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871D1943-1E2B-F74A-837B-7F31219D6CDE}" xr6:coauthVersionLast="47" xr6:coauthVersionMax="47" xr10:uidLastSave="{00000000-0000-0000-0000-000000000000}"/>
  <bookViews>
    <workbookView xWindow="0" yWindow="760" windowWidth="30240" windowHeight="16680" activeTab="1" xr2:uid="{2E33D558-A42B-0A48-9AE3-E2EB7A2285A0}"/>
  </bookViews>
  <sheets>
    <sheet name="Shortcut" sheetId="128" r:id="rId1"/>
    <sheet name="Main" sheetId="127" r:id="rId2"/>
    <sheet name="SSI" sheetId="1" r:id="rId3"/>
    <sheet name="HPG" sheetId="25" r:id="rId4"/>
    <sheet name="TPB" sheetId="12" r:id="rId5"/>
    <sheet name="VCB" sheetId="13" r:id="rId6"/>
    <sheet name="HDB" sheetId="18" r:id="rId7"/>
    <sheet name="CTG" sheetId="19" r:id="rId8"/>
    <sheet name="STB" sheetId="16" r:id="rId9"/>
    <sheet name="TCB" sheetId="14" r:id="rId10"/>
    <sheet name="MBB" sheetId="15" r:id="rId11"/>
    <sheet name="BID" sheetId="21" r:id="rId12"/>
    <sheet name="ACB" sheetId="22" r:id="rId13"/>
    <sheet name="VPB" sheetId="17" r:id="rId14"/>
    <sheet name="VNM" sheetId="31" r:id="rId15"/>
    <sheet name="MWG" sheetId="29" r:id="rId16"/>
    <sheet name="GAS" sheetId="119" r:id="rId17"/>
    <sheet name="VRE" sheetId="36" r:id="rId18"/>
    <sheet name="FPT" sheetId="102" r:id="rId19"/>
    <sheet name="MSN" sheetId="35" r:id="rId20"/>
    <sheet name="PLX" sheetId="91" r:id="rId21"/>
    <sheet name="GVR" sheetId="112" r:id="rId22"/>
    <sheet name="VHM" sheetId="37" r:id="rId23"/>
    <sheet name="BVH" sheetId="132" r:id="rId24"/>
    <sheet name="BCM" sheetId="131" r:id="rId25"/>
    <sheet name="SHB" sheetId="130" r:id="rId26"/>
    <sheet name="VIC" sheetId="129" r:id="rId27"/>
    <sheet name="POW" sheetId="74" r:id="rId28"/>
    <sheet name="VND" sheetId="2" r:id="rId29"/>
    <sheet name="CTS" sheetId="11" r:id="rId30"/>
    <sheet name="FRT" sheetId="32" r:id="rId31"/>
    <sheet name="VDS" sheetId="10" r:id="rId32"/>
    <sheet name="SHS" sheetId="9" r:id="rId33"/>
    <sheet name="VIX" sheetId="8" r:id="rId34"/>
    <sheet name="FTS" sheetId="6" r:id="rId35"/>
    <sheet name="HCM" sheetId="5" r:id="rId36"/>
    <sheet name="VCI" sheetId="4" r:id="rId37"/>
    <sheet name="BSI" sheetId="3" r:id="rId38"/>
    <sheet name="MBS" sheetId="7" r:id="rId39"/>
    <sheet name="VIB" sheetId="20" r:id="rId40"/>
    <sheet name="MSB" sheetId="23" r:id="rId41"/>
    <sheet name="LPB" sheetId="24" r:id="rId42"/>
    <sheet name="HSG" sheetId="26" r:id="rId43"/>
    <sheet name="NKG" sheetId="27" r:id="rId44"/>
    <sheet name="VGS" sheetId="28" r:id="rId45"/>
    <sheet name="DGW" sheetId="30" r:id="rId46"/>
    <sheet name="PET" sheetId="33" r:id="rId47"/>
    <sheet name="PNJ" sheetId="34" r:id="rId48"/>
    <sheet name="DXG" sheetId="38" r:id="rId49"/>
    <sheet name="NLG" sheetId="39" r:id="rId50"/>
    <sheet name="KDH" sheetId="40" r:id="rId51"/>
    <sheet name="TCH" sheetId="110" r:id="rId52"/>
    <sheet name="NTL" sheetId="51" r:id="rId53"/>
    <sheet name="PDR" sheetId="41" r:id="rId54"/>
    <sheet name="NVL" sheetId="42" r:id="rId55"/>
    <sheet name="DIG" sheetId="43" r:id="rId56"/>
    <sheet name="CEO" sheetId="44" r:id="rId57"/>
    <sheet name="DPG" sheetId="45" r:id="rId58"/>
    <sheet name="DRC" sheetId="114" r:id="rId59"/>
    <sheet name="VGC" sheetId="46" r:id="rId60"/>
    <sheet name="KBC" sheetId="47" r:id="rId61"/>
    <sheet name="SIP" sheetId="100" r:id="rId62"/>
    <sheet name="DPR" sheetId="113" r:id="rId63"/>
    <sheet name="PHR" sheetId="48" r:id="rId64"/>
    <sheet name="IDC" sheetId="49" r:id="rId65"/>
    <sheet name="LHG" sheetId="108" r:id="rId66"/>
    <sheet name="SZC" sheetId="50" r:id="rId67"/>
    <sheet name="GMD" sheetId="52" r:id="rId68"/>
    <sheet name="HAH" sheetId="53" r:id="rId69"/>
    <sheet name="VOS" sheetId="54" r:id="rId70"/>
    <sheet name="VSC" sheetId="55" r:id="rId71"/>
    <sheet name="VHC" sheetId="56" r:id="rId72"/>
    <sheet name="ANV" sheetId="57" r:id="rId73"/>
    <sheet name="PAN" sheetId="67" r:id="rId74"/>
    <sheet name="FMC" sheetId="58" r:id="rId75"/>
    <sheet name="IDI" sheetId="59" r:id="rId76"/>
    <sheet name="DGC" sheetId="60" r:id="rId77"/>
    <sheet name="CSV" sheetId="61" r:id="rId78"/>
    <sheet name="DCM" sheetId="62" r:id="rId79"/>
    <sheet name="DPM" sheetId="63" r:id="rId80"/>
    <sheet name="DDV" sheetId="64" r:id="rId81"/>
    <sheet name="LAS" sheetId="65" r:id="rId82"/>
    <sheet name="BFC" sheetId="66" r:id="rId83"/>
    <sheet name="BCG" sheetId="126" r:id="rId84"/>
    <sheet name="REE" sheetId="68" r:id="rId85"/>
    <sheet name="PC1" sheetId="69" r:id="rId86"/>
    <sheet name="HDG" sheetId="70" r:id="rId87"/>
    <sheet name="QTP" sheetId="71" r:id="rId88"/>
    <sheet name="NT2" sheetId="72" r:id="rId89"/>
    <sheet name="GEG" sheetId="73" r:id="rId90"/>
    <sheet name="DBC" sheetId="75" r:id="rId91"/>
    <sheet name="HAG" sheetId="76" r:id="rId92"/>
    <sheet name="LTG" sheetId="89" r:id="rId93"/>
    <sheet name="BAF" sheetId="77" r:id="rId94"/>
    <sheet name="TNG" sheetId="78" r:id="rId95"/>
    <sheet name="GIL" sheetId="79" r:id="rId96"/>
    <sheet name="STK" sheetId="80" r:id="rId97"/>
    <sheet name="TCM" sheetId="81" r:id="rId98"/>
    <sheet name="VGT" sheetId="82" r:id="rId99"/>
    <sheet name="ADS" sheetId="83" r:id="rId100"/>
    <sheet name="MSH" sheetId="84" r:id="rId101"/>
    <sheet name="PTB" sheetId="85" r:id="rId102"/>
    <sheet name="ACG" sheetId="87" r:id="rId103"/>
    <sheet name="VCS" sheetId="86" r:id="rId104"/>
    <sheet name="GDT" sheetId="88" r:id="rId105"/>
    <sheet name="PVD" sheetId="90" r:id="rId106"/>
    <sheet name="PVS" sheetId="101" r:id="rId107"/>
    <sheet name="BSR" sheetId="93" r:id="rId108"/>
    <sheet name="PVT" sheetId="92" r:id="rId109"/>
    <sheet name="VIP" sheetId="99" r:id="rId110"/>
    <sheet name="VTP" sheetId="97" r:id="rId111"/>
    <sheet name="BMP" sheetId="94" r:id="rId112"/>
    <sheet name="NTP" sheetId="95" r:id="rId113"/>
    <sheet name="QNS" sheetId="96" r:id="rId114"/>
    <sheet name="CTD" sheetId="103" r:id="rId115"/>
    <sheet name="FCN" sheetId="111" r:id="rId116"/>
    <sheet name="VCG" sheetId="104" r:id="rId117"/>
    <sheet name="HHV" sheetId="105" r:id="rId118"/>
    <sheet name="DTD" sheetId="106" r:id="rId119"/>
    <sheet name="TV2" sheetId="107" r:id="rId120"/>
    <sheet name="GEX" sheetId="109" r:id="rId121"/>
    <sheet name="HAX" sheetId="115" r:id="rId122"/>
    <sheet name="HUT" sheetId="116" r:id="rId123"/>
    <sheet name="VEA" sheetId="117" r:id="rId124"/>
    <sheet name="DHC" sheetId="118" r:id="rId125"/>
    <sheet name="KSB" sheetId="121" r:id="rId126"/>
    <sheet name="VLB" sheetId="122" r:id="rId127"/>
    <sheet name="PLC" sheetId="123" r:id="rId128"/>
    <sheet name="DHA" sheetId="124" r:id="rId129"/>
    <sheet name="HT1" sheetId="125" r:id="rId130"/>
  </sheets>
  <functionGroups builtInGroupCount="19"/>
  <definedNames>
    <definedName name="_xlnm._FilterDatabase" localSheetId="8" hidden="1">STB!$A$2:$O$152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5" l="1"/>
  <c r="O3" i="12"/>
  <c r="O3" i="13"/>
  <c r="O3" i="18"/>
  <c r="O3" i="19"/>
  <c r="O3" i="16"/>
  <c r="O3" i="14"/>
  <c r="O3" i="15"/>
  <c r="O3" i="21"/>
  <c r="O3" i="22"/>
  <c r="O3" i="17"/>
  <c r="O3" i="31"/>
  <c r="O3" i="29"/>
  <c r="O3" i="119"/>
  <c r="O3" i="36"/>
  <c r="O3" i="102"/>
  <c r="O3" i="35"/>
  <c r="O3" i="91"/>
  <c r="O3" i="112"/>
  <c r="O3" i="37"/>
  <c r="O3" i="132"/>
  <c r="O3" i="131"/>
  <c r="O3" i="130"/>
  <c r="O3" i="129"/>
  <c r="O3" i="2"/>
  <c r="O3" i="11"/>
  <c r="O3" i="32"/>
  <c r="O3" i="10"/>
  <c r="O3" i="9"/>
  <c r="O3" i="8"/>
  <c r="O3" i="6"/>
  <c r="O3" i="5"/>
  <c r="O3" i="4"/>
  <c r="O3" i="3"/>
  <c r="O3" i="7"/>
  <c r="O3" i="20"/>
  <c r="O3" i="23"/>
  <c r="O3" i="24"/>
  <c r="O3" i="26"/>
  <c r="O3" i="27"/>
  <c r="O3" i="28"/>
  <c r="O3" i="30"/>
  <c r="O3" i="33"/>
  <c r="O3" i="34"/>
  <c r="O3" i="38"/>
  <c r="O3" i="39"/>
  <c r="O3" i="40"/>
  <c r="O3" i="110"/>
  <c r="O3" i="51"/>
  <c r="O3" i="41"/>
  <c r="O3" i="42"/>
  <c r="O3" i="43"/>
  <c r="O3" i="44"/>
  <c r="O3" i="45"/>
  <c r="O3" i="114"/>
  <c r="O3" i="46"/>
  <c r="O3" i="47"/>
  <c r="O3" i="100"/>
  <c r="O3" i="113"/>
  <c r="O3" i="48"/>
  <c r="O3" i="49"/>
  <c r="O3" i="108"/>
  <c r="O3" i="50"/>
  <c r="O3" i="52"/>
  <c r="O3" i="53"/>
  <c r="O3" i="54"/>
  <c r="O3" i="55"/>
  <c r="O3" i="56"/>
  <c r="O3" i="57"/>
  <c r="O3" i="67"/>
  <c r="O3" i="58"/>
  <c r="O3" i="59"/>
  <c r="O3" i="60"/>
  <c r="O3" i="61"/>
  <c r="O3" i="62"/>
  <c r="O3" i="63"/>
  <c r="O3" i="64"/>
  <c r="O3" i="65"/>
  <c r="O3" i="66"/>
  <c r="O3" i="126"/>
  <c r="O3" i="68"/>
  <c r="O3" i="69"/>
  <c r="O3" i="70"/>
  <c r="O3" i="71"/>
  <c r="O3" i="72"/>
  <c r="O3" i="73"/>
  <c r="O3" i="75"/>
  <c r="O3" i="76"/>
  <c r="O3" i="89"/>
  <c r="O3" i="77"/>
  <c r="O3" i="78"/>
  <c r="O3" i="79"/>
  <c r="O3" i="80"/>
  <c r="O3" i="81"/>
  <c r="O3" i="82"/>
  <c r="O3" i="83"/>
  <c r="O3" i="84"/>
  <c r="O3" i="85"/>
  <c r="O3" i="87"/>
  <c r="O3" i="86"/>
  <c r="O3" i="88"/>
  <c r="O3" i="90"/>
  <c r="O3" i="101"/>
  <c r="O3" i="93"/>
  <c r="O3" i="92"/>
  <c r="O3" i="99"/>
  <c r="O3" i="97"/>
  <c r="O3" i="94"/>
  <c r="O3" i="95"/>
  <c r="O3" i="96"/>
  <c r="O3" i="103"/>
  <c r="O3" i="111"/>
  <c r="O3" i="104"/>
  <c r="O3" i="105"/>
  <c r="O3" i="106"/>
  <c r="O3" i="107"/>
  <c r="O3" i="109"/>
  <c r="O3" i="115"/>
  <c r="O3" i="116"/>
  <c r="O3" i="117"/>
  <c r="O3" i="118"/>
  <c r="O3" i="121"/>
  <c r="O3" i="122"/>
  <c r="O3" i="123"/>
  <c r="O3" i="124"/>
  <c r="O3" i="125"/>
  <c r="O3" i="1"/>
  <c r="N3" i="25"/>
  <c r="N3" i="12"/>
  <c r="N3" i="13"/>
  <c r="N3" i="18"/>
  <c r="N3" i="19"/>
  <c r="N3" i="16"/>
  <c r="N3" i="14"/>
  <c r="N3" i="15"/>
  <c r="N3" i="21"/>
  <c r="N3" i="22"/>
  <c r="N3" i="17"/>
  <c r="N3" i="31"/>
  <c r="N3" i="29"/>
  <c r="N3" i="119"/>
  <c r="N3" i="36"/>
  <c r="N3" i="102"/>
  <c r="N3" i="35"/>
  <c r="N3" i="91"/>
  <c r="N3" i="112"/>
  <c r="N3" i="37"/>
  <c r="N3" i="132"/>
  <c r="N3" i="131"/>
  <c r="N3" i="130"/>
  <c r="N3" i="129"/>
  <c r="N3" i="2"/>
  <c r="N3" i="11"/>
  <c r="N3" i="32"/>
  <c r="N3" i="10"/>
  <c r="N3" i="9"/>
  <c r="N3" i="8"/>
  <c r="N3" i="6"/>
  <c r="N3" i="5"/>
  <c r="N3" i="4"/>
  <c r="N3" i="3"/>
  <c r="N3" i="7"/>
  <c r="N3" i="20"/>
  <c r="N3" i="23"/>
  <c r="N3" i="24"/>
  <c r="N3" i="26"/>
  <c r="N3" i="27"/>
  <c r="N3" i="28"/>
  <c r="N3" i="30"/>
  <c r="N3" i="33"/>
  <c r="N3" i="34"/>
  <c r="N3" i="38"/>
  <c r="N3" i="39"/>
  <c r="N3" i="40"/>
  <c r="N3" i="110"/>
  <c r="N3" i="51"/>
  <c r="N3" i="41"/>
  <c r="N3" i="42"/>
  <c r="N3" i="43"/>
  <c r="N3" i="44"/>
  <c r="N3" i="45"/>
  <c r="N3" i="114"/>
  <c r="N3" i="46"/>
  <c r="N3" i="47"/>
  <c r="N3" i="100"/>
  <c r="N3" i="113"/>
  <c r="N3" i="48"/>
  <c r="N3" i="49"/>
  <c r="N3" i="108"/>
  <c r="N3" i="50"/>
  <c r="N3" i="52"/>
  <c r="N3" i="53"/>
  <c r="N3" i="54"/>
  <c r="N3" i="55"/>
  <c r="N3" i="56"/>
  <c r="N3" i="57"/>
  <c r="N3" i="67"/>
  <c r="N3" i="58"/>
  <c r="N3" i="59"/>
  <c r="N3" i="60"/>
  <c r="N3" i="61"/>
  <c r="N3" i="62"/>
  <c r="N3" i="63"/>
  <c r="N3" i="64"/>
  <c r="N3" i="65"/>
  <c r="N3" i="66"/>
  <c r="N3" i="126"/>
  <c r="N3" i="68"/>
  <c r="N3" i="69"/>
  <c r="N3" i="70"/>
  <c r="N3" i="71"/>
  <c r="N3" i="72"/>
  <c r="N3" i="73"/>
  <c r="N3" i="75"/>
  <c r="N3" i="76"/>
  <c r="N3" i="89"/>
  <c r="N3" i="77"/>
  <c r="N3" i="78"/>
  <c r="N3" i="79"/>
  <c r="N3" i="80"/>
  <c r="N3" i="81"/>
  <c r="N3" i="82"/>
  <c r="N3" i="83"/>
  <c r="N3" i="84"/>
  <c r="N3" i="85"/>
  <c r="N3" i="87"/>
  <c r="N3" i="86"/>
  <c r="N3" i="88"/>
  <c r="N3" i="90"/>
  <c r="N3" i="101"/>
  <c r="N3" i="93"/>
  <c r="N3" i="92"/>
  <c r="N3" i="99"/>
  <c r="N3" i="97"/>
  <c r="N3" i="94"/>
  <c r="N3" i="95"/>
  <c r="N3" i="96"/>
  <c r="N3" i="103"/>
  <c r="N3" i="111"/>
  <c r="N3" i="104"/>
  <c r="N3" i="105"/>
  <c r="N3" i="106"/>
  <c r="N3" i="107"/>
  <c r="N3" i="109"/>
  <c r="N3" i="115"/>
  <c r="N3" i="116"/>
  <c r="N3" i="117"/>
  <c r="N3" i="118"/>
  <c r="N3" i="121"/>
  <c r="N3" i="122"/>
  <c r="N3" i="123"/>
  <c r="N3" i="124"/>
  <c r="N3" i="125"/>
  <c r="N3" i="1"/>
  <c r="K3" i="25"/>
  <c r="K3" i="12"/>
  <c r="K3" i="13"/>
  <c r="K3" i="18"/>
  <c r="K3" i="19"/>
  <c r="K3" i="16"/>
  <c r="K3" i="14"/>
  <c r="K3" i="15"/>
  <c r="K3" i="21"/>
  <c r="K3" i="22"/>
  <c r="K3" i="17"/>
  <c r="K3" i="31"/>
  <c r="K3" i="29"/>
  <c r="K3" i="119"/>
  <c r="K3" i="36"/>
  <c r="K3" i="102"/>
  <c r="K3" i="35"/>
  <c r="K3" i="91"/>
  <c r="K3" i="112"/>
  <c r="K3" i="37"/>
  <c r="K3" i="132"/>
  <c r="K3" i="131"/>
  <c r="K3" i="130"/>
  <c r="K3" i="129"/>
  <c r="K3" i="2"/>
  <c r="K3" i="11"/>
  <c r="K3" i="32"/>
  <c r="K3" i="10"/>
  <c r="K3" i="9"/>
  <c r="K3" i="8"/>
  <c r="K3" i="6"/>
  <c r="K3" i="5"/>
  <c r="K3" i="4"/>
  <c r="K3" i="3"/>
  <c r="K3" i="7"/>
  <c r="K3" i="20"/>
  <c r="K3" i="23"/>
  <c r="K3" i="24"/>
  <c r="K3" i="26"/>
  <c r="K3" i="27"/>
  <c r="K3" i="28"/>
  <c r="K3" i="30"/>
  <c r="K3" i="33"/>
  <c r="K3" i="34"/>
  <c r="K3" i="38"/>
  <c r="K3" i="39"/>
  <c r="K3" i="40"/>
  <c r="K3" i="110"/>
  <c r="K3" i="51"/>
  <c r="K3" i="41"/>
  <c r="K3" i="42"/>
  <c r="K3" i="43"/>
  <c r="K3" i="44"/>
  <c r="K3" i="45"/>
  <c r="K3" i="114"/>
  <c r="K3" i="46"/>
  <c r="K3" i="47"/>
  <c r="K3" i="100"/>
  <c r="K3" i="113"/>
  <c r="K3" i="48"/>
  <c r="K3" i="49"/>
  <c r="K3" i="50"/>
  <c r="K3" i="52"/>
  <c r="K3" i="53"/>
  <c r="K3" i="54"/>
  <c r="K3" i="55"/>
  <c r="K3" i="56"/>
  <c r="K3" i="57"/>
  <c r="K3" i="67"/>
  <c r="K3" i="58"/>
  <c r="K3" i="59"/>
  <c r="K3" i="60"/>
  <c r="K3" i="61"/>
  <c r="K3" i="62"/>
  <c r="K3" i="63"/>
  <c r="K3" i="64"/>
  <c r="K3" i="65"/>
  <c r="K3" i="66"/>
  <c r="K3" i="126"/>
  <c r="K3" i="68"/>
  <c r="K3" i="69"/>
  <c r="K3" i="70"/>
  <c r="K3" i="71"/>
  <c r="K3" i="72"/>
  <c r="K3" i="73"/>
  <c r="K3" i="75"/>
  <c r="K3" i="89"/>
  <c r="K3" i="77"/>
  <c r="K3" i="78"/>
  <c r="K3" i="79"/>
  <c r="K3" i="80"/>
  <c r="K3" i="81"/>
  <c r="K3" i="82"/>
  <c r="K3" i="83"/>
  <c r="K3" i="84"/>
  <c r="K3" i="85"/>
  <c r="K3" i="86"/>
  <c r="K3" i="90"/>
  <c r="K3" i="101"/>
  <c r="K3" i="93"/>
  <c r="K3" i="92"/>
  <c r="K3" i="99"/>
  <c r="K3" i="97"/>
  <c r="K3" i="94"/>
  <c r="K3" i="95"/>
  <c r="K3" i="96"/>
  <c r="K3" i="103"/>
  <c r="K3" i="111"/>
  <c r="K3" i="104"/>
  <c r="K3" i="105"/>
  <c r="K3" i="106"/>
  <c r="K3" i="107"/>
  <c r="K3" i="109"/>
  <c r="K3" i="118"/>
  <c r="K3" i="121"/>
  <c r="K3" i="122"/>
  <c r="K3" i="123"/>
  <c r="K3" i="125"/>
  <c r="K3" i="1"/>
  <c r="O65" i="127" a="1"/>
  <c r="O69" i="127" a="1"/>
  <c r="O73" i="127" a="1"/>
  <c r="O71" i="127" a="1"/>
  <c r="O72" i="127" a="1"/>
  <c r="O70" i="127" a="1"/>
  <c r="O66" i="127" a="1"/>
  <c r="O67" i="127" a="1"/>
  <c r="O68" i="127" a="1"/>
  <c r="N65" i="127" a="1"/>
  <c r="N69" i="127" a="1"/>
  <c r="N73" i="127" a="1"/>
  <c r="N67" i="127" a="1"/>
  <c r="N71" i="127" a="1"/>
  <c r="N72" i="127" a="1"/>
  <c r="N70" i="127" a="1"/>
  <c r="N68" i="127" a="1"/>
  <c r="N66" i="127" a="1"/>
  <c r="M65" i="127" a="1"/>
  <c r="M69" i="127" a="1"/>
  <c r="M70" i="127" a="1"/>
  <c r="M66" i="127" a="1"/>
  <c r="M71" i="127" a="1"/>
  <c r="M68" i="127" a="1"/>
  <c r="M67" i="127" a="1"/>
  <c r="M72" i="127" a="1"/>
  <c r="M73" i="127" a="1"/>
  <c r="L65" i="127" a="1"/>
  <c r="L69" i="127" a="1"/>
  <c r="L73" i="127" a="1"/>
  <c r="L71" i="127" a="1"/>
  <c r="L70" i="127" a="1"/>
  <c r="L72" i="127" a="1"/>
  <c r="L66" i="127" a="1"/>
  <c r="L67" i="127" a="1"/>
  <c r="L68" i="127" a="1"/>
  <c r="K65" i="127" a="1"/>
  <c r="K70" i="127" a="1"/>
  <c r="K71" i="127" a="1"/>
  <c r="K68" i="127" a="1"/>
  <c r="K66" i="127" a="1"/>
  <c r="K67" i="127" a="1"/>
  <c r="K69" i="127" a="1"/>
  <c r="K73" i="127" a="1"/>
  <c r="K72" i="127" a="1"/>
  <c r="J65" i="127" a="1"/>
  <c r="J69" i="127" a="1"/>
  <c r="J73" i="127" a="1"/>
  <c r="J71" i="127" a="1"/>
  <c r="J66" i="127" a="1"/>
  <c r="J70" i="127" a="1"/>
  <c r="J67" i="127" a="1"/>
  <c r="J68" i="127" a="1"/>
  <c r="J72" i="127" a="1"/>
  <c r="I65" i="127" a="1"/>
  <c r="I69" i="127" a="1"/>
  <c r="I73" i="127" a="1"/>
  <c r="I70" i="127" a="1"/>
  <c r="I71" i="127" a="1"/>
  <c r="I66" i="127" a="1"/>
  <c r="I67" i="127" a="1"/>
  <c r="I68" i="127" a="1"/>
  <c r="I72" i="127" a="1"/>
  <c r="H65" i="127" a="1"/>
  <c r="H69" i="127" a="1"/>
  <c r="H73" i="127" a="1"/>
  <c r="H71" i="127" a="1"/>
  <c r="H68" i="127" a="1"/>
  <c r="H70" i="127" a="1"/>
  <c r="H66" i="127" a="1"/>
  <c r="H67" i="127" a="1"/>
  <c r="H72" i="127" a="1"/>
  <c r="G65" i="127" a="1"/>
  <c r="G69" i="127" a="1"/>
  <c r="G73" i="127" a="1"/>
  <c r="G71" i="127" a="1"/>
  <c r="G70" i="127" a="1"/>
  <c r="G72" i="127" a="1"/>
  <c r="G66" i="127" a="1"/>
  <c r="G67" i="127" a="1"/>
  <c r="G68" i="127" a="1"/>
  <c r="F65" i="127" a="1"/>
  <c r="F69" i="127" a="1"/>
  <c r="F73" i="127" a="1"/>
  <c r="F72" i="127" a="1"/>
  <c r="F70" i="127" a="1"/>
  <c r="F71" i="127" a="1"/>
  <c r="F66" i="127" a="1"/>
  <c r="F67" i="127" a="1"/>
  <c r="F68" i="127" a="1"/>
  <c r="E65" i="127" a="1"/>
  <c r="E69" i="127" a="1"/>
  <c r="E73" i="127" a="1"/>
  <c r="E70" i="127" a="1"/>
  <c r="E71" i="127" a="1"/>
  <c r="E66" i="127" a="1"/>
  <c r="E67" i="127" a="1"/>
  <c r="E68" i="127" a="1"/>
  <c r="E72" i="127" a="1"/>
  <c r="D65" i="127" a="1"/>
  <c r="D69" i="127" a="1"/>
  <c r="D73" i="127" a="1"/>
  <c r="D71" i="127" a="1"/>
  <c r="D72" i="127" a="1"/>
  <c r="D70" i="127" a="1"/>
  <c r="D68" i="127" a="1"/>
  <c r="D66" i="127" a="1"/>
  <c r="D67" i="127" a="1"/>
  <c r="C65" i="127" a="1"/>
  <c r="C69" i="127" a="1"/>
  <c r="C73" i="127" a="1"/>
  <c r="C71" i="127" a="1"/>
  <c r="C70" i="127" a="1"/>
  <c r="C66" i="127" a="1"/>
  <c r="C67" i="127" a="1"/>
  <c r="C68" i="127" a="1"/>
  <c r="C72" i="127" a="1"/>
  <c r="B65" i="127" a="1"/>
  <c r="B69" i="127" a="1"/>
  <c r="B73" i="127" a="1"/>
  <c r="B68" i="127" a="1"/>
  <c r="B70" i="127" a="1"/>
  <c r="B72" i="127" a="1"/>
  <c r="B66" i="127" a="1"/>
  <c r="B67" i="127" a="1"/>
  <c r="B71" i="127" a="1"/>
  <c r="A65" i="127" a="1"/>
  <c r="A69" i="127" a="1"/>
  <c r="A73" i="127" a="1"/>
  <c r="A70" i="127" a="1"/>
  <c r="A71" i="127" a="1"/>
  <c r="A66" i="127" a="1"/>
  <c r="A67" i="127" a="1"/>
  <c r="A68" i="127" a="1"/>
  <c r="A72" i="127" a="1"/>
  <c r="O64" i="127" a="1"/>
  <c r="N64" i="127" a="1"/>
  <c r="M64" i="127" a="1"/>
  <c r="L64" i="127" a="1"/>
  <c r="K64" i="127" a="1"/>
  <c r="J64" i="127" a="1"/>
  <c r="I64" i="127" a="1"/>
  <c r="H64" i="127" a="1"/>
  <c r="G64" i="127" a="1"/>
  <c r="F64" i="127" a="1"/>
  <c r="E64" i="127" a="1"/>
  <c r="D64" i="127" a="1"/>
  <c r="C64" i="127" a="1"/>
  <c r="B64" i="127" a="1"/>
  <c r="A64" i="127" a="1"/>
  <c r="B40" i="127" a="1"/>
  <c r="B27" i="127" a="1"/>
  <c r="O68" i="127" l="1"/>
  <c r="O67" i="127"/>
  <c r="O66" i="127"/>
  <c r="O70" i="127"/>
  <c r="O72" i="127"/>
  <c r="O71" i="127"/>
  <c r="O73" i="127"/>
  <c r="O69" i="127"/>
  <c r="O65" i="127"/>
  <c r="N66" i="127"/>
  <c r="N68" i="127"/>
  <c r="N70" i="127"/>
  <c r="N72" i="127"/>
  <c r="N71" i="127"/>
  <c r="N67" i="127"/>
  <c r="N73" i="127"/>
  <c r="N69" i="127"/>
  <c r="N65" i="127"/>
  <c r="M73" i="127"/>
  <c r="M72" i="127"/>
  <c r="M67" i="127"/>
  <c r="M68" i="127"/>
  <c r="M71" i="127"/>
  <c r="M66" i="127"/>
  <c r="M70" i="127"/>
  <c r="M69" i="127"/>
  <c r="M65" i="127"/>
  <c r="L68" i="127"/>
  <c r="L67" i="127"/>
  <c r="L66" i="127"/>
  <c r="L72" i="127"/>
  <c r="L70" i="127"/>
  <c r="L71" i="127"/>
  <c r="L73" i="127"/>
  <c r="L69" i="127"/>
  <c r="L65" i="127"/>
  <c r="K72" i="127"/>
  <c r="K73" i="127"/>
  <c r="K69" i="127"/>
  <c r="K67" i="127"/>
  <c r="K66" i="127"/>
  <c r="K68" i="127"/>
  <c r="K71" i="127"/>
  <c r="K70" i="127"/>
  <c r="K65" i="127"/>
  <c r="J72" i="127"/>
  <c r="J68" i="127"/>
  <c r="J67" i="127"/>
  <c r="J70" i="127"/>
  <c r="J66" i="127"/>
  <c r="J71" i="127"/>
  <c r="J73" i="127"/>
  <c r="J69" i="127"/>
  <c r="J65" i="127"/>
  <c r="I72" i="127"/>
  <c r="I68" i="127"/>
  <c r="I67" i="127"/>
  <c r="I66" i="127"/>
  <c r="I71" i="127"/>
  <c r="I70" i="127"/>
  <c r="I73" i="127"/>
  <c r="I69" i="127"/>
  <c r="I65" i="127"/>
  <c r="H72" i="127"/>
  <c r="H67" i="127"/>
  <c r="H66" i="127"/>
  <c r="H70" i="127"/>
  <c r="H68" i="127"/>
  <c r="H71" i="127"/>
  <c r="H73" i="127"/>
  <c r="H69" i="127"/>
  <c r="H65" i="127"/>
  <c r="G68" i="127"/>
  <c r="G67" i="127"/>
  <c r="G66" i="127"/>
  <c r="G72" i="127"/>
  <c r="G70" i="127"/>
  <c r="G71" i="127"/>
  <c r="G73" i="127"/>
  <c r="G69" i="127"/>
  <c r="G65" i="127"/>
  <c r="F68" i="127"/>
  <c r="F67" i="127"/>
  <c r="F66" i="127"/>
  <c r="F71" i="127"/>
  <c r="F70" i="127"/>
  <c r="F72" i="127"/>
  <c r="F73" i="127"/>
  <c r="F69" i="127"/>
  <c r="F65" i="127"/>
  <c r="E72" i="127"/>
  <c r="E68" i="127"/>
  <c r="E67" i="127"/>
  <c r="E66" i="127"/>
  <c r="E71" i="127"/>
  <c r="E70" i="127"/>
  <c r="E73" i="127"/>
  <c r="E69" i="127"/>
  <c r="E65" i="127"/>
  <c r="D67" i="127"/>
  <c r="D66" i="127"/>
  <c r="D68" i="127"/>
  <c r="D70" i="127"/>
  <c r="D72" i="127"/>
  <c r="D71" i="127"/>
  <c r="D73" i="127"/>
  <c r="D69" i="127"/>
  <c r="D65" i="127"/>
  <c r="C72" i="127"/>
  <c r="C68" i="127"/>
  <c r="C67" i="127"/>
  <c r="C66" i="127"/>
  <c r="C70" i="127"/>
  <c r="C71" i="127"/>
  <c r="C73" i="127"/>
  <c r="C69" i="127"/>
  <c r="C65" i="127"/>
  <c r="B71" i="127"/>
  <c r="B67" i="127"/>
  <c r="B66" i="127"/>
  <c r="B72" i="127"/>
  <c r="B70" i="127"/>
  <c r="B68" i="127"/>
  <c r="B73" i="127"/>
  <c r="B69" i="127"/>
  <c r="B65" i="127"/>
  <c r="A72" i="127"/>
  <c r="A68" i="127"/>
  <c r="A67" i="127"/>
  <c r="A66" i="127"/>
  <c r="A71" i="127"/>
  <c r="A70" i="127"/>
  <c r="A73" i="127"/>
  <c r="A69" i="127"/>
  <c r="A65" i="127"/>
  <c r="O64" i="127"/>
  <c r="N64" i="127"/>
  <c r="M64" i="127"/>
  <c r="L64" i="127"/>
  <c r="K64" i="127"/>
  <c r="J64" i="127"/>
  <c r="I64" i="127"/>
  <c r="H64" i="127"/>
  <c r="G64" i="127"/>
  <c r="F64" i="127"/>
  <c r="E64" i="127"/>
  <c r="D64" i="127"/>
  <c r="C64" i="127"/>
  <c r="B64" i="127"/>
  <c r="A64" i="127"/>
  <c r="B40" i="127"/>
  <c r="B27" i="127"/>
  <c r="W30" i="127" a="1"/>
  <c r="K44" i="127" a="1"/>
  <c r="P36" i="127" a="1"/>
  <c r="T29" i="127" a="1"/>
  <c r="L29" i="127" a="1"/>
  <c r="S30" i="127" a="1"/>
  <c r="R36" i="127" a="1"/>
  <c r="W34" i="127" a="1"/>
  <c r="AH44" i="127" a="1"/>
  <c r="N44" i="127" a="1"/>
  <c r="AC44" i="127" a="1"/>
  <c r="T28" i="127" a="1"/>
  <c r="R32" i="127" a="1"/>
  <c r="S34" i="127" a="1"/>
  <c r="Z34" i="127" a="1"/>
  <c r="D44" i="127" a="1"/>
  <c r="W32" i="127" a="1"/>
  <c r="AN44" i="127" a="1"/>
  <c r="V31" i="127" a="1"/>
  <c r="X28" i="127" a="1"/>
  <c r="U34" i="127" a="1"/>
  <c r="V33" i="127" a="1"/>
  <c r="AO41" i="127" a="1"/>
  <c r="Y35" i="127" a="1"/>
  <c r="AO46" i="127" a="1"/>
  <c r="Q30" i="127" a="1"/>
  <c r="Q28" i="127" a="1"/>
  <c r="S32" i="127" a="1"/>
  <c r="AC28" i="127" a="1"/>
  <c r="N29" i="127" a="1"/>
  <c r="AD33" i="127" a="1"/>
  <c r="AJ44" i="127" a="1"/>
  <c r="Z33" i="127" a="1"/>
  <c r="I31" i="127" a="1"/>
  <c r="Z36" i="127" a="1"/>
  <c r="J44" i="127" a="1"/>
  <c r="S31" i="127" a="1"/>
  <c r="AO42" i="127" a="1"/>
  <c r="AN48" i="127" a="1"/>
  <c r="Q31" i="127" a="1"/>
  <c r="AL44" i="127" a="1"/>
  <c r="L33" i="127" a="1"/>
  <c r="AC34" i="127" a="1"/>
  <c r="AB32" i="127" a="1"/>
  <c r="N28" i="127" a="1"/>
  <c r="G31" i="127" a="1"/>
  <c r="T32" i="127" a="1"/>
  <c r="V30" i="127" a="1"/>
  <c r="Z31" i="127" a="1"/>
  <c r="N34" i="127" a="1"/>
  <c r="L28" i="127" a="1"/>
  <c r="T33" i="127" a="1"/>
  <c r="P30" i="127" a="1"/>
  <c r="AN47" i="127" a="1"/>
  <c r="AD44" i="127" a="1"/>
  <c r="AB33" i="127" a="1"/>
  <c r="Y33" i="127" a="1"/>
  <c r="W35" i="127" a="1"/>
  <c r="J34" i="127" a="1"/>
  <c r="Y28" i="127" a="1"/>
  <c r="R35" i="127" a="1"/>
  <c r="AM47" i="127" a="1"/>
  <c r="M30" i="127" a="1"/>
  <c r="AE44" i="127" a="1"/>
  <c r="AN41" i="127" a="1"/>
  <c r="AG44" i="127" a="1"/>
  <c r="R33" i="127" a="1"/>
  <c r="AO45" i="127" a="1"/>
  <c r="Z28" i="127" a="1"/>
  <c r="K30" i="127" a="1"/>
  <c r="AM41" i="127" a="1"/>
  <c r="X29" i="127" a="1"/>
  <c r="AC30" i="127" a="1"/>
  <c r="P29" i="127" a="1"/>
  <c r="V28" i="127" a="1"/>
  <c r="AN43" i="127" a="1"/>
  <c r="Y30" i="127" a="1"/>
  <c r="L44" i="127" a="1"/>
  <c r="E44" i="127" a="1"/>
  <c r="AK44" i="127" a="1"/>
  <c r="K36" i="127" a="1"/>
  <c r="Y31" i="127" a="1"/>
  <c r="R29" i="127" a="1"/>
  <c r="AA33" i="127" a="1"/>
  <c r="K32" i="127" a="1"/>
  <c r="E31" i="127" a="1"/>
  <c r="V32" i="127" a="1"/>
  <c r="AN49" i="127" a="1"/>
  <c r="T36" i="127" a="1"/>
  <c r="AD36" i="127" a="1"/>
  <c r="P44" i="127" a="1"/>
  <c r="Y44" i="127" a="1"/>
  <c r="P35" i="127" a="1"/>
  <c r="P28" i="127" a="1"/>
  <c r="AB36" i="127" a="1"/>
  <c r="X36" i="127" a="1"/>
  <c r="D31" i="127" a="1"/>
  <c r="AB35" i="127" a="1"/>
  <c r="U36" i="127" a="1"/>
  <c r="N35" i="127" a="1"/>
  <c r="Y34" i="127" a="1"/>
  <c r="N36" i="127" a="1"/>
  <c r="G44" i="127" a="1"/>
  <c r="Z30" i="127" a="1"/>
  <c r="AD31" i="127" a="1"/>
  <c r="L31" i="127" a="1"/>
  <c r="AO44" i="127" a="1"/>
  <c r="U32" i="127" a="1"/>
  <c r="Q34" i="127" a="1"/>
  <c r="O28" i="127" a="1"/>
  <c r="O34" i="127" a="1"/>
  <c r="X35" i="127" a="1"/>
  <c r="O29" i="127" a="1"/>
  <c r="F31" i="127" a="1"/>
  <c r="J35" i="127" a="1"/>
  <c r="X32" i="127" a="1"/>
  <c r="AM44" i="127" a="1"/>
  <c r="M28" i="127" a="1"/>
  <c r="AM49" i="127" a="1"/>
  <c r="P31" i="127" a="1"/>
  <c r="AF44" i="127" a="1"/>
  <c r="AB31" i="127" a="1"/>
  <c r="J29" i="127" a="1"/>
  <c r="AC36" i="127" a="1"/>
  <c r="M31" i="127" a="1"/>
  <c r="M33" i="127" a="1"/>
  <c r="R30" i="127" a="1"/>
  <c r="AI44" i="127" a="1"/>
  <c r="Z32" i="127" a="1"/>
  <c r="AD32" i="127" a="1"/>
  <c r="U28" i="127" a="1"/>
  <c r="N31" i="127" a="1"/>
  <c r="Q33" i="127" a="1"/>
  <c r="AB29" i="127" a="1"/>
  <c r="Q29" i="127" a="1"/>
  <c r="AD30" i="127" a="1"/>
  <c r="AO49" i="127" a="1"/>
  <c r="AN45" i="127" a="1"/>
  <c r="S36" i="127" a="1"/>
  <c r="AB28" i="127" a="1"/>
  <c r="M34" i="127" a="1"/>
  <c r="W29" i="127" a="1"/>
  <c r="AA30" i="127" a="1"/>
  <c r="N33" i="127" a="1"/>
  <c r="Z29" i="127" a="1"/>
  <c r="R44" i="127" a="1"/>
  <c r="AO47" i="127" a="1"/>
  <c r="L35" i="127" a="1"/>
  <c r="O44" i="127" a="1"/>
  <c r="AA34" i="127" a="1"/>
  <c r="P34" i="127" a="1"/>
  <c r="T31" i="127" a="1"/>
  <c r="O35" i="127" a="1"/>
  <c r="AD34" i="127" a="1"/>
  <c r="O30" i="127" a="1"/>
  <c r="V35" i="127" a="1"/>
  <c r="Q44" i="127" a="1"/>
  <c r="AM46" i="127" a="1"/>
  <c r="X31" i="127" a="1"/>
  <c r="W44" i="127" a="1"/>
  <c r="S28" i="127" a="1"/>
  <c r="Z44" i="127" a="1"/>
  <c r="R28" i="127" a="1"/>
  <c r="Z35" i="127" a="1"/>
  <c r="K31" i="127" a="1"/>
  <c r="T44" i="127" a="1"/>
  <c r="AN42" i="127" a="1"/>
  <c r="AA36" i="127" a="1"/>
  <c r="M32" i="127" a="1"/>
  <c r="U33" i="127" a="1"/>
  <c r="AM43" i="127" a="1"/>
  <c r="AM45" i="127" a="1"/>
  <c r="L34" i="127" a="1"/>
  <c r="N30" i="127" a="1"/>
  <c r="AB44" i="127" a="1"/>
  <c r="W36" i="127" a="1"/>
  <c r="J32" i="127" a="1"/>
  <c r="M44" i="127" a="1"/>
  <c r="O32" i="127" a="1"/>
  <c r="S44" i="127" a="1"/>
  <c r="AC35" i="127" a="1"/>
  <c r="L36" i="127" a="1"/>
  <c r="C31" i="127" a="1"/>
  <c r="N32" i="127" a="1"/>
  <c r="H44" i="127" a="1"/>
  <c r="K33" i="127" a="1"/>
  <c r="H31" i="127" a="1"/>
  <c r="U44" i="127" a="1"/>
  <c r="J28" i="127" a="1"/>
  <c r="J36" i="127" a="1"/>
  <c r="V29" i="127" a="1"/>
  <c r="W33" i="127" a="1"/>
  <c r="I44" i="127" a="1"/>
  <c r="AM48" i="127" a="1"/>
  <c r="AD29" i="127" a="1"/>
  <c r="X33" i="127" a="1"/>
  <c r="V36" i="127" a="1"/>
  <c r="AO48" i="127" a="1"/>
  <c r="Q35" i="127" a="1"/>
  <c r="O31" i="127" a="1"/>
  <c r="Q32" i="127" a="1"/>
  <c r="S33" i="127" a="1"/>
  <c r="V34" i="127" a="1"/>
  <c r="U35" i="127" a="1"/>
  <c r="P33" i="127" a="1"/>
  <c r="Q36" i="127" a="1"/>
  <c r="AO43" i="127" a="1"/>
  <c r="AA35" i="127" a="1"/>
  <c r="L32" i="127" a="1"/>
  <c r="U29" i="127" a="1"/>
  <c r="J31" i="127" a="1"/>
  <c r="AA32" i="127" a="1"/>
  <c r="Y36" i="127" a="1"/>
  <c r="X30" i="127" a="1"/>
  <c r="AC33" i="127" a="1"/>
  <c r="V44" i="127" a="1"/>
  <c r="AD28" i="127" a="1"/>
  <c r="Y29" i="127" a="1"/>
  <c r="AA31" i="127" a="1"/>
  <c r="K35" i="127" a="1"/>
  <c r="J30" i="127" a="1"/>
  <c r="AA44" i="127" a="1"/>
  <c r="S35" i="127" a="1"/>
  <c r="U30" i="127" a="1"/>
  <c r="K29" i="127" a="1"/>
  <c r="AC29" i="127" a="1"/>
  <c r="AB34" i="127" a="1"/>
  <c r="AA29" i="127" a="1"/>
  <c r="X34" i="127" a="1"/>
  <c r="K34" i="127" a="1"/>
  <c r="S29" i="127" a="1"/>
  <c r="M35" i="127" a="1"/>
  <c r="C44" i="127" a="1"/>
  <c r="F44" i="127" a="1"/>
  <c r="K28" i="127" a="1"/>
  <c r="M36" i="127" a="1"/>
  <c r="R31" i="127" a="1"/>
  <c r="AN46" i="127" a="1"/>
  <c r="R34" i="127" a="1"/>
  <c r="AA28" i="127" a="1"/>
  <c r="O33" i="127" a="1"/>
  <c r="AC31" i="127" a="1"/>
  <c r="X44" i="127" a="1"/>
  <c r="AC32" i="127" a="1"/>
  <c r="T34" i="127" a="1"/>
  <c r="AM42" i="127" a="1"/>
  <c r="M29" i="127" a="1"/>
  <c r="J33" i="127" a="1"/>
  <c r="AB30" i="127" a="1"/>
  <c r="L30" i="127" a="1"/>
  <c r="U31" i="127" a="1"/>
  <c r="T35" i="127" a="1"/>
  <c r="AD35" i="127" a="1"/>
  <c r="T30" i="127" a="1"/>
  <c r="Y32" i="127" a="1"/>
  <c r="O36" i="127" a="1"/>
  <c r="P32" i="127" a="1"/>
  <c r="W31" i="127" a="1"/>
  <c r="W28" i="127" a="1"/>
  <c r="B44" i="127" a="1"/>
  <c r="B35" i="127" a="1"/>
  <c r="B41" i="127" a="1"/>
  <c r="B31" i="127" a="1"/>
  <c r="W28" i="127" l="1"/>
  <c r="W31" i="127"/>
  <c r="P32" i="127"/>
  <c r="O36" i="127"/>
  <c r="Y32" i="127"/>
  <c r="T30" i="127"/>
  <c r="AD35" i="127"/>
  <c r="T35" i="127"/>
  <c r="U31" i="127"/>
  <c r="L30" i="127"/>
  <c r="AB30" i="127"/>
  <c r="J33" i="127"/>
  <c r="M29" i="127"/>
  <c r="AM42" i="127"/>
  <c r="T34" i="127"/>
  <c r="AC32" i="127"/>
  <c r="X44" i="127"/>
  <c r="AC31" i="127"/>
  <c r="O33" i="127"/>
  <c r="AA28" i="127"/>
  <c r="R34" i="127"/>
  <c r="AN46" i="127"/>
  <c r="R31" i="127"/>
  <c r="M36" i="127"/>
  <c r="K28" i="127"/>
  <c r="F44" i="127"/>
  <c r="C44" i="127"/>
  <c r="M35" i="127"/>
  <c r="S29" i="127"/>
  <c r="K34" i="127"/>
  <c r="X34" i="127"/>
  <c r="AA29" i="127"/>
  <c r="AB34" i="127"/>
  <c r="AC29" i="127"/>
  <c r="K29" i="127"/>
  <c r="U30" i="127"/>
  <c r="S35" i="127"/>
  <c r="AA44" i="127"/>
  <c r="J30" i="127"/>
  <c r="K35" i="127"/>
  <c r="AA31" i="127"/>
  <c r="Y29" i="127"/>
  <c r="AD28" i="127"/>
  <c r="V44" i="127"/>
  <c r="AC33" i="127"/>
  <c r="X30" i="127"/>
  <c r="Y36" i="127"/>
  <c r="AA32" i="127"/>
  <c r="J31" i="127"/>
  <c r="U29" i="127"/>
  <c r="L32" i="127"/>
  <c r="AA35" i="127"/>
  <c r="AO43" i="127"/>
  <c r="Q36" i="127"/>
  <c r="P33" i="127"/>
  <c r="U35" i="127"/>
  <c r="V34" i="127"/>
  <c r="S33" i="127"/>
  <c r="Q32" i="127"/>
  <c r="O31" i="127"/>
  <c r="Q35" i="127"/>
  <c r="AO48" i="127"/>
  <c r="V36" i="127"/>
  <c r="X33" i="127"/>
  <c r="AD29" i="127"/>
  <c r="AM48" i="127"/>
  <c r="I44" i="127"/>
  <c r="W33" i="127"/>
  <c r="V29" i="127"/>
  <c r="J36" i="127"/>
  <c r="J28" i="127"/>
  <c r="U44" i="127"/>
  <c r="H31" i="127"/>
  <c r="K33" i="127"/>
  <c r="H44" i="127"/>
  <c r="N32" i="127"/>
  <c r="C31" i="127"/>
  <c r="L36" i="127"/>
  <c r="AC35" i="127"/>
  <c r="S44" i="127"/>
  <c r="O32" i="127"/>
  <c r="M44" i="127"/>
  <c r="J32" i="127"/>
  <c r="W36" i="127"/>
  <c r="AB44" i="127"/>
  <c r="N30" i="127"/>
  <c r="L34" i="127"/>
  <c r="AM45" i="127"/>
  <c r="AM43" i="127"/>
  <c r="U33" i="127"/>
  <c r="M32" i="127"/>
  <c r="AA36" i="127"/>
  <c r="AN42" i="127"/>
  <c r="T44" i="127"/>
  <c r="K31" i="127"/>
  <c r="Z35" i="127"/>
  <c r="R28" i="127"/>
  <c r="Z44" i="127"/>
  <c r="S28" i="127"/>
  <c r="W44" i="127"/>
  <c r="X31" i="127"/>
  <c r="AM46" i="127"/>
  <c r="Q44" i="127"/>
  <c r="V35" i="127"/>
  <c r="O30" i="127"/>
  <c r="AD34" i="127"/>
  <c r="O35" i="127"/>
  <c r="T31" i="127"/>
  <c r="P34" i="127"/>
  <c r="AA34" i="127"/>
  <c r="O44" i="127"/>
  <c r="L35" i="127"/>
  <c r="AO47" i="127"/>
  <c r="R44" i="127"/>
  <c r="Z29" i="127"/>
  <c r="N33" i="127"/>
  <c r="AA30" i="127"/>
  <c r="W29" i="127"/>
  <c r="M34" i="127"/>
  <c r="AB28" i="127"/>
  <c r="S36" i="127"/>
  <c r="AN45" i="127"/>
  <c r="AO49" i="127"/>
  <c r="AD30" i="127"/>
  <c r="Q29" i="127"/>
  <c r="AB29" i="127"/>
  <c r="Q33" i="127"/>
  <c r="N31" i="127"/>
  <c r="U28" i="127"/>
  <c r="AD32" i="127"/>
  <c r="Z32" i="127"/>
  <c r="AI44" i="127"/>
  <c r="R30" i="127"/>
  <c r="M33" i="127"/>
  <c r="M31" i="127"/>
  <c r="AC36" i="127"/>
  <c r="J29" i="127"/>
  <c r="AB31" i="127"/>
  <c r="AF44" i="127"/>
  <c r="P31" i="127"/>
  <c r="AM49" i="127"/>
  <c r="M28" i="127"/>
  <c r="AM44" i="127"/>
  <c r="X32" i="127"/>
  <c r="J35" i="127"/>
  <c r="F31" i="127"/>
  <c r="O29" i="127"/>
  <c r="X35" i="127"/>
  <c r="O34" i="127"/>
  <c r="O28" i="127"/>
  <c r="Q34" i="127"/>
  <c r="U32" i="127"/>
  <c r="AO44" i="127"/>
  <c r="L31" i="127"/>
  <c r="AD31" i="127"/>
  <c r="Z30" i="127"/>
  <c r="G44" i="127"/>
  <c r="N36" i="127"/>
  <c r="Y34" i="127"/>
  <c r="N35" i="127"/>
  <c r="U36" i="127"/>
  <c r="AB35" i="127"/>
  <c r="D31" i="127"/>
  <c r="X36" i="127"/>
  <c r="AB36" i="127"/>
  <c r="P28" i="127"/>
  <c r="P35" i="127"/>
  <c r="Y44" i="127"/>
  <c r="P44" i="127"/>
  <c r="AD36" i="127"/>
  <c r="T36" i="127"/>
  <c r="AN49" i="127"/>
  <c r="V32" i="127"/>
  <c r="E31" i="127"/>
  <c r="K32" i="127"/>
  <c r="AA33" i="127"/>
  <c r="R29" i="127"/>
  <c r="Y31" i="127"/>
  <c r="K36" i="127"/>
  <c r="AK44" i="127"/>
  <c r="E44" i="127"/>
  <c r="L44" i="127"/>
  <c r="Y30" i="127"/>
  <c r="AN43" i="127"/>
  <c r="V28" i="127"/>
  <c r="P29" i="127"/>
  <c r="AC30" i="127"/>
  <c r="X29" i="127"/>
  <c r="AM41" i="127"/>
  <c r="K30" i="127"/>
  <c r="Z28" i="127"/>
  <c r="AO45" i="127"/>
  <c r="R33" i="127"/>
  <c r="AG44" i="127"/>
  <c r="AN41" i="127"/>
  <c r="AE44" i="127"/>
  <c r="M30" i="127"/>
  <c r="AM47" i="127"/>
  <c r="R35" i="127"/>
  <c r="Y28" i="127"/>
  <c r="J34" i="127"/>
  <c r="W35" i="127"/>
  <c r="Y33" i="127"/>
  <c r="AB33" i="127"/>
  <c r="AD44" i="127"/>
  <c r="AN47" i="127"/>
  <c r="P30" i="127"/>
  <c r="T33" i="127"/>
  <c r="L28" i="127"/>
  <c r="N34" i="127"/>
  <c r="Z31" i="127"/>
  <c r="V30" i="127"/>
  <c r="T32" i="127"/>
  <c r="G31" i="127"/>
  <c r="N28" i="127"/>
  <c r="AB32" i="127"/>
  <c r="AC34" i="127"/>
  <c r="L33" i="127"/>
  <c r="AL44" i="127"/>
  <c r="Q31" i="127"/>
  <c r="AN48" i="127"/>
  <c r="AO42" i="127"/>
  <c r="S31" i="127"/>
  <c r="J44" i="127"/>
  <c r="Z36" i="127"/>
  <c r="I31" i="127"/>
  <c r="Z33" i="127"/>
  <c r="AJ44" i="127"/>
  <c r="AD33" i="127"/>
  <c r="N29" i="127"/>
  <c r="AC28" i="127"/>
  <c r="S32" i="127"/>
  <c r="Q28" i="127"/>
  <c r="Q30" i="127"/>
  <c r="AO46" i="127"/>
  <c r="Y35" i="127"/>
  <c r="AO41" i="127"/>
  <c r="V33" i="127"/>
  <c r="U34" i="127"/>
  <c r="X28" i="127"/>
  <c r="V31" i="127"/>
  <c r="AN44" i="127"/>
  <c r="W32" i="127"/>
  <c r="D44" i="127"/>
  <c r="Z34" i="127"/>
  <c r="S34" i="127"/>
  <c r="R32" i="127"/>
  <c r="T28" i="127"/>
  <c r="AC44" i="127"/>
  <c r="N44" i="127"/>
  <c r="AH44" i="127"/>
  <c r="W34" i="127"/>
  <c r="R36" i="127"/>
  <c r="S30" i="127"/>
  <c r="L29" i="127"/>
  <c r="T29" i="127"/>
  <c r="P36" i="127"/>
  <c r="K44" i="127"/>
  <c r="W30" i="127"/>
  <c r="B41" i="127"/>
  <c r="B35" i="127"/>
  <c r="B44" i="127"/>
  <c r="B31" i="127"/>
  <c r="V47" i="127" a="1"/>
  <c r="L54" i="127" a="1"/>
  <c r="F56" i="127" a="1"/>
  <c r="AG47" i="127" a="1"/>
  <c r="D56" i="127" a="1"/>
  <c r="S46" i="127" a="1"/>
  <c r="F45" i="127" a="1"/>
  <c r="H32" i="127" a="1"/>
  <c r="D33" i="127" a="1"/>
  <c r="AE45" i="127" a="1"/>
  <c r="H29" i="127" a="1"/>
  <c r="O55" i="127" a="1"/>
  <c r="C48" i="127" a="1"/>
  <c r="U45" i="127" a="1"/>
  <c r="P46" i="127" a="1"/>
  <c r="AD47" i="127" a="1"/>
  <c r="M61" i="127" a="1"/>
  <c r="AE49" i="127" a="1"/>
  <c r="P41" i="127" a="1"/>
  <c r="AH41" i="127" a="1"/>
  <c r="D49" i="127" a="1"/>
  <c r="V48" i="127" a="1"/>
  <c r="I58" i="127" a="1"/>
  <c r="Y48" i="127" a="1"/>
  <c r="O45" i="127" a="1"/>
  <c r="J43" i="127" a="1"/>
  <c r="P45" i="127" a="1"/>
  <c r="AH49" i="127" a="1"/>
  <c r="E33" i="127" a="1"/>
  <c r="T45" i="127" a="1"/>
  <c r="A53" i="127" a="1"/>
  <c r="O53" i="127" a="1"/>
  <c r="AJ45" i="127" a="1"/>
  <c r="AE47" i="127" a="1"/>
  <c r="X47" i="127" a="1"/>
  <c r="I34" i="127" a="1"/>
  <c r="I48" i="127" a="1"/>
  <c r="E53" i="127" a="1"/>
  <c r="G49" i="127" a="1"/>
  <c r="L48" i="127" a="1"/>
  <c r="G28" i="127" a="1"/>
  <c r="AJ41" i="127" a="1"/>
  <c r="AE42" i="127" a="1"/>
  <c r="D63" i="127" a="1"/>
  <c r="S41" i="127" a="1"/>
  <c r="E46" i="127" a="1"/>
  <c r="N49" i="127" a="1"/>
  <c r="B53" i="127" a="1"/>
  <c r="C29" i="127" a="1"/>
  <c r="S49" i="127" a="1"/>
  <c r="M53" i="127" a="1"/>
  <c r="D48" i="127" a="1"/>
  <c r="I61" i="127" a="1"/>
  <c r="I32" i="127" a="1"/>
  <c r="N60" i="127" a="1"/>
  <c r="L59" i="127" a="1"/>
  <c r="D43" i="127" a="1"/>
  <c r="H54" i="127" a="1"/>
  <c r="C36" i="127" a="1"/>
  <c r="AB49" i="127" a="1"/>
  <c r="AG43" i="127" a="1"/>
  <c r="C55" i="127" a="1"/>
  <c r="B36" i="127" a="1"/>
  <c r="F42" i="127" a="1"/>
  <c r="M57" i="127" a="1"/>
  <c r="AD48" i="127" a="1"/>
  <c r="I53" i="127" a="1"/>
  <c r="C62" i="127" a="1"/>
  <c r="E54" i="127" a="1"/>
  <c r="AJ42" i="127" a="1"/>
  <c r="D60" i="127" a="1"/>
  <c r="M47" i="127" a="1"/>
  <c r="C56" i="127" a="1"/>
  <c r="B28" i="127" a="1"/>
  <c r="G48" i="127" a="1"/>
  <c r="AF41" i="127" a="1"/>
  <c r="H58" i="127" a="1"/>
  <c r="Q47" i="127" a="1"/>
  <c r="O43" i="127" a="1"/>
  <c r="AH45" i="127" a="1"/>
  <c r="AD49" i="127" a="1"/>
  <c r="AF45" i="127" a="1"/>
  <c r="B43" i="127" a="1"/>
  <c r="C42" i="127" a="1"/>
  <c r="K60" i="127" a="1"/>
  <c r="E60" i="127" a="1"/>
  <c r="B55" i="127" a="1"/>
  <c r="J61" i="127" a="1"/>
  <c r="D41" i="127" a="1"/>
  <c r="P47" i="127" a="1"/>
  <c r="F30" i="127" a="1"/>
  <c r="AA46" i="127" a="1"/>
  <c r="G35" i="127" a="1"/>
  <c r="AE41" i="127" a="1"/>
  <c r="AF48" i="127" a="1"/>
  <c r="A57" i="127" a="1"/>
  <c r="C49" i="127" a="1"/>
  <c r="J48" i="127" a="1"/>
  <c r="I60" i="127" a="1"/>
  <c r="L56" i="127" a="1"/>
  <c r="F43" i="127" a="1"/>
  <c r="Y49" i="127" a="1"/>
  <c r="M55" i="127" a="1"/>
  <c r="I41" i="127" a="1"/>
  <c r="AI49" i="127" a="1"/>
  <c r="Y46" i="127" a="1"/>
  <c r="AD43" i="127" a="1"/>
  <c r="T48" i="127" a="1"/>
  <c r="T46" i="127" a="1"/>
  <c r="AA48" i="127" a="1"/>
  <c r="AL49" i="127" a="1"/>
  <c r="AD42" i="127" a="1"/>
  <c r="C58" i="127" a="1"/>
  <c r="L41" i="127" a="1"/>
  <c r="E48" i="127" a="1"/>
  <c r="H57" i="127" a="1"/>
  <c r="AG45" i="127" a="1"/>
  <c r="E62" i="127" a="1"/>
  <c r="W41" i="127" a="1"/>
  <c r="B62" i="127" a="1"/>
  <c r="C43" i="127" a="1"/>
  <c r="I33" i="127" a="1"/>
  <c r="O62" i="127" a="1"/>
  <c r="H53" i="127" a="1"/>
  <c r="B46" i="127" a="1"/>
  <c r="AA45" i="127" a="1"/>
  <c r="L61" i="127" a="1"/>
  <c r="G43" i="127" a="1"/>
  <c r="AF43" i="127" a="1"/>
  <c r="K56" i="127" a="1"/>
  <c r="S48" i="127" a="1"/>
  <c r="Z48" i="127" a="1"/>
  <c r="G45" i="127" a="1"/>
  <c r="AF42" i="127" a="1"/>
  <c r="B34" i="127" a="1"/>
  <c r="L63" i="127" a="1"/>
  <c r="E32" i="127" a="1"/>
  <c r="W42" i="127" a="1"/>
  <c r="H47" i="127" a="1"/>
  <c r="W46" i="127" a="1"/>
  <c r="AJ48" i="127" a="1"/>
  <c r="F63" i="127" a="1"/>
  <c r="R42" i="127" a="1"/>
  <c r="C63" i="127" a="1"/>
  <c r="Q48" i="127" a="1"/>
  <c r="Q46" i="127" a="1"/>
  <c r="D55" i="127" a="1"/>
  <c r="B54" i="127" a="1"/>
  <c r="F61" i="127" a="1"/>
  <c r="B58" i="127" a="1"/>
  <c r="H34" i="127" a="1"/>
  <c r="U42" i="127" a="1"/>
  <c r="E43" i="127" a="1"/>
  <c r="G42" i="127" a="1"/>
  <c r="Q42" i="127" a="1"/>
  <c r="F32" i="127" a="1"/>
  <c r="T49" i="127" a="1"/>
  <c r="K53" i="127" a="1"/>
  <c r="N56" i="127" a="1"/>
  <c r="I35" i="127" a="1"/>
  <c r="F29" i="127" a="1"/>
  <c r="J41" i="127" a="1"/>
  <c r="V46" i="127" a="1"/>
  <c r="C53" i="127" a="1"/>
  <c r="M63" i="127" a="1"/>
  <c r="J60" i="127" a="1"/>
  <c r="O46" i="127" a="1"/>
  <c r="H56" i="127" a="1"/>
  <c r="AK47" i="127" a="1"/>
  <c r="H42" i="127" a="1"/>
  <c r="F33" i="127" a="1"/>
  <c r="AK43" i="127" a="1"/>
  <c r="L47" i="127" a="1"/>
  <c r="D30" i="127" a="1"/>
  <c r="K61" i="127" a="1"/>
  <c r="G58" i="127" a="1"/>
  <c r="B33" i="127" a="1"/>
  <c r="H48" i="127" a="1"/>
  <c r="AJ46" i="127" a="1"/>
  <c r="J49" i="127" a="1"/>
  <c r="AH43" i="127" a="1"/>
  <c r="K58" i="127" a="1"/>
  <c r="N61" i="127" a="1"/>
  <c r="AE43" i="127" a="1"/>
  <c r="E55" i="127" a="1"/>
  <c r="E36" i="127" a="1"/>
  <c r="E61" i="127" a="1"/>
  <c r="G41" i="127" a="1"/>
  <c r="Z47" i="127" a="1"/>
  <c r="O63" i="127" a="1"/>
  <c r="R43" i="127" a="1"/>
  <c r="M56" i="127" a="1"/>
  <c r="W43" i="127" a="1"/>
  <c r="C60" i="127" a="1"/>
  <c r="S47" i="127" a="1"/>
  <c r="N47" i="127" a="1"/>
  <c r="X41" i="127" a="1"/>
  <c r="K47" i="127" a="1"/>
  <c r="AB41" i="127" a="1"/>
  <c r="F55" i="127" a="1"/>
  <c r="W48" i="127" a="1"/>
  <c r="A63" i="127" a="1"/>
  <c r="E42" i="127" a="1"/>
  <c r="T41" i="127" a="1"/>
  <c r="L60" i="127" a="1"/>
  <c r="AL43" i="127" a="1"/>
  <c r="K45" i="127" a="1"/>
  <c r="V41" i="127" a="1"/>
  <c r="M48" i="127" a="1"/>
  <c r="X46" i="127" a="1"/>
  <c r="H33" i="127" a="1"/>
  <c r="D36" i="127" a="1"/>
  <c r="AL47" i="127" a="1"/>
  <c r="L53" i="127" a="1"/>
  <c r="M46" i="127" a="1"/>
  <c r="I59" i="127" a="1"/>
  <c r="AF49" i="127" a="1"/>
  <c r="I57" i="127" a="1"/>
  <c r="AC42" i="127" a="1"/>
  <c r="E41" i="127" a="1"/>
  <c r="F58" i="127" a="1"/>
  <c r="R45" i="127" a="1"/>
  <c r="AL41" i="127" a="1"/>
  <c r="G53" i="127" a="1"/>
  <c r="C41" i="127" a="1"/>
  <c r="K42" i="127" a="1"/>
  <c r="A56" i="127" a="1"/>
  <c r="E29" i="127" a="1"/>
  <c r="AI42" i="127" a="1"/>
  <c r="F35" i="127" a="1"/>
  <c r="P48" i="127" a="1"/>
  <c r="R46" i="127" a="1"/>
  <c r="E49" i="127" a="1"/>
  <c r="C59" i="127" a="1"/>
  <c r="P42" i="127" a="1"/>
  <c r="H59" i="127" a="1"/>
  <c r="G54" i="127" a="1"/>
  <c r="S45" i="127" a="1"/>
  <c r="J63" i="127" a="1"/>
  <c r="AH42" i="127" a="1"/>
  <c r="C47" i="127" a="1"/>
  <c r="Z45" i="127" a="1"/>
  <c r="A60" i="127" a="1"/>
  <c r="D28" i="127" a="1"/>
  <c r="AC46" i="127" a="1"/>
  <c r="G29" i="127" a="1"/>
  <c r="AJ49" i="127" a="1"/>
  <c r="AI43" i="127" a="1"/>
  <c r="F53" i="127" a="1"/>
  <c r="AI45" i="127" a="1"/>
  <c r="N54" i="127" a="1"/>
  <c r="N45" i="127" a="1"/>
  <c r="B32" i="127" a="1"/>
  <c r="I56" i="127" a="1"/>
  <c r="M45" i="127" a="1"/>
  <c r="G56" i="127" a="1"/>
  <c r="K46" i="127" a="1"/>
  <c r="O56" i="127" a="1"/>
  <c r="H35" i="127" a="1"/>
  <c r="O47" i="127" a="1"/>
  <c r="F34" i="127" a="1"/>
  <c r="AK42" i="127" a="1"/>
  <c r="M43" i="127" a="1"/>
  <c r="R49" i="127" a="1"/>
  <c r="G46" i="127" a="1"/>
  <c r="U47" i="127" a="1"/>
  <c r="D59" i="127" a="1"/>
  <c r="K49" i="127" a="1"/>
  <c r="E47" i="127" a="1"/>
  <c r="J56" i="127" a="1"/>
  <c r="K59" i="127" a="1"/>
  <c r="F36" i="127" a="1"/>
  <c r="N43" i="127" a="1"/>
  <c r="R48" i="127" a="1"/>
  <c r="N55" i="127" a="1"/>
  <c r="G61" i="127" a="1"/>
  <c r="AI46" i="127" a="1"/>
  <c r="E63" i="127" a="1"/>
  <c r="AF47" i="127" a="1"/>
  <c r="F28" i="127" a="1"/>
  <c r="Z46" i="127" a="1"/>
  <c r="G59" i="127" a="1"/>
  <c r="AC45" i="127" a="1"/>
  <c r="C30" i="127" a="1"/>
  <c r="AD45" i="127" a="1"/>
  <c r="AK49" i="127" a="1"/>
  <c r="X49" i="127" a="1"/>
  <c r="K43" i="127" a="1"/>
  <c r="Q45" i="127" a="1"/>
  <c r="I63" i="127" a="1"/>
  <c r="K55" i="127" a="1"/>
  <c r="AG49" i="127" a="1"/>
  <c r="M49" i="127" a="1"/>
  <c r="Y43" i="127" a="1"/>
  <c r="L42" i="127" a="1"/>
  <c r="J58" i="127" a="1"/>
  <c r="H46" i="127" a="1"/>
  <c r="P43" i="127" a="1"/>
  <c r="AG46" i="127" a="1"/>
  <c r="K41" i="127" a="1"/>
  <c r="Y47" i="127" a="1"/>
  <c r="E57" i="127" a="1"/>
  <c r="Z43" i="127" a="1"/>
  <c r="O49" i="127" a="1"/>
  <c r="I43" i="127" a="1"/>
  <c r="AI41" i="127" a="1"/>
  <c r="H36" i="127" a="1"/>
  <c r="G32" i="127" a="1"/>
  <c r="V49" i="127" a="1"/>
  <c r="E45" i="127" a="1"/>
  <c r="M59" i="127" a="1"/>
  <c r="I30" i="127" a="1"/>
  <c r="C46" i="127" a="1"/>
  <c r="T47" i="127" a="1"/>
  <c r="AD41" i="127" a="1"/>
  <c r="O57" i="127" a="1"/>
  <c r="L55" i="127" a="1"/>
  <c r="D53" i="127" a="1"/>
  <c r="N58" i="127" a="1"/>
  <c r="E35" i="127" a="1"/>
  <c r="M42" i="127" a="1"/>
  <c r="I46" i="127" a="1"/>
  <c r="Z49" i="127" a="1"/>
  <c r="U41" i="127" a="1"/>
  <c r="N59" i="127" a="1"/>
  <c r="V45" i="127" a="1"/>
  <c r="B49" i="127" a="1"/>
  <c r="A54" i="127" a="1"/>
  <c r="I36" i="127" a="1"/>
  <c r="E58" i="127" a="1"/>
  <c r="AJ47" i="127" a="1"/>
  <c r="AD46" i="127" a="1"/>
  <c r="B30" i="127" a="1"/>
  <c r="AA42" i="127" a="1"/>
  <c r="H28" i="127" a="1"/>
  <c r="N46" i="127" a="1"/>
  <c r="T43" i="127" a="1"/>
  <c r="AL45" i="127" a="1"/>
  <c r="M41" i="127" a="1"/>
  <c r="E59" i="127" a="1"/>
  <c r="C45" i="127" a="1"/>
  <c r="AF46" i="127" a="1"/>
  <c r="O58" i="127" a="1"/>
  <c r="J54" i="127" a="1"/>
  <c r="O60" i="127" a="1"/>
  <c r="A58" i="127" a="1"/>
  <c r="F46" i="127" a="1"/>
  <c r="J55" i="127" a="1"/>
  <c r="J59" i="127" a="1"/>
  <c r="T42" i="127" a="1"/>
  <c r="I47" i="127" a="1"/>
  <c r="A59" i="127" a="1"/>
  <c r="M60" i="127" a="1"/>
  <c r="H61" i="127" a="1"/>
  <c r="O61" i="127" a="1"/>
  <c r="J62" i="127" a="1"/>
  <c r="A55" i="127" a="1"/>
  <c r="Y45" i="127" a="1"/>
  <c r="AK46" i="127" a="1"/>
  <c r="G47" i="127" a="1"/>
  <c r="L49" i="127" a="1"/>
  <c r="AC43" i="127" a="1"/>
  <c r="AK48" i="127" a="1"/>
  <c r="D42" i="127" a="1"/>
  <c r="AL42" i="127" a="1"/>
  <c r="I62" i="127" a="1"/>
  <c r="B42" i="127" a="1"/>
  <c r="O54" i="127" a="1"/>
  <c r="J42" i="127" a="1"/>
  <c r="L46" i="127" a="1"/>
  <c r="AJ43" i="127" a="1"/>
  <c r="X42" i="127" a="1"/>
  <c r="N62" i="127" a="1"/>
  <c r="F57" i="127" a="1"/>
  <c r="F59" i="127" a="1"/>
  <c r="H62" i="127" a="1"/>
  <c r="L62" i="127" a="1"/>
  <c r="F62" i="127" a="1"/>
  <c r="AA49" i="127" a="1"/>
  <c r="D62" i="127" a="1"/>
  <c r="H41" i="127" a="1"/>
  <c r="J47" i="127" a="1"/>
  <c r="B60" i="127" a="1"/>
  <c r="I42" i="127" a="1"/>
  <c r="D47" i="127" a="1"/>
  <c r="O48" i="127" a="1"/>
  <c r="B63" i="127" a="1"/>
  <c r="N42" i="127" a="1"/>
  <c r="AB42" i="127" a="1"/>
  <c r="C32" i="127" a="1"/>
  <c r="AL48" i="127" a="1"/>
  <c r="S43" i="127" a="1"/>
  <c r="C54" i="127" a="1"/>
  <c r="J45" i="127" a="1"/>
  <c r="K48" i="127" a="1"/>
  <c r="I49" i="127" a="1"/>
  <c r="E30" i="127" a="1"/>
  <c r="U46" i="127" a="1"/>
  <c r="P49" i="127" a="1"/>
  <c r="AC47" i="127" a="1"/>
  <c r="G62" i="127" a="1"/>
  <c r="AE48" i="127" a="1"/>
  <c r="AH47" i="127" a="1"/>
  <c r="N63" i="127" a="1"/>
  <c r="AK45" i="127" a="1"/>
  <c r="G30" i="127" a="1"/>
  <c r="H30" i="127" a="1"/>
  <c r="O41" i="127" a="1"/>
  <c r="V42" i="127" a="1"/>
  <c r="D45" i="127" a="1"/>
  <c r="E34" i="127" a="1"/>
  <c r="U49" i="127" a="1"/>
  <c r="D57" i="127" a="1"/>
  <c r="AC41" i="127" a="1"/>
  <c r="X43" i="127" a="1"/>
  <c r="B47" i="127" a="1"/>
  <c r="B59" i="127" a="1"/>
  <c r="U48" i="127" a="1"/>
  <c r="AA41" i="127" a="1"/>
  <c r="D32" i="127" a="1"/>
  <c r="AH48" i="127" a="1"/>
  <c r="AC49" i="127" a="1"/>
  <c r="N48" i="127" a="1"/>
  <c r="AK41" i="127" a="1"/>
  <c r="H43" i="127" a="1"/>
  <c r="AB45" i="127" a="1"/>
  <c r="AI48" i="127" a="1"/>
  <c r="W45" i="127" a="1"/>
  <c r="AH46" i="127" a="1"/>
  <c r="D61" i="127" a="1"/>
  <c r="Q41" i="127" a="1"/>
  <c r="B45" i="127" a="1"/>
  <c r="AG42" i="127" a="1"/>
  <c r="W49" i="127" a="1"/>
  <c r="AE46" i="127" a="1"/>
  <c r="M54" i="127" a="1"/>
  <c r="G57" i="127" a="1"/>
  <c r="F48" i="127" a="1"/>
  <c r="I28" i="127" a="1"/>
  <c r="G33" i="127" a="1"/>
  <c r="A62" i="127" a="1"/>
  <c r="AG48" i="127" a="1"/>
  <c r="L57" i="127" a="1"/>
  <c r="G55" i="127" a="1"/>
  <c r="U43" i="127" a="1"/>
  <c r="H45" i="127" a="1"/>
  <c r="C57" i="127" a="1"/>
  <c r="C33" i="127" a="1"/>
  <c r="H49" i="127" a="1"/>
  <c r="D54" i="127" a="1"/>
  <c r="AA47" i="127" a="1"/>
  <c r="K63" i="127" a="1"/>
  <c r="AB43" i="127" a="1"/>
  <c r="Y42" i="127" a="1"/>
  <c r="B57" i="127" a="1"/>
  <c r="B56" i="127" a="1"/>
  <c r="Q49" i="127" a="1"/>
  <c r="A61" i="127" a="1"/>
  <c r="S42" i="127" a="1"/>
  <c r="J57" i="127" a="1"/>
  <c r="J53" i="127" a="1"/>
  <c r="AL46" i="127" a="1"/>
  <c r="AG41" i="127" a="1"/>
  <c r="C35" i="127" a="1"/>
  <c r="K54" i="127" a="1"/>
  <c r="D58" i="127" a="1"/>
  <c r="C28" i="127" a="1"/>
  <c r="F54" i="127" a="1"/>
  <c r="Y41" i="127" a="1"/>
  <c r="N57" i="127" a="1"/>
  <c r="L58" i="127" a="1"/>
  <c r="B61" i="127" a="1"/>
  <c r="D34" i="127" a="1"/>
  <c r="AB46" i="127" a="1"/>
  <c r="H60" i="127" a="1"/>
  <c r="H55" i="127" a="1"/>
  <c r="M62" i="127" a="1"/>
  <c r="AA43" i="127" a="1"/>
  <c r="E56" i="127" a="1"/>
  <c r="O42" i="127" a="1"/>
  <c r="M58" i="127" a="1"/>
  <c r="AB47" i="127" a="1"/>
  <c r="D46" i="127" a="1"/>
  <c r="R47" i="127" a="1"/>
  <c r="AI47" i="127" a="1"/>
  <c r="V43" i="127" a="1"/>
  <c r="Z41" i="127" a="1"/>
  <c r="D29" i="127" a="1"/>
  <c r="R41" i="127" a="1"/>
  <c r="B29" i="127" a="1"/>
  <c r="J46" i="127" a="1"/>
  <c r="C61" i="127" a="1"/>
  <c r="X48" i="127" a="1"/>
  <c r="G36" i="127" a="1"/>
  <c r="B48" i="127" a="1"/>
  <c r="AB48" i="127" a="1"/>
  <c r="L43" i="127" a="1"/>
  <c r="X45" i="127" a="1"/>
  <c r="F41" i="127" a="1"/>
  <c r="Z42" i="127" a="1"/>
  <c r="K62" i="127" a="1"/>
  <c r="F60" i="127" a="1"/>
  <c r="N41" i="127" a="1"/>
  <c r="N53" i="127" a="1"/>
  <c r="G63" i="127" a="1"/>
  <c r="G34" i="127" a="1"/>
  <c r="K57" i="127" a="1"/>
  <c r="C34" i="127" a="1"/>
  <c r="W47" i="127" a="1"/>
  <c r="H63" i="127" a="1"/>
  <c r="I54" i="127" a="1"/>
  <c r="I29" i="127" a="1"/>
  <c r="I45" i="127" a="1"/>
  <c r="O59" i="127" a="1"/>
  <c r="L45" i="127" a="1"/>
  <c r="I55" i="127" a="1"/>
  <c r="F47" i="127" a="1"/>
  <c r="AC48" i="127" a="1"/>
  <c r="F49" i="127" a="1"/>
  <c r="E28" i="127" a="1"/>
  <c r="G60" i="127" a="1"/>
  <c r="D35" i="127" a="1"/>
  <c r="Q43" i="127" a="1"/>
  <c r="N54" i="127" l="1"/>
  <c r="Q48" i="127"/>
  <c r="M58" i="127"/>
  <c r="AK47" i="127"/>
  <c r="AH49" i="127"/>
  <c r="K43" i="127"/>
  <c r="A62" i="127"/>
  <c r="H62" i="127"/>
  <c r="B63" i="127"/>
  <c r="Y49" i="127"/>
  <c r="B32" i="127"/>
  <c r="B56" i="127"/>
  <c r="AJ43" i="127"/>
  <c r="J47" i="127"/>
  <c r="AJ48" i="127"/>
  <c r="G59" i="127"/>
  <c r="B33" i="127"/>
  <c r="E63" i="127"/>
  <c r="G36" i="127"/>
  <c r="D54" i="127"/>
  <c r="E29" i="127"/>
  <c r="E59" i="127"/>
  <c r="B53" i="127"/>
  <c r="O41" i="127"/>
  <c r="J45" i="127"/>
  <c r="Q46" i="127"/>
  <c r="AG46" i="127"/>
  <c r="H42" i="127"/>
  <c r="AA47" i="127"/>
  <c r="E41" i="127"/>
  <c r="S42" i="127"/>
  <c r="I36" i="127"/>
  <c r="S46" i="127"/>
  <c r="O54" i="127"/>
  <c r="AH41" i="127"/>
  <c r="F62" i="127"/>
  <c r="G47" i="127"/>
  <c r="AA41" i="127"/>
  <c r="L54" i="127"/>
  <c r="C57" i="127"/>
  <c r="G48" i="127"/>
  <c r="E33" i="127"/>
  <c r="AL43" i="127"/>
  <c r="B45" i="127"/>
  <c r="K55" i="127"/>
  <c r="Q41" i="127"/>
  <c r="P45" i="127"/>
  <c r="C32" i="127"/>
  <c r="O49" i="127"/>
  <c r="D35" i="127"/>
  <c r="R49" i="127"/>
  <c r="N61" i="127"/>
  <c r="D55" i="127"/>
  <c r="G34" i="127"/>
  <c r="AC47" i="127"/>
  <c r="L42" i="127"/>
  <c r="Q47" i="127"/>
  <c r="N62" i="127"/>
  <c r="AG48" i="127"/>
  <c r="V48" i="127"/>
  <c r="P41" i="127"/>
  <c r="G49" i="127"/>
  <c r="H36" i="127"/>
  <c r="W43" i="127"/>
  <c r="E57" i="127"/>
  <c r="B28" i="127"/>
  <c r="F49" i="127"/>
  <c r="L61" i="127"/>
  <c r="C33" i="127"/>
  <c r="I58" i="127"/>
  <c r="O48" i="127"/>
  <c r="D41" i="127"/>
  <c r="C59" i="127"/>
  <c r="M60" i="127"/>
  <c r="V43" i="127"/>
  <c r="AD49" i="127"/>
  <c r="P47" i="127"/>
  <c r="J63" i="127"/>
  <c r="AK49" i="127"/>
  <c r="U47" i="127"/>
  <c r="U41" i="127"/>
  <c r="K45" i="127"/>
  <c r="AH47" i="127"/>
  <c r="Y42" i="127"/>
  <c r="J58" i="127"/>
  <c r="W45" i="127"/>
  <c r="D36" i="127"/>
  <c r="AD42" i="127"/>
  <c r="H41" i="127"/>
  <c r="U49" i="127"/>
  <c r="AL46" i="127"/>
  <c r="G42" i="127"/>
  <c r="D33" i="127"/>
  <c r="E35" i="127"/>
  <c r="I33" i="127"/>
  <c r="I56" i="127"/>
  <c r="N49" i="127"/>
  <c r="N56" i="127"/>
  <c r="C36" i="127"/>
  <c r="I34" i="127"/>
  <c r="AF49" i="127"/>
  <c r="AJ45" i="127"/>
  <c r="D28" i="127"/>
  <c r="K56" i="127"/>
  <c r="AE49" i="127"/>
  <c r="I61" i="127"/>
  <c r="I62" i="127"/>
  <c r="AE42" i="127"/>
  <c r="AL45" i="127"/>
  <c r="O46" i="127"/>
  <c r="F54" i="127"/>
  <c r="AB46" i="127"/>
  <c r="X47" i="127"/>
  <c r="W48" i="127"/>
  <c r="H60" i="127"/>
  <c r="AI43" i="127"/>
  <c r="AB41" i="127"/>
  <c r="K54" i="127"/>
  <c r="X42" i="127"/>
  <c r="AC41" i="127"/>
  <c r="E30" i="127"/>
  <c r="H29" i="127"/>
  <c r="B46" i="127"/>
  <c r="M57" i="127"/>
  <c r="F57" i="127"/>
  <c r="V45" i="127"/>
  <c r="H58" i="127"/>
  <c r="U46" i="127"/>
  <c r="F63" i="127"/>
  <c r="I53" i="127"/>
  <c r="D47" i="127"/>
  <c r="H43" i="127"/>
  <c r="S48" i="127"/>
  <c r="C61" i="127"/>
  <c r="AB45" i="127"/>
  <c r="P49" i="127"/>
  <c r="K62" i="127"/>
  <c r="AC46" i="127"/>
  <c r="J43" i="127"/>
  <c r="Y41" i="127"/>
  <c r="B36" i="127"/>
  <c r="B29" i="127"/>
  <c r="O57" i="127"/>
  <c r="I60" i="127"/>
  <c r="T45" i="127"/>
  <c r="F58" i="127"/>
  <c r="A59" i="127"/>
  <c r="Q45" i="127"/>
  <c r="Q42" i="127"/>
  <c r="AD48" i="127"/>
  <c r="G35" i="127"/>
  <c r="H32" i="127"/>
  <c r="AH46" i="127"/>
  <c r="G54" i="127"/>
  <c r="Z42" i="127"/>
  <c r="N55" i="127"/>
  <c r="L59" i="127"/>
  <c r="AC49" i="127"/>
  <c r="K41" i="127"/>
  <c r="C56" i="127"/>
  <c r="E36" i="127"/>
  <c r="H59" i="127"/>
  <c r="T43" i="127"/>
  <c r="AF43" i="127"/>
  <c r="Z43" i="127"/>
  <c r="C43" i="127"/>
  <c r="C47" i="127"/>
  <c r="K49" i="127"/>
  <c r="AL47" i="127"/>
  <c r="D62" i="127"/>
  <c r="AL42" i="127"/>
  <c r="N58" i="127"/>
  <c r="N57" i="127"/>
  <c r="B61" i="127"/>
  <c r="B30" i="127"/>
  <c r="W42" i="127"/>
  <c r="L56" i="127"/>
  <c r="L57" i="127"/>
  <c r="AC48" i="127"/>
  <c r="AK48" i="127"/>
  <c r="V41" i="127"/>
  <c r="H63" i="127"/>
  <c r="M63" i="127"/>
  <c r="AD46" i="127"/>
  <c r="G45" i="127"/>
  <c r="D46" i="127"/>
  <c r="R48" i="127"/>
  <c r="D53" i="127"/>
  <c r="AA42" i="127"/>
  <c r="AJ46" i="127"/>
  <c r="H34" i="127"/>
  <c r="T47" i="127"/>
  <c r="F48" i="127"/>
  <c r="H33" i="127"/>
  <c r="M59" i="127"/>
  <c r="B49" i="127"/>
  <c r="J60" i="127"/>
  <c r="H56" i="127"/>
  <c r="N63" i="127"/>
  <c r="I30" i="127"/>
  <c r="F59" i="127"/>
  <c r="H54" i="127"/>
  <c r="Z48" i="127"/>
  <c r="F53" i="127"/>
  <c r="AA48" i="127"/>
  <c r="L43" i="127"/>
  <c r="U45" i="127"/>
  <c r="N59" i="127"/>
  <c r="K58" i="127"/>
  <c r="AE47" i="127"/>
  <c r="G41" i="127"/>
  <c r="K47" i="127"/>
  <c r="N41" i="127"/>
  <c r="I42" i="127"/>
  <c r="N60" i="127"/>
  <c r="U48" i="127"/>
  <c r="F36" i="127"/>
  <c r="AB48" i="127"/>
  <c r="J46" i="127"/>
  <c r="K63" i="127"/>
  <c r="N46" i="127"/>
  <c r="AK43" i="127"/>
  <c r="F45" i="127"/>
  <c r="F41" i="127"/>
  <c r="O59" i="127"/>
  <c r="B58" i="127"/>
  <c r="C28" i="127"/>
  <c r="I45" i="127"/>
  <c r="I54" i="127"/>
  <c r="B60" i="127"/>
  <c r="AL41" i="127"/>
  <c r="G46" i="127"/>
  <c r="C48" i="127"/>
  <c r="A61" i="127"/>
  <c r="C60" i="127"/>
  <c r="B57" i="127"/>
  <c r="K48" i="127"/>
  <c r="F29" i="127"/>
  <c r="N53" i="127"/>
  <c r="C41" i="127"/>
  <c r="L41" i="127"/>
  <c r="J56" i="127"/>
  <c r="AI46" i="127"/>
  <c r="J41" i="127"/>
  <c r="AB49" i="127"/>
  <c r="V49" i="127"/>
  <c r="K46" i="127"/>
  <c r="Z41" i="127"/>
  <c r="T49" i="127"/>
  <c r="G53" i="127"/>
  <c r="K61" i="127"/>
  <c r="AD47" i="127"/>
  <c r="AJ42" i="127"/>
  <c r="E60" i="127"/>
  <c r="I59" i="127"/>
  <c r="O55" i="127"/>
  <c r="B48" i="127"/>
  <c r="Y46" i="127"/>
  <c r="C58" i="127"/>
  <c r="H35" i="127"/>
  <c r="G28" i="127"/>
  <c r="K60" i="127"/>
  <c r="AF42" i="127"/>
  <c r="R41" i="127"/>
  <c r="F55" i="127"/>
  <c r="T41" i="127"/>
  <c r="M46" i="127"/>
  <c r="X45" i="127"/>
  <c r="F33" i="127"/>
  <c r="M47" i="127"/>
  <c r="J42" i="127"/>
  <c r="Y47" i="127"/>
  <c r="AD45" i="127"/>
  <c r="AK41" i="127"/>
  <c r="W41" i="127"/>
  <c r="D34" i="127"/>
  <c r="D29" i="127"/>
  <c r="N47" i="127"/>
  <c r="H28" i="127"/>
  <c r="C42" i="127"/>
  <c r="I63" i="127"/>
  <c r="C55" i="127"/>
  <c r="C29" i="127"/>
  <c r="O43" i="127"/>
  <c r="C35" i="127"/>
  <c r="AH45" i="127"/>
  <c r="M56" i="127"/>
  <c r="G60" i="127"/>
  <c r="M49" i="127"/>
  <c r="E43" i="127"/>
  <c r="S43" i="127"/>
  <c r="G33" i="127"/>
  <c r="E42" i="127"/>
  <c r="M43" i="127"/>
  <c r="I29" i="127"/>
  <c r="D59" i="127"/>
  <c r="S49" i="127"/>
  <c r="AB47" i="127"/>
  <c r="G62" i="127"/>
  <c r="M42" i="127"/>
  <c r="R42" i="127"/>
  <c r="U43" i="127"/>
  <c r="P48" i="127"/>
  <c r="E62" i="127"/>
  <c r="G30" i="127"/>
  <c r="B43" i="127"/>
  <c r="I43" i="127"/>
  <c r="C49" i="127"/>
  <c r="D49" i="127"/>
  <c r="C34" i="127"/>
  <c r="C62" i="127"/>
  <c r="S41" i="127"/>
  <c r="AK46" i="127"/>
  <c r="L47" i="127"/>
  <c r="M41" i="127"/>
  <c r="A60" i="127"/>
  <c r="R45" i="127"/>
  <c r="K57" i="127"/>
  <c r="Z45" i="127"/>
  <c r="B42" i="127"/>
  <c r="G56" i="127"/>
  <c r="Q49" i="127"/>
  <c r="AJ49" i="127"/>
  <c r="F28" i="127"/>
  <c r="AF48" i="127"/>
  <c r="N48" i="127"/>
  <c r="D43" i="127"/>
  <c r="D42" i="127"/>
  <c r="AA43" i="127"/>
  <c r="D58" i="127"/>
  <c r="D60" i="127"/>
  <c r="F42" i="127"/>
  <c r="A54" i="127"/>
  <c r="M62" i="127"/>
  <c r="A53" i="127"/>
  <c r="N43" i="127"/>
  <c r="D48" i="127"/>
  <c r="AA49" i="127"/>
  <c r="C53" i="127"/>
  <c r="J49" i="127"/>
  <c r="E46" i="127"/>
  <c r="AI49" i="127"/>
  <c r="AG41" i="127"/>
  <c r="X41" i="127"/>
  <c r="K53" i="127"/>
  <c r="O60" i="127"/>
  <c r="R43" i="127"/>
  <c r="L62" i="127"/>
  <c r="AB42" i="127"/>
  <c r="AK45" i="127"/>
  <c r="AH42" i="127"/>
  <c r="M48" i="127"/>
  <c r="C30" i="127"/>
  <c r="O45" i="127"/>
  <c r="W46" i="127"/>
  <c r="B59" i="127"/>
  <c r="Q43" i="127"/>
  <c r="H46" i="127"/>
  <c r="H57" i="127"/>
  <c r="H61" i="127"/>
  <c r="E56" i="127"/>
  <c r="H49" i="127"/>
  <c r="L55" i="127"/>
  <c r="Z47" i="127"/>
  <c r="I28" i="127"/>
  <c r="G61" i="127"/>
  <c r="C54" i="127"/>
  <c r="W49" i="127"/>
  <c r="V46" i="127"/>
  <c r="AA45" i="127"/>
  <c r="A55" i="127"/>
  <c r="B55" i="127"/>
  <c r="H55" i="127"/>
  <c r="AA46" i="127"/>
  <c r="C63" i="127"/>
  <c r="AF41" i="127"/>
  <c r="I46" i="127"/>
  <c r="E58" i="127"/>
  <c r="AD43" i="127"/>
  <c r="C46" i="127"/>
  <c r="D30" i="127"/>
  <c r="K42" i="127"/>
  <c r="R47" i="127"/>
  <c r="H53" i="127"/>
  <c r="AG49" i="127"/>
  <c r="N45" i="127"/>
  <c r="AE45" i="127"/>
  <c r="O62" i="127"/>
  <c r="T48" i="127"/>
  <c r="P43" i="127"/>
  <c r="H30" i="127"/>
  <c r="G58" i="127"/>
  <c r="L49" i="127"/>
  <c r="AL48" i="127"/>
  <c r="D63" i="127"/>
  <c r="L58" i="127"/>
  <c r="O47" i="127"/>
  <c r="X49" i="127"/>
  <c r="X48" i="127"/>
  <c r="Z46" i="127"/>
  <c r="J48" i="127"/>
  <c r="F56" i="127"/>
  <c r="AI42" i="127"/>
  <c r="O58" i="127"/>
  <c r="AK42" i="127"/>
  <c r="D61" i="127"/>
  <c r="N42" i="127"/>
  <c r="G57" i="127"/>
  <c r="Y48" i="127"/>
  <c r="AC43" i="127"/>
  <c r="U42" i="127"/>
  <c r="V47" i="127"/>
  <c r="E32" i="127"/>
  <c r="AC42" i="127"/>
  <c r="P42" i="127"/>
  <c r="AG43" i="127"/>
  <c r="L48" i="127"/>
  <c r="G29" i="127"/>
  <c r="M54" i="127"/>
  <c r="J57" i="127"/>
  <c r="H48" i="127"/>
  <c r="L45" i="127"/>
  <c r="G63" i="127"/>
  <c r="I48" i="127"/>
  <c r="E28" i="127"/>
  <c r="I35" i="127"/>
  <c r="P46" i="127"/>
  <c r="A56" i="127"/>
  <c r="I32" i="127"/>
  <c r="M55" i="127"/>
  <c r="A57" i="127"/>
  <c r="T42" i="127"/>
  <c r="Y43" i="127"/>
  <c r="D56" i="127"/>
  <c r="AL49" i="127"/>
  <c r="AE41" i="127"/>
  <c r="J55" i="127"/>
  <c r="R46" i="127"/>
  <c r="J54" i="127"/>
  <c r="B54" i="127"/>
  <c r="J53" i="127"/>
  <c r="E61" i="127"/>
  <c r="O53" i="127"/>
  <c r="I49" i="127"/>
  <c r="AJ47" i="127"/>
  <c r="M61" i="127"/>
  <c r="AE43" i="127"/>
  <c r="E54" i="127"/>
  <c r="S47" i="127"/>
  <c r="E34" i="127"/>
  <c r="M53" i="127"/>
  <c r="AF45" i="127"/>
  <c r="E53" i="127"/>
  <c r="AJ41" i="127"/>
  <c r="F30" i="127"/>
  <c r="J61" i="127"/>
  <c r="I57" i="127"/>
  <c r="H47" i="127"/>
  <c r="H45" i="127"/>
  <c r="W47" i="127"/>
  <c r="E48" i="127"/>
  <c r="F46" i="127"/>
  <c r="D32" i="127"/>
  <c r="O56" i="127"/>
  <c r="AF47" i="127"/>
  <c r="E47" i="127"/>
  <c r="I47" i="127"/>
  <c r="B47" i="127"/>
  <c r="F61" i="127"/>
  <c r="A63" i="127"/>
  <c r="L63" i="127"/>
  <c r="B62" i="127"/>
  <c r="G55" i="127"/>
  <c r="F32" i="127"/>
  <c r="J59" i="127"/>
  <c r="C45" i="127"/>
  <c r="AG42" i="127"/>
  <c r="AB43" i="127"/>
  <c r="T46" i="127"/>
  <c r="L60" i="127"/>
  <c r="AI47" i="127"/>
  <c r="X43" i="127"/>
  <c r="AI48" i="127"/>
  <c r="M45" i="127"/>
  <c r="AF46" i="127"/>
  <c r="D57" i="127"/>
  <c r="D45" i="127"/>
  <c r="AG45" i="127"/>
  <c r="O63" i="127"/>
  <c r="AG47" i="127"/>
  <c r="L46" i="127"/>
  <c r="AH48" i="127"/>
  <c r="F43" i="127"/>
  <c r="G43" i="127"/>
  <c r="AI41" i="127"/>
  <c r="E55" i="127"/>
  <c r="F35" i="127"/>
  <c r="O42" i="127"/>
  <c r="L53" i="127"/>
  <c r="E45" i="127"/>
  <c r="J62" i="127"/>
  <c r="S45" i="127"/>
  <c r="AC45" i="127"/>
  <c r="F60" i="127"/>
  <c r="AH43" i="127"/>
  <c r="Y45" i="127"/>
  <c r="I55" i="127"/>
  <c r="V42" i="127"/>
  <c r="F34" i="127"/>
  <c r="AI45" i="127"/>
  <c r="A58" i="127"/>
  <c r="O61" i="127"/>
  <c r="X46" i="127"/>
  <c r="Z49" i="127"/>
  <c r="K59" i="127"/>
  <c r="AE48" i="127"/>
  <c r="F47" i="127"/>
  <c r="E49" i="127"/>
  <c r="I41" i="127"/>
  <c r="AD41" i="127"/>
  <c r="G32" i="127"/>
  <c r="AE46" i="127"/>
  <c r="B34" i="127"/>
  <c r="O147" i="125"/>
  <c r="O146" i="125"/>
  <c r="O145" i="125"/>
  <c r="O144" i="125"/>
  <c r="O143" i="125"/>
  <c r="O142" i="125"/>
  <c r="O141" i="125"/>
  <c r="O140" i="125"/>
  <c r="O139" i="125"/>
  <c r="O138" i="125"/>
  <c r="O137" i="125"/>
  <c r="O136" i="125"/>
  <c r="O135" i="125"/>
  <c r="O134" i="125"/>
  <c r="O133" i="125"/>
  <c r="O132" i="125"/>
  <c r="O131" i="125"/>
  <c r="N131" i="125"/>
  <c r="O130" i="125"/>
  <c r="N130" i="125"/>
  <c r="O129" i="125"/>
  <c r="N129" i="125"/>
  <c r="O128" i="125"/>
  <c r="N128" i="125"/>
  <c r="O127" i="125"/>
  <c r="N127" i="125"/>
  <c r="O126" i="125"/>
  <c r="N126" i="125"/>
  <c r="O125" i="125"/>
  <c r="N125" i="125"/>
  <c r="O124" i="125"/>
  <c r="N124" i="125"/>
  <c r="O123" i="125"/>
  <c r="N123" i="125"/>
  <c r="O122" i="125"/>
  <c r="N122" i="125"/>
  <c r="O121" i="125"/>
  <c r="N121" i="125"/>
  <c r="O120" i="125"/>
  <c r="N120" i="125"/>
  <c r="O119" i="125"/>
  <c r="N119" i="125"/>
  <c r="O118" i="125"/>
  <c r="N118" i="125"/>
  <c r="O117" i="125"/>
  <c r="N117" i="125"/>
  <c r="O116" i="125"/>
  <c r="N116" i="125"/>
  <c r="O115" i="125"/>
  <c r="N115" i="125"/>
  <c r="O114" i="125"/>
  <c r="N114" i="125"/>
  <c r="K114" i="125"/>
  <c r="O113" i="125"/>
  <c r="N113" i="125"/>
  <c r="K113" i="125"/>
  <c r="O112" i="125"/>
  <c r="N112" i="125"/>
  <c r="K112" i="125"/>
  <c r="O111" i="125"/>
  <c r="N111" i="125"/>
  <c r="K111" i="125"/>
  <c r="O110" i="125"/>
  <c r="N110" i="125"/>
  <c r="K110" i="125"/>
  <c r="O109" i="125"/>
  <c r="N109" i="125"/>
  <c r="K109" i="125"/>
  <c r="O108" i="125"/>
  <c r="N108" i="125"/>
  <c r="K108" i="125"/>
  <c r="O107" i="125"/>
  <c r="N107" i="125"/>
  <c r="K107" i="125"/>
  <c r="O106" i="125"/>
  <c r="N106" i="125"/>
  <c r="K106" i="125"/>
  <c r="O105" i="125"/>
  <c r="N105" i="125"/>
  <c r="K105" i="125"/>
  <c r="O104" i="125"/>
  <c r="N104" i="125"/>
  <c r="K104" i="125"/>
  <c r="O103" i="125"/>
  <c r="N103" i="125"/>
  <c r="K103" i="125"/>
  <c r="O102" i="125"/>
  <c r="N102" i="125"/>
  <c r="K102" i="125"/>
  <c r="O101" i="125"/>
  <c r="N101" i="125"/>
  <c r="K101" i="125"/>
  <c r="O100" i="125"/>
  <c r="N100" i="125"/>
  <c r="K100" i="125"/>
  <c r="O99" i="125"/>
  <c r="N99" i="125"/>
  <c r="K99" i="125"/>
  <c r="O98" i="125"/>
  <c r="N98" i="125"/>
  <c r="K98" i="125"/>
  <c r="O97" i="125"/>
  <c r="N97" i="125"/>
  <c r="K97" i="125"/>
  <c r="O96" i="125"/>
  <c r="N96" i="125"/>
  <c r="K96" i="125"/>
  <c r="O95" i="125"/>
  <c r="N95" i="125"/>
  <c r="K95" i="125"/>
  <c r="O94" i="125"/>
  <c r="N94" i="125"/>
  <c r="K94" i="125"/>
  <c r="O93" i="125"/>
  <c r="N93" i="125"/>
  <c r="K93" i="125"/>
  <c r="O92" i="125"/>
  <c r="N92" i="125"/>
  <c r="K92" i="125"/>
  <c r="O91" i="125"/>
  <c r="N91" i="125"/>
  <c r="K91" i="125"/>
  <c r="O90" i="125"/>
  <c r="N90" i="125"/>
  <c r="K90" i="125"/>
  <c r="O89" i="125"/>
  <c r="N89" i="125"/>
  <c r="K89" i="125"/>
  <c r="O88" i="125"/>
  <c r="N88" i="125"/>
  <c r="K88" i="125"/>
  <c r="O87" i="125"/>
  <c r="N87" i="125"/>
  <c r="K87" i="125"/>
  <c r="O86" i="125"/>
  <c r="N86" i="125"/>
  <c r="K86" i="125"/>
  <c r="O85" i="125"/>
  <c r="N85" i="125"/>
  <c r="K85" i="125"/>
  <c r="O84" i="125"/>
  <c r="N84" i="125"/>
  <c r="K84" i="125"/>
  <c r="O83" i="125"/>
  <c r="N83" i="125"/>
  <c r="K83" i="125"/>
  <c r="O82" i="125"/>
  <c r="N82" i="125"/>
  <c r="K82" i="125"/>
  <c r="O81" i="125"/>
  <c r="N81" i="125"/>
  <c r="K81" i="125"/>
  <c r="O80" i="125"/>
  <c r="N80" i="125"/>
  <c r="K80" i="125"/>
  <c r="O79" i="125"/>
  <c r="N79" i="125"/>
  <c r="K79" i="125"/>
  <c r="O78" i="125"/>
  <c r="N78" i="125"/>
  <c r="K78" i="125"/>
  <c r="O77" i="125"/>
  <c r="N77" i="125"/>
  <c r="K77" i="125"/>
  <c r="O76" i="125"/>
  <c r="N76" i="125"/>
  <c r="K76" i="125"/>
  <c r="O75" i="125"/>
  <c r="N75" i="125"/>
  <c r="K75" i="125"/>
  <c r="O74" i="125"/>
  <c r="N74" i="125"/>
  <c r="K74" i="125"/>
  <c r="O73" i="125"/>
  <c r="N73" i="125"/>
  <c r="K73" i="125"/>
  <c r="O72" i="125"/>
  <c r="N72" i="125"/>
  <c r="K72" i="125"/>
  <c r="O71" i="125"/>
  <c r="N71" i="125"/>
  <c r="K71" i="125"/>
  <c r="O70" i="125"/>
  <c r="N70" i="125"/>
  <c r="K70" i="125"/>
  <c r="O69" i="125"/>
  <c r="N69" i="125"/>
  <c r="K69" i="125"/>
  <c r="O68" i="125"/>
  <c r="N68" i="125"/>
  <c r="K68" i="125"/>
  <c r="O67" i="125"/>
  <c r="N67" i="125"/>
  <c r="K67" i="125"/>
  <c r="O66" i="125"/>
  <c r="N66" i="125"/>
  <c r="K66" i="125"/>
  <c r="O65" i="125"/>
  <c r="N65" i="125"/>
  <c r="K65" i="125"/>
  <c r="O64" i="125"/>
  <c r="N64" i="125"/>
  <c r="K64" i="125"/>
  <c r="O63" i="125"/>
  <c r="N63" i="125"/>
  <c r="K63" i="125"/>
  <c r="O62" i="125"/>
  <c r="N62" i="125"/>
  <c r="K62" i="125"/>
  <c r="O61" i="125"/>
  <c r="N61" i="125"/>
  <c r="K61" i="125"/>
  <c r="O60" i="125"/>
  <c r="N60" i="125"/>
  <c r="K60" i="125"/>
  <c r="O59" i="125"/>
  <c r="N59" i="125"/>
  <c r="K59" i="125"/>
  <c r="O58" i="125"/>
  <c r="N58" i="125"/>
  <c r="K58" i="125"/>
  <c r="O57" i="125"/>
  <c r="N57" i="125"/>
  <c r="K57" i="125"/>
  <c r="O56" i="125"/>
  <c r="N56" i="125"/>
  <c r="K56" i="125"/>
  <c r="O55" i="125"/>
  <c r="N55" i="125"/>
  <c r="K55" i="125"/>
  <c r="O54" i="125"/>
  <c r="N54" i="125"/>
  <c r="K54" i="125"/>
  <c r="O53" i="125"/>
  <c r="N53" i="125"/>
  <c r="K53" i="125"/>
  <c r="O52" i="125"/>
  <c r="N52" i="125"/>
  <c r="K52" i="125"/>
  <c r="O51" i="125"/>
  <c r="N51" i="125"/>
  <c r="K51" i="125"/>
  <c r="O50" i="125"/>
  <c r="N50" i="125"/>
  <c r="K50" i="125"/>
  <c r="O49" i="125"/>
  <c r="N49" i="125"/>
  <c r="K49" i="125"/>
  <c r="O48" i="125"/>
  <c r="N48" i="125"/>
  <c r="K48" i="125"/>
  <c r="O47" i="125"/>
  <c r="N47" i="125"/>
  <c r="K47" i="125"/>
  <c r="O46" i="125"/>
  <c r="N46" i="125"/>
  <c r="K46" i="125"/>
  <c r="O45" i="125"/>
  <c r="N45" i="125"/>
  <c r="K45" i="125"/>
  <c r="O44" i="125"/>
  <c r="N44" i="125"/>
  <c r="K44" i="125"/>
  <c r="O43" i="125"/>
  <c r="N43" i="125"/>
  <c r="K43" i="125"/>
  <c r="O42" i="125"/>
  <c r="N42" i="125"/>
  <c r="K42" i="125"/>
  <c r="O41" i="125"/>
  <c r="N41" i="125"/>
  <c r="K41" i="125"/>
  <c r="O40" i="125"/>
  <c r="N40" i="125"/>
  <c r="K40" i="125"/>
  <c r="O39" i="125"/>
  <c r="N39" i="125"/>
  <c r="K39" i="125"/>
  <c r="O38" i="125"/>
  <c r="N38" i="125"/>
  <c r="K38" i="125"/>
  <c r="O37" i="125"/>
  <c r="N37" i="125"/>
  <c r="K37" i="125"/>
  <c r="O36" i="125"/>
  <c r="N36" i="125"/>
  <c r="K36" i="125"/>
  <c r="O35" i="125"/>
  <c r="N35" i="125"/>
  <c r="K35" i="125"/>
  <c r="O34" i="125"/>
  <c r="N34" i="125"/>
  <c r="K34" i="125"/>
  <c r="O33" i="125"/>
  <c r="N33" i="125"/>
  <c r="K33" i="125"/>
  <c r="O32" i="125"/>
  <c r="N32" i="125"/>
  <c r="K32" i="125"/>
  <c r="O31" i="125"/>
  <c r="N31" i="125"/>
  <c r="K31" i="125"/>
  <c r="O30" i="125"/>
  <c r="N30" i="125"/>
  <c r="K30" i="125"/>
  <c r="O29" i="125"/>
  <c r="N29" i="125"/>
  <c r="K29" i="125"/>
  <c r="O28" i="125"/>
  <c r="N28" i="125"/>
  <c r="K28" i="125"/>
  <c r="O27" i="125"/>
  <c r="N27" i="125"/>
  <c r="K27" i="125"/>
  <c r="O26" i="125"/>
  <c r="N26" i="125"/>
  <c r="K26" i="125"/>
  <c r="O25" i="125"/>
  <c r="N25" i="125"/>
  <c r="K25" i="125"/>
  <c r="O24" i="125"/>
  <c r="N24" i="125"/>
  <c r="K24" i="125"/>
  <c r="O23" i="125"/>
  <c r="N23" i="125"/>
  <c r="K23" i="125"/>
  <c r="O22" i="125"/>
  <c r="N22" i="125"/>
  <c r="K22" i="125"/>
  <c r="O21" i="125"/>
  <c r="N21" i="125"/>
  <c r="K21" i="125"/>
  <c r="O20" i="125"/>
  <c r="N20" i="125"/>
  <c r="K20" i="125"/>
  <c r="O19" i="125"/>
  <c r="N19" i="125"/>
  <c r="K19" i="125"/>
  <c r="O18" i="125"/>
  <c r="N18" i="125"/>
  <c r="K18" i="125"/>
  <c r="O17" i="125"/>
  <c r="N17" i="125"/>
  <c r="K17" i="125"/>
  <c r="O16" i="125"/>
  <c r="N16" i="125"/>
  <c r="K16" i="125"/>
  <c r="O15" i="125"/>
  <c r="N15" i="125"/>
  <c r="K15" i="125"/>
  <c r="O14" i="125"/>
  <c r="N14" i="125"/>
  <c r="K14" i="125"/>
  <c r="O13" i="125"/>
  <c r="N13" i="125"/>
  <c r="K13" i="125"/>
  <c r="O12" i="125"/>
  <c r="N12" i="125"/>
  <c r="K12" i="125"/>
  <c r="O11" i="125"/>
  <c r="N11" i="125"/>
  <c r="K11" i="125"/>
  <c r="O10" i="125"/>
  <c r="N10" i="125"/>
  <c r="K10" i="125"/>
  <c r="O9" i="125"/>
  <c r="N9" i="125"/>
  <c r="K9" i="125"/>
  <c r="O8" i="125"/>
  <c r="N8" i="125"/>
  <c r="K8" i="125"/>
  <c r="O7" i="125"/>
  <c r="N7" i="125"/>
  <c r="K7" i="125"/>
  <c r="O6" i="125"/>
  <c r="N6" i="125"/>
  <c r="K6" i="125"/>
  <c r="O5" i="125"/>
  <c r="N5" i="125"/>
  <c r="K5" i="125"/>
  <c r="O4" i="125"/>
  <c r="N4" i="125"/>
  <c r="K4" i="125"/>
  <c r="O147" i="124"/>
  <c r="O146" i="124"/>
  <c r="O145" i="124"/>
  <c r="O144" i="124"/>
  <c r="O143" i="124"/>
  <c r="O142" i="124"/>
  <c r="O141" i="124"/>
  <c r="O140" i="124"/>
  <c r="O139" i="124"/>
  <c r="O138" i="124"/>
  <c r="O137" i="124"/>
  <c r="O136" i="124"/>
  <c r="O135" i="124"/>
  <c r="O134" i="124"/>
  <c r="O133" i="124"/>
  <c r="O132" i="124"/>
  <c r="O131" i="124"/>
  <c r="N131" i="124"/>
  <c r="O130" i="124"/>
  <c r="N130" i="124"/>
  <c r="O129" i="124"/>
  <c r="N129" i="124"/>
  <c r="O128" i="124"/>
  <c r="N128" i="124"/>
  <c r="O127" i="124"/>
  <c r="N127" i="124"/>
  <c r="O126" i="124"/>
  <c r="N126" i="124"/>
  <c r="O125" i="124"/>
  <c r="N125" i="124"/>
  <c r="O124" i="124"/>
  <c r="N124" i="124"/>
  <c r="O123" i="124"/>
  <c r="N123" i="124"/>
  <c r="O122" i="124"/>
  <c r="N122" i="124"/>
  <c r="O121" i="124"/>
  <c r="N121" i="124"/>
  <c r="O120" i="124"/>
  <c r="N120" i="124"/>
  <c r="O119" i="124"/>
  <c r="N119" i="124"/>
  <c r="O118" i="124"/>
  <c r="N118" i="124"/>
  <c r="O117" i="124"/>
  <c r="N117" i="124"/>
  <c r="O116" i="124"/>
  <c r="N116" i="124"/>
  <c r="O115" i="124"/>
  <c r="N115" i="124"/>
  <c r="O114" i="124"/>
  <c r="N114" i="124"/>
  <c r="O113" i="124"/>
  <c r="N113" i="124"/>
  <c r="O112" i="124"/>
  <c r="N112" i="124"/>
  <c r="O111" i="124"/>
  <c r="N111" i="124"/>
  <c r="O110" i="124"/>
  <c r="N110" i="124"/>
  <c r="O109" i="124"/>
  <c r="N109" i="124"/>
  <c r="O108" i="124"/>
  <c r="N108" i="124"/>
  <c r="O107" i="124"/>
  <c r="N107" i="124"/>
  <c r="O106" i="124"/>
  <c r="N106" i="124"/>
  <c r="O105" i="124"/>
  <c r="N105" i="124"/>
  <c r="O104" i="124"/>
  <c r="N104" i="124"/>
  <c r="O103" i="124"/>
  <c r="N103" i="124"/>
  <c r="O102" i="124"/>
  <c r="N102" i="124"/>
  <c r="O101" i="124"/>
  <c r="N101" i="124"/>
  <c r="O100" i="124"/>
  <c r="N100" i="124"/>
  <c r="O99" i="124"/>
  <c r="N99" i="124"/>
  <c r="O98" i="124"/>
  <c r="N98" i="124"/>
  <c r="O97" i="124"/>
  <c r="N97" i="124"/>
  <c r="O96" i="124"/>
  <c r="N96" i="124"/>
  <c r="O95" i="124"/>
  <c r="N95" i="124"/>
  <c r="O94" i="124"/>
  <c r="N94" i="124"/>
  <c r="O93" i="124"/>
  <c r="N93" i="124"/>
  <c r="O92" i="124"/>
  <c r="N92" i="124"/>
  <c r="O91" i="124"/>
  <c r="N91" i="124"/>
  <c r="O90" i="124"/>
  <c r="N90" i="124"/>
  <c r="O89" i="124"/>
  <c r="N89" i="124"/>
  <c r="O88" i="124"/>
  <c r="N88" i="124"/>
  <c r="O87" i="124"/>
  <c r="N87" i="124"/>
  <c r="O86" i="124"/>
  <c r="N86" i="124"/>
  <c r="O85" i="124"/>
  <c r="N85" i="124"/>
  <c r="O84" i="124"/>
  <c r="N84" i="124"/>
  <c r="O83" i="124"/>
  <c r="N83" i="124"/>
  <c r="O82" i="124"/>
  <c r="N82" i="124"/>
  <c r="O81" i="124"/>
  <c r="N81" i="124"/>
  <c r="O80" i="124"/>
  <c r="N80" i="124"/>
  <c r="O79" i="124"/>
  <c r="N79" i="124"/>
  <c r="O78" i="124"/>
  <c r="N78" i="124"/>
  <c r="O77" i="124"/>
  <c r="N77" i="124"/>
  <c r="O76" i="124"/>
  <c r="N76" i="124"/>
  <c r="O75" i="124"/>
  <c r="N75" i="124"/>
  <c r="O74" i="124"/>
  <c r="N74" i="124"/>
  <c r="O73" i="124"/>
  <c r="N73" i="124"/>
  <c r="O72" i="124"/>
  <c r="N72" i="124"/>
  <c r="O71" i="124"/>
  <c r="N71" i="124"/>
  <c r="O70" i="124"/>
  <c r="N70" i="124"/>
  <c r="O69" i="124"/>
  <c r="N69" i="124"/>
  <c r="O68" i="124"/>
  <c r="N68" i="124"/>
  <c r="O67" i="124"/>
  <c r="N67" i="124"/>
  <c r="O66" i="124"/>
  <c r="N66" i="124"/>
  <c r="O65" i="124"/>
  <c r="N65" i="124"/>
  <c r="O64" i="124"/>
  <c r="N64" i="124"/>
  <c r="O63" i="124"/>
  <c r="N63" i="124"/>
  <c r="O62" i="124"/>
  <c r="N62" i="124"/>
  <c r="O61" i="124"/>
  <c r="N61" i="124"/>
  <c r="O60" i="124"/>
  <c r="N60" i="124"/>
  <c r="O59" i="124"/>
  <c r="N59" i="124"/>
  <c r="O58" i="124"/>
  <c r="N58" i="124"/>
  <c r="O57" i="124"/>
  <c r="N57" i="124"/>
  <c r="O56" i="124"/>
  <c r="N56" i="124"/>
  <c r="O55" i="124"/>
  <c r="N55" i="124"/>
  <c r="O54" i="124"/>
  <c r="N54" i="124"/>
  <c r="O53" i="124"/>
  <c r="N53" i="124"/>
  <c r="O52" i="124"/>
  <c r="N52" i="124"/>
  <c r="O51" i="124"/>
  <c r="N51" i="124"/>
  <c r="O50" i="124"/>
  <c r="N50" i="124"/>
  <c r="O49" i="124"/>
  <c r="N49" i="124"/>
  <c r="O48" i="124"/>
  <c r="N48" i="124"/>
  <c r="O47" i="124"/>
  <c r="N47" i="124"/>
  <c r="O46" i="124"/>
  <c r="N46" i="124"/>
  <c r="O45" i="124"/>
  <c r="N45" i="124"/>
  <c r="O44" i="124"/>
  <c r="N44" i="124"/>
  <c r="O43" i="124"/>
  <c r="N43" i="124"/>
  <c r="O42" i="124"/>
  <c r="N42" i="124"/>
  <c r="O41" i="124"/>
  <c r="N41" i="124"/>
  <c r="O40" i="124"/>
  <c r="N40" i="124"/>
  <c r="O39" i="124"/>
  <c r="N39" i="124"/>
  <c r="O38" i="124"/>
  <c r="N38" i="124"/>
  <c r="O37" i="124"/>
  <c r="N37" i="124"/>
  <c r="O36" i="124"/>
  <c r="N36" i="124"/>
  <c r="O35" i="124"/>
  <c r="N35" i="124"/>
  <c r="O34" i="124"/>
  <c r="N34" i="124"/>
  <c r="O33" i="124"/>
  <c r="N33" i="124"/>
  <c r="O32" i="124"/>
  <c r="N32" i="124"/>
  <c r="O31" i="124"/>
  <c r="N31" i="124"/>
  <c r="O30" i="124"/>
  <c r="N30" i="124"/>
  <c r="O29" i="124"/>
  <c r="N29" i="124"/>
  <c r="O28" i="124"/>
  <c r="N28" i="124"/>
  <c r="O27" i="124"/>
  <c r="N27" i="124"/>
  <c r="O26" i="124"/>
  <c r="N26" i="124"/>
  <c r="O25" i="124"/>
  <c r="N25" i="124"/>
  <c r="O24" i="124"/>
  <c r="N24" i="124"/>
  <c r="O23" i="124"/>
  <c r="N23" i="124"/>
  <c r="O22" i="124"/>
  <c r="N22" i="124"/>
  <c r="O21" i="124"/>
  <c r="N21" i="124"/>
  <c r="O20" i="124"/>
  <c r="N20" i="124"/>
  <c r="O19" i="124"/>
  <c r="N19" i="124"/>
  <c r="O18" i="124"/>
  <c r="N18" i="124"/>
  <c r="O17" i="124"/>
  <c r="N17" i="124"/>
  <c r="O16" i="124"/>
  <c r="N16" i="124"/>
  <c r="O15" i="124"/>
  <c r="N15" i="124"/>
  <c r="O14" i="124"/>
  <c r="N14" i="124"/>
  <c r="O13" i="124"/>
  <c r="N13" i="124"/>
  <c r="O12" i="124"/>
  <c r="N12" i="124"/>
  <c r="O11" i="124"/>
  <c r="N11" i="124"/>
  <c r="O10" i="124"/>
  <c r="N10" i="124"/>
  <c r="O9" i="124"/>
  <c r="N9" i="124"/>
  <c r="O8" i="124"/>
  <c r="N8" i="124"/>
  <c r="O7" i="124"/>
  <c r="N7" i="124"/>
  <c r="O6" i="124"/>
  <c r="N6" i="124"/>
  <c r="O5" i="124"/>
  <c r="N5" i="124"/>
  <c r="O4" i="124"/>
  <c r="N4" i="124"/>
  <c r="O147" i="123"/>
  <c r="O146" i="123"/>
  <c r="O145" i="123"/>
  <c r="O144" i="123"/>
  <c r="O143" i="123"/>
  <c r="O142" i="123"/>
  <c r="O141" i="123"/>
  <c r="O140" i="123"/>
  <c r="O139" i="123"/>
  <c r="O138" i="123"/>
  <c r="O137" i="123"/>
  <c r="O136" i="123"/>
  <c r="O135" i="123"/>
  <c r="O134" i="123"/>
  <c r="O133" i="123"/>
  <c r="O132" i="123"/>
  <c r="O131" i="123"/>
  <c r="N131" i="123"/>
  <c r="O130" i="123"/>
  <c r="N130" i="123"/>
  <c r="O129" i="123"/>
  <c r="N129" i="123"/>
  <c r="O128" i="123"/>
  <c r="N128" i="123"/>
  <c r="O127" i="123"/>
  <c r="N127" i="123"/>
  <c r="O126" i="123"/>
  <c r="N126" i="123"/>
  <c r="O125" i="123"/>
  <c r="N125" i="123"/>
  <c r="O124" i="123"/>
  <c r="N124" i="123"/>
  <c r="O123" i="123"/>
  <c r="N123" i="123"/>
  <c r="O122" i="123"/>
  <c r="N122" i="123"/>
  <c r="O121" i="123"/>
  <c r="N121" i="123"/>
  <c r="O120" i="123"/>
  <c r="N120" i="123"/>
  <c r="O119" i="123"/>
  <c r="N119" i="123"/>
  <c r="O118" i="123"/>
  <c r="N118" i="123"/>
  <c r="O117" i="123"/>
  <c r="N117" i="123"/>
  <c r="O116" i="123"/>
  <c r="N116" i="123"/>
  <c r="O115" i="123"/>
  <c r="N115" i="123"/>
  <c r="O114" i="123"/>
  <c r="N114" i="123"/>
  <c r="K114" i="123"/>
  <c r="O113" i="123"/>
  <c r="N113" i="123"/>
  <c r="K113" i="123"/>
  <c r="O112" i="123"/>
  <c r="N112" i="123"/>
  <c r="K112" i="123"/>
  <c r="O111" i="123"/>
  <c r="N111" i="123"/>
  <c r="K111" i="123"/>
  <c r="O110" i="123"/>
  <c r="N110" i="123"/>
  <c r="K110" i="123"/>
  <c r="O109" i="123"/>
  <c r="N109" i="123"/>
  <c r="K109" i="123"/>
  <c r="O108" i="123"/>
  <c r="N108" i="123"/>
  <c r="K108" i="123"/>
  <c r="O107" i="123"/>
  <c r="N107" i="123"/>
  <c r="K107" i="123"/>
  <c r="O106" i="123"/>
  <c r="N106" i="123"/>
  <c r="K106" i="123"/>
  <c r="O105" i="123"/>
  <c r="N105" i="123"/>
  <c r="K105" i="123"/>
  <c r="O104" i="123"/>
  <c r="N104" i="123"/>
  <c r="K104" i="123"/>
  <c r="O103" i="123"/>
  <c r="N103" i="123"/>
  <c r="K103" i="123"/>
  <c r="O102" i="123"/>
  <c r="N102" i="123"/>
  <c r="K102" i="123"/>
  <c r="O101" i="123"/>
  <c r="N101" i="123"/>
  <c r="K101" i="123"/>
  <c r="O100" i="123"/>
  <c r="N100" i="123"/>
  <c r="K100" i="123"/>
  <c r="O99" i="123"/>
  <c r="N99" i="123"/>
  <c r="K99" i="123"/>
  <c r="O98" i="123"/>
  <c r="N98" i="123"/>
  <c r="K98" i="123"/>
  <c r="O97" i="123"/>
  <c r="N97" i="123"/>
  <c r="K97" i="123"/>
  <c r="O96" i="123"/>
  <c r="N96" i="123"/>
  <c r="K96" i="123"/>
  <c r="O95" i="123"/>
  <c r="N95" i="123"/>
  <c r="K95" i="123"/>
  <c r="O94" i="123"/>
  <c r="N94" i="123"/>
  <c r="K94" i="123"/>
  <c r="O93" i="123"/>
  <c r="N93" i="123"/>
  <c r="K93" i="123"/>
  <c r="O92" i="123"/>
  <c r="N92" i="123"/>
  <c r="K92" i="123"/>
  <c r="O91" i="123"/>
  <c r="N91" i="123"/>
  <c r="K91" i="123"/>
  <c r="O90" i="123"/>
  <c r="N90" i="123"/>
  <c r="K90" i="123"/>
  <c r="O89" i="123"/>
  <c r="N89" i="123"/>
  <c r="K89" i="123"/>
  <c r="O88" i="123"/>
  <c r="N88" i="123"/>
  <c r="K88" i="123"/>
  <c r="O87" i="123"/>
  <c r="N87" i="123"/>
  <c r="K87" i="123"/>
  <c r="O86" i="123"/>
  <c r="N86" i="123"/>
  <c r="K86" i="123"/>
  <c r="O85" i="123"/>
  <c r="N85" i="123"/>
  <c r="K85" i="123"/>
  <c r="O84" i="123"/>
  <c r="N84" i="123"/>
  <c r="K84" i="123"/>
  <c r="O83" i="123"/>
  <c r="N83" i="123"/>
  <c r="K83" i="123"/>
  <c r="O82" i="123"/>
  <c r="N82" i="123"/>
  <c r="K82" i="123"/>
  <c r="O81" i="123"/>
  <c r="N81" i="123"/>
  <c r="K81" i="123"/>
  <c r="O80" i="123"/>
  <c r="N80" i="123"/>
  <c r="K80" i="123"/>
  <c r="O79" i="123"/>
  <c r="N79" i="123"/>
  <c r="K79" i="123"/>
  <c r="O78" i="123"/>
  <c r="N78" i="123"/>
  <c r="K78" i="123"/>
  <c r="O77" i="123"/>
  <c r="N77" i="123"/>
  <c r="K77" i="123"/>
  <c r="O76" i="123"/>
  <c r="N76" i="123"/>
  <c r="K76" i="123"/>
  <c r="O75" i="123"/>
  <c r="N75" i="123"/>
  <c r="K75" i="123"/>
  <c r="O74" i="123"/>
  <c r="N74" i="123"/>
  <c r="K74" i="123"/>
  <c r="O73" i="123"/>
  <c r="N73" i="123"/>
  <c r="K73" i="123"/>
  <c r="O72" i="123"/>
  <c r="N72" i="123"/>
  <c r="K72" i="123"/>
  <c r="O71" i="123"/>
  <c r="N71" i="123"/>
  <c r="K71" i="123"/>
  <c r="O70" i="123"/>
  <c r="N70" i="123"/>
  <c r="K70" i="123"/>
  <c r="O69" i="123"/>
  <c r="N69" i="123"/>
  <c r="K69" i="123"/>
  <c r="O68" i="123"/>
  <c r="N68" i="123"/>
  <c r="K68" i="123"/>
  <c r="O67" i="123"/>
  <c r="N67" i="123"/>
  <c r="K67" i="123"/>
  <c r="O66" i="123"/>
  <c r="N66" i="123"/>
  <c r="K66" i="123"/>
  <c r="O65" i="123"/>
  <c r="N65" i="123"/>
  <c r="K65" i="123"/>
  <c r="O64" i="123"/>
  <c r="N64" i="123"/>
  <c r="K64" i="123"/>
  <c r="O63" i="123"/>
  <c r="N63" i="123"/>
  <c r="K63" i="123"/>
  <c r="O62" i="123"/>
  <c r="N62" i="123"/>
  <c r="K62" i="123"/>
  <c r="O61" i="123"/>
  <c r="N61" i="123"/>
  <c r="K61" i="123"/>
  <c r="O60" i="123"/>
  <c r="N60" i="123"/>
  <c r="K60" i="123"/>
  <c r="O59" i="123"/>
  <c r="N59" i="123"/>
  <c r="K59" i="123"/>
  <c r="O58" i="123"/>
  <c r="N58" i="123"/>
  <c r="K58" i="123"/>
  <c r="O57" i="123"/>
  <c r="N57" i="123"/>
  <c r="K57" i="123"/>
  <c r="O56" i="123"/>
  <c r="N56" i="123"/>
  <c r="K56" i="123"/>
  <c r="O55" i="123"/>
  <c r="N55" i="123"/>
  <c r="K55" i="123"/>
  <c r="O54" i="123"/>
  <c r="N54" i="123"/>
  <c r="K54" i="123"/>
  <c r="O53" i="123"/>
  <c r="N53" i="123"/>
  <c r="K53" i="123"/>
  <c r="O52" i="123"/>
  <c r="N52" i="123"/>
  <c r="K52" i="123"/>
  <c r="O51" i="123"/>
  <c r="N51" i="123"/>
  <c r="K51" i="123"/>
  <c r="O50" i="123"/>
  <c r="N50" i="123"/>
  <c r="K50" i="123"/>
  <c r="O49" i="123"/>
  <c r="N49" i="123"/>
  <c r="K49" i="123"/>
  <c r="O48" i="123"/>
  <c r="N48" i="123"/>
  <c r="K48" i="123"/>
  <c r="O47" i="123"/>
  <c r="N47" i="123"/>
  <c r="K47" i="123"/>
  <c r="O46" i="123"/>
  <c r="N46" i="123"/>
  <c r="K46" i="123"/>
  <c r="O45" i="123"/>
  <c r="N45" i="123"/>
  <c r="K45" i="123"/>
  <c r="O44" i="123"/>
  <c r="N44" i="123"/>
  <c r="K44" i="123"/>
  <c r="O43" i="123"/>
  <c r="N43" i="123"/>
  <c r="K43" i="123"/>
  <c r="O42" i="123"/>
  <c r="N42" i="123"/>
  <c r="K42" i="123"/>
  <c r="O41" i="123"/>
  <c r="N41" i="123"/>
  <c r="K41" i="123"/>
  <c r="O40" i="123"/>
  <c r="N40" i="123"/>
  <c r="K40" i="123"/>
  <c r="O39" i="123"/>
  <c r="N39" i="123"/>
  <c r="K39" i="123"/>
  <c r="O38" i="123"/>
  <c r="N38" i="123"/>
  <c r="K38" i="123"/>
  <c r="O37" i="123"/>
  <c r="N37" i="123"/>
  <c r="K37" i="123"/>
  <c r="O36" i="123"/>
  <c r="N36" i="123"/>
  <c r="K36" i="123"/>
  <c r="O35" i="123"/>
  <c r="N35" i="123"/>
  <c r="K35" i="123"/>
  <c r="O34" i="123"/>
  <c r="N34" i="123"/>
  <c r="K34" i="123"/>
  <c r="O33" i="123"/>
  <c r="N33" i="123"/>
  <c r="K33" i="123"/>
  <c r="O32" i="123"/>
  <c r="N32" i="123"/>
  <c r="K32" i="123"/>
  <c r="O31" i="123"/>
  <c r="N31" i="123"/>
  <c r="K31" i="123"/>
  <c r="O30" i="123"/>
  <c r="N30" i="123"/>
  <c r="K30" i="123"/>
  <c r="O29" i="123"/>
  <c r="N29" i="123"/>
  <c r="K29" i="123"/>
  <c r="O28" i="123"/>
  <c r="N28" i="123"/>
  <c r="K28" i="123"/>
  <c r="O27" i="123"/>
  <c r="N27" i="123"/>
  <c r="K27" i="123"/>
  <c r="O26" i="123"/>
  <c r="N26" i="123"/>
  <c r="K26" i="123"/>
  <c r="O25" i="123"/>
  <c r="N25" i="123"/>
  <c r="K25" i="123"/>
  <c r="O24" i="123"/>
  <c r="N24" i="123"/>
  <c r="K24" i="123"/>
  <c r="O23" i="123"/>
  <c r="N23" i="123"/>
  <c r="K23" i="123"/>
  <c r="O22" i="123"/>
  <c r="N22" i="123"/>
  <c r="K22" i="123"/>
  <c r="O21" i="123"/>
  <c r="N21" i="123"/>
  <c r="K21" i="123"/>
  <c r="O20" i="123"/>
  <c r="N20" i="123"/>
  <c r="K20" i="123"/>
  <c r="O19" i="123"/>
  <c r="N19" i="123"/>
  <c r="K19" i="123"/>
  <c r="O18" i="123"/>
  <c r="N18" i="123"/>
  <c r="K18" i="123"/>
  <c r="O17" i="123"/>
  <c r="N17" i="123"/>
  <c r="K17" i="123"/>
  <c r="O16" i="123"/>
  <c r="N16" i="123"/>
  <c r="K16" i="123"/>
  <c r="O15" i="123"/>
  <c r="N15" i="123"/>
  <c r="K15" i="123"/>
  <c r="O14" i="123"/>
  <c r="N14" i="123"/>
  <c r="K14" i="123"/>
  <c r="O13" i="123"/>
  <c r="N13" i="123"/>
  <c r="K13" i="123"/>
  <c r="O12" i="123"/>
  <c r="N12" i="123"/>
  <c r="K12" i="123"/>
  <c r="O11" i="123"/>
  <c r="N11" i="123"/>
  <c r="K11" i="123"/>
  <c r="O10" i="123"/>
  <c r="N10" i="123"/>
  <c r="K10" i="123"/>
  <c r="O9" i="123"/>
  <c r="N9" i="123"/>
  <c r="K9" i="123"/>
  <c r="O8" i="123"/>
  <c r="N8" i="123"/>
  <c r="K8" i="123"/>
  <c r="O7" i="123"/>
  <c r="N7" i="123"/>
  <c r="K7" i="123"/>
  <c r="O6" i="123"/>
  <c r="N6" i="123"/>
  <c r="K6" i="123"/>
  <c r="O5" i="123"/>
  <c r="N5" i="123"/>
  <c r="K5" i="123"/>
  <c r="O4" i="123"/>
  <c r="N4" i="123"/>
  <c r="K4" i="123"/>
  <c r="O147" i="122"/>
  <c r="O146" i="122"/>
  <c r="O145" i="122"/>
  <c r="O144" i="122"/>
  <c r="O143" i="122"/>
  <c r="O142" i="122"/>
  <c r="O141" i="122"/>
  <c r="O140" i="122"/>
  <c r="O139" i="122"/>
  <c r="O138" i="122"/>
  <c r="O137" i="122"/>
  <c r="O136" i="122"/>
  <c r="O135" i="122"/>
  <c r="O134" i="122"/>
  <c r="O133" i="122"/>
  <c r="O132" i="122"/>
  <c r="O131" i="122"/>
  <c r="N131" i="122"/>
  <c r="O130" i="122"/>
  <c r="N130" i="122"/>
  <c r="O129" i="122"/>
  <c r="N129" i="122"/>
  <c r="O128" i="122"/>
  <c r="N128" i="122"/>
  <c r="O127" i="122"/>
  <c r="N127" i="122"/>
  <c r="O126" i="122"/>
  <c r="N126" i="122"/>
  <c r="O125" i="122"/>
  <c r="N125" i="122"/>
  <c r="O124" i="122"/>
  <c r="N124" i="122"/>
  <c r="O123" i="122"/>
  <c r="N123" i="122"/>
  <c r="O122" i="122"/>
  <c r="N122" i="122"/>
  <c r="O121" i="122"/>
  <c r="N121" i="122"/>
  <c r="O120" i="122"/>
  <c r="N120" i="122"/>
  <c r="O119" i="122"/>
  <c r="N119" i="122"/>
  <c r="O118" i="122"/>
  <c r="N118" i="122"/>
  <c r="O117" i="122"/>
  <c r="N117" i="122"/>
  <c r="O116" i="122"/>
  <c r="N116" i="122"/>
  <c r="O115" i="122"/>
  <c r="N115" i="122"/>
  <c r="O114" i="122"/>
  <c r="N114" i="122"/>
  <c r="K114" i="122"/>
  <c r="O113" i="122"/>
  <c r="N113" i="122"/>
  <c r="K113" i="122"/>
  <c r="O112" i="122"/>
  <c r="N112" i="122"/>
  <c r="K112" i="122"/>
  <c r="O111" i="122"/>
  <c r="N111" i="122"/>
  <c r="K111" i="122"/>
  <c r="O110" i="122"/>
  <c r="N110" i="122"/>
  <c r="K110" i="122"/>
  <c r="O109" i="122"/>
  <c r="N109" i="122"/>
  <c r="K109" i="122"/>
  <c r="O108" i="122"/>
  <c r="N108" i="122"/>
  <c r="K108" i="122"/>
  <c r="O107" i="122"/>
  <c r="N107" i="122"/>
  <c r="K107" i="122"/>
  <c r="O106" i="122"/>
  <c r="N106" i="122"/>
  <c r="K106" i="122"/>
  <c r="O105" i="122"/>
  <c r="N105" i="122"/>
  <c r="K105" i="122"/>
  <c r="O104" i="122"/>
  <c r="N104" i="122"/>
  <c r="K104" i="122"/>
  <c r="O103" i="122"/>
  <c r="N103" i="122"/>
  <c r="K103" i="122"/>
  <c r="O102" i="122"/>
  <c r="N102" i="122"/>
  <c r="K102" i="122"/>
  <c r="O101" i="122"/>
  <c r="N101" i="122"/>
  <c r="K101" i="122"/>
  <c r="O100" i="122"/>
  <c r="N100" i="122"/>
  <c r="K100" i="122"/>
  <c r="O99" i="122"/>
  <c r="N99" i="122"/>
  <c r="K99" i="122"/>
  <c r="O98" i="122"/>
  <c r="N98" i="122"/>
  <c r="K98" i="122"/>
  <c r="O97" i="122"/>
  <c r="N97" i="122"/>
  <c r="K97" i="122"/>
  <c r="O96" i="122"/>
  <c r="N96" i="122"/>
  <c r="K96" i="122"/>
  <c r="O95" i="122"/>
  <c r="N95" i="122"/>
  <c r="K95" i="122"/>
  <c r="O94" i="122"/>
  <c r="N94" i="122"/>
  <c r="K94" i="122"/>
  <c r="O93" i="122"/>
  <c r="N93" i="122"/>
  <c r="K93" i="122"/>
  <c r="O92" i="122"/>
  <c r="N92" i="122"/>
  <c r="K92" i="122"/>
  <c r="O91" i="122"/>
  <c r="N91" i="122"/>
  <c r="K91" i="122"/>
  <c r="O90" i="122"/>
  <c r="N90" i="122"/>
  <c r="K90" i="122"/>
  <c r="O89" i="122"/>
  <c r="N89" i="122"/>
  <c r="K89" i="122"/>
  <c r="O88" i="122"/>
  <c r="N88" i="122"/>
  <c r="K88" i="122"/>
  <c r="O87" i="122"/>
  <c r="N87" i="122"/>
  <c r="K87" i="122"/>
  <c r="O86" i="122"/>
  <c r="N86" i="122"/>
  <c r="K86" i="122"/>
  <c r="O85" i="122"/>
  <c r="N85" i="122"/>
  <c r="K85" i="122"/>
  <c r="O84" i="122"/>
  <c r="N84" i="122"/>
  <c r="K84" i="122"/>
  <c r="O83" i="122"/>
  <c r="N83" i="122"/>
  <c r="K83" i="122"/>
  <c r="O82" i="122"/>
  <c r="N82" i="122"/>
  <c r="K82" i="122"/>
  <c r="O81" i="122"/>
  <c r="N81" i="122"/>
  <c r="K81" i="122"/>
  <c r="O80" i="122"/>
  <c r="N80" i="122"/>
  <c r="K80" i="122"/>
  <c r="O79" i="122"/>
  <c r="N79" i="122"/>
  <c r="K79" i="122"/>
  <c r="O78" i="122"/>
  <c r="N78" i="122"/>
  <c r="K78" i="122"/>
  <c r="O77" i="122"/>
  <c r="N77" i="122"/>
  <c r="K77" i="122"/>
  <c r="O76" i="122"/>
  <c r="N76" i="122"/>
  <c r="K76" i="122"/>
  <c r="O75" i="122"/>
  <c r="N75" i="122"/>
  <c r="K75" i="122"/>
  <c r="O74" i="122"/>
  <c r="N74" i="122"/>
  <c r="K74" i="122"/>
  <c r="O73" i="122"/>
  <c r="N73" i="122"/>
  <c r="K73" i="122"/>
  <c r="O72" i="122"/>
  <c r="N72" i="122"/>
  <c r="K72" i="122"/>
  <c r="O71" i="122"/>
  <c r="N71" i="122"/>
  <c r="K71" i="122"/>
  <c r="O70" i="122"/>
  <c r="N70" i="122"/>
  <c r="K70" i="122"/>
  <c r="O69" i="122"/>
  <c r="N69" i="122"/>
  <c r="K69" i="122"/>
  <c r="O68" i="122"/>
  <c r="N68" i="122"/>
  <c r="K68" i="122"/>
  <c r="O67" i="122"/>
  <c r="N67" i="122"/>
  <c r="K67" i="122"/>
  <c r="O66" i="122"/>
  <c r="N66" i="122"/>
  <c r="K66" i="122"/>
  <c r="O65" i="122"/>
  <c r="N65" i="122"/>
  <c r="K65" i="122"/>
  <c r="O64" i="122"/>
  <c r="N64" i="122"/>
  <c r="K64" i="122"/>
  <c r="O63" i="122"/>
  <c r="N63" i="122"/>
  <c r="K63" i="122"/>
  <c r="O62" i="122"/>
  <c r="N62" i="122"/>
  <c r="K62" i="122"/>
  <c r="O61" i="122"/>
  <c r="N61" i="122"/>
  <c r="K61" i="122"/>
  <c r="O60" i="122"/>
  <c r="N60" i="122"/>
  <c r="K60" i="122"/>
  <c r="O59" i="122"/>
  <c r="N59" i="122"/>
  <c r="K59" i="122"/>
  <c r="O58" i="122"/>
  <c r="N58" i="122"/>
  <c r="K58" i="122"/>
  <c r="O57" i="122"/>
  <c r="N57" i="122"/>
  <c r="K57" i="122"/>
  <c r="O56" i="122"/>
  <c r="N56" i="122"/>
  <c r="K56" i="122"/>
  <c r="O55" i="122"/>
  <c r="N55" i="122"/>
  <c r="K55" i="122"/>
  <c r="O54" i="122"/>
  <c r="N54" i="122"/>
  <c r="K54" i="122"/>
  <c r="O53" i="122"/>
  <c r="N53" i="122"/>
  <c r="K53" i="122"/>
  <c r="O52" i="122"/>
  <c r="N52" i="122"/>
  <c r="K52" i="122"/>
  <c r="O51" i="122"/>
  <c r="N51" i="122"/>
  <c r="K51" i="122"/>
  <c r="O50" i="122"/>
  <c r="N50" i="122"/>
  <c r="K50" i="122"/>
  <c r="O49" i="122"/>
  <c r="N49" i="122"/>
  <c r="K49" i="122"/>
  <c r="O48" i="122"/>
  <c r="N48" i="122"/>
  <c r="K48" i="122"/>
  <c r="O47" i="122"/>
  <c r="N47" i="122"/>
  <c r="K47" i="122"/>
  <c r="O46" i="122"/>
  <c r="N46" i="122"/>
  <c r="K46" i="122"/>
  <c r="O45" i="122"/>
  <c r="N45" i="122"/>
  <c r="K45" i="122"/>
  <c r="O44" i="122"/>
  <c r="N44" i="122"/>
  <c r="K44" i="122"/>
  <c r="O43" i="122"/>
  <c r="N43" i="122"/>
  <c r="K43" i="122"/>
  <c r="O42" i="122"/>
  <c r="N42" i="122"/>
  <c r="K42" i="122"/>
  <c r="O41" i="122"/>
  <c r="N41" i="122"/>
  <c r="K41" i="122"/>
  <c r="O40" i="122"/>
  <c r="N40" i="122"/>
  <c r="K40" i="122"/>
  <c r="O39" i="122"/>
  <c r="N39" i="122"/>
  <c r="K39" i="122"/>
  <c r="O38" i="122"/>
  <c r="N38" i="122"/>
  <c r="K38" i="122"/>
  <c r="O37" i="122"/>
  <c r="N37" i="122"/>
  <c r="K37" i="122"/>
  <c r="O36" i="122"/>
  <c r="N36" i="122"/>
  <c r="K36" i="122"/>
  <c r="O35" i="122"/>
  <c r="N35" i="122"/>
  <c r="K35" i="122"/>
  <c r="O34" i="122"/>
  <c r="N34" i="122"/>
  <c r="K34" i="122"/>
  <c r="O33" i="122"/>
  <c r="N33" i="122"/>
  <c r="K33" i="122"/>
  <c r="O32" i="122"/>
  <c r="N32" i="122"/>
  <c r="K32" i="122"/>
  <c r="O31" i="122"/>
  <c r="N31" i="122"/>
  <c r="K31" i="122"/>
  <c r="O30" i="122"/>
  <c r="N30" i="122"/>
  <c r="K30" i="122"/>
  <c r="O29" i="122"/>
  <c r="N29" i="122"/>
  <c r="K29" i="122"/>
  <c r="O28" i="122"/>
  <c r="N28" i="122"/>
  <c r="K28" i="122"/>
  <c r="O27" i="122"/>
  <c r="N27" i="122"/>
  <c r="K27" i="122"/>
  <c r="O26" i="122"/>
  <c r="N26" i="122"/>
  <c r="K26" i="122"/>
  <c r="O25" i="122"/>
  <c r="N25" i="122"/>
  <c r="K25" i="122"/>
  <c r="O24" i="122"/>
  <c r="N24" i="122"/>
  <c r="K24" i="122"/>
  <c r="O23" i="122"/>
  <c r="N23" i="122"/>
  <c r="K23" i="122"/>
  <c r="O22" i="122"/>
  <c r="N22" i="122"/>
  <c r="K22" i="122"/>
  <c r="O21" i="122"/>
  <c r="N21" i="122"/>
  <c r="K21" i="122"/>
  <c r="O20" i="122"/>
  <c r="N20" i="122"/>
  <c r="K20" i="122"/>
  <c r="O19" i="122"/>
  <c r="N19" i="122"/>
  <c r="K19" i="122"/>
  <c r="O18" i="122"/>
  <c r="N18" i="122"/>
  <c r="K18" i="122"/>
  <c r="O17" i="122"/>
  <c r="N17" i="122"/>
  <c r="K17" i="122"/>
  <c r="O16" i="122"/>
  <c r="N16" i="122"/>
  <c r="K16" i="122"/>
  <c r="O15" i="122"/>
  <c r="N15" i="122"/>
  <c r="K15" i="122"/>
  <c r="O14" i="122"/>
  <c r="N14" i="122"/>
  <c r="K14" i="122"/>
  <c r="O13" i="122"/>
  <c r="N13" i="122"/>
  <c r="K13" i="122"/>
  <c r="O12" i="122"/>
  <c r="N12" i="122"/>
  <c r="K12" i="122"/>
  <c r="O11" i="122"/>
  <c r="N11" i="122"/>
  <c r="K11" i="122"/>
  <c r="O10" i="122"/>
  <c r="N10" i="122"/>
  <c r="K10" i="122"/>
  <c r="O9" i="122"/>
  <c r="N9" i="122"/>
  <c r="K9" i="122"/>
  <c r="O8" i="122"/>
  <c r="N8" i="122"/>
  <c r="K8" i="122"/>
  <c r="O7" i="122"/>
  <c r="N7" i="122"/>
  <c r="K7" i="122"/>
  <c r="O6" i="122"/>
  <c r="N6" i="122"/>
  <c r="K6" i="122"/>
  <c r="O5" i="122"/>
  <c r="N5" i="122"/>
  <c r="K5" i="122"/>
  <c r="O4" i="122"/>
  <c r="N4" i="122"/>
  <c r="K4" i="122"/>
  <c r="O147" i="121"/>
  <c r="O146" i="121"/>
  <c r="O145" i="121"/>
  <c r="O144" i="121"/>
  <c r="O143" i="121"/>
  <c r="O142" i="121"/>
  <c r="O141" i="121"/>
  <c r="O140" i="121"/>
  <c r="O139" i="121"/>
  <c r="O138" i="121"/>
  <c r="O137" i="121"/>
  <c r="O136" i="121"/>
  <c r="O135" i="121"/>
  <c r="O134" i="121"/>
  <c r="O133" i="121"/>
  <c r="O132" i="121"/>
  <c r="O131" i="121"/>
  <c r="N131" i="121"/>
  <c r="O130" i="121"/>
  <c r="N130" i="121"/>
  <c r="O129" i="121"/>
  <c r="N129" i="121"/>
  <c r="O128" i="121"/>
  <c r="N128" i="121"/>
  <c r="O127" i="121"/>
  <c r="N127" i="121"/>
  <c r="O126" i="121"/>
  <c r="N126" i="121"/>
  <c r="O125" i="121"/>
  <c r="N125" i="121"/>
  <c r="O124" i="121"/>
  <c r="N124" i="121"/>
  <c r="O123" i="121"/>
  <c r="N123" i="121"/>
  <c r="O122" i="121"/>
  <c r="N122" i="121"/>
  <c r="O121" i="121"/>
  <c r="N121" i="121"/>
  <c r="O120" i="121"/>
  <c r="N120" i="121"/>
  <c r="O119" i="121"/>
  <c r="N119" i="121"/>
  <c r="O118" i="121"/>
  <c r="N118" i="121"/>
  <c r="O117" i="121"/>
  <c r="N117" i="121"/>
  <c r="O116" i="121"/>
  <c r="N116" i="121"/>
  <c r="O115" i="121"/>
  <c r="N115" i="121"/>
  <c r="O114" i="121"/>
  <c r="N114" i="121"/>
  <c r="K114" i="121"/>
  <c r="O113" i="121"/>
  <c r="N113" i="121"/>
  <c r="K113" i="121"/>
  <c r="O112" i="121"/>
  <c r="N112" i="121"/>
  <c r="K112" i="121"/>
  <c r="O111" i="121"/>
  <c r="N111" i="121"/>
  <c r="K111" i="121"/>
  <c r="O110" i="121"/>
  <c r="N110" i="121"/>
  <c r="K110" i="121"/>
  <c r="O109" i="121"/>
  <c r="N109" i="121"/>
  <c r="K109" i="121"/>
  <c r="O108" i="121"/>
  <c r="N108" i="121"/>
  <c r="K108" i="121"/>
  <c r="O107" i="121"/>
  <c r="N107" i="121"/>
  <c r="K107" i="121"/>
  <c r="O106" i="121"/>
  <c r="N106" i="121"/>
  <c r="K106" i="121"/>
  <c r="O105" i="121"/>
  <c r="N105" i="121"/>
  <c r="K105" i="121"/>
  <c r="O104" i="121"/>
  <c r="N104" i="121"/>
  <c r="K104" i="121"/>
  <c r="O103" i="121"/>
  <c r="N103" i="121"/>
  <c r="K103" i="121"/>
  <c r="O102" i="121"/>
  <c r="N102" i="121"/>
  <c r="K102" i="121"/>
  <c r="O101" i="121"/>
  <c r="N101" i="121"/>
  <c r="K101" i="121"/>
  <c r="O100" i="121"/>
  <c r="N100" i="121"/>
  <c r="K100" i="121"/>
  <c r="O99" i="121"/>
  <c r="N99" i="121"/>
  <c r="K99" i="121"/>
  <c r="O98" i="121"/>
  <c r="N98" i="121"/>
  <c r="K98" i="121"/>
  <c r="O97" i="121"/>
  <c r="N97" i="121"/>
  <c r="K97" i="121"/>
  <c r="O96" i="121"/>
  <c r="N96" i="121"/>
  <c r="K96" i="121"/>
  <c r="O95" i="121"/>
  <c r="N95" i="121"/>
  <c r="K95" i="121"/>
  <c r="O94" i="121"/>
  <c r="N94" i="121"/>
  <c r="K94" i="121"/>
  <c r="O93" i="121"/>
  <c r="N93" i="121"/>
  <c r="K93" i="121"/>
  <c r="O92" i="121"/>
  <c r="N92" i="121"/>
  <c r="K92" i="121"/>
  <c r="O91" i="121"/>
  <c r="N91" i="121"/>
  <c r="K91" i="121"/>
  <c r="O90" i="121"/>
  <c r="N90" i="121"/>
  <c r="K90" i="121"/>
  <c r="O89" i="121"/>
  <c r="N89" i="121"/>
  <c r="K89" i="121"/>
  <c r="O88" i="121"/>
  <c r="N88" i="121"/>
  <c r="K88" i="121"/>
  <c r="O87" i="121"/>
  <c r="N87" i="121"/>
  <c r="K87" i="121"/>
  <c r="O86" i="121"/>
  <c r="N86" i="121"/>
  <c r="K86" i="121"/>
  <c r="O85" i="121"/>
  <c r="N85" i="121"/>
  <c r="K85" i="121"/>
  <c r="O84" i="121"/>
  <c r="N84" i="121"/>
  <c r="K84" i="121"/>
  <c r="O83" i="121"/>
  <c r="N83" i="121"/>
  <c r="K83" i="121"/>
  <c r="O82" i="121"/>
  <c r="N82" i="121"/>
  <c r="K82" i="121"/>
  <c r="O81" i="121"/>
  <c r="N81" i="121"/>
  <c r="K81" i="121"/>
  <c r="O80" i="121"/>
  <c r="N80" i="121"/>
  <c r="K80" i="121"/>
  <c r="O79" i="121"/>
  <c r="N79" i="121"/>
  <c r="K79" i="121"/>
  <c r="O78" i="121"/>
  <c r="N78" i="121"/>
  <c r="K78" i="121"/>
  <c r="O77" i="121"/>
  <c r="N77" i="121"/>
  <c r="K77" i="121"/>
  <c r="O76" i="121"/>
  <c r="N76" i="121"/>
  <c r="K76" i="121"/>
  <c r="O75" i="121"/>
  <c r="N75" i="121"/>
  <c r="K75" i="121"/>
  <c r="O74" i="121"/>
  <c r="N74" i="121"/>
  <c r="K74" i="121"/>
  <c r="O73" i="121"/>
  <c r="N73" i="121"/>
  <c r="K73" i="121"/>
  <c r="O72" i="121"/>
  <c r="N72" i="121"/>
  <c r="K72" i="121"/>
  <c r="O71" i="121"/>
  <c r="N71" i="121"/>
  <c r="K71" i="121"/>
  <c r="O70" i="121"/>
  <c r="N70" i="121"/>
  <c r="K70" i="121"/>
  <c r="O69" i="121"/>
  <c r="N69" i="121"/>
  <c r="K69" i="121"/>
  <c r="O68" i="121"/>
  <c r="N68" i="121"/>
  <c r="K68" i="121"/>
  <c r="O67" i="121"/>
  <c r="N67" i="121"/>
  <c r="K67" i="121"/>
  <c r="O66" i="121"/>
  <c r="N66" i="121"/>
  <c r="K66" i="121"/>
  <c r="O65" i="121"/>
  <c r="N65" i="121"/>
  <c r="K65" i="121"/>
  <c r="O64" i="121"/>
  <c r="N64" i="121"/>
  <c r="K64" i="121"/>
  <c r="O63" i="121"/>
  <c r="N63" i="121"/>
  <c r="K63" i="121"/>
  <c r="O62" i="121"/>
  <c r="N62" i="121"/>
  <c r="K62" i="121"/>
  <c r="O61" i="121"/>
  <c r="N61" i="121"/>
  <c r="K61" i="121"/>
  <c r="O60" i="121"/>
  <c r="N60" i="121"/>
  <c r="K60" i="121"/>
  <c r="O59" i="121"/>
  <c r="N59" i="121"/>
  <c r="K59" i="121"/>
  <c r="O58" i="121"/>
  <c r="N58" i="121"/>
  <c r="K58" i="121"/>
  <c r="O57" i="121"/>
  <c r="N57" i="121"/>
  <c r="K57" i="121"/>
  <c r="O56" i="121"/>
  <c r="N56" i="121"/>
  <c r="K56" i="121"/>
  <c r="O55" i="121"/>
  <c r="N55" i="121"/>
  <c r="K55" i="121"/>
  <c r="O54" i="121"/>
  <c r="N54" i="121"/>
  <c r="K54" i="121"/>
  <c r="O53" i="121"/>
  <c r="N53" i="121"/>
  <c r="K53" i="121"/>
  <c r="O52" i="121"/>
  <c r="N52" i="121"/>
  <c r="K52" i="121"/>
  <c r="O51" i="121"/>
  <c r="N51" i="121"/>
  <c r="K51" i="121"/>
  <c r="O50" i="121"/>
  <c r="N50" i="121"/>
  <c r="K50" i="121"/>
  <c r="O49" i="121"/>
  <c r="N49" i="121"/>
  <c r="K49" i="121"/>
  <c r="O48" i="121"/>
  <c r="N48" i="121"/>
  <c r="K48" i="121"/>
  <c r="O47" i="121"/>
  <c r="N47" i="121"/>
  <c r="K47" i="121"/>
  <c r="O46" i="121"/>
  <c r="N46" i="121"/>
  <c r="K46" i="121"/>
  <c r="O45" i="121"/>
  <c r="N45" i="121"/>
  <c r="K45" i="121"/>
  <c r="O44" i="121"/>
  <c r="N44" i="121"/>
  <c r="K44" i="121"/>
  <c r="O43" i="121"/>
  <c r="N43" i="121"/>
  <c r="K43" i="121"/>
  <c r="O42" i="121"/>
  <c r="N42" i="121"/>
  <c r="K42" i="121"/>
  <c r="O41" i="121"/>
  <c r="N41" i="121"/>
  <c r="K41" i="121"/>
  <c r="O40" i="121"/>
  <c r="N40" i="121"/>
  <c r="K40" i="121"/>
  <c r="O39" i="121"/>
  <c r="N39" i="121"/>
  <c r="K39" i="121"/>
  <c r="O38" i="121"/>
  <c r="N38" i="121"/>
  <c r="K38" i="121"/>
  <c r="O37" i="121"/>
  <c r="N37" i="121"/>
  <c r="K37" i="121"/>
  <c r="O36" i="121"/>
  <c r="N36" i="121"/>
  <c r="K36" i="121"/>
  <c r="O35" i="121"/>
  <c r="N35" i="121"/>
  <c r="K35" i="121"/>
  <c r="O34" i="121"/>
  <c r="N34" i="121"/>
  <c r="K34" i="121"/>
  <c r="O33" i="121"/>
  <c r="N33" i="121"/>
  <c r="K33" i="121"/>
  <c r="O32" i="121"/>
  <c r="N32" i="121"/>
  <c r="K32" i="121"/>
  <c r="O31" i="121"/>
  <c r="N31" i="121"/>
  <c r="K31" i="121"/>
  <c r="O30" i="121"/>
  <c r="N30" i="121"/>
  <c r="K30" i="121"/>
  <c r="O29" i="121"/>
  <c r="N29" i="121"/>
  <c r="K29" i="121"/>
  <c r="O28" i="121"/>
  <c r="N28" i="121"/>
  <c r="K28" i="121"/>
  <c r="O27" i="121"/>
  <c r="N27" i="121"/>
  <c r="K27" i="121"/>
  <c r="O26" i="121"/>
  <c r="N26" i="121"/>
  <c r="K26" i="121"/>
  <c r="O25" i="121"/>
  <c r="N25" i="121"/>
  <c r="K25" i="121"/>
  <c r="O24" i="121"/>
  <c r="N24" i="121"/>
  <c r="K24" i="121"/>
  <c r="O23" i="121"/>
  <c r="N23" i="121"/>
  <c r="K23" i="121"/>
  <c r="O22" i="121"/>
  <c r="N22" i="121"/>
  <c r="K22" i="121"/>
  <c r="O21" i="121"/>
  <c r="N21" i="121"/>
  <c r="K21" i="121"/>
  <c r="O20" i="121"/>
  <c r="N20" i="121"/>
  <c r="K20" i="121"/>
  <c r="O19" i="121"/>
  <c r="N19" i="121"/>
  <c r="K19" i="121"/>
  <c r="O18" i="121"/>
  <c r="N18" i="121"/>
  <c r="K18" i="121"/>
  <c r="O17" i="121"/>
  <c r="N17" i="121"/>
  <c r="K17" i="121"/>
  <c r="O16" i="121"/>
  <c r="N16" i="121"/>
  <c r="K16" i="121"/>
  <c r="O15" i="121"/>
  <c r="N15" i="121"/>
  <c r="K15" i="121"/>
  <c r="O14" i="121"/>
  <c r="N14" i="121"/>
  <c r="K14" i="121"/>
  <c r="O13" i="121"/>
  <c r="N13" i="121"/>
  <c r="K13" i="121"/>
  <c r="O12" i="121"/>
  <c r="N12" i="121"/>
  <c r="K12" i="121"/>
  <c r="O11" i="121"/>
  <c r="N11" i="121"/>
  <c r="K11" i="121"/>
  <c r="O10" i="121"/>
  <c r="N10" i="121"/>
  <c r="K10" i="121"/>
  <c r="O9" i="121"/>
  <c r="N9" i="121"/>
  <c r="K9" i="121"/>
  <c r="O8" i="121"/>
  <c r="N8" i="121"/>
  <c r="K8" i="121"/>
  <c r="O7" i="121"/>
  <c r="N7" i="121"/>
  <c r="K7" i="121"/>
  <c r="O6" i="121"/>
  <c r="N6" i="121"/>
  <c r="K6" i="121"/>
  <c r="O5" i="121"/>
  <c r="N5" i="121"/>
  <c r="K5" i="121"/>
  <c r="O4" i="121"/>
  <c r="N4" i="121"/>
  <c r="K4" i="121"/>
  <c r="O147" i="118"/>
  <c r="O146" i="118"/>
  <c r="O145" i="118"/>
  <c r="O144" i="118"/>
  <c r="O143" i="118"/>
  <c r="O142" i="118"/>
  <c r="O141" i="118"/>
  <c r="O140" i="118"/>
  <c r="O139" i="118"/>
  <c r="O138" i="118"/>
  <c r="O137" i="118"/>
  <c r="O136" i="118"/>
  <c r="O135" i="118"/>
  <c r="O134" i="118"/>
  <c r="O133" i="118"/>
  <c r="O132" i="118"/>
  <c r="O131" i="118"/>
  <c r="N131" i="118"/>
  <c r="O130" i="118"/>
  <c r="N130" i="118"/>
  <c r="O129" i="118"/>
  <c r="N129" i="118"/>
  <c r="O128" i="118"/>
  <c r="N128" i="118"/>
  <c r="O127" i="118"/>
  <c r="N127" i="118"/>
  <c r="O126" i="118"/>
  <c r="N126" i="118"/>
  <c r="O125" i="118"/>
  <c r="N125" i="118"/>
  <c r="O124" i="118"/>
  <c r="N124" i="118"/>
  <c r="O123" i="118"/>
  <c r="N123" i="118"/>
  <c r="O122" i="118"/>
  <c r="N122" i="118"/>
  <c r="O121" i="118"/>
  <c r="N121" i="118"/>
  <c r="O120" i="118"/>
  <c r="N120" i="118"/>
  <c r="O119" i="118"/>
  <c r="N119" i="118"/>
  <c r="O118" i="118"/>
  <c r="N118" i="118"/>
  <c r="O117" i="118"/>
  <c r="N117" i="118"/>
  <c r="O116" i="118"/>
  <c r="N116" i="118"/>
  <c r="O115" i="118"/>
  <c r="N115" i="118"/>
  <c r="O114" i="118"/>
  <c r="N114" i="118"/>
  <c r="K114" i="118"/>
  <c r="O113" i="118"/>
  <c r="N113" i="118"/>
  <c r="K113" i="118"/>
  <c r="O112" i="118"/>
  <c r="N112" i="118"/>
  <c r="K112" i="118"/>
  <c r="O111" i="118"/>
  <c r="N111" i="118"/>
  <c r="K111" i="118"/>
  <c r="O110" i="118"/>
  <c r="N110" i="118"/>
  <c r="K110" i="118"/>
  <c r="O109" i="118"/>
  <c r="N109" i="118"/>
  <c r="K109" i="118"/>
  <c r="O108" i="118"/>
  <c r="N108" i="118"/>
  <c r="K108" i="118"/>
  <c r="O107" i="118"/>
  <c r="N107" i="118"/>
  <c r="K107" i="118"/>
  <c r="O106" i="118"/>
  <c r="N106" i="118"/>
  <c r="K106" i="118"/>
  <c r="O105" i="118"/>
  <c r="N105" i="118"/>
  <c r="K105" i="118"/>
  <c r="O104" i="118"/>
  <c r="N104" i="118"/>
  <c r="K104" i="118"/>
  <c r="O103" i="118"/>
  <c r="N103" i="118"/>
  <c r="K103" i="118"/>
  <c r="O102" i="118"/>
  <c r="N102" i="118"/>
  <c r="K102" i="118"/>
  <c r="O101" i="118"/>
  <c r="N101" i="118"/>
  <c r="K101" i="118"/>
  <c r="O100" i="118"/>
  <c r="N100" i="118"/>
  <c r="K100" i="118"/>
  <c r="O99" i="118"/>
  <c r="N99" i="118"/>
  <c r="K99" i="118"/>
  <c r="O98" i="118"/>
  <c r="N98" i="118"/>
  <c r="K98" i="118"/>
  <c r="O97" i="118"/>
  <c r="N97" i="118"/>
  <c r="K97" i="118"/>
  <c r="O96" i="118"/>
  <c r="N96" i="118"/>
  <c r="K96" i="118"/>
  <c r="O95" i="118"/>
  <c r="N95" i="118"/>
  <c r="K95" i="118"/>
  <c r="O94" i="118"/>
  <c r="N94" i="118"/>
  <c r="K94" i="118"/>
  <c r="O93" i="118"/>
  <c r="N93" i="118"/>
  <c r="K93" i="118"/>
  <c r="O92" i="118"/>
  <c r="N92" i="118"/>
  <c r="K92" i="118"/>
  <c r="O91" i="118"/>
  <c r="N91" i="118"/>
  <c r="K91" i="118"/>
  <c r="O90" i="118"/>
  <c r="N90" i="118"/>
  <c r="K90" i="118"/>
  <c r="O89" i="118"/>
  <c r="N89" i="118"/>
  <c r="K89" i="118"/>
  <c r="O88" i="118"/>
  <c r="N88" i="118"/>
  <c r="K88" i="118"/>
  <c r="O87" i="118"/>
  <c r="N87" i="118"/>
  <c r="K87" i="118"/>
  <c r="O86" i="118"/>
  <c r="N86" i="118"/>
  <c r="K86" i="118"/>
  <c r="O85" i="118"/>
  <c r="N85" i="118"/>
  <c r="K85" i="118"/>
  <c r="O84" i="118"/>
  <c r="N84" i="118"/>
  <c r="K84" i="118"/>
  <c r="O83" i="118"/>
  <c r="N83" i="118"/>
  <c r="K83" i="118"/>
  <c r="O82" i="118"/>
  <c r="N82" i="118"/>
  <c r="K82" i="118"/>
  <c r="O81" i="118"/>
  <c r="N81" i="118"/>
  <c r="K81" i="118"/>
  <c r="O80" i="118"/>
  <c r="N80" i="118"/>
  <c r="K80" i="118"/>
  <c r="O79" i="118"/>
  <c r="N79" i="118"/>
  <c r="K79" i="118"/>
  <c r="O78" i="118"/>
  <c r="N78" i="118"/>
  <c r="K78" i="118"/>
  <c r="O77" i="118"/>
  <c r="N77" i="118"/>
  <c r="K77" i="118"/>
  <c r="O76" i="118"/>
  <c r="N76" i="118"/>
  <c r="K76" i="118"/>
  <c r="O75" i="118"/>
  <c r="N75" i="118"/>
  <c r="K75" i="118"/>
  <c r="O74" i="118"/>
  <c r="N74" i="118"/>
  <c r="K74" i="118"/>
  <c r="O73" i="118"/>
  <c r="N73" i="118"/>
  <c r="K73" i="118"/>
  <c r="O72" i="118"/>
  <c r="N72" i="118"/>
  <c r="K72" i="118"/>
  <c r="O71" i="118"/>
  <c r="N71" i="118"/>
  <c r="K71" i="118"/>
  <c r="O70" i="118"/>
  <c r="N70" i="118"/>
  <c r="K70" i="118"/>
  <c r="O69" i="118"/>
  <c r="N69" i="118"/>
  <c r="K69" i="118"/>
  <c r="O68" i="118"/>
  <c r="N68" i="118"/>
  <c r="K68" i="118"/>
  <c r="O67" i="118"/>
  <c r="N67" i="118"/>
  <c r="K67" i="118"/>
  <c r="O66" i="118"/>
  <c r="N66" i="118"/>
  <c r="K66" i="118"/>
  <c r="O65" i="118"/>
  <c r="N65" i="118"/>
  <c r="K65" i="118"/>
  <c r="O64" i="118"/>
  <c r="N64" i="118"/>
  <c r="K64" i="118"/>
  <c r="O63" i="118"/>
  <c r="N63" i="118"/>
  <c r="K63" i="118"/>
  <c r="O62" i="118"/>
  <c r="N62" i="118"/>
  <c r="K62" i="118"/>
  <c r="O61" i="118"/>
  <c r="N61" i="118"/>
  <c r="K61" i="118"/>
  <c r="O60" i="118"/>
  <c r="N60" i="118"/>
  <c r="K60" i="118"/>
  <c r="O59" i="118"/>
  <c r="N59" i="118"/>
  <c r="K59" i="118"/>
  <c r="O58" i="118"/>
  <c r="N58" i="118"/>
  <c r="K58" i="118"/>
  <c r="O57" i="118"/>
  <c r="N57" i="118"/>
  <c r="K57" i="118"/>
  <c r="O56" i="118"/>
  <c r="N56" i="118"/>
  <c r="K56" i="118"/>
  <c r="O55" i="118"/>
  <c r="N55" i="118"/>
  <c r="K55" i="118"/>
  <c r="O54" i="118"/>
  <c r="N54" i="118"/>
  <c r="K54" i="118"/>
  <c r="O53" i="118"/>
  <c r="N53" i="118"/>
  <c r="K53" i="118"/>
  <c r="O52" i="118"/>
  <c r="N52" i="118"/>
  <c r="K52" i="118"/>
  <c r="O51" i="118"/>
  <c r="N51" i="118"/>
  <c r="K51" i="118"/>
  <c r="O50" i="118"/>
  <c r="N50" i="118"/>
  <c r="K50" i="118"/>
  <c r="O49" i="118"/>
  <c r="N49" i="118"/>
  <c r="K49" i="118"/>
  <c r="O48" i="118"/>
  <c r="N48" i="118"/>
  <c r="K48" i="118"/>
  <c r="O47" i="118"/>
  <c r="N47" i="118"/>
  <c r="K47" i="118"/>
  <c r="O46" i="118"/>
  <c r="N46" i="118"/>
  <c r="K46" i="118"/>
  <c r="O45" i="118"/>
  <c r="N45" i="118"/>
  <c r="K45" i="118"/>
  <c r="O44" i="118"/>
  <c r="N44" i="118"/>
  <c r="K44" i="118"/>
  <c r="O43" i="118"/>
  <c r="N43" i="118"/>
  <c r="K43" i="118"/>
  <c r="O42" i="118"/>
  <c r="N42" i="118"/>
  <c r="K42" i="118"/>
  <c r="O41" i="118"/>
  <c r="N41" i="118"/>
  <c r="K41" i="118"/>
  <c r="O40" i="118"/>
  <c r="N40" i="118"/>
  <c r="K40" i="118"/>
  <c r="O39" i="118"/>
  <c r="N39" i="118"/>
  <c r="K39" i="118"/>
  <c r="O38" i="118"/>
  <c r="N38" i="118"/>
  <c r="K38" i="118"/>
  <c r="O37" i="118"/>
  <c r="N37" i="118"/>
  <c r="K37" i="118"/>
  <c r="O36" i="118"/>
  <c r="N36" i="118"/>
  <c r="K36" i="118"/>
  <c r="O35" i="118"/>
  <c r="N35" i="118"/>
  <c r="K35" i="118"/>
  <c r="O34" i="118"/>
  <c r="N34" i="118"/>
  <c r="K34" i="118"/>
  <c r="O33" i="118"/>
  <c r="N33" i="118"/>
  <c r="K33" i="118"/>
  <c r="O32" i="118"/>
  <c r="N32" i="118"/>
  <c r="K32" i="118"/>
  <c r="O31" i="118"/>
  <c r="N31" i="118"/>
  <c r="K31" i="118"/>
  <c r="O30" i="118"/>
  <c r="N30" i="118"/>
  <c r="K30" i="118"/>
  <c r="O29" i="118"/>
  <c r="N29" i="118"/>
  <c r="K29" i="118"/>
  <c r="O28" i="118"/>
  <c r="N28" i="118"/>
  <c r="K28" i="118"/>
  <c r="O27" i="118"/>
  <c r="N27" i="118"/>
  <c r="K27" i="118"/>
  <c r="O26" i="118"/>
  <c r="N26" i="118"/>
  <c r="K26" i="118"/>
  <c r="O25" i="118"/>
  <c r="N25" i="118"/>
  <c r="K25" i="118"/>
  <c r="O24" i="118"/>
  <c r="N24" i="118"/>
  <c r="K24" i="118"/>
  <c r="O23" i="118"/>
  <c r="N23" i="118"/>
  <c r="K23" i="118"/>
  <c r="O22" i="118"/>
  <c r="N22" i="118"/>
  <c r="K22" i="118"/>
  <c r="O21" i="118"/>
  <c r="N21" i="118"/>
  <c r="K21" i="118"/>
  <c r="O20" i="118"/>
  <c r="N20" i="118"/>
  <c r="K20" i="118"/>
  <c r="O19" i="118"/>
  <c r="N19" i="118"/>
  <c r="K19" i="118"/>
  <c r="O18" i="118"/>
  <c r="N18" i="118"/>
  <c r="K18" i="118"/>
  <c r="O17" i="118"/>
  <c r="N17" i="118"/>
  <c r="K17" i="118"/>
  <c r="O16" i="118"/>
  <c r="N16" i="118"/>
  <c r="K16" i="118"/>
  <c r="O15" i="118"/>
  <c r="N15" i="118"/>
  <c r="K15" i="118"/>
  <c r="O14" i="118"/>
  <c r="N14" i="118"/>
  <c r="K14" i="118"/>
  <c r="O13" i="118"/>
  <c r="N13" i="118"/>
  <c r="K13" i="118"/>
  <c r="O12" i="118"/>
  <c r="N12" i="118"/>
  <c r="K12" i="118"/>
  <c r="O11" i="118"/>
  <c r="N11" i="118"/>
  <c r="K11" i="118"/>
  <c r="O10" i="118"/>
  <c r="N10" i="118"/>
  <c r="K10" i="118"/>
  <c r="O9" i="118"/>
  <c r="N9" i="118"/>
  <c r="K9" i="118"/>
  <c r="O8" i="118"/>
  <c r="N8" i="118"/>
  <c r="K8" i="118"/>
  <c r="O7" i="118"/>
  <c r="N7" i="118"/>
  <c r="K7" i="118"/>
  <c r="O6" i="118"/>
  <c r="N6" i="118"/>
  <c r="K6" i="118"/>
  <c r="O5" i="118"/>
  <c r="N5" i="118"/>
  <c r="K5" i="118"/>
  <c r="O4" i="118"/>
  <c r="N4" i="118"/>
  <c r="K4" i="118"/>
  <c r="O147" i="117"/>
  <c r="O146" i="117"/>
  <c r="O145" i="117"/>
  <c r="O144" i="117"/>
  <c r="O143" i="117"/>
  <c r="O142" i="117"/>
  <c r="O141" i="117"/>
  <c r="O140" i="117"/>
  <c r="O139" i="117"/>
  <c r="O138" i="117"/>
  <c r="O137" i="117"/>
  <c r="O136" i="117"/>
  <c r="O135" i="117"/>
  <c r="O134" i="117"/>
  <c r="O133" i="117"/>
  <c r="O132" i="117"/>
  <c r="O131" i="117"/>
  <c r="N131" i="117"/>
  <c r="O130" i="117"/>
  <c r="N130" i="117"/>
  <c r="O129" i="117"/>
  <c r="N129" i="117"/>
  <c r="O128" i="117"/>
  <c r="N128" i="117"/>
  <c r="O127" i="117"/>
  <c r="N127" i="117"/>
  <c r="O126" i="117"/>
  <c r="N126" i="117"/>
  <c r="O125" i="117"/>
  <c r="N125" i="117"/>
  <c r="O124" i="117"/>
  <c r="N124" i="117"/>
  <c r="O123" i="117"/>
  <c r="N123" i="117"/>
  <c r="O122" i="117"/>
  <c r="N122" i="117"/>
  <c r="O121" i="117"/>
  <c r="N121" i="117"/>
  <c r="O120" i="117"/>
  <c r="N120" i="117"/>
  <c r="O119" i="117"/>
  <c r="N119" i="117"/>
  <c r="O118" i="117"/>
  <c r="N118" i="117"/>
  <c r="O117" i="117"/>
  <c r="N117" i="117"/>
  <c r="O116" i="117"/>
  <c r="N116" i="117"/>
  <c r="O115" i="117"/>
  <c r="N115" i="117"/>
  <c r="O114" i="117"/>
  <c r="N114" i="117"/>
  <c r="O113" i="117"/>
  <c r="N113" i="117"/>
  <c r="O112" i="117"/>
  <c r="N112" i="117"/>
  <c r="O111" i="117"/>
  <c r="N111" i="117"/>
  <c r="O110" i="117"/>
  <c r="N110" i="117"/>
  <c r="O109" i="117"/>
  <c r="N109" i="117"/>
  <c r="O108" i="117"/>
  <c r="N108" i="117"/>
  <c r="O107" i="117"/>
  <c r="N107" i="117"/>
  <c r="O106" i="117"/>
  <c r="N106" i="117"/>
  <c r="O105" i="117"/>
  <c r="N105" i="117"/>
  <c r="O104" i="117"/>
  <c r="N104" i="117"/>
  <c r="O103" i="117"/>
  <c r="N103" i="117"/>
  <c r="O102" i="117"/>
  <c r="N102" i="117"/>
  <c r="O101" i="117"/>
  <c r="N101" i="117"/>
  <c r="O100" i="117"/>
  <c r="N100" i="117"/>
  <c r="O99" i="117"/>
  <c r="N99" i="117"/>
  <c r="O98" i="117"/>
  <c r="N98" i="117"/>
  <c r="O97" i="117"/>
  <c r="N97" i="117"/>
  <c r="O96" i="117"/>
  <c r="N96" i="117"/>
  <c r="O95" i="117"/>
  <c r="N95" i="117"/>
  <c r="O94" i="117"/>
  <c r="N94" i="117"/>
  <c r="O93" i="117"/>
  <c r="N93" i="117"/>
  <c r="O92" i="117"/>
  <c r="N92" i="117"/>
  <c r="O91" i="117"/>
  <c r="N91" i="117"/>
  <c r="O90" i="117"/>
  <c r="N90" i="117"/>
  <c r="O89" i="117"/>
  <c r="N89" i="117"/>
  <c r="O88" i="117"/>
  <c r="N88" i="117"/>
  <c r="O87" i="117"/>
  <c r="N87" i="117"/>
  <c r="O86" i="117"/>
  <c r="N86" i="117"/>
  <c r="O85" i="117"/>
  <c r="N85" i="117"/>
  <c r="O84" i="117"/>
  <c r="N84" i="117"/>
  <c r="O83" i="117"/>
  <c r="N83" i="117"/>
  <c r="O82" i="117"/>
  <c r="N82" i="117"/>
  <c r="O81" i="117"/>
  <c r="N81" i="117"/>
  <c r="O80" i="117"/>
  <c r="N80" i="117"/>
  <c r="O79" i="117"/>
  <c r="N79" i="117"/>
  <c r="O78" i="117"/>
  <c r="N78" i="117"/>
  <c r="O77" i="117"/>
  <c r="N77" i="117"/>
  <c r="O76" i="117"/>
  <c r="N76" i="117"/>
  <c r="O75" i="117"/>
  <c r="N75" i="117"/>
  <c r="O74" i="117"/>
  <c r="N74" i="117"/>
  <c r="O73" i="117"/>
  <c r="N73" i="117"/>
  <c r="O72" i="117"/>
  <c r="N72" i="117"/>
  <c r="O71" i="117"/>
  <c r="N71" i="117"/>
  <c r="O70" i="117"/>
  <c r="N70" i="117"/>
  <c r="O69" i="117"/>
  <c r="N69" i="117"/>
  <c r="O68" i="117"/>
  <c r="N68" i="117"/>
  <c r="O67" i="117"/>
  <c r="N67" i="117"/>
  <c r="O66" i="117"/>
  <c r="N66" i="117"/>
  <c r="O65" i="117"/>
  <c r="N65" i="117"/>
  <c r="O64" i="117"/>
  <c r="N64" i="117"/>
  <c r="O63" i="117"/>
  <c r="N63" i="117"/>
  <c r="O62" i="117"/>
  <c r="N62" i="117"/>
  <c r="O61" i="117"/>
  <c r="N61" i="117"/>
  <c r="O60" i="117"/>
  <c r="N60" i="117"/>
  <c r="O59" i="117"/>
  <c r="N59" i="117"/>
  <c r="O58" i="117"/>
  <c r="N58" i="117"/>
  <c r="O57" i="117"/>
  <c r="N57" i="117"/>
  <c r="O56" i="117"/>
  <c r="N56" i="117"/>
  <c r="O55" i="117"/>
  <c r="N55" i="117"/>
  <c r="O54" i="117"/>
  <c r="N54" i="117"/>
  <c r="O53" i="117"/>
  <c r="N53" i="117"/>
  <c r="O52" i="117"/>
  <c r="N52" i="117"/>
  <c r="O51" i="117"/>
  <c r="N51" i="117"/>
  <c r="O50" i="117"/>
  <c r="N50" i="117"/>
  <c r="O49" i="117"/>
  <c r="N49" i="117"/>
  <c r="O48" i="117"/>
  <c r="N48" i="117"/>
  <c r="O47" i="117"/>
  <c r="N47" i="117"/>
  <c r="O46" i="117"/>
  <c r="N46" i="117"/>
  <c r="O45" i="117"/>
  <c r="N45" i="117"/>
  <c r="O44" i="117"/>
  <c r="N44" i="117"/>
  <c r="O43" i="117"/>
  <c r="N43" i="117"/>
  <c r="O42" i="117"/>
  <c r="N42" i="117"/>
  <c r="O41" i="117"/>
  <c r="N41" i="117"/>
  <c r="O40" i="117"/>
  <c r="N40" i="117"/>
  <c r="O39" i="117"/>
  <c r="N39" i="117"/>
  <c r="O38" i="117"/>
  <c r="N38" i="117"/>
  <c r="O37" i="117"/>
  <c r="N37" i="117"/>
  <c r="O36" i="117"/>
  <c r="N36" i="117"/>
  <c r="O35" i="117"/>
  <c r="N35" i="117"/>
  <c r="O34" i="117"/>
  <c r="N34" i="117"/>
  <c r="O33" i="117"/>
  <c r="N33" i="117"/>
  <c r="O32" i="117"/>
  <c r="N32" i="117"/>
  <c r="O31" i="117"/>
  <c r="N31" i="117"/>
  <c r="O30" i="117"/>
  <c r="N30" i="117"/>
  <c r="O29" i="117"/>
  <c r="N29" i="117"/>
  <c r="O28" i="117"/>
  <c r="N28" i="117"/>
  <c r="O27" i="117"/>
  <c r="N27" i="117"/>
  <c r="O26" i="117"/>
  <c r="N26" i="117"/>
  <c r="O25" i="117"/>
  <c r="N25" i="117"/>
  <c r="O24" i="117"/>
  <c r="N24" i="117"/>
  <c r="O23" i="117"/>
  <c r="N23" i="117"/>
  <c r="O22" i="117"/>
  <c r="N22" i="117"/>
  <c r="O21" i="117"/>
  <c r="N21" i="117"/>
  <c r="O20" i="117"/>
  <c r="N20" i="117"/>
  <c r="O19" i="117"/>
  <c r="N19" i="117"/>
  <c r="O18" i="117"/>
  <c r="N18" i="117"/>
  <c r="O17" i="117"/>
  <c r="N17" i="117"/>
  <c r="O16" i="117"/>
  <c r="N16" i="117"/>
  <c r="O15" i="117"/>
  <c r="N15" i="117"/>
  <c r="O14" i="117"/>
  <c r="N14" i="117"/>
  <c r="O13" i="117"/>
  <c r="N13" i="117"/>
  <c r="O12" i="117"/>
  <c r="N12" i="117"/>
  <c r="O11" i="117"/>
  <c r="N11" i="117"/>
  <c r="O10" i="117"/>
  <c r="N10" i="117"/>
  <c r="O9" i="117"/>
  <c r="N9" i="117"/>
  <c r="O8" i="117"/>
  <c r="N8" i="117"/>
  <c r="O7" i="117"/>
  <c r="N7" i="117"/>
  <c r="O6" i="117"/>
  <c r="N6" i="117"/>
  <c r="O5" i="117"/>
  <c r="N5" i="117"/>
  <c r="O4" i="117"/>
  <c r="N4" i="117"/>
  <c r="O147" i="116"/>
  <c r="O146" i="116"/>
  <c r="O145" i="116"/>
  <c r="O144" i="116"/>
  <c r="O143" i="116"/>
  <c r="O142" i="116"/>
  <c r="O141" i="116"/>
  <c r="O140" i="116"/>
  <c r="O139" i="116"/>
  <c r="O138" i="116"/>
  <c r="O137" i="116"/>
  <c r="O136" i="116"/>
  <c r="O135" i="116"/>
  <c r="O134" i="116"/>
  <c r="O133" i="116"/>
  <c r="O132" i="116"/>
  <c r="O131" i="116"/>
  <c r="N131" i="116"/>
  <c r="O130" i="116"/>
  <c r="N130" i="116"/>
  <c r="O129" i="116"/>
  <c r="N129" i="116"/>
  <c r="O128" i="116"/>
  <c r="N128" i="116"/>
  <c r="O127" i="116"/>
  <c r="N127" i="116"/>
  <c r="O126" i="116"/>
  <c r="N126" i="116"/>
  <c r="O125" i="116"/>
  <c r="N125" i="116"/>
  <c r="O124" i="116"/>
  <c r="N124" i="116"/>
  <c r="O123" i="116"/>
  <c r="N123" i="116"/>
  <c r="O122" i="116"/>
  <c r="N122" i="116"/>
  <c r="O121" i="116"/>
  <c r="N121" i="116"/>
  <c r="O120" i="116"/>
  <c r="N120" i="116"/>
  <c r="O119" i="116"/>
  <c r="N119" i="116"/>
  <c r="O118" i="116"/>
  <c r="N118" i="116"/>
  <c r="O117" i="116"/>
  <c r="N117" i="116"/>
  <c r="O116" i="116"/>
  <c r="N116" i="116"/>
  <c r="O115" i="116"/>
  <c r="N115" i="116"/>
  <c r="O114" i="116"/>
  <c r="N114" i="116"/>
  <c r="O113" i="116"/>
  <c r="N113" i="116"/>
  <c r="O112" i="116"/>
  <c r="N112" i="116"/>
  <c r="O111" i="116"/>
  <c r="N111" i="116"/>
  <c r="O110" i="116"/>
  <c r="N110" i="116"/>
  <c r="O109" i="116"/>
  <c r="N109" i="116"/>
  <c r="O108" i="116"/>
  <c r="N108" i="116"/>
  <c r="O107" i="116"/>
  <c r="N107" i="116"/>
  <c r="O106" i="116"/>
  <c r="N106" i="116"/>
  <c r="O105" i="116"/>
  <c r="N105" i="116"/>
  <c r="O104" i="116"/>
  <c r="N104" i="116"/>
  <c r="O103" i="116"/>
  <c r="N103" i="116"/>
  <c r="O102" i="116"/>
  <c r="N102" i="116"/>
  <c r="O101" i="116"/>
  <c r="N101" i="116"/>
  <c r="O100" i="116"/>
  <c r="N100" i="116"/>
  <c r="O99" i="116"/>
  <c r="N99" i="116"/>
  <c r="O98" i="116"/>
  <c r="N98" i="116"/>
  <c r="O97" i="116"/>
  <c r="N97" i="116"/>
  <c r="O96" i="116"/>
  <c r="N96" i="116"/>
  <c r="O95" i="116"/>
  <c r="N95" i="116"/>
  <c r="O94" i="116"/>
  <c r="N94" i="116"/>
  <c r="O93" i="116"/>
  <c r="N93" i="116"/>
  <c r="O92" i="116"/>
  <c r="N92" i="116"/>
  <c r="O91" i="116"/>
  <c r="N91" i="116"/>
  <c r="O90" i="116"/>
  <c r="N90" i="116"/>
  <c r="O89" i="116"/>
  <c r="N89" i="116"/>
  <c r="O88" i="116"/>
  <c r="N88" i="116"/>
  <c r="O87" i="116"/>
  <c r="N87" i="116"/>
  <c r="O86" i="116"/>
  <c r="N86" i="116"/>
  <c r="O85" i="116"/>
  <c r="N85" i="116"/>
  <c r="O84" i="116"/>
  <c r="N84" i="116"/>
  <c r="O83" i="116"/>
  <c r="N83" i="116"/>
  <c r="O82" i="116"/>
  <c r="N82" i="116"/>
  <c r="O81" i="116"/>
  <c r="N81" i="116"/>
  <c r="O80" i="116"/>
  <c r="N80" i="116"/>
  <c r="O79" i="116"/>
  <c r="N79" i="116"/>
  <c r="O78" i="116"/>
  <c r="N78" i="116"/>
  <c r="O77" i="116"/>
  <c r="N77" i="116"/>
  <c r="O76" i="116"/>
  <c r="N76" i="116"/>
  <c r="O75" i="116"/>
  <c r="N75" i="116"/>
  <c r="O74" i="116"/>
  <c r="N74" i="116"/>
  <c r="O73" i="116"/>
  <c r="N73" i="116"/>
  <c r="O72" i="116"/>
  <c r="N72" i="116"/>
  <c r="O71" i="116"/>
  <c r="N71" i="116"/>
  <c r="O70" i="116"/>
  <c r="N70" i="116"/>
  <c r="O69" i="116"/>
  <c r="N69" i="116"/>
  <c r="O68" i="116"/>
  <c r="N68" i="116"/>
  <c r="O67" i="116"/>
  <c r="N67" i="116"/>
  <c r="O66" i="116"/>
  <c r="N66" i="116"/>
  <c r="O65" i="116"/>
  <c r="N65" i="116"/>
  <c r="O64" i="116"/>
  <c r="N64" i="116"/>
  <c r="O63" i="116"/>
  <c r="N63" i="116"/>
  <c r="O62" i="116"/>
  <c r="N62" i="116"/>
  <c r="O61" i="116"/>
  <c r="N61" i="116"/>
  <c r="O60" i="116"/>
  <c r="N60" i="116"/>
  <c r="O59" i="116"/>
  <c r="N59" i="116"/>
  <c r="O58" i="116"/>
  <c r="N58" i="116"/>
  <c r="O57" i="116"/>
  <c r="N57" i="116"/>
  <c r="O56" i="116"/>
  <c r="N56" i="116"/>
  <c r="O55" i="116"/>
  <c r="N55" i="116"/>
  <c r="O54" i="116"/>
  <c r="N54" i="116"/>
  <c r="O53" i="116"/>
  <c r="N53" i="116"/>
  <c r="O52" i="116"/>
  <c r="N52" i="116"/>
  <c r="O51" i="116"/>
  <c r="N51" i="116"/>
  <c r="O50" i="116"/>
  <c r="N50" i="116"/>
  <c r="O49" i="116"/>
  <c r="N49" i="116"/>
  <c r="O48" i="116"/>
  <c r="N48" i="116"/>
  <c r="O47" i="116"/>
  <c r="N47" i="116"/>
  <c r="O46" i="116"/>
  <c r="N46" i="116"/>
  <c r="O45" i="116"/>
  <c r="N45" i="116"/>
  <c r="O44" i="116"/>
  <c r="N44" i="116"/>
  <c r="O43" i="116"/>
  <c r="N43" i="116"/>
  <c r="O42" i="116"/>
  <c r="N42" i="116"/>
  <c r="O41" i="116"/>
  <c r="N41" i="116"/>
  <c r="O40" i="116"/>
  <c r="N40" i="116"/>
  <c r="O39" i="116"/>
  <c r="N39" i="116"/>
  <c r="O38" i="116"/>
  <c r="N38" i="116"/>
  <c r="O37" i="116"/>
  <c r="N37" i="116"/>
  <c r="O36" i="116"/>
  <c r="N36" i="116"/>
  <c r="O35" i="116"/>
  <c r="N35" i="116"/>
  <c r="O34" i="116"/>
  <c r="N34" i="116"/>
  <c r="O33" i="116"/>
  <c r="N33" i="116"/>
  <c r="O32" i="116"/>
  <c r="N32" i="116"/>
  <c r="O31" i="116"/>
  <c r="N31" i="116"/>
  <c r="O30" i="116"/>
  <c r="N30" i="116"/>
  <c r="O29" i="116"/>
  <c r="N29" i="116"/>
  <c r="O28" i="116"/>
  <c r="N28" i="116"/>
  <c r="O27" i="116"/>
  <c r="N27" i="116"/>
  <c r="O26" i="116"/>
  <c r="N26" i="116"/>
  <c r="O25" i="116"/>
  <c r="N25" i="116"/>
  <c r="O24" i="116"/>
  <c r="N24" i="116"/>
  <c r="O23" i="116"/>
  <c r="N23" i="116"/>
  <c r="O22" i="116"/>
  <c r="N22" i="116"/>
  <c r="O21" i="116"/>
  <c r="N21" i="116"/>
  <c r="O20" i="116"/>
  <c r="N20" i="116"/>
  <c r="O19" i="116"/>
  <c r="N19" i="116"/>
  <c r="O18" i="116"/>
  <c r="N18" i="116"/>
  <c r="O17" i="116"/>
  <c r="N17" i="116"/>
  <c r="O16" i="116"/>
  <c r="N16" i="116"/>
  <c r="O15" i="116"/>
  <c r="N15" i="116"/>
  <c r="O14" i="116"/>
  <c r="N14" i="116"/>
  <c r="O13" i="116"/>
  <c r="N13" i="116"/>
  <c r="O12" i="116"/>
  <c r="N12" i="116"/>
  <c r="O11" i="116"/>
  <c r="N11" i="116"/>
  <c r="O10" i="116"/>
  <c r="N10" i="116"/>
  <c r="O9" i="116"/>
  <c r="N9" i="116"/>
  <c r="O8" i="116"/>
  <c r="N8" i="116"/>
  <c r="O7" i="116"/>
  <c r="N7" i="116"/>
  <c r="O6" i="116"/>
  <c r="N6" i="116"/>
  <c r="O5" i="116"/>
  <c r="N5" i="116"/>
  <c r="O4" i="116"/>
  <c r="N4" i="116"/>
  <c r="O147" i="115"/>
  <c r="O146" i="115"/>
  <c r="O145" i="115"/>
  <c r="O144" i="115"/>
  <c r="O143" i="115"/>
  <c r="O142" i="115"/>
  <c r="O141" i="115"/>
  <c r="O140" i="115"/>
  <c r="O139" i="115"/>
  <c r="O138" i="115"/>
  <c r="O137" i="115"/>
  <c r="O136" i="115"/>
  <c r="O135" i="115"/>
  <c r="O134" i="115"/>
  <c r="O133" i="115"/>
  <c r="O132" i="115"/>
  <c r="O131" i="115"/>
  <c r="N131" i="115"/>
  <c r="O130" i="115"/>
  <c r="N130" i="115"/>
  <c r="O129" i="115"/>
  <c r="N129" i="115"/>
  <c r="O128" i="115"/>
  <c r="N128" i="115"/>
  <c r="O127" i="115"/>
  <c r="N127" i="115"/>
  <c r="O126" i="115"/>
  <c r="N126" i="115"/>
  <c r="O125" i="115"/>
  <c r="N125" i="115"/>
  <c r="O124" i="115"/>
  <c r="N124" i="115"/>
  <c r="O123" i="115"/>
  <c r="N123" i="115"/>
  <c r="O122" i="115"/>
  <c r="N122" i="115"/>
  <c r="O121" i="115"/>
  <c r="N121" i="115"/>
  <c r="O120" i="115"/>
  <c r="N120" i="115"/>
  <c r="O119" i="115"/>
  <c r="N119" i="115"/>
  <c r="O118" i="115"/>
  <c r="N118" i="115"/>
  <c r="O117" i="115"/>
  <c r="N117" i="115"/>
  <c r="O116" i="115"/>
  <c r="N116" i="115"/>
  <c r="O115" i="115"/>
  <c r="N115" i="115"/>
  <c r="O114" i="115"/>
  <c r="N114" i="115"/>
  <c r="O113" i="115"/>
  <c r="N113" i="115"/>
  <c r="O112" i="115"/>
  <c r="N112" i="115"/>
  <c r="O111" i="115"/>
  <c r="N111" i="115"/>
  <c r="O110" i="115"/>
  <c r="N110" i="115"/>
  <c r="O109" i="115"/>
  <c r="N109" i="115"/>
  <c r="O108" i="115"/>
  <c r="N108" i="115"/>
  <c r="O107" i="115"/>
  <c r="N107" i="115"/>
  <c r="O106" i="115"/>
  <c r="N106" i="115"/>
  <c r="O105" i="115"/>
  <c r="N105" i="115"/>
  <c r="O104" i="115"/>
  <c r="N104" i="115"/>
  <c r="O103" i="115"/>
  <c r="N103" i="115"/>
  <c r="O102" i="115"/>
  <c r="N102" i="115"/>
  <c r="O101" i="115"/>
  <c r="N101" i="115"/>
  <c r="O100" i="115"/>
  <c r="N100" i="115"/>
  <c r="O99" i="115"/>
  <c r="N99" i="115"/>
  <c r="O98" i="115"/>
  <c r="N98" i="115"/>
  <c r="O97" i="115"/>
  <c r="N97" i="115"/>
  <c r="O96" i="115"/>
  <c r="N96" i="115"/>
  <c r="O95" i="115"/>
  <c r="N95" i="115"/>
  <c r="O94" i="115"/>
  <c r="N94" i="115"/>
  <c r="O93" i="115"/>
  <c r="N93" i="115"/>
  <c r="O92" i="115"/>
  <c r="N92" i="115"/>
  <c r="O91" i="115"/>
  <c r="N91" i="115"/>
  <c r="O90" i="115"/>
  <c r="N90" i="115"/>
  <c r="O89" i="115"/>
  <c r="N89" i="115"/>
  <c r="O88" i="115"/>
  <c r="N88" i="115"/>
  <c r="O87" i="115"/>
  <c r="N87" i="115"/>
  <c r="O86" i="115"/>
  <c r="N86" i="115"/>
  <c r="O85" i="115"/>
  <c r="N85" i="115"/>
  <c r="O84" i="115"/>
  <c r="N84" i="115"/>
  <c r="O83" i="115"/>
  <c r="N83" i="115"/>
  <c r="O82" i="115"/>
  <c r="N82" i="115"/>
  <c r="O81" i="115"/>
  <c r="N81" i="115"/>
  <c r="O80" i="115"/>
  <c r="N80" i="115"/>
  <c r="O79" i="115"/>
  <c r="N79" i="115"/>
  <c r="O78" i="115"/>
  <c r="N78" i="115"/>
  <c r="O77" i="115"/>
  <c r="N77" i="115"/>
  <c r="O76" i="115"/>
  <c r="N76" i="115"/>
  <c r="O75" i="115"/>
  <c r="N75" i="115"/>
  <c r="O74" i="115"/>
  <c r="N74" i="115"/>
  <c r="O73" i="115"/>
  <c r="N73" i="115"/>
  <c r="O72" i="115"/>
  <c r="N72" i="115"/>
  <c r="O71" i="115"/>
  <c r="N71" i="115"/>
  <c r="O70" i="115"/>
  <c r="N70" i="115"/>
  <c r="O69" i="115"/>
  <c r="N69" i="115"/>
  <c r="O68" i="115"/>
  <c r="N68" i="115"/>
  <c r="O67" i="115"/>
  <c r="N67" i="115"/>
  <c r="O66" i="115"/>
  <c r="N66" i="115"/>
  <c r="O65" i="115"/>
  <c r="N65" i="115"/>
  <c r="O64" i="115"/>
  <c r="N64" i="115"/>
  <c r="O63" i="115"/>
  <c r="N63" i="115"/>
  <c r="O62" i="115"/>
  <c r="N62" i="115"/>
  <c r="O61" i="115"/>
  <c r="N61" i="115"/>
  <c r="O60" i="115"/>
  <c r="N60" i="115"/>
  <c r="O59" i="115"/>
  <c r="N59" i="115"/>
  <c r="O58" i="115"/>
  <c r="N58" i="115"/>
  <c r="O57" i="115"/>
  <c r="N57" i="115"/>
  <c r="O56" i="115"/>
  <c r="N56" i="115"/>
  <c r="O55" i="115"/>
  <c r="N55" i="115"/>
  <c r="O54" i="115"/>
  <c r="N54" i="115"/>
  <c r="O53" i="115"/>
  <c r="N53" i="115"/>
  <c r="O52" i="115"/>
  <c r="N52" i="115"/>
  <c r="O51" i="115"/>
  <c r="N51" i="115"/>
  <c r="O50" i="115"/>
  <c r="N50" i="115"/>
  <c r="O49" i="115"/>
  <c r="N49" i="115"/>
  <c r="O48" i="115"/>
  <c r="N48" i="115"/>
  <c r="O47" i="115"/>
  <c r="N47" i="115"/>
  <c r="O46" i="115"/>
  <c r="N46" i="115"/>
  <c r="O45" i="115"/>
  <c r="N45" i="115"/>
  <c r="O44" i="115"/>
  <c r="N44" i="115"/>
  <c r="O43" i="115"/>
  <c r="N43" i="115"/>
  <c r="O42" i="115"/>
  <c r="N42" i="115"/>
  <c r="O41" i="115"/>
  <c r="N41" i="115"/>
  <c r="O40" i="115"/>
  <c r="N40" i="115"/>
  <c r="O39" i="115"/>
  <c r="N39" i="115"/>
  <c r="O38" i="115"/>
  <c r="N38" i="115"/>
  <c r="O37" i="115"/>
  <c r="N37" i="115"/>
  <c r="O36" i="115"/>
  <c r="N36" i="115"/>
  <c r="O35" i="115"/>
  <c r="N35" i="115"/>
  <c r="O34" i="115"/>
  <c r="N34" i="115"/>
  <c r="O33" i="115"/>
  <c r="N33" i="115"/>
  <c r="O32" i="115"/>
  <c r="N32" i="115"/>
  <c r="O31" i="115"/>
  <c r="N31" i="115"/>
  <c r="O30" i="115"/>
  <c r="N30" i="115"/>
  <c r="O29" i="115"/>
  <c r="N29" i="115"/>
  <c r="O28" i="115"/>
  <c r="N28" i="115"/>
  <c r="O27" i="115"/>
  <c r="N27" i="115"/>
  <c r="O26" i="115"/>
  <c r="N26" i="115"/>
  <c r="O25" i="115"/>
  <c r="N25" i="115"/>
  <c r="O24" i="115"/>
  <c r="N24" i="115"/>
  <c r="O23" i="115"/>
  <c r="N23" i="115"/>
  <c r="O22" i="115"/>
  <c r="N22" i="115"/>
  <c r="O21" i="115"/>
  <c r="N21" i="115"/>
  <c r="O20" i="115"/>
  <c r="N20" i="115"/>
  <c r="O19" i="115"/>
  <c r="N19" i="115"/>
  <c r="O18" i="115"/>
  <c r="N18" i="115"/>
  <c r="O17" i="115"/>
  <c r="N17" i="115"/>
  <c r="O16" i="115"/>
  <c r="N16" i="115"/>
  <c r="O15" i="115"/>
  <c r="N15" i="115"/>
  <c r="O14" i="115"/>
  <c r="N14" i="115"/>
  <c r="O13" i="115"/>
  <c r="N13" i="115"/>
  <c r="O12" i="115"/>
  <c r="N12" i="115"/>
  <c r="O11" i="115"/>
  <c r="N11" i="115"/>
  <c r="O10" i="115"/>
  <c r="N10" i="115"/>
  <c r="O9" i="115"/>
  <c r="N9" i="115"/>
  <c r="O8" i="115"/>
  <c r="N8" i="115"/>
  <c r="O7" i="115"/>
  <c r="N7" i="115"/>
  <c r="O6" i="115"/>
  <c r="N6" i="115"/>
  <c r="O5" i="115"/>
  <c r="N5" i="115"/>
  <c r="O4" i="115"/>
  <c r="N4" i="115"/>
  <c r="O147" i="109"/>
  <c r="O146" i="109"/>
  <c r="O145" i="109"/>
  <c r="O144" i="109"/>
  <c r="O143" i="109"/>
  <c r="O142" i="109"/>
  <c r="O141" i="109"/>
  <c r="O140" i="109"/>
  <c r="O139" i="109"/>
  <c r="O138" i="109"/>
  <c r="O137" i="109"/>
  <c r="O136" i="109"/>
  <c r="O135" i="109"/>
  <c r="O134" i="109"/>
  <c r="O133" i="109"/>
  <c r="O132" i="109"/>
  <c r="O131" i="109"/>
  <c r="N131" i="109"/>
  <c r="O130" i="109"/>
  <c r="N130" i="109"/>
  <c r="O129" i="109"/>
  <c r="N129" i="109"/>
  <c r="O128" i="109"/>
  <c r="N128" i="109"/>
  <c r="O127" i="109"/>
  <c r="N127" i="109"/>
  <c r="O126" i="109"/>
  <c r="N126" i="109"/>
  <c r="O125" i="109"/>
  <c r="N125" i="109"/>
  <c r="O124" i="109"/>
  <c r="N124" i="109"/>
  <c r="O123" i="109"/>
  <c r="N123" i="109"/>
  <c r="O122" i="109"/>
  <c r="N122" i="109"/>
  <c r="O121" i="109"/>
  <c r="N121" i="109"/>
  <c r="O120" i="109"/>
  <c r="N120" i="109"/>
  <c r="O119" i="109"/>
  <c r="N119" i="109"/>
  <c r="O118" i="109"/>
  <c r="N118" i="109"/>
  <c r="O117" i="109"/>
  <c r="N117" i="109"/>
  <c r="O116" i="109"/>
  <c r="N116" i="109"/>
  <c r="O115" i="109"/>
  <c r="N115" i="109"/>
  <c r="O114" i="109"/>
  <c r="N114" i="109"/>
  <c r="K114" i="109"/>
  <c r="O113" i="109"/>
  <c r="N113" i="109"/>
  <c r="K113" i="109"/>
  <c r="O112" i="109"/>
  <c r="N112" i="109"/>
  <c r="K112" i="109"/>
  <c r="O111" i="109"/>
  <c r="N111" i="109"/>
  <c r="K111" i="109"/>
  <c r="O110" i="109"/>
  <c r="N110" i="109"/>
  <c r="K110" i="109"/>
  <c r="O109" i="109"/>
  <c r="N109" i="109"/>
  <c r="K109" i="109"/>
  <c r="O108" i="109"/>
  <c r="N108" i="109"/>
  <c r="K108" i="109"/>
  <c r="O107" i="109"/>
  <c r="N107" i="109"/>
  <c r="K107" i="109"/>
  <c r="O106" i="109"/>
  <c r="N106" i="109"/>
  <c r="K106" i="109"/>
  <c r="O105" i="109"/>
  <c r="N105" i="109"/>
  <c r="K105" i="109"/>
  <c r="O104" i="109"/>
  <c r="N104" i="109"/>
  <c r="K104" i="109"/>
  <c r="O103" i="109"/>
  <c r="N103" i="109"/>
  <c r="K103" i="109"/>
  <c r="O102" i="109"/>
  <c r="N102" i="109"/>
  <c r="K102" i="109"/>
  <c r="O101" i="109"/>
  <c r="N101" i="109"/>
  <c r="K101" i="109"/>
  <c r="O100" i="109"/>
  <c r="N100" i="109"/>
  <c r="K100" i="109"/>
  <c r="O99" i="109"/>
  <c r="N99" i="109"/>
  <c r="K99" i="109"/>
  <c r="O98" i="109"/>
  <c r="N98" i="109"/>
  <c r="K98" i="109"/>
  <c r="O97" i="109"/>
  <c r="N97" i="109"/>
  <c r="K97" i="109"/>
  <c r="O96" i="109"/>
  <c r="N96" i="109"/>
  <c r="K96" i="109"/>
  <c r="O95" i="109"/>
  <c r="N95" i="109"/>
  <c r="K95" i="109"/>
  <c r="O94" i="109"/>
  <c r="N94" i="109"/>
  <c r="K94" i="109"/>
  <c r="O93" i="109"/>
  <c r="N93" i="109"/>
  <c r="K93" i="109"/>
  <c r="O92" i="109"/>
  <c r="N92" i="109"/>
  <c r="K92" i="109"/>
  <c r="O91" i="109"/>
  <c r="N91" i="109"/>
  <c r="K91" i="109"/>
  <c r="O90" i="109"/>
  <c r="N90" i="109"/>
  <c r="K90" i="109"/>
  <c r="O89" i="109"/>
  <c r="N89" i="109"/>
  <c r="K89" i="109"/>
  <c r="O88" i="109"/>
  <c r="N88" i="109"/>
  <c r="K88" i="109"/>
  <c r="O87" i="109"/>
  <c r="N87" i="109"/>
  <c r="K87" i="109"/>
  <c r="O86" i="109"/>
  <c r="N86" i="109"/>
  <c r="K86" i="109"/>
  <c r="O85" i="109"/>
  <c r="N85" i="109"/>
  <c r="K85" i="109"/>
  <c r="O84" i="109"/>
  <c r="N84" i="109"/>
  <c r="K84" i="109"/>
  <c r="O83" i="109"/>
  <c r="N83" i="109"/>
  <c r="K83" i="109"/>
  <c r="O82" i="109"/>
  <c r="N82" i="109"/>
  <c r="K82" i="109"/>
  <c r="O81" i="109"/>
  <c r="N81" i="109"/>
  <c r="K81" i="109"/>
  <c r="O80" i="109"/>
  <c r="N80" i="109"/>
  <c r="K80" i="109"/>
  <c r="O79" i="109"/>
  <c r="N79" i="109"/>
  <c r="K79" i="109"/>
  <c r="O78" i="109"/>
  <c r="N78" i="109"/>
  <c r="K78" i="109"/>
  <c r="O77" i="109"/>
  <c r="N77" i="109"/>
  <c r="K77" i="109"/>
  <c r="O76" i="109"/>
  <c r="N76" i="109"/>
  <c r="K76" i="109"/>
  <c r="O75" i="109"/>
  <c r="N75" i="109"/>
  <c r="K75" i="109"/>
  <c r="O74" i="109"/>
  <c r="N74" i="109"/>
  <c r="K74" i="109"/>
  <c r="O73" i="109"/>
  <c r="N73" i="109"/>
  <c r="K73" i="109"/>
  <c r="O72" i="109"/>
  <c r="N72" i="109"/>
  <c r="K72" i="109"/>
  <c r="O71" i="109"/>
  <c r="N71" i="109"/>
  <c r="K71" i="109"/>
  <c r="O70" i="109"/>
  <c r="N70" i="109"/>
  <c r="K70" i="109"/>
  <c r="O69" i="109"/>
  <c r="N69" i="109"/>
  <c r="K69" i="109"/>
  <c r="O68" i="109"/>
  <c r="N68" i="109"/>
  <c r="K68" i="109"/>
  <c r="O67" i="109"/>
  <c r="N67" i="109"/>
  <c r="K67" i="109"/>
  <c r="O66" i="109"/>
  <c r="N66" i="109"/>
  <c r="K66" i="109"/>
  <c r="O65" i="109"/>
  <c r="N65" i="109"/>
  <c r="K65" i="109"/>
  <c r="O64" i="109"/>
  <c r="N64" i="109"/>
  <c r="K64" i="109"/>
  <c r="O63" i="109"/>
  <c r="N63" i="109"/>
  <c r="K63" i="109"/>
  <c r="O62" i="109"/>
  <c r="N62" i="109"/>
  <c r="K62" i="109"/>
  <c r="O61" i="109"/>
  <c r="N61" i="109"/>
  <c r="K61" i="109"/>
  <c r="O60" i="109"/>
  <c r="N60" i="109"/>
  <c r="K60" i="109"/>
  <c r="O59" i="109"/>
  <c r="N59" i="109"/>
  <c r="K59" i="109"/>
  <c r="O58" i="109"/>
  <c r="N58" i="109"/>
  <c r="K58" i="109"/>
  <c r="O57" i="109"/>
  <c r="N57" i="109"/>
  <c r="K57" i="109"/>
  <c r="O56" i="109"/>
  <c r="N56" i="109"/>
  <c r="K56" i="109"/>
  <c r="O55" i="109"/>
  <c r="N55" i="109"/>
  <c r="K55" i="109"/>
  <c r="O54" i="109"/>
  <c r="N54" i="109"/>
  <c r="K54" i="109"/>
  <c r="O53" i="109"/>
  <c r="N53" i="109"/>
  <c r="K53" i="109"/>
  <c r="O52" i="109"/>
  <c r="N52" i="109"/>
  <c r="K52" i="109"/>
  <c r="O51" i="109"/>
  <c r="N51" i="109"/>
  <c r="K51" i="109"/>
  <c r="O50" i="109"/>
  <c r="N50" i="109"/>
  <c r="K50" i="109"/>
  <c r="O49" i="109"/>
  <c r="N49" i="109"/>
  <c r="K49" i="109"/>
  <c r="O48" i="109"/>
  <c r="N48" i="109"/>
  <c r="K48" i="109"/>
  <c r="O47" i="109"/>
  <c r="N47" i="109"/>
  <c r="K47" i="109"/>
  <c r="O46" i="109"/>
  <c r="N46" i="109"/>
  <c r="K46" i="109"/>
  <c r="O45" i="109"/>
  <c r="N45" i="109"/>
  <c r="K45" i="109"/>
  <c r="O44" i="109"/>
  <c r="N44" i="109"/>
  <c r="K44" i="109"/>
  <c r="O43" i="109"/>
  <c r="N43" i="109"/>
  <c r="K43" i="109"/>
  <c r="O42" i="109"/>
  <c r="N42" i="109"/>
  <c r="K42" i="109"/>
  <c r="O41" i="109"/>
  <c r="N41" i="109"/>
  <c r="K41" i="109"/>
  <c r="O40" i="109"/>
  <c r="N40" i="109"/>
  <c r="K40" i="109"/>
  <c r="O39" i="109"/>
  <c r="N39" i="109"/>
  <c r="K39" i="109"/>
  <c r="O38" i="109"/>
  <c r="N38" i="109"/>
  <c r="K38" i="109"/>
  <c r="O37" i="109"/>
  <c r="N37" i="109"/>
  <c r="K37" i="109"/>
  <c r="O36" i="109"/>
  <c r="N36" i="109"/>
  <c r="K36" i="109"/>
  <c r="O35" i="109"/>
  <c r="N35" i="109"/>
  <c r="K35" i="109"/>
  <c r="O34" i="109"/>
  <c r="N34" i="109"/>
  <c r="K34" i="109"/>
  <c r="O33" i="109"/>
  <c r="N33" i="109"/>
  <c r="K33" i="109"/>
  <c r="O32" i="109"/>
  <c r="N32" i="109"/>
  <c r="K32" i="109"/>
  <c r="O31" i="109"/>
  <c r="N31" i="109"/>
  <c r="K31" i="109"/>
  <c r="O30" i="109"/>
  <c r="N30" i="109"/>
  <c r="K30" i="109"/>
  <c r="O29" i="109"/>
  <c r="N29" i="109"/>
  <c r="K29" i="109"/>
  <c r="O28" i="109"/>
  <c r="N28" i="109"/>
  <c r="K28" i="109"/>
  <c r="O27" i="109"/>
  <c r="N27" i="109"/>
  <c r="K27" i="109"/>
  <c r="O26" i="109"/>
  <c r="N26" i="109"/>
  <c r="K26" i="109"/>
  <c r="O25" i="109"/>
  <c r="N25" i="109"/>
  <c r="K25" i="109"/>
  <c r="O24" i="109"/>
  <c r="N24" i="109"/>
  <c r="K24" i="109"/>
  <c r="O23" i="109"/>
  <c r="N23" i="109"/>
  <c r="K23" i="109"/>
  <c r="O22" i="109"/>
  <c r="N22" i="109"/>
  <c r="K22" i="109"/>
  <c r="O21" i="109"/>
  <c r="N21" i="109"/>
  <c r="K21" i="109"/>
  <c r="O20" i="109"/>
  <c r="N20" i="109"/>
  <c r="K20" i="109"/>
  <c r="O19" i="109"/>
  <c r="N19" i="109"/>
  <c r="K19" i="109"/>
  <c r="O18" i="109"/>
  <c r="N18" i="109"/>
  <c r="K18" i="109"/>
  <c r="O17" i="109"/>
  <c r="N17" i="109"/>
  <c r="K17" i="109"/>
  <c r="O16" i="109"/>
  <c r="N16" i="109"/>
  <c r="K16" i="109"/>
  <c r="O15" i="109"/>
  <c r="N15" i="109"/>
  <c r="K15" i="109"/>
  <c r="O14" i="109"/>
  <c r="N14" i="109"/>
  <c r="K14" i="109"/>
  <c r="O13" i="109"/>
  <c r="N13" i="109"/>
  <c r="K13" i="109"/>
  <c r="O12" i="109"/>
  <c r="N12" i="109"/>
  <c r="K12" i="109"/>
  <c r="O11" i="109"/>
  <c r="N11" i="109"/>
  <c r="K11" i="109"/>
  <c r="O10" i="109"/>
  <c r="N10" i="109"/>
  <c r="K10" i="109"/>
  <c r="O9" i="109"/>
  <c r="N9" i="109"/>
  <c r="K9" i="109"/>
  <c r="O8" i="109"/>
  <c r="N8" i="109"/>
  <c r="K8" i="109"/>
  <c r="O7" i="109"/>
  <c r="N7" i="109"/>
  <c r="K7" i="109"/>
  <c r="O6" i="109"/>
  <c r="N6" i="109"/>
  <c r="K6" i="109"/>
  <c r="O5" i="109"/>
  <c r="N5" i="109"/>
  <c r="K5" i="109"/>
  <c r="O4" i="109"/>
  <c r="N4" i="109"/>
  <c r="K4" i="109"/>
  <c r="O147" i="107"/>
  <c r="O146" i="107"/>
  <c r="O145" i="107"/>
  <c r="O144" i="107"/>
  <c r="O143" i="107"/>
  <c r="O142" i="107"/>
  <c r="O141" i="107"/>
  <c r="O140" i="107"/>
  <c r="O139" i="107"/>
  <c r="O138" i="107"/>
  <c r="O137" i="107"/>
  <c r="O136" i="107"/>
  <c r="O135" i="107"/>
  <c r="O134" i="107"/>
  <c r="O133" i="107"/>
  <c r="O132" i="107"/>
  <c r="O131" i="107"/>
  <c r="N131" i="107"/>
  <c r="O130" i="107"/>
  <c r="N130" i="107"/>
  <c r="O129" i="107"/>
  <c r="N129" i="107"/>
  <c r="O128" i="107"/>
  <c r="N128" i="107"/>
  <c r="O127" i="107"/>
  <c r="N127" i="107"/>
  <c r="O126" i="107"/>
  <c r="N126" i="107"/>
  <c r="O125" i="107"/>
  <c r="N125" i="107"/>
  <c r="O124" i="107"/>
  <c r="N124" i="107"/>
  <c r="O123" i="107"/>
  <c r="N123" i="107"/>
  <c r="O122" i="107"/>
  <c r="N122" i="107"/>
  <c r="O121" i="107"/>
  <c r="N121" i="107"/>
  <c r="O120" i="107"/>
  <c r="N120" i="107"/>
  <c r="O119" i="107"/>
  <c r="N119" i="107"/>
  <c r="O118" i="107"/>
  <c r="N118" i="107"/>
  <c r="O117" i="107"/>
  <c r="N117" i="107"/>
  <c r="O116" i="107"/>
  <c r="N116" i="107"/>
  <c r="O115" i="107"/>
  <c r="N115" i="107"/>
  <c r="O114" i="107"/>
  <c r="N114" i="107"/>
  <c r="K114" i="107"/>
  <c r="O113" i="107"/>
  <c r="N113" i="107"/>
  <c r="K113" i="107"/>
  <c r="O112" i="107"/>
  <c r="N112" i="107"/>
  <c r="K112" i="107"/>
  <c r="O111" i="107"/>
  <c r="N111" i="107"/>
  <c r="K111" i="107"/>
  <c r="O110" i="107"/>
  <c r="N110" i="107"/>
  <c r="K110" i="107"/>
  <c r="O109" i="107"/>
  <c r="N109" i="107"/>
  <c r="K109" i="107"/>
  <c r="O108" i="107"/>
  <c r="N108" i="107"/>
  <c r="K108" i="107"/>
  <c r="O107" i="107"/>
  <c r="N107" i="107"/>
  <c r="K107" i="107"/>
  <c r="O106" i="107"/>
  <c r="N106" i="107"/>
  <c r="K106" i="107"/>
  <c r="O105" i="107"/>
  <c r="N105" i="107"/>
  <c r="K105" i="107"/>
  <c r="O104" i="107"/>
  <c r="N104" i="107"/>
  <c r="K104" i="107"/>
  <c r="O103" i="107"/>
  <c r="N103" i="107"/>
  <c r="K103" i="107"/>
  <c r="O102" i="107"/>
  <c r="N102" i="107"/>
  <c r="K102" i="107"/>
  <c r="O101" i="107"/>
  <c r="N101" i="107"/>
  <c r="K101" i="107"/>
  <c r="O100" i="107"/>
  <c r="N100" i="107"/>
  <c r="K100" i="107"/>
  <c r="O99" i="107"/>
  <c r="N99" i="107"/>
  <c r="K99" i="107"/>
  <c r="O98" i="107"/>
  <c r="N98" i="107"/>
  <c r="K98" i="107"/>
  <c r="O97" i="107"/>
  <c r="N97" i="107"/>
  <c r="K97" i="107"/>
  <c r="O96" i="107"/>
  <c r="N96" i="107"/>
  <c r="K96" i="107"/>
  <c r="O95" i="107"/>
  <c r="N95" i="107"/>
  <c r="K95" i="107"/>
  <c r="O94" i="107"/>
  <c r="N94" i="107"/>
  <c r="K94" i="107"/>
  <c r="O93" i="107"/>
  <c r="N93" i="107"/>
  <c r="K93" i="107"/>
  <c r="O92" i="107"/>
  <c r="N92" i="107"/>
  <c r="K92" i="107"/>
  <c r="O91" i="107"/>
  <c r="N91" i="107"/>
  <c r="K91" i="107"/>
  <c r="O90" i="107"/>
  <c r="N90" i="107"/>
  <c r="K90" i="107"/>
  <c r="O89" i="107"/>
  <c r="N89" i="107"/>
  <c r="K89" i="107"/>
  <c r="O88" i="107"/>
  <c r="N88" i="107"/>
  <c r="K88" i="107"/>
  <c r="O87" i="107"/>
  <c r="N87" i="107"/>
  <c r="K87" i="107"/>
  <c r="O86" i="107"/>
  <c r="N86" i="107"/>
  <c r="K86" i="107"/>
  <c r="O85" i="107"/>
  <c r="N85" i="107"/>
  <c r="K85" i="107"/>
  <c r="O84" i="107"/>
  <c r="N84" i="107"/>
  <c r="K84" i="107"/>
  <c r="O83" i="107"/>
  <c r="N83" i="107"/>
  <c r="K83" i="107"/>
  <c r="O82" i="107"/>
  <c r="N82" i="107"/>
  <c r="K82" i="107"/>
  <c r="O81" i="107"/>
  <c r="N81" i="107"/>
  <c r="K81" i="107"/>
  <c r="O80" i="107"/>
  <c r="N80" i="107"/>
  <c r="K80" i="107"/>
  <c r="O79" i="107"/>
  <c r="N79" i="107"/>
  <c r="K79" i="107"/>
  <c r="O78" i="107"/>
  <c r="N78" i="107"/>
  <c r="K78" i="107"/>
  <c r="O77" i="107"/>
  <c r="N77" i="107"/>
  <c r="K77" i="107"/>
  <c r="O76" i="107"/>
  <c r="N76" i="107"/>
  <c r="K76" i="107"/>
  <c r="O75" i="107"/>
  <c r="N75" i="107"/>
  <c r="K75" i="107"/>
  <c r="O74" i="107"/>
  <c r="N74" i="107"/>
  <c r="K74" i="107"/>
  <c r="O73" i="107"/>
  <c r="N73" i="107"/>
  <c r="K73" i="107"/>
  <c r="O72" i="107"/>
  <c r="N72" i="107"/>
  <c r="K72" i="107"/>
  <c r="O71" i="107"/>
  <c r="N71" i="107"/>
  <c r="K71" i="107"/>
  <c r="O70" i="107"/>
  <c r="N70" i="107"/>
  <c r="K70" i="107"/>
  <c r="O69" i="107"/>
  <c r="N69" i="107"/>
  <c r="K69" i="107"/>
  <c r="O68" i="107"/>
  <c r="N68" i="107"/>
  <c r="K68" i="107"/>
  <c r="O67" i="107"/>
  <c r="N67" i="107"/>
  <c r="K67" i="107"/>
  <c r="O66" i="107"/>
  <c r="N66" i="107"/>
  <c r="K66" i="107"/>
  <c r="O65" i="107"/>
  <c r="N65" i="107"/>
  <c r="K65" i="107"/>
  <c r="O64" i="107"/>
  <c r="N64" i="107"/>
  <c r="K64" i="107"/>
  <c r="O63" i="107"/>
  <c r="N63" i="107"/>
  <c r="K63" i="107"/>
  <c r="O62" i="107"/>
  <c r="N62" i="107"/>
  <c r="K62" i="107"/>
  <c r="O61" i="107"/>
  <c r="N61" i="107"/>
  <c r="K61" i="107"/>
  <c r="O60" i="107"/>
  <c r="N60" i="107"/>
  <c r="K60" i="107"/>
  <c r="O59" i="107"/>
  <c r="N59" i="107"/>
  <c r="K59" i="107"/>
  <c r="O58" i="107"/>
  <c r="N58" i="107"/>
  <c r="K58" i="107"/>
  <c r="O57" i="107"/>
  <c r="N57" i="107"/>
  <c r="K57" i="107"/>
  <c r="O56" i="107"/>
  <c r="N56" i="107"/>
  <c r="K56" i="107"/>
  <c r="O55" i="107"/>
  <c r="N55" i="107"/>
  <c r="K55" i="107"/>
  <c r="O54" i="107"/>
  <c r="N54" i="107"/>
  <c r="K54" i="107"/>
  <c r="O53" i="107"/>
  <c r="N53" i="107"/>
  <c r="K53" i="107"/>
  <c r="O52" i="107"/>
  <c r="N52" i="107"/>
  <c r="K52" i="107"/>
  <c r="O51" i="107"/>
  <c r="N51" i="107"/>
  <c r="K51" i="107"/>
  <c r="O50" i="107"/>
  <c r="N50" i="107"/>
  <c r="K50" i="107"/>
  <c r="O49" i="107"/>
  <c r="N49" i="107"/>
  <c r="K49" i="107"/>
  <c r="O48" i="107"/>
  <c r="N48" i="107"/>
  <c r="K48" i="107"/>
  <c r="O47" i="107"/>
  <c r="N47" i="107"/>
  <c r="K47" i="107"/>
  <c r="O46" i="107"/>
  <c r="N46" i="107"/>
  <c r="K46" i="107"/>
  <c r="O45" i="107"/>
  <c r="N45" i="107"/>
  <c r="K45" i="107"/>
  <c r="O44" i="107"/>
  <c r="N44" i="107"/>
  <c r="K44" i="107"/>
  <c r="O43" i="107"/>
  <c r="N43" i="107"/>
  <c r="K43" i="107"/>
  <c r="O42" i="107"/>
  <c r="N42" i="107"/>
  <c r="K42" i="107"/>
  <c r="O41" i="107"/>
  <c r="N41" i="107"/>
  <c r="K41" i="107"/>
  <c r="O40" i="107"/>
  <c r="N40" i="107"/>
  <c r="K40" i="107"/>
  <c r="O39" i="107"/>
  <c r="N39" i="107"/>
  <c r="K39" i="107"/>
  <c r="O38" i="107"/>
  <c r="N38" i="107"/>
  <c r="K38" i="107"/>
  <c r="O37" i="107"/>
  <c r="N37" i="107"/>
  <c r="K37" i="107"/>
  <c r="O36" i="107"/>
  <c r="N36" i="107"/>
  <c r="K36" i="107"/>
  <c r="O35" i="107"/>
  <c r="N35" i="107"/>
  <c r="K35" i="107"/>
  <c r="O34" i="107"/>
  <c r="N34" i="107"/>
  <c r="K34" i="107"/>
  <c r="O33" i="107"/>
  <c r="N33" i="107"/>
  <c r="K33" i="107"/>
  <c r="O32" i="107"/>
  <c r="N32" i="107"/>
  <c r="K32" i="107"/>
  <c r="O31" i="107"/>
  <c r="N31" i="107"/>
  <c r="K31" i="107"/>
  <c r="O30" i="107"/>
  <c r="N30" i="107"/>
  <c r="K30" i="107"/>
  <c r="O29" i="107"/>
  <c r="N29" i="107"/>
  <c r="K29" i="107"/>
  <c r="O28" i="107"/>
  <c r="N28" i="107"/>
  <c r="K28" i="107"/>
  <c r="O27" i="107"/>
  <c r="N27" i="107"/>
  <c r="K27" i="107"/>
  <c r="O26" i="107"/>
  <c r="N26" i="107"/>
  <c r="K26" i="107"/>
  <c r="O25" i="107"/>
  <c r="N25" i="107"/>
  <c r="K25" i="107"/>
  <c r="O24" i="107"/>
  <c r="N24" i="107"/>
  <c r="K24" i="107"/>
  <c r="O23" i="107"/>
  <c r="N23" i="107"/>
  <c r="K23" i="107"/>
  <c r="O22" i="107"/>
  <c r="N22" i="107"/>
  <c r="K22" i="107"/>
  <c r="O21" i="107"/>
  <c r="N21" i="107"/>
  <c r="K21" i="107"/>
  <c r="O20" i="107"/>
  <c r="N20" i="107"/>
  <c r="K20" i="107"/>
  <c r="O19" i="107"/>
  <c r="N19" i="107"/>
  <c r="K19" i="107"/>
  <c r="O18" i="107"/>
  <c r="N18" i="107"/>
  <c r="K18" i="107"/>
  <c r="O17" i="107"/>
  <c r="N17" i="107"/>
  <c r="K17" i="107"/>
  <c r="O16" i="107"/>
  <c r="N16" i="107"/>
  <c r="K16" i="107"/>
  <c r="O15" i="107"/>
  <c r="N15" i="107"/>
  <c r="K15" i="107"/>
  <c r="O14" i="107"/>
  <c r="N14" i="107"/>
  <c r="K14" i="107"/>
  <c r="O13" i="107"/>
  <c r="N13" i="107"/>
  <c r="K13" i="107"/>
  <c r="O12" i="107"/>
  <c r="N12" i="107"/>
  <c r="K12" i="107"/>
  <c r="O11" i="107"/>
  <c r="N11" i="107"/>
  <c r="K11" i="107"/>
  <c r="O10" i="107"/>
  <c r="N10" i="107"/>
  <c r="K10" i="107"/>
  <c r="O9" i="107"/>
  <c r="N9" i="107"/>
  <c r="K9" i="107"/>
  <c r="O8" i="107"/>
  <c r="N8" i="107"/>
  <c r="K8" i="107"/>
  <c r="O7" i="107"/>
  <c r="N7" i="107"/>
  <c r="K7" i="107"/>
  <c r="O6" i="107"/>
  <c r="N6" i="107"/>
  <c r="K6" i="107"/>
  <c r="O5" i="107"/>
  <c r="N5" i="107"/>
  <c r="K5" i="107"/>
  <c r="O4" i="107"/>
  <c r="N4" i="107"/>
  <c r="K4" i="107"/>
  <c r="O147" i="106"/>
  <c r="O146" i="106"/>
  <c r="O145" i="106"/>
  <c r="O144" i="106"/>
  <c r="O143" i="106"/>
  <c r="O142" i="106"/>
  <c r="O141" i="106"/>
  <c r="O140" i="106"/>
  <c r="O139" i="106"/>
  <c r="O138" i="106"/>
  <c r="O137" i="106"/>
  <c r="O136" i="106"/>
  <c r="O135" i="106"/>
  <c r="O134" i="106"/>
  <c r="O133" i="106"/>
  <c r="O132" i="106"/>
  <c r="O131" i="106"/>
  <c r="N131" i="106"/>
  <c r="O130" i="106"/>
  <c r="N130" i="106"/>
  <c r="O129" i="106"/>
  <c r="N129" i="106"/>
  <c r="O128" i="106"/>
  <c r="N128" i="106"/>
  <c r="O127" i="106"/>
  <c r="N127" i="106"/>
  <c r="O126" i="106"/>
  <c r="N126" i="106"/>
  <c r="O125" i="106"/>
  <c r="N125" i="106"/>
  <c r="O124" i="106"/>
  <c r="N124" i="106"/>
  <c r="O123" i="106"/>
  <c r="N123" i="106"/>
  <c r="O122" i="106"/>
  <c r="N122" i="106"/>
  <c r="O121" i="106"/>
  <c r="N121" i="106"/>
  <c r="O120" i="106"/>
  <c r="N120" i="106"/>
  <c r="O119" i="106"/>
  <c r="N119" i="106"/>
  <c r="O118" i="106"/>
  <c r="N118" i="106"/>
  <c r="O117" i="106"/>
  <c r="N117" i="106"/>
  <c r="O116" i="106"/>
  <c r="N116" i="106"/>
  <c r="O115" i="106"/>
  <c r="N115" i="106"/>
  <c r="O114" i="106"/>
  <c r="N114" i="106"/>
  <c r="K114" i="106"/>
  <c r="O113" i="106"/>
  <c r="N113" i="106"/>
  <c r="K113" i="106"/>
  <c r="O112" i="106"/>
  <c r="N112" i="106"/>
  <c r="K112" i="106"/>
  <c r="O111" i="106"/>
  <c r="N111" i="106"/>
  <c r="K111" i="106"/>
  <c r="O110" i="106"/>
  <c r="N110" i="106"/>
  <c r="K110" i="106"/>
  <c r="O109" i="106"/>
  <c r="N109" i="106"/>
  <c r="K109" i="106"/>
  <c r="O108" i="106"/>
  <c r="N108" i="106"/>
  <c r="K108" i="106"/>
  <c r="O107" i="106"/>
  <c r="N107" i="106"/>
  <c r="K107" i="106"/>
  <c r="O106" i="106"/>
  <c r="N106" i="106"/>
  <c r="K106" i="106"/>
  <c r="O105" i="106"/>
  <c r="N105" i="106"/>
  <c r="K105" i="106"/>
  <c r="O104" i="106"/>
  <c r="N104" i="106"/>
  <c r="K104" i="106"/>
  <c r="O103" i="106"/>
  <c r="N103" i="106"/>
  <c r="K103" i="106"/>
  <c r="O102" i="106"/>
  <c r="N102" i="106"/>
  <c r="K102" i="106"/>
  <c r="O101" i="106"/>
  <c r="N101" i="106"/>
  <c r="K101" i="106"/>
  <c r="O100" i="106"/>
  <c r="N100" i="106"/>
  <c r="K100" i="106"/>
  <c r="O99" i="106"/>
  <c r="N99" i="106"/>
  <c r="K99" i="106"/>
  <c r="O98" i="106"/>
  <c r="N98" i="106"/>
  <c r="K98" i="106"/>
  <c r="O97" i="106"/>
  <c r="N97" i="106"/>
  <c r="K97" i="106"/>
  <c r="O96" i="106"/>
  <c r="N96" i="106"/>
  <c r="K96" i="106"/>
  <c r="O95" i="106"/>
  <c r="N95" i="106"/>
  <c r="K95" i="106"/>
  <c r="O94" i="106"/>
  <c r="N94" i="106"/>
  <c r="K94" i="106"/>
  <c r="O93" i="106"/>
  <c r="N93" i="106"/>
  <c r="K93" i="106"/>
  <c r="O92" i="106"/>
  <c r="N92" i="106"/>
  <c r="K92" i="106"/>
  <c r="O91" i="106"/>
  <c r="N91" i="106"/>
  <c r="K91" i="106"/>
  <c r="O90" i="106"/>
  <c r="N90" i="106"/>
  <c r="K90" i="106"/>
  <c r="O89" i="106"/>
  <c r="N89" i="106"/>
  <c r="K89" i="106"/>
  <c r="O88" i="106"/>
  <c r="N88" i="106"/>
  <c r="K88" i="106"/>
  <c r="O87" i="106"/>
  <c r="N87" i="106"/>
  <c r="K87" i="106"/>
  <c r="O86" i="106"/>
  <c r="N86" i="106"/>
  <c r="K86" i="106"/>
  <c r="O85" i="106"/>
  <c r="N85" i="106"/>
  <c r="K85" i="106"/>
  <c r="O84" i="106"/>
  <c r="N84" i="106"/>
  <c r="K84" i="106"/>
  <c r="O83" i="106"/>
  <c r="N83" i="106"/>
  <c r="K83" i="106"/>
  <c r="O82" i="106"/>
  <c r="N82" i="106"/>
  <c r="K82" i="106"/>
  <c r="O81" i="106"/>
  <c r="N81" i="106"/>
  <c r="K81" i="106"/>
  <c r="O80" i="106"/>
  <c r="N80" i="106"/>
  <c r="K80" i="106"/>
  <c r="O79" i="106"/>
  <c r="N79" i="106"/>
  <c r="K79" i="106"/>
  <c r="O78" i="106"/>
  <c r="N78" i="106"/>
  <c r="K78" i="106"/>
  <c r="O77" i="106"/>
  <c r="N77" i="106"/>
  <c r="K77" i="106"/>
  <c r="O76" i="106"/>
  <c r="N76" i="106"/>
  <c r="K76" i="106"/>
  <c r="O75" i="106"/>
  <c r="N75" i="106"/>
  <c r="K75" i="106"/>
  <c r="O74" i="106"/>
  <c r="N74" i="106"/>
  <c r="K74" i="106"/>
  <c r="O73" i="106"/>
  <c r="N73" i="106"/>
  <c r="K73" i="106"/>
  <c r="O72" i="106"/>
  <c r="N72" i="106"/>
  <c r="K72" i="106"/>
  <c r="O71" i="106"/>
  <c r="N71" i="106"/>
  <c r="K71" i="106"/>
  <c r="O70" i="106"/>
  <c r="N70" i="106"/>
  <c r="K70" i="106"/>
  <c r="O69" i="106"/>
  <c r="N69" i="106"/>
  <c r="K69" i="106"/>
  <c r="O68" i="106"/>
  <c r="N68" i="106"/>
  <c r="K68" i="106"/>
  <c r="O67" i="106"/>
  <c r="N67" i="106"/>
  <c r="K67" i="106"/>
  <c r="O66" i="106"/>
  <c r="N66" i="106"/>
  <c r="K66" i="106"/>
  <c r="O65" i="106"/>
  <c r="N65" i="106"/>
  <c r="K65" i="106"/>
  <c r="O64" i="106"/>
  <c r="N64" i="106"/>
  <c r="K64" i="106"/>
  <c r="O63" i="106"/>
  <c r="N63" i="106"/>
  <c r="K63" i="106"/>
  <c r="O62" i="106"/>
  <c r="N62" i="106"/>
  <c r="K62" i="106"/>
  <c r="O61" i="106"/>
  <c r="N61" i="106"/>
  <c r="K61" i="106"/>
  <c r="O60" i="106"/>
  <c r="N60" i="106"/>
  <c r="K60" i="106"/>
  <c r="O59" i="106"/>
  <c r="N59" i="106"/>
  <c r="K59" i="106"/>
  <c r="O58" i="106"/>
  <c r="N58" i="106"/>
  <c r="K58" i="106"/>
  <c r="O57" i="106"/>
  <c r="N57" i="106"/>
  <c r="K57" i="106"/>
  <c r="O56" i="106"/>
  <c r="N56" i="106"/>
  <c r="K56" i="106"/>
  <c r="O55" i="106"/>
  <c r="N55" i="106"/>
  <c r="K55" i="106"/>
  <c r="O54" i="106"/>
  <c r="N54" i="106"/>
  <c r="K54" i="106"/>
  <c r="O53" i="106"/>
  <c r="N53" i="106"/>
  <c r="K53" i="106"/>
  <c r="O52" i="106"/>
  <c r="N52" i="106"/>
  <c r="K52" i="106"/>
  <c r="O51" i="106"/>
  <c r="N51" i="106"/>
  <c r="K51" i="106"/>
  <c r="O50" i="106"/>
  <c r="N50" i="106"/>
  <c r="K50" i="106"/>
  <c r="O49" i="106"/>
  <c r="N49" i="106"/>
  <c r="K49" i="106"/>
  <c r="O48" i="106"/>
  <c r="N48" i="106"/>
  <c r="K48" i="106"/>
  <c r="O47" i="106"/>
  <c r="N47" i="106"/>
  <c r="K47" i="106"/>
  <c r="O46" i="106"/>
  <c r="N46" i="106"/>
  <c r="K46" i="106"/>
  <c r="O45" i="106"/>
  <c r="N45" i="106"/>
  <c r="K45" i="106"/>
  <c r="O44" i="106"/>
  <c r="N44" i="106"/>
  <c r="K44" i="106"/>
  <c r="O43" i="106"/>
  <c r="N43" i="106"/>
  <c r="K43" i="106"/>
  <c r="O42" i="106"/>
  <c r="N42" i="106"/>
  <c r="K42" i="106"/>
  <c r="O41" i="106"/>
  <c r="N41" i="106"/>
  <c r="K41" i="106"/>
  <c r="O40" i="106"/>
  <c r="N40" i="106"/>
  <c r="K40" i="106"/>
  <c r="O39" i="106"/>
  <c r="N39" i="106"/>
  <c r="K39" i="106"/>
  <c r="O38" i="106"/>
  <c r="N38" i="106"/>
  <c r="K38" i="106"/>
  <c r="O37" i="106"/>
  <c r="N37" i="106"/>
  <c r="K37" i="106"/>
  <c r="O36" i="106"/>
  <c r="N36" i="106"/>
  <c r="K36" i="106"/>
  <c r="O35" i="106"/>
  <c r="N35" i="106"/>
  <c r="K35" i="106"/>
  <c r="O34" i="106"/>
  <c r="N34" i="106"/>
  <c r="K34" i="106"/>
  <c r="O33" i="106"/>
  <c r="N33" i="106"/>
  <c r="K33" i="106"/>
  <c r="O32" i="106"/>
  <c r="N32" i="106"/>
  <c r="K32" i="106"/>
  <c r="O31" i="106"/>
  <c r="N31" i="106"/>
  <c r="K31" i="106"/>
  <c r="O30" i="106"/>
  <c r="N30" i="106"/>
  <c r="K30" i="106"/>
  <c r="O29" i="106"/>
  <c r="N29" i="106"/>
  <c r="K29" i="106"/>
  <c r="O28" i="106"/>
  <c r="N28" i="106"/>
  <c r="K28" i="106"/>
  <c r="O27" i="106"/>
  <c r="N27" i="106"/>
  <c r="K27" i="106"/>
  <c r="O26" i="106"/>
  <c r="N26" i="106"/>
  <c r="K26" i="106"/>
  <c r="O25" i="106"/>
  <c r="N25" i="106"/>
  <c r="K25" i="106"/>
  <c r="O24" i="106"/>
  <c r="N24" i="106"/>
  <c r="K24" i="106"/>
  <c r="O23" i="106"/>
  <c r="N23" i="106"/>
  <c r="K23" i="106"/>
  <c r="O22" i="106"/>
  <c r="N22" i="106"/>
  <c r="K22" i="106"/>
  <c r="O21" i="106"/>
  <c r="N21" i="106"/>
  <c r="K21" i="106"/>
  <c r="O20" i="106"/>
  <c r="N20" i="106"/>
  <c r="K20" i="106"/>
  <c r="O19" i="106"/>
  <c r="N19" i="106"/>
  <c r="K19" i="106"/>
  <c r="O18" i="106"/>
  <c r="N18" i="106"/>
  <c r="K18" i="106"/>
  <c r="O17" i="106"/>
  <c r="N17" i="106"/>
  <c r="K17" i="106"/>
  <c r="O16" i="106"/>
  <c r="N16" i="106"/>
  <c r="K16" i="106"/>
  <c r="O15" i="106"/>
  <c r="N15" i="106"/>
  <c r="K15" i="106"/>
  <c r="O14" i="106"/>
  <c r="N14" i="106"/>
  <c r="K14" i="106"/>
  <c r="O13" i="106"/>
  <c r="N13" i="106"/>
  <c r="K13" i="106"/>
  <c r="O12" i="106"/>
  <c r="N12" i="106"/>
  <c r="K12" i="106"/>
  <c r="O11" i="106"/>
  <c r="N11" i="106"/>
  <c r="K11" i="106"/>
  <c r="O10" i="106"/>
  <c r="N10" i="106"/>
  <c r="K10" i="106"/>
  <c r="O9" i="106"/>
  <c r="N9" i="106"/>
  <c r="K9" i="106"/>
  <c r="O8" i="106"/>
  <c r="N8" i="106"/>
  <c r="K8" i="106"/>
  <c r="O7" i="106"/>
  <c r="N7" i="106"/>
  <c r="K7" i="106"/>
  <c r="O6" i="106"/>
  <c r="N6" i="106"/>
  <c r="K6" i="106"/>
  <c r="O5" i="106"/>
  <c r="N5" i="106"/>
  <c r="K5" i="106"/>
  <c r="O4" i="106"/>
  <c r="N4" i="106"/>
  <c r="K4" i="106"/>
  <c r="O147" i="105"/>
  <c r="O146" i="105"/>
  <c r="O145" i="105"/>
  <c r="O144" i="105"/>
  <c r="O143" i="105"/>
  <c r="O142" i="105"/>
  <c r="O141" i="105"/>
  <c r="O140" i="105"/>
  <c r="O139" i="105"/>
  <c r="O138" i="105"/>
  <c r="O137" i="105"/>
  <c r="O136" i="105"/>
  <c r="O135" i="105"/>
  <c r="O134" i="105"/>
  <c r="O133" i="105"/>
  <c r="O132" i="105"/>
  <c r="O131" i="105"/>
  <c r="N131" i="105"/>
  <c r="O130" i="105"/>
  <c r="N130" i="105"/>
  <c r="O129" i="105"/>
  <c r="N129" i="105"/>
  <c r="O128" i="105"/>
  <c r="N128" i="105"/>
  <c r="O127" i="105"/>
  <c r="N127" i="105"/>
  <c r="O126" i="105"/>
  <c r="N126" i="105"/>
  <c r="O125" i="105"/>
  <c r="N125" i="105"/>
  <c r="O124" i="105"/>
  <c r="N124" i="105"/>
  <c r="O123" i="105"/>
  <c r="N123" i="105"/>
  <c r="O122" i="105"/>
  <c r="N122" i="105"/>
  <c r="O121" i="105"/>
  <c r="N121" i="105"/>
  <c r="O120" i="105"/>
  <c r="N120" i="105"/>
  <c r="O119" i="105"/>
  <c r="N119" i="105"/>
  <c r="O118" i="105"/>
  <c r="N118" i="105"/>
  <c r="O117" i="105"/>
  <c r="N117" i="105"/>
  <c r="O116" i="105"/>
  <c r="N116" i="105"/>
  <c r="O115" i="105"/>
  <c r="N115" i="105"/>
  <c r="O114" i="105"/>
  <c r="N114" i="105"/>
  <c r="K114" i="105"/>
  <c r="O113" i="105"/>
  <c r="N113" i="105"/>
  <c r="K113" i="105"/>
  <c r="O112" i="105"/>
  <c r="N112" i="105"/>
  <c r="K112" i="105"/>
  <c r="O111" i="105"/>
  <c r="N111" i="105"/>
  <c r="K111" i="105"/>
  <c r="O110" i="105"/>
  <c r="N110" i="105"/>
  <c r="K110" i="105"/>
  <c r="O109" i="105"/>
  <c r="N109" i="105"/>
  <c r="K109" i="105"/>
  <c r="O108" i="105"/>
  <c r="N108" i="105"/>
  <c r="K108" i="105"/>
  <c r="O107" i="105"/>
  <c r="N107" i="105"/>
  <c r="K107" i="105"/>
  <c r="O106" i="105"/>
  <c r="N106" i="105"/>
  <c r="K106" i="105"/>
  <c r="O105" i="105"/>
  <c r="N105" i="105"/>
  <c r="K105" i="105"/>
  <c r="O104" i="105"/>
  <c r="N104" i="105"/>
  <c r="K104" i="105"/>
  <c r="O103" i="105"/>
  <c r="N103" i="105"/>
  <c r="K103" i="105"/>
  <c r="O102" i="105"/>
  <c r="N102" i="105"/>
  <c r="K102" i="105"/>
  <c r="O101" i="105"/>
  <c r="N101" i="105"/>
  <c r="K101" i="105"/>
  <c r="O100" i="105"/>
  <c r="N100" i="105"/>
  <c r="K100" i="105"/>
  <c r="O99" i="105"/>
  <c r="N99" i="105"/>
  <c r="K99" i="105"/>
  <c r="O98" i="105"/>
  <c r="N98" i="105"/>
  <c r="K98" i="105"/>
  <c r="O97" i="105"/>
  <c r="N97" i="105"/>
  <c r="K97" i="105"/>
  <c r="O96" i="105"/>
  <c r="N96" i="105"/>
  <c r="K96" i="105"/>
  <c r="O95" i="105"/>
  <c r="N95" i="105"/>
  <c r="K95" i="105"/>
  <c r="O94" i="105"/>
  <c r="N94" i="105"/>
  <c r="K94" i="105"/>
  <c r="O93" i="105"/>
  <c r="N93" i="105"/>
  <c r="K93" i="105"/>
  <c r="O92" i="105"/>
  <c r="N92" i="105"/>
  <c r="K92" i="105"/>
  <c r="O91" i="105"/>
  <c r="N91" i="105"/>
  <c r="K91" i="105"/>
  <c r="O90" i="105"/>
  <c r="N90" i="105"/>
  <c r="K90" i="105"/>
  <c r="O89" i="105"/>
  <c r="N89" i="105"/>
  <c r="K89" i="105"/>
  <c r="O88" i="105"/>
  <c r="N88" i="105"/>
  <c r="K88" i="105"/>
  <c r="O87" i="105"/>
  <c r="N87" i="105"/>
  <c r="K87" i="105"/>
  <c r="O86" i="105"/>
  <c r="N86" i="105"/>
  <c r="K86" i="105"/>
  <c r="O85" i="105"/>
  <c r="N85" i="105"/>
  <c r="K85" i="105"/>
  <c r="O84" i="105"/>
  <c r="N84" i="105"/>
  <c r="K84" i="105"/>
  <c r="O83" i="105"/>
  <c r="N83" i="105"/>
  <c r="K83" i="105"/>
  <c r="O82" i="105"/>
  <c r="N82" i="105"/>
  <c r="K82" i="105"/>
  <c r="O81" i="105"/>
  <c r="N81" i="105"/>
  <c r="K81" i="105"/>
  <c r="O80" i="105"/>
  <c r="N80" i="105"/>
  <c r="K80" i="105"/>
  <c r="O79" i="105"/>
  <c r="N79" i="105"/>
  <c r="K79" i="105"/>
  <c r="O78" i="105"/>
  <c r="N78" i="105"/>
  <c r="K78" i="105"/>
  <c r="O77" i="105"/>
  <c r="N77" i="105"/>
  <c r="K77" i="105"/>
  <c r="O76" i="105"/>
  <c r="N76" i="105"/>
  <c r="K76" i="105"/>
  <c r="O75" i="105"/>
  <c r="N75" i="105"/>
  <c r="K75" i="105"/>
  <c r="O74" i="105"/>
  <c r="N74" i="105"/>
  <c r="K74" i="105"/>
  <c r="O73" i="105"/>
  <c r="N73" i="105"/>
  <c r="K73" i="105"/>
  <c r="O72" i="105"/>
  <c r="N72" i="105"/>
  <c r="K72" i="105"/>
  <c r="O71" i="105"/>
  <c r="N71" i="105"/>
  <c r="K71" i="105"/>
  <c r="O70" i="105"/>
  <c r="N70" i="105"/>
  <c r="K70" i="105"/>
  <c r="O69" i="105"/>
  <c r="N69" i="105"/>
  <c r="K69" i="105"/>
  <c r="O68" i="105"/>
  <c r="N68" i="105"/>
  <c r="K68" i="105"/>
  <c r="O67" i="105"/>
  <c r="N67" i="105"/>
  <c r="K67" i="105"/>
  <c r="O66" i="105"/>
  <c r="N66" i="105"/>
  <c r="K66" i="105"/>
  <c r="O65" i="105"/>
  <c r="N65" i="105"/>
  <c r="K65" i="105"/>
  <c r="O64" i="105"/>
  <c r="N64" i="105"/>
  <c r="K64" i="105"/>
  <c r="O63" i="105"/>
  <c r="N63" i="105"/>
  <c r="K63" i="105"/>
  <c r="O62" i="105"/>
  <c r="N62" i="105"/>
  <c r="K62" i="105"/>
  <c r="O61" i="105"/>
  <c r="N61" i="105"/>
  <c r="K61" i="105"/>
  <c r="O60" i="105"/>
  <c r="N60" i="105"/>
  <c r="K60" i="105"/>
  <c r="O59" i="105"/>
  <c r="N59" i="105"/>
  <c r="K59" i="105"/>
  <c r="O58" i="105"/>
  <c r="N58" i="105"/>
  <c r="K58" i="105"/>
  <c r="O57" i="105"/>
  <c r="N57" i="105"/>
  <c r="K57" i="105"/>
  <c r="O56" i="105"/>
  <c r="N56" i="105"/>
  <c r="K56" i="105"/>
  <c r="O55" i="105"/>
  <c r="N55" i="105"/>
  <c r="K55" i="105"/>
  <c r="O54" i="105"/>
  <c r="N54" i="105"/>
  <c r="K54" i="105"/>
  <c r="O53" i="105"/>
  <c r="N53" i="105"/>
  <c r="K53" i="105"/>
  <c r="O52" i="105"/>
  <c r="N52" i="105"/>
  <c r="K52" i="105"/>
  <c r="O51" i="105"/>
  <c r="N51" i="105"/>
  <c r="K51" i="105"/>
  <c r="O50" i="105"/>
  <c r="N50" i="105"/>
  <c r="K50" i="105"/>
  <c r="O49" i="105"/>
  <c r="N49" i="105"/>
  <c r="K49" i="105"/>
  <c r="O48" i="105"/>
  <c r="N48" i="105"/>
  <c r="K48" i="105"/>
  <c r="O47" i="105"/>
  <c r="N47" i="105"/>
  <c r="K47" i="105"/>
  <c r="O46" i="105"/>
  <c r="N46" i="105"/>
  <c r="K46" i="105"/>
  <c r="O45" i="105"/>
  <c r="N45" i="105"/>
  <c r="K45" i="105"/>
  <c r="O44" i="105"/>
  <c r="N44" i="105"/>
  <c r="K44" i="105"/>
  <c r="O43" i="105"/>
  <c r="N43" i="105"/>
  <c r="K43" i="105"/>
  <c r="O42" i="105"/>
  <c r="N42" i="105"/>
  <c r="K42" i="105"/>
  <c r="O41" i="105"/>
  <c r="N41" i="105"/>
  <c r="K41" i="105"/>
  <c r="O40" i="105"/>
  <c r="N40" i="105"/>
  <c r="K40" i="105"/>
  <c r="O39" i="105"/>
  <c r="N39" i="105"/>
  <c r="K39" i="105"/>
  <c r="O38" i="105"/>
  <c r="N38" i="105"/>
  <c r="K38" i="105"/>
  <c r="O37" i="105"/>
  <c r="N37" i="105"/>
  <c r="K37" i="105"/>
  <c r="O36" i="105"/>
  <c r="N36" i="105"/>
  <c r="K36" i="105"/>
  <c r="O35" i="105"/>
  <c r="N35" i="105"/>
  <c r="K35" i="105"/>
  <c r="O34" i="105"/>
  <c r="N34" i="105"/>
  <c r="K34" i="105"/>
  <c r="O33" i="105"/>
  <c r="N33" i="105"/>
  <c r="K33" i="105"/>
  <c r="O32" i="105"/>
  <c r="N32" i="105"/>
  <c r="K32" i="105"/>
  <c r="O31" i="105"/>
  <c r="N31" i="105"/>
  <c r="K31" i="105"/>
  <c r="O30" i="105"/>
  <c r="N30" i="105"/>
  <c r="K30" i="105"/>
  <c r="O29" i="105"/>
  <c r="N29" i="105"/>
  <c r="K29" i="105"/>
  <c r="O28" i="105"/>
  <c r="N28" i="105"/>
  <c r="K28" i="105"/>
  <c r="O27" i="105"/>
  <c r="N27" i="105"/>
  <c r="K27" i="105"/>
  <c r="O26" i="105"/>
  <c r="N26" i="105"/>
  <c r="K26" i="105"/>
  <c r="O25" i="105"/>
  <c r="N25" i="105"/>
  <c r="K25" i="105"/>
  <c r="O24" i="105"/>
  <c r="N24" i="105"/>
  <c r="K24" i="105"/>
  <c r="O23" i="105"/>
  <c r="N23" i="105"/>
  <c r="K23" i="105"/>
  <c r="O22" i="105"/>
  <c r="N22" i="105"/>
  <c r="K22" i="105"/>
  <c r="O21" i="105"/>
  <c r="N21" i="105"/>
  <c r="K21" i="105"/>
  <c r="O20" i="105"/>
  <c r="N20" i="105"/>
  <c r="K20" i="105"/>
  <c r="O19" i="105"/>
  <c r="N19" i="105"/>
  <c r="K19" i="105"/>
  <c r="O18" i="105"/>
  <c r="N18" i="105"/>
  <c r="K18" i="105"/>
  <c r="O17" i="105"/>
  <c r="N17" i="105"/>
  <c r="K17" i="105"/>
  <c r="O16" i="105"/>
  <c r="N16" i="105"/>
  <c r="K16" i="105"/>
  <c r="O15" i="105"/>
  <c r="N15" i="105"/>
  <c r="K15" i="105"/>
  <c r="O14" i="105"/>
  <c r="N14" i="105"/>
  <c r="K14" i="105"/>
  <c r="O13" i="105"/>
  <c r="N13" i="105"/>
  <c r="K13" i="105"/>
  <c r="O12" i="105"/>
  <c r="N12" i="105"/>
  <c r="K12" i="105"/>
  <c r="O11" i="105"/>
  <c r="N11" i="105"/>
  <c r="K11" i="105"/>
  <c r="O10" i="105"/>
  <c r="N10" i="105"/>
  <c r="K10" i="105"/>
  <c r="O9" i="105"/>
  <c r="N9" i="105"/>
  <c r="K9" i="105"/>
  <c r="O8" i="105"/>
  <c r="N8" i="105"/>
  <c r="K8" i="105"/>
  <c r="O7" i="105"/>
  <c r="N7" i="105"/>
  <c r="K7" i="105"/>
  <c r="O6" i="105"/>
  <c r="N6" i="105"/>
  <c r="K6" i="105"/>
  <c r="O5" i="105"/>
  <c r="N5" i="105"/>
  <c r="K5" i="105"/>
  <c r="O4" i="105"/>
  <c r="N4" i="105"/>
  <c r="K4" i="105"/>
  <c r="O147" i="104"/>
  <c r="O146" i="104"/>
  <c r="O145" i="104"/>
  <c r="O144" i="104"/>
  <c r="O143" i="104"/>
  <c r="O142" i="104"/>
  <c r="O141" i="104"/>
  <c r="O140" i="104"/>
  <c r="O139" i="104"/>
  <c r="O138" i="104"/>
  <c r="O137" i="104"/>
  <c r="O136" i="104"/>
  <c r="O135" i="104"/>
  <c r="O134" i="104"/>
  <c r="O133" i="104"/>
  <c r="O132" i="104"/>
  <c r="O131" i="104"/>
  <c r="N131" i="104"/>
  <c r="O130" i="104"/>
  <c r="N130" i="104"/>
  <c r="O129" i="104"/>
  <c r="N129" i="104"/>
  <c r="O128" i="104"/>
  <c r="N128" i="104"/>
  <c r="O127" i="104"/>
  <c r="N127" i="104"/>
  <c r="O126" i="104"/>
  <c r="N126" i="104"/>
  <c r="O125" i="104"/>
  <c r="N125" i="104"/>
  <c r="O124" i="104"/>
  <c r="N124" i="104"/>
  <c r="O123" i="104"/>
  <c r="N123" i="104"/>
  <c r="O122" i="104"/>
  <c r="N122" i="104"/>
  <c r="O121" i="104"/>
  <c r="N121" i="104"/>
  <c r="O120" i="104"/>
  <c r="N120" i="104"/>
  <c r="O119" i="104"/>
  <c r="N119" i="104"/>
  <c r="O118" i="104"/>
  <c r="N118" i="104"/>
  <c r="O117" i="104"/>
  <c r="N117" i="104"/>
  <c r="O116" i="104"/>
  <c r="N116" i="104"/>
  <c r="O115" i="104"/>
  <c r="N115" i="104"/>
  <c r="O114" i="104"/>
  <c r="N114" i="104"/>
  <c r="K114" i="104"/>
  <c r="O113" i="104"/>
  <c r="N113" i="104"/>
  <c r="K113" i="104"/>
  <c r="O112" i="104"/>
  <c r="N112" i="104"/>
  <c r="K112" i="104"/>
  <c r="O111" i="104"/>
  <c r="N111" i="104"/>
  <c r="K111" i="104"/>
  <c r="O110" i="104"/>
  <c r="N110" i="104"/>
  <c r="K110" i="104"/>
  <c r="O109" i="104"/>
  <c r="N109" i="104"/>
  <c r="K109" i="104"/>
  <c r="O108" i="104"/>
  <c r="N108" i="104"/>
  <c r="K108" i="104"/>
  <c r="O107" i="104"/>
  <c r="N107" i="104"/>
  <c r="K107" i="104"/>
  <c r="O106" i="104"/>
  <c r="N106" i="104"/>
  <c r="K106" i="104"/>
  <c r="O105" i="104"/>
  <c r="N105" i="104"/>
  <c r="K105" i="104"/>
  <c r="O104" i="104"/>
  <c r="N104" i="104"/>
  <c r="K104" i="104"/>
  <c r="O103" i="104"/>
  <c r="N103" i="104"/>
  <c r="K103" i="104"/>
  <c r="O102" i="104"/>
  <c r="N102" i="104"/>
  <c r="K102" i="104"/>
  <c r="O101" i="104"/>
  <c r="N101" i="104"/>
  <c r="K101" i="104"/>
  <c r="O100" i="104"/>
  <c r="N100" i="104"/>
  <c r="K100" i="104"/>
  <c r="O99" i="104"/>
  <c r="N99" i="104"/>
  <c r="K99" i="104"/>
  <c r="O98" i="104"/>
  <c r="N98" i="104"/>
  <c r="K98" i="104"/>
  <c r="O97" i="104"/>
  <c r="N97" i="104"/>
  <c r="K97" i="104"/>
  <c r="O96" i="104"/>
  <c r="N96" i="104"/>
  <c r="K96" i="104"/>
  <c r="O95" i="104"/>
  <c r="N95" i="104"/>
  <c r="K95" i="104"/>
  <c r="O94" i="104"/>
  <c r="N94" i="104"/>
  <c r="K94" i="104"/>
  <c r="O93" i="104"/>
  <c r="N93" i="104"/>
  <c r="K93" i="104"/>
  <c r="O92" i="104"/>
  <c r="N92" i="104"/>
  <c r="K92" i="104"/>
  <c r="O91" i="104"/>
  <c r="N91" i="104"/>
  <c r="K91" i="104"/>
  <c r="O90" i="104"/>
  <c r="N90" i="104"/>
  <c r="K90" i="104"/>
  <c r="O89" i="104"/>
  <c r="N89" i="104"/>
  <c r="K89" i="104"/>
  <c r="O88" i="104"/>
  <c r="N88" i="104"/>
  <c r="K88" i="104"/>
  <c r="O87" i="104"/>
  <c r="N87" i="104"/>
  <c r="K87" i="104"/>
  <c r="O86" i="104"/>
  <c r="N86" i="104"/>
  <c r="K86" i="104"/>
  <c r="O85" i="104"/>
  <c r="N85" i="104"/>
  <c r="K85" i="104"/>
  <c r="O84" i="104"/>
  <c r="N84" i="104"/>
  <c r="K84" i="104"/>
  <c r="O83" i="104"/>
  <c r="N83" i="104"/>
  <c r="K83" i="104"/>
  <c r="O82" i="104"/>
  <c r="N82" i="104"/>
  <c r="K82" i="104"/>
  <c r="O81" i="104"/>
  <c r="N81" i="104"/>
  <c r="K81" i="104"/>
  <c r="O80" i="104"/>
  <c r="N80" i="104"/>
  <c r="K80" i="104"/>
  <c r="O79" i="104"/>
  <c r="N79" i="104"/>
  <c r="K79" i="104"/>
  <c r="O78" i="104"/>
  <c r="N78" i="104"/>
  <c r="K78" i="104"/>
  <c r="O77" i="104"/>
  <c r="N77" i="104"/>
  <c r="K77" i="104"/>
  <c r="O76" i="104"/>
  <c r="N76" i="104"/>
  <c r="K76" i="104"/>
  <c r="O75" i="104"/>
  <c r="N75" i="104"/>
  <c r="K75" i="104"/>
  <c r="O74" i="104"/>
  <c r="N74" i="104"/>
  <c r="K74" i="104"/>
  <c r="O73" i="104"/>
  <c r="N73" i="104"/>
  <c r="K73" i="104"/>
  <c r="O72" i="104"/>
  <c r="N72" i="104"/>
  <c r="K72" i="104"/>
  <c r="O71" i="104"/>
  <c r="N71" i="104"/>
  <c r="K71" i="104"/>
  <c r="O70" i="104"/>
  <c r="N70" i="104"/>
  <c r="K70" i="104"/>
  <c r="O69" i="104"/>
  <c r="N69" i="104"/>
  <c r="K69" i="104"/>
  <c r="O68" i="104"/>
  <c r="N68" i="104"/>
  <c r="K68" i="104"/>
  <c r="O67" i="104"/>
  <c r="N67" i="104"/>
  <c r="K67" i="104"/>
  <c r="O66" i="104"/>
  <c r="N66" i="104"/>
  <c r="K66" i="104"/>
  <c r="O65" i="104"/>
  <c r="N65" i="104"/>
  <c r="K65" i="104"/>
  <c r="O64" i="104"/>
  <c r="N64" i="104"/>
  <c r="K64" i="104"/>
  <c r="O63" i="104"/>
  <c r="N63" i="104"/>
  <c r="K63" i="104"/>
  <c r="O62" i="104"/>
  <c r="N62" i="104"/>
  <c r="K62" i="104"/>
  <c r="O61" i="104"/>
  <c r="N61" i="104"/>
  <c r="K61" i="104"/>
  <c r="O60" i="104"/>
  <c r="N60" i="104"/>
  <c r="K60" i="104"/>
  <c r="O59" i="104"/>
  <c r="N59" i="104"/>
  <c r="K59" i="104"/>
  <c r="O58" i="104"/>
  <c r="N58" i="104"/>
  <c r="K58" i="104"/>
  <c r="O57" i="104"/>
  <c r="N57" i="104"/>
  <c r="K57" i="104"/>
  <c r="O56" i="104"/>
  <c r="N56" i="104"/>
  <c r="K56" i="104"/>
  <c r="O55" i="104"/>
  <c r="N55" i="104"/>
  <c r="K55" i="104"/>
  <c r="O54" i="104"/>
  <c r="N54" i="104"/>
  <c r="K54" i="104"/>
  <c r="O53" i="104"/>
  <c r="N53" i="104"/>
  <c r="K53" i="104"/>
  <c r="O52" i="104"/>
  <c r="N52" i="104"/>
  <c r="K52" i="104"/>
  <c r="O51" i="104"/>
  <c r="N51" i="104"/>
  <c r="K51" i="104"/>
  <c r="O50" i="104"/>
  <c r="N50" i="104"/>
  <c r="K50" i="104"/>
  <c r="O49" i="104"/>
  <c r="N49" i="104"/>
  <c r="K49" i="104"/>
  <c r="O48" i="104"/>
  <c r="N48" i="104"/>
  <c r="K48" i="104"/>
  <c r="O47" i="104"/>
  <c r="N47" i="104"/>
  <c r="K47" i="104"/>
  <c r="O46" i="104"/>
  <c r="N46" i="104"/>
  <c r="K46" i="104"/>
  <c r="O45" i="104"/>
  <c r="N45" i="104"/>
  <c r="K45" i="104"/>
  <c r="O44" i="104"/>
  <c r="N44" i="104"/>
  <c r="K44" i="104"/>
  <c r="O43" i="104"/>
  <c r="N43" i="104"/>
  <c r="K43" i="104"/>
  <c r="O42" i="104"/>
  <c r="N42" i="104"/>
  <c r="K42" i="104"/>
  <c r="O41" i="104"/>
  <c r="N41" i="104"/>
  <c r="K41" i="104"/>
  <c r="O40" i="104"/>
  <c r="N40" i="104"/>
  <c r="K40" i="104"/>
  <c r="O39" i="104"/>
  <c r="N39" i="104"/>
  <c r="K39" i="104"/>
  <c r="O38" i="104"/>
  <c r="N38" i="104"/>
  <c r="K38" i="104"/>
  <c r="O37" i="104"/>
  <c r="N37" i="104"/>
  <c r="K37" i="104"/>
  <c r="O36" i="104"/>
  <c r="N36" i="104"/>
  <c r="K36" i="104"/>
  <c r="O35" i="104"/>
  <c r="N35" i="104"/>
  <c r="K35" i="104"/>
  <c r="O34" i="104"/>
  <c r="N34" i="104"/>
  <c r="K34" i="104"/>
  <c r="O33" i="104"/>
  <c r="N33" i="104"/>
  <c r="K33" i="104"/>
  <c r="O32" i="104"/>
  <c r="N32" i="104"/>
  <c r="K32" i="104"/>
  <c r="O31" i="104"/>
  <c r="N31" i="104"/>
  <c r="K31" i="104"/>
  <c r="O30" i="104"/>
  <c r="N30" i="104"/>
  <c r="K30" i="104"/>
  <c r="O29" i="104"/>
  <c r="N29" i="104"/>
  <c r="K29" i="104"/>
  <c r="O28" i="104"/>
  <c r="N28" i="104"/>
  <c r="K28" i="104"/>
  <c r="O27" i="104"/>
  <c r="N27" i="104"/>
  <c r="K27" i="104"/>
  <c r="O26" i="104"/>
  <c r="N26" i="104"/>
  <c r="K26" i="104"/>
  <c r="O25" i="104"/>
  <c r="N25" i="104"/>
  <c r="K25" i="104"/>
  <c r="O24" i="104"/>
  <c r="N24" i="104"/>
  <c r="K24" i="104"/>
  <c r="O23" i="104"/>
  <c r="N23" i="104"/>
  <c r="K23" i="104"/>
  <c r="O22" i="104"/>
  <c r="N22" i="104"/>
  <c r="K22" i="104"/>
  <c r="O21" i="104"/>
  <c r="N21" i="104"/>
  <c r="K21" i="104"/>
  <c r="O20" i="104"/>
  <c r="N20" i="104"/>
  <c r="K20" i="104"/>
  <c r="O19" i="104"/>
  <c r="N19" i="104"/>
  <c r="K19" i="104"/>
  <c r="O18" i="104"/>
  <c r="N18" i="104"/>
  <c r="K18" i="104"/>
  <c r="O17" i="104"/>
  <c r="N17" i="104"/>
  <c r="K17" i="104"/>
  <c r="O16" i="104"/>
  <c r="N16" i="104"/>
  <c r="K16" i="104"/>
  <c r="O15" i="104"/>
  <c r="N15" i="104"/>
  <c r="K15" i="104"/>
  <c r="O14" i="104"/>
  <c r="N14" i="104"/>
  <c r="K14" i="104"/>
  <c r="O13" i="104"/>
  <c r="N13" i="104"/>
  <c r="K13" i="104"/>
  <c r="O12" i="104"/>
  <c r="N12" i="104"/>
  <c r="K12" i="104"/>
  <c r="O11" i="104"/>
  <c r="N11" i="104"/>
  <c r="K11" i="104"/>
  <c r="O10" i="104"/>
  <c r="N10" i="104"/>
  <c r="K10" i="104"/>
  <c r="O9" i="104"/>
  <c r="N9" i="104"/>
  <c r="K9" i="104"/>
  <c r="O8" i="104"/>
  <c r="N8" i="104"/>
  <c r="K8" i="104"/>
  <c r="O7" i="104"/>
  <c r="N7" i="104"/>
  <c r="K7" i="104"/>
  <c r="O6" i="104"/>
  <c r="N6" i="104"/>
  <c r="K6" i="104"/>
  <c r="O5" i="104"/>
  <c r="N5" i="104"/>
  <c r="K5" i="104"/>
  <c r="O4" i="104"/>
  <c r="N4" i="104"/>
  <c r="K4" i="104"/>
  <c r="O147" i="111"/>
  <c r="O146" i="111"/>
  <c r="O145" i="111"/>
  <c r="O144" i="111"/>
  <c r="O143" i="111"/>
  <c r="O142" i="111"/>
  <c r="O141" i="111"/>
  <c r="O140" i="111"/>
  <c r="O139" i="111"/>
  <c r="O138" i="111"/>
  <c r="O137" i="111"/>
  <c r="O136" i="111"/>
  <c r="O135" i="111"/>
  <c r="O134" i="111"/>
  <c r="O133" i="111"/>
  <c r="O132" i="111"/>
  <c r="O131" i="111"/>
  <c r="N131" i="111"/>
  <c r="O130" i="111"/>
  <c r="N130" i="111"/>
  <c r="O129" i="111"/>
  <c r="N129" i="111"/>
  <c r="O128" i="111"/>
  <c r="N128" i="111"/>
  <c r="O127" i="111"/>
  <c r="N127" i="111"/>
  <c r="O126" i="111"/>
  <c r="N126" i="111"/>
  <c r="O125" i="111"/>
  <c r="N125" i="111"/>
  <c r="O124" i="111"/>
  <c r="N124" i="111"/>
  <c r="O123" i="111"/>
  <c r="N123" i="111"/>
  <c r="O122" i="111"/>
  <c r="N122" i="111"/>
  <c r="O121" i="111"/>
  <c r="N121" i="111"/>
  <c r="O120" i="111"/>
  <c r="N120" i="111"/>
  <c r="O119" i="111"/>
  <c r="N119" i="111"/>
  <c r="O118" i="111"/>
  <c r="N118" i="111"/>
  <c r="O117" i="111"/>
  <c r="N117" i="111"/>
  <c r="O116" i="111"/>
  <c r="N116" i="111"/>
  <c r="O115" i="111"/>
  <c r="N115" i="111"/>
  <c r="O114" i="111"/>
  <c r="N114" i="111"/>
  <c r="K114" i="111"/>
  <c r="O113" i="111"/>
  <c r="N113" i="111"/>
  <c r="K113" i="111"/>
  <c r="O112" i="111"/>
  <c r="N112" i="111"/>
  <c r="K112" i="111"/>
  <c r="O111" i="111"/>
  <c r="N111" i="111"/>
  <c r="K111" i="111"/>
  <c r="O110" i="111"/>
  <c r="N110" i="111"/>
  <c r="K110" i="111"/>
  <c r="O109" i="111"/>
  <c r="N109" i="111"/>
  <c r="K109" i="111"/>
  <c r="O108" i="111"/>
  <c r="N108" i="111"/>
  <c r="K108" i="111"/>
  <c r="O107" i="111"/>
  <c r="N107" i="111"/>
  <c r="K107" i="111"/>
  <c r="O106" i="111"/>
  <c r="N106" i="111"/>
  <c r="K106" i="111"/>
  <c r="O105" i="111"/>
  <c r="N105" i="111"/>
  <c r="K105" i="111"/>
  <c r="O104" i="111"/>
  <c r="N104" i="111"/>
  <c r="K104" i="111"/>
  <c r="O103" i="111"/>
  <c r="N103" i="111"/>
  <c r="K103" i="111"/>
  <c r="O102" i="111"/>
  <c r="N102" i="111"/>
  <c r="K102" i="111"/>
  <c r="O101" i="111"/>
  <c r="N101" i="111"/>
  <c r="K101" i="111"/>
  <c r="O100" i="111"/>
  <c r="N100" i="111"/>
  <c r="K100" i="111"/>
  <c r="O99" i="111"/>
  <c r="N99" i="111"/>
  <c r="K99" i="111"/>
  <c r="O98" i="111"/>
  <c r="N98" i="111"/>
  <c r="K98" i="111"/>
  <c r="O97" i="111"/>
  <c r="N97" i="111"/>
  <c r="K97" i="111"/>
  <c r="O96" i="111"/>
  <c r="N96" i="111"/>
  <c r="K96" i="111"/>
  <c r="O95" i="111"/>
  <c r="N95" i="111"/>
  <c r="K95" i="111"/>
  <c r="O94" i="111"/>
  <c r="N94" i="111"/>
  <c r="K94" i="111"/>
  <c r="O93" i="111"/>
  <c r="N93" i="111"/>
  <c r="K93" i="111"/>
  <c r="O92" i="111"/>
  <c r="N92" i="111"/>
  <c r="K92" i="111"/>
  <c r="O91" i="111"/>
  <c r="N91" i="111"/>
  <c r="K91" i="111"/>
  <c r="O90" i="111"/>
  <c r="N90" i="111"/>
  <c r="K90" i="111"/>
  <c r="O89" i="111"/>
  <c r="N89" i="111"/>
  <c r="K89" i="111"/>
  <c r="O88" i="111"/>
  <c r="N88" i="111"/>
  <c r="K88" i="111"/>
  <c r="O87" i="111"/>
  <c r="N87" i="111"/>
  <c r="K87" i="111"/>
  <c r="O86" i="111"/>
  <c r="N86" i="111"/>
  <c r="K86" i="111"/>
  <c r="O85" i="111"/>
  <c r="N85" i="111"/>
  <c r="K85" i="111"/>
  <c r="O84" i="111"/>
  <c r="N84" i="111"/>
  <c r="K84" i="111"/>
  <c r="O83" i="111"/>
  <c r="N83" i="111"/>
  <c r="K83" i="111"/>
  <c r="O82" i="111"/>
  <c r="N82" i="111"/>
  <c r="K82" i="111"/>
  <c r="O81" i="111"/>
  <c r="N81" i="111"/>
  <c r="K81" i="111"/>
  <c r="O80" i="111"/>
  <c r="N80" i="111"/>
  <c r="K80" i="111"/>
  <c r="O79" i="111"/>
  <c r="N79" i="111"/>
  <c r="K79" i="111"/>
  <c r="O78" i="111"/>
  <c r="N78" i="111"/>
  <c r="K78" i="111"/>
  <c r="O77" i="111"/>
  <c r="N77" i="111"/>
  <c r="K77" i="111"/>
  <c r="O76" i="111"/>
  <c r="N76" i="111"/>
  <c r="K76" i="111"/>
  <c r="O75" i="111"/>
  <c r="N75" i="111"/>
  <c r="K75" i="111"/>
  <c r="O74" i="111"/>
  <c r="N74" i="111"/>
  <c r="K74" i="111"/>
  <c r="O73" i="111"/>
  <c r="N73" i="111"/>
  <c r="K73" i="111"/>
  <c r="O72" i="111"/>
  <c r="N72" i="111"/>
  <c r="K72" i="111"/>
  <c r="O71" i="111"/>
  <c r="N71" i="111"/>
  <c r="K71" i="111"/>
  <c r="O70" i="111"/>
  <c r="N70" i="111"/>
  <c r="K70" i="111"/>
  <c r="O69" i="111"/>
  <c r="N69" i="111"/>
  <c r="K69" i="111"/>
  <c r="O68" i="111"/>
  <c r="N68" i="111"/>
  <c r="K68" i="111"/>
  <c r="O67" i="111"/>
  <c r="N67" i="111"/>
  <c r="K67" i="111"/>
  <c r="O66" i="111"/>
  <c r="N66" i="111"/>
  <c r="K66" i="111"/>
  <c r="O65" i="111"/>
  <c r="N65" i="111"/>
  <c r="K65" i="111"/>
  <c r="O64" i="111"/>
  <c r="N64" i="111"/>
  <c r="K64" i="111"/>
  <c r="O63" i="111"/>
  <c r="N63" i="111"/>
  <c r="K63" i="111"/>
  <c r="O62" i="111"/>
  <c r="N62" i="111"/>
  <c r="K62" i="111"/>
  <c r="O61" i="111"/>
  <c r="N61" i="111"/>
  <c r="K61" i="111"/>
  <c r="O60" i="111"/>
  <c r="N60" i="111"/>
  <c r="K60" i="111"/>
  <c r="O59" i="111"/>
  <c r="N59" i="111"/>
  <c r="K59" i="111"/>
  <c r="O58" i="111"/>
  <c r="N58" i="111"/>
  <c r="K58" i="111"/>
  <c r="O57" i="111"/>
  <c r="N57" i="111"/>
  <c r="K57" i="111"/>
  <c r="O56" i="111"/>
  <c r="N56" i="111"/>
  <c r="K56" i="111"/>
  <c r="O55" i="111"/>
  <c r="N55" i="111"/>
  <c r="K55" i="111"/>
  <c r="O54" i="111"/>
  <c r="N54" i="111"/>
  <c r="K54" i="111"/>
  <c r="O53" i="111"/>
  <c r="N53" i="111"/>
  <c r="K53" i="111"/>
  <c r="O52" i="111"/>
  <c r="N52" i="111"/>
  <c r="K52" i="111"/>
  <c r="O51" i="111"/>
  <c r="N51" i="111"/>
  <c r="K51" i="111"/>
  <c r="O50" i="111"/>
  <c r="N50" i="111"/>
  <c r="K50" i="111"/>
  <c r="O49" i="111"/>
  <c r="N49" i="111"/>
  <c r="K49" i="111"/>
  <c r="O48" i="111"/>
  <c r="N48" i="111"/>
  <c r="K48" i="111"/>
  <c r="O47" i="111"/>
  <c r="N47" i="111"/>
  <c r="K47" i="111"/>
  <c r="O46" i="111"/>
  <c r="N46" i="111"/>
  <c r="K46" i="111"/>
  <c r="O45" i="111"/>
  <c r="N45" i="111"/>
  <c r="K45" i="111"/>
  <c r="O44" i="111"/>
  <c r="N44" i="111"/>
  <c r="K44" i="111"/>
  <c r="O43" i="111"/>
  <c r="N43" i="111"/>
  <c r="K43" i="111"/>
  <c r="O42" i="111"/>
  <c r="N42" i="111"/>
  <c r="K42" i="111"/>
  <c r="O41" i="111"/>
  <c r="N41" i="111"/>
  <c r="K41" i="111"/>
  <c r="O40" i="111"/>
  <c r="N40" i="111"/>
  <c r="K40" i="111"/>
  <c r="O39" i="111"/>
  <c r="N39" i="111"/>
  <c r="K39" i="111"/>
  <c r="O38" i="111"/>
  <c r="N38" i="111"/>
  <c r="K38" i="111"/>
  <c r="O37" i="111"/>
  <c r="N37" i="111"/>
  <c r="K37" i="111"/>
  <c r="O36" i="111"/>
  <c r="N36" i="111"/>
  <c r="K36" i="111"/>
  <c r="O35" i="111"/>
  <c r="N35" i="111"/>
  <c r="K35" i="111"/>
  <c r="O34" i="111"/>
  <c r="N34" i="111"/>
  <c r="K34" i="111"/>
  <c r="O33" i="111"/>
  <c r="N33" i="111"/>
  <c r="K33" i="111"/>
  <c r="O32" i="111"/>
  <c r="N32" i="111"/>
  <c r="K32" i="111"/>
  <c r="O31" i="111"/>
  <c r="N31" i="111"/>
  <c r="K31" i="111"/>
  <c r="O30" i="111"/>
  <c r="N30" i="111"/>
  <c r="K30" i="111"/>
  <c r="O29" i="111"/>
  <c r="N29" i="111"/>
  <c r="K29" i="111"/>
  <c r="O28" i="111"/>
  <c r="N28" i="111"/>
  <c r="K28" i="111"/>
  <c r="O27" i="111"/>
  <c r="N27" i="111"/>
  <c r="K27" i="111"/>
  <c r="O26" i="111"/>
  <c r="N26" i="111"/>
  <c r="K26" i="111"/>
  <c r="O25" i="111"/>
  <c r="N25" i="111"/>
  <c r="K25" i="111"/>
  <c r="O24" i="111"/>
  <c r="N24" i="111"/>
  <c r="K24" i="111"/>
  <c r="O23" i="111"/>
  <c r="N23" i="111"/>
  <c r="K23" i="111"/>
  <c r="O22" i="111"/>
  <c r="N22" i="111"/>
  <c r="K22" i="111"/>
  <c r="O21" i="111"/>
  <c r="N21" i="111"/>
  <c r="K21" i="111"/>
  <c r="O20" i="111"/>
  <c r="N20" i="111"/>
  <c r="K20" i="111"/>
  <c r="O19" i="111"/>
  <c r="N19" i="111"/>
  <c r="K19" i="111"/>
  <c r="O18" i="111"/>
  <c r="N18" i="111"/>
  <c r="K18" i="111"/>
  <c r="O17" i="111"/>
  <c r="N17" i="111"/>
  <c r="K17" i="111"/>
  <c r="O16" i="111"/>
  <c r="N16" i="111"/>
  <c r="K16" i="111"/>
  <c r="O15" i="111"/>
  <c r="N15" i="111"/>
  <c r="K15" i="111"/>
  <c r="O14" i="111"/>
  <c r="N14" i="111"/>
  <c r="K14" i="111"/>
  <c r="O13" i="111"/>
  <c r="N13" i="111"/>
  <c r="K13" i="111"/>
  <c r="O12" i="111"/>
  <c r="N12" i="111"/>
  <c r="K12" i="111"/>
  <c r="O11" i="111"/>
  <c r="N11" i="111"/>
  <c r="K11" i="111"/>
  <c r="O10" i="111"/>
  <c r="N10" i="111"/>
  <c r="K10" i="111"/>
  <c r="O9" i="111"/>
  <c r="N9" i="111"/>
  <c r="K9" i="111"/>
  <c r="O8" i="111"/>
  <c r="N8" i="111"/>
  <c r="K8" i="111"/>
  <c r="O7" i="111"/>
  <c r="N7" i="111"/>
  <c r="K7" i="111"/>
  <c r="O6" i="111"/>
  <c r="N6" i="111"/>
  <c r="K6" i="111"/>
  <c r="O5" i="111"/>
  <c r="N5" i="111"/>
  <c r="K5" i="111"/>
  <c r="O4" i="111"/>
  <c r="N4" i="111"/>
  <c r="K4" i="111"/>
  <c r="O147" i="103"/>
  <c r="O146" i="103"/>
  <c r="O145" i="103"/>
  <c r="O144" i="103"/>
  <c r="O143" i="103"/>
  <c r="O142" i="103"/>
  <c r="O141" i="103"/>
  <c r="O140" i="103"/>
  <c r="O139" i="103"/>
  <c r="O138" i="103"/>
  <c r="O137" i="103"/>
  <c r="O136" i="103"/>
  <c r="O135" i="103"/>
  <c r="O134" i="103"/>
  <c r="O133" i="103"/>
  <c r="O132" i="103"/>
  <c r="O131" i="103"/>
  <c r="N131" i="103"/>
  <c r="O130" i="103"/>
  <c r="N130" i="103"/>
  <c r="O129" i="103"/>
  <c r="N129" i="103"/>
  <c r="O128" i="103"/>
  <c r="N128" i="103"/>
  <c r="O127" i="103"/>
  <c r="N127" i="103"/>
  <c r="O126" i="103"/>
  <c r="N126" i="103"/>
  <c r="O125" i="103"/>
  <c r="N125" i="103"/>
  <c r="O124" i="103"/>
  <c r="N124" i="103"/>
  <c r="O123" i="103"/>
  <c r="N123" i="103"/>
  <c r="O122" i="103"/>
  <c r="N122" i="103"/>
  <c r="O121" i="103"/>
  <c r="N121" i="103"/>
  <c r="O120" i="103"/>
  <c r="N120" i="103"/>
  <c r="O119" i="103"/>
  <c r="N119" i="103"/>
  <c r="O118" i="103"/>
  <c r="N118" i="103"/>
  <c r="O117" i="103"/>
  <c r="N117" i="103"/>
  <c r="O116" i="103"/>
  <c r="N116" i="103"/>
  <c r="O115" i="103"/>
  <c r="N115" i="103"/>
  <c r="O114" i="103"/>
  <c r="N114" i="103"/>
  <c r="K114" i="103"/>
  <c r="O113" i="103"/>
  <c r="N113" i="103"/>
  <c r="K113" i="103"/>
  <c r="O112" i="103"/>
  <c r="N112" i="103"/>
  <c r="K112" i="103"/>
  <c r="O111" i="103"/>
  <c r="N111" i="103"/>
  <c r="K111" i="103"/>
  <c r="O110" i="103"/>
  <c r="N110" i="103"/>
  <c r="K110" i="103"/>
  <c r="O109" i="103"/>
  <c r="N109" i="103"/>
  <c r="K109" i="103"/>
  <c r="O108" i="103"/>
  <c r="N108" i="103"/>
  <c r="K108" i="103"/>
  <c r="O107" i="103"/>
  <c r="N107" i="103"/>
  <c r="K107" i="103"/>
  <c r="O106" i="103"/>
  <c r="N106" i="103"/>
  <c r="K106" i="103"/>
  <c r="O105" i="103"/>
  <c r="N105" i="103"/>
  <c r="K105" i="103"/>
  <c r="O104" i="103"/>
  <c r="N104" i="103"/>
  <c r="K104" i="103"/>
  <c r="O103" i="103"/>
  <c r="N103" i="103"/>
  <c r="K103" i="103"/>
  <c r="O102" i="103"/>
  <c r="N102" i="103"/>
  <c r="K102" i="103"/>
  <c r="O101" i="103"/>
  <c r="N101" i="103"/>
  <c r="K101" i="103"/>
  <c r="O100" i="103"/>
  <c r="N100" i="103"/>
  <c r="K100" i="103"/>
  <c r="O99" i="103"/>
  <c r="N99" i="103"/>
  <c r="K99" i="103"/>
  <c r="O98" i="103"/>
  <c r="N98" i="103"/>
  <c r="K98" i="103"/>
  <c r="O97" i="103"/>
  <c r="N97" i="103"/>
  <c r="K97" i="103"/>
  <c r="O96" i="103"/>
  <c r="N96" i="103"/>
  <c r="K96" i="103"/>
  <c r="O95" i="103"/>
  <c r="N95" i="103"/>
  <c r="K95" i="103"/>
  <c r="O94" i="103"/>
  <c r="N94" i="103"/>
  <c r="K94" i="103"/>
  <c r="O93" i="103"/>
  <c r="N93" i="103"/>
  <c r="K93" i="103"/>
  <c r="O92" i="103"/>
  <c r="N92" i="103"/>
  <c r="K92" i="103"/>
  <c r="O91" i="103"/>
  <c r="N91" i="103"/>
  <c r="K91" i="103"/>
  <c r="O90" i="103"/>
  <c r="N90" i="103"/>
  <c r="K90" i="103"/>
  <c r="O89" i="103"/>
  <c r="N89" i="103"/>
  <c r="K89" i="103"/>
  <c r="O88" i="103"/>
  <c r="N88" i="103"/>
  <c r="K88" i="103"/>
  <c r="O87" i="103"/>
  <c r="N87" i="103"/>
  <c r="K87" i="103"/>
  <c r="O86" i="103"/>
  <c r="N86" i="103"/>
  <c r="K86" i="103"/>
  <c r="O85" i="103"/>
  <c r="N85" i="103"/>
  <c r="K85" i="103"/>
  <c r="O84" i="103"/>
  <c r="N84" i="103"/>
  <c r="K84" i="103"/>
  <c r="O83" i="103"/>
  <c r="N83" i="103"/>
  <c r="K83" i="103"/>
  <c r="O82" i="103"/>
  <c r="N82" i="103"/>
  <c r="K82" i="103"/>
  <c r="O81" i="103"/>
  <c r="N81" i="103"/>
  <c r="K81" i="103"/>
  <c r="O80" i="103"/>
  <c r="N80" i="103"/>
  <c r="K80" i="103"/>
  <c r="O79" i="103"/>
  <c r="N79" i="103"/>
  <c r="K79" i="103"/>
  <c r="O78" i="103"/>
  <c r="N78" i="103"/>
  <c r="K78" i="103"/>
  <c r="O77" i="103"/>
  <c r="N77" i="103"/>
  <c r="K77" i="103"/>
  <c r="O76" i="103"/>
  <c r="N76" i="103"/>
  <c r="K76" i="103"/>
  <c r="O75" i="103"/>
  <c r="N75" i="103"/>
  <c r="K75" i="103"/>
  <c r="O74" i="103"/>
  <c r="N74" i="103"/>
  <c r="K74" i="103"/>
  <c r="O73" i="103"/>
  <c r="N73" i="103"/>
  <c r="K73" i="103"/>
  <c r="O72" i="103"/>
  <c r="N72" i="103"/>
  <c r="K72" i="103"/>
  <c r="O71" i="103"/>
  <c r="N71" i="103"/>
  <c r="K71" i="103"/>
  <c r="O70" i="103"/>
  <c r="N70" i="103"/>
  <c r="K70" i="103"/>
  <c r="O69" i="103"/>
  <c r="N69" i="103"/>
  <c r="K69" i="103"/>
  <c r="O68" i="103"/>
  <c r="N68" i="103"/>
  <c r="K68" i="103"/>
  <c r="O67" i="103"/>
  <c r="N67" i="103"/>
  <c r="K67" i="103"/>
  <c r="O66" i="103"/>
  <c r="N66" i="103"/>
  <c r="K66" i="103"/>
  <c r="O65" i="103"/>
  <c r="N65" i="103"/>
  <c r="K65" i="103"/>
  <c r="O64" i="103"/>
  <c r="N64" i="103"/>
  <c r="K64" i="103"/>
  <c r="O63" i="103"/>
  <c r="N63" i="103"/>
  <c r="K63" i="103"/>
  <c r="O62" i="103"/>
  <c r="N62" i="103"/>
  <c r="K62" i="103"/>
  <c r="O61" i="103"/>
  <c r="N61" i="103"/>
  <c r="K61" i="103"/>
  <c r="O60" i="103"/>
  <c r="N60" i="103"/>
  <c r="K60" i="103"/>
  <c r="O59" i="103"/>
  <c r="N59" i="103"/>
  <c r="K59" i="103"/>
  <c r="O58" i="103"/>
  <c r="N58" i="103"/>
  <c r="K58" i="103"/>
  <c r="O57" i="103"/>
  <c r="N57" i="103"/>
  <c r="K57" i="103"/>
  <c r="O56" i="103"/>
  <c r="N56" i="103"/>
  <c r="K56" i="103"/>
  <c r="O55" i="103"/>
  <c r="N55" i="103"/>
  <c r="K55" i="103"/>
  <c r="O54" i="103"/>
  <c r="N54" i="103"/>
  <c r="K54" i="103"/>
  <c r="O53" i="103"/>
  <c r="N53" i="103"/>
  <c r="K53" i="103"/>
  <c r="O52" i="103"/>
  <c r="N52" i="103"/>
  <c r="K52" i="103"/>
  <c r="O51" i="103"/>
  <c r="N51" i="103"/>
  <c r="K51" i="103"/>
  <c r="O50" i="103"/>
  <c r="N50" i="103"/>
  <c r="K50" i="103"/>
  <c r="O49" i="103"/>
  <c r="N49" i="103"/>
  <c r="K49" i="103"/>
  <c r="O48" i="103"/>
  <c r="N48" i="103"/>
  <c r="K48" i="103"/>
  <c r="O47" i="103"/>
  <c r="N47" i="103"/>
  <c r="K47" i="103"/>
  <c r="O46" i="103"/>
  <c r="N46" i="103"/>
  <c r="K46" i="103"/>
  <c r="O45" i="103"/>
  <c r="N45" i="103"/>
  <c r="K45" i="103"/>
  <c r="O44" i="103"/>
  <c r="N44" i="103"/>
  <c r="K44" i="103"/>
  <c r="O43" i="103"/>
  <c r="N43" i="103"/>
  <c r="K43" i="103"/>
  <c r="O42" i="103"/>
  <c r="N42" i="103"/>
  <c r="K42" i="103"/>
  <c r="O41" i="103"/>
  <c r="N41" i="103"/>
  <c r="K41" i="103"/>
  <c r="O40" i="103"/>
  <c r="N40" i="103"/>
  <c r="K40" i="103"/>
  <c r="O39" i="103"/>
  <c r="N39" i="103"/>
  <c r="K39" i="103"/>
  <c r="O38" i="103"/>
  <c r="N38" i="103"/>
  <c r="K38" i="103"/>
  <c r="O37" i="103"/>
  <c r="N37" i="103"/>
  <c r="K37" i="103"/>
  <c r="O36" i="103"/>
  <c r="N36" i="103"/>
  <c r="K36" i="103"/>
  <c r="O35" i="103"/>
  <c r="N35" i="103"/>
  <c r="K35" i="103"/>
  <c r="O34" i="103"/>
  <c r="N34" i="103"/>
  <c r="K34" i="103"/>
  <c r="O33" i="103"/>
  <c r="N33" i="103"/>
  <c r="K33" i="103"/>
  <c r="O32" i="103"/>
  <c r="N32" i="103"/>
  <c r="K32" i="103"/>
  <c r="O31" i="103"/>
  <c r="N31" i="103"/>
  <c r="K31" i="103"/>
  <c r="O30" i="103"/>
  <c r="N30" i="103"/>
  <c r="K30" i="103"/>
  <c r="O29" i="103"/>
  <c r="N29" i="103"/>
  <c r="K29" i="103"/>
  <c r="O28" i="103"/>
  <c r="N28" i="103"/>
  <c r="K28" i="103"/>
  <c r="O27" i="103"/>
  <c r="N27" i="103"/>
  <c r="K27" i="103"/>
  <c r="O26" i="103"/>
  <c r="N26" i="103"/>
  <c r="K26" i="103"/>
  <c r="O25" i="103"/>
  <c r="N25" i="103"/>
  <c r="K25" i="103"/>
  <c r="O24" i="103"/>
  <c r="N24" i="103"/>
  <c r="K24" i="103"/>
  <c r="O23" i="103"/>
  <c r="N23" i="103"/>
  <c r="K23" i="103"/>
  <c r="O22" i="103"/>
  <c r="N22" i="103"/>
  <c r="K22" i="103"/>
  <c r="O21" i="103"/>
  <c r="N21" i="103"/>
  <c r="K21" i="103"/>
  <c r="O20" i="103"/>
  <c r="N20" i="103"/>
  <c r="K20" i="103"/>
  <c r="O19" i="103"/>
  <c r="N19" i="103"/>
  <c r="K19" i="103"/>
  <c r="O18" i="103"/>
  <c r="N18" i="103"/>
  <c r="K18" i="103"/>
  <c r="O17" i="103"/>
  <c r="N17" i="103"/>
  <c r="K17" i="103"/>
  <c r="O16" i="103"/>
  <c r="N16" i="103"/>
  <c r="K16" i="103"/>
  <c r="O15" i="103"/>
  <c r="N15" i="103"/>
  <c r="K15" i="103"/>
  <c r="O14" i="103"/>
  <c r="N14" i="103"/>
  <c r="K14" i="103"/>
  <c r="O13" i="103"/>
  <c r="N13" i="103"/>
  <c r="K13" i="103"/>
  <c r="O12" i="103"/>
  <c r="N12" i="103"/>
  <c r="K12" i="103"/>
  <c r="O11" i="103"/>
  <c r="N11" i="103"/>
  <c r="K11" i="103"/>
  <c r="O10" i="103"/>
  <c r="N10" i="103"/>
  <c r="K10" i="103"/>
  <c r="O9" i="103"/>
  <c r="N9" i="103"/>
  <c r="K9" i="103"/>
  <c r="O8" i="103"/>
  <c r="N8" i="103"/>
  <c r="K8" i="103"/>
  <c r="O7" i="103"/>
  <c r="N7" i="103"/>
  <c r="K7" i="103"/>
  <c r="O6" i="103"/>
  <c r="N6" i="103"/>
  <c r="K6" i="103"/>
  <c r="O5" i="103"/>
  <c r="N5" i="103"/>
  <c r="K5" i="103"/>
  <c r="O4" i="103"/>
  <c r="N4" i="103"/>
  <c r="K4" i="103"/>
  <c r="O147" i="96"/>
  <c r="O146" i="96"/>
  <c r="O145" i="96"/>
  <c r="O144" i="96"/>
  <c r="O143" i="96"/>
  <c r="O142" i="96"/>
  <c r="O141" i="96"/>
  <c r="O140" i="96"/>
  <c r="O139" i="96"/>
  <c r="O138" i="96"/>
  <c r="O137" i="96"/>
  <c r="O136" i="96"/>
  <c r="O135" i="96"/>
  <c r="O134" i="96"/>
  <c r="O133" i="96"/>
  <c r="O132" i="96"/>
  <c r="O131" i="96"/>
  <c r="N131" i="96"/>
  <c r="O130" i="96"/>
  <c r="N130" i="96"/>
  <c r="O129" i="96"/>
  <c r="N129" i="96"/>
  <c r="O128" i="96"/>
  <c r="N128" i="96"/>
  <c r="O127" i="96"/>
  <c r="N127" i="96"/>
  <c r="O126" i="96"/>
  <c r="N126" i="96"/>
  <c r="O125" i="96"/>
  <c r="N125" i="96"/>
  <c r="O124" i="96"/>
  <c r="N124" i="96"/>
  <c r="O123" i="96"/>
  <c r="N123" i="96"/>
  <c r="O122" i="96"/>
  <c r="N122" i="96"/>
  <c r="O121" i="96"/>
  <c r="N121" i="96"/>
  <c r="O120" i="96"/>
  <c r="N120" i="96"/>
  <c r="O119" i="96"/>
  <c r="N119" i="96"/>
  <c r="O118" i="96"/>
  <c r="N118" i="96"/>
  <c r="O117" i="96"/>
  <c r="N117" i="96"/>
  <c r="O116" i="96"/>
  <c r="N116" i="96"/>
  <c r="O115" i="96"/>
  <c r="N115" i="96"/>
  <c r="O114" i="96"/>
  <c r="N114" i="96"/>
  <c r="K114" i="96"/>
  <c r="O113" i="96"/>
  <c r="N113" i="96"/>
  <c r="K113" i="96"/>
  <c r="O112" i="96"/>
  <c r="N112" i="96"/>
  <c r="K112" i="96"/>
  <c r="O111" i="96"/>
  <c r="N111" i="96"/>
  <c r="K111" i="96"/>
  <c r="O110" i="96"/>
  <c r="N110" i="96"/>
  <c r="K110" i="96"/>
  <c r="O109" i="96"/>
  <c r="N109" i="96"/>
  <c r="K109" i="96"/>
  <c r="O108" i="96"/>
  <c r="N108" i="96"/>
  <c r="K108" i="96"/>
  <c r="O107" i="96"/>
  <c r="N107" i="96"/>
  <c r="K107" i="96"/>
  <c r="O106" i="96"/>
  <c r="N106" i="96"/>
  <c r="K106" i="96"/>
  <c r="O105" i="96"/>
  <c r="N105" i="96"/>
  <c r="K105" i="96"/>
  <c r="O104" i="96"/>
  <c r="N104" i="96"/>
  <c r="K104" i="96"/>
  <c r="O103" i="96"/>
  <c r="N103" i="96"/>
  <c r="K103" i="96"/>
  <c r="O102" i="96"/>
  <c r="N102" i="96"/>
  <c r="K102" i="96"/>
  <c r="O101" i="96"/>
  <c r="N101" i="96"/>
  <c r="K101" i="96"/>
  <c r="O100" i="96"/>
  <c r="N100" i="96"/>
  <c r="K100" i="96"/>
  <c r="O99" i="96"/>
  <c r="N99" i="96"/>
  <c r="K99" i="96"/>
  <c r="O98" i="96"/>
  <c r="N98" i="96"/>
  <c r="K98" i="96"/>
  <c r="O97" i="96"/>
  <c r="N97" i="96"/>
  <c r="K97" i="96"/>
  <c r="O96" i="96"/>
  <c r="N96" i="96"/>
  <c r="K96" i="96"/>
  <c r="O95" i="96"/>
  <c r="N95" i="96"/>
  <c r="K95" i="96"/>
  <c r="O94" i="96"/>
  <c r="N94" i="96"/>
  <c r="K94" i="96"/>
  <c r="O93" i="96"/>
  <c r="N93" i="96"/>
  <c r="K93" i="96"/>
  <c r="O92" i="96"/>
  <c r="N92" i="96"/>
  <c r="K92" i="96"/>
  <c r="O91" i="96"/>
  <c r="N91" i="96"/>
  <c r="K91" i="96"/>
  <c r="O90" i="96"/>
  <c r="N90" i="96"/>
  <c r="K90" i="96"/>
  <c r="O89" i="96"/>
  <c r="N89" i="96"/>
  <c r="K89" i="96"/>
  <c r="O88" i="96"/>
  <c r="N88" i="96"/>
  <c r="K88" i="96"/>
  <c r="O87" i="96"/>
  <c r="N87" i="96"/>
  <c r="K87" i="96"/>
  <c r="O86" i="96"/>
  <c r="N86" i="96"/>
  <c r="K86" i="96"/>
  <c r="O85" i="96"/>
  <c r="N85" i="96"/>
  <c r="K85" i="96"/>
  <c r="O84" i="96"/>
  <c r="N84" i="96"/>
  <c r="K84" i="96"/>
  <c r="O83" i="96"/>
  <c r="N83" i="96"/>
  <c r="K83" i="96"/>
  <c r="O82" i="96"/>
  <c r="N82" i="96"/>
  <c r="K82" i="96"/>
  <c r="O81" i="96"/>
  <c r="N81" i="96"/>
  <c r="K81" i="96"/>
  <c r="O80" i="96"/>
  <c r="N80" i="96"/>
  <c r="K80" i="96"/>
  <c r="O79" i="96"/>
  <c r="N79" i="96"/>
  <c r="K79" i="96"/>
  <c r="O78" i="96"/>
  <c r="N78" i="96"/>
  <c r="K78" i="96"/>
  <c r="O77" i="96"/>
  <c r="N77" i="96"/>
  <c r="K77" i="96"/>
  <c r="O76" i="96"/>
  <c r="N76" i="96"/>
  <c r="K76" i="96"/>
  <c r="O75" i="96"/>
  <c r="N75" i="96"/>
  <c r="K75" i="96"/>
  <c r="O74" i="96"/>
  <c r="N74" i="96"/>
  <c r="K74" i="96"/>
  <c r="O73" i="96"/>
  <c r="N73" i="96"/>
  <c r="K73" i="96"/>
  <c r="O72" i="96"/>
  <c r="N72" i="96"/>
  <c r="K72" i="96"/>
  <c r="O71" i="96"/>
  <c r="N71" i="96"/>
  <c r="K71" i="96"/>
  <c r="O70" i="96"/>
  <c r="N70" i="96"/>
  <c r="K70" i="96"/>
  <c r="O69" i="96"/>
  <c r="N69" i="96"/>
  <c r="K69" i="96"/>
  <c r="O68" i="96"/>
  <c r="N68" i="96"/>
  <c r="K68" i="96"/>
  <c r="O67" i="96"/>
  <c r="N67" i="96"/>
  <c r="K67" i="96"/>
  <c r="O66" i="96"/>
  <c r="N66" i="96"/>
  <c r="K66" i="96"/>
  <c r="O65" i="96"/>
  <c r="N65" i="96"/>
  <c r="K65" i="96"/>
  <c r="O64" i="96"/>
  <c r="N64" i="96"/>
  <c r="K64" i="96"/>
  <c r="O63" i="96"/>
  <c r="N63" i="96"/>
  <c r="K63" i="96"/>
  <c r="O62" i="96"/>
  <c r="N62" i="96"/>
  <c r="K62" i="96"/>
  <c r="O61" i="96"/>
  <c r="N61" i="96"/>
  <c r="K61" i="96"/>
  <c r="O60" i="96"/>
  <c r="N60" i="96"/>
  <c r="K60" i="96"/>
  <c r="O59" i="96"/>
  <c r="N59" i="96"/>
  <c r="K59" i="96"/>
  <c r="O58" i="96"/>
  <c r="N58" i="96"/>
  <c r="K58" i="96"/>
  <c r="O57" i="96"/>
  <c r="N57" i="96"/>
  <c r="K57" i="96"/>
  <c r="O56" i="96"/>
  <c r="N56" i="96"/>
  <c r="K56" i="96"/>
  <c r="O55" i="96"/>
  <c r="N55" i="96"/>
  <c r="K55" i="96"/>
  <c r="O54" i="96"/>
  <c r="N54" i="96"/>
  <c r="K54" i="96"/>
  <c r="O53" i="96"/>
  <c r="N53" i="96"/>
  <c r="K53" i="96"/>
  <c r="O52" i="96"/>
  <c r="N52" i="96"/>
  <c r="K52" i="96"/>
  <c r="O51" i="96"/>
  <c r="N51" i="96"/>
  <c r="K51" i="96"/>
  <c r="O50" i="96"/>
  <c r="N50" i="96"/>
  <c r="K50" i="96"/>
  <c r="O49" i="96"/>
  <c r="N49" i="96"/>
  <c r="K49" i="96"/>
  <c r="O48" i="96"/>
  <c r="N48" i="96"/>
  <c r="K48" i="96"/>
  <c r="O47" i="96"/>
  <c r="N47" i="96"/>
  <c r="K47" i="96"/>
  <c r="O46" i="96"/>
  <c r="N46" i="96"/>
  <c r="K46" i="96"/>
  <c r="O45" i="96"/>
  <c r="N45" i="96"/>
  <c r="K45" i="96"/>
  <c r="O44" i="96"/>
  <c r="N44" i="96"/>
  <c r="K44" i="96"/>
  <c r="O43" i="96"/>
  <c r="N43" i="96"/>
  <c r="K43" i="96"/>
  <c r="O42" i="96"/>
  <c r="N42" i="96"/>
  <c r="K42" i="96"/>
  <c r="O41" i="96"/>
  <c r="N41" i="96"/>
  <c r="K41" i="96"/>
  <c r="O40" i="96"/>
  <c r="N40" i="96"/>
  <c r="K40" i="96"/>
  <c r="O39" i="96"/>
  <c r="N39" i="96"/>
  <c r="K39" i="96"/>
  <c r="O38" i="96"/>
  <c r="N38" i="96"/>
  <c r="K38" i="96"/>
  <c r="O37" i="96"/>
  <c r="N37" i="96"/>
  <c r="K37" i="96"/>
  <c r="O36" i="96"/>
  <c r="N36" i="96"/>
  <c r="K36" i="96"/>
  <c r="O35" i="96"/>
  <c r="N35" i="96"/>
  <c r="K35" i="96"/>
  <c r="O34" i="96"/>
  <c r="N34" i="96"/>
  <c r="K34" i="96"/>
  <c r="O33" i="96"/>
  <c r="N33" i="96"/>
  <c r="K33" i="96"/>
  <c r="O32" i="96"/>
  <c r="N32" i="96"/>
  <c r="K32" i="96"/>
  <c r="O31" i="96"/>
  <c r="N31" i="96"/>
  <c r="K31" i="96"/>
  <c r="O30" i="96"/>
  <c r="N30" i="96"/>
  <c r="K30" i="96"/>
  <c r="O29" i="96"/>
  <c r="N29" i="96"/>
  <c r="K29" i="96"/>
  <c r="O28" i="96"/>
  <c r="N28" i="96"/>
  <c r="K28" i="96"/>
  <c r="O27" i="96"/>
  <c r="N27" i="96"/>
  <c r="K27" i="96"/>
  <c r="O26" i="96"/>
  <c r="N26" i="96"/>
  <c r="K26" i="96"/>
  <c r="O25" i="96"/>
  <c r="N25" i="96"/>
  <c r="K25" i="96"/>
  <c r="O24" i="96"/>
  <c r="N24" i="96"/>
  <c r="K24" i="96"/>
  <c r="O23" i="96"/>
  <c r="N23" i="96"/>
  <c r="K23" i="96"/>
  <c r="O22" i="96"/>
  <c r="N22" i="96"/>
  <c r="K22" i="96"/>
  <c r="O21" i="96"/>
  <c r="N21" i="96"/>
  <c r="K21" i="96"/>
  <c r="O20" i="96"/>
  <c r="N20" i="96"/>
  <c r="K20" i="96"/>
  <c r="O19" i="96"/>
  <c r="N19" i="96"/>
  <c r="K19" i="96"/>
  <c r="O18" i="96"/>
  <c r="N18" i="96"/>
  <c r="K18" i="96"/>
  <c r="O17" i="96"/>
  <c r="N17" i="96"/>
  <c r="K17" i="96"/>
  <c r="O16" i="96"/>
  <c r="N16" i="96"/>
  <c r="K16" i="96"/>
  <c r="O15" i="96"/>
  <c r="N15" i="96"/>
  <c r="K15" i="96"/>
  <c r="O14" i="96"/>
  <c r="N14" i="96"/>
  <c r="K14" i="96"/>
  <c r="O13" i="96"/>
  <c r="N13" i="96"/>
  <c r="K13" i="96"/>
  <c r="O12" i="96"/>
  <c r="N12" i="96"/>
  <c r="K12" i="96"/>
  <c r="O11" i="96"/>
  <c r="N11" i="96"/>
  <c r="K11" i="96"/>
  <c r="O10" i="96"/>
  <c r="N10" i="96"/>
  <c r="K10" i="96"/>
  <c r="O9" i="96"/>
  <c r="N9" i="96"/>
  <c r="K9" i="96"/>
  <c r="O8" i="96"/>
  <c r="N8" i="96"/>
  <c r="K8" i="96"/>
  <c r="O7" i="96"/>
  <c r="N7" i="96"/>
  <c r="K7" i="96"/>
  <c r="O6" i="96"/>
  <c r="N6" i="96"/>
  <c r="K6" i="96"/>
  <c r="O5" i="96"/>
  <c r="N5" i="96"/>
  <c r="K5" i="96"/>
  <c r="O4" i="96"/>
  <c r="N4" i="96"/>
  <c r="K4" i="96"/>
  <c r="O147" i="95"/>
  <c r="O146" i="95"/>
  <c r="O145" i="95"/>
  <c r="O144" i="95"/>
  <c r="O143" i="95"/>
  <c r="O142" i="95"/>
  <c r="O141" i="95"/>
  <c r="O140" i="95"/>
  <c r="O139" i="95"/>
  <c r="O138" i="95"/>
  <c r="O137" i="95"/>
  <c r="O136" i="95"/>
  <c r="O135" i="95"/>
  <c r="O134" i="95"/>
  <c r="O133" i="95"/>
  <c r="O132" i="95"/>
  <c r="O131" i="95"/>
  <c r="N131" i="95"/>
  <c r="O130" i="95"/>
  <c r="N130" i="95"/>
  <c r="O129" i="95"/>
  <c r="N129" i="95"/>
  <c r="O128" i="95"/>
  <c r="N128" i="95"/>
  <c r="O127" i="95"/>
  <c r="N127" i="95"/>
  <c r="O126" i="95"/>
  <c r="N126" i="95"/>
  <c r="O125" i="95"/>
  <c r="N125" i="95"/>
  <c r="O124" i="95"/>
  <c r="N124" i="95"/>
  <c r="O123" i="95"/>
  <c r="N123" i="95"/>
  <c r="O122" i="95"/>
  <c r="N122" i="95"/>
  <c r="O121" i="95"/>
  <c r="N121" i="95"/>
  <c r="O120" i="95"/>
  <c r="N120" i="95"/>
  <c r="O119" i="95"/>
  <c r="N119" i="95"/>
  <c r="O118" i="95"/>
  <c r="N118" i="95"/>
  <c r="O117" i="95"/>
  <c r="N117" i="95"/>
  <c r="O116" i="95"/>
  <c r="N116" i="95"/>
  <c r="O115" i="95"/>
  <c r="N115" i="95"/>
  <c r="O114" i="95"/>
  <c r="N114" i="95"/>
  <c r="K114" i="95"/>
  <c r="O113" i="95"/>
  <c r="N113" i="95"/>
  <c r="K113" i="95"/>
  <c r="O112" i="95"/>
  <c r="N112" i="95"/>
  <c r="K112" i="95"/>
  <c r="O111" i="95"/>
  <c r="N111" i="95"/>
  <c r="K111" i="95"/>
  <c r="O110" i="95"/>
  <c r="N110" i="95"/>
  <c r="K110" i="95"/>
  <c r="O109" i="95"/>
  <c r="N109" i="95"/>
  <c r="K109" i="95"/>
  <c r="O108" i="95"/>
  <c r="N108" i="95"/>
  <c r="K108" i="95"/>
  <c r="O107" i="95"/>
  <c r="N107" i="95"/>
  <c r="K107" i="95"/>
  <c r="O106" i="95"/>
  <c r="N106" i="95"/>
  <c r="K106" i="95"/>
  <c r="O105" i="95"/>
  <c r="N105" i="95"/>
  <c r="K105" i="95"/>
  <c r="O104" i="95"/>
  <c r="N104" i="95"/>
  <c r="K104" i="95"/>
  <c r="O103" i="95"/>
  <c r="N103" i="95"/>
  <c r="K103" i="95"/>
  <c r="O102" i="95"/>
  <c r="N102" i="95"/>
  <c r="K102" i="95"/>
  <c r="O101" i="95"/>
  <c r="N101" i="95"/>
  <c r="K101" i="95"/>
  <c r="O100" i="95"/>
  <c r="N100" i="95"/>
  <c r="K100" i="95"/>
  <c r="O99" i="95"/>
  <c r="N99" i="95"/>
  <c r="K99" i="95"/>
  <c r="O98" i="95"/>
  <c r="N98" i="95"/>
  <c r="K98" i="95"/>
  <c r="O97" i="95"/>
  <c r="N97" i="95"/>
  <c r="K97" i="95"/>
  <c r="O96" i="95"/>
  <c r="N96" i="95"/>
  <c r="K96" i="95"/>
  <c r="O95" i="95"/>
  <c r="N95" i="95"/>
  <c r="K95" i="95"/>
  <c r="O94" i="95"/>
  <c r="N94" i="95"/>
  <c r="K94" i="95"/>
  <c r="O93" i="95"/>
  <c r="N93" i="95"/>
  <c r="K93" i="95"/>
  <c r="O92" i="95"/>
  <c r="N92" i="95"/>
  <c r="K92" i="95"/>
  <c r="O91" i="95"/>
  <c r="N91" i="95"/>
  <c r="K91" i="95"/>
  <c r="O90" i="95"/>
  <c r="N90" i="95"/>
  <c r="K90" i="95"/>
  <c r="O89" i="95"/>
  <c r="N89" i="95"/>
  <c r="K89" i="95"/>
  <c r="O88" i="95"/>
  <c r="N88" i="95"/>
  <c r="K88" i="95"/>
  <c r="O87" i="95"/>
  <c r="N87" i="95"/>
  <c r="K87" i="95"/>
  <c r="O86" i="95"/>
  <c r="N86" i="95"/>
  <c r="K86" i="95"/>
  <c r="O85" i="95"/>
  <c r="N85" i="95"/>
  <c r="K85" i="95"/>
  <c r="O84" i="95"/>
  <c r="N84" i="95"/>
  <c r="K84" i="95"/>
  <c r="O83" i="95"/>
  <c r="N83" i="95"/>
  <c r="K83" i="95"/>
  <c r="O82" i="95"/>
  <c r="N82" i="95"/>
  <c r="K82" i="95"/>
  <c r="O81" i="95"/>
  <c r="N81" i="95"/>
  <c r="K81" i="95"/>
  <c r="O80" i="95"/>
  <c r="N80" i="95"/>
  <c r="K80" i="95"/>
  <c r="O79" i="95"/>
  <c r="N79" i="95"/>
  <c r="K79" i="95"/>
  <c r="O78" i="95"/>
  <c r="N78" i="95"/>
  <c r="K78" i="95"/>
  <c r="O77" i="95"/>
  <c r="N77" i="95"/>
  <c r="K77" i="95"/>
  <c r="O76" i="95"/>
  <c r="N76" i="95"/>
  <c r="K76" i="95"/>
  <c r="O75" i="95"/>
  <c r="N75" i="95"/>
  <c r="K75" i="95"/>
  <c r="O74" i="95"/>
  <c r="N74" i="95"/>
  <c r="K74" i="95"/>
  <c r="O73" i="95"/>
  <c r="N73" i="95"/>
  <c r="K73" i="95"/>
  <c r="O72" i="95"/>
  <c r="N72" i="95"/>
  <c r="K72" i="95"/>
  <c r="O71" i="95"/>
  <c r="N71" i="95"/>
  <c r="K71" i="95"/>
  <c r="O70" i="95"/>
  <c r="N70" i="95"/>
  <c r="K70" i="95"/>
  <c r="O69" i="95"/>
  <c r="N69" i="95"/>
  <c r="K69" i="95"/>
  <c r="O68" i="95"/>
  <c r="N68" i="95"/>
  <c r="K68" i="95"/>
  <c r="O67" i="95"/>
  <c r="N67" i="95"/>
  <c r="K67" i="95"/>
  <c r="O66" i="95"/>
  <c r="N66" i="95"/>
  <c r="K66" i="95"/>
  <c r="O65" i="95"/>
  <c r="N65" i="95"/>
  <c r="K65" i="95"/>
  <c r="O64" i="95"/>
  <c r="N64" i="95"/>
  <c r="K64" i="95"/>
  <c r="O63" i="95"/>
  <c r="N63" i="95"/>
  <c r="K63" i="95"/>
  <c r="O62" i="95"/>
  <c r="N62" i="95"/>
  <c r="K62" i="95"/>
  <c r="O61" i="95"/>
  <c r="N61" i="95"/>
  <c r="K61" i="95"/>
  <c r="O60" i="95"/>
  <c r="N60" i="95"/>
  <c r="K60" i="95"/>
  <c r="O59" i="95"/>
  <c r="N59" i="95"/>
  <c r="K59" i="95"/>
  <c r="O58" i="95"/>
  <c r="N58" i="95"/>
  <c r="K58" i="95"/>
  <c r="O57" i="95"/>
  <c r="N57" i="95"/>
  <c r="K57" i="95"/>
  <c r="O56" i="95"/>
  <c r="N56" i="95"/>
  <c r="K56" i="95"/>
  <c r="O55" i="95"/>
  <c r="N55" i="95"/>
  <c r="K55" i="95"/>
  <c r="O54" i="95"/>
  <c r="N54" i="95"/>
  <c r="K54" i="95"/>
  <c r="O53" i="95"/>
  <c r="N53" i="95"/>
  <c r="K53" i="95"/>
  <c r="O52" i="95"/>
  <c r="N52" i="95"/>
  <c r="K52" i="95"/>
  <c r="O51" i="95"/>
  <c r="N51" i="95"/>
  <c r="K51" i="95"/>
  <c r="O50" i="95"/>
  <c r="N50" i="95"/>
  <c r="K50" i="95"/>
  <c r="O49" i="95"/>
  <c r="N49" i="95"/>
  <c r="K49" i="95"/>
  <c r="O48" i="95"/>
  <c r="N48" i="95"/>
  <c r="K48" i="95"/>
  <c r="O47" i="95"/>
  <c r="N47" i="95"/>
  <c r="K47" i="95"/>
  <c r="O46" i="95"/>
  <c r="N46" i="95"/>
  <c r="K46" i="95"/>
  <c r="O45" i="95"/>
  <c r="N45" i="95"/>
  <c r="K45" i="95"/>
  <c r="O44" i="95"/>
  <c r="N44" i="95"/>
  <c r="K44" i="95"/>
  <c r="O43" i="95"/>
  <c r="N43" i="95"/>
  <c r="K43" i="95"/>
  <c r="O42" i="95"/>
  <c r="N42" i="95"/>
  <c r="K42" i="95"/>
  <c r="O41" i="95"/>
  <c r="N41" i="95"/>
  <c r="K41" i="95"/>
  <c r="O40" i="95"/>
  <c r="N40" i="95"/>
  <c r="K40" i="95"/>
  <c r="O39" i="95"/>
  <c r="N39" i="95"/>
  <c r="K39" i="95"/>
  <c r="O38" i="95"/>
  <c r="N38" i="95"/>
  <c r="K38" i="95"/>
  <c r="O37" i="95"/>
  <c r="N37" i="95"/>
  <c r="K37" i="95"/>
  <c r="O36" i="95"/>
  <c r="N36" i="95"/>
  <c r="K36" i="95"/>
  <c r="O35" i="95"/>
  <c r="N35" i="95"/>
  <c r="K35" i="95"/>
  <c r="O34" i="95"/>
  <c r="N34" i="95"/>
  <c r="K34" i="95"/>
  <c r="O33" i="95"/>
  <c r="N33" i="95"/>
  <c r="K33" i="95"/>
  <c r="O32" i="95"/>
  <c r="N32" i="95"/>
  <c r="K32" i="95"/>
  <c r="O31" i="95"/>
  <c r="N31" i="95"/>
  <c r="K31" i="95"/>
  <c r="O30" i="95"/>
  <c r="N30" i="95"/>
  <c r="K30" i="95"/>
  <c r="O29" i="95"/>
  <c r="N29" i="95"/>
  <c r="K29" i="95"/>
  <c r="O28" i="95"/>
  <c r="N28" i="95"/>
  <c r="K28" i="95"/>
  <c r="O27" i="95"/>
  <c r="N27" i="95"/>
  <c r="K27" i="95"/>
  <c r="O26" i="95"/>
  <c r="N26" i="95"/>
  <c r="K26" i="95"/>
  <c r="O25" i="95"/>
  <c r="N25" i="95"/>
  <c r="K25" i="95"/>
  <c r="O24" i="95"/>
  <c r="N24" i="95"/>
  <c r="K24" i="95"/>
  <c r="O23" i="95"/>
  <c r="N23" i="95"/>
  <c r="K23" i="95"/>
  <c r="O22" i="95"/>
  <c r="N22" i="95"/>
  <c r="K22" i="95"/>
  <c r="O21" i="95"/>
  <c r="N21" i="95"/>
  <c r="K21" i="95"/>
  <c r="O20" i="95"/>
  <c r="N20" i="95"/>
  <c r="K20" i="95"/>
  <c r="O19" i="95"/>
  <c r="N19" i="95"/>
  <c r="K19" i="95"/>
  <c r="O18" i="95"/>
  <c r="N18" i="95"/>
  <c r="K18" i="95"/>
  <c r="O17" i="95"/>
  <c r="N17" i="95"/>
  <c r="K17" i="95"/>
  <c r="O16" i="95"/>
  <c r="N16" i="95"/>
  <c r="K16" i="95"/>
  <c r="O15" i="95"/>
  <c r="N15" i="95"/>
  <c r="K15" i="95"/>
  <c r="O14" i="95"/>
  <c r="N14" i="95"/>
  <c r="K14" i="95"/>
  <c r="O13" i="95"/>
  <c r="N13" i="95"/>
  <c r="K13" i="95"/>
  <c r="O12" i="95"/>
  <c r="N12" i="95"/>
  <c r="K12" i="95"/>
  <c r="O11" i="95"/>
  <c r="N11" i="95"/>
  <c r="K11" i="95"/>
  <c r="O10" i="95"/>
  <c r="N10" i="95"/>
  <c r="K10" i="95"/>
  <c r="O9" i="95"/>
  <c r="N9" i="95"/>
  <c r="K9" i="95"/>
  <c r="O8" i="95"/>
  <c r="N8" i="95"/>
  <c r="K8" i="95"/>
  <c r="O7" i="95"/>
  <c r="N7" i="95"/>
  <c r="K7" i="95"/>
  <c r="O6" i="95"/>
  <c r="N6" i="95"/>
  <c r="K6" i="95"/>
  <c r="O5" i="95"/>
  <c r="N5" i="95"/>
  <c r="K5" i="95"/>
  <c r="O4" i="95"/>
  <c r="N4" i="95"/>
  <c r="K4" i="95"/>
  <c r="O147" i="94"/>
  <c r="O146" i="94"/>
  <c r="O145" i="94"/>
  <c r="O144" i="94"/>
  <c r="O143" i="94"/>
  <c r="O142" i="94"/>
  <c r="O141" i="94"/>
  <c r="O140" i="94"/>
  <c r="O139" i="94"/>
  <c r="O138" i="94"/>
  <c r="O137" i="94"/>
  <c r="O136" i="94"/>
  <c r="O135" i="94"/>
  <c r="O134" i="94"/>
  <c r="O133" i="94"/>
  <c r="O132" i="94"/>
  <c r="O131" i="94"/>
  <c r="N131" i="94"/>
  <c r="O130" i="94"/>
  <c r="N130" i="94"/>
  <c r="O129" i="94"/>
  <c r="N129" i="94"/>
  <c r="O128" i="94"/>
  <c r="N128" i="94"/>
  <c r="O127" i="94"/>
  <c r="N127" i="94"/>
  <c r="O126" i="94"/>
  <c r="N126" i="94"/>
  <c r="O125" i="94"/>
  <c r="N125" i="94"/>
  <c r="O124" i="94"/>
  <c r="N124" i="94"/>
  <c r="O123" i="94"/>
  <c r="N123" i="94"/>
  <c r="O122" i="94"/>
  <c r="N122" i="94"/>
  <c r="O121" i="94"/>
  <c r="N121" i="94"/>
  <c r="O120" i="94"/>
  <c r="N120" i="94"/>
  <c r="O119" i="94"/>
  <c r="N119" i="94"/>
  <c r="O118" i="94"/>
  <c r="N118" i="94"/>
  <c r="O117" i="94"/>
  <c r="N117" i="94"/>
  <c r="O116" i="94"/>
  <c r="N116" i="94"/>
  <c r="O115" i="94"/>
  <c r="N115" i="94"/>
  <c r="O114" i="94"/>
  <c r="N114" i="94"/>
  <c r="K114" i="94"/>
  <c r="O113" i="94"/>
  <c r="N113" i="94"/>
  <c r="K113" i="94"/>
  <c r="O112" i="94"/>
  <c r="N112" i="94"/>
  <c r="K112" i="94"/>
  <c r="O111" i="94"/>
  <c r="N111" i="94"/>
  <c r="K111" i="94"/>
  <c r="O110" i="94"/>
  <c r="N110" i="94"/>
  <c r="K110" i="94"/>
  <c r="O109" i="94"/>
  <c r="N109" i="94"/>
  <c r="K109" i="94"/>
  <c r="O108" i="94"/>
  <c r="N108" i="94"/>
  <c r="K108" i="94"/>
  <c r="O107" i="94"/>
  <c r="N107" i="94"/>
  <c r="K107" i="94"/>
  <c r="O106" i="94"/>
  <c r="N106" i="94"/>
  <c r="K106" i="94"/>
  <c r="O105" i="94"/>
  <c r="N105" i="94"/>
  <c r="K105" i="94"/>
  <c r="O104" i="94"/>
  <c r="N104" i="94"/>
  <c r="K104" i="94"/>
  <c r="O103" i="94"/>
  <c r="N103" i="94"/>
  <c r="K103" i="94"/>
  <c r="O102" i="94"/>
  <c r="N102" i="94"/>
  <c r="K102" i="94"/>
  <c r="O101" i="94"/>
  <c r="N101" i="94"/>
  <c r="K101" i="94"/>
  <c r="O100" i="94"/>
  <c r="N100" i="94"/>
  <c r="K100" i="94"/>
  <c r="O99" i="94"/>
  <c r="N99" i="94"/>
  <c r="K99" i="94"/>
  <c r="O98" i="94"/>
  <c r="N98" i="94"/>
  <c r="K98" i="94"/>
  <c r="O97" i="94"/>
  <c r="N97" i="94"/>
  <c r="K97" i="94"/>
  <c r="O96" i="94"/>
  <c r="N96" i="94"/>
  <c r="K96" i="94"/>
  <c r="O95" i="94"/>
  <c r="N95" i="94"/>
  <c r="K95" i="94"/>
  <c r="O94" i="94"/>
  <c r="N94" i="94"/>
  <c r="K94" i="94"/>
  <c r="O93" i="94"/>
  <c r="N93" i="94"/>
  <c r="K93" i="94"/>
  <c r="O92" i="94"/>
  <c r="N92" i="94"/>
  <c r="K92" i="94"/>
  <c r="O91" i="94"/>
  <c r="N91" i="94"/>
  <c r="K91" i="94"/>
  <c r="O90" i="94"/>
  <c r="N90" i="94"/>
  <c r="K90" i="94"/>
  <c r="O89" i="94"/>
  <c r="N89" i="94"/>
  <c r="K89" i="94"/>
  <c r="O88" i="94"/>
  <c r="N88" i="94"/>
  <c r="K88" i="94"/>
  <c r="O87" i="94"/>
  <c r="N87" i="94"/>
  <c r="K87" i="94"/>
  <c r="O86" i="94"/>
  <c r="N86" i="94"/>
  <c r="K86" i="94"/>
  <c r="O85" i="94"/>
  <c r="N85" i="94"/>
  <c r="K85" i="94"/>
  <c r="O84" i="94"/>
  <c r="N84" i="94"/>
  <c r="K84" i="94"/>
  <c r="O83" i="94"/>
  <c r="N83" i="94"/>
  <c r="K83" i="94"/>
  <c r="O82" i="94"/>
  <c r="N82" i="94"/>
  <c r="K82" i="94"/>
  <c r="O81" i="94"/>
  <c r="N81" i="94"/>
  <c r="K81" i="94"/>
  <c r="O80" i="94"/>
  <c r="N80" i="94"/>
  <c r="K80" i="94"/>
  <c r="O79" i="94"/>
  <c r="N79" i="94"/>
  <c r="K79" i="94"/>
  <c r="O78" i="94"/>
  <c r="N78" i="94"/>
  <c r="K78" i="94"/>
  <c r="O77" i="94"/>
  <c r="N77" i="94"/>
  <c r="K77" i="94"/>
  <c r="O76" i="94"/>
  <c r="N76" i="94"/>
  <c r="K76" i="94"/>
  <c r="O75" i="94"/>
  <c r="N75" i="94"/>
  <c r="K75" i="94"/>
  <c r="O74" i="94"/>
  <c r="N74" i="94"/>
  <c r="K74" i="94"/>
  <c r="O73" i="94"/>
  <c r="N73" i="94"/>
  <c r="K73" i="94"/>
  <c r="O72" i="94"/>
  <c r="N72" i="94"/>
  <c r="K72" i="94"/>
  <c r="O71" i="94"/>
  <c r="N71" i="94"/>
  <c r="K71" i="94"/>
  <c r="O70" i="94"/>
  <c r="N70" i="94"/>
  <c r="K70" i="94"/>
  <c r="O69" i="94"/>
  <c r="N69" i="94"/>
  <c r="K69" i="94"/>
  <c r="O68" i="94"/>
  <c r="N68" i="94"/>
  <c r="K68" i="94"/>
  <c r="O67" i="94"/>
  <c r="N67" i="94"/>
  <c r="K67" i="94"/>
  <c r="O66" i="94"/>
  <c r="N66" i="94"/>
  <c r="K66" i="94"/>
  <c r="O65" i="94"/>
  <c r="N65" i="94"/>
  <c r="K65" i="94"/>
  <c r="O64" i="94"/>
  <c r="N64" i="94"/>
  <c r="K64" i="94"/>
  <c r="O63" i="94"/>
  <c r="N63" i="94"/>
  <c r="K63" i="94"/>
  <c r="O62" i="94"/>
  <c r="N62" i="94"/>
  <c r="K62" i="94"/>
  <c r="O61" i="94"/>
  <c r="N61" i="94"/>
  <c r="K61" i="94"/>
  <c r="O60" i="94"/>
  <c r="N60" i="94"/>
  <c r="K60" i="94"/>
  <c r="O59" i="94"/>
  <c r="N59" i="94"/>
  <c r="K59" i="94"/>
  <c r="O58" i="94"/>
  <c r="N58" i="94"/>
  <c r="K58" i="94"/>
  <c r="O57" i="94"/>
  <c r="N57" i="94"/>
  <c r="K57" i="94"/>
  <c r="O56" i="94"/>
  <c r="N56" i="94"/>
  <c r="K56" i="94"/>
  <c r="O55" i="94"/>
  <c r="N55" i="94"/>
  <c r="K55" i="94"/>
  <c r="O54" i="94"/>
  <c r="N54" i="94"/>
  <c r="K54" i="94"/>
  <c r="O53" i="94"/>
  <c r="N53" i="94"/>
  <c r="K53" i="94"/>
  <c r="O52" i="94"/>
  <c r="N52" i="94"/>
  <c r="K52" i="94"/>
  <c r="O51" i="94"/>
  <c r="N51" i="94"/>
  <c r="K51" i="94"/>
  <c r="O50" i="94"/>
  <c r="N50" i="94"/>
  <c r="K50" i="94"/>
  <c r="O49" i="94"/>
  <c r="N49" i="94"/>
  <c r="K49" i="94"/>
  <c r="O48" i="94"/>
  <c r="N48" i="94"/>
  <c r="K48" i="94"/>
  <c r="O47" i="94"/>
  <c r="N47" i="94"/>
  <c r="K47" i="94"/>
  <c r="O46" i="94"/>
  <c r="N46" i="94"/>
  <c r="K46" i="94"/>
  <c r="O45" i="94"/>
  <c r="N45" i="94"/>
  <c r="K45" i="94"/>
  <c r="O44" i="94"/>
  <c r="N44" i="94"/>
  <c r="K44" i="94"/>
  <c r="O43" i="94"/>
  <c r="N43" i="94"/>
  <c r="K43" i="94"/>
  <c r="O42" i="94"/>
  <c r="N42" i="94"/>
  <c r="K42" i="94"/>
  <c r="O41" i="94"/>
  <c r="N41" i="94"/>
  <c r="K41" i="94"/>
  <c r="O40" i="94"/>
  <c r="N40" i="94"/>
  <c r="K40" i="94"/>
  <c r="O39" i="94"/>
  <c r="N39" i="94"/>
  <c r="K39" i="94"/>
  <c r="O38" i="94"/>
  <c r="N38" i="94"/>
  <c r="K38" i="94"/>
  <c r="O37" i="94"/>
  <c r="N37" i="94"/>
  <c r="K37" i="94"/>
  <c r="O36" i="94"/>
  <c r="N36" i="94"/>
  <c r="K36" i="94"/>
  <c r="O35" i="94"/>
  <c r="N35" i="94"/>
  <c r="K35" i="94"/>
  <c r="O34" i="94"/>
  <c r="N34" i="94"/>
  <c r="K34" i="94"/>
  <c r="O33" i="94"/>
  <c r="N33" i="94"/>
  <c r="K33" i="94"/>
  <c r="O32" i="94"/>
  <c r="N32" i="94"/>
  <c r="K32" i="94"/>
  <c r="O31" i="94"/>
  <c r="N31" i="94"/>
  <c r="K31" i="94"/>
  <c r="O30" i="94"/>
  <c r="N30" i="94"/>
  <c r="K30" i="94"/>
  <c r="O29" i="94"/>
  <c r="N29" i="94"/>
  <c r="K29" i="94"/>
  <c r="O28" i="94"/>
  <c r="N28" i="94"/>
  <c r="K28" i="94"/>
  <c r="O27" i="94"/>
  <c r="N27" i="94"/>
  <c r="K27" i="94"/>
  <c r="O26" i="94"/>
  <c r="N26" i="94"/>
  <c r="K26" i="94"/>
  <c r="O25" i="94"/>
  <c r="N25" i="94"/>
  <c r="K25" i="94"/>
  <c r="O24" i="94"/>
  <c r="N24" i="94"/>
  <c r="K24" i="94"/>
  <c r="O23" i="94"/>
  <c r="N23" i="94"/>
  <c r="K23" i="94"/>
  <c r="O22" i="94"/>
  <c r="N22" i="94"/>
  <c r="K22" i="94"/>
  <c r="O21" i="94"/>
  <c r="N21" i="94"/>
  <c r="K21" i="94"/>
  <c r="O20" i="94"/>
  <c r="N20" i="94"/>
  <c r="K20" i="94"/>
  <c r="O19" i="94"/>
  <c r="N19" i="94"/>
  <c r="K19" i="94"/>
  <c r="O18" i="94"/>
  <c r="N18" i="94"/>
  <c r="K18" i="94"/>
  <c r="O17" i="94"/>
  <c r="N17" i="94"/>
  <c r="K17" i="94"/>
  <c r="O16" i="94"/>
  <c r="N16" i="94"/>
  <c r="K16" i="94"/>
  <c r="O15" i="94"/>
  <c r="N15" i="94"/>
  <c r="K15" i="94"/>
  <c r="O14" i="94"/>
  <c r="N14" i="94"/>
  <c r="K14" i="94"/>
  <c r="O13" i="94"/>
  <c r="N13" i="94"/>
  <c r="K13" i="94"/>
  <c r="O12" i="94"/>
  <c r="N12" i="94"/>
  <c r="K12" i="94"/>
  <c r="O11" i="94"/>
  <c r="N11" i="94"/>
  <c r="K11" i="94"/>
  <c r="O10" i="94"/>
  <c r="N10" i="94"/>
  <c r="K10" i="94"/>
  <c r="O9" i="94"/>
  <c r="N9" i="94"/>
  <c r="K9" i="94"/>
  <c r="O8" i="94"/>
  <c r="N8" i="94"/>
  <c r="K8" i="94"/>
  <c r="O7" i="94"/>
  <c r="N7" i="94"/>
  <c r="K7" i="94"/>
  <c r="O6" i="94"/>
  <c r="N6" i="94"/>
  <c r="K6" i="94"/>
  <c r="O5" i="94"/>
  <c r="N5" i="94"/>
  <c r="K5" i="94"/>
  <c r="O4" i="94"/>
  <c r="N4" i="94"/>
  <c r="K4" i="94"/>
  <c r="O147" i="97"/>
  <c r="O146" i="97"/>
  <c r="O145" i="97"/>
  <c r="O144" i="97"/>
  <c r="O143" i="97"/>
  <c r="O142" i="97"/>
  <c r="O141" i="97"/>
  <c r="O140" i="97"/>
  <c r="O139" i="97"/>
  <c r="O138" i="97"/>
  <c r="O137" i="97"/>
  <c r="O136" i="97"/>
  <c r="O135" i="97"/>
  <c r="O134" i="97"/>
  <c r="O133" i="97"/>
  <c r="O132" i="97"/>
  <c r="O131" i="97"/>
  <c r="N131" i="97"/>
  <c r="O130" i="97"/>
  <c r="N130" i="97"/>
  <c r="O129" i="97"/>
  <c r="N129" i="97"/>
  <c r="O128" i="97"/>
  <c r="N128" i="97"/>
  <c r="O127" i="97"/>
  <c r="N127" i="97"/>
  <c r="O126" i="97"/>
  <c r="N126" i="97"/>
  <c r="O125" i="97"/>
  <c r="N125" i="97"/>
  <c r="O124" i="97"/>
  <c r="N124" i="97"/>
  <c r="O123" i="97"/>
  <c r="N123" i="97"/>
  <c r="O122" i="97"/>
  <c r="N122" i="97"/>
  <c r="O121" i="97"/>
  <c r="N121" i="97"/>
  <c r="O120" i="97"/>
  <c r="N120" i="97"/>
  <c r="O119" i="97"/>
  <c r="N119" i="97"/>
  <c r="O118" i="97"/>
  <c r="N118" i="97"/>
  <c r="O117" i="97"/>
  <c r="N117" i="97"/>
  <c r="O116" i="97"/>
  <c r="N116" i="97"/>
  <c r="O115" i="97"/>
  <c r="N115" i="97"/>
  <c r="O114" i="97"/>
  <c r="N114" i="97"/>
  <c r="K114" i="97"/>
  <c r="O113" i="97"/>
  <c r="N113" i="97"/>
  <c r="K113" i="97"/>
  <c r="O112" i="97"/>
  <c r="N112" i="97"/>
  <c r="K112" i="97"/>
  <c r="O111" i="97"/>
  <c r="N111" i="97"/>
  <c r="K111" i="97"/>
  <c r="O110" i="97"/>
  <c r="N110" i="97"/>
  <c r="K110" i="97"/>
  <c r="O109" i="97"/>
  <c r="N109" i="97"/>
  <c r="K109" i="97"/>
  <c r="O108" i="97"/>
  <c r="N108" i="97"/>
  <c r="K108" i="97"/>
  <c r="O107" i="97"/>
  <c r="N107" i="97"/>
  <c r="K107" i="97"/>
  <c r="O106" i="97"/>
  <c r="N106" i="97"/>
  <c r="K106" i="97"/>
  <c r="O105" i="97"/>
  <c r="N105" i="97"/>
  <c r="K105" i="97"/>
  <c r="O104" i="97"/>
  <c r="N104" i="97"/>
  <c r="K104" i="97"/>
  <c r="O103" i="97"/>
  <c r="N103" i="97"/>
  <c r="K103" i="97"/>
  <c r="O102" i="97"/>
  <c r="N102" i="97"/>
  <c r="K102" i="97"/>
  <c r="O101" i="97"/>
  <c r="N101" i="97"/>
  <c r="K101" i="97"/>
  <c r="O100" i="97"/>
  <c r="N100" i="97"/>
  <c r="K100" i="97"/>
  <c r="O99" i="97"/>
  <c r="N99" i="97"/>
  <c r="K99" i="97"/>
  <c r="O98" i="97"/>
  <c r="N98" i="97"/>
  <c r="K98" i="97"/>
  <c r="O97" i="97"/>
  <c r="N97" i="97"/>
  <c r="K97" i="97"/>
  <c r="O96" i="97"/>
  <c r="N96" i="97"/>
  <c r="K96" i="97"/>
  <c r="O95" i="97"/>
  <c r="N95" i="97"/>
  <c r="K95" i="97"/>
  <c r="O94" i="97"/>
  <c r="N94" i="97"/>
  <c r="K94" i="97"/>
  <c r="O93" i="97"/>
  <c r="N93" i="97"/>
  <c r="K93" i="97"/>
  <c r="O92" i="97"/>
  <c r="N92" i="97"/>
  <c r="K92" i="97"/>
  <c r="O91" i="97"/>
  <c r="N91" i="97"/>
  <c r="K91" i="97"/>
  <c r="O90" i="97"/>
  <c r="N90" i="97"/>
  <c r="K90" i="97"/>
  <c r="O89" i="97"/>
  <c r="N89" i="97"/>
  <c r="K89" i="97"/>
  <c r="O88" i="97"/>
  <c r="N88" i="97"/>
  <c r="K88" i="97"/>
  <c r="O87" i="97"/>
  <c r="N87" i="97"/>
  <c r="K87" i="97"/>
  <c r="O86" i="97"/>
  <c r="N86" i="97"/>
  <c r="K86" i="97"/>
  <c r="O85" i="97"/>
  <c r="N85" i="97"/>
  <c r="K85" i="97"/>
  <c r="O84" i="97"/>
  <c r="N84" i="97"/>
  <c r="K84" i="97"/>
  <c r="O83" i="97"/>
  <c r="N83" i="97"/>
  <c r="K83" i="97"/>
  <c r="O82" i="97"/>
  <c r="N82" i="97"/>
  <c r="K82" i="97"/>
  <c r="O81" i="97"/>
  <c r="N81" i="97"/>
  <c r="K81" i="97"/>
  <c r="O80" i="97"/>
  <c r="N80" i="97"/>
  <c r="K80" i="97"/>
  <c r="O79" i="97"/>
  <c r="N79" i="97"/>
  <c r="K79" i="97"/>
  <c r="O78" i="97"/>
  <c r="N78" i="97"/>
  <c r="K78" i="97"/>
  <c r="O77" i="97"/>
  <c r="N77" i="97"/>
  <c r="K77" i="97"/>
  <c r="O76" i="97"/>
  <c r="N76" i="97"/>
  <c r="K76" i="97"/>
  <c r="O75" i="97"/>
  <c r="N75" i="97"/>
  <c r="K75" i="97"/>
  <c r="O74" i="97"/>
  <c r="N74" i="97"/>
  <c r="K74" i="97"/>
  <c r="O73" i="97"/>
  <c r="N73" i="97"/>
  <c r="K73" i="97"/>
  <c r="O72" i="97"/>
  <c r="N72" i="97"/>
  <c r="K72" i="97"/>
  <c r="O71" i="97"/>
  <c r="N71" i="97"/>
  <c r="K71" i="97"/>
  <c r="O70" i="97"/>
  <c r="N70" i="97"/>
  <c r="K70" i="97"/>
  <c r="O69" i="97"/>
  <c r="N69" i="97"/>
  <c r="K69" i="97"/>
  <c r="O68" i="97"/>
  <c r="N68" i="97"/>
  <c r="K68" i="97"/>
  <c r="O67" i="97"/>
  <c r="N67" i="97"/>
  <c r="K67" i="97"/>
  <c r="O66" i="97"/>
  <c r="N66" i="97"/>
  <c r="K66" i="97"/>
  <c r="O65" i="97"/>
  <c r="N65" i="97"/>
  <c r="K65" i="97"/>
  <c r="O64" i="97"/>
  <c r="N64" i="97"/>
  <c r="K64" i="97"/>
  <c r="O63" i="97"/>
  <c r="N63" i="97"/>
  <c r="K63" i="97"/>
  <c r="O62" i="97"/>
  <c r="N62" i="97"/>
  <c r="K62" i="97"/>
  <c r="O61" i="97"/>
  <c r="N61" i="97"/>
  <c r="K61" i="97"/>
  <c r="O60" i="97"/>
  <c r="N60" i="97"/>
  <c r="K60" i="97"/>
  <c r="O59" i="97"/>
  <c r="N59" i="97"/>
  <c r="K59" i="97"/>
  <c r="O58" i="97"/>
  <c r="N58" i="97"/>
  <c r="K58" i="97"/>
  <c r="O57" i="97"/>
  <c r="N57" i="97"/>
  <c r="K57" i="97"/>
  <c r="O56" i="97"/>
  <c r="N56" i="97"/>
  <c r="K56" i="97"/>
  <c r="O55" i="97"/>
  <c r="N55" i="97"/>
  <c r="K55" i="97"/>
  <c r="O54" i="97"/>
  <c r="N54" i="97"/>
  <c r="K54" i="97"/>
  <c r="O53" i="97"/>
  <c r="N53" i="97"/>
  <c r="K53" i="97"/>
  <c r="O52" i="97"/>
  <c r="N52" i="97"/>
  <c r="K52" i="97"/>
  <c r="O51" i="97"/>
  <c r="N51" i="97"/>
  <c r="K51" i="97"/>
  <c r="O50" i="97"/>
  <c r="N50" i="97"/>
  <c r="K50" i="97"/>
  <c r="O49" i="97"/>
  <c r="N49" i="97"/>
  <c r="K49" i="97"/>
  <c r="O48" i="97"/>
  <c r="N48" i="97"/>
  <c r="K48" i="97"/>
  <c r="O47" i="97"/>
  <c r="N47" i="97"/>
  <c r="K47" i="97"/>
  <c r="O46" i="97"/>
  <c r="N46" i="97"/>
  <c r="K46" i="97"/>
  <c r="O45" i="97"/>
  <c r="N45" i="97"/>
  <c r="K45" i="97"/>
  <c r="O44" i="97"/>
  <c r="N44" i="97"/>
  <c r="K44" i="97"/>
  <c r="O43" i="97"/>
  <c r="N43" i="97"/>
  <c r="K43" i="97"/>
  <c r="O42" i="97"/>
  <c r="N42" i="97"/>
  <c r="K42" i="97"/>
  <c r="O41" i="97"/>
  <c r="N41" i="97"/>
  <c r="K41" i="97"/>
  <c r="O40" i="97"/>
  <c r="N40" i="97"/>
  <c r="K40" i="97"/>
  <c r="O39" i="97"/>
  <c r="N39" i="97"/>
  <c r="K39" i="97"/>
  <c r="O38" i="97"/>
  <c r="N38" i="97"/>
  <c r="K38" i="97"/>
  <c r="O37" i="97"/>
  <c r="N37" i="97"/>
  <c r="K37" i="97"/>
  <c r="O36" i="97"/>
  <c r="N36" i="97"/>
  <c r="K36" i="97"/>
  <c r="O35" i="97"/>
  <c r="N35" i="97"/>
  <c r="K35" i="97"/>
  <c r="O34" i="97"/>
  <c r="N34" i="97"/>
  <c r="K34" i="97"/>
  <c r="O33" i="97"/>
  <c r="N33" i="97"/>
  <c r="K33" i="97"/>
  <c r="O32" i="97"/>
  <c r="N32" i="97"/>
  <c r="K32" i="97"/>
  <c r="O31" i="97"/>
  <c r="N31" i="97"/>
  <c r="K31" i="97"/>
  <c r="O30" i="97"/>
  <c r="N30" i="97"/>
  <c r="K30" i="97"/>
  <c r="O29" i="97"/>
  <c r="N29" i="97"/>
  <c r="K29" i="97"/>
  <c r="O28" i="97"/>
  <c r="N28" i="97"/>
  <c r="K28" i="97"/>
  <c r="O27" i="97"/>
  <c r="N27" i="97"/>
  <c r="K27" i="97"/>
  <c r="O26" i="97"/>
  <c r="N26" i="97"/>
  <c r="K26" i="97"/>
  <c r="O25" i="97"/>
  <c r="N25" i="97"/>
  <c r="K25" i="97"/>
  <c r="O24" i="97"/>
  <c r="N24" i="97"/>
  <c r="K24" i="97"/>
  <c r="O23" i="97"/>
  <c r="N23" i="97"/>
  <c r="K23" i="97"/>
  <c r="O22" i="97"/>
  <c r="N22" i="97"/>
  <c r="K22" i="97"/>
  <c r="O21" i="97"/>
  <c r="N21" i="97"/>
  <c r="K21" i="97"/>
  <c r="O20" i="97"/>
  <c r="N20" i="97"/>
  <c r="K20" i="97"/>
  <c r="O19" i="97"/>
  <c r="N19" i="97"/>
  <c r="K19" i="97"/>
  <c r="O18" i="97"/>
  <c r="N18" i="97"/>
  <c r="K18" i="97"/>
  <c r="O17" i="97"/>
  <c r="N17" i="97"/>
  <c r="K17" i="97"/>
  <c r="O16" i="97"/>
  <c r="N16" i="97"/>
  <c r="K16" i="97"/>
  <c r="O15" i="97"/>
  <c r="N15" i="97"/>
  <c r="K15" i="97"/>
  <c r="O14" i="97"/>
  <c r="N14" i="97"/>
  <c r="K14" i="97"/>
  <c r="O13" i="97"/>
  <c r="N13" i="97"/>
  <c r="K13" i="97"/>
  <c r="O12" i="97"/>
  <c r="N12" i="97"/>
  <c r="K12" i="97"/>
  <c r="O11" i="97"/>
  <c r="N11" i="97"/>
  <c r="K11" i="97"/>
  <c r="O10" i="97"/>
  <c r="N10" i="97"/>
  <c r="K10" i="97"/>
  <c r="O9" i="97"/>
  <c r="N9" i="97"/>
  <c r="K9" i="97"/>
  <c r="O8" i="97"/>
  <c r="N8" i="97"/>
  <c r="K8" i="97"/>
  <c r="O7" i="97"/>
  <c r="N7" i="97"/>
  <c r="K7" i="97"/>
  <c r="O6" i="97"/>
  <c r="N6" i="97"/>
  <c r="K6" i="97"/>
  <c r="O5" i="97"/>
  <c r="N5" i="97"/>
  <c r="K5" i="97"/>
  <c r="O4" i="97"/>
  <c r="N4" i="97"/>
  <c r="K4" i="97"/>
  <c r="O147" i="99"/>
  <c r="O146" i="99"/>
  <c r="O145" i="99"/>
  <c r="O144" i="99"/>
  <c r="O143" i="99"/>
  <c r="O142" i="99"/>
  <c r="O141" i="99"/>
  <c r="O140" i="99"/>
  <c r="O139" i="99"/>
  <c r="O138" i="99"/>
  <c r="O137" i="99"/>
  <c r="O136" i="99"/>
  <c r="O135" i="99"/>
  <c r="O134" i="99"/>
  <c r="O133" i="99"/>
  <c r="O132" i="99"/>
  <c r="O131" i="99"/>
  <c r="N131" i="99"/>
  <c r="O130" i="99"/>
  <c r="N130" i="99"/>
  <c r="O129" i="99"/>
  <c r="N129" i="99"/>
  <c r="O128" i="99"/>
  <c r="N128" i="99"/>
  <c r="O127" i="99"/>
  <c r="N127" i="99"/>
  <c r="O126" i="99"/>
  <c r="N126" i="99"/>
  <c r="O125" i="99"/>
  <c r="N125" i="99"/>
  <c r="O124" i="99"/>
  <c r="N124" i="99"/>
  <c r="O123" i="99"/>
  <c r="N123" i="99"/>
  <c r="O122" i="99"/>
  <c r="N122" i="99"/>
  <c r="O121" i="99"/>
  <c r="N121" i="99"/>
  <c r="O120" i="99"/>
  <c r="N120" i="99"/>
  <c r="O119" i="99"/>
  <c r="N119" i="99"/>
  <c r="O118" i="99"/>
  <c r="N118" i="99"/>
  <c r="O117" i="99"/>
  <c r="N117" i="99"/>
  <c r="O116" i="99"/>
  <c r="N116" i="99"/>
  <c r="O115" i="99"/>
  <c r="N115" i="99"/>
  <c r="O114" i="99"/>
  <c r="N114" i="99"/>
  <c r="K114" i="99"/>
  <c r="O113" i="99"/>
  <c r="N113" i="99"/>
  <c r="K113" i="99"/>
  <c r="O112" i="99"/>
  <c r="N112" i="99"/>
  <c r="K112" i="99"/>
  <c r="O111" i="99"/>
  <c r="N111" i="99"/>
  <c r="K111" i="99"/>
  <c r="O110" i="99"/>
  <c r="N110" i="99"/>
  <c r="K110" i="99"/>
  <c r="O109" i="99"/>
  <c r="N109" i="99"/>
  <c r="K109" i="99"/>
  <c r="O108" i="99"/>
  <c r="N108" i="99"/>
  <c r="K108" i="99"/>
  <c r="O107" i="99"/>
  <c r="N107" i="99"/>
  <c r="K107" i="99"/>
  <c r="O106" i="99"/>
  <c r="N106" i="99"/>
  <c r="K106" i="99"/>
  <c r="O105" i="99"/>
  <c r="N105" i="99"/>
  <c r="K105" i="99"/>
  <c r="O104" i="99"/>
  <c r="N104" i="99"/>
  <c r="K104" i="99"/>
  <c r="O103" i="99"/>
  <c r="N103" i="99"/>
  <c r="K103" i="99"/>
  <c r="O102" i="99"/>
  <c r="N102" i="99"/>
  <c r="K102" i="99"/>
  <c r="O101" i="99"/>
  <c r="N101" i="99"/>
  <c r="K101" i="99"/>
  <c r="O100" i="99"/>
  <c r="N100" i="99"/>
  <c r="K100" i="99"/>
  <c r="O99" i="99"/>
  <c r="N99" i="99"/>
  <c r="K99" i="99"/>
  <c r="O98" i="99"/>
  <c r="N98" i="99"/>
  <c r="K98" i="99"/>
  <c r="O97" i="99"/>
  <c r="N97" i="99"/>
  <c r="K97" i="99"/>
  <c r="O96" i="99"/>
  <c r="N96" i="99"/>
  <c r="K96" i="99"/>
  <c r="O95" i="99"/>
  <c r="N95" i="99"/>
  <c r="K95" i="99"/>
  <c r="O94" i="99"/>
  <c r="N94" i="99"/>
  <c r="K94" i="99"/>
  <c r="O93" i="99"/>
  <c r="N93" i="99"/>
  <c r="K93" i="99"/>
  <c r="O92" i="99"/>
  <c r="N92" i="99"/>
  <c r="K92" i="99"/>
  <c r="O91" i="99"/>
  <c r="N91" i="99"/>
  <c r="K91" i="99"/>
  <c r="O90" i="99"/>
  <c r="N90" i="99"/>
  <c r="K90" i="99"/>
  <c r="O89" i="99"/>
  <c r="N89" i="99"/>
  <c r="K89" i="99"/>
  <c r="O88" i="99"/>
  <c r="N88" i="99"/>
  <c r="K88" i="99"/>
  <c r="O87" i="99"/>
  <c r="N87" i="99"/>
  <c r="K87" i="99"/>
  <c r="O86" i="99"/>
  <c r="N86" i="99"/>
  <c r="K86" i="99"/>
  <c r="O85" i="99"/>
  <c r="N85" i="99"/>
  <c r="K85" i="99"/>
  <c r="O84" i="99"/>
  <c r="N84" i="99"/>
  <c r="K84" i="99"/>
  <c r="O83" i="99"/>
  <c r="N83" i="99"/>
  <c r="K83" i="99"/>
  <c r="O82" i="99"/>
  <c r="N82" i="99"/>
  <c r="K82" i="99"/>
  <c r="O81" i="99"/>
  <c r="N81" i="99"/>
  <c r="K81" i="99"/>
  <c r="O80" i="99"/>
  <c r="N80" i="99"/>
  <c r="K80" i="99"/>
  <c r="O79" i="99"/>
  <c r="N79" i="99"/>
  <c r="K79" i="99"/>
  <c r="O78" i="99"/>
  <c r="N78" i="99"/>
  <c r="K78" i="99"/>
  <c r="O77" i="99"/>
  <c r="N77" i="99"/>
  <c r="K77" i="99"/>
  <c r="O76" i="99"/>
  <c r="N76" i="99"/>
  <c r="K76" i="99"/>
  <c r="O75" i="99"/>
  <c r="N75" i="99"/>
  <c r="K75" i="99"/>
  <c r="O74" i="99"/>
  <c r="N74" i="99"/>
  <c r="K74" i="99"/>
  <c r="O73" i="99"/>
  <c r="N73" i="99"/>
  <c r="K73" i="99"/>
  <c r="O72" i="99"/>
  <c r="N72" i="99"/>
  <c r="K72" i="99"/>
  <c r="O71" i="99"/>
  <c r="N71" i="99"/>
  <c r="K71" i="99"/>
  <c r="O70" i="99"/>
  <c r="N70" i="99"/>
  <c r="K70" i="99"/>
  <c r="O69" i="99"/>
  <c r="N69" i="99"/>
  <c r="K69" i="99"/>
  <c r="O68" i="99"/>
  <c r="N68" i="99"/>
  <c r="K68" i="99"/>
  <c r="O67" i="99"/>
  <c r="N67" i="99"/>
  <c r="K67" i="99"/>
  <c r="O66" i="99"/>
  <c r="N66" i="99"/>
  <c r="K66" i="99"/>
  <c r="O65" i="99"/>
  <c r="N65" i="99"/>
  <c r="K65" i="99"/>
  <c r="O64" i="99"/>
  <c r="N64" i="99"/>
  <c r="K64" i="99"/>
  <c r="O63" i="99"/>
  <c r="N63" i="99"/>
  <c r="K63" i="99"/>
  <c r="O62" i="99"/>
  <c r="N62" i="99"/>
  <c r="K62" i="99"/>
  <c r="O61" i="99"/>
  <c r="N61" i="99"/>
  <c r="K61" i="99"/>
  <c r="O60" i="99"/>
  <c r="N60" i="99"/>
  <c r="K60" i="99"/>
  <c r="O59" i="99"/>
  <c r="N59" i="99"/>
  <c r="K59" i="99"/>
  <c r="O58" i="99"/>
  <c r="N58" i="99"/>
  <c r="K58" i="99"/>
  <c r="O57" i="99"/>
  <c r="N57" i="99"/>
  <c r="K57" i="99"/>
  <c r="O56" i="99"/>
  <c r="N56" i="99"/>
  <c r="K56" i="99"/>
  <c r="O55" i="99"/>
  <c r="N55" i="99"/>
  <c r="K55" i="99"/>
  <c r="O54" i="99"/>
  <c r="N54" i="99"/>
  <c r="K54" i="99"/>
  <c r="O53" i="99"/>
  <c r="N53" i="99"/>
  <c r="K53" i="99"/>
  <c r="O52" i="99"/>
  <c r="N52" i="99"/>
  <c r="K52" i="99"/>
  <c r="O51" i="99"/>
  <c r="N51" i="99"/>
  <c r="K51" i="99"/>
  <c r="O50" i="99"/>
  <c r="N50" i="99"/>
  <c r="K50" i="99"/>
  <c r="O49" i="99"/>
  <c r="N49" i="99"/>
  <c r="K49" i="99"/>
  <c r="O48" i="99"/>
  <c r="N48" i="99"/>
  <c r="K48" i="99"/>
  <c r="O47" i="99"/>
  <c r="N47" i="99"/>
  <c r="K47" i="99"/>
  <c r="O46" i="99"/>
  <c r="N46" i="99"/>
  <c r="K46" i="99"/>
  <c r="O45" i="99"/>
  <c r="N45" i="99"/>
  <c r="K45" i="99"/>
  <c r="O44" i="99"/>
  <c r="N44" i="99"/>
  <c r="K44" i="99"/>
  <c r="O43" i="99"/>
  <c r="N43" i="99"/>
  <c r="K43" i="99"/>
  <c r="O42" i="99"/>
  <c r="N42" i="99"/>
  <c r="K42" i="99"/>
  <c r="O41" i="99"/>
  <c r="N41" i="99"/>
  <c r="K41" i="99"/>
  <c r="O40" i="99"/>
  <c r="N40" i="99"/>
  <c r="K40" i="99"/>
  <c r="O39" i="99"/>
  <c r="N39" i="99"/>
  <c r="K39" i="99"/>
  <c r="O38" i="99"/>
  <c r="N38" i="99"/>
  <c r="K38" i="99"/>
  <c r="O37" i="99"/>
  <c r="N37" i="99"/>
  <c r="K37" i="99"/>
  <c r="O36" i="99"/>
  <c r="N36" i="99"/>
  <c r="K36" i="99"/>
  <c r="O35" i="99"/>
  <c r="N35" i="99"/>
  <c r="K35" i="99"/>
  <c r="O34" i="99"/>
  <c r="N34" i="99"/>
  <c r="K34" i="99"/>
  <c r="O33" i="99"/>
  <c r="N33" i="99"/>
  <c r="K33" i="99"/>
  <c r="O32" i="99"/>
  <c r="N32" i="99"/>
  <c r="K32" i="99"/>
  <c r="O31" i="99"/>
  <c r="N31" i="99"/>
  <c r="K31" i="99"/>
  <c r="O30" i="99"/>
  <c r="N30" i="99"/>
  <c r="K30" i="99"/>
  <c r="O29" i="99"/>
  <c r="N29" i="99"/>
  <c r="K29" i="99"/>
  <c r="O28" i="99"/>
  <c r="N28" i="99"/>
  <c r="K28" i="99"/>
  <c r="O27" i="99"/>
  <c r="N27" i="99"/>
  <c r="K27" i="99"/>
  <c r="O26" i="99"/>
  <c r="N26" i="99"/>
  <c r="K26" i="99"/>
  <c r="O25" i="99"/>
  <c r="N25" i="99"/>
  <c r="K25" i="99"/>
  <c r="O24" i="99"/>
  <c r="N24" i="99"/>
  <c r="K24" i="99"/>
  <c r="O23" i="99"/>
  <c r="N23" i="99"/>
  <c r="K23" i="99"/>
  <c r="O22" i="99"/>
  <c r="N22" i="99"/>
  <c r="K22" i="99"/>
  <c r="O21" i="99"/>
  <c r="N21" i="99"/>
  <c r="K21" i="99"/>
  <c r="O20" i="99"/>
  <c r="N20" i="99"/>
  <c r="K20" i="99"/>
  <c r="O19" i="99"/>
  <c r="N19" i="99"/>
  <c r="K19" i="99"/>
  <c r="O18" i="99"/>
  <c r="N18" i="99"/>
  <c r="K18" i="99"/>
  <c r="O17" i="99"/>
  <c r="N17" i="99"/>
  <c r="K17" i="99"/>
  <c r="O16" i="99"/>
  <c r="N16" i="99"/>
  <c r="K16" i="99"/>
  <c r="O15" i="99"/>
  <c r="N15" i="99"/>
  <c r="K15" i="99"/>
  <c r="O14" i="99"/>
  <c r="N14" i="99"/>
  <c r="K14" i="99"/>
  <c r="O13" i="99"/>
  <c r="N13" i="99"/>
  <c r="K13" i="99"/>
  <c r="O12" i="99"/>
  <c r="N12" i="99"/>
  <c r="K12" i="99"/>
  <c r="O11" i="99"/>
  <c r="N11" i="99"/>
  <c r="K11" i="99"/>
  <c r="O10" i="99"/>
  <c r="N10" i="99"/>
  <c r="K10" i="99"/>
  <c r="O9" i="99"/>
  <c r="N9" i="99"/>
  <c r="K9" i="99"/>
  <c r="O8" i="99"/>
  <c r="N8" i="99"/>
  <c r="K8" i="99"/>
  <c r="O7" i="99"/>
  <c r="N7" i="99"/>
  <c r="K7" i="99"/>
  <c r="O6" i="99"/>
  <c r="N6" i="99"/>
  <c r="K6" i="99"/>
  <c r="O5" i="99"/>
  <c r="N5" i="99"/>
  <c r="K5" i="99"/>
  <c r="O4" i="99"/>
  <c r="N4" i="99"/>
  <c r="K4" i="99"/>
  <c r="O147" i="92"/>
  <c r="O146" i="92"/>
  <c r="O145" i="92"/>
  <c r="O144" i="92"/>
  <c r="O143" i="92"/>
  <c r="O142" i="92"/>
  <c r="O141" i="92"/>
  <c r="O140" i="92"/>
  <c r="O139" i="92"/>
  <c r="O138" i="92"/>
  <c r="O137" i="92"/>
  <c r="O136" i="92"/>
  <c r="O135" i="92"/>
  <c r="O134" i="92"/>
  <c r="O133" i="92"/>
  <c r="O132" i="92"/>
  <c r="O131" i="92"/>
  <c r="N131" i="92"/>
  <c r="O130" i="92"/>
  <c r="N130" i="92"/>
  <c r="O129" i="92"/>
  <c r="N129" i="92"/>
  <c r="O128" i="92"/>
  <c r="N128" i="92"/>
  <c r="O127" i="92"/>
  <c r="N127" i="92"/>
  <c r="O126" i="92"/>
  <c r="N126" i="92"/>
  <c r="O125" i="92"/>
  <c r="N125" i="92"/>
  <c r="O124" i="92"/>
  <c r="N124" i="92"/>
  <c r="O123" i="92"/>
  <c r="N123" i="92"/>
  <c r="O122" i="92"/>
  <c r="N122" i="92"/>
  <c r="O121" i="92"/>
  <c r="N121" i="92"/>
  <c r="O120" i="92"/>
  <c r="N120" i="92"/>
  <c r="O119" i="92"/>
  <c r="N119" i="92"/>
  <c r="O118" i="92"/>
  <c r="N118" i="92"/>
  <c r="O117" i="92"/>
  <c r="N117" i="92"/>
  <c r="O116" i="92"/>
  <c r="N116" i="92"/>
  <c r="O115" i="92"/>
  <c r="N115" i="92"/>
  <c r="O114" i="92"/>
  <c r="N114" i="92"/>
  <c r="K114" i="92"/>
  <c r="O113" i="92"/>
  <c r="N113" i="92"/>
  <c r="K113" i="92"/>
  <c r="O112" i="92"/>
  <c r="N112" i="92"/>
  <c r="K112" i="92"/>
  <c r="O111" i="92"/>
  <c r="N111" i="92"/>
  <c r="K111" i="92"/>
  <c r="O110" i="92"/>
  <c r="N110" i="92"/>
  <c r="K110" i="92"/>
  <c r="O109" i="92"/>
  <c r="N109" i="92"/>
  <c r="K109" i="92"/>
  <c r="O108" i="92"/>
  <c r="N108" i="92"/>
  <c r="K108" i="92"/>
  <c r="O107" i="92"/>
  <c r="N107" i="92"/>
  <c r="K107" i="92"/>
  <c r="O106" i="92"/>
  <c r="N106" i="92"/>
  <c r="K106" i="92"/>
  <c r="O105" i="92"/>
  <c r="N105" i="92"/>
  <c r="K105" i="92"/>
  <c r="O104" i="92"/>
  <c r="N104" i="92"/>
  <c r="K104" i="92"/>
  <c r="O103" i="92"/>
  <c r="N103" i="92"/>
  <c r="K103" i="92"/>
  <c r="O102" i="92"/>
  <c r="N102" i="92"/>
  <c r="K102" i="92"/>
  <c r="O101" i="92"/>
  <c r="N101" i="92"/>
  <c r="K101" i="92"/>
  <c r="O100" i="92"/>
  <c r="N100" i="92"/>
  <c r="K100" i="92"/>
  <c r="O99" i="92"/>
  <c r="N99" i="92"/>
  <c r="K99" i="92"/>
  <c r="O98" i="92"/>
  <c r="N98" i="92"/>
  <c r="K98" i="92"/>
  <c r="O97" i="92"/>
  <c r="N97" i="92"/>
  <c r="K97" i="92"/>
  <c r="O96" i="92"/>
  <c r="N96" i="92"/>
  <c r="K96" i="92"/>
  <c r="O95" i="92"/>
  <c r="N95" i="92"/>
  <c r="K95" i="92"/>
  <c r="O94" i="92"/>
  <c r="N94" i="92"/>
  <c r="K94" i="92"/>
  <c r="O93" i="92"/>
  <c r="N93" i="92"/>
  <c r="K93" i="92"/>
  <c r="O92" i="92"/>
  <c r="N92" i="92"/>
  <c r="K92" i="92"/>
  <c r="O91" i="92"/>
  <c r="N91" i="92"/>
  <c r="K91" i="92"/>
  <c r="O90" i="92"/>
  <c r="N90" i="92"/>
  <c r="K90" i="92"/>
  <c r="O89" i="92"/>
  <c r="N89" i="92"/>
  <c r="K89" i="92"/>
  <c r="O88" i="92"/>
  <c r="N88" i="92"/>
  <c r="K88" i="92"/>
  <c r="O87" i="92"/>
  <c r="N87" i="92"/>
  <c r="K87" i="92"/>
  <c r="O86" i="92"/>
  <c r="N86" i="92"/>
  <c r="K86" i="92"/>
  <c r="O85" i="92"/>
  <c r="N85" i="92"/>
  <c r="K85" i="92"/>
  <c r="O84" i="92"/>
  <c r="N84" i="92"/>
  <c r="K84" i="92"/>
  <c r="O83" i="92"/>
  <c r="N83" i="92"/>
  <c r="K83" i="92"/>
  <c r="O82" i="92"/>
  <c r="N82" i="92"/>
  <c r="K82" i="92"/>
  <c r="O81" i="92"/>
  <c r="N81" i="92"/>
  <c r="K81" i="92"/>
  <c r="O80" i="92"/>
  <c r="N80" i="92"/>
  <c r="K80" i="92"/>
  <c r="O79" i="92"/>
  <c r="N79" i="92"/>
  <c r="K79" i="92"/>
  <c r="O78" i="92"/>
  <c r="N78" i="92"/>
  <c r="K78" i="92"/>
  <c r="O77" i="92"/>
  <c r="N77" i="92"/>
  <c r="K77" i="92"/>
  <c r="O76" i="92"/>
  <c r="N76" i="92"/>
  <c r="K76" i="92"/>
  <c r="O75" i="92"/>
  <c r="N75" i="92"/>
  <c r="K75" i="92"/>
  <c r="O74" i="92"/>
  <c r="N74" i="92"/>
  <c r="K74" i="92"/>
  <c r="O73" i="92"/>
  <c r="N73" i="92"/>
  <c r="K73" i="92"/>
  <c r="O72" i="92"/>
  <c r="N72" i="92"/>
  <c r="K72" i="92"/>
  <c r="O71" i="92"/>
  <c r="N71" i="92"/>
  <c r="K71" i="92"/>
  <c r="O70" i="92"/>
  <c r="N70" i="92"/>
  <c r="K70" i="92"/>
  <c r="O69" i="92"/>
  <c r="N69" i="92"/>
  <c r="K69" i="92"/>
  <c r="O68" i="92"/>
  <c r="N68" i="92"/>
  <c r="K68" i="92"/>
  <c r="O67" i="92"/>
  <c r="N67" i="92"/>
  <c r="K67" i="92"/>
  <c r="O66" i="92"/>
  <c r="N66" i="92"/>
  <c r="K66" i="92"/>
  <c r="O65" i="92"/>
  <c r="N65" i="92"/>
  <c r="K65" i="92"/>
  <c r="O64" i="92"/>
  <c r="N64" i="92"/>
  <c r="K64" i="92"/>
  <c r="O63" i="92"/>
  <c r="N63" i="92"/>
  <c r="K63" i="92"/>
  <c r="O62" i="92"/>
  <c r="N62" i="92"/>
  <c r="K62" i="92"/>
  <c r="O61" i="92"/>
  <c r="N61" i="92"/>
  <c r="K61" i="92"/>
  <c r="O60" i="92"/>
  <c r="N60" i="92"/>
  <c r="K60" i="92"/>
  <c r="O59" i="92"/>
  <c r="N59" i="92"/>
  <c r="K59" i="92"/>
  <c r="O58" i="92"/>
  <c r="N58" i="92"/>
  <c r="K58" i="92"/>
  <c r="O57" i="92"/>
  <c r="N57" i="92"/>
  <c r="K57" i="92"/>
  <c r="O56" i="92"/>
  <c r="N56" i="92"/>
  <c r="K56" i="92"/>
  <c r="O55" i="92"/>
  <c r="N55" i="92"/>
  <c r="K55" i="92"/>
  <c r="O54" i="92"/>
  <c r="N54" i="92"/>
  <c r="K54" i="92"/>
  <c r="O53" i="92"/>
  <c r="N53" i="92"/>
  <c r="K53" i="92"/>
  <c r="O52" i="92"/>
  <c r="N52" i="92"/>
  <c r="K52" i="92"/>
  <c r="O51" i="92"/>
  <c r="N51" i="92"/>
  <c r="K51" i="92"/>
  <c r="O50" i="92"/>
  <c r="N50" i="92"/>
  <c r="K50" i="92"/>
  <c r="O49" i="92"/>
  <c r="N49" i="92"/>
  <c r="K49" i="92"/>
  <c r="O48" i="92"/>
  <c r="N48" i="92"/>
  <c r="K48" i="92"/>
  <c r="O47" i="92"/>
  <c r="N47" i="92"/>
  <c r="K47" i="92"/>
  <c r="O46" i="92"/>
  <c r="N46" i="92"/>
  <c r="K46" i="92"/>
  <c r="O45" i="92"/>
  <c r="N45" i="92"/>
  <c r="K45" i="92"/>
  <c r="O44" i="92"/>
  <c r="N44" i="92"/>
  <c r="K44" i="92"/>
  <c r="O43" i="92"/>
  <c r="N43" i="92"/>
  <c r="K43" i="92"/>
  <c r="O42" i="92"/>
  <c r="N42" i="92"/>
  <c r="K42" i="92"/>
  <c r="O41" i="92"/>
  <c r="N41" i="92"/>
  <c r="K41" i="92"/>
  <c r="O40" i="92"/>
  <c r="N40" i="92"/>
  <c r="K40" i="92"/>
  <c r="O39" i="92"/>
  <c r="N39" i="92"/>
  <c r="K39" i="92"/>
  <c r="O38" i="92"/>
  <c r="N38" i="92"/>
  <c r="K38" i="92"/>
  <c r="O37" i="92"/>
  <c r="N37" i="92"/>
  <c r="K37" i="92"/>
  <c r="O36" i="92"/>
  <c r="N36" i="92"/>
  <c r="K36" i="92"/>
  <c r="O35" i="92"/>
  <c r="N35" i="92"/>
  <c r="K35" i="92"/>
  <c r="O34" i="92"/>
  <c r="N34" i="92"/>
  <c r="K34" i="92"/>
  <c r="O33" i="92"/>
  <c r="N33" i="92"/>
  <c r="K33" i="92"/>
  <c r="O32" i="92"/>
  <c r="N32" i="92"/>
  <c r="K32" i="92"/>
  <c r="O31" i="92"/>
  <c r="N31" i="92"/>
  <c r="K31" i="92"/>
  <c r="O30" i="92"/>
  <c r="N30" i="92"/>
  <c r="K30" i="92"/>
  <c r="O29" i="92"/>
  <c r="N29" i="92"/>
  <c r="K29" i="92"/>
  <c r="O28" i="92"/>
  <c r="N28" i="92"/>
  <c r="K28" i="92"/>
  <c r="O27" i="92"/>
  <c r="N27" i="92"/>
  <c r="K27" i="92"/>
  <c r="O26" i="92"/>
  <c r="N26" i="92"/>
  <c r="K26" i="92"/>
  <c r="O25" i="92"/>
  <c r="N25" i="92"/>
  <c r="K25" i="92"/>
  <c r="O24" i="92"/>
  <c r="N24" i="92"/>
  <c r="K24" i="92"/>
  <c r="O23" i="92"/>
  <c r="N23" i="92"/>
  <c r="K23" i="92"/>
  <c r="O22" i="92"/>
  <c r="N22" i="92"/>
  <c r="K22" i="92"/>
  <c r="O21" i="92"/>
  <c r="N21" i="92"/>
  <c r="K21" i="92"/>
  <c r="O20" i="92"/>
  <c r="N20" i="92"/>
  <c r="K20" i="92"/>
  <c r="O19" i="92"/>
  <c r="N19" i="92"/>
  <c r="K19" i="92"/>
  <c r="O18" i="92"/>
  <c r="N18" i="92"/>
  <c r="K18" i="92"/>
  <c r="O17" i="92"/>
  <c r="N17" i="92"/>
  <c r="K17" i="92"/>
  <c r="O16" i="92"/>
  <c r="N16" i="92"/>
  <c r="K16" i="92"/>
  <c r="O15" i="92"/>
  <c r="N15" i="92"/>
  <c r="K15" i="92"/>
  <c r="O14" i="92"/>
  <c r="N14" i="92"/>
  <c r="K14" i="92"/>
  <c r="O13" i="92"/>
  <c r="N13" i="92"/>
  <c r="K13" i="92"/>
  <c r="O12" i="92"/>
  <c r="N12" i="92"/>
  <c r="K12" i="92"/>
  <c r="O11" i="92"/>
  <c r="N11" i="92"/>
  <c r="K11" i="92"/>
  <c r="O10" i="92"/>
  <c r="N10" i="92"/>
  <c r="K10" i="92"/>
  <c r="O9" i="92"/>
  <c r="N9" i="92"/>
  <c r="K9" i="92"/>
  <c r="O8" i="92"/>
  <c r="N8" i="92"/>
  <c r="K8" i="92"/>
  <c r="O7" i="92"/>
  <c r="N7" i="92"/>
  <c r="K7" i="92"/>
  <c r="O6" i="92"/>
  <c r="N6" i="92"/>
  <c r="K6" i="92"/>
  <c r="O5" i="92"/>
  <c r="N5" i="92"/>
  <c r="K5" i="92"/>
  <c r="O4" i="92"/>
  <c r="N4" i="92"/>
  <c r="K4" i="92"/>
  <c r="O147" i="93"/>
  <c r="O146" i="93"/>
  <c r="O145" i="93"/>
  <c r="O144" i="93"/>
  <c r="O143" i="93"/>
  <c r="O142" i="93"/>
  <c r="O141" i="93"/>
  <c r="O140" i="93"/>
  <c r="O139" i="93"/>
  <c r="O138" i="93"/>
  <c r="O137" i="93"/>
  <c r="O136" i="93"/>
  <c r="O135" i="93"/>
  <c r="O134" i="93"/>
  <c r="O133" i="93"/>
  <c r="O132" i="93"/>
  <c r="O131" i="93"/>
  <c r="N131" i="93"/>
  <c r="O130" i="93"/>
  <c r="N130" i="93"/>
  <c r="O129" i="93"/>
  <c r="N129" i="93"/>
  <c r="O128" i="93"/>
  <c r="N128" i="93"/>
  <c r="O127" i="93"/>
  <c r="N127" i="93"/>
  <c r="O126" i="93"/>
  <c r="N126" i="93"/>
  <c r="O125" i="93"/>
  <c r="N125" i="93"/>
  <c r="O124" i="93"/>
  <c r="N124" i="93"/>
  <c r="O123" i="93"/>
  <c r="N123" i="93"/>
  <c r="O122" i="93"/>
  <c r="N122" i="93"/>
  <c r="O121" i="93"/>
  <c r="N121" i="93"/>
  <c r="O120" i="93"/>
  <c r="N120" i="93"/>
  <c r="O119" i="93"/>
  <c r="N119" i="93"/>
  <c r="O118" i="93"/>
  <c r="N118" i="93"/>
  <c r="O117" i="93"/>
  <c r="N117" i="93"/>
  <c r="O116" i="93"/>
  <c r="N116" i="93"/>
  <c r="O115" i="93"/>
  <c r="N115" i="93"/>
  <c r="O114" i="93"/>
  <c r="N114" i="93"/>
  <c r="K114" i="93"/>
  <c r="O113" i="93"/>
  <c r="N113" i="93"/>
  <c r="K113" i="93"/>
  <c r="O112" i="93"/>
  <c r="N112" i="93"/>
  <c r="K112" i="93"/>
  <c r="O111" i="93"/>
  <c r="N111" i="93"/>
  <c r="K111" i="93"/>
  <c r="O110" i="93"/>
  <c r="N110" i="93"/>
  <c r="K110" i="93"/>
  <c r="O109" i="93"/>
  <c r="N109" i="93"/>
  <c r="K109" i="93"/>
  <c r="O108" i="93"/>
  <c r="N108" i="93"/>
  <c r="K108" i="93"/>
  <c r="O107" i="93"/>
  <c r="N107" i="93"/>
  <c r="K107" i="93"/>
  <c r="O106" i="93"/>
  <c r="N106" i="93"/>
  <c r="K106" i="93"/>
  <c r="O105" i="93"/>
  <c r="N105" i="93"/>
  <c r="K105" i="93"/>
  <c r="O104" i="93"/>
  <c r="N104" i="93"/>
  <c r="K104" i="93"/>
  <c r="O103" i="93"/>
  <c r="N103" i="93"/>
  <c r="K103" i="93"/>
  <c r="O102" i="93"/>
  <c r="N102" i="93"/>
  <c r="K102" i="93"/>
  <c r="O101" i="93"/>
  <c r="N101" i="93"/>
  <c r="K101" i="93"/>
  <c r="O100" i="93"/>
  <c r="N100" i="93"/>
  <c r="K100" i="93"/>
  <c r="O99" i="93"/>
  <c r="N99" i="93"/>
  <c r="K99" i="93"/>
  <c r="O98" i="93"/>
  <c r="N98" i="93"/>
  <c r="K98" i="93"/>
  <c r="O97" i="93"/>
  <c r="N97" i="93"/>
  <c r="K97" i="93"/>
  <c r="O96" i="93"/>
  <c r="N96" i="93"/>
  <c r="K96" i="93"/>
  <c r="O95" i="93"/>
  <c r="N95" i="93"/>
  <c r="K95" i="93"/>
  <c r="O94" i="93"/>
  <c r="N94" i="93"/>
  <c r="K94" i="93"/>
  <c r="O93" i="93"/>
  <c r="N93" i="93"/>
  <c r="K93" i="93"/>
  <c r="O92" i="93"/>
  <c r="N92" i="93"/>
  <c r="K92" i="93"/>
  <c r="O91" i="93"/>
  <c r="N91" i="93"/>
  <c r="K91" i="93"/>
  <c r="O90" i="93"/>
  <c r="N90" i="93"/>
  <c r="K90" i="93"/>
  <c r="O89" i="93"/>
  <c r="N89" i="93"/>
  <c r="K89" i="93"/>
  <c r="O88" i="93"/>
  <c r="N88" i="93"/>
  <c r="K88" i="93"/>
  <c r="O87" i="93"/>
  <c r="N87" i="93"/>
  <c r="K87" i="93"/>
  <c r="O86" i="93"/>
  <c r="N86" i="93"/>
  <c r="K86" i="93"/>
  <c r="O85" i="93"/>
  <c r="N85" i="93"/>
  <c r="K85" i="93"/>
  <c r="O84" i="93"/>
  <c r="N84" i="93"/>
  <c r="K84" i="93"/>
  <c r="O83" i="93"/>
  <c r="N83" i="93"/>
  <c r="K83" i="93"/>
  <c r="O82" i="93"/>
  <c r="N82" i="93"/>
  <c r="K82" i="93"/>
  <c r="O81" i="93"/>
  <c r="N81" i="93"/>
  <c r="K81" i="93"/>
  <c r="O80" i="93"/>
  <c r="N80" i="93"/>
  <c r="K80" i="93"/>
  <c r="O79" i="93"/>
  <c r="N79" i="93"/>
  <c r="K79" i="93"/>
  <c r="O78" i="93"/>
  <c r="N78" i="93"/>
  <c r="K78" i="93"/>
  <c r="O77" i="93"/>
  <c r="N77" i="93"/>
  <c r="K77" i="93"/>
  <c r="O76" i="93"/>
  <c r="N76" i="93"/>
  <c r="K76" i="93"/>
  <c r="O75" i="93"/>
  <c r="N75" i="93"/>
  <c r="K75" i="93"/>
  <c r="O74" i="93"/>
  <c r="N74" i="93"/>
  <c r="K74" i="93"/>
  <c r="O73" i="93"/>
  <c r="N73" i="93"/>
  <c r="K73" i="93"/>
  <c r="O72" i="93"/>
  <c r="N72" i="93"/>
  <c r="K72" i="93"/>
  <c r="O71" i="93"/>
  <c r="N71" i="93"/>
  <c r="K71" i="93"/>
  <c r="O70" i="93"/>
  <c r="N70" i="93"/>
  <c r="K70" i="93"/>
  <c r="O69" i="93"/>
  <c r="N69" i="93"/>
  <c r="K69" i="93"/>
  <c r="O68" i="93"/>
  <c r="N68" i="93"/>
  <c r="K68" i="93"/>
  <c r="O67" i="93"/>
  <c r="N67" i="93"/>
  <c r="K67" i="93"/>
  <c r="O66" i="93"/>
  <c r="N66" i="93"/>
  <c r="K66" i="93"/>
  <c r="O65" i="93"/>
  <c r="N65" i="93"/>
  <c r="K65" i="93"/>
  <c r="O64" i="93"/>
  <c r="N64" i="93"/>
  <c r="K64" i="93"/>
  <c r="O63" i="93"/>
  <c r="N63" i="93"/>
  <c r="K63" i="93"/>
  <c r="O62" i="93"/>
  <c r="N62" i="93"/>
  <c r="K62" i="93"/>
  <c r="O61" i="93"/>
  <c r="N61" i="93"/>
  <c r="K61" i="93"/>
  <c r="O60" i="93"/>
  <c r="N60" i="93"/>
  <c r="K60" i="93"/>
  <c r="O59" i="93"/>
  <c r="N59" i="93"/>
  <c r="K59" i="93"/>
  <c r="O58" i="93"/>
  <c r="N58" i="93"/>
  <c r="K58" i="93"/>
  <c r="O57" i="93"/>
  <c r="N57" i="93"/>
  <c r="K57" i="93"/>
  <c r="O56" i="93"/>
  <c r="N56" i="93"/>
  <c r="K56" i="93"/>
  <c r="O55" i="93"/>
  <c r="N55" i="93"/>
  <c r="K55" i="93"/>
  <c r="O54" i="93"/>
  <c r="N54" i="93"/>
  <c r="K54" i="93"/>
  <c r="O53" i="93"/>
  <c r="N53" i="93"/>
  <c r="K53" i="93"/>
  <c r="O52" i="93"/>
  <c r="N52" i="93"/>
  <c r="K52" i="93"/>
  <c r="O51" i="93"/>
  <c r="N51" i="93"/>
  <c r="K51" i="93"/>
  <c r="O50" i="93"/>
  <c r="N50" i="93"/>
  <c r="K50" i="93"/>
  <c r="O49" i="93"/>
  <c r="N49" i="93"/>
  <c r="K49" i="93"/>
  <c r="O48" i="93"/>
  <c r="N48" i="93"/>
  <c r="K48" i="93"/>
  <c r="O47" i="93"/>
  <c r="N47" i="93"/>
  <c r="K47" i="93"/>
  <c r="O46" i="93"/>
  <c r="N46" i="93"/>
  <c r="K46" i="93"/>
  <c r="O45" i="93"/>
  <c r="N45" i="93"/>
  <c r="K45" i="93"/>
  <c r="O44" i="93"/>
  <c r="N44" i="93"/>
  <c r="K44" i="93"/>
  <c r="O43" i="93"/>
  <c r="N43" i="93"/>
  <c r="K43" i="93"/>
  <c r="O42" i="93"/>
  <c r="N42" i="93"/>
  <c r="K42" i="93"/>
  <c r="O41" i="93"/>
  <c r="N41" i="93"/>
  <c r="K41" i="93"/>
  <c r="O40" i="93"/>
  <c r="N40" i="93"/>
  <c r="K40" i="93"/>
  <c r="O39" i="93"/>
  <c r="N39" i="93"/>
  <c r="K39" i="93"/>
  <c r="O38" i="93"/>
  <c r="N38" i="93"/>
  <c r="K38" i="93"/>
  <c r="O37" i="93"/>
  <c r="N37" i="93"/>
  <c r="K37" i="93"/>
  <c r="O36" i="93"/>
  <c r="N36" i="93"/>
  <c r="K36" i="93"/>
  <c r="O35" i="93"/>
  <c r="N35" i="93"/>
  <c r="K35" i="93"/>
  <c r="O34" i="93"/>
  <c r="N34" i="93"/>
  <c r="K34" i="93"/>
  <c r="O33" i="93"/>
  <c r="N33" i="93"/>
  <c r="K33" i="93"/>
  <c r="O32" i="93"/>
  <c r="N32" i="93"/>
  <c r="K32" i="93"/>
  <c r="O31" i="93"/>
  <c r="N31" i="93"/>
  <c r="K31" i="93"/>
  <c r="O30" i="93"/>
  <c r="N30" i="93"/>
  <c r="K30" i="93"/>
  <c r="O29" i="93"/>
  <c r="N29" i="93"/>
  <c r="K29" i="93"/>
  <c r="O28" i="93"/>
  <c r="N28" i="93"/>
  <c r="K28" i="93"/>
  <c r="O27" i="93"/>
  <c r="N27" i="93"/>
  <c r="K27" i="93"/>
  <c r="O26" i="93"/>
  <c r="N26" i="93"/>
  <c r="K26" i="93"/>
  <c r="O25" i="93"/>
  <c r="N25" i="93"/>
  <c r="K25" i="93"/>
  <c r="O24" i="93"/>
  <c r="N24" i="93"/>
  <c r="K24" i="93"/>
  <c r="O23" i="93"/>
  <c r="N23" i="93"/>
  <c r="K23" i="93"/>
  <c r="O22" i="93"/>
  <c r="N22" i="93"/>
  <c r="K22" i="93"/>
  <c r="O21" i="93"/>
  <c r="N21" i="93"/>
  <c r="K21" i="93"/>
  <c r="O20" i="93"/>
  <c r="N20" i="93"/>
  <c r="K20" i="93"/>
  <c r="O19" i="93"/>
  <c r="N19" i="93"/>
  <c r="K19" i="93"/>
  <c r="O18" i="93"/>
  <c r="N18" i="93"/>
  <c r="K18" i="93"/>
  <c r="O17" i="93"/>
  <c r="N17" i="93"/>
  <c r="K17" i="93"/>
  <c r="O16" i="93"/>
  <c r="N16" i="93"/>
  <c r="K16" i="93"/>
  <c r="O15" i="93"/>
  <c r="N15" i="93"/>
  <c r="K15" i="93"/>
  <c r="O14" i="93"/>
  <c r="N14" i="93"/>
  <c r="K14" i="93"/>
  <c r="O13" i="93"/>
  <c r="N13" i="93"/>
  <c r="K13" i="93"/>
  <c r="O12" i="93"/>
  <c r="N12" i="93"/>
  <c r="K12" i="93"/>
  <c r="O11" i="93"/>
  <c r="N11" i="93"/>
  <c r="K11" i="93"/>
  <c r="O10" i="93"/>
  <c r="N10" i="93"/>
  <c r="K10" i="93"/>
  <c r="O9" i="93"/>
  <c r="N9" i="93"/>
  <c r="K9" i="93"/>
  <c r="O8" i="93"/>
  <c r="N8" i="93"/>
  <c r="K8" i="93"/>
  <c r="O7" i="93"/>
  <c r="N7" i="93"/>
  <c r="K7" i="93"/>
  <c r="O6" i="93"/>
  <c r="N6" i="93"/>
  <c r="K6" i="93"/>
  <c r="O5" i="93"/>
  <c r="N5" i="93"/>
  <c r="K5" i="93"/>
  <c r="O4" i="93"/>
  <c r="N4" i="93"/>
  <c r="K4" i="93"/>
  <c r="O147" i="101"/>
  <c r="O146" i="101"/>
  <c r="O145" i="101"/>
  <c r="O144" i="101"/>
  <c r="O143" i="101"/>
  <c r="O142" i="101"/>
  <c r="O141" i="101"/>
  <c r="O140" i="101"/>
  <c r="O139" i="101"/>
  <c r="O138" i="101"/>
  <c r="O137" i="101"/>
  <c r="O136" i="101"/>
  <c r="O135" i="101"/>
  <c r="O134" i="101"/>
  <c r="O133" i="101"/>
  <c r="O132" i="101"/>
  <c r="O131" i="101"/>
  <c r="N131" i="101"/>
  <c r="O130" i="101"/>
  <c r="N130" i="101"/>
  <c r="O129" i="101"/>
  <c r="N129" i="101"/>
  <c r="O128" i="101"/>
  <c r="N128" i="101"/>
  <c r="O127" i="101"/>
  <c r="N127" i="101"/>
  <c r="O126" i="101"/>
  <c r="N126" i="101"/>
  <c r="O125" i="101"/>
  <c r="N125" i="101"/>
  <c r="O124" i="101"/>
  <c r="N124" i="101"/>
  <c r="O123" i="101"/>
  <c r="N123" i="101"/>
  <c r="O122" i="101"/>
  <c r="N122" i="101"/>
  <c r="O121" i="101"/>
  <c r="N121" i="101"/>
  <c r="O120" i="101"/>
  <c r="N120" i="101"/>
  <c r="O119" i="101"/>
  <c r="N119" i="101"/>
  <c r="O118" i="101"/>
  <c r="N118" i="101"/>
  <c r="O117" i="101"/>
  <c r="N117" i="101"/>
  <c r="O116" i="101"/>
  <c r="N116" i="101"/>
  <c r="O115" i="101"/>
  <c r="N115" i="101"/>
  <c r="O114" i="101"/>
  <c r="N114" i="101"/>
  <c r="K114" i="101"/>
  <c r="O113" i="101"/>
  <c r="N113" i="101"/>
  <c r="K113" i="101"/>
  <c r="O112" i="101"/>
  <c r="N112" i="101"/>
  <c r="K112" i="101"/>
  <c r="O111" i="101"/>
  <c r="N111" i="101"/>
  <c r="K111" i="101"/>
  <c r="O110" i="101"/>
  <c r="N110" i="101"/>
  <c r="K110" i="101"/>
  <c r="O109" i="101"/>
  <c r="N109" i="101"/>
  <c r="K109" i="101"/>
  <c r="O108" i="101"/>
  <c r="N108" i="101"/>
  <c r="K108" i="101"/>
  <c r="O107" i="101"/>
  <c r="N107" i="101"/>
  <c r="K107" i="101"/>
  <c r="O106" i="101"/>
  <c r="N106" i="101"/>
  <c r="K106" i="101"/>
  <c r="O105" i="101"/>
  <c r="N105" i="101"/>
  <c r="K105" i="101"/>
  <c r="O104" i="101"/>
  <c r="N104" i="101"/>
  <c r="K104" i="101"/>
  <c r="O103" i="101"/>
  <c r="N103" i="101"/>
  <c r="K103" i="101"/>
  <c r="O102" i="101"/>
  <c r="N102" i="101"/>
  <c r="K102" i="101"/>
  <c r="O101" i="101"/>
  <c r="N101" i="101"/>
  <c r="K101" i="101"/>
  <c r="O100" i="101"/>
  <c r="N100" i="101"/>
  <c r="K100" i="101"/>
  <c r="O99" i="101"/>
  <c r="N99" i="101"/>
  <c r="K99" i="101"/>
  <c r="O98" i="101"/>
  <c r="N98" i="101"/>
  <c r="K98" i="101"/>
  <c r="O97" i="101"/>
  <c r="N97" i="101"/>
  <c r="K97" i="101"/>
  <c r="O96" i="101"/>
  <c r="N96" i="101"/>
  <c r="K96" i="101"/>
  <c r="O95" i="101"/>
  <c r="N95" i="101"/>
  <c r="K95" i="101"/>
  <c r="O94" i="101"/>
  <c r="N94" i="101"/>
  <c r="K94" i="101"/>
  <c r="O93" i="101"/>
  <c r="N93" i="101"/>
  <c r="K93" i="101"/>
  <c r="O92" i="101"/>
  <c r="N92" i="101"/>
  <c r="K92" i="101"/>
  <c r="O91" i="101"/>
  <c r="N91" i="101"/>
  <c r="K91" i="101"/>
  <c r="O90" i="101"/>
  <c r="N90" i="101"/>
  <c r="K90" i="101"/>
  <c r="O89" i="101"/>
  <c r="N89" i="101"/>
  <c r="K89" i="101"/>
  <c r="O88" i="101"/>
  <c r="N88" i="101"/>
  <c r="K88" i="101"/>
  <c r="O87" i="101"/>
  <c r="N87" i="101"/>
  <c r="K87" i="101"/>
  <c r="O86" i="101"/>
  <c r="N86" i="101"/>
  <c r="K86" i="101"/>
  <c r="O85" i="101"/>
  <c r="N85" i="101"/>
  <c r="K85" i="101"/>
  <c r="O84" i="101"/>
  <c r="N84" i="101"/>
  <c r="K84" i="101"/>
  <c r="O83" i="101"/>
  <c r="N83" i="101"/>
  <c r="K83" i="101"/>
  <c r="O82" i="101"/>
  <c r="N82" i="101"/>
  <c r="K82" i="101"/>
  <c r="O81" i="101"/>
  <c r="N81" i="101"/>
  <c r="K81" i="101"/>
  <c r="O80" i="101"/>
  <c r="N80" i="101"/>
  <c r="K80" i="101"/>
  <c r="O79" i="101"/>
  <c r="N79" i="101"/>
  <c r="K79" i="101"/>
  <c r="O78" i="101"/>
  <c r="N78" i="101"/>
  <c r="K78" i="101"/>
  <c r="O77" i="101"/>
  <c r="N77" i="101"/>
  <c r="K77" i="101"/>
  <c r="O76" i="101"/>
  <c r="N76" i="101"/>
  <c r="K76" i="101"/>
  <c r="O75" i="101"/>
  <c r="N75" i="101"/>
  <c r="K75" i="101"/>
  <c r="O74" i="101"/>
  <c r="N74" i="101"/>
  <c r="K74" i="101"/>
  <c r="O73" i="101"/>
  <c r="N73" i="101"/>
  <c r="K73" i="101"/>
  <c r="O72" i="101"/>
  <c r="N72" i="101"/>
  <c r="K72" i="101"/>
  <c r="O71" i="101"/>
  <c r="N71" i="101"/>
  <c r="K71" i="101"/>
  <c r="O70" i="101"/>
  <c r="N70" i="101"/>
  <c r="K70" i="101"/>
  <c r="O69" i="101"/>
  <c r="N69" i="101"/>
  <c r="K69" i="101"/>
  <c r="O68" i="101"/>
  <c r="N68" i="101"/>
  <c r="K68" i="101"/>
  <c r="O67" i="101"/>
  <c r="N67" i="101"/>
  <c r="K67" i="101"/>
  <c r="O66" i="101"/>
  <c r="N66" i="101"/>
  <c r="K66" i="101"/>
  <c r="O65" i="101"/>
  <c r="N65" i="101"/>
  <c r="K65" i="101"/>
  <c r="O64" i="101"/>
  <c r="N64" i="101"/>
  <c r="K64" i="101"/>
  <c r="O63" i="101"/>
  <c r="N63" i="101"/>
  <c r="K63" i="101"/>
  <c r="O62" i="101"/>
  <c r="N62" i="101"/>
  <c r="K62" i="101"/>
  <c r="O61" i="101"/>
  <c r="N61" i="101"/>
  <c r="K61" i="101"/>
  <c r="O60" i="101"/>
  <c r="N60" i="101"/>
  <c r="K60" i="101"/>
  <c r="O59" i="101"/>
  <c r="N59" i="101"/>
  <c r="K59" i="101"/>
  <c r="O58" i="101"/>
  <c r="N58" i="101"/>
  <c r="K58" i="101"/>
  <c r="O57" i="101"/>
  <c r="N57" i="101"/>
  <c r="K57" i="101"/>
  <c r="O56" i="101"/>
  <c r="N56" i="101"/>
  <c r="K56" i="101"/>
  <c r="O55" i="101"/>
  <c r="N55" i="101"/>
  <c r="K55" i="101"/>
  <c r="O54" i="101"/>
  <c r="N54" i="101"/>
  <c r="K54" i="101"/>
  <c r="O53" i="101"/>
  <c r="N53" i="101"/>
  <c r="K53" i="101"/>
  <c r="O52" i="101"/>
  <c r="N52" i="101"/>
  <c r="K52" i="101"/>
  <c r="O51" i="101"/>
  <c r="N51" i="101"/>
  <c r="K51" i="101"/>
  <c r="O50" i="101"/>
  <c r="N50" i="101"/>
  <c r="K50" i="101"/>
  <c r="O49" i="101"/>
  <c r="N49" i="101"/>
  <c r="K49" i="101"/>
  <c r="O48" i="101"/>
  <c r="N48" i="101"/>
  <c r="K48" i="101"/>
  <c r="O47" i="101"/>
  <c r="N47" i="101"/>
  <c r="K47" i="101"/>
  <c r="O46" i="101"/>
  <c r="N46" i="101"/>
  <c r="K46" i="101"/>
  <c r="O45" i="101"/>
  <c r="N45" i="101"/>
  <c r="K45" i="101"/>
  <c r="O44" i="101"/>
  <c r="N44" i="101"/>
  <c r="K44" i="101"/>
  <c r="O43" i="101"/>
  <c r="N43" i="101"/>
  <c r="K43" i="101"/>
  <c r="O42" i="101"/>
  <c r="N42" i="101"/>
  <c r="K42" i="101"/>
  <c r="O41" i="101"/>
  <c r="N41" i="101"/>
  <c r="K41" i="101"/>
  <c r="O40" i="101"/>
  <c r="N40" i="101"/>
  <c r="K40" i="101"/>
  <c r="O39" i="101"/>
  <c r="N39" i="101"/>
  <c r="K39" i="101"/>
  <c r="O38" i="101"/>
  <c r="N38" i="101"/>
  <c r="K38" i="101"/>
  <c r="O37" i="101"/>
  <c r="N37" i="101"/>
  <c r="K37" i="101"/>
  <c r="O36" i="101"/>
  <c r="N36" i="101"/>
  <c r="K36" i="101"/>
  <c r="O35" i="101"/>
  <c r="N35" i="101"/>
  <c r="K35" i="101"/>
  <c r="O34" i="101"/>
  <c r="N34" i="101"/>
  <c r="K34" i="101"/>
  <c r="O33" i="101"/>
  <c r="N33" i="101"/>
  <c r="K33" i="101"/>
  <c r="O32" i="101"/>
  <c r="N32" i="101"/>
  <c r="K32" i="101"/>
  <c r="O31" i="101"/>
  <c r="N31" i="101"/>
  <c r="K31" i="101"/>
  <c r="O30" i="101"/>
  <c r="N30" i="101"/>
  <c r="K30" i="101"/>
  <c r="O29" i="101"/>
  <c r="N29" i="101"/>
  <c r="K29" i="101"/>
  <c r="O28" i="101"/>
  <c r="N28" i="101"/>
  <c r="K28" i="101"/>
  <c r="O27" i="101"/>
  <c r="N27" i="101"/>
  <c r="K27" i="101"/>
  <c r="O26" i="101"/>
  <c r="N26" i="101"/>
  <c r="K26" i="101"/>
  <c r="O25" i="101"/>
  <c r="N25" i="101"/>
  <c r="K25" i="101"/>
  <c r="O24" i="101"/>
  <c r="N24" i="101"/>
  <c r="K24" i="101"/>
  <c r="O23" i="101"/>
  <c r="N23" i="101"/>
  <c r="K23" i="101"/>
  <c r="O22" i="101"/>
  <c r="N22" i="101"/>
  <c r="K22" i="101"/>
  <c r="O21" i="101"/>
  <c r="N21" i="101"/>
  <c r="K21" i="101"/>
  <c r="O20" i="101"/>
  <c r="N20" i="101"/>
  <c r="K20" i="101"/>
  <c r="O19" i="101"/>
  <c r="N19" i="101"/>
  <c r="K19" i="101"/>
  <c r="O18" i="101"/>
  <c r="N18" i="101"/>
  <c r="K18" i="101"/>
  <c r="O17" i="101"/>
  <c r="N17" i="101"/>
  <c r="K17" i="101"/>
  <c r="O16" i="101"/>
  <c r="N16" i="101"/>
  <c r="K16" i="101"/>
  <c r="O15" i="101"/>
  <c r="N15" i="101"/>
  <c r="K15" i="101"/>
  <c r="O14" i="101"/>
  <c r="N14" i="101"/>
  <c r="K14" i="101"/>
  <c r="O13" i="101"/>
  <c r="N13" i="101"/>
  <c r="K13" i="101"/>
  <c r="O12" i="101"/>
  <c r="N12" i="101"/>
  <c r="K12" i="101"/>
  <c r="O11" i="101"/>
  <c r="N11" i="101"/>
  <c r="K11" i="101"/>
  <c r="O10" i="101"/>
  <c r="N10" i="101"/>
  <c r="K10" i="101"/>
  <c r="O9" i="101"/>
  <c r="N9" i="101"/>
  <c r="K9" i="101"/>
  <c r="O8" i="101"/>
  <c r="N8" i="101"/>
  <c r="K8" i="101"/>
  <c r="O7" i="101"/>
  <c r="N7" i="101"/>
  <c r="K7" i="101"/>
  <c r="O6" i="101"/>
  <c r="N6" i="101"/>
  <c r="K6" i="101"/>
  <c r="O5" i="101"/>
  <c r="N5" i="101"/>
  <c r="K5" i="101"/>
  <c r="O4" i="101"/>
  <c r="N4" i="101"/>
  <c r="K4" i="101"/>
  <c r="O147" i="90"/>
  <c r="O146" i="90"/>
  <c r="O145" i="90"/>
  <c r="O144" i="90"/>
  <c r="O143" i="90"/>
  <c r="O142" i="90"/>
  <c r="O141" i="90"/>
  <c r="O140" i="90"/>
  <c r="O139" i="90"/>
  <c r="O138" i="90"/>
  <c r="O137" i="90"/>
  <c r="O136" i="90"/>
  <c r="O135" i="90"/>
  <c r="O134" i="90"/>
  <c r="O133" i="90"/>
  <c r="O132" i="90"/>
  <c r="O131" i="90"/>
  <c r="N131" i="90"/>
  <c r="O130" i="90"/>
  <c r="N130" i="90"/>
  <c r="O129" i="90"/>
  <c r="N129" i="90"/>
  <c r="O128" i="90"/>
  <c r="N128" i="90"/>
  <c r="O127" i="90"/>
  <c r="N127" i="90"/>
  <c r="O126" i="90"/>
  <c r="N126" i="90"/>
  <c r="O125" i="90"/>
  <c r="N125" i="90"/>
  <c r="O124" i="90"/>
  <c r="N124" i="90"/>
  <c r="O123" i="90"/>
  <c r="N123" i="90"/>
  <c r="O122" i="90"/>
  <c r="N122" i="90"/>
  <c r="O121" i="90"/>
  <c r="N121" i="90"/>
  <c r="O120" i="90"/>
  <c r="N120" i="90"/>
  <c r="O119" i="90"/>
  <c r="N119" i="90"/>
  <c r="O118" i="90"/>
  <c r="N118" i="90"/>
  <c r="O117" i="90"/>
  <c r="N117" i="90"/>
  <c r="O116" i="90"/>
  <c r="N116" i="90"/>
  <c r="O115" i="90"/>
  <c r="N115" i="90"/>
  <c r="O114" i="90"/>
  <c r="N114" i="90"/>
  <c r="K114" i="90"/>
  <c r="O113" i="90"/>
  <c r="N113" i="90"/>
  <c r="K113" i="90"/>
  <c r="O112" i="90"/>
  <c r="N112" i="90"/>
  <c r="K112" i="90"/>
  <c r="O111" i="90"/>
  <c r="N111" i="90"/>
  <c r="K111" i="90"/>
  <c r="O110" i="90"/>
  <c r="N110" i="90"/>
  <c r="K110" i="90"/>
  <c r="O109" i="90"/>
  <c r="N109" i="90"/>
  <c r="K109" i="90"/>
  <c r="O108" i="90"/>
  <c r="N108" i="90"/>
  <c r="K108" i="90"/>
  <c r="O107" i="90"/>
  <c r="N107" i="90"/>
  <c r="K107" i="90"/>
  <c r="O106" i="90"/>
  <c r="N106" i="90"/>
  <c r="K106" i="90"/>
  <c r="O105" i="90"/>
  <c r="N105" i="90"/>
  <c r="K105" i="90"/>
  <c r="O104" i="90"/>
  <c r="N104" i="90"/>
  <c r="K104" i="90"/>
  <c r="O103" i="90"/>
  <c r="N103" i="90"/>
  <c r="K103" i="90"/>
  <c r="O102" i="90"/>
  <c r="N102" i="90"/>
  <c r="K102" i="90"/>
  <c r="O101" i="90"/>
  <c r="N101" i="90"/>
  <c r="K101" i="90"/>
  <c r="O100" i="90"/>
  <c r="N100" i="90"/>
  <c r="K100" i="90"/>
  <c r="O99" i="90"/>
  <c r="N99" i="90"/>
  <c r="K99" i="90"/>
  <c r="O98" i="90"/>
  <c r="N98" i="90"/>
  <c r="K98" i="90"/>
  <c r="O97" i="90"/>
  <c r="N97" i="90"/>
  <c r="K97" i="90"/>
  <c r="O96" i="90"/>
  <c r="N96" i="90"/>
  <c r="K96" i="90"/>
  <c r="O95" i="90"/>
  <c r="N95" i="90"/>
  <c r="K95" i="90"/>
  <c r="O94" i="90"/>
  <c r="N94" i="90"/>
  <c r="K94" i="90"/>
  <c r="O93" i="90"/>
  <c r="N93" i="90"/>
  <c r="K93" i="90"/>
  <c r="O92" i="90"/>
  <c r="N92" i="90"/>
  <c r="K92" i="90"/>
  <c r="O91" i="90"/>
  <c r="N91" i="90"/>
  <c r="K91" i="90"/>
  <c r="O90" i="90"/>
  <c r="N90" i="90"/>
  <c r="K90" i="90"/>
  <c r="O89" i="90"/>
  <c r="N89" i="90"/>
  <c r="K89" i="90"/>
  <c r="O88" i="90"/>
  <c r="N88" i="90"/>
  <c r="K88" i="90"/>
  <c r="O87" i="90"/>
  <c r="N87" i="90"/>
  <c r="K87" i="90"/>
  <c r="O86" i="90"/>
  <c r="N86" i="90"/>
  <c r="K86" i="90"/>
  <c r="O85" i="90"/>
  <c r="N85" i="90"/>
  <c r="K85" i="90"/>
  <c r="O84" i="90"/>
  <c r="N84" i="90"/>
  <c r="K84" i="90"/>
  <c r="O83" i="90"/>
  <c r="N83" i="90"/>
  <c r="K83" i="90"/>
  <c r="O82" i="90"/>
  <c r="N82" i="90"/>
  <c r="K82" i="90"/>
  <c r="O81" i="90"/>
  <c r="N81" i="90"/>
  <c r="K81" i="90"/>
  <c r="O80" i="90"/>
  <c r="N80" i="90"/>
  <c r="K80" i="90"/>
  <c r="O79" i="90"/>
  <c r="N79" i="90"/>
  <c r="K79" i="90"/>
  <c r="O78" i="90"/>
  <c r="N78" i="90"/>
  <c r="K78" i="90"/>
  <c r="O77" i="90"/>
  <c r="N77" i="90"/>
  <c r="K77" i="90"/>
  <c r="O76" i="90"/>
  <c r="N76" i="90"/>
  <c r="K76" i="90"/>
  <c r="O75" i="90"/>
  <c r="N75" i="90"/>
  <c r="K75" i="90"/>
  <c r="O74" i="90"/>
  <c r="N74" i="90"/>
  <c r="K74" i="90"/>
  <c r="O73" i="90"/>
  <c r="N73" i="90"/>
  <c r="K73" i="90"/>
  <c r="O72" i="90"/>
  <c r="N72" i="90"/>
  <c r="K72" i="90"/>
  <c r="O71" i="90"/>
  <c r="N71" i="90"/>
  <c r="K71" i="90"/>
  <c r="O70" i="90"/>
  <c r="N70" i="90"/>
  <c r="K70" i="90"/>
  <c r="O69" i="90"/>
  <c r="N69" i="90"/>
  <c r="K69" i="90"/>
  <c r="O68" i="90"/>
  <c r="N68" i="90"/>
  <c r="K68" i="90"/>
  <c r="O67" i="90"/>
  <c r="N67" i="90"/>
  <c r="K67" i="90"/>
  <c r="O66" i="90"/>
  <c r="N66" i="90"/>
  <c r="K66" i="90"/>
  <c r="O65" i="90"/>
  <c r="N65" i="90"/>
  <c r="K65" i="90"/>
  <c r="O64" i="90"/>
  <c r="N64" i="90"/>
  <c r="K64" i="90"/>
  <c r="O63" i="90"/>
  <c r="N63" i="90"/>
  <c r="K63" i="90"/>
  <c r="O62" i="90"/>
  <c r="N62" i="90"/>
  <c r="K62" i="90"/>
  <c r="O61" i="90"/>
  <c r="N61" i="90"/>
  <c r="K61" i="90"/>
  <c r="O60" i="90"/>
  <c r="N60" i="90"/>
  <c r="K60" i="90"/>
  <c r="O59" i="90"/>
  <c r="N59" i="90"/>
  <c r="K59" i="90"/>
  <c r="O58" i="90"/>
  <c r="N58" i="90"/>
  <c r="K58" i="90"/>
  <c r="O57" i="90"/>
  <c r="N57" i="90"/>
  <c r="K57" i="90"/>
  <c r="O56" i="90"/>
  <c r="N56" i="90"/>
  <c r="K56" i="90"/>
  <c r="O55" i="90"/>
  <c r="N55" i="90"/>
  <c r="K55" i="90"/>
  <c r="O54" i="90"/>
  <c r="N54" i="90"/>
  <c r="K54" i="90"/>
  <c r="O53" i="90"/>
  <c r="N53" i="90"/>
  <c r="K53" i="90"/>
  <c r="O52" i="90"/>
  <c r="N52" i="90"/>
  <c r="K52" i="90"/>
  <c r="O51" i="90"/>
  <c r="N51" i="90"/>
  <c r="K51" i="90"/>
  <c r="O50" i="90"/>
  <c r="N50" i="90"/>
  <c r="K50" i="90"/>
  <c r="O49" i="90"/>
  <c r="N49" i="90"/>
  <c r="K49" i="90"/>
  <c r="O48" i="90"/>
  <c r="N48" i="90"/>
  <c r="K48" i="90"/>
  <c r="O47" i="90"/>
  <c r="N47" i="90"/>
  <c r="K47" i="90"/>
  <c r="O46" i="90"/>
  <c r="N46" i="90"/>
  <c r="K46" i="90"/>
  <c r="O45" i="90"/>
  <c r="N45" i="90"/>
  <c r="K45" i="90"/>
  <c r="O44" i="90"/>
  <c r="N44" i="90"/>
  <c r="K44" i="90"/>
  <c r="O43" i="90"/>
  <c r="N43" i="90"/>
  <c r="K43" i="90"/>
  <c r="O42" i="90"/>
  <c r="N42" i="90"/>
  <c r="K42" i="90"/>
  <c r="O41" i="90"/>
  <c r="N41" i="90"/>
  <c r="K41" i="90"/>
  <c r="O40" i="90"/>
  <c r="N40" i="90"/>
  <c r="K40" i="90"/>
  <c r="O39" i="90"/>
  <c r="N39" i="90"/>
  <c r="K39" i="90"/>
  <c r="O38" i="90"/>
  <c r="N38" i="90"/>
  <c r="K38" i="90"/>
  <c r="O37" i="90"/>
  <c r="N37" i="90"/>
  <c r="K37" i="90"/>
  <c r="O36" i="90"/>
  <c r="N36" i="90"/>
  <c r="K36" i="90"/>
  <c r="O35" i="90"/>
  <c r="N35" i="90"/>
  <c r="K35" i="90"/>
  <c r="O34" i="90"/>
  <c r="N34" i="90"/>
  <c r="K34" i="90"/>
  <c r="O33" i="90"/>
  <c r="N33" i="90"/>
  <c r="K33" i="90"/>
  <c r="O32" i="90"/>
  <c r="N32" i="90"/>
  <c r="K32" i="90"/>
  <c r="O31" i="90"/>
  <c r="N31" i="90"/>
  <c r="K31" i="90"/>
  <c r="O30" i="90"/>
  <c r="N30" i="90"/>
  <c r="K30" i="90"/>
  <c r="O29" i="90"/>
  <c r="N29" i="90"/>
  <c r="K29" i="90"/>
  <c r="O28" i="90"/>
  <c r="N28" i="90"/>
  <c r="K28" i="90"/>
  <c r="O27" i="90"/>
  <c r="N27" i="90"/>
  <c r="K27" i="90"/>
  <c r="O26" i="90"/>
  <c r="N26" i="90"/>
  <c r="K26" i="90"/>
  <c r="O25" i="90"/>
  <c r="N25" i="90"/>
  <c r="K25" i="90"/>
  <c r="O24" i="90"/>
  <c r="N24" i="90"/>
  <c r="K24" i="90"/>
  <c r="O23" i="90"/>
  <c r="N23" i="90"/>
  <c r="K23" i="90"/>
  <c r="O22" i="90"/>
  <c r="N22" i="90"/>
  <c r="K22" i="90"/>
  <c r="O21" i="90"/>
  <c r="N21" i="90"/>
  <c r="K21" i="90"/>
  <c r="O20" i="90"/>
  <c r="N20" i="90"/>
  <c r="K20" i="90"/>
  <c r="O19" i="90"/>
  <c r="N19" i="90"/>
  <c r="K19" i="90"/>
  <c r="O18" i="90"/>
  <c r="N18" i="90"/>
  <c r="K18" i="90"/>
  <c r="O17" i="90"/>
  <c r="N17" i="90"/>
  <c r="K17" i="90"/>
  <c r="O16" i="90"/>
  <c r="N16" i="90"/>
  <c r="K16" i="90"/>
  <c r="O15" i="90"/>
  <c r="N15" i="90"/>
  <c r="K15" i="90"/>
  <c r="O14" i="90"/>
  <c r="N14" i="90"/>
  <c r="K14" i="90"/>
  <c r="O13" i="90"/>
  <c r="N13" i="90"/>
  <c r="K13" i="90"/>
  <c r="O12" i="90"/>
  <c r="N12" i="90"/>
  <c r="K12" i="90"/>
  <c r="O11" i="90"/>
  <c r="N11" i="90"/>
  <c r="K11" i="90"/>
  <c r="O10" i="90"/>
  <c r="N10" i="90"/>
  <c r="K10" i="90"/>
  <c r="O9" i="90"/>
  <c r="N9" i="90"/>
  <c r="K9" i="90"/>
  <c r="O8" i="90"/>
  <c r="N8" i="90"/>
  <c r="K8" i="90"/>
  <c r="O7" i="90"/>
  <c r="N7" i="90"/>
  <c r="K7" i="90"/>
  <c r="O6" i="90"/>
  <c r="N6" i="90"/>
  <c r="K6" i="90"/>
  <c r="O5" i="90"/>
  <c r="N5" i="90"/>
  <c r="K5" i="90"/>
  <c r="O4" i="90"/>
  <c r="N4" i="90"/>
  <c r="K4" i="90"/>
  <c r="O147" i="88"/>
  <c r="O146" i="88"/>
  <c r="O145" i="88"/>
  <c r="O144" i="88"/>
  <c r="O143" i="88"/>
  <c r="O142" i="88"/>
  <c r="O141" i="88"/>
  <c r="O140" i="88"/>
  <c r="O139" i="88"/>
  <c r="O138" i="88"/>
  <c r="O137" i="88"/>
  <c r="O136" i="88"/>
  <c r="O135" i="88"/>
  <c r="O134" i="88"/>
  <c r="O133" i="88"/>
  <c r="O132" i="88"/>
  <c r="O131" i="88"/>
  <c r="N131" i="88"/>
  <c r="O130" i="88"/>
  <c r="N130" i="88"/>
  <c r="O129" i="88"/>
  <c r="N129" i="88"/>
  <c r="O128" i="88"/>
  <c r="N128" i="88"/>
  <c r="O127" i="88"/>
  <c r="N127" i="88"/>
  <c r="O126" i="88"/>
  <c r="N126" i="88"/>
  <c r="O125" i="88"/>
  <c r="N125" i="88"/>
  <c r="O124" i="88"/>
  <c r="N124" i="88"/>
  <c r="O123" i="88"/>
  <c r="N123" i="88"/>
  <c r="O122" i="88"/>
  <c r="N122" i="88"/>
  <c r="O121" i="88"/>
  <c r="N121" i="88"/>
  <c r="O120" i="88"/>
  <c r="N120" i="88"/>
  <c r="O119" i="88"/>
  <c r="N119" i="88"/>
  <c r="O118" i="88"/>
  <c r="N118" i="88"/>
  <c r="O117" i="88"/>
  <c r="N117" i="88"/>
  <c r="O116" i="88"/>
  <c r="N116" i="88"/>
  <c r="O115" i="88"/>
  <c r="N115" i="88"/>
  <c r="O114" i="88"/>
  <c r="N114" i="88"/>
  <c r="O113" i="88"/>
  <c r="N113" i="88"/>
  <c r="O112" i="88"/>
  <c r="N112" i="88"/>
  <c r="O111" i="88"/>
  <c r="N111" i="88"/>
  <c r="O110" i="88"/>
  <c r="N110" i="88"/>
  <c r="O109" i="88"/>
  <c r="N109" i="88"/>
  <c r="O108" i="88"/>
  <c r="N108" i="88"/>
  <c r="O107" i="88"/>
  <c r="N107" i="88"/>
  <c r="O106" i="88"/>
  <c r="N106" i="88"/>
  <c r="O105" i="88"/>
  <c r="N105" i="88"/>
  <c r="O104" i="88"/>
  <c r="N104" i="88"/>
  <c r="O103" i="88"/>
  <c r="N103" i="88"/>
  <c r="O102" i="88"/>
  <c r="N102" i="88"/>
  <c r="O101" i="88"/>
  <c r="N101" i="88"/>
  <c r="O100" i="88"/>
  <c r="N100" i="88"/>
  <c r="O99" i="88"/>
  <c r="N99" i="88"/>
  <c r="O98" i="88"/>
  <c r="N98" i="88"/>
  <c r="O97" i="88"/>
  <c r="N97" i="88"/>
  <c r="O96" i="88"/>
  <c r="N96" i="88"/>
  <c r="O95" i="88"/>
  <c r="N95" i="88"/>
  <c r="O94" i="88"/>
  <c r="N94" i="88"/>
  <c r="O93" i="88"/>
  <c r="N93" i="88"/>
  <c r="O92" i="88"/>
  <c r="N92" i="88"/>
  <c r="O91" i="88"/>
  <c r="N91" i="88"/>
  <c r="O90" i="88"/>
  <c r="N90" i="88"/>
  <c r="O89" i="88"/>
  <c r="N89" i="88"/>
  <c r="O88" i="88"/>
  <c r="N88" i="88"/>
  <c r="O87" i="88"/>
  <c r="N87" i="88"/>
  <c r="O86" i="88"/>
  <c r="N86" i="88"/>
  <c r="O85" i="88"/>
  <c r="N85" i="88"/>
  <c r="O84" i="88"/>
  <c r="N84" i="88"/>
  <c r="O83" i="88"/>
  <c r="N83" i="88"/>
  <c r="O82" i="88"/>
  <c r="N82" i="88"/>
  <c r="O81" i="88"/>
  <c r="N81" i="88"/>
  <c r="O80" i="88"/>
  <c r="N80" i="88"/>
  <c r="O79" i="88"/>
  <c r="N79" i="88"/>
  <c r="O78" i="88"/>
  <c r="N78" i="88"/>
  <c r="O77" i="88"/>
  <c r="N77" i="88"/>
  <c r="O76" i="88"/>
  <c r="N76" i="88"/>
  <c r="O75" i="88"/>
  <c r="N75" i="88"/>
  <c r="O74" i="88"/>
  <c r="N74" i="88"/>
  <c r="O73" i="88"/>
  <c r="N73" i="88"/>
  <c r="O72" i="88"/>
  <c r="N72" i="88"/>
  <c r="O71" i="88"/>
  <c r="N71" i="88"/>
  <c r="O70" i="88"/>
  <c r="N70" i="88"/>
  <c r="O69" i="88"/>
  <c r="N69" i="88"/>
  <c r="O68" i="88"/>
  <c r="N68" i="88"/>
  <c r="O67" i="88"/>
  <c r="N67" i="88"/>
  <c r="O66" i="88"/>
  <c r="N66" i="88"/>
  <c r="O65" i="88"/>
  <c r="N65" i="88"/>
  <c r="O64" i="88"/>
  <c r="N64" i="88"/>
  <c r="O63" i="88"/>
  <c r="N63" i="88"/>
  <c r="O62" i="88"/>
  <c r="N62" i="88"/>
  <c r="O61" i="88"/>
  <c r="N61" i="88"/>
  <c r="O60" i="88"/>
  <c r="N60" i="88"/>
  <c r="O59" i="88"/>
  <c r="N59" i="88"/>
  <c r="O58" i="88"/>
  <c r="N58" i="88"/>
  <c r="O57" i="88"/>
  <c r="N57" i="88"/>
  <c r="O56" i="88"/>
  <c r="N56" i="88"/>
  <c r="O55" i="88"/>
  <c r="N55" i="88"/>
  <c r="O54" i="88"/>
  <c r="N54" i="88"/>
  <c r="O53" i="88"/>
  <c r="N53" i="88"/>
  <c r="O52" i="88"/>
  <c r="N52" i="88"/>
  <c r="O51" i="88"/>
  <c r="N51" i="88"/>
  <c r="O50" i="88"/>
  <c r="N50" i="88"/>
  <c r="O49" i="88"/>
  <c r="N49" i="88"/>
  <c r="O48" i="88"/>
  <c r="N48" i="88"/>
  <c r="O47" i="88"/>
  <c r="N47" i="88"/>
  <c r="O46" i="88"/>
  <c r="N46" i="88"/>
  <c r="O45" i="88"/>
  <c r="N45" i="88"/>
  <c r="O44" i="88"/>
  <c r="N44" i="88"/>
  <c r="O43" i="88"/>
  <c r="N43" i="88"/>
  <c r="O42" i="88"/>
  <c r="N42" i="88"/>
  <c r="O41" i="88"/>
  <c r="N41" i="88"/>
  <c r="O40" i="88"/>
  <c r="N40" i="88"/>
  <c r="O39" i="88"/>
  <c r="N39" i="88"/>
  <c r="O38" i="88"/>
  <c r="N38" i="88"/>
  <c r="O37" i="88"/>
  <c r="N37" i="88"/>
  <c r="O36" i="88"/>
  <c r="N36" i="88"/>
  <c r="O35" i="88"/>
  <c r="N35" i="88"/>
  <c r="O34" i="88"/>
  <c r="N34" i="88"/>
  <c r="O33" i="88"/>
  <c r="N33" i="88"/>
  <c r="O32" i="88"/>
  <c r="N32" i="88"/>
  <c r="O31" i="88"/>
  <c r="N31" i="88"/>
  <c r="O30" i="88"/>
  <c r="N30" i="88"/>
  <c r="O29" i="88"/>
  <c r="N29" i="88"/>
  <c r="O28" i="88"/>
  <c r="N28" i="88"/>
  <c r="O27" i="88"/>
  <c r="N27" i="88"/>
  <c r="O26" i="88"/>
  <c r="N26" i="88"/>
  <c r="O25" i="88"/>
  <c r="N25" i="88"/>
  <c r="O24" i="88"/>
  <c r="N24" i="88"/>
  <c r="O23" i="88"/>
  <c r="N23" i="88"/>
  <c r="O22" i="88"/>
  <c r="N22" i="88"/>
  <c r="O21" i="88"/>
  <c r="N21" i="88"/>
  <c r="O20" i="88"/>
  <c r="N20" i="88"/>
  <c r="O19" i="88"/>
  <c r="N19" i="88"/>
  <c r="O18" i="88"/>
  <c r="N18" i="88"/>
  <c r="O17" i="88"/>
  <c r="N17" i="88"/>
  <c r="O16" i="88"/>
  <c r="N16" i="88"/>
  <c r="O15" i="88"/>
  <c r="N15" i="88"/>
  <c r="O14" i="88"/>
  <c r="N14" i="88"/>
  <c r="O13" i="88"/>
  <c r="N13" i="88"/>
  <c r="O12" i="88"/>
  <c r="N12" i="88"/>
  <c r="O11" i="88"/>
  <c r="N11" i="88"/>
  <c r="O10" i="88"/>
  <c r="N10" i="88"/>
  <c r="O9" i="88"/>
  <c r="N9" i="88"/>
  <c r="O8" i="88"/>
  <c r="N8" i="88"/>
  <c r="O7" i="88"/>
  <c r="N7" i="88"/>
  <c r="O6" i="88"/>
  <c r="N6" i="88"/>
  <c r="O5" i="88"/>
  <c r="N5" i="88"/>
  <c r="O4" i="88"/>
  <c r="N4" i="88"/>
  <c r="O147" i="86"/>
  <c r="O146" i="86"/>
  <c r="O145" i="86"/>
  <c r="O144" i="86"/>
  <c r="O143" i="86"/>
  <c r="O142" i="86"/>
  <c r="O141" i="86"/>
  <c r="O140" i="86"/>
  <c r="O139" i="86"/>
  <c r="O138" i="86"/>
  <c r="O137" i="86"/>
  <c r="O136" i="86"/>
  <c r="O135" i="86"/>
  <c r="O134" i="86"/>
  <c r="O133" i="86"/>
  <c r="O132" i="86"/>
  <c r="O131" i="86"/>
  <c r="N131" i="86"/>
  <c r="O130" i="86"/>
  <c r="N130" i="86"/>
  <c r="O129" i="86"/>
  <c r="N129" i="86"/>
  <c r="O128" i="86"/>
  <c r="N128" i="86"/>
  <c r="O127" i="86"/>
  <c r="N127" i="86"/>
  <c r="O126" i="86"/>
  <c r="N126" i="86"/>
  <c r="O125" i="86"/>
  <c r="N125" i="86"/>
  <c r="O124" i="86"/>
  <c r="N124" i="86"/>
  <c r="O123" i="86"/>
  <c r="N123" i="86"/>
  <c r="O122" i="86"/>
  <c r="N122" i="86"/>
  <c r="O121" i="86"/>
  <c r="N121" i="86"/>
  <c r="O120" i="86"/>
  <c r="N120" i="86"/>
  <c r="O119" i="86"/>
  <c r="N119" i="86"/>
  <c r="O118" i="86"/>
  <c r="N118" i="86"/>
  <c r="O117" i="86"/>
  <c r="N117" i="86"/>
  <c r="O116" i="86"/>
  <c r="N116" i="86"/>
  <c r="O115" i="86"/>
  <c r="N115" i="86"/>
  <c r="O114" i="86"/>
  <c r="N114" i="86"/>
  <c r="K114" i="86"/>
  <c r="O113" i="86"/>
  <c r="N113" i="86"/>
  <c r="K113" i="86"/>
  <c r="O112" i="86"/>
  <c r="N112" i="86"/>
  <c r="K112" i="86"/>
  <c r="O111" i="86"/>
  <c r="N111" i="86"/>
  <c r="K111" i="86"/>
  <c r="O110" i="86"/>
  <c r="N110" i="86"/>
  <c r="K110" i="86"/>
  <c r="O109" i="86"/>
  <c r="N109" i="86"/>
  <c r="K109" i="86"/>
  <c r="O108" i="86"/>
  <c r="N108" i="86"/>
  <c r="K108" i="86"/>
  <c r="O107" i="86"/>
  <c r="N107" i="86"/>
  <c r="K107" i="86"/>
  <c r="O106" i="86"/>
  <c r="N106" i="86"/>
  <c r="K106" i="86"/>
  <c r="O105" i="86"/>
  <c r="N105" i="86"/>
  <c r="K105" i="86"/>
  <c r="O104" i="86"/>
  <c r="N104" i="86"/>
  <c r="K104" i="86"/>
  <c r="O103" i="86"/>
  <c r="N103" i="86"/>
  <c r="K103" i="86"/>
  <c r="O102" i="86"/>
  <c r="N102" i="86"/>
  <c r="K102" i="86"/>
  <c r="O101" i="86"/>
  <c r="N101" i="86"/>
  <c r="K101" i="86"/>
  <c r="O100" i="86"/>
  <c r="N100" i="86"/>
  <c r="K100" i="86"/>
  <c r="O99" i="86"/>
  <c r="N99" i="86"/>
  <c r="K99" i="86"/>
  <c r="O98" i="86"/>
  <c r="N98" i="86"/>
  <c r="K98" i="86"/>
  <c r="O97" i="86"/>
  <c r="N97" i="86"/>
  <c r="K97" i="86"/>
  <c r="O96" i="86"/>
  <c r="N96" i="86"/>
  <c r="K96" i="86"/>
  <c r="O95" i="86"/>
  <c r="N95" i="86"/>
  <c r="K95" i="86"/>
  <c r="O94" i="86"/>
  <c r="N94" i="86"/>
  <c r="K94" i="86"/>
  <c r="O93" i="86"/>
  <c r="N93" i="86"/>
  <c r="K93" i="86"/>
  <c r="O92" i="86"/>
  <c r="N92" i="86"/>
  <c r="K92" i="86"/>
  <c r="O91" i="86"/>
  <c r="N91" i="86"/>
  <c r="K91" i="86"/>
  <c r="O90" i="86"/>
  <c r="N90" i="86"/>
  <c r="K90" i="86"/>
  <c r="O89" i="86"/>
  <c r="N89" i="86"/>
  <c r="K89" i="86"/>
  <c r="O88" i="86"/>
  <c r="N88" i="86"/>
  <c r="K88" i="86"/>
  <c r="O87" i="86"/>
  <c r="N87" i="86"/>
  <c r="K87" i="86"/>
  <c r="O86" i="86"/>
  <c r="N86" i="86"/>
  <c r="K86" i="86"/>
  <c r="O85" i="86"/>
  <c r="N85" i="86"/>
  <c r="K85" i="86"/>
  <c r="O84" i="86"/>
  <c r="N84" i="86"/>
  <c r="K84" i="86"/>
  <c r="O83" i="86"/>
  <c r="N83" i="86"/>
  <c r="K83" i="86"/>
  <c r="O82" i="86"/>
  <c r="N82" i="86"/>
  <c r="K82" i="86"/>
  <c r="O81" i="86"/>
  <c r="N81" i="86"/>
  <c r="K81" i="86"/>
  <c r="O80" i="86"/>
  <c r="N80" i="86"/>
  <c r="K80" i="86"/>
  <c r="O79" i="86"/>
  <c r="N79" i="86"/>
  <c r="K79" i="86"/>
  <c r="O78" i="86"/>
  <c r="N78" i="86"/>
  <c r="K78" i="86"/>
  <c r="O77" i="86"/>
  <c r="N77" i="86"/>
  <c r="K77" i="86"/>
  <c r="O76" i="86"/>
  <c r="N76" i="86"/>
  <c r="K76" i="86"/>
  <c r="O75" i="86"/>
  <c r="N75" i="86"/>
  <c r="K75" i="86"/>
  <c r="O74" i="86"/>
  <c r="N74" i="86"/>
  <c r="K74" i="86"/>
  <c r="O73" i="86"/>
  <c r="N73" i="86"/>
  <c r="K73" i="86"/>
  <c r="O72" i="86"/>
  <c r="N72" i="86"/>
  <c r="K72" i="86"/>
  <c r="O71" i="86"/>
  <c r="N71" i="86"/>
  <c r="K71" i="86"/>
  <c r="O70" i="86"/>
  <c r="N70" i="86"/>
  <c r="K70" i="86"/>
  <c r="O69" i="86"/>
  <c r="N69" i="86"/>
  <c r="K69" i="86"/>
  <c r="O68" i="86"/>
  <c r="N68" i="86"/>
  <c r="K68" i="86"/>
  <c r="O67" i="86"/>
  <c r="N67" i="86"/>
  <c r="K67" i="86"/>
  <c r="O66" i="86"/>
  <c r="N66" i="86"/>
  <c r="K66" i="86"/>
  <c r="O65" i="86"/>
  <c r="N65" i="86"/>
  <c r="K65" i="86"/>
  <c r="O64" i="86"/>
  <c r="N64" i="86"/>
  <c r="K64" i="86"/>
  <c r="O63" i="86"/>
  <c r="N63" i="86"/>
  <c r="K63" i="86"/>
  <c r="O62" i="86"/>
  <c r="N62" i="86"/>
  <c r="K62" i="86"/>
  <c r="O61" i="86"/>
  <c r="N61" i="86"/>
  <c r="K61" i="86"/>
  <c r="O60" i="86"/>
  <c r="N60" i="86"/>
  <c r="K60" i="86"/>
  <c r="O59" i="86"/>
  <c r="N59" i="86"/>
  <c r="K59" i="86"/>
  <c r="O58" i="86"/>
  <c r="N58" i="86"/>
  <c r="K58" i="86"/>
  <c r="O57" i="86"/>
  <c r="N57" i="86"/>
  <c r="K57" i="86"/>
  <c r="O56" i="86"/>
  <c r="N56" i="86"/>
  <c r="K56" i="86"/>
  <c r="O55" i="86"/>
  <c r="N55" i="86"/>
  <c r="K55" i="86"/>
  <c r="O54" i="86"/>
  <c r="N54" i="86"/>
  <c r="K54" i="86"/>
  <c r="O53" i="86"/>
  <c r="N53" i="86"/>
  <c r="K53" i="86"/>
  <c r="O52" i="86"/>
  <c r="N52" i="86"/>
  <c r="K52" i="86"/>
  <c r="O51" i="86"/>
  <c r="N51" i="86"/>
  <c r="K51" i="86"/>
  <c r="O50" i="86"/>
  <c r="N50" i="86"/>
  <c r="K50" i="86"/>
  <c r="O49" i="86"/>
  <c r="N49" i="86"/>
  <c r="K49" i="86"/>
  <c r="O48" i="86"/>
  <c r="N48" i="86"/>
  <c r="K48" i="86"/>
  <c r="O47" i="86"/>
  <c r="N47" i="86"/>
  <c r="K47" i="86"/>
  <c r="O46" i="86"/>
  <c r="N46" i="86"/>
  <c r="K46" i="86"/>
  <c r="O45" i="86"/>
  <c r="N45" i="86"/>
  <c r="K45" i="86"/>
  <c r="O44" i="86"/>
  <c r="N44" i="86"/>
  <c r="K44" i="86"/>
  <c r="O43" i="86"/>
  <c r="N43" i="86"/>
  <c r="K43" i="86"/>
  <c r="O42" i="86"/>
  <c r="N42" i="86"/>
  <c r="K42" i="86"/>
  <c r="O41" i="86"/>
  <c r="N41" i="86"/>
  <c r="K41" i="86"/>
  <c r="O40" i="86"/>
  <c r="N40" i="86"/>
  <c r="K40" i="86"/>
  <c r="O39" i="86"/>
  <c r="N39" i="86"/>
  <c r="K39" i="86"/>
  <c r="O38" i="86"/>
  <c r="N38" i="86"/>
  <c r="K38" i="86"/>
  <c r="O37" i="86"/>
  <c r="N37" i="86"/>
  <c r="K37" i="86"/>
  <c r="O36" i="86"/>
  <c r="N36" i="86"/>
  <c r="K36" i="86"/>
  <c r="O35" i="86"/>
  <c r="N35" i="86"/>
  <c r="K35" i="86"/>
  <c r="O34" i="86"/>
  <c r="N34" i="86"/>
  <c r="K34" i="86"/>
  <c r="O33" i="86"/>
  <c r="N33" i="86"/>
  <c r="K33" i="86"/>
  <c r="O32" i="86"/>
  <c r="N32" i="86"/>
  <c r="K32" i="86"/>
  <c r="O31" i="86"/>
  <c r="N31" i="86"/>
  <c r="K31" i="86"/>
  <c r="O30" i="86"/>
  <c r="N30" i="86"/>
  <c r="K30" i="86"/>
  <c r="O29" i="86"/>
  <c r="N29" i="86"/>
  <c r="K29" i="86"/>
  <c r="O28" i="86"/>
  <c r="N28" i="86"/>
  <c r="K28" i="86"/>
  <c r="O27" i="86"/>
  <c r="N27" i="86"/>
  <c r="K27" i="86"/>
  <c r="O26" i="86"/>
  <c r="N26" i="86"/>
  <c r="K26" i="86"/>
  <c r="O25" i="86"/>
  <c r="N25" i="86"/>
  <c r="K25" i="86"/>
  <c r="O24" i="86"/>
  <c r="N24" i="86"/>
  <c r="K24" i="86"/>
  <c r="O23" i="86"/>
  <c r="N23" i="86"/>
  <c r="K23" i="86"/>
  <c r="O22" i="86"/>
  <c r="N22" i="86"/>
  <c r="K22" i="86"/>
  <c r="O21" i="86"/>
  <c r="N21" i="86"/>
  <c r="K21" i="86"/>
  <c r="O20" i="86"/>
  <c r="N20" i="86"/>
  <c r="K20" i="86"/>
  <c r="O19" i="86"/>
  <c r="N19" i="86"/>
  <c r="K19" i="86"/>
  <c r="O18" i="86"/>
  <c r="N18" i="86"/>
  <c r="K18" i="86"/>
  <c r="O17" i="86"/>
  <c r="N17" i="86"/>
  <c r="K17" i="86"/>
  <c r="O16" i="86"/>
  <c r="N16" i="86"/>
  <c r="K16" i="86"/>
  <c r="O15" i="86"/>
  <c r="N15" i="86"/>
  <c r="K15" i="86"/>
  <c r="O14" i="86"/>
  <c r="N14" i="86"/>
  <c r="K14" i="86"/>
  <c r="O13" i="86"/>
  <c r="N13" i="86"/>
  <c r="K13" i="86"/>
  <c r="O12" i="86"/>
  <c r="N12" i="86"/>
  <c r="K12" i="86"/>
  <c r="O11" i="86"/>
  <c r="N11" i="86"/>
  <c r="K11" i="86"/>
  <c r="O10" i="86"/>
  <c r="N10" i="86"/>
  <c r="K10" i="86"/>
  <c r="O9" i="86"/>
  <c r="N9" i="86"/>
  <c r="K9" i="86"/>
  <c r="O8" i="86"/>
  <c r="N8" i="86"/>
  <c r="K8" i="86"/>
  <c r="O7" i="86"/>
  <c r="N7" i="86"/>
  <c r="K7" i="86"/>
  <c r="O6" i="86"/>
  <c r="N6" i="86"/>
  <c r="K6" i="86"/>
  <c r="O5" i="86"/>
  <c r="N5" i="86"/>
  <c r="K5" i="86"/>
  <c r="O4" i="86"/>
  <c r="N4" i="86"/>
  <c r="K4" i="86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N131" i="87"/>
  <c r="O130" i="87"/>
  <c r="N130" i="87"/>
  <c r="O129" i="87"/>
  <c r="N129" i="87"/>
  <c r="O128" i="87"/>
  <c r="N128" i="87"/>
  <c r="O127" i="87"/>
  <c r="N127" i="87"/>
  <c r="O126" i="87"/>
  <c r="N126" i="87"/>
  <c r="O125" i="87"/>
  <c r="N125" i="87"/>
  <c r="O124" i="87"/>
  <c r="N124" i="87"/>
  <c r="O123" i="87"/>
  <c r="N123" i="87"/>
  <c r="O122" i="87"/>
  <c r="N122" i="87"/>
  <c r="O121" i="87"/>
  <c r="N121" i="87"/>
  <c r="O120" i="87"/>
  <c r="N120" i="87"/>
  <c r="O119" i="87"/>
  <c r="N119" i="87"/>
  <c r="O118" i="87"/>
  <c r="N118" i="87"/>
  <c r="O117" i="87"/>
  <c r="N117" i="87"/>
  <c r="O116" i="87"/>
  <c r="N116" i="87"/>
  <c r="O115" i="87"/>
  <c r="N115" i="87"/>
  <c r="O114" i="87"/>
  <c r="N114" i="87"/>
  <c r="O113" i="87"/>
  <c r="N113" i="87"/>
  <c r="O112" i="87"/>
  <c r="N112" i="87"/>
  <c r="O111" i="87"/>
  <c r="N111" i="87"/>
  <c r="O110" i="87"/>
  <c r="N110" i="87"/>
  <c r="O109" i="87"/>
  <c r="N109" i="87"/>
  <c r="O108" i="87"/>
  <c r="N108" i="87"/>
  <c r="O107" i="87"/>
  <c r="N107" i="87"/>
  <c r="O106" i="87"/>
  <c r="N106" i="87"/>
  <c r="O105" i="87"/>
  <c r="N105" i="87"/>
  <c r="O104" i="87"/>
  <c r="N104" i="87"/>
  <c r="O103" i="87"/>
  <c r="N103" i="87"/>
  <c r="O102" i="87"/>
  <c r="N102" i="87"/>
  <c r="O101" i="87"/>
  <c r="N101" i="87"/>
  <c r="O100" i="87"/>
  <c r="N100" i="87"/>
  <c r="O99" i="87"/>
  <c r="N99" i="87"/>
  <c r="O98" i="87"/>
  <c r="N98" i="87"/>
  <c r="O97" i="87"/>
  <c r="N97" i="87"/>
  <c r="O96" i="87"/>
  <c r="N96" i="87"/>
  <c r="O95" i="87"/>
  <c r="N95" i="87"/>
  <c r="O94" i="87"/>
  <c r="N94" i="87"/>
  <c r="O93" i="87"/>
  <c r="N93" i="87"/>
  <c r="O92" i="87"/>
  <c r="N92" i="87"/>
  <c r="O91" i="87"/>
  <c r="N91" i="87"/>
  <c r="O90" i="87"/>
  <c r="N90" i="87"/>
  <c r="O89" i="87"/>
  <c r="N89" i="87"/>
  <c r="O88" i="87"/>
  <c r="N88" i="87"/>
  <c r="O87" i="87"/>
  <c r="N87" i="87"/>
  <c r="O86" i="87"/>
  <c r="N86" i="87"/>
  <c r="O85" i="87"/>
  <c r="N85" i="87"/>
  <c r="O84" i="87"/>
  <c r="N84" i="87"/>
  <c r="O83" i="87"/>
  <c r="N83" i="87"/>
  <c r="O82" i="87"/>
  <c r="N82" i="87"/>
  <c r="O81" i="87"/>
  <c r="N81" i="87"/>
  <c r="O80" i="87"/>
  <c r="N80" i="87"/>
  <c r="O79" i="87"/>
  <c r="N79" i="87"/>
  <c r="O78" i="87"/>
  <c r="N78" i="87"/>
  <c r="O77" i="87"/>
  <c r="N77" i="87"/>
  <c r="O76" i="87"/>
  <c r="N76" i="87"/>
  <c r="O75" i="87"/>
  <c r="N75" i="87"/>
  <c r="O74" i="87"/>
  <c r="N74" i="87"/>
  <c r="O73" i="87"/>
  <c r="N73" i="87"/>
  <c r="O72" i="87"/>
  <c r="N72" i="87"/>
  <c r="O71" i="87"/>
  <c r="N71" i="87"/>
  <c r="O70" i="87"/>
  <c r="N70" i="87"/>
  <c r="O69" i="87"/>
  <c r="N69" i="87"/>
  <c r="O68" i="87"/>
  <c r="N68" i="87"/>
  <c r="O67" i="87"/>
  <c r="N67" i="87"/>
  <c r="O66" i="87"/>
  <c r="N66" i="87"/>
  <c r="O65" i="87"/>
  <c r="N65" i="87"/>
  <c r="O64" i="87"/>
  <c r="N64" i="87"/>
  <c r="O63" i="87"/>
  <c r="N63" i="87"/>
  <c r="O62" i="87"/>
  <c r="N62" i="87"/>
  <c r="O61" i="87"/>
  <c r="N61" i="87"/>
  <c r="O60" i="87"/>
  <c r="N60" i="87"/>
  <c r="O59" i="87"/>
  <c r="N59" i="87"/>
  <c r="O58" i="87"/>
  <c r="N58" i="87"/>
  <c r="O57" i="87"/>
  <c r="N57" i="87"/>
  <c r="O56" i="87"/>
  <c r="N56" i="87"/>
  <c r="O55" i="87"/>
  <c r="N55" i="87"/>
  <c r="O54" i="87"/>
  <c r="N54" i="87"/>
  <c r="O53" i="87"/>
  <c r="N53" i="87"/>
  <c r="O52" i="87"/>
  <c r="N52" i="87"/>
  <c r="O51" i="87"/>
  <c r="N51" i="87"/>
  <c r="O50" i="87"/>
  <c r="N50" i="87"/>
  <c r="O49" i="87"/>
  <c r="N49" i="87"/>
  <c r="O48" i="87"/>
  <c r="N48" i="87"/>
  <c r="O47" i="87"/>
  <c r="N47" i="87"/>
  <c r="O46" i="87"/>
  <c r="N46" i="87"/>
  <c r="O45" i="87"/>
  <c r="N45" i="87"/>
  <c r="O44" i="87"/>
  <c r="N44" i="87"/>
  <c r="O43" i="87"/>
  <c r="N43" i="87"/>
  <c r="O42" i="87"/>
  <c r="N42" i="87"/>
  <c r="O41" i="87"/>
  <c r="N41" i="87"/>
  <c r="O40" i="87"/>
  <c r="N40" i="87"/>
  <c r="O39" i="87"/>
  <c r="N39" i="87"/>
  <c r="O38" i="87"/>
  <c r="N38" i="87"/>
  <c r="O37" i="87"/>
  <c r="N37" i="87"/>
  <c r="O36" i="87"/>
  <c r="N36" i="87"/>
  <c r="O35" i="87"/>
  <c r="N35" i="87"/>
  <c r="O34" i="87"/>
  <c r="N34" i="87"/>
  <c r="O33" i="87"/>
  <c r="N33" i="87"/>
  <c r="O32" i="87"/>
  <c r="N32" i="87"/>
  <c r="O31" i="87"/>
  <c r="N31" i="87"/>
  <c r="O30" i="87"/>
  <c r="N30" i="87"/>
  <c r="O29" i="87"/>
  <c r="N29" i="87"/>
  <c r="O28" i="87"/>
  <c r="N28" i="87"/>
  <c r="O27" i="87"/>
  <c r="N27" i="87"/>
  <c r="O26" i="87"/>
  <c r="N26" i="87"/>
  <c r="O25" i="87"/>
  <c r="N25" i="87"/>
  <c r="O24" i="87"/>
  <c r="N24" i="87"/>
  <c r="O23" i="87"/>
  <c r="N23" i="87"/>
  <c r="O22" i="87"/>
  <c r="N22" i="87"/>
  <c r="O21" i="87"/>
  <c r="N21" i="87"/>
  <c r="O20" i="87"/>
  <c r="N20" i="87"/>
  <c r="O19" i="87"/>
  <c r="N19" i="87"/>
  <c r="O18" i="87"/>
  <c r="N18" i="87"/>
  <c r="O17" i="87"/>
  <c r="N17" i="87"/>
  <c r="O16" i="87"/>
  <c r="N16" i="87"/>
  <c r="O15" i="87"/>
  <c r="N15" i="87"/>
  <c r="O14" i="87"/>
  <c r="N14" i="87"/>
  <c r="O13" i="87"/>
  <c r="N13" i="87"/>
  <c r="O12" i="87"/>
  <c r="N12" i="87"/>
  <c r="O11" i="87"/>
  <c r="N11" i="87"/>
  <c r="O10" i="87"/>
  <c r="N10" i="87"/>
  <c r="O9" i="87"/>
  <c r="N9" i="87"/>
  <c r="O8" i="87"/>
  <c r="N8" i="87"/>
  <c r="O7" i="87"/>
  <c r="N7" i="87"/>
  <c r="O6" i="87"/>
  <c r="N6" i="87"/>
  <c r="O5" i="87"/>
  <c r="N5" i="87"/>
  <c r="O4" i="87"/>
  <c r="N4" i="87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N131" i="85"/>
  <c r="O130" i="85"/>
  <c r="N130" i="85"/>
  <c r="O129" i="85"/>
  <c r="N129" i="85"/>
  <c r="O128" i="85"/>
  <c r="N128" i="85"/>
  <c r="O127" i="85"/>
  <c r="N127" i="85"/>
  <c r="O126" i="85"/>
  <c r="N126" i="85"/>
  <c r="O125" i="85"/>
  <c r="N125" i="85"/>
  <c r="O124" i="85"/>
  <c r="N124" i="85"/>
  <c r="O123" i="85"/>
  <c r="N123" i="85"/>
  <c r="O122" i="85"/>
  <c r="N122" i="85"/>
  <c r="O121" i="85"/>
  <c r="N121" i="85"/>
  <c r="O120" i="85"/>
  <c r="N120" i="85"/>
  <c r="O119" i="85"/>
  <c r="N119" i="85"/>
  <c r="O118" i="85"/>
  <c r="N118" i="85"/>
  <c r="O117" i="85"/>
  <c r="N117" i="85"/>
  <c r="O116" i="85"/>
  <c r="N116" i="85"/>
  <c r="O115" i="85"/>
  <c r="N115" i="85"/>
  <c r="O114" i="85"/>
  <c r="N114" i="85"/>
  <c r="K114" i="85"/>
  <c r="O113" i="85"/>
  <c r="N113" i="85"/>
  <c r="K113" i="85"/>
  <c r="O112" i="85"/>
  <c r="N112" i="85"/>
  <c r="K112" i="85"/>
  <c r="O111" i="85"/>
  <c r="N111" i="85"/>
  <c r="K111" i="85"/>
  <c r="O110" i="85"/>
  <c r="N110" i="85"/>
  <c r="K110" i="85"/>
  <c r="O109" i="85"/>
  <c r="N109" i="85"/>
  <c r="K109" i="85"/>
  <c r="O108" i="85"/>
  <c r="N108" i="85"/>
  <c r="K108" i="85"/>
  <c r="O107" i="85"/>
  <c r="N107" i="85"/>
  <c r="K107" i="85"/>
  <c r="O106" i="85"/>
  <c r="N106" i="85"/>
  <c r="K106" i="85"/>
  <c r="O105" i="85"/>
  <c r="N105" i="85"/>
  <c r="K105" i="85"/>
  <c r="O104" i="85"/>
  <c r="N104" i="85"/>
  <c r="K104" i="85"/>
  <c r="O103" i="85"/>
  <c r="N103" i="85"/>
  <c r="K103" i="85"/>
  <c r="O102" i="85"/>
  <c r="N102" i="85"/>
  <c r="K102" i="85"/>
  <c r="O101" i="85"/>
  <c r="N101" i="85"/>
  <c r="K101" i="85"/>
  <c r="O100" i="85"/>
  <c r="N100" i="85"/>
  <c r="K100" i="85"/>
  <c r="O99" i="85"/>
  <c r="N99" i="85"/>
  <c r="K99" i="85"/>
  <c r="O98" i="85"/>
  <c r="N98" i="85"/>
  <c r="K98" i="85"/>
  <c r="O97" i="85"/>
  <c r="N97" i="85"/>
  <c r="K97" i="85"/>
  <c r="O96" i="85"/>
  <c r="N96" i="85"/>
  <c r="K96" i="85"/>
  <c r="O95" i="85"/>
  <c r="N95" i="85"/>
  <c r="K95" i="85"/>
  <c r="O94" i="85"/>
  <c r="N94" i="85"/>
  <c r="K94" i="85"/>
  <c r="O93" i="85"/>
  <c r="N93" i="85"/>
  <c r="K93" i="85"/>
  <c r="O92" i="85"/>
  <c r="N92" i="85"/>
  <c r="K92" i="85"/>
  <c r="O91" i="85"/>
  <c r="N91" i="85"/>
  <c r="K91" i="85"/>
  <c r="O90" i="85"/>
  <c r="N90" i="85"/>
  <c r="K90" i="85"/>
  <c r="O89" i="85"/>
  <c r="N89" i="85"/>
  <c r="K89" i="85"/>
  <c r="O88" i="85"/>
  <c r="N88" i="85"/>
  <c r="K88" i="85"/>
  <c r="O87" i="85"/>
  <c r="N87" i="85"/>
  <c r="K87" i="85"/>
  <c r="O86" i="85"/>
  <c r="N86" i="85"/>
  <c r="K86" i="85"/>
  <c r="O85" i="85"/>
  <c r="N85" i="85"/>
  <c r="K85" i="85"/>
  <c r="O84" i="85"/>
  <c r="N84" i="85"/>
  <c r="K84" i="85"/>
  <c r="O83" i="85"/>
  <c r="N83" i="85"/>
  <c r="K83" i="85"/>
  <c r="O82" i="85"/>
  <c r="N82" i="85"/>
  <c r="K82" i="85"/>
  <c r="O81" i="85"/>
  <c r="N81" i="85"/>
  <c r="K81" i="85"/>
  <c r="O80" i="85"/>
  <c r="N80" i="85"/>
  <c r="K80" i="85"/>
  <c r="O79" i="85"/>
  <c r="N79" i="85"/>
  <c r="K79" i="85"/>
  <c r="O78" i="85"/>
  <c r="N78" i="85"/>
  <c r="K78" i="85"/>
  <c r="O77" i="85"/>
  <c r="N77" i="85"/>
  <c r="K77" i="85"/>
  <c r="O76" i="85"/>
  <c r="N76" i="85"/>
  <c r="K76" i="85"/>
  <c r="O75" i="85"/>
  <c r="N75" i="85"/>
  <c r="K75" i="85"/>
  <c r="O74" i="85"/>
  <c r="N74" i="85"/>
  <c r="K74" i="85"/>
  <c r="O73" i="85"/>
  <c r="N73" i="85"/>
  <c r="K73" i="85"/>
  <c r="O72" i="85"/>
  <c r="N72" i="85"/>
  <c r="K72" i="85"/>
  <c r="O71" i="85"/>
  <c r="N71" i="85"/>
  <c r="K71" i="85"/>
  <c r="O70" i="85"/>
  <c r="N70" i="85"/>
  <c r="K70" i="85"/>
  <c r="O69" i="85"/>
  <c r="N69" i="85"/>
  <c r="K69" i="85"/>
  <c r="O68" i="85"/>
  <c r="N68" i="85"/>
  <c r="K68" i="85"/>
  <c r="O67" i="85"/>
  <c r="N67" i="85"/>
  <c r="K67" i="85"/>
  <c r="O66" i="85"/>
  <c r="N66" i="85"/>
  <c r="K66" i="85"/>
  <c r="O65" i="85"/>
  <c r="N65" i="85"/>
  <c r="K65" i="85"/>
  <c r="O64" i="85"/>
  <c r="N64" i="85"/>
  <c r="K64" i="85"/>
  <c r="O63" i="85"/>
  <c r="N63" i="85"/>
  <c r="K63" i="85"/>
  <c r="O62" i="85"/>
  <c r="N62" i="85"/>
  <c r="K62" i="85"/>
  <c r="O61" i="85"/>
  <c r="N61" i="85"/>
  <c r="K61" i="85"/>
  <c r="O60" i="85"/>
  <c r="N60" i="85"/>
  <c r="K60" i="85"/>
  <c r="O59" i="85"/>
  <c r="N59" i="85"/>
  <c r="K59" i="85"/>
  <c r="O58" i="85"/>
  <c r="N58" i="85"/>
  <c r="K58" i="85"/>
  <c r="O57" i="85"/>
  <c r="N57" i="85"/>
  <c r="K57" i="85"/>
  <c r="O56" i="85"/>
  <c r="N56" i="85"/>
  <c r="K56" i="85"/>
  <c r="O55" i="85"/>
  <c r="N55" i="85"/>
  <c r="K55" i="85"/>
  <c r="O54" i="85"/>
  <c r="N54" i="85"/>
  <c r="K54" i="85"/>
  <c r="O53" i="85"/>
  <c r="N53" i="85"/>
  <c r="K53" i="85"/>
  <c r="O52" i="85"/>
  <c r="N52" i="85"/>
  <c r="K52" i="85"/>
  <c r="O51" i="85"/>
  <c r="N51" i="85"/>
  <c r="K51" i="85"/>
  <c r="O50" i="85"/>
  <c r="N50" i="85"/>
  <c r="K50" i="85"/>
  <c r="O49" i="85"/>
  <c r="N49" i="85"/>
  <c r="K49" i="85"/>
  <c r="O48" i="85"/>
  <c r="N48" i="85"/>
  <c r="K48" i="85"/>
  <c r="O47" i="85"/>
  <c r="N47" i="85"/>
  <c r="K47" i="85"/>
  <c r="O46" i="85"/>
  <c r="N46" i="85"/>
  <c r="K46" i="85"/>
  <c r="O45" i="85"/>
  <c r="N45" i="85"/>
  <c r="K45" i="85"/>
  <c r="O44" i="85"/>
  <c r="N44" i="85"/>
  <c r="K44" i="85"/>
  <c r="O43" i="85"/>
  <c r="N43" i="85"/>
  <c r="K43" i="85"/>
  <c r="O42" i="85"/>
  <c r="N42" i="85"/>
  <c r="K42" i="85"/>
  <c r="O41" i="85"/>
  <c r="N41" i="85"/>
  <c r="K41" i="85"/>
  <c r="O40" i="85"/>
  <c r="N40" i="85"/>
  <c r="K40" i="85"/>
  <c r="O39" i="85"/>
  <c r="N39" i="85"/>
  <c r="K39" i="85"/>
  <c r="O38" i="85"/>
  <c r="N38" i="85"/>
  <c r="K38" i="85"/>
  <c r="O37" i="85"/>
  <c r="N37" i="85"/>
  <c r="K37" i="85"/>
  <c r="O36" i="85"/>
  <c r="N36" i="85"/>
  <c r="K36" i="85"/>
  <c r="O35" i="85"/>
  <c r="N35" i="85"/>
  <c r="K35" i="85"/>
  <c r="O34" i="85"/>
  <c r="N34" i="85"/>
  <c r="K34" i="85"/>
  <c r="O33" i="85"/>
  <c r="N33" i="85"/>
  <c r="K33" i="85"/>
  <c r="O32" i="85"/>
  <c r="N32" i="85"/>
  <c r="K32" i="85"/>
  <c r="O31" i="85"/>
  <c r="N31" i="85"/>
  <c r="K31" i="85"/>
  <c r="O30" i="85"/>
  <c r="N30" i="85"/>
  <c r="K30" i="85"/>
  <c r="O29" i="85"/>
  <c r="N29" i="85"/>
  <c r="K29" i="85"/>
  <c r="O28" i="85"/>
  <c r="N28" i="85"/>
  <c r="K28" i="85"/>
  <c r="O27" i="85"/>
  <c r="N27" i="85"/>
  <c r="K27" i="85"/>
  <c r="O26" i="85"/>
  <c r="N26" i="85"/>
  <c r="K26" i="85"/>
  <c r="O25" i="85"/>
  <c r="N25" i="85"/>
  <c r="K25" i="85"/>
  <c r="O24" i="85"/>
  <c r="N24" i="85"/>
  <c r="K24" i="85"/>
  <c r="O23" i="85"/>
  <c r="N23" i="85"/>
  <c r="K23" i="85"/>
  <c r="O22" i="85"/>
  <c r="N22" i="85"/>
  <c r="K22" i="85"/>
  <c r="O21" i="85"/>
  <c r="N21" i="85"/>
  <c r="K21" i="85"/>
  <c r="O20" i="85"/>
  <c r="N20" i="85"/>
  <c r="K20" i="85"/>
  <c r="O19" i="85"/>
  <c r="N19" i="85"/>
  <c r="K19" i="85"/>
  <c r="O18" i="85"/>
  <c r="N18" i="85"/>
  <c r="K18" i="85"/>
  <c r="O17" i="85"/>
  <c r="N17" i="85"/>
  <c r="K17" i="85"/>
  <c r="O16" i="85"/>
  <c r="N16" i="85"/>
  <c r="K16" i="85"/>
  <c r="O15" i="85"/>
  <c r="N15" i="85"/>
  <c r="K15" i="85"/>
  <c r="O14" i="85"/>
  <c r="N14" i="85"/>
  <c r="K14" i="85"/>
  <c r="O13" i="85"/>
  <c r="N13" i="85"/>
  <c r="K13" i="85"/>
  <c r="O12" i="85"/>
  <c r="N12" i="85"/>
  <c r="K12" i="85"/>
  <c r="O11" i="85"/>
  <c r="N11" i="85"/>
  <c r="K11" i="85"/>
  <c r="O10" i="85"/>
  <c r="N10" i="85"/>
  <c r="K10" i="85"/>
  <c r="O9" i="85"/>
  <c r="N9" i="85"/>
  <c r="K9" i="85"/>
  <c r="O8" i="85"/>
  <c r="N8" i="85"/>
  <c r="K8" i="85"/>
  <c r="O7" i="85"/>
  <c r="N7" i="85"/>
  <c r="K7" i="85"/>
  <c r="O6" i="85"/>
  <c r="N6" i="85"/>
  <c r="K6" i="85"/>
  <c r="O5" i="85"/>
  <c r="N5" i="85"/>
  <c r="K5" i="85"/>
  <c r="O4" i="85"/>
  <c r="N4" i="85"/>
  <c r="K4" i="85"/>
  <c r="O147" i="84"/>
  <c r="O146" i="84"/>
  <c r="O145" i="84"/>
  <c r="O144" i="84"/>
  <c r="O143" i="84"/>
  <c r="O142" i="84"/>
  <c r="O141" i="84"/>
  <c r="O140" i="84"/>
  <c r="O139" i="84"/>
  <c r="O138" i="84"/>
  <c r="O137" i="84"/>
  <c r="O136" i="84"/>
  <c r="O135" i="84"/>
  <c r="O134" i="84"/>
  <c r="O133" i="84"/>
  <c r="O132" i="84"/>
  <c r="O131" i="84"/>
  <c r="N131" i="84"/>
  <c r="O130" i="84"/>
  <c r="N130" i="84"/>
  <c r="O129" i="84"/>
  <c r="N129" i="84"/>
  <c r="O128" i="84"/>
  <c r="N128" i="84"/>
  <c r="O127" i="84"/>
  <c r="N127" i="84"/>
  <c r="O126" i="84"/>
  <c r="N126" i="84"/>
  <c r="O125" i="84"/>
  <c r="N125" i="84"/>
  <c r="O124" i="84"/>
  <c r="N124" i="84"/>
  <c r="O123" i="84"/>
  <c r="N123" i="84"/>
  <c r="O122" i="84"/>
  <c r="N122" i="84"/>
  <c r="O121" i="84"/>
  <c r="N121" i="84"/>
  <c r="O120" i="84"/>
  <c r="N120" i="84"/>
  <c r="O119" i="84"/>
  <c r="N119" i="84"/>
  <c r="O118" i="84"/>
  <c r="N118" i="84"/>
  <c r="O117" i="84"/>
  <c r="N117" i="84"/>
  <c r="O116" i="84"/>
  <c r="N116" i="84"/>
  <c r="O115" i="84"/>
  <c r="N115" i="84"/>
  <c r="O114" i="84"/>
  <c r="N114" i="84"/>
  <c r="K114" i="84"/>
  <c r="O113" i="84"/>
  <c r="N113" i="84"/>
  <c r="K113" i="84"/>
  <c r="O112" i="84"/>
  <c r="N112" i="84"/>
  <c r="K112" i="84"/>
  <c r="O111" i="84"/>
  <c r="N111" i="84"/>
  <c r="K111" i="84"/>
  <c r="O110" i="84"/>
  <c r="N110" i="84"/>
  <c r="K110" i="84"/>
  <c r="O109" i="84"/>
  <c r="N109" i="84"/>
  <c r="K109" i="84"/>
  <c r="O108" i="84"/>
  <c r="N108" i="84"/>
  <c r="K108" i="84"/>
  <c r="O107" i="84"/>
  <c r="N107" i="84"/>
  <c r="K107" i="84"/>
  <c r="O106" i="84"/>
  <c r="N106" i="84"/>
  <c r="K106" i="84"/>
  <c r="O105" i="84"/>
  <c r="N105" i="84"/>
  <c r="K105" i="84"/>
  <c r="O104" i="84"/>
  <c r="N104" i="84"/>
  <c r="K104" i="84"/>
  <c r="O103" i="84"/>
  <c r="N103" i="84"/>
  <c r="K103" i="84"/>
  <c r="O102" i="84"/>
  <c r="N102" i="84"/>
  <c r="K102" i="84"/>
  <c r="O101" i="84"/>
  <c r="N101" i="84"/>
  <c r="K101" i="84"/>
  <c r="O100" i="84"/>
  <c r="N100" i="84"/>
  <c r="K100" i="84"/>
  <c r="O99" i="84"/>
  <c r="N99" i="84"/>
  <c r="K99" i="84"/>
  <c r="O98" i="84"/>
  <c r="N98" i="84"/>
  <c r="K98" i="84"/>
  <c r="O97" i="84"/>
  <c r="N97" i="84"/>
  <c r="K97" i="84"/>
  <c r="O96" i="84"/>
  <c r="N96" i="84"/>
  <c r="K96" i="84"/>
  <c r="O95" i="84"/>
  <c r="N95" i="84"/>
  <c r="K95" i="84"/>
  <c r="O94" i="84"/>
  <c r="N94" i="84"/>
  <c r="K94" i="84"/>
  <c r="O93" i="84"/>
  <c r="N93" i="84"/>
  <c r="K93" i="84"/>
  <c r="O92" i="84"/>
  <c r="N92" i="84"/>
  <c r="K92" i="84"/>
  <c r="O91" i="84"/>
  <c r="N91" i="84"/>
  <c r="K91" i="84"/>
  <c r="O90" i="84"/>
  <c r="N90" i="84"/>
  <c r="K90" i="84"/>
  <c r="O89" i="84"/>
  <c r="N89" i="84"/>
  <c r="K89" i="84"/>
  <c r="O88" i="84"/>
  <c r="N88" i="84"/>
  <c r="K88" i="84"/>
  <c r="O87" i="84"/>
  <c r="N87" i="84"/>
  <c r="K87" i="84"/>
  <c r="O86" i="84"/>
  <c r="N86" i="84"/>
  <c r="K86" i="84"/>
  <c r="O85" i="84"/>
  <c r="N85" i="84"/>
  <c r="K85" i="84"/>
  <c r="O84" i="84"/>
  <c r="N84" i="84"/>
  <c r="K84" i="84"/>
  <c r="O83" i="84"/>
  <c r="N83" i="84"/>
  <c r="K83" i="84"/>
  <c r="O82" i="84"/>
  <c r="N82" i="84"/>
  <c r="K82" i="84"/>
  <c r="O81" i="84"/>
  <c r="N81" i="84"/>
  <c r="K81" i="84"/>
  <c r="O80" i="84"/>
  <c r="N80" i="84"/>
  <c r="K80" i="84"/>
  <c r="O79" i="84"/>
  <c r="N79" i="84"/>
  <c r="K79" i="84"/>
  <c r="O78" i="84"/>
  <c r="N78" i="84"/>
  <c r="K78" i="84"/>
  <c r="O77" i="84"/>
  <c r="N77" i="84"/>
  <c r="K77" i="84"/>
  <c r="O76" i="84"/>
  <c r="N76" i="84"/>
  <c r="K76" i="84"/>
  <c r="O75" i="84"/>
  <c r="N75" i="84"/>
  <c r="K75" i="84"/>
  <c r="O74" i="84"/>
  <c r="N74" i="84"/>
  <c r="K74" i="84"/>
  <c r="O73" i="84"/>
  <c r="N73" i="84"/>
  <c r="K73" i="84"/>
  <c r="O72" i="84"/>
  <c r="N72" i="84"/>
  <c r="K72" i="84"/>
  <c r="O71" i="84"/>
  <c r="N71" i="84"/>
  <c r="K71" i="84"/>
  <c r="O70" i="84"/>
  <c r="N70" i="84"/>
  <c r="K70" i="84"/>
  <c r="O69" i="84"/>
  <c r="N69" i="84"/>
  <c r="K69" i="84"/>
  <c r="O68" i="84"/>
  <c r="N68" i="84"/>
  <c r="K68" i="84"/>
  <c r="O67" i="84"/>
  <c r="N67" i="84"/>
  <c r="K67" i="84"/>
  <c r="O66" i="84"/>
  <c r="N66" i="84"/>
  <c r="K66" i="84"/>
  <c r="O65" i="84"/>
  <c r="N65" i="84"/>
  <c r="K65" i="84"/>
  <c r="O64" i="84"/>
  <c r="N64" i="84"/>
  <c r="K64" i="84"/>
  <c r="O63" i="84"/>
  <c r="N63" i="84"/>
  <c r="K63" i="84"/>
  <c r="O62" i="84"/>
  <c r="N62" i="84"/>
  <c r="K62" i="84"/>
  <c r="O61" i="84"/>
  <c r="N61" i="84"/>
  <c r="K61" i="84"/>
  <c r="O60" i="84"/>
  <c r="N60" i="84"/>
  <c r="K60" i="84"/>
  <c r="O59" i="84"/>
  <c r="N59" i="84"/>
  <c r="K59" i="84"/>
  <c r="O58" i="84"/>
  <c r="N58" i="84"/>
  <c r="K58" i="84"/>
  <c r="O57" i="84"/>
  <c r="N57" i="84"/>
  <c r="K57" i="84"/>
  <c r="O56" i="84"/>
  <c r="N56" i="84"/>
  <c r="K56" i="84"/>
  <c r="O55" i="84"/>
  <c r="N55" i="84"/>
  <c r="K55" i="84"/>
  <c r="O54" i="84"/>
  <c r="N54" i="84"/>
  <c r="K54" i="84"/>
  <c r="O53" i="84"/>
  <c r="N53" i="84"/>
  <c r="K53" i="84"/>
  <c r="O52" i="84"/>
  <c r="N52" i="84"/>
  <c r="K52" i="84"/>
  <c r="O51" i="84"/>
  <c r="N51" i="84"/>
  <c r="K51" i="84"/>
  <c r="O50" i="84"/>
  <c r="N50" i="84"/>
  <c r="K50" i="84"/>
  <c r="O49" i="84"/>
  <c r="N49" i="84"/>
  <c r="K49" i="84"/>
  <c r="O48" i="84"/>
  <c r="N48" i="84"/>
  <c r="K48" i="84"/>
  <c r="O47" i="84"/>
  <c r="N47" i="84"/>
  <c r="K47" i="84"/>
  <c r="O46" i="84"/>
  <c r="N46" i="84"/>
  <c r="K46" i="84"/>
  <c r="O45" i="84"/>
  <c r="N45" i="84"/>
  <c r="K45" i="84"/>
  <c r="O44" i="84"/>
  <c r="N44" i="84"/>
  <c r="K44" i="84"/>
  <c r="O43" i="84"/>
  <c r="N43" i="84"/>
  <c r="K43" i="84"/>
  <c r="O42" i="84"/>
  <c r="N42" i="84"/>
  <c r="K42" i="84"/>
  <c r="O41" i="84"/>
  <c r="N41" i="84"/>
  <c r="K41" i="84"/>
  <c r="O40" i="84"/>
  <c r="N40" i="84"/>
  <c r="K40" i="84"/>
  <c r="O39" i="84"/>
  <c r="N39" i="84"/>
  <c r="K39" i="84"/>
  <c r="O38" i="84"/>
  <c r="N38" i="84"/>
  <c r="K38" i="84"/>
  <c r="O37" i="84"/>
  <c r="N37" i="84"/>
  <c r="K37" i="84"/>
  <c r="O36" i="84"/>
  <c r="N36" i="84"/>
  <c r="K36" i="84"/>
  <c r="O35" i="84"/>
  <c r="N35" i="84"/>
  <c r="K35" i="84"/>
  <c r="O34" i="84"/>
  <c r="N34" i="84"/>
  <c r="K34" i="84"/>
  <c r="O33" i="84"/>
  <c r="N33" i="84"/>
  <c r="K33" i="84"/>
  <c r="O32" i="84"/>
  <c r="N32" i="84"/>
  <c r="K32" i="84"/>
  <c r="O31" i="84"/>
  <c r="N31" i="84"/>
  <c r="K31" i="84"/>
  <c r="O30" i="84"/>
  <c r="N30" i="84"/>
  <c r="K30" i="84"/>
  <c r="O29" i="84"/>
  <c r="N29" i="84"/>
  <c r="K29" i="84"/>
  <c r="O28" i="84"/>
  <c r="N28" i="84"/>
  <c r="K28" i="84"/>
  <c r="O27" i="84"/>
  <c r="N27" i="84"/>
  <c r="K27" i="84"/>
  <c r="O26" i="84"/>
  <c r="N26" i="84"/>
  <c r="K26" i="84"/>
  <c r="O25" i="84"/>
  <c r="N25" i="84"/>
  <c r="K25" i="84"/>
  <c r="O24" i="84"/>
  <c r="N24" i="84"/>
  <c r="K24" i="84"/>
  <c r="O23" i="84"/>
  <c r="N23" i="84"/>
  <c r="K23" i="84"/>
  <c r="O22" i="84"/>
  <c r="N22" i="84"/>
  <c r="K22" i="84"/>
  <c r="O21" i="84"/>
  <c r="N21" i="84"/>
  <c r="K21" i="84"/>
  <c r="O20" i="84"/>
  <c r="N20" i="84"/>
  <c r="K20" i="84"/>
  <c r="O19" i="84"/>
  <c r="N19" i="84"/>
  <c r="K19" i="84"/>
  <c r="O18" i="84"/>
  <c r="N18" i="84"/>
  <c r="K18" i="84"/>
  <c r="O17" i="84"/>
  <c r="N17" i="84"/>
  <c r="K17" i="84"/>
  <c r="O16" i="84"/>
  <c r="N16" i="84"/>
  <c r="K16" i="84"/>
  <c r="O15" i="84"/>
  <c r="N15" i="84"/>
  <c r="K15" i="84"/>
  <c r="O14" i="84"/>
  <c r="N14" i="84"/>
  <c r="K14" i="84"/>
  <c r="O13" i="84"/>
  <c r="N13" i="84"/>
  <c r="K13" i="84"/>
  <c r="O12" i="84"/>
  <c r="N12" i="84"/>
  <c r="K12" i="84"/>
  <c r="O11" i="84"/>
  <c r="N11" i="84"/>
  <c r="K11" i="84"/>
  <c r="O10" i="84"/>
  <c r="N10" i="84"/>
  <c r="K10" i="84"/>
  <c r="O9" i="84"/>
  <c r="N9" i="84"/>
  <c r="K9" i="84"/>
  <c r="O8" i="84"/>
  <c r="N8" i="84"/>
  <c r="K8" i="84"/>
  <c r="O7" i="84"/>
  <c r="N7" i="84"/>
  <c r="K7" i="84"/>
  <c r="O6" i="84"/>
  <c r="N6" i="84"/>
  <c r="K6" i="84"/>
  <c r="O5" i="84"/>
  <c r="N5" i="84"/>
  <c r="K5" i="84"/>
  <c r="O4" i="84"/>
  <c r="N4" i="84"/>
  <c r="K4" i="84"/>
  <c r="O147" i="83"/>
  <c r="O146" i="83"/>
  <c r="O145" i="83"/>
  <c r="O144" i="83"/>
  <c r="O143" i="83"/>
  <c r="O142" i="83"/>
  <c r="O141" i="83"/>
  <c r="O140" i="83"/>
  <c r="O139" i="83"/>
  <c r="O138" i="83"/>
  <c r="O137" i="83"/>
  <c r="O136" i="83"/>
  <c r="O135" i="83"/>
  <c r="O134" i="83"/>
  <c r="O133" i="83"/>
  <c r="O132" i="83"/>
  <c r="O131" i="83"/>
  <c r="N131" i="83"/>
  <c r="O130" i="83"/>
  <c r="N130" i="83"/>
  <c r="O129" i="83"/>
  <c r="N129" i="83"/>
  <c r="O128" i="83"/>
  <c r="N128" i="83"/>
  <c r="O127" i="83"/>
  <c r="N127" i="83"/>
  <c r="O126" i="83"/>
  <c r="N126" i="83"/>
  <c r="O125" i="83"/>
  <c r="N125" i="83"/>
  <c r="O124" i="83"/>
  <c r="N124" i="83"/>
  <c r="O123" i="83"/>
  <c r="N123" i="83"/>
  <c r="O122" i="83"/>
  <c r="N122" i="83"/>
  <c r="O121" i="83"/>
  <c r="N121" i="83"/>
  <c r="O120" i="83"/>
  <c r="N120" i="83"/>
  <c r="O119" i="83"/>
  <c r="N119" i="83"/>
  <c r="O118" i="83"/>
  <c r="N118" i="83"/>
  <c r="O117" i="83"/>
  <c r="N117" i="83"/>
  <c r="O116" i="83"/>
  <c r="N116" i="83"/>
  <c r="O115" i="83"/>
  <c r="N115" i="83"/>
  <c r="O114" i="83"/>
  <c r="N114" i="83"/>
  <c r="K114" i="83"/>
  <c r="O113" i="83"/>
  <c r="N113" i="83"/>
  <c r="K113" i="83"/>
  <c r="O112" i="83"/>
  <c r="N112" i="83"/>
  <c r="K112" i="83"/>
  <c r="O111" i="83"/>
  <c r="N111" i="83"/>
  <c r="K111" i="83"/>
  <c r="O110" i="83"/>
  <c r="N110" i="83"/>
  <c r="K110" i="83"/>
  <c r="O109" i="83"/>
  <c r="N109" i="83"/>
  <c r="K109" i="83"/>
  <c r="O108" i="83"/>
  <c r="N108" i="83"/>
  <c r="K108" i="83"/>
  <c r="O107" i="83"/>
  <c r="N107" i="83"/>
  <c r="K107" i="83"/>
  <c r="O106" i="83"/>
  <c r="N106" i="83"/>
  <c r="K106" i="83"/>
  <c r="O105" i="83"/>
  <c r="N105" i="83"/>
  <c r="K105" i="83"/>
  <c r="O104" i="83"/>
  <c r="N104" i="83"/>
  <c r="K104" i="83"/>
  <c r="O103" i="83"/>
  <c r="N103" i="83"/>
  <c r="K103" i="83"/>
  <c r="O102" i="83"/>
  <c r="N102" i="83"/>
  <c r="K102" i="83"/>
  <c r="O101" i="83"/>
  <c r="N101" i="83"/>
  <c r="K101" i="83"/>
  <c r="O100" i="83"/>
  <c r="N100" i="83"/>
  <c r="K100" i="83"/>
  <c r="O99" i="83"/>
  <c r="N99" i="83"/>
  <c r="K99" i="83"/>
  <c r="O98" i="83"/>
  <c r="N98" i="83"/>
  <c r="K98" i="83"/>
  <c r="O97" i="83"/>
  <c r="N97" i="83"/>
  <c r="K97" i="83"/>
  <c r="O96" i="83"/>
  <c r="N96" i="83"/>
  <c r="K96" i="83"/>
  <c r="O95" i="83"/>
  <c r="N95" i="83"/>
  <c r="K95" i="83"/>
  <c r="O94" i="83"/>
  <c r="N94" i="83"/>
  <c r="K94" i="83"/>
  <c r="O93" i="83"/>
  <c r="N93" i="83"/>
  <c r="K93" i="83"/>
  <c r="O92" i="83"/>
  <c r="N92" i="83"/>
  <c r="K92" i="83"/>
  <c r="O91" i="83"/>
  <c r="N91" i="83"/>
  <c r="K91" i="83"/>
  <c r="O90" i="83"/>
  <c r="N90" i="83"/>
  <c r="K90" i="83"/>
  <c r="O89" i="83"/>
  <c r="N89" i="83"/>
  <c r="K89" i="83"/>
  <c r="O88" i="83"/>
  <c r="N88" i="83"/>
  <c r="K88" i="83"/>
  <c r="O87" i="83"/>
  <c r="N87" i="83"/>
  <c r="K87" i="83"/>
  <c r="O86" i="83"/>
  <c r="N86" i="83"/>
  <c r="K86" i="83"/>
  <c r="O85" i="83"/>
  <c r="N85" i="83"/>
  <c r="K85" i="83"/>
  <c r="O84" i="83"/>
  <c r="N84" i="83"/>
  <c r="K84" i="83"/>
  <c r="O83" i="83"/>
  <c r="N83" i="83"/>
  <c r="K83" i="83"/>
  <c r="O82" i="83"/>
  <c r="N82" i="83"/>
  <c r="K82" i="83"/>
  <c r="O81" i="83"/>
  <c r="N81" i="83"/>
  <c r="K81" i="83"/>
  <c r="O80" i="83"/>
  <c r="N80" i="83"/>
  <c r="K80" i="83"/>
  <c r="O79" i="83"/>
  <c r="N79" i="83"/>
  <c r="K79" i="83"/>
  <c r="O78" i="83"/>
  <c r="N78" i="83"/>
  <c r="K78" i="83"/>
  <c r="O77" i="83"/>
  <c r="N77" i="83"/>
  <c r="K77" i="83"/>
  <c r="O76" i="83"/>
  <c r="N76" i="83"/>
  <c r="K76" i="83"/>
  <c r="O75" i="83"/>
  <c r="N75" i="83"/>
  <c r="K75" i="83"/>
  <c r="O74" i="83"/>
  <c r="N74" i="83"/>
  <c r="K74" i="83"/>
  <c r="O73" i="83"/>
  <c r="N73" i="83"/>
  <c r="K73" i="83"/>
  <c r="O72" i="83"/>
  <c r="N72" i="83"/>
  <c r="K72" i="83"/>
  <c r="O71" i="83"/>
  <c r="N71" i="83"/>
  <c r="K71" i="83"/>
  <c r="O70" i="83"/>
  <c r="N70" i="83"/>
  <c r="K70" i="83"/>
  <c r="O69" i="83"/>
  <c r="N69" i="83"/>
  <c r="K69" i="83"/>
  <c r="O68" i="83"/>
  <c r="N68" i="83"/>
  <c r="K68" i="83"/>
  <c r="O67" i="83"/>
  <c r="N67" i="83"/>
  <c r="K67" i="83"/>
  <c r="O66" i="83"/>
  <c r="N66" i="83"/>
  <c r="K66" i="83"/>
  <c r="O65" i="83"/>
  <c r="N65" i="83"/>
  <c r="K65" i="83"/>
  <c r="O64" i="83"/>
  <c r="N64" i="83"/>
  <c r="K64" i="83"/>
  <c r="O63" i="83"/>
  <c r="N63" i="83"/>
  <c r="K63" i="83"/>
  <c r="O62" i="83"/>
  <c r="N62" i="83"/>
  <c r="K62" i="83"/>
  <c r="O61" i="83"/>
  <c r="N61" i="83"/>
  <c r="K61" i="83"/>
  <c r="O60" i="83"/>
  <c r="N60" i="83"/>
  <c r="K60" i="83"/>
  <c r="O59" i="83"/>
  <c r="N59" i="83"/>
  <c r="K59" i="83"/>
  <c r="O58" i="83"/>
  <c r="N58" i="83"/>
  <c r="K58" i="83"/>
  <c r="O57" i="83"/>
  <c r="N57" i="83"/>
  <c r="K57" i="83"/>
  <c r="O56" i="83"/>
  <c r="N56" i="83"/>
  <c r="K56" i="83"/>
  <c r="O55" i="83"/>
  <c r="N55" i="83"/>
  <c r="K55" i="83"/>
  <c r="O54" i="83"/>
  <c r="N54" i="83"/>
  <c r="K54" i="83"/>
  <c r="O53" i="83"/>
  <c r="N53" i="83"/>
  <c r="K53" i="83"/>
  <c r="O52" i="83"/>
  <c r="N52" i="83"/>
  <c r="K52" i="83"/>
  <c r="O51" i="83"/>
  <c r="N51" i="83"/>
  <c r="K51" i="83"/>
  <c r="O50" i="83"/>
  <c r="N50" i="83"/>
  <c r="K50" i="83"/>
  <c r="O49" i="83"/>
  <c r="N49" i="83"/>
  <c r="K49" i="83"/>
  <c r="O48" i="83"/>
  <c r="N48" i="83"/>
  <c r="K48" i="83"/>
  <c r="O47" i="83"/>
  <c r="N47" i="83"/>
  <c r="K47" i="83"/>
  <c r="O46" i="83"/>
  <c r="N46" i="83"/>
  <c r="K46" i="83"/>
  <c r="O45" i="83"/>
  <c r="N45" i="83"/>
  <c r="K45" i="83"/>
  <c r="O44" i="83"/>
  <c r="N44" i="83"/>
  <c r="K44" i="83"/>
  <c r="O43" i="83"/>
  <c r="N43" i="83"/>
  <c r="K43" i="83"/>
  <c r="O42" i="83"/>
  <c r="N42" i="83"/>
  <c r="K42" i="83"/>
  <c r="O41" i="83"/>
  <c r="N41" i="83"/>
  <c r="K41" i="83"/>
  <c r="O40" i="83"/>
  <c r="N40" i="83"/>
  <c r="K40" i="83"/>
  <c r="O39" i="83"/>
  <c r="N39" i="83"/>
  <c r="K39" i="83"/>
  <c r="O38" i="83"/>
  <c r="N38" i="83"/>
  <c r="K38" i="83"/>
  <c r="O37" i="83"/>
  <c r="N37" i="83"/>
  <c r="K37" i="83"/>
  <c r="O36" i="83"/>
  <c r="N36" i="83"/>
  <c r="K36" i="83"/>
  <c r="O35" i="83"/>
  <c r="N35" i="83"/>
  <c r="K35" i="83"/>
  <c r="O34" i="83"/>
  <c r="N34" i="83"/>
  <c r="K34" i="83"/>
  <c r="O33" i="83"/>
  <c r="N33" i="83"/>
  <c r="K33" i="83"/>
  <c r="O32" i="83"/>
  <c r="N32" i="83"/>
  <c r="K32" i="83"/>
  <c r="O31" i="83"/>
  <c r="N31" i="83"/>
  <c r="K31" i="83"/>
  <c r="O30" i="83"/>
  <c r="N30" i="83"/>
  <c r="K30" i="83"/>
  <c r="O29" i="83"/>
  <c r="N29" i="83"/>
  <c r="K29" i="83"/>
  <c r="O28" i="83"/>
  <c r="N28" i="83"/>
  <c r="K28" i="83"/>
  <c r="O27" i="83"/>
  <c r="N27" i="83"/>
  <c r="K27" i="83"/>
  <c r="O26" i="83"/>
  <c r="N26" i="83"/>
  <c r="K26" i="83"/>
  <c r="O25" i="83"/>
  <c r="N25" i="83"/>
  <c r="K25" i="83"/>
  <c r="O24" i="83"/>
  <c r="N24" i="83"/>
  <c r="K24" i="83"/>
  <c r="O23" i="83"/>
  <c r="N23" i="83"/>
  <c r="K23" i="83"/>
  <c r="O22" i="83"/>
  <c r="N22" i="83"/>
  <c r="K22" i="83"/>
  <c r="O21" i="83"/>
  <c r="N21" i="83"/>
  <c r="K21" i="83"/>
  <c r="O20" i="83"/>
  <c r="N20" i="83"/>
  <c r="K20" i="83"/>
  <c r="O19" i="83"/>
  <c r="N19" i="83"/>
  <c r="K19" i="83"/>
  <c r="O18" i="83"/>
  <c r="N18" i="83"/>
  <c r="K18" i="83"/>
  <c r="O17" i="83"/>
  <c r="N17" i="83"/>
  <c r="K17" i="83"/>
  <c r="O16" i="83"/>
  <c r="N16" i="83"/>
  <c r="K16" i="83"/>
  <c r="O15" i="83"/>
  <c r="N15" i="83"/>
  <c r="K15" i="83"/>
  <c r="O14" i="83"/>
  <c r="N14" i="83"/>
  <c r="K14" i="83"/>
  <c r="O13" i="83"/>
  <c r="N13" i="83"/>
  <c r="K13" i="83"/>
  <c r="O12" i="83"/>
  <c r="N12" i="83"/>
  <c r="K12" i="83"/>
  <c r="O11" i="83"/>
  <c r="N11" i="83"/>
  <c r="K11" i="83"/>
  <c r="O10" i="83"/>
  <c r="N10" i="83"/>
  <c r="K10" i="83"/>
  <c r="O9" i="83"/>
  <c r="N9" i="83"/>
  <c r="K9" i="83"/>
  <c r="O8" i="83"/>
  <c r="N8" i="83"/>
  <c r="K8" i="83"/>
  <c r="O7" i="83"/>
  <c r="N7" i="83"/>
  <c r="K7" i="83"/>
  <c r="O6" i="83"/>
  <c r="N6" i="83"/>
  <c r="K6" i="83"/>
  <c r="O5" i="83"/>
  <c r="N5" i="83"/>
  <c r="K5" i="83"/>
  <c r="O4" i="83"/>
  <c r="N4" i="83"/>
  <c r="K4" i="83"/>
  <c r="O147" i="82"/>
  <c r="O146" i="82"/>
  <c r="O145" i="82"/>
  <c r="O144" i="82"/>
  <c r="O143" i="82"/>
  <c r="O142" i="82"/>
  <c r="O141" i="82"/>
  <c r="O140" i="82"/>
  <c r="O139" i="82"/>
  <c r="O138" i="82"/>
  <c r="O137" i="82"/>
  <c r="O136" i="82"/>
  <c r="O135" i="82"/>
  <c r="O134" i="82"/>
  <c r="O133" i="82"/>
  <c r="O132" i="82"/>
  <c r="O131" i="82"/>
  <c r="N131" i="82"/>
  <c r="O130" i="82"/>
  <c r="N130" i="82"/>
  <c r="O129" i="82"/>
  <c r="N129" i="82"/>
  <c r="O128" i="82"/>
  <c r="N128" i="82"/>
  <c r="O127" i="82"/>
  <c r="N127" i="82"/>
  <c r="O126" i="82"/>
  <c r="N126" i="82"/>
  <c r="O125" i="82"/>
  <c r="N125" i="82"/>
  <c r="O124" i="82"/>
  <c r="N124" i="82"/>
  <c r="O123" i="82"/>
  <c r="N123" i="82"/>
  <c r="O122" i="82"/>
  <c r="N122" i="82"/>
  <c r="O121" i="82"/>
  <c r="N121" i="82"/>
  <c r="O120" i="82"/>
  <c r="N120" i="82"/>
  <c r="O119" i="82"/>
  <c r="N119" i="82"/>
  <c r="O118" i="82"/>
  <c r="N118" i="82"/>
  <c r="O117" i="82"/>
  <c r="N117" i="82"/>
  <c r="O116" i="82"/>
  <c r="N116" i="82"/>
  <c r="O115" i="82"/>
  <c r="N115" i="82"/>
  <c r="O114" i="82"/>
  <c r="N114" i="82"/>
  <c r="K114" i="82"/>
  <c r="O113" i="82"/>
  <c r="N113" i="82"/>
  <c r="K113" i="82"/>
  <c r="O112" i="82"/>
  <c r="N112" i="82"/>
  <c r="K112" i="82"/>
  <c r="O111" i="82"/>
  <c r="N111" i="82"/>
  <c r="K111" i="82"/>
  <c r="O110" i="82"/>
  <c r="N110" i="82"/>
  <c r="K110" i="82"/>
  <c r="O109" i="82"/>
  <c r="N109" i="82"/>
  <c r="K109" i="82"/>
  <c r="O108" i="82"/>
  <c r="N108" i="82"/>
  <c r="K108" i="82"/>
  <c r="O107" i="82"/>
  <c r="N107" i="82"/>
  <c r="K107" i="82"/>
  <c r="O106" i="82"/>
  <c r="N106" i="82"/>
  <c r="K106" i="82"/>
  <c r="O105" i="82"/>
  <c r="N105" i="82"/>
  <c r="K105" i="82"/>
  <c r="O104" i="82"/>
  <c r="N104" i="82"/>
  <c r="K104" i="82"/>
  <c r="O103" i="82"/>
  <c r="N103" i="82"/>
  <c r="K103" i="82"/>
  <c r="O102" i="82"/>
  <c r="N102" i="82"/>
  <c r="K102" i="82"/>
  <c r="O101" i="82"/>
  <c r="N101" i="82"/>
  <c r="K101" i="82"/>
  <c r="O100" i="82"/>
  <c r="N100" i="82"/>
  <c r="K100" i="82"/>
  <c r="O99" i="82"/>
  <c r="N99" i="82"/>
  <c r="K99" i="82"/>
  <c r="O98" i="82"/>
  <c r="N98" i="82"/>
  <c r="K98" i="82"/>
  <c r="O97" i="82"/>
  <c r="N97" i="82"/>
  <c r="K97" i="82"/>
  <c r="O96" i="82"/>
  <c r="N96" i="82"/>
  <c r="K96" i="82"/>
  <c r="O95" i="82"/>
  <c r="N95" i="82"/>
  <c r="K95" i="82"/>
  <c r="O94" i="82"/>
  <c r="N94" i="82"/>
  <c r="K94" i="82"/>
  <c r="O93" i="82"/>
  <c r="N93" i="82"/>
  <c r="K93" i="82"/>
  <c r="O92" i="82"/>
  <c r="N92" i="82"/>
  <c r="K92" i="82"/>
  <c r="O91" i="82"/>
  <c r="N91" i="82"/>
  <c r="K91" i="82"/>
  <c r="O90" i="82"/>
  <c r="N90" i="82"/>
  <c r="K90" i="82"/>
  <c r="O89" i="82"/>
  <c r="N89" i="82"/>
  <c r="K89" i="82"/>
  <c r="O88" i="82"/>
  <c r="N88" i="82"/>
  <c r="K88" i="82"/>
  <c r="O87" i="82"/>
  <c r="N87" i="82"/>
  <c r="K87" i="82"/>
  <c r="O86" i="82"/>
  <c r="N86" i="82"/>
  <c r="K86" i="82"/>
  <c r="O85" i="82"/>
  <c r="N85" i="82"/>
  <c r="K85" i="82"/>
  <c r="O84" i="82"/>
  <c r="N84" i="82"/>
  <c r="K84" i="82"/>
  <c r="O83" i="82"/>
  <c r="N83" i="82"/>
  <c r="K83" i="82"/>
  <c r="O82" i="82"/>
  <c r="N82" i="82"/>
  <c r="K82" i="82"/>
  <c r="O81" i="82"/>
  <c r="N81" i="82"/>
  <c r="K81" i="82"/>
  <c r="O80" i="82"/>
  <c r="N80" i="82"/>
  <c r="K80" i="82"/>
  <c r="O79" i="82"/>
  <c r="N79" i="82"/>
  <c r="K79" i="82"/>
  <c r="O78" i="82"/>
  <c r="N78" i="82"/>
  <c r="K78" i="82"/>
  <c r="O77" i="82"/>
  <c r="N77" i="82"/>
  <c r="K77" i="82"/>
  <c r="O76" i="82"/>
  <c r="N76" i="82"/>
  <c r="K76" i="82"/>
  <c r="O75" i="82"/>
  <c r="N75" i="82"/>
  <c r="K75" i="82"/>
  <c r="O74" i="82"/>
  <c r="N74" i="82"/>
  <c r="K74" i="82"/>
  <c r="O73" i="82"/>
  <c r="N73" i="82"/>
  <c r="K73" i="82"/>
  <c r="O72" i="82"/>
  <c r="N72" i="82"/>
  <c r="K72" i="82"/>
  <c r="O71" i="82"/>
  <c r="N71" i="82"/>
  <c r="K71" i="82"/>
  <c r="O70" i="82"/>
  <c r="N70" i="82"/>
  <c r="K70" i="82"/>
  <c r="O69" i="82"/>
  <c r="N69" i="82"/>
  <c r="K69" i="82"/>
  <c r="O68" i="82"/>
  <c r="N68" i="82"/>
  <c r="K68" i="82"/>
  <c r="O67" i="82"/>
  <c r="N67" i="82"/>
  <c r="K67" i="82"/>
  <c r="O66" i="82"/>
  <c r="N66" i="82"/>
  <c r="K66" i="82"/>
  <c r="O65" i="82"/>
  <c r="N65" i="82"/>
  <c r="K65" i="82"/>
  <c r="O64" i="82"/>
  <c r="N64" i="82"/>
  <c r="K64" i="82"/>
  <c r="O63" i="82"/>
  <c r="N63" i="82"/>
  <c r="K63" i="82"/>
  <c r="O62" i="82"/>
  <c r="N62" i="82"/>
  <c r="K62" i="82"/>
  <c r="O61" i="82"/>
  <c r="N61" i="82"/>
  <c r="K61" i="82"/>
  <c r="O60" i="82"/>
  <c r="N60" i="82"/>
  <c r="K60" i="82"/>
  <c r="O59" i="82"/>
  <c r="N59" i="82"/>
  <c r="K59" i="82"/>
  <c r="O58" i="82"/>
  <c r="N58" i="82"/>
  <c r="K58" i="82"/>
  <c r="O57" i="82"/>
  <c r="N57" i="82"/>
  <c r="K57" i="82"/>
  <c r="O56" i="82"/>
  <c r="N56" i="82"/>
  <c r="K56" i="82"/>
  <c r="O55" i="82"/>
  <c r="N55" i="82"/>
  <c r="K55" i="82"/>
  <c r="O54" i="82"/>
  <c r="N54" i="82"/>
  <c r="K54" i="82"/>
  <c r="O53" i="82"/>
  <c r="N53" i="82"/>
  <c r="K53" i="82"/>
  <c r="O52" i="82"/>
  <c r="N52" i="82"/>
  <c r="K52" i="82"/>
  <c r="O51" i="82"/>
  <c r="N51" i="82"/>
  <c r="K51" i="82"/>
  <c r="O50" i="82"/>
  <c r="N50" i="82"/>
  <c r="K50" i="82"/>
  <c r="O49" i="82"/>
  <c r="N49" i="82"/>
  <c r="K49" i="82"/>
  <c r="O48" i="82"/>
  <c r="N48" i="82"/>
  <c r="K48" i="82"/>
  <c r="O47" i="82"/>
  <c r="N47" i="82"/>
  <c r="K47" i="82"/>
  <c r="O46" i="82"/>
  <c r="N46" i="82"/>
  <c r="K46" i="82"/>
  <c r="O45" i="82"/>
  <c r="N45" i="82"/>
  <c r="K45" i="82"/>
  <c r="O44" i="82"/>
  <c r="N44" i="82"/>
  <c r="K44" i="82"/>
  <c r="O43" i="82"/>
  <c r="N43" i="82"/>
  <c r="K43" i="82"/>
  <c r="O42" i="82"/>
  <c r="N42" i="82"/>
  <c r="K42" i="82"/>
  <c r="O41" i="82"/>
  <c r="N41" i="82"/>
  <c r="K41" i="82"/>
  <c r="O40" i="82"/>
  <c r="N40" i="82"/>
  <c r="K40" i="82"/>
  <c r="O39" i="82"/>
  <c r="N39" i="82"/>
  <c r="K39" i="82"/>
  <c r="O38" i="82"/>
  <c r="N38" i="82"/>
  <c r="K38" i="82"/>
  <c r="O37" i="82"/>
  <c r="N37" i="82"/>
  <c r="K37" i="82"/>
  <c r="O36" i="82"/>
  <c r="N36" i="82"/>
  <c r="K36" i="82"/>
  <c r="O35" i="82"/>
  <c r="N35" i="82"/>
  <c r="K35" i="82"/>
  <c r="O34" i="82"/>
  <c r="N34" i="82"/>
  <c r="K34" i="82"/>
  <c r="O33" i="82"/>
  <c r="N33" i="82"/>
  <c r="K33" i="82"/>
  <c r="O32" i="82"/>
  <c r="N32" i="82"/>
  <c r="K32" i="82"/>
  <c r="O31" i="82"/>
  <c r="N31" i="82"/>
  <c r="K31" i="82"/>
  <c r="O30" i="82"/>
  <c r="N30" i="82"/>
  <c r="K30" i="82"/>
  <c r="O29" i="82"/>
  <c r="N29" i="82"/>
  <c r="K29" i="82"/>
  <c r="O28" i="82"/>
  <c r="N28" i="82"/>
  <c r="K28" i="82"/>
  <c r="O27" i="82"/>
  <c r="N27" i="82"/>
  <c r="K27" i="82"/>
  <c r="O26" i="82"/>
  <c r="N26" i="82"/>
  <c r="K26" i="82"/>
  <c r="O25" i="82"/>
  <c r="N25" i="82"/>
  <c r="K25" i="82"/>
  <c r="O24" i="82"/>
  <c r="N24" i="82"/>
  <c r="K24" i="82"/>
  <c r="O23" i="82"/>
  <c r="N23" i="82"/>
  <c r="K23" i="82"/>
  <c r="O22" i="82"/>
  <c r="N22" i="82"/>
  <c r="K22" i="82"/>
  <c r="O21" i="82"/>
  <c r="N21" i="82"/>
  <c r="K21" i="82"/>
  <c r="O20" i="82"/>
  <c r="N20" i="82"/>
  <c r="K20" i="82"/>
  <c r="O19" i="82"/>
  <c r="N19" i="82"/>
  <c r="K19" i="82"/>
  <c r="O18" i="82"/>
  <c r="N18" i="82"/>
  <c r="K18" i="82"/>
  <c r="O17" i="82"/>
  <c r="N17" i="82"/>
  <c r="K17" i="82"/>
  <c r="O16" i="82"/>
  <c r="N16" i="82"/>
  <c r="K16" i="82"/>
  <c r="O15" i="82"/>
  <c r="N15" i="82"/>
  <c r="K15" i="82"/>
  <c r="O14" i="82"/>
  <c r="N14" i="82"/>
  <c r="K14" i="82"/>
  <c r="O13" i="82"/>
  <c r="N13" i="82"/>
  <c r="K13" i="82"/>
  <c r="O12" i="82"/>
  <c r="N12" i="82"/>
  <c r="K12" i="82"/>
  <c r="O11" i="82"/>
  <c r="N11" i="82"/>
  <c r="K11" i="82"/>
  <c r="O10" i="82"/>
  <c r="N10" i="82"/>
  <c r="K10" i="82"/>
  <c r="O9" i="82"/>
  <c r="N9" i="82"/>
  <c r="K9" i="82"/>
  <c r="O8" i="82"/>
  <c r="N8" i="82"/>
  <c r="K8" i="82"/>
  <c r="O7" i="82"/>
  <c r="N7" i="82"/>
  <c r="K7" i="82"/>
  <c r="O6" i="82"/>
  <c r="N6" i="82"/>
  <c r="K6" i="82"/>
  <c r="O5" i="82"/>
  <c r="N5" i="82"/>
  <c r="K5" i="82"/>
  <c r="O4" i="82"/>
  <c r="N4" i="82"/>
  <c r="K4" i="82"/>
  <c r="O147" i="81"/>
  <c r="O146" i="81"/>
  <c r="O145" i="81"/>
  <c r="O144" i="81"/>
  <c r="O143" i="81"/>
  <c r="O142" i="81"/>
  <c r="O141" i="81"/>
  <c r="O140" i="81"/>
  <c r="O139" i="81"/>
  <c r="O138" i="81"/>
  <c r="O137" i="81"/>
  <c r="O136" i="81"/>
  <c r="O135" i="81"/>
  <c r="O134" i="81"/>
  <c r="O133" i="81"/>
  <c r="O132" i="81"/>
  <c r="O131" i="81"/>
  <c r="N131" i="81"/>
  <c r="O130" i="81"/>
  <c r="N130" i="81"/>
  <c r="O129" i="81"/>
  <c r="N129" i="81"/>
  <c r="O128" i="81"/>
  <c r="N128" i="81"/>
  <c r="O127" i="81"/>
  <c r="N127" i="81"/>
  <c r="O126" i="81"/>
  <c r="N126" i="81"/>
  <c r="O125" i="81"/>
  <c r="N125" i="81"/>
  <c r="O124" i="81"/>
  <c r="N124" i="81"/>
  <c r="O123" i="81"/>
  <c r="N123" i="81"/>
  <c r="O122" i="81"/>
  <c r="N122" i="81"/>
  <c r="O121" i="81"/>
  <c r="N121" i="81"/>
  <c r="O120" i="81"/>
  <c r="N120" i="81"/>
  <c r="O119" i="81"/>
  <c r="N119" i="81"/>
  <c r="O118" i="81"/>
  <c r="N118" i="81"/>
  <c r="O117" i="81"/>
  <c r="N117" i="81"/>
  <c r="O116" i="81"/>
  <c r="N116" i="81"/>
  <c r="O115" i="81"/>
  <c r="N115" i="81"/>
  <c r="O114" i="81"/>
  <c r="N114" i="81"/>
  <c r="O113" i="81"/>
  <c r="N113" i="81"/>
  <c r="O112" i="81"/>
  <c r="N112" i="81"/>
  <c r="O111" i="81"/>
  <c r="N111" i="81"/>
  <c r="O110" i="81"/>
  <c r="N110" i="81"/>
  <c r="O109" i="81"/>
  <c r="N109" i="81"/>
  <c r="O108" i="81"/>
  <c r="N108" i="81"/>
  <c r="O107" i="81"/>
  <c r="N107" i="81"/>
  <c r="O106" i="81"/>
  <c r="N106" i="81"/>
  <c r="O105" i="81"/>
  <c r="N105" i="81"/>
  <c r="O104" i="81"/>
  <c r="N104" i="81"/>
  <c r="O103" i="81"/>
  <c r="N103" i="81"/>
  <c r="O102" i="81"/>
  <c r="N102" i="81"/>
  <c r="O101" i="81"/>
  <c r="N101" i="81"/>
  <c r="O100" i="81"/>
  <c r="N100" i="81"/>
  <c r="O99" i="81"/>
  <c r="N99" i="81"/>
  <c r="O98" i="81"/>
  <c r="N98" i="81"/>
  <c r="O97" i="81"/>
  <c r="N97" i="81"/>
  <c r="O96" i="81"/>
  <c r="N96" i="81"/>
  <c r="O95" i="81"/>
  <c r="N95" i="81"/>
  <c r="O94" i="81"/>
  <c r="N94" i="81"/>
  <c r="O93" i="81"/>
  <c r="N93" i="81"/>
  <c r="O92" i="81"/>
  <c r="N92" i="81"/>
  <c r="O91" i="81"/>
  <c r="N91" i="81"/>
  <c r="O90" i="81"/>
  <c r="N90" i="81"/>
  <c r="O89" i="81"/>
  <c r="N89" i="81"/>
  <c r="O88" i="81"/>
  <c r="N88" i="81"/>
  <c r="O87" i="81"/>
  <c r="N87" i="81"/>
  <c r="O86" i="81"/>
  <c r="N86" i="81"/>
  <c r="O85" i="81"/>
  <c r="N85" i="81"/>
  <c r="O84" i="81"/>
  <c r="N84" i="81"/>
  <c r="O83" i="81"/>
  <c r="N83" i="81"/>
  <c r="O82" i="81"/>
  <c r="N82" i="81"/>
  <c r="O81" i="81"/>
  <c r="N81" i="81"/>
  <c r="O80" i="81"/>
  <c r="N80" i="81"/>
  <c r="O79" i="81"/>
  <c r="N79" i="81"/>
  <c r="O78" i="81"/>
  <c r="N78" i="81"/>
  <c r="O77" i="81"/>
  <c r="N77" i="81"/>
  <c r="O76" i="81"/>
  <c r="N76" i="81"/>
  <c r="O75" i="81"/>
  <c r="N75" i="81"/>
  <c r="O74" i="81"/>
  <c r="N74" i="81"/>
  <c r="O73" i="81"/>
  <c r="N73" i="81"/>
  <c r="O72" i="81"/>
  <c r="N72" i="81"/>
  <c r="O71" i="81"/>
  <c r="N71" i="81"/>
  <c r="O70" i="81"/>
  <c r="N70" i="81"/>
  <c r="O69" i="81"/>
  <c r="N69" i="81"/>
  <c r="O68" i="81"/>
  <c r="N68" i="81"/>
  <c r="O67" i="81"/>
  <c r="N67" i="81"/>
  <c r="O66" i="81"/>
  <c r="N66" i="81"/>
  <c r="O65" i="81"/>
  <c r="N65" i="81"/>
  <c r="O64" i="81"/>
  <c r="N64" i="81"/>
  <c r="O63" i="81"/>
  <c r="N63" i="81"/>
  <c r="O62" i="81"/>
  <c r="N62" i="81"/>
  <c r="O61" i="81"/>
  <c r="N61" i="81"/>
  <c r="O60" i="81"/>
  <c r="N60" i="81"/>
  <c r="O59" i="81"/>
  <c r="N59" i="81"/>
  <c r="O58" i="81"/>
  <c r="N58" i="81"/>
  <c r="O57" i="81"/>
  <c r="N57" i="81"/>
  <c r="O56" i="81"/>
  <c r="N56" i="81"/>
  <c r="O55" i="81"/>
  <c r="N55" i="81"/>
  <c r="O54" i="81"/>
  <c r="N54" i="81"/>
  <c r="O53" i="81"/>
  <c r="N53" i="81"/>
  <c r="O52" i="81"/>
  <c r="N52" i="81"/>
  <c r="K52" i="81"/>
  <c r="O51" i="81"/>
  <c r="N51" i="81"/>
  <c r="K51" i="81"/>
  <c r="O50" i="81"/>
  <c r="N50" i="81"/>
  <c r="K50" i="81"/>
  <c r="O49" i="81"/>
  <c r="N49" i="81"/>
  <c r="K49" i="81"/>
  <c r="O48" i="81"/>
  <c r="N48" i="81"/>
  <c r="K48" i="81"/>
  <c r="O47" i="81"/>
  <c r="N47" i="81"/>
  <c r="K47" i="81"/>
  <c r="O46" i="81"/>
  <c r="N46" i="81"/>
  <c r="K46" i="81"/>
  <c r="O45" i="81"/>
  <c r="N45" i="81"/>
  <c r="K45" i="81"/>
  <c r="O44" i="81"/>
  <c r="N44" i="81"/>
  <c r="K44" i="81"/>
  <c r="O43" i="81"/>
  <c r="N43" i="81"/>
  <c r="K43" i="81"/>
  <c r="O42" i="81"/>
  <c r="N42" i="81"/>
  <c r="K42" i="81"/>
  <c r="O41" i="81"/>
  <c r="N41" i="81"/>
  <c r="K41" i="81"/>
  <c r="O40" i="81"/>
  <c r="N40" i="81"/>
  <c r="K40" i="81"/>
  <c r="O39" i="81"/>
  <c r="N39" i="81"/>
  <c r="K39" i="81"/>
  <c r="O38" i="81"/>
  <c r="N38" i="81"/>
  <c r="K38" i="81"/>
  <c r="O37" i="81"/>
  <c r="N37" i="81"/>
  <c r="K37" i="81"/>
  <c r="O36" i="81"/>
  <c r="N36" i="81"/>
  <c r="K36" i="81"/>
  <c r="O35" i="81"/>
  <c r="N35" i="81"/>
  <c r="K35" i="81"/>
  <c r="O34" i="81"/>
  <c r="N34" i="81"/>
  <c r="K34" i="81"/>
  <c r="O33" i="81"/>
  <c r="N33" i="81"/>
  <c r="K33" i="81"/>
  <c r="O32" i="81"/>
  <c r="N32" i="81"/>
  <c r="K32" i="81"/>
  <c r="O31" i="81"/>
  <c r="N31" i="81"/>
  <c r="K31" i="81"/>
  <c r="O30" i="81"/>
  <c r="N30" i="81"/>
  <c r="K30" i="81"/>
  <c r="O29" i="81"/>
  <c r="N29" i="81"/>
  <c r="K29" i="81"/>
  <c r="O28" i="81"/>
  <c r="N28" i="81"/>
  <c r="K28" i="81"/>
  <c r="O27" i="81"/>
  <c r="N27" i="81"/>
  <c r="K27" i="81"/>
  <c r="O26" i="81"/>
  <c r="N26" i="81"/>
  <c r="K26" i="81"/>
  <c r="O25" i="81"/>
  <c r="N25" i="81"/>
  <c r="K25" i="81"/>
  <c r="O24" i="81"/>
  <c r="N24" i="81"/>
  <c r="K24" i="81"/>
  <c r="O23" i="81"/>
  <c r="N23" i="81"/>
  <c r="K23" i="81"/>
  <c r="O22" i="81"/>
  <c r="N22" i="81"/>
  <c r="K22" i="81"/>
  <c r="O21" i="81"/>
  <c r="N21" i="81"/>
  <c r="K21" i="81"/>
  <c r="O20" i="81"/>
  <c r="N20" i="81"/>
  <c r="K20" i="81"/>
  <c r="O19" i="81"/>
  <c r="N19" i="81"/>
  <c r="K19" i="81"/>
  <c r="O18" i="81"/>
  <c r="N18" i="81"/>
  <c r="K18" i="81"/>
  <c r="O17" i="81"/>
  <c r="N17" i="81"/>
  <c r="K17" i="81"/>
  <c r="O16" i="81"/>
  <c r="N16" i="81"/>
  <c r="K16" i="81"/>
  <c r="O15" i="81"/>
  <c r="N15" i="81"/>
  <c r="K15" i="81"/>
  <c r="O14" i="81"/>
  <c r="N14" i="81"/>
  <c r="K14" i="81"/>
  <c r="O13" i="81"/>
  <c r="N13" i="81"/>
  <c r="K13" i="81"/>
  <c r="O12" i="81"/>
  <c r="N12" i="81"/>
  <c r="K12" i="81"/>
  <c r="O11" i="81"/>
  <c r="N11" i="81"/>
  <c r="K11" i="81"/>
  <c r="O10" i="81"/>
  <c r="N10" i="81"/>
  <c r="K10" i="81"/>
  <c r="O9" i="81"/>
  <c r="N9" i="81"/>
  <c r="K9" i="81"/>
  <c r="O8" i="81"/>
  <c r="N8" i="81"/>
  <c r="K8" i="81"/>
  <c r="O7" i="81"/>
  <c r="N7" i="81"/>
  <c r="K7" i="81"/>
  <c r="O6" i="81"/>
  <c r="N6" i="81"/>
  <c r="K6" i="81"/>
  <c r="O5" i="81"/>
  <c r="N5" i="81"/>
  <c r="K5" i="81"/>
  <c r="O4" i="81"/>
  <c r="N4" i="81"/>
  <c r="K4" i="81"/>
  <c r="O147" i="80"/>
  <c r="O146" i="80"/>
  <c r="O145" i="80"/>
  <c r="O144" i="80"/>
  <c r="O143" i="80"/>
  <c r="O142" i="80"/>
  <c r="O141" i="80"/>
  <c r="O140" i="80"/>
  <c r="O139" i="80"/>
  <c r="O138" i="80"/>
  <c r="O137" i="80"/>
  <c r="O136" i="80"/>
  <c r="O135" i="80"/>
  <c r="O134" i="80"/>
  <c r="O133" i="80"/>
  <c r="O132" i="80"/>
  <c r="O131" i="80"/>
  <c r="N131" i="80"/>
  <c r="O130" i="80"/>
  <c r="N130" i="80"/>
  <c r="O129" i="80"/>
  <c r="N129" i="80"/>
  <c r="O128" i="80"/>
  <c r="N128" i="80"/>
  <c r="O127" i="80"/>
  <c r="N127" i="80"/>
  <c r="O126" i="80"/>
  <c r="N126" i="80"/>
  <c r="O125" i="80"/>
  <c r="N125" i="80"/>
  <c r="O124" i="80"/>
  <c r="N124" i="80"/>
  <c r="O123" i="80"/>
  <c r="N123" i="80"/>
  <c r="O122" i="80"/>
  <c r="N122" i="80"/>
  <c r="O121" i="80"/>
  <c r="N121" i="80"/>
  <c r="O120" i="80"/>
  <c r="N120" i="80"/>
  <c r="O119" i="80"/>
  <c r="N119" i="80"/>
  <c r="O118" i="80"/>
  <c r="N118" i="80"/>
  <c r="O117" i="80"/>
  <c r="N117" i="80"/>
  <c r="O116" i="80"/>
  <c r="N116" i="80"/>
  <c r="O115" i="80"/>
  <c r="N115" i="80"/>
  <c r="O114" i="80"/>
  <c r="N114" i="80"/>
  <c r="K114" i="80"/>
  <c r="O113" i="80"/>
  <c r="N113" i="80"/>
  <c r="K113" i="80"/>
  <c r="O112" i="80"/>
  <c r="N112" i="80"/>
  <c r="K112" i="80"/>
  <c r="O111" i="80"/>
  <c r="N111" i="80"/>
  <c r="K111" i="80"/>
  <c r="O110" i="80"/>
  <c r="N110" i="80"/>
  <c r="K110" i="80"/>
  <c r="O109" i="80"/>
  <c r="N109" i="80"/>
  <c r="K109" i="80"/>
  <c r="O108" i="80"/>
  <c r="N108" i="80"/>
  <c r="K108" i="80"/>
  <c r="O107" i="80"/>
  <c r="N107" i="80"/>
  <c r="K107" i="80"/>
  <c r="O106" i="80"/>
  <c r="N106" i="80"/>
  <c r="K106" i="80"/>
  <c r="O105" i="80"/>
  <c r="N105" i="80"/>
  <c r="K105" i="80"/>
  <c r="O104" i="80"/>
  <c r="N104" i="80"/>
  <c r="K104" i="80"/>
  <c r="O103" i="80"/>
  <c r="N103" i="80"/>
  <c r="K103" i="80"/>
  <c r="O102" i="80"/>
  <c r="N102" i="80"/>
  <c r="K102" i="80"/>
  <c r="O101" i="80"/>
  <c r="N101" i="80"/>
  <c r="K101" i="80"/>
  <c r="O100" i="80"/>
  <c r="N100" i="80"/>
  <c r="K100" i="80"/>
  <c r="O99" i="80"/>
  <c r="N99" i="80"/>
  <c r="K99" i="80"/>
  <c r="O98" i="80"/>
  <c r="N98" i="80"/>
  <c r="K98" i="80"/>
  <c r="O97" i="80"/>
  <c r="N97" i="80"/>
  <c r="K97" i="80"/>
  <c r="O96" i="80"/>
  <c r="N96" i="80"/>
  <c r="K96" i="80"/>
  <c r="O95" i="80"/>
  <c r="N95" i="80"/>
  <c r="K95" i="80"/>
  <c r="O94" i="80"/>
  <c r="N94" i="80"/>
  <c r="K94" i="80"/>
  <c r="O93" i="80"/>
  <c r="N93" i="80"/>
  <c r="K93" i="80"/>
  <c r="O92" i="80"/>
  <c r="N92" i="80"/>
  <c r="K92" i="80"/>
  <c r="O91" i="80"/>
  <c r="N91" i="80"/>
  <c r="K91" i="80"/>
  <c r="O90" i="80"/>
  <c r="N90" i="80"/>
  <c r="K90" i="80"/>
  <c r="O89" i="80"/>
  <c r="N89" i="80"/>
  <c r="K89" i="80"/>
  <c r="O88" i="80"/>
  <c r="N88" i="80"/>
  <c r="K88" i="80"/>
  <c r="O87" i="80"/>
  <c r="N87" i="80"/>
  <c r="K87" i="80"/>
  <c r="O86" i="80"/>
  <c r="N86" i="80"/>
  <c r="K86" i="80"/>
  <c r="O85" i="80"/>
  <c r="N85" i="80"/>
  <c r="K85" i="80"/>
  <c r="O84" i="80"/>
  <c r="N84" i="80"/>
  <c r="K84" i="80"/>
  <c r="O83" i="80"/>
  <c r="N83" i="80"/>
  <c r="K83" i="80"/>
  <c r="O82" i="80"/>
  <c r="N82" i="80"/>
  <c r="K82" i="80"/>
  <c r="O81" i="80"/>
  <c r="N81" i="80"/>
  <c r="K81" i="80"/>
  <c r="O80" i="80"/>
  <c r="N80" i="80"/>
  <c r="K80" i="80"/>
  <c r="O79" i="80"/>
  <c r="N79" i="80"/>
  <c r="K79" i="80"/>
  <c r="O78" i="80"/>
  <c r="N78" i="80"/>
  <c r="K78" i="80"/>
  <c r="O77" i="80"/>
  <c r="N77" i="80"/>
  <c r="K77" i="80"/>
  <c r="O76" i="80"/>
  <c r="N76" i="80"/>
  <c r="K76" i="80"/>
  <c r="O75" i="80"/>
  <c r="N75" i="80"/>
  <c r="K75" i="80"/>
  <c r="O74" i="80"/>
  <c r="N74" i="80"/>
  <c r="K74" i="80"/>
  <c r="O73" i="80"/>
  <c r="N73" i="80"/>
  <c r="K73" i="80"/>
  <c r="O72" i="80"/>
  <c r="N72" i="80"/>
  <c r="K72" i="80"/>
  <c r="O71" i="80"/>
  <c r="N71" i="80"/>
  <c r="K71" i="80"/>
  <c r="O70" i="80"/>
  <c r="N70" i="80"/>
  <c r="K70" i="80"/>
  <c r="O69" i="80"/>
  <c r="N69" i="80"/>
  <c r="K69" i="80"/>
  <c r="O68" i="80"/>
  <c r="N68" i="80"/>
  <c r="K68" i="80"/>
  <c r="O67" i="80"/>
  <c r="N67" i="80"/>
  <c r="K67" i="80"/>
  <c r="O66" i="80"/>
  <c r="N66" i="80"/>
  <c r="K66" i="80"/>
  <c r="O65" i="80"/>
  <c r="N65" i="80"/>
  <c r="K65" i="80"/>
  <c r="O64" i="80"/>
  <c r="N64" i="80"/>
  <c r="K64" i="80"/>
  <c r="O63" i="80"/>
  <c r="N63" i="80"/>
  <c r="K63" i="80"/>
  <c r="O62" i="80"/>
  <c r="N62" i="80"/>
  <c r="K62" i="80"/>
  <c r="O61" i="80"/>
  <c r="N61" i="80"/>
  <c r="K61" i="80"/>
  <c r="O60" i="80"/>
  <c r="N60" i="80"/>
  <c r="K60" i="80"/>
  <c r="O59" i="80"/>
  <c r="N59" i="80"/>
  <c r="K59" i="80"/>
  <c r="O58" i="80"/>
  <c r="N58" i="80"/>
  <c r="K58" i="80"/>
  <c r="O57" i="80"/>
  <c r="N57" i="80"/>
  <c r="K57" i="80"/>
  <c r="O56" i="80"/>
  <c r="N56" i="80"/>
  <c r="K56" i="80"/>
  <c r="O55" i="80"/>
  <c r="N55" i="80"/>
  <c r="K55" i="80"/>
  <c r="O54" i="80"/>
  <c r="N54" i="80"/>
  <c r="K54" i="80"/>
  <c r="O53" i="80"/>
  <c r="N53" i="80"/>
  <c r="K53" i="80"/>
  <c r="O52" i="80"/>
  <c r="N52" i="80"/>
  <c r="K52" i="80"/>
  <c r="O51" i="80"/>
  <c r="N51" i="80"/>
  <c r="K51" i="80"/>
  <c r="O50" i="80"/>
  <c r="N50" i="80"/>
  <c r="K50" i="80"/>
  <c r="O49" i="80"/>
  <c r="N49" i="80"/>
  <c r="K49" i="80"/>
  <c r="O48" i="80"/>
  <c r="N48" i="80"/>
  <c r="K48" i="80"/>
  <c r="O47" i="80"/>
  <c r="N47" i="80"/>
  <c r="K47" i="80"/>
  <c r="O46" i="80"/>
  <c r="N46" i="80"/>
  <c r="K46" i="80"/>
  <c r="O45" i="80"/>
  <c r="N45" i="80"/>
  <c r="K45" i="80"/>
  <c r="O44" i="80"/>
  <c r="N44" i="80"/>
  <c r="K44" i="80"/>
  <c r="O43" i="80"/>
  <c r="N43" i="80"/>
  <c r="K43" i="80"/>
  <c r="O42" i="80"/>
  <c r="N42" i="80"/>
  <c r="K42" i="80"/>
  <c r="O41" i="80"/>
  <c r="N41" i="80"/>
  <c r="K41" i="80"/>
  <c r="O40" i="80"/>
  <c r="N40" i="80"/>
  <c r="K40" i="80"/>
  <c r="O39" i="80"/>
  <c r="N39" i="80"/>
  <c r="K39" i="80"/>
  <c r="O38" i="80"/>
  <c r="N38" i="80"/>
  <c r="K38" i="80"/>
  <c r="O37" i="80"/>
  <c r="N37" i="80"/>
  <c r="K37" i="80"/>
  <c r="O36" i="80"/>
  <c r="N36" i="80"/>
  <c r="K36" i="80"/>
  <c r="O35" i="80"/>
  <c r="N35" i="80"/>
  <c r="K35" i="80"/>
  <c r="O34" i="80"/>
  <c r="N34" i="80"/>
  <c r="K34" i="80"/>
  <c r="O33" i="80"/>
  <c r="N33" i="80"/>
  <c r="K33" i="80"/>
  <c r="O32" i="80"/>
  <c r="N32" i="80"/>
  <c r="K32" i="80"/>
  <c r="O31" i="80"/>
  <c r="N31" i="80"/>
  <c r="K31" i="80"/>
  <c r="O30" i="80"/>
  <c r="N30" i="80"/>
  <c r="K30" i="80"/>
  <c r="O29" i="80"/>
  <c r="N29" i="80"/>
  <c r="K29" i="80"/>
  <c r="O28" i="80"/>
  <c r="N28" i="80"/>
  <c r="K28" i="80"/>
  <c r="O27" i="80"/>
  <c r="N27" i="80"/>
  <c r="K27" i="80"/>
  <c r="O26" i="80"/>
  <c r="N26" i="80"/>
  <c r="K26" i="80"/>
  <c r="O25" i="80"/>
  <c r="N25" i="80"/>
  <c r="K25" i="80"/>
  <c r="O24" i="80"/>
  <c r="N24" i="80"/>
  <c r="K24" i="80"/>
  <c r="O23" i="80"/>
  <c r="N23" i="80"/>
  <c r="K23" i="80"/>
  <c r="O22" i="80"/>
  <c r="N22" i="80"/>
  <c r="K22" i="80"/>
  <c r="O21" i="80"/>
  <c r="N21" i="80"/>
  <c r="K21" i="80"/>
  <c r="O20" i="80"/>
  <c r="N20" i="80"/>
  <c r="K20" i="80"/>
  <c r="O19" i="80"/>
  <c r="N19" i="80"/>
  <c r="K19" i="80"/>
  <c r="O18" i="80"/>
  <c r="N18" i="80"/>
  <c r="K18" i="80"/>
  <c r="O17" i="80"/>
  <c r="N17" i="80"/>
  <c r="K17" i="80"/>
  <c r="O16" i="80"/>
  <c r="N16" i="80"/>
  <c r="K16" i="80"/>
  <c r="O15" i="80"/>
  <c r="N15" i="80"/>
  <c r="K15" i="80"/>
  <c r="O14" i="80"/>
  <c r="N14" i="80"/>
  <c r="K14" i="80"/>
  <c r="O13" i="80"/>
  <c r="N13" i="80"/>
  <c r="K13" i="80"/>
  <c r="O12" i="80"/>
  <c r="N12" i="80"/>
  <c r="K12" i="80"/>
  <c r="O11" i="80"/>
  <c r="N11" i="80"/>
  <c r="K11" i="80"/>
  <c r="O10" i="80"/>
  <c r="N10" i="80"/>
  <c r="K10" i="80"/>
  <c r="O9" i="80"/>
  <c r="N9" i="80"/>
  <c r="K9" i="80"/>
  <c r="O8" i="80"/>
  <c r="N8" i="80"/>
  <c r="K8" i="80"/>
  <c r="O7" i="80"/>
  <c r="N7" i="80"/>
  <c r="K7" i="80"/>
  <c r="O6" i="80"/>
  <c r="N6" i="80"/>
  <c r="K6" i="80"/>
  <c r="O5" i="80"/>
  <c r="N5" i="80"/>
  <c r="K5" i="80"/>
  <c r="O4" i="80"/>
  <c r="N4" i="80"/>
  <c r="K4" i="80"/>
  <c r="O147" i="79"/>
  <c r="O146" i="79"/>
  <c r="O145" i="79"/>
  <c r="O144" i="79"/>
  <c r="O143" i="79"/>
  <c r="O142" i="79"/>
  <c r="O141" i="79"/>
  <c r="O140" i="79"/>
  <c r="O139" i="79"/>
  <c r="O138" i="79"/>
  <c r="O137" i="79"/>
  <c r="O136" i="79"/>
  <c r="O135" i="79"/>
  <c r="O134" i="79"/>
  <c r="O133" i="79"/>
  <c r="O132" i="79"/>
  <c r="O131" i="79"/>
  <c r="N131" i="79"/>
  <c r="O130" i="79"/>
  <c r="N130" i="79"/>
  <c r="O129" i="79"/>
  <c r="N129" i="79"/>
  <c r="O128" i="79"/>
  <c r="N128" i="79"/>
  <c r="O127" i="79"/>
  <c r="N127" i="79"/>
  <c r="O126" i="79"/>
  <c r="N126" i="79"/>
  <c r="O125" i="79"/>
  <c r="N125" i="79"/>
  <c r="O124" i="79"/>
  <c r="N124" i="79"/>
  <c r="O123" i="79"/>
  <c r="N123" i="79"/>
  <c r="O122" i="79"/>
  <c r="N122" i="79"/>
  <c r="O121" i="79"/>
  <c r="N121" i="79"/>
  <c r="O120" i="79"/>
  <c r="N120" i="79"/>
  <c r="O119" i="79"/>
  <c r="N119" i="79"/>
  <c r="O118" i="79"/>
  <c r="N118" i="79"/>
  <c r="O117" i="79"/>
  <c r="N117" i="79"/>
  <c r="O116" i="79"/>
  <c r="N116" i="79"/>
  <c r="O115" i="79"/>
  <c r="N115" i="79"/>
  <c r="O114" i="79"/>
  <c r="N114" i="79"/>
  <c r="K114" i="79"/>
  <c r="O113" i="79"/>
  <c r="N113" i="79"/>
  <c r="K113" i="79"/>
  <c r="O112" i="79"/>
  <c r="N112" i="79"/>
  <c r="K112" i="79"/>
  <c r="O111" i="79"/>
  <c r="N111" i="79"/>
  <c r="K111" i="79"/>
  <c r="O110" i="79"/>
  <c r="N110" i="79"/>
  <c r="K110" i="79"/>
  <c r="O109" i="79"/>
  <c r="N109" i="79"/>
  <c r="K109" i="79"/>
  <c r="O108" i="79"/>
  <c r="N108" i="79"/>
  <c r="K108" i="79"/>
  <c r="O107" i="79"/>
  <c r="N107" i="79"/>
  <c r="K107" i="79"/>
  <c r="O106" i="79"/>
  <c r="N106" i="79"/>
  <c r="K106" i="79"/>
  <c r="O105" i="79"/>
  <c r="N105" i="79"/>
  <c r="K105" i="79"/>
  <c r="O104" i="79"/>
  <c r="N104" i="79"/>
  <c r="K104" i="79"/>
  <c r="O103" i="79"/>
  <c r="N103" i="79"/>
  <c r="K103" i="79"/>
  <c r="O102" i="79"/>
  <c r="N102" i="79"/>
  <c r="K102" i="79"/>
  <c r="O101" i="79"/>
  <c r="N101" i="79"/>
  <c r="K101" i="79"/>
  <c r="O100" i="79"/>
  <c r="N100" i="79"/>
  <c r="K100" i="79"/>
  <c r="O99" i="79"/>
  <c r="N99" i="79"/>
  <c r="K99" i="79"/>
  <c r="O98" i="79"/>
  <c r="N98" i="79"/>
  <c r="K98" i="79"/>
  <c r="O97" i="79"/>
  <c r="N97" i="79"/>
  <c r="K97" i="79"/>
  <c r="O96" i="79"/>
  <c r="N96" i="79"/>
  <c r="K96" i="79"/>
  <c r="O95" i="79"/>
  <c r="N95" i="79"/>
  <c r="K95" i="79"/>
  <c r="O94" i="79"/>
  <c r="N94" i="79"/>
  <c r="K94" i="79"/>
  <c r="O93" i="79"/>
  <c r="N93" i="79"/>
  <c r="K93" i="79"/>
  <c r="O92" i="79"/>
  <c r="N92" i="79"/>
  <c r="K92" i="79"/>
  <c r="O91" i="79"/>
  <c r="N91" i="79"/>
  <c r="K91" i="79"/>
  <c r="O90" i="79"/>
  <c r="N90" i="79"/>
  <c r="K90" i="79"/>
  <c r="O89" i="79"/>
  <c r="N89" i="79"/>
  <c r="K89" i="79"/>
  <c r="O88" i="79"/>
  <c r="N88" i="79"/>
  <c r="K88" i="79"/>
  <c r="O87" i="79"/>
  <c r="N87" i="79"/>
  <c r="K87" i="79"/>
  <c r="O86" i="79"/>
  <c r="N86" i="79"/>
  <c r="K86" i="79"/>
  <c r="O85" i="79"/>
  <c r="N85" i="79"/>
  <c r="K85" i="79"/>
  <c r="O84" i="79"/>
  <c r="N84" i="79"/>
  <c r="K84" i="79"/>
  <c r="O83" i="79"/>
  <c r="N83" i="79"/>
  <c r="K83" i="79"/>
  <c r="O82" i="79"/>
  <c r="N82" i="79"/>
  <c r="K82" i="79"/>
  <c r="O81" i="79"/>
  <c r="N81" i="79"/>
  <c r="K81" i="79"/>
  <c r="O80" i="79"/>
  <c r="N80" i="79"/>
  <c r="K80" i="79"/>
  <c r="O79" i="79"/>
  <c r="N79" i="79"/>
  <c r="K79" i="79"/>
  <c r="O78" i="79"/>
  <c r="N78" i="79"/>
  <c r="K78" i="79"/>
  <c r="O77" i="79"/>
  <c r="N77" i="79"/>
  <c r="K77" i="79"/>
  <c r="O76" i="79"/>
  <c r="N76" i="79"/>
  <c r="K76" i="79"/>
  <c r="O75" i="79"/>
  <c r="N75" i="79"/>
  <c r="K75" i="79"/>
  <c r="O74" i="79"/>
  <c r="N74" i="79"/>
  <c r="K74" i="79"/>
  <c r="O73" i="79"/>
  <c r="N73" i="79"/>
  <c r="K73" i="79"/>
  <c r="O72" i="79"/>
  <c r="N72" i="79"/>
  <c r="K72" i="79"/>
  <c r="O71" i="79"/>
  <c r="N71" i="79"/>
  <c r="K71" i="79"/>
  <c r="O70" i="79"/>
  <c r="N70" i="79"/>
  <c r="K70" i="79"/>
  <c r="O69" i="79"/>
  <c r="N69" i="79"/>
  <c r="K69" i="79"/>
  <c r="O68" i="79"/>
  <c r="N68" i="79"/>
  <c r="K68" i="79"/>
  <c r="O67" i="79"/>
  <c r="N67" i="79"/>
  <c r="K67" i="79"/>
  <c r="O66" i="79"/>
  <c r="N66" i="79"/>
  <c r="K66" i="79"/>
  <c r="O65" i="79"/>
  <c r="N65" i="79"/>
  <c r="K65" i="79"/>
  <c r="O64" i="79"/>
  <c r="N64" i="79"/>
  <c r="K64" i="79"/>
  <c r="O63" i="79"/>
  <c r="N63" i="79"/>
  <c r="K63" i="79"/>
  <c r="O62" i="79"/>
  <c r="N62" i="79"/>
  <c r="K62" i="79"/>
  <c r="O61" i="79"/>
  <c r="N61" i="79"/>
  <c r="K61" i="79"/>
  <c r="O60" i="79"/>
  <c r="N60" i="79"/>
  <c r="K60" i="79"/>
  <c r="O59" i="79"/>
  <c r="N59" i="79"/>
  <c r="K59" i="79"/>
  <c r="O58" i="79"/>
  <c r="N58" i="79"/>
  <c r="K58" i="79"/>
  <c r="O57" i="79"/>
  <c r="N57" i="79"/>
  <c r="K57" i="79"/>
  <c r="O56" i="79"/>
  <c r="N56" i="79"/>
  <c r="K56" i="79"/>
  <c r="O55" i="79"/>
  <c r="N55" i="79"/>
  <c r="K55" i="79"/>
  <c r="O54" i="79"/>
  <c r="N54" i="79"/>
  <c r="K54" i="79"/>
  <c r="O53" i="79"/>
  <c r="N53" i="79"/>
  <c r="K53" i="79"/>
  <c r="O52" i="79"/>
  <c r="N52" i="79"/>
  <c r="K52" i="79"/>
  <c r="O51" i="79"/>
  <c r="N51" i="79"/>
  <c r="K51" i="79"/>
  <c r="O50" i="79"/>
  <c r="N50" i="79"/>
  <c r="K50" i="79"/>
  <c r="O49" i="79"/>
  <c r="N49" i="79"/>
  <c r="K49" i="79"/>
  <c r="O48" i="79"/>
  <c r="N48" i="79"/>
  <c r="K48" i="79"/>
  <c r="O47" i="79"/>
  <c r="N47" i="79"/>
  <c r="K47" i="79"/>
  <c r="O46" i="79"/>
  <c r="N46" i="79"/>
  <c r="K46" i="79"/>
  <c r="O45" i="79"/>
  <c r="N45" i="79"/>
  <c r="K45" i="79"/>
  <c r="O44" i="79"/>
  <c r="N44" i="79"/>
  <c r="K44" i="79"/>
  <c r="O43" i="79"/>
  <c r="N43" i="79"/>
  <c r="K43" i="79"/>
  <c r="O42" i="79"/>
  <c r="N42" i="79"/>
  <c r="K42" i="79"/>
  <c r="O41" i="79"/>
  <c r="N41" i="79"/>
  <c r="K41" i="79"/>
  <c r="O40" i="79"/>
  <c r="N40" i="79"/>
  <c r="K40" i="79"/>
  <c r="O39" i="79"/>
  <c r="N39" i="79"/>
  <c r="K39" i="79"/>
  <c r="O38" i="79"/>
  <c r="N38" i="79"/>
  <c r="K38" i="79"/>
  <c r="O37" i="79"/>
  <c r="N37" i="79"/>
  <c r="K37" i="79"/>
  <c r="O36" i="79"/>
  <c r="N36" i="79"/>
  <c r="K36" i="79"/>
  <c r="O35" i="79"/>
  <c r="N35" i="79"/>
  <c r="K35" i="79"/>
  <c r="O34" i="79"/>
  <c r="N34" i="79"/>
  <c r="K34" i="79"/>
  <c r="O33" i="79"/>
  <c r="N33" i="79"/>
  <c r="K33" i="79"/>
  <c r="O32" i="79"/>
  <c r="N32" i="79"/>
  <c r="K32" i="79"/>
  <c r="O31" i="79"/>
  <c r="N31" i="79"/>
  <c r="K31" i="79"/>
  <c r="O30" i="79"/>
  <c r="N30" i="79"/>
  <c r="K30" i="79"/>
  <c r="O29" i="79"/>
  <c r="N29" i="79"/>
  <c r="K29" i="79"/>
  <c r="O28" i="79"/>
  <c r="N28" i="79"/>
  <c r="K28" i="79"/>
  <c r="O27" i="79"/>
  <c r="N27" i="79"/>
  <c r="K27" i="79"/>
  <c r="O26" i="79"/>
  <c r="N26" i="79"/>
  <c r="K26" i="79"/>
  <c r="O25" i="79"/>
  <c r="N25" i="79"/>
  <c r="K25" i="79"/>
  <c r="O24" i="79"/>
  <c r="N24" i="79"/>
  <c r="K24" i="79"/>
  <c r="O23" i="79"/>
  <c r="N23" i="79"/>
  <c r="K23" i="79"/>
  <c r="O22" i="79"/>
  <c r="N22" i="79"/>
  <c r="K22" i="79"/>
  <c r="O21" i="79"/>
  <c r="N21" i="79"/>
  <c r="K21" i="79"/>
  <c r="O20" i="79"/>
  <c r="N20" i="79"/>
  <c r="K20" i="79"/>
  <c r="O19" i="79"/>
  <c r="N19" i="79"/>
  <c r="K19" i="79"/>
  <c r="O18" i="79"/>
  <c r="N18" i="79"/>
  <c r="K18" i="79"/>
  <c r="O17" i="79"/>
  <c r="N17" i="79"/>
  <c r="K17" i="79"/>
  <c r="O16" i="79"/>
  <c r="N16" i="79"/>
  <c r="K16" i="79"/>
  <c r="O15" i="79"/>
  <c r="N15" i="79"/>
  <c r="K15" i="79"/>
  <c r="O14" i="79"/>
  <c r="N14" i="79"/>
  <c r="K14" i="79"/>
  <c r="O13" i="79"/>
  <c r="N13" i="79"/>
  <c r="K13" i="79"/>
  <c r="O12" i="79"/>
  <c r="N12" i="79"/>
  <c r="K12" i="79"/>
  <c r="O11" i="79"/>
  <c r="N11" i="79"/>
  <c r="K11" i="79"/>
  <c r="O10" i="79"/>
  <c r="N10" i="79"/>
  <c r="K10" i="79"/>
  <c r="O9" i="79"/>
  <c r="N9" i="79"/>
  <c r="K9" i="79"/>
  <c r="O8" i="79"/>
  <c r="N8" i="79"/>
  <c r="K8" i="79"/>
  <c r="O7" i="79"/>
  <c r="N7" i="79"/>
  <c r="K7" i="79"/>
  <c r="O6" i="79"/>
  <c r="N6" i="79"/>
  <c r="K6" i="79"/>
  <c r="O5" i="79"/>
  <c r="N5" i="79"/>
  <c r="K5" i="79"/>
  <c r="O4" i="79"/>
  <c r="N4" i="79"/>
  <c r="K4" i="79"/>
  <c r="O147" i="78"/>
  <c r="O146" i="78"/>
  <c r="O145" i="78"/>
  <c r="O144" i="78"/>
  <c r="O143" i="78"/>
  <c r="O142" i="78"/>
  <c r="O141" i="78"/>
  <c r="O140" i="78"/>
  <c r="O139" i="78"/>
  <c r="O138" i="78"/>
  <c r="O137" i="78"/>
  <c r="O136" i="78"/>
  <c r="O135" i="78"/>
  <c r="O134" i="78"/>
  <c r="O133" i="78"/>
  <c r="O132" i="78"/>
  <c r="O131" i="78"/>
  <c r="N131" i="78"/>
  <c r="O130" i="78"/>
  <c r="N130" i="78"/>
  <c r="O129" i="78"/>
  <c r="N129" i="78"/>
  <c r="O128" i="78"/>
  <c r="N128" i="78"/>
  <c r="O127" i="78"/>
  <c r="N127" i="78"/>
  <c r="O126" i="78"/>
  <c r="N126" i="78"/>
  <c r="O125" i="78"/>
  <c r="N125" i="78"/>
  <c r="O124" i="78"/>
  <c r="N124" i="78"/>
  <c r="O123" i="78"/>
  <c r="N123" i="78"/>
  <c r="O122" i="78"/>
  <c r="N122" i="78"/>
  <c r="O121" i="78"/>
  <c r="N121" i="78"/>
  <c r="O120" i="78"/>
  <c r="N120" i="78"/>
  <c r="O119" i="78"/>
  <c r="N119" i="78"/>
  <c r="O118" i="78"/>
  <c r="N118" i="78"/>
  <c r="O117" i="78"/>
  <c r="N117" i="78"/>
  <c r="O116" i="78"/>
  <c r="N116" i="78"/>
  <c r="O115" i="78"/>
  <c r="N115" i="78"/>
  <c r="O114" i="78"/>
  <c r="N114" i="78"/>
  <c r="K114" i="78"/>
  <c r="O113" i="78"/>
  <c r="N113" i="78"/>
  <c r="K113" i="78"/>
  <c r="O112" i="78"/>
  <c r="N112" i="78"/>
  <c r="K112" i="78"/>
  <c r="O111" i="78"/>
  <c r="N111" i="78"/>
  <c r="K111" i="78"/>
  <c r="O110" i="78"/>
  <c r="N110" i="78"/>
  <c r="K110" i="78"/>
  <c r="O109" i="78"/>
  <c r="N109" i="78"/>
  <c r="K109" i="78"/>
  <c r="O108" i="78"/>
  <c r="N108" i="78"/>
  <c r="K108" i="78"/>
  <c r="O107" i="78"/>
  <c r="N107" i="78"/>
  <c r="K107" i="78"/>
  <c r="O106" i="78"/>
  <c r="N106" i="78"/>
  <c r="K106" i="78"/>
  <c r="O105" i="78"/>
  <c r="N105" i="78"/>
  <c r="K105" i="78"/>
  <c r="O104" i="78"/>
  <c r="N104" i="78"/>
  <c r="K104" i="78"/>
  <c r="O103" i="78"/>
  <c r="N103" i="78"/>
  <c r="K103" i="78"/>
  <c r="O102" i="78"/>
  <c r="N102" i="78"/>
  <c r="K102" i="78"/>
  <c r="O101" i="78"/>
  <c r="N101" i="78"/>
  <c r="K101" i="78"/>
  <c r="O100" i="78"/>
  <c r="N100" i="78"/>
  <c r="K100" i="78"/>
  <c r="O99" i="78"/>
  <c r="N99" i="78"/>
  <c r="K99" i="78"/>
  <c r="O98" i="78"/>
  <c r="N98" i="78"/>
  <c r="K98" i="78"/>
  <c r="O97" i="78"/>
  <c r="N97" i="78"/>
  <c r="K97" i="78"/>
  <c r="O96" i="78"/>
  <c r="N96" i="78"/>
  <c r="K96" i="78"/>
  <c r="O95" i="78"/>
  <c r="N95" i="78"/>
  <c r="K95" i="78"/>
  <c r="O94" i="78"/>
  <c r="N94" i="78"/>
  <c r="K94" i="78"/>
  <c r="O93" i="78"/>
  <c r="N93" i="78"/>
  <c r="K93" i="78"/>
  <c r="O92" i="78"/>
  <c r="N92" i="78"/>
  <c r="K92" i="78"/>
  <c r="O91" i="78"/>
  <c r="N91" i="78"/>
  <c r="K91" i="78"/>
  <c r="O90" i="78"/>
  <c r="N90" i="78"/>
  <c r="K90" i="78"/>
  <c r="O89" i="78"/>
  <c r="N89" i="78"/>
  <c r="K89" i="78"/>
  <c r="O88" i="78"/>
  <c r="N88" i="78"/>
  <c r="K88" i="78"/>
  <c r="O87" i="78"/>
  <c r="N87" i="78"/>
  <c r="K87" i="78"/>
  <c r="O86" i="78"/>
  <c r="N86" i="78"/>
  <c r="K86" i="78"/>
  <c r="O85" i="78"/>
  <c r="N85" i="78"/>
  <c r="K85" i="78"/>
  <c r="O84" i="78"/>
  <c r="N84" i="78"/>
  <c r="K84" i="78"/>
  <c r="O83" i="78"/>
  <c r="N83" i="78"/>
  <c r="K83" i="78"/>
  <c r="O82" i="78"/>
  <c r="N82" i="78"/>
  <c r="K82" i="78"/>
  <c r="O81" i="78"/>
  <c r="N81" i="78"/>
  <c r="K81" i="78"/>
  <c r="O80" i="78"/>
  <c r="N80" i="78"/>
  <c r="K80" i="78"/>
  <c r="O79" i="78"/>
  <c r="N79" i="78"/>
  <c r="K79" i="78"/>
  <c r="O78" i="78"/>
  <c r="N78" i="78"/>
  <c r="K78" i="78"/>
  <c r="O77" i="78"/>
  <c r="N77" i="78"/>
  <c r="K77" i="78"/>
  <c r="O76" i="78"/>
  <c r="N76" i="78"/>
  <c r="K76" i="78"/>
  <c r="O75" i="78"/>
  <c r="N75" i="78"/>
  <c r="K75" i="78"/>
  <c r="O74" i="78"/>
  <c r="N74" i="78"/>
  <c r="K74" i="78"/>
  <c r="O73" i="78"/>
  <c r="N73" i="78"/>
  <c r="K73" i="78"/>
  <c r="O72" i="78"/>
  <c r="N72" i="78"/>
  <c r="K72" i="78"/>
  <c r="O71" i="78"/>
  <c r="N71" i="78"/>
  <c r="K71" i="78"/>
  <c r="O70" i="78"/>
  <c r="N70" i="78"/>
  <c r="K70" i="78"/>
  <c r="O69" i="78"/>
  <c r="N69" i="78"/>
  <c r="K69" i="78"/>
  <c r="O68" i="78"/>
  <c r="N68" i="78"/>
  <c r="K68" i="78"/>
  <c r="O67" i="78"/>
  <c r="N67" i="78"/>
  <c r="K67" i="78"/>
  <c r="O66" i="78"/>
  <c r="N66" i="78"/>
  <c r="K66" i="78"/>
  <c r="O65" i="78"/>
  <c r="N65" i="78"/>
  <c r="K65" i="78"/>
  <c r="O64" i="78"/>
  <c r="N64" i="78"/>
  <c r="K64" i="78"/>
  <c r="O63" i="78"/>
  <c r="N63" i="78"/>
  <c r="K63" i="78"/>
  <c r="O62" i="78"/>
  <c r="N62" i="78"/>
  <c r="K62" i="78"/>
  <c r="O61" i="78"/>
  <c r="N61" i="78"/>
  <c r="K61" i="78"/>
  <c r="O60" i="78"/>
  <c r="N60" i="78"/>
  <c r="K60" i="78"/>
  <c r="O59" i="78"/>
  <c r="N59" i="78"/>
  <c r="K59" i="78"/>
  <c r="O58" i="78"/>
  <c r="N58" i="78"/>
  <c r="K58" i="78"/>
  <c r="O57" i="78"/>
  <c r="N57" i="78"/>
  <c r="K57" i="78"/>
  <c r="O56" i="78"/>
  <c r="N56" i="78"/>
  <c r="K56" i="78"/>
  <c r="O55" i="78"/>
  <c r="N55" i="78"/>
  <c r="K55" i="78"/>
  <c r="O54" i="78"/>
  <c r="N54" i="78"/>
  <c r="K54" i="78"/>
  <c r="O53" i="78"/>
  <c r="N53" i="78"/>
  <c r="K53" i="78"/>
  <c r="O52" i="78"/>
  <c r="N52" i="78"/>
  <c r="K52" i="78"/>
  <c r="O51" i="78"/>
  <c r="N51" i="78"/>
  <c r="K51" i="78"/>
  <c r="O50" i="78"/>
  <c r="N50" i="78"/>
  <c r="K50" i="78"/>
  <c r="O49" i="78"/>
  <c r="N49" i="78"/>
  <c r="K49" i="78"/>
  <c r="O48" i="78"/>
  <c r="N48" i="78"/>
  <c r="K48" i="78"/>
  <c r="O47" i="78"/>
  <c r="N47" i="78"/>
  <c r="K47" i="78"/>
  <c r="O46" i="78"/>
  <c r="N46" i="78"/>
  <c r="K46" i="78"/>
  <c r="O45" i="78"/>
  <c r="N45" i="78"/>
  <c r="K45" i="78"/>
  <c r="O44" i="78"/>
  <c r="N44" i="78"/>
  <c r="K44" i="78"/>
  <c r="O43" i="78"/>
  <c r="N43" i="78"/>
  <c r="K43" i="78"/>
  <c r="O42" i="78"/>
  <c r="N42" i="78"/>
  <c r="K42" i="78"/>
  <c r="O41" i="78"/>
  <c r="N41" i="78"/>
  <c r="K41" i="78"/>
  <c r="O40" i="78"/>
  <c r="N40" i="78"/>
  <c r="K40" i="78"/>
  <c r="O39" i="78"/>
  <c r="N39" i="78"/>
  <c r="K39" i="78"/>
  <c r="O38" i="78"/>
  <c r="N38" i="78"/>
  <c r="K38" i="78"/>
  <c r="O37" i="78"/>
  <c r="N37" i="78"/>
  <c r="K37" i="78"/>
  <c r="O36" i="78"/>
  <c r="N36" i="78"/>
  <c r="K36" i="78"/>
  <c r="O35" i="78"/>
  <c r="N35" i="78"/>
  <c r="K35" i="78"/>
  <c r="O34" i="78"/>
  <c r="N34" i="78"/>
  <c r="K34" i="78"/>
  <c r="O33" i="78"/>
  <c r="N33" i="78"/>
  <c r="K33" i="78"/>
  <c r="O32" i="78"/>
  <c r="N32" i="78"/>
  <c r="K32" i="78"/>
  <c r="O31" i="78"/>
  <c r="N31" i="78"/>
  <c r="K31" i="78"/>
  <c r="O30" i="78"/>
  <c r="N30" i="78"/>
  <c r="K30" i="78"/>
  <c r="O29" i="78"/>
  <c r="N29" i="78"/>
  <c r="K29" i="78"/>
  <c r="O28" i="78"/>
  <c r="N28" i="78"/>
  <c r="K28" i="78"/>
  <c r="O27" i="78"/>
  <c r="N27" i="78"/>
  <c r="K27" i="78"/>
  <c r="O26" i="78"/>
  <c r="N26" i="78"/>
  <c r="K26" i="78"/>
  <c r="O25" i="78"/>
  <c r="N25" i="78"/>
  <c r="K25" i="78"/>
  <c r="O24" i="78"/>
  <c r="N24" i="78"/>
  <c r="K24" i="78"/>
  <c r="O23" i="78"/>
  <c r="N23" i="78"/>
  <c r="K23" i="78"/>
  <c r="O22" i="78"/>
  <c r="N22" i="78"/>
  <c r="K22" i="78"/>
  <c r="O21" i="78"/>
  <c r="N21" i="78"/>
  <c r="K21" i="78"/>
  <c r="O20" i="78"/>
  <c r="N20" i="78"/>
  <c r="K20" i="78"/>
  <c r="O19" i="78"/>
  <c r="N19" i="78"/>
  <c r="K19" i="78"/>
  <c r="O18" i="78"/>
  <c r="N18" i="78"/>
  <c r="K18" i="78"/>
  <c r="O17" i="78"/>
  <c r="N17" i="78"/>
  <c r="K17" i="78"/>
  <c r="O16" i="78"/>
  <c r="N16" i="78"/>
  <c r="K16" i="78"/>
  <c r="O15" i="78"/>
  <c r="N15" i="78"/>
  <c r="K15" i="78"/>
  <c r="O14" i="78"/>
  <c r="N14" i="78"/>
  <c r="K14" i="78"/>
  <c r="O13" i="78"/>
  <c r="N13" i="78"/>
  <c r="K13" i="78"/>
  <c r="O12" i="78"/>
  <c r="N12" i="78"/>
  <c r="K12" i="78"/>
  <c r="O11" i="78"/>
  <c r="N11" i="78"/>
  <c r="K11" i="78"/>
  <c r="O10" i="78"/>
  <c r="N10" i="78"/>
  <c r="K10" i="78"/>
  <c r="O9" i="78"/>
  <c r="N9" i="78"/>
  <c r="K9" i="78"/>
  <c r="O8" i="78"/>
  <c r="N8" i="78"/>
  <c r="K8" i="78"/>
  <c r="O7" i="78"/>
  <c r="N7" i="78"/>
  <c r="K7" i="78"/>
  <c r="O6" i="78"/>
  <c r="N6" i="78"/>
  <c r="K6" i="78"/>
  <c r="O5" i="78"/>
  <c r="N5" i="78"/>
  <c r="K5" i="78"/>
  <c r="O4" i="78"/>
  <c r="N4" i="78"/>
  <c r="K4" i="78"/>
  <c r="O147" i="77"/>
  <c r="O146" i="77"/>
  <c r="O145" i="77"/>
  <c r="O144" i="77"/>
  <c r="O143" i="77"/>
  <c r="O142" i="77"/>
  <c r="O141" i="77"/>
  <c r="O140" i="77"/>
  <c r="O139" i="77"/>
  <c r="O138" i="77"/>
  <c r="O137" i="77"/>
  <c r="O136" i="77"/>
  <c r="O135" i="77"/>
  <c r="O134" i="77"/>
  <c r="O133" i="77"/>
  <c r="O132" i="77"/>
  <c r="O131" i="77"/>
  <c r="N131" i="77"/>
  <c r="O130" i="77"/>
  <c r="N130" i="77"/>
  <c r="O129" i="77"/>
  <c r="N129" i="77"/>
  <c r="O128" i="77"/>
  <c r="N128" i="77"/>
  <c r="O127" i="77"/>
  <c r="N127" i="77"/>
  <c r="O126" i="77"/>
  <c r="N126" i="77"/>
  <c r="O125" i="77"/>
  <c r="N125" i="77"/>
  <c r="O124" i="77"/>
  <c r="N124" i="77"/>
  <c r="O123" i="77"/>
  <c r="N123" i="77"/>
  <c r="O122" i="77"/>
  <c r="N122" i="77"/>
  <c r="O121" i="77"/>
  <c r="N121" i="77"/>
  <c r="O120" i="77"/>
  <c r="N120" i="77"/>
  <c r="O119" i="77"/>
  <c r="N119" i="77"/>
  <c r="O118" i="77"/>
  <c r="N118" i="77"/>
  <c r="O117" i="77"/>
  <c r="N117" i="77"/>
  <c r="O116" i="77"/>
  <c r="N116" i="77"/>
  <c r="O115" i="77"/>
  <c r="N115" i="77"/>
  <c r="O114" i="77"/>
  <c r="N114" i="77"/>
  <c r="K114" i="77"/>
  <c r="O113" i="77"/>
  <c r="N113" i="77"/>
  <c r="K113" i="77"/>
  <c r="O112" i="77"/>
  <c r="N112" i="77"/>
  <c r="K112" i="77"/>
  <c r="O111" i="77"/>
  <c r="N111" i="77"/>
  <c r="K111" i="77"/>
  <c r="O110" i="77"/>
  <c r="N110" i="77"/>
  <c r="K110" i="77"/>
  <c r="O109" i="77"/>
  <c r="N109" i="77"/>
  <c r="K109" i="77"/>
  <c r="O108" i="77"/>
  <c r="N108" i="77"/>
  <c r="K108" i="77"/>
  <c r="O107" i="77"/>
  <c r="N107" i="77"/>
  <c r="K107" i="77"/>
  <c r="O106" i="77"/>
  <c r="N106" i="77"/>
  <c r="K106" i="77"/>
  <c r="O105" i="77"/>
  <c r="N105" i="77"/>
  <c r="K105" i="77"/>
  <c r="O104" i="77"/>
  <c r="N104" i="77"/>
  <c r="K104" i="77"/>
  <c r="O103" i="77"/>
  <c r="N103" i="77"/>
  <c r="K103" i="77"/>
  <c r="O102" i="77"/>
  <c r="N102" i="77"/>
  <c r="K102" i="77"/>
  <c r="O101" i="77"/>
  <c r="N101" i="77"/>
  <c r="K101" i="77"/>
  <c r="O100" i="77"/>
  <c r="N100" i="77"/>
  <c r="K100" i="77"/>
  <c r="O99" i="77"/>
  <c r="N99" i="77"/>
  <c r="K99" i="77"/>
  <c r="O98" i="77"/>
  <c r="N98" i="77"/>
  <c r="K98" i="77"/>
  <c r="O97" i="77"/>
  <c r="N97" i="77"/>
  <c r="K97" i="77"/>
  <c r="O96" i="77"/>
  <c r="N96" i="77"/>
  <c r="K96" i="77"/>
  <c r="O95" i="77"/>
  <c r="N95" i="77"/>
  <c r="K95" i="77"/>
  <c r="O94" i="77"/>
  <c r="N94" i="77"/>
  <c r="K94" i="77"/>
  <c r="O93" i="77"/>
  <c r="N93" i="77"/>
  <c r="K93" i="77"/>
  <c r="O92" i="77"/>
  <c r="N92" i="77"/>
  <c r="K92" i="77"/>
  <c r="O91" i="77"/>
  <c r="N91" i="77"/>
  <c r="K91" i="77"/>
  <c r="O90" i="77"/>
  <c r="N90" i="77"/>
  <c r="K90" i="77"/>
  <c r="O89" i="77"/>
  <c r="N89" i="77"/>
  <c r="K89" i="77"/>
  <c r="O88" i="77"/>
  <c r="N88" i="77"/>
  <c r="K88" i="77"/>
  <c r="O87" i="77"/>
  <c r="N87" i="77"/>
  <c r="K87" i="77"/>
  <c r="O86" i="77"/>
  <c r="N86" i="77"/>
  <c r="K86" i="77"/>
  <c r="O85" i="77"/>
  <c r="N85" i="77"/>
  <c r="K85" i="77"/>
  <c r="O84" i="77"/>
  <c r="N84" i="77"/>
  <c r="K84" i="77"/>
  <c r="O83" i="77"/>
  <c r="N83" i="77"/>
  <c r="K83" i="77"/>
  <c r="O82" i="77"/>
  <c r="N82" i="77"/>
  <c r="K82" i="77"/>
  <c r="O81" i="77"/>
  <c r="N81" i="77"/>
  <c r="K81" i="77"/>
  <c r="O80" i="77"/>
  <c r="N80" i="77"/>
  <c r="K80" i="77"/>
  <c r="O79" i="77"/>
  <c r="N79" i="77"/>
  <c r="K79" i="77"/>
  <c r="O78" i="77"/>
  <c r="N78" i="77"/>
  <c r="K78" i="77"/>
  <c r="O77" i="77"/>
  <c r="N77" i="77"/>
  <c r="K77" i="77"/>
  <c r="O76" i="77"/>
  <c r="N76" i="77"/>
  <c r="K76" i="77"/>
  <c r="O75" i="77"/>
  <c r="N75" i="77"/>
  <c r="K75" i="77"/>
  <c r="O74" i="77"/>
  <c r="N74" i="77"/>
  <c r="K74" i="77"/>
  <c r="O73" i="77"/>
  <c r="N73" i="77"/>
  <c r="K73" i="77"/>
  <c r="O72" i="77"/>
  <c r="N72" i="77"/>
  <c r="K72" i="77"/>
  <c r="O71" i="77"/>
  <c r="N71" i="77"/>
  <c r="K71" i="77"/>
  <c r="O70" i="77"/>
  <c r="N70" i="77"/>
  <c r="K70" i="77"/>
  <c r="O69" i="77"/>
  <c r="N69" i="77"/>
  <c r="K69" i="77"/>
  <c r="O68" i="77"/>
  <c r="N68" i="77"/>
  <c r="K68" i="77"/>
  <c r="O67" i="77"/>
  <c r="N67" i="77"/>
  <c r="K67" i="77"/>
  <c r="O66" i="77"/>
  <c r="N66" i="77"/>
  <c r="K66" i="77"/>
  <c r="O65" i="77"/>
  <c r="N65" i="77"/>
  <c r="K65" i="77"/>
  <c r="O64" i="77"/>
  <c r="N64" i="77"/>
  <c r="K64" i="77"/>
  <c r="O63" i="77"/>
  <c r="N63" i="77"/>
  <c r="K63" i="77"/>
  <c r="O62" i="77"/>
  <c r="N62" i="77"/>
  <c r="K62" i="77"/>
  <c r="O61" i="77"/>
  <c r="N61" i="77"/>
  <c r="K61" i="77"/>
  <c r="O60" i="77"/>
  <c r="N60" i="77"/>
  <c r="K60" i="77"/>
  <c r="O59" i="77"/>
  <c r="N59" i="77"/>
  <c r="K59" i="77"/>
  <c r="O58" i="77"/>
  <c r="N58" i="77"/>
  <c r="K58" i="77"/>
  <c r="O57" i="77"/>
  <c r="N57" i="77"/>
  <c r="K57" i="77"/>
  <c r="O56" i="77"/>
  <c r="N56" i="77"/>
  <c r="K56" i="77"/>
  <c r="O55" i="77"/>
  <c r="N55" i="77"/>
  <c r="K55" i="77"/>
  <c r="O54" i="77"/>
  <c r="N54" i="77"/>
  <c r="K54" i="77"/>
  <c r="O53" i="77"/>
  <c r="N53" i="77"/>
  <c r="K53" i="77"/>
  <c r="O52" i="77"/>
  <c r="N52" i="77"/>
  <c r="K52" i="77"/>
  <c r="O51" i="77"/>
  <c r="N51" i="77"/>
  <c r="K51" i="77"/>
  <c r="O50" i="77"/>
  <c r="N50" i="77"/>
  <c r="K50" i="77"/>
  <c r="O49" i="77"/>
  <c r="N49" i="77"/>
  <c r="K49" i="77"/>
  <c r="O48" i="77"/>
  <c r="N48" i="77"/>
  <c r="K48" i="77"/>
  <c r="O47" i="77"/>
  <c r="N47" i="77"/>
  <c r="K47" i="77"/>
  <c r="O46" i="77"/>
  <c r="N46" i="77"/>
  <c r="K46" i="77"/>
  <c r="O45" i="77"/>
  <c r="N45" i="77"/>
  <c r="K45" i="77"/>
  <c r="O44" i="77"/>
  <c r="N44" i="77"/>
  <c r="K44" i="77"/>
  <c r="O43" i="77"/>
  <c r="N43" i="77"/>
  <c r="K43" i="77"/>
  <c r="O42" i="77"/>
  <c r="N42" i="77"/>
  <c r="K42" i="77"/>
  <c r="O41" i="77"/>
  <c r="N41" i="77"/>
  <c r="K41" i="77"/>
  <c r="O40" i="77"/>
  <c r="N40" i="77"/>
  <c r="K40" i="77"/>
  <c r="O39" i="77"/>
  <c r="N39" i="77"/>
  <c r="K39" i="77"/>
  <c r="O38" i="77"/>
  <c r="N38" i="77"/>
  <c r="K38" i="77"/>
  <c r="O37" i="77"/>
  <c r="N37" i="77"/>
  <c r="K37" i="77"/>
  <c r="O36" i="77"/>
  <c r="N36" i="77"/>
  <c r="K36" i="77"/>
  <c r="O35" i="77"/>
  <c r="N35" i="77"/>
  <c r="K35" i="77"/>
  <c r="O34" i="77"/>
  <c r="N34" i="77"/>
  <c r="K34" i="77"/>
  <c r="O33" i="77"/>
  <c r="N33" i="77"/>
  <c r="K33" i="77"/>
  <c r="O32" i="77"/>
  <c r="N32" i="77"/>
  <c r="K32" i="77"/>
  <c r="O31" i="77"/>
  <c r="N31" i="77"/>
  <c r="K31" i="77"/>
  <c r="O30" i="77"/>
  <c r="N30" i="77"/>
  <c r="K30" i="77"/>
  <c r="O29" i="77"/>
  <c r="N29" i="77"/>
  <c r="K29" i="77"/>
  <c r="O28" i="77"/>
  <c r="N28" i="77"/>
  <c r="K28" i="77"/>
  <c r="O27" i="77"/>
  <c r="N27" i="77"/>
  <c r="K27" i="77"/>
  <c r="O26" i="77"/>
  <c r="N26" i="77"/>
  <c r="K26" i="77"/>
  <c r="O25" i="77"/>
  <c r="N25" i="77"/>
  <c r="K25" i="77"/>
  <c r="O24" i="77"/>
  <c r="N24" i="77"/>
  <c r="K24" i="77"/>
  <c r="O23" i="77"/>
  <c r="N23" i="77"/>
  <c r="K23" i="77"/>
  <c r="O22" i="77"/>
  <c r="N22" i="77"/>
  <c r="K22" i="77"/>
  <c r="O21" i="77"/>
  <c r="N21" i="77"/>
  <c r="K21" i="77"/>
  <c r="O20" i="77"/>
  <c r="N20" i="77"/>
  <c r="K20" i="77"/>
  <c r="O19" i="77"/>
  <c r="N19" i="77"/>
  <c r="K19" i="77"/>
  <c r="O18" i="77"/>
  <c r="N18" i="77"/>
  <c r="K18" i="77"/>
  <c r="O17" i="77"/>
  <c r="N17" i="77"/>
  <c r="K17" i="77"/>
  <c r="O16" i="77"/>
  <c r="N16" i="77"/>
  <c r="K16" i="77"/>
  <c r="O15" i="77"/>
  <c r="N15" i="77"/>
  <c r="K15" i="77"/>
  <c r="O14" i="77"/>
  <c r="N14" i="77"/>
  <c r="K14" i="77"/>
  <c r="O13" i="77"/>
  <c r="N13" i="77"/>
  <c r="K13" i="77"/>
  <c r="O12" i="77"/>
  <c r="N12" i="77"/>
  <c r="K12" i="77"/>
  <c r="O11" i="77"/>
  <c r="N11" i="77"/>
  <c r="K11" i="77"/>
  <c r="O10" i="77"/>
  <c r="N10" i="77"/>
  <c r="K10" i="77"/>
  <c r="O9" i="77"/>
  <c r="N9" i="77"/>
  <c r="K9" i="77"/>
  <c r="O8" i="77"/>
  <c r="N8" i="77"/>
  <c r="K8" i="77"/>
  <c r="O7" i="77"/>
  <c r="N7" i="77"/>
  <c r="K7" i="77"/>
  <c r="O6" i="77"/>
  <c r="N6" i="77"/>
  <c r="K6" i="77"/>
  <c r="O5" i="77"/>
  <c r="N5" i="77"/>
  <c r="K5" i="77"/>
  <c r="O4" i="77"/>
  <c r="N4" i="77"/>
  <c r="K4" i="77"/>
  <c r="O147" i="89"/>
  <c r="O146" i="89"/>
  <c r="O145" i="89"/>
  <c r="O144" i="89"/>
  <c r="O143" i="89"/>
  <c r="O142" i="89"/>
  <c r="O141" i="89"/>
  <c r="O140" i="89"/>
  <c r="O139" i="89"/>
  <c r="O138" i="89"/>
  <c r="O137" i="89"/>
  <c r="O136" i="89"/>
  <c r="O135" i="89"/>
  <c r="O134" i="89"/>
  <c r="O133" i="89"/>
  <c r="O132" i="89"/>
  <c r="O131" i="89"/>
  <c r="N131" i="89"/>
  <c r="O130" i="89"/>
  <c r="N130" i="89"/>
  <c r="O129" i="89"/>
  <c r="N129" i="89"/>
  <c r="O128" i="89"/>
  <c r="N128" i="89"/>
  <c r="O127" i="89"/>
  <c r="N127" i="89"/>
  <c r="O126" i="89"/>
  <c r="N126" i="89"/>
  <c r="O125" i="89"/>
  <c r="N125" i="89"/>
  <c r="O124" i="89"/>
  <c r="N124" i="89"/>
  <c r="O123" i="89"/>
  <c r="N123" i="89"/>
  <c r="O122" i="89"/>
  <c r="N122" i="89"/>
  <c r="O121" i="89"/>
  <c r="N121" i="89"/>
  <c r="O120" i="89"/>
  <c r="N120" i="89"/>
  <c r="O119" i="89"/>
  <c r="N119" i="89"/>
  <c r="O118" i="89"/>
  <c r="N118" i="89"/>
  <c r="O117" i="89"/>
  <c r="N117" i="89"/>
  <c r="O116" i="89"/>
  <c r="N116" i="89"/>
  <c r="O115" i="89"/>
  <c r="N115" i="89"/>
  <c r="O114" i="89"/>
  <c r="N114" i="89"/>
  <c r="K114" i="89"/>
  <c r="O113" i="89"/>
  <c r="N113" i="89"/>
  <c r="K113" i="89"/>
  <c r="O112" i="89"/>
  <c r="N112" i="89"/>
  <c r="K112" i="89"/>
  <c r="O111" i="89"/>
  <c r="N111" i="89"/>
  <c r="K111" i="89"/>
  <c r="O110" i="89"/>
  <c r="N110" i="89"/>
  <c r="K110" i="89"/>
  <c r="O109" i="89"/>
  <c r="N109" i="89"/>
  <c r="K109" i="89"/>
  <c r="O108" i="89"/>
  <c r="N108" i="89"/>
  <c r="K108" i="89"/>
  <c r="O107" i="89"/>
  <c r="N107" i="89"/>
  <c r="K107" i="89"/>
  <c r="O106" i="89"/>
  <c r="N106" i="89"/>
  <c r="K106" i="89"/>
  <c r="O105" i="89"/>
  <c r="N105" i="89"/>
  <c r="K105" i="89"/>
  <c r="O104" i="89"/>
  <c r="N104" i="89"/>
  <c r="K104" i="89"/>
  <c r="O103" i="89"/>
  <c r="N103" i="89"/>
  <c r="K103" i="89"/>
  <c r="O102" i="89"/>
  <c r="N102" i="89"/>
  <c r="K102" i="89"/>
  <c r="O101" i="89"/>
  <c r="N101" i="89"/>
  <c r="K101" i="89"/>
  <c r="O100" i="89"/>
  <c r="N100" i="89"/>
  <c r="K100" i="89"/>
  <c r="O99" i="89"/>
  <c r="N99" i="89"/>
  <c r="K99" i="89"/>
  <c r="O98" i="89"/>
  <c r="N98" i="89"/>
  <c r="K98" i="89"/>
  <c r="O97" i="89"/>
  <c r="N97" i="89"/>
  <c r="K97" i="89"/>
  <c r="O96" i="89"/>
  <c r="N96" i="89"/>
  <c r="K96" i="89"/>
  <c r="O95" i="89"/>
  <c r="N95" i="89"/>
  <c r="K95" i="89"/>
  <c r="O94" i="89"/>
  <c r="N94" i="89"/>
  <c r="K94" i="89"/>
  <c r="O93" i="89"/>
  <c r="N93" i="89"/>
  <c r="K93" i="89"/>
  <c r="O92" i="89"/>
  <c r="N92" i="89"/>
  <c r="K92" i="89"/>
  <c r="O91" i="89"/>
  <c r="N91" i="89"/>
  <c r="K91" i="89"/>
  <c r="O90" i="89"/>
  <c r="N90" i="89"/>
  <c r="K90" i="89"/>
  <c r="O89" i="89"/>
  <c r="N89" i="89"/>
  <c r="K89" i="89"/>
  <c r="O88" i="89"/>
  <c r="N88" i="89"/>
  <c r="K88" i="89"/>
  <c r="O87" i="89"/>
  <c r="N87" i="89"/>
  <c r="K87" i="89"/>
  <c r="O86" i="89"/>
  <c r="N86" i="89"/>
  <c r="K86" i="89"/>
  <c r="O85" i="89"/>
  <c r="N85" i="89"/>
  <c r="K85" i="89"/>
  <c r="O84" i="89"/>
  <c r="N84" i="89"/>
  <c r="K84" i="89"/>
  <c r="O83" i="89"/>
  <c r="N83" i="89"/>
  <c r="K83" i="89"/>
  <c r="O82" i="89"/>
  <c r="N82" i="89"/>
  <c r="K82" i="89"/>
  <c r="O81" i="89"/>
  <c r="N81" i="89"/>
  <c r="K81" i="89"/>
  <c r="O80" i="89"/>
  <c r="N80" i="89"/>
  <c r="K80" i="89"/>
  <c r="O79" i="89"/>
  <c r="N79" i="89"/>
  <c r="K79" i="89"/>
  <c r="O78" i="89"/>
  <c r="N78" i="89"/>
  <c r="K78" i="89"/>
  <c r="O77" i="89"/>
  <c r="N77" i="89"/>
  <c r="K77" i="89"/>
  <c r="O76" i="89"/>
  <c r="N76" i="89"/>
  <c r="K76" i="89"/>
  <c r="O75" i="89"/>
  <c r="N75" i="89"/>
  <c r="K75" i="89"/>
  <c r="O74" i="89"/>
  <c r="N74" i="89"/>
  <c r="K74" i="89"/>
  <c r="O73" i="89"/>
  <c r="N73" i="89"/>
  <c r="K73" i="89"/>
  <c r="O72" i="89"/>
  <c r="N72" i="89"/>
  <c r="K72" i="89"/>
  <c r="O71" i="89"/>
  <c r="N71" i="89"/>
  <c r="K71" i="89"/>
  <c r="O70" i="89"/>
  <c r="N70" i="89"/>
  <c r="K70" i="89"/>
  <c r="O69" i="89"/>
  <c r="N69" i="89"/>
  <c r="K69" i="89"/>
  <c r="O68" i="89"/>
  <c r="N68" i="89"/>
  <c r="K68" i="89"/>
  <c r="O67" i="89"/>
  <c r="N67" i="89"/>
  <c r="K67" i="89"/>
  <c r="O66" i="89"/>
  <c r="N66" i="89"/>
  <c r="K66" i="89"/>
  <c r="O65" i="89"/>
  <c r="N65" i="89"/>
  <c r="K65" i="89"/>
  <c r="O64" i="89"/>
  <c r="N64" i="89"/>
  <c r="K64" i="89"/>
  <c r="O63" i="89"/>
  <c r="N63" i="89"/>
  <c r="K63" i="89"/>
  <c r="O62" i="89"/>
  <c r="N62" i="89"/>
  <c r="K62" i="89"/>
  <c r="O61" i="89"/>
  <c r="N61" i="89"/>
  <c r="K61" i="89"/>
  <c r="O60" i="89"/>
  <c r="N60" i="89"/>
  <c r="K60" i="89"/>
  <c r="O59" i="89"/>
  <c r="N59" i="89"/>
  <c r="K59" i="89"/>
  <c r="O58" i="89"/>
  <c r="N58" i="89"/>
  <c r="K58" i="89"/>
  <c r="O57" i="89"/>
  <c r="N57" i="89"/>
  <c r="K57" i="89"/>
  <c r="O56" i="89"/>
  <c r="N56" i="89"/>
  <c r="K56" i="89"/>
  <c r="O55" i="89"/>
  <c r="N55" i="89"/>
  <c r="K55" i="89"/>
  <c r="O54" i="89"/>
  <c r="N54" i="89"/>
  <c r="K54" i="89"/>
  <c r="O53" i="89"/>
  <c r="N53" i="89"/>
  <c r="K53" i="89"/>
  <c r="O52" i="89"/>
  <c r="N52" i="89"/>
  <c r="K52" i="89"/>
  <c r="O51" i="89"/>
  <c r="N51" i="89"/>
  <c r="K51" i="89"/>
  <c r="O50" i="89"/>
  <c r="N50" i="89"/>
  <c r="K50" i="89"/>
  <c r="O49" i="89"/>
  <c r="N49" i="89"/>
  <c r="K49" i="89"/>
  <c r="O48" i="89"/>
  <c r="N48" i="89"/>
  <c r="K48" i="89"/>
  <c r="O47" i="89"/>
  <c r="N47" i="89"/>
  <c r="K47" i="89"/>
  <c r="O46" i="89"/>
  <c r="N46" i="89"/>
  <c r="K46" i="89"/>
  <c r="O45" i="89"/>
  <c r="N45" i="89"/>
  <c r="K45" i="89"/>
  <c r="O44" i="89"/>
  <c r="N44" i="89"/>
  <c r="K44" i="89"/>
  <c r="O43" i="89"/>
  <c r="N43" i="89"/>
  <c r="K43" i="89"/>
  <c r="O42" i="89"/>
  <c r="N42" i="89"/>
  <c r="K42" i="89"/>
  <c r="O41" i="89"/>
  <c r="N41" i="89"/>
  <c r="K41" i="89"/>
  <c r="O40" i="89"/>
  <c r="N40" i="89"/>
  <c r="K40" i="89"/>
  <c r="O39" i="89"/>
  <c r="N39" i="89"/>
  <c r="K39" i="89"/>
  <c r="O38" i="89"/>
  <c r="N38" i="89"/>
  <c r="K38" i="89"/>
  <c r="O37" i="89"/>
  <c r="N37" i="89"/>
  <c r="K37" i="89"/>
  <c r="O36" i="89"/>
  <c r="N36" i="89"/>
  <c r="K36" i="89"/>
  <c r="O35" i="89"/>
  <c r="N35" i="89"/>
  <c r="K35" i="89"/>
  <c r="O34" i="89"/>
  <c r="N34" i="89"/>
  <c r="K34" i="89"/>
  <c r="O33" i="89"/>
  <c r="N33" i="89"/>
  <c r="K33" i="89"/>
  <c r="O32" i="89"/>
  <c r="N32" i="89"/>
  <c r="K32" i="89"/>
  <c r="O31" i="89"/>
  <c r="N31" i="89"/>
  <c r="K31" i="89"/>
  <c r="O30" i="89"/>
  <c r="N30" i="89"/>
  <c r="K30" i="89"/>
  <c r="O29" i="89"/>
  <c r="N29" i="89"/>
  <c r="K29" i="89"/>
  <c r="O28" i="89"/>
  <c r="N28" i="89"/>
  <c r="K28" i="89"/>
  <c r="O27" i="89"/>
  <c r="N27" i="89"/>
  <c r="K27" i="89"/>
  <c r="O26" i="89"/>
  <c r="N26" i="89"/>
  <c r="K26" i="89"/>
  <c r="O25" i="89"/>
  <c r="N25" i="89"/>
  <c r="K25" i="89"/>
  <c r="O24" i="89"/>
  <c r="N24" i="89"/>
  <c r="K24" i="89"/>
  <c r="O23" i="89"/>
  <c r="N23" i="89"/>
  <c r="K23" i="89"/>
  <c r="O22" i="89"/>
  <c r="N22" i="89"/>
  <c r="K22" i="89"/>
  <c r="O21" i="89"/>
  <c r="N21" i="89"/>
  <c r="K21" i="89"/>
  <c r="O20" i="89"/>
  <c r="N20" i="89"/>
  <c r="K20" i="89"/>
  <c r="O19" i="89"/>
  <c r="N19" i="89"/>
  <c r="K19" i="89"/>
  <c r="O18" i="89"/>
  <c r="N18" i="89"/>
  <c r="K18" i="89"/>
  <c r="O17" i="89"/>
  <c r="N17" i="89"/>
  <c r="K17" i="89"/>
  <c r="O16" i="89"/>
  <c r="N16" i="89"/>
  <c r="K16" i="89"/>
  <c r="O15" i="89"/>
  <c r="N15" i="89"/>
  <c r="K15" i="89"/>
  <c r="O14" i="89"/>
  <c r="N14" i="89"/>
  <c r="K14" i="89"/>
  <c r="O13" i="89"/>
  <c r="N13" i="89"/>
  <c r="K13" i="89"/>
  <c r="O12" i="89"/>
  <c r="N12" i="89"/>
  <c r="K12" i="89"/>
  <c r="O11" i="89"/>
  <c r="N11" i="89"/>
  <c r="K11" i="89"/>
  <c r="O10" i="89"/>
  <c r="N10" i="89"/>
  <c r="K10" i="89"/>
  <c r="O9" i="89"/>
  <c r="N9" i="89"/>
  <c r="K9" i="89"/>
  <c r="O8" i="89"/>
  <c r="N8" i="89"/>
  <c r="K8" i="89"/>
  <c r="O7" i="89"/>
  <c r="N7" i="89"/>
  <c r="K7" i="89"/>
  <c r="O6" i="89"/>
  <c r="N6" i="89"/>
  <c r="K6" i="89"/>
  <c r="O5" i="89"/>
  <c r="N5" i="89"/>
  <c r="K5" i="89"/>
  <c r="O4" i="89"/>
  <c r="N4" i="89"/>
  <c r="K4" i="89"/>
  <c r="O147" i="76"/>
  <c r="O146" i="76"/>
  <c r="O145" i="76"/>
  <c r="O144" i="76"/>
  <c r="O143" i="76"/>
  <c r="O142" i="76"/>
  <c r="O141" i="76"/>
  <c r="O140" i="76"/>
  <c r="O139" i="76"/>
  <c r="O138" i="76"/>
  <c r="O137" i="76"/>
  <c r="O136" i="76"/>
  <c r="O135" i="76"/>
  <c r="O134" i="76"/>
  <c r="O133" i="76"/>
  <c r="O132" i="76"/>
  <c r="O131" i="76"/>
  <c r="N131" i="76"/>
  <c r="O130" i="76"/>
  <c r="N130" i="76"/>
  <c r="O129" i="76"/>
  <c r="N129" i="76"/>
  <c r="O128" i="76"/>
  <c r="N128" i="76"/>
  <c r="O127" i="76"/>
  <c r="N127" i="76"/>
  <c r="O126" i="76"/>
  <c r="N126" i="76"/>
  <c r="O125" i="76"/>
  <c r="N125" i="76"/>
  <c r="O124" i="76"/>
  <c r="N124" i="76"/>
  <c r="O123" i="76"/>
  <c r="N123" i="76"/>
  <c r="O122" i="76"/>
  <c r="N122" i="76"/>
  <c r="O121" i="76"/>
  <c r="N121" i="76"/>
  <c r="O120" i="76"/>
  <c r="N120" i="76"/>
  <c r="O119" i="76"/>
  <c r="N119" i="76"/>
  <c r="O118" i="76"/>
  <c r="N118" i="76"/>
  <c r="O117" i="76"/>
  <c r="N117" i="76"/>
  <c r="O116" i="76"/>
  <c r="N116" i="76"/>
  <c r="O115" i="76"/>
  <c r="N115" i="76"/>
  <c r="O114" i="76"/>
  <c r="N114" i="76"/>
  <c r="O113" i="76"/>
  <c r="N113" i="76"/>
  <c r="O112" i="76"/>
  <c r="N112" i="76"/>
  <c r="O111" i="76"/>
  <c r="N111" i="76"/>
  <c r="O110" i="76"/>
  <c r="N110" i="76"/>
  <c r="O109" i="76"/>
  <c r="N109" i="76"/>
  <c r="O108" i="76"/>
  <c r="N108" i="76"/>
  <c r="O107" i="76"/>
  <c r="N107" i="76"/>
  <c r="O106" i="76"/>
  <c r="N106" i="76"/>
  <c r="O105" i="76"/>
  <c r="N105" i="76"/>
  <c r="O104" i="76"/>
  <c r="N104" i="76"/>
  <c r="O103" i="76"/>
  <c r="N103" i="76"/>
  <c r="O102" i="76"/>
  <c r="N102" i="76"/>
  <c r="O101" i="76"/>
  <c r="N101" i="76"/>
  <c r="O100" i="76"/>
  <c r="N100" i="76"/>
  <c r="O99" i="76"/>
  <c r="N99" i="76"/>
  <c r="O98" i="76"/>
  <c r="N98" i="76"/>
  <c r="O97" i="76"/>
  <c r="N97" i="76"/>
  <c r="O96" i="76"/>
  <c r="N96" i="76"/>
  <c r="O95" i="76"/>
  <c r="N95" i="76"/>
  <c r="O94" i="76"/>
  <c r="N94" i="76"/>
  <c r="O93" i="76"/>
  <c r="N93" i="76"/>
  <c r="O92" i="76"/>
  <c r="N92" i="76"/>
  <c r="O91" i="76"/>
  <c r="N91" i="76"/>
  <c r="O90" i="76"/>
  <c r="N90" i="76"/>
  <c r="O89" i="76"/>
  <c r="N89" i="76"/>
  <c r="O88" i="76"/>
  <c r="N88" i="76"/>
  <c r="O87" i="76"/>
  <c r="N87" i="76"/>
  <c r="O86" i="76"/>
  <c r="N86" i="76"/>
  <c r="O85" i="76"/>
  <c r="N85" i="76"/>
  <c r="O84" i="76"/>
  <c r="N84" i="76"/>
  <c r="O83" i="76"/>
  <c r="N83" i="76"/>
  <c r="O82" i="76"/>
  <c r="N82" i="76"/>
  <c r="O81" i="76"/>
  <c r="N81" i="76"/>
  <c r="O80" i="76"/>
  <c r="N80" i="76"/>
  <c r="O79" i="76"/>
  <c r="N79" i="76"/>
  <c r="O78" i="76"/>
  <c r="N78" i="76"/>
  <c r="O77" i="76"/>
  <c r="N77" i="76"/>
  <c r="O76" i="76"/>
  <c r="N76" i="76"/>
  <c r="O75" i="76"/>
  <c r="N75" i="76"/>
  <c r="O74" i="76"/>
  <c r="N74" i="76"/>
  <c r="O73" i="76"/>
  <c r="N73" i="76"/>
  <c r="O72" i="76"/>
  <c r="N72" i="76"/>
  <c r="O71" i="76"/>
  <c r="N71" i="76"/>
  <c r="O70" i="76"/>
  <c r="N70" i="76"/>
  <c r="O69" i="76"/>
  <c r="N69" i="76"/>
  <c r="O68" i="76"/>
  <c r="N68" i="76"/>
  <c r="O67" i="76"/>
  <c r="N67" i="76"/>
  <c r="O66" i="76"/>
  <c r="N66" i="76"/>
  <c r="O65" i="76"/>
  <c r="N65" i="76"/>
  <c r="O64" i="76"/>
  <c r="N64" i="76"/>
  <c r="O63" i="76"/>
  <c r="N63" i="76"/>
  <c r="O62" i="76"/>
  <c r="N62" i="76"/>
  <c r="O61" i="76"/>
  <c r="N61" i="76"/>
  <c r="O60" i="76"/>
  <c r="N60" i="76"/>
  <c r="O59" i="76"/>
  <c r="N59" i="76"/>
  <c r="O58" i="76"/>
  <c r="N58" i="76"/>
  <c r="O57" i="76"/>
  <c r="N57" i="76"/>
  <c r="O56" i="76"/>
  <c r="N56" i="76"/>
  <c r="O55" i="76"/>
  <c r="N55" i="76"/>
  <c r="O54" i="76"/>
  <c r="N54" i="76"/>
  <c r="O53" i="76"/>
  <c r="N53" i="76"/>
  <c r="O52" i="76"/>
  <c r="N52" i="76"/>
  <c r="O51" i="76"/>
  <c r="N51" i="76"/>
  <c r="O50" i="76"/>
  <c r="N50" i="76"/>
  <c r="O49" i="76"/>
  <c r="N49" i="76"/>
  <c r="O48" i="76"/>
  <c r="N48" i="76"/>
  <c r="O47" i="76"/>
  <c r="N47" i="76"/>
  <c r="O46" i="76"/>
  <c r="N46" i="76"/>
  <c r="O45" i="76"/>
  <c r="N45" i="76"/>
  <c r="O44" i="76"/>
  <c r="N44" i="76"/>
  <c r="O43" i="76"/>
  <c r="N43" i="76"/>
  <c r="O42" i="76"/>
  <c r="N42" i="76"/>
  <c r="O41" i="76"/>
  <c r="N41" i="76"/>
  <c r="O40" i="76"/>
  <c r="N40" i="76"/>
  <c r="O39" i="76"/>
  <c r="N39" i="76"/>
  <c r="O38" i="76"/>
  <c r="N38" i="76"/>
  <c r="O37" i="76"/>
  <c r="N37" i="76"/>
  <c r="O36" i="76"/>
  <c r="N36" i="76"/>
  <c r="O35" i="76"/>
  <c r="N35" i="76"/>
  <c r="O34" i="76"/>
  <c r="N34" i="76"/>
  <c r="O33" i="76"/>
  <c r="N33" i="76"/>
  <c r="O32" i="76"/>
  <c r="N32" i="76"/>
  <c r="O31" i="76"/>
  <c r="N31" i="76"/>
  <c r="O30" i="76"/>
  <c r="N30" i="76"/>
  <c r="O29" i="76"/>
  <c r="N29" i="76"/>
  <c r="O28" i="76"/>
  <c r="N28" i="76"/>
  <c r="O27" i="76"/>
  <c r="N27" i="76"/>
  <c r="O26" i="76"/>
  <c r="N26" i="76"/>
  <c r="O25" i="76"/>
  <c r="N25" i="76"/>
  <c r="O24" i="76"/>
  <c r="N24" i="76"/>
  <c r="O23" i="76"/>
  <c r="N23" i="76"/>
  <c r="O22" i="76"/>
  <c r="N22" i="76"/>
  <c r="O21" i="76"/>
  <c r="N21" i="76"/>
  <c r="O20" i="76"/>
  <c r="N20" i="76"/>
  <c r="O19" i="76"/>
  <c r="N19" i="76"/>
  <c r="O18" i="76"/>
  <c r="N18" i="76"/>
  <c r="O17" i="76"/>
  <c r="N17" i="76"/>
  <c r="O16" i="76"/>
  <c r="N16" i="76"/>
  <c r="O15" i="76"/>
  <c r="N15" i="76"/>
  <c r="O14" i="76"/>
  <c r="N14" i="76"/>
  <c r="O13" i="76"/>
  <c r="N13" i="76"/>
  <c r="O12" i="76"/>
  <c r="N12" i="76"/>
  <c r="O11" i="76"/>
  <c r="N11" i="76"/>
  <c r="O10" i="76"/>
  <c r="N10" i="76"/>
  <c r="O9" i="76"/>
  <c r="N9" i="76"/>
  <c r="O8" i="76"/>
  <c r="N8" i="76"/>
  <c r="O7" i="76"/>
  <c r="N7" i="76"/>
  <c r="O6" i="76"/>
  <c r="N6" i="76"/>
  <c r="O5" i="76"/>
  <c r="N5" i="76"/>
  <c r="O4" i="76"/>
  <c r="N4" i="76"/>
  <c r="O147" i="75"/>
  <c r="O146" i="75"/>
  <c r="O145" i="75"/>
  <c r="O144" i="75"/>
  <c r="O143" i="75"/>
  <c r="O142" i="75"/>
  <c r="O141" i="75"/>
  <c r="O140" i="75"/>
  <c r="O139" i="75"/>
  <c r="O138" i="75"/>
  <c r="O137" i="75"/>
  <c r="O136" i="75"/>
  <c r="O135" i="75"/>
  <c r="O134" i="75"/>
  <c r="O133" i="75"/>
  <c r="O132" i="75"/>
  <c r="O131" i="75"/>
  <c r="N131" i="75"/>
  <c r="O130" i="75"/>
  <c r="N130" i="75"/>
  <c r="O129" i="75"/>
  <c r="N129" i="75"/>
  <c r="O128" i="75"/>
  <c r="N128" i="75"/>
  <c r="O127" i="75"/>
  <c r="N127" i="75"/>
  <c r="O126" i="75"/>
  <c r="N126" i="75"/>
  <c r="O125" i="75"/>
  <c r="N125" i="75"/>
  <c r="O124" i="75"/>
  <c r="N124" i="75"/>
  <c r="O123" i="75"/>
  <c r="N123" i="75"/>
  <c r="O122" i="75"/>
  <c r="N122" i="75"/>
  <c r="O121" i="75"/>
  <c r="N121" i="75"/>
  <c r="O120" i="75"/>
  <c r="N120" i="75"/>
  <c r="O119" i="75"/>
  <c r="N119" i="75"/>
  <c r="O118" i="75"/>
  <c r="N118" i="75"/>
  <c r="O117" i="75"/>
  <c r="N117" i="75"/>
  <c r="O116" i="75"/>
  <c r="N116" i="75"/>
  <c r="O115" i="75"/>
  <c r="N115" i="75"/>
  <c r="O114" i="75"/>
  <c r="N114" i="75"/>
  <c r="K114" i="75"/>
  <c r="O113" i="75"/>
  <c r="N113" i="75"/>
  <c r="K113" i="75"/>
  <c r="O112" i="75"/>
  <c r="N112" i="75"/>
  <c r="K112" i="75"/>
  <c r="O111" i="75"/>
  <c r="N111" i="75"/>
  <c r="K111" i="75"/>
  <c r="O110" i="75"/>
  <c r="N110" i="75"/>
  <c r="K110" i="75"/>
  <c r="O109" i="75"/>
  <c r="N109" i="75"/>
  <c r="K109" i="75"/>
  <c r="O108" i="75"/>
  <c r="N108" i="75"/>
  <c r="K108" i="75"/>
  <c r="O107" i="75"/>
  <c r="N107" i="75"/>
  <c r="K107" i="75"/>
  <c r="O106" i="75"/>
  <c r="N106" i="75"/>
  <c r="K106" i="75"/>
  <c r="O105" i="75"/>
  <c r="N105" i="75"/>
  <c r="K105" i="75"/>
  <c r="O104" i="75"/>
  <c r="N104" i="75"/>
  <c r="K104" i="75"/>
  <c r="O103" i="75"/>
  <c r="N103" i="75"/>
  <c r="K103" i="75"/>
  <c r="O102" i="75"/>
  <c r="N102" i="75"/>
  <c r="K102" i="75"/>
  <c r="O101" i="75"/>
  <c r="N101" i="75"/>
  <c r="K101" i="75"/>
  <c r="O100" i="75"/>
  <c r="N100" i="75"/>
  <c r="K100" i="75"/>
  <c r="O99" i="75"/>
  <c r="N99" i="75"/>
  <c r="K99" i="75"/>
  <c r="O98" i="75"/>
  <c r="N98" i="75"/>
  <c r="K98" i="75"/>
  <c r="O97" i="75"/>
  <c r="N97" i="75"/>
  <c r="K97" i="75"/>
  <c r="O96" i="75"/>
  <c r="N96" i="75"/>
  <c r="K96" i="75"/>
  <c r="O95" i="75"/>
  <c r="N95" i="75"/>
  <c r="K95" i="75"/>
  <c r="O94" i="75"/>
  <c r="N94" i="75"/>
  <c r="K94" i="75"/>
  <c r="O93" i="75"/>
  <c r="N93" i="75"/>
  <c r="K93" i="75"/>
  <c r="O92" i="75"/>
  <c r="N92" i="75"/>
  <c r="K92" i="75"/>
  <c r="O91" i="75"/>
  <c r="N91" i="75"/>
  <c r="K91" i="75"/>
  <c r="O90" i="75"/>
  <c r="N90" i="75"/>
  <c r="K90" i="75"/>
  <c r="O89" i="75"/>
  <c r="N89" i="75"/>
  <c r="K89" i="75"/>
  <c r="O88" i="75"/>
  <c r="N88" i="75"/>
  <c r="K88" i="75"/>
  <c r="O87" i="75"/>
  <c r="N87" i="75"/>
  <c r="K87" i="75"/>
  <c r="O86" i="75"/>
  <c r="N86" i="75"/>
  <c r="K86" i="75"/>
  <c r="O85" i="75"/>
  <c r="N85" i="75"/>
  <c r="K85" i="75"/>
  <c r="O84" i="75"/>
  <c r="N84" i="75"/>
  <c r="K84" i="75"/>
  <c r="O83" i="75"/>
  <c r="N83" i="75"/>
  <c r="K83" i="75"/>
  <c r="O82" i="75"/>
  <c r="N82" i="75"/>
  <c r="K82" i="75"/>
  <c r="O81" i="75"/>
  <c r="N81" i="75"/>
  <c r="K81" i="75"/>
  <c r="O80" i="75"/>
  <c r="N80" i="75"/>
  <c r="K80" i="75"/>
  <c r="O79" i="75"/>
  <c r="N79" i="75"/>
  <c r="K79" i="75"/>
  <c r="O78" i="75"/>
  <c r="N78" i="75"/>
  <c r="K78" i="75"/>
  <c r="O77" i="75"/>
  <c r="N77" i="75"/>
  <c r="K77" i="75"/>
  <c r="O76" i="75"/>
  <c r="N76" i="75"/>
  <c r="K76" i="75"/>
  <c r="O75" i="75"/>
  <c r="N75" i="75"/>
  <c r="K75" i="75"/>
  <c r="O74" i="75"/>
  <c r="N74" i="75"/>
  <c r="K74" i="75"/>
  <c r="O73" i="75"/>
  <c r="N73" i="75"/>
  <c r="K73" i="75"/>
  <c r="O72" i="75"/>
  <c r="N72" i="75"/>
  <c r="K72" i="75"/>
  <c r="O71" i="75"/>
  <c r="N71" i="75"/>
  <c r="K71" i="75"/>
  <c r="O70" i="75"/>
  <c r="N70" i="75"/>
  <c r="K70" i="75"/>
  <c r="O69" i="75"/>
  <c r="N69" i="75"/>
  <c r="K69" i="75"/>
  <c r="O68" i="75"/>
  <c r="N68" i="75"/>
  <c r="K68" i="75"/>
  <c r="O67" i="75"/>
  <c r="N67" i="75"/>
  <c r="K67" i="75"/>
  <c r="O66" i="75"/>
  <c r="N66" i="75"/>
  <c r="K66" i="75"/>
  <c r="O65" i="75"/>
  <c r="N65" i="75"/>
  <c r="K65" i="75"/>
  <c r="O64" i="75"/>
  <c r="N64" i="75"/>
  <c r="K64" i="75"/>
  <c r="O63" i="75"/>
  <c r="N63" i="75"/>
  <c r="K63" i="75"/>
  <c r="O62" i="75"/>
  <c r="N62" i="75"/>
  <c r="K62" i="75"/>
  <c r="O61" i="75"/>
  <c r="N61" i="75"/>
  <c r="K61" i="75"/>
  <c r="O60" i="75"/>
  <c r="N60" i="75"/>
  <c r="K60" i="75"/>
  <c r="O59" i="75"/>
  <c r="N59" i="75"/>
  <c r="K59" i="75"/>
  <c r="O58" i="75"/>
  <c r="N58" i="75"/>
  <c r="K58" i="75"/>
  <c r="O57" i="75"/>
  <c r="N57" i="75"/>
  <c r="K57" i="75"/>
  <c r="O56" i="75"/>
  <c r="N56" i="75"/>
  <c r="K56" i="75"/>
  <c r="O55" i="75"/>
  <c r="N55" i="75"/>
  <c r="K55" i="75"/>
  <c r="O54" i="75"/>
  <c r="N54" i="75"/>
  <c r="K54" i="75"/>
  <c r="O53" i="75"/>
  <c r="N53" i="75"/>
  <c r="K53" i="75"/>
  <c r="O52" i="75"/>
  <c r="N52" i="75"/>
  <c r="K52" i="75"/>
  <c r="O51" i="75"/>
  <c r="N51" i="75"/>
  <c r="K51" i="75"/>
  <c r="O50" i="75"/>
  <c r="N50" i="75"/>
  <c r="K50" i="75"/>
  <c r="O49" i="75"/>
  <c r="N49" i="75"/>
  <c r="K49" i="75"/>
  <c r="O48" i="75"/>
  <c r="N48" i="75"/>
  <c r="K48" i="75"/>
  <c r="O47" i="75"/>
  <c r="N47" i="75"/>
  <c r="K47" i="75"/>
  <c r="O46" i="75"/>
  <c r="N46" i="75"/>
  <c r="K46" i="75"/>
  <c r="O45" i="75"/>
  <c r="N45" i="75"/>
  <c r="K45" i="75"/>
  <c r="O44" i="75"/>
  <c r="N44" i="75"/>
  <c r="K44" i="75"/>
  <c r="O43" i="75"/>
  <c r="N43" i="75"/>
  <c r="K43" i="75"/>
  <c r="O42" i="75"/>
  <c r="N42" i="75"/>
  <c r="K42" i="75"/>
  <c r="O41" i="75"/>
  <c r="N41" i="75"/>
  <c r="K41" i="75"/>
  <c r="O40" i="75"/>
  <c r="N40" i="75"/>
  <c r="K40" i="75"/>
  <c r="O39" i="75"/>
  <c r="N39" i="75"/>
  <c r="K39" i="75"/>
  <c r="O38" i="75"/>
  <c r="N38" i="75"/>
  <c r="K38" i="75"/>
  <c r="O37" i="75"/>
  <c r="N37" i="75"/>
  <c r="K37" i="75"/>
  <c r="O36" i="75"/>
  <c r="N36" i="75"/>
  <c r="K36" i="75"/>
  <c r="O35" i="75"/>
  <c r="N35" i="75"/>
  <c r="K35" i="75"/>
  <c r="O34" i="75"/>
  <c r="N34" i="75"/>
  <c r="K34" i="75"/>
  <c r="O33" i="75"/>
  <c r="N33" i="75"/>
  <c r="K33" i="75"/>
  <c r="O32" i="75"/>
  <c r="N32" i="75"/>
  <c r="K32" i="75"/>
  <c r="O31" i="75"/>
  <c r="N31" i="75"/>
  <c r="K31" i="75"/>
  <c r="O30" i="75"/>
  <c r="N30" i="75"/>
  <c r="K30" i="75"/>
  <c r="O29" i="75"/>
  <c r="N29" i="75"/>
  <c r="K29" i="75"/>
  <c r="O28" i="75"/>
  <c r="N28" i="75"/>
  <c r="K28" i="75"/>
  <c r="O27" i="75"/>
  <c r="N27" i="75"/>
  <c r="K27" i="75"/>
  <c r="O26" i="75"/>
  <c r="N26" i="75"/>
  <c r="K26" i="75"/>
  <c r="O25" i="75"/>
  <c r="N25" i="75"/>
  <c r="K25" i="75"/>
  <c r="O24" i="75"/>
  <c r="N24" i="75"/>
  <c r="K24" i="75"/>
  <c r="O23" i="75"/>
  <c r="N23" i="75"/>
  <c r="K23" i="75"/>
  <c r="O22" i="75"/>
  <c r="N22" i="75"/>
  <c r="K22" i="75"/>
  <c r="O21" i="75"/>
  <c r="N21" i="75"/>
  <c r="K21" i="75"/>
  <c r="O20" i="75"/>
  <c r="N20" i="75"/>
  <c r="K20" i="75"/>
  <c r="O19" i="75"/>
  <c r="N19" i="75"/>
  <c r="K19" i="75"/>
  <c r="O18" i="75"/>
  <c r="N18" i="75"/>
  <c r="K18" i="75"/>
  <c r="O17" i="75"/>
  <c r="N17" i="75"/>
  <c r="K17" i="75"/>
  <c r="O16" i="75"/>
  <c r="N16" i="75"/>
  <c r="K16" i="75"/>
  <c r="O15" i="75"/>
  <c r="N15" i="75"/>
  <c r="K15" i="75"/>
  <c r="O14" i="75"/>
  <c r="N14" i="75"/>
  <c r="K14" i="75"/>
  <c r="O13" i="75"/>
  <c r="N13" i="75"/>
  <c r="K13" i="75"/>
  <c r="O12" i="75"/>
  <c r="N12" i="75"/>
  <c r="K12" i="75"/>
  <c r="O11" i="75"/>
  <c r="N11" i="75"/>
  <c r="K11" i="75"/>
  <c r="O10" i="75"/>
  <c r="N10" i="75"/>
  <c r="K10" i="75"/>
  <c r="O9" i="75"/>
  <c r="N9" i="75"/>
  <c r="K9" i="75"/>
  <c r="O8" i="75"/>
  <c r="N8" i="75"/>
  <c r="K8" i="75"/>
  <c r="O7" i="75"/>
  <c r="N7" i="75"/>
  <c r="K7" i="75"/>
  <c r="O6" i="75"/>
  <c r="N6" i="75"/>
  <c r="K6" i="75"/>
  <c r="O5" i="75"/>
  <c r="N5" i="75"/>
  <c r="K5" i="75"/>
  <c r="O4" i="75"/>
  <c r="N4" i="75"/>
  <c r="K4" i="75"/>
  <c r="O147" i="73"/>
  <c r="O146" i="73"/>
  <c r="O145" i="73"/>
  <c r="O144" i="73"/>
  <c r="O143" i="73"/>
  <c r="O142" i="73"/>
  <c r="O141" i="73"/>
  <c r="O140" i="73"/>
  <c r="O139" i="73"/>
  <c r="O138" i="73"/>
  <c r="O137" i="73"/>
  <c r="O136" i="73"/>
  <c r="O135" i="73"/>
  <c r="O134" i="73"/>
  <c r="O133" i="73"/>
  <c r="O132" i="73"/>
  <c r="O131" i="73"/>
  <c r="N131" i="73"/>
  <c r="O130" i="73"/>
  <c r="N130" i="73"/>
  <c r="O129" i="73"/>
  <c r="N129" i="73"/>
  <c r="O128" i="73"/>
  <c r="N128" i="73"/>
  <c r="O127" i="73"/>
  <c r="N127" i="73"/>
  <c r="O126" i="73"/>
  <c r="N126" i="73"/>
  <c r="O125" i="73"/>
  <c r="N125" i="73"/>
  <c r="O124" i="73"/>
  <c r="N124" i="73"/>
  <c r="O123" i="73"/>
  <c r="N123" i="73"/>
  <c r="O122" i="73"/>
  <c r="N122" i="73"/>
  <c r="O121" i="73"/>
  <c r="N121" i="73"/>
  <c r="O120" i="73"/>
  <c r="N120" i="73"/>
  <c r="O119" i="73"/>
  <c r="N119" i="73"/>
  <c r="O118" i="73"/>
  <c r="N118" i="73"/>
  <c r="O117" i="73"/>
  <c r="N117" i="73"/>
  <c r="O116" i="73"/>
  <c r="N116" i="73"/>
  <c r="O115" i="73"/>
  <c r="N115" i="73"/>
  <c r="O114" i="73"/>
  <c r="N114" i="73"/>
  <c r="K114" i="73"/>
  <c r="O113" i="73"/>
  <c r="N113" i="73"/>
  <c r="K113" i="73"/>
  <c r="O112" i="73"/>
  <c r="N112" i="73"/>
  <c r="K112" i="73"/>
  <c r="O111" i="73"/>
  <c r="N111" i="73"/>
  <c r="K111" i="73"/>
  <c r="O110" i="73"/>
  <c r="N110" i="73"/>
  <c r="K110" i="73"/>
  <c r="O109" i="73"/>
  <c r="N109" i="73"/>
  <c r="K109" i="73"/>
  <c r="O108" i="73"/>
  <c r="N108" i="73"/>
  <c r="K108" i="73"/>
  <c r="O107" i="73"/>
  <c r="N107" i="73"/>
  <c r="K107" i="73"/>
  <c r="O106" i="73"/>
  <c r="N106" i="73"/>
  <c r="K106" i="73"/>
  <c r="O105" i="73"/>
  <c r="N105" i="73"/>
  <c r="K105" i="73"/>
  <c r="O104" i="73"/>
  <c r="N104" i="73"/>
  <c r="K104" i="73"/>
  <c r="O103" i="73"/>
  <c r="N103" i="73"/>
  <c r="K103" i="73"/>
  <c r="O102" i="73"/>
  <c r="N102" i="73"/>
  <c r="K102" i="73"/>
  <c r="O101" i="73"/>
  <c r="N101" i="73"/>
  <c r="K101" i="73"/>
  <c r="O100" i="73"/>
  <c r="N100" i="73"/>
  <c r="K100" i="73"/>
  <c r="O99" i="73"/>
  <c r="N99" i="73"/>
  <c r="K99" i="73"/>
  <c r="O98" i="73"/>
  <c r="N98" i="73"/>
  <c r="K98" i="73"/>
  <c r="O97" i="73"/>
  <c r="N97" i="73"/>
  <c r="K97" i="73"/>
  <c r="O96" i="73"/>
  <c r="N96" i="73"/>
  <c r="K96" i="73"/>
  <c r="O95" i="73"/>
  <c r="N95" i="73"/>
  <c r="K95" i="73"/>
  <c r="O94" i="73"/>
  <c r="N94" i="73"/>
  <c r="K94" i="73"/>
  <c r="O93" i="73"/>
  <c r="N93" i="73"/>
  <c r="K93" i="73"/>
  <c r="O92" i="73"/>
  <c r="N92" i="73"/>
  <c r="K92" i="73"/>
  <c r="O91" i="73"/>
  <c r="N91" i="73"/>
  <c r="K91" i="73"/>
  <c r="O90" i="73"/>
  <c r="N90" i="73"/>
  <c r="K90" i="73"/>
  <c r="O89" i="73"/>
  <c r="N89" i="73"/>
  <c r="K89" i="73"/>
  <c r="O88" i="73"/>
  <c r="N88" i="73"/>
  <c r="K88" i="73"/>
  <c r="O87" i="73"/>
  <c r="N87" i="73"/>
  <c r="K87" i="73"/>
  <c r="O86" i="73"/>
  <c r="N86" i="73"/>
  <c r="K86" i="73"/>
  <c r="O85" i="73"/>
  <c r="N85" i="73"/>
  <c r="K85" i="73"/>
  <c r="O84" i="73"/>
  <c r="N84" i="73"/>
  <c r="K84" i="73"/>
  <c r="O83" i="73"/>
  <c r="N83" i="73"/>
  <c r="K83" i="73"/>
  <c r="O82" i="73"/>
  <c r="N82" i="73"/>
  <c r="K82" i="73"/>
  <c r="O81" i="73"/>
  <c r="N81" i="73"/>
  <c r="K81" i="73"/>
  <c r="O80" i="73"/>
  <c r="N80" i="73"/>
  <c r="K80" i="73"/>
  <c r="O79" i="73"/>
  <c r="N79" i="73"/>
  <c r="K79" i="73"/>
  <c r="O78" i="73"/>
  <c r="N78" i="73"/>
  <c r="K78" i="73"/>
  <c r="O77" i="73"/>
  <c r="N77" i="73"/>
  <c r="K77" i="73"/>
  <c r="O76" i="73"/>
  <c r="N76" i="73"/>
  <c r="K76" i="73"/>
  <c r="O75" i="73"/>
  <c r="N75" i="73"/>
  <c r="K75" i="73"/>
  <c r="O74" i="73"/>
  <c r="N74" i="73"/>
  <c r="K74" i="73"/>
  <c r="O73" i="73"/>
  <c r="N73" i="73"/>
  <c r="K73" i="73"/>
  <c r="O72" i="73"/>
  <c r="N72" i="73"/>
  <c r="K72" i="73"/>
  <c r="O71" i="73"/>
  <c r="N71" i="73"/>
  <c r="K71" i="73"/>
  <c r="O70" i="73"/>
  <c r="N70" i="73"/>
  <c r="K70" i="73"/>
  <c r="O69" i="73"/>
  <c r="N69" i="73"/>
  <c r="K69" i="73"/>
  <c r="O68" i="73"/>
  <c r="N68" i="73"/>
  <c r="K68" i="73"/>
  <c r="O67" i="73"/>
  <c r="N67" i="73"/>
  <c r="K67" i="73"/>
  <c r="O66" i="73"/>
  <c r="N66" i="73"/>
  <c r="K66" i="73"/>
  <c r="O65" i="73"/>
  <c r="N65" i="73"/>
  <c r="K65" i="73"/>
  <c r="O64" i="73"/>
  <c r="N64" i="73"/>
  <c r="K64" i="73"/>
  <c r="O63" i="73"/>
  <c r="N63" i="73"/>
  <c r="K63" i="73"/>
  <c r="O62" i="73"/>
  <c r="N62" i="73"/>
  <c r="K62" i="73"/>
  <c r="O61" i="73"/>
  <c r="N61" i="73"/>
  <c r="K61" i="73"/>
  <c r="O60" i="73"/>
  <c r="N60" i="73"/>
  <c r="K60" i="73"/>
  <c r="O59" i="73"/>
  <c r="N59" i="73"/>
  <c r="K59" i="73"/>
  <c r="O58" i="73"/>
  <c r="N58" i="73"/>
  <c r="K58" i="73"/>
  <c r="O57" i="73"/>
  <c r="N57" i="73"/>
  <c r="K57" i="73"/>
  <c r="O56" i="73"/>
  <c r="N56" i="73"/>
  <c r="K56" i="73"/>
  <c r="O55" i="73"/>
  <c r="N55" i="73"/>
  <c r="K55" i="73"/>
  <c r="O54" i="73"/>
  <c r="N54" i="73"/>
  <c r="K54" i="73"/>
  <c r="O53" i="73"/>
  <c r="N53" i="73"/>
  <c r="K53" i="73"/>
  <c r="O52" i="73"/>
  <c r="N52" i="73"/>
  <c r="K52" i="73"/>
  <c r="O51" i="73"/>
  <c r="N51" i="73"/>
  <c r="K51" i="73"/>
  <c r="O50" i="73"/>
  <c r="N50" i="73"/>
  <c r="K50" i="73"/>
  <c r="O49" i="73"/>
  <c r="N49" i="73"/>
  <c r="K49" i="73"/>
  <c r="O48" i="73"/>
  <c r="N48" i="73"/>
  <c r="K48" i="73"/>
  <c r="O47" i="73"/>
  <c r="N47" i="73"/>
  <c r="K47" i="73"/>
  <c r="O46" i="73"/>
  <c r="N46" i="73"/>
  <c r="K46" i="73"/>
  <c r="O45" i="73"/>
  <c r="N45" i="73"/>
  <c r="K45" i="73"/>
  <c r="O44" i="73"/>
  <c r="N44" i="73"/>
  <c r="K44" i="73"/>
  <c r="O43" i="73"/>
  <c r="N43" i="73"/>
  <c r="K43" i="73"/>
  <c r="O42" i="73"/>
  <c r="N42" i="73"/>
  <c r="K42" i="73"/>
  <c r="O41" i="73"/>
  <c r="N41" i="73"/>
  <c r="K41" i="73"/>
  <c r="O40" i="73"/>
  <c r="N40" i="73"/>
  <c r="K40" i="73"/>
  <c r="O39" i="73"/>
  <c r="N39" i="73"/>
  <c r="K39" i="73"/>
  <c r="O38" i="73"/>
  <c r="N38" i="73"/>
  <c r="K38" i="73"/>
  <c r="O37" i="73"/>
  <c r="N37" i="73"/>
  <c r="K37" i="73"/>
  <c r="O36" i="73"/>
  <c r="N36" i="73"/>
  <c r="K36" i="73"/>
  <c r="O35" i="73"/>
  <c r="N35" i="73"/>
  <c r="K35" i="73"/>
  <c r="O34" i="73"/>
  <c r="N34" i="73"/>
  <c r="K34" i="73"/>
  <c r="O33" i="73"/>
  <c r="N33" i="73"/>
  <c r="K33" i="73"/>
  <c r="O32" i="73"/>
  <c r="N32" i="73"/>
  <c r="K32" i="73"/>
  <c r="O31" i="73"/>
  <c r="N31" i="73"/>
  <c r="K31" i="73"/>
  <c r="O30" i="73"/>
  <c r="N30" i="73"/>
  <c r="K30" i="73"/>
  <c r="O29" i="73"/>
  <c r="N29" i="73"/>
  <c r="K29" i="73"/>
  <c r="O28" i="73"/>
  <c r="N28" i="73"/>
  <c r="K28" i="73"/>
  <c r="O27" i="73"/>
  <c r="N27" i="73"/>
  <c r="K27" i="73"/>
  <c r="O26" i="73"/>
  <c r="N26" i="73"/>
  <c r="K26" i="73"/>
  <c r="O25" i="73"/>
  <c r="N25" i="73"/>
  <c r="K25" i="73"/>
  <c r="O24" i="73"/>
  <c r="N24" i="73"/>
  <c r="K24" i="73"/>
  <c r="O23" i="73"/>
  <c r="N23" i="73"/>
  <c r="K23" i="73"/>
  <c r="O22" i="73"/>
  <c r="N22" i="73"/>
  <c r="K22" i="73"/>
  <c r="O21" i="73"/>
  <c r="N21" i="73"/>
  <c r="K21" i="73"/>
  <c r="O20" i="73"/>
  <c r="N20" i="73"/>
  <c r="K20" i="73"/>
  <c r="O19" i="73"/>
  <c r="N19" i="73"/>
  <c r="K19" i="73"/>
  <c r="O18" i="73"/>
  <c r="N18" i="73"/>
  <c r="K18" i="73"/>
  <c r="O17" i="73"/>
  <c r="N17" i="73"/>
  <c r="K17" i="73"/>
  <c r="O16" i="73"/>
  <c r="N16" i="73"/>
  <c r="K16" i="73"/>
  <c r="O15" i="73"/>
  <c r="N15" i="73"/>
  <c r="K15" i="73"/>
  <c r="O14" i="73"/>
  <c r="N14" i="73"/>
  <c r="K14" i="73"/>
  <c r="O13" i="73"/>
  <c r="N13" i="73"/>
  <c r="K13" i="73"/>
  <c r="O12" i="73"/>
  <c r="N12" i="73"/>
  <c r="K12" i="73"/>
  <c r="O11" i="73"/>
  <c r="N11" i="73"/>
  <c r="K11" i="73"/>
  <c r="O10" i="73"/>
  <c r="N10" i="73"/>
  <c r="K10" i="73"/>
  <c r="O9" i="73"/>
  <c r="N9" i="73"/>
  <c r="K9" i="73"/>
  <c r="O8" i="73"/>
  <c r="N8" i="73"/>
  <c r="K8" i="73"/>
  <c r="O7" i="73"/>
  <c r="N7" i="73"/>
  <c r="K7" i="73"/>
  <c r="O6" i="73"/>
  <c r="N6" i="73"/>
  <c r="K6" i="73"/>
  <c r="O5" i="73"/>
  <c r="N5" i="73"/>
  <c r="K5" i="73"/>
  <c r="O4" i="73"/>
  <c r="N4" i="73"/>
  <c r="K4" i="73"/>
  <c r="O147" i="72"/>
  <c r="O146" i="72"/>
  <c r="O145" i="72"/>
  <c r="O144" i="72"/>
  <c r="O143" i="72"/>
  <c r="O142" i="72"/>
  <c r="O141" i="72"/>
  <c r="O140" i="72"/>
  <c r="O139" i="72"/>
  <c r="O138" i="72"/>
  <c r="O137" i="72"/>
  <c r="O136" i="72"/>
  <c r="O135" i="72"/>
  <c r="O134" i="72"/>
  <c r="O133" i="72"/>
  <c r="O132" i="72"/>
  <c r="O131" i="72"/>
  <c r="N131" i="72"/>
  <c r="O130" i="72"/>
  <c r="N130" i="72"/>
  <c r="O129" i="72"/>
  <c r="N129" i="72"/>
  <c r="O128" i="72"/>
  <c r="N128" i="72"/>
  <c r="O127" i="72"/>
  <c r="N127" i="72"/>
  <c r="O126" i="72"/>
  <c r="N126" i="72"/>
  <c r="O125" i="72"/>
  <c r="N125" i="72"/>
  <c r="O124" i="72"/>
  <c r="N124" i="72"/>
  <c r="O123" i="72"/>
  <c r="N123" i="72"/>
  <c r="O122" i="72"/>
  <c r="N122" i="72"/>
  <c r="O121" i="72"/>
  <c r="N121" i="72"/>
  <c r="O120" i="72"/>
  <c r="N120" i="72"/>
  <c r="O119" i="72"/>
  <c r="N119" i="72"/>
  <c r="O118" i="72"/>
  <c r="N118" i="72"/>
  <c r="O117" i="72"/>
  <c r="N117" i="72"/>
  <c r="O116" i="72"/>
  <c r="N116" i="72"/>
  <c r="O115" i="72"/>
  <c r="N115" i="72"/>
  <c r="O114" i="72"/>
  <c r="N114" i="72"/>
  <c r="K114" i="72"/>
  <c r="O113" i="72"/>
  <c r="N113" i="72"/>
  <c r="K113" i="72"/>
  <c r="O112" i="72"/>
  <c r="N112" i="72"/>
  <c r="K112" i="72"/>
  <c r="O111" i="72"/>
  <c r="N111" i="72"/>
  <c r="K111" i="72"/>
  <c r="O110" i="72"/>
  <c r="N110" i="72"/>
  <c r="K110" i="72"/>
  <c r="O109" i="72"/>
  <c r="N109" i="72"/>
  <c r="K109" i="72"/>
  <c r="O108" i="72"/>
  <c r="N108" i="72"/>
  <c r="K108" i="72"/>
  <c r="O107" i="72"/>
  <c r="N107" i="72"/>
  <c r="K107" i="72"/>
  <c r="O106" i="72"/>
  <c r="N106" i="72"/>
  <c r="K106" i="72"/>
  <c r="O105" i="72"/>
  <c r="N105" i="72"/>
  <c r="K105" i="72"/>
  <c r="O104" i="72"/>
  <c r="N104" i="72"/>
  <c r="K104" i="72"/>
  <c r="O103" i="72"/>
  <c r="N103" i="72"/>
  <c r="K103" i="72"/>
  <c r="O102" i="72"/>
  <c r="N102" i="72"/>
  <c r="K102" i="72"/>
  <c r="O101" i="72"/>
  <c r="N101" i="72"/>
  <c r="K101" i="72"/>
  <c r="O100" i="72"/>
  <c r="N100" i="72"/>
  <c r="K100" i="72"/>
  <c r="O99" i="72"/>
  <c r="N99" i="72"/>
  <c r="K99" i="72"/>
  <c r="O98" i="72"/>
  <c r="N98" i="72"/>
  <c r="K98" i="72"/>
  <c r="O97" i="72"/>
  <c r="N97" i="72"/>
  <c r="K97" i="72"/>
  <c r="O96" i="72"/>
  <c r="N96" i="72"/>
  <c r="K96" i="72"/>
  <c r="O95" i="72"/>
  <c r="N95" i="72"/>
  <c r="K95" i="72"/>
  <c r="O94" i="72"/>
  <c r="N94" i="72"/>
  <c r="K94" i="72"/>
  <c r="O93" i="72"/>
  <c r="N93" i="72"/>
  <c r="K93" i="72"/>
  <c r="O92" i="72"/>
  <c r="N92" i="72"/>
  <c r="K92" i="72"/>
  <c r="O91" i="72"/>
  <c r="N91" i="72"/>
  <c r="K91" i="72"/>
  <c r="O90" i="72"/>
  <c r="N90" i="72"/>
  <c r="K90" i="72"/>
  <c r="O89" i="72"/>
  <c r="N89" i="72"/>
  <c r="K89" i="72"/>
  <c r="O88" i="72"/>
  <c r="N88" i="72"/>
  <c r="K88" i="72"/>
  <c r="O87" i="72"/>
  <c r="N87" i="72"/>
  <c r="K87" i="72"/>
  <c r="O86" i="72"/>
  <c r="N86" i="72"/>
  <c r="K86" i="72"/>
  <c r="O85" i="72"/>
  <c r="N85" i="72"/>
  <c r="K85" i="72"/>
  <c r="O84" i="72"/>
  <c r="N84" i="72"/>
  <c r="K84" i="72"/>
  <c r="O83" i="72"/>
  <c r="N83" i="72"/>
  <c r="K83" i="72"/>
  <c r="O82" i="72"/>
  <c r="N82" i="72"/>
  <c r="K82" i="72"/>
  <c r="O81" i="72"/>
  <c r="N81" i="72"/>
  <c r="K81" i="72"/>
  <c r="O80" i="72"/>
  <c r="N80" i="72"/>
  <c r="K80" i="72"/>
  <c r="O79" i="72"/>
  <c r="N79" i="72"/>
  <c r="K79" i="72"/>
  <c r="O78" i="72"/>
  <c r="N78" i="72"/>
  <c r="K78" i="72"/>
  <c r="O77" i="72"/>
  <c r="N77" i="72"/>
  <c r="K77" i="72"/>
  <c r="O76" i="72"/>
  <c r="N76" i="72"/>
  <c r="K76" i="72"/>
  <c r="O75" i="72"/>
  <c r="N75" i="72"/>
  <c r="K75" i="72"/>
  <c r="O74" i="72"/>
  <c r="N74" i="72"/>
  <c r="K74" i="72"/>
  <c r="O73" i="72"/>
  <c r="N73" i="72"/>
  <c r="K73" i="72"/>
  <c r="O72" i="72"/>
  <c r="N72" i="72"/>
  <c r="K72" i="72"/>
  <c r="O71" i="72"/>
  <c r="N71" i="72"/>
  <c r="K71" i="72"/>
  <c r="O70" i="72"/>
  <c r="N70" i="72"/>
  <c r="K70" i="72"/>
  <c r="O69" i="72"/>
  <c r="N69" i="72"/>
  <c r="K69" i="72"/>
  <c r="O68" i="72"/>
  <c r="N68" i="72"/>
  <c r="K68" i="72"/>
  <c r="O67" i="72"/>
  <c r="N67" i="72"/>
  <c r="K67" i="72"/>
  <c r="O66" i="72"/>
  <c r="N66" i="72"/>
  <c r="K66" i="72"/>
  <c r="O65" i="72"/>
  <c r="N65" i="72"/>
  <c r="K65" i="72"/>
  <c r="O64" i="72"/>
  <c r="N64" i="72"/>
  <c r="K64" i="72"/>
  <c r="O63" i="72"/>
  <c r="N63" i="72"/>
  <c r="K63" i="72"/>
  <c r="O62" i="72"/>
  <c r="N62" i="72"/>
  <c r="K62" i="72"/>
  <c r="O61" i="72"/>
  <c r="N61" i="72"/>
  <c r="K61" i="72"/>
  <c r="O60" i="72"/>
  <c r="N60" i="72"/>
  <c r="K60" i="72"/>
  <c r="O59" i="72"/>
  <c r="N59" i="72"/>
  <c r="K59" i="72"/>
  <c r="O58" i="72"/>
  <c r="N58" i="72"/>
  <c r="K58" i="72"/>
  <c r="O57" i="72"/>
  <c r="N57" i="72"/>
  <c r="K57" i="72"/>
  <c r="O56" i="72"/>
  <c r="N56" i="72"/>
  <c r="K56" i="72"/>
  <c r="O55" i="72"/>
  <c r="N55" i="72"/>
  <c r="K55" i="72"/>
  <c r="O54" i="72"/>
  <c r="N54" i="72"/>
  <c r="K54" i="72"/>
  <c r="O53" i="72"/>
  <c r="N53" i="72"/>
  <c r="K53" i="72"/>
  <c r="O52" i="72"/>
  <c r="N52" i="72"/>
  <c r="K52" i="72"/>
  <c r="O51" i="72"/>
  <c r="N51" i="72"/>
  <c r="K51" i="72"/>
  <c r="O50" i="72"/>
  <c r="N50" i="72"/>
  <c r="K50" i="72"/>
  <c r="O49" i="72"/>
  <c r="N49" i="72"/>
  <c r="K49" i="72"/>
  <c r="O48" i="72"/>
  <c r="N48" i="72"/>
  <c r="K48" i="72"/>
  <c r="O47" i="72"/>
  <c r="N47" i="72"/>
  <c r="K47" i="72"/>
  <c r="O46" i="72"/>
  <c r="N46" i="72"/>
  <c r="K46" i="72"/>
  <c r="O45" i="72"/>
  <c r="N45" i="72"/>
  <c r="K45" i="72"/>
  <c r="O44" i="72"/>
  <c r="N44" i="72"/>
  <c r="K44" i="72"/>
  <c r="O43" i="72"/>
  <c r="N43" i="72"/>
  <c r="K43" i="72"/>
  <c r="O42" i="72"/>
  <c r="N42" i="72"/>
  <c r="K42" i="72"/>
  <c r="O41" i="72"/>
  <c r="N41" i="72"/>
  <c r="K41" i="72"/>
  <c r="O40" i="72"/>
  <c r="N40" i="72"/>
  <c r="K40" i="72"/>
  <c r="O39" i="72"/>
  <c r="N39" i="72"/>
  <c r="K39" i="72"/>
  <c r="O38" i="72"/>
  <c r="N38" i="72"/>
  <c r="K38" i="72"/>
  <c r="O37" i="72"/>
  <c r="N37" i="72"/>
  <c r="K37" i="72"/>
  <c r="O36" i="72"/>
  <c r="N36" i="72"/>
  <c r="K36" i="72"/>
  <c r="O35" i="72"/>
  <c r="N35" i="72"/>
  <c r="K35" i="72"/>
  <c r="O34" i="72"/>
  <c r="N34" i="72"/>
  <c r="K34" i="72"/>
  <c r="O33" i="72"/>
  <c r="N33" i="72"/>
  <c r="K33" i="72"/>
  <c r="O32" i="72"/>
  <c r="N32" i="72"/>
  <c r="K32" i="72"/>
  <c r="O31" i="72"/>
  <c r="N31" i="72"/>
  <c r="K31" i="72"/>
  <c r="O30" i="72"/>
  <c r="N30" i="72"/>
  <c r="K30" i="72"/>
  <c r="O29" i="72"/>
  <c r="N29" i="72"/>
  <c r="K29" i="72"/>
  <c r="O28" i="72"/>
  <c r="N28" i="72"/>
  <c r="K28" i="72"/>
  <c r="O27" i="72"/>
  <c r="N27" i="72"/>
  <c r="K27" i="72"/>
  <c r="O26" i="72"/>
  <c r="N26" i="72"/>
  <c r="K26" i="72"/>
  <c r="O25" i="72"/>
  <c r="N25" i="72"/>
  <c r="K25" i="72"/>
  <c r="O24" i="72"/>
  <c r="N24" i="72"/>
  <c r="K24" i="72"/>
  <c r="O23" i="72"/>
  <c r="N23" i="72"/>
  <c r="K23" i="72"/>
  <c r="O22" i="72"/>
  <c r="N22" i="72"/>
  <c r="K22" i="72"/>
  <c r="O21" i="72"/>
  <c r="N21" i="72"/>
  <c r="K21" i="72"/>
  <c r="O20" i="72"/>
  <c r="N20" i="72"/>
  <c r="K20" i="72"/>
  <c r="O19" i="72"/>
  <c r="N19" i="72"/>
  <c r="K19" i="72"/>
  <c r="O18" i="72"/>
  <c r="N18" i="72"/>
  <c r="K18" i="72"/>
  <c r="O17" i="72"/>
  <c r="N17" i="72"/>
  <c r="K17" i="72"/>
  <c r="O16" i="72"/>
  <c r="N16" i="72"/>
  <c r="K16" i="72"/>
  <c r="O15" i="72"/>
  <c r="N15" i="72"/>
  <c r="K15" i="72"/>
  <c r="O14" i="72"/>
  <c r="N14" i="72"/>
  <c r="K14" i="72"/>
  <c r="O13" i="72"/>
  <c r="N13" i="72"/>
  <c r="K13" i="72"/>
  <c r="O12" i="72"/>
  <c r="N12" i="72"/>
  <c r="K12" i="72"/>
  <c r="O11" i="72"/>
  <c r="N11" i="72"/>
  <c r="K11" i="72"/>
  <c r="O10" i="72"/>
  <c r="N10" i="72"/>
  <c r="K10" i="72"/>
  <c r="O9" i="72"/>
  <c r="N9" i="72"/>
  <c r="K9" i="72"/>
  <c r="O8" i="72"/>
  <c r="N8" i="72"/>
  <c r="K8" i="72"/>
  <c r="O7" i="72"/>
  <c r="N7" i="72"/>
  <c r="K7" i="72"/>
  <c r="O6" i="72"/>
  <c r="N6" i="72"/>
  <c r="K6" i="72"/>
  <c r="O5" i="72"/>
  <c r="N5" i="72"/>
  <c r="K5" i="72"/>
  <c r="O4" i="72"/>
  <c r="N4" i="72"/>
  <c r="K4" i="72"/>
  <c r="O147" i="71"/>
  <c r="O146" i="71"/>
  <c r="O145" i="71"/>
  <c r="O144" i="71"/>
  <c r="O143" i="71"/>
  <c r="O142" i="71"/>
  <c r="O141" i="71"/>
  <c r="O140" i="71"/>
  <c r="O139" i="71"/>
  <c r="O138" i="71"/>
  <c r="O137" i="71"/>
  <c r="O136" i="71"/>
  <c r="O135" i="71"/>
  <c r="O134" i="71"/>
  <c r="O133" i="71"/>
  <c r="O132" i="71"/>
  <c r="O131" i="71"/>
  <c r="N131" i="71"/>
  <c r="O130" i="71"/>
  <c r="N130" i="71"/>
  <c r="O129" i="71"/>
  <c r="N129" i="71"/>
  <c r="O128" i="71"/>
  <c r="N128" i="71"/>
  <c r="O127" i="71"/>
  <c r="N127" i="71"/>
  <c r="O126" i="71"/>
  <c r="N126" i="71"/>
  <c r="O125" i="71"/>
  <c r="N125" i="71"/>
  <c r="O124" i="71"/>
  <c r="N124" i="71"/>
  <c r="O123" i="71"/>
  <c r="N123" i="71"/>
  <c r="O122" i="71"/>
  <c r="N122" i="71"/>
  <c r="O121" i="71"/>
  <c r="N121" i="71"/>
  <c r="O120" i="71"/>
  <c r="N120" i="71"/>
  <c r="O119" i="71"/>
  <c r="N119" i="71"/>
  <c r="O118" i="71"/>
  <c r="N118" i="71"/>
  <c r="O117" i="71"/>
  <c r="N117" i="71"/>
  <c r="O116" i="71"/>
  <c r="N116" i="71"/>
  <c r="O115" i="71"/>
  <c r="N115" i="71"/>
  <c r="O114" i="71"/>
  <c r="N114" i="71"/>
  <c r="K114" i="71"/>
  <c r="O113" i="71"/>
  <c r="N113" i="71"/>
  <c r="K113" i="71"/>
  <c r="O112" i="71"/>
  <c r="N112" i="71"/>
  <c r="K112" i="71"/>
  <c r="O111" i="71"/>
  <c r="N111" i="71"/>
  <c r="K111" i="71"/>
  <c r="O110" i="71"/>
  <c r="N110" i="71"/>
  <c r="K110" i="71"/>
  <c r="O109" i="71"/>
  <c r="N109" i="71"/>
  <c r="K109" i="71"/>
  <c r="O108" i="71"/>
  <c r="N108" i="71"/>
  <c r="K108" i="71"/>
  <c r="O107" i="71"/>
  <c r="N107" i="71"/>
  <c r="K107" i="71"/>
  <c r="O106" i="71"/>
  <c r="N106" i="71"/>
  <c r="K106" i="71"/>
  <c r="O105" i="71"/>
  <c r="N105" i="71"/>
  <c r="K105" i="71"/>
  <c r="O104" i="71"/>
  <c r="N104" i="71"/>
  <c r="K104" i="71"/>
  <c r="O103" i="71"/>
  <c r="N103" i="71"/>
  <c r="K103" i="71"/>
  <c r="O102" i="71"/>
  <c r="N102" i="71"/>
  <c r="K102" i="71"/>
  <c r="O101" i="71"/>
  <c r="N101" i="71"/>
  <c r="K101" i="71"/>
  <c r="O100" i="71"/>
  <c r="N100" i="71"/>
  <c r="K100" i="71"/>
  <c r="O99" i="71"/>
  <c r="N99" i="71"/>
  <c r="K99" i="71"/>
  <c r="O98" i="71"/>
  <c r="N98" i="71"/>
  <c r="K98" i="71"/>
  <c r="O97" i="71"/>
  <c r="N97" i="71"/>
  <c r="K97" i="71"/>
  <c r="O96" i="71"/>
  <c r="N96" i="71"/>
  <c r="K96" i="71"/>
  <c r="O95" i="71"/>
  <c r="N95" i="71"/>
  <c r="K95" i="71"/>
  <c r="O94" i="71"/>
  <c r="N94" i="71"/>
  <c r="K94" i="71"/>
  <c r="O93" i="71"/>
  <c r="N93" i="71"/>
  <c r="K93" i="71"/>
  <c r="O92" i="71"/>
  <c r="N92" i="71"/>
  <c r="K92" i="71"/>
  <c r="O91" i="71"/>
  <c r="N91" i="71"/>
  <c r="K91" i="71"/>
  <c r="O90" i="71"/>
  <c r="N90" i="71"/>
  <c r="K90" i="71"/>
  <c r="O89" i="71"/>
  <c r="N89" i="71"/>
  <c r="K89" i="71"/>
  <c r="O88" i="71"/>
  <c r="N88" i="71"/>
  <c r="K88" i="71"/>
  <c r="O87" i="71"/>
  <c r="N87" i="71"/>
  <c r="K87" i="71"/>
  <c r="O86" i="71"/>
  <c r="N86" i="71"/>
  <c r="K86" i="71"/>
  <c r="O85" i="71"/>
  <c r="N85" i="71"/>
  <c r="K85" i="71"/>
  <c r="O84" i="71"/>
  <c r="N84" i="71"/>
  <c r="K84" i="71"/>
  <c r="O83" i="71"/>
  <c r="N83" i="71"/>
  <c r="K83" i="71"/>
  <c r="O82" i="71"/>
  <c r="N82" i="71"/>
  <c r="K82" i="71"/>
  <c r="O81" i="71"/>
  <c r="N81" i="71"/>
  <c r="K81" i="71"/>
  <c r="O80" i="71"/>
  <c r="N80" i="71"/>
  <c r="K80" i="71"/>
  <c r="O79" i="71"/>
  <c r="N79" i="71"/>
  <c r="K79" i="71"/>
  <c r="O78" i="71"/>
  <c r="N78" i="71"/>
  <c r="K78" i="71"/>
  <c r="O77" i="71"/>
  <c r="N77" i="71"/>
  <c r="K77" i="71"/>
  <c r="O76" i="71"/>
  <c r="N76" i="71"/>
  <c r="K76" i="71"/>
  <c r="O75" i="71"/>
  <c r="N75" i="71"/>
  <c r="K75" i="71"/>
  <c r="O74" i="71"/>
  <c r="N74" i="71"/>
  <c r="K74" i="71"/>
  <c r="O73" i="71"/>
  <c r="N73" i="71"/>
  <c r="K73" i="71"/>
  <c r="O72" i="71"/>
  <c r="N72" i="71"/>
  <c r="K72" i="71"/>
  <c r="O71" i="71"/>
  <c r="N71" i="71"/>
  <c r="K71" i="71"/>
  <c r="O70" i="71"/>
  <c r="N70" i="71"/>
  <c r="K70" i="71"/>
  <c r="O69" i="71"/>
  <c r="N69" i="71"/>
  <c r="K69" i="71"/>
  <c r="O68" i="71"/>
  <c r="N68" i="71"/>
  <c r="K68" i="71"/>
  <c r="O67" i="71"/>
  <c r="N67" i="71"/>
  <c r="K67" i="71"/>
  <c r="O66" i="71"/>
  <c r="N66" i="71"/>
  <c r="K66" i="71"/>
  <c r="O65" i="71"/>
  <c r="N65" i="71"/>
  <c r="K65" i="71"/>
  <c r="O64" i="71"/>
  <c r="N64" i="71"/>
  <c r="K64" i="71"/>
  <c r="O63" i="71"/>
  <c r="N63" i="71"/>
  <c r="K63" i="71"/>
  <c r="O62" i="71"/>
  <c r="N62" i="71"/>
  <c r="K62" i="71"/>
  <c r="O61" i="71"/>
  <c r="N61" i="71"/>
  <c r="K61" i="71"/>
  <c r="O60" i="71"/>
  <c r="N60" i="71"/>
  <c r="K60" i="71"/>
  <c r="O59" i="71"/>
  <c r="N59" i="71"/>
  <c r="K59" i="71"/>
  <c r="O58" i="71"/>
  <c r="N58" i="71"/>
  <c r="K58" i="71"/>
  <c r="O57" i="71"/>
  <c r="N57" i="71"/>
  <c r="K57" i="71"/>
  <c r="O56" i="71"/>
  <c r="N56" i="71"/>
  <c r="K56" i="71"/>
  <c r="O55" i="71"/>
  <c r="N55" i="71"/>
  <c r="K55" i="71"/>
  <c r="O54" i="71"/>
  <c r="N54" i="71"/>
  <c r="K54" i="71"/>
  <c r="O53" i="71"/>
  <c r="N53" i="71"/>
  <c r="K53" i="71"/>
  <c r="O52" i="71"/>
  <c r="N52" i="71"/>
  <c r="K52" i="71"/>
  <c r="O51" i="71"/>
  <c r="N51" i="71"/>
  <c r="K51" i="71"/>
  <c r="O50" i="71"/>
  <c r="N50" i="71"/>
  <c r="K50" i="71"/>
  <c r="O49" i="71"/>
  <c r="N49" i="71"/>
  <c r="K49" i="71"/>
  <c r="O48" i="71"/>
  <c r="N48" i="71"/>
  <c r="K48" i="71"/>
  <c r="O47" i="71"/>
  <c r="N47" i="71"/>
  <c r="K47" i="71"/>
  <c r="O46" i="71"/>
  <c r="N46" i="71"/>
  <c r="K46" i="71"/>
  <c r="O45" i="71"/>
  <c r="N45" i="71"/>
  <c r="K45" i="71"/>
  <c r="O44" i="71"/>
  <c r="N44" i="71"/>
  <c r="K44" i="71"/>
  <c r="O43" i="71"/>
  <c r="N43" i="71"/>
  <c r="K43" i="71"/>
  <c r="O42" i="71"/>
  <c r="N42" i="71"/>
  <c r="K42" i="71"/>
  <c r="O41" i="71"/>
  <c r="N41" i="71"/>
  <c r="K41" i="71"/>
  <c r="O40" i="71"/>
  <c r="N40" i="71"/>
  <c r="K40" i="71"/>
  <c r="O39" i="71"/>
  <c r="N39" i="71"/>
  <c r="K39" i="71"/>
  <c r="O38" i="71"/>
  <c r="N38" i="71"/>
  <c r="K38" i="71"/>
  <c r="O37" i="71"/>
  <c r="N37" i="71"/>
  <c r="K37" i="71"/>
  <c r="O36" i="71"/>
  <c r="N36" i="71"/>
  <c r="K36" i="71"/>
  <c r="O35" i="71"/>
  <c r="N35" i="71"/>
  <c r="K35" i="71"/>
  <c r="O34" i="71"/>
  <c r="N34" i="71"/>
  <c r="K34" i="71"/>
  <c r="O33" i="71"/>
  <c r="N33" i="71"/>
  <c r="K33" i="71"/>
  <c r="O32" i="71"/>
  <c r="N32" i="71"/>
  <c r="K32" i="71"/>
  <c r="O31" i="71"/>
  <c r="N31" i="71"/>
  <c r="K31" i="71"/>
  <c r="O30" i="71"/>
  <c r="N30" i="71"/>
  <c r="K30" i="71"/>
  <c r="O29" i="71"/>
  <c r="N29" i="71"/>
  <c r="K29" i="71"/>
  <c r="O28" i="71"/>
  <c r="N28" i="71"/>
  <c r="K28" i="71"/>
  <c r="O27" i="71"/>
  <c r="N27" i="71"/>
  <c r="K27" i="71"/>
  <c r="O26" i="71"/>
  <c r="N26" i="71"/>
  <c r="K26" i="71"/>
  <c r="O25" i="71"/>
  <c r="N25" i="71"/>
  <c r="K25" i="71"/>
  <c r="O24" i="71"/>
  <c r="N24" i="71"/>
  <c r="K24" i="71"/>
  <c r="O23" i="71"/>
  <c r="N23" i="71"/>
  <c r="K23" i="71"/>
  <c r="O22" i="71"/>
  <c r="N22" i="71"/>
  <c r="K22" i="71"/>
  <c r="O21" i="71"/>
  <c r="N21" i="71"/>
  <c r="K21" i="71"/>
  <c r="O20" i="71"/>
  <c r="N20" i="71"/>
  <c r="K20" i="71"/>
  <c r="O19" i="71"/>
  <c r="N19" i="71"/>
  <c r="K19" i="71"/>
  <c r="O18" i="71"/>
  <c r="N18" i="71"/>
  <c r="K18" i="71"/>
  <c r="O17" i="71"/>
  <c r="N17" i="71"/>
  <c r="K17" i="71"/>
  <c r="O16" i="71"/>
  <c r="N16" i="71"/>
  <c r="K16" i="71"/>
  <c r="O15" i="71"/>
  <c r="N15" i="71"/>
  <c r="K15" i="71"/>
  <c r="O14" i="71"/>
  <c r="N14" i="71"/>
  <c r="K14" i="71"/>
  <c r="O13" i="71"/>
  <c r="N13" i="71"/>
  <c r="K13" i="71"/>
  <c r="O12" i="71"/>
  <c r="N12" i="71"/>
  <c r="K12" i="71"/>
  <c r="O11" i="71"/>
  <c r="N11" i="71"/>
  <c r="K11" i="71"/>
  <c r="O10" i="71"/>
  <c r="N10" i="71"/>
  <c r="K10" i="71"/>
  <c r="O9" i="71"/>
  <c r="N9" i="71"/>
  <c r="K9" i="71"/>
  <c r="O8" i="71"/>
  <c r="N8" i="71"/>
  <c r="K8" i="71"/>
  <c r="O7" i="71"/>
  <c r="N7" i="71"/>
  <c r="K7" i="71"/>
  <c r="O6" i="71"/>
  <c r="N6" i="71"/>
  <c r="K6" i="71"/>
  <c r="O5" i="71"/>
  <c r="N5" i="71"/>
  <c r="K5" i="71"/>
  <c r="O4" i="71"/>
  <c r="N4" i="71"/>
  <c r="K4" i="71"/>
  <c r="O147" i="70"/>
  <c r="O146" i="70"/>
  <c r="O145" i="70"/>
  <c r="O144" i="70"/>
  <c r="O143" i="70"/>
  <c r="O142" i="70"/>
  <c r="O141" i="70"/>
  <c r="O140" i="70"/>
  <c r="O139" i="70"/>
  <c r="O138" i="70"/>
  <c r="O137" i="70"/>
  <c r="O136" i="70"/>
  <c r="O135" i="70"/>
  <c r="O134" i="70"/>
  <c r="O133" i="70"/>
  <c r="O132" i="70"/>
  <c r="O131" i="70"/>
  <c r="N131" i="70"/>
  <c r="O130" i="70"/>
  <c r="N130" i="70"/>
  <c r="O129" i="70"/>
  <c r="N129" i="70"/>
  <c r="O128" i="70"/>
  <c r="N128" i="70"/>
  <c r="O127" i="70"/>
  <c r="N127" i="70"/>
  <c r="O126" i="70"/>
  <c r="N126" i="70"/>
  <c r="O125" i="70"/>
  <c r="N125" i="70"/>
  <c r="O124" i="70"/>
  <c r="N124" i="70"/>
  <c r="O123" i="70"/>
  <c r="N123" i="70"/>
  <c r="O122" i="70"/>
  <c r="N122" i="70"/>
  <c r="O121" i="70"/>
  <c r="N121" i="70"/>
  <c r="O120" i="70"/>
  <c r="N120" i="70"/>
  <c r="O119" i="70"/>
  <c r="N119" i="70"/>
  <c r="O118" i="70"/>
  <c r="N118" i="70"/>
  <c r="O117" i="70"/>
  <c r="N117" i="70"/>
  <c r="O116" i="70"/>
  <c r="N116" i="70"/>
  <c r="O115" i="70"/>
  <c r="N115" i="70"/>
  <c r="O114" i="70"/>
  <c r="N114" i="70"/>
  <c r="K114" i="70"/>
  <c r="O113" i="70"/>
  <c r="N113" i="70"/>
  <c r="K113" i="70"/>
  <c r="O112" i="70"/>
  <c r="N112" i="70"/>
  <c r="K112" i="70"/>
  <c r="O111" i="70"/>
  <c r="N111" i="70"/>
  <c r="K111" i="70"/>
  <c r="O110" i="70"/>
  <c r="N110" i="70"/>
  <c r="K110" i="70"/>
  <c r="O109" i="70"/>
  <c r="N109" i="70"/>
  <c r="K109" i="70"/>
  <c r="O108" i="70"/>
  <c r="N108" i="70"/>
  <c r="K108" i="70"/>
  <c r="O107" i="70"/>
  <c r="N107" i="70"/>
  <c r="K107" i="70"/>
  <c r="O106" i="70"/>
  <c r="N106" i="70"/>
  <c r="K106" i="70"/>
  <c r="O105" i="70"/>
  <c r="N105" i="70"/>
  <c r="K105" i="70"/>
  <c r="O104" i="70"/>
  <c r="N104" i="70"/>
  <c r="K104" i="70"/>
  <c r="O103" i="70"/>
  <c r="N103" i="70"/>
  <c r="K103" i="70"/>
  <c r="O102" i="70"/>
  <c r="N102" i="70"/>
  <c r="K102" i="70"/>
  <c r="O101" i="70"/>
  <c r="N101" i="70"/>
  <c r="K101" i="70"/>
  <c r="O100" i="70"/>
  <c r="N100" i="70"/>
  <c r="K100" i="70"/>
  <c r="O99" i="70"/>
  <c r="N99" i="70"/>
  <c r="K99" i="70"/>
  <c r="O98" i="70"/>
  <c r="N98" i="70"/>
  <c r="K98" i="70"/>
  <c r="O97" i="70"/>
  <c r="N97" i="70"/>
  <c r="K97" i="70"/>
  <c r="O96" i="70"/>
  <c r="N96" i="70"/>
  <c r="K96" i="70"/>
  <c r="O95" i="70"/>
  <c r="N95" i="70"/>
  <c r="K95" i="70"/>
  <c r="O94" i="70"/>
  <c r="N94" i="70"/>
  <c r="K94" i="70"/>
  <c r="O93" i="70"/>
  <c r="N93" i="70"/>
  <c r="K93" i="70"/>
  <c r="O92" i="70"/>
  <c r="N92" i="70"/>
  <c r="K92" i="70"/>
  <c r="O91" i="70"/>
  <c r="N91" i="70"/>
  <c r="K91" i="70"/>
  <c r="O90" i="70"/>
  <c r="N90" i="70"/>
  <c r="K90" i="70"/>
  <c r="O89" i="70"/>
  <c r="N89" i="70"/>
  <c r="K89" i="70"/>
  <c r="O88" i="70"/>
  <c r="N88" i="70"/>
  <c r="K88" i="70"/>
  <c r="O87" i="70"/>
  <c r="N87" i="70"/>
  <c r="K87" i="70"/>
  <c r="O86" i="70"/>
  <c r="N86" i="70"/>
  <c r="K86" i="70"/>
  <c r="O85" i="70"/>
  <c r="N85" i="70"/>
  <c r="K85" i="70"/>
  <c r="O84" i="70"/>
  <c r="N84" i="70"/>
  <c r="K84" i="70"/>
  <c r="O83" i="70"/>
  <c r="N83" i="70"/>
  <c r="K83" i="70"/>
  <c r="O82" i="70"/>
  <c r="N82" i="70"/>
  <c r="K82" i="70"/>
  <c r="O81" i="70"/>
  <c r="N81" i="70"/>
  <c r="K81" i="70"/>
  <c r="O80" i="70"/>
  <c r="N80" i="70"/>
  <c r="K80" i="70"/>
  <c r="O79" i="70"/>
  <c r="N79" i="70"/>
  <c r="K79" i="70"/>
  <c r="O78" i="70"/>
  <c r="N78" i="70"/>
  <c r="K78" i="70"/>
  <c r="O77" i="70"/>
  <c r="N77" i="70"/>
  <c r="K77" i="70"/>
  <c r="O76" i="70"/>
  <c r="N76" i="70"/>
  <c r="K76" i="70"/>
  <c r="O75" i="70"/>
  <c r="N75" i="70"/>
  <c r="K75" i="70"/>
  <c r="O74" i="70"/>
  <c r="N74" i="70"/>
  <c r="K74" i="70"/>
  <c r="O73" i="70"/>
  <c r="N73" i="70"/>
  <c r="K73" i="70"/>
  <c r="O72" i="70"/>
  <c r="N72" i="70"/>
  <c r="K72" i="70"/>
  <c r="O71" i="70"/>
  <c r="N71" i="70"/>
  <c r="K71" i="70"/>
  <c r="O70" i="70"/>
  <c r="N70" i="70"/>
  <c r="K70" i="70"/>
  <c r="O69" i="70"/>
  <c r="N69" i="70"/>
  <c r="K69" i="70"/>
  <c r="O68" i="70"/>
  <c r="N68" i="70"/>
  <c r="K68" i="70"/>
  <c r="O67" i="70"/>
  <c r="N67" i="70"/>
  <c r="K67" i="70"/>
  <c r="O66" i="70"/>
  <c r="N66" i="70"/>
  <c r="K66" i="70"/>
  <c r="O65" i="70"/>
  <c r="N65" i="70"/>
  <c r="K65" i="70"/>
  <c r="O64" i="70"/>
  <c r="N64" i="70"/>
  <c r="K64" i="70"/>
  <c r="O63" i="70"/>
  <c r="N63" i="70"/>
  <c r="K63" i="70"/>
  <c r="O62" i="70"/>
  <c r="N62" i="70"/>
  <c r="K62" i="70"/>
  <c r="O61" i="70"/>
  <c r="N61" i="70"/>
  <c r="K61" i="70"/>
  <c r="O60" i="70"/>
  <c r="N60" i="70"/>
  <c r="K60" i="70"/>
  <c r="O59" i="70"/>
  <c r="N59" i="70"/>
  <c r="K59" i="70"/>
  <c r="O58" i="70"/>
  <c r="N58" i="70"/>
  <c r="K58" i="70"/>
  <c r="O57" i="70"/>
  <c r="N57" i="70"/>
  <c r="K57" i="70"/>
  <c r="O56" i="70"/>
  <c r="N56" i="70"/>
  <c r="K56" i="70"/>
  <c r="O55" i="70"/>
  <c r="N55" i="70"/>
  <c r="K55" i="70"/>
  <c r="O54" i="70"/>
  <c r="N54" i="70"/>
  <c r="K54" i="70"/>
  <c r="O53" i="70"/>
  <c r="N53" i="70"/>
  <c r="K53" i="70"/>
  <c r="O52" i="70"/>
  <c r="N52" i="70"/>
  <c r="K52" i="70"/>
  <c r="O51" i="70"/>
  <c r="N51" i="70"/>
  <c r="K51" i="70"/>
  <c r="O50" i="70"/>
  <c r="N50" i="70"/>
  <c r="K50" i="70"/>
  <c r="O49" i="70"/>
  <c r="N49" i="70"/>
  <c r="K49" i="70"/>
  <c r="O48" i="70"/>
  <c r="N48" i="70"/>
  <c r="K48" i="70"/>
  <c r="O47" i="70"/>
  <c r="N47" i="70"/>
  <c r="K47" i="70"/>
  <c r="O46" i="70"/>
  <c r="N46" i="70"/>
  <c r="K46" i="70"/>
  <c r="O45" i="70"/>
  <c r="N45" i="70"/>
  <c r="K45" i="70"/>
  <c r="O44" i="70"/>
  <c r="N44" i="70"/>
  <c r="K44" i="70"/>
  <c r="O43" i="70"/>
  <c r="N43" i="70"/>
  <c r="K43" i="70"/>
  <c r="O42" i="70"/>
  <c r="N42" i="70"/>
  <c r="K42" i="70"/>
  <c r="O41" i="70"/>
  <c r="N41" i="70"/>
  <c r="K41" i="70"/>
  <c r="O40" i="70"/>
  <c r="N40" i="70"/>
  <c r="K40" i="70"/>
  <c r="O39" i="70"/>
  <c r="N39" i="70"/>
  <c r="K39" i="70"/>
  <c r="O38" i="70"/>
  <c r="N38" i="70"/>
  <c r="K38" i="70"/>
  <c r="O37" i="70"/>
  <c r="N37" i="70"/>
  <c r="K37" i="70"/>
  <c r="O36" i="70"/>
  <c r="N36" i="70"/>
  <c r="K36" i="70"/>
  <c r="O35" i="70"/>
  <c r="N35" i="70"/>
  <c r="K35" i="70"/>
  <c r="O34" i="70"/>
  <c r="N34" i="70"/>
  <c r="K34" i="70"/>
  <c r="O33" i="70"/>
  <c r="N33" i="70"/>
  <c r="K33" i="70"/>
  <c r="O32" i="70"/>
  <c r="N32" i="70"/>
  <c r="K32" i="70"/>
  <c r="O31" i="70"/>
  <c r="N31" i="70"/>
  <c r="K31" i="70"/>
  <c r="O30" i="70"/>
  <c r="N30" i="70"/>
  <c r="K30" i="70"/>
  <c r="O29" i="70"/>
  <c r="N29" i="70"/>
  <c r="K29" i="70"/>
  <c r="O28" i="70"/>
  <c r="N28" i="70"/>
  <c r="K28" i="70"/>
  <c r="O27" i="70"/>
  <c r="N27" i="70"/>
  <c r="K27" i="70"/>
  <c r="O26" i="70"/>
  <c r="N26" i="70"/>
  <c r="K26" i="70"/>
  <c r="O25" i="70"/>
  <c r="N25" i="70"/>
  <c r="K25" i="70"/>
  <c r="O24" i="70"/>
  <c r="N24" i="70"/>
  <c r="K24" i="70"/>
  <c r="O23" i="70"/>
  <c r="N23" i="70"/>
  <c r="K23" i="70"/>
  <c r="O22" i="70"/>
  <c r="N22" i="70"/>
  <c r="K22" i="70"/>
  <c r="O21" i="70"/>
  <c r="N21" i="70"/>
  <c r="K21" i="70"/>
  <c r="O20" i="70"/>
  <c r="N20" i="70"/>
  <c r="K20" i="70"/>
  <c r="O19" i="70"/>
  <c r="N19" i="70"/>
  <c r="K19" i="70"/>
  <c r="O18" i="70"/>
  <c r="N18" i="70"/>
  <c r="K18" i="70"/>
  <c r="O17" i="70"/>
  <c r="N17" i="70"/>
  <c r="K17" i="70"/>
  <c r="O16" i="70"/>
  <c r="N16" i="70"/>
  <c r="K16" i="70"/>
  <c r="O15" i="70"/>
  <c r="N15" i="70"/>
  <c r="K15" i="70"/>
  <c r="O14" i="70"/>
  <c r="N14" i="70"/>
  <c r="K14" i="70"/>
  <c r="O13" i="70"/>
  <c r="N13" i="70"/>
  <c r="K13" i="70"/>
  <c r="O12" i="70"/>
  <c r="N12" i="70"/>
  <c r="K12" i="70"/>
  <c r="O11" i="70"/>
  <c r="N11" i="70"/>
  <c r="K11" i="70"/>
  <c r="O10" i="70"/>
  <c r="N10" i="70"/>
  <c r="K10" i="70"/>
  <c r="O9" i="70"/>
  <c r="N9" i="70"/>
  <c r="K9" i="70"/>
  <c r="O8" i="70"/>
  <c r="N8" i="70"/>
  <c r="K8" i="70"/>
  <c r="O7" i="70"/>
  <c r="N7" i="70"/>
  <c r="K7" i="70"/>
  <c r="O6" i="70"/>
  <c r="N6" i="70"/>
  <c r="K6" i="70"/>
  <c r="O5" i="70"/>
  <c r="N5" i="70"/>
  <c r="K5" i="70"/>
  <c r="O4" i="70"/>
  <c r="N4" i="70"/>
  <c r="K4" i="70"/>
  <c r="O147" i="69"/>
  <c r="O146" i="69"/>
  <c r="O145" i="69"/>
  <c r="O144" i="69"/>
  <c r="O143" i="69"/>
  <c r="O142" i="69"/>
  <c r="O141" i="69"/>
  <c r="O140" i="69"/>
  <c r="O139" i="69"/>
  <c r="O138" i="69"/>
  <c r="O137" i="69"/>
  <c r="O136" i="69"/>
  <c r="O135" i="69"/>
  <c r="O134" i="69"/>
  <c r="O133" i="69"/>
  <c r="O132" i="69"/>
  <c r="O131" i="69"/>
  <c r="N131" i="69"/>
  <c r="O130" i="69"/>
  <c r="N130" i="69"/>
  <c r="O129" i="69"/>
  <c r="N129" i="69"/>
  <c r="O128" i="69"/>
  <c r="N128" i="69"/>
  <c r="O127" i="69"/>
  <c r="N127" i="69"/>
  <c r="O126" i="69"/>
  <c r="N126" i="69"/>
  <c r="O125" i="69"/>
  <c r="N125" i="69"/>
  <c r="O124" i="69"/>
  <c r="N124" i="69"/>
  <c r="O123" i="69"/>
  <c r="N123" i="69"/>
  <c r="O122" i="69"/>
  <c r="N122" i="69"/>
  <c r="O121" i="69"/>
  <c r="N121" i="69"/>
  <c r="O120" i="69"/>
  <c r="N120" i="69"/>
  <c r="O119" i="69"/>
  <c r="N119" i="69"/>
  <c r="O118" i="69"/>
  <c r="N118" i="69"/>
  <c r="O117" i="69"/>
  <c r="N117" i="69"/>
  <c r="O116" i="69"/>
  <c r="N116" i="69"/>
  <c r="O115" i="69"/>
  <c r="N115" i="69"/>
  <c r="O114" i="69"/>
  <c r="N114" i="69"/>
  <c r="K114" i="69"/>
  <c r="O113" i="69"/>
  <c r="N113" i="69"/>
  <c r="K113" i="69"/>
  <c r="O112" i="69"/>
  <c r="N112" i="69"/>
  <c r="K112" i="69"/>
  <c r="O111" i="69"/>
  <c r="N111" i="69"/>
  <c r="K111" i="69"/>
  <c r="O110" i="69"/>
  <c r="N110" i="69"/>
  <c r="K110" i="69"/>
  <c r="O109" i="69"/>
  <c r="N109" i="69"/>
  <c r="K109" i="69"/>
  <c r="O108" i="69"/>
  <c r="N108" i="69"/>
  <c r="K108" i="69"/>
  <c r="O107" i="69"/>
  <c r="N107" i="69"/>
  <c r="K107" i="69"/>
  <c r="O106" i="69"/>
  <c r="N106" i="69"/>
  <c r="K106" i="69"/>
  <c r="O105" i="69"/>
  <c r="N105" i="69"/>
  <c r="K105" i="69"/>
  <c r="O104" i="69"/>
  <c r="N104" i="69"/>
  <c r="K104" i="69"/>
  <c r="O103" i="69"/>
  <c r="N103" i="69"/>
  <c r="K103" i="69"/>
  <c r="O102" i="69"/>
  <c r="N102" i="69"/>
  <c r="K102" i="69"/>
  <c r="O101" i="69"/>
  <c r="N101" i="69"/>
  <c r="K101" i="69"/>
  <c r="O100" i="69"/>
  <c r="N100" i="69"/>
  <c r="K100" i="69"/>
  <c r="O99" i="69"/>
  <c r="N99" i="69"/>
  <c r="K99" i="69"/>
  <c r="O98" i="69"/>
  <c r="N98" i="69"/>
  <c r="K98" i="69"/>
  <c r="O97" i="69"/>
  <c r="N97" i="69"/>
  <c r="K97" i="69"/>
  <c r="O96" i="69"/>
  <c r="N96" i="69"/>
  <c r="K96" i="69"/>
  <c r="O95" i="69"/>
  <c r="N95" i="69"/>
  <c r="K95" i="69"/>
  <c r="O94" i="69"/>
  <c r="N94" i="69"/>
  <c r="K94" i="69"/>
  <c r="O93" i="69"/>
  <c r="N93" i="69"/>
  <c r="K93" i="69"/>
  <c r="O92" i="69"/>
  <c r="N92" i="69"/>
  <c r="K92" i="69"/>
  <c r="O91" i="69"/>
  <c r="N91" i="69"/>
  <c r="K91" i="69"/>
  <c r="O90" i="69"/>
  <c r="N90" i="69"/>
  <c r="K90" i="69"/>
  <c r="O89" i="69"/>
  <c r="N89" i="69"/>
  <c r="K89" i="69"/>
  <c r="O88" i="69"/>
  <c r="N88" i="69"/>
  <c r="K88" i="69"/>
  <c r="O87" i="69"/>
  <c r="N87" i="69"/>
  <c r="K87" i="69"/>
  <c r="O86" i="69"/>
  <c r="N86" i="69"/>
  <c r="K86" i="69"/>
  <c r="O85" i="69"/>
  <c r="N85" i="69"/>
  <c r="K85" i="69"/>
  <c r="O84" i="69"/>
  <c r="N84" i="69"/>
  <c r="K84" i="69"/>
  <c r="O83" i="69"/>
  <c r="N83" i="69"/>
  <c r="K83" i="69"/>
  <c r="O82" i="69"/>
  <c r="N82" i="69"/>
  <c r="K82" i="69"/>
  <c r="O81" i="69"/>
  <c r="N81" i="69"/>
  <c r="K81" i="69"/>
  <c r="O80" i="69"/>
  <c r="N80" i="69"/>
  <c r="K80" i="69"/>
  <c r="O79" i="69"/>
  <c r="N79" i="69"/>
  <c r="K79" i="69"/>
  <c r="O78" i="69"/>
  <c r="N78" i="69"/>
  <c r="K78" i="69"/>
  <c r="O77" i="69"/>
  <c r="N77" i="69"/>
  <c r="K77" i="69"/>
  <c r="O76" i="69"/>
  <c r="N76" i="69"/>
  <c r="K76" i="69"/>
  <c r="O75" i="69"/>
  <c r="N75" i="69"/>
  <c r="K75" i="69"/>
  <c r="O74" i="69"/>
  <c r="N74" i="69"/>
  <c r="K74" i="69"/>
  <c r="O73" i="69"/>
  <c r="N73" i="69"/>
  <c r="K73" i="69"/>
  <c r="O72" i="69"/>
  <c r="N72" i="69"/>
  <c r="K72" i="69"/>
  <c r="O71" i="69"/>
  <c r="N71" i="69"/>
  <c r="K71" i="69"/>
  <c r="O70" i="69"/>
  <c r="N70" i="69"/>
  <c r="K70" i="69"/>
  <c r="O69" i="69"/>
  <c r="N69" i="69"/>
  <c r="K69" i="69"/>
  <c r="O68" i="69"/>
  <c r="N68" i="69"/>
  <c r="K68" i="69"/>
  <c r="O67" i="69"/>
  <c r="N67" i="69"/>
  <c r="K67" i="69"/>
  <c r="O66" i="69"/>
  <c r="N66" i="69"/>
  <c r="K66" i="69"/>
  <c r="O65" i="69"/>
  <c r="N65" i="69"/>
  <c r="K65" i="69"/>
  <c r="O64" i="69"/>
  <c r="N64" i="69"/>
  <c r="K64" i="69"/>
  <c r="O63" i="69"/>
  <c r="N63" i="69"/>
  <c r="K63" i="69"/>
  <c r="O62" i="69"/>
  <c r="N62" i="69"/>
  <c r="K62" i="69"/>
  <c r="O61" i="69"/>
  <c r="N61" i="69"/>
  <c r="K61" i="69"/>
  <c r="O60" i="69"/>
  <c r="N60" i="69"/>
  <c r="K60" i="69"/>
  <c r="O59" i="69"/>
  <c r="N59" i="69"/>
  <c r="K59" i="69"/>
  <c r="O58" i="69"/>
  <c r="N58" i="69"/>
  <c r="K58" i="69"/>
  <c r="O57" i="69"/>
  <c r="N57" i="69"/>
  <c r="K57" i="69"/>
  <c r="O56" i="69"/>
  <c r="N56" i="69"/>
  <c r="K56" i="69"/>
  <c r="O55" i="69"/>
  <c r="N55" i="69"/>
  <c r="K55" i="69"/>
  <c r="O54" i="69"/>
  <c r="N54" i="69"/>
  <c r="K54" i="69"/>
  <c r="O53" i="69"/>
  <c r="N53" i="69"/>
  <c r="K53" i="69"/>
  <c r="O52" i="69"/>
  <c r="N52" i="69"/>
  <c r="K52" i="69"/>
  <c r="O51" i="69"/>
  <c r="N51" i="69"/>
  <c r="K51" i="69"/>
  <c r="O50" i="69"/>
  <c r="N50" i="69"/>
  <c r="K50" i="69"/>
  <c r="O49" i="69"/>
  <c r="N49" i="69"/>
  <c r="K49" i="69"/>
  <c r="O48" i="69"/>
  <c r="N48" i="69"/>
  <c r="K48" i="69"/>
  <c r="O47" i="69"/>
  <c r="N47" i="69"/>
  <c r="K47" i="69"/>
  <c r="O46" i="69"/>
  <c r="N46" i="69"/>
  <c r="K46" i="69"/>
  <c r="O45" i="69"/>
  <c r="N45" i="69"/>
  <c r="K45" i="69"/>
  <c r="O44" i="69"/>
  <c r="N44" i="69"/>
  <c r="K44" i="69"/>
  <c r="O43" i="69"/>
  <c r="N43" i="69"/>
  <c r="K43" i="69"/>
  <c r="O42" i="69"/>
  <c r="N42" i="69"/>
  <c r="K42" i="69"/>
  <c r="O41" i="69"/>
  <c r="N41" i="69"/>
  <c r="K41" i="69"/>
  <c r="O40" i="69"/>
  <c r="N40" i="69"/>
  <c r="K40" i="69"/>
  <c r="O39" i="69"/>
  <c r="N39" i="69"/>
  <c r="K39" i="69"/>
  <c r="O38" i="69"/>
  <c r="N38" i="69"/>
  <c r="K38" i="69"/>
  <c r="O37" i="69"/>
  <c r="N37" i="69"/>
  <c r="K37" i="69"/>
  <c r="O36" i="69"/>
  <c r="N36" i="69"/>
  <c r="K36" i="69"/>
  <c r="O35" i="69"/>
  <c r="N35" i="69"/>
  <c r="K35" i="69"/>
  <c r="O34" i="69"/>
  <c r="N34" i="69"/>
  <c r="K34" i="69"/>
  <c r="O33" i="69"/>
  <c r="N33" i="69"/>
  <c r="K33" i="69"/>
  <c r="O32" i="69"/>
  <c r="N32" i="69"/>
  <c r="K32" i="69"/>
  <c r="O31" i="69"/>
  <c r="N31" i="69"/>
  <c r="K31" i="69"/>
  <c r="O30" i="69"/>
  <c r="N30" i="69"/>
  <c r="K30" i="69"/>
  <c r="O29" i="69"/>
  <c r="N29" i="69"/>
  <c r="K29" i="69"/>
  <c r="O28" i="69"/>
  <c r="N28" i="69"/>
  <c r="K28" i="69"/>
  <c r="O27" i="69"/>
  <c r="N27" i="69"/>
  <c r="K27" i="69"/>
  <c r="O26" i="69"/>
  <c r="N26" i="69"/>
  <c r="K26" i="69"/>
  <c r="O25" i="69"/>
  <c r="N25" i="69"/>
  <c r="K25" i="69"/>
  <c r="O24" i="69"/>
  <c r="N24" i="69"/>
  <c r="K24" i="69"/>
  <c r="O23" i="69"/>
  <c r="N23" i="69"/>
  <c r="K23" i="69"/>
  <c r="O22" i="69"/>
  <c r="N22" i="69"/>
  <c r="K22" i="69"/>
  <c r="O21" i="69"/>
  <c r="N21" i="69"/>
  <c r="K21" i="69"/>
  <c r="O20" i="69"/>
  <c r="N20" i="69"/>
  <c r="K20" i="69"/>
  <c r="O19" i="69"/>
  <c r="N19" i="69"/>
  <c r="K19" i="69"/>
  <c r="O18" i="69"/>
  <c r="N18" i="69"/>
  <c r="K18" i="69"/>
  <c r="O17" i="69"/>
  <c r="N17" i="69"/>
  <c r="K17" i="69"/>
  <c r="O16" i="69"/>
  <c r="N16" i="69"/>
  <c r="K16" i="69"/>
  <c r="O15" i="69"/>
  <c r="N15" i="69"/>
  <c r="K15" i="69"/>
  <c r="O14" i="69"/>
  <c r="N14" i="69"/>
  <c r="K14" i="69"/>
  <c r="O13" i="69"/>
  <c r="N13" i="69"/>
  <c r="K13" i="69"/>
  <c r="O12" i="69"/>
  <c r="N12" i="69"/>
  <c r="K12" i="69"/>
  <c r="O11" i="69"/>
  <c r="N11" i="69"/>
  <c r="K11" i="69"/>
  <c r="O10" i="69"/>
  <c r="N10" i="69"/>
  <c r="K10" i="69"/>
  <c r="O9" i="69"/>
  <c r="N9" i="69"/>
  <c r="K9" i="69"/>
  <c r="O8" i="69"/>
  <c r="N8" i="69"/>
  <c r="K8" i="69"/>
  <c r="O7" i="69"/>
  <c r="N7" i="69"/>
  <c r="K7" i="69"/>
  <c r="O6" i="69"/>
  <c r="N6" i="69"/>
  <c r="K6" i="69"/>
  <c r="O5" i="69"/>
  <c r="N5" i="69"/>
  <c r="K5" i="69"/>
  <c r="O4" i="69"/>
  <c r="N4" i="69"/>
  <c r="K4" i="69"/>
  <c r="O147" i="68"/>
  <c r="O146" i="68"/>
  <c r="O145" i="68"/>
  <c r="O144" i="68"/>
  <c r="O143" i="68"/>
  <c r="O142" i="68"/>
  <c r="O141" i="68"/>
  <c r="O140" i="68"/>
  <c r="O139" i="68"/>
  <c r="O138" i="68"/>
  <c r="O137" i="68"/>
  <c r="O136" i="68"/>
  <c r="O135" i="68"/>
  <c r="O134" i="68"/>
  <c r="O133" i="68"/>
  <c r="O132" i="68"/>
  <c r="O131" i="68"/>
  <c r="N131" i="68"/>
  <c r="O130" i="68"/>
  <c r="N130" i="68"/>
  <c r="O129" i="68"/>
  <c r="N129" i="68"/>
  <c r="O128" i="68"/>
  <c r="N128" i="68"/>
  <c r="O127" i="68"/>
  <c r="N127" i="68"/>
  <c r="O126" i="68"/>
  <c r="N126" i="68"/>
  <c r="O125" i="68"/>
  <c r="N125" i="68"/>
  <c r="O124" i="68"/>
  <c r="N124" i="68"/>
  <c r="O123" i="68"/>
  <c r="N123" i="68"/>
  <c r="O122" i="68"/>
  <c r="N122" i="68"/>
  <c r="O121" i="68"/>
  <c r="N121" i="68"/>
  <c r="O120" i="68"/>
  <c r="N120" i="68"/>
  <c r="O119" i="68"/>
  <c r="N119" i="68"/>
  <c r="O118" i="68"/>
  <c r="N118" i="68"/>
  <c r="O117" i="68"/>
  <c r="N117" i="68"/>
  <c r="O116" i="68"/>
  <c r="N116" i="68"/>
  <c r="O115" i="68"/>
  <c r="N115" i="68"/>
  <c r="L115" i="68"/>
  <c r="O114" i="68"/>
  <c r="N114" i="68"/>
  <c r="K114" i="68"/>
  <c r="O113" i="68"/>
  <c r="N113" i="68"/>
  <c r="L113" i="68"/>
  <c r="K113" i="68"/>
  <c r="O112" i="68"/>
  <c r="N112" i="68"/>
  <c r="K112" i="68"/>
  <c r="O111" i="68"/>
  <c r="N111" i="68"/>
  <c r="K111" i="68"/>
  <c r="O110" i="68"/>
  <c r="N110" i="68"/>
  <c r="K110" i="68"/>
  <c r="O109" i="68"/>
  <c r="N109" i="68"/>
  <c r="K109" i="68"/>
  <c r="O108" i="68"/>
  <c r="N108" i="68"/>
  <c r="K108" i="68"/>
  <c r="O107" i="68"/>
  <c r="N107" i="68"/>
  <c r="K107" i="68"/>
  <c r="O106" i="68"/>
  <c r="N106" i="68"/>
  <c r="K106" i="68"/>
  <c r="O105" i="68"/>
  <c r="N105" i="68"/>
  <c r="K105" i="68"/>
  <c r="O104" i="68"/>
  <c r="N104" i="68"/>
  <c r="K104" i="68"/>
  <c r="O103" i="68"/>
  <c r="N103" i="68"/>
  <c r="K103" i="68"/>
  <c r="O102" i="68"/>
  <c r="N102" i="68"/>
  <c r="K102" i="68"/>
  <c r="O101" i="68"/>
  <c r="N101" i="68"/>
  <c r="K101" i="68"/>
  <c r="O100" i="68"/>
  <c r="N100" i="68"/>
  <c r="K100" i="68"/>
  <c r="O99" i="68"/>
  <c r="N99" i="68"/>
  <c r="K99" i="68"/>
  <c r="O98" i="68"/>
  <c r="N98" i="68"/>
  <c r="K98" i="68"/>
  <c r="O97" i="68"/>
  <c r="N97" i="68"/>
  <c r="K97" i="68"/>
  <c r="O96" i="68"/>
  <c r="N96" i="68"/>
  <c r="K96" i="68"/>
  <c r="O95" i="68"/>
  <c r="N95" i="68"/>
  <c r="K95" i="68"/>
  <c r="O94" i="68"/>
  <c r="N94" i="68"/>
  <c r="K94" i="68"/>
  <c r="O93" i="68"/>
  <c r="N93" i="68"/>
  <c r="K93" i="68"/>
  <c r="O92" i="68"/>
  <c r="N92" i="68"/>
  <c r="K92" i="68"/>
  <c r="O91" i="68"/>
  <c r="N91" i="68"/>
  <c r="K91" i="68"/>
  <c r="O90" i="68"/>
  <c r="N90" i="68"/>
  <c r="K90" i="68"/>
  <c r="O89" i="68"/>
  <c r="N89" i="68"/>
  <c r="K89" i="68"/>
  <c r="O88" i="68"/>
  <c r="N88" i="68"/>
  <c r="K88" i="68"/>
  <c r="O87" i="68"/>
  <c r="N87" i="68"/>
  <c r="K87" i="68"/>
  <c r="O86" i="68"/>
  <c r="N86" i="68"/>
  <c r="K86" i="68"/>
  <c r="O85" i="68"/>
  <c r="N85" i="68"/>
  <c r="K85" i="68"/>
  <c r="O84" i="68"/>
  <c r="N84" i="68"/>
  <c r="K84" i="68"/>
  <c r="O83" i="68"/>
  <c r="N83" i="68"/>
  <c r="K83" i="68"/>
  <c r="O82" i="68"/>
  <c r="N82" i="68"/>
  <c r="K82" i="68"/>
  <c r="O81" i="68"/>
  <c r="N81" i="68"/>
  <c r="K81" i="68"/>
  <c r="O80" i="68"/>
  <c r="N80" i="68"/>
  <c r="K80" i="68"/>
  <c r="O79" i="68"/>
  <c r="N79" i="68"/>
  <c r="K79" i="68"/>
  <c r="O78" i="68"/>
  <c r="N78" i="68"/>
  <c r="K78" i="68"/>
  <c r="O77" i="68"/>
  <c r="N77" i="68"/>
  <c r="K77" i="68"/>
  <c r="O76" i="68"/>
  <c r="N76" i="68"/>
  <c r="K76" i="68"/>
  <c r="O75" i="68"/>
  <c r="N75" i="68"/>
  <c r="K75" i="68"/>
  <c r="O74" i="68"/>
  <c r="N74" i="68"/>
  <c r="K74" i="68"/>
  <c r="O73" i="68"/>
  <c r="N73" i="68"/>
  <c r="K73" i="68"/>
  <c r="O72" i="68"/>
  <c r="N72" i="68"/>
  <c r="K72" i="68"/>
  <c r="O71" i="68"/>
  <c r="N71" i="68"/>
  <c r="K71" i="68"/>
  <c r="O70" i="68"/>
  <c r="N70" i="68"/>
  <c r="K70" i="68"/>
  <c r="O69" i="68"/>
  <c r="N69" i="68"/>
  <c r="K69" i="68"/>
  <c r="O68" i="68"/>
  <c r="N68" i="68"/>
  <c r="K68" i="68"/>
  <c r="O67" i="68"/>
  <c r="N67" i="68"/>
  <c r="K67" i="68"/>
  <c r="O66" i="68"/>
  <c r="N66" i="68"/>
  <c r="K66" i="68"/>
  <c r="O65" i="68"/>
  <c r="N65" i="68"/>
  <c r="K65" i="68"/>
  <c r="O64" i="68"/>
  <c r="N64" i="68"/>
  <c r="K64" i="68"/>
  <c r="O63" i="68"/>
  <c r="N63" i="68"/>
  <c r="K63" i="68"/>
  <c r="O62" i="68"/>
  <c r="N62" i="68"/>
  <c r="K62" i="68"/>
  <c r="O61" i="68"/>
  <c r="N61" i="68"/>
  <c r="K61" i="68"/>
  <c r="O60" i="68"/>
  <c r="N60" i="68"/>
  <c r="K60" i="68"/>
  <c r="O59" i="68"/>
  <c r="N59" i="68"/>
  <c r="K59" i="68"/>
  <c r="O58" i="68"/>
  <c r="N58" i="68"/>
  <c r="K58" i="68"/>
  <c r="O57" i="68"/>
  <c r="N57" i="68"/>
  <c r="K57" i="68"/>
  <c r="O56" i="68"/>
  <c r="N56" i="68"/>
  <c r="K56" i="68"/>
  <c r="O55" i="68"/>
  <c r="N55" i="68"/>
  <c r="K55" i="68"/>
  <c r="O54" i="68"/>
  <c r="N54" i="68"/>
  <c r="K54" i="68"/>
  <c r="O53" i="68"/>
  <c r="N53" i="68"/>
  <c r="K53" i="68"/>
  <c r="O52" i="68"/>
  <c r="N52" i="68"/>
  <c r="K52" i="68"/>
  <c r="O51" i="68"/>
  <c r="N51" i="68"/>
  <c r="K51" i="68"/>
  <c r="O50" i="68"/>
  <c r="N50" i="68"/>
  <c r="K50" i="68"/>
  <c r="O49" i="68"/>
  <c r="N49" i="68"/>
  <c r="K49" i="68"/>
  <c r="O48" i="68"/>
  <c r="N48" i="68"/>
  <c r="K48" i="68"/>
  <c r="O47" i="68"/>
  <c r="N47" i="68"/>
  <c r="K47" i="68"/>
  <c r="O46" i="68"/>
  <c r="N46" i="68"/>
  <c r="K46" i="68"/>
  <c r="O45" i="68"/>
  <c r="N45" i="68"/>
  <c r="K45" i="68"/>
  <c r="O44" i="68"/>
  <c r="N44" i="68"/>
  <c r="K44" i="68"/>
  <c r="O43" i="68"/>
  <c r="N43" i="68"/>
  <c r="K43" i="68"/>
  <c r="O42" i="68"/>
  <c r="N42" i="68"/>
  <c r="K42" i="68"/>
  <c r="O41" i="68"/>
  <c r="N41" i="68"/>
  <c r="K41" i="68"/>
  <c r="O40" i="68"/>
  <c r="N40" i="68"/>
  <c r="K40" i="68"/>
  <c r="O39" i="68"/>
  <c r="N39" i="68"/>
  <c r="K39" i="68"/>
  <c r="O38" i="68"/>
  <c r="N38" i="68"/>
  <c r="K38" i="68"/>
  <c r="O37" i="68"/>
  <c r="N37" i="68"/>
  <c r="K37" i="68"/>
  <c r="O36" i="68"/>
  <c r="N36" i="68"/>
  <c r="K36" i="68"/>
  <c r="O35" i="68"/>
  <c r="N35" i="68"/>
  <c r="K35" i="68"/>
  <c r="O34" i="68"/>
  <c r="N34" i="68"/>
  <c r="K34" i="68"/>
  <c r="O33" i="68"/>
  <c r="N33" i="68"/>
  <c r="K33" i="68"/>
  <c r="O32" i="68"/>
  <c r="N32" i="68"/>
  <c r="K32" i="68"/>
  <c r="O31" i="68"/>
  <c r="N31" i="68"/>
  <c r="K31" i="68"/>
  <c r="O30" i="68"/>
  <c r="N30" i="68"/>
  <c r="K30" i="68"/>
  <c r="O29" i="68"/>
  <c r="N29" i="68"/>
  <c r="K29" i="68"/>
  <c r="O28" i="68"/>
  <c r="N28" i="68"/>
  <c r="K28" i="68"/>
  <c r="O27" i="68"/>
  <c r="N27" i="68"/>
  <c r="K27" i="68"/>
  <c r="O26" i="68"/>
  <c r="N26" i="68"/>
  <c r="K26" i="68"/>
  <c r="O25" i="68"/>
  <c r="N25" i="68"/>
  <c r="K25" i="68"/>
  <c r="O24" i="68"/>
  <c r="N24" i="68"/>
  <c r="K24" i="68"/>
  <c r="O23" i="68"/>
  <c r="N23" i="68"/>
  <c r="K23" i="68"/>
  <c r="O22" i="68"/>
  <c r="N22" i="68"/>
  <c r="K22" i="68"/>
  <c r="O21" i="68"/>
  <c r="N21" i="68"/>
  <c r="K21" i="68"/>
  <c r="O20" i="68"/>
  <c r="N20" i="68"/>
  <c r="K20" i="68"/>
  <c r="O19" i="68"/>
  <c r="N19" i="68"/>
  <c r="K19" i="68"/>
  <c r="O18" i="68"/>
  <c r="N18" i="68"/>
  <c r="K18" i="68"/>
  <c r="O17" i="68"/>
  <c r="N17" i="68"/>
  <c r="K17" i="68"/>
  <c r="O16" i="68"/>
  <c r="N16" i="68"/>
  <c r="K16" i="68"/>
  <c r="O15" i="68"/>
  <c r="N15" i="68"/>
  <c r="K15" i="68"/>
  <c r="O14" i="68"/>
  <c r="N14" i="68"/>
  <c r="K14" i="68"/>
  <c r="O13" i="68"/>
  <c r="N13" i="68"/>
  <c r="K13" i="68"/>
  <c r="O12" i="68"/>
  <c r="N12" i="68"/>
  <c r="K12" i="68"/>
  <c r="O11" i="68"/>
  <c r="N11" i="68"/>
  <c r="K11" i="68"/>
  <c r="O10" i="68"/>
  <c r="N10" i="68"/>
  <c r="K10" i="68"/>
  <c r="O9" i="68"/>
  <c r="N9" i="68"/>
  <c r="K9" i="68"/>
  <c r="O8" i="68"/>
  <c r="N8" i="68"/>
  <c r="K8" i="68"/>
  <c r="O7" i="68"/>
  <c r="N7" i="68"/>
  <c r="K7" i="68"/>
  <c r="O6" i="68"/>
  <c r="N6" i="68"/>
  <c r="K6" i="68"/>
  <c r="O5" i="68"/>
  <c r="N5" i="68"/>
  <c r="K5" i="68"/>
  <c r="O4" i="68"/>
  <c r="N4" i="68"/>
  <c r="K4" i="68"/>
  <c r="O147" i="126"/>
  <c r="O146" i="126"/>
  <c r="O145" i="126"/>
  <c r="O144" i="126"/>
  <c r="O143" i="126"/>
  <c r="O142" i="126"/>
  <c r="O141" i="126"/>
  <c r="O140" i="126"/>
  <c r="O139" i="126"/>
  <c r="O138" i="126"/>
  <c r="O137" i="126"/>
  <c r="O136" i="126"/>
  <c r="O135" i="126"/>
  <c r="O134" i="126"/>
  <c r="O133" i="126"/>
  <c r="O132" i="126"/>
  <c r="O131" i="126"/>
  <c r="N131" i="126"/>
  <c r="O130" i="126"/>
  <c r="N130" i="126"/>
  <c r="O129" i="126"/>
  <c r="N129" i="126"/>
  <c r="O128" i="126"/>
  <c r="N128" i="126"/>
  <c r="O127" i="126"/>
  <c r="N127" i="126"/>
  <c r="O126" i="126"/>
  <c r="N126" i="126"/>
  <c r="O125" i="126"/>
  <c r="N125" i="126"/>
  <c r="O124" i="126"/>
  <c r="N124" i="126"/>
  <c r="O123" i="126"/>
  <c r="N123" i="126"/>
  <c r="O122" i="126"/>
  <c r="N122" i="126"/>
  <c r="O121" i="126"/>
  <c r="N121" i="126"/>
  <c r="O120" i="126"/>
  <c r="N120" i="126"/>
  <c r="O119" i="126"/>
  <c r="N119" i="126"/>
  <c r="O118" i="126"/>
  <c r="N118" i="126"/>
  <c r="O117" i="126"/>
  <c r="N117" i="126"/>
  <c r="O116" i="126"/>
  <c r="N116" i="126"/>
  <c r="O115" i="126"/>
  <c r="N115" i="126"/>
  <c r="O114" i="126"/>
  <c r="N114" i="126"/>
  <c r="K114" i="126"/>
  <c r="O113" i="126"/>
  <c r="N113" i="126"/>
  <c r="K113" i="126"/>
  <c r="O112" i="126"/>
  <c r="N112" i="126"/>
  <c r="K112" i="126"/>
  <c r="O111" i="126"/>
  <c r="N111" i="126"/>
  <c r="K111" i="126"/>
  <c r="O110" i="126"/>
  <c r="N110" i="126"/>
  <c r="K110" i="126"/>
  <c r="O109" i="126"/>
  <c r="N109" i="126"/>
  <c r="K109" i="126"/>
  <c r="O108" i="126"/>
  <c r="N108" i="126"/>
  <c r="K108" i="126"/>
  <c r="O107" i="126"/>
  <c r="N107" i="126"/>
  <c r="K107" i="126"/>
  <c r="O106" i="126"/>
  <c r="N106" i="126"/>
  <c r="K106" i="126"/>
  <c r="O105" i="126"/>
  <c r="N105" i="126"/>
  <c r="K105" i="126"/>
  <c r="O104" i="126"/>
  <c r="N104" i="126"/>
  <c r="K104" i="126"/>
  <c r="O103" i="126"/>
  <c r="N103" i="126"/>
  <c r="K103" i="126"/>
  <c r="O102" i="126"/>
  <c r="N102" i="126"/>
  <c r="K102" i="126"/>
  <c r="O101" i="126"/>
  <c r="N101" i="126"/>
  <c r="K101" i="126"/>
  <c r="O100" i="126"/>
  <c r="N100" i="126"/>
  <c r="K100" i="126"/>
  <c r="O99" i="126"/>
  <c r="N99" i="126"/>
  <c r="K99" i="126"/>
  <c r="O98" i="126"/>
  <c r="N98" i="126"/>
  <c r="K98" i="126"/>
  <c r="O97" i="126"/>
  <c r="N97" i="126"/>
  <c r="K97" i="126"/>
  <c r="O96" i="126"/>
  <c r="N96" i="126"/>
  <c r="K96" i="126"/>
  <c r="O95" i="126"/>
  <c r="N95" i="126"/>
  <c r="K95" i="126"/>
  <c r="O94" i="126"/>
  <c r="N94" i="126"/>
  <c r="K94" i="126"/>
  <c r="O93" i="126"/>
  <c r="N93" i="126"/>
  <c r="K93" i="126"/>
  <c r="O92" i="126"/>
  <c r="N92" i="126"/>
  <c r="K92" i="126"/>
  <c r="O91" i="126"/>
  <c r="N91" i="126"/>
  <c r="K91" i="126"/>
  <c r="O90" i="126"/>
  <c r="N90" i="126"/>
  <c r="K90" i="126"/>
  <c r="O89" i="126"/>
  <c r="N89" i="126"/>
  <c r="K89" i="126"/>
  <c r="O88" i="126"/>
  <c r="N88" i="126"/>
  <c r="K88" i="126"/>
  <c r="O87" i="126"/>
  <c r="N87" i="126"/>
  <c r="K87" i="126"/>
  <c r="O86" i="126"/>
  <c r="N86" i="126"/>
  <c r="K86" i="126"/>
  <c r="O85" i="126"/>
  <c r="N85" i="126"/>
  <c r="K85" i="126"/>
  <c r="O84" i="126"/>
  <c r="N84" i="126"/>
  <c r="K84" i="126"/>
  <c r="O83" i="126"/>
  <c r="N83" i="126"/>
  <c r="K83" i="126"/>
  <c r="O82" i="126"/>
  <c r="N82" i="126"/>
  <c r="K82" i="126"/>
  <c r="O81" i="126"/>
  <c r="N81" i="126"/>
  <c r="K81" i="126"/>
  <c r="O80" i="126"/>
  <c r="N80" i="126"/>
  <c r="K80" i="126"/>
  <c r="O79" i="126"/>
  <c r="N79" i="126"/>
  <c r="K79" i="126"/>
  <c r="O78" i="126"/>
  <c r="N78" i="126"/>
  <c r="K78" i="126"/>
  <c r="O77" i="126"/>
  <c r="N77" i="126"/>
  <c r="K77" i="126"/>
  <c r="O76" i="126"/>
  <c r="N76" i="126"/>
  <c r="K76" i="126"/>
  <c r="O75" i="126"/>
  <c r="N75" i="126"/>
  <c r="K75" i="126"/>
  <c r="O74" i="126"/>
  <c r="N74" i="126"/>
  <c r="K74" i="126"/>
  <c r="O73" i="126"/>
  <c r="N73" i="126"/>
  <c r="K73" i="126"/>
  <c r="O72" i="126"/>
  <c r="N72" i="126"/>
  <c r="K72" i="126"/>
  <c r="O71" i="126"/>
  <c r="N71" i="126"/>
  <c r="K71" i="126"/>
  <c r="O70" i="126"/>
  <c r="N70" i="126"/>
  <c r="K70" i="126"/>
  <c r="O69" i="126"/>
  <c r="N69" i="126"/>
  <c r="K69" i="126"/>
  <c r="O68" i="126"/>
  <c r="N68" i="126"/>
  <c r="K68" i="126"/>
  <c r="O67" i="126"/>
  <c r="N67" i="126"/>
  <c r="K67" i="126"/>
  <c r="O66" i="126"/>
  <c r="N66" i="126"/>
  <c r="K66" i="126"/>
  <c r="O65" i="126"/>
  <c r="N65" i="126"/>
  <c r="K65" i="126"/>
  <c r="O64" i="126"/>
  <c r="N64" i="126"/>
  <c r="K64" i="126"/>
  <c r="O63" i="126"/>
  <c r="N63" i="126"/>
  <c r="K63" i="126"/>
  <c r="O62" i="126"/>
  <c r="N62" i="126"/>
  <c r="K62" i="126"/>
  <c r="O61" i="126"/>
  <c r="N61" i="126"/>
  <c r="K61" i="126"/>
  <c r="O60" i="126"/>
  <c r="N60" i="126"/>
  <c r="K60" i="126"/>
  <c r="O59" i="126"/>
  <c r="N59" i="126"/>
  <c r="K59" i="126"/>
  <c r="O58" i="126"/>
  <c r="N58" i="126"/>
  <c r="K58" i="126"/>
  <c r="O57" i="126"/>
  <c r="N57" i="126"/>
  <c r="K57" i="126"/>
  <c r="O56" i="126"/>
  <c r="N56" i="126"/>
  <c r="K56" i="126"/>
  <c r="O55" i="126"/>
  <c r="N55" i="126"/>
  <c r="K55" i="126"/>
  <c r="O54" i="126"/>
  <c r="N54" i="126"/>
  <c r="K54" i="126"/>
  <c r="O53" i="126"/>
  <c r="N53" i="126"/>
  <c r="K53" i="126"/>
  <c r="O52" i="126"/>
  <c r="N52" i="126"/>
  <c r="K52" i="126"/>
  <c r="O51" i="126"/>
  <c r="N51" i="126"/>
  <c r="K51" i="126"/>
  <c r="O50" i="126"/>
  <c r="N50" i="126"/>
  <c r="K50" i="126"/>
  <c r="O49" i="126"/>
  <c r="N49" i="126"/>
  <c r="K49" i="126"/>
  <c r="O48" i="126"/>
  <c r="N48" i="126"/>
  <c r="K48" i="126"/>
  <c r="O47" i="126"/>
  <c r="N47" i="126"/>
  <c r="K47" i="126"/>
  <c r="O46" i="126"/>
  <c r="N46" i="126"/>
  <c r="K46" i="126"/>
  <c r="O45" i="126"/>
  <c r="N45" i="126"/>
  <c r="K45" i="126"/>
  <c r="O44" i="126"/>
  <c r="N44" i="126"/>
  <c r="K44" i="126"/>
  <c r="O43" i="126"/>
  <c r="N43" i="126"/>
  <c r="K43" i="126"/>
  <c r="O42" i="126"/>
  <c r="N42" i="126"/>
  <c r="K42" i="126"/>
  <c r="O41" i="126"/>
  <c r="N41" i="126"/>
  <c r="K41" i="126"/>
  <c r="O40" i="126"/>
  <c r="N40" i="126"/>
  <c r="K40" i="126"/>
  <c r="O39" i="126"/>
  <c r="N39" i="126"/>
  <c r="K39" i="126"/>
  <c r="O38" i="126"/>
  <c r="N38" i="126"/>
  <c r="K38" i="126"/>
  <c r="O37" i="126"/>
  <c r="N37" i="126"/>
  <c r="K37" i="126"/>
  <c r="O36" i="126"/>
  <c r="N36" i="126"/>
  <c r="K36" i="126"/>
  <c r="O35" i="126"/>
  <c r="N35" i="126"/>
  <c r="K35" i="126"/>
  <c r="O34" i="126"/>
  <c r="N34" i="126"/>
  <c r="K34" i="126"/>
  <c r="O33" i="126"/>
  <c r="N33" i="126"/>
  <c r="K33" i="126"/>
  <c r="O32" i="126"/>
  <c r="N32" i="126"/>
  <c r="K32" i="126"/>
  <c r="O31" i="126"/>
  <c r="N31" i="126"/>
  <c r="K31" i="126"/>
  <c r="O30" i="126"/>
  <c r="N30" i="126"/>
  <c r="K30" i="126"/>
  <c r="O29" i="126"/>
  <c r="N29" i="126"/>
  <c r="K29" i="126"/>
  <c r="O28" i="126"/>
  <c r="N28" i="126"/>
  <c r="K28" i="126"/>
  <c r="O27" i="126"/>
  <c r="N27" i="126"/>
  <c r="K27" i="126"/>
  <c r="O26" i="126"/>
  <c r="N26" i="126"/>
  <c r="K26" i="126"/>
  <c r="O25" i="126"/>
  <c r="N25" i="126"/>
  <c r="K25" i="126"/>
  <c r="O24" i="126"/>
  <c r="N24" i="126"/>
  <c r="K24" i="126"/>
  <c r="O23" i="126"/>
  <c r="N23" i="126"/>
  <c r="K23" i="126"/>
  <c r="O22" i="126"/>
  <c r="N22" i="126"/>
  <c r="K22" i="126"/>
  <c r="O21" i="126"/>
  <c r="N21" i="126"/>
  <c r="K21" i="126"/>
  <c r="O20" i="126"/>
  <c r="N20" i="126"/>
  <c r="K20" i="126"/>
  <c r="O19" i="126"/>
  <c r="N19" i="126"/>
  <c r="K19" i="126"/>
  <c r="O18" i="126"/>
  <c r="N18" i="126"/>
  <c r="K18" i="126"/>
  <c r="O17" i="126"/>
  <c r="N17" i="126"/>
  <c r="K17" i="126"/>
  <c r="O16" i="126"/>
  <c r="N16" i="126"/>
  <c r="K16" i="126"/>
  <c r="O15" i="126"/>
  <c r="N15" i="126"/>
  <c r="K15" i="126"/>
  <c r="O14" i="126"/>
  <c r="N14" i="126"/>
  <c r="K14" i="126"/>
  <c r="O13" i="126"/>
  <c r="N13" i="126"/>
  <c r="K13" i="126"/>
  <c r="O12" i="126"/>
  <c r="N12" i="126"/>
  <c r="K12" i="126"/>
  <c r="O11" i="126"/>
  <c r="N11" i="126"/>
  <c r="K11" i="126"/>
  <c r="O10" i="126"/>
  <c r="N10" i="126"/>
  <c r="K10" i="126"/>
  <c r="O9" i="126"/>
  <c r="N9" i="126"/>
  <c r="K9" i="126"/>
  <c r="O8" i="126"/>
  <c r="N8" i="126"/>
  <c r="K8" i="126"/>
  <c r="O7" i="126"/>
  <c r="N7" i="126"/>
  <c r="K7" i="126"/>
  <c r="O6" i="126"/>
  <c r="N6" i="126"/>
  <c r="K6" i="126"/>
  <c r="O5" i="126"/>
  <c r="N5" i="126"/>
  <c r="K5" i="126"/>
  <c r="O4" i="126"/>
  <c r="N4" i="126"/>
  <c r="K4" i="126"/>
  <c r="O147" i="66"/>
  <c r="O146" i="66"/>
  <c r="O145" i="66"/>
  <c r="O144" i="66"/>
  <c r="O143" i="66"/>
  <c r="O142" i="66"/>
  <c r="O141" i="66"/>
  <c r="O140" i="66"/>
  <c r="O139" i="66"/>
  <c r="O138" i="66"/>
  <c r="O137" i="66"/>
  <c r="O136" i="66"/>
  <c r="O135" i="66"/>
  <c r="O134" i="66"/>
  <c r="O133" i="66"/>
  <c r="O132" i="66"/>
  <c r="O131" i="66"/>
  <c r="N131" i="66"/>
  <c r="O130" i="66"/>
  <c r="N130" i="66"/>
  <c r="O129" i="66"/>
  <c r="N129" i="66"/>
  <c r="O128" i="66"/>
  <c r="N128" i="66"/>
  <c r="O127" i="66"/>
  <c r="N127" i="66"/>
  <c r="O126" i="66"/>
  <c r="N126" i="66"/>
  <c r="O125" i="66"/>
  <c r="N125" i="66"/>
  <c r="O124" i="66"/>
  <c r="N124" i="66"/>
  <c r="O123" i="66"/>
  <c r="N123" i="66"/>
  <c r="O122" i="66"/>
  <c r="N122" i="66"/>
  <c r="O121" i="66"/>
  <c r="N121" i="66"/>
  <c r="O120" i="66"/>
  <c r="N120" i="66"/>
  <c r="O119" i="66"/>
  <c r="N119" i="66"/>
  <c r="O118" i="66"/>
  <c r="N118" i="66"/>
  <c r="O117" i="66"/>
  <c r="N117" i="66"/>
  <c r="O116" i="66"/>
  <c r="N116" i="66"/>
  <c r="O115" i="66"/>
  <c r="N115" i="66"/>
  <c r="O114" i="66"/>
  <c r="N114" i="66"/>
  <c r="O113" i="66"/>
  <c r="N113" i="66"/>
  <c r="O112" i="66"/>
  <c r="N112" i="66"/>
  <c r="O111" i="66"/>
  <c r="N111" i="66"/>
  <c r="O110" i="66"/>
  <c r="N110" i="66"/>
  <c r="O109" i="66"/>
  <c r="N109" i="66"/>
  <c r="O108" i="66"/>
  <c r="N108" i="66"/>
  <c r="O107" i="66"/>
  <c r="N107" i="66"/>
  <c r="O106" i="66"/>
  <c r="N106" i="66"/>
  <c r="O105" i="66"/>
  <c r="N105" i="66"/>
  <c r="O104" i="66"/>
  <c r="N104" i="66"/>
  <c r="O103" i="66"/>
  <c r="N103" i="66"/>
  <c r="O102" i="66"/>
  <c r="N102" i="66"/>
  <c r="O101" i="66"/>
  <c r="N101" i="66"/>
  <c r="O100" i="66"/>
  <c r="N100" i="66"/>
  <c r="O99" i="66"/>
  <c r="N99" i="66"/>
  <c r="O98" i="66"/>
  <c r="N98" i="66"/>
  <c r="O97" i="66"/>
  <c r="N97" i="66"/>
  <c r="O96" i="66"/>
  <c r="N96" i="66"/>
  <c r="O95" i="66"/>
  <c r="N95" i="66"/>
  <c r="O94" i="66"/>
  <c r="N94" i="66"/>
  <c r="O93" i="66"/>
  <c r="N93" i="66"/>
  <c r="O92" i="66"/>
  <c r="N92" i="66"/>
  <c r="O91" i="66"/>
  <c r="N91" i="66"/>
  <c r="O90" i="66"/>
  <c r="N90" i="66"/>
  <c r="O89" i="66"/>
  <c r="N89" i="66"/>
  <c r="O88" i="66"/>
  <c r="N88" i="66"/>
  <c r="O87" i="66"/>
  <c r="N87" i="66"/>
  <c r="O86" i="66"/>
  <c r="N86" i="66"/>
  <c r="O85" i="66"/>
  <c r="N85" i="66"/>
  <c r="O84" i="66"/>
  <c r="N84" i="66"/>
  <c r="O83" i="66"/>
  <c r="N83" i="66"/>
  <c r="O82" i="66"/>
  <c r="N82" i="66"/>
  <c r="O81" i="66"/>
  <c r="N81" i="66"/>
  <c r="O80" i="66"/>
  <c r="N80" i="66"/>
  <c r="O79" i="66"/>
  <c r="N79" i="66"/>
  <c r="O78" i="66"/>
  <c r="N78" i="66"/>
  <c r="O77" i="66"/>
  <c r="N77" i="66"/>
  <c r="O76" i="66"/>
  <c r="N76" i="66"/>
  <c r="O75" i="66"/>
  <c r="N75" i="66"/>
  <c r="O74" i="66"/>
  <c r="N74" i="66"/>
  <c r="O73" i="66"/>
  <c r="N73" i="66"/>
  <c r="O72" i="66"/>
  <c r="N72" i="66"/>
  <c r="O71" i="66"/>
  <c r="N71" i="66"/>
  <c r="O70" i="66"/>
  <c r="N70" i="66"/>
  <c r="O69" i="66"/>
  <c r="N69" i="66"/>
  <c r="O68" i="66"/>
  <c r="N68" i="66"/>
  <c r="O67" i="66"/>
  <c r="N67" i="66"/>
  <c r="O66" i="66"/>
  <c r="N66" i="66"/>
  <c r="O65" i="66"/>
  <c r="N65" i="66"/>
  <c r="O64" i="66"/>
  <c r="N64" i="66"/>
  <c r="O63" i="66"/>
  <c r="N63" i="66"/>
  <c r="O62" i="66"/>
  <c r="N62" i="66"/>
  <c r="O61" i="66"/>
  <c r="N61" i="66"/>
  <c r="O60" i="66"/>
  <c r="N60" i="66"/>
  <c r="O59" i="66"/>
  <c r="N59" i="66"/>
  <c r="O58" i="66"/>
  <c r="N58" i="66"/>
  <c r="O57" i="66"/>
  <c r="N57" i="66"/>
  <c r="O56" i="66"/>
  <c r="N56" i="66"/>
  <c r="O55" i="66"/>
  <c r="N55" i="66"/>
  <c r="O54" i="66"/>
  <c r="N54" i="66"/>
  <c r="O53" i="66"/>
  <c r="N53" i="66"/>
  <c r="O52" i="66"/>
  <c r="N52" i="66"/>
  <c r="O51" i="66"/>
  <c r="N51" i="66"/>
  <c r="O50" i="66"/>
  <c r="N50" i="66"/>
  <c r="O49" i="66"/>
  <c r="N49" i="66"/>
  <c r="O48" i="66"/>
  <c r="N48" i="66"/>
  <c r="O47" i="66"/>
  <c r="N47" i="66"/>
  <c r="O46" i="66"/>
  <c r="N46" i="66"/>
  <c r="O45" i="66"/>
  <c r="N45" i="66"/>
  <c r="K45" i="66"/>
  <c r="O44" i="66"/>
  <c r="N44" i="66"/>
  <c r="K44" i="66"/>
  <c r="O43" i="66"/>
  <c r="N43" i="66"/>
  <c r="K43" i="66"/>
  <c r="O42" i="66"/>
  <c r="N42" i="66"/>
  <c r="K42" i="66"/>
  <c r="O41" i="66"/>
  <c r="N41" i="66"/>
  <c r="K41" i="66"/>
  <c r="O40" i="66"/>
  <c r="N40" i="66"/>
  <c r="K40" i="66"/>
  <c r="O39" i="66"/>
  <c r="N39" i="66"/>
  <c r="K39" i="66"/>
  <c r="O38" i="66"/>
  <c r="N38" i="66"/>
  <c r="K38" i="66"/>
  <c r="O37" i="66"/>
  <c r="N37" i="66"/>
  <c r="K37" i="66"/>
  <c r="O36" i="66"/>
  <c r="N36" i="66"/>
  <c r="K36" i="66"/>
  <c r="O35" i="66"/>
  <c r="N35" i="66"/>
  <c r="K35" i="66"/>
  <c r="O34" i="66"/>
  <c r="N34" i="66"/>
  <c r="K34" i="66"/>
  <c r="O33" i="66"/>
  <c r="N33" i="66"/>
  <c r="K33" i="66"/>
  <c r="O32" i="66"/>
  <c r="N32" i="66"/>
  <c r="K32" i="66"/>
  <c r="O31" i="66"/>
  <c r="N31" i="66"/>
  <c r="K31" i="66"/>
  <c r="O30" i="66"/>
  <c r="N30" i="66"/>
  <c r="K30" i="66"/>
  <c r="O29" i="66"/>
  <c r="N29" i="66"/>
  <c r="K29" i="66"/>
  <c r="O28" i="66"/>
  <c r="N28" i="66"/>
  <c r="K28" i="66"/>
  <c r="O27" i="66"/>
  <c r="N27" i="66"/>
  <c r="K27" i="66"/>
  <c r="O26" i="66"/>
  <c r="N26" i="66"/>
  <c r="K26" i="66"/>
  <c r="O25" i="66"/>
  <c r="N25" i="66"/>
  <c r="K25" i="66"/>
  <c r="O24" i="66"/>
  <c r="N24" i="66"/>
  <c r="K24" i="66"/>
  <c r="O23" i="66"/>
  <c r="N23" i="66"/>
  <c r="K23" i="66"/>
  <c r="O22" i="66"/>
  <c r="N22" i="66"/>
  <c r="K22" i="66"/>
  <c r="O21" i="66"/>
  <c r="N21" i="66"/>
  <c r="K21" i="66"/>
  <c r="O20" i="66"/>
  <c r="N20" i="66"/>
  <c r="K20" i="66"/>
  <c r="O19" i="66"/>
  <c r="N19" i="66"/>
  <c r="K19" i="66"/>
  <c r="O18" i="66"/>
  <c r="N18" i="66"/>
  <c r="K18" i="66"/>
  <c r="O17" i="66"/>
  <c r="N17" i="66"/>
  <c r="K17" i="66"/>
  <c r="O16" i="66"/>
  <c r="N16" i="66"/>
  <c r="K16" i="66"/>
  <c r="O15" i="66"/>
  <c r="N15" i="66"/>
  <c r="K15" i="66"/>
  <c r="O14" i="66"/>
  <c r="N14" i="66"/>
  <c r="K14" i="66"/>
  <c r="O13" i="66"/>
  <c r="N13" i="66"/>
  <c r="K13" i="66"/>
  <c r="O12" i="66"/>
  <c r="N12" i="66"/>
  <c r="K12" i="66"/>
  <c r="O11" i="66"/>
  <c r="N11" i="66"/>
  <c r="K11" i="66"/>
  <c r="O10" i="66"/>
  <c r="N10" i="66"/>
  <c r="K10" i="66"/>
  <c r="O9" i="66"/>
  <c r="N9" i="66"/>
  <c r="K9" i="66"/>
  <c r="O8" i="66"/>
  <c r="N8" i="66"/>
  <c r="K8" i="66"/>
  <c r="O7" i="66"/>
  <c r="N7" i="66"/>
  <c r="K7" i="66"/>
  <c r="O6" i="66"/>
  <c r="N6" i="66"/>
  <c r="K6" i="66"/>
  <c r="O5" i="66"/>
  <c r="N5" i="66"/>
  <c r="K5" i="66"/>
  <c r="O4" i="66"/>
  <c r="N4" i="66"/>
  <c r="K4" i="66"/>
  <c r="O147" i="65"/>
  <c r="O146" i="65"/>
  <c r="O145" i="65"/>
  <c r="O144" i="65"/>
  <c r="O143" i="65"/>
  <c r="O142" i="65"/>
  <c r="O141" i="65"/>
  <c r="O140" i="65"/>
  <c r="O139" i="65"/>
  <c r="O138" i="65"/>
  <c r="O137" i="65"/>
  <c r="O136" i="65"/>
  <c r="O135" i="65"/>
  <c r="O134" i="65"/>
  <c r="O133" i="65"/>
  <c r="O132" i="65"/>
  <c r="O131" i="65"/>
  <c r="N131" i="65"/>
  <c r="O130" i="65"/>
  <c r="N130" i="65"/>
  <c r="O129" i="65"/>
  <c r="N129" i="65"/>
  <c r="O128" i="65"/>
  <c r="N128" i="65"/>
  <c r="O127" i="65"/>
  <c r="N127" i="65"/>
  <c r="O126" i="65"/>
  <c r="N126" i="65"/>
  <c r="O125" i="65"/>
  <c r="N125" i="65"/>
  <c r="O124" i="65"/>
  <c r="N124" i="65"/>
  <c r="O123" i="65"/>
  <c r="N123" i="65"/>
  <c r="O122" i="65"/>
  <c r="N122" i="65"/>
  <c r="O121" i="65"/>
  <c r="N121" i="65"/>
  <c r="O120" i="65"/>
  <c r="N120" i="65"/>
  <c r="O119" i="65"/>
  <c r="N119" i="65"/>
  <c r="O118" i="65"/>
  <c r="N118" i="65"/>
  <c r="O117" i="65"/>
  <c r="N117" i="65"/>
  <c r="O116" i="65"/>
  <c r="N116" i="65"/>
  <c r="O115" i="65"/>
  <c r="N115" i="65"/>
  <c r="O114" i="65"/>
  <c r="N114" i="65"/>
  <c r="K114" i="65"/>
  <c r="O113" i="65"/>
  <c r="N113" i="65"/>
  <c r="K113" i="65"/>
  <c r="O112" i="65"/>
  <c r="N112" i="65"/>
  <c r="K112" i="65"/>
  <c r="O111" i="65"/>
  <c r="N111" i="65"/>
  <c r="K111" i="65"/>
  <c r="O110" i="65"/>
  <c r="N110" i="65"/>
  <c r="K110" i="65"/>
  <c r="O109" i="65"/>
  <c r="N109" i="65"/>
  <c r="K109" i="65"/>
  <c r="O108" i="65"/>
  <c r="N108" i="65"/>
  <c r="K108" i="65"/>
  <c r="O107" i="65"/>
  <c r="N107" i="65"/>
  <c r="K107" i="65"/>
  <c r="O106" i="65"/>
  <c r="N106" i="65"/>
  <c r="K106" i="65"/>
  <c r="O105" i="65"/>
  <c r="N105" i="65"/>
  <c r="K105" i="65"/>
  <c r="O104" i="65"/>
  <c r="N104" i="65"/>
  <c r="K104" i="65"/>
  <c r="O103" i="65"/>
  <c r="N103" i="65"/>
  <c r="K103" i="65"/>
  <c r="O102" i="65"/>
  <c r="N102" i="65"/>
  <c r="K102" i="65"/>
  <c r="O101" i="65"/>
  <c r="N101" i="65"/>
  <c r="K101" i="65"/>
  <c r="O100" i="65"/>
  <c r="N100" i="65"/>
  <c r="K100" i="65"/>
  <c r="O99" i="65"/>
  <c r="N99" i="65"/>
  <c r="K99" i="65"/>
  <c r="O98" i="65"/>
  <c r="N98" i="65"/>
  <c r="K98" i="65"/>
  <c r="O97" i="65"/>
  <c r="N97" i="65"/>
  <c r="K97" i="65"/>
  <c r="O96" i="65"/>
  <c r="N96" i="65"/>
  <c r="K96" i="65"/>
  <c r="O95" i="65"/>
  <c r="N95" i="65"/>
  <c r="K95" i="65"/>
  <c r="O94" i="65"/>
  <c r="N94" i="65"/>
  <c r="K94" i="65"/>
  <c r="O93" i="65"/>
  <c r="N93" i="65"/>
  <c r="K93" i="65"/>
  <c r="O92" i="65"/>
  <c r="N92" i="65"/>
  <c r="K92" i="65"/>
  <c r="O91" i="65"/>
  <c r="N91" i="65"/>
  <c r="K91" i="65"/>
  <c r="O90" i="65"/>
  <c r="N90" i="65"/>
  <c r="K90" i="65"/>
  <c r="O89" i="65"/>
  <c r="N89" i="65"/>
  <c r="K89" i="65"/>
  <c r="O88" i="65"/>
  <c r="N88" i="65"/>
  <c r="K88" i="65"/>
  <c r="O87" i="65"/>
  <c r="N87" i="65"/>
  <c r="K87" i="65"/>
  <c r="O86" i="65"/>
  <c r="N86" i="65"/>
  <c r="K86" i="65"/>
  <c r="O85" i="65"/>
  <c r="N85" i="65"/>
  <c r="K85" i="65"/>
  <c r="O84" i="65"/>
  <c r="N84" i="65"/>
  <c r="K84" i="65"/>
  <c r="O83" i="65"/>
  <c r="N83" i="65"/>
  <c r="K83" i="65"/>
  <c r="O82" i="65"/>
  <c r="N82" i="65"/>
  <c r="K82" i="65"/>
  <c r="O81" i="65"/>
  <c r="N81" i="65"/>
  <c r="K81" i="65"/>
  <c r="O80" i="65"/>
  <c r="N80" i="65"/>
  <c r="K80" i="65"/>
  <c r="O79" i="65"/>
  <c r="N79" i="65"/>
  <c r="K79" i="65"/>
  <c r="O78" i="65"/>
  <c r="N78" i="65"/>
  <c r="K78" i="65"/>
  <c r="O77" i="65"/>
  <c r="N77" i="65"/>
  <c r="K77" i="65"/>
  <c r="O76" i="65"/>
  <c r="N76" i="65"/>
  <c r="K76" i="65"/>
  <c r="O75" i="65"/>
  <c r="N75" i="65"/>
  <c r="K75" i="65"/>
  <c r="O74" i="65"/>
  <c r="N74" i="65"/>
  <c r="K74" i="65"/>
  <c r="O73" i="65"/>
  <c r="N73" i="65"/>
  <c r="K73" i="65"/>
  <c r="O72" i="65"/>
  <c r="N72" i="65"/>
  <c r="K72" i="65"/>
  <c r="O71" i="65"/>
  <c r="N71" i="65"/>
  <c r="K71" i="65"/>
  <c r="O70" i="65"/>
  <c r="N70" i="65"/>
  <c r="K70" i="65"/>
  <c r="O69" i="65"/>
  <c r="N69" i="65"/>
  <c r="K69" i="65"/>
  <c r="O68" i="65"/>
  <c r="N68" i="65"/>
  <c r="K68" i="65"/>
  <c r="O67" i="65"/>
  <c r="N67" i="65"/>
  <c r="K67" i="65"/>
  <c r="O66" i="65"/>
  <c r="N66" i="65"/>
  <c r="K66" i="65"/>
  <c r="O65" i="65"/>
  <c r="N65" i="65"/>
  <c r="K65" i="65"/>
  <c r="O64" i="65"/>
  <c r="N64" i="65"/>
  <c r="K64" i="65"/>
  <c r="O63" i="65"/>
  <c r="N63" i="65"/>
  <c r="K63" i="65"/>
  <c r="O62" i="65"/>
  <c r="N62" i="65"/>
  <c r="K62" i="65"/>
  <c r="O61" i="65"/>
  <c r="N61" i="65"/>
  <c r="K61" i="65"/>
  <c r="O60" i="65"/>
  <c r="N60" i="65"/>
  <c r="K60" i="65"/>
  <c r="O59" i="65"/>
  <c r="N59" i="65"/>
  <c r="K59" i="65"/>
  <c r="O58" i="65"/>
  <c r="N58" i="65"/>
  <c r="K58" i="65"/>
  <c r="O57" i="65"/>
  <c r="N57" i="65"/>
  <c r="K57" i="65"/>
  <c r="O56" i="65"/>
  <c r="N56" i="65"/>
  <c r="K56" i="65"/>
  <c r="O55" i="65"/>
  <c r="N55" i="65"/>
  <c r="K55" i="65"/>
  <c r="O54" i="65"/>
  <c r="N54" i="65"/>
  <c r="K54" i="65"/>
  <c r="O53" i="65"/>
  <c r="N53" i="65"/>
  <c r="K53" i="65"/>
  <c r="O52" i="65"/>
  <c r="N52" i="65"/>
  <c r="K52" i="65"/>
  <c r="O51" i="65"/>
  <c r="N51" i="65"/>
  <c r="K51" i="65"/>
  <c r="O50" i="65"/>
  <c r="N50" i="65"/>
  <c r="K50" i="65"/>
  <c r="O49" i="65"/>
  <c r="N49" i="65"/>
  <c r="K49" i="65"/>
  <c r="O48" i="65"/>
  <c r="N48" i="65"/>
  <c r="K48" i="65"/>
  <c r="O47" i="65"/>
  <c r="N47" i="65"/>
  <c r="K47" i="65"/>
  <c r="O46" i="65"/>
  <c r="N46" i="65"/>
  <c r="K46" i="65"/>
  <c r="O45" i="65"/>
  <c r="N45" i="65"/>
  <c r="K45" i="65"/>
  <c r="O44" i="65"/>
  <c r="N44" i="65"/>
  <c r="K44" i="65"/>
  <c r="O43" i="65"/>
  <c r="N43" i="65"/>
  <c r="K43" i="65"/>
  <c r="O42" i="65"/>
  <c r="N42" i="65"/>
  <c r="K42" i="65"/>
  <c r="O41" i="65"/>
  <c r="N41" i="65"/>
  <c r="K41" i="65"/>
  <c r="O40" i="65"/>
  <c r="N40" i="65"/>
  <c r="K40" i="65"/>
  <c r="O39" i="65"/>
  <c r="N39" i="65"/>
  <c r="K39" i="65"/>
  <c r="O38" i="65"/>
  <c r="N38" i="65"/>
  <c r="K38" i="65"/>
  <c r="O37" i="65"/>
  <c r="N37" i="65"/>
  <c r="K37" i="65"/>
  <c r="O36" i="65"/>
  <c r="N36" i="65"/>
  <c r="K36" i="65"/>
  <c r="O35" i="65"/>
  <c r="N35" i="65"/>
  <c r="K35" i="65"/>
  <c r="O34" i="65"/>
  <c r="N34" i="65"/>
  <c r="K34" i="65"/>
  <c r="O33" i="65"/>
  <c r="N33" i="65"/>
  <c r="K33" i="65"/>
  <c r="O32" i="65"/>
  <c r="N32" i="65"/>
  <c r="K32" i="65"/>
  <c r="O31" i="65"/>
  <c r="N31" i="65"/>
  <c r="K31" i="65"/>
  <c r="O30" i="65"/>
  <c r="N30" i="65"/>
  <c r="K30" i="65"/>
  <c r="O29" i="65"/>
  <c r="N29" i="65"/>
  <c r="K29" i="65"/>
  <c r="O28" i="65"/>
  <c r="N28" i="65"/>
  <c r="K28" i="65"/>
  <c r="O27" i="65"/>
  <c r="N27" i="65"/>
  <c r="K27" i="65"/>
  <c r="O26" i="65"/>
  <c r="N26" i="65"/>
  <c r="K26" i="65"/>
  <c r="O25" i="65"/>
  <c r="N25" i="65"/>
  <c r="K25" i="65"/>
  <c r="O24" i="65"/>
  <c r="N24" i="65"/>
  <c r="K24" i="65"/>
  <c r="O23" i="65"/>
  <c r="N23" i="65"/>
  <c r="K23" i="65"/>
  <c r="O22" i="65"/>
  <c r="N22" i="65"/>
  <c r="K22" i="65"/>
  <c r="O21" i="65"/>
  <c r="N21" i="65"/>
  <c r="K21" i="65"/>
  <c r="O20" i="65"/>
  <c r="N20" i="65"/>
  <c r="K20" i="65"/>
  <c r="O19" i="65"/>
  <c r="N19" i="65"/>
  <c r="K19" i="65"/>
  <c r="O18" i="65"/>
  <c r="N18" i="65"/>
  <c r="K18" i="65"/>
  <c r="O17" i="65"/>
  <c r="N17" i="65"/>
  <c r="K17" i="65"/>
  <c r="O16" i="65"/>
  <c r="N16" i="65"/>
  <c r="K16" i="65"/>
  <c r="O15" i="65"/>
  <c r="N15" i="65"/>
  <c r="K15" i="65"/>
  <c r="O14" i="65"/>
  <c r="N14" i="65"/>
  <c r="K14" i="65"/>
  <c r="O13" i="65"/>
  <c r="N13" i="65"/>
  <c r="K13" i="65"/>
  <c r="O12" i="65"/>
  <c r="N12" i="65"/>
  <c r="K12" i="65"/>
  <c r="O11" i="65"/>
  <c r="N11" i="65"/>
  <c r="K11" i="65"/>
  <c r="O10" i="65"/>
  <c r="N10" i="65"/>
  <c r="K10" i="65"/>
  <c r="O9" i="65"/>
  <c r="N9" i="65"/>
  <c r="K9" i="65"/>
  <c r="O8" i="65"/>
  <c r="N8" i="65"/>
  <c r="K8" i="65"/>
  <c r="O7" i="65"/>
  <c r="N7" i="65"/>
  <c r="K7" i="65"/>
  <c r="O6" i="65"/>
  <c r="N6" i="65"/>
  <c r="K6" i="65"/>
  <c r="O5" i="65"/>
  <c r="N5" i="65"/>
  <c r="K5" i="65"/>
  <c r="O4" i="65"/>
  <c r="N4" i="65"/>
  <c r="K4" i="65"/>
  <c r="O147" i="64"/>
  <c r="O146" i="64"/>
  <c r="O145" i="64"/>
  <c r="O144" i="64"/>
  <c r="O143" i="64"/>
  <c r="O142" i="64"/>
  <c r="O141" i="64"/>
  <c r="O140" i="64"/>
  <c r="O139" i="64"/>
  <c r="O138" i="64"/>
  <c r="O137" i="64"/>
  <c r="O136" i="64"/>
  <c r="O135" i="64"/>
  <c r="O134" i="64"/>
  <c r="O133" i="64"/>
  <c r="O132" i="64"/>
  <c r="O131" i="64"/>
  <c r="N131" i="64"/>
  <c r="O130" i="64"/>
  <c r="N130" i="64"/>
  <c r="O129" i="64"/>
  <c r="N129" i="64"/>
  <c r="O128" i="64"/>
  <c r="N128" i="64"/>
  <c r="O127" i="64"/>
  <c r="N127" i="64"/>
  <c r="O126" i="64"/>
  <c r="N126" i="64"/>
  <c r="O125" i="64"/>
  <c r="N125" i="64"/>
  <c r="O124" i="64"/>
  <c r="N124" i="64"/>
  <c r="O123" i="64"/>
  <c r="N123" i="64"/>
  <c r="O122" i="64"/>
  <c r="N122" i="64"/>
  <c r="O121" i="64"/>
  <c r="N121" i="64"/>
  <c r="O120" i="64"/>
  <c r="N120" i="64"/>
  <c r="O119" i="64"/>
  <c r="N119" i="64"/>
  <c r="O118" i="64"/>
  <c r="N118" i="64"/>
  <c r="O117" i="64"/>
  <c r="N117" i="64"/>
  <c r="O116" i="64"/>
  <c r="N116" i="64"/>
  <c r="O115" i="64"/>
  <c r="N115" i="64"/>
  <c r="O114" i="64"/>
  <c r="N114" i="64"/>
  <c r="K114" i="64"/>
  <c r="O113" i="64"/>
  <c r="N113" i="64"/>
  <c r="K113" i="64"/>
  <c r="O112" i="64"/>
  <c r="N112" i="64"/>
  <c r="K112" i="64"/>
  <c r="O111" i="64"/>
  <c r="N111" i="64"/>
  <c r="K111" i="64"/>
  <c r="O110" i="64"/>
  <c r="N110" i="64"/>
  <c r="K110" i="64"/>
  <c r="O109" i="64"/>
  <c r="N109" i="64"/>
  <c r="K109" i="64"/>
  <c r="O108" i="64"/>
  <c r="N108" i="64"/>
  <c r="K108" i="64"/>
  <c r="O107" i="64"/>
  <c r="N107" i="64"/>
  <c r="K107" i="64"/>
  <c r="O106" i="64"/>
  <c r="N106" i="64"/>
  <c r="K106" i="64"/>
  <c r="O105" i="64"/>
  <c r="N105" i="64"/>
  <c r="K105" i="64"/>
  <c r="O104" i="64"/>
  <c r="N104" i="64"/>
  <c r="K104" i="64"/>
  <c r="O103" i="64"/>
  <c r="N103" i="64"/>
  <c r="K103" i="64"/>
  <c r="O102" i="64"/>
  <c r="N102" i="64"/>
  <c r="K102" i="64"/>
  <c r="O101" i="64"/>
  <c r="N101" i="64"/>
  <c r="K101" i="64"/>
  <c r="O100" i="64"/>
  <c r="N100" i="64"/>
  <c r="K100" i="64"/>
  <c r="O99" i="64"/>
  <c r="N99" i="64"/>
  <c r="K99" i="64"/>
  <c r="O98" i="64"/>
  <c r="N98" i="64"/>
  <c r="K98" i="64"/>
  <c r="O97" i="64"/>
  <c r="N97" i="64"/>
  <c r="K97" i="64"/>
  <c r="O96" i="64"/>
  <c r="N96" i="64"/>
  <c r="K96" i="64"/>
  <c r="O95" i="64"/>
  <c r="N95" i="64"/>
  <c r="K95" i="64"/>
  <c r="O94" i="64"/>
  <c r="N94" i="64"/>
  <c r="K94" i="64"/>
  <c r="O93" i="64"/>
  <c r="N93" i="64"/>
  <c r="K93" i="64"/>
  <c r="O92" i="64"/>
  <c r="N92" i="64"/>
  <c r="K92" i="64"/>
  <c r="O91" i="64"/>
  <c r="N91" i="64"/>
  <c r="K91" i="64"/>
  <c r="O90" i="64"/>
  <c r="N90" i="64"/>
  <c r="K90" i="64"/>
  <c r="O89" i="64"/>
  <c r="N89" i="64"/>
  <c r="K89" i="64"/>
  <c r="O88" i="64"/>
  <c r="N88" i="64"/>
  <c r="K88" i="64"/>
  <c r="O87" i="64"/>
  <c r="N87" i="64"/>
  <c r="K87" i="64"/>
  <c r="O86" i="64"/>
  <c r="N86" i="64"/>
  <c r="K86" i="64"/>
  <c r="O85" i="64"/>
  <c r="N85" i="64"/>
  <c r="K85" i="64"/>
  <c r="O84" i="64"/>
  <c r="N84" i="64"/>
  <c r="K84" i="64"/>
  <c r="O83" i="64"/>
  <c r="N83" i="64"/>
  <c r="K83" i="64"/>
  <c r="O82" i="64"/>
  <c r="N82" i="64"/>
  <c r="K82" i="64"/>
  <c r="O81" i="64"/>
  <c r="N81" i="64"/>
  <c r="K81" i="64"/>
  <c r="O80" i="64"/>
  <c r="N80" i="64"/>
  <c r="K80" i="64"/>
  <c r="O79" i="64"/>
  <c r="N79" i="64"/>
  <c r="K79" i="64"/>
  <c r="O78" i="64"/>
  <c r="N78" i="64"/>
  <c r="K78" i="64"/>
  <c r="O77" i="64"/>
  <c r="N77" i="64"/>
  <c r="K77" i="64"/>
  <c r="O76" i="64"/>
  <c r="N76" i="64"/>
  <c r="K76" i="64"/>
  <c r="O75" i="64"/>
  <c r="N75" i="64"/>
  <c r="K75" i="64"/>
  <c r="O74" i="64"/>
  <c r="N74" i="64"/>
  <c r="K74" i="64"/>
  <c r="O73" i="64"/>
  <c r="N73" i="64"/>
  <c r="K73" i="64"/>
  <c r="O72" i="64"/>
  <c r="N72" i="64"/>
  <c r="K72" i="64"/>
  <c r="O71" i="64"/>
  <c r="N71" i="64"/>
  <c r="K71" i="64"/>
  <c r="O70" i="64"/>
  <c r="N70" i="64"/>
  <c r="K70" i="64"/>
  <c r="O69" i="64"/>
  <c r="N69" i="64"/>
  <c r="K69" i="64"/>
  <c r="O68" i="64"/>
  <c r="N68" i="64"/>
  <c r="K68" i="64"/>
  <c r="O67" i="64"/>
  <c r="N67" i="64"/>
  <c r="K67" i="64"/>
  <c r="O66" i="64"/>
  <c r="N66" i="64"/>
  <c r="K66" i="64"/>
  <c r="O65" i="64"/>
  <c r="N65" i="64"/>
  <c r="K65" i="64"/>
  <c r="O64" i="64"/>
  <c r="N64" i="64"/>
  <c r="K64" i="64"/>
  <c r="O63" i="64"/>
  <c r="N63" i="64"/>
  <c r="K63" i="64"/>
  <c r="O62" i="64"/>
  <c r="N62" i="64"/>
  <c r="K62" i="64"/>
  <c r="O61" i="64"/>
  <c r="N61" i="64"/>
  <c r="K61" i="64"/>
  <c r="O60" i="64"/>
  <c r="N60" i="64"/>
  <c r="K60" i="64"/>
  <c r="O59" i="64"/>
  <c r="N59" i="64"/>
  <c r="K59" i="64"/>
  <c r="O58" i="64"/>
  <c r="N58" i="64"/>
  <c r="K58" i="64"/>
  <c r="O57" i="64"/>
  <c r="N57" i="64"/>
  <c r="K57" i="64"/>
  <c r="O56" i="64"/>
  <c r="N56" i="64"/>
  <c r="K56" i="64"/>
  <c r="O55" i="64"/>
  <c r="N55" i="64"/>
  <c r="K55" i="64"/>
  <c r="O54" i="64"/>
  <c r="N54" i="64"/>
  <c r="K54" i="64"/>
  <c r="O53" i="64"/>
  <c r="N53" i="64"/>
  <c r="K53" i="64"/>
  <c r="O52" i="64"/>
  <c r="N52" i="64"/>
  <c r="K52" i="64"/>
  <c r="O51" i="64"/>
  <c r="N51" i="64"/>
  <c r="K51" i="64"/>
  <c r="O50" i="64"/>
  <c r="N50" i="64"/>
  <c r="K50" i="64"/>
  <c r="O49" i="64"/>
  <c r="N49" i="64"/>
  <c r="K49" i="64"/>
  <c r="O48" i="64"/>
  <c r="N48" i="64"/>
  <c r="K48" i="64"/>
  <c r="O47" i="64"/>
  <c r="N47" i="64"/>
  <c r="K47" i="64"/>
  <c r="O46" i="64"/>
  <c r="N46" i="64"/>
  <c r="K46" i="64"/>
  <c r="O45" i="64"/>
  <c r="N45" i="64"/>
  <c r="K45" i="64"/>
  <c r="O44" i="64"/>
  <c r="N44" i="64"/>
  <c r="K44" i="64"/>
  <c r="O43" i="64"/>
  <c r="N43" i="64"/>
  <c r="K43" i="64"/>
  <c r="O42" i="64"/>
  <c r="N42" i="64"/>
  <c r="K42" i="64"/>
  <c r="O41" i="64"/>
  <c r="N41" i="64"/>
  <c r="K41" i="64"/>
  <c r="O40" i="64"/>
  <c r="N40" i="64"/>
  <c r="K40" i="64"/>
  <c r="O39" i="64"/>
  <c r="N39" i="64"/>
  <c r="K39" i="64"/>
  <c r="O38" i="64"/>
  <c r="N38" i="64"/>
  <c r="K38" i="64"/>
  <c r="O37" i="64"/>
  <c r="N37" i="64"/>
  <c r="K37" i="64"/>
  <c r="O36" i="64"/>
  <c r="N36" i="64"/>
  <c r="K36" i="64"/>
  <c r="O35" i="64"/>
  <c r="N35" i="64"/>
  <c r="K35" i="64"/>
  <c r="O34" i="64"/>
  <c r="N34" i="64"/>
  <c r="K34" i="64"/>
  <c r="O33" i="64"/>
  <c r="N33" i="64"/>
  <c r="K33" i="64"/>
  <c r="O32" i="64"/>
  <c r="N32" i="64"/>
  <c r="K32" i="64"/>
  <c r="O31" i="64"/>
  <c r="N31" i="64"/>
  <c r="K31" i="64"/>
  <c r="O30" i="64"/>
  <c r="N30" i="64"/>
  <c r="K30" i="64"/>
  <c r="O29" i="64"/>
  <c r="N29" i="64"/>
  <c r="K29" i="64"/>
  <c r="O28" i="64"/>
  <c r="N28" i="64"/>
  <c r="K28" i="64"/>
  <c r="O27" i="64"/>
  <c r="N27" i="64"/>
  <c r="K27" i="64"/>
  <c r="O26" i="64"/>
  <c r="N26" i="64"/>
  <c r="K26" i="64"/>
  <c r="O25" i="64"/>
  <c r="N25" i="64"/>
  <c r="K25" i="64"/>
  <c r="O24" i="64"/>
  <c r="N24" i="64"/>
  <c r="K24" i="64"/>
  <c r="O23" i="64"/>
  <c r="N23" i="64"/>
  <c r="K23" i="64"/>
  <c r="O22" i="64"/>
  <c r="N22" i="64"/>
  <c r="K22" i="64"/>
  <c r="O21" i="64"/>
  <c r="N21" i="64"/>
  <c r="K21" i="64"/>
  <c r="O20" i="64"/>
  <c r="N20" i="64"/>
  <c r="K20" i="64"/>
  <c r="O19" i="64"/>
  <c r="N19" i="64"/>
  <c r="K19" i="64"/>
  <c r="O18" i="64"/>
  <c r="N18" i="64"/>
  <c r="K18" i="64"/>
  <c r="O17" i="64"/>
  <c r="N17" i="64"/>
  <c r="K17" i="64"/>
  <c r="O16" i="64"/>
  <c r="N16" i="64"/>
  <c r="K16" i="64"/>
  <c r="O15" i="64"/>
  <c r="N15" i="64"/>
  <c r="K15" i="64"/>
  <c r="O14" i="64"/>
  <c r="N14" i="64"/>
  <c r="K14" i="64"/>
  <c r="O13" i="64"/>
  <c r="N13" i="64"/>
  <c r="K13" i="64"/>
  <c r="O12" i="64"/>
  <c r="N12" i="64"/>
  <c r="K12" i="64"/>
  <c r="O11" i="64"/>
  <c r="N11" i="64"/>
  <c r="K11" i="64"/>
  <c r="O10" i="64"/>
  <c r="N10" i="64"/>
  <c r="K10" i="64"/>
  <c r="O9" i="64"/>
  <c r="N9" i="64"/>
  <c r="K9" i="64"/>
  <c r="O8" i="64"/>
  <c r="N8" i="64"/>
  <c r="K8" i="64"/>
  <c r="O7" i="64"/>
  <c r="N7" i="64"/>
  <c r="K7" i="64"/>
  <c r="O6" i="64"/>
  <c r="N6" i="64"/>
  <c r="K6" i="64"/>
  <c r="O5" i="64"/>
  <c r="N5" i="64"/>
  <c r="K5" i="64"/>
  <c r="O4" i="64"/>
  <c r="N4" i="64"/>
  <c r="K4" i="64"/>
  <c r="O147" i="63"/>
  <c r="O146" i="63"/>
  <c r="O145" i="63"/>
  <c r="O144" i="63"/>
  <c r="O143" i="63"/>
  <c r="O142" i="63"/>
  <c r="O141" i="63"/>
  <c r="O140" i="63"/>
  <c r="O139" i="63"/>
  <c r="O138" i="63"/>
  <c r="O137" i="63"/>
  <c r="O136" i="63"/>
  <c r="O135" i="63"/>
  <c r="O134" i="63"/>
  <c r="O133" i="63"/>
  <c r="O132" i="63"/>
  <c r="O131" i="63"/>
  <c r="N131" i="63"/>
  <c r="O130" i="63"/>
  <c r="N130" i="63"/>
  <c r="O129" i="63"/>
  <c r="N129" i="63"/>
  <c r="O128" i="63"/>
  <c r="N128" i="63"/>
  <c r="O127" i="63"/>
  <c r="N127" i="63"/>
  <c r="O126" i="63"/>
  <c r="N126" i="63"/>
  <c r="O125" i="63"/>
  <c r="N125" i="63"/>
  <c r="O124" i="63"/>
  <c r="N124" i="63"/>
  <c r="O123" i="63"/>
  <c r="N123" i="63"/>
  <c r="O122" i="63"/>
  <c r="N122" i="63"/>
  <c r="O121" i="63"/>
  <c r="N121" i="63"/>
  <c r="O120" i="63"/>
  <c r="N120" i="63"/>
  <c r="O119" i="63"/>
  <c r="N119" i="63"/>
  <c r="O118" i="63"/>
  <c r="N118" i="63"/>
  <c r="O117" i="63"/>
  <c r="N117" i="63"/>
  <c r="O116" i="63"/>
  <c r="N116" i="63"/>
  <c r="O115" i="63"/>
  <c r="N115" i="63"/>
  <c r="O114" i="63"/>
  <c r="N114" i="63"/>
  <c r="K114" i="63"/>
  <c r="O113" i="63"/>
  <c r="N113" i="63"/>
  <c r="K113" i="63"/>
  <c r="O112" i="63"/>
  <c r="N112" i="63"/>
  <c r="K112" i="63"/>
  <c r="O111" i="63"/>
  <c r="N111" i="63"/>
  <c r="K111" i="63"/>
  <c r="O110" i="63"/>
  <c r="N110" i="63"/>
  <c r="K110" i="63"/>
  <c r="O109" i="63"/>
  <c r="N109" i="63"/>
  <c r="K109" i="63"/>
  <c r="O108" i="63"/>
  <c r="N108" i="63"/>
  <c r="K108" i="63"/>
  <c r="O107" i="63"/>
  <c r="N107" i="63"/>
  <c r="K107" i="63"/>
  <c r="O106" i="63"/>
  <c r="N106" i="63"/>
  <c r="K106" i="63"/>
  <c r="O105" i="63"/>
  <c r="N105" i="63"/>
  <c r="K105" i="63"/>
  <c r="O104" i="63"/>
  <c r="N104" i="63"/>
  <c r="K104" i="63"/>
  <c r="O103" i="63"/>
  <c r="N103" i="63"/>
  <c r="K103" i="63"/>
  <c r="O102" i="63"/>
  <c r="N102" i="63"/>
  <c r="K102" i="63"/>
  <c r="O101" i="63"/>
  <c r="N101" i="63"/>
  <c r="K101" i="63"/>
  <c r="O100" i="63"/>
  <c r="N100" i="63"/>
  <c r="K100" i="63"/>
  <c r="O99" i="63"/>
  <c r="N99" i="63"/>
  <c r="K99" i="63"/>
  <c r="O98" i="63"/>
  <c r="N98" i="63"/>
  <c r="K98" i="63"/>
  <c r="O97" i="63"/>
  <c r="N97" i="63"/>
  <c r="K97" i="63"/>
  <c r="O96" i="63"/>
  <c r="N96" i="63"/>
  <c r="K96" i="63"/>
  <c r="O95" i="63"/>
  <c r="N95" i="63"/>
  <c r="K95" i="63"/>
  <c r="O94" i="63"/>
  <c r="N94" i="63"/>
  <c r="K94" i="63"/>
  <c r="O93" i="63"/>
  <c r="N93" i="63"/>
  <c r="K93" i="63"/>
  <c r="O92" i="63"/>
  <c r="N92" i="63"/>
  <c r="K92" i="63"/>
  <c r="O91" i="63"/>
  <c r="N91" i="63"/>
  <c r="K91" i="63"/>
  <c r="O90" i="63"/>
  <c r="N90" i="63"/>
  <c r="K90" i="63"/>
  <c r="O89" i="63"/>
  <c r="N89" i="63"/>
  <c r="K89" i="63"/>
  <c r="O88" i="63"/>
  <c r="N88" i="63"/>
  <c r="K88" i="63"/>
  <c r="O87" i="63"/>
  <c r="N87" i="63"/>
  <c r="K87" i="63"/>
  <c r="O86" i="63"/>
  <c r="N86" i="63"/>
  <c r="K86" i="63"/>
  <c r="O85" i="63"/>
  <c r="N85" i="63"/>
  <c r="K85" i="63"/>
  <c r="O84" i="63"/>
  <c r="N84" i="63"/>
  <c r="K84" i="63"/>
  <c r="O83" i="63"/>
  <c r="N83" i="63"/>
  <c r="K83" i="63"/>
  <c r="O82" i="63"/>
  <c r="N82" i="63"/>
  <c r="K82" i="63"/>
  <c r="O81" i="63"/>
  <c r="N81" i="63"/>
  <c r="K81" i="63"/>
  <c r="O80" i="63"/>
  <c r="N80" i="63"/>
  <c r="K80" i="63"/>
  <c r="O79" i="63"/>
  <c r="N79" i="63"/>
  <c r="K79" i="63"/>
  <c r="O78" i="63"/>
  <c r="N78" i="63"/>
  <c r="K78" i="63"/>
  <c r="O77" i="63"/>
  <c r="N77" i="63"/>
  <c r="K77" i="63"/>
  <c r="O76" i="63"/>
  <c r="N76" i="63"/>
  <c r="K76" i="63"/>
  <c r="O75" i="63"/>
  <c r="N75" i="63"/>
  <c r="K75" i="63"/>
  <c r="O74" i="63"/>
  <c r="N74" i="63"/>
  <c r="K74" i="63"/>
  <c r="O73" i="63"/>
  <c r="N73" i="63"/>
  <c r="K73" i="63"/>
  <c r="O72" i="63"/>
  <c r="N72" i="63"/>
  <c r="K72" i="63"/>
  <c r="O71" i="63"/>
  <c r="N71" i="63"/>
  <c r="K71" i="63"/>
  <c r="O70" i="63"/>
  <c r="N70" i="63"/>
  <c r="K70" i="63"/>
  <c r="O69" i="63"/>
  <c r="N69" i="63"/>
  <c r="K69" i="63"/>
  <c r="O68" i="63"/>
  <c r="N68" i="63"/>
  <c r="K68" i="63"/>
  <c r="O67" i="63"/>
  <c r="N67" i="63"/>
  <c r="K67" i="63"/>
  <c r="O66" i="63"/>
  <c r="N66" i="63"/>
  <c r="K66" i="63"/>
  <c r="O65" i="63"/>
  <c r="N65" i="63"/>
  <c r="K65" i="63"/>
  <c r="O64" i="63"/>
  <c r="N64" i="63"/>
  <c r="K64" i="63"/>
  <c r="O63" i="63"/>
  <c r="N63" i="63"/>
  <c r="K63" i="63"/>
  <c r="O62" i="63"/>
  <c r="N62" i="63"/>
  <c r="K62" i="63"/>
  <c r="O61" i="63"/>
  <c r="N61" i="63"/>
  <c r="K61" i="63"/>
  <c r="O60" i="63"/>
  <c r="N60" i="63"/>
  <c r="K60" i="63"/>
  <c r="O59" i="63"/>
  <c r="N59" i="63"/>
  <c r="K59" i="63"/>
  <c r="O58" i="63"/>
  <c r="N58" i="63"/>
  <c r="K58" i="63"/>
  <c r="O57" i="63"/>
  <c r="N57" i="63"/>
  <c r="K57" i="63"/>
  <c r="O56" i="63"/>
  <c r="N56" i="63"/>
  <c r="K56" i="63"/>
  <c r="O55" i="63"/>
  <c r="N55" i="63"/>
  <c r="K55" i="63"/>
  <c r="O54" i="63"/>
  <c r="N54" i="63"/>
  <c r="K54" i="63"/>
  <c r="O53" i="63"/>
  <c r="N53" i="63"/>
  <c r="K53" i="63"/>
  <c r="O52" i="63"/>
  <c r="N52" i="63"/>
  <c r="K52" i="63"/>
  <c r="O51" i="63"/>
  <c r="N51" i="63"/>
  <c r="K51" i="63"/>
  <c r="O50" i="63"/>
  <c r="N50" i="63"/>
  <c r="K50" i="63"/>
  <c r="O49" i="63"/>
  <c r="N49" i="63"/>
  <c r="K49" i="63"/>
  <c r="O48" i="63"/>
  <c r="N48" i="63"/>
  <c r="K48" i="63"/>
  <c r="O47" i="63"/>
  <c r="N47" i="63"/>
  <c r="K47" i="63"/>
  <c r="O46" i="63"/>
  <c r="N46" i="63"/>
  <c r="K46" i="63"/>
  <c r="O45" i="63"/>
  <c r="N45" i="63"/>
  <c r="K45" i="63"/>
  <c r="O44" i="63"/>
  <c r="N44" i="63"/>
  <c r="K44" i="63"/>
  <c r="O43" i="63"/>
  <c r="N43" i="63"/>
  <c r="K43" i="63"/>
  <c r="O42" i="63"/>
  <c r="N42" i="63"/>
  <c r="K42" i="63"/>
  <c r="O41" i="63"/>
  <c r="N41" i="63"/>
  <c r="K41" i="63"/>
  <c r="O40" i="63"/>
  <c r="N40" i="63"/>
  <c r="K40" i="63"/>
  <c r="O39" i="63"/>
  <c r="N39" i="63"/>
  <c r="K39" i="63"/>
  <c r="O38" i="63"/>
  <c r="N38" i="63"/>
  <c r="K38" i="63"/>
  <c r="O37" i="63"/>
  <c r="N37" i="63"/>
  <c r="K37" i="63"/>
  <c r="O36" i="63"/>
  <c r="N36" i="63"/>
  <c r="K36" i="63"/>
  <c r="O35" i="63"/>
  <c r="N35" i="63"/>
  <c r="K35" i="63"/>
  <c r="O34" i="63"/>
  <c r="N34" i="63"/>
  <c r="K34" i="63"/>
  <c r="O33" i="63"/>
  <c r="N33" i="63"/>
  <c r="K33" i="63"/>
  <c r="O32" i="63"/>
  <c r="N32" i="63"/>
  <c r="K32" i="63"/>
  <c r="O31" i="63"/>
  <c r="N31" i="63"/>
  <c r="K31" i="63"/>
  <c r="O30" i="63"/>
  <c r="N30" i="63"/>
  <c r="K30" i="63"/>
  <c r="O29" i="63"/>
  <c r="N29" i="63"/>
  <c r="K29" i="63"/>
  <c r="O28" i="63"/>
  <c r="N28" i="63"/>
  <c r="K28" i="63"/>
  <c r="O27" i="63"/>
  <c r="N27" i="63"/>
  <c r="K27" i="63"/>
  <c r="O26" i="63"/>
  <c r="N26" i="63"/>
  <c r="K26" i="63"/>
  <c r="O25" i="63"/>
  <c r="N25" i="63"/>
  <c r="K25" i="63"/>
  <c r="O24" i="63"/>
  <c r="N24" i="63"/>
  <c r="K24" i="63"/>
  <c r="O23" i="63"/>
  <c r="N23" i="63"/>
  <c r="K23" i="63"/>
  <c r="O22" i="63"/>
  <c r="N22" i="63"/>
  <c r="K22" i="63"/>
  <c r="O21" i="63"/>
  <c r="N21" i="63"/>
  <c r="K21" i="63"/>
  <c r="O20" i="63"/>
  <c r="N20" i="63"/>
  <c r="K20" i="63"/>
  <c r="O19" i="63"/>
  <c r="N19" i="63"/>
  <c r="K19" i="63"/>
  <c r="O18" i="63"/>
  <c r="N18" i="63"/>
  <c r="K18" i="63"/>
  <c r="O17" i="63"/>
  <c r="N17" i="63"/>
  <c r="K17" i="63"/>
  <c r="O16" i="63"/>
  <c r="N16" i="63"/>
  <c r="K16" i="63"/>
  <c r="O15" i="63"/>
  <c r="N15" i="63"/>
  <c r="K15" i="63"/>
  <c r="O14" i="63"/>
  <c r="N14" i="63"/>
  <c r="K14" i="63"/>
  <c r="O13" i="63"/>
  <c r="N13" i="63"/>
  <c r="K13" i="63"/>
  <c r="O12" i="63"/>
  <c r="N12" i="63"/>
  <c r="K12" i="63"/>
  <c r="O11" i="63"/>
  <c r="N11" i="63"/>
  <c r="K11" i="63"/>
  <c r="O10" i="63"/>
  <c r="N10" i="63"/>
  <c r="K10" i="63"/>
  <c r="O9" i="63"/>
  <c r="N9" i="63"/>
  <c r="K9" i="63"/>
  <c r="O8" i="63"/>
  <c r="N8" i="63"/>
  <c r="K8" i="63"/>
  <c r="O7" i="63"/>
  <c r="N7" i="63"/>
  <c r="K7" i="63"/>
  <c r="O6" i="63"/>
  <c r="N6" i="63"/>
  <c r="K6" i="63"/>
  <c r="O5" i="63"/>
  <c r="N5" i="63"/>
  <c r="K5" i="63"/>
  <c r="O4" i="63"/>
  <c r="N4" i="63"/>
  <c r="K4" i="63"/>
  <c r="O147" i="62"/>
  <c r="O146" i="62"/>
  <c r="O145" i="62"/>
  <c r="O144" i="62"/>
  <c r="O143" i="62"/>
  <c r="O142" i="62"/>
  <c r="O141" i="62"/>
  <c r="O140" i="62"/>
  <c r="O139" i="62"/>
  <c r="O138" i="62"/>
  <c r="O137" i="62"/>
  <c r="O136" i="62"/>
  <c r="O135" i="62"/>
  <c r="O134" i="62"/>
  <c r="O133" i="62"/>
  <c r="O132" i="62"/>
  <c r="O131" i="62"/>
  <c r="N131" i="62"/>
  <c r="O130" i="62"/>
  <c r="N130" i="62"/>
  <c r="O129" i="62"/>
  <c r="N129" i="62"/>
  <c r="O128" i="62"/>
  <c r="N128" i="62"/>
  <c r="O127" i="62"/>
  <c r="N127" i="62"/>
  <c r="O126" i="62"/>
  <c r="N126" i="62"/>
  <c r="O125" i="62"/>
  <c r="N125" i="62"/>
  <c r="O124" i="62"/>
  <c r="N124" i="62"/>
  <c r="O123" i="62"/>
  <c r="N123" i="62"/>
  <c r="O122" i="62"/>
  <c r="N122" i="62"/>
  <c r="O121" i="62"/>
  <c r="N121" i="62"/>
  <c r="O120" i="62"/>
  <c r="N120" i="62"/>
  <c r="O119" i="62"/>
  <c r="N119" i="62"/>
  <c r="O118" i="62"/>
  <c r="N118" i="62"/>
  <c r="O117" i="62"/>
  <c r="N117" i="62"/>
  <c r="O116" i="62"/>
  <c r="N116" i="62"/>
  <c r="O115" i="62"/>
  <c r="N115" i="62"/>
  <c r="O114" i="62"/>
  <c r="N114" i="62"/>
  <c r="K114" i="62"/>
  <c r="O113" i="62"/>
  <c r="N113" i="62"/>
  <c r="K113" i="62"/>
  <c r="O112" i="62"/>
  <c r="N112" i="62"/>
  <c r="K112" i="62"/>
  <c r="O111" i="62"/>
  <c r="N111" i="62"/>
  <c r="K111" i="62"/>
  <c r="O110" i="62"/>
  <c r="N110" i="62"/>
  <c r="K110" i="62"/>
  <c r="O109" i="62"/>
  <c r="N109" i="62"/>
  <c r="K109" i="62"/>
  <c r="O108" i="62"/>
  <c r="N108" i="62"/>
  <c r="K108" i="62"/>
  <c r="O107" i="62"/>
  <c r="N107" i="62"/>
  <c r="K107" i="62"/>
  <c r="O106" i="62"/>
  <c r="N106" i="62"/>
  <c r="K106" i="62"/>
  <c r="O105" i="62"/>
  <c r="N105" i="62"/>
  <c r="K105" i="62"/>
  <c r="O104" i="62"/>
  <c r="N104" i="62"/>
  <c r="K104" i="62"/>
  <c r="O103" i="62"/>
  <c r="N103" i="62"/>
  <c r="K103" i="62"/>
  <c r="O102" i="62"/>
  <c r="N102" i="62"/>
  <c r="K102" i="62"/>
  <c r="O101" i="62"/>
  <c r="N101" i="62"/>
  <c r="K101" i="62"/>
  <c r="O100" i="62"/>
  <c r="N100" i="62"/>
  <c r="K100" i="62"/>
  <c r="O99" i="62"/>
  <c r="N99" i="62"/>
  <c r="K99" i="62"/>
  <c r="O98" i="62"/>
  <c r="N98" i="62"/>
  <c r="K98" i="62"/>
  <c r="O97" i="62"/>
  <c r="N97" i="62"/>
  <c r="K97" i="62"/>
  <c r="O96" i="62"/>
  <c r="N96" i="62"/>
  <c r="K96" i="62"/>
  <c r="O95" i="62"/>
  <c r="N95" i="62"/>
  <c r="K95" i="62"/>
  <c r="O94" i="62"/>
  <c r="N94" i="62"/>
  <c r="K94" i="62"/>
  <c r="O93" i="62"/>
  <c r="N93" i="62"/>
  <c r="K93" i="62"/>
  <c r="O92" i="62"/>
  <c r="N92" i="62"/>
  <c r="K92" i="62"/>
  <c r="O91" i="62"/>
  <c r="N91" i="62"/>
  <c r="K91" i="62"/>
  <c r="O90" i="62"/>
  <c r="N90" i="62"/>
  <c r="K90" i="62"/>
  <c r="O89" i="62"/>
  <c r="N89" i="62"/>
  <c r="K89" i="62"/>
  <c r="O88" i="62"/>
  <c r="N88" i="62"/>
  <c r="K88" i="62"/>
  <c r="O87" i="62"/>
  <c r="N87" i="62"/>
  <c r="K87" i="62"/>
  <c r="O86" i="62"/>
  <c r="N86" i="62"/>
  <c r="K86" i="62"/>
  <c r="O85" i="62"/>
  <c r="N85" i="62"/>
  <c r="K85" i="62"/>
  <c r="O84" i="62"/>
  <c r="N84" i="62"/>
  <c r="K84" i="62"/>
  <c r="O83" i="62"/>
  <c r="N83" i="62"/>
  <c r="K83" i="62"/>
  <c r="O82" i="62"/>
  <c r="N82" i="62"/>
  <c r="K82" i="62"/>
  <c r="O81" i="62"/>
  <c r="N81" i="62"/>
  <c r="K81" i="62"/>
  <c r="O80" i="62"/>
  <c r="N80" i="62"/>
  <c r="K80" i="62"/>
  <c r="O79" i="62"/>
  <c r="N79" i="62"/>
  <c r="K79" i="62"/>
  <c r="O78" i="62"/>
  <c r="N78" i="62"/>
  <c r="K78" i="62"/>
  <c r="O77" i="62"/>
  <c r="N77" i="62"/>
  <c r="K77" i="62"/>
  <c r="O76" i="62"/>
  <c r="N76" i="62"/>
  <c r="K76" i="62"/>
  <c r="O75" i="62"/>
  <c r="N75" i="62"/>
  <c r="K75" i="62"/>
  <c r="O74" i="62"/>
  <c r="N74" i="62"/>
  <c r="K74" i="62"/>
  <c r="O73" i="62"/>
  <c r="N73" i="62"/>
  <c r="K73" i="62"/>
  <c r="O72" i="62"/>
  <c r="N72" i="62"/>
  <c r="K72" i="62"/>
  <c r="O71" i="62"/>
  <c r="N71" i="62"/>
  <c r="K71" i="62"/>
  <c r="O70" i="62"/>
  <c r="N70" i="62"/>
  <c r="K70" i="62"/>
  <c r="O69" i="62"/>
  <c r="N69" i="62"/>
  <c r="K69" i="62"/>
  <c r="O68" i="62"/>
  <c r="N68" i="62"/>
  <c r="K68" i="62"/>
  <c r="O67" i="62"/>
  <c r="N67" i="62"/>
  <c r="K67" i="62"/>
  <c r="O66" i="62"/>
  <c r="N66" i="62"/>
  <c r="K66" i="62"/>
  <c r="O65" i="62"/>
  <c r="N65" i="62"/>
  <c r="K65" i="62"/>
  <c r="O64" i="62"/>
  <c r="N64" i="62"/>
  <c r="K64" i="62"/>
  <c r="O63" i="62"/>
  <c r="N63" i="62"/>
  <c r="K63" i="62"/>
  <c r="O62" i="62"/>
  <c r="N62" i="62"/>
  <c r="K62" i="62"/>
  <c r="O61" i="62"/>
  <c r="N61" i="62"/>
  <c r="K61" i="62"/>
  <c r="O60" i="62"/>
  <c r="N60" i="62"/>
  <c r="K60" i="62"/>
  <c r="O59" i="62"/>
  <c r="N59" i="62"/>
  <c r="K59" i="62"/>
  <c r="O58" i="62"/>
  <c r="N58" i="62"/>
  <c r="K58" i="62"/>
  <c r="O57" i="62"/>
  <c r="N57" i="62"/>
  <c r="K57" i="62"/>
  <c r="O56" i="62"/>
  <c r="N56" i="62"/>
  <c r="K56" i="62"/>
  <c r="O55" i="62"/>
  <c r="N55" i="62"/>
  <c r="K55" i="62"/>
  <c r="O54" i="62"/>
  <c r="N54" i="62"/>
  <c r="K54" i="62"/>
  <c r="O53" i="62"/>
  <c r="N53" i="62"/>
  <c r="K53" i="62"/>
  <c r="O52" i="62"/>
  <c r="N52" i="62"/>
  <c r="K52" i="62"/>
  <c r="O51" i="62"/>
  <c r="N51" i="62"/>
  <c r="K51" i="62"/>
  <c r="O50" i="62"/>
  <c r="N50" i="62"/>
  <c r="K50" i="62"/>
  <c r="O49" i="62"/>
  <c r="N49" i="62"/>
  <c r="K49" i="62"/>
  <c r="O48" i="62"/>
  <c r="N48" i="62"/>
  <c r="K48" i="62"/>
  <c r="O47" i="62"/>
  <c r="N47" i="62"/>
  <c r="K47" i="62"/>
  <c r="O46" i="62"/>
  <c r="N46" i="62"/>
  <c r="K46" i="62"/>
  <c r="O45" i="62"/>
  <c r="N45" i="62"/>
  <c r="K45" i="62"/>
  <c r="O44" i="62"/>
  <c r="N44" i="62"/>
  <c r="K44" i="62"/>
  <c r="O43" i="62"/>
  <c r="N43" i="62"/>
  <c r="K43" i="62"/>
  <c r="O42" i="62"/>
  <c r="N42" i="62"/>
  <c r="K42" i="62"/>
  <c r="O41" i="62"/>
  <c r="N41" i="62"/>
  <c r="K41" i="62"/>
  <c r="O40" i="62"/>
  <c r="N40" i="62"/>
  <c r="K40" i="62"/>
  <c r="O39" i="62"/>
  <c r="N39" i="62"/>
  <c r="K39" i="62"/>
  <c r="O38" i="62"/>
  <c r="N38" i="62"/>
  <c r="K38" i="62"/>
  <c r="O37" i="62"/>
  <c r="N37" i="62"/>
  <c r="K37" i="62"/>
  <c r="O36" i="62"/>
  <c r="N36" i="62"/>
  <c r="K36" i="62"/>
  <c r="O35" i="62"/>
  <c r="N35" i="62"/>
  <c r="K35" i="62"/>
  <c r="O34" i="62"/>
  <c r="N34" i="62"/>
  <c r="K34" i="62"/>
  <c r="O33" i="62"/>
  <c r="N33" i="62"/>
  <c r="K33" i="62"/>
  <c r="O32" i="62"/>
  <c r="N32" i="62"/>
  <c r="K32" i="62"/>
  <c r="O31" i="62"/>
  <c r="N31" i="62"/>
  <c r="K31" i="62"/>
  <c r="O30" i="62"/>
  <c r="N30" i="62"/>
  <c r="K30" i="62"/>
  <c r="O29" i="62"/>
  <c r="N29" i="62"/>
  <c r="K29" i="62"/>
  <c r="O28" i="62"/>
  <c r="N28" i="62"/>
  <c r="K28" i="62"/>
  <c r="O27" i="62"/>
  <c r="N27" i="62"/>
  <c r="K27" i="62"/>
  <c r="O26" i="62"/>
  <c r="N26" i="62"/>
  <c r="K26" i="62"/>
  <c r="O25" i="62"/>
  <c r="N25" i="62"/>
  <c r="K25" i="62"/>
  <c r="O24" i="62"/>
  <c r="N24" i="62"/>
  <c r="K24" i="62"/>
  <c r="O23" i="62"/>
  <c r="N23" i="62"/>
  <c r="K23" i="62"/>
  <c r="O22" i="62"/>
  <c r="N22" i="62"/>
  <c r="K22" i="62"/>
  <c r="O21" i="62"/>
  <c r="N21" i="62"/>
  <c r="K21" i="62"/>
  <c r="O20" i="62"/>
  <c r="N20" i="62"/>
  <c r="K20" i="62"/>
  <c r="O19" i="62"/>
  <c r="N19" i="62"/>
  <c r="K19" i="62"/>
  <c r="O18" i="62"/>
  <c r="N18" i="62"/>
  <c r="K18" i="62"/>
  <c r="O17" i="62"/>
  <c r="N17" i="62"/>
  <c r="K17" i="62"/>
  <c r="O16" i="62"/>
  <c r="N16" i="62"/>
  <c r="K16" i="62"/>
  <c r="O15" i="62"/>
  <c r="N15" i="62"/>
  <c r="K15" i="62"/>
  <c r="O14" i="62"/>
  <c r="N14" i="62"/>
  <c r="K14" i="62"/>
  <c r="O13" i="62"/>
  <c r="N13" i="62"/>
  <c r="K13" i="62"/>
  <c r="O12" i="62"/>
  <c r="N12" i="62"/>
  <c r="K12" i="62"/>
  <c r="O11" i="62"/>
  <c r="N11" i="62"/>
  <c r="K11" i="62"/>
  <c r="O10" i="62"/>
  <c r="N10" i="62"/>
  <c r="K10" i="62"/>
  <c r="O9" i="62"/>
  <c r="N9" i="62"/>
  <c r="K9" i="62"/>
  <c r="O8" i="62"/>
  <c r="N8" i="62"/>
  <c r="K8" i="62"/>
  <c r="O7" i="62"/>
  <c r="N7" i="62"/>
  <c r="K7" i="62"/>
  <c r="O6" i="62"/>
  <c r="N6" i="62"/>
  <c r="K6" i="62"/>
  <c r="O5" i="62"/>
  <c r="N5" i="62"/>
  <c r="K5" i="62"/>
  <c r="O4" i="62"/>
  <c r="N4" i="62"/>
  <c r="K4" i="62"/>
  <c r="O147" i="61"/>
  <c r="O146" i="61"/>
  <c r="O145" i="61"/>
  <c r="O144" i="61"/>
  <c r="O143" i="61"/>
  <c r="O142" i="61"/>
  <c r="O141" i="61"/>
  <c r="O140" i="61"/>
  <c r="O139" i="61"/>
  <c r="O138" i="61"/>
  <c r="O137" i="61"/>
  <c r="O136" i="61"/>
  <c r="O135" i="61"/>
  <c r="O134" i="61"/>
  <c r="O133" i="61"/>
  <c r="O132" i="61"/>
  <c r="O131" i="61"/>
  <c r="N131" i="61"/>
  <c r="O130" i="61"/>
  <c r="N130" i="61"/>
  <c r="O129" i="61"/>
  <c r="N129" i="61"/>
  <c r="O128" i="61"/>
  <c r="N128" i="61"/>
  <c r="O127" i="61"/>
  <c r="N127" i="61"/>
  <c r="O126" i="61"/>
  <c r="N126" i="61"/>
  <c r="O125" i="61"/>
  <c r="N125" i="61"/>
  <c r="O124" i="61"/>
  <c r="N124" i="61"/>
  <c r="O123" i="61"/>
  <c r="N123" i="61"/>
  <c r="O122" i="61"/>
  <c r="N122" i="61"/>
  <c r="O121" i="61"/>
  <c r="N121" i="61"/>
  <c r="O120" i="61"/>
  <c r="N120" i="61"/>
  <c r="O119" i="61"/>
  <c r="N119" i="61"/>
  <c r="O118" i="61"/>
  <c r="N118" i="61"/>
  <c r="O117" i="61"/>
  <c r="N117" i="61"/>
  <c r="O116" i="61"/>
  <c r="N116" i="61"/>
  <c r="O115" i="61"/>
  <c r="N115" i="61"/>
  <c r="O114" i="61"/>
  <c r="N114" i="61"/>
  <c r="K114" i="61"/>
  <c r="O113" i="61"/>
  <c r="N113" i="61"/>
  <c r="K113" i="61"/>
  <c r="O112" i="61"/>
  <c r="N112" i="61"/>
  <c r="K112" i="61"/>
  <c r="O111" i="61"/>
  <c r="N111" i="61"/>
  <c r="K111" i="61"/>
  <c r="O110" i="61"/>
  <c r="N110" i="61"/>
  <c r="K110" i="61"/>
  <c r="O109" i="61"/>
  <c r="N109" i="61"/>
  <c r="K109" i="61"/>
  <c r="O108" i="61"/>
  <c r="N108" i="61"/>
  <c r="K108" i="61"/>
  <c r="O107" i="61"/>
  <c r="N107" i="61"/>
  <c r="K107" i="61"/>
  <c r="O106" i="61"/>
  <c r="N106" i="61"/>
  <c r="K106" i="61"/>
  <c r="O105" i="61"/>
  <c r="N105" i="61"/>
  <c r="K105" i="61"/>
  <c r="O104" i="61"/>
  <c r="N104" i="61"/>
  <c r="K104" i="61"/>
  <c r="O103" i="61"/>
  <c r="N103" i="61"/>
  <c r="K103" i="61"/>
  <c r="O102" i="61"/>
  <c r="N102" i="61"/>
  <c r="K102" i="61"/>
  <c r="O101" i="61"/>
  <c r="N101" i="61"/>
  <c r="K101" i="61"/>
  <c r="O100" i="61"/>
  <c r="N100" i="61"/>
  <c r="K100" i="61"/>
  <c r="O99" i="61"/>
  <c r="N99" i="61"/>
  <c r="K99" i="61"/>
  <c r="O98" i="61"/>
  <c r="N98" i="61"/>
  <c r="K98" i="61"/>
  <c r="O97" i="61"/>
  <c r="N97" i="61"/>
  <c r="K97" i="61"/>
  <c r="O96" i="61"/>
  <c r="N96" i="61"/>
  <c r="K96" i="61"/>
  <c r="O95" i="61"/>
  <c r="N95" i="61"/>
  <c r="K95" i="61"/>
  <c r="O94" i="61"/>
  <c r="N94" i="61"/>
  <c r="K94" i="61"/>
  <c r="O93" i="61"/>
  <c r="N93" i="61"/>
  <c r="K93" i="61"/>
  <c r="O92" i="61"/>
  <c r="N92" i="61"/>
  <c r="K92" i="61"/>
  <c r="O91" i="61"/>
  <c r="N91" i="61"/>
  <c r="K91" i="61"/>
  <c r="O90" i="61"/>
  <c r="N90" i="61"/>
  <c r="K90" i="61"/>
  <c r="O89" i="61"/>
  <c r="N89" i="61"/>
  <c r="K89" i="61"/>
  <c r="O88" i="61"/>
  <c r="N88" i="61"/>
  <c r="K88" i="61"/>
  <c r="O87" i="61"/>
  <c r="N87" i="61"/>
  <c r="K87" i="61"/>
  <c r="O86" i="61"/>
  <c r="N86" i="61"/>
  <c r="K86" i="61"/>
  <c r="O85" i="61"/>
  <c r="N85" i="61"/>
  <c r="K85" i="61"/>
  <c r="O84" i="61"/>
  <c r="N84" i="61"/>
  <c r="K84" i="61"/>
  <c r="O83" i="61"/>
  <c r="N83" i="61"/>
  <c r="K83" i="61"/>
  <c r="O82" i="61"/>
  <c r="N82" i="61"/>
  <c r="K82" i="61"/>
  <c r="O81" i="61"/>
  <c r="N81" i="61"/>
  <c r="K81" i="61"/>
  <c r="O80" i="61"/>
  <c r="N80" i="61"/>
  <c r="K80" i="61"/>
  <c r="O79" i="61"/>
  <c r="N79" i="61"/>
  <c r="K79" i="61"/>
  <c r="O78" i="61"/>
  <c r="N78" i="61"/>
  <c r="K78" i="61"/>
  <c r="O77" i="61"/>
  <c r="N77" i="61"/>
  <c r="K77" i="61"/>
  <c r="O76" i="61"/>
  <c r="N76" i="61"/>
  <c r="K76" i="61"/>
  <c r="O75" i="61"/>
  <c r="N75" i="61"/>
  <c r="K75" i="61"/>
  <c r="O74" i="61"/>
  <c r="N74" i="61"/>
  <c r="K74" i="61"/>
  <c r="O73" i="61"/>
  <c r="N73" i="61"/>
  <c r="K73" i="61"/>
  <c r="O72" i="61"/>
  <c r="N72" i="61"/>
  <c r="K72" i="61"/>
  <c r="O71" i="61"/>
  <c r="N71" i="61"/>
  <c r="K71" i="61"/>
  <c r="O70" i="61"/>
  <c r="N70" i="61"/>
  <c r="K70" i="61"/>
  <c r="O69" i="61"/>
  <c r="N69" i="61"/>
  <c r="K69" i="61"/>
  <c r="O68" i="61"/>
  <c r="N68" i="61"/>
  <c r="K68" i="61"/>
  <c r="O67" i="61"/>
  <c r="N67" i="61"/>
  <c r="K67" i="61"/>
  <c r="O66" i="61"/>
  <c r="N66" i="61"/>
  <c r="K66" i="61"/>
  <c r="O65" i="61"/>
  <c r="N65" i="61"/>
  <c r="K65" i="61"/>
  <c r="O64" i="61"/>
  <c r="N64" i="61"/>
  <c r="K64" i="61"/>
  <c r="O63" i="61"/>
  <c r="N63" i="61"/>
  <c r="K63" i="61"/>
  <c r="O62" i="61"/>
  <c r="N62" i="61"/>
  <c r="K62" i="61"/>
  <c r="O61" i="61"/>
  <c r="N61" i="61"/>
  <c r="K61" i="61"/>
  <c r="O60" i="61"/>
  <c r="N60" i="61"/>
  <c r="K60" i="61"/>
  <c r="O59" i="61"/>
  <c r="N59" i="61"/>
  <c r="K59" i="61"/>
  <c r="O58" i="61"/>
  <c r="N58" i="61"/>
  <c r="K58" i="61"/>
  <c r="O57" i="61"/>
  <c r="N57" i="61"/>
  <c r="K57" i="61"/>
  <c r="O56" i="61"/>
  <c r="N56" i="61"/>
  <c r="K56" i="61"/>
  <c r="O55" i="61"/>
  <c r="N55" i="61"/>
  <c r="K55" i="61"/>
  <c r="O54" i="61"/>
  <c r="N54" i="61"/>
  <c r="K54" i="61"/>
  <c r="O53" i="61"/>
  <c r="N53" i="61"/>
  <c r="K53" i="61"/>
  <c r="O52" i="61"/>
  <c r="N52" i="61"/>
  <c r="K52" i="61"/>
  <c r="O51" i="61"/>
  <c r="N51" i="61"/>
  <c r="K51" i="61"/>
  <c r="O50" i="61"/>
  <c r="N50" i="61"/>
  <c r="K50" i="61"/>
  <c r="O49" i="61"/>
  <c r="N49" i="61"/>
  <c r="K49" i="61"/>
  <c r="O48" i="61"/>
  <c r="N48" i="61"/>
  <c r="K48" i="61"/>
  <c r="O47" i="61"/>
  <c r="N47" i="61"/>
  <c r="K47" i="61"/>
  <c r="O46" i="61"/>
  <c r="N46" i="61"/>
  <c r="K46" i="61"/>
  <c r="O45" i="61"/>
  <c r="N45" i="61"/>
  <c r="K45" i="61"/>
  <c r="O44" i="61"/>
  <c r="N44" i="61"/>
  <c r="K44" i="61"/>
  <c r="O43" i="61"/>
  <c r="N43" i="61"/>
  <c r="K43" i="61"/>
  <c r="O42" i="61"/>
  <c r="N42" i="61"/>
  <c r="K42" i="61"/>
  <c r="O41" i="61"/>
  <c r="N41" i="61"/>
  <c r="K41" i="61"/>
  <c r="O40" i="61"/>
  <c r="N40" i="61"/>
  <c r="K40" i="61"/>
  <c r="O39" i="61"/>
  <c r="N39" i="61"/>
  <c r="K39" i="61"/>
  <c r="O38" i="61"/>
  <c r="N38" i="61"/>
  <c r="K38" i="61"/>
  <c r="O37" i="61"/>
  <c r="N37" i="61"/>
  <c r="K37" i="61"/>
  <c r="O36" i="61"/>
  <c r="N36" i="61"/>
  <c r="K36" i="61"/>
  <c r="O35" i="61"/>
  <c r="N35" i="61"/>
  <c r="K35" i="61"/>
  <c r="O34" i="61"/>
  <c r="N34" i="61"/>
  <c r="K34" i="61"/>
  <c r="O33" i="61"/>
  <c r="N33" i="61"/>
  <c r="K33" i="61"/>
  <c r="O32" i="61"/>
  <c r="N32" i="61"/>
  <c r="K32" i="61"/>
  <c r="O31" i="61"/>
  <c r="N31" i="61"/>
  <c r="K31" i="61"/>
  <c r="O30" i="61"/>
  <c r="N30" i="61"/>
  <c r="K30" i="61"/>
  <c r="O29" i="61"/>
  <c r="N29" i="61"/>
  <c r="K29" i="61"/>
  <c r="O28" i="61"/>
  <c r="N28" i="61"/>
  <c r="K28" i="61"/>
  <c r="O27" i="61"/>
  <c r="N27" i="61"/>
  <c r="K27" i="61"/>
  <c r="O26" i="61"/>
  <c r="N26" i="61"/>
  <c r="K26" i="61"/>
  <c r="O25" i="61"/>
  <c r="N25" i="61"/>
  <c r="K25" i="61"/>
  <c r="O24" i="61"/>
  <c r="N24" i="61"/>
  <c r="K24" i="61"/>
  <c r="O23" i="61"/>
  <c r="N23" i="61"/>
  <c r="K23" i="61"/>
  <c r="O22" i="61"/>
  <c r="N22" i="61"/>
  <c r="K22" i="61"/>
  <c r="O21" i="61"/>
  <c r="N21" i="61"/>
  <c r="K21" i="61"/>
  <c r="O20" i="61"/>
  <c r="N20" i="61"/>
  <c r="K20" i="61"/>
  <c r="O19" i="61"/>
  <c r="N19" i="61"/>
  <c r="K19" i="61"/>
  <c r="O18" i="61"/>
  <c r="N18" i="61"/>
  <c r="K18" i="61"/>
  <c r="O17" i="61"/>
  <c r="N17" i="61"/>
  <c r="K17" i="61"/>
  <c r="O16" i="61"/>
  <c r="N16" i="61"/>
  <c r="K16" i="61"/>
  <c r="O15" i="61"/>
  <c r="N15" i="61"/>
  <c r="K15" i="61"/>
  <c r="O14" i="61"/>
  <c r="N14" i="61"/>
  <c r="K14" i="61"/>
  <c r="O13" i="61"/>
  <c r="N13" i="61"/>
  <c r="K13" i="61"/>
  <c r="O12" i="61"/>
  <c r="N12" i="61"/>
  <c r="K12" i="61"/>
  <c r="O11" i="61"/>
  <c r="N11" i="61"/>
  <c r="K11" i="61"/>
  <c r="O10" i="61"/>
  <c r="N10" i="61"/>
  <c r="K10" i="61"/>
  <c r="O9" i="61"/>
  <c r="N9" i="61"/>
  <c r="K9" i="61"/>
  <c r="O8" i="61"/>
  <c r="N8" i="61"/>
  <c r="K8" i="61"/>
  <c r="O7" i="61"/>
  <c r="N7" i="61"/>
  <c r="K7" i="61"/>
  <c r="O6" i="61"/>
  <c r="N6" i="61"/>
  <c r="K6" i="61"/>
  <c r="O5" i="61"/>
  <c r="N5" i="61"/>
  <c r="K5" i="61"/>
  <c r="O4" i="61"/>
  <c r="N4" i="61"/>
  <c r="K4" i="61"/>
  <c r="O147" i="60"/>
  <c r="O146" i="60"/>
  <c r="O145" i="60"/>
  <c r="O144" i="60"/>
  <c r="O143" i="60"/>
  <c r="O142" i="60"/>
  <c r="O141" i="60"/>
  <c r="O140" i="60"/>
  <c r="O139" i="60"/>
  <c r="O138" i="60"/>
  <c r="O137" i="60"/>
  <c r="O136" i="60"/>
  <c r="O135" i="60"/>
  <c r="O134" i="60"/>
  <c r="O133" i="60"/>
  <c r="O132" i="60"/>
  <c r="O131" i="60"/>
  <c r="N131" i="60"/>
  <c r="O130" i="60"/>
  <c r="N130" i="60"/>
  <c r="O129" i="60"/>
  <c r="N129" i="60"/>
  <c r="O128" i="60"/>
  <c r="N128" i="60"/>
  <c r="O127" i="60"/>
  <c r="N127" i="60"/>
  <c r="O126" i="60"/>
  <c r="N126" i="60"/>
  <c r="O125" i="60"/>
  <c r="N125" i="60"/>
  <c r="O124" i="60"/>
  <c r="N124" i="60"/>
  <c r="O123" i="60"/>
  <c r="N123" i="60"/>
  <c r="O122" i="60"/>
  <c r="N122" i="60"/>
  <c r="O121" i="60"/>
  <c r="N121" i="60"/>
  <c r="O120" i="60"/>
  <c r="N120" i="60"/>
  <c r="O119" i="60"/>
  <c r="N119" i="60"/>
  <c r="O118" i="60"/>
  <c r="N118" i="60"/>
  <c r="O117" i="60"/>
  <c r="N117" i="60"/>
  <c r="O116" i="60"/>
  <c r="N116" i="60"/>
  <c r="O115" i="60"/>
  <c r="N115" i="60"/>
  <c r="O114" i="60"/>
  <c r="N114" i="60"/>
  <c r="K114" i="60"/>
  <c r="O113" i="60"/>
  <c r="N113" i="60"/>
  <c r="K113" i="60"/>
  <c r="O112" i="60"/>
  <c r="N112" i="60"/>
  <c r="K112" i="60"/>
  <c r="O111" i="60"/>
  <c r="N111" i="60"/>
  <c r="K111" i="60"/>
  <c r="O110" i="60"/>
  <c r="N110" i="60"/>
  <c r="K110" i="60"/>
  <c r="O109" i="60"/>
  <c r="N109" i="60"/>
  <c r="K109" i="60"/>
  <c r="O108" i="60"/>
  <c r="N108" i="60"/>
  <c r="K108" i="60"/>
  <c r="O107" i="60"/>
  <c r="N107" i="60"/>
  <c r="K107" i="60"/>
  <c r="O106" i="60"/>
  <c r="N106" i="60"/>
  <c r="K106" i="60"/>
  <c r="O105" i="60"/>
  <c r="N105" i="60"/>
  <c r="K105" i="60"/>
  <c r="O104" i="60"/>
  <c r="N104" i="60"/>
  <c r="K104" i="60"/>
  <c r="O103" i="60"/>
  <c r="N103" i="60"/>
  <c r="K103" i="60"/>
  <c r="O102" i="60"/>
  <c r="N102" i="60"/>
  <c r="K102" i="60"/>
  <c r="O101" i="60"/>
  <c r="N101" i="60"/>
  <c r="K101" i="60"/>
  <c r="O100" i="60"/>
  <c r="N100" i="60"/>
  <c r="K100" i="60"/>
  <c r="O99" i="60"/>
  <c r="N99" i="60"/>
  <c r="K99" i="60"/>
  <c r="O98" i="60"/>
  <c r="N98" i="60"/>
  <c r="K98" i="60"/>
  <c r="O97" i="60"/>
  <c r="N97" i="60"/>
  <c r="K97" i="60"/>
  <c r="O96" i="60"/>
  <c r="N96" i="60"/>
  <c r="K96" i="60"/>
  <c r="O95" i="60"/>
  <c r="N95" i="60"/>
  <c r="K95" i="60"/>
  <c r="O94" i="60"/>
  <c r="N94" i="60"/>
  <c r="K94" i="60"/>
  <c r="O93" i="60"/>
  <c r="N93" i="60"/>
  <c r="K93" i="60"/>
  <c r="O92" i="60"/>
  <c r="N92" i="60"/>
  <c r="K92" i="60"/>
  <c r="O91" i="60"/>
  <c r="N91" i="60"/>
  <c r="K91" i="60"/>
  <c r="O90" i="60"/>
  <c r="N90" i="60"/>
  <c r="K90" i="60"/>
  <c r="O89" i="60"/>
  <c r="N89" i="60"/>
  <c r="K89" i="60"/>
  <c r="O88" i="60"/>
  <c r="N88" i="60"/>
  <c r="K88" i="60"/>
  <c r="O87" i="60"/>
  <c r="N87" i="60"/>
  <c r="K87" i="60"/>
  <c r="O86" i="60"/>
  <c r="N86" i="60"/>
  <c r="K86" i="60"/>
  <c r="O85" i="60"/>
  <c r="N85" i="60"/>
  <c r="K85" i="60"/>
  <c r="O84" i="60"/>
  <c r="N84" i="60"/>
  <c r="K84" i="60"/>
  <c r="O83" i="60"/>
  <c r="N83" i="60"/>
  <c r="K83" i="60"/>
  <c r="O82" i="60"/>
  <c r="N82" i="60"/>
  <c r="K82" i="60"/>
  <c r="O81" i="60"/>
  <c r="N81" i="60"/>
  <c r="K81" i="60"/>
  <c r="O80" i="60"/>
  <c r="N80" i="60"/>
  <c r="K80" i="60"/>
  <c r="O79" i="60"/>
  <c r="N79" i="60"/>
  <c r="K79" i="60"/>
  <c r="O78" i="60"/>
  <c r="N78" i="60"/>
  <c r="K78" i="60"/>
  <c r="O77" i="60"/>
  <c r="N77" i="60"/>
  <c r="K77" i="60"/>
  <c r="O76" i="60"/>
  <c r="N76" i="60"/>
  <c r="K76" i="60"/>
  <c r="O75" i="60"/>
  <c r="N75" i="60"/>
  <c r="K75" i="60"/>
  <c r="O74" i="60"/>
  <c r="N74" i="60"/>
  <c r="K74" i="60"/>
  <c r="O73" i="60"/>
  <c r="N73" i="60"/>
  <c r="K73" i="60"/>
  <c r="O72" i="60"/>
  <c r="N72" i="60"/>
  <c r="K72" i="60"/>
  <c r="O71" i="60"/>
  <c r="N71" i="60"/>
  <c r="K71" i="60"/>
  <c r="O70" i="60"/>
  <c r="N70" i="60"/>
  <c r="K70" i="60"/>
  <c r="O69" i="60"/>
  <c r="N69" i="60"/>
  <c r="K69" i="60"/>
  <c r="O68" i="60"/>
  <c r="N68" i="60"/>
  <c r="K68" i="60"/>
  <c r="O67" i="60"/>
  <c r="N67" i="60"/>
  <c r="K67" i="60"/>
  <c r="O66" i="60"/>
  <c r="N66" i="60"/>
  <c r="K66" i="60"/>
  <c r="O65" i="60"/>
  <c r="N65" i="60"/>
  <c r="K65" i="60"/>
  <c r="O64" i="60"/>
  <c r="N64" i="60"/>
  <c r="K64" i="60"/>
  <c r="O63" i="60"/>
  <c r="N63" i="60"/>
  <c r="K63" i="60"/>
  <c r="O62" i="60"/>
  <c r="N62" i="60"/>
  <c r="K62" i="60"/>
  <c r="O61" i="60"/>
  <c r="N61" i="60"/>
  <c r="K61" i="60"/>
  <c r="O60" i="60"/>
  <c r="N60" i="60"/>
  <c r="K60" i="60"/>
  <c r="O59" i="60"/>
  <c r="N59" i="60"/>
  <c r="K59" i="60"/>
  <c r="O58" i="60"/>
  <c r="N58" i="60"/>
  <c r="K58" i="60"/>
  <c r="O57" i="60"/>
  <c r="N57" i="60"/>
  <c r="K57" i="60"/>
  <c r="O56" i="60"/>
  <c r="N56" i="60"/>
  <c r="K56" i="60"/>
  <c r="O55" i="60"/>
  <c r="N55" i="60"/>
  <c r="K55" i="60"/>
  <c r="O54" i="60"/>
  <c r="N54" i="60"/>
  <c r="K54" i="60"/>
  <c r="O53" i="60"/>
  <c r="N53" i="60"/>
  <c r="K53" i="60"/>
  <c r="O52" i="60"/>
  <c r="N52" i="60"/>
  <c r="K52" i="60"/>
  <c r="O51" i="60"/>
  <c r="N51" i="60"/>
  <c r="K51" i="60"/>
  <c r="O50" i="60"/>
  <c r="N50" i="60"/>
  <c r="K50" i="60"/>
  <c r="O49" i="60"/>
  <c r="N49" i="60"/>
  <c r="K49" i="60"/>
  <c r="O48" i="60"/>
  <c r="N48" i="60"/>
  <c r="K48" i="60"/>
  <c r="O47" i="60"/>
  <c r="N47" i="60"/>
  <c r="K47" i="60"/>
  <c r="O46" i="60"/>
  <c r="N46" i="60"/>
  <c r="K46" i="60"/>
  <c r="O45" i="60"/>
  <c r="N45" i="60"/>
  <c r="K45" i="60"/>
  <c r="O44" i="60"/>
  <c r="N44" i="60"/>
  <c r="K44" i="60"/>
  <c r="O43" i="60"/>
  <c r="N43" i="60"/>
  <c r="K43" i="60"/>
  <c r="O42" i="60"/>
  <c r="N42" i="60"/>
  <c r="K42" i="60"/>
  <c r="O41" i="60"/>
  <c r="N41" i="60"/>
  <c r="K41" i="60"/>
  <c r="O40" i="60"/>
  <c r="N40" i="60"/>
  <c r="K40" i="60"/>
  <c r="O39" i="60"/>
  <c r="N39" i="60"/>
  <c r="K39" i="60"/>
  <c r="O38" i="60"/>
  <c r="N38" i="60"/>
  <c r="K38" i="60"/>
  <c r="O37" i="60"/>
  <c r="N37" i="60"/>
  <c r="K37" i="60"/>
  <c r="O36" i="60"/>
  <c r="N36" i="60"/>
  <c r="K36" i="60"/>
  <c r="O35" i="60"/>
  <c r="N35" i="60"/>
  <c r="K35" i="60"/>
  <c r="O34" i="60"/>
  <c r="N34" i="60"/>
  <c r="K34" i="60"/>
  <c r="O33" i="60"/>
  <c r="N33" i="60"/>
  <c r="K33" i="60"/>
  <c r="O32" i="60"/>
  <c r="N32" i="60"/>
  <c r="K32" i="60"/>
  <c r="O31" i="60"/>
  <c r="N31" i="60"/>
  <c r="K31" i="60"/>
  <c r="O30" i="60"/>
  <c r="N30" i="60"/>
  <c r="K30" i="60"/>
  <c r="O29" i="60"/>
  <c r="N29" i="60"/>
  <c r="K29" i="60"/>
  <c r="O28" i="60"/>
  <c r="N28" i="60"/>
  <c r="K28" i="60"/>
  <c r="O27" i="60"/>
  <c r="N27" i="60"/>
  <c r="K27" i="60"/>
  <c r="O26" i="60"/>
  <c r="N26" i="60"/>
  <c r="K26" i="60"/>
  <c r="O25" i="60"/>
  <c r="N25" i="60"/>
  <c r="K25" i="60"/>
  <c r="O24" i="60"/>
  <c r="N24" i="60"/>
  <c r="K24" i="60"/>
  <c r="O23" i="60"/>
  <c r="N23" i="60"/>
  <c r="K23" i="60"/>
  <c r="O22" i="60"/>
  <c r="N22" i="60"/>
  <c r="K22" i="60"/>
  <c r="O21" i="60"/>
  <c r="N21" i="60"/>
  <c r="K21" i="60"/>
  <c r="O20" i="60"/>
  <c r="N20" i="60"/>
  <c r="K20" i="60"/>
  <c r="O19" i="60"/>
  <c r="N19" i="60"/>
  <c r="K19" i="60"/>
  <c r="O18" i="60"/>
  <c r="N18" i="60"/>
  <c r="K18" i="60"/>
  <c r="O17" i="60"/>
  <c r="N17" i="60"/>
  <c r="K17" i="60"/>
  <c r="O16" i="60"/>
  <c r="N16" i="60"/>
  <c r="K16" i="60"/>
  <c r="O15" i="60"/>
  <c r="N15" i="60"/>
  <c r="K15" i="60"/>
  <c r="O14" i="60"/>
  <c r="N14" i="60"/>
  <c r="K14" i="60"/>
  <c r="O13" i="60"/>
  <c r="N13" i="60"/>
  <c r="K13" i="60"/>
  <c r="O12" i="60"/>
  <c r="N12" i="60"/>
  <c r="K12" i="60"/>
  <c r="O11" i="60"/>
  <c r="N11" i="60"/>
  <c r="K11" i="60"/>
  <c r="O10" i="60"/>
  <c r="N10" i="60"/>
  <c r="K10" i="60"/>
  <c r="O9" i="60"/>
  <c r="N9" i="60"/>
  <c r="K9" i="60"/>
  <c r="O8" i="60"/>
  <c r="N8" i="60"/>
  <c r="K8" i="60"/>
  <c r="O7" i="60"/>
  <c r="N7" i="60"/>
  <c r="K7" i="60"/>
  <c r="O6" i="60"/>
  <c r="N6" i="60"/>
  <c r="K6" i="60"/>
  <c r="O5" i="60"/>
  <c r="N5" i="60"/>
  <c r="K5" i="60"/>
  <c r="O4" i="60"/>
  <c r="N4" i="60"/>
  <c r="K4" i="60"/>
  <c r="O147" i="59"/>
  <c r="O146" i="59"/>
  <c r="O145" i="59"/>
  <c r="O144" i="59"/>
  <c r="O143" i="59"/>
  <c r="O142" i="59"/>
  <c r="O141" i="59"/>
  <c r="O140" i="59"/>
  <c r="O139" i="59"/>
  <c r="O138" i="59"/>
  <c r="O137" i="59"/>
  <c r="O136" i="59"/>
  <c r="O135" i="59"/>
  <c r="O134" i="59"/>
  <c r="O133" i="59"/>
  <c r="O132" i="59"/>
  <c r="O131" i="59"/>
  <c r="N131" i="59"/>
  <c r="O130" i="59"/>
  <c r="N130" i="59"/>
  <c r="O129" i="59"/>
  <c r="N129" i="59"/>
  <c r="O128" i="59"/>
  <c r="N128" i="59"/>
  <c r="O127" i="59"/>
  <c r="N127" i="59"/>
  <c r="O126" i="59"/>
  <c r="N126" i="59"/>
  <c r="O125" i="59"/>
  <c r="N125" i="59"/>
  <c r="O124" i="59"/>
  <c r="N124" i="59"/>
  <c r="O123" i="59"/>
  <c r="N123" i="59"/>
  <c r="O122" i="59"/>
  <c r="N122" i="59"/>
  <c r="O121" i="59"/>
  <c r="N121" i="59"/>
  <c r="O120" i="59"/>
  <c r="N120" i="59"/>
  <c r="O119" i="59"/>
  <c r="N119" i="59"/>
  <c r="O118" i="59"/>
  <c r="N118" i="59"/>
  <c r="O117" i="59"/>
  <c r="N117" i="59"/>
  <c r="O116" i="59"/>
  <c r="N116" i="59"/>
  <c r="O115" i="59"/>
  <c r="N115" i="59"/>
  <c r="O114" i="59"/>
  <c r="N114" i="59"/>
  <c r="K114" i="59"/>
  <c r="O113" i="59"/>
  <c r="N113" i="59"/>
  <c r="K113" i="59"/>
  <c r="O112" i="59"/>
  <c r="N112" i="59"/>
  <c r="K112" i="59"/>
  <c r="O111" i="59"/>
  <c r="N111" i="59"/>
  <c r="K111" i="59"/>
  <c r="O110" i="59"/>
  <c r="N110" i="59"/>
  <c r="K110" i="59"/>
  <c r="O109" i="59"/>
  <c r="N109" i="59"/>
  <c r="K109" i="59"/>
  <c r="O108" i="59"/>
  <c r="N108" i="59"/>
  <c r="K108" i="59"/>
  <c r="O107" i="59"/>
  <c r="N107" i="59"/>
  <c r="K107" i="59"/>
  <c r="O106" i="59"/>
  <c r="N106" i="59"/>
  <c r="K106" i="59"/>
  <c r="O105" i="59"/>
  <c r="N105" i="59"/>
  <c r="K105" i="59"/>
  <c r="O104" i="59"/>
  <c r="N104" i="59"/>
  <c r="K104" i="59"/>
  <c r="O103" i="59"/>
  <c r="N103" i="59"/>
  <c r="K103" i="59"/>
  <c r="O102" i="59"/>
  <c r="N102" i="59"/>
  <c r="K102" i="59"/>
  <c r="O101" i="59"/>
  <c r="N101" i="59"/>
  <c r="K101" i="59"/>
  <c r="O100" i="59"/>
  <c r="N100" i="59"/>
  <c r="K100" i="59"/>
  <c r="O99" i="59"/>
  <c r="N99" i="59"/>
  <c r="K99" i="59"/>
  <c r="O98" i="59"/>
  <c r="N98" i="59"/>
  <c r="K98" i="59"/>
  <c r="O97" i="59"/>
  <c r="N97" i="59"/>
  <c r="K97" i="59"/>
  <c r="O96" i="59"/>
  <c r="N96" i="59"/>
  <c r="K96" i="59"/>
  <c r="O95" i="59"/>
  <c r="N95" i="59"/>
  <c r="K95" i="59"/>
  <c r="O94" i="59"/>
  <c r="N94" i="59"/>
  <c r="K94" i="59"/>
  <c r="O93" i="59"/>
  <c r="N93" i="59"/>
  <c r="K93" i="59"/>
  <c r="O92" i="59"/>
  <c r="N92" i="59"/>
  <c r="K92" i="59"/>
  <c r="O91" i="59"/>
  <c r="N91" i="59"/>
  <c r="K91" i="59"/>
  <c r="O90" i="59"/>
  <c r="N90" i="59"/>
  <c r="K90" i="59"/>
  <c r="O89" i="59"/>
  <c r="N89" i="59"/>
  <c r="K89" i="59"/>
  <c r="O88" i="59"/>
  <c r="N88" i="59"/>
  <c r="K88" i="59"/>
  <c r="O87" i="59"/>
  <c r="N87" i="59"/>
  <c r="K87" i="59"/>
  <c r="O86" i="59"/>
  <c r="N86" i="59"/>
  <c r="K86" i="59"/>
  <c r="O85" i="59"/>
  <c r="N85" i="59"/>
  <c r="K85" i="59"/>
  <c r="O84" i="59"/>
  <c r="N84" i="59"/>
  <c r="K84" i="59"/>
  <c r="O83" i="59"/>
  <c r="N83" i="59"/>
  <c r="K83" i="59"/>
  <c r="O82" i="59"/>
  <c r="N82" i="59"/>
  <c r="K82" i="59"/>
  <c r="O81" i="59"/>
  <c r="N81" i="59"/>
  <c r="K81" i="59"/>
  <c r="O80" i="59"/>
  <c r="N80" i="59"/>
  <c r="K80" i="59"/>
  <c r="O79" i="59"/>
  <c r="N79" i="59"/>
  <c r="K79" i="59"/>
  <c r="O78" i="59"/>
  <c r="N78" i="59"/>
  <c r="K78" i="59"/>
  <c r="O77" i="59"/>
  <c r="N77" i="59"/>
  <c r="K77" i="59"/>
  <c r="O76" i="59"/>
  <c r="N76" i="59"/>
  <c r="K76" i="59"/>
  <c r="O75" i="59"/>
  <c r="N75" i="59"/>
  <c r="K75" i="59"/>
  <c r="O74" i="59"/>
  <c r="N74" i="59"/>
  <c r="K74" i="59"/>
  <c r="O73" i="59"/>
  <c r="N73" i="59"/>
  <c r="K73" i="59"/>
  <c r="O72" i="59"/>
  <c r="N72" i="59"/>
  <c r="K72" i="59"/>
  <c r="O71" i="59"/>
  <c r="N71" i="59"/>
  <c r="K71" i="59"/>
  <c r="O70" i="59"/>
  <c r="N70" i="59"/>
  <c r="K70" i="59"/>
  <c r="O69" i="59"/>
  <c r="N69" i="59"/>
  <c r="K69" i="59"/>
  <c r="O68" i="59"/>
  <c r="N68" i="59"/>
  <c r="K68" i="59"/>
  <c r="O67" i="59"/>
  <c r="N67" i="59"/>
  <c r="K67" i="59"/>
  <c r="O66" i="59"/>
  <c r="N66" i="59"/>
  <c r="K66" i="59"/>
  <c r="O65" i="59"/>
  <c r="N65" i="59"/>
  <c r="K65" i="59"/>
  <c r="O64" i="59"/>
  <c r="N64" i="59"/>
  <c r="K64" i="59"/>
  <c r="O63" i="59"/>
  <c r="N63" i="59"/>
  <c r="K63" i="59"/>
  <c r="O62" i="59"/>
  <c r="N62" i="59"/>
  <c r="K62" i="59"/>
  <c r="O61" i="59"/>
  <c r="N61" i="59"/>
  <c r="K61" i="59"/>
  <c r="O60" i="59"/>
  <c r="N60" i="59"/>
  <c r="K60" i="59"/>
  <c r="O59" i="59"/>
  <c r="N59" i="59"/>
  <c r="K59" i="59"/>
  <c r="O58" i="59"/>
  <c r="N58" i="59"/>
  <c r="K58" i="59"/>
  <c r="O57" i="59"/>
  <c r="N57" i="59"/>
  <c r="K57" i="59"/>
  <c r="O56" i="59"/>
  <c r="N56" i="59"/>
  <c r="K56" i="59"/>
  <c r="O55" i="59"/>
  <c r="N55" i="59"/>
  <c r="K55" i="59"/>
  <c r="O54" i="59"/>
  <c r="N54" i="59"/>
  <c r="K54" i="59"/>
  <c r="O53" i="59"/>
  <c r="N53" i="59"/>
  <c r="K53" i="59"/>
  <c r="O52" i="59"/>
  <c r="N52" i="59"/>
  <c r="K52" i="59"/>
  <c r="O51" i="59"/>
  <c r="N51" i="59"/>
  <c r="K51" i="59"/>
  <c r="O50" i="59"/>
  <c r="N50" i="59"/>
  <c r="K50" i="59"/>
  <c r="O49" i="59"/>
  <c r="N49" i="59"/>
  <c r="K49" i="59"/>
  <c r="O48" i="59"/>
  <c r="N48" i="59"/>
  <c r="K48" i="59"/>
  <c r="O47" i="59"/>
  <c r="N47" i="59"/>
  <c r="K47" i="59"/>
  <c r="O46" i="59"/>
  <c r="N46" i="59"/>
  <c r="K46" i="59"/>
  <c r="O45" i="59"/>
  <c r="N45" i="59"/>
  <c r="K45" i="59"/>
  <c r="O44" i="59"/>
  <c r="N44" i="59"/>
  <c r="K44" i="59"/>
  <c r="O43" i="59"/>
  <c r="N43" i="59"/>
  <c r="K43" i="59"/>
  <c r="O42" i="59"/>
  <c r="N42" i="59"/>
  <c r="K42" i="59"/>
  <c r="O41" i="59"/>
  <c r="N41" i="59"/>
  <c r="K41" i="59"/>
  <c r="O40" i="59"/>
  <c r="N40" i="59"/>
  <c r="K40" i="59"/>
  <c r="O39" i="59"/>
  <c r="N39" i="59"/>
  <c r="K39" i="59"/>
  <c r="O38" i="59"/>
  <c r="N38" i="59"/>
  <c r="K38" i="59"/>
  <c r="O37" i="59"/>
  <c r="N37" i="59"/>
  <c r="K37" i="59"/>
  <c r="O36" i="59"/>
  <c r="N36" i="59"/>
  <c r="K36" i="59"/>
  <c r="O35" i="59"/>
  <c r="N35" i="59"/>
  <c r="K35" i="59"/>
  <c r="O34" i="59"/>
  <c r="N34" i="59"/>
  <c r="K34" i="59"/>
  <c r="O33" i="59"/>
  <c r="N33" i="59"/>
  <c r="K33" i="59"/>
  <c r="O32" i="59"/>
  <c r="N32" i="59"/>
  <c r="K32" i="59"/>
  <c r="O31" i="59"/>
  <c r="N31" i="59"/>
  <c r="K31" i="59"/>
  <c r="O30" i="59"/>
  <c r="N30" i="59"/>
  <c r="K30" i="59"/>
  <c r="O29" i="59"/>
  <c r="N29" i="59"/>
  <c r="K29" i="59"/>
  <c r="O28" i="59"/>
  <c r="N28" i="59"/>
  <c r="K28" i="59"/>
  <c r="O27" i="59"/>
  <c r="N27" i="59"/>
  <c r="K27" i="59"/>
  <c r="O26" i="59"/>
  <c r="N26" i="59"/>
  <c r="K26" i="59"/>
  <c r="O25" i="59"/>
  <c r="N25" i="59"/>
  <c r="K25" i="59"/>
  <c r="O24" i="59"/>
  <c r="N24" i="59"/>
  <c r="K24" i="59"/>
  <c r="O23" i="59"/>
  <c r="N23" i="59"/>
  <c r="K23" i="59"/>
  <c r="O22" i="59"/>
  <c r="N22" i="59"/>
  <c r="K22" i="59"/>
  <c r="O21" i="59"/>
  <c r="N21" i="59"/>
  <c r="K21" i="59"/>
  <c r="O20" i="59"/>
  <c r="N20" i="59"/>
  <c r="K20" i="59"/>
  <c r="O19" i="59"/>
  <c r="N19" i="59"/>
  <c r="K19" i="59"/>
  <c r="O18" i="59"/>
  <c r="N18" i="59"/>
  <c r="K18" i="59"/>
  <c r="O17" i="59"/>
  <c r="N17" i="59"/>
  <c r="K17" i="59"/>
  <c r="O16" i="59"/>
  <c r="N16" i="59"/>
  <c r="K16" i="59"/>
  <c r="O15" i="59"/>
  <c r="N15" i="59"/>
  <c r="K15" i="59"/>
  <c r="O14" i="59"/>
  <c r="N14" i="59"/>
  <c r="K14" i="59"/>
  <c r="O13" i="59"/>
  <c r="N13" i="59"/>
  <c r="K13" i="59"/>
  <c r="O12" i="59"/>
  <c r="N12" i="59"/>
  <c r="K12" i="59"/>
  <c r="O11" i="59"/>
  <c r="N11" i="59"/>
  <c r="K11" i="59"/>
  <c r="O10" i="59"/>
  <c r="N10" i="59"/>
  <c r="K10" i="59"/>
  <c r="O9" i="59"/>
  <c r="N9" i="59"/>
  <c r="K9" i="59"/>
  <c r="O8" i="59"/>
  <c r="N8" i="59"/>
  <c r="K8" i="59"/>
  <c r="O7" i="59"/>
  <c r="N7" i="59"/>
  <c r="K7" i="59"/>
  <c r="O6" i="59"/>
  <c r="N6" i="59"/>
  <c r="K6" i="59"/>
  <c r="O5" i="59"/>
  <c r="N5" i="59"/>
  <c r="K5" i="59"/>
  <c r="O4" i="59"/>
  <c r="N4" i="59"/>
  <c r="K4" i="59"/>
  <c r="O147" i="58"/>
  <c r="O146" i="58"/>
  <c r="O145" i="58"/>
  <c r="O144" i="58"/>
  <c r="O143" i="58"/>
  <c r="O142" i="58"/>
  <c r="O141" i="58"/>
  <c r="O140" i="58"/>
  <c r="O139" i="58"/>
  <c r="O138" i="58"/>
  <c r="O137" i="58"/>
  <c r="O136" i="58"/>
  <c r="O135" i="58"/>
  <c r="O134" i="58"/>
  <c r="O133" i="58"/>
  <c r="O132" i="58"/>
  <c r="O131" i="58"/>
  <c r="N131" i="58"/>
  <c r="O130" i="58"/>
  <c r="N130" i="58"/>
  <c r="O129" i="58"/>
  <c r="N129" i="58"/>
  <c r="O128" i="58"/>
  <c r="N128" i="58"/>
  <c r="O127" i="58"/>
  <c r="N127" i="58"/>
  <c r="O126" i="58"/>
  <c r="N126" i="58"/>
  <c r="O125" i="58"/>
  <c r="N125" i="58"/>
  <c r="O124" i="58"/>
  <c r="N124" i="58"/>
  <c r="O123" i="58"/>
  <c r="N123" i="58"/>
  <c r="O122" i="58"/>
  <c r="N122" i="58"/>
  <c r="O121" i="58"/>
  <c r="N121" i="58"/>
  <c r="O120" i="58"/>
  <c r="N120" i="58"/>
  <c r="O119" i="58"/>
  <c r="N119" i="58"/>
  <c r="O118" i="58"/>
  <c r="N118" i="58"/>
  <c r="O117" i="58"/>
  <c r="N117" i="58"/>
  <c r="O116" i="58"/>
  <c r="N116" i="58"/>
  <c r="O115" i="58"/>
  <c r="N115" i="58"/>
  <c r="O114" i="58"/>
  <c r="N114" i="58"/>
  <c r="K114" i="58"/>
  <c r="O113" i="58"/>
  <c r="N113" i="58"/>
  <c r="K113" i="58"/>
  <c r="O112" i="58"/>
  <c r="N112" i="58"/>
  <c r="K112" i="58"/>
  <c r="O111" i="58"/>
  <c r="N111" i="58"/>
  <c r="K111" i="58"/>
  <c r="O110" i="58"/>
  <c r="N110" i="58"/>
  <c r="K110" i="58"/>
  <c r="O109" i="58"/>
  <c r="N109" i="58"/>
  <c r="K109" i="58"/>
  <c r="O108" i="58"/>
  <c r="N108" i="58"/>
  <c r="K108" i="58"/>
  <c r="O107" i="58"/>
  <c r="N107" i="58"/>
  <c r="K107" i="58"/>
  <c r="O106" i="58"/>
  <c r="N106" i="58"/>
  <c r="K106" i="58"/>
  <c r="O105" i="58"/>
  <c r="N105" i="58"/>
  <c r="K105" i="58"/>
  <c r="O104" i="58"/>
  <c r="N104" i="58"/>
  <c r="K104" i="58"/>
  <c r="O103" i="58"/>
  <c r="N103" i="58"/>
  <c r="K103" i="58"/>
  <c r="O102" i="58"/>
  <c r="N102" i="58"/>
  <c r="K102" i="58"/>
  <c r="O101" i="58"/>
  <c r="N101" i="58"/>
  <c r="K101" i="58"/>
  <c r="O100" i="58"/>
  <c r="N100" i="58"/>
  <c r="K100" i="58"/>
  <c r="O99" i="58"/>
  <c r="N99" i="58"/>
  <c r="K99" i="58"/>
  <c r="O98" i="58"/>
  <c r="N98" i="58"/>
  <c r="K98" i="58"/>
  <c r="O97" i="58"/>
  <c r="N97" i="58"/>
  <c r="K97" i="58"/>
  <c r="O96" i="58"/>
  <c r="N96" i="58"/>
  <c r="K96" i="58"/>
  <c r="O95" i="58"/>
  <c r="N95" i="58"/>
  <c r="K95" i="58"/>
  <c r="O94" i="58"/>
  <c r="N94" i="58"/>
  <c r="K94" i="58"/>
  <c r="O93" i="58"/>
  <c r="N93" i="58"/>
  <c r="K93" i="58"/>
  <c r="O92" i="58"/>
  <c r="N92" i="58"/>
  <c r="K92" i="58"/>
  <c r="O91" i="58"/>
  <c r="N91" i="58"/>
  <c r="K91" i="58"/>
  <c r="O90" i="58"/>
  <c r="N90" i="58"/>
  <c r="K90" i="58"/>
  <c r="O89" i="58"/>
  <c r="N89" i="58"/>
  <c r="K89" i="58"/>
  <c r="O88" i="58"/>
  <c r="N88" i="58"/>
  <c r="K88" i="58"/>
  <c r="O87" i="58"/>
  <c r="N87" i="58"/>
  <c r="K87" i="58"/>
  <c r="O86" i="58"/>
  <c r="N86" i="58"/>
  <c r="K86" i="58"/>
  <c r="O85" i="58"/>
  <c r="N85" i="58"/>
  <c r="K85" i="58"/>
  <c r="O84" i="58"/>
  <c r="N84" i="58"/>
  <c r="K84" i="58"/>
  <c r="O83" i="58"/>
  <c r="N83" i="58"/>
  <c r="K83" i="58"/>
  <c r="O82" i="58"/>
  <c r="N82" i="58"/>
  <c r="K82" i="58"/>
  <c r="O81" i="58"/>
  <c r="N81" i="58"/>
  <c r="K81" i="58"/>
  <c r="O80" i="58"/>
  <c r="N80" i="58"/>
  <c r="K80" i="58"/>
  <c r="O79" i="58"/>
  <c r="N79" i="58"/>
  <c r="K79" i="58"/>
  <c r="O78" i="58"/>
  <c r="N78" i="58"/>
  <c r="K78" i="58"/>
  <c r="O77" i="58"/>
  <c r="N77" i="58"/>
  <c r="K77" i="58"/>
  <c r="O76" i="58"/>
  <c r="N76" i="58"/>
  <c r="K76" i="58"/>
  <c r="O75" i="58"/>
  <c r="N75" i="58"/>
  <c r="K75" i="58"/>
  <c r="O74" i="58"/>
  <c r="N74" i="58"/>
  <c r="K74" i="58"/>
  <c r="O73" i="58"/>
  <c r="N73" i="58"/>
  <c r="K73" i="58"/>
  <c r="O72" i="58"/>
  <c r="N72" i="58"/>
  <c r="K72" i="58"/>
  <c r="O71" i="58"/>
  <c r="N71" i="58"/>
  <c r="K71" i="58"/>
  <c r="O70" i="58"/>
  <c r="N70" i="58"/>
  <c r="K70" i="58"/>
  <c r="O69" i="58"/>
  <c r="N69" i="58"/>
  <c r="K69" i="58"/>
  <c r="O68" i="58"/>
  <c r="N68" i="58"/>
  <c r="K68" i="58"/>
  <c r="O67" i="58"/>
  <c r="N67" i="58"/>
  <c r="K67" i="58"/>
  <c r="O66" i="58"/>
  <c r="N66" i="58"/>
  <c r="K66" i="58"/>
  <c r="O65" i="58"/>
  <c r="N65" i="58"/>
  <c r="K65" i="58"/>
  <c r="O64" i="58"/>
  <c r="N64" i="58"/>
  <c r="K64" i="58"/>
  <c r="O63" i="58"/>
  <c r="N63" i="58"/>
  <c r="K63" i="58"/>
  <c r="O62" i="58"/>
  <c r="N62" i="58"/>
  <c r="K62" i="58"/>
  <c r="O61" i="58"/>
  <c r="N61" i="58"/>
  <c r="K61" i="58"/>
  <c r="O60" i="58"/>
  <c r="N60" i="58"/>
  <c r="K60" i="58"/>
  <c r="O59" i="58"/>
  <c r="N59" i="58"/>
  <c r="K59" i="58"/>
  <c r="O58" i="58"/>
  <c r="N58" i="58"/>
  <c r="K58" i="58"/>
  <c r="O57" i="58"/>
  <c r="N57" i="58"/>
  <c r="K57" i="58"/>
  <c r="O56" i="58"/>
  <c r="N56" i="58"/>
  <c r="K56" i="58"/>
  <c r="O55" i="58"/>
  <c r="N55" i="58"/>
  <c r="K55" i="58"/>
  <c r="O54" i="58"/>
  <c r="N54" i="58"/>
  <c r="K54" i="58"/>
  <c r="O53" i="58"/>
  <c r="N53" i="58"/>
  <c r="K53" i="58"/>
  <c r="O52" i="58"/>
  <c r="N52" i="58"/>
  <c r="K52" i="58"/>
  <c r="O51" i="58"/>
  <c r="N51" i="58"/>
  <c r="K51" i="58"/>
  <c r="O50" i="58"/>
  <c r="N50" i="58"/>
  <c r="K50" i="58"/>
  <c r="O49" i="58"/>
  <c r="N49" i="58"/>
  <c r="K49" i="58"/>
  <c r="O48" i="58"/>
  <c r="N48" i="58"/>
  <c r="K48" i="58"/>
  <c r="O47" i="58"/>
  <c r="N47" i="58"/>
  <c r="K47" i="58"/>
  <c r="O46" i="58"/>
  <c r="N46" i="58"/>
  <c r="K46" i="58"/>
  <c r="O45" i="58"/>
  <c r="N45" i="58"/>
  <c r="K45" i="58"/>
  <c r="O44" i="58"/>
  <c r="N44" i="58"/>
  <c r="K44" i="58"/>
  <c r="O43" i="58"/>
  <c r="N43" i="58"/>
  <c r="K43" i="58"/>
  <c r="O42" i="58"/>
  <c r="N42" i="58"/>
  <c r="K42" i="58"/>
  <c r="O41" i="58"/>
  <c r="N41" i="58"/>
  <c r="K41" i="58"/>
  <c r="O40" i="58"/>
  <c r="N40" i="58"/>
  <c r="K40" i="58"/>
  <c r="O39" i="58"/>
  <c r="N39" i="58"/>
  <c r="K39" i="58"/>
  <c r="O38" i="58"/>
  <c r="N38" i="58"/>
  <c r="K38" i="58"/>
  <c r="O37" i="58"/>
  <c r="N37" i="58"/>
  <c r="K37" i="58"/>
  <c r="O36" i="58"/>
  <c r="N36" i="58"/>
  <c r="K36" i="58"/>
  <c r="O35" i="58"/>
  <c r="N35" i="58"/>
  <c r="K35" i="58"/>
  <c r="O34" i="58"/>
  <c r="N34" i="58"/>
  <c r="K34" i="58"/>
  <c r="O33" i="58"/>
  <c r="N33" i="58"/>
  <c r="K33" i="58"/>
  <c r="O32" i="58"/>
  <c r="N32" i="58"/>
  <c r="K32" i="58"/>
  <c r="O31" i="58"/>
  <c r="N31" i="58"/>
  <c r="K31" i="58"/>
  <c r="O30" i="58"/>
  <c r="N30" i="58"/>
  <c r="K30" i="58"/>
  <c r="O29" i="58"/>
  <c r="N29" i="58"/>
  <c r="K29" i="58"/>
  <c r="O28" i="58"/>
  <c r="N28" i="58"/>
  <c r="K28" i="58"/>
  <c r="O27" i="58"/>
  <c r="N27" i="58"/>
  <c r="K27" i="58"/>
  <c r="O26" i="58"/>
  <c r="N26" i="58"/>
  <c r="K26" i="58"/>
  <c r="O25" i="58"/>
  <c r="N25" i="58"/>
  <c r="K25" i="58"/>
  <c r="O24" i="58"/>
  <c r="N24" i="58"/>
  <c r="K24" i="58"/>
  <c r="O23" i="58"/>
  <c r="N23" i="58"/>
  <c r="K23" i="58"/>
  <c r="O22" i="58"/>
  <c r="N22" i="58"/>
  <c r="K22" i="58"/>
  <c r="O21" i="58"/>
  <c r="N21" i="58"/>
  <c r="K21" i="58"/>
  <c r="O20" i="58"/>
  <c r="N20" i="58"/>
  <c r="K20" i="58"/>
  <c r="O19" i="58"/>
  <c r="N19" i="58"/>
  <c r="K19" i="58"/>
  <c r="O18" i="58"/>
  <c r="N18" i="58"/>
  <c r="K18" i="58"/>
  <c r="O17" i="58"/>
  <c r="N17" i="58"/>
  <c r="K17" i="58"/>
  <c r="O16" i="58"/>
  <c r="N16" i="58"/>
  <c r="K16" i="58"/>
  <c r="O15" i="58"/>
  <c r="N15" i="58"/>
  <c r="K15" i="58"/>
  <c r="O14" i="58"/>
  <c r="N14" i="58"/>
  <c r="K14" i="58"/>
  <c r="O13" i="58"/>
  <c r="N13" i="58"/>
  <c r="K13" i="58"/>
  <c r="O12" i="58"/>
  <c r="N12" i="58"/>
  <c r="K12" i="58"/>
  <c r="O11" i="58"/>
  <c r="N11" i="58"/>
  <c r="K11" i="58"/>
  <c r="O10" i="58"/>
  <c r="N10" i="58"/>
  <c r="K10" i="58"/>
  <c r="O9" i="58"/>
  <c r="N9" i="58"/>
  <c r="K9" i="58"/>
  <c r="O8" i="58"/>
  <c r="N8" i="58"/>
  <c r="K8" i="58"/>
  <c r="O7" i="58"/>
  <c r="N7" i="58"/>
  <c r="K7" i="58"/>
  <c r="O6" i="58"/>
  <c r="N6" i="58"/>
  <c r="K6" i="58"/>
  <c r="O5" i="58"/>
  <c r="N5" i="58"/>
  <c r="K5" i="58"/>
  <c r="O4" i="58"/>
  <c r="N4" i="58"/>
  <c r="K4" i="58"/>
  <c r="O147" i="67"/>
  <c r="O146" i="67"/>
  <c r="O145" i="67"/>
  <c r="O144" i="67"/>
  <c r="O143" i="67"/>
  <c r="O142" i="67"/>
  <c r="O141" i="67"/>
  <c r="O140" i="67"/>
  <c r="O139" i="67"/>
  <c r="O138" i="67"/>
  <c r="O137" i="67"/>
  <c r="O136" i="67"/>
  <c r="O135" i="67"/>
  <c r="O134" i="67"/>
  <c r="O133" i="67"/>
  <c r="O132" i="67"/>
  <c r="O131" i="67"/>
  <c r="N131" i="67"/>
  <c r="O130" i="67"/>
  <c r="N130" i="67"/>
  <c r="O129" i="67"/>
  <c r="N129" i="67"/>
  <c r="O128" i="67"/>
  <c r="N128" i="67"/>
  <c r="O127" i="67"/>
  <c r="N127" i="67"/>
  <c r="O126" i="67"/>
  <c r="N126" i="67"/>
  <c r="O125" i="67"/>
  <c r="N125" i="67"/>
  <c r="O124" i="67"/>
  <c r="N124" i="67"/>
  <c r="O123" i="67"/>
  <c r="N123" i="67"/>
  <c r="O122" i="67"/>
  <c r="N122" i="67"/>
  <c r="O121" i="67"/>
  <c r="N121" i="67"/>
  <c r="O120" i="67"/>
  <c r="N120" i="67"/>
  <c r="O119" i="67"/>
  <c r="N119" i="67"/>
  <c r="O118" i="67"/>
  <c r="N118" i="67"/>
  <c r="O117" i="67"/>
  <c r="N117" i="67"/>
  <c r="O116" i="67"/>
  <c r="N116" i="67"/>
  <c r="O115" i="67"/>
  <c r="N115" i="67"/>
  <c r="O114" i="67"/>
  <c r="N114" i="67"/>
  <c r="K114" i="67"/>
  <c r="O113" i="67"/>
  <c r="N113" i="67"/>
  <c r="K113" i="67"/>
  <c r="O112" i="67"/>
  <c r="N112" i="67"/>
  <c r="K112" i="67"/>
  <c r="O111" i="67"/>
  <c r="N111" i="67"/>
  <c r="K111" i="67"/>
  <c r="O110" i="67"/>
  <c r="N110" i="67"/>
  <c r="K110" i="67"/>
  <c r="O109" i="67"/>
  <c r="N109" i="67"/>
  <c r="K109" i="67"/>
  <c r="O108" i="67"/>
  <c r="N108" i="67"/>
  <c r="K108" i="67"/>
  <c r="O107" i="67"/>
  <c r="N107" i="67"/>
  <c r="K107" i="67"/>
  <c r="O106" i="67"/>
  <c r="N106" i="67"/>
  <c r="K106" i="67"/>
  <c r="O105" i="67"/>
  <c r="N105" i="67"/>
  <c r="K105" i="67"/>
  <c r="O104" i="67"/>
  <c r="N104" i="67"/>
  <c r="K104" i="67"/>
  <c r="O103" i="67"/>
  <c r="N103" i="67"/>
  <c r="K103" i="67"/>
  <c r="O102" i="67"/>
  <c r="N102" i="67"/>
  <c r="K102" i="67"/>
  <c r="O101" i="67"/>
  <c r="N101" i="67"/>
  <c r="K101" i="67"/>
  <c r="O100" i="67"/>
  <c r="N100" i="67"/>
  <c r="K100" i="67"/>
  <c r="O99" i="67"/>
  <c r="N99" i="67"/>
  <c r="K99" i="67"/>
  <c r="O98" i="67"/>
  <c r="N98" i="67"/>
  <c r="K98" i="67"/>
  <c r="O97" i="67"/>
  <c r="N97" i="67"/>
  <c r="K97" i="67"/>
  <c r="O96" i="67"/>
  <c r="N96" i="67"/>
  <c r="K96" i="67"/>
  <c r="O95" i="67"/>
  <c r="N95" i="67"/>
  <c r="K95" i="67"/>
  <c r="O94" i="67"/>
  <c r="N94" i="67"/>
  <c r="K94" i="67"/>
  <c r="O93" i="67"/>
  <c r="N93" i="67"/>
  <c r="K93" i="67"/>
  <c r="O92" i="67"/>
  <c r="N92" i="67"/>
  <c r="K92" i="67"/>
  <c r="O91" i="67"/>
  <c r="N91" i="67"/>
  <c r="K91" i="67"/>
  <c r="O90" i="67"/>
  <c r="N90" i="67"/>
  <c r="K90" i="67"/>
  <c r="O89" i="67"/>
  <c r="N89" i="67"/>
  <c r="K89" i="67"/>
  <c r="O88" i="67"/>
  <c r="N88" i="67"/>
  <c r="K88" i="67"/>
  <c r="O87" i="67"/>
  <c r="N87" i="67"/>
  <c r="K87" i="67"/>
  <c r="O86" i="67"/>
  <c r="N86" i="67"/>
  <c r="K86" i="67"/>
  <c r="O85" i="67"/>
  <c r="N85" i="67"/>
  <c r="K85" i="67"/>
  <c r="O84" i="67"/>
  <c r="N84" i="67"/>
  <c r="K84" i="67"/>
  <c r="O83" i="67"/>
  <c r="N83" i="67"/>
  <c r="K83" i="67"/>
  <c r="O82" i="67"/>
  <c r="N82" i="67"/>
  <c r="K82" i="67"/>
  <c r="O81" i="67"/>
  <c r="N81" i="67"/>
  <c r="K81" i="67"/>
  <c r="O80" i="67"/>
  <c r="N80" i="67"/>
  <c r="K80" i="67"/>
  <c r="O79" i="67"/>
  <c r="N79" i="67"/>
  <c r="K79" i="67"/>
  <c r="O78" i="67"/>
  <c r="N78" i="67"/>
  <c r="K78" i="67"/>
  <c r="O77" i="67"/>
  <c r="N77" i="67"/>
  <c r="K77" i="67"/>
  <c r="O76" i="67"/>
  <c r="N76" i="67"/>
  <c r="K76" i="67"/>
  <c r="O75" i="67"/>
  <c r="N75" i="67"/>
  <c r="K75" i="67"/>
  <c r="O74" i="67"/>
  <c r="N74" i="67"/>
  <c r="K74" i="67"/>
  <c r="O73" i="67"/>
  <c r="N73" i="67"/>
  <c r="K73" i="67"/>
  <c r="O72" i="67"/>
  <c r="N72" i="67"/>
  <c r="K72" i="67"/>
  <c r="O71" i="67"/>
  <c r="N71" i="67"/>
  <c r="K71" i="67"/>
  <c r="O70" i="67"/>
  <c r="N70" i="67"/>
  <c r="K70" i="67"/>
  <c r="O69" i="67"/>
  <c r="N69" i="67"/>
  <c r="K69" i="67"/>
  <c r="O68" i="67"/>
  <c r="N68" i="67"/>
  <c r="K68" i="67"/>
  <c r="O67" i="67"/>
  <c r="N67" i="67"/>
  <c r="K67" i="67"/>
  <c r="O66" i="67"/>
  <c r="N66" i="67"/>
  <c r="K66" i="67"/>
  <c r="O65" i="67"/>
  <c r="N65" i="67"/>
  <c r="K65" i="67"/>
  <c r="O64" i="67"/>
  <c r="N64" i="67"/>
  <c r="K64" i="67"/>
  <c r="O63" i="67"/>
  <c r="N63" i="67"/>
  <c r="K63" i="67"/>
  <c r="O62" i="67"/>
  <c r="N62" i="67"/>
  <c r="K62" i="67"/>
  <c r="O61" i="67"/>
  <c r="N61" i="67"/>
  <c r="K61" i="67"/>
  <c r="O60" i="67"/>
  <c r="N60" i="67"/>
  <c r="K60" i="67"/>
  <c r="O59" i="67"/>
  <c r="N59" i="67"/>
  <c r="K59" i="67"/>
  <c r="O58" i="67"/>
  <c r="N58" i="67"/>
  <c r="K58" i="67"/>
  <c r="O57" i="67"/>
  <c r="N57" i="67"/>
  <c r="K57" i="67"/>
  <c r="O56" i="67"/>
  <c r="N56" i="67"/>
  <c r="K56" i="67"/>
  <c r="O55" i="67"/>
  <c r="N55" i="67"/>
  <c r="K55" i="67"/>
  <c r="O54" i="67"/>
  <c r="N54" i="67"/>
  <c r="K54" i="67"/>
  <c r="O53" i="67"/>
  <c r="N53" i="67"/>
  <c r="K53" i="67"/>
  <c r="O52" i="67"/>
  <c r="N52" i="67"/>
  <c r="K52" i="67"/>
  <c r="O51" i="67"/>
  <c r="N51" i="67"/>
  <c r="K51" i="67"/>
  <c r="O50" i="67"/>
  <c r="N50" i="67"/>
  <c r="K50" i="67"/>
  <c r="O49" i="67"/>
  <c r="N49" i="67"/>
  <c r="K49" i="67"/>
  <c r="O48" i="67"/>
  <c r="N48" i="67"/>
  <c r="K48" i="67"/>
  <c r="O47" i="67"/>
  <c r="N47" i="67"/>
  <c r="K47" i="67"/>
  <c r="O46" i="67"/>
  <c r="N46" i="67"/>
  <c r="K46" i="67"/>
  <c r="O45" i="67"/>
  <c r="N45" i="67"/>
  <c r="K45" i="67"/>
  <c r="O44" i="67"/>
  <c r="N44" i="67"/>
  <c r="K44" i="67"/>
  <c r="O43" i="67"/>
  <c r="N43" i="67"/>
  <c r="K43" i="67"/>
  <c r="O42" i="67"/>
  <c r="N42" i="67"/>
  <c r="K42" i="67"/>
  <c r="O41" i="67"/>
  <c r="N41" i="67"/>
  <c r="K41" i="67"/>
  <c r="O40" i="67"/>
  <c r="N40" i="67"/>
  <c r="K40" i="67"/>
  <c r="O39" i="67"/>
  <c r="N39" i="67"/>
  <c r="K39" i="67"/>
  <c r="O38" i="67"/>
  <c r="N38" i="67"/>
  <c r="K38" i="67"/>
  <c r="O37" i="67"/>
  <c r="N37" i="67"/>
  <c r="K37" i="67"/>
  <c r="O36" i="67"/>
  <c r="N36" i="67"/>
  <c r="K36" i="67"/>
  <c r="O35" i="67"/>
  <c r="N35" i="67"/>
  <c r="K35" i="67"/>
  <c r="O34" i="67"/>
  <c r="N34" i="67"/>
  <c r="K34" i="67"/>
  <c r="O33" i="67"/>
  <c r="N33" i="67"/>
  <c r="K33" i="67"/>
  <c r="O32" i="67"/>
  <c r="N32" i="67"/>
  <c r="K32" i="67"/>
  <c r="O31" i="67"/>
  <c r="N31" i="67"/>
  <c r="K31" i="67"/>
  <c r="O30" i="67"/>
  <c r="N30" i="67"/>
  <c r="K30" i="67"/>
  <c r="O29" i="67"/>
  <c r="N29" i="67"/>
  <c r="K29" i="67"/>
  <c r="O28" i="67"/>
  <c r="N28" i="67"/>
  <c r="K28" i="67"/>
  <c r="O27" i="67"/>
  <c r="N27" i="67"/>
  <c r="K27" i="67"/>
  <c r="O26" i="67"/>
  <c r="N26" i="67"/>
  <c r="K26" i="67"/>
  <c r="O25" i="67"/>
  <c r="N25" i="67"/>
  <c r="K25" i="67"/>
  <c r="O24" i="67"/>
  <c r="N24" i="67"/>
  <c r="K24" i="67"/>
  <c r="O23" i="67"/>
  <c r="N23" i="67"/>
  <c r="K23" i="67"/>
  <c r="O22" i="67"/>
  <c r="N22" i="67"/>
  <c r="K22" i="67"/>
  <c r="O21" i="67"/>
  <c r="N21" i="67"/>
  <c r="K21" i="67"/>
  <c r="O20" i="67"/>
  <c r="N20" i="67"/>
  <c r="K20" i="67"/>
  <c r="O19" i="67"/>
  <c r="N19" i="67"/>
  <c r="K19" i="67"/>
  <c r="O18" i="67"/>
  <c r="N18" i="67"/>
  <c r="K18" i="67"/>
  <c r="O17" i="67"/>
  <c r="N17" i="67"/>
  <c r="K17" i="67"/>
  <c r="O16" i="67"/>
  <c r="N16" i="67"/>
  <c r="K16" i="67"/>
  <c r="O15" i="67"/>
  <c r="N15" i="67"/>
  <c r="K15" i="67"/>
  <c r="O14" i="67"/>
  <c r="N14" i="67"/>
  <c r="K14" i="67"/>
  <c r="O13" i="67"/>
  <c r="N13" i="67"/>
  <c r="K13" i="67"/>
  <c r="O12" i="67"/>
  <c r="N12" i="67"/>
  <c r="K12" i="67"/>
  <c r="O11" i="67"/>
  <c r="N11" i="67"/>
  <c r="K11" i="67"/>
  <c r="O10" i="67"/>
  <c r="N10" i="67"/>
  <c r="K10" i="67"/>
  <c r="O9" i="67"/>
  <c r="N9" i="67"/>
  <c r="K9" i="67"/>
  <c r="O8" i="67"/>
  <c r="N8" i="67"/>
  <c r="K8" i="67"/>
  <c r="O7" i="67"/>
  <c r="N7" i="67"/>
  <c r="K7" i="67"/>
  <c r="O6" i="67"/>
  <c r="N6" i="67"/>
  <c r="K6" i="67"/>
  <c r="O5" i="67"/>
  <c r="N5" i="67"/>
  <c r="K5" i="67"/>
  <c r="O4" i="67"/>
  <c r="N4" i="67"/>
  <c r="K4" i="67"/>
  <c r="O147" i="57"/>
  <c r="O146" i="57"/>
  <c r="O145" i="57"/>
  <c r="O144" i="57"/>
  <c r="O143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N131" i="57"/>
  <c r="O130" i="57"/>
  <c r="N130" i="57"/>
  <c r="O129" i="57"/>
  <c r="N129" i="57"/>
  <c r="O128" i="57"/>
  <c r="N128" i="57"/>
  <c r="O127" i="57"/>
  <c r="N127" i="57"/>
  <c r="O126" i="57"/>
  <c r="N126" i="57"/>
  <c r="O125" i="57"/>
  <c r="N125" i="57"/>
  <c r="O124" i="57"/>
  <c r="N124" i="57"/>
  <c r="O123" i="57"/>
  <c r="N123" i="57"/>
  <c r="O122" i="57"/>
  <c r="N122" i="57"/>
  <c r="O121" i="57"/>
  <c r="N121" i="57"/>
  <c r="O120" i="57"/>
  <c r="N120" i="57"/>
  <c r="O119" i="57"/>
  <c r="N119" i="57"/>
  <c r="O118" i="57"/>
  <c r="N118" i="57"/>
  <c r="O117" i="57"/>
  <c r="N117" i="57"/>
  <c r="O116" i="57"/>
  <c r="N116" i="57"/>
  <c r="O115" i="57"/>
  <c r="N115" i="57"/>
  <c r="O114" i="57"/>
  <c r="N114" i="57"/>
  <c r="K114" i="57"/>
  <c r="O113" i="57"/>
  <c r="N113" i="57"/>
  <c r="K113" i="57"/>
  <c r="O112" i="57"/>
  <c r="N112" i="57"/>
  <c r="K112" i="57"/>
  <c r="O111" i="57"/>
  <c r="N111" i="57"/>
  <c r="K111" i="57"/>
  <c r="O110" i="57"/>
  <c r="N110" i="57"/>
  <c r="K110" i="57"/>
  <c r="O109" i="57"/>
  <c r="N109" i="57"/>
  <c r="K109" i="57"/>
  <c r="O108" i="57"/>
  <c r="N108" i="57"/>
  <c r="K108" i="57"/>
  <c r="O107" i="57"/>
  <c r="N107" i="57"/>
  <c r="K107" i="57"/>
  <c r="O106" i="57"/>
  <c r="N106" i="57"/>
  <c r="K106" i="57"/>
  <c r="O105" i="57"/>
  <c r="N105" i="57"/>
  <c r="K105" i="57"/>
  <c r="O104" i="57"/>
  <c r="N104" i="57"/>
  <c r="K104" i="57"/>
  <c r="O103" i="57"/>
  <c r="N103" i="57"/>
  <c r="K103" i="57"/>
  <c r="O102" i="57"/>
  <c r="N102" i="57"/>
  <c r="K102" i="57"/>
  <c r="O101" i="57"/>
  <c r="N101" i="57"/>
  <c r="K101" i="57"/>
  <c r="O100" i="57"/>
  <c r="N100" i="57"/>
  <c r="K100" i="57"/>
  <c r="O99" i="57"/>
  <c r="N99" i="57"/>
  <c r="K99" i="57"/>
  <c r="O98" i="57"/>
  <c r="N98" i="57"/>
  <c r="K98" i="57"/>
  <c r="O97" i="57"/>
  <c r="N97" i="57"/>
  <c r="K97" i="57"/>
  <c r="O96" i="57"/>
  <c r="N96" i="57"/>
  <c r="K96" i="57"/>
  <c r="O95" i="57"/>
  <c r="N95" i="57"/>
  <c r="K95" i="57"/>
  <c r="O94" i="57"/>
  <c r="N94" i="57"/>
  <c r="K94" i="57"/>
  <c r="O93" i="57"/>
  <c r="N93" i="57"/>
  <c r="K93" i="57"/>
  <c r="O92" i="57"/>
  <c r="N92" i="57"/>
  <c r="K92" i="57"/>
  <c r="O91" i="57"/>
  <c r="N91" i="57"/>
  <c r="K91" i="57"/>
  <c r="O90" i="57"/>
  <c r="N90" i="57"/>
  <c r="K90" i="57"/>
  <c r="O89" i="57"/>
  <c r="N89" i="57"/>
  <c r="K89" i="57"/>
  <c r="O88" i="57"/>
  <c r="N88" i="57"/>
  <c r="K88" i="57"/>
  <c r="O87" i="57"/>
  <c r="N87" i="57"/>
  <c r="K87" i="57"/>
  <c r="O86" i="57"/>
  <c r="N86" i="57"/>
  <c r="K86" i="57"/>
  <c r="O85" i="57"/>
  <c r="N85" i="57"/>
  <c r="K85" i="57"/>
  <c r="O84" i="57"/>
  <c r="N84" i="57"/>
  <c r="K84" i="57"/>
  <c r="O83" i="57"/>
  <c r="N83" i="57"/>
  <c r="K83" i="57"/>
  <c r="O82" i="57"/>
  <c r="N82" i="57"/>
  <c r="K82" i="57"/>
  <c r="O81" i="57"/>
  <c r="N81" i="57"/>
  <c r="K81" i="57"/>
  <c r="O80" i="57"/>
  <c r="N80" i="57"/>
  <c r="K80" i="57"/>
  <c r="O79" i="57"/>
  <c r="N79" i="57"/>
  <c r="K79" i="57"/>
  <c r="O78" i="57"/>
  <c r="N78" i="57"/>
  <c r="K78" i="57"/>
  <c r="O77" i="57"/>
  <c r="N77" i="57"/>
  <c r="K77" i="57"/>
  <c r="O76" i="57"/>
  <c r="N76" i="57"/>
  <c r="K76" i="57"/>
  <c r="O75" i="57"/>
  <c r="N75" i="57"/>
  <c r="K75" i="57"/>
  <c r="O74" i="57"/>
  <c r="N74" i="57"/>
  <c r="K74" i="57"/>
  <c r="O73" i="57"/>
  <c r="N73" i="57"/>
  <c r="K73" i="57"/>
  <c r="O72" i="57"/>
  <c r="N72" i="57"/>
  <c r="K72" i="57"/>
  <c r="O71" i="57"/>
  <c r="N71" i="57"/>
  <c r="K71" i="57"/>
  <c r="O70" i="57"/>
  <c r="N70" i="57"/>
  <c r="K70" i="57"/>
  <c r="O69" i="57"/>
  <c r="N69" i="57"/>
  <c r="K69" i="57"/>
  <c r="O68" i="57"/>
  <c r="N68" i="57"/>
  <c r="K68" i="57"/>
  <c r="O67" i="57"/>
  <c r="N67" i="57"/>
  <c r="K67" i="57"/>
  <c r="O66" i="57"/>
  <c r="N66" i="57"/>
  <c r="K66" i="57"/>
  <c r="O65" i="57"/>
  <c r="N65" i="57"/>
  <c r="K65" i="57"/>
  <c r="O64" i="57"/>
  <c r="N64" i="57"/>
  <c r="K64" i="57"/>
  <c r="O63" i="57"/>
  <c r="N63" i="57"/>
  <c r="K63" i="57"/>
  <c r="O62" i="57"/>
  <c r="N62" i="57"/>
  <c r="K62" i="57"/>
  <c r="O61" i="57"/>
  <c r="N61" i="57"/>
  <c r="K61" i="57"/>
  <c r="O60" i="57"/>
  <c r="N60" i="57"/>
  <c r="K60" i="57"/>
  <c r="O59" i="57"/>
  <c r="N59" i="57"/>
  <c r="K59" i="57"/>
  <c r="O58" i="57"/>
  <c r="N58" i="57"/>
  <c r="K58" i="57"/>
  <c r="O57" i="57"/>
  <c r="N57" i="57"/>
  <c r="K57" i="57"/>
  <c r="O56" i="57"/>
  <c r="N56" i="57"/>
  <c r="K56" i="57"/>
  <c r="O55" i="57"/>
  <c r="N55" i="57"/>
  <c r="K55" i="57"/>
  <c r="O54" i="57"/>
  <c r="N54" i="57"/>
  <c r="K54" i="57"/>
  <c r="O53" i="57"/>
  <c r="N53" i="57"/>
  <c r="K53" i="57"/>
  <c r="O52" i="57"/>
  <c r="N52" i="57"/>
  <c r="K52" i="57"/>
  <c r="O51" i="57"/>
  <c r="N51" i="57"/>
  <c r="K51" i="57"/>
  <c r="O50" i="57"/>
  <c r="N50" i="57"/>
  <c r="K50" i="57"/>
  <c r="O49" i="57"/>
  <c r="N49" i="57"/>
  <c r="K49" i="57"/>
  <c r="O48" i="57"/>
  <c r="N48" i="57"/>
  <c r="K48" i="57"/>
  <c r="O47" i="57"/>
  <c r="N47" i="57"/>
  <c r="K47" i="57"/>
  <c r="O46" i="57"/>
  <c r="N46" i="57"/>
  <c r="K46" i="57"/>
  <c r="O45" i="57"/>
  <c r="N45" i="57"/>
  <c r="K45" i="57"/>
  <c r="O44" i="57"/>
  <c r="N44" i="57"/>
  <c r="K44" i="57"/>
  <c r="O43" i="57"/>
  <c r="N43" i="57"/>
  <c r="K43" i="57"/>
  <c r="O42" i="57"/>
  <c r="N42" i="57"/>
  <c r="K42" i="57"/>
  <c r="O41" i="57"/>
  <c r="N41" i="57"/>
  <c r="K41" i="57"/>
  <c r="O40" i="57"/>
  <c r="N40" i="57"/>
  <c r="K40" i="57"/>
  <c r="O39" i="57"/>
  <c r="N39" i="57"/>
  <c r="K39" i="57"/>
  <c r="O38" i="57"/>
  <c r="N38" i="57"/>
  <c r="K38" i="57"/>
  <c r="O37" i="57"/>
  <c r="N37" i="57"/>
  <c r="K37" i="57"/>
  <c r="O36" i="57"/>
  <c r="N36" i="57"/>
  <c r="K36" i="57"/>
  <c r="O35" i="57"/>
  <c r="N35" i="57"/>
  <c r="K35" i="57"/>
  <c r="O34" i="57"/>
  <c r="N34" i="57"/>
  <c r="K34" i="57"/>
  <c r="O33" i="57"/>
  <c r="N33" i="57"/>
  <c r="K33" i="57"/>
  <c r="O32" i="57"/>
  <c r="N32" i="57"/>
  <c r="K32" i="57"/>
  <c r="O31" i="57"/>
  <c r="N31" i="57"/>
  <c r="K31" i="57"/>
  <c r="O30" i="57"/>
  <c r="N30" i="57"/>
  <c r="K30" i="57"/>
  <c r="O29" i="57"/>
  <c r="N29" i="57"/>
  <c r="K29" i="57"/>
  <c r="O28" i="57"/>
  <c r="N28" i="57"/>
  <c r="K28" i="57"/>
  <c r="O27" i="57"/>
  <c r="N27" i="57"/>
  <c r="K27" i="57"/>
  <c r="O26" i="57"/>
  <c r="N26" i="57"/>
  <c r="K26" i="57"/>
  <c r="O25" i="57"/>
  <c r="N25" i="57"/>
  <c r="K25" i="57"/>
  <c r="O24" i="57"/>
  <c r="N24" i="57"/>
  <c r="K24" i="57"/>
  <c r="O23" i="57"/>
  <c r="N23" i="57"/>
  <c r="K23" i="57"/>
  <c r="O22" i="57"/>
  <c r="N22" i="57"/>
  <c r="K22" i="57"/>
  <c r="O21" i="57"/>
  <c r="N21" i="57"/>
  <c r="K21" i="57"/>
  <c r="O20" i="57"/>
  <c r="N20" i="57"/>
  <c r="K20" i="57"/>
  <c r="O19" i="57"/>
  <c r="N19" i="57"/>
  <c r="K19" i="57"/>
  <c r="O18" i="57"/>
  <c r="N18" i="57"/>
  <c r="K18" i="57"/>
  <c r="O17" i="57"/>
  <c r="N17" i="57"/>
  <c r="K17" i="57"/>
  <c r="O16" i="57"/>
  <c r="N16" i="57"/>
  <c r="K16" i="57"/>
  <c r="O15" i="57"/>
  <c r="N15" i="57"/>
  <c r="K15" i="57"/>
  <c r="O14" i="57"/>
  <c r="N14" i="57"/>
  <c r="K14" i="57"/>
  <c r="O13" i="57"/>
  <c r="N13" i="57"/>
  <c r="K13" i="57"/>
  <c r="O12" i="57"/>
  <c r="N12" i="57"/>
  <c r="K12" i="57"/>
  <c r="O11" i="57"/>
  <c r="N11" i="57"/>
  <c r="K11" i="57"/>
  <c r="O10" i="57"/>
  <c r="N10" i="57"/>
  <c r="K10" i="57"/>
  <c r="O9" i="57"/>
  <c r="N9" i="57"/>
  <c r="K9" i="57"/>
  <c r="O8" i="57"/>
  <c r="N8" i="57"/>
  <c r="K8" i="57"/>
  <c r="O7" i="57"/>
  <c r="N7" i="57"/>
  <c r="K7" i="57"/>
  <c r="O6" i="57"/>
  <c r="N6" i="57"/>
  <c r="K6" i="57"/>
  <c r="O5" i="57"/>
  <c r="N5" i="57"/>
  <c r="K5" i="57"/>
  <c r="O4" i="57"/>
  <c r="N4" i="57"/>
  <c r="K4" i="57"/>
  <c r="O147" i="56"/>
  <c r="O146" i="56"/>
  <c r="O145" i="56"/>
  <c r="O144" i="56"/>
  <c r="O143" i="56"/>
  <c r="O142" i="56"/>
  <c r="O141" i="56"/>
  <c r="O140" i="56"/>
  <c r="O139" i="56"/>
  <c r="O138" i="56"/>
  <c r="O137" i="56"/>
  <c r="O136" i="56"/>
  <c r="O135" i="56"/>
  <c r="O134" i="56"/>
  <c r="O133" i="56"/>
  <c r="O132" i="56"/>
  <c r="O131" i="56"/>
  <c r="N131" i="56"/>
  <c r="O130" i="56"/>
  <c r="N130" i="56"/>
  <c r="O129" i="56"/>
  <c r="N129" i="56"/>
  <c r="O128" i="56"/>
  <c r="N128" i="56"/>
  <c r="O127" i="56"/>
  <c r="N127" i="56"/>
  <c r="O126" i="56"/>
  <c r="N126" i="56"/>
  <c r="O125" i="56"/>
  <c r="N125" i="56"/>
  <c r="O124" i="56"/>
  <c r="N124" i="56"/>
  <c r="O123" i="56"/>
  <c r="N123" i="56"/>
  <c r="O122" i="56"/>
  <c r="N122" i="56"/>
  <c r="O121" i="56"/>
  <c r="N121" i="56"/>
  <c r="O120" i="56"/>
  <c r="N120" i="56"/>
  <c r="O119" i="56"/>
  <c r="N119" i="56"/>
  <c r="O118" i="56"/>
  <c r="N118" i="56"/>
  <c r="O117" i="56"/>
  <c r="N117" i="56"/>
  <c r="O116" i="56"/>
  <c r="N116" i="56"/>
  <c r="O115" i="56"/>
  <c r="N115" i="56"/>
  <c r="O114" i="56"/>
  <c r="N114" i="56"/>
  <c r="K114" i="56"/>
  <c r="O113" i="56"/>
  <c r="N113" i="56"/>
  <c r="K113" i="56"/>
  <c r="O112" i="56"/>
  <c r="N112" i="56"/>
  <c r="K112" i="56"/>
  <c r="O111" i="56"/>
  <c r="N111" i="56"/>
  <c r="K111" i="56"/>
  <c r="O110" i="56"/>
  <c r="N110" i="56"/>
  <c r="K110" i="56"/>
  <c r="O109" i="56"/>
  <c r="N109" i="56"/>
  <c r="K109" i="56"/>
  <c r="O108" i="56"/>
  <c r="N108" i="56"/>
  <c r="K108" i="56"/>
  <c r="O107" i="56"/>
  <c r="N107" i="56"/>
  <c r="K107" i="56"/>
  <c r="O106" i="56"/>
  <c r="N106" i="56"/>
  <c r="K106" i="56"/>
  <c r="O105" i="56"/>
  <c r="N105" i="56"/>
  <c r="K105" i="56"/>
  <c r="O104" i="56"/>
  <c r="N104" i="56"/>
  <c r="K104" i="56"/>
  <c r="O103" i="56"/>
  <c r="N103" i="56"/>
  <c r="K103" i="56"/>
  <c r="O102" i="56"/>
  <c r="N102" i="56"/>
  <c r="K102" i="56"/>
  <c r="O101" i="56"/>
  <c r="N101" i="56"/>
  <c r="K101" i="56"/>
  <c r="O100" i="56"/>
  <c r="N100" i="56"/>
  <c r="K100" i="56"/>
  <c r="O99" i="56"/>
  <c r="N99" i="56"/>
  <c r="K99" i="56"/>
  <c r="O98" i="56"/>
  <c r="N98" i="56"/>
  <c r="K98" i="56"/>
  <c r="O97" i="56"/>
  <c r="N97" i="56"/>
  <c r="K97" i="56"/>
  <c r="O96" i="56"/>
  <c r="N96" i="56"/>
  <c r="K96" i="56"/>
  <c r="O95" i="56"/>
  <c r="N95" i="56"/>
  <c r="K95" i="56"/>
  <c r="O94" i="56"/>
  <c r="N94" i="56"/>
  <c r="K94" i="56"/>
  <c r="O93" i="56"/>
  <c r="N93" i="56"/>
  <c r="K93" i="56"/>
  <c r="O92" i="56"/>
  <c r="N92" i="56"/>
  <c r="K92" i="56"/>
  <c r="O91" i="56"/>
  <c r="N91" i="56"/>
  <c r="K91" i="56"/>
  <c r="O90" i="56"/>
  <c r="N90" i="56"/>
  <c r="K90" i="56"/>
  <c r="O89" i="56"/>
  <c r="N89" i="56"/>
  <c r="K89" i="56"/>
  <c r="O88" i="56"/>
  <c r="N88" i="56"/>
  <c r="K88" i="56"/>
  <c r="O87" i="56"/>
  <c r="N87" i="56"/>
  <c r="K87" i="56"/>
  <c r="O86" i="56"/>
  <c r="N86" i="56"/>
  <c r="K86" i="56"/>
  <c r="O85" i="56"/>
  <c r="N85" i="56"/>
  <c r="K85" i="56"/>
  <c r="O84" i="56"/>
  <c r="N84" i="56"/>
  <c r="K84" i="56"/>
  <c r="O83" i="56"/>
  <c r="N83" i="56"/>
  <c r="K83" i="56"/>
  <c r="O82" i="56"/>
  <c r="N82" i="56"/>
  <c r="K82" i="56"/>
  <c r="O81" i="56"/>
  <c r="N81" i="56"/>
  <c r="K81" i="56"/>
  <c r="O80" i="56"/>
  <c r="N80" i="56"/>
  <c r="K80" i="56"/>
  <c r="O79" i="56"/>
  <c r="N79" i="56"/>
  <c r="K79" i="56"/>
  <c r="O78" i="56"/>
  <c r="N78" i="56"/>
  <c r="K78" i="56"/>
  <c r="O77" i="56"/>
  <c r="N77" i="56"/>
  <c r="K77" i="56"/>
  <c r="O76" i="56"/>
  <c r="N76" i="56"/>
  <c r="K76" i="56"/>
  <c r="O75" i="56"/>
  <c r="N75" i="56"/>
  <c r="K75" i="56"/>
  <c r="O74" i="56"/>
  <c r="N74" i="56"/>
  <c r="K74" i="56"/>
  <c r="O73" i="56"/>
  <c r="N73" i="56"/>
  <c r="K73" i="56"/>
  <c r="O72" i="56"/>
  <c r="N72" i="56"/>
  <c r="K72" i="56"/>
  <c r="O71" i="56"/>
  <c r="N71" i="56"/>
  <c r="K71" i="56"/>
  <c r="O70" i="56"/>
  <c r="N70" i="56"/>
  <c r="K70" i="56"/>
  <c r="O69" i="56"/>
  <c r="N69" i="56"/>
  <c r="K69" i="56"/>
  <c r="O68" i="56"/>
  <c r="N68" i="56"/>
  <c r="K68" i="56"/>
  <c r="O67" i="56"/>
  <c r="N67" i="56"/>
  <c r="K67" i="56"/>
  <c r="O66" i="56"/>
  <c r="N66" i="56"/>
  <c r="K66" i="56"/>
  <c r="O65" i="56"/>
  <c r="N65" i="56"/>
  <c r="K65" i="56"/>
  <c r="O64" i="56"/>
  <c r="N64" i="56"/>
  <c r="K64" i="56"/>
  <c r="O63" i="56"/>
  <c r="N63" i="56"/>
  <c r="K63" i="56"/>
  <c r="O62" i="56"/>
  <c r="N62" i="56"/>
  <c r="K62" i="56"/>
  <c r="O61" i="56"/>
  <c r="N61" i="56"/>
  <c r="K61" i="56"/>
  <c r="O60" i="56"/>
  <c r="N60" i="56"/>
  <c r="K60" i="56"/>
  <c r="O59" i="56"/>
  <c r="N59" i="56"/>
  <c r="K59" i="56"/>
  <c r="O58" i="56"/>
  <c r="N58" i="56"/>
  <c r="K58" i="56"/>
  <c r="O57" i="56"/>
  <c r="N57" i="56"/>
  <c r="K57" i="56"/>
  <c r="O56" i="56"/>
  <c r="N56" i="56"/>
  <c r="K56" i="56"/>
  <c r="O55" i="56"/>
  <c r="N55" i="56"/>
  <c r="K55" i="56"/>
  <c r="O54" i="56"/>
  <c r="N54" i="56"/>
  <c r="K54" i="56"/>
  <c r="O53" i="56"/>
  <c r="N53" i="56"/>
  <c r="K53" i="56"/>
  <c r="O52" i="56"/>
  <c r="N52" i="56"/>
  <c r="K52" i="56"/>
  <c r="O51" i="56"/>
  <c r="N51" i="56"/>
  <c r="K51" i="56"/>
  <c r="O50" i="56"/>
  <c r="N50" i="56"/>
  <c r="K50" i="56"/>
  <c r="O49" i="56"/>
  <c r="N49" i="56"/>
  <c r="K49" i="56"/>
  <c r="O48" i="56"/>
  <c r="N48" i="56"/>
  <c r="K48" i="56"/>
  <c r="O47" i="56"/>
  <c r="N47" i="56"/>
  <c r="K47" i="56"/>
  <c r="O46" i="56"/>
  <c r="N46" i="56"/>
  <c r="K46" i="56"/>
  <c r="O45" i="56"/>
  <c r="N45" i="56"/>
  <c r="K45" i="56"/>
  <c r="O44" i="56"/>
  <c r="N44" i="56"/>
  <c r="K44" i="56"/>
  <c r="O43" i="56"/>
  <c r="N43" i="56"/>
  <c r="K43" i="56"/>
  <c r="O42" i="56"/>
  <c r="N42" i="56"/>
  <c r="K42" i="56"/>
  <c r="O41" i="56"/>
  <c r="N41" i="56"/>
  <c r="K41" i="56"/>
  <c r="O40" i="56"/>
  <c r="N40" i="56"/>
  <c r="K40" i="56"/>
  <c r="O39" i="56"/>
  <c r="N39" i="56"/>
  <c r="K39" i="56"/>
  <c r="O38" i="56"/>
  <c r="N38" i="56"/>
  <c r="K38" i="56"/>
  <c r="O37" i="56"/>
  <c r="N37" i="56"/>
  <c r="K37" i="56"/>
  <c r="O36" i="56"/>
  <c r="N36" i="56"/>
  <c r="K36" i="56"/>
  <c r="O35" i="56"/>
  <c r="N35" i="56"/>
  <c r="K35" i="56"/>
  <c r="O34" i="56"/>
  <c r="N34" i="56"/>
  <c r="K34" i="56"/>
  <c r="O33" i="56"/>
  <c r="N33" i="56"/>
  <c r="K33" i="56"/>
  <c r="O32" i="56"/>
  <c r="N32" i="56"/>
  <c r="K32" i="56"/>
  <c r="O31" i="56"/>
  <c r="N31" i="56"/>
  <c r="K31" i="56"/>
  <c r="O30" i="56"/>
  <c r="N30" i="56"/>
  <c r="K30" i="56"/>
  <c r="O29" i="56"/>
  <c r="N29" i="56"/>
  <c r="K29" i="56"/>
  <c r="O28" i="56"/>
  <c r="N28" i="56"/>
  <c r="K28" i="56"/>
  <c r="O27" i="56"/>
  <c r="N27" i="56"/>
  <c r="K27" i="56"/>
  <c r="O26" i="56"/>
  <c r="N26" i="56"/>
  <c r="K26" i="56"/>
  <c r="O25" i="56"/>
  <c r="N25" i="56"/>
  <c r="K25" i="56"/>
  <c r="O24" i="56"/>
  <c r="N24" i="56"/>
  <c r="K24" i="56"/>
  <c r="O23" i="56"/>
  <c r="N23" i="56"/>
  <c r="K23" i="56"/>
  <c r="O22" i="56"/>
  <c r="N22" i="56"/>
  <c r="K22" i="56"/>
  <c r="O21" i="56"/>
  <c r="N21" i="56"/>
  <c r="K21" i="56"/>
  <c r="O20" i="56"/>
  <c r="N20" i="56"/>
  <c r="K20" i="56"/>
  <c r="O19" i="56"/>
  <c r="N19" i="56"/>
  <c r="K19" i="56"/>
  <c r="O18" i="56"/>
  <c r="N18" i="56"/>
  <c r="K18" i="56"/>
  <c r="O17" i="56"/>
  <c r="N17" i="56"/>
  <c r="K17" i="56"/>
  <c r="O16" i="56"/>
  <c r="N16" i="56"/>
  <c r="K16" i="56"/>
  <c r="O15" i="56"/>
  <c r="N15" i="56"/>
  <c r="K15" i="56"/>
  <c r="O14" i="56"/>
  <c r="N14" i="56"/>
  <c r="K14" i="56"/>
  <c r="O13" i="56"/>
  <c r="N13" i="56"/>
  <c r="K13" i="56"/>
  <c r="O12" i="56"/>
  <c r="N12" i="56"/>
  <c r="K12" i="56"/>
  <c r="O11" i="56"/>
  <c r="N11" i="56"/>
  <c r="K11" i="56"/>
  <c r="O10" i="56"/>
  <c r="N10" i="56"/>
  <c r="K10" i="56"/>
  <c r="O9" i="56"/>
  <c r="N9" i="56"/>
  <c r="K9" i="56"/>
  <c r="O8" i="56"/>
  <c r="N8" i="56"/>
  <c r="K8" i="56"/>
  <c r="O7" i="56"/>
  <c r="N7" i="56"/>
  <c r="K7" i="56"/>
  <c r="O6" i="56"/>
  <c r="N6" i="56"/>
  <c r="K6" i="56"/>
  <c r="O5" i="56"/>
  <c r="N5" i="56"/>
  <c r="K5" i="56"/>
  <c r="O4" i="56"/>
  <c r="N4" i="56"/>
  <c r="K4" i="56"/>
  <c r="O147" i="55"/>
  <c r="O146" i="55"/>
  <c r="O145" i="55"/>
  <c r="O144" i="55"/>
  <c r="O143" i="55"/>
  <c r="O142" i="55"/>
  <c r="O141" i="55"/>
  <c r="O140" i="55"/>
  <c r="O139" i="55"/>
  <c r="O138" i="55"/>
  <c r="O137" i="55"/>
  <c r="O136" i="55"/>
  <c r="O135" i="55"/>
  <c r="O134" i="55"/>
  <c r="O133" i="55"/>
  <c r="O132" i="55"/>
  <c r="O131" i="55"/>
  <c r="N131" i="55"/>
  <c r="O130" i="55"/>
  <c r="N130" i="55"/>
  <c r="O129" i="55"/>
  <c r="N129" i="55"/>
  <c r="O128" i="55"/>
  <c r="N128" i="55"/>
  <c r="O127" i="55"/>
  <c r="N127" i="55"/>
  <c r="O126" i="55"/>
  <c r="N126" i="55"/>
  <c r="O125" i="55"/>
  <c r="N125" i="55"/>
  <c r="O124" i="55"/>
  <c r="N124" i="55"/>
  <c r="O123" i="55"/>
  <c r="N123" i="55"/>
  <c r="O122" i="55"/>
  <c r="N122" i="55"/>
  <c r="O121" i="55"/>
  <c r="N121" i="55"/>
  <c r="O120" i="55"/>
  <c r="N120" i="55"/>
  <c r="O119" i="55"/>
  <c r="N119" i="55"/>
  <c r="O118" i="55"/>
  <c r="N118" i="55"/>
  <c r="O117" i="55"/>
  <c r="N117" i="55"/>
  <c r="O116" i="55"/>
  <c r="N116" i="55"/>
  <c r="O115" i="55"/>
  <c r="N115" i="55"/>
  <c r="O114" i="55"/>
  <c r="N114" i="55"/>
  <c r="K114" i="55"/>
  <c r="O113" i="55"/>
  <c r="N113" i="55"/>
  <c r="K113" i="55"/>
  <c r="O112" i="55"/>
  <c r="N112" i="55"/>
  <c r="K112" i="55"/>
  <c r="O111" i="55"/>
  <c r="N111" i="55"/>
  <c r="K111" i="55"/>
  <c r="O110" i="55"/>
  <c r="N110" i="55"/>
  <c r="K110" i="55"/>
  <c r="O109" i="55"/>
  <c r="N109" i="55"/>
  <c r="K109" i="55"/>
  <c r="O108" i="55"/>
  <c r="N108" i="55"/>
  <c r="K108" i="55"/>
  <c r="O107" i="55"/>
  <c r="N107" i="55"/>
  <c r="K107" i="55"/>
  <c r="O106" i="55"/>
  <c r="N106" i="55"/>
  <c r="K106" i="55"/>
  <c r="O105" i="55"/>
  <c r="N105" i="55"/>
  <c r="K105" i="55"/>
  <c r="O104" i="55"/>
  <c r="N104" i="55"/>
  <c r="K104" i="55"/>
  <c r="O103" i="55"/>
  <c r="N103" i="55"/>
  <c r="K103" i="55"/>
  <c r="O102" i="55"/>
  <c r="N102" i="55"/>
  <c r="K102" i="55"/>
  <c r="O101" i="55"/>
  <c r="N101" i="55"/>
  <c r="K101" i="55"/>
  <c r="O100" i="55"/>
  <c r="N100" i="55"/>
  <c r="K100" i="55"/>
  <c r="O99" i="55"/>
  <c r="N99" i="55"/>
  <c r="K99" i="55"/>
  <c r="O98" i="55"/>
  <c r="N98" i="55"/>
  <c r="K98" i="55"/>
  <c r="O97" i="55"/>
  <c r="N97" i="55"/>
  <c r="K97" i="55"/>
  <c r="O96" i="55"/>
  <c r="N96" i="55"/>
  <c r="K96" i="55"/>
  <c r="O95" i="55"/>
  <c r="N95" i="55"/>
  <c r="K95" i="55"/>
  <c r="O94" i="55"/>
  <c r="N94" i="55"/>
  <c r="K94" i="55"/>
  <c r="O93" i="55"/>
  <c r="N93" i="55"/>
  <c r="K93" i="55"/>
  <c r="O92" i="55"/>
  <c r="N92" i="55"/>
  <c r="K92" i="55"/>
  <c r="O91" i="55"/>
  <c r="N91" i="55"/>
  <c r="K91" i="55"/>
  <c r="O90" i="55"/>
  <c r="N90" i="55"/>
  <c r="K90" i="55"/>
  <c r="O89" i="55"/>
  <c r="N89" i="55"/>
  <c r="K89" i="55"/>
  <c r="O88" i="55"/>
  <c r="N88" i="55"/>
  <c r="K88" i="55"/>
  <c r="O87" i="55"/>
  <c r="N87" i="55"/>
  <c r="K87" i="55"/>
  <c r="O86" i="55"/>
  <c r="N86" i="55"/>
  <c r="K86" i="55"/>
  <c r="O85" i="55"/>
  <c r="N85" i="55"/>
  <c r="K85" i="55"/>
  <c r="O84" i="55"/>
  <c r="N84" i="55"/>
  <c r="K84" i="55"/>
  <c r="O83" i="55"/>
  <c r="N83" i="55"/>
  <c r="K83" i="55"/>
  <c r="O82" i="55"/>
  <c r="N82" i="55"/>
  <c r="K82" i="55"/>
  <c r="O81" i="55"/>
  <c r="N81" i="55"/>
  <c r="K81" i="55"/>
  <c r="O80" i="55"/>
  <c r="N80" i="55"/>
  <c r="K80" i="55"/>
  <c r="O79" i="55"/>
  <c r="N79" i="55"/>
  <c r="K79" i="55"/>
  <c r="O78" i="55"/>
  <c r="N78" i="55"/>
  <c r="K78" i="55"/>
  <c r="O77" i="55"/>
  <c r="N77" i="55"/>
  <c r="K77" i="55"/>
  <c r="O76" i="55"/>
  <c r="N76" i="55"/>
  <c r="K76" i="55"/>
  <c r="O75" i="55"/>
  <c r="N75" i="55"/>
  <c r="K75" i="55"/>
  <c r="O74" i="55"/>
  <c r="N74" i="55"/>
  <c r="K74" i="55"/>
  <c r="O73" i="55"/>
  <c r="N73" i="55"/>
  <c r="K73" i="55"/>
  <c r="O72" i="55"/>
  <c r="N72" i="55"/>
  <c r="K72" i="55"/>
  <c r="O71" i="55"/>
  <c r="N71" i="55"/>
  <c r="K71" i="55"/>
  <c r="O70" i="55"/>
  <c r="N70" i="55"/>
  <c r="K70" i="55"/>
  <c r="O69" i="55"/>
  <c r="N69" i="55"/>
  <c r="K69" i="55"/>
  <c r="O68" i="55"/>
  <c r="N68" i="55"/>
  <c r="K68" i="55"/>
  <c r="O67" i="55"/>
  <c r="N67" i="55"/>
  <c r="K67" i="55"/>
  <c r="O66" i="55"/>
  <c r="N66" i="55"/>
  <c r="K66" i="55"/>
  <c r="O65" i="55"/>
  <c r="N65" i="55"/>
  <c r="K65" i="55"/>
  <c r="O64" i="55"/>
  <c r="N64" i="55"/>
  <c r="K64" i="55"/>
  <c r="O63" i="55"/>
  <c r="N63" i="55"/>
  <c r="K63" i="55"/>
  <c r="O62" i="55"/>
  <c r="N62" i="55"/>
  <c r="K62" i="55"/>
  <c r="O61" i="55"/>
  <c r="N61" i="55"/>
  <c r="K61" i="55"/>
  <c r="O60" i="55"/>
  <c r="N60" i="55"/>
  <c r="K60" i="55"/>
  <c r="O59" i="55"/>
  <c r="N59" i="55"/>
  <c r="K59" i="55"/>
  <c r="O58" i="55"/>
  <c r="N58" i="55"/>
  <c r="K58" i="55"/>
  <c r="O57" i="55"/>
  <c r="N57" i="55"/>
  <c r="K57" i="55"/>
  <c r="O56" i="55"/>
  <c r="N56" i="55"/>
  <c r="K56" i="55"/>
  <c r="O55" i="55"/>
  <c r="N55" i="55"/>
  <c r="K55" i="55"/>
  <c r="O54" i="55"/>
  <c r="N54" i="55"/>
  <c r="K54" i="55"/>
  <c r="O53" i="55"/>
  <c r="N53" i="55"/>
  <c r="K53" i="55"/>
  <c r="O52" i="55"/>
  <c r="N52" i="55"/>
  <c r="K52" i="55"/>
  <c r="O51" i="55"/>
  <c r="N51" i="55"/>
  <c r="K51" i="55"/>
  <c r="O50" i="55"/>
  <c r="N50" i="55"/>
  <c r="K50" i="55"/>
  <c r="O49" i="55"/>
  <c r="N49" i="55"/>
  <c r="K49" i="55"/>
  <c r="O48" i="55"/>
  <c r="N48" i="55"/>
  <c r="K48" i="55"/>
  <c r="O47" i="55"/>
  <c r="N47" i="55"/>
  <c r="K47" i="55"/>
  <c r="O46" i="55"/>
  <c r="N46" i="55"/>
  <c r="K46" i="55"/>
  <c r="O45" i="55"/>
  <c r="N45" i="55"/>
  <c r="K45" i="55"/>
  <c r="O44" i="55"/>
  <c r="N44" i="55"/>
  <c r="K44" i="55"/>
  <c r="O43" i="55"/>
  <c r="N43" i="55"/>
  <c r="K43" i="55"/>
  <c r="O42" i="55"/>
  <c r="N42" i="55"/>
  <c r="K42" i="55"/>
  <c r="O41" i="55"/>
  <c r="N41" i="55"/>
  <c r="K41" i="55"/>
  <c r="O40" i="55"/>
  <c r="N40" i="55"/>
  <c r="K40" i="55"/>
  <c r="O39" i="55"/>
  <c r="N39" i="55"/>
  <c r="K39" i="55"/>
  <c r="O38" i="55"/>
  <c r="N38" i="55"/>
  <c r="K38" i="55"/>
  <c r="O37" i="55"/>
  <c r="N37" i="55"/>
  <c r="K37" i="55"/>
  <c r="O36" i="55"/>
  <c r="N36" i="55"/>
  <c r="K36" i="55"/>
  <c r="O35" i="55"/>
  <c r="N35" i="55"/>
  <c r="K35" i="55"/>
  <c r="O34" i="55"/>
  <c r="N34" i="55"/>
  <c r="K34" i="55"/>
  <c r="O33" i="55"/>
  <c r="N33" i="55"/>
  <c r="K33" i="55"/>
  <c r="O32" i="55"/>
  <c r="N32" i="55"/>
  <c r="K32" i="55"/>
  <c r="O31" i="55"/>
  <c r="N31" i="55"/>
  <c r="K31" i="55"/>
  <c r="O30" i="55"/>
  <c r="N30" i="55"/>
  <c r="K30" i="55"/>
  <c r="O29" i="55"/>
  <c r="N29" i="55"/>
  <c r="K29" i="55"/>
  <c r="O28" i="55"/>
  <c r="N28" i="55"/>
  <c r="K28" i="55"/>
  <c r="O27" i="55"/>
  <c r="N27" i="55"/>
  <c r="K27" i="55"/>
  <c r="O26" i="55"/>
  <c r="N26" i="55"/>
  <c r="K26" i="55"/>
  <c r="O25" i="55"/>
  <c r="N25" i="55"/>
  <c r="K25" i="55"/>
  <c r="O24" i="55"/>
  <c r="N24" i="55"/>
  <c r="K24" i="55"/>
  <c r="O23" i="55"/>
  <c r="N23" i="55"/>
  <c r="K23" i="55"/>
  <c r="O22" i="55"/>
  <c r="N22" i="55"/>
  <c r="K22" i="55"/>
  <c r="O21" i="55"/>
  <c r="N21" i="55"/>
  <c r="K21" i="55"/>
  <c r="O20" i="55"/>
  <c r="N20" i="55"/>
  <c r="K20" i="55"/>
  <c r="O19" i="55"/>
  <c r="N19" i="55"/>
  <c r="K19" i="55"/>
  <c r="O18" i="55"/>
  <c r="N18" i="55"/>
  <c r="K18" i="55"/>
  <c r="O17" i="55"/>
  <c r="N17" i="55"/>
  <c r="K17" i="55"/>
  <c r="O16" i="55"/>
  <c r="N16" i="55"/>
  <c r="K16" i="55"/>
  <c r="O15" i="55"/>
  <c r="N15" i="55"/>
  <c r="K15" i="55"/>
  <c r="O14" i="55"/>
  <c r="N14" i="55"/>
  <c r="K14" i="55"/>
  <c r="O13" i="55"/>
  <c r="N13" i="55"/>
  <c r="K13" i="55"/>
  <c r="O12" i="55"/>
  <c r="N12" i="55"/>
  <c r="K12" i="55"/>
  <c r="O11" i="55"/>
  <c r="N11" i="55"/>
  <c r="K11" i="55"/>
  <c r="O10" i="55"/>
  <c r="N10" i="55"/>
  <c r="K10" i="55"/>
  <c r="O9" i="55"/>
  <c r="N9" i="55"/>
  <c r="K9" i="55"/>
  <c r="O8" i="55"/>
  <c r="N8" i="55"/>
  <c r="K8" i="55"/>
  <c r="O7" i="55"/>
  <c r="N7" i="55"/>
  <c r="K7" i="55"/>
  <c r="O6" i="55"/>
  <c r="N6" i="55"/>
  <c r="K6" i="55"/>
  <c r="O5" i="55"/>
  <c r="N5" i="55"/>
  <c r="K5" i="55"/>
  <c r="O4" i="55"/>
  <c r="N4" i="55"/>
  <c r="K4" i="55"/>
  <c r="O147" i="54"/>
  <c r="O146" i="54"/>
  <c r="O145" i="54"/>
  <c r="O144" i="54"/>
  <c r="O143" i="54"/>
  <c r="O142" i="54"/>
  <c r="O141" i="54"/>
  <c r="O140" i="54"/>
  <c r="O139" i="54"/>
  <c r="O138" i="54"/>
  <c r="O137" i="54"/>
  <c r="O136" i="54"/>
  <c r="O135" i="54"/>
  <c r="O134" i="54"/>
  <c r="O133" i="54"/>
  <c r="O132" i="54"/>
  <c r="O131" i="54"/>
  <c r="N131" i="54"/>
  <c r="O130" i="54"/>
  <c r="N130" i="54"/>
  <c r="O129" i="54"/>
  <c r="N129" i="54"/>
  <c r="O128" i="54"/>
  <c r="N128" i="54"/>
  <c r="O127" i="54"/>
  <c r="N127" i="54"/>
  <c r="O126" i="54"/>
  <c r="N126" i="54"/>
  <c r="O125" i="54"/>
  <c r="N125" i="54"/>
  <c r="O124" i="54"/>
  <c r="N124" i="54"/>
  <c r="O123" i="54"/>
  <c r="N123" i="54"/>
  <c r="O122" i="54"/>
  <c r="N122" i="54"/>
  <c r="O121" i="54"/>
  <c r="N121" i="54"/>
  <c r="O120" i="54"/>
  <c r="N120" i="54"/>
  <c r="O119" i="54"/>
  <c r="N119" i="54"/>
  <c r="O118" i="54"/>
  <c r="N118" i="54"/>
  <c r="O117" i="54"/>
  <c r="N117" i="54"/>
  <c r="O116" i="54"/>
  <c r="N116" i="54"/>
  <c r="O115" i="54"/>
  <c r="N115" i="54"/>
  <c r="O114" i="54"/>
  <c r="N114" i="54"/>
  <c r="K114" i="54"/>
  <c r="O113" i="54"/>
  <c r="N113" i="54"/>
  <c r="K113" i="54"/>
  <c r="O112" i="54"/>
  <c r="N112" i="54"/>
  <c r="K112" i="54"/>
  <c r="O111" i="54"/>
  <c r="N111" i="54"/>
  <c r="K111" i="54"/>
  <c r="O110" i="54"/>
  <c r="N110" i="54"/>
  <c r="K110" i="54"/>
  <c r="O109" i="54"/>
  <c r="N109" i="54"/>
  <c r="K109" i="54"/>
  <c r="O108" i="54"/>
  <c r="N108" i="54"/>
  <c r="K108" i="54"/>
  <c r="O107" i="54"/>
  <c r="N107" i="54"/>
  <c r="K107" i="54"/>
  <c r="O106" i="54"/>
  <c r="N106" i="54"/>
  <c r="K106" i="54"/>
  <c r="O105" i="54"/>
  <c r="N105" i="54"/>
  <c r="K105" i="54"/>
  <c r="O104" i="54"/>
  <c r="N104" i="54"/>
  <c r="K104" i="54"/>
  <c r="O103" i="54"/>
  <c r="N103" i="54"/>
  <c r="K103" i="54"/>
  <c r="O102" i="54"/>
  <c r="N102" i="54"/>
  <c r="K102" i="54"/>
  <c r="O101" i="54"/>
  <c r="N101" i="54"/>
  <c r="K101" i="54"/>
  <c r="O100" i="54"/>
  <c r="N100" i="54"/>
  <c r="K100" i="54"/>
  <c r="O99" i="54"/>
  <c r="N99" i="54"/>
  <c r="K99" i="54"/>
  <c r="O98" i="54"/>
  <c r="N98" i="54"/>
  <c r="K98" i="54"/>
  <c r="O97" i="54"/>
  <c r="N97" i="54"/>
  <c r="K97" i="54"/>
  <c r="O96" i="54"/>
  <c r="N96" i="54"/>
  <c r="K96" i="54"/>
  <c r="O95" i="54"/>
  <c r="N95" i="54"/>
  <c r="K95" i="54"/>
  <c r="O94" i="54"/>
  <c r="N94" i="54"/>
  <c r="K94" i="54"/>
  <c r="O93" i="54"/>
  <c r="N93" i="54"/>
  <c r="K93" i="54"/>
  <c r="O92" i="54"/>
  <c r="N92" i="54"/>
  <c r="K92" i="54"/>
  <c r="O91" i="54"/>
  <c r="N91" i="54"/>
  <c r="K91" i="54"/>
  <c r="O90" i="54"/>
  <c r="N90" i="54"/>
  <c r="K90" i="54"/>
  <c r="O89" i="54"/>
  <c r="N89" i="54"/>
  <c r="K89" i="54"/>
  <c r="O88" i="54"/>
  <c r="N88" i="54"/>
  <c r="K88" i="54"/>
  <c r="O87" i="54"/>
  <c r="N87" i="54"/>
  <c r="K87" i="54"/>
  <c r="O86" i="54"/>
  <c r="N86" i="54"/>
  <c r="K86" i="54"/>
  <c r="O85" i="54"/>
  <c r="N85" i="54"/>
  <c r="K85" i="54"/>
  <c r="O84" i="54"/>
  <c r="N84" i="54"/>
  <c r="K84" i="54"/>
  <c r="O83" i="54"/>
  <c r="N83" i="54"/>
  <c r="K83" i="54"/>
  <c r="O82" i="54"/>
  <c r="N82" i="54"/>
  <c r="K82" i="54"/>
  <c r="O81" i="54"/>
  <c r="N81" i="54"/>
  <c r="K81" i="54"/>
  <c r="O80" i="54"/>
  <c r="N80" i="54"/>
  <c r="K80" i="54"/>
  <c r="O79" i="54"/>
  <c r="N79" i="54"/>
  <c r="K79" i="54"/>
  <c r="O78" i="54"/>
  <c r="N78" i="54"/>
  <c r="K78" i="54"/>
  <c r="O77" i="54"/>
  <c r="N77" i="54"/>
  <c r="K77" i="54"/>
  <c r="O76" i="54"/>
  <c r="N76" i="54"/>
  <c r="K76" i="54"/>
  <c r="O75" i="54"/>
  <c r="N75" i="54"/>
  <c r="K75" i="54"/>
  <c r="O74" i="54"/>
  <c r="N74" i="54"/>
  <c r="K74" i="54"/>
  <c r="O73" i="54"/>
  <c r="N73" i="54"/>
  <c r="K73" i="54"/>
  <c r="O72" i="54"/>
  <c r="N72" i="54"/>
  <c r="K72" i="54"/>
  <c r="O71" i="54"/>
  <c r="N71" i="54"/>
  <c r="K71" i="54"/>
  <c r="O70" i="54"/>
  <c r="N70" i="54"/>
  <c r="K70" i="54"/>
  <c r="O69" i="54"/>
  <c r="N69" i="54"/>
  <c r="K69" i="54"/>
  <c r="O68" i="54"/>
  <c r="N68" i="54"/>
  <c r="K68" i="54"/>
  <c r="O67" i="54"/>
  <c r="N67" i="54"/>
  <c r="K67" i="54"/>
  <c r="O66" i="54"/>
  <c r="N66" i="54"/>
  <c r="K66" i="54"/>
  <c r="O65" i="54"/>
  <c r="N65" i="54"/>
  <c r="K65" i="54"/>
  <c r="O64" i="54"/>
  <c r="N64" i="54"/>
  <c r="K64" i="54"/>
  <c r="O63" i="54"/>
  <c r="N63" i="54"/>
  <c r="K63" i="54"/>
  <c r="O62" i="54"/>
  <c r="N62" i="54"/>
  <c r="K62" i="54"/>
  <c r="O61" i="54"/>
  <c r="N61" i="54"/>
  <c r="K61" i="54"/>
  <c r="O60" i="54"/>
  <c r="N60" i="54"/>
  <c r="K60" i="54"/>
  <c r="O59" i="54"/>
  <c r="N59" i="54"/>
  <c r="K59" i="54"/>
  <c r="O58" i="54"/>
  <c r="N58" i="54"/>
  <c r="K58" i="54"/>
  <c r="O57" i="54"/>
  <c r="N57" i="54"/>
  <c r="K57" i="54"/>
  <c r="O56" i="54"/>
  <c r="N56" i="54"/>
  <c r="K56" i="54"/>
  <c r="O55" i="54"/>
  <c r="N55" i="54"/>
  <c r="K55" i="54"/>
  <c r="O54" i="54"/>
  <c r="N54" i="54"/>
  <c r="K54" i="54"/>
  <c r="O53" i="54"/>
  <c r="N53" i="54"/>
  <c r="K53" i="54"/>
  <c r="O52" i="54"/>
  <c r="N52" i="54"/>
  <c r="K52" i="54"/>
  <c r="O51" i="54"/>
  <c r="N51" i="54"/>
  <c r="K51" i="54"/>
  <c r="O50" i="54"/>
  <c r="N50" i="54"/>
  <c r="K50" i="54"/>
  <c r="O49" i="54"/>
  <c r="N49" i="54"/>
  <c r="K49" i="54"/>
  <c r="O48" i="54"/>
  <c r="N48" i="54"/>
  <c r="K48" i="54"/>
  <c r="O47" i="54"/>
  <c r="N47" i="54"/>
  <c r="K47" i="54"/>
  <c r="O46" i="54"/>
  <c r="N46" i="54"/>
  <c r="K46" i="54"/>
  <c r="O45" i="54"/>
  <c r="N45" i="54"/>
  <c r="K45" i="54"/>
  <c r="O44" i="54"/>
  <c r="N44" i="54"/>
  <c r="K44" i="54"/>
  <c r="O43" i="54"/>
  <c r="N43" i="54"/>
  <c r="K43" i="54"/>
  <c r="O42" i="54"/>
  <c r="N42" i="54"/>
  <c r="K42" i="54"/>
  <c r="O41" i="54"/>
  <c r="N41" i="54"/>
  <c r="K41" i="54"/>
  <c r="O40" i="54"/>
  <c r="N40" i="54"/>
  <c r="K40" i="54"/>
  <c r="O39" i="54"/>
  <c r="N39" i="54"/>
  <c r="K39" i="54"/>
  <c r="O38" i="54"/>
  <c r="N38" i="54"/>
  <c r="K38" i="54"/>
  <c r="O37" i="54"/>
  <c r="N37" i="54"/>
  <c r="K37" i="54"/>
  <c r="O36" i="54"/>
  <c r="N36" i="54"/>
  <c r="K36" i="54"/>
  <c r="O35" i="54"/>
  <c r="N35" i="54"/>
  <c r="K35" i="54"/>
  <c r="O34" i="54"/>
  <c r="N34" i="54"/>
  <c r="K34" i="54"/>
  <c r="O33" i="54"/>
  <c r="N33" i="54"/>
  <c r="K33" i="54"/>
  <c r="O32" i="54"/>
  <c r="N32" i="54"/>
  <c r="K32" i="54"/>
  <c r="O31" i="54"/>
  <c r="N31" i="54"/>
  <c r="K31" i="54"/>
  <c r="O30" i="54"/>
  <c r="N30" i="54"/>
  <c r="K30" i="54"/>
  <c r="O29" i="54"/>
  <c r="N29" i="54"/>
  <c r="K29" i="54"/>
  <c r="O28" i="54"/>
  <c r="N28" i="54"/>
  <c r="K28" i="54"/>
  <c r="O27" i="54"/>
  <c r="N27" i="54"/>
  <c r="K27" i="54"/>
  <c r="O26" i="54"/>
  <c r="N26" i="54"/>
  <c r="K26" i="54"/>
  <c r="O25" i="54"/>
  <c r="N25" i="54"/>
  <c r="K25" i="54"/>
  <c r="O24" i="54"/>
  <c r="N24" i="54"/>
  <c r="K24" i="54"/>
  <c r="O23" i="54"/>
  <c r="N23" i="54"/>
  <c r="K23" i="54"/>
  <c r="O22" i="54"/>
  <c r="N22" i="54"/>
  <c r="K22" i="54"/>
  <c r="O21" i="54"/>
  <c r="N21" i="54"/>
  <c r="K21" i="54"/>
  <c r="O20" i="54"/>
  <c r="N20" i="54"/>
  <c r="K20" i="54"/>
  <c r="O19" i="54"/>
  <c r="N19" i="54"/>
  <c r="K19" i="54"/>
  <c r="O18" i="54"/>
  <c r="N18" i="54"/>
  <c r="K18" i="54"/>
  <c r="O17" i="54"/>
  <c r="N17" i="54"/>
  <c r="K17" i="54"/>
  <c r="O16" i="54"/>
  <c r="N16" i="54"/>
  <c r="K16" i="54"/>
  <c r="O15" i="54"/>
  <c r="N15" i="54"/>
  <c r="K15" i="54"/>
  <c r="O14" i="54"/>
  <c r="N14" i="54"/>
  <c r="K14" i="54"/>
  <c r="O13" i="54"/>
  <c r="N13" i="54"/>
  <c r="K13" i="54"/>
  <c r="O12" i="54"/>
  <c r="N12" i="54"/>
  <c r="K12" i="54"/>
  <c r="O11" i="54"/>
  <c r="N11" i="54"/>
  <c r="K11" i="54"/>
  <c r="O10" i="54"/>
  <c r="N10" i="54"/>
  <c r="K10" i="54"/>
  <c r="O9" i="54"/>
  <c r="N9" i="54"/>
  <c r="K9" i="54"/>
  <c r="O8" i="54"/>
  <c r="N8" i="54"/>
  <c r="K8" i="54"/>
  <c r="O7" i="54"/>
  <c r="N7" i="54"/>
  <c r="K7" i="54"/>
  <c r="O6" i="54"/>
  <c r="N6" i="54"/>
  <c r="K6" i="54"/>
  <c r="O5" i="54"/>
  <c r="N5" i="54"/>
  <c r="K5" i="54"/>
  <c r="O4" i="54"/>
  <c r="N4" i="54"/>
  <c r="K4" i="54"/>
  <c r="O147" i="53"/>
  <c r="O146" i="53"/>
  <c r="O145" i="53"/>
  <c r="O144" i="53"/>
  <c r="O143" i="53"/>
  <c r="O142" i="53"/>
  <c r="O141" i="53"/>
  <c r="O140" i="53"/>
  <c r="O139" i="53"/>
  <c r="O138" i="53"/>
  <c r="O137" i="53"/>
  <c r="O136" i="53"/>
  <c r="O135" i="53"/>
  <c r="O134" i="53"/>
  <c r="O133" i="53"/>
  <c r="O132" i="53"/>
  <c r="O131" i="53"/>
  <c r="N131" i="53"/>
  <c r="O130" i="53"/>
  <c r="N130" i="53"/>
  <c r="O129" i="53"/>
  <c r="N129" i="53"/>
  <c r="O128" i="53"/>
  <c r="N128" i="53"/>
  <c r="O127" i="53"/>
  <c r="N127" i="53"/>
  <c r="O126" i="53"/>
  <c r="N126" i="53"/>
  <c r="O125" i="53"/>
  <c r="N125" i="53"/>
  <c r="O124" i="53"/>
  <c r="N124" i="53"/>
  <c r="O123" i="53"/>
  <c r="N123" i="53"/>
  <c r="O122" i="53"/>
  <c r="N122" i="53"/>
  <c r="O121" i="53"/>
  <c r="N121" i="53"/>
  <c r="O120" i="53"/>
  <c r="N120" i="53"/>
  <c r="O119" i="53"/>
  <c r="N119" i="53"/>
  <c r="O118" i="53"/>
  <c r="N118" i="53"/>
  <c r="O117" i="53"/>
  <c r="N117" i="53"/>
  <c r="O116" i="53"/>
  <c r="N116" i="53"/>
  <c r="O115" i="53"/>
  <c r="N115" i="53"/>
  <c r="O114" i="53"/>
  <c r="N114" i="53"/>
  <c r="K114" i="53"/>
  <c r="O113" i="53"/>
  <c r="N113" i="53"/>
  <c r="K113" i="53"/>
  <c r="O112" i="53"/>
  <c r="N112" i="53"/>
  <c r="K112" i="53"/>
  <c r="O111" i="53"/>
  <c r="N111" i="53"/>
  <c r="K111" i="53"/>
  <c r="O110" i="53"/>
  <c r="N110" i="53"/>
  <c r="K110" i="53"/>
  <c r="O109" i="53"/>
  <c r="N109" i="53"/>
  <c r="K109" i="53"/>
  <c r="O108" i="53"/>
  <c r="N108" i="53"/>
  <c r="K108" i="53"/>
  <c r="O107" i="53"/>
  <c r="N107" i="53"/>
  <c r="K107" i="53"/>
  <c r="O106" i="53"/>
  <c r="N106" i="53"/>
  <c r="K106" i="53"/>
  <c r="O105" i="53"/>
  <c r="N105" i="53"/>
  <c r="K105" i="53"/>
  <c r="O104" i="53"/>
  <c r="N104" i="53"/>
  <c r="K104" i="53"/>
  <c r="O103" i="53"/>
  <c r="N103" i="53"/>
  <c r="K103" i="53"/>
  <c r="O102" i="53"/>
  <c r="N102" i="53"/>
  <c r="K102" i="53"/>
  <c r="O101" i="53"/>
  <c r="N101" i="53"/>
  <c r="K101" i="53"/>
  <c r="O100" i="53"/>
  <c r="N100" i="53"/>
  <c r="K100" i="53"/>
  <c r="O99" i="53"/>
  <c r="N99" i="53"/>
  <c r="K99" i="53"/>
  <c r="O98" i="53"/>
  <c r="N98" i="53"/>
  <c r="K98" i="53"/>
  <c r="O97" i="53"/>
  <c r="N97" i="53"/>
  <c r="K97" i="53"/>
  <c r="O96" i="53"/>
  <c r="N96" i="53"/>
  <c r="K96" i="53"/>
  <c r="O95" i="53"/>
  <c r="N95" i="53"/>
  <c r="K95" i="53"/>
  <c r="O94" i="53"/>
  <c r="N94" i="53"/>
  <c r="K94" i="53"/>
  <c r="O93" i="53"/>
  <c r="N93" i="53"/>
  <c r="K93" i="53"/>
  <c r="O92" i="53"/>
  <c r="N92" i="53"/>
  <c r="K92" i="53"/>
  <c r="O91" i="53"/>
  <c r="N91" i="53"/>
  <c r="K91" i="53"/>
  <c r="O90" i="53"/>
  <c r="N90" i="53"/>
  <c r="K90" i="53"/>
  <c r="O89" i="53"/>
  <c r="N89" i="53"/>
  <c r="K89" i="53"/>
  <c r="O88" i="53"/>
  <c r="N88" i="53"/>
  <c r="K88" i="53"/>
  <c r="O87" i="53"/>
  <c r="N87" i="53"/>
  <c r="K87" i="53"/>
  <c r="O86" i="53"/>
  <c r="N86" i="53"/>
  <c r="K86" i="53"/>
  <c r="O85" i="53"/>
  <c r="N85" i="53"/>
  <c r="K85" i="53"/>
  <c r="O84" i="53"/>
  <c r="N84" i="53"/>
  <c r="K84" i="53"/>
  <c r="O83" i="53"/>
  <c r="N83" i="53"/>
  <c r="K83" i="53"/>
  <c r="O82" i="53"/>
  <c r="N82" i="53"/>
  <c r="K82" i="53"/>
  <c r="O81" i="53"/>
  <c r="N81" i="53"/>
  <c r="K81" i="53"/>
  <c r="O80" i="53"/>
  <c r="N80" i="53"/>
  <c r="K80" i="53"/>
  <c r="O79" i="53"/>
  <c r="N79" i="53"/>
  <c r="K79" i="53"/>
  <c r="O78" i="53"/>
  <c r="N78" i="53"/>
  <c r="K78" i="53"/>
  <c r="O77" i="53"/>
  <c r="N77" i="53"/>
  <c r="K77" i="53"/>
  <c r="O76" i="53"/>
  <c r="N76" i="53"/>
  <c r="K76" i="53"/>
  <c r="O75" i="53"/>
  <c r="N75" i="53"/>
  <c r="K75" i="53"/>
  <c r="O74" i="53"/>
  <c r="N74" i="53"/>
  <c r="K74" i="53"/>
  <c r="O73" i="53"/>
  <c r="N73" i="53"/>
  <c r="K73" i="53"/>
  <c r="O72" i="53"/>
  <c r="N72" i="53"/>
  <c r="K72" i="53"/>
  <c r="O71" i="53"/>
  <c r="N71" i="53"/>
  <c r="K71" i="53"/>
  <c r="O70" i="53"/>
  <c r="N70" i="53"/>
  <c r="K70" i="53"/>
  <c r="O69" i="53"/>
  <c r="N69" i="53"/>
  <c r="K69" i="53"/>
  <c r="O68" i="53"/>
  <c r="N68" i="53"/>
  <c r="K68" i="53"/>
  <c r="O67" i="53"/>
  <c r="N67" i="53"/>
  <c r="K67" i="53"/>
  <c r="O66" i="53"/>
  <c r="N66" i="53"/>
  <c r="K66" i="53"/>
  <c r="O65" i="53"/>
  <c r="N65" i="53"/>
  <c r="K65" i="53"/>
  <c r="O64" i="53"/>
  <c r="N64" i="53"/>
  <c r="K64" i="53"/>
  <c r="O63" i="53"/>
  <c r="N63" i="53"/>
  <c r="K63" i="53"/>
  <c r="O62" i="53"/>
  <c r="N62" i="53"/>
  <c r="K62" i="53"/>
  <c r="O61" i="53"/>
  <c r="N61" i="53"/>
  <c r="K61" i="53"/>
  <c r="O60" i="53"/>
  <c r="N60" i="53"/>
  <c r="K60" i="53"/>
  <c r="O59" i="53"/>
  <c r="N59" i="53"/>
  <c r="K59" i="53"/>
  <c r="O58" i="53"/>
  <c r="N58" i="53"/>
  <c r="K58" i="53"/>
  <c r="O57" i="53"/>
  <c r="N57" i="53"/>
  <c r="K57" i="53"/>
  <c r="O56" i="53"/>
  <c r="N56" i="53"/>
  <c r="K56" i="53"/>
  <c r="O55" i="53"/>
  <c r="N55" i="53"/>
  <c r="K55" i="53"/>
  <c r="O54" i="53"/>
  <c r="N54" i="53"/>
  <c r="K54" i="53"/>
  <c r="O53" i="53"/>
  <c r="N53" i="53"/>
  <c r="K53" i="53"/>
  <c r="O52" i="53"/>
  <c r="N52" i="53"/>
  <c r="K52" i="53"/>
  <c r="O51" i="53"/>
  <c r="N51" i="53"/>
  <c r="K51" i="53"/>
  <c r="O50" i="53"/>
  <c r="N50" i="53"/>
  <c r="K50" i="53"/>
  <c r="O49" i="53"/>
  <c r="N49" i="53"/>
  <c r="K49" i="53"/>
  <c r="O48" i="53"/>
  <c r="N48" i="53"/>
  <c r="K48" i="53"/>
  <c r="O47" i="53"/>
  <c r="N47" i="53"/>
  <c r="K47" i="53"/>
  <c r="O46" i="53"/>
  <c r="N46" i="53"/>
  <c r="K46" i="53"/>
  <c r="O45" i="53"/>
  <c r="N45" i="53"/>
  <c r="K45" i="53"/>
  <c r="O44" i="53"/>
  <c r="N44" i="53"/>
  <c r="K44" i="53"/>
  <c r="O43" i="53"/>
  <c r="N43" i="53"/>
  <c r="K43" i="53"/>
  <c r="O42" i="53"/>
  <c r="N42" i="53"/>
  <c r="K42" i="53"/>
  <c r="O41" i="53"/>
  <c r="N41" i="53"/>
  <c r="K41" i="53"/>
  <c r="O40" i="53"/>
  <c r="N40" i="53"/>
  <c r="K40" i="53"/>
  <c r="O39" i="53"/>
  <c r="N39" i="53"/>
  <c r="K39" i="53"/>
  <c r="O38" i="53"/>
  <c r="N38" i="53"/>
  <c r="K38" i="53"/>
  <c r="O37" i="53"/>
  <c r="N37" i="53"/>
  <c r="K37" i="53"/>
  <c r="O36" i="53"/>
  <c r="N36" i="53"/>
  <c r="K36" i="53"/>
  <c r="O35" i="53"/>
  <c r="N35" i="53"/>
  <c r="K35" i="53"/>
  <c r="O34" i="53"/>
  <c r="N34" i="53"/>
  <c r="K34" i="53"/>
  <c r="O33" i="53"/>
  <c r="N33" i="53"/>
  <c r="K33" i="53"/>
  <c r="O32" i="53"/>
  <c r="N32" i="53"/>
  <c r="K32" i="53"/>
  <c r="O31" i="53"/>
  <c r="N31" i="53"/>
  <c r="K31" i="53"/>
  <c r="O30" i="53"/>
  <c r="N30" i="53"/>
  <c r="K30" i="53"/>
  <c r="O29" i="53"/>
  <c r="N29" i="53"/>
  <c r="K29" i="53"/>
  <c r="O28" i="53"/>
  <c r="N28" i="53"/>
  <c r="K28" i="53"/>
  <c r="O27" i="53"/>
  <c r="N27" i="53"/>
  <c r="K27" i="53"/>
  <c r="O26" i="53"/>
  <c r="N26" i="53"/>
  <c r="K26" i="53"/>
  <c r="O25" i="53"/>
  <c r="N25" i="53"/>
  <c r="K25" i="53"/>
  <c r="O24" i="53"/>
  <c r="N24" i="53"/>
  <c r="K24" i="53"/>
  <c r="O23" i="53"/>
  <c r="N23" i="53"/>
  <c r="K23" i="53"/>
  <c r="O22" i="53"/>
  <c r="N22" i="53"/>
  <c r="K22" i="53"/>
  <c r="O21" i="53"/>
  <c r="N21" i="53"/>
  <c r="K21" i="53"/>
  <c r="O20" i="53"/>
  <c r="N20" i="53"/>
  <c r="K20" i="53"/>
  <c r="O19" i="53"/>
  <c r="N19" i="53"/>
  <c r="K19" i="53"/>
  <c r="O18" i="53"/>
  <c r="N18" i="53"/>
  <c r="K18" i="53"/>
  <c r="O17" i="53"/>
  <c r="N17" i="53"/>
  <c r="K17" i="53"/>
  <c r="O16" i="53"/>
  <c r="N16" i="53"/>
  <c r="K16" i="53"/>
  <c r="O15" i="53"/>
  <c r="N15" i="53"/>
  <c r="K15" i="53"/>
  <c r="O14" i="53"/>
  <c r="N14" i="53"/>
  <c r="K14" i="53"/>
  <c r="O13" i="53"/>
  <c r="N13" i="53"/>
  <c r="K13" i="53"/>
  <c r="O12" i="53"/>
  <c r="N12" i="53"/>
  <c r="K12" i="53"/>
  <c r="O11" i="53"/>
  <c r="N11" i="53"/>
  <c r="K11" i="53"/>
  <c r="O10" i="53"/>
  <c r="N10" i="53"/>
  <c r="K10" i="53"/>
  <c r="O9" i="53"/>
  <c r="N9" i="53"/>
  <c r="K9" i="53"/>
  <c r="O8" i="53"/>
  <c r="N8" i="53"/>
  <c r="K8" i="53"/>
  <c r="O7" i="53"/>
  <c r="N7" i="53"/>
  <c r="K7" i="53"/>
  <c r="O6" i="53"/>
  <c r="N6" i="53"/>
  <c r="K6" i="53"/>
  <c r="O5" i="53"/>
  <c r="N5" i="53"/>
  <c r="K5" i="53"/>
  <c r="O4" i="53"/>
  <c r="N4" i="53"/>
  <c r="K4" i="53"/>
  <c r="O147" i="52"/>
  <c r="O146" i="52"/>
  <c r="O145" i="52"/>
  <c r="O144" i="52"/>
  <c r="O143" i="52"/>
  <c r="O142" i="52"/>
  <c r="O141" i="52"/>
  <c r="O140" i="52"/>
  <c r="O139" i="52"/>
  <c r="O138" i="52"/>
  <c r="O137" i="52"/>
  <c r="O136" i="52"/>
  <c r="O135" i="52"/>
  <c r="O134" i="52"/>
  <c r="O133" i="52"/>
  <c r="O132" i="52"/>
  <c r="O131" i="52"/>
  <c r="N131" i="52"/>
  <c r="O130" i="52"/>
  <c r="N130" i="52"/>
  <c r="O129" i="52"/>
  <c r="N129" i="52"/>
  <c r="O128" i="52"/>
  <c r="N128" i="52"/>
  <c r="O127" i="52"/>
  <c r="N127" i="52"/>
  <c r="O126" i="52"/>
  <c r="N126" i="52"/>
  <c r="O125" i="52"/>
  <c r="N125" i="52"/>
  <c r="O124" i="52"/>
  <c r="N124" i="52"/>
  <c r="O123" i="52"/>
  <c r="N123" i="52"/>
  <c r="O122" i="52"/>
  <c r="N122" i="52"/>
  <c r="O121" i="52"/>
  <c r="N121" i="52"/>
  <c r="O120" i="52"/>
  <c r="N120" i="52"/>
  <c r="O119" i="52"/>
  <c r="N119" i="52"/>
  <c r="O118" i="52"/>
  <c r="N118" i="52"/>
  <c r="O117" i="52"/>
  <c r="N117" i="52"/>
  <c r="O116" i="52"/>
  <c r="N116" i="52"/>
  <c r="O115" i="52"/>
  <c r="N115" i="52"/>
  <c r="O114" i="52"/>
  <c r="N114" i="52"/>
  <c r="K114" i="52"/>
  <c r="O113" i="52"/>
  <c r="N113" i="52"/>
  <c r="K113" i="52"/>
  <c r="O112" i="52"/>
  <c r="N112" i="52"/>
  <c r="K112" i="52"/>
  <c r="O111" i="52"/>
  <c r="N111" i="52"/>
  <c r="K111" i="52"/>
  <c r="O110" i="52"/>
  <c r="N110" i="52"/>
  <c r="K110" i="52"/>
  <c r="O109" i="52"/>
  <c r="N109" i="52"/>
  <c r="K109" i="52"/>
  <c r="O108" i="52"/>
  <c r="N108" i="52"/>
  <c r="K108" i="52"/>
  <c r="O107" i="52"/>
  <c r="N107" i="52"/>
  <c r="K107" i="52"/>
  <c r="O106" i="52"/>
  <c r="N106" i="52"/>
  <c r="K106" i="52"/>
  <c r="O105" i="52"/>
  <c r="N105" i="52"/>
  <c r="K105" i="52"/>
  <c r="O104" i="52"/>
  <c r="N104" i="52"/>
  <c r="K104" i="52"/>
  <c r="O103" i="52"/>
  <c r="N103" i="52"/>
  <c r="K103" i="52"/>
  <c r="O102" i="52"/>
  <c r="N102" i="52"/>
  <c r="K102" i="52"/>
  <c r="O101" i="52"/>
  <c r="N101" i="52"/>
  <c r="K101" i="52"/>
  <c r="O100" i="52"/>
  <c r="N100" i="52"/>
  <c r="K100" i="52"/>
  <c r="O99" i="52"/>
  <c r="N99" i="52"/>
  <c r="K99" i="52"/>
  <c r="O98" i="52"/>
  <c r="N98" i="52"/>
  <c r="K98" i="52"/>
  <c r="O97" i="52"/>
  <c r="N97" i="52"/>
  <c r="K97" i="52"/>
  <c r="O96" i="52"/>
  <c r="N96" i="52"/>
  <c r="K96" i="52"/>
  <c r="O95" i="52"/>
  <c r="N95" i="52"/>
  <c r="K95" i="52"/>
  <c r="O94" i="52"/>
  <c r="N94" i="52"/>
  <c r="K94" i="52"/>
  <c r="O93" i="52"/>
  <c r="N93" i="52"/>
  <c r="K93" i="52"/>
  <c r="O92" i="52"/>
  <c r="N92" i="52"/>
  <c r="K92" i="52"/>
  <c r="O91" i="52"/>
  <c r="N91" i="52"/>
  <c r="K91" i="52"/>
  <c r="O90" i="52"/>
  <c r="N90" i="52"/>
  <c r="K90" i="52"/>
  <c r="O89" i="52"/>
  <c r="N89" i="52"/>
  <c r="K89" i="52"/>
  <c r="O88" i="52"/>
  <c r="N88" i="52"/>
  <c r="K88" i="52"/>
  <c r="O87" i="52"/>
  <c r="N87" i="52"/>
  <c r="K87" i="52"/>
  <c r="O86" i="52"/>
  <c r="N86" i="52"/>
  <c r="K86" i="52"/>
  <c r="O85" i="52"/>
  <c r="N85" i="52"/>
  <c r="K85" i="52"/>
  <c r="O84" i="52"/>
  <c r="N84" i="52"/>
  <c r="K84" i="52"/>
  <c r="O83" i="52"/>
  <c r="N83" i="52"/>
  <c r="K83" i="52"/>
  <c r="O82" i="52"/>
  <c r="N82" i="52"/>
  <c r="K82" i="52"/>
  <c r="O81" i="52"/>
  <c r="N81" i="52"/>
  <c r="K81" i="52"/>
  <c r="O80" i="52"/>
  <c r="N80" i="52"/>
  <c r="K80" i="52"/>
  <c r="O79" i="52"/>
  <c r="N79" i="52"/>
  <c r="K79" i="52"/>
  <c r="O78" i="52"/>
  <c r="N78" i="52"/>
  <c r="K78" i="52"/>
  <c r="O77" i="52"/>
  <c r="N77" i="52"/>
  <c r="K77" i="52"/>
  <c r="O76" i="52"/>
  <c r="N76" i="52"/>
  <c r="K76" i="52"/>
  <c r="O75" i="52"/>
  <c r="N75" i="52"/>
  <c r="K75" i="52"/>
  <c r="O74" i="52"/>
  <c r="N74" i="52"/>
  <c r="K74" i="52"/>
  <c r="O73" i="52"/>
  <c r="N73" i="52"/>
  <c r="K73" i="52"/>
  <c r="O72" i="52"/>
  <c r="N72" i="52"/>
  <c r="K72" i="52"/>
  <c r="O71" i="52"/>
  <c r="N71" i="52"/>
  <c r="K71" i="52"/>
  <c r="O70" i="52"/>
  <c r="N70" i="52"/>
  <c r="K70" i="52"/>
  <c r="O69" i="52"/>
  <c r="N69" i="52"/>
  <c r="K69" i="52"/>
  <c r="O68" i="52"/>
  <c r="N68" i="52"/>
  <c r="K68" i="52"/>
  <c r="O67" i="52"/>
  <c r="N67" i="52"/>
  <c r="K67" i="52"/>
  <c r="O66" i="52"/>
  <c r="N66" i="52"/>
  <c r="K66" i="52"/>
  <c r="O65" i="52"/>
  <c r="N65" i="52"/>
  <c r="K65" i="52"/>
  <c r="O64" i="52"/>
  <c r="N64" i="52"/>
  <c r="K64" i="52"/>
  <c r="O63" i="52"/>
  <c r="N63" i="52"/>
  <c r="K63" i="52"/>
  <c r="O62" i="52"/>
  <c r="N62" i="52"/>
  <c r="K62" i="52"/>
  <c r="O61" i="52"/>
  <c r="N61" i="52"/>
  <c r="K61" i="52"/>
  <c r="O60" i="52"/>
  <c r="N60" i="52"/>
  <c r="K60" i="52"/>
  <c r="O59" i="52"/>
  <c r="N59" i="52"/>
  <c r="K59" i="52"/>
  <c r="O58" i="52"/>
  <c r="N58" i="52"/>
  <c r="K58" i="52"/>
  <c r="O57" i="52"/>
  <c r="N57" i="52"/>
  <c r="K57" i="52"/>
  <c r="O56" i="52"/>
  <c r="N56" i="52"/>
  <c r="K56" i="52"/>
  <c r="O55" i="52"/>
  <c r="N55" i="52"/>
  <c r="K55" i="52"/>
  <c r="O54" i="52"/>
  <c r="N54" i="52"/>
  <c r="K54" i="52"/>
  <c r="O53" i="52"/>
  <c r="N53" i="52"/>
  <c r="K53" i="52"/>
  <c r="O52" i="52"/>
  <c r="N52" i="52"/>
  <c r="K52" i="52"/>
  <c r="O51" i="52"/>
  <c r="N51" i="52"/>
  <c r="K51" i="52"/>
  <c r="O50" i="52"/>
  <c r="N50" i="52"/>
  <c r="K50" i="52"/>
  <c r="O49" i="52"/>
  <c r="N49" i="52"/>
  <c r="K49" i="52"/>
  <c r="O48" i="52"/>
  <c r="N48" i="52"/>
  <c r="K48" i="52"/>
  <c r="O47" i="52"/>
  <c r="N47" i="52"/>
  <c r="K47" i="52"/>
  <c r="O46" i="52"/>
  <c r="N46" i="52"/>
  <c r="K46" i="52"/>
  <c r="O45" i="52"/>
  <c r="N45" i="52"/>
  <c r="K45" i="52"/>
  <c r="O44" i="52"/>
  <c r="N44" i="52"/>
  <c r="K44" i="52"/>
  <c r="O43" i="52"/>
  <c r="N43" i="52"/>
  <c r="K43" i="52"/>
  <c r="O42" i="52"/>
  <c r="N42" i="52"/>
  <c r="K42" i="52"/>
  <c r="O41" i="52"/>
  <c r="N41" i="52"/>
  <c r="K41" i="52"/>
  <c r="O40" i="52"/>
  <c r="N40" i="52"/>
  <c r="K40" i="52"/>
  <c r="O39" i="52"/>
  <c r="N39" i="52"/>
  <c r="K39" i="52"/>
  <c r="O38" i="52"/>
  <c r="N38" i="52"/>
  <c r="K38" i="52"/>
  <c r="O37" i="52"/>
  <c r="N37" i="52"/>
  <c r="K37" i="52"/>
  <c r="O36" i="52"/>
  <c r="N36" i="52"/>
  <c r="K36" i="52"/>
  <c r="O35" i="52"/>
  <c r="N35" i="52"/>
  <c r="K35" i="52"/>
  <c r="O34" i="52"/>
  <c r="N34" i="52"/>
  <c r="K34" i="52"/>
  <c r="O33" i="52"/>
  <c r="N33" i="52"/>
  <c r="K33" i="52"/>
  <c r="O32" i="52"/>
  <c r="N32" i="52"/>
  <c r="K32" i="52"/>
  <c r="O31" i="52"/>
  <c r="N31" i="52"/>
  <c r="K31" i="52"/>
  <c r="O30" i="52"/>
  <c r="N30" i="52"/>
  <c r="K30" i="52"/>
  <c r="O29" i="52"/>
  <c r="N29" i="52"/>
  <c r="K29" i="52"/>
  <c r="O28" i="52"/>
  <c r="N28" i="52"/>
  <c r="K28" i="52"/>
  <c r="O27" i="52"/>
  <c r="N27" i="52"/>
  <c r="K27" i="52"/>
  <c r="O26" i="52"/>
  <c r="N26" i="52"/>
  <c r="K26" i="52"/>
  <c r="O25" i="52"/>
  <c r="N25" i="52"/>
  <c r="K25" i="52"/>
  <c r="O24" i="52"/>
  <c r="N24" i="52"/>
  <c r="K24" i="52"/>
  <c r="O23" i="52"/>
  <c r="N23" i="52"/>
  <c r="K23" i="52"/>
  <c r="O22" i="52"/>
  <c r="N22" i="52"/>
  <c r="K22" i="52"/>
  <c r="O21" i="52"/>
  <c r="N21" i="52"/>
  <c r="K21" i="52"/>
  <c r="O20" i="52"/>
  <c r="N20" i="52"/>
  <c r="K20" i="52"/>
  <c r="O19" i="52"/>
  <c r="N19" i="52"/>
  <c r="K19" i="52"/>
  <c r="O18" i="52"/>
  <c r="N18" i="52"/>
  <c r="K18" i="52"/>
  <c r="O17" i="52"/>
  <c r="N17" i="52"/>
  <c r="K17" i="52"/>
  <c r="O16" i="52"/>
  <c r="N16" i="52"/>
  <c r="K16" i="52"/>
  <c r="O15" i="52"/>
  <c r="N15" i="52"/>
  <c r="K15" i="52"/>
  <c r="O14" i="52"/>
  <c r="N14" i="52"/>
  <c r="K14" i="52"/>
  <c r="O13" i="52"/>
  <c r="N13" i="52"/>
  <c r="K13" i="52"/>
  <c r="O12" i="52"/>
  <c r="N12" i="52"/>
  <c r="K12" i="52"/>
  <c r="O11" i="52"/>
  <c r="N11" i="52"/>
  <c r="K11" i="52"/>
  <c r="O10" i="52"/>
  <c r="N10" i="52"/>
  <c r="K10" i="52"/>
  <c r="O9" i="52"/>
  <c r="N9" i="52"/>
  <c r="K9" i="52"/>
  <c r="O8" i="52"/>
  <c r="N8" i="52"/>
  <c r="K8" i="52"/>
  <c r="O7" i="52"/>
  <c r="N7" i="52"/>
  <c r="K7" i="52"/>
  <c r="O6" i="52"/>
  <c r="N6" i="52"/>
  <c r="K6" i="52"/>
  <c r="O5" i="52"/>
  <c r="N5" i="52"/>
  <c r="K5" i="52"/>
  <c r="O4" i="52"/>
  <c r="N4" i="52"/>
  <c r="K4" i="52"/>
  <c r="O147" i="50"/>
  <c r="O146" i="50"/>
  <c r="O145" i="50"/>
  <c r="O144" i="50"/>
  <c r="O143" i="50"/>
  <c r="O142" i="50"/>
  <c r="O141" i="50"/>
  <c r="O140" i="50"/>
  <c r="O139" i="50"/>
  <c r="O138" i="50"/>
  <c r="O137" i="50"/>
  <c r="O136" i="50"/>
  <c r="O135" i="50"/>
  <c r="O134" i="50"/>
  <c r="O133" i="50"/>
  <c r="O132" i="50"/>
  <c r="O131" i="50"/>
  <c r="N131" i="50"/>
  <c r="O130" i="50"/>
  <c r="N130" i="50"/>
  <c r="O129" i="50"/>
  <c r="N129" i="50"/>
  <c r="O128" i="50"/>
  <c r="N128" i="50"/>
  <c r="O127" i="50"/>
  <c r="N127" i="50"/>
  <c r="O126" i="50"/>
  <c r="N126" i="50"/>
  <c r="O125" i="50"/>
  <c r="N125" i="50"/>
  <c r="O124" i="50"/>
  <c r="N124" i="50"/>
  <c r="O123" i="50"/>
  <c r="N123" i="50"/>
  <c r="O122" i="50"/>
  <c r="N122" i="50"/>
  <c r="O121" i="50"/>
  <c r="N121" i="50"/>
  <c r="O120" i="50"/>
  <c r="N120" i="50"/>
  <c r="O119" i="50"/>
  <c r="N119" i="50"/>
  <c r="O118" i="50"/>
  <c r="N118" i="50"/>
  <c r="O117" i="50"/>
  <c r="N117" i="50"/>
  <c r="O116" i="50"/>
  <c r="N116" i="50"/>
  <c r="O115" i="50"/>
  <c r="N115" i="50"/>
  <c r="O114" i="50"/>
  <c r="N114" i="50"/>
  <c r="K114" i="50"/>
  <c r="O113" i="50"/>
  <c r="N113" i="50"/>
  <c r="K113" i="50"/>
  <c r="O112" i="50"/>
  <c r="N112" i="50"/>
  <c r="K112" i="50"/>
  <c r="O111" i="50"/>
  <c r="N111" i="50"/>
  <c r="K111" i="50"/>
  <c r="O110" i="50"/>
  <c r="N110" i="50"/>
  <c r="K110" i="50"/>
  <c r="O109" i="50"/>
  <c r="N109" i="50"/>
  <c r="K109" i="50"/>
  <c r="O108" i="50"/>
  <c r="N108" i="50"/>
  <c r="K108" i="50"/>
  <c r="O107" i="50"/>
  <c r="N107" i="50"/>
  <c r="K107" i="50"/>
  <c r="O106" i="50"/>
  <c r="N106" i="50"/>
  <c r="K106" i="50"/>
  <c r="O105" i="50"/>
  <c r="N105" i="50"/>
  <c r="K105" i="50"/>
  <c r="O104" i="50"/>
  <c r="N104" i="50"/>
  <c r="K104" i="50"/>
  <c r="O103" i="50"/>
  <c r="N103" i="50"/>
  <c r="K103" i="50"/>
  <c r="O102" i="50"/>
  <c r="N102" i="50"/>
  <c r="K102" i="50"/>
  <c r="O101" i="50"/>
  <c r="N101" i="50"/>
  <c r="K101" i="50"/>
  <c r="O100" i="50"/>
  <c r="N100" i="50"/>
  <c r="K100" i="50"/>
  <c r="O99" i="50"/>
  <c r="N99" i="50"/>
  <c r="K99" i="50"/>
  <c r="O98" i="50"/>
  <c r="N98" i="50"/>
  <c r="K98" i="50"/>
  <c r="O97" i="50"/>
  <c r="N97" i="50"/>
  <c r="K97" i="50"/>
  <c r="O96" i="50"/>
  <c r="N96" i="50"/>
  <c r="K96" i="50"/>
  <c r="O95" i="50"/>
  <c r="N95" i="50"/>
  <c r="K95" i="50"/>
  <c r="O94" i="50"/>
  <c r="N94" i="50"/>
  <c r="K94" i="50"/>
  <c r="O93" i="50"/>
  <c r="N93" i="50"/>
  <c r="K93" i="50"/>
  <c r="O92" i="50"/>
  <c r="N92" i="50"/>
  <c r="K92" i="50"/>
  <c r="O91" i="50"/>
  <c r="N91" i="50"/>
  <c r="K91" i="50"/>
  <c r="O90" i="50"/>
  <c r="N90" i="50"/>
  <c r="K90" i="50"/>
  <c r="O89" i="50"/>
  <c r="N89" i="50"/>
  <c r="K89" i="50"/>
  <c r="O88" i="50"/>
  <c r="N88" i="50"/>
  <c r="K88" i="50"/>
  <c r="O87" i="50"/>
  <c r="N87" i="50"/>
  <c r="K87" i="50"/>
  <c r="O86" i="50"/>
  <c r="N86" i="50"/>
  <c r="K86" i="50"/>
  <c r="O85" i="50"/>
  <c r="N85" i="50"/>
  <c r="K85" i="50"/>
  <c r="O84" i="50"/>
  <c r="N84" i="50"/>
  <c r="K84" i="50"/>
  <c r="O83" i="50"/>
  <c r="N83" i="50"/>
  <c r="K83" i="50"/>
  <c r="O82" i="50"/>
  <c r="N82" i="50"/>
  <c r="K82" i="50"/>
  <c r="O81" i="50"/>
  <c r="N81" i="50"/>
  <c r="K81" i="50"/>
  <c r="O80" i="50"/>
  <c r="N80" i="50"/>
  <c r="K80" i="50"/>
  <c r="O79" i="50"/>
  <c r="N79" i="50"/>
  <c r="K79" i="50"/>
  <c r="O78" i="50"/>
  <c r="N78" i="50"/>
  <c r="K78" i="50"/>
  <c r="O77" i="50"/>
  <c r="N77" i="50"/>
  <c r="K77" i="50"/>
  <c r="O76" i="50"/>
  <c r="N76" i="50"/>
  <c r="K76" i="50"/>
  <c r="O75" i="50"/>
  <c r="N75" i="50"/>
  <c r="K75" i="50"/>
  <c r="O74" i="50"/>
  <c r="N74" i="50"/>
  <c r="K74" i="50"/>
  <c r="O73" i="50"/>
  <c r="N73" i="50"/>
  <c r="K73" i="50"/>
  <c r="O72" i="50"/>
  <c r="N72" i="50"/>
  <c r="K72" i="50"/>
  <c r="O71" i="50"/>
  <c r="N71" i="50"/>
  <c r="K71" i="50"/>
  <c r="O70" i="50"/>
  <c r="N70" i="50"/>
  <c r="K70" i="50"/>
  <c r="O69" i="50"/>
  <c r="N69" i="50"/>
  <c r="K69" i="50"/>
  <c r="O68" i="50"/>
  <c r="N68" i="50"/>
  <c r="K68" i="50"/>
  <c r="O67" i="50"/>
  <c r="N67" i="50"/>
  <c r="K67" i="50"/>
  <c r="O66" i="50"/>
  <c r="N66" i="50"/>
  <c r="K66" i="50"/>
  <c r="O65" i="50"/>
  <c r="N65" i="50"/>
  <c r="K65" i="50"/>
  <c r="O64" i="50"/>
  <c r="N64" i="50"/>
  <c r="K64" i="50"/>
  <c r="O63" i="50"/>
  <c r="N63" i="50"/>
  <c r="K63" i="50"/>
  <c r="O62" i="50"/>
  <c r="N62" i="50"/>
  <c r="K62" i="50"/>
  <c r="O61" i="50"/>
  <c r="N61" i="50"/>
  <c r="K61" i="50"/>
  <c r="O60" i="50"/>
  <c r="N60" i="50"/>
  <c r="K60" i="50"/>
  <c r="O59" i="50"/>
  <c r="N59" i="50"/>
  <c r="K59" i="50"/>
  <c r="O58" i="50"/>
  <c r="N58" i="50"/>
  <c r="K58" i="50"/>
  <c r="O57" i="50"/>
  <c r="N57" i="50"/>
  <c r="K57" i="50"/>
  <c r="O56" i="50"/>
  <c r="N56" i="50"/>
  <c r="K56" i="50"/>
  <c r="O55" i="50"/>
  <c r="N55" i="50"/>
  <c r="K55" i="50"/>
  <c r="O54" i="50"/>
  <c r="N54" i="50"/>
  <c r="K54" i="50"/>
  <c r="O53" i="50"/>
  <c r="N53" i="50"/>
  <c r="K53" i="50"/>
  <c r="O52" i="50"/>
  <c r="N52" i="50"/>
  <c r="K52" i="50"/>
  <c r="O51" i="50"/>
  <c r="N51" i="50"/>
  <c r="K51" i="50"/>
  <c r="O50" i="50"/>
  <c r="N50" i="50"/>
  <c r="K50" i="50"/>
  <c r="O49" i="50"/>
  <c r="N49" i="50"/>
  <c r="K49" i="50"/>
  <c r="O48" i="50"/>
  <c r="N48" i="50"/>
  <c r="K48" i="50"/>
  <c r="O47" i="50"/>
  <c r="N47" i="50"/>
  <c r="K47" i="50"/>
  <c r="O46" i="50"/>
  <c r="N46" i="50"/>
  <c r="K46" i="50"/>
  <c r="O45" i="50"/>
  <c r="N45" i="50"/>
  <c r="K45" i="50"/>
  <c r="O44" i="50"/>
  <c r="N44" i="50"/>
  <c r="K44" i="50"/>
  <c r="O43" i="50"/>
  <c r="N43" i="50"/>
  <c r="K43" i="50"/>
  <c r="O42" i="50"/>
  <c r="N42" i="50"/>
  <c r="K42" i="50"/>
  <c r="O41" i="50"/>
  <c r="N41" i="50"/>
  <c r="K41" i="50"/>
  <c r="O40" i="50"/>
  <c r="N40" i="50"/>
  <c r="K40" i="50"/>
  <c r="O39" i="50"/>
  <c r="N39" i="50"/>
  <c r="K39" i="50"/>
  <c r="O38" i="50"/>
  <c r="N38" i="50"/>
  <c r="K38" i="50"/>
  <c r="O37" i="50"/>
  <c r="N37" i="50"/>
  <c r="K37" i="50"/>
  <c r="O36" i="50"/>
  <c r="N36" i="50"/>
  <c r="K36" i="50"/>
  <c r="O35" i="50"/>
  <c r="N35" i="50"/>
  <c r="K35" i="50"/>
  <c r="O34" i="50"/>
  <c r="N34" i="50"/>
  <c r="K34" i="50"/>
  <c r="O33" i="50"/>
  <c r="N33" i="50"/>
  <c r="K33" i="50"/>
  <c r="O32" i="50"/>
  <c r="N32" i="50"/>
  <c r="K32" i="50"/>
  <c r="O31" i="50"/>
  <c r="N31" i="50"/>
  <c r="K31" i="50"/>
  <c r="O30" i="50"/>
  <c r="N30" i="50"/>
  <c r="K30" i="50"/>
  <c r="O29" i="50"/>
  <c r="N29" i="50"/>
  <c r="K29" i="50"/>
  <c r="O28" i="50"/>
  <c r="N28" i="50"/>
  <c r="K28" i="50"/>
  <c r="O27" i="50"/>
  <c r="N27" i="50"/>
  <c r="K27" i="50"/>
  <c r="O26" i="50"/>
  <c r="N26" i="50"/>
  <c r="K26" i="50"/>
  <c r="O25" i="50"/>
  <c r="N25" i="50"/>
  <c r="K25" i="50"/>
  <c r="O24" i="50"/>
  <c r="N24" i="50"/>
  <c r="K24" i="50"/>
  <c r="O23" i="50"/>
  <c r="N23" i="50"/>
  <c r="K23" i="50"/>
  <c r="O22" i="50"/>
  <c r="N22" i="50"/>
  <c r="K22" i="50"/>
  <c r="O21" i="50"/>
  <c r="N21" i="50"/>
  <c r="K21" i="50"/>
  <c r="O20" i="50"/>
  <c r="N20" i="50"/>
  <c r="K20" i="50"/>
  <c r="O19" i="50"/>
  <c r="N19" i="50"/>
  <c r="K19" i="50"/>
  <c r="O18" i="50"/>
  <c r="N18" i="50"/>
  <c r="K18" i="50"/>
  <c r="O17" i="50"/>
  <c r="N17" i="50"/>
  <c r="K17" i="50"/>
  <c r="O16" i="50"/>
  <c r="N16" i="50"/>
  <c r="K16" i="50"/>
  <c r="O15" i="50"/>
  <c r="N15" i="50"/>
  <c r="K15" i="50"/>
  <c r="O14" i="50"/>
  <c r="N14" i="50"/>
  <c r="K14" i="50"/>
  <c r="O13" i="50"/>
  <c r="N13" i="50"/>
  <c r="K13" i="50"/>
  <c r="O12" i="50"/>
  <c r="N12" i="50"/>
  <c r="K12" i="50"/>
  <c r="O11" i="50"/>
  <c r="N11" i="50"/>
  <c r="K11" i="50"/>
  <c r="O10" i="50"/>
  <c r="N10" i="50"/>
  <c r="K10" i="50"/>
  <c r="O9" i="50"/>
  <c r="N9" i="50"/>
  <c r="K9" i="50"/>
  <c r="O8" i="50"/>
  <c r="N8" i="50"/>
  <c r="K8" i="50"/>
  <c r="O7" i="50"/>
  <c r="N7" i="50"/>
  <c r="K7" i="50"/>
  <c r="O6" i="50"/>
  <c r="N6" i="50"/>
  <c r="K6" i="50"/>
  <c r="O5" i="50"/>
  <c r="N5" i="50"/>
  <c r="K5" i="50"/>
  <c r="O4" i="50"/>
  <c r="N4" i="50"/>
  <c r="K4" i="50"/>
  <c r="O147" i="108"/>
  <c r="O146" i="108"/>
  <c r="O145" i="108"/>
  <c r="O144" i="108"/>
  <c r="O143" i="108"/>
  <c r="O142" i="108"/>
  <c r="O141" i="108"/>
  <c r="O140" i="108"/>
  <c r="O139" i="108"/>
  <c r="O138" i="108"/>
  <c r="O137" i="108"/>
  <c r="O136" i="108"/>
  <c r="O135" i="108"/>
  <c r="O134" i="108"/>
  <c r="O133" i="108"/>
  <c r="O132" i="108"/>
  <c r="O131" i="108"/>
  <c r="N131" i="108"/>
  <c r="O130" i="108"/>
  <c r="N130" i="108"/>
  <c r="O129" i="108"/>
  <c r="N129" i="108"/>
  <c r="O128" i="108"/>
  <c r="N128" i="108"/>
  <c r="O127" i="108"/>
  <c r="N127" i="108"/>
  <c r="O126" i="108"/>
  <c r="N126" i="108"/>
  <c r="O125" i="108"/>
  <c r="N125" i="108"/>
  <c r="O124" i="108"/>
  <c r="N124" i="108"/>
  <c r="O123" i="108"/>
  <c r="N123" i="108"/>
  <c r="O122" i="108"/>
  <c r="N122" i="108"/>
  <c r="O121" i="108"/>
  <c r="N121" i="108"/>
  <c r="O120" i="108"/>
  <c r="N120" i="108"/>
  <c r="O119" i="108"/>
  <c r="N119" i="108"/>
  <c r="O118" i="108"/>
  <c r="N118" i="108"/>
  <c r="O117" i="108"/>
  <c r="N117" i="108"/>
  <c r="O116" i="108"/>
  <c r="N116" i="108"/>
  <c r="O115" i="108"/>
  <c r="N115" i="108"/>
  <c r="O114" i="108"/>
  <c r="N114" i="108"/>
  <c r="O113" i="108"/>
  <c r="N113" i="108"/>
  <c r="O112" i="108"/>
  <c r="N112" i="108"/>
  <c r="O111" i="108"/>
  <c r="N111" i="108"/>
  <c r="O110" i="108"/>
  <c r="N110" i="108"/>
  <c r="O109" i="108"/>
  <c r="N109" i="108"/>
  <c r="O108" i="108"/>
  <c r="N108" i="108"/>
  <c r="O107" i="108"/>
  <c r="N107" i="108"/>
  <c r="O106" i="108"/>
  <c r="N106" i="108"/>
  <c r="O105" i="108"/>
  <c r="N105" i="108"/>
  <c r="O104" i="108"/>
  <c r="N104" i="108"/>
  <c r="O103" i="108"/>
  <c r="N103" i="108"/>
  <c r="O102" i="108"/>
  <c r="N102" i="108"/>
  <c r="O101" i="108"/>
  <c r="N101" i="108"/>
  <c r="O100" i="108"/>
  <c r="N100" i="108"/>
  <c r="O99" i="108"/>
  <c r="N99" i="108"/>
  <c r="O98" i="108"/>
  <c r="N98" i="108"/>
  <c r="O97" i="108"/>
  <c r="N97" i="108"/>
  <c r="O96" i="108"/>
  <c r="N96" i="108"/>
  <c r="O95" i="108"/>
  <c r="N95" i="108"/>
  <c r="O94" i="108"/>
  <c r="N94" i="108"/>
  <c r="O93" i="108"/>
  <c r="N93" i="108"/>
  <c r="O92" i="108"/>
  <c r="N92" i="108"/>
  <c r="O91" i="108"/>
  <c r="N91" i="108"/>
  <c r="O90" i="108"/>
  <c r="N90" i="108"/>
  <c r="O89" i="108"/>
  <c r="N89" i="108"/>
  <c r="O88" i="108"/>
  <c r="N88" i="108"/>
  <c r="O87" i="108"/>
  <c r="N87" i="108"/>
  <c r="O86" i="108"/>
  <c r="N86" i="108"/>
  <c r="O85" i="108"/>
  <c r="N85" i="108"/>
  <c r="O84" i="108"/>
  <c r="N84" i="108"/>
  <c r="O83" i="108"/>
  <c r="N83" i="108"/>
  <c r="O82" i="108"/>
  <c r="N82" i="108"/>
  <c r="O81" i="108"/>
  <c r="N81" i="108"/>
  <c r="O80" i="108"/>
  <c r="N80" i="108"/>
  <c r="O79" i="108"/>
  <c r="N79" i="108"/>
  <c r="O78" i="108"/>
  <c r="N78" i="108"/>
  <c r="O77" i="108"/>
  <c r="N77" i="108"/>
  <c r="O76" i="108"/>
  <c r="N76" i="108"/>
  <c r="O75" i="108"/>
  <c r="N75" i="108"/>
  <c r="O74" i="108"/>
  <c r="N74" i="108"/>
  <c r="O73" i="108"/>
  <c r="N73" i="108"/>
  <c r="O72" i="108"/>
  <c r="N72" i="108"/>
  <c r="O71" i="108"/>
  <c r="N71" i="108"/>
  <c r="O70" i="108"/>
  <c r="N70" i="108"/>
  <c r="O69" i="108"/>
  <c r="N69" i="108"/>
  <c r="O68" i="108"/>
  <c r="N68" i="108"/>
  <c r="O67" i="108"/>
  <c r="N67" i="108"/>
  <c r="O66" i="108"/>
  <c r="N66" i="108"/>
  <c r="O65" i="108"/>
  <c r="N65" i="108"/>
  <c r="O64" i="108"/>
  <c r="N64" i="108"/>
  <c r="O63" i="108"/>
  <c r="N63" i="108"/>
  <c r="O62" i="108"/>
  <c r="N62" i="108"/>
  <c r="O61" i="108"/>
  <c r="N61" i="108"/>
  <c r="O60" i="108"/>
  <c r="N60" i="108"/>
  <c r="O59" i="108"/>
  <c r="N59" i="108"/>
  <c r="O58" i="108"/>
  <c r="N58" i="108"/>
  <c r="O57" i="108"/>
  <c r="N57" i="108"/>
  <c r="O56" i="108"/>
  <c r="N56" i="108"/>
  <c r="O55" i="108"/>
  <c r="N55" i="108"/>
  <c r="O54" i="108"/>
  <c r="N54" i="108"/>
  <c r="O53" i="108"/>
  <c r="N53" i="108"/>
  <c r="O52" i="108"/>
  <c r="N52" i="108"/>
  <c r="O51" i="108"/>
  <c r="N51" i="108"/>
  <c r="O50" i="108"/>
  <c r="N50" i="108"/>
  <c r="O49" i="108"/>
  <c r="N49" i="108"/>
  <c r="O48" i="108"/>
  <c r="N48" i="108"/>
  <c r="O47" i="108"/>
  <c r="N47" i="108"/>
  <c r="O46" i="108"/>
  <c r="N46" i="108"/>
  <c r="O45" i="108"/>
  <c r="N45" i="108"/>
  <c r="O44" i="108"/>
  <c r="N44" i="108"/>
  <c r="O43" i="108"/>
  <c r="N43" i="108"/>
  <c r="O42" i="108"/>
  <c r="N42" i="108"/>
  <c r="O41" i="108"/>
  <c r="N41" i="108"/>
  <c r="O40" i="108"/>
  <c r="N40" i="108"/>
  <c r="O39" i="108"/>
  <c r="N39" i="108"/>
  <c r="O38" i="108"/>
  <c r="N38" i="108"/>
  <c r="O37" i="108"/>
  <c r="N37" i="108"/>
  <c r="O36" i="108"/>
  <c r="N36" i="108"/>
  <c r="O35" i="108"/>
  <c r="N35" i="108"/>
  <c r="O34" i="108"/>
  <c r="N34" i="108"/>
  <c r="O33" i="108"/>
  <c r="N33" i="108"/>
  <c r="O32" i="108"/>
  <c r="N32" i="108"/>
  <c r="O31" i="108"/>
  <c r="N31" i="108"/>
  <c r="O30" i="108"/>
  <c r="N30" i="108"/>
  <c r="O29" i="108"/>
  <c r="N29" i="108"/>
  <c r="O28" i="108"/>
  <c r="N28" i="108"/>
  <c r="O27" i="108"/>
  <c r="N27" i="108"/>
  <c r="O26" i="108"/>
  <c r="N26" i="108"/>
  <c r="O25" i="108"/>
  <c r="N25" i="108"/>
  <c r="O24" i="108"/>
  <c r="N24" i="108"/>
  <c r="O23" i="108"/>
  <c r="N23" i="108"/>
  <c r="O22" i="108"/>
  <c r="N22" i="108"/>
  <c r="O21" i="108"/>
  <c r="N21" i="108"/>
  <c r="O20" i="108"/>
  <c r="N20" i="108"/>
  <c r="O19" i="108"/>
  <c r="N19" i="108"/>
  <c r="O18" i="108"/>
  <c r="N18" i="108"/>
  <c r="O17" i="108"/>
  <c r="N17" i="108"/>
  <c r="O16" i="108"/>
  <c r="N16" i="108"/>
  <c r="O15" i="108"/>
  <c r="N15" i="108"/>
  <c r="O14" i="108"/>
  <c r="N14" i="108"/>
  <c r="O13" i="108"/>
  <c r="N13" i="108"/>
  <c r="O12" i="108"/>
  <c r="N12" i="108"/>
  <c r="O11" i="108"/>
  <c r="N11" i="108"/>
  <c r="O10" i="108"/>
  <c r="N10" i="108"/>
  <c r="O9" i="108"/>
  <c r="N9" i="108"/>
  <c r="O8" i="108"/>
  <c r="N8" i="108"/>
  <c r="O7" i="108"/>
  <c r="N7" i="108"/>
  <c r="O6" i="108"/>
  <c r="N6" i="108"/>
  <c r="O5" i="108"/>
  <c r="N5" i="108"/>
  <c r="O4" i="108"/>
  <c r="N4" i="108"/>
  <c r="O147" i="49"/>
  <c r="O146" i="49"/>
  <c r="O145" i="49"/>
  <c r="O144" i="49"/>
  <c r="O143" i="49"/>
  <c r="O142" i="49"/>
  <c r="O141" i="49"/>
  <c r="O140" i="49"/>
  <c r="O139" i="49"/>
  <c r="O138" i="49"/>
  <c r="O137" i="49"/>
  <c r="O136" i="49"/>
  <c r="O135" i="49"/>
  <c r="O134" i="49"/>
  <c r="O133" i="49"/>
  <c r="O132" i="49"/>
  <c r="O131" i="49"/>
  <c r="N131" i="49"/>
  <c r="O130" i="49"/>
  <c r="N130" i="49"/>
  <c r="O129" i="49"/>
  <c r="N129" i="49"/>
  <c r="O128" i="49"/>
  <c r="N128" i="49"/>
  <c r="O127" i="49"/>
  <c r="N127" i="49"/>
  <c r="O126" i="49"/>
  <c r="N126" i="49"/>
  <c r="O125" i="49"/>
  <c r="N125" i="49"/>
  <c r="O124" i="49"/>
  <c r="N124" i="49"/>
  <c r="O123" i="49"/>
  <c r="N123" i="49"/>
  <c r="O122" i="49"/>
  <c r="N122" i="49"/>
  <c r="O121" i="49"/>
  <c r="N121" i="49"/>
  <c r="O120" i="49"/>
  <c r="N120" i="49"/>
  <c r="O119" i="49"/>
  <c r="N119" i="49"/>
  <c r="O118" i="49"/>
  <c r="N118" i="49"/>
  <c r="O117" i="49"/>
  <c r="N117" i="49"/>
  <c r="O116" i="49"/>
  <c r="N116" i="49"/>
  <c r="O115" i="49"/>
  <c r="N115" i="49"/>
  <c r="O114" i="49"/>
  <c r="N114" i="49"/>
  <c r="K114" i="49"/>
  <c r="O113" i="49"/>
  <c r="N113" i="49"/>
  <c r="K113" i="49"/>
  <c r="O112" i="49"/>
  <c r="N112" i="49"/>
  <c r="K112" i="49"/>
  <c r="O111" i="49"/>
  <c r="N111" i="49"/>
  <c r="K111" i="49"/>
  <c r="O110" i="49"/>
  <c r="N110" i="49"/>
  <c r="K110" i="49"/>
  <c r="O109" i="49"/>
  <c r="N109" i="49"/>
  <c r="K109" i="49"/>
  <c r="O108" i="49"/>
  <c r="N108" i="49"/>
  <c r="K108" i="49"/>
  <c r="O107" i="49"/>
  <c r="N107" i="49"/>
  <c r="K107" i="49"/>
  <c r="O106" i="49"/>
  <c r="N106" i="49"/>
  <c r="K106" i="49"/>
  <c r="O105" i="49"/>
  <c r="N105" i="49"/>
  <c r="K105" i="49"/>
  <c r="O104" i="49"/>
  <c r="N104" i="49"/>
  <c r="K104" i="49"/>
  <c r="O103" i="49"/>
  <c r="N103" i="49"/>
  <c r="K103" i="49"/>
  <c r="O102" i="49"/>
  <c r="N102" i="49"/>
  <c r="K102" i="49"/>
  <c r="O101" i="49"/>
  <c r="N101" i="49"/>
  <c r="K101" i="49"/>
  <c r="O100" i="49"/>
  <c r="N100" i="49"/>
  <c r="K100" i="49"/>
  <c r="O99" i="49"/>
  <c r="N99" i="49"/>
  <c r="K99" i="49"/>
  <c r="O98" i="49"/>
  <c r="N98" i="49"/>
  <c r="K98" i="49"/>
  <c r="O97" i="49"/>
  <c r="N97" i="49"/>
  <c r="K97" i="49"/>
  <c r="O96" i="49"/>
  <c r="N96" i="49"/>
  <c r="K96" i="49"/>
  <c r="O95" i="49"/>
  <c r="N95" i="49"/>
  <c r="K95" i="49"/>
  <c r="O94" i="49"/>
  <c r="N94" i="49"/>
  <c r="K94" i="49"/>
  <c r="O93" i="49"/>
  <c r="N93" i="49"/>
  <c r="K93" i="49"/>
  <c r="O92" i="49"/>
  <c r="N92" i="49"/>
  <c r="K92" i="49"/>
  <c r="O91" i="49"/>
  <c r="N91" i="49"/>
  <c r="K91" i="49"/>
  <c r="O90" i="49"/>
  <c r="N90" i="49"/>
  <c r="K90" i="49"/>
  <c r="O89" i="49"/>
  <c r="N89" i="49"/>
  <c r="K89" i="49"/>
  <c r="O88" i="49"/>
  <c r="N88" i="49"/>
  <c r="K88" i="49"/>
  <c r="O87" i="49"/>
  <c r="N87" i="49"/>
  <c r="K87" i="49"/>
  <c r="O86" i="49"/>
  <c r="N86" i="49"/>
  <c r="K86" i="49"/>
  <c r="O85" i="49"/>
  <c r="N85" i="49"/>
  <c r="K85" i="49"/>
  <c r="O84" i="49"/>
  <c r="N84" i="49"/>
  <c r="K84" i="49"/>
  <c r="O83" i="49"/>
  <c r="N83" i="49"/>
  <c r="K83" i="49"/>
  <c r="O82" i="49"/>
  <c r="N82" i="49"/>
  <c r="K82" i="49"/>
  <c r="O81" i="49"/>
  <c r="N81" i="49"/>
  <c r="K81" i="49"/>
  <c r="O80" i="49"/>
  <c r="N80" i="49"/>
  <c r="K80" i="49"/>
  <c r="O79" i="49"/>
  <c r="N79" i="49"/>
  <c r="K79" i="49"/>
  <c r="O78" i="49"/>
  <c r="N78" i="49"/>
  <c r="K78" i="49"/>
  <c r="O77" i="49"/>
  <c r="N77" i="49"/>
  <c r="K77" i="49"/>
  <c r="O76" i="49"/>
  <c r="N76" i="49"/>
  <c r="K76" i="49"/>
  <c r="O75" i="49"/>
  <c r="N75" i="49"/>
  <c r="K75" i="49"/>
  <c r="O74" i="49"/>
  <c r="N74" i="49"/>
  <c r="K74" i="49"/>
  <c r="O73" i="49"/>
  <c r="N73" i="49"/>
  <c r="K73" i="49"/>
  <c r="O72" i="49"/>
  <c r="N72" i="49"/>
  <c r="K72" i="49"/>
  <c r="O71" i="49"/>
  <c r="N71" i="49"/>
  <c r="K71" i="49"/>
  <c r="O70" i="49"/>
  <c r="N70" i="49"/>
  <c r="K70" i="49"/>
  <c r="O69" i="49"/>
  <c r="N69" i="49"/>
  <c r="K69" i="49"/>
  <c r="O68" i="49"/>
  <c r="N68" i="49"/>
  <c r="K68" i="49"/>
  <c r="O67" i="49"/>
  <c r="N67" i="49"/>
  <c r="K67" i="49"/>
  <c r="O66" i="49"/>
  <c r="N66" i="49"/>
  <c r="K66" i="49"/>
  <c r="O65" i="49"/>
  <c r="N65" i="49"/>
  <c r="K65" i="49"/>
  <c r="O64" i="49"/>
  <c r="N64" i="49"/>
  <c r="K64" i="49"/>
  <c r="O63" i="49"/>
  <c r="N63" i="49"/>
  <c r="K63" i="49"/>
  <c r="O62" i="49"/>
  <c r="N62" i="49"/>
  <c r="K62" i="49"/>
  <c r="O61" i="49"/>
  <c r="N61" i="49"/>
  <c r="K61" i="49"/>
  <c r="O60" i="49"/>
  <c r="N60" i="49"/>
  <c r="K60" i="49"/>
  <c r="O59" i="49"/>
  <c r="N59" i="49"/>
  <c r="K59" i="49"/>
  <c r="O58" i="49"/>
  <c r="N58" i="49"/>
  <c r="K58" i="49"/>
  <c r="O57" i="49"/>
  <c r="N57" i="49"/>
  <c r="K57" i="49"/>
  <c r="O56" i="49"/>
  <c r="N56" i="49"/>
  <c r="K56" i="49"/>
  <c r="O55" i="49"/>
  <c r="N55" i="49"/>
  <c r="K55" i="49"/>
  <c r="O54" i="49"/>
  <c r="N54" i="49"/>
  <c r="K54" i="49"/>
  <c r="O53" i="49"/>
  <c r="N53" i="49"/>
  <c r="K53" i="49"/>
  <c r="O52" i="49"/>
  <c r="N52" i="49"/>
  <c r="K52" i="49"/>
  <c r="O51" i="49"/>
  <c r="N51" i="49"/>
  <c r="K51" i="49"/>
  <c r="O50" i="49"/>
  <c r="N50" i="49"/>
  <c r="K50" i="49"/>
  <c r="O49" i="49"/>
  <c r="N49" i="49"/>
  <c r="K49" i="49"/>
  <c r="O48" i="49"/>
  <c r="N48" i="49"/>
  <c r="K48" i="49"/>
  <c r="O47" i="49"/>
  <c r="N47" i="49"/>
  <c r="K47" i="49"/>
  <c r="O46" i="49"/>
  <c r="N46" i="49"/>
  <c r="K46" i="49"/>
  <c r="O45" i="49"/>
  <c r="N45" i="49"/>
  <c r="K45" i="49"/>
  <c r="O44" i="49"/>
  <c r="N44" i="49"/>
  <c r="K44" i="49"/>
  <c r="O43" i="49"/>
  <c r="N43" i="49"/>
  <c r="K43" i="49"/>
  <c r="O42" i="49"/>
  <c r="N42" i="49"/>
  <c r="K42" i="49"/>
  <c r="O41" i="49"/>
  <c r="N41" i="49"/>
  <c r="K41" i="49"/>
  <c r="O40" i="49"/>
  <c r="N40" i="49"/>
  <c r="K40" i="49"/>
  <c r="O39" i="49"/>
  <c r="N39" i="49"/>
  <c r="K39" i="49"/>
  <c r="O38" i="49"/>
  <c r="N38" i="49"/>
  <c r="K38" i="49"/>
  <c r="O37" i="49"/>
  <c r="N37" i="49"/>
  <c r="K37" i="49"/>
  <c r="O36" i="49"/>
  <c r="N36" i="49"/>
  <c r="K36" i="49"/>
  <c r="O35" i="49"/>
  <c r="N35" i="49"/>
  <c r="K35" i="49"/>
  <c r="O34" i="49"/>
  <c r="N34" i="49"/>
  <c r="K34" i="49"/>
  <c r="O33" i="49"/>
  <c r="N33" i="49"/>
  <c r="K33" i="49"/>
  <c r="O32" i="49"/>
  <c r="N32" i="49"/>
  <c r="K32" i="49"/>
  <c r="O31" i="49"/>
  <c r="N31" i="49"/>
  <c r="K31" i="49"/>
  <c r="O30" i="49"/>
  <c r="N30" i="49"/>
  <c r="K30" i="49"/>
  <c r="O29" i="49"/>
  <c r="N29" i="49"/>
  <c r="K29" i="49"/>
  <c r="O28" i="49"/>
  <c r="N28" i="49"/>
  <c r="K28" i="49"/>
  <c r="O27" i="49"/>
  <c r="N27" i="49"/>
  <c r="K27" i="49"/>
  <c r="O26" i="49"/>
  <c r="N26" i="49"/>
  <c r="K26" i="49"/>
  <c r="O25" i="49"/>
  <c r="N25" i="49"/>
  <c r="K25" i="49"/>
  <c r="O24" i="49"/>
  <c r="N24" i="49"/>
  <c r="K24" i="49"/>
  <c r="O23" i="49"/>
  <c r="N23" i="49"/>
  <c r="K23" i="49"/>
  <c r="O22" i="49"/>
  <c r="N22" i="49"/>
  <c r="K22" i="49"/>
  <c r="O21" i="49"/>
  <c r="N21" i="49"/>
  <c r="K21" i="49"/>
  <c r="O20" i="49"/>
  <c r="N20" i="49"/>
  <c r="K20" i="49"/>
  <c r="O19" i="49"/>
  <c r="N19" i="49"/>
  <c r="K19" i="49"/>
  <c r="O18" i="49"/>
  <c r="N18" i="49"/>
  <c r="K18" i="49"/>
  <c r="O17" i="49"/>
  <c r="N17" i="49"/>
  <c r="K17" i="49"/>
  <c r="O16" i="49"/>
  <c r="N16" i="49"/>
  <c r="K16" i="49"/>
  <c r="O15" i="49"/>
  <c r="N15" i="49"/>
  <c r="K15" i="49"/>
  <c r="O14" i="49"/>
  <c r="N14" i="49"/>
  <c r="K14" i="49"/>
  <c r="O13" i="49"/>
  <c r="N13" i="49"/>
  <c r="K13" i="49"/>
  <c r="O12" i="49"/>
  <c r="N12" i="49"/>
  <c r="K12" i="49"/>
  <c r="O11" i="49"/>
  <c r="N11" i="49"/>
  <c r="K11" i="49"/>
  <c r="O10" i="49"/>
  <c r="N10" i="49"/>
  <c r="K10" i="49"/>
  <c r="O9" i="49"/>
  <c r="N9" i="49"/>
  <c r="K9" i="49"/>
  <c r="O8" i="49"/>
  <c r="N8" i="49"/>
  <c r="K8" i="49"/>
  <c r="O7" i="49"/>
  <c r="N7" i="49"/>
  <c r="K7" i="49"/>
  <c r="O6" i="49"/>
  <c r="N6" i="49"/>
  <c r="K6" i="49"/>
  <c r="O5" i="49"/>
  <c r="N5" i="49"/>
  <c r="K5" i="49"/>
  <c r="O4" i="49"/>
  <c r="N4" i="49"/>
  <c r="K4" i="49"/>
  <c r="O147" i="48"/>
  <c r="O146" i="48"/>
  <c r="O145" i="48"/>
  <c r="O144" i="48"/>
  <c r="O143" i="48"/>
  <c r="O142" i="48"/>
  <c r="O141" i="48"/>
  <c r="O140" i="48"/>
  <c r="O139" i="48"/>
  <c r="O138" i="48"/>
  <c r="O137" i="48"/>
  <c r="O136" i="48"/>
  <c r="O135" i="48"/>
  <c r="O134" i="48"/>
  <c r="O133" i="48"/>
  <c r="O132" i="48"/>
  <c r="O131" i="48"/>
  <c r="N131" i="48"/>
  <c r="O130" i="48"/>
  <c r="N130" i="48"/>
  <c r="O129" i="48"/>
  <c r="N129" i="48"/>
  <c r="O128" i="48"/>
  <c r="N128" i="48"/>
  <c r="O127" i="48"/>
  <c r="N127" i="48"/>
  <c r="O126" i="48"/>
  <c r="N126" i="48"/>
  <c r="O125" i="48"/>
  <c r="N125" i="48"/>
  <c r="O124" i="48"/>
  <c r="N124" i="48"/>
  <c r="O123" i="48"/>
  <c r="N123" i="48"/>
  <c r="O122" i="48"/>
  <c r="N122" i="48"/>
  <c r="O121" i="48"/>
  <c r="N121" i="48"/>
  <c r="O120" i="48"/>
  <c r="N120" i="48"/>
  <c r="O119" i="48"/>
  <c r="N119" i="48"/>
  <c r="O118" i="48"/>
  <c r="N118" i="48"/>
  <c r="O117" i="48"/>
  <c r="N117" i="48"/>
  <c r="O116" i="48"/>
  <c r="N116" i="48"/>
  <c r="O115" i="48"/>
  <c r="N115" i="48"/>
  <c r="O114" i="48"/>
  <c r="N114" i="48"/>
  <c r="K114" i="48"/>
  <c r="O113" i="48"/>
  <c r="N113" i="48"/>
  <c r="K113" i="48"/>
  <c r="O112" i="48"/>
  <c r="N112" i="48"/>
  <c r="K112" i="48"/>
  <c r="O111" i="48"/>
  <c r="N111" i="48"/>
  <c r="K111" i="48"/>
  <c r="O110" i="48"/>
  <c r="N110" i="48"/>
  <c r="K110" i="48"/>
  <c r="O109" i="48"/>
  <c r="N109" i="48"/>
  <c r="K109" i="48"/>
  <c r="O108" i="48"/>
  <c r="N108" i="48"/>
  <c r="K108" i="48"/>
  <c r="O107" i="48"/>
  <c r="N107" i="48"/>
  <c r="K107" i="48"/>
  <c r="O106" i="48"/>
  <c r="N106" i="48"/>
  <c r="K106" i="48"/>
  <c r="O105" i="48"/>
  <c r="N105" i="48"/>
  <c r="K105" i="48"/>
  <c r="O104" i="48"/>
  <c r="N104" i="48"/>
  <c r="K104" i="48"/>
  <c r="O103" i="48"/>
  <c r="N103" i="48"/>
  <c r="K103" i="48"/>
  <c r="O102" i="48"/>
  <c r="N102" i="48"/>
  <c r="K102" i="48"/>
  <c r="O101" i="48"/>
  <c r="N101" i="48"/>
  <c r="K101" i="48"/>
  <c r="O100" i="48"/>
  <c r="N100" i="48"/>
  <c r="K100" i="48"/>
  <c r="O99" i="48"/>
  <c r="N99" i="48"/>
  <c r="K99" i="48"/>
  <c r="O98" i="48"/>
  <c r="N98" i="48"/>
  <c r="K98" i="48"/>
  <c r="O97" i="48"/>
  <c r="N97" i="48"/>
  <c r="K97" i="48"/>
  <c r="O96" i="48"/>
  <c r="N96" i="48"/>
  <c r="K96" i="48"/>
  <c r="O95" i="48"/>
  <c r="N95" i="48"/>
  <c r="K95" i="48"/>
  <c r="O94" i="48"/>
  <c r="N94" i="48"/>
  <c r="K94" i="48"/>
  <c r="O93" i="48"/>
  <c r="N93" i="48"/>
  <c r="K93" i="48"/>
  <c r="O92" i="48"/>
  <c r="N92" i="48"/>
  <c r="K92" i="48"/>
  <c r="O91" i="48"/>
  <c r="N91" i="48"/>
  <c r="K91" i="48"/>
  <c r="O90" i="48"/>
  <c r="N90" i="48"/>
  <c r="K90" i="48"/>
  <c r="O89" i="48"/>
  <c r="N89" i="48"/>
  <c r="K89" i="48"/>
  <c r="O88" i="48"/>
  <c r="N88" i="48"/>
  <c r="K88" i="48"/>
  <c r="O87" i="48"/>
  <c r="N87" i="48"/>
  <c r="K87" i="48"/>
  <c r="O86" i="48"/>
  <c r="N86" i="48"/>
  <c r="K86" i="48"/>
  <c r="O85" i="48"/>
  <c r="N85" i="48"/>
  <c r="K85" i="48"/>
  <c r="O84" i="48"/>
  <c r="N84" i="48"/>
  <c r="K84" i="48"/>
  <c r="O83" i="48"/>
  <c r="N83" i="48"/>
  <c r="K83" i="48"/>
  <c r="O82" i="48"/>
  <c r="N82" i="48"/>
  <c r="K82" i="48"/>
  <c r="O81" i="48"/>
  <c r="N81" i="48"/>
  <c r="K81" i="48"/>
  <c r="O80" i="48"/>
  <c r="N80" i="48"/>
  <c r="K80" i="48"/>
  <c r="O79" i="48"/>
  <c r="N79" i="48"/>
  <c r="K79" i="48"/>
  <c r="O78" i="48"/>
  <c r="N78" i="48"/>
  <c r="K78" i="48"/>
  <c r="O77" i="48"/>
  <c r="N77" i="48"/>
  <c r="K77" i="48"/>
  <c r="O76" i="48"/>
  <c r="N76" i="48"/>
  <c r="K76" i="48"/>
  <c r="O75" i="48"/>
  <c r="N75" i="48"/>
  <c r="K75" i="48"/>
  <c r="O74" i="48"/>
  <c r="N74" i="48"/>
  <c r="K74" i="48"/>
  <c r="O73" i="48"/>
  <c r="N73" i="48"/>
  <c r="K73" i="48"/>
  <c r="O72" i="48"/>
  <c r="N72" i="48"/>
  <c r="K72" i="48"/>
  <c r="O71" i="48"/>
  <c r="N71" i="48"/>
  <c r="K71" i="48"/>
  <c r="O70" i="48"/>
  <c r="N70" i="48"/>
  <c r="K70" i="48"/>
  <c r="O69" i="48"/>
  <c r="N69" i="48"/>
  <c r="K69" i="48"/>
  <c r="O68" i="48"/>
  <c r="N68" i="48"/>
  <c r="K68" i="48"/>
  <c r="O67" i="48"/>
  <c r="N67" i="48"/>
  <c r="K67" i="48"/>
  <c r="O66" i="48"/>
  <c r="N66" i="48"/>
  <c r="K66" i="48"/>
  <c r="O65" i="48"/>
  <c r="N65" i="48"/>
  <c r="K65" i="48"/>
  <c r="O64" i="48"/>
  <c r="N64" i="48"/>
  <c r="K64" i="48"/>
  <c r="O63" i="48"/>
  <c r="N63" i="48"/>
  <c r="K63" i="48"/>
  <c r="O62" i="48"/>
  <c r="N62" i="48"/>
  <c r="K62" i="48"/>
  <c r="O61" i="48"/>
  <c r="N61" i="48"/>
  <c r="K61" i="48"/>
  <c r="O60" i="48"/>
  <c r="N60" i="48"/>
  <c r="K60" i="48"/>
  <c r="O59" i="48"/>
  <c r="N59" i="48"/>
  <c r="K59" i="48"/>
  <c r="O58" i="48"/>
  <c r="N58" i="48"/>
  <c r="K58" i="48"/>
  <c r="O57" i="48"/>
  <c r="N57" i="48"/>
  <c r="K57" i="48"/>
  <c r="O56" i="48"/>
  <c r="N56" i="48"/>
  <c r="K56" i="48"/>
  <c r="O55" i="48"/>
  <c r="N55" i="48"/>
  <c r="K55" i="48"/>
  <c r="O54" i="48"/>
  <c r="N54" i="48"/>
  <c r="K54" i="48"/>
  <c r="O53" i="48"/>
  <c r="N53" i="48"/>
  <c r="K53" i="48"/>
  <c r="O52" i="48"/>
  <c r="N52" i="48"/>
  <c r="K52" i="48"/>
  <c r="O51" i="48"/>
  <c r="N51" i="48"/>
  <c r="K51" i="48"/>
  <c r="O50" i="48"/>
  <c r="N50" i="48"/>
  <c r="K50" i="48"/>
  <c r="O49" i="48"/>
  <c r="N49" i="48"/>
  <c r="K49" i="48"/>
  <c r="O48" i="48"/>
  <c r="N48" i="48"/>
  <c r="K48" i="48"/>
  <c r="O47" i="48"/>
  <c r="N47" i="48"/>
  <c r="K47" i="48"/>
  <c r="O46" i="48"/>
  <c r="N46" i="48"/>
  <c r="K46" i="48"/>
  <c r="O45" i="48"/>
  <c r="N45" i="48"/>
  <c r="K45" i="48"/>
  <c r="O44" i="48"/>
  <c r="N44" i="48"/>
  <c r="K44" i="48"/>
  <c r="O43" i="48"/>
  <c r="N43" i="48"/>
  <c r="K43" i="48"/>
  <c r="O42" i="48"/>
  <c r="N42" i="48"/>
  <c r="K42" i="48"/>
  <c r="O41" i="48"/>
  <c r="N41" i="48"/>
  <c r="K41" i="48"/>
  <c r="O40" i="48"/>
  <c r="N40" i="48"/>
  <c r="K40" i="48"/>
  <c r="O39" i="48"/>
  <c r="N39" i="48"/>
  <c r="K39" i="48"/>
  <c r="O38" i="48"/>
  <c r="N38" i="48"/>
  <c r="K38" i="48"/>
  <c r="O37" i="48"/>
  <c r="N37" i="48"/>
  <c r="K37" i="48"/>
  <c r="O36" i="48"/>
  <c r="N36" i="48"/>
  <c r="K36" i="48"/>
  <c r="O35" i="48"/>
  <c r="N35" i="48"/>
  <c r="K35" i="48"/>
  <c r="O34" i="48"/>
  <c r="N34" i="48"/>
  <c r="K34" i="48"/>
  <c r="O33" i="48"/>
  <c r="N33" i="48"/>
  <c r="K33" i="48"/>
  <c r="O32" i="48"/>
  <c r="N32" i="48"/>
  <c r="K32" i="48"/>
  <c r="O31" i="48"/>
  <c r="N31" i="48"/>
  <c r="K31" i="48"/>
  <c r="O30" i="48"/>
  <c r="N30" i="48"/>
  <c r="K30" i="48"/>
  <c r="O29" i="48"/>
  <c r="N29" i="48"/>
  <c r="K29" i="48"/>
  <c r="O28" i="48"/>
  <c r="N28" i="48"/>
  <c r="K28" i="48"/>
  <c r="O27" i="48"/>
  <c r="N27" i="48"/>
  <c r="K27" i="48"/>
  <c r="O26" i="48"/>
  <c r="N26" i="48"/>
  <c r="K26" i="48"/>
  <c r="O25" i="48"/>
  <c r="N25" i="48"/>
  <c r="K25" i="48"/>
  <c r="O24" i="48"/>
  <c r="N24" i="48"/>
  <c r="K24" i="48"/>
  <c r="O23" i="48"/>
  <c r="N23" i="48"/>
  <c r="K23" i="48"/>
  <c r="O22" i="48"/>
  <c r="N22" i="48"/>
  <c r="K22" i="48"/>
  <c r="O21" i="48"/>
  <c r="N21" i="48"/>
  <c r="K21" i="48"/>
  <c r="O20" i="48"/>
  <c r="N20" i="48"/>
  <c r="K20" i="48"/>
  <c r="O19" i="48"/>
  <c r="N19" i="48"/>
  <c r="K19" i="48"/>
  <c r="O18" i="48"/>
  <c r="N18" i="48"/>
  <c r="K18" i="48"/>
  <c r="O17" i="48"/>
  <c r="N17" i="48"/>
  <c r="K17" i="48"/>
  <c r="O16" i="48"/>
  <c r="N16" i="48"/>
  <c r="K16" i="48"/>
  <c r="O15" i="48"/>
  <c r="N15" i="48"/>
  <c r="K15" i="48"/>
  <c r="O14" i="48"/>
  <c r="N14" i="48"/>
  <c r="K14" i="48"/>
  <c r="O13" i="48"/>
  <c r="N13" i="48"/>
  <c r="K13" i="48"/>
  <c r="O12" i="48"/>
  <c r="N12" i="48"/>
  <c r="K12" i="48"/>
  <c r="O11" i="48"/>
  <c r="N11" i="48"/>
  <c r="K11" i="48"/>
  <c r="O10" i="48"/>
  <c r="N10" i="48"/>
  <c r="K10" i="48"/>
  <c r="O9" i="48"/>
  <c r="N9" i="48"/>
  <c r="K9" i="48"/>
  <c r="O8" i="48"/>
  <c r="N8" i="48"/>
  <c r="K8" i="48"/>
  <c r="O7" i="48"/>
  <c r="N7" i="48"/>
  <c r="K7" i="48"/>
  <c r="O6" i="48"/>
  <c r="N6" i="48"/>
  <c r="K6" i="48"/>
  <c r="O5" i="48"/>
  <c r="N5" i="48"/>
  <c r="K5" i="48"/>
  <c r="O4" i="48"/>
  <c r="N4" i="48"/>
  <c r="K4" i="48"/>
  <c r="O147" i="113"/>
  <c r="O146" i="113"/>
  <c r="O145" i="113"/>
  <c r="O144" i="113"/>
  <c r="O143" i="113"/>
  <c r="O142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N131" i="113"/>
  <c r="O130" i="113"/>
  <c r="N130" i="113"/>
  <c r="O129" i="113"/>
  <c r="N129" i="113"/>
  <c r="O128" i="113"/>
  <c r="N128" i="113"/>
  <c r="O127" i="113"/>
  <c r="N127" i="113"/>
  <c r="O126" i="113"/>
  <c r="N126" i="113"/>
  <c r="O125" i="113"/>
  <c r="N125" i="113"/>
  <c r="O124" i="113"/>
  <c r="N124" i="113"/>
  <c r="O123" i="113"/>
  <c r="N123" i="113"/>
  <c r="O122" i="113"/>
  <c r="N122" i="113"/>
  <c r="O121" i="113"/>
  <c r="N121" i="113"/>
  <c r="O120" i="113"/>
  <c r="N120" i="113"/>
  <c r="O119" i="113"/>
  <c r="N119" i="113"/>
  <c r="O118" i="113"/>
  <c r="N118" i="113"/>
  <c r="O117" i="113"/>
  <c r="N117" i="113"/>
  <c r="O116" i="113"/>
  <c r="N116" i="113"/>
  <c r="O115" i="113"/>
  <c r="N115" i="113"/>
  <c r="O114" i="113"/>
  <c r="N114" i="113"/>
  <c r="K114" i="113"/>
  <c r="O113" i="113"/>
  <c r="N113" i="113"/>
  <c r="K113" i="113"/>
  <c r="O112" i="113"/>
  <c r="N112" i="113"/>
  <c r="K112" i="113"/>
  <c r="O111" i="113"/>
  <c r="N111" i="113"/>
  <c r="K111" i="113"/>
  <c r="O110" i="113"/>
  <c r="N110" i="113"/>
  <c r="K110" i="113"/>
  <c r="O109" i="113"/>
  <c r="N109" i="113"/>
  <c r="K109" i="113"/>
  <c r="O108" i="113"/>
  <c r="N108" i="113"/>
  <c r="K108" i="113"/>
  <c r="O107" i="113"/>
  <c r="N107" i="113"/>
  <c r="K107" i="113"/>
  <c r="O106" i="113"/>
  <c r="N106" i="113"/>
  <c r="K106" i="113"/>
  <c r="O105" i="113"/>
  <c r="N105" i="113"/>
  <c r="K105" i="113"/>
  <c r="O104" i="113"/>
  <c r="N104" i="113"/>
  <c r="K104" i="113"/>
  <c r="O103" i="113"/>
  <c r="N103" i="113"/>
  <c r="K103" i="113"/>
  <c r="O102" i="113"/>
  <c r="N102" i="113"/>
  <c r="K102" i="113"/>
  <c r="O101" i="113"/>
  <c r="N101" i="113"/>
  <c r="K101" i="113"/>
  <c r="O100" i="113"/>
  <c r="N100" i="113"/>
  <c r="K100" i="113"/>
  <c r="O99" i="113"/>
  <c r="N99" i="113"/>
  <c r="K99" i="113"/>
  <c r="O98" i="113"/>
  <c r="N98" i="113"/>
  <c r="K98" i="113"/>
  <c r="O97" i="113"/>
  <c r="N97" i="113"/>
  <c r="K97" i="113"/>
  <c r="O96" i="113"/>
  <c r="N96" i="113"/>
  <c r="K96" i="113"/>
  <c r="O95" i="113"/>
  <c r="N95" i="113"/>
  <c r="K95" i="113"/>
  <c r="O94" i="113"/>
  <c r="N94" i="113"/>
  <c r="K94" i="113"/>
  <c r="O93" i="113"/>
  <c r="N93" i="113"/>
  <c r="K93" i="113"/>
  <c r="O92" i="113"/>
  <c r="N92" i="113"/>
  <c r="K92" i="113"/>
  <c r="O91" i="113"/>
  <c r="N91" i="113"/>
  <c r="K91" i="113"/>
  <c r="O90" i="113"/>
  <c r="N90" i="113"/>
  <c r="K90" i="113"/>
  <c r="O89" i="113"/>
  <c r="N89" i="113"/>
  <c r="K89" i="113"/>
  <c r="O88" i="113"/>
  <c r="N88" i="113"/>
  <c r="K88" i="113"/>
  <c r="O87" i="113"/>
  <c r="N87" i="113"/>
  <c r="K87" i="113"/>
  <c r="O86" i="113"/>
  <c r="N86" i="113"/>
  <c r="K86" i="113"/>
  <c r="O85" i="113"/>
  <c r="N85" i="113"/>
  <c r="K85" i="113"/>
  <c r="O84" i="113"/>
  <c r="N84" i="113"/>
  <c r="K84" i="113"/>
  <c r="O83" i="113"/>
  <c r="N83" i="113"/>
  <c r="K83" i="113"/>
  <c r="O82" i="113"/>
  <c r="N82" i="113"/>
  <c r="K82" i="113"/>
  <c r="O81" i="113"/>
  <c r="N81" i="113"/>
  <c r="K81" i="113"/>
  <c r="O80" i="113"/>
  <c r="N80" i="113"/>
  <c r="K80" i="113"/>
  <c r="O79" i="113"/>
  <c r="N79" i="113"/>
  <c r="K79" i="113"/>
  <c r="O78" i="113"/>
  <c r="N78" i="113"/>
  <c r="K78" i="113"/>
  <c r="O77" i="113"/>
  <c r="N77" i="113"/>
  <c r="K77" i="113"/>
  <c r="O76" i="113"/>
  <c r="N76" i="113"/>
  <c r="K76" i="113"/>
  <c r="O75" i="113"/>
  <c r="N75" i="113"/>
  <c r="K75" i="113"/>
  <c r="O74" i="113"/>
  <c r="N74" i="113"/>
  <c r="K74" i="113"/>
  <c r="O73" i="113"/>
  <c r="N73" i="113"/>
  <c r="K73" i="113"/>
  <c r="O72" i="113"/>
  <c r="N72" i="113"/>
  <c r="K72" i="113"/>
  <c r="O71" i="113"/>
  <c r="N71" i="113"/>
  <c r="K71" i="113"/>
  <c r="O70" i="113"/>
  <c r="N70" i="113"/>
  <c r="K70" i="113"/>
  <c r="O69" i="113"/>
  <c r="N69" i="113"/>
  <c r="K69" i="113"/>
  <c r="O68" i="113"/>
  <c r="N68" i="113"/>
  <c r="K68" i="113"/>
  <c r="O67" i="113"/>
  <c r="N67" i="113"/>
  <c r="K67" i="113"/>
  <c r="O66" i="113"/>
  <c r="N66" i="113"/>
  <c r="K66" i="113"/>
  <c r="O65" i="113"/>
  <c r="N65" i="113"/>
  <c r="K65" i="113"/>
  <c r="O64" i="113"/>
  <c r="N64" i="113"/>
  <c r="K64" i="113"/>
  <c r="O63" i="113"/>
  <c r="N63" i="113"/>
  <c r="K63" i="113"/>
  <c r="O62" i="113"/>
  <c r="N62" i="113"/>
  <c r="K62" i="113"/>
  <c r="O61" i="113"/>
  <c r="N61" i="113"/>
  <c r="K61" i="113"/>
  <c r="O60" i="113"/>
  <c r="N60" i="113"/>
  <c r="K60" i="113"/>
  <c r="O59" i="113"/>
  <c r="N59" i="113"/>
  <c r="K59" i="113"/>
  <c r="O58" i="113"/>
  <c r="N58" i="113"/>
  <c r="K58" i="113"/>
  <c r="O57" i="113"/>
  <c r="N57" i="113"/>
  <c r="K57" i="113"/>
  <c r="O56" i="113"/>
  <c r="N56" i="113"/>
  <c r="K56" i="113"/>
  <c r="O55" i="113"/>
  <c r="N55" i="113"/>
  <c r="K55" i="113"/>
  <c r="O54" i="113"/>
  <c r="N54" i="113"/>
  <c r="K54" i="113"/>
  <c r="O53" i="113"/>
  <c r="N53" i="113"/>
  <c r="K53" i="113"/>
  <c r="O52" i="113"/>
  <c r="N52" i="113"/>
  <c r="K52" i="113"/>
  <c r="O51" i="113"/>
  <c r="N51" i="113"/>
  <c r="K51" i="113"/>
  <c r="O50" i="113"/>
  <c r="N50" i="113"/>
  <c r="K50" i="113"/>
  <c r="O49" i="113"/>
  <c r="N49" i="113"/>
  <c r="K49" i="113"/>
  <c r="O48" i="113"/>
  <c r="N48" i="113"/>
  <c r="K48" i="113"/>
  <c r="O47" i="113"/>
  <c r="N47" i="113"/>
  <c r="K47" i="113"/>
  <c r="O46" i="113"/>
  <c r="N46" i="113"/>
  <c r="K46" i="113"/>
  <c r="O45" i="113"/>
  <c r="N45" i="113"/>
  <c r="K45" i="113"/>
  <c r="O44" i="113"/>
  <c r="N44" i="113"/>
  <c r="K44" i="113"/>
  <c r="O43" i="113"/>
  <c r="N43" i="113"/>
  <c r="K43" i="113"/>
  <c r="O42" i="113"/>
  <c r="N42" i="113"/>
  <c r="K42" i="113"/>
  <c r="O41" i="113"/>
  <c r="N41" i="113"/>
  <c r="K41" i="113"/>
  <c r="O40" i="113"/>
  <c r="N40" i="113"/>
  <c r="K40" i="113"/>
  <c r="O39" i="113"/>
  <c r="N39" i="113"/>
  <c r="K39" i="113"/>
  <c r="O38" i="113"/>
  <c r="N38" i="113"/>
  <c r="K38" i="113"/>
  <c r="O37" i="113"/>
  <c r="N37" i="113"/>
  <c r="K37" i="113"/>
  <c r="O36" i="113"/>
  <c r="N36" i="113"/>
  <c r="K36" i="113"/>
  <c r="O35" i="113"/>
  <c r="N35" i="113"/>
  <c r="K35" i="113"/>
  <c r="O34" i="113"/>
  <c r="N34" i="113"/>
  <c r="K34" i="113"/>
  <c r="O33" i="113"/>
  <c r="N33" i="113"/>
  <c r="K33" i="113"/>
  <c r="O32" i="113"/>
  <c r="N32" i="113"/>
  <c r="K32" i="113"/>
  <c r="O31" i="113"/>
  <c r="N31" i="113"/>
  <c r="K31" i="113"/>
  <c r="O30" i="113"/>
  <c r="N30" i="113"/>
  <c r="K30" i="113"/>
  <c r="O29" i="113"/>
  <c r="N29" i="113"/>
  <c r="K29" i="113"/>
  <c r="O28" i="113"/>
  <c r="N28" i="113"/>
  <c r="K28" i="113"/>
  <c r="O27" i="113"/>
  <c r="N27" i="113"/>
  <c r="K27" i="113"/>
  <c r="O26" i="113"/>
  <c r="N26" i="113"/>
  <c r="K26" i="113"/>
  <c r="O25" i="113"/>
  <c r="N25" i="113"/>
  <c r="K25" i="113"/>
  <c r="O24" i="113"/>
  <c r="N24" i="113"/>
  <c r="K24" i="113"/>
  <c r="O23" i="113"/>
  <c r="N23" i="113"/>
  <c r="K23" i="113"/>
  <c r="O22" i="113"/>
  <c r="N22" i="113"/>
  <c r="K22" i="113"/>
  <c r="O21" i="113"/>
  <c r="N21" i="113"/>
  <c r="K21" i="113"/>
  <c r="O20" i="113"/>
  <c r="N20" i="113"/>
  <c r="K20" i="113"/>
  <c r="O19" i="113"/>
  <c r="N19" i="113"/>
  <c r="K19" i="113"/>
  <c r="O18" i="113"/>
  <c r="N18" i="113"/>
  <c r="K18" i="113"/>
  <c r="O17" i="113"/>
  <c r="N17" i="113"/>
  <c r="K17" i="113"/>
  <c r="O16" i="113"/>
  <c r="N16" i="113"/>
  <c r="K16" i="113"/>
  <c r="O15" i="113"/>
  <c r="N15" i="113"/>
  <c r="K15" i="113"/>
  <c r="O14" i="113"/>
  <c r="N14" i="113"/>
  <c r="K14" i="113"/>
  <c r="O13" i="113"/>
  <c r="N13" i="113"/>
  <c r="K13" i="113"/>
  <c r="O12" i="113"/>
  <c r="N12" i="113"/>
  <c r="K12" i="113"/>
  <c r="O11" i="113"/>
  <c r="N11" i="113"/>
  <c r="K11" i="113"/>
  <c r="O10" i="113"/>
  <c r="N10" i="113"/>
  <c r="K10" i="113"/>
  <c r="O9" i="113"/>
  <c r="N9" i="113"/>
  <c r="K9" i="113"/>
  <c r="O8" i="113"/>
  <c r="N8" i="113"/>
  <c r="K8" i="113"/>
  <c r="O7" i="113"/>
  <c r="N7" i="113"/>
  <c r="K7" i="113"/>
  <c r="O6" i="113"/>
  <c r="N6" i="113"/>
  <c r="K6" i="113"/>
  <c r="O5" i="113"/>
  <c r="N5" i="113"/>
  <c r="K5" i="113"/>
  <c r="O4" i="113"/>
  <c r="N4" i="113"/>
  <c r="K4" i="113"/>
  <c r="O147" i="100"/>
  <c r="O146" i="100"/>
  <c r="O145" i="100"/>
  <c r="O144" i="100"/>
  <c r="O143" i="100"/>
  <c r="O142" i="100"/>
  <c r="O141" i="100"/>
  <c r="O140" i="100"/>
  <c r="O139" i="100"/>
  <c r="O138" i="100"/>
  <c r="O137" i="100"/>
  <c r="O136" i="100"/>
  <c r="O135" i="100"/>
  <c r="O134" i="100"/>
  <c r="O133" i="100"/>
  <c r="O132" i="100"/>
  <c r="O131" i="100"/>
  <c r="N131" i="100"/>
  <c r="O130" i="100"/>
  <c r="N130" i="100"/>
  <c r="O129" i="100"/>
  <c r="N129" i="100"/>
  <c r="O128" i="100"/>
  <c r="N128" i="100"/>
  <c r="O127" i="100"/>
  <c r="N127" i="100"/>
  <c r="O126" i="100"/>
  <c r="N126" i="100"/>
  <c r="O125" i="100"/>
  <c r="N125" i="100"/>
  <c r="O124" i="100"/>
  <c r="N124" i="100"/>
  <c r="O123" i="100"/>
  <c r="N123" i="100"/>
  <c r="O122" i="100"/>
  <c r="N122" i="100"/>
  <c r="O121" i="100"/>
  <c r="N121" i="100"/>
  <c r="O120" i="100"/>
  <c r="N120" i="100"/>
  <c r="O119" i="100"/>
  <c r="N119" i="100"/>
  <c r="O118" i="100"/>
  <c r="N118" i="100"/>
  <c r="O117" i="100"/>
  <c r="N117" i="100"/>
  <c r="O116" i="100"/>
  <c r="N116" i="100"/>
  <c r="O115" i="100"/>
  <c r="N115" i="100"/>
  <c r="O114" i="100"/>
  <c r="N114" i="100"/>
  <c r="K114" i="100"/>
  <c r="O113" i="100"/>
  <c r="N113" i="100"/>
  <c r="K113" i="100"/>
  <c r="O112" i="100"/>
  <c r="N112" i="100"/>
  <c r="K112" i="100"/>
  <c r="O111" i="100"/>
  <c r="N111" i="100"/>
  <c r="K111" i="100"/>
  <c r="O110" i="100"/>
  <c r="N110" i="100"/>
  <c r="K110" i="100"/>
  <c r="O109" i="100"/>
  <c r="N109" i="100"/>
  <c r="K109" i="100"/>
  <c r="O108" i="100"/>
  <c r="N108" i="100"/>
  <c r="K108" i="100"/>
  <c r="O107" i="100"/>
  <c r="N107" i="100"/>
  <c r="K107" i="100"/>
  <c r="O106" i="100"/>
  <c r="N106" i="100"/>
  <c r="K106" i="100"/>
  <c r="O105" i="100"/>
  <c r="N105" i="100"/>
  <c r="K105" i="100"/>
  <c r="O104" i="100"/>
  <c r="N104" i="100"/>
  <c r="K104" i="100"/>
  <c r="O103" i="100"/>
  <c r="N103" i="100"/>
  <c r="K103" i="100"/>
  <c r="O102" i="100"/>
  <c r="N102" i="100"/>
  <c r="K102" i="100"/>
  <c r="O101" i="100"/>
  <c r="N101" i="100"/>
  <c r="K101" i="100"/>
  <c r="O100" i="100"/>
  <c r="N100" i="100"/>
  <c r="K100" i="100"/>
  <c r="O99" i="100"/>
  <c r="N99" i="100"/>
  <c r="K99" i="100"/>
  <c r="O98" i="100"/>
  <c r="N98" i="100"/>
  <c r="K98" i="100"/>
  <c r="O97" i="100"/>
  <c r="N97" i="100"/>
  <c r="K97" i="100"/>
  <c r="O96" i="100"/>
  <c r="N96" i="100"/>
  <c r="K96" i="100"/>
  <c r="O95" i="100"/>
  <c r="N95" i="100"/>
  <c r="K95" i="100"/>
  <c r="O94" i="100"/>
  <c r="N94" i="100"/>
  <c r="K94" i="100"/>
  <c r="O93" i="100"/>
  <c r="N93" i="100"/>
  <c r="K93" i="100"/>
  <c r="O92" i="100"/>
  <c r="N92" i="100"/>
  <c r="K92" i="100"/>
  <c r="O91" i="100"/>
  <c r="N91" i="100"/>
  <c r="K91" i="100"/>
  <c r="O90" i="100"/>
  <c r="N90" i="100"/>
  <c r="K90" i="100"/>
  <c r="O89" i="100"/>
  <c r="N89" i="100"/>
  <c r="K89" i="100"/>
  <c r="O88" i="100"/>
  <c r="N88" i="100"/>
  <c r="K88" i="100"/>
  <c r="O87" i="100"/>
  <c r="N87" i="100"/>
  <c r="K87" i="100"/>
  <c r="O86" i="100"/>
  <c r="N86" i="100"/>
  <c r="K86" i="100"/>
  <c r="O85" i="100"/>
  <c r="N85" i="100"/>
  <c r="K85" i="100"/>
  <c r="O84" i="100"/>
  <c r="N84" i="100"/>
  <c r="K84" i="100"/>
  <c r="O83" i="100"/>
  <c r="N83" i="100"/>
  <c r="K83" i="100"/>
  <c r="O82" i="100"/>
  <c r="N82" i="100"/>
  <c r="K82" i="100"/>
  <c r="O81" i="100"/>
  <c r="N81" i="100"/>
  <c r="K81" i="100"/>
  <c r="O80" i="100"/>
  <c r="N80" i="100"/>
  <c r="K80" i="100"/>
  <c r="O79" i="100"/>
  <c r="N79" i="100"/>
  <c r="K79" i="100"/>
  <c r="O78" i="100"/>
  <c r="N78" i="100"/>
  <c r="K78" i="100"/>
  <c r="O77" i="100"/>
  <c r="N77" i="100"/>
  <c r="K77" i="100"/>
  <c r="O76" i="100"/>
  <c r="N76" i="100"/>
  <c r="K76" i="100"/>
  <c r="O75" i="100"/>
  <c r="N75" i="100"/>
  <c r="K75" i="100"/>
  <c r="O74" i="100"/>
  <c r="N74" i="100"/>
  <c r="K74" i="100"/>
  <c r="O73" i="100"/>
  <c r="N73" i="100"/>
  <c r="K73" i="100"/>
  <c r="O72" i="100"/>
  <c r="N72" i="100"/>
  <c r="K72" i="100"/>
  <c r="O71" i="100"/>
  <c r="N71" i="100"/>
  <c r="K71" i="100"/>
  <c r="O70" i="100"/>
  <c r="N70" i="100"/>
  <c r="K70" i="100"/>
  <c r="O69" i="100"/>
  <c r="N69" i="100"/>
  <c r="K69" i="100"/>
  <c r="O68" i="100"/>
  <c r="N68" i="100"/>
  <c r="K68" i="100"/>
  <c r="O67" i="100"/>
  <c r="N67" i="100"/>
  <c r="K67" i="100"/>
  <c r="O66" i="100"/>
  <c r="N66" i="100"/>
  <c r="K66" i="100"/>
  <c r="O65" i="100"/>
  <c r="N65" i="100"/>
  <c r="K65" i="100"/>
  <c r="O64" i="100"/>
  <c r="N64" i="100"/>
  <c r="K64" i="100"/>
  <c r="O63" i="100"/>
  <c r="N63" i="100"/>
  <c r="K63" i="100"/>
  <c r="O62" i="100"/>
  <c r="N62" i="100"/>
  <c r="K62" i="100"/>
  <c r="O61" i="100"/>
  <c r="N61" i="100"/>
  <c r="K61" i="100"/>
  <c r="O60" i="100"/>
  <c r="N60" i="100"/>
  <c r="K60" i="100"/>
  <c r="O59" i="100"/>
  <c r="N59" i="100"/>
  <c r="K59" i="100"/>
  <c r="O58" i="100"/>
  <c r="N58" i="100"/>
  <c r="K58" i="100"/>
  <c r="O57" i="100"/>
  <c r="N57" i="100"/>
  <c r="K57" i="100"/>
  <c r="O56" i="100"/>
  <c r="N56" i="100"/>
  <c r="K56" i="100"/>
  <c r="O55" i="100"/>
  <c r="N55" i="100"/>
  <c r="K55" i="100"/>
  <c r="O54" i="100"/>
  <c r="N54" i="100"/>
  <c r="K54" i="100"/>
  <c r="O53" i="100"/>
  <c r="N53" i="100"/>
  <c r="K53" i="100"/>
  <c r="O52" i="100"/>
  <c r="N52" i="100"/>
  <c r="K52" i="100"/>
  <c r="O51" i="100"/>
  <c r="N51" i="100"/>
  <c r="K51" i="100"/>
  <c r="O50" i="100"/>
  <c r="N50" i="100"/>
  <c r="K50" i="100"/>
  <c r="O49" i="100"/>
  <c r="N49" i="100"/>
  <c r="K49" i="100"/>
  <c r="O48" i="100"/>
  <c r="N48" i="100"/>
  <c r="K48" i="100"/>
  <c r="O47" i="100"/>
  <c r="N47" i="100"/>
  <c r="K47" i="100"/>
  <c r="O46" i="100"/>
  <c r="N46" i="100"/>
  <c r="K46" i="100"/>
  <c r="O45" i="100"/>
  <c r="N45" i="100"/>
  <c r="K45" i="100"/>
  <c r="O44" i="100"/>
  <c r="N44" i="100"/>
  <c r="K44" i="100"/>
  <c r="O43" i="100"/>
  <c r="N43" i="100"/>
  <c r="K43" i="100"/>
  <c r="O42" i="100"/>
  <c r="N42" i="100"/>
  <c r="K42" i="100"/>
  <c r="O41" i="100"/>
  <c r="N41" i="100"/>
  <c r="K41" i="100"/>
  <c r="O40" i="100"/>
  <c r="N40" i="100"/>
  <c r="K40" i="100"/>
  <c r="O39" i="100"/>
  <c r="N39" i="100"/>
  <c r="K39" i="100"/>
  <c r="O38" i="100"/>
  <c r="N38" i="100"/>
  <c r="K38" i="100"/>
  <c r="O37" i="100"/>
  <c r="N37" i="100"/>
  <c r="K37" i="100"/>
  <c r="O36" i="100"/>
  <c r="N36" i="100"/>
  <c r="K36" i="100"/>
  <c r="O35" i="100"/>
  <c r="N35" i="100"/>
  <c r="K35" i="100"/>
  <c r="O34" i="100"/>
  <c r="N34" i="100"/>
  <c r="K34" i="100"/>
  <c r="O33" i="100"/>
  <c r="N33" i="100"/>
  <c r="K33" i="100"/>
  <c r="O32" i="100"/>
  <c r="N32" i="100"/>
  <c r="K32" i="100"/>
  <c r="O31" i="100"/>
  <c r="N31" i="100"/>
  <c r="K31" i="100"/>
  <c r="O30" i="100"/>
  <c r="N30" i="100"/>
  <c r="K30" i="100"/>
  <c r="O29" i="100"/>
  <c r="N29" i="100"/>
  <c r="K29" i="100"/>
  <c r="O28" i="100"/>
  <c r="N28" i="100"/>
  <c r="K28" i="100"/>
  <c r="O27" i="100"/>
  <c r="N27" i="100"/>
  <c r="K27" i="100"/>
  <c r="O26" i="100"/>
  <c r="N26" i="100"/>
  <c r="K26" i="100"/>
  <c r="O25" i="100"/>
  <c r="N25" i="100"/>
  <c r="K25" i="100"/>
  <c r="O24" i="100"/>
  <c r="N24" i="100"/>
  <c r="K24" i="100"/>
  <c r="O23" i="100"/>
  <c r="N23" i="100"/>
  <c r="K23" i="100"/>
  <c r="O22" i="100"/>
  <c r="N22" i="100"/>
  <c r="K22" i="100"/>
  <c r="O21" i="100"/>
  <c r="N21" i="100"/>
  <c r="K21" i="100"/>
  <c r="O20" i="100"/>
  <c r="N20" i="100"/>
  <c r="K20" i="100"/>
  <c r="O19" i="100"/>
  <c r="N19" i="100"/>
  <c r="K19" i="100"/>
  <c r="O18" i="100"/>
  <c r="N18" i="100"/>
  <c r="K18" i="100"/>
  <c r="O17" i="100"/>
  <c r="N17" i="100"/>
  <c r="K17" i="100"/>
  <c r="O16" i="100"/>
  <c r="N16" i="100"/>
  <c r="K16" i="100"/>
  <c r="O15" i="100"/>
  <c r="N15" i="100"/>
  <c r="K15" i="100"/>
  <c r="O14" i="100"/>
  <c r="N14" i="100"/>
  <c r="K14" i="100"/>
  <c r="O13" i="100"/>
  <c r="N13" i="100"/>
  <c r="K13" i="100"/>
  <c r="O12" i="100"/>
  <c r="N12" i="100"/>
  <c r="K12" i="100"/>
  <c r="O11" i="100"/>
  <c r="N11" i="100"/>
  <c r="K11" i="100"/>
  <c r="O10" i="100"/>
  <c r="N10" i="100"/>
  <c r="K10" i="100"/>
  <c r="O9" i="100"/>
  <c r="N9" i="100"/>
  <c r="K9" i="100"/>
  <c r="O8" i="100"/>
  <c r="N8" i="100"/>
  <c r="K8" i="100"/>
  <c r="O7" i="100"/>
  <c r="N7" i="100"/>
  <c r="K7" i="100"/>
  <c r="O6" i="100"/>
  <c r="N6" i="100"/>
  <c r="K6" i="100"/>
  <c r="O5" i="100"/>
  <c r="N5" i="100"/>
  <c r="K5" i="100"/>
  <c r="O4" i="100"/>
  <c r="N4" i="100"/>
  <c r="K4" i="100"/>
  <c r="O147" i="47"/>
  <c r="O146" i="47"/>
  <c r="O145" i="47"/>
  <c r="O144" i="47"/>
  <c r="O143" i="47"/>
  <c r="O142" i="47"/>
  <c r="O141" i="47"/>
  <c r="O140" i="47"/>
  <c r="O139" i="47"/>
  <c r="O138" i="47"/>
  <c r="O137" i="47"/>
  <c r="O136" i="47"/>
  <c r="O135" i="47"/>
  <c r="O134" i="47"/>
  <c r="O133" i="47"/>
  <c r="O132" i="47"/>
  <c r="O131" i="47"/>
  <c r="N131" i="47"/>
  <c r="O130" i="47"/>
  <c r="N130" i="47"/>
  <c r="O129" i="47"/>
  <c r="N129" i="47"/>
  <c r="O128" i="47"/>
  <c r="N128" i="47"/>
  <c r="O127" i="47"/>
  <c r="N127" i="47"/>
  <c r="O126" i="47"/>
  <c r="N126" i="47"/>
  <c r="O125" i="47"/>
  <c r="N125" i="47"/>
  <c r="O124" i="47"/>
  <c r="N124" i="47"/>
  <c r="O123" i="47"/>
  <c r="N123" i="47"/>
  <c r="O122" i="47"/>
  <c r="N122" i="47"/>
  <c r="O121" i="47"/>
  <c r="N121" i="47"/>
  <c r="O120" i="47"/>
  <c r="N120" i="47"/>
  <c r="O119" i="47"/>
  <c r="N119" i="47"/>
  <c r="O118" i="47"/>
  <c r="N118" i="47"/>
  <c r="O117" i="47"/>
  <c r="N117" i="47"/>
  <c r="O116" i="47"/>
  <c r="N116" i="47"/>
  <c r="O115" i="47"/>
  <c r="N115" i="47"/>
  <c r="O114" i="47"/>
  <c r="N114" i="47"/>
  <c r="K114" i="47"/>
  <c r="O113" i="47"/>
  <c r="N113" i="47"/>
  <c r="K113" i="47"/>
  <c r="O112" i="47"/>
  <c r="N112" i="47"/>
  <c r="K112" i="47"/>
  <c r="O111" i="47"/>
  <c r="N111" i="47"/>
  <c r="K111" i="47"/>
  <c r="O110" i="47"/>
  <c r="N110" i="47"/>
  <c r="K110" i="47"/>
  <c r="O109" i="47"/>
  <c r="N109" i="47"/>
  <c r="K109" i="47"/>
  <c r="O108" i="47"/>
  <c r="N108" i="47"/>
  <c r="K108" i="47"/>
  <c r="O107" i="47"/>
  <c r="N107" i="47"/>
  <c r="K107" i="47"/>
  <c r="O106" i="47"/>
  <c r="N106" i="47"/>
  <c r="K106" i="47"/>
  <c r="O105" i="47"/>
  <c r="N105" i="47"/>
  <c r="K105" i="47"/>
  <c r="O104" i="47"/>
  <c r="N104" i="47"/>
  <c r="K104" i="47"/>
  <c r="O103" i="47"/>
  <c r="N103" i="47"/>
  <c r="K103" i="47"/>
  <c r="O102" i="47"/>
  <c r="N102" i="47"/>
  <c r="K102" i="47"/>
  <c r="O101" i="47"/>
  <c r="N101" i="47"/>
  <c r="K101" i="47"/>
  <c r="O100" i="47"/>
  <c r="N100" i="47"/>
  <c r="K100" i="47"/>
  <c r="O99" i="47"/>
  <c r="N99" i="47"/>
  <c r="K99" i="47"/>
  <c r="O98" i="47"/>
  <c r="N98" i="47"/>
  <c r="K98" i="47"/>
  <c r="O97" i="47"/>
  <c r="N97" i="47"/>
  <c r="K97" i="47"/>
  <c r="O96" i="47"/>
  <c r="N96" i="47"/>
  <c r="K96" i="47"/>
  <c r="O95" i="47"/>
  <c r="N95" i="47"/>
  <c r="K95" i="47"/>
  <c r="O94" i="47"/>
  <c r="N94" i="47"/>
  <c r="K94" i="47"/>
  <c r="O93" i="47"/>
  <c r="N93" i="47"/>
  <c r="K93" i="47"/>
  <c r="O92" i="47"/>
  <c r="N92" i="47"/>
  <c r="K92" i="47"/>
  <c r="O91" i="47"/>
  <c r="N91" i="47"/>
  <c r="K91" i="47"/>
  <c r="O90" i="47"/>
  <c r="N90" i="47"/>
  <c r="K90" i="47"/>
  <c r="O89" i="47"/>
  <c r="N89" i="47"/>
  <c r="K89" i="47"/>
  <c r="O88" i="47"/>
  <c r="N88" i="47"/>
  <c r="K88" i="47"/>
  <c r="O87" i="47"/>
  <c r="N87" i="47"/>
  <c r="K87" i="47"/>
  <c r="O86" i="47"/>
  <c r="N86" i="47"/>
  <c r="K86" i="47"/>
  <c r="O85" i="47"/>
  <c r="N85" i="47"/>
  <c r="K85" i="47"/>
  <c r="O84" i="47"/>
  <c r="N84" i="47"/>
  <c r="K84" i="47"/>
  <c r="O83" i="47"/>
  <c r="N83" i="47"/>
  <c r="K83" i="47"/>
  <c r="O82" i="47"/>
  <c r="N82" i="47"/>
  <c r="K82" i="47"/>
  <c r="O81" i="47"/>
  <c r="N81" i="47"/>
  <c r="K81" i="47"/>
  <c r="O80" i="47"/>
  <c r="N80" i="47"/>
  <c r="K80" i="47"/>
  <c r="O79" i="47"/>
  <c r="N79" i="47"/>
  <c r="K79" i="47"/>
  <c r="O78" i="47"/>
  <c r="N78" i="47"/>
  <c r="K78" i="47"/>
  <c r="O77" i="47"/>
  <c r="N77" i="47"/>
  <c r="K77" i="47"/>
  <c r="O76" i="47"/>
  <c r="N76" i="47"/>
  <c r="K76" i="47"/>
  <c r="O75" i="47"/>
  <c r="N75" i="47"/>
  <c r="K75" i="47"/>
  <c r="O74" i="47"/>
  <c r="N74" i="47"/>
  <c r="K74" i="47"/>
  <c r="O73" i="47"/>
  <c r="N73" i="47"/>
  <c r="K73" i="47"/>
  <c r="O72" i="47"/>
  <c r="N72" i="47"/>
  <c r="K72" i="47"/>
  <c r="O71" i="47"/>
  <c r="N71" i="47"/>
  <c r="K71" i="47"/>
  <c r="O70" i="47"/>
  <c r="N70" i="47"/>
  <c r="K70" i="47"/>
  <c r="O69" i="47"/>
  <c r="N69" i="47"/>
  <c r="K69" i="47"/>
  <c r="O68" i="47"/>
  <c r="N68" i="47"/>
  <c r="K68" i="47"/>
  <c r="O67" i="47"/>
  <c r="N67" i="47"/>
  <c r="K67" i="47"/>
  <c r="O66" i="47"/>
  <c r="N66" i="47"/>
  <c r="K66" i="47"/>
  <c r="O65" i="47"/>
  <c r="N65" i="47"/>
  <c r="K65" i="47"/>
  <c r="O64" i="47"/>
  <c r="N64" i="47"/>
  <c r="K64" i="47"/>
  <c r="O63" i="47"/>
  <c r="N63" i="47"/>
  <c r="K63" i="47"/>
  <c r="O62" i="47"/>
  <c r="N62" i="47"/>
  <c r="K62" i="47"/>
  <c r="O61" i="47"/>
  <c r="N61" i="47"/>
  <c r="K61" i="47"/>
  <c r="O60" i="47"/>
  <c r="N60" i="47"/>
  <c r="K60" i="47"/>
  <c r="O59" i="47"/>
  <c r="N59" i="47"/>
  <c r="K59" i="47"/>
  <c r="O58" i="47"/>
  <c r="N58" i="47"/>
  <c r="K58" i="47"/>
  <c r="O57" i="47"/>
  <c r="N57" i="47"/>
  <c r="K57" i="47"/>
  <c r="O56" i="47"/>
  <c r="N56" i="47"/>
  <c r="K56" i="47"/>
  <c r="O55" i="47"/>
  <c r="N55" i="47"/>
  <c r="K55" i="47"/>
  <c r="O54" i="47"/>
  <c r="N54" i="47"/>
  <c r="K54" i="47"/>
  <c r="O53" i="47"/>
  <c r="N53" i="47"/>
  <c r="K53" i="47"/>
  <c r="O52" i="47"/>
  <c r="N52" i="47"/>
  <c r="K52" i="47"/>
  <c r="O51" i="47"/>
  <c r="N51" i="47"/>
  <c r="K51" i="47"/>
  <c r="O50" i="47"/>
  <c r="N50" i="47"/>
  <c r="K50" i="47"/>
  <c r="O49" i="47"/>
  <c r="N49" i="47"/>
  <c r="K49" i="47"/>
  <c r="O48" i="47"/>
  <c r="N48" i="47"/>
  <c r="K48" i="47"/>
  <c r="O47" i="47"/>
  <c r="N47" i="47"/>
  <c r="K47" i="47"/>
  <c r="O46" i="47"/>
  <c r="N46" i="47"/>
  <c r="K46" i="47"/>
  <c r="O45" i="47"/>
  <c r="N45" i="47"/>
  <c r="K45" i="47"/>
  <c r="O44" i="47"/>
  <c r="N44" i="47"/>
  <c r="K44" i="47"/>
  <c r="O43" i="47"/>
  <c r="N43" i="47"/>
  <c r="K43" i="47"/>
  <c r="O42" i="47"/>
  <c r="N42" i="47"/>
  <c r="K42" i="47"/>
  <c r="O41" i="47"/>
  <c r="N41" i="47"/>
  <c r="K41" i="47"/>
  <c r="O40" i="47"/>
  <c r="N40" i="47"/>
  <c r="K40" i="47"/>
  <c r="O39" i="47"/>
  <c r="N39" i="47"/>
  <c r="K39" i="47"/>
  <c r="O38" i="47"/>
  <c r="N38" i="47"/>
  <c r="K38" i="47"/>
  <c r="O37" i="47"/>
  <c r="N37" i="47"/>
  <c r="K37" i="47"/>
  <c r="O36" i="47"/>
  <c r="N36" i="47"/>
  <c r="K36" i="47"/>
  <c r="O35" i="47"/>
  <c r="N35" i="47"/>
  <c r="K35" i="47"/>
  <c r="O34" i="47"/>
  <c r="N34" i="47"/>
  <c r="K34" i="47"/>
  <c r="O33" i="47"/>
  <c r="N33" i="47"/>
  <c r="K33" i="47"/>
  <c r="O32" i="47"/>
  <c r="N32" i="47"/>
  <c r="K32" i="47"/>
  <c r="O31" i="47"/>
  <c r="N31" i="47"/>
  <c r="K31" i="47"/>
  <c r="O30" i="47"/>
  <c r="N30" i="47"/>
  <c r="K30" i="47"/>
  <c r="O29" i="47"/>
  <c r="N29" i="47"/>
  <c r="K29" i="47"/>
  <c r="O28" i="47"/>
  <c r="N28" i="47"/>
  <c r="K28" i="47"/>
  <c r="O27" i="47"/>
  <c r="N27" i="47"/>
  <c r="K27" i="47"/>
  <c r="O26" i="47"/>
  <c r="N26" i="47"/>
  <c r="K26" i="47"/>
  <c r="O25" i="47"/>
  <c r="N25" i="47"/>
  <c r="K25" i="47"/>
  <c r="O24" i="47"/>
  <c r="N24" i="47"/>
  <c r="K24" i="47"/>
  <c r="O23" i="47"/>
  <c r="N23" i="47"/>
  <c r="K23" i="47"/>
  <c r="O22" i="47"/>
  <c r="N22" i="47"/>
  <c r="K22" i="47"/>
  <c r="O21" i="47"/>
  <c r="N21" i="47"/>
  <c r="K21" i="47"/>
  <c r="O20" i="47"/>
  <c r="N20" i="47"/>
  <c r="K20" i="47"/>
  <c r="O19" i="47"/>
  <c r="N19" i="47"/>
  <c r="K19" i="47"/>
  <c r="O18" i="47"/>
  <c r="N18" i="47"/>
  <c r="K18" i="47"/>
  <c r="O17" i="47"/>
  <c r="N17" i="47"/>
  <c r="K17" i="47"/>
  <c r="O16" i="47"/>
  <c r="N16" i="47"/>
  <c r="K16" i="47"/>
  <c r="O15" i="47"/>
  <c r="N15" i="47"/>
  <c r="K15" i="47"/>
  <c r="O14" i="47"/>
  <c r="N14" i="47"/>
  <c r="K14" i="47"/>
  <c r="O13" i="47"/>
  <c r="N13" i="47"/>
  <c r="K13" i="47"/>
  <c r="O12" i="47"/>
  <c r="N12" i="47"/>
  <c r="K12" i="47"/>
  <c r="O11" i="47"/>
  <c r="N11" i="47"/>
  <c r="K11" i="47"/>
  <c r="O10" i="47"/>
  <c r="N10" i="47"/>
  <c r="K10" i="47"/>
  <c r="O9" i="47"/>
  <c r="N9" i="47"/>
  <c r="K9" i="47"/>
  <c r="O8" i="47"/>
  <c r="N8" i="47"/>
  <c r="K8" i="47"/>
  <c r="O7" i="47"/>
  <c r="N7" i="47"/>
  <c r="K7" i="47"/>
  <c r="O6" i="47"/>
  <c r="N6" i="47"/>
  <c r="K6" i="47"/>
  <c r="O5" i="47"/>
  <c r="N5" i="47"/>
  <c r="K5" i="47"/>
  <c r="O4" i="47"/>
  <c r="N4" i="47"/>
  <c r="K4" i="47"/>
  <c r="O147" i="46"/>
  <c r="O146" i="46"/>
  <c r="O145" i="46"/>
  <c r="O144" i="46"/>
  <c r="O143" i="46"/>
  <c r="O142" i="46"/>
  <c r="O141" i="46"/>
  <c r="O140" i="46"/>
  <c r="O139" i="46"/>
  <c r="O138" i="46"/>
  <c r="O137" i="46"/>
  <c r="O136" i="46"/>
  <c r="O135" i="46"/>
  <c r="O134" i="46"/>
  <c r="O133" i="46"/>
  <c r="O132" i="46"/>
  <c r="O131" i="46"/>
  <c r="N131" i="46"/>
  <c r="O130" i="46"/>
  <c r="N130" i="46"/>
  <c r="O129" i="46"/>
  <c r="N129" i="46"/>
  <c r="O128" i="46"/>
  <c r="N128" i="46"/>
  <c r="O127" i="46"/>
  <c r="N127" i="46"/>
  <c r="O126" i="46"/>
  <c r="N126" i="46"/>
  <c r="O125" i="46"/>
  <c r="N125" i="46"/>
  <c r="O124" i="46"/>
  <c r="N124" i="46"/>
  <c r="O123" i="46"/>
  <c r="N123" i="46"/>
  <c r="O122" i="46"/>
  <c r="N122" i="46"/>
  <c r="O121" i="46"/>
  <c r="N121" i="46"/>
  <c r="O120" i="46"/>
  <c r="N120" i="46"/>
  <c r="O119" i="46"/>
  <c r="N119" i="46"/>
  <c r="O118" i="46"/>
  <c r="N118" i="46"/>
  <c r="O117" i="46"/>
  <c r="N117" i="46"/>
  <c r="O116" i="46"/>
  <c r="N116" i="46"/>
  <c r="O115" i="46"/>
  <c r="N115" i="46"/>
  <c r="O114" i="46"/>
  <c r="N114" i="46"/>
  <c r="K114" i="46"/>
  <c r="O113" i="46"/>
  <c r="N113" i="46"/>
  <c r="K113" i="46"/>
  <c r="O112" i="46"/>
  <c r="N112" i="46"/>
  <c r="K112" i="46"/>
  <c r="O111" i="46"/>
  <c r="N111" i="46"/>
  <c r="K111" i="46"/>
  <c r="O110" i="46"/>
  <c r="N110" i="46"/>
  <c r="K110" i="46"/>
  <c r="O109" i="46"/>
  <c r="N109" i="46"/>
  <c r="K109" i="46"/>
  <c r="O108" i="46"/>
  <c r="N108" i="46"/>
  <c r="K108" i="46"/>
  <c r="O107" i="46"/>
  <c r="N107" i="46"/>
  <c r="K107" i="46"/>
  <c r="O106" i="46"/>
  <c r="N106" i="46"/>
  <c r="K106" i="46"/>
  <c r="O105" i="46"/>
  <c r="N105" i="46"/>
  <c r="K105" i="46"/>
  <c r="O104" i="46"/>
  <c r="N104" i="46"/>
  <c r="K104" i="46"/>
  <c r="O103" i="46"/>
  <c r="N103" i="46"/>
  <c r="K103" i="46"/>
  <c r="O102" i="46"/>
  <c r="N102" i="46"/>
  <c r="K102" i="46"/>
  <c r="O101" i="46"/>
  <c r="N101" i="46"/>
  <c r="K101" i="46"/>
  <c r="O100" i="46"/>
  <c r="N100" i="46"/>
  <c r="K100" i="46"/>
  <c r="O99" i="46"/>
  <c r="N99" i="46"/>
  <c r="K99" i="46"/>
  <c r="O98" i="46"/>
  <c r="N98" i="46"/>
  <c r="K98" i="46"/>
  <c r="O97" i="46"/>
  <c r="N97" i="46"/>
  <c r="K97" i="46"/>
  <c r="O96" i="46"/>
  <c r="N96" i="46"/>
  <c r="K96" i="46"/>
  <c r="O95" i="46"/>
  <c r="N95" i="46"/>
  <c r="K95" i="46"/>
  <c r="O94" i="46"/>
  <c r="N94" i="46"/>
  <c r="K94" i="46"/>
  <c r="O93" i="46"/>
  <c r="N93" i="46"/>
  <c r="K93" i="46"/>
  <c r="O92" i="46"/>
  <c r="N92" i="46"/>
  <c r="K92" i="46"/>
  <c r="O91" i="46"/>
  <c r="N91" i="46"/>
  <c r="K91" i="46"/>
  <c r="O90" i="46"/>
  <c r="N90" i="46"/>
  <c r="K90" i="46"/>
  <c r="O89" i="46"/>
  <c r="N89" i="46"/>
  <c r="K89" i="46"/>
  <c r="O88" i="46"/>
  <c r="N88" i="46"/>
  <c r="K88" i="46"/>
  <c r="O87" i="46"/>
  <c r="N87" i="46"/>
  <c r="K87" i="46"/>
  <c r="O86" i="46"/>
  <c r="N86" i="46"/>
  <c r="K86" i="46"/>
  <c r="O85" i="46"/>
  <c r="N85" i="46"/>
  <c r="K85" i="46"/>
  <c r="O84" i="46"/>
  <c r="N84" i="46"/>
  <c r="K84" i="46"/>
  <c r="O83" i="46"/>
  <c r="N83" i="46"/>
  <c r="K83" i="46"/>
  <c r="O82" i="46"/>
  <c r="N82" i="46"/>
  <c r="K82" i="46"/>
  <c r="O81" i="46"/>
  <c r="N81" i="46"/>
  <c r="K81" i="46"/>
  <c r="O80" i="46"/>
  <c r="N80" i="46"/>
  <c r="K80" i="46"/>
  <c r="O79" i="46"/>
  <c r="N79" i="46"/>
  <c r="K79" i="46"/>
  <c r="O78" i="46"/>
  <c r="N78" i="46"/>
  <c r="K78" i="46"/>
  <c r="O77" i="46"/>
  <c r="N77" i="46"/>
  <c r="K77" i="46"/>
  <c r="O76" i="46"/>
  <c r="N76" i="46"/>
  <c r="K76" i="46"/>
  <c r="O75" i="46"/>
  <c r="N75" i="46"/>
  <c r="K75" i="46"/>
  <c r="O74" i="46"/>
  <c r="N74" i="46"/>
  <c r="K74" i="46"/>
  <c r="O73" i="46"/>
  <c r="N73" i="46"/>
  <c r="K73" i="46"/>
  <c r="O72" i="46"/>
  <c r="N72" i="46"/>
  <c r="K72" i="46"/>
  <c r="O71" i="46"/>
  <c r="N71" i="46"/>
  <c r="K71" i="46"/>
  <c r="O70" i="46"/>
  <c r="N70" i="46"/>
  <c r="K70" i="46"/>
  <c r="O69" i="46"/>
  <c r="N69" i="46"/>
  <c r="K69" i="46"/>
  <c r="O68" i="46"/>
  <c r="N68" i="46"/>
  <c r="K68" i="46"/>
  <c r="O67" i="46"/>
  <c r="N67" i="46"/>
  <c r="K67" i="46"/>
  <c r="O66" i="46"/>
  <c r="N66" i="46"/>
  <c r="K66" i="46"/>
  <c r="O65" i="46"/>
  <c r="N65" i="46"/>
  <c r="K65" i="46"/>
  <c r="O64" i="46"/>
  <c r="N64" i="46"/>
  <c r="K64" i="46"/>
  <c r="O63" i="46"/>
  <c r="N63" i="46"/>
  <c r="K63" i="46"/>
  <c r="O62" i="46"/>
  <c r="N62" i="46"/>
  <c r="K62" i="46"/>
  <c r="O61" i="46"/>
  <c r="N61" i="46"/>
  <c r="K61" i="46"/>
  <c r="O60" i="46"/>
  <c r="N60" i="46"/>
  <c r="K60" i="46"/>
  <c r="O59" i="46"/>
  <c r="N59" i="46"/>
  <c r="K59" i="46"/>
  <c r="O58" i="46"/>
  <c r="N58" i="46"/>
  <c r="K58" i="46"/>
  <c r="O57" i="46"/>
  <c r="N57" i="46"/>
  <c r="K57" i="46"/>
  <c r="O56" i="46"/>
  <c r="N56" i="46"/>
  <c r="K56" i="46"/>
  <c r="O55" i="46"/>
  <c r="N55" i="46"/>
  <c r="K55" i="46"/>
  <c r="O54" i="46"/>
  <c r="N54" i="46"/>
  <c r="K54" i="46"/>
  <c r="O53" i="46"/>
  <c r="N53" i="46"/>
  <c r="K53" i="46"/>
  <c r="O52" i="46"/>
  <c r="N52" i="46"/>
  <c r="K52" i="46"/>
  <c r="O51" i="46"/>
  <c r="N51" i="46"/>
  <c r="K51" i="46"/>
  <c r="O50" i="46"/>
  <c r="N50" i="46"/>
  <c r="K50" i="46"/>
  <c r="O49" i="46"/>
  <c r="N49" i="46"/>
  <c r="K49" i="46"/>
  <c r="O48" i="46"/>
  <c r="N48" i="46"/>
  <c r="K48" i="46"/>
  <c r="O47" i="46"/>
  <c r="N47" i="46"/>
  <c r="K47" i="46"/>
  <c r="O46" i="46"/>
  <c r="N46" i="46"/>
  <c r="K46" i="46"/>
  <c r="O45" i="46"/>
  <c r="N45" i="46"/>
  <c r="K45" i="46"/>
  <c r="O44" i="46"/>
  <c r="N44" i="46"/>
  <c r="K44" i="46"/>
  <c r="O43" i="46"/>
  <c r="N43" i="46"/>
  <c r="K43" i="46"/>
  <c r="O42" i="46"/>
  <c r="N42" i="46"/>
  <c r="K42" i="46"/>
  <c r="O41" i="46"/>
  <c r="N41" i="46"/>
  <c r="K41" i="46"/>
  <c r="O40" i="46"/>
  <c r="N40" i="46"/>
  <c r="K40" i="46"/>
  <c r="O39" i="46"/>
  <c r="N39" i="46"/>
  <c r="K39" i="46"/>
  <c r="O38" i="46"/>
  <c r="N38" i="46"/>
  <c r="K38" i="46"/>
  <c r="O37" i="46"/>
  <c r="N37" i="46"/>
  <c r="K37" i="46"/>
  <c r="O36" i="46"/>
  <c r="N36" i="46"/>
  <c r="K36" i="46"/>
  <c r="O35" i="46"/>
  <c r="N35" i="46"/>
  <c r="K35" i="46"/>
  <c r="O34" i="46"/>
  <c r="N34" i="46"/>
  <c r="K34" i="46"/>
  <c r="O33" i="46"/>
  <c r="N33" i="46"/>
  <c r="K33" i="46"/>
  <c r="O32" i="46"/>
  <c r="N32" i="46"/>
  <c r="K32" i="46"/>
  <c r="O31" i="46"/>
  <c r="N31" i="46"/>
  <c r="K31" i="46"/>
  <c r="O30" i="46"/>
  <c r="N30" i="46"/>
  <c r="K30" i="46"/>
  <c r="O29" i="46"/>
  <c r="N29" i="46"/>
  <c r="K29" i="46"/>
  <c r="O28" i="46"/>
  <c r="N28" i="46"/>
  <c r="K28" i="46"/>
  <c r="O27" i="46"/>
  <c r="N27" i="46"/>
  <c r="K27" i="46"/>
  <c r="O26" i="46"/>
  <c r="N26" i="46"/>
  <c r="K26" i="46"/>
  <c r="O25" i="46"/>
  <c r="N25" i="46"/>
  <c r="K25" i="46"/>
  <c r="O24" i="46"/>
  <c r="N24" i="46"/>
  <c r="K24" i="46"/>
  <c r="O23" i="46"/>
  <c r="N23" i="46"/>
  <c r="K23" i="46"/>
  <c r="O22" i="46"/>
  <c r="N22" i="46"/>
  <c r="K22" i="46"/>
  <c r="O21" i="46"/>
  <c r="N21" i="46"/>
  <c r="K21" i="46"/>
  <c r="O20" i="46"/>
  <c r="N20" i="46"/>
  <c r="K20" i="46"/>
  <c r="O19" i="46"/>
  <c r="N19" i="46"/>
  <c r="K19" i="46"/>
  <c r="O18" i="46"/>
  <c r="N18" i="46"/>
  <c r="K18" i="46"/>
  <c r="O17" i="46"/>
  <c r="N17" i="46"/>
  <c r="K17" i="46"/>
  <c r="O16" i="46"/>
  <c r="N16" i="46"/>
  <c r="K16" i="46"/>
  <c r="O15" i="46"/>
  <c r="N15" i="46"/>
  <c r="K15" i="46"/>
  <c r="O14" i="46"/>
  <c r="N14" i="46"/>
  <c r="K14" i="46"/>
  <c r="O13" i="46"/>
  <c r="N13" i="46"/>
  <c r="K13" i="46"/>
  <c r="O12" i="46"/>
  <c r="N12" i="46"/>
  <c r="K12" i="46"/>
  <c r="O11" i="46"/>
  <c r="N11" i="46"/>
  <c r="K11" i="46"/>
  <c r="O10" i="46"/>
  <c r="N10" i="46"/>
  <c r="K10" i="46"/>
  <c r="O9" i="46"/>
  <c r="N9" i="46"/>
  <c r="K9" i="46"/>
  <c r="O8" i="46"/>
  <c r="N8" i="46"/>
  <c r="K8" i="46"/>
  <c r="O7" i="46"/>
  <c r="N7" i="46"/>
  <c r="K7" i="46"/>
  <c r="O6" i="46"/>
  <c r="N6" i="46"/>
  <c r="K6" i="46"/>
  <c r="O5" i="46"/>
  <c r="N5" i="46"/>
  <c r="K5" i="46"/>
  <c r="O4" i="46"/>
  <c r="N4" i="46"/>
  <c r="K4" i="46"/>
  <c r="O147" i="114"/>
  <c r="O146" i="114"/>
  <c r="O145" i="114"/>
  <c r="O144" i="114"/>
  <c r="O143" i="114"/>
  <c r="O142" i="114"/>
  <c r="O141" i="114"/>
  <c r="O140" i="114"/>
  <c r="O139" i="114"/>
  <c r="O138" i="114"/>
  <c r="O137" i="114"/>
  <c r="O136" i="114"/>
  <c r="O135" i="114"/>
  <c r="O134" i="114"/>
  <c r="O133" i="114"/>
  <c r="O132" i="114"/>
  <c r="O131" i="114"/>
  <c r="N131" i="114"/>
  <c r="O130" i="114"/>
  <c r="N130" i="114"/>
  <c r="O129" i="114"/>
  <c r="N129" i="114"/>
  <c r="O128" i="114"/>
  <c r="N128" i="114"/>
  <c r="O127" i="114"/>
  <c r="N127" i="114"/>
  <c r="O126" i="114"/>
  <c r="N126" i="114"/>
  <c r="O125" i="114"/>
  <c r="N125" i="114"/>
  <c r="O124" i="114"/>
  <c r="N124" i="114"/>
  <c r="O123" i="114"/>
  <c r="N123" i="114"/>
  <c r="O122" i="114"/>
  <c r="N122" i="114"/>
  <c r="O121" i="114"/>
  <c r="N121" i="114"/>
  <c r="O120" i="114"/>
  <c r="N120" i="114"/>
  <c r="O119" i="114"/>
  <c r="N119" i="114"/>
  <c r="O118" i="114"/>
  <c r="N118" i="114"/>
  <c r="O117" i="114"/>
  <c r="N117" i="114"/>
  <c r="O116" i="114"/>
  <c r="N116" i="114"/>
  <c r="O115" i="114"/>
  <c r="N115" i="114"/>
  <c r="O114" i="114"/>
  <c r="N114" i="114"/>
  <c r="K114" i="114"/>
  <c r="O113" i="114"/>
  <c r="N113" i="114"/>
  <c r="K113" i="114"/>
  <c r="O112" i="114"/>
  <c r="N112" i="114"/>
  <c r="K112" i="114"/>
  <c r="O111" i="114"/>
  <c r="N111" i="114"/>
  <c r="K111" i="114"/>
  <c r="O110" i="114"/>
  <c r="N110" i="114"/>
  <c r="K110" i="114"/>
  <c r="O109" i="114"/>
  <c r="N109" i="114"/>
  <c r="K109" i="114"/>
  <c r="O108" i="114"/>
  <c r="N108" i="114"/>
  <c r="K108" i="114"/>
  <c r="O107" i="114"/>
  <c r="N107" i="114"/>
  <c r="K107" i="114"/>
  <c r="O106" i="114"/>
  <c r="N106" i="114"/>
  <c r="K106" i="114"/>
  <c r="O105" i="114"/>
  <c r="N105" i="114"/>
  <c r="K105" i="114"/>
  <c r="O104" i="114"/>
  <c r="N104" i="114"/>
  <c r="K104" i="114"/>
  <c r="O103" i="114"/>
  <c r="N103" i="114"/>
  <c r="K103" i="114"/>
  <c r="O102" i="114"/>
  <c r="N102" i="114"/>
  <c r="K102" i="114"/>
  <c r="O101" i="114"/>
  <c r="N101" i="114"/>
  <c r="K101" i="114"/>
  <c r="O100" i="114"/>
  <c r="N100" i="114"/>
  <c r="K100" i="114"/>
  <c r="O99" i="114"/>
  <c r="N99" i="114"/>
  <c r="K99" i="114"/>
  <c r="O98" i="114"/>
  <c r="N98" i="114"/>
  <c r="K98" i="114"/>
  <c r="O97" i="114"/>
  <c r="N97" i="114"/>
  <c r="K97" i="114"/>
  <c r="O96" i="114"/>
  <c r="N96" i="114"/>
  <c r="K96" i="114"/>
  <c r="O95" i="114"/>
  <c r="N95" i="114"/>
  <c r="K95" i="114"/>
  <c r="O94" i="114"/>
  <c r="N94" i="114"/>
  <c r="K94" i="114"/>
  <c r="O93" i="114"/>
  <c r="N93" i="114"/>
  <c r="K93" i="114"/>
  <c r="O92" i="114"/>
  <c r="N92" i="114"/>
  <c r="K92" i="114"/>
  <c r="O91" i="114"/>
  <c r="N91" i="114"/>
  <c r="K91" i="114"/>
  <c r="O90" i="114"/>
  <c r="N90" i="114"/>
  <c r="K90" i="114"/>
  <c r="O89" i="114"/>
  <c r="N89" i="114"/>
  <c r="K89" i="114"/>
  <c r="O88" i="114"/>
  <c r="N88" i="114"/>
  <c r="K88" i="114"/>
  <c r="O87" i="114"/>
  <c r="N87" i="114"/>
  <c r="K87" i="114"/>
  <c r="O86" i="114"/>
  <c r="N86" i="114"/>
  <c r="K86" i="114"/>
  <c r="O85" i="114"/>
  <c r="N85" i="114"/>
  <c r="K85" i="114"/>
  <c r="O84" i="114"/>
  <c r="N84" i="114"/>
  <c r="K84" i="114"/>
  <c r="O83" i="114"/>
  <c r="N83" i="114"/>
  <c r="K83" i="114"/>
  <c r="O82" i="114"/>
  <c r="N82" i="114"/>
  <c r="K82" i="114"/>
  <c r="O81" i="114"/>
  <c r="N81" i="114"/>
  <c r="K81" i="114"/>
  <c r="O80" i="114"/>
  <c r="N80" i="114"/>
  <c r="K80" i="114"/>
  <c r="O79" i="114"/>
  <c r="N79" i="114"/>
  <c r="K79" i="114"/>
  <c r="O78" i="114"/>
  <c r="N78" i="114"/>
  <c r="K78" i="114"/>
  <c r="O77" i="114"/>
  <c r="N77" i="114"/>
  <c r="K77" i="114"/>
  <c r="O76" i="114"/>
  <c r="N76" i="114"/>
  <c r="K76" i="114"/>
  <c r="O75" i="114"/>
  <c r="N75" i="114"/>
  <c r="K75" i="114"/>
  <c r="O74" i="114"/>
  <c r="N74" i="114"/>
  <c r="K74" i="114"/>
  <c r="O73" i="114"/>
  <c r="N73" i="114"/>
  <c r="K73" i="114"/>
  <c r="O72" i="114"/>
  <c r="N72" i="114"/>
  <c r="K72" i="114"/>
  <c r="O71" i="114"/>
  <c r="N71" i="114"/>
  <c r="K71" i="114"/>
  <c r="O70" i="114"/>
  <c r="N70" i="114"/>
  <c r="K70" i="114"/>
  <c r="O69" i="114"/>
  <c r="N69" i="114"/>
  <c r="K69" i="114"/>
  <c r="O68" i="114"/>
  <c r="N68" i="114"/>
  <c r="K68" i="114"/>
  <c r="O67" i="114"/>
  <c r="N67" i="114"/>
  <c r="K67" i="114"/>
  <c r="O66" i="114"/>
  <c r="N66" i="114"/>
  <c r="K66" i="114"/>
  <c r="O65" i="114"/>
  <c r="N65" i="114"/>
  <c r="K65" i="114"/>
  <c r="O64" i="114"/>
  <c r="N64" i="114"/>
  <c r="K64" i="114"/>
  <c r="O63" i="114"/>
  <c r="N63" i="114"/>
  <c r="K63" i="114"/>
  <c r="O62" i="114"/>
  <c r="N62" i="114"/>
  <c r="K62" i="114"/>
  <c r="O61" i="114"/>
  <c r="N61" i="114"/>
  <c r="K61" i="114"/>
  <c r="O60" i="114"/>
  <c r="N60" i="114"/>
  <c r="K60" i="114"/>
  <c r="O59" i="114"/>
  <c r="N59" i="114"/>
  <c r="K59" i="114"/>
  <c r="O58" i="114"/>
  <c r="N58" i="114"/>
  <c r="K58" i="114"/>
  <c r="O57" i="114"/>
  <c r="N57" i="114"/>
  <c r="K57" i="114"/>
  <c r="O56" i="114"/>
  <c r="N56" i="114"/>
  <c r="K56" i="114"/>
  <c r="O55" i="114"/>
  <c r="N55" i="114"/>
  <c r="K55" i="114"/>
  <c r="O54" i="114"/>
  <c r="N54" i="114"/>
  <c r="K54" i="114"/>
  <c r="O53" i="114"/>
  <c r="N53" i="114"/>
  <c r="K53" i="114"/>
  <c r="O52" i="114"/>
  <c r="N52" i="114"/>
  <c r="K52" i="114"/>
  <c r="O51" i="114"/>
  <c r="N51" i="114"/>
  <c r="K51" i="114"/>
  <c r="O50" i="114"/>
  <c r="N50" i="114"/>
  <c r="K50" i="114"/>
  <c r="O49" i="114"/>
  <c r="N49" i="114"/>
  <c r="K49" i="114"/>
  <c r="O48" i="114"/>
  <c r="N48" i="114"/>
  <c r="K48" i="114"/>
  <c r="O47" i="114"/>
  <c r="N47" i="114"/>
  <c r="K47" i="114"/>
  <c r="O46" i="114"/>
  <c r="N46" i="114"/>
  <c r="K46" i="114"/>
  <c r="O45" i="114"/>
  <c r="N45" i="114"/>
  <c r="K45" i="114"/>
  <c r="O44" i="114"/>
  <c r="N44" i="114"/>
  <c r="K44" i="114"/>
  <c r="O43" i="114"/>
  <c r="N43" i="114"/>
  <c r="K43" i="114"/>
  <c r="O42" i="114"/>
  <c r="N42" i="114"/>
  <c r="K42" i="114"/>
  <c r="O41" i="114"/>
  <c r="N41" i="114"/>
  <c r="K41" i="114"/>
  <c r="O40" i="114"/>
  <c r="N40" i="114"/>
  <c r="K40" i="114"/>
  <c r="O39" i="114"/>
  <c r="N39" i="114"/>
  <c r="K39" i="114"/>
  <c r="O38" i="114"/>
  <c r="N38" i="114"/>
  <c r="K38" i="114"/>
  <c r="O37" i="114"/>
  <c r="N37" i="114"/>
  <c r="K37" i="114"/>
  <c r="O36" i="114"/>
  <c r="N36" i="114"/>
  <c r="K36" i="114"/>
  <c r="O35" i="114"/>
  <c r="N35" i="114"/>
  <c r="K35" i="114"/>
  <c r="O34" i="114"/>
  <c r="N34" i="114"/>
  <c r="K34" i="114"/>
  <c r="O33" i="114"/>
  <c r="N33" i="114"/>
  <c r="K33" i="114"/>
  <c r="O32" i="114"/>
  <c r="N32" i="114"/>
  <c r="K32" i="114"/>
  <c r="O31" i="114"/>
  <c r="N31" i="114"/>
  <c r="K31" i="114"/>
  <c r="O30" i="114"/>
  <c r="N30" i="114"/>
  <c r="K30" i="114"/>
  <c r="O29" i="114"/>
  <c r="N29" i="114"/>
  <c r="K29" i="114"/>
  <c r="O28" i="114"/>
  <c r="N28" i="114"/>
  <c r="K28" i="114"/>
  <c r="O27" i="114"/>
  <c r="N27" i="114"/>
  <c r="K27" i="114"/>
  <c r="O26" i="114"/>
  <c r="N26" i="114"/>
  <c r="K26" i="114"/>
  <c r="O25" i="114"/>
  <c r="N25" i="114"/>
  <c r="K25" i="114"/>
  <c r="O24" i="114"/>
  <c r="N24" i="114"/>
  <c r="K24" i="114"/>
  <c r="O23" i="114"/>
  <c r="N23" i="114"/>
  <c r="K23" i="114"/>
  <c r="O22" i="114"/>
  <c r="N22" i="114"/>
  <c r="K22" i="114"/>
  <c r="O21" i="114"/>
  <c r="N21" i="114"/>
  <c r="K21" i="114"/>
  <c r="O20" i="114"/>
  <c r="N20" i="114"/>
  <c r="K20" i="114"/>
  <c r="O19" i="114"/>
  <c r="N19" i="114"/>
  <c r="K19" i="114"/>
  <c r="O18" i="114"/>
  <c r="N18" i="114"/>
  <c r="K18" i="114"/>
  <c r="O17" i="114"/>
  <c r="N17" i="114"/>
  <c r="K17" i="114"/>
  <c r="O16" i="114"/>
  <c r="N16" i="114"/>
  <c r="K16" i="114"/>
  <c r="O15" i="114"/>
  <c r="N15" i="114"/>
  <c r="K15" i="114"/>
  <c r="O14" i="114"/>
  <c r="N14" i="114"/>
  <c r="K14" i="114"/>
  <c r="O13" i="114"/>
  <c r="N13" i="114"/>
  <c r="K13" i="114"/>
  <c r="O12" i="114"/>
  <c r="N12" i="114"/>
  <c r="K12" i="114"/>
  <c r="O11" i="114"/>
  <c r="N11" i="114"/>
  <c r="K11" i="114"/>
  <c r="O10" i="114"/>
  <c r="N10" i="114"/>
  <c r="K10" i="114"/>
  <c r="O9" i="114"/>
  <c r="N9" i="114"/>
  <c r="K9" i="114"/>
  <c r="O8" i="114"/>
  <c r="N8" i="114"/>
  <c r="K8" i="114"/>
  <c r="O7" i="114"/>
  <c r="N7" i="114"/>
  <c r="K7" i="114"/>
  <c r="O6" i="114"/>
  <c r="N6" i="114"/>
  <c r="K6" i="114"/>
  <c r="O5" i="114"/>
  <c r="N5" i="114"/>
  <c r="K5" i="114"/>
  <c r="O4" i="114"/>
  <c r="N4" i="114"/>
  <c r="K4" i="114"/>
  <c r="O147" i="45"/>
  <c r="O146" i="45"/>
  <c r="O145" i="45"/>
  <c r="O144" i="45"/>
  <c r="O143" i="45"/>
  <c r="O142" i="45"/>
  <c r="O141" i="45"/>
  <c r="O140" i="45"/>
  <c r="O139" i="45"/>
  <c r="O138" i="45"/>
  <c r="O137" i="45"/>
  <c r="O136" i="45"/>
  <c r="O135" i="45"/>
  <c r="O134" i="45"/>
  <c r="O133" i="45"/>
  <c r="O132" i="45"/>
  <c r="O131" i="45"/>
  <c r="N131" i="45"/>
  <c r="O130" i="45"/>
  <c r="N130" i="45"/>
  <c r="O129" i="45"/>
  <c r="N129" i="45"/>
  <c r="O128" i="45"/>
  <c r="N128" i="45"/>
  <c r="O127" i="45"/>
  <c r="N127" i="45"/>
  <c r="O126" i="45"/>
  <c r="N126" i="45"/>
  <c r="O125" i="45"/>
  <c r="N125" i="45"/>
  <c r="O124" i="45"/>
  <c r="N124" i="45"/>
  <c r="O123" i="45"/>
  <c r="N123" i="45"/>
  <c r="O122" i="45"/>
  <c r="N122" i="45"/>
  <c r="O121" i="45"/>
  <c r="N121" i="45"/>
  <c r="O120" i="45"/>
  <c r="N120" i="45"/>
  <c r="O119" i="45"/>
  <c r="N119" i="45"/>
  <c r="O118" i="45"/>
  <c r="N118" i="45"/>
  <c r="O117" i="45"/>
  <c r="N117" i="45"/>
  <c r="O116" i="45"/>
  <c r="N116" i="45"/>
  <c r="O115" i="45"/>
  <c r="N115" i="45"/>
  <c r="O114" i="45"/>
  <c r="N114" i="45"/>
  <c r="O113" i="45"/>
  <c r="N113" i="45"/>
  <c r="O112" i="45"/>
  <c r="N112" i="45"/>
  <c r="O111" i="45"/>
  <c r="N111" i="45"/>
  <c r="O110" i="45"/>
  <c r="N110" i="45"/>
  <c r="O109" i="45"/>
  <c r="N109" i="45"/>
  <c r="O108" i="45"/>
  <c r="N108" i="45"/>
  <c r="O107" i="45"/>
  <c r="N107" i="45"/>
  <c r="O106" i="45"/>
  <c r="N106" i="45"/>
  <c r="O105" i="45"/>
  <c r="N105" i="45"/>
  <c r="O104" i="45"/>
  <c r="N104" i="45"/>
  <c r="O103" i="45"/>
  <c r="N103" i="45"/>
  <c r="O102" i="45"/>
  <c r="N102" i="45"/>
  <c r="O101" i="45"/>
  <c r="N101" i="45"/>
  <c r="O100" i="45"/>
  <c r="N100" i="45"/>
  <c r="O99" i="45"/>
  <c r="N99" i="45"/>
  <c r="O98" i="45"/>
  <c r="N98" i="45"/>
  <c r="O97" i="45"/>
  <c r="N97" i="45"/>
  <c r="O96" i="45"/>
  <c r="N96" i="45"/>
  <c r="O95" i="45"/>
  <c r="N95" i="45"/>
  <c r="O94" i="45"/>
  <c r="N94" i="45"/>
  <c r="O93" i="45"/>
  <c r="N93" i="45"/>
  <c r="O92" i="45"/>
  <c r="N92" i="45"/>
  <c r="O91" i="45"/>
  <c r="N91" i="45"/>
  <c r="O90" i="45"/>
  <c r="N90" i="45"/>
  <c r="O89" i="45"/>
  <c r="N89" i="45"/>
  <c r="O88" i="45"/>
  <c r="N88" i="45"/>
  <c r="O87" i="45"/>
  <c r="N87" i="45"/>
  <c r="O86" i="45"/>
  <c r="N86" i="45"/>
  <c r="O85" i="45"/>
  <c r="N85" i="45"/>
  <c r="O84" i="45"/>
  <c r="N84" i="45"/>
  <c r="O83" i="45"/>
  <c r="N83" i="45"/>
  <c r="O82" i="45"/>
  <c r="N82" i="45"/>
  <c r="O81" i="45"/>
  <c r="N81" i="45"/>
  <c r="O80" i="45"/>
  <c r="N80" i="45"/>
  <c r="O79" i="45"/>
  <c r="N79" i="45"/>
  <c r="O78" i="45"/>
  <c r="N78" i="45"/>
  <c r="O77" i="45"/>
  <c r="N77" i="45"/>
  <c r="O76" i="45"/>
  <c r="N76" i="45"/>
  <c r="O75" i="45"/>
  <c r="N75" i="45"/>
  <c r="O74" i="45"/>
  <c r="N74" i="45"/>
  <c r="O73" i="45"/>
  <c r="N73" i="45"/>
  <c r="O72" i="45"/>
  <c r="N72" i="45"/>
  <c r="O71" i="45"/>
  <c r="N71" i="45"/>
  <c r="O70" i="45"/>
  <c r="N70" i="45"/>
  <c r="O69" i="45"/>
  <c r="N69" i="45"/>
  <c r="O68" i="45"/>
  <c r="N68" i="45"/>
  <c r="O67" i="45"/>
  <c r="N67" i="45"/>
  <c r="O66" i="45"/>
  <c r="N66" i="45"/>
  <c r="O65" i="45"/>
  <c r="N65" i="45"/>
  <c r="O64" i="45"/>
  <c r="N64" i="45"/>
  <c r="O63" i="45"/>
  <c r="N63" i="45"/>
  <c r="O62" i="45"/>
  <c r="N62" i="45"/>
  <c r="O61" i="45"/>
  <c r="N61" i="45"/>
  <c r="O60" i="45"/>
  <c r="N60" i="45"/>
  <c r="O59" i="45"/>
  <c r="N59" i="45"/>
  <c r="O58" i="45"/>
  <c r="N58" i="45"/>
  <c r="O57" i="45"/>
  <c r="N57" i="45"/>
  <c r="O56" i="45"/>
  <c r="N56" i="45"/>
  <c r="O55" i="45"/>
  <c r="N55" i="45"/>
  <c r="O54" i="45"/>
  <c r="N54" i="45"/>
  <c r="O53" i="45"/>
  <c r="N53" i="45"/>
  <c r="O52" i="45"/>
  <c r="N52" i="45"/>
  <c r="O51" i="45"/>
  <c r="N51" i="45"/>
  <c r="O50" i="45"/>
  <c r="N50" i="45"/>
  <c r="O49" i="45"/>
  <c r="N49" i="45"/>
  <c r="O48" i="45"/>
  <c r="N48" i="45"/>
  <c r="O47" i="45"/>
  <c r="N47" i="45"/>
  <c r="O46" i="45"/>
  <c r="N46" i="45"/>
  <c r="O45" i="45"/>
  <c r="N45" i="45"/>
  <c r="O44" i="45"/>
  <c r="N44" i="45"/>
  <c r="O43" i="45"/>
  <c r="N43" i="45"/>
  <c r="O42" i="45"/>
  <c r="N42" i="45"/>
  <c r="O41" i="45"/>
  <c r="N41" i="45"/>
  <c r="O40" i="45"/>
  <c r="N40" i="45"/>
  <c r="O39" i="45"/>
  <c r="N39" i="45"/>
  <c r="O38" i="45"/>
  <c r="N38" i="45"/>
  <c r="O37" i="45"/>
  <c r="N37" i="45"/>
  <c r="O36" i="45"/>
  <c r="N36" i="45"/>
  <c r="O35" i="45"/>
  <c r="N35" i="45"/>
  <c r="O34" i="45"/>
  <c r="N34" i="45"/>
  <c r="O33" i="45"/>
  <c r="N33" i="45"/>
  <c r="O32" i="45"/>
  <c r="N32" i="45"/>
  <c r="O31" i="45"/>
  <c r="N31" i="45"/>
  <c r="K31" i="45"/>
  <c r="O30" i="45"/>
  <c r="N30" i="45"/>
  <c r="K30" i="45"/>
  <c r="O29" i="45"/>
  <c r="N29" i="45"/>
  <c r="K29" i="45"/>
  <c r="O28" i="45"/>
  <c r="N28" i="45"/>
  <c r="K28" i="45"/>
  <c r="O27" i="45"/>
  <c r="N27" i="45"/>
  <c r="K27" i="45"/>
  <c r="O26" i="45"/>
  <c r="N26" i="45"/>
  <c r="K26" i="45"/>
  <c r="O25" i="45"/>
  <c r="N25" i="45"/>
  <c r="K25" i="45"/>
  <c r="O24" i="45"/>
  <c r="N24" i="45"/>
  <c r="K24" i="45"/>
  <c r="O23" i="45"/>
  <c r="N23" i="45"/>
  <c r="K23" i="45"/>
  <c r="O22" i="45"/>
  <c r="N22" i="45"/>
  <c r="K22" i="45"/>
  <c r="O21" i="45"/>
  <c r="N21" i="45"/>
  <c r="K21" i="45"/>
  <c r="O20" i="45"/>
  <c r="N20" i="45"/>
  <c r="K20" i="45"/>
  <c r="O19" i="45"/>
  <c r="N19" i="45"/>
  <c r="K19" i="45"/>
  <c r="O18" i="45"/>
  <c r="N18" i="45"/>
  <c r="K18" i="45"/>
  <c r="O17" i="45"/>
  <c r="N17" i="45"/>
  <c r="K17" i="45"/>
  <c r="O16" i="45"/>
  <c r="N16" i="45"/>
  <c r="K16" i="45"/>
  <c r="O15" i="45"/>
  <c r="N15" i="45"/>
  <c r="K15" i="45"/>
  <c r="O14" i="45"/>
  <c r="N14" i="45"/>
  <c r="K14" i="45"/>
  <c r="O13" i="45"/>
  <c r="N13" i="45"/>
  <c r="K13" i="45"/>
  <c r="O12" i="45"/>
  <c r="N12" i="45"/>
  <c r="K12" i="45"/>
  <c r="O11" i="45"/>
  <c r="N11" i="45"/>
  <c r="K11" i="45"/>
  <c r="O10" i="45"/>
  <c r="N10" i="45"/>
  <c r="K10" i="45"/>
  <c r="O9" i="45"/>
  <c r="N9" i="45"/>
  <c r="K9" i="45"/>
  <c r="O8" i="45"/>
  <c r="N8" i="45"/>
  <c r="K8" i="45"/>
  <c r="O7" i="45"/>
  <c r="N7" i="45"/>
  <c r="K7" i="45"/>
  <c r="O6" i="45"/>
  <c r="N6" i="45"/>
  <c r="K6" i="45"/>
  <c r="O5" i="45"/>
  <c r="N5" i="45"/>
  <c r="K5" i="45"/>
  <c r="O4" i="45"/>
  <c r="N4" i="45"/>
  <c r="K4" i="45"/>
  <c r="O147" i="44"/>
  <c r="O146" i="44"/>
  <c r="O145" i="44"/>
  <c r="O144" i="44"/>
  <c r="O143" i="44"/>
  <c r="O142" i="44"/>
  <c r="O141" i="44"/>
  <c r="O140" i="44"/>
  <c r="O139" i="44"/>
  <c r="O138" i="44"/>
  <c r="O137" i="44"/>
  <c r="O136" i="44"/>
  <c r="O135" i="44"/>
  <c r="O134" i="44"/>
  <c r="O133" i="44"/>
  <c r="O132" i="44"/>
  <c r="O131" i="44"/>
  <c r="N131" i="44"/>
  <c r="O130" i="44"/>
  <c r="N130" i="44"/>
  <c r="O129" i="44"/>
  <c r="N129" i="44"/>
  <c r="O128" i="44"/>
  <c r="N128" i="44"/>
  <c r="O127" i="44"/>
  <c r="N127" i="44"/>
  <c r="O126" i="44"/>
  <c r="N126" i="44"/>
  <c r="O125" i="44"/>
  <c r="N125" i="44"/>
  <c r="O124" i="44"/>
  <c r="N124" i="44"/>
  <c r="O123" i="44"/>
  <c r="N123" i="44"/>
  <c r="O122" i="44"/>
  <c r="N122" i="44"/>
  <c r="O121" i="44"/>
  <c r="N121" i="44"/>
  <c r="O120" i="44"/>
  <c r="N120" i="44"/>
  <c r="O119" i="44"/>
  <c r="N119" i="44"/>
  <c r="O118" i="44"/>
  <c r="N118" i="44"/>
  <c r="O117" i="44"/>
  <c r="N117" i="44"/>
  <c r="O116" i="44"/>
  <c r="N116" i="44"/>
  <c r="O115" i="44"/>
  <c r="N115" i="44"/>
  <c r="O114" i="44"/>
  <c r="N114" i="44"/>
  <c r="K114" i="44"/>
  <c r="O113" i="44"/>
  <c r="N113" i="44"/>
  <c r="K113" i="44"/>
  <c r="O112" i="44"/>
  <c r="N112" i="44"/>
  <c r="K112" i="44"/>
  <c r="O111" i="44"/>
  <c r="N111" i="44"/>
  <c r="K111" i="44"/>
  <c r="O110" i="44"/>
  <c r="N110" i="44"/>
  <c r="K110" i="44"/>
  <c r="O109" i="44"/>
  <c r="N109" i="44"/>
  <c r="K109" i="44"/>
  <c r="O108" i="44"/>
  <c r="N108" i="44"/>
  <c r="K108" i="44"/>
  <c r="O107" i="44"/>
  <c r="N107" i="44"/>
  <c r="K107" i="44"/>
  <c r="O106" i="44"/>
  <c r="N106" i="44"/>
  <c r="K106" i="44"/>
  <c r="O105" i="44"/>
  <c r="N105" i="44"/>
  <c r="K105" i="44"/>
  <c r="O104" i="44"/>
  <c r="N104" i="44"/>
  <c r="K104" i="44"/>
  <c r="O103" i="44"/>
  <c r="N103" i="44"/>
  <c r="K103" i="44"/>
  <c r="O102" i="44"/>
  <c r="N102" i="44"/>
  <c r="K102" i="44"/>
  <c r="O101" i="44"/>
  <c r="N101" i="44"/>
  <c r="K101" i="44"/>
  <c r="O100" i="44"/>
  <c r="N100" i="44"/>
  <c r="K100" i="44"/>
  <c r="O99" i="44"/>
  <c r="N99" i="44"/>
  <c r="K99" i="44"/>
  <c r="O98" i="44"/>
  <c r="N98" i="44"/>
  <c r="K98" i="44"/>
  <c r="O97" i="44"/>
  <c r="N97" i="44"/>
  <c r="K97" i="44"/>
  <c r="O96" i="44"/>
  <c r="N96" i="44"/>
  <c r="K96" i="44"/>
  <c r="O95" i="44"/>
  <c r="N95" i="44"/>
  <c r="K95" i="44"/>
  <c r="O94" i="44"/>
  <c r="N94" i="44"/>
  <c r="K94" i="44"/>
  <c r="O93" i="44"/>
  <c r="N93" i="44"/>
  <c r="K93" i="44"/>
  <c r="O92" i="44"/>
  <c r="N92" i="44"/>
  <c r="K92" i="44"/>
  <c r="O91" i="44"/>
  <c r="N91" i="44"/>
  <c r="K91" i="44"/>
  <c r="O90" i="44"/>
  <c r="N90" i="44"/>
  <c r="K90" i="44"/>
  <c r="O89" i="44"/>
  <c r="N89" i="44"/>
  <c r="K89" i="44"/>
  <c r="O88" i="44"/>
  <c r="N88" i="44"/>
  <c r="K88" i="44"/>
  <c r="O87" i="44"/>
  <c r="N87" i="44"/>
  <c r="K87" i="44"/>
  <c r="O86" i="44"/>
  <c r="N86" i="44"/>
  <c r="K86" i="44"/>
  <c r="O85" i="44"/>
  <c r="N85" i="44"/>
  <c r="K85" i="44"/>
  <c r="O84" i="44"/>
  <c r="N84" i="44"/>
  <c r="K84" i="44"/>
  <c r="O83" i="44"/>
  <c r="N83" i="44"/>
  <c r="K83" i="44"/>
  <c r="O82" i="44"/>
  <c r="N82" i="44"/>
  <c r="K82" i="44"/>
  <c r="O81" i="44"/>
  <c r="N81" i="44"/>
  <c r="K81" i="44"/>
  <c r="O80" i="44"/>
  <c r="N80" i="44"/>
  <c r="K80" i="44"/>
  <c r="O79" i="44"/>
  <c r="N79" i="44"/>
  <c r="K79" i="44"/>
  <c r="O78" i="44"/>
  <c r="N78" i="44"/>
  <c r="K78" i="44"/>
  <c r="O77" i="44"/>
  <c r="N77" i="44"/>
  <c r="K77" i="44"/>
  <c r="O76" i="44"/>
  <c r="N76" i="44"/>
  <c r="K76" i="44"/>
  <c r="O75" i="44"/>
  <c r="N75" i="44"/>
  <c r="K75" i="44"/>
  <c r="O74" i="44"/>
  <c r="N74" i="44"/>
  <c r="K74" i="44"/>
  <c r="O73" i="44"/>
  <c r="N73" i="44"/>
  <c r="K73" i="44"/>
  <c r="O72" i="44"/>
  <c r="N72" i="44"/>
  <c r="K72" i="44"/>
  <c r="O71" i="44"/>
  <c r="N71" i="44"/>
  <c r="K71" i="44"/>
  <c r="O70" i="44"/>
  <c r="N70" i="44"/>
  <c r="K70" i="44"/>
  <c r="O69" i="44"/>
  <c r="N69" i="44"/>
  <c r="K69" i="44"/>
  <c r="O68" i="44"/>
  <c r="N68" i="44"/>
  <c r="K68" i="44"/>
  <c r="O67" i="44"/>
  <c r="N67" i="44"/>
  <c r="K67" i="44"/>
  <c r="O66" i="44"/>
  <c r="N66" i="44"/>
  <c r="K66" i="44"/>
  <c r="O65" i="44"/>
  <c r="N65" i="44"/>
  <c r="K65" i="44"/>
  <c r="O64" i="44"/>
  <c r="N64" i="44"/>
  <c r="K64" i="44"/>
  <c r="O63" i="44"/>
  <c r="N63" i="44"/>
  <c r="K63" i="44"/>
  <c r="O62" i="44"/>
  <c r="N62" i="44"/>
  <c r="K62" i="44"/>
  <c r="O61" i="44"/>
  <c r="N61" i="44"/>
  <c r="K61" i="44"/>
  <c r="O60" i="44"/>
  <c r="N60" i="44"/>
  <c r="K60" i="44"/>
  <c r="O59" i="44"/>
  <c r="N59" i="44"/>
  <c r="K59" i="44"/>
  <c r="O58" i="44"/>
  <c r="N58" i="44"/>
  <c r="K58" i="44"/>
  <c r="O57" i="44"/>
  <c r="N57" i="44"/>
  <c r="K57" i="44"/>
  <c r="O56" i="44"/>
  <c r="N56" i="44"/>
  <c r="K56" i="44"/>
  <c r="O55" i="44"/>
  <c r="N55" i="44"/>
  <c r="K55" i="44"/>
  <c r="O54" i="44"/>
  <c r="N54" i="44"/>
  <c r="K54" i="44"/>
  <c r="O53" i="44"/>
  <c r="N53" i="44"/>
  <c r="K53" i="44"/>
  <c r="O52" i="44"/>
  <c r="N52" i="44"/>
  <c r="K52" i="44"/>
  <c r="O51" i="44"/>
  <c r="N51" i="44"/>
  <c r="K51" i="44"/>
  <c r="O50" i="44"/>
  <c r="N50" i="44"/>
  <c r="K50" i="44"/>
  <c r="O49" i="44"/>
  <c r="N49" i="44"/>
  <c r="K49" i="44"/>
  <c r="O48" i="44"/>
  <c r="N48" i="44"/>
  <c r="K48" i="44"/>
  <c r="O47" i="44"/>
  <c r="N47" i="44"/>
  <c r="K47" i="44"/>
  <c r="O46" i="44"/>
  <c r="N46" i="44"/>
  <c r="K46" i="44"/>
  <c r="O45" i="44"/>
  <c r="N45" i="44"/>
  <c r="K45" i="44"/>
  <c r="O44" i="44"/>
  <c r="N44" i="44"/>
  <c r="K44" i="44"/>
  <c r="O43" i="44"/>
  <c r="N43" i="44"/>
  <c r="K43" i="44"/>
  <c r="O42" i="44"/>
  <c r="N42" i="44"/>
  <c r="K42" i="44"/>
  <c r="O41" i="44"/>
  <c r="N41" i="44"/>
  <c r="K41" i="44"/>
  <c r="O40" i="44"/>
  <c r="N40" i="44"/>
  <c r="K40" i="44"/>
  <c r="O39" i="44"/>
  <c r="N39" i="44"/>
  <c r="K39" i="44"/>
  <c r="O38" i="44"/>
  <c r="N38" i="44"/>
  <c r="K38" i="44"/>
  <c r="O37" i="44"/>
  <c r="N37" i="44"/>
  <c r="K37" i="44"/>
  <c r="O36" i="44"/>
  <c r="N36" i="44"/>
  <c r="K36" i="44"/>
  <c r="O35" i="44"/>
  <c r="N35" i="44"/>
  <c r="K35" i="44"/>
  <c r="O34" i="44"/>
  <c r="N34" i="44"/>
  <c r="K34" i="44"/>
  <c r="O33" i="44"/>
  <c r="N33" i="44"/>
  <c r="K33" i="44"/>
  <c r="O32" i="44"/>
  <c r="N32" i="44"/>
  <c r="K32" i="44"/>
  <c r="O31" i="44"/>
  <c r="N31" i="44"/>
  <c r="K31" i="44"/>
  <c r="O30" i="44"/>
  <c r="N30" i="44"/>
  <c r="K30" i="44"/>
  <c r="O29" i="44"/>
  <c r="N29" i="44"/>
  <c r="K29" i="44"/>
  <c r="O28" i="44"/>
  <c r="N28" i="44"/>
  <c r="K28" i="44"/>
  <c r="O27" i="44"/>
  <c r="N27" i="44"/>
  <c r="K27" i="44"/>
  <c r="O26" i="44"/>
  <c r="N26" i="44"/>
  <c r="K26" i="44"/>
  <c r="O25" i="44"/>
  <c r="N25" i="44"/>
  <c r="K25" i="44"/>
  <c r="O24" i="44"/>
  <c r="N24" i="44"/>
  <c r="K24" i="44"/>
  <c r="O23" i="44"/>
  <c r="N23" i="44"/>
  <c r="K23" i="44"/>
  <c r="O22" i="44"/>
  <c r="N22" i="44"/>
  <c r="K22" i="44"/>
  <c r="O21" i="44"/>
  <c r="N21" i="44"/>
  <c r="K21" i="44"/>
  <c r="O20" i="44"/>
  <c r="N20" i="44"/>
  <c r="K20" i="44"/>
  <c r="O19" i="44"/>
  <c r="N19" i="44"/>
  <c r="K19" i="44"/>
  <c r="O18" i="44"/>
  <c r="N18" i="44"/>
  <c r="K18" i="44"/>
  <c r="O17" i="44"/>
  <c r="N17" i="44"/>
  <c r="K17" i="44"/>
  <c r="O16" i="44"/>
  <c r="N16" i="44"/>
  <c r="K16" i="44"/>
  <c r="O15" i="44"/>
  <c r="N15" i="44"/>
  <c r="K15" i="44"/>
  <c r="O14" i="44"/>
  <c r="N14" i="44"/>
  <c r="K14" i="44"/>
  <c r="O13" i="44"/>
  <c r="N13" i="44"/>
  <c r="K13" i="44"/>
  <c r="O12" i="44"/>
  <c r="N12" i="44"/>
  <c r="K12" i="44"/>
  <c r="O11" i="44"/>
  <c r="N11" i="44"/>
  <c r="K11" i="44"/>
  <c r="O10" i="44"/>
  <c r="N10" i="44"/>
  <c r="K10" i="44"/>
  <c r="O9" i="44"/>
  <c r="N9" i="44"/>
  <c r="K9" i="44"/>
  <c r="O8" i="44"/>
  <c r="N8" i="44"/>
  <c r="K8" i="44"/>
  <c r="O7" i="44"/>
  <c r="N7" i="44"/>
  <c r="K7" i="44"/>
  <c r="O6" i="44"/>
  <c r="N6" i="44"/>
  <c r="K6" i="44"/>
  <c r="O5" i="44"/>
  <c r="N5" i="44"/>
  <c r="K5" i="44"/>
  <c r="O4" i="44"/>
  <c r="N4" i="44"/>
  <c r="K4" i="44"/>
  <c r="O147" i="43"/>
  <c r="O146" i="43"/>
  <c r="O145" i="43"/>
  <c r="O144" i="43"/>
  <c r="O143" i="43"/>
  <c r="O142" i="43"/>
  <c r="O141" i="43"/>
  <c r="O140" i="43"/>
  <c r="O139" i="43"/>
  <c r="O138" i="43"/>
  <c r="O137" i="43"/>
  <c r="O136" i="43"/>
  <c r="O135" i="43"/>
  <c r="O134" i="43"/>
  <c r="O133" i="43"/>
  <c r="O132" i="43"/>
  <c r="O131" i="43"/>
  <c r="N131" i="43"/>
  <c r="O130" i="43"/>
  <c r="N130" i="43"/>
  <c r="O129" i="43"/>
  <c r="N129" i="43"/>
  <c r="O128" i="43"/>
  <c r="N128" i="43"/>
  <c r="O127" i="43"/>
  <c r="N127" i="43"/>
  <c r="O126" i="43"/>
  <c r="N126" i="43"/>
  <c r="O125" i="43"/>
  <c r="N125" i="43"/>
  <c r="O124" i="43"/>
  <c r="N124" i="43"/>
  <c r="O123" i="43"/>
  <c r="N123" i="43"/>
  <c r="O122" i="43"/>
  <c r="N122" i="43"/>
  <c r="O121" i="43"/>
  <c r="N121" i="43"/>
  <c r="O120" i="43"/>
  <c r="N120" i="43"/>
  <c r="O119" i="43"/>
  <c r="N119" i="43"/>
  <c r="O118" i="43"/>
  <c r="N118" i="43"/>
  <c r="O117" i="43"/>
  <c r="N117" i="43"/>
  <c r="O116" i="43"/>
  <c r="N116" i="43"/>
  <c r="O115" i="43"/>
  <c r="N115" i="43"/>
  <c r="O114" i="43"/>
  <c r="N114" i="43"/>
  <c r="K114" i="43"/>
  <c r="O113" i="43"/>
  <c r="N113" i="43"/>
  <c r="K113" i="43"/>
  <c r="O112" i="43"/>
  <c r="N112" i="43"/>
  <c r="K112" i="43"/>
  <c r="O111" i="43"/>
  <c r="N111" i="43"/>
  <c r="K111" i="43"/>
  <c r="O110" i="43"/>
  <c r="N110" i="43"/>
  <c r="K110" i="43"/>
  <c r="O109" i="43"/>
  <c r="N109" i="43"/>
  <c r="K109" i="43"/>
  <c r="O108" i="43"/>
  <c r="N108" i="43"/>
  <c r="K108" i="43"/>
  <c r="O107" i="43"/>
  <c r="N107" i="43"/>
  <c r="K107" i="43"/>
  <c r="O106" i="43"/>
  <c r="N106" i="43"/>
  <c r="K106" i="43"/>
  <c r="O105" i="43"/>
  <c r="N105" i="43"/>
  <c r="K105" i="43"/>
  <c r="O104" i="43"/>
  <c r="N104" i="43"/>
  <c r="K104" i="43"/>
  <c r="O103" i="43"/>
  <c r="N103" i="43"/>
  <c r="K103" i="43"/>
  <c r="O102" i="43"/>
  <c r="N102" i="43"/>
  <c r="K102" i="43"/>
  <c r="O101" i="43"/>
  <c r="N101" i="43"/>
  <c r="K101" i="43"/>
  <c r="O100" i="43"/>
  <c r="N100" i="43"/>
  <c r="K100" i="43"/>
  <c r="O99" i="43"/>
  <c r="N99" i="43"/>
  <c r="K99" i="43"/>
  <c r="O98" i="43"/>
  <c r="N98" i="43"/>
  <c r="K98" i="43"/>
  <c r="O97" i="43"/>
  <c r="N97" i="43"/>
  <c r="K97" i="43"/>
  <c r="O96" i="43"/>
  <c r="N96" i="43"/>
  <c r="K96" i="43"/>
  <c r="O95" i="43"/>
  <c r="N95" i="43"/>
  <c r="K95" i="43"/>
  <c r="O94" i="43"/>
  <c r="N94" i="43"/>
  <c r="K94" i="43"/>
  <c r="O93" i="43"/>
  <c r="N93" i="43"/>
  <c r="K93" i="43"/>
  <c r="O92" i="43"/>
  <c r="N92" i="43"/>
  <c r="K92" i="43"/>
  <c r="O91" i="43"/>
  <c r="N91" i="43"/>
  <c r="K91" i="43"/>
  <c r="O90" i="43"/>
  <c r="N90" i="43"/>
  <c r="K90" i="43"/>
  <c r="O89" i="43"/>
  <c r="N89" i="43"/>
  <c r="K89" i="43"/>
  <c r="O88" i="43"/>
  <c r="N88" i="43"/>
  <c r="K88" i="43"/>
  <c r="O87" i="43"/>
  <c r="N87" i="43"/>
  <c r="K87" i="43"/>
  <c r="O86" i="43"/>
  <c r="N86" i="43"/>
  <c r="K86" i="43"/>
  <c r="O85" i="43"/>
  <c r="N85" i="43"/>
  <c r="K85" i="43"/>
  <c r="O84" i="43"/>
  <c r="N84" i="43"/>
  <c r="K84" i="43"/>
  <c r="O83" i="43"/>
  <c r="N83" i="43"/>
  <c r="K83" i="43"/>
  <c r="O82" i="43"/>
  <c r="N82" i="43"/>
  <c r="K82" i="43"/>
  <c r="O81" i="43"/>
  <c r="N81" i="43"/>
  <c r="K81" i="43"/>
  <c r="O80" i="43"/>
  <c r="N80" i="43"/>
  <c r="K80" i="43"/>
  <c r="O79" i="43"/>
  <c r="N79" i="43"/>
  <c r="K79" i="43"/>
  <c r="O78" i="43"/>
  <c r="N78" i="43"/>
  <c r="K78" i="43"/>
  <c r="O77" i="43"/>
  <c r="N77" i="43"/>
  <c r="K77" i="43"/>
  <c r="O76" i="43"/>
  <c r="N76" i="43"/>
  <c r="K76" i="43"/>
  <c r="O75" i="43"/>
  <c r="N75" i="43"/>
  <c r="K75" i="43"/>
  <c r="O74" i="43"/>
  <c r="N74" i="43"/>
  <c r="K74" i="43"/>
  <c r="O73" i="43"/>
  <c r="N73" i="43"/>
  <c r="K73" i="43"/>
  <c r="O72" i="43"/>
  <c r="N72" i="43"/>
  <c r="K72" i="43"/>
  <c r="O71" i="43"/>
  <c r="N71" i="43"/>
  <c r="K71" i="43"/>
  <c r="O70" i="43"/>
  <c r="N70" i="43"/>
  <c r="K70" i="43"/>
  <c r="O69" i="43"/>
  <c r="N69" i="43"/>
  <c r="K69" i="43"/>
  <c r="O68" i="43"/>
  <c r="N68" i="43"/>
  <c r="K68" i="43"/>
  <c r="O67" i="43"/>
  <c r="N67" i="43"/>
  <c r="K67" i="43"/>
  <c r="O66" i="43"/>
  <c r="N66" i="43"/>
  <c r="K66" i="43"/>
  <c r="O65" i="43"/>
  <c r="N65" i="43"/>
  <c r="K65" i="43"/>
  <c r="O64" i="43"/>
  <c r="N64" i="43"/>
  <c r="K64" i="43"/>
  <c r="O63" i="43"/>
  <c r="N63" i="43"/>
  <c r="K63" i="43"/>
  <c r="O62" i="43"/>
  <c r="N62" i="43"/>
  <c r="K62" i="43"/>
  <c r="O61" i="43"/>
  <c r="N61" i="43"/>
  <c r="K61" i="43"/>
  <c r="O60" i="43"/>
  <c r="N60" i="43"/>
  <c r="K60" i="43"/>
  <c r="O59" i="43"/>
  <c r="N59" i="43"/>
  <c r="K59" i="43"/>
  <c r="O58" i="43"/>
  <c r="N58" i="43"/>
  <c r="K58" i="43"/>
  <c r="O57" i="43"/>
  <c r="N57" i="43"/>
  <c r="K57" i="43"/>
  <c r="O56" i="43"/>
  <c r="N56" i="43"/>
  <c r="K56" i="43"/>
  <c r="O55" i="43"/>
  <c r="N55" i="43"/>
  <c r="K55" i="43"/>
  <c r="O54" i="43"/>
  <c r="N54" i="43"/>
  <c r="K54" i="43"/>
  <c r="O53" i="43"/>
  <c r="N53" i="43"/>
  <c r="K53" i="43"/>
  <c r="O52" i="43"/>
  <c r="N52" i="43"/>
  <c r="K52" i="43"/>
  <c r="O51" i="43"/>
  <c r="N51" i="43"/>
  <c r="K51" i="43"/>
  <c r="O50" i="43"/>
  <c r="N50" i="43"/>
  <c r="K50" i="43"/>
  <c r="O49" i="43"/>
  <c r="N49" i="43"/>
  <c r="K49" i="43"/>
  <c r="O48" i="43"/>
  <c r="N48" i="43"/>
  <c r="K48" i="43"/>
  <c r="O47" i="43"/>
  <c r="N47" i="43"/>
  <c r="K47" i="43"/>
  <c r="O46" i="43"/>
  <c r="N46" i="43"/>
  <c r="K46" i="43"/>
  <c r="O45" i="43"/>
  <c r="N45" i="43"/>
  <c r="K45" i="43"/>
  <c r="O44" i="43"/>
  <c r="N44" i="43"/>
  <c r="K44" i="43"/>
  <c r="O43" i="43"/>
  <c r="N43" i="43"/>
  <c r="K43" i="43"/>
  <c r="O42" i="43"/>
  <c r="N42" i="43"/>
  <c r="K42" i="43"/>
  <c r="O41" i="43"/>
  <c r="N41" i="43"/>
  <c r="K41" i="43"/>
  <c r="O40" i="43"/>
  <c r="N40" i="43"/>
  <c r="K40" i="43"/>
  <c r="O39" i="43"/>
  <c r="N39" i="43"/>
  <c r="K39" i="43"/>
  <c r="O38" i="43"/>
  <c r="N38" i="43"/>
  <c r="K38" i="43"/>
  <c r="O37" i="43"/>
  <c r="N37" i="43"/>
  <c r="K37" i="43"/>
  <c r="O36" i="43"/>
  <c r="N36" i="43"/>
  <c r="K36" i="43"/>
  <c r="O35" i="43"/>
  <c r="N35" i="43"/>
  <c r="K35" i="43"/>
  <c r="O34" i="43"/>
  <c r="N34" i="43"/>
  <c r="K34" i="43"/>
  <c r="O33" i="43"/>
  <c r="N33" i="43"/>
  <c r="K33" i="43"/>
  <c r="O32" i="43"/>
  <c r="N32" i="43"/>
  <c r="K32" i="43"/>
  <c r="O31" i="43"/>
  <c r="N31" i="43"/>
  <c r="K31" i="43"/>
  <c r="O30" i="43"/>
  <c r="N30" i="43"/>
  <c r="K30" i="43"/>
  <c r="O29" i="43"/>
  <c r="N29" i="43"/>
  <c r="K29" i="43"/>
  <c r="O28" i="43"/>
  <c r="N28" i="43"/>
  <c r="K28" i="43"/>
  <c r="O27" i="43"/>
  <c r="N27" i="43"/>
  <c r="K27" i="43"/>
  <c r="O26" i="43"/>
  <c r="N26" i="43"/>
  <c r="K26" i="43"/>
  <c r="O25" i="43"/>
  <c r="N25" i="43"/>
  <c r="K25" i="43"/>
  <c r="O24" i="43"/>
  <c r="N24" i="43"/>
  <c r="K24" i="43"/>
  <c r="O23" i="43"/>
  <c r="N23" i="43"/>
  <c r="K23" i="43"/>
  <c r="O22" i="43"/>
  <c r="N22" i="43"/>
  <c r="K22" i="43"/>
  <c r="O21" i="43"/>
  <c r="N21" i="43"/>
  <c r="K21" i="43"/>
  <c r="O20" i="43"/>
  <c r="N20" i="43"/>
  <c r="K20" i="43"/>
  <c r="O19" i="43"/>
  <c r="N19" i="43"/>
  <c r="K19" i="43"/>
  <c r="O18" i="43"/>
  <c r="N18" i="43"/>
  <c r="K18" i="43"/>
  <c r="O17" i="43"/>
  <c r="N17" i="43"/>
  <c r="K17" i="43"/>
  <c r="O16" i="43"/>
  <c r="N16" i="43"/>
  <c r="K16" i="43"/>
  <c r="O15" i="43"/>
  <c r="N15" i="43"/>
  <c r="K15" i="43"/>
  <c r="O14" i="43"/>
  <c r="N14" i="43"/>
  <c r="K14" i="43"/>
  <c r="O13" i="43"/>
  <c r="N13" i="43"/>
  <c r="K13" i="43"/>
  <c r="O12" i="43"/>
  <c r="N12" i="43"/>
  <c r="K12" i="43"/>
  <c r="O11" i="43"/>
  <c r="N11" i="43"/>
  <c r="K11" i="43"/>
  <c r="O10" i="43"/>
  <c r="N10" i="43"/>
  <c r="K10" i="43"/>
  <c r="O9" i="43"/>
  <c r="N9" i="43"/>
  <c r="K9" i="43"/>
  <c r="O8" i="43"/>
  <c r="N8" i="43"/>
  <c r="K8" i="43"/>
  <c r="O7" i="43"/>
  <c r="N7" i="43"/>
  <c r="K7" i="43"/>
  <c r="O6" i="43"/>
  <c r="N6" i="43"/>
  <c r="K6" i="43"/>
  <c r="O5" i="43"/>
  <c r="N5" i="43"/>
  <c r="K5" i="43"/>
  <c r="O4" i="43"/>
  <c r="N4" i="43"/>
  <c r="K4" i="43"/>
  <c r="O147" i="42"/>
  <c r="O146" i="42"/>
  <c r="O145" i="42"/>
  <c r="O144" i="42"/>
  <c r="O143" i="42"/>
  <c r="O142" i="42"/>
  <c r="O141" i="42"/>
  <c r="O140" i="42"/>
  <c r="O139" i="42"/>
  <c r="O138" i="42"/>
  <c r="O137" i="42"/>
  <c r="O136" i="42"/>
  <c r="O135" i="42"/>
  <c r="O134" i="42"/>
  <c r="O133" i="42"/>
  <c r="O132" i="42"/>
  <c r="O131" i="42"/>
  <c r="N131" i="42"/>
  <c r="O130" i="42"/>
  <c r="N130" i="42"/>
  <c r="O129" i="42"/>
  <c r="N129" i="42"/>
  <c r="O128" i="42"/>
  <c r="N128" i="42"/>
  <c r="O127" i="42"/>
  <c r="N127" i="42"/>
  <c r="O126" i="42"/>
  <c r="N126" i="42"/>
  <c r="O125" i="42"/>
  <c r="N125" i="42"/>
  <c r="O124" i="42"/>
  <c r="N124" i="42"/>
  <c r="O123" i="42"/>
  <c r="N123" i="42"/>
  <c r="O122" i="42"/>
  <c r="N122" i="42"/>
  <c r="O121" i="42"/>
  <c r="N121" i="42"/>
  <c r="O120" i="42"/>
  <c r="N120" i="42"/>
  <c r="O119" i="42"/>
  <c r="N119" i="42"/>
  <c r="O118" i="42"/>
  <c r="N118" i="42"/>
  <c r="O117" i="42"/>
  <c r="N117" i="42"/>
  <c r="O116" i="42"/>
  <c r="N116" i="42"/>
  <c r="O115" i="42"/>
  <c r="N115" i="42"/>
  <c r="O114" i="42"/>
  <c r="N114" i="42"/>
  <c r="K114" i="42"/>
  <c r="O113" i="42"/>
  <c r="N113" i="42"/>
  <c r="K113" i="42"/>
  <c r="O112" i="42"/>
  <c r="N112" i="42"/>
  <c r="K112" i="42"/>
  <c r="O111" i="42"/>
  <c r="N111" i="42"/>
  <c r="K111" i="42"/>
  <c r="O110" i="42"/>
  <c r="N110" i="42"/>
  <c r="K110" i="42"/>
  <c r="O109" i="42"/>
  <c r="N109" i="42"/>
  <c r="K109" i="42"/>
  <c r="O108" i="42"/>
  <c r="N108" i="42"/>
  <c r="K108" i="42"/>
  <c r="O107" i="42"/>
  <c r="N107" i="42"/>
  <c r="K107" i="42"/>
  <c r="O106" i="42"/>
  <c r="N106" i="42"/>
  <c r="K106" i="42"/>
  <c r="O105" i="42"/>
  <c r="N105" i="42"/>
  <c r="K105" i="42"/>
  <c r="O104" i="42"/>
  <c r="N104" i="42"/>
  <c r="K104" i="42"/>
  <c r="O103" i="42"/>
  <c r="N103" i="42"/>
  <c r="K103" i="42"/>
  <c r="O102" i="42"/>
  <c r="N102" i="42"/>
  <c r="K102" i="42"/>
  <c r="O101" i="42"/>
  <c r="N101" i="42"/>
  <c r="K101" i="42"/>
  <c r="O100" i="42"/>
  <c r="N100" i="42"/>
  <c r="K100" i="42"/>
  <c r="O99" i="42"/>
  <c r="N99" i="42"/>
  <c r="K99" i="42"/>
  <c r="O98" i="42"/>
  <c r="N98" i="42"/>
  <c r="K98" i="42"/>
  <c r="O97" i="42"/>
  <c r="N97" i="42"/>
  <c r="K97" i="42"/>
  <c r="O96" i="42"/>
  <c r="N96" i="42"/>
  <c r="K96" i="42"/>
  <c r="O95" i="42"/>
  <c r="N95" i="42"/>
  <c r="K95" i="42"/>
  <c r="O94" i="42"/>
  <c r="N94" i="42"/>
  <c r="K94" i="42"/>
  <c r="O93" i="42"/>
  <c r="N93" i="42"/>
  <c r="K93" i="42"/>
  <c r="O92" i="42"/>
  <c r="N92" i="42"/>
  <c r="K92" i="42"/>
  <c r="O91" i="42"/>
  <c r="N91" i="42"/>
  <c r="K91" i="42"/>
  <c r="O90" i="42"/>
  <c r="N90" i="42"/>
  <c r="K90" i="42"/>
  <c r="O89" i="42"/>
  <c r="N89" i="42"/>
  <c r="K89" i="42"/>
  <c r="O88" i="42"/>
  <c r="N88" i="42"/>
  <c r="K88" i="42"/>
  <c r="O87" i="42"/>
  <c r="N87" i="42"/>
  <c r="K87" i="42"/>
  <c r="O86" i="42"/>
  <c r="N86" i="42"/>
  <c r="K86" i="42"/>
  <c r="O85" i="42"/>
  <c r="N85" i="42"/>
  <c r="K85" i="42"/>
  <c r="O84" i="42"/>
  <c r="N84" i="42"/>
  <c r="K84" i="42"/>
  <c r="O83" i="42"/>
  <c r="N83" i="42"/>
  <c r="K83" i="42"/>
  <c r="O82" i="42"/>
  <c r="N82" i="42"/>
  <c r="K82" i="42"/>
  <c r="O81" i="42"/>
  <c r="N81" i="42"/>
  <c r="K81" i="42"/>
  <c r="O80" i="42"/>
  <c r="N80" i="42"/>
  <c r="K80" i="42"/>
  <c r="O79" i="42"/>
  <c r="N79" i="42"/>
  <c r="K79" i="42"/>
  <c r="O78" i="42"/>
  <c r="N78" i="42"/>
  <c r="K78" i="42"/>
  <c r="O77" i="42"/>
  <c r="N77" i="42"/>
  <c r="K77" i="42"/>
  <c r="O76" i="42"/>
  <c r="N76" i="42"/>
  <c r="K76" i="42"/>
  <c r="O75" i="42"/>
  <c r="N75" i="42"/>
  <c r="K75" i="42"/>
  <c r="O74" i="42"/>
  <c r="N74" i="42"/>
  <c r="K74" i="42"/>
  <c r="O73" i="42"/>
  <c r="N73" i="42"/>
  <c r="K73" i="42"/>
  <c r="O72" i="42"/>
  <c r="N72" i="42"/>
  <c r="K72" i="42"/>
  <c r="O71" i="42"/>
  <c r="N71" i="42"/>
  <c r="K71" i="42"/>
  <c r="O70" i="42"/>
  <c r="N70" i="42"/>
  <c r="K70" i="42"/>
  <c r="O69" i="42"/>
  <c r="N69" i="42"/>
  <c r="K69" i="42"/>
  <c r="O68" i="42"/>
  <c r="N68" i="42"/>
  <c r="K68" i="42"/>
  <c r="O67" i="42"/>
  <c r="N67" i="42"/>
  <c r="K67" i="42"/>
  <c r="O66" i="42"/>
  <c r="N66" i="42"/>
  <c r="K66" i="42"/>
  <c r="O65" i="42"/>
  <c r="N65" i="42"/>
  <c r="K65" i="42"/>
  <c r="O64" i="42"/>
  <c r="N64" i="42"/>
  <c r="K64" i="42"/>
  <c r="O63" i="42"/>
  <c r="N63" i="42"/>
  <c r="K63" i="42"/>
  <c r="O62" i="42"/>
  <c r="N62" i="42"/>
  <c r="K62" i="42"/>
  <c r="O61" i="42"/>
  <c r="N61" i="42"/>
  <c r="K61" i="42"/>
  <c r="O60" i="42"/>
  <c r="N60" i="42"/>
  <c r="K60" i="42"/>
  <c r="O59" i="42"/>
  <c r="N59" i="42"/>
  <c r="K59" i="42"/>
  <c r="O58" i="42"/>
  <c r="N58" i="42"/>
  <c r="K58" i="42"/>
  <c r="O57" i="42"/>
  <c r="N57" i="42"/>
  <c r="K57" i="42"/>
  <c r="O56" i="42"/>
  <c r="N56" i="42"/>
  <c r="K56" i="42"/>
  <c r="O55" i="42"/>
  <c r="N55" i="42"/>
  <c r="K55" i="42"/>
  <c r="O54" i="42"/>
  <c r="N54" i="42"/>
  <c r="K54" i="42"/>
  <c r="O53" i="42"/>
  <c r="N53" i="42"/>
  <c r="K53" i="42"/>
  <c r="O52" i="42"/>
  <c r="N52" i="42"/>
  <c r="K52" i="42"/>
  <c r="O51" i="42"/>
  <c r="N51" i="42"/>
  <c r="K51" i="42"/>
  <c r="O50" i="42"/>
  <c r="N50" i="42"/>
  <c r="K50" i="42"/>
  <c r="O49" i="42"/>
  <c r="N49" i="42"/>
  <c r="K49" i="42"/>
  <c r="O48" i="42"/>
  <c r="N48" i="42"/>
  <c r="K48" i="42"/>
  <c r="O47" i="42"/>
  <c r="N47" i="42"/>
  <c r="K47" i="42"/>
  <c r="O46" i="42"/>
  <c r="N46" i="42"/>
  <c r="K46" i="42"/>
  <c r="O45" i="42"/>
  <c r="N45" i="42"/>
  <c r="K45" i="42"/>
  <c r="O44" i="42"/>
  <c r="N44" i="42"/>
  <c r="K44" i="42"/>
  <c r="O43" i="42"/>
  <c r="N43" i="42"/>
  <c r="K43" i="42"/>
  <c r="O42" i="42"/>
  <c r="N42" i="42"/>
  <c r="K42" i="42"/>
  <c r="O41" i="42"/>
  <c r="N41" i="42"/>
  <c r="K41" i="42"/>
  <c r="O40" i="42"/>
  <c r="N40" i="42"/>
  <c r="K40" i="42"/>
  <c r="O39" i="42"/>
  <c r="N39" i="42"/>
  <c r="K39" i="42"/>
  <c r="O38" i="42"/>
  <c r="N38" i="42"/>
  <c r="K38" i="42"/>
  <c r="O37" i="42"/>
  <c r="N37" i="42"/>
  <c r="K37" i="42"/>
  <c r="O36" i="42"/>
  <c r="N36" i="42"/>
  <c r="K36" i="42"/>
  <c r="O35" i="42"/>
  <c r="N35" i="42"/>
  <c r="K35" i="42"/>
  <c r="O34" i="42"/>
  <c r="N34" i="42"/>
  <c r="K34" i="42"/>
  <c r="O33" i="42"/>
  <c r="N33" i="42"/>
  <c r="K33" i="42"/>
  <c r="O32" i="42"/>
  <c r="N32" i="42"/>
  <c r="K32" i="42"/>
  <c r="O31" i="42"/>
  <c r="N31" i="42"/>
  <c r="K31" i="42"/>
  <c r="O30" i="42"/>
  <c r="N30" i="42"/>
  <c r="K30" i="42"/>
  <c r="O29" i="42"/>
  <c r="N29" i="42"/>
  <c r="K29" i="42"/>
  <c r="O28" i="42"/>
  <c r="N28" i="42"/>
  <c r="K28" i="42"/>
  <c r="O27" i="42"/>
  <c r="N27" i="42"/>
  <c r="K27" i="42"/>
  <c r="O26" i="42"/>
  <c r="N26" i="42"/>
  <c r="K26" i="42"/>
  <c r="O25" i="42"/>
  <c r="N25" i="42"/>
  <c r="K25" i="42"/>
  <c r="O24" i="42"/>
  <c r="N24" i="42"/>
  <c r="K24" i="42"/>
  <c r="O23" i="42"/>
  <c r="N23" i="42"/>
  <c r="K23" i="42"/>
  <c r="O22" i="42"/>
  <c r="N22" i="42"/>
  <c r="K22" i="42"/>
  <c r="O21" i="42"/>
  <c r="N21" i="42"/>
  <c r="K21" i="42"/>
  <c r="O20" i="42"/>
  <c r="N20" i="42"/>
  <c r="K20" i="42"/>
  <c r="O19" i="42"/>
  <c r="N19" i="42"/>
  <c r="K19" i="42"/>
  <c r="O18" i="42"/>
  <c r="N18" i="42"/>
  <c r="K18" i="42"/>
  <c r="O17" i="42"/>
  <c r="N17" i="42"/>
  <c r="K17" i="42"/>
  <c r="O16" i="42"/>
  <c r="N16" i="42"/>
  <c r="K16" i="42"/>
  <c r="O15" i="42"/>
  <c r="N15" i="42"/>
  <c r="K15" i="42"/>
  <c r="O14" i="42"/>
  <c r="N14" i="42"/>
  <c r="K14" i="42"/>
  <c r="O13" i="42"/>
  <c r="N13" i="42"/>
  <c r="K13" i="42"/>
  <c r="O12" i="42"/>
  <c r="N12" i="42"/>
  <c r="K12" i="42"/>
  <c r="O11" i="42"/>
  <c r="N11" i="42"/>
  <c r="K11" i="42"/>
  <c r="O10" i="42"/>
  <c r="N10" i="42"/>
  <c r="K10" i="42"/>
  <c r="O9" i="42"/>
  <c r="N9" i="42"/>
  <c r="K9" i="42"/>
  <c r="O8" i="42"/>
  <c r="N8" i="42"/>
  <c r="K8" i="42"/>
  <c r="O7" i="42"/>
  <c r="N7" i="42"/>
  <c r="K7" i="42"/>
  <c r="O6" i="42"/>
  <c r="N6" i="42"/>
  <c r="K6" i="42"/>
  <c r="O5" i="42"/>
  <c r="N5" i="42"/>
  <c r="K5" i="42"/>
  <c r="O4" i="42"/>
  <c r="N4" i="42"/>
  <c r="K4" i="42"/>
  <c r="O147" i="41"/>
  <c r="O146" i="41"/>
  <c r="O145" i="41"/>
  <c r="O144" i="41"/>
  <c r="O143" i="41"/>
  <c r="O142" i="41"/>
  <c r="O141" i="41"/>
  <c r="O140" i="41"/>
  <c r="O139" i="41"/>
  <c r="O138" i="41"/>
  <c r="O137" i="41"/>
  <c r="O136" i="41"/>
  <c r="O135" i="41"/>
  <c r="O134" i="41"/>
  <c r="O133" i="41"/>
  <c r="O132" i="41"/>
  <c r="O131" i="41"/>
  <c r="N131" i="41"/>
  <c r="O130" i="41"/>
  <c r="N130" i="41"/>
  <c r="O129" i="41"/>
  <c r="N129" i="41"/>
  <c r="O128" i="41"/>
  <c r="N128" i="41"/>
  <c r="O127" i="41"/>
  <c r="N127" i="41"/>
  <c r="O126" i="41"/>
  <c r="N126" i="41"/>
  <c r="O125" i="41"/>
  <c r="N125" i="41"/>
  <c r="O124" i="41"/>
  <c r="N124" i="41"/>
  <c r="O123" i="41"/>
  <c r="N123" i="41"/>
  <c r="O122" i="41"/>
  <c r="N122" i="41"/>
  <c r="O121" i="41"/>
  <c r="N121" i="41"/>
  <c r="O120" i="41"/>
  <c r="N120" i="41"/>
  <c r="O119" i="41"/>
  <c r="N119" i="41"/>
  <c r="O118" i="41"/>
  <c r="N118" i="41"/>
  <c r="O117" i="41"/>
  <c r="N117" i="41"/>
  <c r="O116" i="41"/>
  <c r="N116" i="41"/>
  <c r="O115" i="41"/>
  <c r="N115" i="41"/>
  <c r="O114" i="41"/>
  <c r="N114" i="41"/>
  <c r="K114" i="41"/>
  <c r="O113" i="41"/>
  <c r="N113" i="41"/>
  <c r="K113" i="41"/>
  <c r="O112" i="41"/>
  <c r="N112" i="41"/>
  <c r="K112" i="41"/>
  <c r="O111" i="41"/>
  <c r="N111" i="41"/>
  <c r="K111" i="41"/>
  <c r="O110" i="41"/>
  <c r="N110" i="41"/>
  <c r="K110" i="41"/>
  <c r="O109" i="41"/>
  <c r="N109" i="41"/>
  <c r="K109" i="41"/>
  <c r="O108" i="41"/>
  <c r="N108" i="41"/>
  <c r="K108" i="41"/>
  <c r="O107" i="41"/>
  <c r="N107" i="41"/>
  <c r="K107" i="41"/>
  <c r="O106" i="41"/>
  <c r="N106" i="41"/>
  <c r="K106" i="41"/>
  <c r="O105" i="41"/>
  <c r="N105" i="41"/>
  <c r="K105" i="41"/>
  <c r="O104" i="41"/>
  <c r="N104" i="41"/>
  <c r="K104" i="41"/>
  <c r="O103" i="41"/>
  <c r="N103" i="41"/>
  <c r="K103" i="41"/>
  <c r="O102" i="41"/>
  <c r="N102" i="41"/>
  <c r="K102" i="41"/>
  <c r="O101" i="41"/>
  <c r="N101" i="41"/>
  <c r="K101" i="41"/>
  <c r="O100" i="41"/>
  <c r="N100" i="41"/>
  <c r="K100" i="41"/>
  <c r="O99" i="41"/>
  <c r="N99" i="41"/>
  <c r="K99" i="41"/>
  <c r="O98" i="41"/>
  <c r="N98" i="41"/>
  <c r="K98" i="41"/>
  <c r="O97" i="41"/>
  <c r="N97" i="41"/>
  <c r="K97" i="41"/>
  <c r="O96" i="41"/>
  <c r="N96" i="41"/>
  <c r="K96" i="41"/>
  <c r="O95" i="41"/>
  <c r="N95" i="41"/>
  <c r="K95" i="41"/>
  <c r="O94" i="41"/>
  <c r="N94" i="41"/>
  <c r="K94" i="41"/>
  <c r="O93" i="41"/>
  <c r="N93" i="41"/>
  <c r="K93" i="41"/>
  <c r="O92" i="41"/>
  <c r="N92" i="41"/>
  <c r="K92" i="41"/>
  <c r="O91" i="41"/>
  <c r="N91" i="41"/>
  <c r="K91" i="41"/>
  <c r="O90" i="41"/>
  <c r="N90" i="41"/>
  <c r="K90" i="41"/>
  <c r="O89" i="41"/>
  <c r="N89" i="41"/>
  <c r="K89" i="41"/>
  <c r="O88" i="41"/>
  <c r="N88" i="41"/>
  <c r="K88" i="41"/>
  <c r="O87" i="41"/>
  <c r="N87" i="41"/>
  <c r="K87" i="41"/>
  <c r="O86" i="41"/>
  <c r="N86" i="41"/>
  <c r="K86" i="41"/>
  <c r="O85" i="41"/>
  <c r="N85" i="41"/>
  <c r="K85" i="41"/>
  <c r="O84" i="41"/>
  <c r="N84" i="41"/>
  <c r="K84" i="41"/>
  <c r="O83" i="41"/>
  <c r="N83" i="41"/>
  <c r="K83" i="41"/>
  <c r="O82" i="41"/>
  <c r="N82" i="41"/>
  <c r="K82" i="41"/>
  <c r="O81" i="41"/>
  <c r="N81" i="41"/>
  <c r="K81" i="41"/>
  <c r="O80" i="41"/>
  <c r="N80" i="41"/>
  <c r="K80" i="41"/>
  <c r="O79" i="41"/>
  <c r="N79" i="41"/>
  <c r="K79" i="41"/>
  <c r="O78" i="41"/>
  <c r="N78" i="41"/>
  <c r="K78" i="41"/>
  <c r="O77" i="41"/>
  <c r="N77" i="41"/>
  <c r="K77" i="41"/>
  <c r="O76" i="41"/>
  <c r="N76" i="41"/>
  <c r="K76" i="41"/>
  <c r="O75" i="41"/>
  <c r="N75" i="41"/>
  <c r="K75" i="41"/>
  <c r="O74" i="41"/>
  <c r="N74" i="41"/>
  <c r="K74" i="41"/>
  <c r="O73" i="41"/>
  <c r="N73" i="41"/>
  <c r="K73" i="41"/>
  <c r="O72" i="41"/>
  <c r="N72" i="41"/>
  <c r="K72" i="41"/>
  <c r="O71" i="41"/>
  <c r="N71" i="41"/>
  <c r="K71" i="41"/>
  <c r="O70" i="41"/>
  <c r="N70" i="41"/>
  <c r="K70" i="41"/>
  <c r="O69" i="41"/>
  <c r="N69" i="41"/>
  <c r="K69" i="41"/>
  <c r="O68" i="41"/>
  <c r="N68" i="41"/>
  <c r="K68" i="41"/>
  <c r="O67" i="41"/>
  <c r="N67" i="41"/>
  <c r="K67" i="41"/>
  <c r="O66" i="41"/>
  <c r="N66" i="41"/>
  <c r="K66" i="41"/>
  <c r="O65" i="41"/>
  <c r="N65" i="41"/>
  <c r="K65" i="41"/>
  <c r="O64" i="41"/>
  <c r="N64" i="41"/>
  <c r="K64" i="41"/>
  <c r="O63" i="41"/>
  <c r="N63" i="41"/>
  <c r="K63" i="41"/>
  <c r="O62" i="41"/>
  <c r="N62" i="41"/>
  <c r="K62" i="41"/>
  <c r="O61" i="41"/>
  <c r="N61" i="41"/>
  <c r="K61" i="41"/>
  <c r="O60" i="41"/>
  <c r="N60" i="41"/>
  <c r="K60" i="41"/>
  <c r="O59" i="41"/>
  <c r="N59" i="41"/>
  <c r="K59" i="41"/>
  <c r="O58" i="41"/>
  <c r="N58" i="41"/>
  <c r="K58" i="41"/>
  <c r="O57" i="41"/>
  <c r="N57" i="41"/>
  <c r="K57" i="41"/>
  <c r="O56" i="41"/>
  <c r="N56" i="41"/>
  <c r="K56" i="41"/>
  <c r="O55" i="41"/>
  <c r="N55" i="41"/>
  <c r="K55" i="41"/>
  <c r="O54" i="41"/>
  <c r="N54" i="41"/>
  <c r="K54" i="41"/>
  <c r="O53" i="41"/>
  <c r="N53" i="41"/>
  <c r="K53" i="41"/>
  <c r="O52" i="41"/>
  <c r="N52" i="41"/>
  <c r="K52" i="41"/>
  <c r="O51" i="41"/>
  <c r="N51" i="41"/>
  <c r="K51" i="41"/>
  <c r="O50" i="41"/>
  <c r="N50" i="41"/>
  <c r="K50" i="41"/>
  <c r="O49" i="41"/>
  <c r="N49" i="41"/>
  <c r="K49" i="41"/>
  <c r="O48" i="41"/>
  <c r="N48" i="41"/>
  <c r="K48" i="41"/>
  <c r="O47" i="41"/>
  <c r="N47" i="41"/>
  <c r="K47" i="41"/>
  <c r="O46" i="41"/>
  <c r="N46" i="41"/>
  <c r="K46" i="41"/>
  <c r="O45" i="41"/>
  <c r="N45" i="41"/>
  <c r="K45" i="41"/>
  <c r="O44" i="41"/>
  <c r="N44" i="41"/>
  <c r="K44" i="41"/>
  <c r="O43" i="41"/>
  <c r="N43" i="41"/>
  <c r="K43" i="41"/>
  <c r="O42" i="41"/>
  <c r="N42" i="41"/>
  <c r="K42" i="41"/>
  <c r="O41" i="41"/>
  <c r="N41" i="41"/>
  <c r="K41" i="41"/>
  <c r="O40" i="41"/>
  <c r="N40" i="41"/>
  <c r="K40" i="41"/>
  <c r="O39" i="41"/>
  <c r="N39" i="41"/>
  <c r="K39" i="41"/>
  <c r="O38" i="41"/>
  <c r="N38" i="41"/>
  <c r="K38" i="41"/>
  <c r="O37" i="41"/>
  <c r="N37" i="41"/>
  <c r="K37" i="41"/>
  <c r="O36" i="41"/>
  <c r="N36" i="41"/>
  <c r="K36" i="41"/>
  <c r="O35" i="41"/>
  <c r="N35" i="41"/>
  <c r="K35" i="41"/>
  <c r="O34" i="41"/>
  <c r="N34" i="41"/>
  <c r="K34" i="41"/>
  <c r="O33" i="41"/>
  <c r="N33" i="41"/>
  <c r="K33" i="41"/>
  <c r="O32" i="41"/>
  <c r="N32" i="41"/>
  <c r="K32" i="41"/>
  <c r="O31" i="41"/>
  <c r="N31" i="41"/>
  <c r="K31" i="41"/>
  <c r="O30" i="41"/>
  <c r="N30" i="41"/>
  <c r="K30" i="41"/>
  <c r="O29" i="41"/>
  <c r="N29" i="41"/>
  <c r="K29" i="41"/>
  <c r="O28" i="41"/>
  <c r="N28" i="41"/>
  <c r="K28" i="41"/>
  <c r="O27" i="41"/>
  <c r="N27" i="41"/>
  <c r="K27" i="41"/>
  <c r="O26" i="41"/>
  <c r="N26" i="41"/>
  <c r="K26" i="41"/>
  <c r="O25" i="41"/>
  <c r="N25" i="41"/>
  <c r="K25" i="41"/>
  <c r="O24" i="41"/>
  <c r="N24" i="41"/>
  <c r="K24" i="41"/>
  <c r="O23" i="41"/>
  <c r="N23" i="41"/>
  <c r="K23" i="41"/>
  <c r="O22" i="41"/>
  <c r="N22" i="41"/>
  <c r="K22" i="41"/>
  <c r="O21" i="41"/>
  <c r="N21" i="41"/>
  <c r="K21" i="41"/>
  <c r="O20" i="41"/>
  <c r="N20" i="41"/>
  <c r="K20" i="41"/>
  <c r="O19" i="41"/>
  <c r="N19" i="41"/>
  <c r="K19" i="41"/>
  <c r="O18" i="41"/>
  <c r="N18" i="41"/>
  <c r="K18" i="41"/>
  <c r="O17" i="41"/>
  <c r="N17" i="41"/>
  <c r="K17" i="41"/>
  <c r="O16" i="41"/>
  <c r="N16" i="41"/>
  <c r="K16" i="41"/>
  <c r="O15" i="41"/>
  <c r="N15" i="41"/>
  <c r="K15" i="41"/>
  <c r="O14" i="41"/>
  <c r="N14" i="41"/>
  <c r="K14" i="41"/>
  <c r="O13" i="41"/>
  <c r="N13" i="41"/>
  <c r="K13" i="41"/>
  <c r="O12" i="41"/>
  <c r="N12" i="41"/>
  <c r="K12" i="41"/>
  <c r="O11" i="41"/>
  <c r="N11" i="41"/>
  <c r="K11" i="41"/>
  <c r="O10" i="41"/>
  <c r="N10" i="41"/>
  <c r="K10" i="41"/>
  <c r="O9" i="41"/>
  <c r="N9" i="41"/>
  <c r="K9" i="41"/>
  <c r="O8" i="41"/>
  <c r="N8" i="41"/>
  <c r="K8" i="41"/>
  <c r="O7" i="41"/>
  <c r="N7" i="41"/>
  <c r="K7" i="41"/>
  <c r="O6" i="41"/>
  <c r="N6" i="41"/>
  <c r="K6" i="41"/>
  <c r="O5" i="41"/>
  <c r="N5" i="41"/>
  <c r="K5" i="41"/>
  <c r="O4" i="41"/>
  <c r="N4" i="41"/>
  <c r="K4" i="41"/>
  <c r="O147" i="51"/>
  <c r="O146" i="51"/>
  <c r="O145" i="51"/>
  <c r="O144" i="51"/>
  <c r="O143" i="51"/>
  <c r="O142" i="51"/>
  <c r="O141" i="51"/>
  <c r="O140" i="51"/>
  <c r="O139" i="51"/>
  <c r="O138" i="51"/>
  <c r="O137" i="51"/>
  <c r="O136" i="51"/>
  <c r="O135" i="51"/>
  <c r="O134" i="51"/>
  <c r="O133" i="51"/>
  <c r="O132" i="51"/>
  <c r="O131" i="51"/>
  <c r="N131" i="51"/>
  <c r="O130" i="51"/>
  <c r="N130" i="51"/>
  <c r="O129" i="51"/>
  <c r="N129" i="51"/>
  <c r="O128" i="51"/>
  <c r="N128" i="51"/>
  <c r="O127" i="51"/>
  <c r="N127" i="51"/>
  <c r="O126" i="51"/>
  <c r="N126" i="51"/>
  <c r="O125" i="51"/>
  <c r="N125" i="51"/>
  <c r="O124" i="51"/>
  <c r="N124" i="51"/>
  <c r="O123" i="51"/>
  <c r="N123" i="51"/>
  <c r="O122" i="51"/>
  <c r="N122" i="51"/>
  <c r="O121" i="51"/>
  <c r="N121" i="51"/>
  <c r="O120" i="51"/>
  <c r="N120" i="51"/>
  <c r="O119" i="51"/>
  <c r="N119" i="51"/>
  <c r="O118" i="51"/>
  <c r="N118" i="51"/>
  <c r="O117" i="51"/>
  <c r="N117" i="51"/>
  <c r="O116" i="51"/>
  <c r="N116" i="51"/>
  <c r="O115" i="51"/>
  <c r="N115" i="51"/>
  <c r="O114" i="51"/>
  <c r="N114" i="51"/>
  <c r="K114" i="51"/>
  <c r="O113" i="51"/>
  <c r="N113" i="51"/>
  <c r="K113" i="51"/>
  <c r="O112" i="51"/>
  <c r="N112" i="51"/>
  <c r="K112" i="51"/>
  <c r="O111" i="51"/>
  <c r="N111" i="51"/>
  <c r="K111" i="51"/>
  <c r="O110" i="51"/>
  <c r="N110" i="51"/>
  <c r="K110" i="51"/>
  <c r="O109" i="51"/>
  <c r="N109" i="51"/>
  <c r="K109" i="51"/>
  <c r="O108" i="51"/>
  <c r="N108" i="51"/>
  <c r="K108" i="51"/>
  <c r="O107" i="51"/>
  <c r="N107" i="51"/>
  <c r="K107" i="51"/>
  <c r="O106" i="51"/>
  <c r="N106" i="51"/>
  <c r="K106" i="51"/>
  <c r="O105" i="51"/>
  <c r="N105" i="51"/>
  <c r="K105" i="51"/>
  <c r="O104" i="51"/>
  <c r="N104" i="51"/>
  <c r="K104" i="51"/>
  <c r="O103" i="51"/>
  <c r="N103" i="51"/>
  <c r="K103" i="51"/>
  <c r="O102" i="51"/>
  <c r="N102" i="51"/>
  <c r="K102" i="51"/>
  <c r="O101" i="51"/>
  <c r="N101" i="51"/>
  <c r="K101" i="51"/>
  <c r="O100" i="51"/>
  <c r="N100" i="51"/>
  <c r="K100" i="51"/>
  <c r="O99" i="51"/>
  <c r="N99" i="51"/>
  <c r="K99" i="51"/>
  <c r="O98" i="51"/>
  <c r="N98" i="51"/>
  <c r="K98" i="51"/>
  <c r="O97" i="51"/>
  <c r="N97" i="51"/>
  <c r="K97" i="51"/>
  <c r="O96" i="51"/>
  <c r="N96" i="51"/>
  <c r="K96" i="51"/>
  <c r="O95" i="51"/>
  <c r="N95" i="51"/>
  <c r="K95" i="51"/>
  <c r="O94" i="51"/>
  <c r="N94" i="51"/>
  <c r="K94" i="51"/>
  <c r="O93" i="51"/>
  <c r="N93" i="51"/>
  <c r="K93" i="51"/>
  <c r="O92" i="51"/>
  <c r="N92" i="51"/>
  <c r="K92" i="51"/>
  <c r="O91" i="51"/>
  <c r="N91" i="51"/>
  <c r="K91" i="51"/>
  <c r="O90" i="51"/>
  <c r="N90" i="51"/>
  <c r="K90" i="51"/>
  <c r="O89" i="51"/>
  <c r="N89" i="51"/>
  <c r="K89" i="51"/>
  <c r="O88" i="51"/>
  <c r="N88" i="51"/>
  <c r="K88" i="51"/>
  <c r="O87" i="51"/>
  <c r="N87" i="51"/>
  <c r="K87" i="51"/>
  <c r="O86" i="51"/>
  <c r="N86" i="51"/>
  <c r="K86" i="51"/>
  <c r="O85" i="51"/>
  <c r="N85" i="51"/>
  <c r="K85" i="51"/>
  <c r="O84" i="51"/>
  <c r="N84" i="51"/>
  <c r="K84" i="51"/>
  <c r="O83" i="51"/>
  <c r="N83" i="51"/>
  <c r="K83" i="51"/>
  <c r="O82" i="51"/>
  <c r="N82" i="51"/>
  <c r="K82" i="51"/>
  <c r="O81" i="51"/>
  <c r="N81" i="51"/>
  <c r="K81" i="51"/>
  <c r="O80" i="51"/>
  <c r="N80" i="51"/>
  <c r="K80" i="51"/>
  <c r="O79" i="51"/>
  <c r="N79" i="51"/>
  <c r="K79" i="51"/>
  <c r="O78" i="51"/>
  <c r="N78" i="51"/>
  <c r="K78" i="51"/>
  <c r="O77" i="51"/>
  <c r="N77" i="51"/>
  <c r="K77" i="51"/>
  <c r="O76" i="51"/>
  <c r="N76" i="51"/>
  <c r="K76" i="51"/>
  <c r="O75" i="51"/>
  <c r="N75" i="51"/>
  <c r="K75" i="51"/>
  <c r="O74" i="51"/>
  <c r="N74" i="51"/>
  <c r="K74" i="51"/>
  <c r="O73" i="51"/>
  <c r="N73" i="51"/>
  <c r="K73" i="51"/>
  <c r="O72" i="51"/>
  <c r="N72" i="51"/>
  <c r="K72" i="51"/>
  <c r="O71" i="51"/>
  <c r="N71" i="51"/>
  <c r="K71" i="51"/>
  <c r="O70" i="51"/>
  <c r="N70" i="51"/>
  <c r="K70" i="51"/>
  <c r="O69" i="51"/>
  <c r="N69" i="51"/>
  <c r="K69" i="51"/>
  <c r="O68" i="51"/>
  <c r="N68" i="51"/>
  <c r="K68" i="51"/>
  <c r="O67" i="51"/>
  <c r="N67" i="51"/>
  <c r="K67" i="51"/>
  <c r="O66" i="51"/>
  <c r="N66" i="51"/>
  <c r="K66" i="51"/>
  <c r="O65" i="51"/>
  <c r="N65" i="51"/>
  <c r="K65" i="51"/>
  <c r="O64" i="51"/>
  <c r="N64" i="51"/>
  <c r="K64" i="51"/>
  <c r="O63" i="51"/>
  <c r="N63" i="51"/>
  <c r="K63" i="51"/>
  <c r="O62" i="51"/>
  <c r="N62" i="51"/>
  <c r="K62" i="51"/>
  <c r="O61" i="51"/>
  <c r="N61" i="51"/>
  <c r="K61" i="51"/>
  <c r="O60" i="51"/>
  <c r="N60" i="51"/>
  <c r="K60" i="51"/>
  <c r="O59" i="51"/>
  <c r="N59" i="51"/>
  <c r="K59" i="51"/>
  <c r="O58" i="51"/>
  <c r="N58" i="51"/>
  <c r="K58" i="51"/>
  <c r="O57" i="51"/>
  <c r="N57" i="51"/>
  <c r="K57" i="51"/>
  <c r="O56" i="51"/>
  <c r="N56" i="51"/>
  <c r="K56" i="51"/>
  <c r="O55" i="51"/>
  <c r="N55" i="51"/>
  <c r="K55" i="51"/>
  <c r="O54" i="51"/>
  <c r="N54" i="51"/>
  <c r="K54" i="51"/>
  <c r="O53" i="51"/>
  <c r="N53" i="51"/>
  <c r="K53" i="51"/>
  <c r="O52" i="51"/>
  <c r="N52" i="51"/>
  <c r="K52" i="51"/>
  <c r="O51" i="51"/>
  <c r="N51" i="51"/>
  <c r="K51" i="51"/>
  <c r="O50" i="51"/>
  <c r="N50" i="51"/>
  <c r="K50" i="51"/>
  <c r="O49" i="51"/>
  <c r="N49" i="51"/>
  <c r="K49" i="51"/>
  <c r="O48" i="51"/>
  <c r="N48" i="51"/>
  <c r="K48" i="51"/>
  <c r="O47" i="51"/>
  <c r="N47" i="51"/>
  <c r="K47" i="51"/>
  <c r="O46" i="51"/>
  <c r="N46" i="51"/>
  <c r="K46" i="51"/>
  <c r="O45" i="51"/>
  <c r="N45" i="51"/>
  <c r="K45" i="51"/>
  <c r="O44" i="51"/>
  <c r="N44" i="51"/>
  <c r="K44" i="51"/>
  <c r="O43" i="51"/>
  <c r="N43" i="51"/>
  <c r="K43" i="51"/>
  <c r="O42" i="51"/>
  <c r="N42" i="51"/>
  <c r="K42" i="51"/>
  <c r="O41" i="51"/>
  <c r="N41" i="51"/>
  <c r="K41" i="51"/>
  <c r="O40" i="51"/>
  <c r="N40" i="51"/>
  <c r="K40" i="51"/>
  <c r="O39" i="51"/>
  <c r="N39" i="51"/>
  <c r="K39" i="51"/>
  <c r="O38" i="51"/>
  <c r="N38" i="51"/>
  <c r="K38" i="51"/>
  <c r="O37" i="51"/>
  <c r="N37" i="51"/>
  <c r="K37" i="51"/>
  <c r="O36" i="51"/>
  <c r="N36" i="51"/>
  <c r="K36" i="51"/>
  <c r="O35" i="51"/>
  <c r="N35" i="51"/>
  <c r="K35" i="51"/>
  <c r="O34" i="51"/>
  <c r="N34" i="51"/>
  <c r="K34" i="51"/>
  <c r="O33" i="51"/>
  <c r="N33" i="51"/>
  <c r="K33" i="51"/>
  <c r="O32" i="51"/>
  <c r="N32" i="51"/>
  <c r="K32" i="51"/>
  <c r="O31" i="51"/>
  <c r="N31" i="51"/>
  <c r="K31" i="51"/>
  <c r="O30" i="51"/>
  <c r="N30" i="51"/>
  <c r="K30" i="51"/>
  <c r="O29" i="51"/>
  <c r="N29" i="51"/>
  <c r="K29" i="51"/>
  <c r="O28" i="51"/>
  <c r="N28" i="51"/>
  <c r="K28" i="51"/>
  <c r="O27" i="51"/>
  <c r="N27" i="51"/>
  <c r="K27" i="51"/>
  <c r="O26" i="51"/>
  <c r="N26" i="51"/>
  <c r="K26" i="51"/>
  <c r="O25" i="51"/>
  <c r="N25" i="51"/>
  <c r="K25" i="51"/>
  <c r="O24" i="51"/>
  <c r="N24" i="51"/>
  <c r="K24" i="51"/>
  <c r="O23" i="51"/>
  <c r="N23" i="51"/>
  <c r="K23" i="51"/>
  <c r="O22" i="51"/>
  <c r="N22" i="51"/>
  <c r="K22" i="51"/>
  <c r="O21" i="51"/>
  <c r="N21" i="51"/>
  <c r="K21" i="51"/>
  <c r="O20" i="51"/>
  <c r="N20" i="51"/>
  <c r="K20" i="51"/>
  <c r="O19" i="51"/>
  <c r="N19" i="51"/>
  <c r="K19" i="51"/>
  <c r="O18" i="51"/>
  <c r="N18" i="51"/>
  <c r="K18" i="51"/>
  <c r="O17" i="51"/>
  <c r="N17" i="51"/>
  <c r="K17" i="51"/>
  <c r="O16" i="51"/>
  <c r="N16" i="51"/>
  <c r="K16" i="51"/>
  <c r="O15" i="51"/>
  <c r="N15" i="51"/>
  <c r="K15" i="51"/>
  <c r="O14" i="51"/>
  <c r="N14" i="51"/>
  <c r="K14" i="51"/>
  <c r="O13" i="51"/>
  <c r="N13" i="51"/>
  <c r="K13" i="51"/>
  <c r="O12" i="51"/>
  <c r="N12" i="51"/>
  <c r="K12" i="51"/>
  <c r="O11" i="51"/>
  <c r="N11" i="51"/>
  <c r="K11" i="51"/>
  <c r="O10" i="51"/>
  <c r="N10" i="51"/>
  <c r="K10" i="51"/>
  <c r="O9" i="51"/>
  <c r="N9" i="51"/>
  <c r="K9" i="51"/>
  <c r="O8" i="51"/>
  <c r="N8" i="51"/>
  <c r="K8" i="51"/>
  <c r="O7" i="51"/>
  <c r="N7" i="51"/>
  <c r="K7" i="51"/>
  <c r="O6" i="51"/>
  <c r="N6" i="51"/>
  <c r="K6" i="51"/>
  <c r="O5" i="51"/>
  <c r="N5" i="51"/>
  <c r="K5" i="51"/>
  <c r="O4" i="51"/>
  <c r="N4" i="51"/>
  <c r="K4" i="51"/>
  <c r="O147" i="110"/>
  <c r="O146" i="110"/>
  <c r="O145" i="110"/>
  <c r="O144" i="110"/>
  <c r="O143" i="110"/>
  <c r="O142" i="110"/>
  <c r="O141" i="110"/>
  <c r="O140" i="110"/>
  <c r="O139" i="110"/>
  <c r="O138" i="110"/>
  <c r="O137" i="110"/>
  <c r="O136" i="110"/>
  <c r="O135" i="110"/>
  <c r="O134" i="110"/>
  <c r="O133" i="110"/>
  <c r="O132" i="110"/>
  <c r="O131" i="110"/>
  <c r="N131" i="110"/>
  <c r="O130" i="110"/>
  <c r="N130" i="110"/>
  <c r="O129" i="110"/>
  <c r="N129" i="110"/>
  <c r="O128" i="110"/>
  <c r="N128" i="110"/>
  <c r="O127" i="110"/>
  <c r="N127" i="110"/>
  <c r="O126" i="110"/>
  <c r="N126" i="110"/>
  <c r="O125" i="110"/>
  <c r="N125" i="110"/>
  <c r="O124" i="110"/>
  <c r="N124" i="110"/>
  <c r="O123" i="110"/>
  <c r="N123" i="110"/>
  <c r="O122" i="110"/>
  <c r="N122" i="110"/>
  <c r="O121" i="110"/>
  <c r="N121" i="110"/>
  <c r="O120" i="110"/>
  <c r="N120" i="110"/>
  <c r="O119" i="110"/>
  <c r="N119" i="110"/>
  <c r="O118" i="110"/>
  <c r="N118" i="110"/>
  <c r="O117" i="110"/>
  <c r="N117" i="110"/>
  <c r="O116" i="110"/>
  <c r="N116" i="110"/>
  <c r="O115" i="110"/>
  <c r="N115" i="110"/>
  <c r="O114" i="110"/>
  <c r="N114" i="110"/>
  <c r="O113" i="110"/>
  <c r="N113" i="110"/>
  <c r="O112" i="110"/>
  <c r="N112" i="110"/>
  <c r="O111" i="110"/>
  <c r="N111" i="110"/>
  <c r="O110" i="110"/>
  <c r="N110" i="110"/>
  <c r="O109" i="110"/>
  <c r="N109" i="110"/>
  <c r="O108" i="110"/>
  <c r="N108" i="110"/>
  <c r="O107" i="110"/>
  <c r="N107" i="110"/>
  <c r="O106" i="110"/>
  <c r="N106" i="110"/>
  <c r="O105" i="110"/>
  <c r="N105" i="110"/>
  <c r="O104" i="110"/>
  <c r="N104" i="110"/>
  <c r="O103" i="110"/>
  <c r="N103" i="110"/>
  <c r="O102" i="110"/>
  <c r="N102" i="110"/>
  <c r="O101" i="110"/>
  <c r="N101" i="110"/>
  <c r="O100" i="110"/>
  <c r="N100" i="110"/>
  <c r="O99" i="110"/>
  <c r="N99" i="110"/>
  <c r="O98" i="110"/>
  <c r="N98" i="110"/>
  <c r="O97" i="110"/>
  <c r="N97" i="110"/>
  <c r="O96" i="110"/>
  <c r="N96" i="110"/>
  <c r="O95" i="110"/>
  <c r="N95" i="110"/>
  <c r="O94" i="110"/>
  <c r="N94" i="110"/>
  <c r="O93" i="110"/>
  <c r="N93" i="110"/>
  <c r="O92" i="110"/>
  <c r="N92" i="110"/>
  <c r="O91" i="110"/>
  <c r="N91" i="110"/>
  <c r="O90" i="110"/>
  <c r="N90" i="110"/>
  <c r="O89" i="110"/>
  <c r="N89" i="110"/>
  <c r="O88" i="110"/>
  <c r="N88" i="110"/>
  <c r="O87" i="110"/>
  <c r="N87" i="110"/>
  <c r="O86" i="110"/>
  <c r="N86" i="110"/>
  <c r="O85" i="110"/>
  <c r="N85" i="110"/>
  <c r="O84" i="110"/>
  <c r="N84" i="110"/>
  <c r="O83" i="110"/>
  <c r="N83" i="110"/>
  <c r="O82" i="110"/>
  <c r="N82" i="110"/>
  <c r="O81" i="110"/>
  <c r="N81" i="110"/>
  <c r="O80" i="110"/>
  <c r="N80" i="110"/>
  <c r="O79" i="110"/>
  <c r="N79" i="110"/>
  <c r="O78" i="110"/>
  <c r="N78" i="110"/>
  <c r="O77" i="110"/>
  <c r="N77" i="110"/>
  <c r="O76" i="110"/>
  <c r="N76" i="110"/>
  <c r="O75" i="110"/>
  <c r="N75" i="110"/>
  <c r="O74" i="110"/>
  <c r="N74" i="110"/>
  <c r="O73" i="110"/>
  <c r="N73" i="110"/>
  <c r="O72" i="110"/>
  <c r="N72" i="110"/>
  <c r="O71" i="110"/>
  <c r="N71" i="110"/>
  <c r="O70" i="110"/>
  <c r="N70" i="110"/>
  <c r="O69" i="110"/>
  <c r="N69" i="110"/>
  <c r="O68" i="110"/>
  <c r="N68" i="110"/>
  <c r="O67" i="110"/>
  <c r="N67" i="110"/>
  <c r="O66" i="110"/>
  <c r="N66" i="110"/>
  <c r="O65" i="110"/>
  <c r="N65" i="110"/>
  <c r="O64" i="110"/>
  <c r="N64" i="110"/>
  <c r="O63" i="110"/>
  <c r="N63" i="110"/>
  <c r="O62" i="110"/>
  <c r="N62" i="110"/>
  <c r="O61" i="110"/>
  <c r="N61" i="110"/>
  <c r="O60" i="110"/>
  <c r="N60" i="110"/>
  <c r="O59" i="110"/>
  <c r="N59" i="110"/>
  <c r="O58" i="110"/>
  <c r="N58" i="110"/>
  <c r="O57" i="110"/>
  <c r="N57" i="110"/>
  <c r="O56" i="110"/>
  <c r="N56" i="110"/>
  <c r="O55" i="110"/>
  <c r="N55" i="110"/>
  <c r="O54" i="110"/>
  <c r="N54" i="110"/>
  <c r="O53" i="110"/>
  <c r="N53" i="110"/>
  <c r="O52" i="110"/>
  <c r="N52" i="110"/>
  <c r="K52" i="110"/>
  <c r="O51" i="110"/>
  <c r="N51" i="110"/>
  <c r="K51" i="110"/>
  <c r="O50" i="110"/>
  <c r="N50" i="110"/>
  <c r="K50" i="110"/>
  <c r="O49" i="110"/>
  <c r="N49" i="110"/>
  <c r="K49" i="110"/>
  <c r="O48" i="110"/>
  <c r="N48" i="110"/>
  <c r="K48" i="110"/>
  <c r="O47" i="110"/>
  <c r="N47" i="110"/>
  <c r="K47" i="110"/>
  <c r="O46" i="110"/>
  <c r="N46" i="110"/>
  <c r="K46" i="110"/>
  <c r="O45" i="110"/>
  <c r="N45" i="110"/>
  <c r="K45" i="110"/>
  <c r="O44" i="110"/>
  <c r="N44" i="110"/>
  <c r="K44" i="110"/>
  <c r="O43" i="110"/>
  <c r="N43" i="110"/>
  <c r="K43" i="110"/>
  <c r="O42" i="110"/>
  <c r="N42" i="110"/>
  <c r="K42" i="110"/>
  <c r="O41" i="110"/>
  <c r="N41" i="110"/>
  <c r="K41" i="110"/>
  <c r="O40" i="110"/>
  <c r="N40" i="110"/>
  <c r="K40" i="110"/>
  <c r="O39" i="110"/>
  <c r="N39" i="110"/>
  <c r="K39" i="110"/>
  <c r="O38" i="110"/>
  <c r="N38" i="110"/>
  <c r="K38" i="110"/>
  <c r="O37" i="110"/>
  <c r="N37" i="110"/>
  <c r="K37" i="110"/>
  <c r="O36" i="110"/>
  <c r="N36" i="110"/>
  <c r="K36" i="110"/>
  <c r="O35" i="110"/>
  <c r="N35" i="110"/>
  <c r="K35" i="110"/>
  <c r="O34" i="110"/>
  <c r="N34" i="110"/>
  <c r="K34" i="110"/>
  <c r="O33" i="110"/>
  <c r="N33" i="110"/>
  <c r="K33" i="110"/>
  <c r="O32" i="110"/>
  <c r="N32" i="110"/>
  <c r="K32" i="110"/>
  <c r="O31" i="110"/>
  <c r="N31" i="110"/>
  <c r="K31" i="110"/>
  <c r="O30" i="110"/>
  <c r="N30" i="110"/>
  <c r="K30" i="110"/>
  <c r="O29" i="110"/>
  <c r="N29" i="110"/>
  <c r="K29" i="110"/>
  <c r="O28" i="110"/>
  <c r="N28" i="110"/>
  <c r="K28" i="110"/>
  <c r="O27" i="110"/>
  <c r="N27" i="110"/>
  <c r="K27" i="110"/>
  <c r="O26" i="110"/>
  <c r="N26" i="110"/>
  <c r="K26" i="110"/>
  <c r="O25" i="110"/>
  <c r="N25" i="110"/>
  <c r="K25" i="110"/>
  <c r="O24" i="110"/>
  <c r="N24" i="110"/>
  <c r="K24" i="110"/>
  <c r="O23" i="110"/>
  <c r="N23" i="110"/>
  <c r="K23" i="110"/>
  <c r="O22" i="110"/>
  <c r="N22" i="110"/>
  <c r="K22" i="110"/>
  <c r="O21" i="110"/>
  <c r="N21" i="110"/>
  <c r="K21" i="110"/>
  <c r="O20" i="110"/>
  <c r="N20" i="110"/>
  <c r="K20" i="110"/>
  <c r="O19" i="110"/>
  <c r="N19" i="110"/>
  <c r="K19" i="110"/>
  <c r="O18" i="110"/>
  <c r="N18" i="110"/>
  <c r="K18" i="110"/>
  <c r="O17" i="110"/>
  <c r="N17" i="110"/>
  <c r="K17" i="110"/>
  <c r="O16" i="110"/>
  <c r="N16" i="110"/>
  <c r="K16" i="110"/>
  <c r="O15" i="110"/>
  <c r="N15" i="110"/>
  <c r="K15" i="110"/>
  <c r="O14" i="110"/>
  <c r="N14" i="110"/>
  <c r="K14" i="110"/>
  <c r="O13" i="110"/>
  <c r="N13" i="110"/>
  <c r="K13" i="110"/>
  <c r="O12" i="110"/>
  <c r="N12" i="110"/>
  <c r="K12" i="110"/>
  <c r="O11" i="110"/>
  <c r="N11" i="110"/>
  <c r="K11" i="110"/>
  <c r="O10" i="110"/>
  <c r="N10" i="110"/>
  <c r="K10" i="110"/>
  <c r="O9" i="110"/>
  <c r="N9" i="110"/>
  <c r="K9" i="110"/>
  <c r="O8" i="110"/>
  <c r="N8" i="110"/>
  <c r="K8" i="110"/>
  <c r="O7" i="110"/>
  <c r="N7" i="110"/>
  <c r="K7" i="110"/>
  <c r="O6" i="110"/>
  <c r="N6" i="110"/>
  <c r="K6" i="110"/>
  <c r="O5" i="110"/>
  <c r="N5" i="110"/>
  <c r="K5" i="110"/>
  <c r="O4" i="110"/>
  <c r="N4" i="110"/>
  <c r="K4" i="11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N131" i="40"/>
  <c r="O130" i="40"/>
  <c r="N130" i="40"/>
  <c r="O129" i="40"/>
  <c r="N129" i="40"/>
  <c r="O128" i="40"/>
  <c r="N128" i="40"/>
  <c r="O127" i="40"/>
  <c r="N127" i="40"/>
  <c r="O126" i="40"/>
  <c r="N126" i="40"/>
  <c r="O125" i="40"/>
  <c r="N125" i="40"/>
  <c r="O124" i="40"/>
  <c r="N124" i="40"/>
  <c r="O123" i="40"/>
  <c r="N123" i="40"/>
  <c r="O122" i="40"/>
  <c r="N122" i="40"/>
  <c r="O121" i="40"/>
  <c r="N121" i="40"/>
  <c r="O120" i="40"/>
  <c r="N120" i="40"/>
  <c r="O119" i="40"/>
  <c r="N119" i="40"/>
  <c r="O118" i="40"/>
  <c r="N118" i="40"/>
  <c r="O117" i="40"/>
  <c r="N117" i="40"/>
  <c r="O116" i="40"/>
  <c r="N116" i="40"/>
  <c r="O115" i="40"/>
  <c r="N115" i="40"/>
  <c r="O114" i="40"/>
  <c r="N114" i="40"/>
  <c r="K114" i="40"/>
  <c r="O113" i="40"/>
  <c r="N113" i="40"/>
  <c r="K113" i="40"/>
  <c r="O112" i="40"/>
  <c r="N112" i="40"/>
  <c r="K112" i="40"/>
  <c r="O111" i="40"/>
  <c r="N111" i="40"/>
  <c r="K111" i="40"/>
  <c r="O110" i="40"/>
  <c r="N110" i="40"/>
  <c r="K110" i="40"/>
  <c r="O109" i="40"/>
  <c r="N109" i="40"/>
  <c r="K109" i="40"/>
  <c r="O108" i="40"/>
  <c r="N108" i="40"/>
  <c r="K108" i="40"/>
  <c r="O107" i="40"/>
  <c r="N107" i="40"/>
  <c r="K107" i="40"/>
  <c r="O106" i="40"/>
  <c r="N106" i="40"/>
  <c r="K106" i="40"/>
  <c r="O105" i="40"/>
  <c r="N105" i="40"/>
  <c r="K105" i="40"/>
  <c r="O104" i="40"/>
  <c r="N104" i="40"/>
  <c r="K104" i="40"/>
  <c r="O103" i="40"/>
  <c r="N103" i="40"/>
  <c r="K103" i="40"/>
  <c r="O102" i="40"/>
  <c r="N102" i="40"/>
  <c r="K102" i="40"/>
  <c r="O101" i="40"/>
  <c r="N101" i="40"/>
  <c r="K101" i="40"/>
  <c r="O100" i="40"/>
  <c r="N100" i="40"/>
  <c r="K100" i="40"/>
  <c r="O99" i="40"/>
  <c r="N99" i="40"/>
  <c r="K99" i="40"/>
  <c r="O98" i="40"/>
  <c r="N98" i="40"/>
  <c r="K98" i="40"/>
  <c r="O97" i="40"/>
  <c r="N97" i="40"/>
  <c r="K97" i="40"/>
  <c r="O96" i="40"/>
  <c r="N96" i="40"/>
  <c r="K96" i="40"/>
  <c r="O95" i="40"/>
  <c r="N95" i="40"/>
  <c r="K95" i="40"/>
  <c r="O94" i="40"/>
  <c r="N94" i="40"/>
  <c r="K94" i="40"/>
  <c r="O93" i="40"/>
  <c r="N93" i="40"/>
  <c r="K93" i="40"/>
  <c r="O92" i="40"/>
  <c r="N92" i="40"/>
  <c r="K92" i="40"/>
  <c r="O91" i="40"/>
  <c r="N91" i="40"/>
  <c r="K91" i="40"/>
  <c r="O90" i="40"/>
  <c r="N90" i="40"/>
  <c r="K90" i="40"/>
  <c r="O89" i="40"/>
  <c r="N89" i="40"/>
  <c r="K89" i="40"/>
  <c r="O88" i="40"/>
  <c r="N88" i="40"/>
  <c r="K88" i="40"/>
  <c r="O87" i="40"/>
  <c r="N87" i="40"/>
  <c r="K87" i="40"/>
  <c r="O86" i="40"/>
  <c r="N86" i="40"/>
  <c r="K86" i="40"/>
  <c r="O85" i="40"/>
  <c r="N85" i="40"/>
  <c r="K85" i="40"/>
  <c r="O84" i="40"/>
  <c r="N84" i="40"/>
  <c r="K84" i="40"/>
  <c r="O83" i="40"/>
  <c r="N83" i="40"/>
  <c r="K83" i="40"/>
  <c r="O82" i="40"/>
  <c r="N82" i="40"/>
  <c r="K82" i="40"/>
  <c r="O81" i="40"/>
  <c r="N81" i="40"/>
  <c r="K81" i="40"/>
  <c r="O80" i="40"/>
  <c r="N80" i="40"/>
  <c r="K80" i="40"/>
  <c r="O79" i="40"/>
  <c r="N79" i="40"/>
  <c r="K79" i="40"/>
  <c r="O78" i="40"/>
  <c r="N78" i="40"/>
  <c r="K78" i="40"/>
  <c r="O77" i="40"/>
  <c r="N77" i="40"/>
  <c r="K77" i="40"/>
  <c r="O76" i="40"/>
  <c r="N76" i="40"/>
  <c r="K76" i="40"/>
  <c r="O75" i="40"/>
  <c r="N75" i="40"/>
  <c r="K75" i="40"/>
  <c r="O74" i="40"/>
  <c r="N74" i="40"/>
  <c r="K74" i="40"/>
  <c r="O73" i="40"/>
  <c r="N73" i="40"/>
  <c r="K73" i="40"/>
  <c r="O72" i="40"/>
  <c r="N72" i="40"/>
  <c r="K72" i="40"/>
  <c r="O71" i="40"/>
  <c r="N71" i="40"/>
  <c r="K71" i="40"/>
  <c r="O70" i="40"/>
  <c r="N70" i="40"/>
  <c r="K70" i="40"/>
  <c r="O69" i="40"/>
  <c r="N69" i="40"/>
  <c r="K69" i="40"/>
  <c r="O68" i="40"/>
  <c r="N68" i="40"/>
  <c r="K68" i="40"/>
  <c r="O67" i="40"/>
  <c r="N67" i="40"/>
  <c r="K67" i="40"/>
  <c r="O66" i="40"/>
  <c r="N66" i="40"/>
  <c r="K66" i="40"/>
  <c r="O65" i="40"/>
  <c r="N65" i="40"/>
  <c r="K65" i="40"/>
  <c r="O64" i="40"/>
  <c r="N64" i="40"/>
  <c r="K64" i="40"/>
  <c r="O63" i="40"/>
  <c r="N63" i="40"/>
  <c r="K63" i="40"/>
  <c r="O62" i="40"/>
  <c r="N62" i="40"/>
  <c r="K62" i="40"/>
  <c r="O61" i="40"/>
  <c r="N61" i="40"/>
  <c r="K61" i="40"/>
  <c r="O60" i="40"/>
  <c r="N60" i="40"/>
  <c r="K60" i="40"/>
  <c r="O59" i="40"/>
  <c r="N59" i="40"/>
  <c r="K59" i="40"/>
  <c r="O58" i="40"/>
  <c r="N58" i="40"/>
  <c r="K58" i="40"/>
  <c r="O57" i="40"/>
  <c r="N57" i="40"/>
  <c r="K57" i="40"/>
  <c r="O56" i="40"/>
  <c r="N56" i="40"/>
  <c r="K56" i="40"/>
  <c r="O55" i="40"/>
  <c r="N55" i="40"/>
  <c r="K55" i="40"/>
  <c r="O54" i="40"/>
  <c r="N54" i="40"/>
  <c r="K54" i="40"/>
  <c r="O53" i="40"/>
  <c r="N53" i="40"/>
  <c r="K53" i="40"/>
  <c r="O52" i="40"/>
  <c r="N52" i="40"/>
  <c r="K52" i="40"/>
  <c r="O51" i="40"/>
  <c r="N51" i="40"/>
  <c r="K51" i="40"/>
  <c r="O50" i="40"/>
  <c r="N50" i="40"/>
  <c r="K50" i="40"/>
  <c r="O49" i="40"/>
  <c r="N49" i="40"/>
  <c r="K49" i="40"/>
  <c r="O48" i="40"/>
  <c r="N48" i="40"/>
  <c r="K48" i="40"/>
  <c r="O47" i="40"/>
  <c r="N47" i="40"/>
  <c r="K47" i="40"/>
  <c r="O46" i="40"/>
  <c r="N46" i="40"/>
  <c r="K46" i="40"/>
  <c r="O45" i="40"/>
  <c r="N45" i="40"/>
  <c r="K45" i="40"/>
  <c r="O44" i="40"/>
  <c r="N44" i="40"/>
  <c r="K44" i="40"/>
  <c r="O43" i="40"/>
  <c r="N43" i="40"/>
  <c r="K43" i="40"/>
  <c r="O42" i="40"/>
  <c r="N42" i="40"/>
  <c r="K42" i="40"/>
  <c r="O41" i="40"/>
  <c r="N41" i="40"/>
  <c r="K41" i="40"/>
  <c r="O40" i="40"/>
  <c r="N40" i="40"/>
  <c r="K40" i="40"/>
  <c r="O39" i="40"/>
  <c r="N39" i="40"/>
  <c r="K39" i="40"/>
  <c r="O38" i="40"/>
  <c r="N38" i="40"/>
  <c r="K38" i="40"/>
  <c r="O37" i="40"/>
  <c r="N37" i="40"/>
  <c r="K37" i="40"/>
  <c r="O36" i="40"/>
  <c r="N36" i="40"/>
  <c r="K36" i="40"/>
  <c r="O35" i="40"/>
  <c r="N35" i="40"/>
  <c r="K35" i="40"/>
  <c r="O34" i="40"/>
  <c r="N34" i="40"/>
  <c r="K34" i="40"/>
  <c r="O33" i="40"/>
  <c r="N33" i="40"/>
  <c r="K33" i="40"/>
  <c r="O32" i="40"/>
  <c r="N32" i="40"/>
  <c r="K32" i="40"/>
  <c r="O31" i="40"/>
  <c r="N31" i="40"/>
  <c r="K31" i="40"/>
  <c r="O30" i="40"/>
  <c r="N30" i="40"/>
  <c r="K30" i="40"/>
  <c r="O29" i="40"/>
  <c r="N29" i="40"/>
  <c r="K29" i="40"/>
  <c r="O28" i="40"/>
  <c r="N28" i="40"/>
  <c r="K28" i="40"/>
  <c r="O27" i="40"/>
  <c r="N27" i="40"/>
  <c r="K27" i="40"/>
  <c r="O26" i="40"/>
  <c r="N26" i="40"/>
  <c r="K26" i="40"/>
  <c r="O25" i="40"/>
  <c r="N25" i="40"/>
  <c r="K25" i="40"/>
  <c r="O24" i="40"/>
  <c r="N24" i="40"/>
  <c r="K24" i="40"/>
  <c r="O23" i="40"/>
  <c r="N23" i="40"/>
  <c r="K23" i="40"/>
  <c r="O22" i="40"/>
  <c r="N22" i="40"/>
  <c r="K22" i="40"/>
  <c r="O21" i="40"/>
  <c r="N21" i="40"/>
  <c r="K21" i="40"/>
  <c r="O20" i="40"/>
  <c r="N20" i="40"/>
  <c r="K20" i="40"/>
  <c r="O19" i="40"/>
  <c r="N19" i="40"/>
  <c r="K19" i="40"/>
  <c r="O18" i="40"/>
  <c r="N18" i="40"/>
  <c r="K18" i="40"/>
  <c r="O17" i="40"/>
  <c r="N17" i="40"/>
  <c r="K17" i="40"/>
  <c r="O16" i="40"/>
  <c r="N16" i="40"/>
  <c r="K16" i="40"/>
  <c r="O15" i="40"/>
  <c r="N15" i="40"/>
  <c r="K15" i="40"/>
  <c r="O14" i="40"/>
  <c r="N14" i="40"/>
  <c r="K14" i="40"/>
  <c r="O13" i="40"/>
  <c r="N13" i="40"/>
  <c r="K13" i="40"/>
  <c r="O12" i="40"/>
  <c r="N12" i="40"/>
  <c r="K12" i="40"/>
  <c r="O11" i="40"/>
  <c r="N11" i="40"/>
  <c r="K11" i="40"/>
  <c r="O10" i="40"/>
  <c r="N10" i="40"/>
  <c r="K10" i="40"/>
  <c r="O9" i="40"/>
  <c r="N9" i="40"/>
  <c r="K9" i="40"/>
  <c r="O8" i="40"/>
  <c r="N8" i="40"/>
  <c r="K8" i="40"/>
  <c r="O7" i="40"/>
  <c r="N7" i="40"/>
  <c r="K7" i="40"/>
  <c r="O6" i="40"/>
  <c r="N6" i="40"/>
  <c r="K6" i="40"/>
  <c r="O5" i="40"/>
  <c r="N5" i="40"/>
  <c r="K5" i="40"/>
  <c r="O4" i="40"/>
  <c r="N4" i="40"/>
  <c r="K4" i="40"/>
  <c r="O147" i="39"/>
  <c r="O146" i="39"/>
  <c r="O145" i="39"/>
  <c r="O144" i="39"/>
  <c r="O143" i="39"/>
  <c r="O142" i="39"/>
  <c r="O141" i="39"/>
  <c r="O140" i="39"/>
  <c r="O139" i="39"/>
  <c r="O138" i="39"/>
  <c r="O137" i="39"/>
  <c r="O136" i="39"/>
  <c r="O135" i="39"/>
  <c r="O134" i="39"/>
  <c r="O133" i="39"/>
  <c r="O132" i="39"/>
  <c r="O131" i="39"/>
  <c r="N131" i="39"/>
  <c r="O130" i="39"/>
  <c r="N130" i="39"/>
  <c r="O129" i="39"/>
  <c r="N129" i="39"/>
  <c r="O128" i="39"/>
  <c r="N128" i="39"/>
  <c r="O127" i="39"/>
  <c r="N127" i="39"/>
  <c r="O126" i="39"/>
  <c r="N126" i="39"/>
  <c r="O125" i="39"/>
  <c r="N125" i="39"/>
  <c r="O124" i="39"/>
  <c r="N124" i="39"/>
  <c r="O123" i="39"/>
  <c r="N123" i="39"/>
  <c r="O122" i="39"/>
  <c r="N122" i="39"/>
  <c r="O121" i="39"/>
  <c r="N121" i="39"/>
  <c r="O120" i="39"/>
  <c r="N120" i="39"/>
  <c r="O119" i="39"/>
  <c r="N119" i="39"/>
  <c r="O118" i="39"/>
  <c r="N118" i="39"/>
  <c r="O117" i="39"/>
  <c r="N117" i="39"/>
  <c r="O116" i="39"/>
  <c r="N116" i="39"/>
  <c r="O115" i="39"/>
  <c r="N115" i="39"/>
  <c r="O114" i="39"/>
  <c r="N114" i="39"/>
  <c r="K114" i="39"/>
  <c r="O113" i="39"/>
  <c r="N113" i="39"/>
  <c r="K113" i="39"/>
  <c r="O112" i="39"/>
  <c r="N112" i="39"/>
  <c r="K112" i="39"/>
  <c r="O111" i="39"/>
  <c r="N111" i="39"/>
  <c r="K111" i="39"/>
  <c r="O110" i="39"/>
  <c r="N110" i="39"/>
  <c r="K110" i="39"/>
  <c r="O109" i="39"/>
  <c r="N109" i="39"/>
  <c r="K109" i="39"/>
  <c r="O108" i="39"/>
  <c r="N108" i="39"/>
  <c r="K108" i="39"/>
  <c r="O107" i="39"/>
  <c r="N107" i="39"/>
  <c r="K107" i="39"/>
  <c r="O106" i="39"/>
  <c r="N106" i="39"/>
  <c r="K106" i="39"/>
  <c r="O105" i="39"/>
  <c r="N105" i="39"/>
  <c r="K105" i="39"/>
  <c r="O104" i="39"/>
  <c r="N104" i="39"/>
  <c r="K104" i="39"/>
  <c r="O103" i="39"/>
  <c r="N103" i="39"/>
  <c r="K103" i="39"/>
  <c r="O102" i="39"/>
  <c r="N102" i="39"/>
  <c r="K102" i="39"/>
  <c r="O101" i="39"/>
  <c r="N101" i="39"/>
  <c r="K101" i="39"/>
  <c r="O100" i="39"/>
  <c r="N100" i="39"/>
  <c r="K100" i="39"/>
  <c r="O99" i="39"/>
  <c r="N99" i="39"/>
  <c r="K99" i="39"/>
  <c r="O98" i="39"/>
  <c r="N98" i="39"/>
  <c r="K98" i="39"/>
  <c r="O97" i="39"/>
  <c r="N97" i="39"/>
  <c r="K97" i="39"/>
  <c r="O96" i="39"/>
  <c r="N96" i="39"/>
  <c r="K96" i="39"/>
  <c r="O95" i="39"/>
  <c r="N95" i="39"/>
  <c r="K95" i="39"/>
  <c r="O94" i="39"/>
  <c r="N94" i="39"/>
  <c r="K94" i="39"/>
  <c r="O93" i="39"/>
  <c r="N93" i="39"/>
  <c r="K93" i="39"/>
  <c r="O92" i="39"/>
  <c r="N92" i="39"/>
  <c r="K92" i="39"/>
  <c r="O91" i="39"/>
  <c r="N91" i="39"/>
  <c r="K91" i="39"/>
  <c r="O90" i="39"/>
  <c r="N90" i="39"/>
  <c r="K90" i="39"/>
  <c r="O89" i="39"/>
  <c r="N89" i="39"/>
  <c r="K89" i="39"/>
  <c r="O88" i="39"/>
  <c r="N88" i="39"/>
  <c r="K88" i="39"/>
  <c r="O87" i="39"/>
  <c r="N87" i="39"/>
  <c r="K87" i="39"/>
  <c r="O86" i="39"/>
  <c r="N86" i="39"/>
  <c r="K86" i="39"/>
  <c r="O85" i="39"/>
  <c r="N85" i="39"/>
  <c r="K85" i="39"/>
  <c r="O84" i="39"/>
  <c r="N84" i="39"/>
  <c r="K84" i="39"/>
  <c r="O83" i="39"/>
  <c r="N83" i="39"/>
  <c r="K83" i="39"/>
  <c r="O82" i="39"/>
  <c r="N82" i="39"/>
  <c r="K82" i="39"/>
  <c r="O81" i="39"/>
  <c r="N81" i="39"/>
  <c r="K81" i="39"/>
  <c r="O80" i="39"/>
  <c r="N80" i="39"/>
  <c r="K80" i="39"/>
  <c r="O79" i="39"/>
  <c r="N79" i="39"/>
  <c r="K79" i="39"/>
  <c r="O78" i="39"/>
  <c r="N78" i="39"/>
  <c r="K78" i="39"/>
  <c r="O77" i="39"/>
  <c r="N77" i="39"/>
  <c r="K77" i="39"/>
  <c r="O76" i="39"/>
  <c r="N76" i="39"/>
  <c r="K76" i="39"/>
  <c r="O75" i="39"/>
  <c r="N75" i="39"/>
  <c r="K75" i="39"/>
  <c r="O74" i="39"/>
  <c r="N74" i="39"/>
  <c r="K74" i="39"/>
  <c r="O73" i="39"/>
  <c r="N73" i="39"/>
  <c r="K73" i="39"/>
  <c r="O72" i="39"/>
  <c r="N72" i="39"/>
  <c r="K72" i="39"/>
  <c r="O71" i="39"/>
  <c r="N71" i="39"/>
  <c r="K71" i="39"/>
  <c r="O70" i="39"/>
  <c r="N70" i="39"/>
  <c r="K70" i="39"/>
  <c r="O69" i="39"/>
  <c r="N69" i="39"/>
  <c r="K69" i="39"/>
  <c r="O68" i="39"/>
  <c r="N68" i="39"/>
  <c r="K68" i="39"/>
  <c r="O67" i="39"/>
  <c r="N67" i="39"/>
  <c r="K67" i="39"/>
  <c r="O66" i="39"/>
  <c r="N66" i="39"/>
  <c r="K66" i="39"/>
  <c r="O65" i="39"/>
  <c r="N65" i="39"/>
  <c r="K65" i="39"/>
  <c r="O64" i="39"/>
  <c r="N64" i="39"/>
  <c r="K64" i="39"/>
  <c r="O63" i="39"/>
  <c r="N63" i="39"/>
  <c r="K63" i="39"/>
  <c r="O62" i="39"/>
  <c r="N62" i="39"/>
  <c r="K62" i="39"/>
  <c r="O61" i="39"/>
  <c r="N61" i="39"/>
  <c r="K61" i="39"/>
  <c r="O60" i="39"/>
  <c r="N60" i="39"/>
  <c r="K60" i="39"/>
  <c r="O59" i="39"/>
  <c r="N59" i="39"/>
  <c r="K59" i="39"/>
  <c r="O58" i="39"/>
  <c r="N58" i="39"/>
  <c r="K58" i="39"/>
  <c r="O57" i="39"/>
  <c r="N57" i="39"/>
  <c r="K57" i="39"/>
  <c r="O56" i="39"/>
  <c r="N56" i="39"/>
  <c r="K56" i="39"/>
  <c r="O55" i="39"/>
  <c r="N55" i="39"/>
  <c r="K55" i="39"/>
  <c r="O54" i="39"/>
  <c r="N54" i="39"/>
  <c r="K54" i="39"/>
  <c r="O53" i="39"/>
  <c r="N53" i="39"/>
  <c r="K53" i="39"/>
  <c r="O52" i="39"/>
  <c r="N52" i="39"/>
  <c r="K52" i="39"/>
  <c r="O51" i="39"/>
  <c r="N51" i="39"/>
  <c r="K51" i="39"/>
  <c r="O50" i="39"/>
  <c r="N50" i="39"/>
  <c r="K50" i="39"/>
  <c r="O49" i="39"/>
  <c r="N49" i="39"/>
  <c r="K49" i="39"/>
  <c r="O48" i="39"/>
  <c r="N48" i="39"/>
  <c r="K48" i="39"/>
  <c r="O47" i="39"/>
  <c r="N47" i="39"/>
  <c r="K47" i="39"/>
  <c r="O46" i="39"/>
  <c r="N46" i="39"/>
  <c r="K46" i="39"/>
  <c r="O45" i="39"/>
  <c r="N45" i="39"/>
  <c r="K45" i="39"/>
  <c r="O44" i="39"/>
  <c r="N44" i="39"/>
  <c r="K44" i="39"/>
  <c r="O43" i="39"/>
  <c r="N43" i="39"/>
  <c r="K43" i="39"/>
  <c r="O42" i="39"/>
  <c r="N42" i="39"/>
  <c r="K42" i="39"/>
  <c r="O41" i="39"/>
  <c r="N41" i="39"/>
  <c r="K41" i="39"/>
  <c r="O40" i="39"/>
  <c r="N40" i="39"/>
  <c r="K40" i="39"/>
  <c r="O39" i="39"/>
  <c r="N39" i="39"/>
  <c r="K39" i="39"/>
  <c r="O38" i="39"/>
  <c r="N38" i="39"/>
  <c r="K38" i="39"/>
  <c r="O37" i="39"/>
  <c r="N37" i="39"/>
  <c r="K37" i="39"/>
  <c r="O36" i="39"/>
  <c r="N36" i="39"/>
  <c r="K36" i="39"/>
  <c r="O35" i="39"/>
  <c r="N35" i="39"/>
  <c r="K35" i="39"/>
  <c r="O34" i="39"/>
  <c r="N34" i="39"/>
  <c r="K34" i="39"/>
  <c r="O33" i="39"/>
  <c r="N33" i="39"/>
  <c r="K33" i="39"/>
  <c r="O32" i="39"/>
  <c r="N32" i="39"/>
  <c r="K32" i="39"/>
  <c r="O31" i="39"/>
  <c r="N31" i="39"/>
  <c r="K31" i="39"/>
  <c r="O30" i="39"/>
  <c r="N30" i="39"/>
  <c r="K30" i="39"/>
  <c r="O29" i="39"/>
  <c r="N29" i="39"/>
  <c r="K29" i="39"/>
  <c r="O28" i="39"/>
  <c r="N28" i="39"/>
  <c r="K28" i="39"/>
  <c r="O27" i="39"/>
  <c r="N27" i="39"/>
  <c r="K27" i="39"/>
  <c r="O26" i="39"/>
  <c r="N26" i="39"/>
  <c r="K26" i="39"/>
  <c r="O25" i="39"/>
  <c r="N25" i="39"/>
  <c r="K25" i="39"/>
  <c r="O24" i="39"/>
  <c r="N24" i="39"/>
  <c r="K24" i="39"/>
  <c r="O23" i="39"/>
  <c r="N23" i="39"/>
  <c r="K23" i="39"/>
  <c r="O22" i="39"/>
  <c r="N22" i="39"/>
  <c r="K22" i="39"/>
  <c r="O21" i="39"/>
  <c r="N21" i="39"/>
  <c r="K21" i="39"/>
  <c r="O20" i="39"/>
  <c r="N20" i="39"/>
  <c r="K20" i="39"/>
  <c r="O19" i="39"/>
  <c r="N19" i="39"/>
  <c r="K19" i="39"/>
  <c r="O18" i="39"/>
  <c r="N18" i="39"/>
  <c r="K18" i="39"/>
  <c r="O17" i="39"/>
  <c r="N17" i="39"/>
  <c r="K17" i="39"/>
  <c r="O16" i="39"/>
  <c r="N16" i="39"/>
  <c r="K16" i="39"/>
  <c r="O15" i="39"/>
  <c r="N15" i="39"/>
  <c r="K15" i="39"/>
  <c r="O14" i="39"/>
  <c r="N14" i="39"/>
  <c r="K14" i="39"/>
  <c r="O13" i="39"/>
  <c r="N13" i="39"/>
  <c r="K13" i="39"/>
  <c r="O12" i="39"/>
  <c r="N12" i="39"/>
  <c r="K12" i="39"/>
  <c r="O11" i="39"/>
  <c r="N11" i="39"/>
  <c r="K11" i="39"/>
  <c r="O10" i="39"/>
  <c r="N10" i="39"/>
  <c r="K10" i="39"/>
  <c r="O9" i="39"/>
  <c r="N9" i="39"/>
  <c r="K9" i="39"/>
  <c r="O8" i="39"/>
  <c r="N8" i="39"/>
  <c r="K8" i="39"/>
  <c r="O7" i="39"/>
  <c r="N7" i="39"/>
  <c r="K7" i="39"/>
  <c r="O6" i="39"/>
  <c r="N6" i="39"/>
  <c r="K6" i="39"/>
  <c r="O5" i="39"/>
  <c r="N5" i="39"/>
  <c r="K5" i="39"/>
  <c r="O4" i="39"/>
  <c r="N4" i="39"/>
  <c r="K4" i="39"/>
  <c r="O147" i="38"/>
  <c r="O146" i="38"/>
  <c r="O145" i="38"/>
  <c r="O144" i="38"/>
  <c r="O143" i="38"/>
  <c r="O142" i="38"/>
  <c r="O141" i="38"/>
  <c r="O140" i="38"/>
  <c r="O139" i="38"/>
  <c r="O138" i="38"/>
  <c r="O137" i="38"/>
  <c r="O136" i="38"/>
  <c r="O135" i="38"/>
  <c r="O134" i="38"/>
  <c r="O133" i="38"/>
  <c r="O132" i="38"/>
  <c r="O131" i="38"/>
  <c r="N131" i="38"/>
  <c r="O130" i="38"/>
  <c r="N130" i="38"/>
  <c r="O129" i="38"/>
  <c r="N129" i="38"/>
  <c r="O128" i="38"/>
  <c r="N128" i="38"/>
  <c r="O127" i="38"/>
  <c r="N127" i="38"/>
  <c r="O126" i="38"/>
  <c r="N126" i="38"/>
  <c r="O125" i="38"/>
  <c r="N125" i="38"/>
  <c r="O124" i="38"/>
  <c r="N124" i="38"/>
  <c r="O123" i="38"/>
  <c r="N123" i="38"/>
  <c r="O122" i="38"/>
  <c r="N122" i="38"/>
  <c r="O121" i="38"/>
  <c r="N121" i="38"/>
  <c r="O120" i="38"/>
  <c r="N120" i="38"/>
  <c r="O119" i="38"/>
  <c r="N119" i="38"/>
  <c r="O118" i="38"/>
  <c r="N118" i="38"/>
  <c r="O117" i="38"/>
  <c r="N117" i="38"/>
  <c r="O116" i="38"/>
  <c r="N116" i="38"/>
  <c r="O115" i="38"/>
  <c r="N115" i="38"/>
  <c r="O114" i="38"/>
  <c r="N114" i="38"/>
  <c r="K114" i="38"/>
  <c r="O113" i="38"/>
  <c r="N113" i="38"/>
  <c r="K113" i="38"/>
  <c r="O112" i="38"/>
  <c r="N112" i="38"/>
  <c r="K112" i="38"/>
  <c r="O111" i="38"/>
  <c r="N111" i="38"/>
  <c r="K111" i="38"/>
  <c r="O110" i="38"/>
  <c r="N110" i="38"/>
  <c r="K110" i="38"/>
  <c r="O109" i="38"/>
  <c r="N109" i="38"/>
  <c r="K109" i="38"/>
  <c r="O108" i="38"/>
  <c r="N108" i="38"/>
  <c r="K108" i="38"/>
  <c r="O107" i="38"/>
  <c r="N107" i="38"/>
  <c r="K107" i="38"/>
  <c r="O106" i="38"/>
  <c r="N106" i="38"/>
  <c r="K106" i="38"/>
  <c r="O105" i="38"/>
  <c r="N105" i="38"/>
  <c r="K105" i="38"/>
  <c r="O104" i="38"/>
  <c r="N104" i="38"/>
  <c r="K104" i="38"/>
  <c r="O103" i="38"/>
  <c r="N103" i="38"/>
  <c r="K103" i="38"/>
  <c r="O102" i="38"/>
  <c r="N102" i="38"/>
  <c r="K102" i="38"/>
  <c r="O101" i="38"/>
  <c r="N101" i="38"/>
  <c r="K101" i="38"/>
  <c r="O100" i="38"/>
  <c r="N100" i="38"/>
  <c r="K100" i="38"/>
  <c r="O99" i="38"/>
  <c r="N99" i="38"/>
  <c r="K99" i="38"/>
  <c r="O98" i="38"/>
  <c r="N98" i="38"/>
  <c r="K98" i="38"/>
  <c r="O97" i="38"/>
  <c r="N97" i="38"/>
  <c r="K97" i="38"/>
  <c r="O96" i="38"/>
  <c r="N96" i="38"/>
  <c r="K96" i="38"/>
  <c r="O95" i="38"/>
  <c r="N95" i="38"/>
  <c r="K95" i="38"/>
  <c r="O94" i="38"/>
  <c r="N94" i="38"/>
  <c r="K94" i="38"/>
  <c r="O93" i="38"/>
  <c r="N93" i="38"/>
  <c r="K93" i="38"/>
  <c r="O92" i="38"/>
  <c r="N92" i="38"/>
  <c r="K92" i="38"/>
  <c r="O91" i="38"/>
  <c r="N91" i="38"/>
  <c r="K91" i="38"/>
  <c r="O90" i="38"/>
  <c r="N90" i="38"/>
  <c r="K90" i="38"/>
  <c r="O89" i="38"/>
  <c r="N89" i="38"/>
  <c r="K89" i="38"/>
  <c r="O88" i="38"/>
  <c r="N88" i="38"/>
  <c r="K88" i="38"/>
  <c r="O87" i="38"/>
  <c r="N87" i="38"/>
  <c r="K87" i="38"/>
  <c r="O86" i="38"/>
  <c r="N86" i="38"/>
  <c r="K86" i="38"/>
  <c r="O85" i="38"/>
  <c r="N85" i="38"/>
  <c r="K85" i="38"/>
  <c r="O84" i="38"/>
  <c r="N84" i="38"/>
  <c r="K84" i="38"/>
  <c r="O83" i="38"/>
  <c r="N83" i="38"/>
  <c r="K83" i="38"/>
  <c r="O82" i="38"/>
  <c r="N82" i="38"/>
  <c r="K82" i="38"/>
  <c r="O81" i="38"/>
  <c r="N81" i="38"/>
  <c r="K81" i="38"/>
  <c r="O80" i="38"/>
  <c r="N80" i="38"/>
  <c r="K80" i="38"/>
  <c r="O79" i="38"/>
  <c r="N79" i="38"/>
  <c r="K79" i="38"/>
  <c r="O78" i="38"/>
  <c r="N78" i="38"/>
  <c r="K78" i="38"/>
  <c r="O77" i="38"/>
  <c r="N77" i="38"/>
  <c r="K77" i="38"/>
  <c r="O76" i="38"/>
  <c r="N76" i="38"/>
  <c r="K76" i="38"/>
  <c r="O75" i="38"/>
  <c r="N75" i="38"/>
  <c r="K75" i="38"/>
  <c r="O74" i="38"/>
  <c r="N74" i="38"/>
  <c r="K74" i="38"/>
  <c r="O73" i="38"/>
  <c r="N73" i="38"/>
  <c r="K73" i="38"/>
  <c r="O72" i="38"/>
  <c r="N72" i="38"/>
  <c r="K72" i="38"/>
  <c r="O71" i="38"/>
  <c r="N71" i="38"/>
  <c r="K71" i="38"/>
  <c r="O70" i="38"/>
  <c r="N70" i="38"/>
  <c r="K70" i="38"/>
  <c r="O69" i="38"/>
  <c r="N69" i="38"/>
  <c r="K69" i="38"/>
  <c r="O68" i="38"/>
  <c r="N68" i="38"/>
  <c r="K68" i="38"/>
  <c r="O67" i="38"/>
  <c r="N67" i="38"/>
  <c r="K67" i="38"/>
  <c r="O66" i="38"/>
  <c r="N66" i="38"/>
  <c r="K66" i="38"/>
  <c r="O65" i="38"/>
  <c r="N65" i="38"/>
  <c r="K65" i="38"/>
  <c r="O64" i="38"/>
  <c r="N64" i="38"/>
  <c r="K64" i="38"/>
  <c r="O63" i="38"/>
  <c r="N63" i="38"/>
  <c r="K63" i="38"/>
  <c r="O62" i="38"/>
  <c r="N62" i="38"/>
  <c r="K62" i="38"/>
  <c r="O61" i="38"/>
  <c r="N61" i="38"/>
  <c r="K61" i="38"/>
  <c r="O60" i="38"/>
  <c r="N60" i="38"/>
  <c r="K60" i="38"/>
  <c r="O59" i="38"/>
  <c r="N59" i="38"/>
  <c r="K59" i="38"/>
  <c r="O58" i="38"/>
  <c r="N58" i="38"/>
  <c r="K58" i="38"/>
  <c r="O57" i="38"/>
  <c r="N57" i="38"/>
  <c r="K57" i="38"/>
  <c r="O56" i="38"/>
  <c r="N56" i="38"/>
  <c r="K56" i="38"/>
  <c r="O55" i="38"/>
  <c r="N55" i="38"/>
  <c r="K55" i="38"/>
  <c r="O54" i="38"/>
  <c r="N54" i="38"/>
  <c r="K54" i="38"/>
  <c r="O53" i="38"/>
  <c r="N53" i="38"/>
  <c r="K53" i="38"/>
  <c r="O52" i="38"/>
  <c r="N52" i="38"/>
  <c r="K52" i="38"/>
  <c r="O51" i="38"/>
  <c r="N51" i="38"/>
  <c r="K51" i="38"/>
  <c r="O50" i="38"/>
  <c r="N50" i="38"/>
  <c r="K50" i="38"/>
  <c r="O49" i="38"/>
  <c r="N49" i="38"/>
  <c r="K49" i="38"/>
  <c r="O48" i="38"/>
  <c r="N48" i="38"/>
  <c r="K48" i="38"/>
  <c r="O47" i="38"/>
  <c r="N47" i="38"/>
  <c r="K47" i="38"/>
  <c r="O46" i="38"/>
  <c r="N46" i="38"/>
  <c r="K46" i="38"/>
  <c r="O45" i="38"/>
  <c r="N45" i="38"/>
  <c r="K45" i="38"/>
  <c r="O44" i="38"/>
  <c r="N44" i="38"/>
  <c r="K44" i="38"/>
  <c r="O43" i="38"/>
  <c r="N43" i="38"/>
  <c r="K43" i="38"/>
  <c r="O42" i="38"/>
  <c r="N42" i="38"/>
  <c r="K42" i="38"/>
  <c r="O41" i="38"/>
  <c r="N41" i="38"/>
  <c r="K41" i="38"/>
  <c r="O40" i="38"/>
  <c r="N40" i="38"/>
  <c r="K40" i="38"/>
  <c r="O39" i="38"/>
  <c r="N39" i="38"/>
  <c r="K39" i="38"/>
  <c r="O38" i="38"/>
  <c r="N38" i="38"/>
  <c r="K38" i="38"/>
  <c r="O37" i="38"/>
  <c r="N37" i="38"/>
  <c r="K37" i="38"/>
  <c r="O36" i="38"/>
  <c r="N36" i="38"/>
  <c r="K36" i="38"/>
  <c r="O35" i="38"/>
  <c r="N35" i="38"/>
  <c r="K35" i="38"/>
  <c r="O34" i="38"/>
  <c r="N34" i="38"/>
  <c r="K34" i="38"/>
  <c r="O33" i="38"/>
  <c r="N33" i="38"/>
  <c r="K33" i="38"/>
  <c r="O32" i="38"/>
  <c r="N32" i="38"/>
  <c r="K32" i="38"/>
  <c r="O31" i="38"/>
  <c r="N31" i="38"/>
  <c r="K31" i="38"/>
  <c r="O30" i="38"/>
  <c r="N30" i="38"/>
  <c r="K30" i="38"/>
  <c r="O29" i="38"/>
  <c r="N29" i="38"/>
  <c r="K29" i="38"/>
  <c r="O28" i="38"/>
  <c r="N28" i="38"/>
  <c r="K28" i="38"/>
  <c r="O27" i="38"/>
  <c r="N27" i="38"/>
  <c r="K27" i="38"/>
  <c r="O26" i="38"/>
  <c r="N26" i="38"/>
  <c r="K26" i="38"/>
  <c r="O25" i="38"/>
  <c r="N25" i="38"/>
  <c r="K25" i="38"/>
  <c r="O24" i="38"/>
  <c r="N24" i="38"/>
  <c r="K24" i="38"/>
  <c r="O23" i="38"/>
  <c r="N23" i="38"/>
  <c r="K23" i="38"/>
  <c r="O22" i="38"/>
  <c r="N22" i="38"/>
  <c r="K22" i="38"/>
  <c r="O21" i="38"/>
  <c r="N21" i="38"/>
  <c r="K21" i="38"/>
  <c r="O20" i="38"/>
  <c r="N20" i="38"/>
  <c r="K20" i="38"/>
  <c r="O19" i="38"/>
  <c r="N19" i="38"/>
  <c r="K19" i="38"/>
  <c r="O18" i="38"/>
  <c r="N18" i="38"/>
  <c r="K18" i="38"/>
  <c r="O17" i="38"/>
  <c r="N17" i="38"/>
  <c r="K17" i="38"/>
  <c r="O16" i="38"/>
  <c r="N16" i="38"/>
  <c r="K16" i="38"/>
  <c r="O15" i="38"/>
  <c r="N15" i="38"/>
  <c r="K15" i="38"/>
  <c r="O14" i="38"/>
  <c r="N14" i="38"/>
  <c r="K14" i="38"/>
  <c r="O13" i="38"/>
  <c r="N13" i="38"/>
  <c r="K13" i="38"/>
  <c r="O12" i="38"/>
  <c r="N12" i="38"/>
  <c r="K12" i="38"/>
  <c r="O11" i="38"/>
  <c r="N11" i="38"/>
  <c r="K11" i="38"/>
  <c r="O10" i="38"/>
  <c r="N10" i="38"/>
  <c r="K10" i="38"/>
  <c r="O9" i="38"/>
  <c r="N9" i="38"/>
  <c r="K9" i="38"/>
  <c r="O8" i="38"/>
  <c r="N8" i="38"/>
  <c r="K8" i="38"/>
  <c r="O7" i="38"/>
  <c r="N7" i="38"/>
  <c r="K7" i="38"/>
  <c r="O6" i="38"/>
  <c r="N6" i="38"/>
  <c r="K6" i="38"/>
  <c r="O5" i="38"/>
  <c r="N5" i="38"/>
  <c r="K5" i="38"/>
  <c r="O4" i="38"/>
  <c r="N4" i="38"/>
  <c r="K4" i="38"/>
  <c r="O147" i="34"/>
  <c r="O146" i="34"/>
  <c r="O145" i="34"/>
  <c r="O144" i="34"/>
  <c r="O143" i="34"/>
  <c r="O142" i="34"/>
  <c r="O141" i="34"/>
  <c r="O140" i="34"/>
  <c r="O139" i="34"/>
  <c r="O138" i="34"/>
  <c r="O137" i="34"/>
  <c r="O136" i="34"/>
  <c r="O135" i="34"/>
  <c r="O134" i="34"/>
  <c r="O133" i="34"/>
  <c r="O132" i="34"/>
  <c r="O131" i="34"/>
  <c r="N131" i="34"/>
  <c r="O130" i="34"/>
  <c r="N130" i="34"/>
  <c r="O129" i="34"/>
  <c r="N129" i="34"/>
  <c r="O128" i="34"/>
  <c r="N128" i="34"/>
  <c r="O127" i="34"/>
  <c r="N127" i="34"/>
  <c r="O126" i="34"/>
  <c r="N126" i="34"/>
  <c r="O125" i="34"/>
  <c r="N125" i="34"/>
  <c r="O124" i="34"/>
  <c r="N124" i="34"/>
  <c r="O123" i="34"/>
  <c r="N123" i="34"/>
  <c r="O122" i="34"/>
  <c r="N122" i="34"/>
  <c r="O121" i="34"/>
  <c r="N121" i="34"/>
  <c r="O120" i="34"/>
  <c r="N120" i="34"/>
  <c r="O119" i="34"/>
  <c r="N119" i="34"/>
  <c r="O118" i="34"/>
  <c r="N118" i="34"/>
  <c r="O117" i="34"/>
  <c r="N117" i="34"/>
  <c r="O116" i="34"/>
  <c r="N116" i="34"/>
  <c r="O115" i="34"/>
  <c r="N115" i="34"/>
  <c r="O114" i="34"/>
  <c r="N114" i="34"/>
  <c r="K114" i="34"/>
  <c r="O113" i="34"/>
  <c r="N113" i="34"/>
  <c r="K113" i="34"/>
  <c r="O112" i="34"/>
  <c r="N112" i="34"/>
  <c r="K112" i="34"/>
  <c r="O111" i="34"/>
  <c r="N111" i="34"/>
  <c r="K111" i="34"/>
  <c r="O110" i="34"/>
  <c r="N110" i="34"/>
  <c r="K110" i="34"/>
  <c r="O109" i="34"/>
  <c r="N109" i="34"/>
  <c r="K109" i="34"/>
  <c r="O108" i="34"/>
  <c r="N108" i="34"/>
  <c r="K108" i="34"/>
  <c r="O107" i="34"/>
  <c r="N107" i="34"/>
  <c r="K107" i="34"/>
  <c r="O106" i="34"/>
  <c r="N106" i="34"/>
  <c r="K106" i="34"/>
  <c r="O105" i="34"/>
  <c r="N105" i="34"/>
  <c r="K105" i="34"/>
  <c r="O104" i="34"/>
  <c r="N104" i="34"/>
  <c r="K104" i="34"/>
  <c r="O103" i="34"/>
  <c r="N103" i="34"/>
  <c r="K103" i="34"/>
  <c r="O102" i="34"/>
  <c r="N102" i="34"/>
  <c r="K102" i="34"/>
  <c r="O101" i="34"/>
  <c r="N101" i="34"/>
  <c r="K101" i="34"/>
  <c r="O100" i="34"/>
  <c r="N100" i="34"/>
  <c r="K100" i="34"/>
  <c r="O99" i="34"/>
  <c r="N99" i="34"/>
  <c r="K99" i="34"/>
  <c r="O98" i="34"/>
  <c r="N98" i="34"/>
  <c r="K98" i="34"/>
  <c r="O97" i="34"/>
  <c r="N97" i="34"/>
  <c r="K97" i="34"/>
  <c r="O96" i="34"/>
  <c r="N96" i="34"/>
  <c r="K96" i="34"/>
  <c r="O95" i="34"/>
  <c r="N95" i="34"/>
  <c r="K95" i="34"/>
  <c r="O94" i="34"/>
  <c r="N94" i="34"/>
  <c r="K94" i="34"/>
  <c r="O93" i="34"/>
  <c r="N93" i="34"/>
  <c r="K93" i="34"/>
  <c r="O92" i="34"/>
  <c r="N92" i="34"/>
  <c r="K92" i="34"/>
  <c r="O91" i="34"/>
  <c r="N91" i="34"/>
  <c r="K91" i="34"/>
  <c r="O90" i="34"/>
  <c r="N90" i="34"/>
  <c r="K90" i="34"/>
  <c r="O89" i="34"/>
  <c r="N89" i="34"/>
  <c r="K89" i="34"/>
  <c r="O88" i="34"/>
  <c r="N88" i="34"/>
  <c r="K88" i="34"/>
  <c r="O87" i="34"/>
  <c r="N87" i="34"/>
  <c r="K87" i="34"/>
  <c r="O86" i="34"/>
  <c r="N86" i="34"/>
  <c r="K86" i="34"/>
  <c r="O85" i="34"/>
  <c r="N85" i="34"/>
  <c r="K85" i="34"/>
  <c r="O84" i="34"/>
  <c r="N84" i="34"/>
  <c r="K84" i="34"/>
  <c r="O83" i="34"/>
  <c r="N83" i="34"/>
  <c r="K83" i="34"/>
  <c r="O82" i="34"/>
  <c r="N82" i="34"/>
  <c r="K82" i="34"/>
  <c r="O81" i="34"/>
  <c r="N81" i="34"/>
  <c r="K81" i="34"/>
  <c r="O80" i="34"/>
  <c r="N80" i="34"/>
  <c r="K80" i="34"/>
  <c r="O79" i="34"/>
  <c r="N79" i="34"/>
  <c r="K79" i="34"/>
  <c r="O78" i="34"/>
  <c r="N78" i="34"/>
  <c r="K78" i="34"/>
  <c r="O77" i="34"/>
  <c r="N77" i="34"/>
  <c r="K77" i="34"/>
  <c r="O76" i="34"/>
  <c r="N76" i="34"/>
  <c r="K76" i="34"/>
  <c r="O75" i="34"/>
  <c r="N75" i="34"/>
  <c r="K75" i="34"/>
  <c r="O74" i="34"/>
  <c r="N74" i="34"/>
  <c r="K74" i="34"/>
  <c r="O73" i="34"/>
  <c r="N73" i="34"/>
  <c r="K73" i="34"/>
  <c r="O72" i="34"/>
  <c r="N72" i="34"/>
  <c r="K72" i="34"/>
  <c r="O71" i="34"/>
  <c r="N71" i="34"/>
  <c r="K71" i="34"/>
  <c r="O70" i="34"/>
  <c r="N70" i="34"/>
  <c r="K70" i="34"/>
  <c r="O69" i="34"/>
  <c r="N69" i="34"/>
  <c r="K69" i="34"/>
  <c r="O68" i="34"/>
  <c r="N68" i="34"/>
  <c r="K68" i="34"/>
  <c r="O67" i="34"/>
  <c r="N67" i="34"/>
  <c r="K67" i="34"/>
  <c r="O66" i="34"/>
  <c r="N66" i="34"/>
  <c r="K66" i="34"/>
  <c r="O65" i="34"/>
  <c r="N65" i="34"/>
  <c r="K65" i="34"/>
  <c r="O64" i="34"/>
  <c r="N64" i="34"/>
  <c r="K64" i="34"/>
  <c r="O63" i="34"/>
  <c r="N63" i="34"/>
  <c r="K63" i="34"/>
  <c r="O62" i="34"/>
  <c r="N62" i="34"/>
  <c r="K62" i="34"/>
  <c r="O61" i="34"/>
  <c r="N61" i="34"/>
  <c r="K61" i="34"/>
  <c r="O60" i="34"/>
  <c r="N60" i="34"/>
  <c r="K60" i="34"/>
  <c r="O59" i="34"/>
  <c r="N59" i="34"/>
  <c r="K59" i="34"/>
  <c r="O58" i="34"/>
  <c r="N58" i="34"/>
  <c r="K58" i="34"/>
  <c r="O57" i="34"/>
  <c r="N57" i="34"/>
  <c r="K57" i="34"/>
  <c r="O56" i="34"/>
  <c r="N56" i="34"/>
  <c r="K56" i="34"/>
  <c r="O55" i="34"/>
  <c r="N55" i="34"/>
  <c r="K55" i="34"/>
  <c r="O54" i="34"/>
  <c r="N54" i="34"/>
  <c r="K54" i="34"/>
  <c r="O53" i="34"/>
  <c r="N53" i="34"/>
  <c r="K53" i="34"/>
  <c r="O52" i="34"/>
  <c r="N52" i="34"/>
  <c r="K52" i="34"/>
  <c r="O51" i="34"/>
  <c r="N51" i="34"/>
  <c r="K51" i="34"/>
  <c r="O50" i="34"/>
  <c r="N50" i="34"/>
  <c r="K50" i="34"/>
  <c r="O49" i="34"/>
  <c r="N49" i="34"/>
  <c r="K49" i="34"/>
  <c r="O48" i="34"/>
  <c r="N48" i="34"/>
  <c r="K48" i="34"/>
  <c r="O47" i="34"/>
  <c r="N47" i="34"/>
  <c r="K47" i="34"/>
  <c r="O46" i="34"/>
  <c r="N46" i="34"/>
  <c r="K46" i="34"/>
  <c r="O45" i="34"/>
  <c r="N45" i="34"/>
  <c r="K45" i="34"/>
  <c r="O44" i="34"/>
  <c r="N44" i="34"/>
  <c r="K44" i="34"/>
  <c r="O43" i="34"/>
  <c r="N43" i="34"/>
  <c r="K43" i="34"/>
  <c r="O42" i="34"/>
  <c r="N42" i="34"/>
  <c r="K42" i="34"/>
  <c r="O41" i="34"/>
  <c r="N41" i="34"/>
  <c r="K41" i="34"/>
  <c r="O40" i="34"/>
  <c r="N40" i="34"/>
  <c r="K40" i="34"/>
  <c r="O39" i="34"/>
  <c r="N39" i="34"/>
  <c r="K39" i="34"/>
  <c r="O38" i="34"/>
  <c r="N38" i="34"/>
  <c r="K38" i="34"/>
  <c r="O37" i="34"/>
  <c r="N37" i="34"/>
  <c r="K37" i="34"/>
  <c r="O36" i="34"/>
  <c r="N36" i="34"/>
  <c r="K36" i="34"/>
  <c r="O35" i="34"/>
  <c r="N35" i="34"/>
  <c r="K35" i="34"/>
  <c r="O34" i="34"/>
  <c r="N34" i="34"/>
  <c r="K34" i="34"/>
  <c r="O33" i="34"/>
  <c r="N33" i="34"/>
  <c r="K33" i="34"/>
  <c r="O32" i="34"/>
  <c r="N32" i="34"/>
  <c r="K32" i="34"/>
  <c r="O31" i="34"/>
  <c r="N31" i="34"/>
  <c r="K31" i="34"/>
  <c r="O30" i="34"/>
  <c r="N30" i="34"/>
  <c r="K30" i="34"/>
  <c r="O29" i="34"/>
  <c r="N29" i="34"/>
  <c r="K29" i="34"/>
  <c r="O28" i="34"/>
  <c r="N28" i="34"/>
  <c r="K28" i="34"/>
  <c r="O27" i="34"/>
  <c r="N27" i="34"/>
  <c r="K27" i="34"/>
  <c r="O26" i="34"/>
  <c r="N26" i="34"/>
  <c r="K26" i="34"/>
  <c r="O25" i="34"/>
  <c r="N25" i="34"/>
  <c r="K25" i="34"/>
  <c r="O24" i="34"/>
  <c r="N24" i="34"/>
  <c r="K24" i="34"/>
  <c r="O23" i="34"/>
  <c r="N23" i="34"/>
  <c r="K23" i="34"/>
  <c r="O22" i="34"/>
  <c r="N22" i="34"/>
  <c r="K22" i="34"/>
  <c r="O21" i="34"/>
  <c r="N21" i="34"/>
  <c r="K21" i="34"/>
  <c r="O20" i="34"/>
  <c r="N20" i="34"/>
  <c r="K20" i="34"/>
  <c r="O19" i="34"/>
  <c r="N19" i="34"/>
  <c r="K19" i="34"/>
  <c r="O18" i="34"/>
  <c r="N18" i="34"/>
  <c r="K18" i="34"/>
  <c r="O17" i="34"/>
  <c r="N17" i="34"/>
  <c r="K17" i="34"/>
  <c r="O16" i="34"/>
  <c r="N16" i="34"/>
  <c r="K16" i="34"/>
  <c r="O15" i="34"/>
  <c r="N15" i="34"/>
  <c r="K15" i="34"/>
  <c r="O14" i="34"/>
  <c r="N14" i="34"/>
  <c r="K14" i="34"/>
  <c r="O13" i="34"/>
  <c r="N13" i="34"/>
  <c r="K13" i="34"/>
  <c r="O12" i="34"/>
  <c r="N12" i="34"/>
  <c r="K12" i="34"/>
  <c r="O11" i="34"/>
  <c r="N11" i="34"/>
  <c r="K11" i="34"/>
  <c r="O10" i="34"/>
  <c r="N10" i="34"/>
  <c r="K10" i="34"/>
  <c r="O9" i="34"/>
  <c r="N9" i="34"/>
  <c r="K9" i="34"/>
  <c r="O8" i="34"/>
  <c r="N8" i="34"/>
  <c r="K8" i="34"/>
  <c r="O7" i="34"/>
  <c r="N7" i="34"/>
  <c r="K7" i="34"/>
  <c r="O6" i="34"/>
  <c r="N6" i="34"/>
  <c r="K6" i="34"/>
  <c r="O5" i="34"/>
  <c r="N5" i="34"/>
  <c r="K5" i="34"/>
  <c r="O4" i="34"/>
  <c r="N4" i="34"/>
  <c r="K4" i="34"/>
  <c r="O147" i="33"/>
  <c r="O146" i="33"/>
  <c r="O145" i="33"/>
  <c r="O144" i="33"/>
  <c r="O143" i="33"/>
  <c r="O142" i="33"/>
  <c r="O141" i="33"/>
  <c r="O140" i="33"/>
  <c r="O139" i="33"/>
  <c r="O138" i="33"/>
  <c r="O137" i="33"/>
  <c r="O136" i="33"/>
  <c r="O135" i="33"/>
  <c r="O134" i="33"/>
  <c r="O133" i="33"/>
  <c r="O132" i="33"/>
  <c r="O131" i="33"/>
  <c r="N131" i="33"/>
  <c r="O130" i="33"/>
  <c r="N130" i="33"/>
  <c r="O129" i="33"/>
  <c r="N129" i="33"/>
  <c r="O128" i="33"/>
  <c r="N128" i="33"/>
  <c r="O127" i="33"/>
  <c r="N127" i="33"/>
  <c r="O126" i="33"/>
  <c r="N126" i="33"/>
  <c r="O125" i="33"/>
  <c r="N125" i="33"/>
  <c r="O124" i="33"/>
  <c r="N124" i="33"/>
  <c r="O123" i="33"/>
  <c r="N123" i="33"/>
  <c r="O122" i="33"/>
  <c r="N122" i="33"/>
  <c r="O121" i="33"/>
  <c r="N121" i="33"/>
  <c r="O120" i="33"/>
  <c r="N120" i="33"/>
  <c r="O119" i="33"/>
  <c r="N119" i="33"/>
  <c r="O118" i="33"/>
  <c r="N118" i="33"/>
  <c r="O117" i="33"/>
  <c r="N117" i="33"/>
  <c r="O116" i="33"/>
  <c r="N116" i="33"/>
  <c r="O115" i="33"/>
  <c r="N115" i="33"/>
  <c r="O114" i="33"/>
  <c r="N114" i="33"/>
  <c r="K114" i="33"/>
  <c r="O113" i="33"/>
  <c r="N113" i="33"/>
  <c r="K113" i="33"/>
  <c r="O112" i="33"/>
  <c r="N112" i="33"/>
  <c r="K112" i="33"/>
  <c r="O111" i="33"/>
  <c r="N111" i="33"/>
  <c r="K111" i="33"/>
  <c r="O110" i="33"/>
  <c r="N110" i="33"/>
  <c r="K110" i="33"/>
  <c r="O109" i="33"/>
  <c r="N109" i="33"/>
  <c r="K109" i="33"/>
  <c r="O108" i="33"/>
  <c r="N108" i="33"/>
  <c r="K108" i="33"/>
  <c r="O107" i="33"/>
  <c r="N107" i="33"/>
  <c r="K107" i="33"/>
  <c r="O106" i="33"/>
  <c r="N106" i="33"/>
  <c r="K106" i="33"/>
  <c r="O105" i="33"/>
  <c r="N105" i="33"/>
  <c r="K105" i="33"/>
  <c r="O104" i="33"/>
  <c r="N104" i="33"/>
  <c r="K104" i="33"/>
  <c r="O103" i="33"/>
  <c r="N103" i="33"/>
  <c r="K103" i="33"/>
  <c r="O102" i="33"/>
  <c r="N102" i="33"/>
  <c r="K102" i="33"/>
  <c r="O101" i="33"/>
  <c r="N101" i="33"/>
  <c r="K101" i="33"/>
  <c r="O100" i="33"/>
  <c r="N100" i="33"/>
  <c r="K100" i="33"/>
  <c r="O99" i="33"/>
  <c r="N99" i="33"/>
  <c r="K99" i="33"/>
  <c r="O98" i="33"/>
  <c r="N98" i="33"/>
  <c r="K98" i="33"/>
  <c r="O97" i="33"/>
  <c r="N97" i="33"/>
  <c r="K97" i="33"/>
  <c r="O96" i="33"/>
  <c r="N96" i="33"/>
  <c r="K96" i="33"/>
  <c r="O95" i="33"/>
  <c r="N95" i="33"/>
  <c r="K95" i="33"/>
  <c r="O94" i="33"/>
  <c r="N94" i="33"/>
  <c r="K94" i="33"/>
  <c r="O93" i="33"/>
  <c r="N93" i="33"/>
  <c r="K93" i="33"/>
  <c r="O92" i="33"/>
  <c r="N92" i="33"/>
  <c r="K92" i="33"/>
  <c r="O91" i="33"/>
  <c r="N91" i="33"/>
  <c r="K91" i="33"/>
  <c r="O90" i="33"/>
  <c r="N90" i="33"/>
  <c r="K90" i="33"/>
  <c r="O89" i="33"/>
  <c r="N89" i="33"/>
  <c r="K89" i="33"/>
  <c r="O88" i="33"/>
  <c r="N88" i="33"/>
  <c r="K88" i="33"/>
  <c r="O87" i="33"/>
  <c r="N87" i="33"/>
  <c r="K87" i="33"/>
  <c r="O86" i="33"/>
  <c r="N86" i="33"/>
  <c r="K86" i="33"/>
  <c r="O85" i="33"/>
  <c r="N85" i="33"/>
  <c r="K85" i="33"/>
  <c r="O84" i="33"/>
  <c r="N84" i="33"/>
  <c r="K84" i="33"/>
  <c r="O83" i="33"/>
  <c r="N83" i="33"/>
  <c r="K83" i="33"/>
  <c r="O82" i="33"/>
  <c r="N82" i="33"/>
  <c r="K82" i="33"/>
  <c r="O81" i="33"/>
  <c r="N81" i="33"/>
  <c r="K81" i="33"/>
  <c r="O80" i="33"/>
  <c r="N80" i="33"/>
  <c r="K80" i="33"/>
  <c r="O79" i="33"/>
  <c r="N79" i="33"/>
  <c r="K79" i="33"/>
  <c r="O78" i="33"/>
  <c r="N78" i="33"/>
  <c r="K78" i="33"/>
  <c r="O77" i="33"/>
  <c r="N77" i="33"/>
  <c r="K77" i="33"/>
  <c r="O76" i="33"/>
  <c r="N76" i="33"/>
  <c r="K76" i="33"/>
  <c r="O75" i="33"/>
  <c r="N75" i="33"/>
  <c r="K75" i="33"/>
  <c r="O74" i="33"/>
  <c r="N74" i="33"/>
  <c r="K74" i="33"/>
  <c r="O73" i="33"/>
  <c r="N73" i="33"/>
  <c r="K73" i="33"/>
  <c r="O72" i="33"/>
  <c r="N72" i="33"/>
  <c r="K72" i="33"/>
  <c r="O71" i="33"/>
  <c r="N71" i="33"/>
  <c r="K71" i="33"/>
  <c r="O70" i="33"/>
  <c r="N70" i="33"/>
  <c r="K70" i="33"/>
  <c r="O69" i="33"/>
  <c r="N69" i="33"/>
  <c r="K69" i="33"/>
  <c r="O68" i="33"/>
  <c r="N68" i="33"/>
  <c r="K68" i="33"/>
  <c r="O67" i="33"/>
  <c r="N67" i="33"/>
  <c r="K67" i="33"/>
  <c r="O66" i="33"/>
  <c r="N66" i="33"/>
  <c r="K66" i="33"/>
  <c r="O65" i="33"/>
  <c r="N65" i="33"/>
  <c r="K65" i="33"/>
  <c r="O64" i="33"/>
  <c r="N64" i="33"/>
  <c r="K64" i="33"/>
  <c r="O63" i="33"/>
  <c r="N63" i="33"/>
  <c r="K63" i="33"/>
  <c r="O62" i="33"/>
  <c r="N62" i="33"/>
  <c r="K62" i="33"/>
  <c r="O61" i="33"/>
  <c r="N61" i="33"/>
  <c r="K61" i="33"/>
  <c r="O60" i="33"/>
  <c r="N60" i="33"/>
  <c r="K60" i="33"/>
  <c r="O59" i="33"/>
  <c r="N59" i="33"/>
  <c r="K59" i="33"/>
  <c r="O58" i="33"/>
  <c r="N58" i="33"/>
  <c r="K58" i="33"/>
  <c r="O57" i="33"/>
  <c r="N57" i="33"/>
  <c r="K57" i="33"/>
  <c r="O56" i="33"/>
  <c r="N56" i="33"/>
  <c r="K56" i="33"/>
  <c r="O55" i="33"/>
  <c r="N55" i="33"/>
  <c r="K55" i="33"/>
  <c r="O54" i="33"/>
  <c r="N54" i="33"/>
  <c r="K54" i="33"/>
  <c r="O53" i="33"/>
  <c r="N53" i="33"/>
  <c r="K53" i="33"/>
  <c r="O52" i="33"/>
  <c r="N52" i="33"/>
  <c r="K52" i="33"/>
  <c r="O51" i="33"/>
  <c r="N51" i="33"/>
  <c r="K51" i="33"/>
  <c r="O50" i="33"/>
  <c r="N50" i="33"/>
  <c r="K50" i="33"/>
  <c r="O49" i="33"/>
  <c r="N49" i="33"/>
  <c r="K49" i="33"/>
  <c r="O48" i="33"/>
  <c r="N48" i="33"/>
  <c r="K48" i="33"/>
  <c r="O47" i="33"/>
  <c r="N47" i="33"/>
  <c r="K47" i="33"/>
  <c r="O46" i="33"/>
  <c r="N46" i="33"/>
  <c r="K46" i="33"/>
  <c r="O45" i="33"/>
  <c r="N45" i="33"/>
  <c r="K45" i="33"/>
  <c r="O44" i="33"/>
  <c r="N44" i="33"/>
  <c r="K44" i="33"/>
  <c r="O43" i="33"/>
  <c r="N43" i="33"/>
  <c r="K43" i="33"/>
  <c r="O42" i="33"/>
  <c r="N42" i="33"/>
  <c r="K42" i="33"/>
  <c r="O41" i="33"/>
  <c r="N41" i="33"/>
  <c r="K41" i="33"/>
  <c r="O40" i="33"/>
  <c r="N40" i="33"/>
  <c r="K40" i="33"/>
  <c r="O39" i="33"/>
  <c r="N39" i="33"/>
  <c r="K39" i="33"/>
  <c r="O38" i="33"/>
  <c r="N38" i="33"/>
  <c r="K38" i="33"/>
  <c r="O37" i="33"/>
  <c r="N37" i="33"/>
  <c r="K37" i="33"/>
  <c r="O36" i="33"/>
  <c r="N36" i="33"/>
  <c r="K36" i="33"/>
  <c r="O35" i="33"/>
  <c r="N35" i="33"/>
  <c r="K35" i="33"/>
  <c r="O34" i="33"/>
  <c r="N34" i="33"/>
  <c r="K34" i="33"/>
  <c r="O33" i="33"/>
  <c r="N33" i="33"/>
  <c r="K33" i="33"/>
  <c r="O32" i="33"/>
  <c r="N32" i="33"/>
  <c r="K32" i="33"/>
  <c r="O31" i="33"/>
  <c r="N31" i="33"/>
  <c r="K31" i="33"/>
  <c r="O30" i="33"/>
  <c r="N30" i="33"/>
  <c r="K30" i="33"/>
  <c r="O29" i="33"/>
  <c r="N29" i="33"/>
  <c r="K29" i="33"/>
  <c r="O28" i="33"/>
  <c r="N28" i="33"/>
  <c r="K28" i="33"/>
  <c r="O27" i="33"/>
  <c r="N27" i="33"/>
  <c r="K27" i="33"/>
  <c r="O26" i="33"/>
  <c r="N26" i="33"/>
  <c r="K26" i="33"/>
  <c r="O25" i="33"/>
  <c r="N25" i="33"/>
  <c r="K25" i="33"/>
  <c r="O24" i="33"/>
  <c r="N24" i="33"/>
  <c r="K24" i="33"/>
  <c r="O23" i="33"/>
  <c r="N23" i="33"/>
  <c r="K23" i="33"/>
  <c r="O22" i="33"/>
  <c r="N22" i="33"/>
  <c r="K22" i="33"/>
  <c r="O21" i="33"/>
  <c r="N21" i="33"/>
  <c r="K21" i="33"/>
  <c r="O20" i="33"/>
  <c r="N20" i="33"/>
  <c r="K20" i="33"/>
  <c r="O19" i="33"/>
  <c r="N19" i="33"/>
  <c r="K19" i="33"/>
  <c r="O18" i="33"/>
  <c r="N18" i="33"/>
  <c r="K18" i="33"/>
  <c r="O17" i="33"/>
  <c r="N17" i="33"/>
  <c r="K17" i="33"/>
  <c r="O16" i="33"/>
  <c r="N16" i="33"/>
  <c r="K16" i="33"/>
  <c r="O15" i="33"/>
  <c r="N15" i="33"/>
  <c r="K15" i="33"/>
  <c r="O14" i="33"/>
  <c r="N14" i="33"/>
  <c r="K14" i="33"/>
  <c r="O13" i="33"/>
  <c r="N13" i="33"/>
  <c r="K13" i="33"/>
  <c r="O12" i="33"/>
  <c r="N12" i="33"/>
  <c r="K12" i="33"/>
  <c r="O11" i="33"/>
  <c r="N11" i="33"/>
  <c r="K11" i="33"/>
  <c r="O10" i="33"/>
  <c r="N10" i="33"/>
  <c r="K10" i="33"/>
  <c r="O9" i="33"/>
  <c r="N9" i="33"/>
  <c r="K9" i="33"/>
  <c r="O8" i="33"/>
  <c r="N8" i="33"/>
  <c r="K8" i="33"/>
  <c r="O7" i="33"/>
  <c r="N7" i="33"/>
  <c r="K7" i="33"/>
  <c r="O6" i="33"/>
  <c r="N6" i="33"/>
  <c r="K6" i="33"/>
  <c r="O5" i="33"/>
  <c r="N5" i="33"/>
  <c r="K5" i="33"/>
  <c r="O4" i="33"/>
  <c r="N4" i="33"/>
  <c r="K4" i="33"/>
  <c r="O147" i="30"/>
  <c r="O146" i="30"/>
  <c r="O145" i="30"/>
  <c r="O144" i="30"/>
  <c r="O143" i="30"/>
  <c r="O142" i="30"/>
  <c r="O141" i="30"/>
  <c r="O140" i="30"/>
  <c r="O139" i="30"/>
  <c r="O138" i="30"/>
  <c r="O137" i="30"/>
  <c r="O136" i="30"/>
  <c r="O135" i="30"/>
  <c r="O134" i="30"/>
  <c r="O133" i="30"/>
  <c r="O132" i="30"/>
  <c r="O131" i="30"/>
  <c r="N131" i="30"/>
  <c r="O130" i="30"/>
  <c r="N130" i="30"/>
  <c r="O129" i="30"/>
  <c r="N129" i="30"/>
  <c r="O128" i="30"/>
  <c r="N128" i="30"/>
  <c r="O127" i="30"/>
  <c r="N127" i="30"/>
  <c r="O126" i="30"/>
  <c r="N126" i="30"/>
  <c r="O125" i="30"/>
  <c r="N125" i="30"/>
  <c r="O124" i="30"/>
  <c r="N124" i="30"/>
  <c r="O123" i="30"/>
  <c r="N123" i="30"/>
  <c r="O122" i="30"/>
  <c r="N122" i="30"/>
  <c r="O121" i="30"/>
  <c r="N121" i="30"/>
  <c r="O120" i="30"/>
  <c r="N120" i="30"/>
  <c r="O119" i="30"/>
  <c r="N119" i="30"/>
  <c r="O118" i="30"/>
  <c r="N118" i="30"/>
  <c r="O117" i="30"/>
  <c r="N117" i="30"/>
  <c r="O116" i="30"/>
  <c r="N116" i="30"/>
  <c r="O115" i="30"/>
  <c r="N115" i="30"/>
  <c r="O114" i="30"/>
  <c r="N114" i="30"/>
  <c r="K114" i="30"/>
  <c r="O113" i="30"/>
  <c r="N113" i="30"/>
  <c r="K113" i="30"/>
  <c r="O112" i="30"/>
  <c r="N112" i="30"/>
  <c r="K112" i="30"/>
  <c r="O111" i="30"/>
  <c r="N111" i="30"/>
  <c r="K111" i="30"/>
  <c r="O110" i="30"/>
  <c r="N110" i="30"/>
  <c r="K110" i="30"/>
  <c r="O109" i="30"/>
  <c r="N109" i="30"/>
  <c r="K109" i="30"/>
  <c r="O108" i="30"/>
  <c r="N108" i="30"/>
  <c r="K108" i="30"/>
  <c r="O107" i="30"/>
  <c r="N107" i="30"/>
  <c r="K107" i="30"/>
  <c r="O106" i="30"/>
  <c r="N106" i="30"/>
  <c r="K106" i="30"/>
  <c r="O105" i="30"/>
  <c r="N105" i="30"/>
  <c r="K105" i="30"/>
  <c r="O104" i="30"/>
  <c r="N104" i="30"/>
  <c r="K104" i="30"/>
  <c r="O103" i="30"/>
  <c r="N103" i="30"/>
  <c r="K103" i="30"/>
  <c r="O102" i="30"/>
  <c r="N102" i="30"/>
  <c r="K102" i="30"/>
  <c r="O101" i="30"/>
  <c r="N101" i="30"/>
  <c r="K101" i="30"/>
  <c r="O100" i="30"/>
  <c r="N100" i="30"/>
  <c r="K100" i="30"/>
  <c r="O99" i="30"/>
  <c r="N99" i="30"/>
  <c r="K99" i="30"/>
  <c r="O98" i="30"/>
  <c r="N98" i="30"/>
  <c r="K98" i="30"/>
  <c r="O97" i="30"/>
  <c r="N97" i="30"/>
  <c r="K97" i="30"/>
  <c r="O96" i="30"/>
  <c r="N96" i="30"/>
  <c r="K96" i="30"/>
  <c r="O95" i="30"/>
  <c r="N95" i="30"/>
  <c r="K95" i="30"/>
  <c r="O94" i="30"/>
  <c r="N94" i="30"/>
  <c r="K94" i="30"/>
  <c r="O93" i="30"/>
  <c r="N93" i="30"/>
  <c r="K93" i="30"/>
  <c r="O92" i="30"/>
  <c r="N92" i="30"/>
  <c r="K92" i="30"/>
  <c r="O91" i="30"/>
  <c r="N91" i="30"/>
  <c r="K91" i="30"/>
  <c r="O90" i="30"/>
  <c r="N90" i="30"/>
  <c r="K90" i="30"/>
  <c r="O89" i="30"/>
  <c r="N89" i="30"/>
  <c r="K89" i="30"/>
  <c r="O88" i="30"/>
  <c r="N88" i="30"/>
  <c r="K88" i="30"/>
  <c r="O87" i="30"/>
  <c r="N87" i="30"/>
  <c r="K87" i="30"/>
  <c r="O86" i="30"/>
  <c r="N86" i="30"/>
  <c r="K86" i="30"/>
  <c r="O85" i="30"/>
  <c r="N85" i="30"/>
  <c r="K85" i="30"/>
  <c r="O84" i="30"/>
  <c r="N84" i="30"/>
  <c r="K84" i="30"/>
  <c r="O83" i="30"/>
  <c r="N83" i="30"/>
  <c r="K83" i="30"/>
  <c r="O82" i="30"/>
  <c r="N82" i="30"/>
  <c r="K82" i="30"/>
  <c r="O81" i="30"/>
  <c r="N81" i="30"/>
  <c r="K81" i="30"/>
  <c r="O80" i="30"/>
  <c r="N80" i="30"/>
  <c r="K80" i="30"/>
  <c r="O79" i="30"/>
  <c r="N79" i="30"/>
  <c r="K79" i="30"/>
  <c r="O78" i="30"/>
  <c r="N78" i="30"/>
  <c r="K78" i="30"/>
  <c r="O77" i="30"/>
  <c r="N77" i="30"/>
  <c r="K77" i="30"/>
  <c r="O76" i="30"/>
  <c r="N76" i="30"/>
  <c r="K76" i="30"/>
  <c r="O75" i="30"/>
  <c r="N75" i="30"/>
  <c r="K75" i="30"/>
  <c r="O74" i="30"/>
  <c r="N74" i="30"/>
  <c r="K74" i="30"/>
  <c r="O73" i="30"/>
  <c r="N73" i="30"/>
  <c r="K73" i="30"/>
  <c r="O72" i="30"/>
  <c r="N72" i="30"/>
  <c r="K72" i="30"/>
  <c r="O71" i="30"/>
  <c r="N71" i="30"/>
  <c r="K71" i="30"/>
  <c r="O70" i="30"/>
  <c r="N70" i="30"/>
  <c r="K70" i="30"/>
  <c r="O69" i="30"/>
  <c r="N69" i="30"/>
  <c r="K69" i="30"/>
  <c r="O68" i="30"/>
  <c r="N68" i="30"/>
  <c r="K68" i="30"/>
  <c r="O67" i="30"/>
  <c r="N67" i="30"/>
  <c r="K67" i="30"/>
  <c r="O66" i="30"/>
  <c r="N66" i="30"/>
  <c r="K66" i="30"/>
  <c r="O65" i="30"/>
  <c r="N65" i="30"/>
  <c r="K65" i="30"/>
  <c r="O64" i="30"/>
  <c r="N64" i="30"/>
  <c r="K64" i="30"/>
  <c r="O63" i="30"/>
  <c r="N63" i="30"/>
  <c r="K63" i="30"/>
  <c r="O62" i="30"/>
  <c r="N62" i="30"/>
  <c r="K62" i="30"/>
  <c r="O61" i="30"/>
  <c r="N61" i="30"/>
  <c r="K61" i="30"/>
  <c r="O60" i="30"/>
  <c r="N60" i="30"/>
  <c r="K60" i="30"/>
  <c r="O59" i="30"/>
  <c r="N59" i="30"/>
  <c r="K59" i="30"/>
  <c r="O58" i="30"/>
  <c r="N58" i="30"/>
  <c r="K58" i="30"/>
  <c r="O57" i="30"/>
  <c r="N57" i="30"/>
  <c r="K57" i="30"/>
  <c r="O56" i="30"/>
  <c r="N56" i="30"/>
  <c r="K56" i="30"/>
  <c r="O55" i="30"/>
  <c r="N55" i="30"/>
  <c r="K55" i="30"/>
  <c r="O54" i="30"/>
  <c r="N54" i="30"/>
  <c r="K54" i="30"/>
  <c r="O53" i="30"/>
  <c r="N53" i="30"/>
  <c r="K53" i="30"/>
  <c r="O52" i="30"/>
  <c r="N52" i="30"/>
  <c r="K52" i="30"/>
  <c r="O51" i="30"/>
  <c r="N51" i="30"/>
  <c r="K51" i="30"/>
  <c r="O50" i="30"/>
  <c r="N50" i="30"/>
  <c r="K50" i="30"/>
  <c r="O49" i="30"/>
  <c r="N49" i="30"/>
  <c r="K49" i="30"/>
  <c r="O48" i="30"/>
  <c r="N48" i="30"/>
  <c r="K48" i="30"/>
  <c r="O47" i="30"/>
  <c r="N47" i="30"/>
  <c r="K47" i="30"/>
  <c r="O46" i="30"/>
  <c r="N46" i="30"/>
  <c r="K46" i="30"/>
  <c r="O45" i="30"/>
  <c r="N45" i="30"/>
  <c r="K45" i="30"/>
  <c r="O44" i="30"/>
  <c r="N44" i="30"/>
  <c r="K44" i="30"/>
  <c r="O43" i="30"/>
  <c r="N43" i="30"/>
  <c r="K43" i="30"/>
  <c r="O42" i="30"/>
  <c r="N42" i="30"/>
  <c r="K42" i="30"/>
  <c r="O41" i="30"/>
  <c r="N41" i="30"/>
  <c r="K41" i="30"/>
  <c r="O40" i="30"/>
  <c r="N40" i="30"/>
  <c r="K40" i="30"/>
  <c r="O39" i="30"/>
  <c r="N39" i="30"/>
  <c r="K39" i="30"/>
  <c r="O38" i="30"/>
  <c r="N38" i="30"/>
  <c r="K38" i="30"/>
  <c r="O37" i="30"/>
  <c r="N37" i="30"/>
  <c r="K37" i="30"/>
  <c r="O36" i="30"/>
  <c r="N36" i="30"/>
  <c r="K36" i="30"/>
  <c r="O35" i="30"/>
  <c r="N35" i="30"/>
  <c r="K35" i="30"/>
  <c r="O34" i="30"/>
  <c r="N34" i="30"/>
  <c r="K34" i="30"/>
  <c r="O33" i="30"/>
  <c r="N33" i="30"/>
  <c r="K33" i="30"/>
  <c r="O32" i="30"/>
  <c r="N32" i="30"/>
  <c r="K32" i="30"/>
  <c r="O31" i="30"/>
  <c r="N31" i="30"/>
  <c r="K31" i="30"/>
  <c r="O30" i="30"/>
  <c r="N30" i="30"/>
  <c r="K30" i="30"/>
  <c r="O29" i="30"/>
  <c r="N29" i="30"/>
  <c r="K29" i="30"/>
  <c r="O28" i="30"/>
  <c r="N28" i="30"/>
  <c r="K28" i="30"/>
  <c r="O27" i="30"/>
  <c r="N27" i="30"/>
  <c r="K27" i="30"/>
  <c r="O26" i="30"/>
  <c r="N26" i="30"/>
  <c r="K26" i="30"/>
  <c r="O25" i="30"/>
  <c r="N25" i="30"/>
  <c r="K25" i="30"/>
  <c r="O24" i="30"/>
  <c r="N24" i="30"/>
  <c r="K24" i="30"/>
  <c r="O23" i="30"/>
  <c r="N23" i="30"/>
  <c r="K23" i="30"/>
  <c r="O22" i="30"/>
  <c r="N22" i="30"/>
  <c r="K22" i="30"/>
  <c r="O21" i="30"/>
  <c r="N21" i="30"/>
  <c r="K21" i="30"/>
  <c r="O20" i="30"/>
  <c r="N20" i="30"/>
  <c r="K20" i="30"/>
  <c r="O19" i="30"/>
  <c r="N19" i="30"/>
  <c r="K19" i="30"/>
  <c r="O18" i="30"/>
  <c r="N18" i="30"/>
  <c r="K18" i="30"/>
  <c r="O17" i="30"/>
  <c r="N17" i="30"/>
  <c r="K17" i="30"/>
  <c r="O16" i="30"/>
  <c r="N16" i="30"/>
  <c r="K16" i="30"/>
  <c r="O15" i="30"/>
  <c r="N15" i="30"/>
  <c r="K15" i="30"/>
  <c r="O14" i="30"/>
  <c r="N14" i="30"/>
  <c r="K14" i="30"/>
  <c r="O13" i="30"/>
  <c r="N13" i="30"/>
  <c r="K13" i="30"/>
  <c r="O12" i="30"/>
  <c r="N12" i="30"/>
  <c r="K12" i="30"/>
  <c r="O11" i="30"/>
  <c r="N11" i="30"/>
  <c r="K11" i="30"/>
  <c r="O10" i="30"/>
  <c r="N10" i="30"/>
  <c r="K10" i="30"/>
  <c r="O9" i="30"/>
  <c r="N9" i="30"/>
  <c r="K9" i="30"/>
  <c r="O8" i="30"/>
  <c r="N8" i="30"/>
  <c r="K8" i="30"/>
  <c r="O7" i="30"/>
  <c r="N7" i="30"/>
  <c r="K7" i="30"/>
  <c r="O6" i="30"/>
  <c r="N6" i="30"/>
  <c r="K6" i="30"/>
  <c r="O5" i="30"/>
  <c r="N5" i="30"/>
  <c r="K5" i="30"/>
  <c r="O4" i="30"/>
  <c r="N4" i="30"/>
  <c r="K4" i="30"/>
  <c r="O147" i="28"/>
  <c r="O146" i="28"/>
  <c r="O145" i="28"/>
  <c r="O144" i="28"/>
  <c r="O143" i="28"/>
  <c r="O142" i="28"/>
  <c r="O141" i="28"/>
  <c r="O140" i="28"/>
  <c r="O139" i="28"/>
  <c r="O138" i="28"/>
  <c r="O137" i="28"/>
  <c r="O136" i="28"/>
  <c r="O135" i="28"/>
  <c r="O134" i="28"/>
  <c r="O133" i="28"/>
  <c r="O132" i="28"/>
  <c r="O131" i="28"/>
  <c r="N131" i="28"/>
  <c r="O130" i="28"/>
  <c r="N130" i="28"/>
  <c r="O129" i="28"/>
  <c r="N129" i="28"/>
  <c r="O128" i="28"/>
  <c r="N128" i="28"/>
  <c r="O127" i="28"/>
  <c r="N127" i="28"/>
  <c r="O126" i="28"/>
  <c r="N126" i="28"/>
  <c r="O125" i="28"/>
  <c r="N125" i="28"/>
  <c r="O124" i="28"/>
  <c r="N124" i="28"/>
  <c r="O123" i="28"/>
  <c r="N123" i="28"/>
  <c r="O122" i="28"/>
  <c r="N122" i="28"/>
  <c r="O121" i="28"/>
  <c r="N121" i="28"/>
  <c r="O120" i="28"/>
  <c r="N120" i="28"/>
  <c r="O119" i="28"/>
  <c r="N119" i="28"/>
  <c r="O118" i="28"/>
  <c r="N118" i="28"/>
  <c r="O117" i="28"/>
  <c r="N117" i="28"/>
  <c r="O116" i="28"/>
  <c r="N116" i="28"/>
  <c r="O115" i="28"/>
  <c r="N115" i="28"/>
  <c r="O114" i="28"/>
  <c r="N114" i="28"/>
  <c r="K114" i="28"/>
  <c r="O113" i="28"/>
  <c r="N113" i="28"/>
  <c r="K113" i="28"/>
  <c r="O112" i="28"/>
  <c r="N112" i="28"/>
  <c r="K112" i="28"/>
  <c r="O111" i="28"/>
  <c r="N111" i="28"/>
  <c r="K111" i="28"/>
  <c r="O110" i="28"/>
  <c r="N110" i="28"/>
  <c r="K110" i="28"/>
  <c r="O109" i="28"/>
  <c r="N109" i="28"/>
  <c r="K109" i="28"/>
  <c r="O108" i="28"/>
  <c r="N108" i="28"/>
  <c r="K108" i="28"/>
  <c r="O107" i="28"/>
  <c r="N107" i="28"/>
  <c r="K107" i="28"/>
  <c r="O106" i="28"/>
  <c r="N106" i="28"/>
  <c r="K106" i="28"/>
  <c r="O105" i="28"/>
  <c r="N105" i="28"/>
  <c r="K105" i="28"/>
  <c r="O104" i="28"/>
  <c r="N104" i="28"/>
  <c r="K104" i="28"/>
  <c r="O103" i="28"/>
  <c r="N103" i="28"/>
  <c r="K103" i="28"/>
  <c r="O102" i="28"/>
  <c r="N102" i="28"/>
  <c r="K102" i="28"/>
  <c r="O101" i="28"/>
  <c r="N101" i="28"/>
  <c r="K101" i="28"/>
  <c r="O100" i="28"/>
  <c r="N100" i="28"/>
  <c r="K100" i="28"/>
  <c r="O99" i="28"/>
  <c r="N99" i="28"/>
  <c r="K99" i="28"/>
  <c r="O98" i="28"/>
  <c r="N98" i="28"/>
  <c r="K98" i="28"/>
  <c r="O97" i="28"/>
  <c r="N97" i="28"/>
  <c r="K97" i="28"/>
  <c r="O96" i="28"/>
  <c r="N96" i="28"/>
  <c r="K96" i="28"/>
  <c r="O95" i="28"/>
  <c r="N95" i="28"/>
  <c r="K95" i="28"/>
  <c r="O94" i="28"/>
  <c r="N94" i="28"/>
  <c r="K94" i="28"/>
  <c r="O93" i="28"/>
  <c r="N93" i="28"/>
  <c r="K93" i="28"/>
  <c r="O92" i="28"/>
  <c r="N92" i="28"/>
  <c r="K92" i="28"/>
  <c r="O91" i="28"/>
  <c r="N91" i="28"/>
  <c r="K91" i="28"/>
  <c r="O90" i="28"/>
  <c r="N90" i="28"/>
  <c r="K90" i="28"/>
  <c r="O89" i="28"/>
  <c r="N89" i="28"/>
  <c r="K89" i="28"/>
  <c r="O88" i="28"/>
  <c r="N88" i="28"/>
  <c r="K88" i="28"/>
  <c r="O87" i="28"/>
  <c r="N87" i="28"/>
  <c r="K87" i="28"/>
  <c r="O86" i="28"/>
  <c r="N86" i="28"/>
  <c r="K86" i="28"/>
  <c r="O85" i="28"/>
  <c r="N85" i="28"/>
  <c r="K85" i="28"/>
  <c r="O84" i="28"/>
  <c r="N84" i="28"/>
  <c r="K84" i="28"/>
  <c r="O83" i="28"/>
  <c r="N83" i="28"/>
  <c r="K83" i="28"/>
  <c r="O82" i="28"/>
  <c r="N82" i="28"/>
  <c r="K82" i="28"/>
  <c r="O81" i="28"/>
  <c r="N81" i="28"/>
  <c r="K81" i="28"/>
  <c r="O80" i="28"/>
  <c r="N80" i="28"/>
  <c r="K80" i="28"/>
  <c r="O79" i="28"/>
  <c r="N79" i="28"/>
  <c r="K79" i="28"/>
  <c r="O78" i="28"/>
  <c r="N78" i="28"/>
  <c r="K78" i="28"/>
  <c r="O77" i="28"/>
  <c r="N77" i="28"/>
  <c r="K77" i="28"/>
  <c r="O76" i="28"/>
  <c r="N76" i="28"/>
  <c r="K76" i="28"/>
  <c r="O75" i="28"/>
  <c r="N75" i="28"/>
  <c r="K75" i="28"/>
  <c r="O74" i="28"/>
  <c r="N74" i="28"/>
  <c r="K74" i="28"/>
  <c r="O73" i="28"/>
  <c r="N73" i="28"/>
  <c r="K73" i="28"/>
  <c r="O72" i="28"/>
  <c r="N72" i="28"/>
  <c r="K72" i="28"/>
  <c r="O71" i="28"/>
  <c r="N71" i="28"/>
  <c r="K71" i="28"/>
  <c r="O70" i="28"/>
  <c r="N70" i="28"/>
  <c r="K70" i="28"/>
  <c r="O69" i="28"/>
  <c r="N69" i="28"/>
  <c r="K69" i="28"/>
  <c r="O68" i="28"/>
  <c r="N68" i="28"/>
  <c r="K68" i="28"/>
  <c r="O67" i="28"/>
  <c r="N67" i="28"/>
  <c r="K67" i="28"/>
  <c r="O66" i="28"/>
  <c r="N66" i="28"/>
  <c r="K66" i="28"/>
  <c r="O65" i="28"/>
  <c r="N65" i="28"/>
  <c r="K65" i="28"/>
  <c r="O64" i="28"/>
  <c r="N64" i="28"/>
  <c r="K64" i="28"/>
  <c r="O63" i="28"/>
  <c r="N63" i="28"/>
  <c r="K63" i="28"/>
  <c r="O62" i="28"/>
  <c r="N62" i="28"/>
  <c r="K62" i="28"/>
  <c r="O61" i="28"/>
  <c r="N61" i="28"/>
  <c r="K61" i="28"/>
  <c r="O60" i="28"/>
  <c r="N60" i="28"/>
  <c r="K60" i="28"/>
  <c r="O59" i="28"/>
  <c r="N59" i="28"/>
  <c r="K59" i="28"/>
  <c r="O58" i="28"/>
  <c r="N58" i="28"/>
  <c r="K58" i="28"/>
  <c r="O57" i="28"/>
  <c r="N57" i="28"/>
  <c r="K57" i="28"/>
  <c r="O56" i="28"/>
  <c r="N56" i="28"/>
  <c r="K56" i="28"/>
  <c r="O55" i="28"/>
  <c r="N55" i="28"/>
  <c r="K55" i="28"/>
  <c r="O54" i="28"/>
  <c r="N54" i="28"/>
  <c r="K54" i="28"/>
  <c r="O53" i="28"/>
  <c r="N53" i="28"/>
  <c r="K53" i="28"/>
  <c r="O52" i="28"/>
  <c r="N52" i="28"/>
  <c r="K52" i="28"/>
  <c r="O51" i="28"/>
  <c r="N51" i="28"/>
  <c r="K51" i="28"/>
  <c r="O50" i="28"/>
  <c r="N50" i="28"/>
  <c r="K50" i="28"/>
  <c r="O49" i="28"/>
  <c r="N49" i="28"/>
  <c r="K49" i="28"/>
  <c r="O48" i="28"/>
  <c r="N48" i="28"/>
  <c r="K48" i="28"/>
  <c r="O47" i="28"/>
  <c r="N47" i="28"/>
  <c r="K47" i="28"/>
  <c r="O46" i="28"/>
  <c r="N46" i="28"/>
  <c r="K46" i="28"/>
  <c r="O45" i="28"/>
  <c r="N45" i="28"/>
  <c r="K45" i="28"/>
  <c r="O44" i="28"/>
  <c r="N44" i="28"/>
  <c r="K44" i="28"/>
  <c r="O43" i="28"/>
  <c r="N43" i="28"/>
  <c r="K43" i="28"/>
  <c r="O42" i="28"/>
  <c r="N42" i="28"/>
  <c r="K42" i="28"/>
  <c r="O41" i="28"/>
  <c r="N41" i="28"/>
  <c r="K41" i="28"/>
  <c r="O40" i="28"/>
  <c r="N40" i="28"/>
  <c r="K40" i="28"/>
  <c r="O39" i="28"/>
  <c r="N39" i="28"/>
  <c r="K39" i="28"/>
  <c r="O38" i="28"/>
  <c r="N38" i="28"/>
  <c r="K38" i="28"/>
  <c r="O37" i="28"/>
  <c r="N37" i="28"/>
  <c r="K37" i="28"/>
  <c r="O36" i="28"/>
  <c r="N36" i="28"/>
  <c r="K36" i="28"/>
  <c r="O35" i="28"/>
  <c r="N35" i="28"/>
  <c r="K35" i="28"/>
  <c r="O34" i="28"/>
  <c r="N34" i="28"/>
  <c r="K34" i="28"/>
  <c r="O33" i="28"/>
  <c r="N33" i="28"/>
  <c r="K33" i="28"/>
  <c r="O32" i="28"/>
  <c r="N32" i="28"/>
  <c r="K32" i="28"/>
  <c r="O31" i="28"/>
  <c r="N31" i="28"/>
  <c r="K31" i="28"/>
  <c r="O30" i="28"/>
  <c r="N30" i="28"/>
  <c r="K30" i="28"/>
  <c r="O29" i="28"/>
  <c r="N29" i="28"/>
  <c r="K29" i="28"/>
  <c r="O28" i="28"/>
  <c r="N28" i="28"/>
  <c r="K28" i="28"/>
  <c r="O27" i="28"/>
  <c r="N27" i="28"/>
  <c r="K27" i="28"/>
  <c r="O26" i="28"/>
  <c r="N26" i="28"/>
  <c r="K26" i="28"/>
  <c r="O25" i="28"/>
  <c r="N25" i="28"/>
  <c r="K25" i="28"/>
  <c r="O24" i="28"/>
  <c r="N24" i="28"/>
  <c r="K24" i="28"/>
  <c r="O23" i="28"/>
  <c r="N23" i="28"/>
  <c r="K23" i="28"/>
  <c r="O22" i="28"/>
  <c r="N22" i="28"/>
  <c r="K22" i="28"/>
  <c r="O21" i="28"/>
  <c r="N21" i="28"/>
  <c r="K21" i="28"/>
  <c r="O20" i="28"/>
  <c r="N20" i="28"/>
  <c r="K20" i="28"/>
  <c r="O19" i="28"/>
  <c r="N19" i="28"/>
  <c r="K19" i="28"/>
  <c r="O18" i="28"/>
  <c r="N18" i="28"/>
  <c r="K18" i="28"/>
  <c r="O17" i="28"/>
  <c r="N17" i="28"/>
  <c r="K17" i="28"/>
  <c r="O16" i="28"/>
  <c r="N16" i="28"/>
  <c r="K16" i="28"/>
  <c r="O15" i="28"/>
  <c r="N15" i="28"/>
  <c r="K15" i="28"/>
  <c r="O14" i="28"/>
  <c r="N14" i="28"/>
  <c r="K14" i="28"/>
  <c r="O13" i="28"/>
  <c r="N13" i="28"/>
  <c r="K13" i="28"/>
  <c r="O12" i="28"/>
  <c r="N12" i="28"/>
  <c r="K12" i="28"/>
  <c r="O11" i="28"/>
  <c r="N11" i="28"/>
  <c r="K11" i="28"/>
  <c r="O10" i="28"/>
  <c r="N10" i="28"/>
  <c r="K10" i="28"/>
  <c r="O9" i="28"/>
  <c r="N9" i="28"/>
  <c r="K9" i="28"/>
  <c r="O8" i="28"/>
  <c r="N8" i="28"/>
  <c r="K8" i="28"/>
  <c r="O7" i="28"/>
  <c r="N7" i="28"/>
  <c r="K7" i="28"/>
  <c r="O6" i="28"/>
  <c r="N6" i="28"/>
  <c r="K6" i="28"/>
  <c r="O5" i="28"/>
  <c r="N5" i="28"/>
  <c r="K5" i="28"/>
  <c r="O4" i="28"/>
  <c r="N4" i="28"/>
  <c r="K4" i="28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N131" i="27"/>
  <c r="O130" i="27"/>
  <c r="N130" i="27"/>
  <c r="O129" i="27"/>
  <c r="N129" i="27"/>
  <c r="O128" i="27"/>
  <c r="N128" i="27"/>
  <c r="O127" i="27"/>
  <c r="N127" i="27"/>
  <c r="O126" i="27"/>
  <c r="N126" i="27"/>
  <c r="O125" i="27"/>
  <c r="N125" i="27"/>
  <c r="O124" i="27"/>
  <c r="N124" i="27"/>
  <c r="O123" i="27"/>
  <c r="N123" i="27"/>
  <c r="O122" i="27"/>
  <c r="N122" i="27"/>
  <c r="O121" i="27"/>
  <c r="N121" i="27"/>
  <c r="O120" i="27"/>
  <c r="N120" i="27"/>
  <c r="O119" i="27"/>
  <c r="N119" i="27"/>
  <c r="O118" i="27"/>
  <c r="N118" i="27"/>
  <c r="O117" i="27"/>
  <c r="N117" i="27"/>
  <c r="O116" i="27"/>
  <c r="N116" i="27"/>
  <c r="O115" i="27"/>
  <c r="N115" i="27"/>
  <c r="O114" i="27"/>
  <c r="N114" i="27"/>
  <c r="K114" i="27"/>
  <c r="O113" i="27"/>
  <c r="N113" i="27"/>
  <c r="K113" i="27"/>
  <c r="O112" i="27"/>
  <c r="N112" i="27"/>
  <c r="K112" i="27"/>
  <c r="O111" i="27"/>
  <c r="N111" i="27"/>
  <c r="K111" i="27"/>
  <c r="O110" i="27"/>
  <c r="N110" i="27"/>
  <c r="K110" i="27"/>
  <c r="O109" i="27"/>
  <c r="N109" i="27"/>
  <c r="K109" i="27"/>
  <c r="O108" i="27"/>
  <c r="N108" i="27"/>
  <c r="K108" i="27"/>
  <c r="O107" i="27"/>
  <c r="N107" i="27"/>
  <c r="K107" i="27"/>
  <c r="O106" i="27"/>
  <c r="N106" i="27"/>
  <c r="K106" i="27"/>
  <c r="O105" i="27"/>
  <c r="N105" i="27"/>
  <c r="K105" i="27"/>
  <c r="O104" i="27"/>
  <c r="N104" i="27"/>
  <c r="K104" i="27"/>
  <c r="O103" i="27"/>
  <c r="N103" i="27"/>
  <c r="K103" i="27"/>
  <c r="O102" i="27"/>
  <c r="N102" i="27"/>
  <c r="K102" i="27"/>
  <c r="O101" i="27"/>
  <c r="N101" i="27"/>
  <c r="K101" i="27"/>
  <c r="O100" i="27"/>
  <c r="N100" i="27"/>
  <c r="K100" i="27"/>
  <c r="O99" i="27"/>
  <c r="N99" i="27"/>
  <c r="K99" i="27"/>
  <c r="O98" i="27"/>
  <c r="N98" i="27"/>
  <c r="K98" i="27"/>
  <c r="O97" i="27"/>
  <c r="N97" i="27"/>
  <c r="K97" i="27"/>
  <c r="O96" i="27"/>
  <c r="N96" i="27"/>
  <c r="K96" i="27"/>
  <c r="O95" i="27"/>
  <c r="N95" i="27"/>
  <c r="K95" i="27"/>
  <c r="O94" i="27"/>
  <c r="N94" i="27"/>
  <c r="K94" i="27"/>
  <c r="O93" i="27"/>
  <c r="N93" i="27"/>
  <c r="K93" i="27"/>
  <c r="O92" i="27"/>
  <c r="N92" i="27"/>
  <c r="K92" i="27"/>
  <c r="O91" i="27"/>
  <c r="N91" i="27"/>
  <c r="K91" i="27"/>
  <c r="O90" i="27"/>
  <c r="N90" i="27"/>
  <c r="K90" i="27"/>
  <c r="O89" i="27"/>
  <c r="N89" i="27"/>
  <c r="K89" i="27"/>
  <c r="O88" i="27"/>
  <c r="N88" i="27"/>
  <c r="K88" i="27"/>
  <c r="O87" i="27"/>
  <c r="N87" i="27"/>
  <c r="K87" i="27"/>
  <c r="O86" i="27"/>
  <c r="N86" i="27"/>
  <c r="K86" i="27"/>
  <c r="O85" i="27"/>
  <c r="N85" i="27"/>
  <c r="K85" i="27"/>
  <c r="O84" i="27"/>
  <c r="N84" i="27"/>
  <c r="K84" i="27"/>
  <c r="O83" i="27"/>
  <c r="N83" i="27"/>
  <c r="K83" i="27"/>
  <c r="O82" i="27"/>
  <c r="N82" i="27"/>
  <c r="K82" i="27"/>
  <c r="O81" i="27"/>
  <c r="N81" i="27"/>
  <c r="K81" i="27"/>
  <c r="O80" i="27"/>
  <c r="N80" i="27"/>
  <c r="K80" i="27"/>
  <c r="O79" i="27"/>
  <c r="N79" i="27"/>
  <c r="K79" i="27"/>
  <c r="O78" i="27"/>
  <c r="N78" i="27"/>
  <c r="K78" i="27"/>
  <c r="O77" i="27"/>
  <c r="N77" i="27"/>
  <c r="K77" i="27"/>
  <c r="O76" i="27"/>
  <c r="N76" i="27"/>
  <c r="K76" i="27"/>
  <c r="O75" i="27"/>
  <c r="N75" i="27"/>
  <c r="K75" i="27"/>
  <c r="O74" i="27"/>
  <c r="N74" i="27"/>
  <c r="K74" i="27"/>
  <c r="O73" i="27"/>
  <c r="N73" i="27"/>
  <c r="K73" i="27"/>
  <c r="O72" i="27"/>
  <c r="N72" i="27"/>
  <c r="K72" i="27"/>
  <c r="O71" i="27"/>
  <c r="N71" i="27"/>
  <c r="K71" i="27"/>
  <c r="O70" i="27"/>
  <c r="N70" i="27"/>
  <c r="K70" i="27"/>
  <c r="O69" i="27"/>
  <c r="N69" i="27"/>
  <c r="K69" i="27"/>
  <c r="O68" i="27"/>
  <c r="N68" i="27"/>
  <c r="K68" i="27"/>
  <c r="O67" i="27"/>
  <c r="N67" i="27"/>
  <c r="K67" i="27"/>
  <c r="O66" i="27"/>
  <c r="N66" i="27"/>
  <c r="K66" i="27"/>
  <c r="O65" i="27"/>
  <c r="N65" i="27"/>
  <c r="K65" i="27"/>
  <c r="O64" i="27"/>
  <c r="N64" i="27"/>
  <c r="K64" i="27"/>
  <c r="O63" i="27"/>
  <c r="N63" i="27"/>
  <c r="K63" i="27"/>
  <c r="O62" i="27"/>
  <c r="N62" i="27"/>
  <c r="K62" i="27"/>
  <c r="O61" i="27"/>
  <c r="N61" i="27"/>
  <c r="K61" i="27"/>
  <c r="O60" i="27"/>
  <c r="N60" i="27"/>
  <c r="K60" i="27"/>
  <c r="O59" i="27"/>
  <c r="N59" i="27"/>
  <c r="K59" i="27"/>
  <c r="O58" i="27"/>
  <c r="N58" i="27"/>
  <c r="K58" i="27"/>
  <c r="O57" i="27"/>
  <c r="N57" i="27"/>
  <c r="K57" i="27"/>
  <c r="O56" i="27"/>
  <c r="N56" i="27"/>
  <c r="K56" i="27"/>
  <c r="O55" i="27"/>
  <c r="N55" i="27"/>
  <c r="K55" i="27"/>
  <c r="O54" i="27"/>
  <c r="N54" i="27"/>
  <c r="K54" i="27"/>
  <c r="O53" i="27"/>
  <c r="N53" i="27"/>
  <c r="K53" i="27"/>
  <c r="O52" i="27"/>
  <c r="N52" i="27"/>
  <c r="K52" i="27"/>
  <c r="O51" i="27"/>
  <c r="N51" i="27"/>
  <c r="K51" i="27"/>
  <c r="O50" i="27"/>
  <c r="N50" i="27"/>
  <c r="K50" i="27"/>
  <c r="O49" i="27"/>
  <c r="N49" i="27"/>
  <c r="K49" i="27"/>
  <c r="O48" i="27"/>
  <c r="N48" i="27"/>
  <c r="K48" i="27"/>
  <c r="O47" i="27"/>
  <c r="N47" i="27"/>
  <c r="K47" i="27"/>
  <c r="O46" i="27"/>
  <c r="N46" i="27"/>
  <c r="K46" i="27"/>
  <c r="O45" i="27"/>
  <c r="N45" i="27"/>
  <c r="K45" i="27"/>
  <c r="O44" i="27"/>
  <c r="N44" i="27"/>
  <c r="K44" i="27"/>
  <c r="O43" i="27"/>
  <c r="N43" i="27"/>
  <c r="K43" i="27"/>
  <c r="O42" i="27"/>
  <c r="N42" i="27"/>
  <c r="K42" i="27"/>
  <c r="O41" i="27"/>
  <c r="N41" i="27"/>
  <c r="K41" i="27"/>
  <c r="O40" i="27"/>
  <c r="N40" i="27"/>
  <c r="K40" i="27"/>
  <c r="O39" i="27"/>
  <c r="N39" i="27"/>
  <c r="K39" i="27"/>
  <c r="O38" i="27"/>
  <c r="N38" i="27"/>
  <c r="K38" i="27"/>
  <c r="O37" i="27"/>
  <c r="N37" i="27"/>
  <c r="K37" i="27"/>
  <c r="O36" i="27"/>
  <c r="N36" i="27"/>
  <c r="K36" i="27"/>
  <c r="O35" i="27"/>
  <c r="N35" i="27"/>
  <c r="K35" i="27"/>
  <c r="O34" i="27"/>
  <c r="N34" i="27"/>
  <c r="K34" i="27"/>
  <c r="O33" i="27"/>
  <c r="N33" i="27"/>
  <c r="K33" i="27"/>
  <c r="O32" i="27"/>
  <c r="N32" i="27"/>
  <c r="K32" i="27"/>
  <c r="O31" i="27"/>
  <c r="N31" i="27"/>
  <c r="K31" i="27"/>
  <c r="O30" i="27"/>
  <c r="N30" i="27"/>
  <c r="K30" i="27"/>
  <c r="O29" i="27"/>
  <c r="N29" i="27"/>
  <c r="K29" i="27"/>
  <c r="O28" i="27"/>
  <c r="N28" i="27"/>
  <c r="K28" i="27"/>
  <c r="O27" i="27"/>
  <c r="N27" i="27"/>
  <c r="K27" i="27"/>
  <c r="O26" i="27"/>
  <c r="N26" i="27"/>
  <c r="K26" i="27"/>
  <c r="O25" i="27"/>
  <c r="N25" i="27"/>
  <c r="K25" i="27"/>
  <c r="O24" i="27"/>
  <c r="N24" i="27"/>
  <c r="K24" i="27"/>
  <c r="O23" i="27"/>
  <c r="N23" i="27"/>
  <c r="K23" i="27"/>
  <c r="O22" i="27"/>
  <c r="N22" i="27"/>
  <c r="K22" i="27"/>
  <c r="O21" i="27"/>
  <c r="N21" i="27"/>
  <c r="K21" i="27"/>
  <c r="O20" i="27"/>
  <c r="N20" i="27"/>
  <c r="K20" i="27"/>
  <c r="O19" i="27"/>
  <c r="N19" i="27"/>
  <c r="K19" i="27"/>
  <c r="O18" i="27"/>
  <c r="N18" i="27"/>
  <c r="K18" i="27"/>
  <c r="O17" i="27"/>
  <c r="N17" i="27"/>
  <c r="K17" i="27"/>
  <c r="O16" i="27"/>
  <c r="N16" i="27"/>
  <c r="K16" i="27"/>
  <c r="O15" i="27"/>
  <c r="N15" i="27"/>
  <c r="K15" i="27"/>
  <c r="O14" i="27"/>
  <c r="N14" i="27"/>
  <c r="K14" i="27"/>
  <c r="O13" i="27"/>
  <c r="N13" i="27"/>
  <c r="K13" i="27"/>
  <c r="O12" i="27"/>
  <c r="N12" i="27"/>
  <c r="K12" i="27"/>
  <c r="O11" i="27"/>
  <c r="N11" i="27"/>
  <c r="K11" i="27"/>
  <c r="O10" i="27"/>
  <c r="N10" i="27"/>
  <c r="K10" i="27"/>
  <c r="O9" i="27"/>
  <c r="N9" i="27"/>
  <c r="K9" i="27"/>
  <c r="O8" i="27"/>
  <c r="N8" i="27"/>
  <c r="K8" i="27"/>
  <c r="O7" i="27"/>
  <c r="N7" i="27"/>
  <c r="K7" i="27"/>
  <c r="O6" i="27"/>
  <c r="N6" i="27"/>
  <c r="K6" i="27"/>
  <c r="O5" i="27"/>
  <c r="N5" i="27"/>
  <c r="K5" i="27"/>
  <c r="O4" i="27"/>
  <c r="N4" i="27"/>
  <c r="K4" i="27"/>
  <c r="O147" i="26"/>
  <c r="O146" i="26"/>
  <c r="O145" i="26"/>
  <c r="O144" i="26"/>
  <c r="O143" i="26"/>
  <c r="O142" i="26"/>
  <c r="O141" i="26"/>
  <c r="O140" i="26"/>
  <c r="O139" i="26"/>
  <c r="O138" i="26"/>
  <c r="O137" i="26"/>
  <c r="O136" i="26"/>
  <c r="O135" i="26"/>
  <c r="O134" i="26"/>
  <c r="O133" i="26"/>
  <c r="O132" i="26"/>
  <c r="O131" i="26"/>
  <c r="N131" i="26"/>
  <c r="O130" i="26"/>
  <c r="N130" i="26"/>
  <c r="O129" i="26"/>
  <c r="N129" i="26"/>
  <c r="O128" i="26"/>
  <c r="N128" i="26"/>
  <c r="O127" i="26"/>
  <c r="N127" i="26"/>
  <c r="O126" i="26"/>
  <c r="N126" i="26"/>
  <c r="O125" i="26"/>
  <c r="N125" i="26"/>
  <c r="O124" i="26"/>
  <c r="N124" i="26"/>
  <c r="O123" i="26"/>
  <c r="N123" i="26"/>
  <c r="O122" i="26"/>
  <c r="N122" i="26"/>
  <c r="O121" i="26"/>
  <c r="N121" i="26"/>
  <c r="O120" i="26"/>
  <c r="N120" i="26"/>
  <c r="O119" i="26"/>
  <c r="N119" i="26"/>
  <c r="O118" i="26"/>
  <c r="N118" i="26"/>
  <c r="O117" i="26"/>
  <c r="N117" i="26"/>
  <c r="O116" i="26"/>
  <c r="N116" i="26"/>
  <c r="O115" i="26"/>
  <c r="N115" i="26"/>
  <c r="O114" i="26"/>
  <c r="N114" i="26"/>
  <c r="K114" i="26"/>
  <c r="O113" i="26"/>
  <c r="N113" i="26"/>
  <c r="K113" i="26"/>
  <c r="O112" i="26"/>
  <c r="N112" i="26"/>
  <c r="K112" i="26"/>
  <c r="O111" i="26"/>
  <c r="N111" i="26"/>
  <c r="K111" i="26"/>
  <c r="O110" i="26"/>
  <c r="N110" i="26"/>
  <c r="K110" i="26"/>
  <c r="O109" i="26"/>
  <c r="N109" i="26"/>
  <c r="K109" i="26"/>
  <c r="O108" i="26"/>
  <c r="N108" i="26"/>
  <c r="K108" i="26"/>
  <c r="O107" i="26"/>
  <c r="N107" i="26"/>
  <c r="K107" i="26"/>
  <c r="O106" i="26"/>
  <c r="N106" i="26"/>
  <c r="K106" i="26"/>
  <c r="O105" i="26"/>
  <c r="N105" i="26"/>
  <c r="K105" i="26"/>
  <c r="O104" i="26"/>
  <c r="N104" i="26"/>
  <c r="K104" i="26"/>
  <c r="O103" i="26"/>
  <c r="N103" i="26"/>
  <c r="K103" i="26"/>
  <c r="O102" i="26"/>
  <c r="N102" i="26"/>
  <c r="K102" i="26"/>
  <c r="O101" i="26"/>
  <c r="N101" i="26"/>
  <c r="K101" i="26"/>
  <c r="O100" i="26"/>
  <c r="N100" i="26"/>
  <c r="K100" i="26"/>
  <c r="O99" i="26"/>
  <c r="N99" i="26"/>
  <c r="K99" i="26"/>
  <c r="O98" i="26"/>
  <c r="N98" i="26"/>
  <c r="K98" i="26"/>
  <c r="O97" i="26"/>
  <c r="N97" i="26"/>
  <c r="K97" i="26"/>
  <c r="O96" i="26"/>
  <c r="N96" i="26"/>
  <c r="K96" i="26"/>
  <c r="O95" i="26"/>
  <c r="N95" i="26"/>
  <c r="K95" i="26"/>
  <c r="O94" i="26"/>
  <c r="N94" i="26"/>
  <c r="K94" i="26"/>
  <c r="O93" i="26"/>
  <c r="N93" i="26"/>
  <c r="K93" i="26"/>
  <c r="O92" i="26"/>
  <c r="N92" i="26"/>
  <c r="K92" i="26"/>
  <c r="O91" i="26"/>
  <c r="N91" i="26"/>
  <c r="K91" i="26"/>
  <c r="O90" i="26"/>
  <c r="N90" i="26"/>
  <c r="K90" i="26"/>
  <c r="O89" i="26"/>
  <c r="N89" i="26"/>
  <c r="K89" i="26"/>
  <c r="O88" i="26"/>
  <c r="N88" i="26"/>
  <c r="K88" i="26"/>
  <c r="O87" i="26"/>
  <c r="N87" i="26"/>
  <c r="K87" i="26"/>
  <c r="O86" i="26"/>
  <c r="N86" i="26"/>
  <c r="K86" i="26"/>
  <c r="O85" i="26"/>
  <c r="N85" i="26"/>
  <c r="K85" i="26"/>
  <c r="O84" i="26"/>
  <c r="N84" i="26"/>
  <c r="K84" i="26"/>
  <c r="O83" i="26"/>
  <c r="N83" i="26"/>
  <c r="K83" i="26"/>
  <c r="O82" i="26"/>
  <c r="N82" i="26"/>
  <c r="K82" i="26"/>
  <c r="O81" i="26"/>
  <c r="N81" i="26"/>
  <c r="K81" i="26"/>
  <c r="O80" i="26"/>
  <c r="N80" i="26"/>
  <c r="K80" i="26"/>
  <c r="O79" i="26"/>
  <c r="N79" i="26"/>
  <c r="K79" i="26"/>
  <c r="O78" i="26"/>
  <c r="N78" i="26"/>
  <c r="K78" i="26"/>
  <c r="O77" i="26"/>
  <c r="N77" i="26"/>
  <c r="K77" i="26"/>
  <c r="O76" i="26"/>
  <c r="N76" i="26"/>
  <c r="K76" i="26"/>
  <c r="O75" i="26"/>
  <c r="N75" i="26"/>
  <c r="K75" i="26"/>
  <c r="O74" i="26"/>
  <c r="N74" i="26"/>
  <c r="K74" i="26"/>
  <c r="O73" i="26"/>
  <c r="N73" i="26"/>
  <c r="K73" i="26"/>
  <c r="O72" i="26"/>
  <c r="N72" i="26"/>
  <c r="K72" i="26"/>
  <c r="O71" i="26"/>
  <c r="N71" i="26"/>
  <c r="K71" i="26"/>
  <c r="O70" i="26"/>
  <c r="N70" i="26"/>
  <c r="K70" i="26"/>
  <c r="O69" i="26"/>
  <c r="N69" i="26"/>
  <c r="K69" i="26"/>
  <c r="O68" i="26"/>
  <c r="N68" i="26"/>
  <c r="K68" i="26"/>
  <c r="O67" i="26"/>
  <c r="N67" i="26"/>
  <c r="K67" i="26"/>
  <c r="O66" i="26"/>
  <c r="N66" i="26"/>
  <c r="K66" i="26"/>
  <c r="O65" i="26"/>
  <c r="N65" i="26"/>
  <c r="K65" i="26"/>
  <c r="O64" i="26"/>
  <c r="N64" i="26"/>
  <c r="K64" i="26"/>
  <c r="O63" i="26"/>
  <c r="N63" i="26"/>
  <c r="K63" i="26"/>
  <c r="O62" i="26"/>
  <c r="N62" i="26"/>
  <c r="K62" i="26"/>
  <c r="O61" i="26"/>
  <c r="N61" i="26"/>
  <c r="K61" i="26"/>
  <c r="O60" i="26"/>
  <c r="N60" i="26"/>
  <c r="K60" i="26"/>
  <c r="O59" i="26"/>
  <c r="N59" i="26"/>
  <c r="K59" i="26"/>
  <c r="O58" i="26"/>
  <c r="N58" i="26"/>
  <c r="K58" i="26"/>
  <c r="O57" i="26"/>
  <c r="N57" i="26"/>
  <c r="K57" i="26"/>
  <c r="O56" i="26"/>
  <c r="N56" i="26"/>
  <c r="K56" i="26"/>
  <c r="O55" i="26"/>
  <c r="N55" i="26"/>
  <c r="K55" i="26"/>
  <c r="O54" i="26"/>
  <c r="N54" i="26"/>
  <c r="K54" i="26"/>
  <c r="O53" i="26"/>
  <c r="N53" i="26"/>
  <c r="K53" i="26"/>
  <c r="O52" i="26"/>
  <c r="N52" i="26"/>
  <c r="K52" i="26"/>
  <c r="O51" i="26"/>
  <c r="N51" i="26"/>
  <c r="K51" i="26"/>
  <c r="O50" i="26"/>
  <c r="N50" i="26"/>
  <c r="K50" i="26"/>
  <c r="O49" i="26"/>
  <c r="N49" i="26"/>
  <c r="K49" i="26"/>
  <c r="O48" i="26"/>
  <c r="N48" i="26"/>
  <c r="K48" i="26"/>
  <c r="O47" i="26"/>
  <c r="N47" i="26"/>
  <c r="K47" i="26"/>
  <c r="O46" i="26"/>
  <c r="N46" i="26"/>
  <c r="K46" i="26"/>
  <c r="O45" i="26"/>
  <c r="N45" i="26"/>
  <c r="K45" i="26"/>
  <c r="O44" i="26"/>
  <c r="N44" i="26"/>
  <c r="K44" i="26"/>
  <c r="O43" i="26"/>
  <c r="N43" i="26"/>
  <c r="K43" i="26"/>
  <c r="O42" i="26"/>
  <c r="N42" i="26"/>
  <c r="K42" i="26"/>
  <c r="O41" i="26"/>
  <c r="N41" i="26"/>
  <c r="K41" i="26"/>
  <c r="O40" i="26"/>
  <c r="N40" i="26"/>
  <c r="K40" i="26"/>
  <c r="O39" i="26"/>
  <c r="N39" i="26"/>
  <c r="K39" i="26"/>
  <c r="O38" i="26"/>
  <c r="N38" i="26"/>
  <c r="K38" i="26"/>
  <c r="O37" i="26"/>
  <c r="N37" i="26"/>
  <c r="K37" i="26"/>
  <c r="O36" i="26"/>
  <c r="N36" i="26"/>
  <c r="K36" i="26"/>
  <c r="O35" i="26"/>
  <c r="N35" i="26"/>
  <c r="K35" i="26"/>
  <c r="O34" i="26"/>
  <c r="N34" i="26"/>
  <c r="K34" i="26"/>
  <c r="O33" i="26"/>
  <c r="N33" i="26"/>
  <c r="K33" i="26"/>
  <c r="O32" i="26"/>
  <c r="N32" i="26"/>
  <c r="K32" i="26"/>
  <c r="O31" i="26"/>
  <c r="N31" i="26"/>
  <c r="K31" i="26"/>
  <c r="O30" i="26"/>
  <c r="N30" i="26"/>
  <c r="K30" i="26"/>
  <c r="O29" i="26"/>
  <c r="N29" i="26"/>
  <c r="K29" i="26"/>
  <c r="O28" i="26"/>
  <c r="N28" i="26"/>
  <c r="K28" i="26"/>
  <c r="O27" i="26"/>
  <c r="N27" i="26"/>
  <c r="K27" i="26"/>
  <c r="O26" i="26"/>
  <c r="N26" i="26"/>
  <c r="K26" i="26"/>
  <c r="O25" i="26"/>
  <c r="N25" i="26"/>
  <c r="K25" i="26"/>
  <c r="O24" i="26"/>
  <c r="N24" i="26"/>
  <c r="K24" i="26"/>
  <c r="O23" i="26"/>
  <c r="N23" i="26"/>
  <c r="K23" i="26"/>
  <c r="O22" i="26"/>
  <c r="N22" i="26"/>
  <c r="K22" i="26"/>
  <c r="O21" i="26"/>
  <c r="N21" i="26"/>
  <c r="K21" i="26"/>
  <c r="O20" i="26"/>
  <c r="N20" i="26"/>
  <c r="K20" i="26"/>
  <c r="O19" i="26"/>
  <c r="N19" i="26"/>
  <c r="K19" i="26"/>
  <c r="O18" i="26"/>
  <c r="N18" i="26"/>
  <c r="K18" i="26"/>
  <c r="O17" i="26"/>
  <c r="N17" i="26"/>
  <c r="K17" i="26"/>
  <c r="O16" i="26"/>
  <c r="N16" i="26"/>
  <c r="K16" i="26"/>
  <c r="O15" i="26"/>
  <c r="N15" i="26"/>
  <c r="K15" i="26"/>
  <c r="O14" i="26"/>
  <c r="N14" i="26"/>
  <c r="K14" i="26"/>
  <c r="O13" i="26"/>
  <c r="N13" i="26"/>
  <c r="K13" i="26"/>
  <c r="O12" i="26"/>
  <c r="N12" i="26"/>
  <c r="K12" i="26"/>
  <c r="O11" i="26"/>
  <c r="N11" i="26"/>
  <c r="K11" i="26"/>
  <c r="O10" i="26"/>
  <c r="N10" i="26"/>
  <c r="K10" i="26"/>
  <c r="O9" i="26"/>
  <c r="N9" i="26"/>
  <c r="K9" i="26"/>
  <c r="O8" i="26"/>
  <c r="N8" i="26"/>
  <c r="K8" i="26"/>
  <c r="O7" i="26"/>
  <c r="N7" i="26"/>
  <c r="K7" i="26"/>
  <c r="O6" i="26"/>
  <c r="N6" i="26"/>
  <c r="K6" i="26"/>
  <c r="O5" i="26"/>
  <c r="N5" i="26"/>
  <c r="K5" i="26"/>
  <c r="O4" i="26"/>
  <c r="N4" i="26"/>
  <c r="K4" i="26"/>
  <c r="O147" i="24"/>
  <c r="O146" i="24"/>
  <c r="O145" i="24"/>
  <c r="O144" i="24"/>
  <c r="O143" i="24"/>
  <c r="O142" i="24"/>
  <c r="O141" i="24"/>
  <c r="O140" i="24"/>
  <c r="O139" i="24"/>
  <c r="O138" i="24"/>
  <c r="O137" i="24"/>
  <c r="O136" i="24"/>
  <c r="O135" i="24"/>
  <c r="O134" i="24"/>
  <c r="O133" i="24"/>
  <c r="O132" i="24"/>
  <c r="O131" i="24"/>
  <c r="N131" i="24"/>
  <c r="O130" i="24"/>
  <c r="N130" i="24"/>
  <c r="O129" i="24"/>
  <c r="N129" i="24"/>
  <c r="O128" i="24"/>
  <c r="N128" i="24"/>
  <c r="O127" i="24"/>
  <c r="N127" i="24"/>
  <c r="O126" i="24"/>
  <c r="N126" i="24"/>
  <c r="O125" i="24"/>
  <c r="N125" i="24"/>
  <c r="O124" i="24"/>
  <c r="N124" i="24"/>
  <c r="O123" i="24"/>
  <c r="N123" i="24"/>
  <c r="O122" i="24"/>
  <c r="N122" i="24"/>
  <c r="O121" i="24"/>
  <c r="N121" i="24"/>
  <c r="O120" i="24"/>
  <c r="N120" i="24"/>
  <c r="O119" i="24"/>
  <c r="N119" i="24"/>
  <c r="O118" i="24"/>
  <c r="N118" i="24"/>
  <c r="O117" i="24"/>
  <c r="N117" i="24"/>
  <c r="O116" i="24"/>
  <c r="N116" i="24"/>
  <c r="O115" i="24"/>
  <c r="N115" i="24"/>
  <c r="O114" i="24"/>
  <c r="N114" i="24"/>
  <c r="K114" i="24"/>
  <c r="O113" i="24"/>
  <c r="N113" i="24"/>
  <c r="K113" i="24"/>
  <c r="O112" i="24"/>
  <c r="N112" i="24"/>
  <c r="K112" i="24"/>
  <c r="O111" i="24"/>
  <c r="N111" i="24"/>
  <c r="K111" i="24"/>
  <c r="O110" i="24"/>
  <c r="N110" i="24"/>
  <c r="K110" i="24"/>
  <c r="O109" i="24"/>
  <c r="N109" i="24"/>
  <c r="K109" i="24"/>
  <c r="O108" i="24"/>
  <c r="N108" i="24"/>
  <c r="K108" i="24"/>
  <c r="O107" i="24"/>
  <c r="N107" i="24"/>
  <c r="K107" i="24"/>
  <c r="O106" i="24"/>
  <c r="N106" i="24"/>
  <c r="K106" i="24"/>
  <c r="O105" i="24"/>
  <c r="N105" i="24"/>
  <c r="K105" i="24"/>
  <c r="O104" i="24"/>
  <c r="N104" i="24"/>
  <c r="K104" i="24"/>
  <c r="O103" i="24"/>
  <c r="N103" i="24"/>
  <c r="K103" i="24"/>
  <c r="O102" i="24"/>
  <c r="N102" i="24"/>
  <c r="K102" i="24"/>
  <c r="O101" i="24"/>
  <c r="N101" i="24"/>
  <c r="K101" i="24"/>
  <c r="O100" i="24"/>
  <c r="N100" i="24"/>
  <c r="K100" i="24"/>
  <c r="O99" i="24"/>
  <c r="N99" i="24"/>
  <c r="K99" i="24"/>
  <c r="O98" i="24"/>
  <c r="N98" i="24"/>
  <c r="K98" i="24"/>
  <c r="O97" i="24"/>
  <c r="N97" i="24"/>
  <c r="K97" i="24"/>
  <c r="O96" i="24"/>
  <c r="N96" i="24"/>
  <c r="K96" i="24"/>
  <c r="O95" i="24"/>
  <c r="N95" i="24"/>
  <c r="K95" i="24"/>
  <c r="O94" i="24"/>
  <c r="N94" i="24"/>
  <c r="K94" i="24"/>
  <c r="O93" i="24"/>
  <c r="N93" i="24"/>
  <c r="K93" i="24"/>
  <c r="O92" i="24"/>
  <c r="N92" i="24"/>
  <c r="K92" i="24"/>
  <c r="O91" i="24"/>
  <c r="N91" i="24"/>
  <c r="K91" i="24"/>
  <c r="O90" i="24"/>
  <c r="N90" i="24"/>
  <c r="K90" i="24"/>
  <c r="O89" i="24"/>
  <c r="N89" i="24"/>
  <c r="K89" i="24"/>
  <c r="O88" i="24"/>
  <c r="N88" i="24"/>
  <c r="K88" i="24"/>
  <c r="O87" i="24"/>
  <c r="N87" i="24"/>
  <c r="K87" i="24"/>
  <c r="O86" i="24"/>
  <c r="N86" i="24"/>
  <c r="K86" i="24"/>
  <c r="O85" i="24"/>
  <c r="N85" i="24"/>
  <c r="K85" i="24"/>
  <c r="O84" i="24"/>
  <c r="N84" i="24"/>
  <c r="K84" i="24"/>
  <c r="O83" i="24"/>
  <c r="N83" i="24"/>
  <c r="K83" i="24"/>
  <c r="O82" i="24"/>
  <c r="N82" i="24"/>
  <c r="K82" i="24"/>
  <c r="O81" i="24"/>
  <c r="N81" i="24"/>
  <c r="K81" i="24"/>
  <c r="O80" i="24"/>
  <c r="N80" i="24"/>
  <c r="K80" i="24"/>
  <c r="O79" i="24"/>
  <c r="N79" i="24"/>
  <c r="K79" i="24"/>
  <c r="O78" i="24"/>
  <c r="N78" i="24"/>
  <c r="K78" i="24"/>
  <c r="O77" i="24"/>
  <c r="N77" i="24"/>
  <c r="K77" i="24"/>
  <c r="O76" i="24"/>
  <c r="N76" i="24"/>
  <c r="K76" i="24"/>
  <c r="O75" i="24"/>
  <c r="N75" i="24"/>
  <c r="K75" i="24"/>
  <c r="O74" i="24"/>
  <c r="N74" i="24"/>
  <c r="K74" i="24"/>
  <c r="O73" i="24"/>
  <c r="N73" i="24"/>
  <c r="K73" i="24"/>
  <c r="O72" i="24"/>
  <c r="N72" i="24"/>
  <c r="K72" i="24"/>
  <c r="O71" i="24"/>
  <c r="N71" i="24"/>
  <c r="K71" i="24"/>
  <c r="O70" i="24"/>
  <c r="N70" i="24"/>
  <c r="K70" i="24"/>
  <c r="O69" i="24"/>
  <c r="N69" i="24"/>
  <c r="K69" i="24"/>
  <c r="O68" i="24"/>
  <c r="N68" i="24"/>
  <c r="K68" i="24"/>
  <c r="O67" i="24"/>
  <c r="N67" i="24"/>
  <c r="K67" i="24"/>
  <c r="O66" i="24"/>
  <c r="N66" i="24"/>
  <c r="K66" i="24"/>
  <c r="O65" i="24"/>
  <c r="N65" i="24"/>
  <c r="K65" i="24"/>
  <c r="O64" i="24"/>
  <c r="N64" i="24"/>
  <c r="K64" i="24"/>
  <c r="O63" i="24"/>
  <c r="N63" i="24"/>
  <c r="K63" i="24"/>
  <c r="O62" i="24"/>
  <c r="N62" i="24"/>
  <c r="K62" i="24"/>
  <c r="O61" i="24"/>
  <c r="N61" i="24"/>
  <c r="K61" i="24"/>
  <c r="O60" i="24"/>
  <c r="N60" i="24"/>
  <c r="K60" i="24"/>
  <c r="O59" i="24"/>
  <c r="N59" i="24"/>
  <c r="K59" i="24"/>
  <c r="O58" i="24"/>
  <c r="N58" i="24"/>
  <c r="K58" i="24"/>
  <c r="O57" i="24"/>
  <c r="N57" i="24"/>
  <c r="K57" i="24"/>
  <c r="O56" i="24"/>
  <c r="N56" i="24"/>
  <c r="K56" i="24"/>
  <c r="O55" i="24"/>
  <c r="N55" i="24"/>
  <c r="K55" i="24"/>
  <c r="O54" i="24"/>
  <c r="N54" i="24"/>
  <c r="K54" i="24"/>
  <c r="O53" i="24"/>
  <c r="N53" i="24"/>
  <c r="K53" i="24"/>
  <c r="O52" i="24"/>
  <c r="N52" i="24"/>
  <c r="K52" i="24"/>
  <c r="O51" i="24"/>
  <c r="N51" i="24"/>
  <c r="K51" i="24"/>
  <c r="O50" i="24"/>
  <c r="N50" i="24"/>
  <c r="K50" i="24"/>
  <c r="O49" i="24"/>
  <c r="N49" i="24"/>
  <c r="K49" i="24"/>
  <c r="O48" i="24"/>
  <c r="N48" i="24"/>
  <c r="K48" i="24"/>
  <c r="O47" i="24"/>
  <c r="N47" i="24"/>
  <c r="K47" i="24"/>
  <c r="O46" i="24"/>
  <c r="N46" i="24"/>
  <c r="K46" i="24"/>
  <c r="O45" i="24"/>
  <c r="N45" i="24"/>
  <c r="K45" i="24"/>
  <c r="O44" i="24"/>
  <c r="N44" i="24"/>
  <c r="K44" i="24"/>
  <c r="O43" i="24"/>
  <c r="N43" i="24"/>
  <c r="K43" i="24"/>
  <c r="O42" i="24"/>
  <c r="N42" i="24"/>
  <c r="K42" i="24"/>
  <c r="O41" i="24"/>
  <c r="N41" i="24"/>
  <c r="K41" i="24"/>
  <c r="O40" i="24"/>
  <c r="N40" i="24"/>
  <c r="K40" i="24"/>
  <c r="O39" i="24"/>
  <c r="N39" i="24"/>
  <c r="K39" i="24"/>
  <c r="O38" i="24"/>
  <c r="N38" i="24"/>
  <c r="K38" i="24"/>
  <c r="O37" i="24"/>
  <c r="N37" i="24"/>
  <c r="K37" i="24"/>
  <c r="O36" i="24"/>
  <c r="N36" i="24"/>
  <c r="K36" i="24"/>
  <c r="O35" i="24"/>
  <c r="N35" i="24"/>
  <c r="K35" i="24"/>
  <c r="O34" i="24"/>
  <c r="N34" i="24"/>
  <c r="K34" i="24"/>
  <c r="O33" i="24"/>
  <c r="N33" i="24"/>
  <c r="K33" i="24"/>
  <c r="O32" i="24"/>
  <c r="N32" i="24"/>
  <c r="K32" i="24"/>
  <c r="O31" i="24"/>
  <c r="N31" i="24"/>
  <c r="K31" i="24"/>
  <c r="O30" i="24"/>
  <c r="N30" i="24"/>
  <c r="K30" i="24"/>
  <c r="O29" i="24"/>
  <c r="N29" i="24"/>
  <c r="K29" i="24"/>
  <c r="O28" i="24"/>
  <c r="N28" i="24"/>
  <c r="K28" i="24"/>
  <c r="O27" i="24"/>
  <c r="N27" i="24"/>
  <c r="K27" i="24"/>
  <c r="O26" i="24"/>
  <c r="N26" i="24"/>
  <c r="K26" i="24"/>
  <c r="O25" i="24"/>
  <c r="N25" i="24"/>
  <c r="K25" i="24"/>
  <c r="O24" i="24"/>
  <c r="N24" i="24"/>
  <c r="K24" i="24"/>
  <c r="O23" i="24"/>
  <c r="N23" i="24"/>
  <c r="K23" i="24"/>
  <c r="O22" i="24"/>
  <c r="N22" i="24"/>
  <c r="K22" i="24"/>
  <c r="O21" i="24"/>
  <c r="N21" i="24"/>
  <c r="K21" i="24"/>
  <c r="O20" i="24"/>
  <c r="N20" i="24"/>
  <c r="K20" i="24"/>
  <c r="O19" i="24"/>
  <c r="N19" i="24"/>
  <c r="K19" i="24"/>
  <c r="O18" i="24"/>
  <c r="N18" i="24"/>
  <c r="K18" i="24"/>
  <c r="O17" i="24"/>
  <c r="N17" i="24"/>
  <c r="K17" i="24"/>
  <c r="O16" i="24"/>
  <c r="N16" i="24"/>
  <c r="K16" i="24"/>
  <c r="O15" i="24"/>
  <c r="N15" i="24"/>
  <c r="K15" i="24"/>
  <c r="O14" i="24"/>
  <c r="N14" i="24"/>
  <c r="K14" i="24"/>
  <c r="O13" i="24"/>
  <c r="N13" i="24"/>
  <c r="K13" i="24"/>
  <c r="O12" i="24"/>
  <c r="N12" i="24"/>
  <c r="K12" i="24"/>
  <c r="O11" i="24"/>
  <c r="N11" i="24"/>
  <c r="K11" i="24"/>
  <c r="O10" i="24"/>
  <c r="N10" i="24"/>
  <c r="K10" i="24"/>
  <c r="O9" i="24"/>
  <c r="N9" i="24"/>
  <c r="K9" i="24"/>
  <c r="O8" i="24"/>
  <c r="N8" i="24"/>
  <c r="K8" i="24"/>
  <c r="O7" i="24"/>
  <c r="N7" i="24"/>
  <c r="K7" i="24"/>
  <c r="O6" i="24"/>
  <c r="N6" i="24"/>
  <c r="K6" i="24"/>
  <c r="O5" i="24"/>
  <c r="N5" i="24"/>
  <c r="K5" i="24"/>
  <c r="O4" i="24"/>
  <c r="N4" i="24"/>
  <c r="K4" i="24"/>
  <c r="O147" i="23"/>
  <c r="O146" i="23"/>
  <c r="O145" i="23"/>
  <c r="O144" i="23"/>
  <c r="O143" i="23"/>
  <c r="O142" i="23"/>
  <c r="O141" i="23"/>
  <c r="O140" i="23"/>
  <c r="O139" i="23"/>
  <c r="O138" i="23"/>
  <c r="O137" i="23"/>
  <c r="O136" i="23"/>
  <c r="O135" i="23"/>
  <c r="O134" i="23"/>
  <c r="O133" i="23"/>
  <c r="O132" i="23"/>
  <c r="O131" i="23"/>
  <c r="N131" i="23"/>
  <c r="O130" i="23"/>
  <c r="N130" i="23"/>
  <c r="O129" i="23"/>
  <c r="N129" i="23"/>
  <c r="O128" i="23"/>
  <c r="N128" i="23"/>
  <c r="O127" i="23"/>
  <c r="N127" i="23"/>
  <c r="O126" i="23"/>
  <c r="N126" i="23"/>
  <c r="O125" i="23"/>
  <c r="N125" i="23"/>
  <c r="O124" i="23"/>
  <c r="N124" i="23"/>
  <c r="O123" i="23"/>
  <c r="N123" i="23"/>
  <c r="O122" i="23"/>
  <c r="N122" i="23"/>
  <c r="O121" i="23"/>
  <c r="N121" i="23"/>
  <c r="O120" i="23"/>
  <c r="N120" i="23"/>
  <c r="O119" i="23"/>
  <c r="N119" i="23"/>
  <c r="O118" i="23"/>
  <c r="N118" i="23"/>
  <c r="O117" i="23"/>
  <c r="N117" i="23"/>
  <c r="O116" i="23"/>
  <c r="N116" i="23"/>
  <c r="O115" i="23"/>
  <c r="N115" i="23"/>
  <c r="O114" i="23"/>
  <c r="N114" i="23"/>
  <c r="K114" i="23"/>
  <c r="O113" i="23"/>
  <c r="N113" i="23"/>
  <c r="K113" i="23"/>
  <c r="O112" i="23"/>
  <c r="N112" i="23"/>
  <c r="K112" i="23"/>
  <c r="O111" i="23"/>
  <c r="N111" i="23"/>
  <c r="K111" i="23"/>
  <c r="O110" i="23"/>
  <c r="N110" i="23"/>
  <c r="K110" i="23"/>
  <c r="O109" i="23"/>
  <c r="N109" i="23"/>
  <c r="K109" i="23"/>
  <c r="O108" i="23"/>
  <c r="N108" i="23"/>
  <c r="K108" i="23"/>
  <c r="O107" i="23"/>
  <c r="N107" i="23"/>
  <c r="K107" i="23"/>
  <c r="O106" i="23"/>
  <c r="N106" i="23"/>
  <c r="K106" i="23"/>
  <c r="O105" i="23"/>
  <c r="N105" i="23"/>
  <c r="K105" i="23"/>
  <c r="O104" i="23"/>
  <c r="N104" i="23"/>
  <c r="K104" i="23"/>
  <c r="O103" i="23"/>
  <c r="N103" i="23"/>
  <c r="K103" i="23"/>
  <c r="O102" i="23"/>
  <c r="N102" i="23"/>
  <c r="K102" i="23"/>
  <c r="O101" i="23"/>
  <c r="N101" i="23"/>
  <c r="K101" i="23"/>
  <c r="O100" i="23"/>
  <c r="N100" i="23"/>
  <c r="K100" i="23"/>
  <c r="O99" i="23"/>
  <c r="N99" i="23"/>
  <c r="K99" i="23"/>
  <c r="O98" i="23"/>
  <c r="N98" i="23"/>
  <c r="K98" i="23"/>
  <c r="O97" i="23"/>
  <c r="N97" i="23"/>
  <c r="K97" i="23"/>
  <c r="O96" i="23"/>
  <c r="N96" i="23"/>
  <c r="K96" i="23"/>
  <c r="O95" i="23"/>
  <c r="N95" i="23"/>
  <c r="K95" i="23"/>
  <c r="O94" i="23"/>
  <c r="N94" i="23"/>
  <c r="K94" i="23"/>
  <c r="O93" i="23"/>
  <c r="N93" i="23"/>
  <c r="K93" i="23"/>
  <c r="O92" i="23"/>
  <c r="N92" i="23"/>
  <c r="K92" i="23"/>
  <c r="O91" i="23"/>
  <c r="N91" i="23"/>
  <c r="K91" i="23"/>
  <c r="O90" i="23"/>
  <c r="N90" i="23"/>
  <c r="K90" i="23"/>
  <c r="O89" i="23"/>
  <c r="N89" i="23"/>
  <c r="K89" i="23"/>
  <c r="O88" i="23"/>
  <c r="N88" i="23"/>
  <c r="K88" i="23"/>
  <c r="O87" i="23"/>
  <c r="N87" i="23"/>
  <c r="K87" i="23"/>
  <c r="O86" i="23"/>
  <c r="N86" i="23"/>
  <c r="K86" i="23"/>
  <c r="O85" i="23"/>
  <c r="N85" i="23"/>
  <c r="K85" i="23"/>
  <c r="O84" i="23"/>
  <c r="N84" i="23"/>
  <c r="K84" i="23"/>
  <c r="O83" i="23"/>
  <c r="N83" i="23"/>
  <c r="K83" i="23"/>
  <c r="O82" i="23"/>
  <c r="N82" i="23"/>
  <c r="K82" i="23"/>
  <c r="O81" i="23"/>
  <c r="N81" i="23"/>
  <c r="K81" i="23"/>
  <c r="O80" i="23"/>
  <c r="N80" i="23"/>
  <c r="K80" i="23"/>
  <c r="O79" i="23"/>
  <c r="N79" i="23"/>
  <c r="K79" i="23"/>
  <c r="O78" i="23"/>
  <c r="N78" i="23"/>
  <c r="K78" i="23"/>
  <c r="O77" i="23"/>
  <c r="N77" i="23"/>
  <c r="K77" i="23"/>
  <c r="O76" i="23"/>
  <c r="N76" i="23"/>
  <c r="K76" i="23"/>
  <c r="O75" i="23"/>
  <c r="N75" i="23"/>
  <c r="K75" i="23"/>
  <c r="O74" i="23"/>
  <c r="N74" i="23"/>
  <c r="K74" i="23"/>
  <c r="O73" i="23"/>
  <c r="N73" i="23"/>
  <c r="K73" i="23"/>
  <c r="O72" i="23"/>
  <c r="N72" i="23"/>
  <c r="K72" i="23"/>
  <c r="O71" i="23"/>
  <c r="N71" i="23"/>
  <c r="K71" i="23"/>
  <c r="O70" i="23"/>
  <c r="N70" i="23"/>
  <c r="K70" i="23"/>
  <c r="O69" i="23"/>
  <c r="N69" i="23"/>
  <c r="K69" i="23"/>
  <c r="O68" i="23"/>
  <c r="N68" i="23"/>
  <c r="K68" i="23"/>
  <c r="O67" i="23"/>
  <c r="N67" i="23"/>
  <c r="K67" i="23"/>
  <c r="O66" i="23"/>
  <c r="N66" i="23"/>
  <c r="K66" i="23"/>
  <c r="O65" i="23"/>
  <c r="N65" i="23"/>
  <c r="K65" i="23"/>
  <c r="O64" i="23"/>
  <c r="N64" i="23"/>
  <c r="K64" i="23"/>
  <c r="O63" i="23"/>
  <c r="N63" i="23"/>
  <c r="K63" i="23"/>
  <c r="O62" i="23"/>
  <c r="N62" i="23"/>
  <c r="K62" i="23"/>
  <c r="O61" i="23"/>
  <c r="N61" i="23"/>
  <c r="K61" i="23"/>
  <c r="O60" i="23"/>
  <c r="N60" i="23"/>
  <c r="K60" i="23"/>
  <c r="O59" i="23"/>
  <c r="N59" i="23"/>
  <c r="K59" i="23"/>
  <c r="O58" i="23"/>
  <c r="N58" i="23"/>
  <c r="K58" i="23"/>
  <c r="O57" i="23"/>
  <c r="N57" i="23"/>
  <c r="K57" i="23"/>
  <c r="O56" i="23"/>
  <c r="N56" i="23"/>
  <c r="K56" i="23"/>
  <c r="O55" i="23"/>
  <c r="N55" i="23"/>
  <c r="K55" i="23"/>
  <c r="O54" i="23"/>
  <c r="N54" i="23"/>
  <c r="K54" i="23"/>
  <c r="O53" i="23"/>
  <c r="N53" i="23"/>
  <c r="K53" i="23"/>
  <c r="O52" i="23"/>
  <c r="N52" i="23"/>
  <c r="K52" i="23"/>
  <c r="O51" i="23"/>
  <c r="N51" i="23"/>
  <c r="K51" i="23"/>
  <c r="O50" i="23"/>
  <c r="N50" i="23"/>
  <c r="K50" i="23"/>
  <c r="O49" i="23"/>
  <c r="N49" i="23"/>
  <c r="K49" i="23"/>
  <c r="O48" i="23"/>
  <c r="N48" i="23"/>
  <c r="K48" i="23"/>
  <c r="O47" i="23"/>
  <c r="N47" i="23"/>
  <c r="K47" i="23"/>
  <c r="O46" i="23"/>
  <c r="N46" i="23"/>
  <c r="K46" i="23"/>
  <c r="O45" i="23"/>
  <c r="N45" i="23"/>
  <c r="K45" i="23"/>
  <c r="O44" i="23"/>
  <c r="N44" i="23"/>
  <c r="K44" i="23"/>
  <c r="O43" i="23"/>
  <c r="N43" i="23"/>
  <c r="K43" i="23"/>
  <c r="O42" i="23"/>
  <c r="N42" i="23"/>
  <c r="K42" i="23"/>
  <c r="O41" i="23"/>
  <c r="N41" i="23"/>
  <c r="K41" i="23"/>
  <c r="O40" i="23"/>
  <c r="N40" i="23"/>
  <c r="K40" i="23"/>
  <c r="O39" i="23"/>
  <c r="N39" i="23"/>
  <c r="K39" i="23"/>
  <c r="O38" i="23"/>
  <c r="N38" i="23"/>
  <c r="K38" i="23"/>
  <c r="O37" i="23"/>
  <c r="N37" i="23"/>
  <c r="K37" i="23"/>
  <c r="O36" i="23"/>
  <c r="N36" i="23"/>
  <c r="K36" i="23"/>
  <c r="O35" i="23"/>
  <c r="N35" i="23"/>
  <c r="K35" i="23"/>
  <c r="O34" i="23"/>
  <c r="N34" i="23"/>
  <c r="K34" i="23"/>
  <c r="O33" i="23"/>
  <c r="N33" i="23"/>
  <c r="K33" i="23"/>
  <c r="O32" i="23"/>
  <c r="N32" i="23"/>
  <c r="K32" i="23"/>
  <c r="O31" i="23"/>
  <c r="N31" i="23"/>
  <c r="K31" i="23"/>
  <c r="O30" i="23"/>
  <c r="N30" i="23"/>
  <c r="K30" i="23"/>
  <c r="O29" i="23"/>
  <c r="N29" i="23"/>
  <c r="K29" i="23"/>
  <c r="O28" i="23"/>
  <c r="N28" i="23"/>
  <c r="K28" i="23"/>
  <c r="O27" i="23"/>
  <c r="N27" i="23"/>
  <c r="K27" i="23"/>
  <c r="O26" i="23"/>
  <c r="N26" i="23"/>
  <c r="K26" i="23"/>
  <c r="O25" i="23"/>
  <c r="N25" i="23"/>
  <c r="K25" i="23"/>
  <c r="O24" i="23"/>
  <c r="N24" i="23"/>
  <c r="K24" i="23"/>
  <c r="O23" i="23"/>
  <c r="N23" i="23"/>
  <c r="K23" i="23"/>
  <c r="O22" i="23"/>
  <c r="N22" i="23"/>
  <c r="K22" i="23"/>
  <c r="O21" i="23"/>
  <c r="N21" i="23"/>
  <c r="K21" i="23"/>
  <c r="O20" i="23"/>
  <c r="N20" i="23"/>
  <c r="K20" i="23"/>
  <c r="O19" i="23"/>
  <c r="N19" i="23"/>
  <c r="K19" i="23"/>
  <c r="O18" i="23"/>
  <c r="N18" i="23"/>
  <c r="K18" i="23"/>
  <c r="O17" i="23"/>
  <c r="N17" i="23"/>
  <c r="K17" i="23"/>
  <c r="O16" i="23"/>
  <c r="N16" i="23"/>
  <c r="K16" i="23"/>
  <c r="O15" i="23"/>
  <c r="N15" i="23"/>
  <c r="K15" i="23"/>
  <c r="O14" i="23"/>
  <c r="N14" i="23"/>
  <c r="K14" i="23"/>
  <c r="O13" i="23"/>
  <c r="N13" i="23"/>
  <c r="K13" i="23"/>
  <c r="O12" i="23"/>
  <c r="N12" i="23"/>
  <c r="K12" i="23"/>
  <c r="O11" i="23"/>
  <c r="N11" i="23"/>
  <c r="K11" i="23"/>
  <c r="O10" i="23"/>
  <c r="N10" i="23"/>
  <c r="K10" i="23"/>
  <c r="O9" i="23"/>
  <c r="N9" i="23"/>
  <c r="K9" i="23"/>
  <c r="O8" i="23"/>
  <c r="N8" i="23"/>
  <c r="K8" i="23"/>
  <c r="O7" i="23"/>
  <c r="N7" i="23"/>
  <c r="K7" i="23"/>
  <c r="O6" i="23"/>
  <c r="N6" i="23"/>
  <c r="K6" i="23"/>
  <c r="O5" i="23"/>
  <c r="N5" i="23"/>
  <c r="K5" i="23"/>
  <c r="O4" i="23"/>
  <c r="N4" i="23"/>
  <c r="K4" i="23"/>
  <c r="O147" i="20"/>
  <c r="O146" i="20"/>
  <c r="O145" i="20"/>
  <c r="O144" i="20"/>
  <c r="O143" i="20"/>
  <c r="O142" i="20"/>
  <c r="O141" i="20"/>
  <c r="O140" i="20"/>
  <c r="O139" i="20"/>
  <c r="O138" i="20"/>
  <c r="O137" i="20"/>
  <c r="O136" i="20"/>
  <c r="O135" i="20"/>
  <c r="O134" i="20"/>
  <c r="O133" i="20"/>
  <c r="O132" i="20"/>
  <c r="O131" i="20"/>
  <c r="N131" i="20"/>
  <c r="O130" i="20"/>
  <c r="N130" i="20"/>
  <c r="O129" i="20"/>
  <c r="N129" i="20"/>
  <c r="O128" i="20"/>
  <c r="N128" i="20"/>
  <c r="O127" i="20"/>
  <c r="N127" i="20"/>
  <c r="O126" i="20"/>
  <c r="N126" i="20"/>
  <c r="O125" i="20"/>
  <c r="N125" i="20"/>
  <c r="O124" i="20"/>
  <c r="N124" i="20"/>
  <c r="O123" i="20"/>
  <c r="N123" i="20"/>
  <c r="O122" i="20"/>
  <c r="N122" i="20"/>
  <c r="O121" i="20"/>
  <c r="N121" i="20"/>
  <c r="O120" i="20"/>
  <c r="N120" i="20"/>
  <c r="O119" i="20"/>
  <c r="N119" i="20"/>
  <c r="O118" i="20"/>
  <c r="N118" i="20"/>
  <c r="O117" i="20"/>
  <c r="N117" i="20"/>
  <c r="O116" i="20"/>
  <c r="N116" i="20"/>
  <c r="O115" i="20"/>
  <c r="N115" i="20"/>
  <c r="O114" i="20"/>
  <c r="N114" i="20"/>
  <c r="K114" i="20"/>
  <c r="O113" i="20"/>
  <c r="N113" i="20"/>
  <c r="K113" i="20"/>
  <c r="O112" i="20"/>
  <c r="N112" i="20"/>
  <c r="K112" i="20"/>
  <c r="O111" i="20"/>
  <c r="N111" i="20"/>
  <c r="K111" i="20"/>
  <c r="O110" i="20"/>
  <c r="N110" i="20"/>
  <c r="K110" i="20"/>
  <c r="O109" i="20"/>
  <c r="N109" i="20"/>
  <c r="K109" i="20"/>
  <c r="O108" i="20"/>
  <c r="N108" i="20"/>
  <c r="K108" i="20"/>
  <c r="O107" i="20"/>
  <c r="N107" i="20"/>
  <c r="K107" i="20"/>
  <c r="O106" i="20"/>
  <c r="N106" i="20"/>
  <c r="K106" i="20"/>
  <c r="O105" i="20"/>
  <c r="N105" i="20"/>
  <c r="K105" i="20"/>
  <c r="O104" i="20"/>
  <c r="N104" i="20"/>
  <c r="K104" i="20"/>
  <c r="O103" i="20"/>
  <c r="N103" i="20"/>
  <c r="K103" i="20"/>
  <c r="O102" i="20"/>
  <c r="N102" i="20"/>
  <c r="K102" i="20"/>
  <c r="O101" i="20"/>
  <c r="N101" i="20"/>
  <c r="K101" i="20"/>
  <c r="O100" i="20"/>
  <c r="N100" i="20"/>
  <c r="K100" i="20"/>
  <c r="O99" i="20"/>
  <c r="N99" i="20"/>
  <c r="K99" i="20"/>
  <c r="O98" i="20"/>
  <c r="N98" i="20"/>
  <c r="K98" i="20"/>
  <c r="O97" i="20"/>
  <c r="N97" i="20"/>
  <c r="K97" i="20"/>
  <c r="O96" i="20"/>
  <c r="N96" i="20"/>
  <c r="K96" i="20"/>
  <c r="O95" i="20"/>
  <c r="N95" i="20"/>
  <c r="K95" i="20"/>
  <c r="O94" i="20"/>
  <c r="N94" i="20"/>
  <c r="K94" i="20"/>
  <c r="O93" i="20"/>
  <c r="N93" i="20"/>
  <c r="K93" i="20"/>
  <c r="O92" i="20"/>
  <c r="N92" i="20"/>
  <c r="K92" i="20"/>
  <c r="O91" i="20"/>
  <c r="N91" i="20"/>
  <c r="K91" i="20"/>
  <c r="O90" i="20"/>
  <c r="N90" i="20"/>
  <c r="K90" i="20"/>
  <c r="O89" i="20"/>
  <c r="N89" i="20"/>
  <c r="K89" i="20"/>
  <c r="O88" i="20"/>
  <c r="N88" i="20"/>
  <c r="K88" i="20"/>
  <c r="O87" i="20"/>
  <c r="N87" i="20"/>
  <c r="K87" i="20"/>
  <c r="O86" i="20"/>
  <c r="N86" i="20"/>
  <c r="K86" i="20"/>
  <c r="O85" i="20"/>
  <c r="N85" i="20"/>
  <c r="K85" i="20"/>
  <c r="O84" i="20"/>
  <c r="N84" i="20"/>
  <c r="K84" i="20"/>
  <c r="O83" i="20"/>
  <c r="N83" i="20"/>
  <c r="K83" i="20"/>
  <c r="O82" i="20"/>
  <c r="N82" i="20"/>
  <c r="K82" i="20"/>
  <c r="O81" i="20"/>
  <c r="N81" i="20"/>
  <c r="K81" i="20"/>
  <c r="O80" i="20"/>
  <c r="N80" i="20"/>
  <c r="K80" i="20"/>
  <c r="O79" i="20"/>
  <c r="N79" i="20"/>
  <c r="K79" i="20"/>
  <c r="O78" i="20"/>
  <c r="N78" i="20"/>
  <c r="K78" i="20"/>
  <c r="O77" i="20"/>
  <c r="N77" i="20"/>
  <c r="K77" i="20"/>
  <c r="O76" i="20"/>
  <c r="N76" i="20"/>
  <c r="K76" i="20"/>
  <c r="O75" i="20"/>
  <c r="N75" i="20"/>
  <c r="K75" i="20"/>
  <c r="O74" i="20"/>
  <c r="N74" i="20"/>
  <c r="K74" i="20"/>
  <c r="O73" i="20"/>
  <c r="N73" i="20"/>
  <c r="K73" i="20"/>
  <c r="O72" i="20"/>
  <c r="N72" i="20"/>
  <c r="K72" i="20"/>
  <c r="O71" i="20"/>
  <c r="N71" i="20"/>
  <c r="K71" i="20"/>
  <c r="O70" i="20"/>
  <c r="N70" i="20"/>
  <c r="K70" i="20"/>
  <c r="O69" i="20"/>
  <c r="N69" i="20"/>
  <c r="K69" i="20"/>
  <c r="O68" i="20"/>
  <c r="N68" i="20"/>
  <c r="K68" i="20"/>
  <c r="O67" i="20"/>
  <c r="N67" i="20"/>
  <c r="K67" i="20"/>
  <c r="O66" i="20"/>
  <c r="N66" i="20"/>
  <c r="K66" i="20"/>
  <c r="O65" i="20"/>
  <c r="N65" i="20"/>
  <c r="K65" i="20"/>
  <c r="O64" i="20"/>
  <c r="N64" i="20"/>
  <c r="K64" i="20"/>
  <c r="O63" i="20"/>
  <c r="N63" i="20"/>
  <c r="K63" i="20"/>
  <c r="O62" i="20"/>
  <c r="N62" i="20"/>
  <c r="K62" i="20"/>
  <c r="O61" i="20"/>
  <c r="N61" i="20"/>
  <c r="K61" i="20"/>
  <c r="O60" i="20"/>
  <c r="N60" i="20"/>
  <c r="K60" i="20"/>
  <c r="O59" i="20"/>
  <c r="N59" i="20"/>
  <c r="K59" i="20"/>
  <c r="O58" i="20"/>
  <c r="N58" i="20"/>
  <c r="K58" i="20"/>
  <c r="O57" i="20"/>
  <c r="N57" i="20"/>
  <c r="K57" i="20"/>
  <c r="O56" i="20"/>
  <c r="N56" i="20"/>
  <c r="K56" i="20"/>
  <c r="O55" i="20"/>
  <c r="N55" i="20"/>
  <c r="K55" i="20"/>
  <c r="O54" i="20"/>
  <c r="N54" i="20"/>
  <c r="K54" i="20"/>
  <c r="O53" i="20"/>
  <c r="N53" i="20"/>
  <c r="K53" i="20"/>
  <c r="O52" i="20"/>
  <c r="N52" i="20"/>
  <c r="K52" i="20"/>
  <c r="O51" i="20"/>
  <c r="N51" i="20"/>
  <c r="K51" i="20"/>
  <c r="O50" i="20"/>
  <c r="N50" i="20"/>
  <c r="K50" i="20"/>
  <c r="O49" i="20"/>
  <c r="N49" i="20"/>
  <c r="K49" i="20"/>
  <c r="O48" i="20"/>
  <c r="N48" i="20"/>
  <c r="K48" i="20"/>
  <c r="O47" i="20"/>
  <c r="N47" i="20"/>
  <c r="K47" i="20"/>
  <c r="O46" i="20"/>
  <c r="N46" i="20"/>
  <c r="K46" i="20"/>
  <c r="O45" i="20"/>
  <c r="N45" i="20"/>
  <c r="K45" i="20"/>
  <c r="O44" i="20"/>
  <c r="N44" i="20"/>
  <c r="K44" i="20"/>
  <c r="O43" i="20"/>
  <c r="N43" i="20"/>
  <c r="K43" i="20"/>
  <c r="O42" i="20"/>
  <c r="N42" i="20"/>
  <c r="K42" i="20"/>
  <c r="O41" i="20"/>
  <c r="N41" i="20"/>
  <c r="K41" i="20"/>
  <c r="O40" i="20"/>
  <c r="N40" i="20"/>
  <c r="K40" i="20"/>
  <c r="O39" i="20"/>
  <c r="N39" i="20"/>
  <c r="K39" i="20"/>
  <c r="O38" i="20"/>
  <c r="N38" i="20"/>
  <c r="K38" i="20"/>
  <c r="O37" i="20"/>
  <c r="N37" i="20"/>
  <c r="K37" i="20"/>
  <c r="O36" i="20"/>
  <c r="N36" i="20"/>
  <c r="K36" i="20"/>
  <c r="O35" i="20"/>
  <c r="N35" i="20"/>
  <c r="K35" i="20"/>
  <c r="O34" i="20"/>
  <c r="N34" i="20"/>
  <c r="K34" i="20"/>
  <c r="O33" i="20"/>
  <c r="N33" i="20"/>
  <c r="K33" i="20"/>
  <c r="O32" i="20"/>
  <c r="N32" i="20"/>
  <c r="K32" i="20"/>
  <c r="O31" i="20"/>
  <c r="N31" i="20"/>
  <c r="K31" i="20"/>
  <c r="O30" i="20"/>
  <c r="N30" i="20"/>
  <c r="K30" i="20"/>
  <c r="O29" i="20"/>
  <c r="N29" i="20"/>
  <c r="K29" i="20"/>
  <c r="O28" i="20"/>
  <c r="N28" i="20"/>
  <c r="K28" i="20"/>
  <c r="O27" i="20"/>
  <c r="N27" i="20"/>
  <c r="K27" i="20"/>
  <c r="O26" i="20"/>
  <c r="N26" i="20"/>
  <c r="K26" i="20"/>
  <c r="O25" i="20"/>
  <c r="N25" i="20"/>
  <c r="K25" i="20"/>
  <c r="O24" i="20"/>
  <c r="N24" i="20"/>
  <c r="K24" i="20"/>
  <c r="O23" i="20"/>
  <c r="N23" i="20"/>
  <c r="K23" i="20"/>
  <c r="O22" i="20"/>
  <c r="N22" i="20"/>
  <c r="K22" i="20"/>
  <c r="O21" i="20"/>
  <c r="N21" i="20"/>
  <c r="K21" i="20"/>
  <c r="O20" i="20"/>
  <c r="N20" i="20"/>
  <c r="K20" i="20"/>
  <c r="O19" i="20"/>
  <c r="N19" i="20"/>
  <c r="K19" i="20"/>
  <c r="O18" i="20"/>
  <c r="N18" i="20"/>
  <c r="K18" i="20"/>
  <c r="O17" i="20"/>
  <c r="N17" i="20"/>
  <c r="K17" i="20"/>
  <c r="O16" i="20"/>
  <c r="N16" i="20"/>
  <c r="K16" i="20"/>
  <c r="O15" i="20"/>
  <c r="N15" i="20"/>
  <c r="K15" i="20"/>
  <c r="O14" i="20"/>
  <c r="N14" i="20"/>
  <c r="K14" i="20"/>
  <c r="O13" i="20"/>
  <c r="N13" i="20"/>
  <c r="K13" i="20"/>
  <c r="O12" i="20"/>
  <c r="N12" i="20"/>
  <c r="K12" i="20"/>
  <c r="O11" i="20"/>
  <c r="N11" i="20"/>
  <c r="K11" i="20"/>
  <c r="O10" i="20"/>
  <c r="N10" i="20"/>
  <c r="K10" i="20"/>
  <c r="O9" i="20"/>
  <c r="N9" i="20"/>
  <c r="K9" i="20"/>
  <c r="O8" i="20"/>
  <c r="N8" i="20"/>
  <c r="K8" i="20"/>
  <c r="O7" i="20"/>
  <c r="N7" i="20"/>
  <c r="K7" i="20"/>
  <c r="O6" i="20"/>
  <c r="N6" i="20"/>
  <c r="K6" i="20"/>
  <c r="O5" i="20"/>
  <c r="N5" i="20"/>
  <c r="K5" i="20"/>
  <c r="O4" i="20"/>
  <c r="N4" i="20"/>
  <c r="K4" i="20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O133" i="7"/>
  <c r="O132" i="7"/>
  <c r="O131" i="7"/>
  <c r="N131" i="7"/>
  <c r="O130" i="7"/>
  <c r="N130" i="7"/>
  <c r="O129" i="7"/>
  <c r="N129" i="7"/>
  <c r="O128" i="7"/>
  <c r="N128" i="7"/>
  <c r="O127" i="7"/>
  <c r="N127" i="7"/>
  <c r="O126" i="7"/>
  <c r="N126" i="7"/>
  <c r="O125" i="7"/>
  <c r="N125" i="7"/>
  <c r="O124" i="7"/>
  <c r="N124" i="7"/>
  <c r="O123" i="7"/>
  <c r="N123" i="7"/>
  <c r="O122" i="7"/>
  <c r="N122" i="7"/>
  <c r="O121" i="7"/>
  <c r="N121" i="7"/>
  <c r="O120" i="7"/>
  <c r="N120" i="7"/>
  <c r="O119" i="7"/>
  <c r="N119" i="7"/>
  <c r="O118" i="7"/>
  <c r="N118" i="7"/>
  <c r="O117" i="7"/>
  <c r="N117" i="7"/>
  <c r="O116" i="7"/>
  <c r="N116" i="7"/>
  <c r="O115" i="7"/>
  <c r="N115" i="7"/>
  <c r="O114" i="7"/>
  <c r="N114" i="7"/>
  <c r="K114" i="7"/>
  <c r="O113" i="7"/>
  <c r="N113" i="7"/>
  <c r="K113" i="7"/>
  <c r="O112" i="7"/>
  <c r="N112" i="7"/>
  <c r="K112" i="7"/>
  <c r="O111" i="7"/>
  <c r="N111" i="7"/>
  <c r="K111" i="7"/>
  <c r="O110" i="7"/>
  <c r="N110" i="7"/>
  <c r="K110" i="7"/>
  <c r="O109" i="7"/>
  <c r="N109" i="7"/>
  <c r="K109" i="7"/>
  <c r="O108" i="7"/>
  <c r="N108" i="7"/>
  <c r="K108" i="7"/>
  <c r="O107" i="7"/>
  <c r="N107" i="7"/>
  <c r="K107" i="7"/>
  <c r="O106" i="7"/>
  <c r="N106" i="7"/>
  <c r="K106" i="7"/>
  <c r="O105" i="7"/>
  <c r="N105" i="7"/>
  <c r="K105" i="7"/>
  <c r="O104" i="7"/>
  <c r="N104" i="7"/>
  <c r="K104" i="7"/>
  <c r="O103" i="7"/>
  <c r="N103" i="7"/>
  <c r="K103" i="7"/>
  <c r="O102" i="7"/>
  <c r="N102" i="7"/>
  <c r="K102" i="7"/>
  <c r="O101" i="7"/>
  <c r="N101" i="7"/>
  <c r="K101" i="7"/>
  <c r="O100" i="7"/>
  <c r="N100" i="7"/>
  <c r="K100" i="7"/>
  <c r="O99" i="7"/>
  <c r="N99" i="7"/>
  <c r="K99" i="7"/>
  <c r="O98" i="7"/>
  <c r="N98" i="7"/>
  <c r="K98" i="7"/>
  <c r="O97" i="7"/>
  <c r="N97" i="7"/>
  <c r="K97" i="7"/>
  <c r="O96" i="7"/>
  <c r="N96" i="7"/>
  <c r="K96" i="7"/>
  <c r="O95" i="7"/>
  <c r="N95" i="7"/>
  <c r="K95" i="7"/>
  <c r="O94" i="7"/>
  <c r="N94" i="7"/>
  <c r="K94" i="7"/>
  <c r="O93" i="7"/>
  <c r="N93" i="7"/>
  <c r="K93" i="7"/>
  <c r="O92" i="7"/>
  <c r="N92" i="7"/>
  <c r="K92" i="7"/>
  <c r="O91" i="7"/>
  <c r="N91" i="7"/>
  <c r="K91" i="7"/>
  <c r="O90" i="7"/>
  <c r="N90" i="7"/>
  <c r="K90" i="7"/>
  <c r="O89" i="7"/>
  <c r="N89" i="7"/>
  <c r="K89" i="7"/>
  <c r="O88" i="7"/>
  <c r="N88" i="7"/>
  <c r="K88" i="7"/>
  <c r="O87" i="7"/>
  <c r="N87" i="7"/>
  <c r="K87" i="7"/>
  <c r="O86" i="7"/>
  <c r="N86" i="7"/>
  <c r="K86" i="7"/>
  <c r="O85" i="7"/>
  <c r="N85" i="7"/>
  <c r="K85" i="7"/>
  <c r="O84" i="7"/>
  <c r="N84" i="7"/>
  <c r="K84" i="7"/>
  <c r="O83" i="7"/>
  <c r="N83" i="7"/>
  <c r="K83" i="7"/>
  <c r="O82" i="7"/>
  <c r="N82" i="7"/>
  <c r="K82" i="7"/>
  <c r="O81" i="7"/>
  <c r="N81" i="7"/>
  <c r="K81" i="7"/>
  <c r="O80" i="7"/>
  <c r="N80" i="7"/>
  <c r="K80" i="7"/>
  <c r="O79" i="7"/>
  <c r="N79" i="7"/>
  <c r="K79" i="7"/>
  <c r="O78" i="7"/>
  <c r="N78" i="7"/>
  <c r="K78" i="7"/>
  <c r="O77" i="7"/>
  <c r="N77" i="7"/>
  <c r="K77" i="7"/>
  <c r="O76" i="7"/>
  <c r="N76" i="7"/>
  <c r="K76" i="7"/>
  <c r="O75" i="7"/>
  <c r="N75" i="7"/>
  <c r="K75" i="7"/>
  <c r="O74" i="7"/>
  <c r="N74" i="7"/>
  <c r="K74" i="7"/>
  <c r="O73" i="7"/>
  <c r="N73" i="7"/>
  <c r="K73" i="7"/>
  <c r="O72" i="7"/>
  <c r="N72" i="7"/>
  <c r="K72" i="7"/>
  <c r="O71" i="7"/>
  <c r="N71" i="7"/>
  <c r="K71" i="7"/>
  <c r="O70" i="7"/>
  <c r="N70" i="7"/>
  <c r="K70" i="7"/>
  <c r="O69" i="7"/>
  <c r="N69" i="7"/>
  <c r="K69" i="7"/>
  <c r="O68" i="7"/>
  <c r="N68" i="7"/>
  <c r="K68" i="7"/>
  <c r="O67" i="7"/>
  <c r="N67" i="7"/>
  <c r="K67" i="7"/>
  <c r="O66" i="7"/>
  <c r="N66" i="7"/>
  <c r="K66" i="7"/>
  <c r="O65" i="7"/>
  <c r="N65" i="7"/>
  <c r="K65" i="7"/>
  <c r="O64" i="7"/>
  <c r="N64" i="7"/>
  <c r="K64" i="7"/>
  <c r="O63" i="7"/>
  <c r="N63" i="7"/>
  <c r="K63" i="7"/>
  <c r="O62" i="7"/>
  <c r="N62" i="7"/>
  <c r="K62" i="7"/>
  <c r="O61" i="7"/>
  <c r="N61" i="7"/>
  <c r="K61" i="7"/>
  <c r="O60" i="7"/>
  <c r="N60" i="7"/>
  <c r="K60" i="7"/>
  <c r="O59" i="7"/>
  <c r="N59" i="7"/>
  <c r="K59" i="7"/>
  <c r="O58" i="7"/>
  <c r="N58" i="7"/>
  <c r="K58" i="7"/>
  <c r="O57" i="7"/>
  <c r="N57" i="7"/>
  <c r="K57" i="7"/>
  <c r="O56" i="7"/>
  <c r="N56" i="7"/>
  <c r="K56" i="7"/>
  <c r="O55" i="7"/>
  <c r="N55" i="7"/>
  <c r="K55" i="7"/>
  <c r="O54" i="7"/>
  <c r="N54" i="7"/>
  <c r="K54" i="7"/>
  <c r="O53" i="7"/>
  <c r="N53" i="7"/>
  <c r="K53" i="7"/>
  <c r="O52" i="7"/>
  <c r="N52" i="7"/>
  <c r="K52" i="7"/>
  <c r="O51" i="7"/>
  <c r="N51" i="7"/>
  <c r="K51" i="7"/>
  <c r="O50" i="7"/>
  <c r="N50" i="7"/>
  <c r="K50" i="7"/>
  <c r="O49" i="7"/>
  <c r="N49" i="7"/>
  <c r="K49" i="7"/>
  <c r="O48" i="7"/>
  <c r="N48" i="7"/>
  <c r="K48" i="7"/>
  <c r="O47" i="7"/>
  <c r="N47" i="7"/>
  <c r="K47" i="7"/>
  <c r="O46" i="7"/>
  <c r="N46" i="7"/>
  <c r="K46" i="7"/>
  <c r="O45" i="7"/>
  <c r="N45" i="7"/>
  <c r="K45" i="7"/>
  <c r="O44" i="7"/>
  <c r="N44" i="7"/>
  <c r="K44" i="7"/>
  <c r="O43" i="7"/>
  <c r="N43" i="7"/>
  <c r="K43" i="7"/>
  <c r="O42" i="7"/>
  <c r="N42" i="7"/>
  <c r="K42" i="7"/>
  <c r="O41" i="7"/>
  <c r="N41" i="7"/>
  <c r="K41" i="7"/>
  <c r="O40" i="7"/>
  <c r="N40" i="7"/>
  <c r="K40" i="7"/>
  <c r="O39" i="7"/>
  <c r="N39" i="7"/>
  <c r="K39" i="7"/>
  <c r="O38" i="7"/>
  <c r="N38" i="7"/>
  <c r="K38" i="7"/>
  <c r="O37" i="7"/>
  <c r="N37" i="7"/>
  <c r="K37" i="7"/>
  <c r="O36" i="7"/>
  <c r="N36" i="7"/>
  <c r="K36" i="7"/>
  <c r="O35" i="7"/>
  <c r="N35" i="7"/>
  <c r="K35" i="7"/>
  <c r="O34" i="7"/>
  <c r="N34" i="7"/>
  <c r="K34" i="7"/>
  <c r="O33" i="7"/>
  <c r="N33" i="7"/>
  <c r="K33" i="7"/>
  <c r="O32" i="7"/>
  <c r="N32" i="7"/>
  <c r="K32" i="7"/>
  <c r="O31" i="7"/>
  <c r="N31" i="7"/>
  <c r="K31" i="7"/>
  <c r="O30" i="7"/>
  <c r="N30" i="7"/>
  <c r="K30" i="7"/>
  <c r="O29" i="7"/>
  <c r="N29" i="7"/>
  <c r="K29" i="7"/>
  <c r="O28" i="7"/>
  <c r="N28" i="7"/>
  <c r="K28" i="7"/>
  <c r="O27" i="7"/>
  <c r="N27" i="7"/>
  <c r="K27" i="7"/>
  <c r="O26" i="7"/>
  <c r="N26" i="7"/>
  <c r="K26" i="7"/>
  <c r="O25" i="7"/>
  <c r="N25" i="7"/>
  <c r="K25" i="7"/>
  <c r="O24" i="7"/>
  <c r="N24" i="7"/>
  <c r="K24" i="7"/>
  <c r="O23" i="7"/>
  <c r="N23" i="7"/>
  <c r="K23" i="7"/>
  <c r="O22" i="7"/>
  <c r="N22" i="7"/>
  <c r="K22" i="7"/>
  <c r="O21" i="7"/>
  <c r="N21" i="7"/>
  <c r="K21" i="7"/>
  <c r="O20" i="7"/>
  <c r="N20" i="7"/>
  <c r="K20" i="7"/>
  <c r="O19" i="7"/>
  <c r="N19" i="7"/>
  <c r="K19" i="7"/>
  <c r="O18" i="7"/>
  <c r="N18" i="7"/>
  <c r="K18" i="7"/>
  <c r="O17" i="7"/>
  <c r="N17" i="7"/>
  <c r="K17" i="7"/>
  <c r="O16" i="7"/>
  <c r="N16" i="7"/>
  <c r="K16" i="7"/>
  <c r="O15" i="7"/>
  <c r="N15" i="7"/>
  <c r="K15" i="7"/>
  <c r="O14" i="7"/>
  <c r="N14" i="7"/>
  <c r="K14" i="7"/>
  <c r="O13" i="7"/>
  <c r="N13" i="7"/>
  <c r="K13" i="7"/>
  <c r="O12" i="7"/>
  <c r="N12" i="7"/>
  <c r="K12" i="7"/>
  <c r="O11" i="7"/>
  <c r="N11" i="7"/>
  <c r="K11" i="7"/>
  <c r="O10" i="7"/>
  <c r="N10" i="7"/>
  <c r="K10" i="7"/>
  <c r="O9" i="7"/>
  <c r="N9" i="7"/>
  <c r="K9" i="7"/>
  <c r="O8" i="7"/>
  <c r="N8" i="7"/>
  <c r="K8" i="7"/>
  <c r="O7" i="7"/>
  <c r="N7" i="7"/>
  <c r="K7" i="7"/>
  <c r="O6" i="7"/>
  <c r="N6" i="7"/>
  <c r="K6" i="7"/>
  <c r="O5" i="7"/>
  <c r="N5" i="7"/>
  <c r="K5" i="7"/>
  <c r="O4" i="7"/>
  <c r="N4" i="7"/>
  <c r="K4" i="7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N131" i="3"/>
  <c r="O130" i="3"/>
  <c r="N130" i="3"/>
  <c r="O129" i="3"/>
  <c r="N129" i="3"/>
  <c r="O128" i="3"/>
  <c r="N128" i="3"/>
  <c r="O127" i="3"/>
  <c r="N127" i="3"/>
  <c r="O126" i="3"/>
  <c r="N126" i="3"/>
  <c r="O125" i="3"/>
  <c r="N125" i="3"/>
  <c r="O124" i="3"/>
  <c r="N124" i="3"/>
  <c r="O123" i="3"/>
  <c r="N123" i="3"/>
  <c r="O122" i="3"/>
  <c r="N122" i="3"/>
  <c r="O121" i="3"/>
  <c r="N121" i="3"/>
  <c r="O120" i="3"/>
  <c r="N120" i="3"/>
  <c r="O119" i="3"/>
  <c r="N119" i="3"/>
  <c r="O118" i="3"/>
  <c r="N118" i="3"/>
  <c r="O117" i="3"/>
  <c r="N117" i="3"/>
  <c r="O116" i="3"/>
  <c r="N116" i="3"/>
  <c r="O115" i="3"/>
  <c r="N115" i="3"/>
  <c r="O114" i="3"/>
  <c r="N114" i="3"/>
  <c r="K114" i="3"/>
  <c r="O113" i="3"/>
  <c r="N113" i="3"/>
  <c r="K113" i="3"/>
  <c r="O112" i="3"/>
  <c r="N112" i="3"/>
  <c r="K112" i="3"/>
  <c r="O111" i="3"/>
  <c r="N111" i="3"/>
  <c r="K111" i="3"/>
  <c r="O110" i="3"/>
  <c r="N110" i="3"/>
  <c r="K110" i="3"/>
  <c r="O109" i="3"/>
  <c r="N109" i="3"/>
  <c r="K109" i="3"/>
  <c r="O108" i="3"/>
  <c r="N108" i="3"/>
  <c r="K108" i="3"/>
  <c r="O107" i="3"/>
  <c r="N107" i="3"/>
  <c r="K107" i="3"/>
  <c r="O106" i="3"/>
  <c r="N106" i="3"/>
  <c r="K106" i="3"/>
  <c r="O105" i="3"/>
  <c r="N105" i="3"/>
  <c r="K105" i="3"/>
  <c r="O104" i="3"/>
  <c r="N104" i="3"/>
  <c r="K104" i="3"/>
  <c r="O103" i="3"/>
  <c r="N103" i="3"/>
  <c r="K103" i="3"/>
  <c r="O102" i="3"/>
  <c r="N102" i="3"/>
  <c r="K102" i="3"/>
  <c r="O101" i="3"/>
  <c r="N101" i="3"/>
  <c r="K101" i="3"/>
  <c r="O100" i="3"/>
  <c r="N100" i="3"/>
  <c r="K100" i="3"/>
  <c r="O99" i="3"/>
  <c r="N99" i="3"/>
  <c r="K99" i="3"/>
  <c r="O98" i="3"/>
  <c r="N98" i="3"/>
  <c r="K98" i="3"/>
  <c r="O97" i="3"/>
  <c r="N97" i="3"/>
  <c r="K97" i="3"/>
  <c r="O96" i="3"/>
  <c r="N96" i="3"/>
  <c r="K96" i="3"/>
  <c r="O95" i="3"/>
  <c r="N95" i="3"/>
  <c r="K95" i="3"/>
  <c r="O94" i="3"/>
  <c r="N94" i="3"/>
  <c r="K94" i="3"/>
  <c r="O93" i="3"/>
  <c r="N93" i="3"/>
  <c r="K93" i="3"/>
  <c r="O92" i="3"/>
  <c r="N92" i="3"/>
  <c r="K92" i="3"/>
  <c r="O91" i="3"/>
  <c r="N91" i="3"/>
  <c r="K91" i="3"/>
  <c r="O90" i="3"/>
  <c r="N90" i="3"/>
  <c r="K90" i="3"/>
  <c r="O89" i="3"/>
  <c r="N89" i="3"/>
  <c r="K89" i="3"/>
  <c r="O88" i="3"/>
  <c r="N88" i="3"/>
  <c r="K88" i="3"/>
  <c r="O87" i="3"/>
  <c r="N87" i="3"/>
  <c r="K87" i="3"/>
  <c r="O86" i="3"/>
  <c r="N86" i="3"/>
  <c r="K86" i="3"/>
  <c r="O85" i="3"/>
  <c r="N85" i="3"/>
  <c r="K85" i="3"/>
  <c r="O84" i="3"/>
  <c r="N84" i="3"/>
  <c r="K84" i="3"/>
  <c r="O83" i="3"/>
  <c r="N83" i="3"/>
  <c r="K83" i="3"/>
  <c r="O82" i="3"/>
  <c r="N82" i="3"/>
  <c r="K82" i="3"/>
  <c r="O81" i="3"/>
  <c r="N81" i="3"/>
  <c r="K81" i="3"/>
  <c r="O80" i="3"/>
  <c r="N80" i="3"/>
  <c r="K80" i="3"/>
  <c r="O79" i="3"/>
  <c r="N79" i="3"/>
  <c r="K79" i="3"/>
  <c r="O78" i="3"/>
  <c r="N78" i="3"/>
  <c r="K78" i="3"/>
  <c r="O77" i="3"/>
  <c r="N77" i="3"/>
  <c r="K77" i="3"/>
  <c r="O76" i="3"/>
  <c r="N76" i="3"/>
  <c r="K76" i="3"/>
  <c r="O75" i="3"/>
  <c r="N75" i="3"/>
  <c r="K75" i="3"/>
  <c r="O74" i="3"/>
  <c r="N74" i="3"/>
  <c r="K74" i="3"/>
  <c r="O73" i="3"/>
  <c r="N73" i="3"/>
  <c r="K73" i="3"/>
  <c r="O72" i="3"/>
  <c r="N72" i="3"/>
  <c r="K72" i="3"/>
  <c r="O71" i="3"/>
  <c r="N71" i="3"/>
  <c r="K71" i="3"/>
  <c r="O70" i="3"/>
  <c r="N70" i="3"/>
  <c r="K70" i="3"/>
  <c r="O69" i="3"/>
  <c r="N69" i="3"/>
  <c r="K69" i="3"/>
  <c r="O68" i="3"/>
  <c r="N68" i="3"/>
  <c r="K68" i="3"/>
  <c r="O67" i="3"/>
  <c r="N67" i="3"/>
  <c r="K67" i="3"/>
  <c r="O66" i="3"/>
  <c r="N66" i="3"/>
  <c r="K66" i="3"/>
  <c r="O65" i="3"/>
  <c r="N65" i="3"/>
  <c r="K65" i="3"/>
  <c r="O64" i="3"/>
  <c r="N64" i="3"/>
  <c r="K64" i="3"/>
  <c r="O63" i="3"/>
  <c r="N63" i="3"/>
  <c r="K63" i="3"/>
  <c r="O62" i="3"/>
  <c r="N62" i="3"/>
  <c r="K62" i="3"/>
  <c r="O61" i="3"/>
  <c r="N61" i="3"/>
  <c r="K61" i="3"/>
  <c r="O60" i="3"/>
  <c r="N60" i="3"/>
  <c r="K60" i="3"/>
  <c r="O59" i="3"/>
  <c r="N59" i="3"/>
  <c r="K59" i="3"/>
  <c r="O58" i="3"/>
  <c r="N58" i="3"/>
  <c r="K58" i="3"/>
  <c r="O57" i="3"/>
  <c r="N57" i="3"/>
  <c r="K57" i="3"/>
  <c r="O56" i="3"/>
  <c r="N56" i="3"/>
  <c r="K56" i="3"/>
  <c r="O55" i="3"/>
  <c r="N55" i="3"/>
  <c r="K55" i="3"/>
  <c r="O54" i="3"/>
  <c r="N54" i="3"/>
  <c r="K54" i="3"/>
  <c r="O53" i="3"/>
  <c r="N53" i="3"/>
  <c r="K53" i="3"/>
  <c r="O52" i="3"/>
  <c r="N52" i="3"/>
  <c r="K52" i="3"/>
  <c r="O51" i="3"/>
  <c r="N51" i="3"/>
  <c r="K51" i="3"/>
  <c r="O50" i="3"/>
  <c r="N50" i="3"/>
  <c r="K50" i="3"/>
  <c r="O49" i="3"/>
  <c r="N49" i="3"/>
  <c r="K49" i="3"/>
  <c r="O48" i="3"/>
  <c r="N48" i="3"/>
  <c r="K48" i="3"/>
  <c r="O47" i="3"/>
  <c r="N47" i="3"/>
  <c r="K47" i="3"/>
  <c r="O46" i="3"/>
  <c r="N46" i="3"/>
  <c r="K46" i="3"/>
  <c r="O45" i="3"/>
  <c r="N45" i="3"/>
  <c r="K45" i="3"/>
  <c r="O44" i="3"/>
  <c r="N44" i="3"/>
  <c r="K44" i="3"/>
  <c r="O43" i="3"/>
  <c r="N43" i="3"/>
  <c r="K43" i="3"/>
  <c r="O42" i="3"/>
  <c r="N42" i="3"/>
  <c r="K42" i="3"/>
  <c r="O41" i="3"/>
  <c r="N41" i="3"/>
  <c r="K41" i="3"/>
  <c r="O40" i="3"/>
  <c r="N40" i="3"/>
  <c r="K40" i="3"/>
  <c r="O39" i="3"/>
  <c r="N39" i="3"/>
  <c r="K39" i="3"/>
  <c r="O38" i="3"/>
  <c r="N38" i="3"/>
  <c r="K38" i="3"/>
  <c r="O37" i="3"/>
  <c r="N37" i="3"/>
  <c r="K37" i="3"/>
  <c r="O36" i="3"/>
  <c r="N36" i="3"/>
  <c r="K36" i="3"/>
  <c r="O35" i="3"/>
  <c r="N35" i="3"/>
  <c r="K35" i="3"/>
  <c r="O34" i="3"/>
  <c r="N34" i="3"/>
  <c r="K34" i="3"/>
  <c r="O33" i="3"/>
  <c r="N33" i="3"/>
  <c r="K33" i="3"/>
  <c r="O32" i="3"/>
  <c r="N32" i="3"/>
  <c r="K32" i="3"/>
  <c r="O31" i="3"/>
  <c r="N31" i="3"/>
  <c r="K31" i="3"/>
  <c r="O30" i="3"/>
  <c r="N30" i="3"/>
  <c r="K30" i="3"/>
  <c r="O29" i="3"/>
  <c r="N29" i="3"/>
  <c r="K29" i="3"/>
  <c r="O28" i="3"/>
  <c r="N28" i="3"/>
  <c r="K28" i="3"/>
  <c r="O27" i="3"/>
  <c r="N27" i="3"/>
  <c r="K27" i="3"/>
  <c r="O26" i="3"/>
  <c r="N26" i="3"/>
  <c r="K26" i="3"/>
  <c r="O25" i="3"/>
  <c r="N25" i="3"/>
  <c r="K25" i="3"/>
  <c r="O24" i="3"/>
  <c r="N24" i="3"/>
  <c r="K24" i="3"/>
  <c r="O23" i="3"/>
  <c r="N23" i="3"/>
  <c r="K23" i="3"/>
  <c r="O22" i="3"/>
  <c r="N22" i="3"/>
  <c r="K22" i="3"/>
  <c r="O21" i="3"/>
  <c r="N21" i="3"/>
  <c r="K21" i="3"/>
  <c r="O20" i="3"/>
  <c r="N20" i="3"/>
  <c r="K20" i="3"/>
  <c r="O19" i="3"/>
  <c r="N19" i="3"/>
  <c r="K19" i="3"/>
  <c r="O18" i="3"/>
  <c r="N18" i="3"/>
  <c r="K18" i="3"/>
  <c r="O17" i="3"/>
  <c r="N17" i="3"/>
  <c r="K17" i="3"/>
  <c r="O16" i="3"/>
  <c r="N16" i="3"/>
  <c r="K16" i="3"/>
  <c r="O15" i="3"/>
  <c r="N15" i="3"/>
  <c r="K15" i="3"/>
  <c r="O14" i="3"/>
  <c r="N14" i="3"/>
  <c r="K14" i="3"/>
  <c r="O13" i="3"/>
  <c r="N13" i="3"/>
  <c r="K13" i="3"/>
  <c r="O12" i="3"/>
  <c r="N12" i="3"/>
  <c r="K12" i="3"/>
  <c r="O11" i="3"/>
  <c r="N11" i="3"/>
  <c r="K11" i="3"/>
  <c r="O10" i="3"/>
  <c r="N10" i="3"/>
  <c r="K10" i="3"/>
  <c r="O9" i="3"/>
  <c r="N9" i="3"/>
  <c r="K9" i="3"/>
  <c r="O8" i="3"/>
  <c r="N8" i="3"/>
  <c r="K8" i="3"/>
  <c r="O7" i="3"/>
  <c r="N7" i="3"/>
  <c r="K7" i="3"/>
  <c r="O6" i="3"/>
  <c r="N6" i="3"/>
  <c r="K6" i="3"/>
  <c r="O5" i="3"/>
  <c r="N5" i="3"/>
  <c r="K5" i="3"/>
  <c r="O4" i="3"/>
  <c r="N4" i="3"/>
  <c r="K4" i="3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K114" i="4"/>
  <c r="O113" i="4"/>
  <c r="N113" i="4"/>
  <c r="K113" i="4"/>
  <c r="O112" i="4"/>
  <c r="N112" i="4"/>
  <c r="K112" i="4"/>
  <c r="O111" i="4"/>
  <c r="N111" i="4"/>
  <c r="K111" i="4"/>
  <c r="O110" i="4"/>
  <c r="N110" i="4"/>
  <c r="K110" i="4"/>
  <c r="O109" i="4"/>
  <c r="N109" i="4"/>
  <c r="K109" i="4"/>
  <c r="O108" i="4"/>
  <c r="N108" i="4"/>
  <c r="K108" i="4"/>
  <c r="O107" i="4"/>
  <c r="N107" i="4"/>
  <c r="K107" i="4"/>
  <c r="O106" i="4"/>
  <c r="N106" i="4"/>
  <c r="K106" i="4"/>
  <c r="O105" i="4"/>
  <c r="N105" i="4"/>
  <c r="K105" i="4"/>
  <c r="O104" i="4"/>
  <c r="N104" i="4"/>
  <c r="K104" i="4"/>
  <c r="O103" i="4"/>
  <c r="N103" i="4"/>
  <c r="K103" i="4"/>
  <c r="O102" i="4"/>
  <c r="N102" i="4"/>
  <c r="K102" i="4"/>
  <c r="O101" i="4"/>
  <c r="N101" i="4"/>
  <c r="K101" i="4"/>
  <c r="O100" i="4"/>
  <c r="N100" i="4"/>
  <c r="K100" i="4"/>
  <c r="O99" i="4"/>
  <c r="N99" i="4"/>
  <c r="K99" i="4"/>
  <c r="O98" i="4"/>
  <c r="N98" i="4"/>
  <c r="K98" i="4"/>
  <c r="O97" i="4"/>
  <c r="N97" i="4"/>
  <c r="K97" i="4"/>
  <c r="O96" i="4"/>
  <c r="N96" i="4"/>
  <c r="K96" i="4"/>
  <c r="O95" i="4"/>
  <c r="N95" i="4"/>
  <c r="K95" i="4"/>
  <c r="O94" i="4"/>
  <c r="N94" i="4"/>
  <c r="K94" i="4"/>
  <c r="O93" i="4"/>
  <c r="N93" i="4"/>
  <c r="K93" i="4"/>
  <c r="O92" i="4"/>
  <c r="N92" i="4"/>
  <c r="K92" i="4"/>
  <c r="O91" i="4"/>
  <c r="N91" i="4"/>
  <c r="K91" i="4"/>
  <c r="O90" i="4"/>
  <c r="N90" i="4"/>
  <c r="K90" i="4"/>
  <c r="O89" i="4"/>
  <c r="N89" i="4"/>
  <c r="K89" i="4"/>
  <c r="O88" i="4"/>
  <c r="N88" i="4"/>
  <c r="K88" i="4"/>
  <c r="O87" i="4"/>
  <c r="N87" i="4"/>
  <c r="K87" i="4"/>
  <c r="O86" i="4"/>
  <c r="N86" i="4"/>
  <c r="K86" i="4"/>
  <c r="O85" i="4"/>
  <c r="N85" i="4"/>
  <c r="K85" i="4"/>
  <c r="O84" i="4"/>
  <c r="N84" i="4"/>
  <c r="K84" i="4"/>
  <c r="O83" i="4"/>
  <c r="N83" i="4"/>
  <c r="K83" i="4"/>
  <c r="O82" i="4"/>
  <c r="N82" i="4"/>
  <c r="K82" i="4"/>
  <c r="O81" i="4"/>
  <c r="N81" i="4"/>
  <c r="K81" i="4"/>
  <c r="O80" i="4"/>
  <c r="N80" i="4"/>
  <c r="K80" i="4"/>
  <c r="O79" i="4"/>
  <c r="N79" i="4"/>
  <c r="K79" i="4"/>
  <c r="O78" i="4"/>
  <c r="N78" i="4"/>
  <c r="K78" i="4"/>
  <c r="O77" i="4"/>
  <c r="N77" i="4"/>
  <c r="K77" i="4"/>
  <c r="O76" i="4"/>
  <c r="N76" i="4"/>
  <c r="K76" i="4"/>
  <c r="O75" i="4"/>
  <c r="N75" i="4"/>
  <c r="K75" i="4"/>
  <c r="O74" i="4"/>
  <c r="N74" i="4"/>
  <c r="K74" i="4"/>
  <c r="O73" i="4"/>
  <c r="N73" i="4"/>
  <c r="K73" i="4"/>
  <c r="O72" i="4"/>
  <c r="N72" i="4"/>
  <c r="K72" i="4"/>
  <c r="O71" i="4"/>
  <c r="N71" i="4"/>
  <c r="K71" i="4"/>
  <c r="O70" i="4"/>
  <c r="N70" i="4"/>
  <c r="K70" i="4"/>
  <c r="O69" i="4"/>
  <c r="N69" i="4"/>
  <c r="K69" i="4"/>
  <c r="O68" i="4"/>
  <c r="N68" i="4"/>
  <c r="K68" i="4"/>
  <c r="O67" i="4"/>
  <c r="N67" i="4"/>
  <c r="K67" i="4"/>
  <c r="O66" i="4"/>
  <c r="N66" i="4"/>
  <c r="K66" i="4"/>
  <c r="O65" i="4"/>
  <c r="N65" i="4"/>
  <c r="K65" i="4"/>
  <c r="O64" i="4"/>
  <c r="N64" i="4"/>
  <c r="K64" i="4"/>
  <c r="O63" i="4"/>
  <c r="N63" i="4"/>
  <c r="K63" i="4"/>
  <c r="O62" i="4"/>
  <c r="N62" i="4"/>
  <c r="K62" i="4"/>
  <c r="O61" i="4"/>
  <c r="N61" i="4"/>
  <c r="K61" i="4"/>
  <c r="O60" i="4"/>
  <c r="N60" i="4"/>
  <c r="K60" i="4"/>
  <c r="O59" i="4"/>
  <c r="N59" i="4"/>
  <c r="K59" i="4"/>
  <c r="O58" i="4"/>
  <c r="N58" i="4"/>
  <c r="K58" i="4"/>
  <c r="O57" i="4"/>
  <c r="N57" i="4"/>
  <c r="K57" i="4"/>
  <c r="O56" i="4"/>
  <c r="N56" i="4"/>
  <c r="K56" i="4"/>
  <c r="O55" i="4"/>
  <c r="N55" i="4"/>
  <c r="K55" i="4"/>
  <c r="O54" i="4"/>
  <c r="N54" i="4"/>
  <c r="K54" i="4"/>
  <c r="O53" i="4"/>
  <c r="N53" i="4"/>
  <c r="K53" i="4"/>
  <c r="O52" i="4"/>
  <c r="N52" i="4"/>
  <c r="K52" i="4"/>
  <c r="O51" i="4"/>
  <c r="N51" i="4"/>
  <c r="K51" i="4"/>
  <c r="O50" i="4"/>
  <c r="N50" i="4"/>
  <c r="K50" i="4"/>
  <c r="O49" i="4"/>
  <c r="N49" i="4"/>
  <c r="K49" i="4"/>
  <c r="O48" i="4"/>
  <c r="N48" i="4"/>
  <c r="K48" i="4"/>
  <c r="O47" i="4"/>
  <c r="N47" i="4"/>
  <c r="K47" i="4"/>
  <c r="O46" i="4"/>
  <c r="N46" i="4"/>
  <c r="K46" i="4"/>
  <c r="O45" i="4"/>
  <c r="N45" i="4"/>
  <c r="K45" i="4"/>
  <c r="O44" i="4"/>
  <c r="N44" i="4"/>
  <c r="K44" i="4"/>
  <c r="O43" i="4"/>
  <c r="N43" i="4"/>
  <c r="K43" i="4"/>
  <c r="O42" i="4"/>
  <c r="N42" i="4"/>
  <c r="K42" i="4"/>
  <c r="O41" i="4"/>
  <c r="N41" i="4"/>
  <c r="K41" i="4"/>
  <c r="O40" i="4"/>
  <c r="N40" i="4"/>
  <c r="K40" i="4"/>
  <c r="O39" i="4"/>
  <c r="N39" i="4"/>
  <c r="K39" i="4"/>
  <c r="O38" i="4"/>
  <c r="N38" i="4"/>
  <c r="K38" i="4"/>
  <c r="O37" i="4"/>
  <c r="N37" i="4"/>
  <c r="K37" i="4"/>
  <c r="O36" i="4"/>
  <c r="N36" i="4"/>
  <c r="K36" i="4"/>
  <c r="O35" i="4"/>
  <c r="N35" i="4"/>
  <c r="K35" i="4"/>
  <c r="O34" i="4"/>
  <c r="N34" i="4"/>
  <c r="K34" i="4"/>
  <c r="O33" i="4"/>
  <c r="N33" i="4"/>
  <c r="K33" i="4"/>
  <c r="O32" i="4"/>
  <c r="N32" i="4"/>
  <c r="K32" i="4"/>
  <c r="O31" i="4"/>
  <c r="N31" i="4"/>
  <c r="K31" i="4"/>
  <c r="O30" i="4"/>
  <c r="N30" i="4"/>
  <c r="K30" i="4"/>
  <c r="O29" i="4"/>
  <c r="N29" i="4"/>
  <c r="K29" i="4"/>
  <c r="O28" i="4"/>
  <c r="N28" i="4"/>
  <c r="K28" i="4"/>
  <c r="O27" i="4"/>
  <c r="N27" i="4"/>
  <c r="K27" i="4"/>
  <c r="O26" i="4"/>
  <c r="N26" i="4"/>
  <c r="K26" i="4"/>
  <c r="O25" i="4"/>
  <c r="N25" i="4"/>
  <c r="K25" i="4"/>
  <c r="O24" i="4"/>
  <c r="N24" i="4"/>
  <c r="K24" i="4"/>
  <c r="O23" i="4"/>
  <c r="N23" i="4"/>
  <c r="K23" i="4"/>
  <c r="O22" i="4"/>
  <c r="N22" i="4"/>
  <c r="K22" i="4"/>
  <c r="O21" i="4"/>
  <c r="N21" i="4"/>
  <c r="K21" i="4"/>
  <c r="O20" i="4"/>
  <c r="N20" i="4"/>
  <c r="K20" i="4"/>
  <c r="O19" i="4"/>
  <c r="N19" i="4"/>
  <c r="K19" i="4"/>
  <c r="O18" i="4"/>
  <c r="N18" i="4"/>
  <c r="K18" i="4"/>
  <c r="O17" i="4"/>
  <c r="N17" i="4"/>
  <c r="K17" i="4"/>
  <c r="O16" i="4"/>
  <c r="N16" i="4"/>
  <c r="K16" i="4"/>
  <c r="O15" i="4"/>
  <c r="N15" i="4"/>
  <c r="K15" i="4"/>
  <c r="O14" i="4"/>
  <c r="N14" i="4"/>
  <c r="K14" i="4"/>
  <c r="O13" i="4"/>
  <c r="N13" i="4"/>
  <c r="K13" i="4"/>
  <c r="O12" i="4"/>
  <c r="N12" i="4"/>
  <c r="K12" i="4"/>
  <c r="O11" i="4"/>
  <c r="N11" i="4"/>
  <c r="K11" i="4"/>
  <c r="O10" i="4"/>
  <c r="N10" i="4"/>
  <c r="K10" i="4"/>
  <c r="O9" i="4"/>
  <c r="N9" i="4"/>
  <c r="K9" i="4"/>
  <c r="O8" i="4"/>
  <c r="N8" i="4"/>
  <c r="K8" i="4"/>
  <c r="O7" i="4"/>
  <c r="N7" i="4"/>
  <c r="K7" i="4"/>
  <c r="O6" i="4"/>
  <c r="N6" i="4"/>
  <c r="K6" i="4"/>
  <c r="O5" i="4"/>
  <c r="N5" i="4"/>
  <c r="K5" i="4"/>
  <c r="O4" i="4"/>
  <c r="N4" i="4"/>
  <c r="K4" i="4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8" i="5"/>
  <c r="O117" i="5"/>
  <c r="N117" i="5"/>
  <c r="O116" i="5"/>
  <c r="N116" i="5"/>
  <c r="O115" i="5"/>
  <c r="N115" i="5"/>
  <c r="O114" i="5"/>
  <c r="N114" i="5"/>
  <c r="K114" i="5"/>
  <c r="O113" i="5"/>
  <c r="N113" i="5"/>
  <c r="K113" i="5"/>
  <c r="O112" i="5"/>
  <c r="N112" i="5"/>
  <c r="K112" i="5"/>
  <c r="O111" i="5"/>
  <c r="N111" i="5"/>
  <c r="K111" i="5"/>
  <c r="O110" i="5"/>
  <c r="N110" i="5"/>
  <c r="K110" i="5"/>
  <c r="O109" i="5"/>
  <c r="N109" i="5"/>
  <c r="K109" i="5"/>
  <c r="O108" i="5"/>
  <c r="N108" i="5"/>
  <c r="K108" i="5"/>
  <c r="O107" i="5"/>
  <c r="N107" i="5"/>
  <c r="K107" i="5"/>
  <c r="O106" i="5"/>
  <c r="N106" i="5"/>
  <c r="K106" i="5"/>
  <c r="O105" i="5"/>
  <c r="N105" i="5"/>
  <c r="K105" i="5"/>
  <c r="O104" i="5"/>
  <c r="N104" i="5"/>
  <c r="K104" i="5"/>
  <c r="O103" i="5"/>
  <c r="N103" i="5"/>
  <c r="K103" i="5"/>
  <c r="O102" i="5"/>
  <c r="N102" i="5"/>
  <c r="K102" i="5"/>
  <c r="O101" i="5"/>
  <c r="N101" i="5"/>
  <c r="K101" i="5"/>
  <c r="O100" i="5"/>
  <c r="N100" i="5"/>
  <c r="K100" i="5"/>
  <c r="O99" i="5"/>
  <c r="N99" i="5"/>
  <c r="K99" i="5"/>
  <c r="O98" i="5"/>
  <c r="N98" i="5"/>
  <c r="K98" i="5"/>
  <c r="O97" i="5"/>
  <c r="N97" i="5"/>
  <c r="K97" i="5"/>
  <c r="O96" i="5"/>
  <c r="N96" i="5"/>
  <c r="K96" i="5"/>
  <c r="O95" i="5"/>
  <c r="N95" i="5"/>
  <c r="K95" i="5"/>
  <c r="O94" i="5"/>
  <c r="N94" i="5"/>
  <c r="K94" i="5"/>
  <c r="O93" i="5"/>
  <c r="N93" i="5"/>
  <c r="K93" i="5"/>
  <c r="O92" i="5"/>
  <c r="N92" i="5"/>
  <c r="K92" i="5"/>
  <c r="O91" i="5"/>
  <c r="N91" i="5"/>
  <c r="K91" i="5"/>
  <c r="O90" i="5"/>
  <c r="N90" i="5"/>
  <c r="K90" i="5"/>
  <c r="O89" i="5"/>
  <c r="N89" i="5"/>
  <c r="K89" i="5"/>
  <c r="O88" i="5"/>
  <c r="N88" i="5"/>
  <c r="K88" i="5"/>
  <c r="O87" i="5"/>
  <c r="N87" i="5"/>
  <c r="K87" i="5"/>
  <c r="O86" i="5"/>
  <c r="N86" i="5"/>
  <c r="K86" i="5"/>
  <c r="O85" i="5"/>
  <c r="N85" i="5"/>
  <c r="K85" i="5"/>
  <c r="O84" i="5"/>
  <c r="N84" i="5"/>
  <c r="K84" i="5"/>
  <c r="O83" i="5"/>
  <c r="N83" i="5"/>
  <c r="K83" i="5"/>
  <c r="O82" i="5"/>
  <c r="N82" i="5"/>
  <c r="K82" i="5"/>
  <c r="O81" i="5"/>
  <c r="N81" i="5"/>
  <c r="K81" i="5"/>
  <c r="O80" i="5"/>
  <c r="N80" i="5"/>
  <c r="K80" i="5"/>
  <c r="O79" i="5"/>
  <c r="N79" i="5"/>
  <c r="K79" i="5"/>
  <c r="O78" i="5"/>
  <c r="N78" i="5"/>
  <c r="K78" i="5"/>
  <c r="O77" i="5"/>
  <c r="N77" i="5"/>
  <c r="K77" i="5"/>
  <c r="O76" i="5"/>
  <c r="N76" i="5"/>
  <c r="K76" i="5"/>
  <c r="O75" i="5"/>
  <c r="N75" i="5"/>
  <c r="K75" i="5"/>
  <c r="O74" i="5"/>
  <c r="N74" i="5"/>
  <c r="K74" i="5"/>
  <c r="O73" i="5"/>
  <c r="N73" i="5"/>
  <c r="K73" i="5"/>
  <c r="O72" i="5"/>
  <c r="N72" i="5"/>
  <c r="K72" i="5"/>
  <c r="O71" i="5"/>
  <c r="N71" i="5"/>
  <c r="K71" i="5"/>
  <c r="O70" i="5"/>
  <c r="N70" i="5"/>
  <c r="K70" i="5"/>
  <c r="O69" i="5"/>
  <c r="N69" i="5"/>
  <c r="K69" i="5"/>
  <c r="O68" i="5"/>
  <c r="N68" i="5"/>
  <c r="K68" i="5"/>
  <c r="O67" i="5"/>
  <c r="N67" i="5"/>
  <c r="K67" i="5"/>
  <c r="O66" i="5"/>
  <c r="N66" i="5"/>
  <c r="K66" i="5"/>
  <c r="O65" i="5"/>
  <c r="N65" i="5"/>
  <c r="K65" i="5"/>
  <c r="O64" i="5"/>
  <c r="N64" i="5"/>
  <c r="K64" i="5"/>
  <c r="O63" i="5"/>
  <c r="N63" i="5"/>
  <c r="K63" i="5"/>
  <c r="O62" i="5"/>
  <c r="N62" i="5"/>
  <c r="K62" i="5"/>
  <c r="O61" i="5"/>
  <c r="N61" i="5"/>
  <c r="K61" i="5"/>
  <c r="O60" i="5"/>
  <c r="N60" i="5"/>
  <c r="K60" i="5"/>
  <c r="O59" i="5"/>
  <c r="N59" i="5"/>
  <c r="K59" i="5"/>
  <c r="O58" i="5"/>
  <c r="N58" i="5"/>
  <c r="K58" i="5"/>
  <c r="O57" i="5"/>
  <c r="N57" i="5"/>
  <c r="K57" i="5"/>
  <c r="O56" i="5"/>
  <c r="N56" i="5"/>
  <c r="K56" i="5"/>
  <c r="O55" i="5"/>
  <c r="N55" i="5"/>
  <c r="K55" i="5"/>
  <c r="O54" i="5"/>
  <c r="N54" i="5"/>
  <c r="K54" i="5"/>
  <c r="O53" i="5"/>
  <c r="N53" i="5"/>
  <c r="K53" i="5"/>
  <c r="O52" i="5"/>
  <c r="N52" i="5"/>
  <c r="K52" i="5"/>
  <c r="O51" i="5"/>
  <c r="N51" i="5"/>
  <c r="K51" i="5"/>
  <c r="O50" i="5"/>
  <c r="N50" i="5"/>
  <c r="K50" i="5"/>
  <c r="O49" i="5"/>
  <c r="N49" i="5"/>
  <c r="K49" i="5"/>
  <c r="O48" i="5"/>
  <c r="N48" i="5"/>
  <c r="K48" i="5"/>
  <c r="O47" i="5"/>
  <c r="N47" i="5"/>
  <c r="K47" i="5"/>
  <c r="O46" i="5"/>
  <c r="N46" i="5"/>
  <c r="K46" i="5"/>
  <c r="O45" i="5"/>
  <c r="N45" i="5"/>
  <c r="K45" i="5"/>
  <c r="O44" i="5"/>
  <c r="N44" i="5"/>
  <c r="K44" i="5"/>
  <c r="O43" i="5"/>
  <c r="N43" i="5"/>
  <c r="K43" i="5"/>
  <c r="O42" i="5"/>
  <c r="N42" i="5"/>
  <c r="K42" i="5"/>
  <c r="O41" i="5"/>
  <c r="N41" i="5"/>
  <c r="K41" i="5"/>
  <c r="O40" i="5"/>
  <c r="N40" i="5"/>
  <c r="K40" i="5"/>
  <c r="O39" i="5"/>
  <c r="N39" i="5"/>
  <c r="K39" i="5"/>
  <c r="O38" i="5"/>
  <c r="N38" i="5"/>
  <c r="K38" i="5"/>
  <c r="O37" i="5"/>
  <c r="N37" i="5"/>
  <c r="K37" i="5"/>
  <c r="O36" i="5"/>
  <c r="N36" i="5"/>
  <c r="K36" i="5"/>
  <c r="O35" i="5"/>
  <c r="N35" i="5"/>
  <c r="K35" i="5"/>
  <c r="O34" i="5"/>
  <c r="N34" i="5"/>
  <c r="K34" i="5"/>
  <c r="O33" i="5"/>
  <c r="N33" i="5"/>
  <c r="K33" i="5"/>
  <c r="O32" i="5"/>
  <c r="N32" i="5"/>
  <c r="K32" i="5"/>
  <c r="O31" i="5"/>
  <c r="N31" i="5"/>
  <c r="K31" i="5"/>
  <c r="O30" i="5"/>
  <c r="N30" i="5"/>
  <c r="K30" i="5"/>
  <c r="O29" i="5"/>
  <c r="N29" i="5"/>
  <c r="K29" i="5"/>
  <c r="O28" i="5"/>
  <c r="N28" i="5"/>
  <c r="K28" i="5"/>
  <c r="O27" i="5"/>
  <c r="N27" i="5"/>
  <c r="K27" i="5"/>
  <c r="O26" i="5"/>
  <c r="N26" i="5"/>
  <c r="K26" i="5"/>
  <c r="O25" i="5"/>
  <c r="N25" i="5"/>
  <c r="K25" i="5"/>
  <c r="O24" i="5"/>
  <c r="N24" i="5"/>
  <c r="K24" i="5"/>
  <c r="O23" i="5"/>
  <c r="N23" i="5"/>
  <c r="K23" i="5"/>
  <c r="O22" i="5"/>
  <c r="N22" i="5"/>
  <c r="K22" i="5"/>
  <c r="O21" i="5"/>
  <c r="N21" i="5"/>
  <c r="K21" i="5"/>
  <c r="O20" i="5"/>
  <c r="N20" i="5"/>
  <c r="K20" i="5"/>
  <c r="O19" i="5"/>
  <c r="N19" i="5"/>
  <c r="K19" i="5"/>
  <c r="O18" i="5"/>
  <c r="N18" i="5"/>
  <c r="K18" i="5"/>
  <c r="O17" i="5"/>
  <c r="N17" i="5"/>
  <c r="K17" i="5"/>
  <c r="O16" i="5"/>
  <c r="N16" i="5"/>
  <c r="K16" i="5"/>
  <c r="O15" i="5"/>
  <c r="N15" i="5"/>
  <c r="K15" i="5"/>
  <c r="O14" i="5"/>
  <c r="N14" i="5"/>
  <c r="K14" i="5"/>
  <c r="O13" i="5"/>
  <c r="N13" i="5"/>
  <c r="K13" i="5"/>
  <c r="O12" i="5"/>
  <c r="N12" i="5"/>
  <c r="K12" i="5"/>
  <c r="O11" i="5"/>
  <c r="N11" i="5"/>
  <c r="K11" i="5"/>
  <c r="O10" i="5"/>
  <c r="N10" i="5"/>
  <c r="K10" i="5"/>
  <c r="O9" i="5"/>
  <c r="N9" i="5"/>
  <c r="K9" i="5"/>
  <c r="O8" i="5"/>
  <c r="N8" i="5"/>
  <c r="K8" i="5"/>
  <c r="O7" i="5"/>
  <c r="N7" i="5"/>
  <c r="K7" i="5"/>
  <c r="O6" i="5"/>
  <c r="N6" i="5"/>
  <c r="K6" i="5"/>
  <c r="O5" i="5"/>
  <c r="N5" i="5"/>
  <c r="K5" i="5"/>
  <c r="O4" i="5"/>
  <c r="N4" i="5"/>
  <c r="K4" i="5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N131" i="6"/>
  <c r="O130" i="6"/>
  <c r="N130" i="6"/>
  <c r="O129" i="6"/>
  <c r="N129" i="6"/>
  <c r="O128" i="6"/>
  <c r="N128" i="6"/>
  <c r="O127" i="6"/>
  <c r="N127" i="6"/>
  <c r="O126" i="6"/>
  <c r="N126" i="6"/>
  <c r="O125" i="6"/>
  <c r="N125" i="6"/>
  <c r="O124" i="6"/>
  <c r="N124" i="6"/>
  <c r="O123" i="6"/>
  <c r="N123" i="6"/>
  <c r="O122" i="6"/>
  <c r="N122" i="6"/>
  <c r="O121" i="6"/>
  <c r="N121" i="6"/>
  <c r="O120" i="6"/>
  <c r="N120" i="6"/>
  <c r="O119" i="6"/>
  <c r="N119" i="6"/>
  <c r="O118" i="6"/>
  <c r="N118" i="6"/>
  <c r="O117" i="6"/>
  <c r="N117" i="6"/>
  <c r="O116" i="6"/>
  <c r="N116" i="6"/>
  <c r="O115" i="6"/>
  <c r="N115" i="6"/>
  <c r="O114" i="6"/>
  <c r="N114" i="6"/>
  <c r="K114" i="6"/>
  <c r="O113" i="6"/>
  <c r="N113" i="6"/>
  <c r="K113" i="6"/>
  <c r="O112" i="6"/>
  <c r="N112" i="6"/>
  <c r="K112" i="6"/>
  <c r="O111" i="6"/>
  <c r="N111" i="6"/>
  <c r="K111" i="6"/>
  <c r="O110" i="6"/>
  <c r="N110" i="6"/>
  <c r="K110" i="6"/>
  <c r="O109" i="6"/>
  <c r="N109" i="6"/>
  <c r="K109" i="6"/>
  <c r="O108" i="6"/>
  <c r="N108" i="6"/>
  <c r="K108" i="6"/>
  <c r="O107" i="6"/>
  <c r="N107" i="6"/>
  <c r="K107" i="6"/>
  <c r="O106" i="6"/>
  <c r="N106" i="6"/>
  <c r="K106" i="6"/>
  <c r="O105" i="6"/>
  <c r="N105" i="6"/>
  <c r="K105" i="6"/>
  <c r="O104" i="6"/>
  <c r="N104" i="6"/>
  <c r="K104" i="6"/>
  <c r="O103" i="6"/>
  <c r="N103" i="6"/>
  <c r="K103" i="6"/>
  <c r="O102" i="6"/>
  <c r="N102" i="6"/>
  <c r="K102" i="6"/>
  <c r="O101" i="6"/>
  <c r="N101" i="6"/>
  <c r="K101" i="6"/>
  <c r="O100" i="6"/>
  <c r="N100" i="6"/>
  <c r="K100" i="6"/>
  <c r="O99" i="6"/>
  <c r="N99" i="6"/>
  <c r="K99" i="6"/>
  <c r="O98" i="6"/>
  <c r="N98" i="6"/>
  <c r="K98" i="6"/>
  <c r="O97" i="6"/>
  <c r="N97" i="6"/>
  <c r="K97" i="6"/>
  <c r="O96" i="6"/>
  <c r="N96" i="6"/>
  <c r="K96" i="6"/>
  <c r="O95" i="6"/>
  <c r="N95" i="6"/>
  <c r="K95" i="6"/>
  <c r="O94" i="6"/>
  <c r="N94" i="6"/>
  <c r="K94" i="6"/>
  <c r="O93" i="6"/>
  <c r="N93" i="6"/>
  <c r="K93" i="6"/>
  <c r="O92" i="6"/>
  <c r="N92" i="6"/>
  <c r="K92" i="6"/>
  <c r="O91" i="6"/>
  <c r="N91" i="6"/>
  <c r="K91" i="6"/>
  <c r="O90" i="6"/>
  <c r="N90" i="6"/>
  <c r="K90" i="6"/>
  <c r="O89" i="6"/>
  <c r="N89" i="6"/>
  <c r="K89" i="6"/>
  <c r="O88" i="6"/>
  <c r="N88" i="6"/>
  <c r="K88" i="6"/>
  <c r="O87" i="6"/>
  <c r="N87" i="6"/>
  <c r="K87" i="6"/>
  <c r="O86" i="6"/>
  <c r="N86" i="6"/>
  <c r="K86" i="6"/>
  <c r="O85" i="6"/>
  <c r="N85" i="6"/>
  <c r="K85" i="6"/>
  <c r="O84" i="6"/>
  <c r="N84" i="6"/>
  <c r="K84" i="6"/>
  <c r="O83" i="6"/>
  <c r="N83" i="6"/>
  <c r="K83" i="6"/>
  <c r="O82" i="6"/>
  <c r="N82" i="6"/>
  <c r="K82" i="6"/>
  <c r="O81" i="6"/>
  <c r="N81" i="6"/>
  <c r="K81" i="6"/>
  <c r="O80" i="6"/>
  <c r="N80" i="6"/>
  <c r="K80" i="6"/>
  <c r="O79" i="6"/>
  <c r="N79" i="6"/>
  <c r="K79" i="6"/>
  <c r="O78" i="6"/>
  <c r="N78" i="6"/>
  <c r="K78" i="6"/>
  <c r="O77" i="6"/>
  <c r="N77" i="6"/>
  <c r="K77" i="6"/>
  <c r="O76" i="6"/>
  <c r="N76" i="6"/>
  <c r="K76" i="6"/>
  <c r="O75" i="6"/>
  <c r="N75" i="6"/>
  <c r="K75" i="6"/>
  <c r="O74" i="6"/>
  <c r="N74" i="6"/>
  <c r="K74" i="6"/>
  <c r="O73" i="6"/>
  <c r="N73" i="6"/>
  <c r="K73" i="6"/>
  <c r="O72" i="6"/>
  <c r="N72" i="6"/>
  <c r="K72" i="6"/>
  <c r="O71" i="6"/>
  <c r="N71" i="6"/>
  <c r="K71" i="6"/>
  <c r="O70" i="6"/>
  <c r="N70" i="6"/>
  <c r="K70" i="6"/>
  <c r="O69" i="6"/>
  <c r="N69" i="6"/>
  <c r="K69" i="6"/>
  <c r="O68" i="6"/>
  <c r="N68" i="6"/>
  <c r="K68" i="6"/>
  <c r="O67" i="6"/>
  <c r="N67" i="6"/>
  <c r="K67" i="6"/>
  <c r="O66" i="6"/>
  <c r="N66" i="6"/>
  <c r="K66" i="6"/>
  <c r="O65" i="6"/>
  <c r="N65" i="6"/>
  <c r="K65" i="6"/>
  <c r="O64" i="6"/>
  <c r="N64" i="6"/>
  <c r="K64" i="6"/>
  <c r="O63" i="6"/>
  <c r="N63" i="6"/>
  <c r="K63" i="6"/>
  <c r="O62" i="6"/>
  <c r="N62" i="6"/>
  <c r="K62" i="6"/>
  <c r="O61" i="6"/>
  <c r="N61" i="6"/>
  <c r="K61" i="6"/>
  <c r="O60" i="6"/>
  <c r="N60" i="6"/>
  <c r="K60" i="6"/>
  <c r="O59" i="6"/>
  <c r="N59" i="6"/>
  <c r="K59" i="6"/>
  <c r="O58" i="6"/>
  <c r="N58" i="6"/>
  <c r="K58" i="6"/>
  <c r="O57" i="6"/>
  <c r="N57" i="6"/>
  <c r="K57" i="6"/>
  <c r="O56" i="6"/>
  <c r="N56" i="6"/>
  <c r="K56" i="6"/>
  <c r="O55" i="6"/>
  <c r="N55" i="6"/>
  <c r="K55" i="6"/>
  <c r="O54" i="6"/>
  <c r="N54" i="6"/>
  <c r="K54" i="6"/>
  <c r="O53" i="6"/>
  <c r="N53" i="6"/>
  <c r="K53" i="6"/>
  <c r="O52" i="6"/>
  <c r="N52" i="6"/>
  <c r="K52" i="6"/>
  <c r="O51" i="6"/>
  <c r="N51" i="6"/>
  <c r="K51" i="6"/>
  <c r="O50" i="6"/>
  <c r="N50" i="6"/>
  <c r="K50" i="6"/>
  <c r="O49" i="6"/>
  <c r="N49" i="6"/>
  <c r="K49" i="6"/>
  <c r="O48" i="6"/>
  <c r="N48" i="6"/>
  <c r="K48" i="6"/>
  <c r="O47" i="6"/>
  <c r="N47" i="6"/>
  <c r="K47" i="6"/>
  <c r="O46" i="6"/>
  <c r="N46" i="6"/>
  <c r="K46" i="6"/>
  <c r="O45" i="6"/>
  <c r="N45" i="6"/>
  <c r="K45" i="6"/>
  <c r="O44" i="6"/>
  <c r="N44" i="6"/>
  <c r="K44" i="6"/>
  <c r="O43" i="6"/>
  <c r="N43" i="6"/>
  <c r="K43" i="6"/>
  <c r="O42" i="6"/>
  <c r="N42" i="6"/>
  <c r="K42" i="6"/>
  <c r="O41" i="6"/>
  <c r="N41" i="6"/>
  <c r="K41" i="6"/>
  <c r="O40" i="6"/>
  <c r="N40" i="6"/>
  <c r="K40" i="6"/>
  <c r="O39" i="6"/>
  <c r="N39" i="6"/>
  <c r="K39" i="6"/>
  <c r="O38" i="6"/>
  <c r="N38" i="6"/>
  <c r="K38" i="6"/>
  <c r="O37" i="6"/>
  <c r="N37" i="6"/>
  <c r="K37" i="6"/>
  <c r="O36" i="6"/>
  <c r="N36" i="6"/>
  <c r="K36" i="6"/>
  <c r="O35" i="6"/>
  <c r="N35" i="6"/>
  <c r="K35" i="6"/>
  <c r="O34" i="6"/>
  <c r="N34" i="6"/>
  <c r="K34" i="6"/>
  <c r="O33" i="6"/>
  <c r="N33" i="6"/>
  <c r="K33" i="6"/>
  <c r="O32" i="6"/>
  <c r="N32" i="6"/>
  <c r="K32" i="6"/>
  <c r="O31" i="6"/>
  <c r="N31" i="6"/>
  <c r="K31" i="6"/>
  <c r="O30" i="6"/>
  <c r="N30" i="6"/>
  <c r="K30" i="6"/>
  <c r="O29" i="6"/>
  <c r="N29" i="6"/>
  <c r="K29" i="6"/>
  <c r="O28" i="6"/>
  <c r="N28" i="6"/>
  <c r="K28" i="6"/>
  <c r="O27" i="6"/>
  <c r="N27" i="6"/>
  <c r="K27" i="6"/>
  <c r="O26" i="6"/>
  <c r="N26" i="6"/>
  <c r="K26" i="6"/>
  <c r="O25" i="6"/>
  <c r="N25" i="6"/>
  <c r="K25" i="6"/>
  <c r="O24" i="6"/>
  <c r="N24" i="6"/>
  <c r="K24" i="6"/>
  <c r="O23" i="6"/>
  <c r="N23" i="6"/>
  <c r="K23" i="6"/>
  <c r="O22" i="6"/>
  <c r="N22" i="6"/>
  <c r="K22" i="6"/>
  <c r="O21" i="6"/>
  <c r="N21" i="6"/>
  <c r="K21" i="6"/>
  <c r="O20" i="6"/>
  <c r="N20" i="6"/>
  <c r="K20" i="6"/>
  <c r="O19" i="6"/>
  <c r="N19" i="6"/>
  <c r="K19" i="6"/>
  <c r="O18" i="6"/>
  <c r="N18" i="6"/>
  <c r="K18" i="6"/>
  <c r="O17" i="6"/>
  <c r="N17" i="6"/>
  <c r="K17" i="6"/>
  <c r="O16" i="6"/>
  <c r="N16" i="6"/>
  <c r="K16" i="6"/>
  <c r="O15" i="6"/>
  <c r="N15" i="6"/>
  <c r="K15" i="6"/>
  <c r="O14" i="6"/>
  <c r="N14" i="6"/>
  <c r="K14" i="6"/>
  <c r="O13" i="6"/>
  <c r="N13" i="6"/>
  <c r="K13" i="6"/>
  <c r="O12" i="6"/>
  <c r="N12" i="6"/>
  <c r="K12" i="6"/>
  <c r="O11" i="6"/>
  <c r="N11" i="6"/>
  <c r="K11" i="6"/>
  <c r="O10" i="6"/>
  <c r="N10" i="6"/>
  <c r="K10" i="6"/>
  <c r="O9" i="6"/>
  <c r="N9" i="6"/>
  <c r="K9" i="6"/>
  <c r="O8" i="6"/>
  <c r="N8" i="6"/>
  <c r="K8" i="6"/>
  <c r="O7" i="6"/>
  <c r="N7" i="6"/>
  <c r="K7" i="6"/>
  <c r="O6" i="6"/>
  <c r="N6" i="6"/>
  <c r="K6" i="6"/>
  <c r="O5" i="6"/>
  <c r="N5" i="6"/>
  <c r="K5" i="6"/>
  <c r="O4" i="6"/>
  <c r="N4" i="6"/>
  <c r="K4" i="6"/>
  <c r="O147" i="8"/>
  <c r="O146" i="8"/>
  <c r="O145" i="8"/>
  <c r="O144" i="8"/>
  <c r="O143" i="8"/>
  <c r="O142" i="8"/>
  <c r="O141" i="8"/>
  <c r="O140" i="8"/>
  <c r="O139" i="8"/>
  <c r="O138" i="8"/>
  <c r="O137" i="8"/>
  <c r="O136" i="8"/>
  <c r="O135" i="8"/>
  <c r="O134" i="8"/>
  <c r="O133" i="8"/>
  <c r="O132" i="8"/>
  <c r="O131" i="8"/>
  <c r="N131" i="8"/>
  <c r="O130" i="8"/>
  <c r="N130" i="8"/>
  <c r="O129" i="8"/>
  <c r="N129" i="8"/>
  <c r="O128" i="8"/>
  <c r="N128" i="8"/>
  <c r="O127" i="8"/>
  <c r="N127" i="8"/>
  <c r="O126" i="8"/>
  <c r="N126" i="8"/>
  <c r="O125" i="8"/>
  <c r="N125" i="8"/>
  <c r="O124" i="8"/>
  <c r="N124" i="8"/>
  <c r="O123" i="8"/>
  <c r="N123" i="8"/>
  <c r="O122" i="8"/>
  <c r="N122" i="8"/>
  <c r="O121" i="8"/>
  <c r="N121" i="8"/>
  <c r="O120" i="8"/>
  <c r="N120" i="8"/>
  <c r="O119" i="8"/>
  <c r="N119" i="8"/>
  <c r="O118" i="8"/>
  <c r="N118" i="8"/>
  <c r="O117" i="8"/>
  <c r="N117" i="8"/>
  <c r="O116" i="8"/>
  <c r="N116" i="8"/>
  <c r="O115" i="8"/>
  <c r="N115" i="8"/>
  <c r="O114" i="8"/>
  <c r="N114" i="8"/>
  <c r="K114" i="8"/>
  <c r="O113" i="8"/>
  <c r="N113" i="8"/>
  <c r="K113" i="8"/>
  <c r="O112" i="8"/>
  <c r="N112" i="8"/>
  <c r="K112" i="8"/>
  <c r="O111" i="8"/>
  <c r="N111" i="8"/>
  <c r="K111" i="8"/>
  <c r="O110" i="8"/>
  <c r="N110" i="8"/>
  <c r="K110" i="8"/>
  <c r="O109" i="8"/>
  <c r="N109" i="8"/>
  <c r="K109" i="8"/>
  <c r="O108" i="8"/>
  <c r="N108" i="8"/>
  <c r="K108" i="8"/>
  <c r="O107" i="8"/>
  <c r="N107" i="8"/>
  <c r="K107" i="8"/>
  <c r="O106" i="8"/>
  <c r="N106" i="8"/>
  <c r="K106" i="8"/>
  <c r="O105" i="8"/>
  <c r="N105" i="8"/>
  <c r="K105" i="8"/>
  <c r="O104" i="8"/>
  <c r="N104" i="8"/>
  <c r="K104" i="8"/>
  <c r="O103" i="8"/>
  <c r="N103" i="8"/>
  <c r="K103" i="8"/>
  <c r="O102" i="8"/>
  <c r="N102" i="8"/>
  <c r="K102" i="8"/>
  <c r="O101" i="8"/>
  <c r="N101" i="8"/>
  <c r="K101" i="8"/>
  <c r="O100" i="8"/>
  <c r="N100" i="8"/>
  <c r="K100" i="8"/>
  <c r="O99" i="8"/>
  <c r="N99" i="8"/>
  <c r="K99" i="8"/>
  <c r="O98" i="8"/>
  <c r="N98" i="8"/>
  <c r="K98" i="8"/>
  <c r="O97" i="8"/>
  <c r="N97" i="8"/>
  <c r="K97" i="8"/>
  <c r="O96" i="8"/>
  <c r="N96" i="8"/>
  <c r="K96" i="8"/>
  <c r="O95" i="8"/>
  <c r="N95" i="8"/>
  <c r="K95" i="8"/>
  <c r="O94" i="8"/>
  <c r="N94" i="8"/>
  <c r="K94" i="8"/>
  <c r="O93" i="8"/>
  <c r="N93" i="8"/>
  <c r="K93" i="8"/>
  <c r="O92" i="8"/>
  <c r="N92" i="8"/>
  <c r="K92" i="8"/>
  <c r="O91" i="8"/>
  <c r="N91" i="8"/>
  <c r="K91" i="8"/>
  <c r="O90" i="8"/>
  <c r="N90" i="8"/>
  <c r="K90" i="8"/>
  <c r="O89" i="8"/>
  <c r="N89" i="8"/>
  <c r="K89" i="8"/>
  <c r="O88" i="8"/>
  <c r="N88" i="8"/>
  <c r="K88" i="8"/>
  <c r="O87" i="8"/>
  <c r="N87" i="8"/>
  <c r="K87" i="8"/>
  <c r="O86" i="8"/>
  <c r="N86" i="8"/>
  <c r="K86" i="8"/>
  <c r="O85" i="8"/>
  <c r="N85" i="8"/>
  <c r="K85" i="8"/>
  <c r="O84" i="8"/>
  <c r="N84" i="8"/>
  <c r="K84" i="8"/>
  <c r="O83" i="8"/>
  <c r="N83" i="8"/>
  <c r="K83" i="8"/>
  <c r="O82" i="8"/>
  <c r="N82" i="8"/>
  <c r="K82" i="8"/>
  <c r="O81" i="8"/>
  <c r="N81" i="8"/>
  <c r="K81" i="8"/>
  <c r="O80" i="8"/>
  <c r="N80" i="8"/>
  <c r="K80" i="8"/>
  <c r="O79" i="8"/>
  <c r="N79" i="8"/>
  <c r="K79" i="8"/>
  <c r="O78" i="8"/>
  <c r="N78" i="8"/>
  <c r="K78" i="8"/>
  <c r="O77" i="8"/>
  <c r="N77" i="8"/>
  <c r="K77" i="8"/>
  <c r="O76" i="8"/>
  <c r="N76" i="8"/>
  <c r="K76" i="8"/>
  <c r="O75" i="8"/>
  <c r="N75" i="8"/>
  <c r="K75" i="8"/>
  <c r="O74" i="8"/>
  <c r="N74" i="8"/>
  <c r="K74" i="8"/>
  <c r="O73" i="8"/>
  <c r="N73" i="8"/>
  <c r="K73" i="8"/>
  <c r="O72" i="8"/>
  <c r="N72" i="8"/>
  <c r="K72" i="8"/>
  <c r="O71" i="8"/>
  <c r="N71" i="8"/>
  <c r="K71" i="8"/>
  <c r="O70" i="8"/>
  <c r="N70" i="8"/>
  <c r="K70" i="8"/>
  <c r="O69" i="8"/>
  <c r="N69" i="8"/>
  <c r="K69" i="8"/>
  <c r="O68" i="8"/>
  <c r="N68" i="8"/>
  <c r="K68" i="8"/>
  <c r="O67" i="8"/>
  <c r="N67" i="8"/>
  <c r="K67" i="8"/>
  <c r="O66" i="8"/>
  <c r="N66" i="8"/>
  <c r="K66" i="8"/>
  <c r="O65" i="8"/>
  <c r="N65" i="8"/>
  <c r="K65" i="8"/>
  <c r="O64" i="8"/>
  <c r="N64" i="8"/>
  <c r="K64" i="8"/>
  <c r="O63" i="8"/>
  <c r="N63" i="8"/>
  <c r="K63" i="8"/>
  <c r="O62" i="8"/>
  <c r="N62" i="8"/>
  <c r="K62" i="8"/>
  <c r="O61" i="8"/>
  <c r="N61" i="8"/>
  <c r="K61" i="8"/>
  <c r="O60" i="8"/>
  <c r="N60" i="8"/>
  <c r="K60" i="8"/>
  <c r="O59" i="8"/>
  <c r="N59" i="8"/>
  <c r="K59" i="8"/>
  <c r="O58" i="8"/>
  <c r="N58" i="8"/>
  <c r="K58" i="8"/>
  <c r="O57" i="8"/>
  <c r="N57" i="8"/>
  <c r="K57" i="8"/>
  <c r="O56" i="8"/>
  <c r="N56" i="8"/>
  <c r="K56" i="8"/>
  <c r="O55" i="8"/>
  <c r="N55" i="8"/>
  <c r="K55" i="8"/>
  <c r="O54" i="8"/>
  <c r="N54" i="8"/>
  <c r="K54" i="8"/>
  <c r="O53" i="8"/>
  <c r="N53" i="8"/>
  <c r="K53" i="8"/>
  <c r="O52" i="8"/>
  <c r="N52" i="8"/>
  <c r="K52" i="8"/>
  <c r="O51" i="8"/>
  <c r="N51" i="8"/>
  <c r="K51" i="8"/>
  <c r="O50" i="8"/>
  <c r="N50" i="8"/>
  <c r="K50" i="8"/>
  <c r="O49" i="8"/>
  <c r="N49" i="8"/>
  <c r="K49" i="8"/>
  <c r="O48" i="8"/>
  <c r="N48" i="8"/>
  <c r="K48" i="8"/>
  <c r="O47" i="8"/>
  <c r="N47" i="8"/>
  <c r="K47" i="8"/>
  <c r="O46" i="8"/>
  <c r="N46" i="8"/>
  <c r="K46" i="8"/>
  <c r="O45" i="8"/>
  <c r="N45" i="8"/>
  <c r="K45" i="8"/>
  <c r="O44" i="8"/>
  <c r="N44" i="8"/>
  <c r="K44" i="8"/>
  <c r="O43" i="8"/>
  <c r="N43" i="8"/>
  <c r="K43" i="8"/>
  <c r="O42" i="8"/>
  <c r="N42" i="8"/>
  <c r="K42" i="8"/>
  <c r="O41" i="8"/>
  <c r="N41" i="8"/>
  <c r="K41" i="8"/>
  <c r="O40" i="8"/>
  <c r="N40" i="8"/>
  <c r="K40" i="8"/>
  <c r="O39" i="8"/>
  <c r="N39" i="8"/>
  <c r="K39" i="8"/>
  <c r="O38" i="8"/>
  <c r="N38" i="8"/>
  <c r="K38" i="8"/>
  <c r="O37" i="8"/>
  <c r="N37" i="8"/>
  <c r="K37" i="8"/>
  <c r="O36" i="8"/>
  <c r="N36" i="8"/>
  <c r="K36" i="8"/>
  <c r="O35" i="8"/>
  <c r="N35" i="8"/>
  <c r="K35" i="8"/>
  <c r="O34" i="8"/>
  <c r="N34" i="8"/>
  <c r="K34" i="8"/>
  <c r="O33" i="8"/>
  <c r="N33" i="8"/>
  <c r="K33" i="8"/>
  <c r="O32" i="8"/>
  <c r="N32" i="8"/>
  <c r="K32" i="8"/>
  <c r="O31" i="8"/>
  <c r="N31" i="8"/>
  <c r="K31" i="8"/>
  <c r="O30" i="8"/>
  <c r="N30" i="8"/>
  <c r="K30" i="8"/>
  <c r="O29" i="8"/>
  <c r="N29" i="8"/>
  <c r="K29" i="8"/>
  <c r="O28" i="8"/>
  <c r="N28" i="8"/>
  <c r="K28" i="8"/>
  <c r="O27" i="8"/>
  <c r="N27" i="8"/>
  <c r="K27" i="8"/>
  <c r="O26" i="8"/>
  <c r="N26" i="8"/>
  <c r="K26" i="8"/>
  <c r="O25" i="8"/>
  <c r="N25" i="8"/>
  <c r="K25" i="8"/>
  <c r="O24" i="8"/>
  <c r="N24" i="8"/>
  <c r="K24" i="8"/>
  <c r="O23" i="8"/>
  <c r="N23" i="8"/>
  <c r="K23" i="8"/>
  <c r="O22" i="8"/>
  <c r="N22" i="8"/>
  <c r="K22" i="8"/>
  <c r="O21" i="8"/>
  <c r="N21" i="8"/>
  <c r="K21" i="8"/>
  <c r="O20" i="8"/>
  <c r="N20" i="8"/>
  <c r="K20" i="8"/>
  <c r="O19" i="8"/>
  <c r="N19" i="8"/>
  <c r="K19" i="8"/>
  <c r="O18" i="8"/>
  <c r="N18" i="8"/>
  <c r="K18" i="8"/>
  <c r="O17" i="8"/>
  <c r="N17" i="8"/>
  <c r="K17" i="8"/>
  <c r="O16" i="8"/>
  <c r="N16" i="8"/>
  <c r="K16" i="8"/>
  <c r="O15" i="8"/>
  <c r="N15" i="8"/>
  <c r="K15" i="8"/>
  <c r="O14" i="8"/>
  <c r="N14" i="8"/>
  <c r="K14" i="8"/>
  <c r="O13" i="8"/>
  <c r="N13" i="8"/>
  <c r="K13" i="8"/>
  <c r="O12" i="8"/>
  <c r="N12" i="8"/>
  <c r="K12" i="8"/>
  <c r="O11" i="8"/>
  <c r="N11" i="8"/>
  <c r="K11" i="8"/>
  <c r="O10" i="8"/>
  <c r="N10" i="8"/>
  <c r="K10" i="8"/>
  <c r="O9" i="8"/>
  <c r="N9" i="8"/>
  <c r="K9" i="8"/>
  <c r="O8" i="8"/>
  <c r="N8" i="8"/>
  <c r="K8" i="8"/>
  <c r="O7" i="8"/>
  <c r="N7" i="8"/>
  <c r="K7" i="8"/>
  <c r="O6" i="8"/>
  <c r="N6" i="8"/>
  <c r="K6" i="8"/>
  <c r="O5" i="8"/>
  <c r="N5" i="8"/>
  <c r="K5" i="8"/>
  <c r="O4" i="8"/>
  <c r="N4" i="8"/>
  <c r="K4" i="8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N131" i="9"/>
  <c r="O130" i="9"/>
  <c r="N130" i="9"/>
  <c r="O129" i="9"/>
  <c r="N129" i="9"/>
  <c r="O128" i="9"/>
  <c r="N128" i="9"/>
  <c r="O127" i="9"/>
  <c r="N127" i="9"/>
  <c r="O126" i="9"/>
  <c r="N126" i="9"/>
  <c r="O125" i="9"/>
  <c r="N125" i="9"/>
  <c r="O124" i="9"/>
  <c r="N124" i="9"/>
  <c r="O123" i="9"/>
  <c r="N123" i="9"/>
  <c r="O122" i="9"/>
  <c r="N122" i="9"/>
  <c r="O121" i="9"/>
  <c r="N121" i="9"/>
  <c r="O120" i="9"/>
  <c r="N120" i="9"/>
  <c r="O119" i="9"/>
  <c r="N119" i="9"/>
  <c r="O118" i="9"/>
  <c r="N118" i="9"/>
  <c r="O117" i="9"/>
  <c r="N117" i="9"/>
  <c r="O116" i="9"/>
  <c r="N116" i="9"/>
  <c r="O115" i="9"/>
  <c r="N115" i="9"/>
  <c r="O114" i="9"/>
  <c r="N114" i="9"/>
  <c r="K114" i="9"/>
  <c r="O113" i="9"/>
  <c r="N113" i="9"/>
  <c r="K113" i="9"/>
  <c r="O112" i="9"/>
  <c r="N112" i="9"/>
  <c r="K112" i="9"/>
  <c r="O111" i="9"/>
  <c r="N111" i="9"/>
  <c r="K111" i="9"/>
  <c r="O110" i="9"/>
  <c r="N110" i="9"/>
  <c r="K110" i="9"/>
  <c r="O109" i="9"/>
  <c r="N109" i="9"/>
  <c r="K109" i="9"/>
  <c r="O108" i="9"/>
  <c r="N108" i="9"/>
  <c r="K108" i="9"/>
  <c r="O107" i="9"/>
  <c r="N107" i="9"/>
  <c r="K107" i="9"/>
  <c r="O106" i="9"/>
  <c r="N106" i="9"/>
  <c r="K106" i="9"/>
  <c r="O105" i="9"/>
  <c r="N105" i="9"/>
  <c r="K105" i="9"/>
  <c r="O104" i="9"/>
  <c r="N104" i="9"/>
  <c r="K104" i="9"/>
  <c r="O103" i="9"/>
  <c r="N103" i="9"/>
  <c r="K103" i="9"/>
  <c r="O102" i="9"/>
  <c r="N102" i="9"/>
  <c r="K102" i="9"/>
  <c r="O101" i="9"/>
  <c r="N101" i="9"/>
  <c r="K101" i="9"/>
  <c r="O100" i="9"/>
  <c r="N100" i="9"/>
  <c r="K100" i="9"/>
  <c r="O99" i="9"/>
  <c r="N99" i="9"/>
  <c r="K99" i="9"/>
  <c r="O98" i="9"/>
  <c r="N98" i="9"/>
  <c r="K98" i="9"/>
  <c r="O97" i="9"/>
  <c r="N97" i="9"/>
  <c r="K97" i="9"/>
  <c r="O96" i="9"/>
  <c r="N96" i="9"/>
  <c r="K96" i="9"/>
  <c r="O95" i="9"/>
  <c r="N95" i="9"/>
  <c r="K95" i="9"/>
  <c r="O94" i="9"/>
  <c r="N94" i="9"/>
  <c r="K94" i="9"/>
  <c r="O93" i="9"/>
  <c r="N93" i="9"/>
  <c r="K93" i="9"/>
  <c r="O92" i="9"/>
  <c r="N92" i="9"/>
  <c r="K92" i="9"/>
  <c r="O91" i="9"/>
  <c r="N91" i="9"/>
  <c r="K91" i="9"/>
  <c r="O90" i="9"/>
  <c r="N90" i="9"/>
  <c r="K90" i="9"/>
  <c r="O89" i="9"/>
  <c r="N89" i="9"/>
  <c r="K89" i="9"/>
  <c r="O88" i="9"/>
  <c r="N88" i="9"/>
  <c r="K88" i="9"/>
  <c r="O87" i="9"/>
  <c r="N87" i="9"/>
  <c r="K87" i="9"/>
  <c r="O86" i="9"/>
  <c r="N86" i="9"/>
  <c r="K86" i="9"/>
  <c r="O85" i="9"/>
  <c r="N85" i="9"/>
  <c r="K85" i="9"/>
  <c r="O84" i="9"/>
  <c r="N84" i="9"/>
  <c r="K84" i="9"/>
  <c r="O83" i="9"/>
  <c r="N83" i="9"/>
  <c r="K83" i="9"/>
  <c r="O82" i="9"/>
  <c r="N82" i="9"/>
  <c r="K82" i="9"/>
  <c r="O81" i="9"/>
  <c r="N81" i="9"/>
  <c r="K81" i="9"/>
  <c r="O80" i="9"/>
  <c r="N80" i="9"/>
  <c r="K80" i="9"/>
  <c r="O79" i="9"/>
  <c r="N79" i="9"/>
  <c r="K79" i="9"/>
  <c r="O78" i="9"/>
  <c r="N78" i="9"/>
  <c r="K78" i="9"/>
  <c r="O77" i="9"/>
  <c r="N77" i="9"/>
  <c r="K77" i="9"/>
  <c r="O76" i="9"/>
  <c r="N76" i="9"/>
  <c r="K76" i="9"/>
  <c r="O75" i="9"/>
  <c r="N75" i="9"/>
  <c r="K75" i="9"/>
  <c r="O74" i="9"/>
  <c r="N74" i="9"/>
  <c r="K74" i="9"/>
  <c r="O73" i="9"/>
  <c r="N73" i="9"/>
  <c r="K73" i="9"/>
  <c r="O72" i="9"/>
  <c r="N72" i="9"/>
  <c r="K72" i="9"/>
  <c r="O71" i="9"/>
  <c r="N71" i="9"/>
  <c r="K71" i="9"/>
  <c r="O70" i="9"/>
  <c r="N70" i="9"/>
  <c r="K70" i="9"/>
  <c r="O69" i="9"/>
  <c r="N69" i="9"/>
  <c r="K69" i="9"/>
  <c r="O68" i="9"/>
  <c r="N68" i="9"/>
  <c r="K68" i="9"/>
  <c r="O67" i="9"/>
  <c r="N67" i="9"/>
  <c r="K67" i="9"/>
  <c r="O66" i="9"/>
  <c r="N66" i="9"/>
  <c r="K66" i="9"/>
  <c r="O65" i="9"/>
  <c r="N65" i="9"/>
  <c r="K65" i="9"/>
  <c r="O64" i="9"/>
  <c r="N64" i="9"/>
  <c r="K64" i="9"/>
  <c r="O63" i="9"/>
  <c r="N63" i="9"/>
  <c r="K63" i="9"/>
  <c r="O62" i="9"/>
  <c r="N62" i="9"/>
  <c r="K62" i="9"/>
  <c r="O61" i="9"/>
  <c r="N61" i="9"/>
  <c r="K61" i="9"/>
  <c r="O60" i="9"/>
  <c r="N60" i="9"/>
  <c r="K60" i="9"/>
  <c r="O59" i="9"/>
  <c r="N59" i="9"/>
  <c r="K59" i="9"/>
  <c r="O58" i="9"/>
  <c r="N58" i="9"/>
  <c r="K58" i="9"/>
  <c r="O57" i="9"/>
  <c r="N57" i="9"/>
  <c r="K57" i="9"/>
  <c r="O56" i="9"/>
  <c r="N56" i="9"/>
  <c r="K56" i="9"/>
  <c r="O55" i="9"/>
  <c r="N55" i="9"/>
  <c r="K55" i="9"/>
  <c r="O54" i="9"/>
  <c r="N54" i="9"/>
  <c r="K54" i="9"/>
  <c r="O53" i="9"/>
  <c r="N53" i="9"/>
  <c r="K53" i="9"/>
  <c r="O52" i="9"/>
  <c r="N52" i="9"/>
  <c r="K52" i="9"/>
  <c r="O51" i="9"/>
  <c r="N51" i="9"/>
  <c r="K51" i="9"/>
  <c r="O50" i="9"/>
  <c r="N50" i="9"/>
  <c r="K50" i="9"/>
  <c r="O49" i="9"/>
  <c r="N49" i="9"/>
  <c r="K49" i="9"/>
  <c r="O48" i="9"/>
  <c r="N48" i="9"/>
  <c r="K48" i="9"/>
  <c r="O47" i="9"/>
  <c r="N47" i="9"/>
  <c r="K47" i="9"/>
  <c r="O46" i="9"/>
  <c r="N46" i="9"/>
  <c r="K46" i="9"/>
  <c r="O45" i="9"/>
  <c r="N45" i="9"/>
  <c r="K45" i="9"/>
  <c r="O44" i="9"/>
  <c r="N44" i="9"/>
  <c r="K44" i="9"/>
  <c r="O43" i="9"/>
  <c r="N43" i="9"/>
  <c r="K43" i="9"/>
  <c r="O42" i="9"/>
  <c r="N42" i="9"/>
  <c r="K42" i="9"/>
  <c r="O41" i="9"/>
  <c r="N41" i="9"/>
  <c r="K41" i="9"/>
  <c r="O40" i="9"/>
  <c r="N40" i="9"/>
  <c r="K40" i="9"/>
  <c r="O39" i="9"/>
  <c r="N39" i="9"/>
  <c r="K39" i="9"/>
  <c r="O38" i="9"/>
  <c r="N38" i="9"/>
  <c r="K38" i="9"/>
  <c r="O37" i="9"/>
  <c r="N37" i="9"/>
  <c r="K37" i="9"/>
  <c r="O36" i="9"/>
  <c r="N36" i="9"/>
  <c r="K36" i="9"/>
  <c r="O35" i="9"/>
  <c r="N35" i="9"/>
  <c r="K35" i="9"/>
  <c r="O34" i="9"/>
  <c r="N34" i="9"/>
  <c r="K34" i="9"/>
  <c r="O33" i="9"/>
  <c r="N33" i="9"/>
  <c r="K33" i="9"/>
  <c r="O32" i="9"/>
  <c r="N32" i="9"/>
  <c r="K32" i="9"/>
  <c r="O31" i="9"/>
  <c r="N31" i="9"/>
  <c r="K31" i="9"/>
  <c r="O30" i="9"/>
  <c r="N30" i="9"/>
  <c r="K30" i="9"/>
  <c r="O29" i="9"/>
  <c r="N29" i="9"/>
  <c r="K29" i="9"/>
  <c r="O28" i="9"/>
  <c r="N28" i="9"/>
  <c r="K28" i="9"/>
  <c r="O27" i="9"/>
  <c r="N27" i="9"/>
  <c r="K27" i="9"/>
  <c r="O26" i="9"/>
  <c r="N26" i="9"/>
  <c r="K26" i="9"/>
  <c r="O25" i="9"/>
  <c r="N25" i="9"/>
  <c r="K25" i="9"/>
  <c r="O24" i="9"/>
  <c r="N24" i="9"/>
  <c r="K24" i="9"/>
  <c r="O23" i="9"/>
  <c r="N23" i="9"/>
  <c r="K23" i="9"/>
  <c r="O22" i="9"/>
  <c r="N22" i="9"/>
  <c r="K22" i="9"/>
  <c r="O21" i="9"/>
  <c r="N21" i="9"/>
  <c r="K21" i="9"/>
  <c r="O20" i="9"/>
  <c r="N20" i="9"/>
  <c r="K20" i="9"/>
  <c r="O19" i="9"/>
  <c r="N19" i="9"/>
  <c r="K19" i="9"/>
  <c r="O18" i="9"/>
  <c r="N18" i="9"/>
  <c r="K18" i="9"/>
  <c r="O17" i="9"/>
  <c r="N17" i="9"/>
  <c r="K17" i="9"/>
  <c r="O16" i="9"/>
  <c r="N16" i="9"/>
  <c r="K16" i="9"/>
  <c r="O15" i="9"/>
  <c r="N15" i="9"/>
  <c r="K15" i="9"/>
  <c r="O14" i="9"/>
  <c r="N14" i="9"/>
  <c r="K14" i="9"/>
  <c r="O13" i="9"/>
  <c r="N13" i="9"/>
  <c r="K13" i="9"/>
  <c r="O12" i="9"/>
  <c r="N12" i="9"/>
  <c r="K12" i="9"/>
  <c r="O11" i="9"/>
  <c r="N11" i="9"/>
  <c r="K11" i="9"/>
  <c r="O10" i="9"/>
  <c r="N10" i="9"/>
  <c r="K10" i="9"/>
  <c r="O9" i="9"/>
  <c r="N9" i="9"/>
  <c r="K9" i="9"/>
  <c r="O8" i="9"/>
  <c r="N8" i="9"/>
  <c r="K8" i="9"/>
  <c r="O7" i="9"/>
  <c r="N7" i="9"/>
  <c r="K7" i="9"/>
  <c r="O6" i="9"/>
  <c r="N6" i="9"/>
  <c r="K6" i="9"/>
  <c r="O5" i="9"/>
  <c r="N5" i="9"/>
  <c r="K5" i="9"/>
  <c r="O4" i="9"/>
  <c r="N4" i="9"/>
  <c r="K4" i="9"/>
  <c r="O147" i="10"/>
  <c r="O146" i="10"/>
  <c r="O145" i="10"/>
  <c r="O144" i="10"/>
  <c r="O143" i="10"/>
  <c r="O142" i="10"/>
  <c r="O141" i="10"/>
  <c r="O140" i="10"/>
  <c r="O139" i="10"/>
  <c r="O138" i="10"/>
  <c r="O137" i="10"/>
  <c r="O136" i="10"/>
  <c r="O135" i="10"/>
  <c r="O134" i="10"/>
  <c r="O133" i="10"/>
  <c r="O132" i="10"/>
  <c r="O131" i="10"/>
  <c r="N131" i="10"/>
  <c r="O130" i="10"/>
  <c r="N130" i="10"/>
  <c r="O129" i="10"/>
  <c r="N129" i="10"/>
  <c r="O128" i="10"/>
  <c r="N128" i="10"/>
  <c r="O127" i="10"/>
  <c r="N127" i="10"/>
  <c r="O126" i="10"/>
  <c r="N126" i="10"/>
  <c r="O125" i="10"/>
  <c r="N125" i="10"/>
  <c r="O124" i="10"/>
  <c r="N124" i="10"/>
  <c r="O123" i="10"/>
  <c r="N123" i="10"/>
  <c r="O122" i="10"/>
  <c r="N122" i="10"/>
  <c r="O121" i="10"/>
  <c r="N121" i="10"/>
  <c r="O120" i="10"/>
  <c r="N120" i="10"/>
  <c r="O119" i="10"/>
  <c r="N119" i="10"/>
  <c r="O118" i="10"/>
  <c r="N118" i="10"/>
  <c r="O117" i="10"/>
  <c r="N117" i="10"/>
  <c r="O116" i="10"/>
  <c r="N116" i="10"/>
  <c r="O115" i="10"/>
  <c r="N115" i="10"/>
  <c r="O114" i="10"/>
  <c r="N114" i="10"/>
  <c r="O113" i="10"/>
  <c r="N113" i="10"/>
  <c r="O112" i="10"/>
  <c r="N112" i="10"/>
  <c r="O111" i="10"/>
  <c r="N111" i="10"/>
  <c r="O110" i="10"/>
  <c r="N110" i="10"/>
  <c r="O109" i="10"/>
  <c r="N109" i="10"/>
  <c r="O108" i="10"/>
  <c r="N108" i="10"/>
  <c r="O107" i="10"/>
  <c r="N107" i="10"/>
  <c r="O106" i="10"/>
  <c r="N106" i="10"/>
  <c r="O105" i="10"/>
  <c r="N105" i="10"/>
  <c r="O104" i="10"/>
  <c r="N104" i="10"/>
  <c r="O103" i="10"/>
  <c r="N103" i="10"/>
  <c r="O102" i="10"/>
  <c r="N102" i="10"/>
  <c r="O101" i="10"/>
  <c r="N101" i="10"/>
  <c r="O100" i="10"/>
  <c r="N100" i="10"/>
  <c r="O99" i="10"/>
  <c r="N99" i="10"/>
  <c r="O98" i="10"/>
  <c r="N98" i="10"/>
  <c r="O97" i="10"/>
  <c r="N97" i="10"/>
  <c r="O96" i="10"/>
  <c r="N96" i="10"/>
  <c r="O95" i="10"/>
  <c r="N95" i="10"/>
  <c r="O94" i="10"/>
  <c r="N94" i="10"/>
  <c r="O93" i="10"/>
  <c r="N93" i="10"/>
  <c r="O92" i="10"/>
  <c r="N92" i="10"/>
  <c r="O91" i="10"/>
  <c r="N91" i="10"/>
  <c r="O90" i="10"/>
  <c r="N90" i="10"/>
  <c r="O89" i="10"/>
  <c r="N89" i="10"/>
  <c r="O88" i="10"/>
  <c r="N88" i="10"/>
  <c r="O87" i="10"/>
  <c r="N87" i="10"/>
  <c r="O86" i="10"/>
  <c r="N86" i="10"/>
  <c r="O85" i="10"/>
  <c r="N85" i="10"/>
  <c r="O84" i="10"/>
  <c r="N84" i="10"/>
  <c r="O83" i="10"/>
  <c r="N83" i="10"/>
  <c r="O82" i="10"/>
  <c r="N82" i="10"/>
  <c r="O81" i="10"/>
  <c r="N81" i="10"/>
  <c r="O80" i="10"/>
  <c r="N80" i="10"/>
  <c r="O79" i="10"/>
  <c r="N79" i="10"/>
  <c r="O78" i="10"/>
  <c r="N78" i="10"/>
  <c r="O77" i="10"/>
  <c r="N77" i="10"/>
  <c r="O76" i="10"/>
  <c r="N76" i="10"/>
  <c r="O75" i="10"/>
  <c r="N75" i="10"/>
  <c r="O74" i="10"/>
  <c r="N74" i="10"/>
  <c r="O73" i="10"/>
  <c r="N73" i="10"/>
  <c r="O72" i="10"/>
  <c r="N72" i="10"/>
  <c r="O71" i="10"/>
  <c r="N71" i="10"/>
  <c r="O70" i="10"/>
  <c r="N70" i="10"/>
  <c r="O69" i="10"/>
  <c r="N69" i="10"/>
  <c r="O68" i="10"/>
  <c r="N68" i="10"/>
  <c r="O67" i="10"/>
  <c r="N67" i="10"/>
  <c r="O66" i="10"/>
  <c r="N66" i="10"/>
  <c r="O65" i="10"/>
  <c r="N65" i="10"/>
  <c r="O64" i="10"/>
  <c r="N64" i="10"/>
  <c r="O63" i="10"/>
  <c r="N63" i="10"/>
  <c r="O62" i="10"/>
  <c r="N62" i="10"/>
  <c r="O61" i="10"/>
  <c r="N61" i="10"/>
  <c r="O60" i="10"/>
  <c r="N60" i="10"/>
  <c r="O59" i="10"/>
  <c r="N59" i="10"/>
  <c r="O58" i="10"/>
  <c r="N58" i="10"/>
  <c r="O57" i="10"/>
  <c r="N57" i="10"/>
  <c r="O56" i="10"/>
  <c r="N56" i="10"/>
  <c r="O55" i="10"/>
  <c r="N55" i="10"/>
  <c r="O54" i="10"/>
  <c r="N54" i="10"/>
  <c r="O53" i="10"/>
  <c r="N53" i="10"/>
  <c r="O52" i="10"/>
  <c r="N52" i="10"/>
  <c r="O51" i="10"/>
  <c r="N51" i="10"/>
  <c r="O50" i="10"/>
  <c r="N50" i="10"/>
  <c r="O49" i="10"/>
  <c r="N49" i="10"/>
  <c r="O48" i="10"/>
  <c r="N48" i="10"/>
  <c r="O47" i="10"/>
  <c r="N47" i="10"/>
  <c r="O46" i="10"/>
  <c r="N46" i="10"/>
  <c r="O45" i="10"/>
  <c r="N45" i="10"/>
  <c r="O44" i="10"/>
  <c r="N44" i="10"/>
  <c r="O43" i="10"/>
  <c r="N43" i="10"/>
  <c r="O42" i="10"/>
  <c r="N42" i="10"/>
  <c r="O41" i="10"/>
  <c r="N41" i="10"/>
  <c r="O40" i="10"/>
  <c r="N40" i="10"/>
  <c r="O39" i="10"/>
  <c r="N39" i="10"/>
  <c r="O38" i="10"/>
  <c r="N38" i="10"/>
  <c r="O37" i="10"/>
  <c r="N37" i="10"/>
  <c r="O36" i="10"/>
  <c r="N36" i="10"/>
  <c r="K36" i="10"/>
  <c r="O35" i="10"/>
  <c r="N35" i="10"/>
  <c r="K35" i="10"/>
  <c r="O34" i="10"/>
  <c r="N34" i="10"/>
  <c r="K34" i="10"/>
  <c r="O33" i="10"/>
  <c r="N33" i="10"/>
  <c r="K33" i="10"/>
  <c r="O32" i="10"/>
  <c r="N32" i="10"/>
  <c r="K32" i="10"/>
  <c r="O31" i="10"/>
  <c r="N31" i="10"/>
  <c r="K31" i="10"/>
  <c r="O30" i="10"/>
  <c r="N30" i="10"/>
  <c r="K30" i="10"/>
  <c r="O29" i="10"/>
  <c r="N29" i="10"/>
  <c r="K29" i="10"/>
  <c r="O28" i="10"/>
  <c r="N28" i="10"/>
  <c r="K28" i="10"/>
  <c r="O27" i="10"/>
  <c r="N27" i="10"/>
  <c r="K27" i="10"/>
  <c r="O26" i="10"/>
  <c r="N26" i="10"/>
  <c r="K26" i="10"/>
  <c r="O25" i="10"/>
  <c r="N25" i="10"/>
  <c r="K25" i="10"/>
  <c r="O24" i="10"/>
  <c r="N24" i="10"/>
  <c r="K24" i="10"/>
  <c r="O23" i="10"/>
  <c r="N23" i="10"/>
  <c r="K23" i="10"/>
  <c r="O22" i="10"/>
  <c r="N22" i="10"/>
  <c r="K22" i="10"/>
  <c r="O21" i="10"/>
  <c r="N21" i="10"/>
  <c r="K21" i="10"/>
  <c r="O20" i="10"/>
  <c r="N20" i="10"/>
  <c r="K20" i="10"/>
  <c r="O19" i="10"/>
  <c r="N19" i="10"/>
  <c r="K19" i="10"/>
  <c r="O18" i="10"/>
  <c r="N18" i="10"/>
  <c r="K18" i="10"/>
  <c r="O17" i="10"/>
  <c r="N17" i="10"/>
  <c r="K17" i="10"/>
  <c r="O16" i="10"/>
  <c r="N16" i="10"/>
  <c r="K16" i="10"/>
  <c r="O15" i="10"/>
  <c r="N15" i="10"/>
  <c r="K15" i="10"/>
  <c r="O14" i="10"/>
  <c r="N14" i="10"/>
  <c r="K14" i="10"/>
  <c r="O13" i="10"/>
  <c r="N13" i="10"/>
  <c r="K13" i="10"/>
  <c r="O12" i="10"/>
  <c r="N12" i="10"/>
  <c r="K12" i="10"/>
  <c r="O11" i="10"/>
  <c r="N11" i="10"/>
  <c r="K11" i="10"/>
  <c r="O10" i="10"/>
  <c r="N10" i="10"/>
  <c r="K10" i="10"/>
  <c r="O9" i="10"/>
  <c r="N9" i="10"/>
  <c r="K9" i="10"/>
  <c r="O8" i="10"/>
  <c r="N8" i="10"/>
  <c r="K8" i="10"/>
  <c r="O7" i="10"/>
  <c r="N7" i="10"/>
  <c r="K7" i="10"/>
  <c r="O6" i="10"/>
  <c r="N6" i="10"/>
  <c r="K6" i="10"/>
  <c r="O5" i="10"/>
  <c r="N5" i="10"/>
  <c r="K5" i="10"/>
  <c r="O4" i="10"/>
  <c r="N4" i="10"/>
  <c r="K4" i="10"/>
  <c r="O147" i="32"/>
  <c r="O146" i="32"/>
  <c r="O145" i="32"/>
  <c r="O144" i="32"/>
  <c r="O143" i="32"/>
  <c r="O142" i="32"/>
  <c r="O141" i="32"/>
  <c r="O140" i="32"/>
  <c r="O139" i="32"/>
  <c r="O138" i="32"/>
  <c r="O137" i="32"/>
  <c r="O136" i="32"/>
  <c r="O135" i="32"/>
  <c r="O134" i="32"/>
  <c r="O133" i="32"/>
  <c r="O132" i="32"/>
  <c r="O131" i="32"/>
  <c r="N131" i="32"/>
  <c r="O130" i="32"/>
  <c r="N130" i="32"/>
  <c r="O129" i="32"/>
  <c r="N129" i="32"/>
  <c r="O128" i="32"/>
  <c r="N128" i="32"/>
  <c r="O127" i="32"/>
  <c r="N127" i="32"/>
  <c r="O126" i="32"/>
  <c r="N126" i="32"/>
  <c r="O125" i="32"/>
  <c r="N125" i="32"/>
  <c r="O124" i="32"/>
  <c r="N124" i="32"/>
  <c r="O123" i="32"/>
  <c r="N123" i="32"/>
  <c r="O122" i="32"/>
  <c r="N122" i="32"/>
  <c r="O121" i="32"/>
  <c r="N121" i="32"/>
  <c r="O120" i="32"/>
  <c r="N120" i="32"/>
  <c r="O119" i="32"/>
  <c r="N119" i="32"/>
  <c r="O118" i="32"/>
  <c r="N118" i="32"/>
  <c r="O117" i="32"/>
  <c r="N117" i="32"/>
  <c r="O116" i="32"/>
  <c r="N116" i="32"/>
  <c r="O115" i="32"/>
  <c r="N115" i="32"/>
  <c r="O114" i="32"/>
  <c r="N114" i="32"/>
  <c r="K114" i="32"/>
  <c r="O113" i="32"/>
  <c r="N113" i="32"/>
  <c r="K113" i="32"/>
  <c r="O112" i="32"/>
  <c r="N112" i="32"/>
  <c r="K112" i="32"/>
  <c r="O111" i="32"/>
  <c r="N111" i="32"/>
  <c r="K111" i="32"/>
  <c r="O110" i="32"/>
  <c r="N110" i="32"/>
  <c r="K110" i="32"/>
  <c r="O109" i="32"/>
  <c r="N109" i="32"/>
  <c r="K109" i="32"/>
  <c r="O108" i="32"/>
  <c r="N108" i="32"/>
  <c r="K108" i="32"/>
  <c r="O107" i="32"/>
  <c r="N107" i="32"/>
  <c r="K107" i="32"/>
  <c r="O106" i="32"/>
  <c r="N106" i="32"/>
  <c r="K106" i="32"/>
  <c r="O105" i="32"/>
  <c r="N105" i="32"/>
  <c r="K105" i="32"/>
  <c r="O104" i="32"/>
  <c r="N104" i="32"/>
  <c r="K104" i="32"/>
  <c r="O103" i="32"/>
  <c r="N103" i="32"/>
  <c r="K103" i="32"/>
  <c r="O102" i="32"/>
  <c r="N102" i="32"/>
  <c r="K102" i="32"/>
  <c r="O101" i="32"/>
  <c r="N101" i="32"/>
  <c r="K101" i="32"/>
  <c r="O100" i="32"/>
  <c r="N100" i="32"/>
  <c r="K100" i="32"/>
  <c r="O99" i="32"/>
  <c r="N99" i="32"/>
  <c r="K99" i="32"/>
  <c r="O98" i="32"/>
  <c r="N98" i="32"/>
  <c r="K98" i="32"/>
  <c r="O97" i="32"/>
  <c r="N97" i="32"/>
  <c r="K97" i="32"/>
  <c r="O96" i="32"/>
  <c r="N96" i="32"/>
  <c r="K96" i="32"/>
  <c r="O95" i="32"/>
  <c r="N95" i="32"/>
  <c r="K95" i="32"/>
  <c r="O94" i="32"/>
  <c r="N94" i="32"/>
  <c r="K94" i="32"/>
  <c r="O93" i="32"/>
  <c r="N93" i="32"/>
  <c r="K93" i="32"/>
  <c r="O92" i="32"/>
  <c r="N92" i="32"/>
  <c r="K92" i="32"/>
  <c r="O91" i="32"/>
  <c r="N91" i="32"/>
  <c r="K91" i="32"/>
  <c r="O90" i="32"/>
  <c r="N90" i="32"/>
  <c r="K90" i="32"/>
  <c r="O89" i="32"/>
  <c r="N89" i="32"/>
  <c r="K89" i="32"/>
  <c r="O88" i="32"/>
  <c r="N88" i="32"/>
  <c r="K88" i="32"/>
  <c r="O87" i="32"/>
  <c r="N87" i="32"/>
  <c r="K87" i="32"/>
  <c r="O86" i="32"/>
  <c r="N86" i="32"/>
  <c r="K86" i="32"/>
  <c r="O85" i="32"/>
  <c r="N85" i="32"/>
  <c r="K85" i="32"/>
  <c r="O84" i="32"/>
  <c r="N84" i="32"/>
  <c r="K84" i="32"/>
  <c r="O83" i="32"/>
  <c r="N83" i="32"/>
  <c r="K83" i="32"/>
  <c r="O82" i="32"/>
  <c r="N82" i="32"/>
  <c r="K82" i="32"/>
  <c r="O81" i="32"/>
  <c r="N81" i="32"/>
  <c r="K81" i="32"/>
  <c r="O80" i="32"/>
  <c r="N80" i="32"/>
  <c r="K80" i="32"/>
  <c r="O79" i="32"/>
  <c r="N79" i="32"/>
  <c r="K79" i="32"/>
  <c r="O78" i="32"/>
  <c r="N78" i="32"/>
  <c r="K78" i="32"/>
  <c r="O77" i="32"/>
  <c r="N77" i="32"/>
  <c r="K77" i="32"/>
  <c r="O76" i="32"/>
  <c r="N76" i="32"/>
  <c r="K76" i="32"/>
  <c r="O75" i="32"/>
  <c r="N75" i="32"/>
  <c r="K75" i="32"/>
  <c r="O74" i="32"/>
  <c r="N74" i="32"/>
  <c r="K74" i="32"/>
  <c r="O73" i="32"/>
  <c r="N73" i="32"/>
  <c r="K73" i="32"/>
  <c r="O72" i="32"/>
  <c r="N72" i="32"/>
  <c r="K72" i="32"/>
  <c r="O71" i="32"/>
  <c r="N71" i="32"/>
  <c r="K71" i="32"/>
  <c r="O70" i="32"/>
  <c r="N70" i="32"/>
  <c r="K70" i="32"/>
  <c r="O69" i="32"/>
  <c r="N69" i="32"/>
  <c r="K69" i="32"/>
  <c r="O68" i="32"/>
  <c r="N68" i="32"/>
  <c r="K68" i="32"/>
  <c r="O67" i="32"/>
  <c r="N67" i="32"/>
  <c r="K67" i="32"/>
  <c r="O66" i="32"/>
  <c r="N66" i="32"/>
  <c r="K66" i="32"/>
  <c r="O65" i="32"/>
  <c r="N65" i="32"/>
  <c r="K65" i="32"/>
  <c r="O64" i="32"/>
  <c r="N64" i="32"/>
  <c r="K64" i="32"/>
  <c r="O63" i="32"/>
  <c r="N63" i="32"/>
  <c r="K63" i="32"/>
  <c r="O62" i="32"/>
  <c r="N62" i="32"/>
  <c r="K62" i="32"/>
  <c r="O61" i="32"/>
  <c r="N61" i="32"/>
  <c r="K61" i="32"/>
  <c r="O60" i="32"/>
  <c r="N60" i="32"/>
  <c r="K60" i="32"/>
  <c r="O59" i="32"/>
  <c r="N59" i="32"/>
  <c r="K59" i="32"/>
  <c r="O58" i="32"/>
  <c r="N58" i="32"/>
  <c r="K58" i="32"/>
  <c r="O57" i="32"/>
  <c r="N57" i="32"/>
  <c r="K57" i="32"/>
  <c r="O56" i="32"/>
  <c r="N56" i="32"/>
  <c r="K56" i="32"/>
  <c r="O55" i="32"/>
  <c r="N55" i="32"/>
  <c r="K55" i="32"/>
  <c r="O54" i="32"/>
  <c r="N54" i="32"/>
  <c r="K54" i="32"/>
  <c r="O53" i="32"/>
  <c r="N53" i="32"/>
  <c r="K53" i="32"/>
  <c r="O52" i="32"/>
  <c r="N52" i="32"/>
  <c r="K52" i="32"/>
  <c r="O51" i="32"/>
  <c r="N51" i="32"/>
  <c r="K51" i="32"/>
  <c r="O50" i="32"/>
  <c r="N50" i="32"/>
  <c r="K50" i="32"/>
  <c r="O49" i="32"/>
  <c r="N49" i="32"/>
  <c r="K49" i="32"/>
  <c r="O48" i="32"/>
  <c r="N48" i="32"/>
  <c r="K48" i="32"/>
  <c r="O47" i="32"/>
  <c r="N47" i="32"/>
  <c r="K47" i="32"/>
  <c r="O46" i="32"/>
  <c r="N46" i="32"/>
  <c r="K46" i="32"/>
  <c r="O45" i="32"/>
  <c r="N45" i="32"/>
  <c r="K45" i="32"/>
  <c r="O44" i="32"/>
  <c r="N44" i="32"/>
  <c r="K44" i="32"/>
  <c r="O43" i="32"/>
  <c r="N43" i="32"/>
  <c r="K43" i="32"/>
  <c r="O42" i="32"/>
  <c r="N42" i="32"/>
  <c r="K42" i="32"/>
  <c r="O41" i="32"/>
  <c r="N41" i="32"/>
  <c r="K41" i="32"/>
  <c r="O40" i="32"/>
  <c r="N40" i="32"/>
  <c r="K40" i="32"/>
  <c r="O39" i="32"/>
  <c r="N39" i="32"/>
  <c r="K39" i="32"/>
  <c r="O38" i="32"/>
  <c r="N38" i="32"/>
  <c r="K38" i="32"/>
  <c r="O37" i="32"/>
  <c r="N37" i="32"/>
  <c r="K37" i="32"/>
  <c r="O36" i="32"/>
  <c r="N36" i="32"/>
  <c r="K36" i="32"/>
  <c r="O35" i="32"/>
  <c r="N35" i="32"/>
  <c r="K35" i="32"/>
  <c r="O34" i="32"/>
  <c r="N34" i="32"/>
  <c r="K34" i="32"/>
  <c r="O33" i="32"/>
  <c r="N33" i="32"/>
  <c r="K33" i="32"/>
  <c r="O32" i="32"/>
  <c r="N32" i="32"/>
  <c r="K32" i="32"/>
  <c r="O31" i="32"/>
  <c r="N31" i="32"/>
  <c r="K31" i="32"/>
  <c r="O30" i="32"/>
  <c r="N30" i="32"/>
  <c r="K30" i="32"/>
  <c r="O29" i="32"/>
  <c r="N29" i="32"/>
  <c r="K29" i="32"/>
  <c r="O28" i="32"/>
  <c r="N28" i="32"/>
  <c r="K28" i="32"/>
  <c r="O27" i="32"/>
  <c r="N27" i="32"/>
  <c r="K27" i="32"/>
  <c r="O26" i="32"/>
  <c r="N26" i="32"/>
  <c r="K26" i="32"/>
  <c r="O25" i="32"/>
  <c r="N25" i="32"/>
  <c r="K25" i="32"/>
  <c r="O24" i="32"/>
  <c r="N24" i="32"/>
  <c r="K24" i="32"/>
  <c r="O23" i="32"/>
  <c r="N23" i="32"/>
  <c r="K23" i="32"/>
  <c r="O22" i="32"/>
  <c r="N22" i="32"/>
  <c r="K22" i="32"/>
  <c r="O21" i="32"/>
  <c r="N21" i="32"/>
  <c r="K21" i="32"/>
  <c r="O20" i="32"/>
  <c r="N20" i="32"/>
  <c r="K20" i="32"/>
  <c r="O19" i="32"/>
  <c r="N19" i="32"/>
  <c r="K19" i="32"/>
  <c r="O18" i="32"/>
  <c r="N18" i="32"/>
  <c r="K18" i="32"/>
  <c r="O17" i="32"/>
  <c r="N17" i="32"/>
  <c r="K17" i="32"/>
  <c r="O16" i="32"/>
  <c r="N16" i="32"/>
  <c r="K16" i="32"/>
  <c r="O15" i="32"/>
  <c r="N15" i="32"/>
  <c r="K15" i="32"/>
  <c r="O14" i="32"/>
  <c r="N14" i="32"/>
  <c r="K14" i="32"/>
  <c r="O13" i="32"/>
  <c r="N13" i="32"/>
  <c r="K13" i="32"/>
  <c r="O12" i="32"/>
  <c r="N12" i="32"/>
  <c r="K12" i="32"/>
  <c r="O11" i="32"/>
  <c r="N11" i="32"/>
  <c r="K11" i="32"/>
  <c r="O10" i="32"/>
  <c r="N10" i="32"/>
  <c r="K10" i="32"/>
  <c r="O9" i="32"/>
  <c r="N9" i="32"/>
  <c r="K9" i="32"/>
  <c r="O8" i="32"/>
  <c r="N8" i="32"/>
  <c r="K8" i="32"/>
  <c r="O7" i="32"/>
  <c r="N7" i="32"/>
  <c r="K7" i="32"/>
  <c r="O6" i="32"/>
  <c r="N6" i="32"/>
  <c r="K6" i="32"/>
  <c r="O5" i="32"/>
  <c r="N5" i="32"/>
  <c r="K5" i="32"/>
  <c r="O4" i="32"/>
  <c r="N4" i="32"/>
  <c r="K4" i="32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N131" i="11"/>
  <c r="O130" i="11"/>
  <c r="N130" i="11"/>
  <c r="O129" i="11"/>
  <c r="N129" i="11"/>
  <c r="O128" i="11"/>
  <c r="N128" i="11"/>
  <c r="O127" i="11"/>
  <c r="N127" i="11"/>
  <c r="O126" i="11"/>
  <c r="N126" i="11"/>
  <c r="O125" i="11"/>
  <c r="N125" i="11"/>
  <c r="O124" i="11"/>
  <c r="N124" i="11"/>
  <c r="O123" i="11"/>
  <c r="N123" i="11"/>
  <c r="O122" i="11"/>
  <c r="N122" i="11"/>
  <c r="O121" i="11"/>
  <c r="N121" i="11"/>
  <c r="O120" i="11"/>
  <c r="N120" i="11"/>
  <c r="O119" i="11"/>
  <c r="N119" i="11"/>
  <c r="O118" i="11"/>
  <c r="N118" i="11"/>
  <c r="O117" i="11"/>
  <c r="N117" i="11"/>
  <c r="O116" i="11"/>
  <c r="N116" i="11"/>
  <c r="O115" i="11"/>
  <c r="N115" i="11"/>
  <c r="O114" i="11"/>
  <c r="N114" i="11"/>
  <c r="K114" i="11"/>
  <c r="O113" i="11"/>
  <c r="N113" i="11"/>
  <c r="K113" i="11"/>
  <c r="O112" i="11"/>
  <c r="N112" i="11"/>
  <c r="K112" i="11"/>
  <c r="O111" i="11"/>
  <c r="N111" i="11"/>
  <c r="K111" i="11"/>
  <c r="O110" i="11"/>
  <c r="N110" i="11"/>
  <c r="K110" i="11"/>
  <c r="O109" i="11"/>
  <c r="N109" i="11"/>
  <c r="K109" i="11"/>
  <c r="O108" i="11"/>
  <c r="N108" i="11"/>
  <c r="K108" i="11"/>
  <c r="O107" i="11"/>
  <c r="N107" i="11"/>
  <c r="K107" i="11"/>
  <c r="O106" i="11"/>
  <c r="N106" i="11"/>
  <c r="K106" i="11"/>
  <c r="O105" i="11"/>
  <c r="N105" i="11"/>
  <c r="K105" i="11"/>
  <c r="O104" i="11"/>
  <c r="N104" i="11"/>
  <c r="K104" i="11"/>
  <c r="O103" i="11"/>
  <c r="N103" i="11"/>
  <c r="K103" i="11"/>
  <c r="O102" i="11"/>
  <c r="N102" i="11"/>
  <c r="K102" i="11"/>
  <c r="O101" i="11"/>
  <c r="N101" i="11"/>
  <c r="K101" i="11"/>
  <c r="O100" i="11"/>
  <c r="N100" i="11"/>
  <c r="K100" i="11"/>
  <c r="O99" i="11"/>
  <c r="N99" i="11"/>
  <c r="K99" i="11"/>
  <c r="O98" i="11"/>
  <c r="N98" i="11"/>
  <c r="K98" i="11"/>
  <c r="O97" i="11"/>
  <c r="N97" i="11"/>
  <c r="K97" i="11"/>
  <c r="O96" i="11"/>
  <c r="N96" i="11"/>
  <c r="K96" i="11"/>
  <c r="O95" i="11"/>
  <c r="N95" i="11"/>
  <c r="K95" i="11"/>
  <c r="O94" i="11"/>
  <c r="N94" i="11"/>
  <c r="K94" i="11"/>
  <c r="O93" i="11"/>
  <c r="N93" i="11"/>
  <c r="K93" i="11"/>
  <c r="O92" i="11"/>
  <c r="N92" i="11"/>
  <c r="K92" i="11"/>
  <c r="O91" i="11"/>
  <c r="N91" i="11"/>
  <c r="K91" i="11"/>
  <c r="O90" i="11"/>
  <c r="N90" i="11"/>
  <c r="K90" i="11"/>
  <c r="O89" i="11"/>
  <c r="N89" i="11"/>
  <c r="K89" i="11"/>
  <c r="O88" i="11"/>
  <c r="N88" i="11"/>
  <c r="K88" i="11"/>
  <c r="O87" i="11"/>
  <c r="N87" i="11"/>
  <c r="K87" i="11"/>
  <c r="O86" i="11"/>
  <c r="N86" i="11"/>
  <c r="K86" i="11"/>
  <c r="O85" i="11"/>
  <c r="N85" i="11"/>
  <c r="K85" i="11"/>
  <c r="O84" i="11"/>
  <c r="N84" i="11"/>
  <c r="K84" i="11"/>
  <c r="O83" i="11"/>
  <c r="N83" i="11"/>
  <c r="K83" i="11"/>
  <c r="O82" i="11"/>
  <c r="N82" i="11"/>
  <c r="K82" i="11"/>
  <c r="O81" i="11"/>
  <c r="N81" i="11"/>
  <c r="K81" i="11"/>
  <c r="O80" i="11"/>
  <c r="N80" i="11"/>
  <c r="K80" i="11"/>
  <c r="O79" i="11"/>
  <c r="N79" i="11"/>
  <c r="K79" i="11"/>
  <c r="O78" i="11"/>
  <c r="N78" i="11"/>
  <c r="K78" i="11"/>
  <c r="O77" i="11"/>
  <c r="N77" i="11"/>
  <c r="K77" i="11"/>
  <c r="O76" i="11"/>
  <c r="N76" i="11"/>
  <c r="K76" i="11"/>
  <c r="O75" i="11"/>
  <c r="N75" i="11"/>
  <c r="K75" i="11"/>
  <c r="O74" i="11"/>
  <c r="N74" i="11"/>
  <c r="K74" i="11"/>
  <c r="O73" i="11"/>
  <c r="N73" i="11"/>
  <c r="K73" i="11"/>
  <c r="O72" i="11"/>
  <c r="N72" i="11"/>
  <c r="K72" i="11"/>
  <c r="O71" i="11"/>
  <c r="N71" i="11"/>
  <c r="K71" i="11"/>
  <c r="O70" i="11"/>
  <c r="N70" i="11"/>
  <c r="K70" i="11"/>
  <c r="O69" i="11"/>
  <c r="N69" i="11"/>
  <c r="K69" i="11"/>
  <c r="O68" i="11"/>
  <c r="N68" i="11"/>
  <c r="K68" i="11"/>
  <c r="O67" i="11"/>
  <c r="N67" i="11"/>
  <c r="K67" i="11"/>
  <c r="O66" i="11"/>
  <c r="N66" i="11"/>
  <c r="K66" i="11"/>
  <c r="O65" i="11"/>
  <c r="N65" i="11"/>
  <c r="K65" i="11"/>
  <c r="O64" i="11"/>
  <c r="N64" i="11"/>
  <c r="K64" i="11"/>
  <c r="O63" i="11"/>
  <c r="N63" i="11"/>
  <c r="K63" i="11"/>
  <c r="O62" i="11"/>
  <c r="N62" i="11"/>
  <c r="K62" i="11"/>
  <c r="O61" i="11"/>
  <c r="N61" i="11"/>
  <c r="K61" i="11"/>
  <c r="O60" i="11"/>
  <c r="N60" i="11"/>
  <c r="K60" i="11"/>
  <c r="O59" i="11"/>
  <c r="N59" i="11"/>
  <c r="K59" i="11"/>
  <c r="O58" i="11"/>
  <c r="N58" i="11"/>
  <c r="K58" i="11"/>
  <c r="O57" i="11"/>
  <c r="N57" i="11"/>
  <c r="K57" i="11"/>
  <c r="O56" i="11"/>
  <c r="N56" i="11"/>
  <c r="K56" i="11"/>
  <c r="O55" i="11"/>
  <c r="N55" i="11"/>
  <c r="K55" i="11"/>
  <c r="O54" i="11"/>
  <c r="N54" i="11"/>
  <c r="K54" i="11"/>
  <c r="O53" i="11"/>
  <c r="N53" i="11"/>
  <c r="K53" i="11"/>
  <c r="O52" i="11"/>
  <c r="N52" i="11"/>
  <c r="K52" i="11"/>
  <c r="O51" i="11"/>
  <c r="N51" i="11"/>
  <c r="K51" i="11"/>
  <c r="O50" i="11"/>
  <c r="N50" i="11"/>
  <c r="K50" i="11"/>
  <c r="O49" i="11"/>
  <c r="N49" i="11"/>
  <c r="K49" i="11"/>
  <c r="O48" i="11"/>
  <c r="N48" i="11"/>
  <c r="K48" i="11"/>
  <c r="O47" i="11"/>
  <c r="N47" i="11"/>
  <c r="K47" i="11"/>
  <c r="O46" i="11"/>
  <c r="N46" i="11"/>
  <c r="K46" i="11"/>
  <c r="O45" i="11"/>
  <c r="N45" i="11"/>
  <c r="K45" i="11"/>
  <c r="O44" i="11"/>
  <c r="N44" i="11"/>
  <c r="K44" i="11"/>
  <c r="O43" i="11"/>
  <c r="N43" i="11"/>
  <c r="K43" i="11"/>
  <c r="O42" i="11"/>
  <c r="N42" i="11"/>
  <c r="K42" i="11"/>
  <c r="O41" i="11"/>
  <c r="N41" i="11"/>
  <c r="K41" i="11"/>
  <c r="O40" i="11"/>
  <c r="N40" i="11"/>
  <c r="K40" i="11"/>
  <c r="O39" i="11"/>
  <c r="N39" i="11"/>
  <c r="K39" i="11"/>
  <c r="O38" i="11"/>
  <c r="N38" i="11"/>
  <c r="K38" i="11"/>
  <c r="O37" i="11"/>
  <c r="N37" i="11"/>
  <c r="K37" i="11"/>
  <c r="O36" i="11"/>
  <c r="N36" i="11"/>
  <c r="K36" i="11"/>
  <c r="O35" i="11"/>
  <c r="N35" i="11"/>
  <c r="K35" i="11"/>
  <c r="O34" i="11"/>
  <c r="N34" i="11"/>
  <c r="K34" i="11"/>
  <c r="O33" i="11"/>
  <c r="N33" i="11"/>
  <c r="K33" i="11"/>
  <c r="O32" i="11"/>
  <c r="N32" i="11"/>
  <c r="K32" i="11"/>
  <c r="O31" i="11"/>
  <c r="N31" i="11"/>
  <c r="K31" i="11"/>
  <c r="O30" i="11"/>
  <c r="N30" i="11"/>
  <c r="K30" i="11"/>
  <c r="O29" i="11"/>
  <c r="N29" i="11"/>
  <c r="K29" i="11"/>
  <c r="O28" i="11"/>
  <c r="N28" i="11"/>
  <c r="K28" i="11"/>
  <c r="O27" i="11"/>
  <c r="N27" i="11"/>
  <c r="K27" i="11"/>
  <c r="O26" i="11"/>
  <c r="N26" i="11"/>
  <c r="K26" i="11"/>
  <c r="O25" i="11"/>
  <c r="N25" i="11"/>
  <c r="K25" i="11"/>
  <c r="O24" i="11"/>
  <c r="N24" i="11"/>
  <c r="K24" i="11"/>
  <c r="O23" i="11"/>
  <c r="N23" i="11"/>
  <c r="K23" i="11"/>
  <c r="O22" i="11"/>
  <c r="N22" i="11"/>
  <c r="K22" i="11"/>
  <c r="O21" i="11"/>
  <c r="N21" i="11"/>
  <c r="K21" i="11"/>
  <c r="O20" i="11"/>
  <c r="N20" i="11"/>
  <c r="K20" i="11"/>
  <c r="O19" i="11"/>
  <c r="N19" i="11"/>
  <c r="K19" i="11"/>
  <c r="O18" i="11"/>
  <c r="N18" i="11"/>
  <c r="K18" i="11"/>
  <c r="O17" i="11"/>
  <c r="N17" i="11"/>
  <c r="K17" i="11"/>
  <c r="O16" i="11"/>
  <c r="N16" i="11"/>
  <c r="K16" i="11"/>
  <c r="O15" i="11"/>
  <c r="N15" i="11"/>
  <c r="K15" i="11"/>
  <c r="O14" i="11"/>
  <c r="N14" i="11"/>
  <c r="K14" i="11"/>
  <c r="O13" i="11"/>
  <c r="N13" i="11"/>
  <c r="K13" i="11"/>
  <c r="O12" i="11"/>
  <c r="N12" i="11"/>
  <c r="K12" i="11"/>
  <c r="O11" i="11"/>
  <c r="N11" i="11"/>
  <c r="K11" i="11"/>
  <c r="O10" i="11"/>
  <c r="N10" i="11"/>
  <c r="K10" i="11"/>
  <c r="O9" i="11"/>
  <c r="N9" i="11"/>
  <c r="K9" i="11"/>
  <c r="O8" i="11"/>
  <c r="N8" i="11"/>
  <c r="K8" i="11"/>
  <c r="O7" i="11"/>
  <c r="N7" i="11"/>
  <c r="K7" i="11"/>
  <c r="O6" i="11"/>
  <c r="N6" i="11"/>
  <c r="K6" i="11"/>
  <c r="O5" i="11"/>
  <c r="N5" i="11"/>
  <c r="K5" i="11"/>
  <c r="O4" i="11"/>
  <c r="N4" i="11"/>
  <c r="K4" i="11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N131" i="2"/>
  <c r="O130" i="2"/>
  <c r="N130" i="2"/>
  <c r="O129" i="2"/>
  <c r="N129" i="2"/>
  <c r="O128" i="2"/>
  <c r="N128" i="2"/>
  <c r="O127" i="2"/>
  <c r="N127" i="2"/>
  <c r="O126" i="2"/>
  <c r="N126" i="2"/>
  <c r="O125" i="2"/>
  <c r="N125" i="2"/>
  <c r="O124" i="2"/>
  <c r="N124" i="2"/>
  <c r="O123" i="2"/>
  <c r="N123" i="2"/>
  <c r="O122" i="2"/>
  <c r="N122" i="2"/>
  <c r="O121" i="2"/>
  <c r="N121" i="2"/>
  <c r="O120" i="2"/>
  <c r="N120" i="2"/>
  <c r="O119" i="2"/>
  <c r="N119" i="2"/>
  <c r="O118" i="2"/>
  <c r="N118" i="2"/>
  <c r="O117" i="2"/>
  <c r="N117" i="2"/>
  <c r="O116" i="2"/>
  <c r="N116" i="2"/>
  <c r="O115" i="2"/>
  <c r="N115" i="2"/>
  <c r="O114" i="2"/>
  <c r="N114" i="2"/>
  <c r="K114" i="2"/>
  <c r="O113" i="2"/>
  <c r="N113" i="2"/>
  <c r="K113" i="2"/>
  <c r="O112" i="2"/>
  <c r="N112" i="2"/>
  <c r="K112" i="2"/>
  <c r="O111" i="2"/>
  <c r="N111" i="2"/>
  <c r="K111" i="2"/>
  <c r="O110" i="2"/>
  <c r="N110" i="2"/>
  <c r="K110" i="2"/>
  <c r="O109" i="2"/>
  <c r="N109" i="2"/>
  <c r="K109" i="2"/>
  <c r="O108" i="2"/>
  <c r="N108" i="2"/>
  <c r="K108" i="2"/>
  <c r="O107" i="2"/>
  <c r="N107" i="2"/>
  <c r="K107" i="2"/>
  <c r="O106" i="2"/>
  <c r="N106" i="2"/>
  <c r="K106" i="2"/>
  <c r="O105" i="2"/>
  <c r="N105" i="2"/>
  <c r="K105" i="2"/>
  <c r="O104" i="2"/>
  <c r="N104" i="2"/>
  <c r="K104" i="2"/>
  <c r="O103" i="2"/>
  <c r="N103" i="2"/>
  <c r="K103" i="2"/>
  <c r="O102" i="2"/>
  <c r="N102" i="2"/>
  <c r="K102" i="2"/>
  <c r="O101" i="2"/>
  <c r="N101" i="2"/>
  <c r="K101" i="2"/>
  <c r="O100" i="2"/>
  <c r="N100" i="2"/>
  <c r="K100" i="2"/>
  <c r="O99" i="2"/>
  <c r="N99" i="2"/>
  <c r="K99" i="2"/>
  <c r="O98" i="2"/>
  <c r="N98" i="2"/>
  <c r="K98" i="2"/>
  <c r="O97" i="2"/>
  <c r="N97" i="2"/>
  <c r="K97" i="2"/>
  <c r="O96" i="2"/>
  <c r="N96" i="2"/>
  <c r="K96" i="2"/>
  <c r="O95" i="2"/>
  <c r="N95" i="2"/>
  <c r="K95" i="2"/>
  <c r="O94" i="2"/>
  <c r="N94" i="2"/>
  <c r="K94" i="2"/>
  <c r="O93" i="2"/>
  <c r="N93" i="2"/>
  <c r="K93" i="2"/>
  <c r="O92" i="2"/>
  <c r="N92" i="2"/>
  <c r="K92" i="2"/>
  <c r="O91" i="2"/>
  <c r="N91" i="2"/>
  <c r="K91" i="2"/>
  <c r="O90" i="2"/>
  <c r="N90" i="2"/>
  <c r="K90" i="2"/>
  <c r="O89" i="2"/>
  <c r="N89" i="2"/>
  <c r="K89" i="2"/>
  <c r="O88" i="2"/>
  <c r="N88" i="2"/>
  <c r="K88" i="2"/>
  <c r="O87" i="2"/>
  <c r="N87" i="2"/>
  <c r="K87" i="2"/>
  <c r="O86" i="2"/>
  <c r="N86" i="2"/>
  <c r="K86" i="2"/>
  <c r="O85" i="2"/>
  <c r="N85" i="2"/>
  <c r="K85" i="2"/>
  <c r="O84" i="2"/>
  <c r="N84" i="2"/>
  <c r="K84" i="2"/>
  <c r="O83" i="2"/>
  <c r="N83" i="2"/>
  <c r="K83" i="2"/>
  <c r="O82" i="2"/>
  <c r="N82" i="2"/>
  <c r="K82" i="2"/>
  <c r="O81" i="2"/>
  <c r="N81" i="2"/>
  <c r="K81" i="2"/>
  <c r="O80" i="2"/>
  <c r="N80" i="2"/>
  <c r="K80" i="2"/>
  <c r="O79" i="2"/>
  <c r="N79" i="2"/>
  <c r="K79" i="2"/>
  <c r="O78" i="2"/>
  <c r="N78" i="2"/>
  <c r="K78" i="2"/>
  <c r="O77" i="2"/>
  <c r="N77" i="2"/>
  <c r="K77" i="2"/>
  <c r="O76" i="2"/>
  <c r="N76" i="2"/>
  <c r="K76" i="2"/>
  <c r="O75" i="2"/>
  <c r="N75" i="2"/>
  <c r="K75" i="2"/>
  <c r="O74" i="2"/>
  <c r="N74" i="2"/>
  <c r="K74" i="2"/>
  <c r="O73" i="2"/>
  <c r="N73" i="2"/>
  <c r="K73" i="2"/>
  <c r="O72" i="2"/>
  <c r="N72" i="2"/>
  <c r="K72" i="2"/>
  <c r="O71" i="2"/>
  <c r="N71" i="2"/>
  <c r="K71" i="2"/>
  <c r="O70" i="2"/>
  <c r="N70" i="2"/>
  <c r="K70" i="2"/>
  <c r="O69" i="2"/>
  <c r="N69" i="2"/>
  <c r="K69" i="2"/>
  <c r="O68" i="2"/>
  <c r="N68" i="2"/>
  <c r="K68" i="2"/>
  <c r="O67" i="2"/>
  <c r="N67" i="2"/>
  <c r="K67" i="2"/>
  <c r="O66" i="2"/>
  <c r="N66" i="2"/>
  <c r="K66" i="2"/>
  <c r="O65" i="2"/>
  <c r="N65" i="2"/>
  <c r="K65" i="2"/>
  <c r="O64" i="2"/>
  <c r="N64" i="2"/>
  <c r="K64" i="2"/>
  <c r="O63" i="2"/>
  <c r="N63" i="2"/>
  <c r="K63" i="2"/>
  <c r="O62" i="2"/>
  <c r="N62" i="2"/>
  <c r="K62" i="2"/>
  <c r="O61" i="2"/>
  <c r="N61" i="2"/>
  <c r="K61" i="2"/>
  <c r="O60" i="2"/>
  <c r="N60" i="2"/>
  <c r="K60" i="2"/>
  <c r="O59" i="2"/>
  <c r="N59" i="2"/>
  <c r="K59" i="2"/>
  <c r="O58" i="2"/>
  <c r="N58" i="2"/>
  <c r="K58" i="2"/>
  <c r="O57" i="2"/>
  <c r="N57" i="2"/>
  <c r="K57" i="2"/>
  <c r="O56" i="2"/>
  <c r="N56" i="2"/>
  <c r="K56" i="2"/>
  <c r="O55" i="2"/>
  <c r="N55" i="2"/>
  <c r="K55" i="2"/>
  <c r="O54" i="2"/>
  <c r="N54" i="2"/>
  <c r="K54" i="2"/>
  <c r="O53" i="2"/>
  <c r="N53" i="2"/>
  <c r="K53" i="2"/>
  <c r="O52" i="2"/>
  <c r="N52" i="2"/>
  <c r="K52" i="2"/>
  <c r="O51" i="2"/>
  <c r="N51" i="2"/>
  <c r="K51" i="2"/>
  <c r="O50" i="2"/>
  <c r="N50" i="2"/>
  <c r="K50" i="2"/>
  <c r="O49" i="2"/>
  <c r="N49" i="2"/>
  <c r="K49" i="2"/>
  <c r="O48" i="2"/>
  <c r="N48" i="2"/>
  <c r="K48" i="2"/>
  <c r="O47" i="2"/>
  <c r="N47" i="2"/>
  <c r="K47" i="2"/>
  <c r="O46" i="2"/>
  <c r="N46" i="2"/>
  <c r="K46" i="2"/>
  <c r="O45" i="2"/>
  <c r="N45" i="2"/>
  <c r="K45" i="2"/>
  <c r="O44" i="2"/>
  <c r="N44" i="2"/>
  <c r="K44" i="2"/>
  <c r="O43" i="2"/>
  <c r="N43" i="2"/>
  <c r="K43" i="2"/>
  <c r="O42" i="2"/>
  <c r="N42" i="2"/>
  <c r="K42" i="2"/>
  <c r="O41" i="2"/>
  <c r="N41" i="2"/>
  <c r="K41" i="2"/>
  <c r="O40" i="2"/>
  <c r="N40" i="2"/>
  <c r="K40" i="2"/>
  <c r="O39" i="2"/>
  <c r="N39" i="2"/>
  <c r="K39" i="2"/>
  <c r="O38" i="2"/>
  <c r="N38" i="2"/>
  <c r="K38" i="2"/>
  <c r="O37" i="2"/>
  <c r="N37" i="2"/>
  <c r="K37" i="2"/>
  <c r="O36" i="2"/>
  <c r="N36" i="2"/>
  <c r="K36" i="2"/>
  <c r="O35" i="2"/>
  <c r="N35" i="2"/>
  <c r="K35" i="2"/>
  <c r="O34" i="2"/>
  <c r="N34" i="2"/>
  <c r="K34" i="2"/>
  <c r="O33" i="2"/>
  <c r="N33" i="2"/>
  <c r="K33" i="2"/>
  <c r="O32" i="2"/>
  <c r="N32" i="2"/>
  <c r="K32" i="2"/>
  <c r="O31" i="2"/>
  <c r="N31" i="2"/>
  <c r="K31" i="2"/>
  <c r="O30" i="2"/>
  <c r="N30" i="2"/>
  <c r="K30" i="2"/>
  <c r="O29" i="2"/>
  <c r="N29" i="2"/>
  <c r="K29" i="2"/>
  <c r="O28" i="2"/>
  <c r="N28" i="2"/>
  <c r="K28" i="2"/>
  <c r="O27" i="2"/>
  <c r="N27" i="2"/>
  <c r="K27" i="2"/>
  <c r="O26" i="2"/>
  <c r="N26" i="2"/>
  <c r="K26" i="2"/>
  <c r="O25" i="2"/>
  <c r="N25" i="2"/>
  <c r="K25" i="2"/>
  <c r="O24" i="2"/>
  <c r="N24" i="2"/>
  <c r="K24" i="2"/>
  <c r="O23" i="2"/>
  <c r="N23" i="2"/>
  <c r="K23" i="2"/>
  <c r="O22" i="2"/>
  <c r="N22" i="2"/>
  <c r="K22" i="2"/>
  <c r="O21" i="2"/>
  <c r="N21" i="2"/>
  <c r="K21" i="2"/>
  <c r="O20" i="2"/>
  <c r="N20" i="2"/>
  <c r="K20" i="2"/>
  <c r="O19" i="2"/>
  <c r="N19" i="2"/>
  <c r="K19" i="2"/>
  <c r="O18" i="2"/>
  <c r="N18" i="2"/>
  <c r="K18" i="2"/>
  <c r="O17" i="2"/>
  <c r="N17" i="2"/>
  <c r="K17" i="2"/>
  <c r="O16" i="2"/>
  <c r="N16" i="2"/>
  <c r="K16" i="2"/>
  <c r="O15" i="2"/>
  <c r="N15" i="2"/>
  <c r="K15" i="2"/>
  <c r="O14" i="2"/>
  <c r="N14" i="2"/>
  <c r="K14" i="2"/>
  <c r="O13" i="2"/>
  <c r="N13" i="2"/>
  <c r="K13" i="2"/>
  <c r="O12" i="2"/>
  <c r="N12" i="2"/>
  <c r="K12" i="2"/>
  <c r="O11" i="2"/>
  <c r="N11" i="2"/>
  <c r="K11" i="2"/>
  <c r="O10" i="2"/>
  <c r="N10" i="2"/>
  <c r="K10" i="2"/>
  <c r="O9" i="2"/>
  <c r="N9" i="2"/>
  <c r="K9" i="2"/>
  <c r="O8" i="2"/>
  <c r="N8" i="2"/>
  <c r="K8" i="2"/>
  <c r="O7" i="2"/>
  <c r="N7" i="2"/>
  <c r="K7" i="2"/>
  <c r="O6" i="2"/>
  <c r="N6" i="2"/>
  <c r="K6" i="2"/>
  <c r="O5" i="2"/>
  <c r="N5" i="2"/>
  <c r="K5" i="2"/>
  <c r="O4" i="2"/>
  <c r="N4" i="2"/>
  <c r="K4" i="2"/>
  <c r="K114" i="129"/>
  <c r="K113" i="129"/>
  <c r="K112" i="129"/>
  <c r="K111" i="129"/>
  <c r="O110" i="129"/>
  <c r="K110" i="129"/>
  <c r="O109" i="129"/>
  <c r="K109" i="129"/>
  <c r="O108" i="129"/>
  <c r="K108" i="129"/>
  <c r="O107" i="129"/>
  <c r="K107" i="129"/>
  <c r="O106" i="129"/>
  <c r="K106" i="129"/>
  <c r="O105" i="129"/>
  <c r="K105" i="129"/>
  <c r="O104" i="129"/>
  <c r="K104" i="129"/>
  <c r="O103" i="129"/>
  <c r="K103" i="129"/>
  <c r="O102" i="129"/>
  <c r="N102" i="129"/>
  <c r="K102" i="129"/>
  <c r="O101" i="129"/>
  <c r="N101" i="129"/>
  <c r="K101" i="129"/>
  <c r="O100" i="129"/>
  <c r="N100" i="129"/>
  <c r="K100" i="129"/>
  <c r="O99" i="129"/>
  <c r="N99" i="129"/>
  <c r="K99" i="129"/>
  <c r="O98" i="129"/>
  <c r="N98" i="129"/>
  <c r="K98" i="129"/>
  <c r="O97" i="129"/>
  <c r="N97" i="129"/>
  <c r="K97" i="129"/>
  <c r="O96" i="129"/>
  <c r="N96" i="129"/>
  <c r="K96" i="129"/>
  <c r="O95" i="129"/>
  <c r="N95" i="129"/>
  <c r="K95" i="129"/>
  <c r="O94" i="129"/>
  <c r="N94" i="129"/>
  <c r="K94" i="129"/>
  <c r="O93" i="129"/>
  <c r="N93" i="129"/>
  <c r="K93" i="129"/>
  <c r="O92" i="129"/>
  <c r="N92" i="129"/>
  <c r="K92" i="129"/>
  <c r="O91" i="129"/>
  <c r="N91" i="129"/>
  <c r="K91" i="129"/>
  <c r="O90" i="129"/>
  <c r="N90" i="129"/>
  <c r="K90" i="129"/>
  <c r="O89" i="129"/>
  <c r="N89" i="129"/>
  <c r="K89" i="129"/>
  <c r="O88" i="129"/>
  <c r="N88" i="129"/>
  <c r="K88" i="129"/>
  <c r="O87" i="129"/>
  <c r="N87" i="129"/>
  <c r="K87" i="129"/>
  <c r="O86" i="129"/>
  <c r="N86" i="129"/>
  <c r="K86" i="129"/>
  <c r="O85" i="129"/>
  <c r="N85" i="129"/>
  <c r="K85" i="129"/>
  <c r="O84" i="129"/>
  <c r="N84" i="129"/>
  <c r="K84" i="129"/>
  <c r="O83" i="129"/>
  <c r="N83" i="129"/>
  <c r="K83" i="129"/>
  <c r="O82" i="129"/>
  <c r="N82" i="129"/>
  <c r="K82" i="129"/>
  <c r="O81" i="129"/>
  <c r="N81" i="129"/>
  <c r="K81" i="129"/>
  <c r="O80" i="129"/>
  <c r="N80" i="129"/>
  <c r="K80" i="129"/>
  <c r="O79" i="129"/>
  <c r="N79" i="129"/>
  <c r="K79" i="129"/>
  <c r="O78" i="129"/>
  <c r="N78" i="129"/>
  <c r="K78" i="129"/>
  <c r="O77" i="129"/>
  <c r="N77" i="129"/>
  <c r="K77" i="129"/>
  <c r="O76" i="129"/>
  <c r="N76" i="129"/>
  <c r="K76" i="129"/>
  <c r="O75" i="129"/>
  <c r="N75" i="129"/>
  <c r="K75" i="129"/>
  <c r="O74" i="129"/>
  <c r="N74" i="129"/>
  <c r="K74" i="129"/>
  <c r="O73" i="129"/>
  <c r="N73" i="129"/>
  <c r="K73" i="129"/>
  <c r="O72" i="129"/>
  <c r="N72" i="129"/>
  <c r="K72" i="129"/>
  <c r="O71" i="129"/>
  <c r="N71" i="129"/>
  <c r="K71" i="129"/>
  <c r="O70" i="129"/>
  <c r="N70" i="129"/>
  <c r="K70" i="129"/>
  <c r="O69" i="129"/>
  <c r="N69" i="129"/>
  <c r="K69" i="129"/>
  <c r="O68" i="129"/>
  <c r="N68" i="129"/>
  <c r="K68" i="129"/>
  <c r="O67" i="129"/>
  <c r="N67" i="129"/>
  <c r="K67" i="129"/>
  <c r="O66" i="129"/>
  <c r="N66" i="129"/>
  <c r="K66" i="129"/>
  <c r="O65" i="129"/>
  <c r="N65" i="129"/>
  <c r="K65" i="129"/>
  <c r="O64" i="129"/>
  <c r="N64" i="129"/>
  <c r="K64" i="129"/>
  <c r="O63" i="129"/>
  <c r="N63" i="129"/>
  <c r="K63" i="129"/>
  <c r="O62" i="129"/>
  <c r="N62" i="129"/>
  <c r="K62" i="129"/>
  <c r="O61" i="129"/>
  <c r="N61" i="129"/>
  <c r="K61" i="129"/>
  <c r="O60" i="129"/>
  <c r="N60" i="129"/>
  <c r="K60" i="129"/>
  <c r="O59" i="129"/>
  <c r="N59" i="129"/>
  <c r="K59" i="129"/>
  <c r="O58" i="129"/>
  <c r="N58" i="129"/>
  <c r="K58" i="129"/>
  <c r="O57" i="129"/>
  <c r="N57" i="129"/>
  <c r="K57" i="129"/>
  <c r="O56" i="129"/>
  <c r="N56" i="129"/>
  <c r="K56" i="129"/>
  <c r="O55" i="129"/>
  <c r="N55" i="129"/>
  <c r="K55" i="129"/>
  <c r="O54" i="129"/>
  <c r="N54" i="129"/>
  <c r="K54" i="129"/>
  <c r="O53" i="129"/>
  <c r="N53" i="129"/>
  <c r="K53" i="129"/>
  <c r="O52" i="129"/>
  <c r="N52" i="129"/>
  <c r="K52" i="129"/>
  <c r="O51" i="129"/>
  <c r="N51" i="129"/>
  <c r="K51" i="129"/>
  <c r="O50" i="129"/>
  <c r="N50" i="129"/>
  <c r="K50" i="129"/>
  <c r="O49" i="129"/>
  <c r="N49" i="129"/>
  <c r="K49" i="129"/>
  <c r="O48" i="129"/>
  <c r="N48" i="129"/>
  <c r="K48" i="129"/>
  <c r="O47" i="129"/>
  <c r="N47" i="129"/>
  <c r="K47" i="129"/>
  <c r="O46" i="129"/>
  <c r="N46" i="129"/>
  <c r="K46" i="129"/>
  <c r="O45" i="129"/>
  <c r="N45" i="129"/>
  <c r="K45" i="129"/>
  <c r="O44" i="129"/>
  <c r="N44" i="129"/>
  <c r="K44" i="129"/>
  <c r="O43" i="129"/>
  <c r="N43" i="129"/>
  <c r="K43" i="129"/>
  <c r="O42" i="129"/>
  <c r="N42" i="129"/>
  <c r="K42" i="129"/>
  <c r="O41" i="129"/>
  <c r="N41" i="129"/>
  <c r="K41" i="129"/>
  <c r="O40" i="129"/>
  <c r="N40" i="129"/>
  <c r="K40" i="129"/>
  <c r="O39" i="129"/>
  <c r="N39" i="129"/>
  <c r="K39" i="129"/>
  <c r="O38" i="129"/>
  <c r="N38" i="129"/>
  <c r="K38" i="129"/>
  <c r="O37" i="129"/>
  <c r="N37" i="129"/>
  <c r="K37" i="129"/>
  <c r="O36" i="129"/>
  <c r="N36" i="129"/>
  <c r="K36" i="129"/>
  <c r="O35" i="129"/>
  <c r="N35" i="129"/>
  <c r="K35" i="129"/>
  <c r="O34" i="129"/>
  <c r="N34" i="129"/>
  <c r="K34" i="129"/>
  <c r="O33" i="129"/>
  <c r="N33" i="129"/>
  <c r="K33" i="129"/>
  <c r="O32" i="129"/>
  <c r="N32" i="129"/>
  <c r="K32" i="129"/>
  <c r="O31" i="129"/>
  <c r="N31" i="129"/>
  <c r="K31" i="129"/>
  <c r="O30" i="129"/>
  <c r="N30" i="129"/>
  <c r="K30" i="129"/>
  <c r="O29" i="129"/>
  <c r="N29" i="129"/>
  <c r="K29" i="129"/>
  <c r="O28" i="129"/>
  <c r="N28" i="129"/>
  <c r="K28" i="129"/>
  <c r="O27" i="129"/>
  <c r="N27" i="129"/>
  <c r="K27" i="129"/>
  <c r="O26" i="129"/>
  <c r="N26" i="129"/>
  <c r="K26" i="129"/>
  <c r="O25" i="129"/>
  <c r="N25" i="129"/>
  <c r="K25" i="129"/>
  <c r="O24" i="129"/>
  <c r="N24" i="129"/>
  <c r="K24" i="129"/>
  <c r="O23" i="129"/>
  <c r="N23" i="129"/>
  <c r="K23" i="129"/>
  <c r="O22" i="129"/>
  <c r="N22" i="129"/>
  <c r="K22" i="129"/>
  <c r="O21" i="129"/>
  <c r="N21" i="129"/>
  <c r="K21" i="129"/>
  <c r="O20" i="129"/>
  <c r="N20" i="129"/>
  <c r="K20" i="129"/>
  <c r="O19" i="129"/>
  <c r="N19" i="129"/>
  <c r="K19" i="129"/>
  <c r="O18" i="129"/>
  <c r="N18" i="129"/>
  <c r="K18" i="129"/>
  <c r="O17" i="129"/>
  <c r="N17" i="129"/>
  <c r="K17" i="129"/>
  <c r="O16" i="129"/>
  <c r="N16" i="129"/>
  <c r="K16" i="129"/>
  <c r="O15" i="129"/>
  <c r="N15" i="129"/>
  <c r="K15" i="129"/>
  <c r="O14" i="129"/>
  <c r="N14" i="129"/>
  <c r="K14" i="129"/>
  <c r="O13" i="129"/>
  <c r="N13" i="129"/>
  <c r="K13" i="129"/>
  <c r="O12" i="129"/>
  <c r="N12" i="129"/>
  <c r="K12" i="129"/>
  <c r="O11" i="129"/>
  <c r="N11" i="129"/>
  <c r="K11" i="129"/>
  <c r="O10" i="129"/>
  <c r="N10" i="129"/>
  <c r="K10" i="129"/>
  <c r="O9" i="129"/>
  <c r="N9" i="129"/>
  <c r="K9" i="129"/>
  <c r="O8" i="129"/>
  <c r="N8" i="129"/>
  <c r="K8" i="129"/>
  <c r="O7" i="129"/>
  <c r="N7" i="129"/>
  <c r="K7" i="129"/>
  <c r="O6" i="129"/>
  <c r="N6" i="129"/>
  <c r="K6" i="129"/>
  <c r="O5" i="129"/>
  <c r="N5" i="129"/>
  <c r="K5" i="129"/>
  <c r="O4" i="129"/>
  <c r="N4" i="129"/>
  <c r="K4" i="129"/>
  <c r="K36" i="130"/>
  <c r="K35" i="130"/>
  <c r="K34" i="130"/>
  <c r="K33" i="130"/>
  <c r="K32" i="130"/>
  <c r="O31" i="130"/>
  <c r="N31" i="130"/>
  <c r="K31" i="130"/>
  <c r="O30" i="130"/>
  <c r="N30" i="130"/>
  <c r="K30" i="130"/>
  <c r="O29" i="130"/>
  <c r="N29" i="130"/>
  <c r="K29" i="130"/>
  <c r="O28" i="130"/>
  <c r="N28" i="130"/>
  <c r="K28" i="130"/>
  <c r="O27" i="130"/>
  <c r="N27" i="130"/>
  <c r="K27" i="130"/>
  <c r="O26" i="130"/>
  <c r="N26" i="130"/>
  <c r="K26" i="130"/>
  <c r="O25" i="130"/>
  <c r="N25" i="130"/>
  <c r="K25" i="130"/>
  <c r="O24" i="130"/>
  <c r="N24" i="130"/>
  <c r="K24" i="130"/>
  <c r="O23" i="130"/>
  <c r="N23" i="130"/>
  <c r="K23" i="130"/>
  <c r="O22" i="130"/>
  <c r="N22" i="130"/>
  <c r="K22" i="130"/>
  <c r="O21" i="130"/>
  <c r="N21" i="130"/>
  <c r="K21" i="130"/>
  <c r="O20" i="130"/>
  <c r="N20" i="130"/>
  <c r="K20" i="130"/>
  <c r="O19" i="130"/>
  <c r="N19" i="130"/>
  <c r="K19" i="130"/>
  <c r="O18" i="130"/>
  <c r="N18" i="130"/>
  <c r="K18" i="130"/>
  <c r="O17" i="130"/>
  <c r="N17" i="130"/>
  <c r="K17" i="130"/>
  <c r="O16" i="130"/>
  <c r="N16" i="130"/>
  <c r="K16" i="130"/>
  <c r="O15" i="130"/>
  <c r="N15" i="130"/>
  <c r="K15" i="130"/>
  <c r="O14" i="130"/>
  <c r="N14" i="130"/>
  <c r="K14" i="130"/>
  <c r="O13" i="130"/>
  <c r="N13" i="130"/>
  <c r="K13" i="130"/>
  <c r="O12" i="130"/>
  <c r="N12" i="130"/>
  <c r="K12" i="130"/>
  <c r="O11" i="130"/>
  <c r="N11" i="130"/>
  <c r="K11" i="130"/>
  <c r="O10" i="130"/>
  <c r="N10" i="130"/>
  <c r="K10" i="130"/>
  <c r="O9" i="130"/>
  <c r="N9" i="130"/>
  <c r="K9" i="130"/>
  <c r="O8" i="130"/>
  <c r="N8" i="130"/>
  <c r="K8" i="130"/>
  <c r="O7" i="130"/>
  <c r="N7" i="130"/>
  <c r="K7" i="130"/>
  <c r="O6" i="130"/>
  <c r="N6" i="130"/>
  <c r="K6" i="130"/>
  <c r="O5" i="130"/>
  <c r="N5" i="130"/>
  <c r="K5" i="130"/>
  <c r="O4" i="130"/>
  <c r="N4" i="130"/>
  <c r="K4" i="130"/>
  <c r="K114" i="131"/>
  <c r="K113" i="131"/>
  <c r="K112" i="131"/>
  <c r="K111" i="131"/>
  <c r="K110" i="131"/>
  <c r="K109" i="131"/>
  <c r="K108" i="131"/>
  <c r="K107" i="131"/>
  <c r="O106" i="131"/>
  <c r="K106" i="131"/>
  <c r="O105" i="131"/>
  <c r="K105" i="131"/>
  <c r="O104" i="131"/>
  <c r="K104" i="131"/>
  <c r="O103" i="131"/>
  <c r="K103" i="131"/>
  <c r="O102" i="131"/>
  <c r="K102" i="131"/>
  <c r="O101" i="131"/>
  <c r="K101" i="131"/>
  <c r="O100" i="131"/>
  <c r="K100" i="131"/>
  <c r="O99" i="131"/>
  <c r="K99" i="131"/>
  <c r="O98" i="131"/>
  <c r="N98" i="131"/>
  <c r="K98" i="131"/>
  <c r="O97" i="131"/>
  <c r="N97" i="131"/>
  <c r="K97" i="131"/>
  <c r="O96" i="131"/>
  <c r="N96" i="131"/>
  <c r="K96" i="131"/>
  <c r="O95" i="131"/>
  <c r="N95" i="131"/>
  <c r="K95" i="131"/>
  <c r="O94" i="131"/>
  <c r="N94" i="131"/>
  <c r="K94" i="131"/>
  <c r="O93" i="131"/>
  <c r="N93" i="131"/>
  <c r="K93" i="131"/>
  <c r="O92" i="131"/>
  <c r="N92" i="131"/>
  <c r="K92" i="131"/>
  <c r="O91" i="131"/>
  <c r="N91" i="131"/>
  <c r="K91" i="131"/>
  <c r="O90" i="131"/>
  <c r="N90" i="131"/>
  <c r="K90" i="131"/>
  <c r="O89" i="131"/>
  <c r="N89" i="131"/>
  <c r="K89" i="131"/>
  <c r="O88" i="131"/>
  <c r="N88" i="131"/>
  <c r="K88" i="131"/>
  <c r="O87" i="131"/>
  <c r="N87" i="131"/>
  <c r="K87" i="131"/>
  <c r="O86" i="131"/>
  <c r="N86" i="131"/>
  <c r="K86" i="131"/>
  <c r="O85" i="131"/>
  <c r="N85" i="131"/>
  <c r="K85" i="131"/>
  <c r="O84" i="131"/>
  <c r="N84" i="131"/>
  <c r="K84" i="131"/>
  <c r="O83" i="131"/>
  <c r="N83" i="131"/>
  <c r="K83" i="131"/>
  <c r="O82" i="131"/>
  <c r="N82" i="131"/>
  <c r="K82" i="131"/>
  <c r="O81" i="131"/>
  <c r="N81" i="131"/>
  <c r="K81" i="131"/>
  <c r="O80" i="131"/>
  <c r="N80" i="131"/>
  <c r="K80" i="131"/>
  <c r="O79" i="131"/>
  <c r="N79" i="131"/>
  <c r="K79" i="131"/>
  <c r="O78" i="131"/>
  <c r="N78" i="131"/>
  <c r="K78" i="131"/>
  <c r="O77" i="131"/>
  <c r="N77" i="131"/>
  <c r="K77" i="131"/>
  <c r="O76" i="131"/>
  <c r="N76" i="131"/>
  <c r="K76" i="131"/>
  <c r="O75" i="131"/>
  <c r="N75" i="131"/>
  <c r="K75" i="131"/>
  <c r="O74" i="131"/>
  <c r="N74" i="131"/>
  <c r="K74" i="131"/>
  <c r="O73" i="131"/>
  <c r="N73" i="131"/>
  <c r="K73" i="131"/>
  <c r="O72" i="131"/>
  <c r="N72" i="131"/>
  <c r="K72" i="131"/>
  <c r="O71" i="131"/>
  <c r="N71" i="131"/>
  <c r="K71" i="131"/>
  <c r="O70" i="131"/>
  <c r="N70" i="131"/>
  <c r="K70" i="131"/>
  <c r="O69" i="131"/>
  <c r="N69" i="131"/>
  <c r="K69" i="131"/>
  <c r="O68" i="131"/>
  <c r="N68" i="131"/>
  <c r="K68" i="131"/>
  <c r="O67" i="131"/>
  <c r="N67" i="131"/>
  <c r="K67" i="131"/>
  <c r="O66" i="131"/>
  <c r="N66" i="131"/>
  <c r="K66" i="131"/>
  <c r="O65" i="131"/>
  <c r="N65" i="131"/>
  <c r="K65" i="131"/>
  <c r="O64" i="131"/>
  <c r="N64" i="131"/>
  <c r="K64" i="131"/>
  <c r="O63" i="131"/>
  <c r="N63" i="131"/>
  <c r="K63" i="131"/>
  <c r="O62" i="131"/>
  <c r="N62" i="131"/>
  <c r="K62" i="131"/>
  <c r="O61" i="131"/>
  <c r="N61" i="131"/>
  <c r="K61" i="131"/>
  <c r="O60" i="131"/>
  <c r="N60" i="131"/>
  <c r="K60" i="131"/>
  <c r="O59" i="131"/>
  <c r="N59" i="131"/>
  <c r="K59" i="131"/>
  <c r="O58" i="131"/>
  <c r="N58" i="131"/>
  <c r="K58" i="131"/>
  <c r="O57" i="131"/>
  <c r="N57" i="131"/>
  <c r="K57" i="131"/>
  <c r="O56" i="131"/>
  <c r="N56" i="131"/>
  <c r="K56" i="131"/>
  <c r="O55" i="131"/>
  <c r="N55" i="131"/>
  <c r="K55" i="131"/>
  <c r="O54" i="131"/>
  <c r="N54" i="131"/>
  <c r="K54" i="131"/>
  <c r="O53" i="131"/>
  <c r="N53" i="131"/>
  <c r="K53" i="131"/>
  <c r="O52" i="131"/>
  <c r="N52" i="131"/>
  <c r="K52" i="131"/>
  <c r="O51" i="131"/>
  <c r="N51" i="131"/>
  <c r="K51" i="131"/>
  <c r="O50" i="131"/>
  <c r="N50" i="131"/>
  <c r="K50" i="131"/>
  <c r="O49" i="131"/>
  <c r="N49" i="131"/>
  <c r="K49" i="131"/>
  <c r="O48" i="131"/>
  <c r="N48" i="131"/>
  <c r="K48" i="131"/>
  <c r="O47" i="131"/>
  <c r="N47" i="131"/>
  <c r="K47" i="131"/>
  <c r="O46" i="131"/>
  <c r="N46" i="131"/>
  <c r="K46" i="131"/>
  <c r="O45" i="131"/>
  <c r="N45" i="131"/>
  <c r="K45" i="131"/>
  <c r="O44" i="131"/>
  <c r="N44" i="131"/>
  <c r="K44" i="131"/>
  <c r="O43" i="131"/>
  <c r="N43" i="131"/>
  <c r="K43" i="131"/>
  <c r="O42" i="131"/>
  <c r="N42" i="131"/>
  <c r="K42" i="131"/>
  <c r="O41" i="131"/>
  <c r="N41" i="131"/>
  <c r="K41" i="131"/>
  <c r="O40" i="131"/>
  <c r="N40" i="131"/>
  <c r="K40" i="131"/>
  <c r="O39" i="131"/>
  <c r="N39" i="131"/>
  <c r="K39" i="131"/>
  <c r="O38" i="131"/>
  <c r="N38" i="131"/>
  <c r="K38" i="131"/>
  <c r="O37" i="131"/>
  <c r="N37" i="131"/>
  <c r="K37" i="131"/>
  <c r="O36" i="131"/>
  <c r="N36" i="131"/>
  <c r="K36" i="131"/>
  <c r="O35" i="131"/>
  <c r="N35" i="131"/>
  <c r="K35" i="131"/>
  <c r="O34" i="131"/>
  <c r="N34" i="131"/>
  <c r="K34" i="131"/>
  <c r="O33" i="131"/>
  <c r="N33" i="131"/>
  <c r="K33" i="131"/>
  <c r="O32" i="131"/>
  <c r="N32" i="131"/>
  <c r="K32" i="131"/>
  <c r="O31" i="131"/>
  <c r="N31" i="131"/>
  <c r="K31" i="131"/>
  <c r="O30" i="131"/>
  <c r="N30" i="131"/>
  <c r="K30" i="131"/>
  <c r="O29" i="131"/>
  <c r="N29" i="131"/>
  <c r="K29" i="131"/>
  <c r="O28" i="131"/>
  <c r="N28" i="131"/>
  <c r="K28" i="131"/>
  <c r="O27" i="131"/>
  <c r="N27" i="131"/>
  <c r="K27" i="131"/>
  <c r="O26" i="131"/>
  <c r="N26" i="131"/>
  <c r="K26" i="131"/>
  <c r="O25" i="131"/>
  <c r="N25" i="131"/>
  <c r="K25" i="131"/>
  <c r="O24" i="131"/>
  <c r="N24" i="131"/>
  <c r="K24" i="131"/>
  <c r="O23" i="131"/>
  <c r="N23" i="131"/>
  <c r="K23" i="131"/>
  <c r="O22" i="131"/>
  <c r="N22" i="131"/>
  <c r="K22" i="131"/>
  <c r="O21" i="131"/>
  <c r="N21" i="131"/>
  <c r="K21" i="131"/>
  <c r="O20" i="131"/>
  <c r="N20" i="131"/>
  <c r="K20" i="131"/>
  <c r="O19" i="131"/>
  <c r="N19" i="131"/>
  <c r="K19" i="131"/>
  <c r="O18" i="131"/>
  <c r="N18" i="131"/>
  <c r="K18" i="131"/>
  <c r="O17" i="131"/>
  <c r="N17" i="131"/>
  <c r="K17" i="131"/>
  <c r="O16" i="131"/>
  <c r="N16" i="131"/>
  <c r="K16" i="131"/>
  <c r="O15" i="131"/>
  <c r="N15" i="131"/>
  <c r="K15" i="131"/>
  <c r="O14" i="131"/>
  <c r="N14" i="131"/>
  <c r="K14" i="131"/>
  <c r="O13" i="131"/>
  <c r="N13" i="131"/>
  <c r="K13" i="131"/>
  <c r="O12" i="131"/>
  <c r="N12" i="131"/>
  <c r="K12" i="131"/>
  <c r="O11" i="131"/>
  <c r="N11" i="131"/>
  <c r="K11" i="131"/>
  <c r="O10" i="131"/>
  <c r="N10" i="131"/>
  <c r="K10" i="131"/>
  <c r="O9" i="131"/>
  <c r="N9" i="131"/>
  <c r="K9" i="131"/>
  <c r="O8" i="131"/>
  <c r="N8" i="131"/>
  <c r="K8" i="131"/>
  <c r="O7" i="131"/>
  <c r="N7" i="131"/>
  <c r="K7" i="131"/>
  <c r="O6" i="131"/>
  <c r="N6" i="131"/>
  <c r="K6" i="131"/>
  <c r="O5" i="131"/>
  <c r="N5" i="131"/>
  <c r="K5" i="131"/>
  <c r="O4" i="131"/>
  <c r="N4" i="131"/>
  <c r="K4" i="131"/>
  <c r="K52" i="132"/>
  <c r="K51" i="132"/>
  <c r="K50" i="132"/>
  <c r="K49" i="132"/>
  <c r="K48" i="132"/>
  <c r="K47" i="132"/>
  <c r="K46" i="132"/>
  <c r="K45" i="132"/>
  <c r="K44" i="132"/>
  <c r="K43" i="132"/>
  <c r="K42" i="132"/>
  <c r="O41" i="132"/>
  <c r="N41" i="132"/>
  <c r="K41" i="132"/>
  <c r="O40" i="132"/>
  <c r="N40" i="132"/>
  <c r="K40" i="132"/>
  <c r="O39" i="132"/>
  <c r="N39" i="132"/>
  <c r="K39" i="132"/>
  <c r="O38" i="132"/>
  <c r="N38" i="132"/>
  <c r="K38" i="132"/>
  <c r="O37" i="132"/>
  <c r="N37" i="132"/>
  <c r="K37" i="132"/>
  <c r="O36" i="132"/>
  <c r="N36" i="132"/>
  <c r="K36" i="132"/>
  <c r="O35" i="132"/>
  <c r="N35" i="132"/>
  <c r="K35" i="132"/>
  <c r="O34" i="132"/>
  <c r="N34" i="132"/>
  <c r="K34" i="132"/>
  <c r="O33" i="132"/>
  <c r="N33" i="132"/>
  <c r="K33" i="132"/>
  <c r="O32" i="132"/>
  <c r="N32" i="132"/>
  <c r="K32" i="132"/>
  <c r="O31" i="132"/>
  <c r="N31" i="132"/>
  <c r="K31" i="132"/>
  <c r="O30" i="132"/>
  <c r="N30" i="132"/>
  <c r="K30" i="132"/>
  <c r="O29" i="132"/>
  <c r="N29" i="132"/>
  <c r="K29" i="132"/>
  <c r="O28" i="132"/>
  <c r="N28" i="132"/>
  <c r="K28" i="132"/>
  <c r="O27" i="132"/>
  <c r="N27" i="132"/>
  <c r="K27" i="132"/>
  <c r="O26" i="132"/>
  <c r="N26" i="132"/>
  <c r="K26" i="132"/>
  <c r="O25" i="132"/>
  <c r="N25" i="132"/>
  <c r="K25" i="132"/>
  <c r="O24" i="132"/>
  <c r="N24" i="132"/>
  <c r="K24" i="132"/>
  <c r="O23" i="132"/>
  <c r="N23" i="132"/>
  <c r="K23" i="132"/>
  <c r="O22" i="132"/>
  <c r="N22" i="132"/>
  <c r="K22" i="132"/>
  <c r="O21" i="132"/>
  <c r="N21" i="132"/>
  <c r="K21" i="132"/>
  <c r="O20" i="132"/>
  <c r="N20" i="132"/>
  <c r="K20" i="132"/>
  <c r="O19" i="132"/>
  <c r="N19" i="132"/>
  <c r="K19" i="132"/>
  <c r="O18" i="132"/>
  <c r="N18" i="132"/>
  <c r="K18" i="132"/>
  <c r="O17" i="132"/>
  <c r="N17" i="132"/>
  <c r="K17" i="132"/>
  <c r="O16" i="132"/>
  <c r="N16" i="132"/>
  <c r="K16" i="132"/>
  <c r="O15" i="132"/>
  <c r="N15" i="132"/>
  <c r="K15" i="132"/>
  <c r="O14" i="132"/>
  <c r="N14" i="132"/>
  <c r="K14" i="132"/>
  <c r="O13" i="132"/>
  <c r="N13" i="132"/>
  <c r="K13" i="132"/>
  <c r="O12" i="132"/>
  <c r="N12" i="132"/>
  <c r="K12" i="132"/>
  <c r="O11" i="132"/>
  <c r="N11" i="132"/>
  <c r="K11" i="132"/>
  <c r="O10" i="132"/>
  <c r="N10" i="132"/>
  <c r="K10" i="132"/>
  <c r="O9" i="132"/>
  <c r="N9" i="132"/>
  <c r="K9" i="132"/>
  <c r="O8" i="132"/>
  <c r="N8" i="132"/>
  <c r="K8" i="132"/>
  <c r="O7" i="132"/>
  <c r="N7" i="132"/>
  <c r="K7" i="132"/>
  <c r="O6" i="132"/>
  <c r="N6" i="132"/>
  <c r="K6" i="132"/>
  <c r="O5" i="132"/>
  <c r="N5" i="132"/>
  <c r="K5" i="132"/>
  <c r="O4" i="132"/>
  <c r="N4" i="132"/>
  <c r="K4" i="132"/>
  <c r="O147" i="37"/>
  <c r="O146" i="37"/>
  <c r="O145" i="37"/>
  <c r="O144" i="37"/>
  <c r="O143" i="37"/>
  <c r="O142" i="37"/>
  <c r="O141" i="37"/>
  <c r="O140" i="37"/>
  <c r="O139" i="37"/>
  <c r="O138" i="37"/>
  <c r="O137" i="37"/>
  <c r="O136" i="37"/>
  <c r="O135" i="37"/>
  <c r="O134" i="37"/>
  <c r="O133" i="37"/>
  <c r="O132" i="37"/>
  <c r="O131" i="37"/>
  <c r="N131" i="37"/>
  <c r="O130" i="37"/>
  <c r="N130" i="37"/>
  <c r="O129" i="37"/>
  <c r="N129" i="37"/>
  <c r="O128" i="37"/>
  <c r="N128" i="37"/>
  <c r="O127" i="37"/>
  <c r="N127" i="37"/>
  <c r="O126" i="37"/>
  <c r="N126" i="37"/>
  <c r="O125" i="37"/>
  <c r="N125" i="37"/>
  <c r="O124" i="37"/>
  <c r="N124" i="37"/>
  <c r="O123" i="37"/>
  <c r="N123" i="37"/>
  <c r="O122" i="37"/>
  <c r="N122" i="37"/>
  <c r="O121" i="37"/>
  <c r="N121" i="37"/>
  <c r="O120" i="37"/>
  <c r="N120" i="37"/>
  <c r="O119" i="37"/>
  <c r="N119" i="37"/>
  <c r="O118" i="37"/>
  <c r="N118" i="37"/>
  <c r="O117" i="37"/>
  <c r="N117" i="37"/>
  <c r="O116" i="37"/>
  <c r="N116" i="37"/>
  <c r="O115" i="37"/>
  <c r="N115" i="37"/>
  <c r="O114" i="37"/>
  <c r="N114" i="37"/>
  <c r="K114" i="37"/>
  <c r="O113" i="37"/>
  <c r="N113" i="37"/>
  <c r="K113" i="37"/>
  <c r="O112" i="37"/>
  <c r="N112" i="37"/>
  <c r="K112" i="37"/>
  <c r="O111" i="37"/>
  <c r="N111" i="37"/>
  <c r="K111" i="37"/>
  <c r="O110" i="37"/>
  <c r="N110" i="37"/>
  <c r="K110" i="37"/>
  <c r="O109" i="37"/>
  <c r="N109" i="37"/>
  <c r="K109" i="37"/>
  <c r="O108" i="37"/>
  <c r="N108" i="37"/>
  <c r="K108" i="37"/>
  <c r="O107" i="37"/>
  <c r="N107" i="37"/>
  <c r="K107" i="37"/>
  <c r="O106" i="37"/>
  <c r="N106" i="37"/>
  <c r="K106" i="37"/>
  <c r="O105" i="37"/>
  <c r="N105" i="37"/>
  <c r="K105" i="37"/>
  <c r="O104" i="37"/>
  <c r="N104" i="37"/>
  <c r="K104" i="37"/>
  <c r="O103" i="37"/>
  <c r="N103" i="37"/>
  <c r="K103" i="37"/>
  <c r="O102" i="37"/>
  <c r="N102" i="37"/>
  <c r="K102" i="37"/>
  <c r="O101" i="37"/>
  <c r="N101" i="37"/>
  <c r="K101" i="37"/>
  <c r="O100" i="37"/>
  <c r="N100" i="37"/>
  <c r="K100" i="37"/>
  <c r="O99" i="37"/>
  <c r="N99" i="37"/>
  <c r="K99" i="37"/>
  <c r="O98" i="37"/>
  <c r="N98" i="37"/>
  <c r="K98" i="37"/>
  <c r="O97" i="37"/>
  <c r="N97" i="37"/>
  <c r="K97" i="37"/>
  <c r="O96" i="37"/>
  <c r="N96" i="37"/>
  <c r="K96" i="37"/>
  <c r="O95" i="37"/>
  <c r="N95" i="37"/>
  <c r="K95" i="37"/>
  <c r="O94" i="37"/>
  <c r="N94" i="37"/>
  <c r="K94" i="37"/>
  <c r="O93" i="37"/>
  <c r="N93" i="37"/>
  <c r="K93" i="37"/>
  <c r="O92" i="37"/>
  <c r="N92" i="37"/>
  <c r="K92" i="37"/>
  <c r="O91" i="37"/>
  <c r="N91" i="37"/>
  <c r="K91" i="37"/>
  <c r="O90" i="37"/>
  <c r="N90" i="37"/>
  <c r="K90" i="37"/>
  <c r="O89" i="37"/>
  <c r="N89" i="37"/>
  <c r="K89" i="37"/>
  <c r="O88" i="37"/>
  <c r="N88" i="37"/>
  <c r="K88" i="37"/>
  <c r="O87" i="37"/>
  <c r="N87" i="37"/>
  <c r="K87" i="37"/>
  <c r="O86" i="37"/>
  <c r="N86" i="37"/>
  <c r="K86" i="37"/>
  <c r="O85" i="37"/>
  <c r="N85" i="37"/>
  <c r="K85" i="37"/>
  <c r="O84" i="37"/>
  <c r="N84" i="37"/>
  <c r="K84" i="37"/>
  <c r="O83" i="37"/>
  <c r="N83" i="37"/>
  <c r="K83" i="37"/>
  <c r="O82" i="37"/>
  <c r="N82" i="37"/>
  <c r="K82" i="37"/>
  <c r="O81" i="37"/>
  <c r="N81" i="37"/>
  <c r="K81" i="37"/>
  <c r="O80" i="37"/>
  <c r="N80" i="37"/>
  <c r="K80" i="37"/>
  <c r="O79" i="37"/>
  <c r="N79" i="37"/>
  <c r="K79" i="37"/>
  <c r="O78" i="37"/>
  <c r="N78" i="37"/>
  <c r="K78" i="37"/>
  <c r="O77" i="37"/>
  <c r="N77" i="37"/>
  <c r="K77" i="37"/>
  <c r="O76" i="37"/>
  <c r="N76" i="37"/>
  <c r="K76" i="37"/>
  <c r="O75" i="37"/>
  <c r="N75" i="37"/>
  <c r="K75" i="37"/>
  <c r="O74" i="37"/>
  <c r="N74" i="37"/>
  <c r="K74" i="37"/>
  <c r="O73" i="37"/>
  <c r="N73" i="37"/>
  <c r="K73" i="37"/>
  <c r="O72" i="37"/>
  <c r="N72" i="37"/>
  <c r="K72" i="37"/>
  <c r="O71" i="37"/>
  <c r="N71" i="37"/>
  <c r="K71" i="37"/>
  <c r="O70" i="37"/>
  <c r="N70" i="37"/>
  <c r="K70" i="37"/>
  <c r="O69" i="37"/>
  <c r="N69" i="37"/>
  <c r="K69" i="37"/>
  <c r="O68" i="37"/>
  <c r="N68" i="37"/>
  <c r="K68" i="37"/>
  <c r="O67" i="37"/>
  <c r="N67" i="37"/>
  <c r="K67" i="37"/>
  <c r="O66" i="37"/>
  <c r="N66" i="37"/>
  <c r="K66" i="37"/>
  <c r="O65" i="37"/>
  <c r="N65" i="37"/>
  <c r="K65" i="37"/>
  <c r="O64" i="37"/>
  <c r="N64" i="37"/>
  <c r="K64" i="37"/>
  <c r="O63" i="37"/>
  <c r="N63" i="37"/>
  <c r="K63" i="37"/>
  <c r="O62" i="37"/>
  <c r="N62" i="37"/>
  <c r="K62" i="37"/>
  <c r="O61" i="37"/>
  <c r="N61" i="37"/>
  <c r="K61" i="37"/>
  <c r="O60" i="37"/>
  <c r="N60" i="37"/>
  <c r="K60" i="37"/>
  <c r="O59" i="37"/>
  <c r="N59" i="37"/>
  <c r="K59" i="37"/>
  <c r="O58" i="37"/>
  <c r="N58" i="37"/>
  <c r="K58" i="37"/>
  <c r="O57" i="37"/>
  <c r="N57" i="37"/>
  <c r="K57" i="37"/>
  <c r="O56" i="37"/>
  <c r="N56" i="37"/>
  <c r="K56" i="37"/>
  <c r="O55" i="37"/>
  <c r="N55" i="37"/>
  <c r="K55" i="37"/>
  <c r="O54" i="37"/>
  <c r="N54" i="37"/>
  <c r="K54" i="37"/>
  <c r="O53" i="37"/>
  <c r="N53" i="37"/>
  <c r="K53" i="37"/>
  <c r="O52" i="37"/>
  <c r="N52" i="37"/>
  <c r="K52" i="37"/>
  <c r="O51" i="37"/>
  <c r="N51" i="37"/>
  <c r="K51" i="37"/>
  <c r="O50" i="37"/>
  <c r="N50" i="37"/>
  <c r="K50" i="37"/>
  <c r="O49" i="37"/>
  <c r="N49" i="37"/>
  <c r="K49" i="37"/>
  <c r="O48" i="37"/>
  <c r="N48" i="37"/>
  <c r="K48" i="37"/>
  <c r="O47" i="37"/>
  <c r="N47" i="37"/>
  <c r="K47" i="37"/>
  <c r="O46" i="37"/>
  <c r="N46" i="37"/>
  <c r="K46" i="37"/>
  <c r="O45" i="37"/>
  <c r="N45" i="37"/>
  <c r="K45" i="37"/>
  <c r="O44" i="37"/>
  <c r="N44" i="37"/>
  <c r="K44" i="37"/>
  <c r="O43" i="37"/>
  <c r="N43" i="37"/>
  <c r="K43" i="37"/>
  <c r="O42" i="37"/>
  <c r="N42" i="37"/>
  <c r="K42" i="37"/>
  <c r="O41" i="37"/>
  <c r="N41" i="37"/>
  <c r="K41" i="37"/>
  <c r="O40" i="37"/>
  <c r="N40" i="37"/>
  <c r="K40" i="37"/>
  <c r="O39" i="37"/>
  <c r="N39" i="37"/>
  <c r="K39" i="37"/>
  <c r="O38" i="37"/>
  <c r="N38" i="37"/>
  <c r="K38" i="37"/>
  <c r="O37" i="37"/>
  <c r="N37" i="37"/>
  <c r="K37" i="37"/>
  <c r="O36" i="37"/>
  <c r="N36" i="37"/>
  <c r="K36" i="37"/>
  <c r="O35" i="37"/>
  <c r="N35" i="37"/>
  <c r="K35" i="37"/>
  <c r="O34" i="37"/>
  <c r="N34" i="37"/>
  <c r="K34" i="37"/>
  <c r="O33" i="37"/>
  <c r="N33" i="37"/>
  <c r="K33" i="37"/>
  <c r="O32" i="37"/>
  <c r="N32" i="37"/>
  <c r="K32" i="37"/>
  <c r="O31" i="37"/>
  <c r="N31" i="37"/>
  <c r="K31" i="37"/>
  <c r="O30" i="37"/>
  <c r="N30" i="37"/>
  <c r="K30" i="37"/>
  <c r="O29" i="37"/>
  <c r="N29" i="37"/>
  <c r="K29" i="37"/>
  <c r="O28" i="37"/>
  <c r="N28" i="37"/>
  <c r="K28" i="37"/>
  <c r="O27" i="37"/>
  <c r="N27" i="37"/>
  <c r="K27" i="37"/>
  <c r="O26" i="37"/>
  <c r="N26" i="37"/>
  <c r="K26" i="37"/>
  <c r="O25" i="37"/>
  <c r="N25" i="37"/>
  <c r="K25" i="37"/>
  <c r="O24" i="37"/>
  <c r="N24" i="37"/>
  <c r="K24" i="37"/>
  <c r="O23" i="37"/>
  <c r="N23" i="37"/>
  <c r="K23" i="37"/>
  <c r="O22" i="37"/>
  <c r="N22" i="37"/>
  <c r="K22" i="37"/>
  <c r="O21" i="37"/>
  <c r="N21" i="37"/>
  <c r="K21" i="37"/>
  <c r="O20" i="37"/>
  <c r="N20" i="37"/>
  <c r="K20" i="37"/>
  <c r="O19" i="37"/>
  <c r="N19" i="37"/>
  <c r="K19" i="37"/>
  <c r="O18" i="37"/>
  <c r="N18" i="37"/>
  <c r="K18" i="37"/>
  <c r="O17" i="37"/>
  <c r="N17" i="37"/>
  <c r="K17" i="37"/>
  <c r="O16" i="37"/>
  <c r="N16" i="37"/>
  <c r="K16" i="37"/>
  <c r="O15" i="37"/>
  <c r="N15" i="37"/>
  <c r="K15" i="37"/>
  <c r="O14" i="37"/>
  <c r="N14" i="37"/>
  <c r="K14" i="37"/>
  <c r="O13" i="37"/>
  <c r="N13" i="37"/>
  <c r="K13" i="37"/>
  <c r="O12" i="37"/>
  <c r="N12" i="37"/>
  <c r="K12" i="37"/>
  <c r="O11" i="37"/>
  <c r="N11" i="37"/>
  <c r="K11" i="37"/>
  <c r="O10" i="37"/>
  <c r="N10" i="37"/>
  <c r="K10" i="37"/>
  <c r="O9" i="37"/>
  <c r="N9" i="37"/>
  <c r="K9" i="37"/>
  <c r="O8" i="37"/>
  <c r="N8" i="37"/>
  <c r="K8" i="37"/>
  <c r="O7" i="37"/>
  <c r="N7" i="37"/>
  <c r="K7" i="37"/>
  <c r="O6" i="37"/>
  <c r="N6" i="37"/>
  <c r="K6" i="37"/>
  <c r="O5" i="37"/>
  <c r="N5" i="37"/>
  <c r="K5" i="37"/>
  <c r="O4" i="37"/>
  <c r="N4" i="37"/>
  <c r="K4" i="37"/>
  <c r="O147" i="112"/>
  <c r="O146" i="112"/>
  <c r="O145" i="112"/>
  <c r="O144" i="112"/>
  <c r="O143" i="112"/>
  <c r="O142" i="112"/>
  <c r="O141" i="112"/>
  <c r="O140" i="112"/>
  <c r="O139" i="112"/>
  <c r="O138" i="112"/>
  <c r="O137" i="112"/>
  <c r="O136" i="112"/>
  <c r="O135" i="112"/>
  <c r="O134" i="112"/>
  <c r="O133" i="112"/>
  <c r="O132" i="112"/>
  <c r="O131" i="112"/>
  <c r="N131" i="112"/>
  <c r="O130" i="112"/>
  <c r="N130" i="112"/>
  <c r="O129" i="112"/>
  <c r="N129" i="112"/>
  <c r="O128" i="112"/>
  <c r="N128" i="112"/>
  <c r="O127" i="112"/>
  <c r="N127" i="112"/>
  <c r="O126" i="112"/>
  <c r="N126" i="112"/>
  <c r="O125" i="112"/>
  <c r="N125" i="112"/>
  <c r="O124" i="112"/>
  <c r="N124" i="112"/>
  <c r="O123" i="112"/>
  <c r="N123" i="112"/>
  <c r="O122" i="112"/>
  <c r="N122" i="112"/>
  <c r="O121" i="112"/>
  <c r="N121" i="112"/>
  <c r="O120" i="112"/>
  <c r="N120" i="112"/>
  <c r="O119" i="112"/>
  <c r="N119" i="112"/>
  <c r="O118" i="112"/>
  <c r="N118" i="112"/>
  <c r="O117" i="112"/>
  <c r="N117" i="112"/>
  <c r="O116" i="112"/>
  <c r="N116" i="112"/>
  <c r="O115" i="112"/>
  <c r="N115" i="112"/>
  <c r="O114" i="112"/>
  <c r="N114" i="112"/>
  <c r="K114" i="112"/>
  <c r="O113" i="112"/>
  <c r="N113" i="112"/>
  <c r="K113" i="112"/>
  <c r="O112" i="112"/>
  <c r="N112" i="112"/>
  <c r="K112" i="112"/>
  <c r="O111" i="112"/>
  <c r="N111" i="112"/>
  <c r="K111" i="112"/>
  <c r="O110" i="112"/>
  <c r="N110" i="112"/>
  <c r="K110" i="112"/>
  <c r="O109" i="112"/>
  <c r="N109" i="112"/>
  <c r="K109" i="112"/>
  <c r="O108" i="112"/>
  <c r="N108" i="112"/>
  <c r="K108" i="112"/>
  <c r="O107" i="112"/>
  <c r="N107" i="112"/>
  <c r="K107" i="112"/>
  <c r="O106" i="112"/>
  <c r="N106" i="112"/>
  <c r="K106" i="112"/>
  <c r="O105" i="112"/>
  <c r="N105" i="112"/>
  <c r="K105" i="112"/>
  <c r="O104" i="112"/>
  <c r="N104" i="112"/>
  <c r="K104" i="112"/>
  <c r="O103" i="112"/>
  <c r="N103" i="112"/>
  <c r="K103" i="112"/>
  <c r="O102" i="112"/>
  <c r="N102" i="112"/>
  <c r="K102" i="112"/>
  <c r="O101" i="112"/>
  <c r="N101" i="112"/>
  <c r="K101" i="112"/>
  <c r="O100" i="112"/>
  <c r="N100" i="112"/>
  <c r="K100" i="112"/>
  <c r="O99" i="112"/>
  <c r="N99" i="112"/>
  <c r="K99" i="112"/>
  <c r="O98" i="112"/>
  <c r="N98" i="112"/>
  <c r="K98" i="112"/>
  <c r="O97" i="112"/>
  <c r="N97" i="112"/>
  <c r="K97" i="112"/>
  <c r="O96" i="112"/>
  <c r="N96" i="112"/>
  <c r="K96" i="112"/>
  <c r="O95" i="112"/>
  <c r="N95" i="112"/>
  <c r="K95" i="112"/>
  <c r="O94" i="112"/>
  <c r="N94" i="112"/>
  <c r="K94" i="112"/>
  <c r="O93" i="112"/>
  <c r="N93" i="112"/>
  <c r="K93" i="112"/>
  <c r="O92" i="112"/>
  <c r="N92" i="112"/>
  <c r="K92" i="112"/>
  <c r="O91" i="112"/>
  <c r="N91" i="112"/>
  <c r="K91" i="112"/>
  <c r="O90" i="112"/>
  <c r="N90" i="112"/>
  <c r="K90" i="112"/>
  <c r="O89" i="112"/>
  <c r="N89" i="112"/>
  <c r="K89" i="112"/>
  <c r="O88" i="112"/>
  <c r="N88" i="112"/>
  <c r="K88" i="112"/>
  <c r="O87" i="112"/>
  <c r="N87" i="112"/>
  <c r="K87" i="112"/>
  <c r="O86" i="112"/>
  <c r="N86" i="112"/>
  <c r="K86" i="112"/>
  <c r="O85" i="112"/>
  <c r="N85" i="112"/>
  <c r="K85" i="112"/>
  <c r="O84" i="112"/>
  <c r="N84" i="112"/>
  <c r="K84" i="112"/>
  <c r="O83" i="112"/>
  <c r="N83" i="112"/>
  <c r="K83" i="112"/>
  <c r="O82" i="112"/>
  <c r="N82" i="112"/>
  <c r="K82" i="112"/>
  <c r="O81" i="112"/>
  <c r="N81" i="112"/>
  <c r="K81" i="112"/>
  <c r="O80" i="112"/>
  <c r="N80" i="112"/>
  <c r="K80" i="112"/>
  <c r="O79" i="112"/>
  <c r="N79" i="112"/>
  <c r="K79" i="112"/>
  <c r="O78" i="112"/>
  <c r="N78" i="112"/>
  <c r="K78" i="112"/>
  <c r="O77" i="112"/>
  <c r="N77" i="112"/>
  <c r="K77" i="112"/>
  <c r="O76" i="112"/>
  <c r="N76" i="112"/>
  <c r="K76" i="112"/>
  <c r="O75" i="112"/>
  <c r="N75" i="112"/>
  <c r="K75" i="112"/>
  <c r="O74" i="112"/>
  <c r="N74" i="112"/>
  <c r="K74" i="112"/>
  <c r="O73" i="112"/>
  <c r="N73" i="112"/>
  <c r="K73" i="112"/>
  <c r="O72" i="112"/>
  <c r="N72" i="112"/>
  <c r="K72" i="112"/>
  <c r="O71" i="112"/>
  <c r="N71" i="112"/>
  <c r="K71" i="112"/>
  <c r="O70" i="112"/>
  <c r="N70" i="112"/>
  <c r="K70" i="112"/>
  <c r="O69" i="112"/>
  <c r="N69" i="112"/>
  <c r="K69" i="112"/>
  <c r="O68" i="112"/>
  <c r="N68" i="112"/>
  <c r="K68" i="112"/>
  <c r="O67" i="112"/>
  <c r="N67" i="112"/>
  <c r="K67" i="112"/>
  <c r="O66" i="112"/>
  <c r="N66" i="112"/>
  <c r="K66" i="112"/>
  <c r="O65" i="112"/>
  <c r="N65" i="112"/>
  <c r="K65" i="112"/>
  <c r="O64" i="112"/>
  <c r="N64" i="112"/>
  <c r="K64" i="112"/>
  <c r="O63" i="112"/>
  <c r="N63" i="112"/>
  <c r="K63" i="112"/>
  <c r="O62" i="112"/>
  <c r="N62" i="112"/>
  <c r="K62" i="112"/>
  <c r="O61" i="112"/>
  <c r="N61" i="112"/>
  <c r="K61" i="112"/>
  <c r="O60" i="112"/>
  <c r="N60" i="112"/>
  <c r="K60" i="112"/>
  <c r="O59" i="112"/>
  <c r="N59" i="112"/>
  <c r="K59" i="112"/>
  <c r="O58" i="112"/>
  <c r="N58" i="112"/>
  <c r="K58" i="112"/>
  <c r="O57" i="112"/>
  <c r="N57" i="112"/>
  <c r="K57" i="112"/>
  <c r="O56" i="112"/>
  <c r="N56" i="112"/>
  <c r="K56" i="112"/>
  <c r="O55" i="112"/>
  <c r="N55" i="112"/>
  <c r="K55" i="112"/>
  <c r="O54" i="112"/>
  <c r="N54" i="112"/>
  <c r="K54" i="112"/>
  <c r="O53" i="112"/>
  <c r="N53" i="112"/>
  <c r="K53" i="112"/>
  <c r="O52" i="112"/>
  <c r="N52" i="112"/>
  <c r="K52" i="112"/>
  <c r="O51" i="112"/>
  <c r="N51" i="112"/>
  <c r="K51" i="112"/>
  <c r="O50" i="112"/>
  <c r="N50" i="112"/>
  <c r="K50" i="112"/>
  <c r="O49" i="112"/>
  <c r="N49" i="112"/>
  <c r="K49" i="112"/>
  <c r="O48" i="112"/>
  <c r="N48" i="112"/>
  <c r="K48" i="112"/>
  <c r="O47" i="112"/>
  <c r="N47" i="112"/>
  <c r="K47" i="112"/>
  <c r="O46" i="112"/>
  <c r="N46" i="112"/>
  <c r="K46" i="112"/>
  <c r="O45" i="112"/>
  <c r="N45" i="112"/>
  <c r="K45" i="112"/>
  <c r="O44" i="112"/>
  <c r="N44" i="112"/>
  <c r="K44" i="112"/>
  <c r="O43" i="112"/>
  <c r="N43" i="112"/>
  <c r="K43" i="112"/>
  <c r="O42" i="112"/>
  <c r="N42" i="112"/>
  <c r="K42" i="112"/>
  <c r="O41" i="112"/>
  <c r="N41" i="112"/>
  <c r="K41" i="112"/>
  <c r="O40" i="112"/>
  <c r="N40" i="112"/>
  <c r="K40" i="112"/>
  <c r="O39" i="112"/>
  <c r="N39" i="112"/>
  <c r="K39" i="112"/>
  <c r="O38" i="112"/>
  <c r="N38" i="112"/>
  <c r="K38" i="112"/>
  <c r="O37" i="112"/>
  <c r="N37" i="112"/>
  <c r="K37" i="112"/>
  <c r="O36" i="112"/>
  <c r="N36" i="112"/>
  <c r="K36" i="112"/>
  <c r="O35" i="112"/>
  <c r="N35" i="112"/>
  <c r="K35" i="112"/>
  <c r="O34" i="112"/>
  <c r="N34" i="112"/>
  <c r="K34" i="112"/>
  <c r="O33" i="112"/>
  <c r="N33" i="112"/>
  <c r="K33" i="112"/>
  <c r="O32" i="112"/>
  <c r="N32" i="112"/>
  <c r="K32" i="112"/>
  <c r="O31" i="112"/>
  <c r="N31" i="112"/>
  <c r="K31" i="112"/>
  <c r="O30" i="112"/>
  <c r="N30" i="112"/>
  <c r="K30" i="112"/>
  <c r="O29" i="112"/>
  <c r="N29" i="112"/>
  <c r="K29" i="112"/>
  <c r="O28" i="112"/>
  <c r="N28" i="112"/>
  <c r="K28" i="112"/>
  <c r="O27" i="112"/>
  <c r="N27" i="112"/>
  <c r="K27" i="112"/>
  <c r="O26" i="112"/>
  <c r="N26" i="112"/>
  <c r="K26" i="112"/>
  <c r="O25" i="112"/>
  <c r="N25" i="112"/>
  <c r="K25" i="112"/>
  <c r="O24" i="112"/>
  <c r="N24" i="112"/>
  <c r="K24" i="112"/>
  <c r="O23" i="112"/>
  <c r="N23" i="112"/>
  <c r="K23" i="112"/>
  <c r="O22" i="112"/>
  <c r="N22" i="112"/>
  <c r="K22" i="112"/>
  <c r="O21" i="112"/>
  <c r="N21" i="112"/>
  <c r="K21" i="112"/>
  <c r="O20" i="112"/>
  <c r="N20" i="112"/>
  <c r="K20" i="112"/>
  <c r="O19" i="112"/>
  <c r="N19" i="112"/>
  <c r="K19" i="112"/>
  <c r="O18" i="112"/>
  <c r="N18" i="112"/>
  <c r="K18" i="112"/>
  <c r="O17" i="112"/>
  <c r="N17" i="112"/>
  <c r="K17" i="112"/>
  <c r="O16" i="112"/>
  <c r="N16" i="112"/>
  <c r="K16" i="112"/>
  <c r="O15" i="112"/>
  <c r="N15" i="112"/>
  <c r="K15" i="112"/>
  <c r="O14" i="112"/>
  <c r="N14" i="112"/>
  <c r="K14" i="112"/>
  <c r="O13" i="112"/>
  <c r="N13" i="112"/>
  <c r="K13" i="112"/>
  <c r="O12" i="112"/>
  <c r="N12" i="112"/>
  <c r="K12" i="112"/>
  <c r="O11" i="112"/>
  <c r="N11" i="112"/>
  <c r="K11" i="112"/>
  <c r="O10" i="112"/>
  <c r="N10" i="112"/>
  <c r="K10" i="112"/>
  <c r="O9" i="112"/>
  <c r="N9" i="112"/>
  <c r="K9" i="112"/>
  <c r="O8" i="112"/>
  <c r="N8" i="112"/>
  <c r="K8" i="112"/>
  <c r="O7" i="112"/>
  <c r="N7" i="112"/>
  <c r="K7" i="112"/>
  <c r="O6" i="112"/>
  <c r="N6" i="112"/>
  <c r="K6" i="112"/>
  <c r="O5" i="112"/>
  <c r="N5" i="112"/>
  <c r="K5" i="112"/>
  <c r="O4" i="112"/>
  <c r="N4" i="112"/>
  <c r="K4" i="112"/>
  <c r="O147" i="91"/>
  <c r="O146" i="91"/>
  <c r="O145" i="91"/>
  <c r="O144" i="91"/>
  <c r="O143" i="91"/>
  <c r="O142" i="91"/>
  <c r="O141" i="91"/>
  <c r="O140" i="91"/>
  <c r="O139" i="91"/>
  <c r="O138" i="91"/>
  <c r="O137" i="91"/>
  <c r="O136" i="91"/>
  <c r="O135" i="91"/>
  <c r="O134" i="91"/>
  <c r="O133" i="91"/>
  <c r="O132" i="91"/>
  <c r="O131" i="91"/>
  <c r="N131" i="91"/>
  <c r="O130" i="91"/>
  <c r="N130" i="91"/>
  <c r="O129" i="91"/>
  <c r="N129" i="91"/>
  <c r="O128" i="91"/>
  <c r="N128" i="91"/>
  <c r="O127" i="91"/>
  <c r="N127" i="91"/>
  <c r="O126" i="91"/>
  <c r="N126" i="91"/>
  <c r="O125" i="91"/>
  <c r="N125" i="91"/>
  <c r="O124" i="91"/>
  <c r="N124" i="91"/>
  <c r="O123" i="91"/>
  <c r="N123" i="91"/>
  <c r="O122" i="91"/>
  <c r="N122" i="91"/>
  <c r="O121" i="91"/>
  <c r="N121" i="91"/>
  <c r="O120" i="91"/>
  <c r="N120" i="91"/>
  <c r="O119" i="91"/>
  <c r="N119" i="91"/>
  <c r="O118" i="91"/>
  <c r="N118" i="91"/>
  <c r="O117" i="91"/>
  <c r="N117" i="91"/>
  <c r="O116" i="91"/>
  <c r="N116" i="91"/>
  <c r="O115" i="91"/>
  <c r="N115" i="91"/>
  <c r="O114" i="91"/>
  <c r="N114" i="91"/>
  <c r="K114" i="91"/>
  <c r="O113" i="91"/>
  <c r="N113" i="91"/>
  <c r="K113" i="91"/>
  <c r="O112" i="91"/>
  <c r="N112" i="91"/>
  <c r="K112" i="91"/>
  <c r="O111" i="91"/>
  <c r="N111" i="91"/>
  <c r="K111" i="91"/>
  <c r="O110" i="91"/>
  <c r="N110" i="91"/>
  <c r="K110" i="91"/>
  <c r="O109" i="91"/>
  <c r="N109" i="91"/>
  <c r="K109" i="91"/>
  <c r="O108" i="91"/>
  <c r="N108" i="91"/>
  <c r="K108" i="91"/>
  <c r="O107" i="91"/>
  <c r="N107" i="91"/>
  <c r="K107" i="91"/>
  <c r="O106" i="91"/>
  <c r="N106" i="91"/>
  <c r="K106" i="91"/>
  <c r="O105" i="91"/>
  <c r="N105" i="91"/>
  <c r="K105" i="91"/>
  <c r="O104" i="91"/>
  <c r="N104" i="91"/>
  <c r="K104" i="91"/>
  <c r="O103" i="91"/>
  <c r="N103" i="91"/>
  <c r="K103" i="91"/>
  <c r="O102" i="91"/>
  <c r="N102" i="91"/>
  <c r="K102" i="91"/>
  <c r="O101" i="91"/>
  <c r="N101" i="91"/>
  <c r="K101" i="91"/>
  <c r="O100" i="91"/>
  <c r="N100" i="91"/>
  <c r="K100" i="91"/>
  <c r="O99" i="91"/>
  <c r="N99" i="91"/>
  <c r="K99" i="91"/>
  <c r="O98" i="91"/>
  <c r="N98" i="91"/>
  <c r="K98" i="91"/>
  <c r="O97" i="91"/>
  <c r="N97" i="91"/>
  <c r="K97" i="91"/>
  <c r="O96" i="91"/>
  <c r="N96" i="91"/>
  <c r="K96" i="91"/>
  <c r="O95" i="91"/>
  <c r="N95" i="91"/>
  <c r="K95" i="91"/>
  <c r="O94" i="91"/>
  <c r="N94" i="91"/>
  <c r="K94" i="91"/>
  <c r="O93" i="91"/>
  <c r="N93" i="91"/>
  <c r="K93" i="91"/>
  <c r="O92" i="91"/>
  <c r="N92" i="91"/>
  <c r="K92" i="91"/>
  <c r="O91" i="91"/>
  <c r="N91" i="91"/>
  <c r="K91" i="91"/>
  <c r="O90" i="91"/>
  <c r="N90" i="91"/>
  <c r="K90" i="91"/>
  <c r="O89" i="91"/>
  <c r="N89" i="91"/>
  <c r="K89" i="91"/>
  <c r="O88" i="91"/>
  <c r="N88" i="91"/>
  <c r="K88" i="91"/>
  <c r="O87" i="91"/>
  <c r="N87" i="91"/>
  <c r="K87" i="91"/>
  <c r="O86" i="91"/>
  <c r="N86" i="91"/>
  <c r="K86" i="91"/>
  <c r="O85" i="91"/>
  <c r="N85" i="91"/>
  <c r="K85" i="91"/>
  <c r="O84" i="91"/>
  <c r="N84" i="91"/>
  <c r="K84" i="91"/>
  <c r="O83" i="91"/>
  <c r="N83" i="91"/>
  <c r="K83" i="91"/>
  <c r="O82" i="91"/>
  <c r="N82" i="91"/>
  <c r="K82" i="91"/>
  <c r="O81" i="91"/>
  <c r="N81" i="91"/>
  <c r="K81" i="91"/>
  <c r="O80" i="91"/>
  <c r="N80" i="91"/>
  <c r="K80" i="91"/>
  <c r="O79" i="91"/>
  <c r="N79" i="91"/>
  <c r="K79" i="91"/>
  <c r="O78" i="91"/>
  <c r="N78" i="91"/>
  <c r="K78" i="91"/>
  <c r="O77" i="91"/>
  <c r="N77" i="91"/>
  <c r="K77" i="91"/>
  <c r="O76" i="91"/>
  <c r="N76" i="91"/>
  <c r="K76" i="91"/>
  <c r="O75" i="91"/>
  <c r="N75" i="91"/>
  <c r="K75" i="91"/>
  <c r="O74" i="91"/>
  <c r="N74" i="91"/>
  <c r="K74" i="91"/>
  <c r="O73" i="91"/>
  <c r="N73" i="91"/>
  <c r="K73" i="91"/>
  <c r="O72" i="91"/>
  <c r="N72" i="91"/>
  <c r="K72" i="91"/>
  <c r="O71" i="91"/>
  <c r="N71" i="91"/>
  <c r="K71" i="91"/>
  <c r="O70" i="91"/>
  <c r="N70" i="91"/>
  <c r="K70" i="91"/>
  <c r="O69" i="91"/>
  <c r="N69" i="91"/>
  <c r="K69" i="91"/>
  <c r="O68" i="91"/>
  <c r="N68" i="91"/>
  <c r="K68" i="91"/>
  <c r="O67" i="91"/>
  <c r="N67" i="91"/>
  <c r="K67" i="91"/>
  <c r="O66" i="91"/>
  <c r="N66" i="91"/>
  <c r="K66" i="91"/>
  <c r="O65" i="91"/>
  <c r="N65" i="91"/>
  <c r="K65" i="91"/>
  <c r="O64" i="91"/>
  <c r="N64" i="91"/>
  <c r="K64" i="91"/>
  <c r="O63" i="91"/>
  <c r="N63" i="91"/>
  <c r="K63" i="91"/>
  <c r="O62" i="91"/>
  <c r="N62" i="91"/>
  <c r="K62" i="91"/>
  <c r="O61" i="91"/>
  <c r="N61" i="91"/>
  <c r="K61" i="91"/>
  <c r="O60" i="91"/>
  <c r="N60" i="91"/>
  <c r="K60" i="91"/>
  <c r="O59" i="91"/>
  <c r="N59" i="91"/>
  <c r="K59" i="91"/>
  <c r="O58" i="91"/>
  <c r="N58" i="91"/>
  <c r="K58" i="91"/>
  <c r="O57" i="91"/>
  <c r="N57" i="91"/>
  <c r="K57" i="91"/>
  <c r="O56" i="91"/>
  <c r="N56" i="91"/>
  <c r="K56" i="91"/>
  <c r="O55" i="91"/>
  <c r="N55" i="91"/>
  <c r="K55" i="91"/>
  <c r="O54" i="91"/>
  <c r="N54" i="91"/>
  <c r="K54" i="91"/>
  <c r="O53" i="91"/>
  <c r="N53" i="91"/>
  <c r="K53" i="91"/>
  <c r="O52" i="91"/>
  <c r="N52" i="91"/>
  <c r="K52" i="91"/>
  <c r="O51" i="91"/>
  <c r="N51" i="91"/>
  <c r="K51" i="91"/>
  <c r="O50" i="91"/>
  <c r="N50" i="91"/>
  <c r="K50" i="91"/>
  <c r="O49" i="91"/>
  <c r="N49" i="91"/>
  <c r="K49" i="91"/>
  <c r="O48" i="91"/>
  <c r="N48" i="91"/>
  <c r="K48" i="91"/>
  <c r="O47" i="91"/>
  <c r="N47" i="91"/>
  <c r="K47" i="91"/>
  <c r="O46" i="91"/>
  <c r="N46" i="91"/>
  <c r="K46" i="91"/>
  <c r="O45" i="91"/>
  <c r="N45" i="91"/>
  <c r="K45" i="91"/>
  <c r="O44" i="91"/>
  <c r="N44" i="91"/>
  <c r="K44" i="91"/>
  <c r="O43" i="91"/>
  <c r="N43" i="91"/>
  <c r="K43" i="91"/>
  <c r="O42" i="91"/>
  <c r="N42" i="91"/>
  <c r="K42" i="91"/>
  <c r="O41" i="91"/>
  <c r="N41" i="91"/>
  <c r="K41" i="91"/>
  <c r="O40" i="91"/>
  <c r="N40" i="91"/>
  <c r="K40" i="91"/>
  <c r="O39" i="91"/>
  <c r="N39" i="91"/>
  <c r="K39" i="91"/>
  <c r="O38" i="91"/>
  <c r="N38" i="91"/>
  <c r="K38" i="91"/>
  <c r="O37" i="91"/>
  <c r="N37" i="91"/>
  <c r="K37" i="91"/>
  <c r="O36" i="91"/>
  <c r="N36" i="91"/>
  <c r="K36" i="91"/>
  <c r="O35" i="91"/>
  <c r="N35" i="91"/>
  <c r="K35" i="91"/>
  <c r="O34" i="91"/>
  <c r="N34" i="91"/>
  <c r="K34" i="91"/>
  <c r="O33" i="91"/>
  <c r="N33" i="91"/>
  <c r="K33" i="91"/>
  <c r="O32" i="91"/>
  <c r="N32" i="91"/>
  <c r="K32" i="91"/>
  <c r="O31" i="91"/>
  <c r="N31" i="91"/>
  <c r="K31" i="91"/>
  <c r="O30" i="91"/>
  <c r="N30" i="91"/>
  <c r="K30" i="91"/>
  <c r="O29" i="91"/>
  <c r="N29" i="91"/>
  <c r="K29" i="91"/>
  <c r="O28" i="91"/>
  <c r="N28" i="91"/>
  <c r="K28" i="91"/>
  <c r="O27" i="91"/>
  <c r="N27" i="91"/>
  <c r="K27" i="91"/>
  <c r="O26" i="91"/>
  <c r="N26" i="91"/>
  <c r="K26" i="91"/>
  <c r="O25" i="91"/>
  <c r="N25" i="91"/>
  <c r="K25" i="91"/>
  <c r="O24" i="91"/>
  <c r="N24" i="91"/>
  <c r="K24" i="91"/>
  <c r="O23" i="91"/>
  <c r="N23" i="91"/>
  <c r="K23" i="91"/>
  <c r="O22" i="91"/>
  <c r="N22" i="91"/>
  <c r="K22" i="91"/>
  <c r="O21" i="91"/>
  <c r="N21" i="91"/>
  <c r="K21" i="91"/>
  <c r="O20" i="91"/>
  <c r="N20" i="91"/>
  <c r="K20" i="91"/>
  <c r="O19" i="91"/>
  <c r="N19" i="91"/>
  <c r="K19" i="91"/>
  <c r="O18" i="91"/>
  <c r="N18" i="91"/>
  <c r="K18" i="91"/>
  <c r="O17" i="91"/>
  <c r="N17" i="91"/>
  <c r="K17" i="91"/>
  <c r="O16" i="91"/>
  <c r="N16" i="91"/>
  <c r="K16" i="91"/>
  <c r="O15" i="91"/>
  <c r="N15" i="91"/>
  <c r="K15" i="91"/>
  <c r="O14" i="91"/>
  <c r="N14" i="91"/>
  <c r="K14" i="91"/>
  <c r="O13" i="91"/>
  <c r="N13" i="91"/>
  <c r="K13" i="91"/>
  <c r="O12" i="91"/>
  <c r="N12" i="91"/>
  <c r="K12" i="91"/>
  <c r="O11" i="91"/>
  <c r="N11" i="91"/>
  <c r="K11" i="91"/>
  <c r="O10" i="91"/>
  <c r="N10" i="91"/>
  <c r="K10" i="91"/>
  <c r="O9" i="91"/>
  <c r="N9" i="91"/>
  <c r="K9" i="91"/>
  <c r="O8" i="91"/>
  <c r="N8" i="91"/>
  <c r="K8" i="91"/>
  <c r="O7" i="91"/>
  <c r="N7" i="91"/>
  <c r="K7" i="91"/>
  <c r="O6" i="91"/>
  <c r="N6" i="91"/>
  <c r="K6" i="91"/>
  <c r="O5" i="91"/>
  <c r="N5" i="91"/>
  <c r="K5" i="91"/>
  <c r="O4" i="91"/>
  <c r="N4" i="91"/>
  <c r="K4" i="91"/>
  <c r="O147" i="35"/>
  <c r="O146" i="35"/>
  <c r="O145" i="35"/>
  <c r="O144" i="35"/>
  <c r="O143" i="35"/>
  <c r="O142" i="35"/>
  <c r="O141" i="35"/>
  <c r="O140" i="35"/>
  <c r="O139" i="35"/>
  <c r="O138" i="35"/>
  <c r="O137" i="35"/>
  <c r="O136" i="35"/>
  <c r="O135" i="35"/>
  <c r="O134" i="35"/>
  <c r="O133" i="35"/>
  <c r="O132" i="35"/>
  <c r="O131" i="35"/>
  <c r="N131" i="35"/>
  <c r="O130" i="35"/>
  <c r="N130" i="35"/>
  <c r="O129" i="35"/>
  <c r="N129" i="35"/>
  <c r="O128" i="35"/>
  <c r="N128" i="35"/>
  <c r="O127" i="35"/>
  <c r="N127" i="35"/>
  <c r="O126" i="35"/>
  <c r="N126" i="35"/>
  <c r="O125" i="35"/>
  <c r="N125" i="35"/>
  <c r="O124" i="35"/>
  <c r="N124" i="35"/>
  <c r="O123" i="35"/>
  <c r="N123" i="35"/>
  <c r="O122" i="35"/>
  <c r="N122" i="35"/>
  <c r="O121" i="35"/>
  <c r="N121" i="35"/>
  <c r="O120" i="35"/>
  <c r="N120" i="35"/>
  <c r="O119" i="35"/>
  <c r="N119" i="35"/>
  <c r="O118" i="35"/>
  <c r="N118" i="35"/>
  <c r="O117" i="35"/>
  <c r="N117" i="35"/>
  <c r="O116" i="35"/>
  <c r="N116" i="35"/>
  <c r="O115" i="35"/>
  <c r="N115" i="35"/>
  <c r="O114" i="35"/>
  <c r="N114" i="35"/>
  <c r="K114" i="35"/>
  <c r="O113" i="35"/>
  <c r="N113" i="35"/>
  <c r="K113" i="35"/>
  <c r="O112" i="35"/>
  <c r="N112" i="35"/>
  <c r="K112" i="35"/>
  <c r="O111" i="35"/>
  <c r="N111" i="35"/>
  <c r="K111" i="35"/>
  <c r="O110" i="35"/>
  <c r="N110" i="35"/>
  <c r="K110" i="35"/>
  <c r="O109" i="35"/>
  <c r="N109" i="35"/>
  <c r="K109" i="35"/>
  <c r="O108" i="35"/>
  <c r="N108" i="35"/>
  <c r="K108" i="35"/>
  <c r="O107" i="35"/>
  <c r="N107" i="35"/>
  <c r="K107" i="35"/>
  <c r="O106" i="35"/>
  <c r="N106" i="35"/>
  <c r="K106" i="35"/>
  <c r="O105" i="35"/>
  <c r="N105" i="35"/>
  <c r="K105" i="35"/>
  <c r="O104" i="35"/>
  <c r="N104" i="35"/>
  <c r="K104" i="35"/>
  <c r="O103" i="35"/>
  <c r="N103" i="35"/>
  <c r="K103" i="35"/>
  <c r="O102" i="35"/>
  <c r="N102" i="35"/>
  <c r="K102" i="35"/>
  <c r="O101" i="35"/>
  <c r="N101" i="35"/>
  <c r="K101" i="35"/>
  <c r="O100" i="35"/>
  <c r="N100" i="35"/>
  <c r="K100" i="35"/>
  <c r="O99" i="35"/>
  <c r="N99" i="35"/>
  <c r="K99" i="35"/>
  <c r="O98" i="35"/>
  <c r="N98" i="35"/>
  <c r="K98" i="35"/>
  <c r="O97" i="35"/>
  <c r="N97" i="35"/>
  <c r="K97" i="35"/>
  <c r="O96" i="35"/>
  <c r="N96" i="35"/>
  <c r="K96" i="35"/>
  <c r="O95" i="35"/>
  <c r="N95" i="35"/>
  <c r="K95" i="35"/>
  <c r="O94" i="35"/>
  <c r="N94" i="35"/>
  <c r="K94" i="35"/>
  <c r="O93" i="35"/>
  <c r="N93" i="35"/>
  <c r="K93" i="35"/>
  <c r="O92" i="35"/>
  <c r="N92" i="35"/>
  <c r="K92" i="35"/>
  <c r="O91" i="35"/>
  <c r="N91" i="35"/>
  <c r="K91" i="35"/>
  <c r="O90" i="35"/>
  <c r="N90" i="35"/>
  <c r="K90" i="35"/>
  <c r="O89" i="35"/>
  <c r="N89" i="35"/>
  <c r="K89" i="35"/>
  <c r="O88" i="35"/>
  <c r="N88" i="35"/>
  <c r="K88" i="35"/>
  <c r="O87" i="35"/>
  <c r="N87" i="35"/>
  <c r="K87" i="35"/>
  <c r="O86" i="35"/>
  <c r="N86" i="35"/>
  <c r="K86" i="35"/>
  <c r="O85" i="35"/>
  <c r="N85" i="35"/>
  <c r="K85" i="35"/>
  <c r="O84" i="35"/>
  <c r="N84" i="35"/>
  <c r="K84" i="35"/>
  <c r="O83" i="35"/>
  <c r="N83" i="35"/>
  <c r="K83" i="35"/>
  <c r="O82" i="35"/>
  <c r="N82" i="35"/>
  <c r="K82" i="35"/>
  <c r="O81" i="35"/>
  <c r="N81" i="35"/>
  <c r="K81" i="35"/>
  <c r="O80" i="35"/>
  <c r="N80" i="35"/>
  <c r="K80" i="35"/>
  <c r="O79" i="35"/>
  <c r="N79" i="35"/>
  <c r="K79" i="35"/>
  <c r="O78" i="35"/>
  <c r="N78" i="35"/>
  <c r="K78" i="35"/>
  <c r="O77" i="35"/>
  <c r="N77" i="35"/>
  <c r="K77" i="35"/>
  <c r="O76" i="35"/>
  <c r="N76" i="35"/>
  <c r="K76" i="35"/>
  <c r="O75" i="35"/>
  <c r="N75" i="35"/>
  <c r="K75" i="35"/>
  <c r="O74" i="35"/>
  <c r="N74" i="35"/>
  <c r="K74" i="35"/>
  <c r="O73" i="35"/>
  <c r="N73" i="35"/>
  <c r="K73" i="35"/>
  <c r="O72" i="35"/>
  <c r="N72" i="35"/>
  <c r="K72" i="35"/>
  <c r="O71" i="35"/>
  <c r="N71" i="35"/>
  <c r="K71" i="35"/>
  <c r="O70" i="35"/>
  <c r="N70" i="35"/>
  <c r="K70" i="35"/>
  <c r="O69" i="35"/>
  <c r="N69" i="35"/>
  <c r="K69" i="35"/>
  <c r="O68" i="35"/>
  <c r="N68" i="35"/>
  <c r="K68" i="35"/>
  <c r="O67" i="35"/>
  <c r="N67" i="35"/>
  <c r="K67" i="35"/>
  <c r="O66" i="35"/>
  <c r="N66" i="35"/>
  <c r="K66" i="35"/>
  <c r="O65" i="35"/>
  <c r="N65" i="35"/>
  <c r="K65" i="35"/>
  <c r="O64" i="35"/>
  <c r="N64" i="35"/>
  <c r="K64" i="35"/>
  <c r="O63" i="35"/>
  <c r="N63" i="35"/>
  <c r="K63" i="35"/>
  <c r="O62" i="35"/>
  <c r="N62" i="35"/>
  <c r="K62" i="35"/>
  <c r="O61" i="35"/>
  <c r="N61" i="35"/>
  <c r="K61" i="35"/>
  <c r="O60" i="35"/>
  <c r="N60" i="35"/>
  <c r="K60" i="35"/>
  <c r="O59" i="35"/>
  <c r="N59" i="35"/>
  <c r="K59" i="35"/>
  <c r="O58" i="35"/>
  <c r="N58" i="35"/>
  <c r="K58" i="35"/>
  <c r="O57" i="35"/>
  <c r="N57" i="35"/>
  <c r="K57" i="35"/>
  <c r="O56" i="35"/>
  <c r="N56" i="35"/>
  <c r="K56" i="35"/>
  <c r="O55" i="35"/>
  <c r="N55" i="35"/>
  <c r="K55" i="35"/>
  <c r="O54" i="35"/>
  <c r="N54" i="35"/>
  <c r="K54" i="35"/>
  <c r="O53" i="35"/>
  <c r="N53" i="35"/>
  <c r="K53" i="35"/>
  <c r="O52" i="35"/>
  <c r="N52" i="35"/>
  <c r="K52" i="35"/>
  <c r="O51" i="35"/>
  <c r="N51" i="35"/>
  <c r="K51" i="35"/>
  <c r="O50" i="35"/>
  <c r="N50" i="35"/>
  <c r="K50" i="35"/>
  <c r="O49" i="35"/>
  <c r="N49" i="35"/>
  <c r="K49" i="35"/>
  <c r="O48" i="35"/>
  <c r="N48" i="35"/>
  <c r="K48" i="35"/>
  <c r="O47" i="35"/>
  <c r="N47" i="35"/>
  <c r="K47" i="35"/>
  <c r="O46" i="35"/>
  <c r="N46" i="35"/>
  <c r="K46" i="35"/>
  <c r="O45" i="35"/>
  <c r="N45" i="35"/>
  <c r="K45" i="35"/>
  <c r="O44" i="35"/>
  <c r="N44" i="35"/>
  <c r="K44" i="35"/>
  <c r="O43" i="35"/>
  <c r="N43" i="35"/>
  <c r="K43" i="35"/>
  <c r="O42" i="35"/>
  <c r="N42" i="35"/>
  <c r="K42" i="35"/>
  <c r="O41" i="35"/>
  <c r="N41" i="35"/>
  <c r="K41" i="35"/>
  <c r="O40" i="35"/>
  <c r="N40" i="35"/>
  <c r="K40" i="35"/>
  <c r="O39" i="35"/>
  <c r="N39" i="35"/>
  <c r="K39" i="35"/>
  <c r="O38" i="35"/>
  <c r="N38" i="35"/>
  <c r="K38" i="35"/>
  <c r="O37" i="35"/>
  <c r="N37" i="35"/>
  <c r="K37" i="35"/>
  <c r="O36" i="35"/>
  <c r="N36" i="35"/>
  <c r="K36" i="35"/>
  <c r="O35" i="35"/>
  <c r="N35" i="35"/>
  <c r="K35" i="35"/>
  <c r="O34" i="35"/>
  <c r="N34" i="35"/>
  <c r="K34" i="35"/>
  <c r="O33" i="35"/>
  <c r="N33" i="35"/>
  <c r="K33" i="35"/>
  <c r="O32" i="35"/>
  <c r="N32" i="35"/>
  <c r="K32" i="35"/>
  <c r="O31" i="35"/>
  <c r="N31" i="35"/>
  <c r="K31" i="35"/>
  <c r="O30" i="35"/>
  <c r="N30" i="35"/>
  <c r="K30" i="35"/>
  <c r="O29" i="35"/>
  <c r="N29" i="35"/>
  <c r="K29" i="35"/>
  <c r="O28" i="35"/>
  <c r="N28" i="35"/>
  <c r="K28" i="35"/>
  <c r="O27" i="35"/>
  <c r="N27" i="35"/>
  <c r="K27" i="35"/>
  <c r="O26" i="35"/>
  <c r="N26" i="35"/>
  <c r="K26" i="35"/>
  <c r="O25" i="35"/>
  <c r="N25" i="35"/>
  <c r="K25" i="35"/>
  <c r="O24" i="35"/>
  <c r="N24" i="35"/>
  <c r="K24" i="35"/>
  <c r="O23" i="35"/>
  <c r="N23" i="35"/>
  <c r="K23" i="35"/>
  <c r="O22" i="35"/>
  <c r="N22" i="35"/>
  <c r="K22" i="35"/>
  <c r="O21" i="35"/>
  <c r="N21" i="35"/>
  <c r="K21" i="35"/>
  <c r="O20" i="35"/>
  <c r="N20" i="35"/>
  <c r="K20" i="35"/>
  <c r="O19" i="35"/>
  <c r="N19" i="35"/>
  <c r="K19" i="35"/>
  <c r="O18" i="35"/>
  <c r="N18" i="35"/>
  <c r="K18" i="35"/>
  <c r="O17" i="35"/>
  <c r="N17" i="35"/>
  <c r="K17" i="35"/>
  <c r="O16" i="35"/>
  <c r="N16" i="35"/>
  <c r="K16" i="35"/>
  <c r="O15" i="35"/>
  <c r="N15" i="35"/>
  <c r="K15" i="35"/>
  <c r="O14" i="35"/>
  <c r="N14" i="35"/>
  <c r="K14" i="35"/>
  <c r="O13" i="35"/>
  <c r="N13" i="35"/>
  <c r="K13" i="35"/>
  <c r="O12" i="35"/>
  <c r="N12" i="35"/>
  <c r="K12" i="35"/>
  <c r="O11" i="35"/>
  <c r="N11" i="35"/>
  <c r="K11" i="35"/>
  <c r="O10" i="35"/>
  <c r="N10" i="35"/>
  <c r="K10" i="35"/>
  <c r="O9" i="35"/>
  <c r="N9" i="35"/>
  <c r="K9" i="35"/>
  <c r="O8" i="35"/>
  <c r="N8" i="35"/>
  <c r="K8" i="35"/>
  <c r="O7" i="35"/>
  <c r="N7" i="35"/>
  <c r="K7" i="35"/>
  <c r="O6" i="35"/>
  <c r="N6" i="35"/>
  <c r="K6" i="35"/>
  <c r="O5" i="35"/>
  <c r="N5" i="35"/>
  <c r="K5" i="35"/>
  <c r="O4" i="35"/>
  <c r="N4" i="35"/>
  <c r="K4" i="35"/>
  <c r="O147" i="102"/>
  <c r="O146" i="102"/>
  <c r="O145" i="102"/>
  <c r="O144" i="102"/>
  <c r="O143" i="102"/>
  <c r="O142" i="102"/>
  <c r="O141" i="102"/>
  <c r="O140" i="102"/>
  <c r="O139" i="102"/>
  <c r="O138" i="102"/>
  <c r="O137" i="102"/>
  <c r="O136" i="102"/>
  <c r="O135" i="102"/>
  <c r="O134" i="102"/>
  <c r="O133" i="102"/>
  <c r="O132" i="102"/>
  <c r="O131" i="102"/>
  <c r="N131" i="102"/>
  <c r="O130" i="102"/>
  <c r="N130" i="102"/>
  <c r="O129" i="102"/>
  <c r="N129" i="102"/>
  <c r="O128" i="102"/>
  <c r="N128" i="102"/>
  <c r="O127" i="102"/>
  <c r="N127" i="102"/>
  <c r="O126" i="102"/>
  <c r="N126" i="102"/>
  <c r="O125" i="102"/>
  <c r="N125" i="102"/>
  <c r="O124" i="102"/>
  <c r="N124" i="102"/>
  <c r="O123" i="102"/>
  <c r="N123" i="102"/>
  <c r="O122" i="102"/>
  <c r="N122" i="102"/>
  <c r="O121" i="102"/>
  <c r="N121" i="102"/>
  <c r="O120" i="102"/>
  <c r="N120" i="102"/>
  <c r="O119" i="102"/>
  <c r="N119" i="102"/>
  <c r="O118" i="102"/>
  <c r="N118" i="102"/>
  <c r="O117" i="102"/>
  <c r="N117" i="102"/>
  <c r="O116" i="102"/>
  <c r="N116" i="102"/>
  <c r="O115" i="102"/>
  <c r="N115" i="102"/>
  <c r="O114" i="102"/>
  <c r="N114" i="102"/>
  <c r="K114" i="102"/>
  <c r="O113" i="102"/>
  <c r="N113" i="102"/>
  <c r="K113" i="102"/>
  <c r="O112" i="102"/>
  <c r="N112" i="102"/>
  <c r="K112" i="102"/>
  <c r="O111" i="102"/>
  <c r="N111" i="102"/>
  <c r="K111" i="102"/>
  <c r="O110" i="102"/>
  <c r="N110" i="102"/>
  <c r="K110" i="102"/>
  <c r="O109" i="102"/>
  <c r="N109" i="102"/>
  <c r="K109" i="102"/>
  <c r="O108" i="102"/>
  <c r="N108" i="102"/>
  <c r="K108" i="102"/>
  <c r="O107" i="102"/>
  <c r="N107" i="102"/>
  <c r="K107" i="102"/>
  <c r="O106" i="102"/>
  <c r="N106" i="102"/>
  <c r="K106" i="102"/>
  <c r="O105" i="102"/>
  <c r="N105" i="102"/>
  <c r="K105" i="102"/>
  <c r="O104" i="102"/>
  <c r="N104" i="102"/>
  <c r="K104" i="102"/>
  <c r="O103" i="102"/>
  <c r="N103" i="102"/>
  <c r="K103" i="102"/>
  <c r="O102" i="102"/>
  <c r="N102" i="102"/>
  <c r="K102" i="102"/>
  <c r="O101" i="102"/>
  <c r="N101" i="102"/>
  <c r="K101" i="102"/>
  <c r="O100" i="102"/>
  <c r="N100" i="102"/>
  <c r="K100" i="102"/>
  <c r="O99" i="102"/>
  <c r="N99" i="102"/>
  <c r="K99" i="102"/>
  <c r="O98" i="102"/>
  <c r="N98" i="102"/>
  <c r="K98" i="102"/>
  <c r="O97" i="102"/>
  <c r="N97" i="102"/>
  <c r="K97" i="102"/>
  <c r="O96" i="102"/>
  <c r="N96" i="102"/>
  <c r="K96" i="102"/>
  <c r="O95" i="102"/>
  <c r="N95" i="102"/>
  <c r="K95" i="102"/>
  <c r="O94" i="102"/>
  <c r="N94" i="102"/>
  <c r="K94" i="102"/>
  <c r="O93" i="102"/>
  <c r="N93" i="102"/>
  <c r="K93" i="102"/>
  <c r="O92" i="102"/>
  <c r="N92" i="102"/>
  <c r="K92" i="102"/>
  <c r="O91" i="102"/>
  <c r="N91" i="102"/>
  <c r="K91" i="102"/>
  <c r="O90" i="102"/>
  <c r="N90" i="102"/>
  <c r="K90" i="102"/>
  <c r="O89" i="102"/>
  <c r="N89" i="102"/>
  <c r="K89" i="102"/>
  <c r="O88" i="102"/>
  <c r="N88" i="102"/>
  <c r="K88" i="102"/>
  <c r="O87" i="102"/>
  <c r="N87" i="102"/>
  <c r="K87" i="102"/>
  <c r="O86" i="102"/>
  <c r="N86" i="102"/>
  <c r="K86" i="102"/>
  <c r="O85" i="102"/>
  <c r="N85" i="102"/>
  <c r="K85" i="102"/>
  <c r="O84" i="102"/>
  <c r="N84" i="102"/>
  <c r="K84" i="102"/>
  <c r="O83" i="102"/>
  <c r="N83" i="102"/>
  <c r="K83" i="102"/>
  <c r="O82" i="102"/>
  <c r="N82" i="102"/>
  <c r="K82" i="102"/>
  <c r="O81" i="102"/>
  <c r="N81" i="102"/>
  <c r="K81" i="102"/>
  <c r="O80" i="102"/>
  <c r="N80" i="102"/>
  <c r="K80" i="102"/>
  <c r="O79" i="102"/>
  <c r="N79" i="102"/>
  <c r="K79" i="102"/>
  <c r="O78" i="102"/>
  <c r="N78" i="102"/>
  <c r="K78" i="102"/>
  <c r="O77" i="102"/>
  <c r="N77" i="102"/>
  <c r="K77" i="102"/>
  <c r="O76" i="102"/>
  <c r="N76" i="102"/>
  <c r="K76" i="102"/>
  <c r="O75" i="102"/>
  <c r="N75" i="102"/>
  <c r="K75" i="102"/>
  <c r="O74" i="102"/>
  <c r="N74" i="102"/>
  <c r="K74" i="102"/>
  <c r="O73" i="102"/>
  <c r="N73" i="102"/>
  <c r="K73" i="102"/>
  <c r="O72" i="102"/>
  <c r="N72" i="102"/>
  <c r="K72" i="102"/>
  <c r="O71" i="102"/>
  <c r="N71" i="102"/>
  <c r="K71" i="102"/>
  <c r="O70" i="102"/>
  <c r="N70" i="102"/>
  <c r="K70" i="102"/>
  <c r="O69" i="102"/>
  <c r="N69" i="102"/>
  <c r="K69" i="102"/>
  <c r="O68" i="102"/>
  <c r="N68" i="102"/>
  <c r="K68" i="102"/>
  <c r="O67" i="102"/>
  <c r="N67" i="102"/>
  <c r="K67" i="102"/>
  <c r="O66" i="102"/>
  <c r="N66" i="102"/>
  <c r="K66" i="102"/>
  <c r="O65" i="102"/>
  <c r="N65" i="102"/>
  <c r="K65" i="102"/>
  <c r="O64" i="102"/>
  <c r="N64" i="102"/>
  <c r="K64" i="102"/>
  <c r="O63" i="102"/>
  <c r="N63" i="102"/>
  <c r="K63" i="102"/>
  <c r="O62" i="102"/>
  <c r="N62" i="102"/>
  <c r="K62" i="102"/>
  <c r="O61" i="102"/>
  <c r="N61" i="102"/>
  <c r="K61" i="102"/>
  <c r="O60" i="102"/>
  <c r="N60" i="102"/>
  <c r="K60" i="102"/>
  <c r="O59" i="102"/>
  <c r="N59" i="102"/>
  <c r="K59" i="102"/>
  <c r="O58" i="102"/>
  <c r="N58" i="102"/>
  <c r="K58" i="102"/>
  <c r="O57" i="102"/>
  <c r="N57" i="102"/>
  <c r="K57" i="102"/>
  <c r="O56" i="102"/>
  <c r="N56" i="102"/>
  <c r="K56" i="102"/>
  <c r="O55" i="102"/>
  <c r="N55" i="102"/>
  <c r="K55" i="102"/>
  <c r="O54" i="102"/>
  <c r="N54" i="102"/>
  <c r="K54" i="102"/>
  <c r="O53" i="102"/>
  <c r="N53" i="102"/>
  <c r="K53" i="102"/>
  <c r="O52" i="102"/>
  <c r="N52" i="102"/>
  <c r="K52" i="102"/>
  <c r="O51" i="102"/>
  <c r="N51" i="102"/>
  <c r="K51" i="102"/>
  <c r="O50" i="102"/>
  <c r="N50" i="102"/>
  <c r="K50" i="102"/>
  <c r="O49" i="102"/>
  <c r="N49" i="102"/>
  <c r="K49" i="102"/>
  <c r="O48" i="102"/>
  <c r="N48" i="102"/>
  <c r="K48" i="102"/>
  <c r="O47" i="102"/>
  <c r="N47" i="102"/>
  <c r="K47" i="102"/>
  <c r="O46" i="102"/>
  <c r="N46" i="102"/>
  <c r="K46" i="102"/>
  <c r="O45" i="102"/>
  <c r="N45" i="102"/>
  <c r="K45" i="102"/>
  <c r="O44" i="102"/>
  <c r="N44" i="102"/>
  <c r="K44" i="102"/>
  <c r="O43" i="102"/>
  <c r="N43" i="102"/>
  <c r="K43" i="102"/>
  <c r="O42" i="102"/>
  <c r="N42" i="102"/>
  <c r="K42" i="102"/>
  <c r="O41" i="102"/>
  <c r="N41" i="102"/>
  <c r="K41" i="102"/>
  <c r="O40" i="102"/>
  <c r="N40" i="102"/>
  <c r="K40" i="102"/>
  <c r="O39" i="102"/>
  <c r="N39" i="102"/>
  <c r="K39" i="102"/>
  <c r="O38" i="102"/>
  <c r="N38" i="102"/>
  <c r="K38" i="102"/>
  <c r="O37" i="102"/>
  <c r="N37" i="102"/>
  <c r="K37" i="102"/>
  <c r="O36" i="102"/>
  <c r="N36" i="102"/>
  <c r="K36" i="102"/>
  <c r="O35" i="102"/>
  <c r="N35" i="102"/>
  <c r="K35" i="102"/>
  <c r="O34" i="102"/>
  <c r="N34" i="102"/>
  <c r="K34" i="102"/>
  <c r="O33" i="102"/>
  <c r="N33" i="102"/>
  <c r="K33" i="102"/>
  <c r="O32" i="102"/>
  <c r="N32" i="102"/>
  <c r="K32" i="102"/>
  <c r="O31" i="102"/>
  <c r="N31" i="102"/>
  <c r="K31" i="102"/>
  <c r="O30" i="102"/>
  <c r="N30" i="102"/>
  <c r="K30" i="102"/>
  <c r="O29" i="102"/>
  <c r="N29" i="102"/>
  <c r="K29" i="102"/>
  <c r="O28" i="102"/>
  <c r="N28" i="102"/>
  <c r="K28" i="102"/>
  <c r="O27" i="102"/>
  <c r="N27" i="102"/>
  <c r="K27" i="102"/>
  <c r="O26" i="102"/>
  <c r="N26" i="102"/>
  <c r="K26" i="102"/>
  <c r="O25" i="102"/>
  <c r="N25" i="102"/>
  <c r="K25" i="102"/>
  <c r="O24" i="102"/>
  <c r="N24" i="102"/>
  <c r="K24" i="102"/>
  <c r="O23" i="102"/>
  <c r="N23" i="102"/>
  <c r="K23" i="102"/>
  <c r="O22" i="102"/>
  <c r="N22" i="102"/>
  <c r="K22" i="102"/>
  <c r="O21" i="102"/>
  <c r="N21" i="102"/>
  <c r="K21" i="102"/>
  <c r="O20" i="102"/>
  <c r="N20" i="102"/>
  <c r="K20" i="102"/>
  <c r="O19" i="102"/>
  <c r="N19" i="102"/>
  <c r="K19" i="102"/>
  <c r="O18" i="102"/>
  <c r="N18" i="102"/>
  <c r="K18" i="102"/>
  <c r="O17" i="102"/>
  <c r="N17" i="102"/>
  <c r="K17" i="102"/>
  <c r="O16" i="102"/>
  <c r="N16" i="102"/>
  <c r="K16" i="102"/>
  <c r="O15" i="102"/>
  <c r="N15" i="102"/>
  <c r="K15" i="102"/>
  <c r="O14" i="102"/>
  <c r="N14" i="102"/>
  <c r="K14" i="102"/>
  <c r="O13" i="102"/>
  <c r="N13" i="102"/>
  <c r="K13" i="102"/>
  <c r="O12" i="102"/>
  <c r="N12" i="102"/>
  <c r="K12" i="102"/>
  <c r="O11" i="102"/>
  <c r="N11" i="102"/>
  <c r="K11" i="102"/>
  <c r="O10" i="102"/>
  <c r="N10" i="102"/>
  <c r="K10" i="102"/>
  <c r="O9" i="102"/>
  <c r="N9" i="102"/>
  <c r="K9" i="102"/>
  <c r="O8" i="102"/>
  <c r="N8" i="102"/>
  <c r="K8" i="102"/>
  <c r="O7" i="102"/>
  <c r="N7" i="102"/>
  <c r="K7" i="102"/>
  <c r="O6" i="102"/>
  <c r="N6" i="102"/>
  <c r="K6" i="102"/>
  <c r="O5" i="102"/>
  <c r="N5" i="102"/>
  <c r="K5" i="102"/>
  <c r="O4" i="102"/>
  <c r="N4" i="102"/>
  <c r="K4" i="102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N131" i="36"/>
  <c r="O130" i="36"/>
  <c r="N130" i="36"/>
  <c r="O129" i="36"/>
  <c r="N129" i="36"/>
  <c r="O128" i="36"/>
  <c r="N128" i="36"/>
  <c r="O127" i="36"/>
  <c r="N127" i="36"/>
  <c r="O126" i="36"/>
  <c r="N126" i="36"/>
  <c r="O125" i="36"/>
  <c r="N125" i="36"/>
  <c r="O124" i="36"/>
  <c r="N124" i="36"/>
  <c r="O123" i="36"/>
  <c r="N123" i="36"/>
  <c r="O122" i="36"/>
  <c r="N122" i="36"/>
  <c r="O121" i="36"/>
  <c r="N121" i="36"/>
  <c r="O120" i="36"/>
  <c r="N120" i="36"/>
  <c r="O119" i="36"/>
  <c r="N119" i="36"/>
  <c r="O118" i="36"/>
  <c r="N118" i="36"/>
  <c r="O117" i="36"/>
  <c r="N117" i="36"/>
  <c r="O116" i="36"/>
  <c r="N116" i="36"/>
  <c r="O115" i="36"/>
  <c r="N115" i="36"/>
  <c r="O114" i="36"/>
  <c r="N114" i="36"/>
  <c r="K114" i="36"/>
  <c r="O113" i="36"/>
  <c r="N113" i="36"/>
  <c r="K113" i="36"/>
  <c r="O112" i="36"/>
  <c r="N112" i="36"/>
  <c r="K112" i="36"/>
  <c r="O111" i="36"/>
  <c r="N111" i="36"/>
  <c r="K111" i="36"/>
  <c r="O110" i="36"/>
  <c r="N110" i="36"/>
  <c r="K110" i="36"/>
  <c r="O109" i="36"/>
  <c r="N109" i="36"/>
  <c r="K109" i="36"/>
  <c r="O108" i="36"/>
  <c r="N108" i="36"/>
  <c r="K108" i="36"/>
  <c r="O107" i="36"/>
  <c r="N107" i="36"/>
  <c r="K107" i="36"/>
  <c r="O106" i="36"/>
  <c r="N106" i="36"/>
  <c r="K106" i="36"/>
  <c r="O105" i="36"/>
  <c r="N105" i="36"/>
  <c r="K105" i="36"/>
  <c r="O104" i="36"/>
  <c r="N104" i="36"/>
  <c r="K104" i="36"/>
  <c r="O103" i="36"/>
  <c r="N103" i="36"/>
  <c r="K103" i="36"/>
  <c r="O102" i="36"/>
  <c r="N102" i="36"/>
  <c r="K102" i="36"/>
  <c r="O101" i="36"/>
  <c r="N101" i="36"/>
  <c r="K101" i="36"/>
  <c r="O100" i="36"/>
  <c r="N100" i="36"/>
  <c r="K100" i="36"/>
  <c r="O99" i="36"/>
  <c r="N99" i="36"/>
  <c r="K99" i="36"/>
  <c r="O98" i="36"/>
  <c r="N98" i="36"/>
  <c r="K98" i="36"/>
  <c r="O97" i="36"/>
  <c r="N97" i="36"/>
  <c r="K97" i="36"/>
  <c r="O96" i="36"/>
  <c r="N96" i="36"/>
  <c r="K96" i="36"/>
  <c r="O95" i="36"/>
  <c r="N95" i="36"/>
  <c r="K95" i="36"/>
  <c r="O94" i="36"/>
  <c r="N94" i="36"/>
  <c r="K94" i="36"/>
  <c r="O93" i="36"/>
  <c r="N93" i="36"/>
  <c r="K93" i="36"/>
  <c r="O92" i="36"/>
  <c r="N92" i="36"/>
  <c r="K92" i="36"/>
  <c r="O91" i="36"/>
  <c r="N91" i="36"/>
  <c r="K91" i="36"/>
  <c r="O90" i="36"/>
  <c r="N90" i="36"/>
  <c r="K90" i="36"/>
  <c r="O89" i="36"/>
  <c r="N89" i="36"/>
  <c r="K89" i="36"/>
  <c r="O88" i="36"/>
  <c r="N88" i="36"/>
  <c r="K88" i="36"/>
  <c r="O87" i="36"/>
  <c r="N87" i="36"/>
  <c r="K87" i="36"/>
  <c r="O86" i="36"/>
  <c r="N86" i="36"/>
  <c r="K86" i="36"/>
  <c r="O85" i="36"/>
  <c r="N85" i="36"/>
  <c r="K85" i="36"/>
  <c r="O84" i="36"/>
  <c r="N84" i="36"/>
  <c r="K84" i="36"/>
  <c r="O83" i="36"/>
  <c r="N83" i="36"/>
  <c r="K83" i="36"/>
  <c r="O82" i="36"/>
  <c r="N82" i="36"/>
  <c r="K82" i="36"/>
  <c r="O81" i="36"/>
  <c r="N81" i="36"/>
  <c r="K81" i="36"/>
  <c r="O80" i="36"/>
  <c r="N80" i="36"/>
  <c r="K80" i="36"/>
  <c r="O79" i="36"/>
  <c r="N79" i="36"/>
  <c r="K79" i="36"/>
  <c r="O78" i="36"/>
  <c r="N78" i="36"/>
  <c r="K78" i="36"/>
  <c r="O77" i="36"/>
  <c r="N77" i="36"/>
  <c r="K77" i="36"/>
  <c r="O76" i="36"/>
  <c r="N76" i="36"/>
  <c r="K76" i="36"/>
  <c r="O75" i="36"/>
  <c r="N75" i="36"/>
  <c r="K75" i="36"/>
  <c r="O74" i="36"/>
  <c r="N74" i="36"/>
  <c r="K74" i="36"/>
  <c r="O73" i="36"/>
  <c r="N73" i="36"/>
  <c r="K73" i="36"/>
  <c r="O72" i="36"/>
  <c r="N72" i="36"/>
  <c r="K72" i="36"/>
  <c r="O71" i="36"/>
  <c r="N71" i="36"/>
  <c r="K71" i="36"/>
  <c r="O70" i="36"/>
  <c r="N70" i="36"/>
  <c r="K70" i="36"/>
  <c r="O69" i="36"/>
  <c r="N69" i="36"/>
  <c r="K69" i="36"/>
  <c r="O68" i="36"/>
  <c r="N68" i="36"/>
  <c r="K68" i="36"/>
  <c r="O67" i="36"/>
  <c r="N67" i="36"/>
  <c r="K67" i="36"/>
  <c r="O66" i="36"/>
  <c r="N66" i="36"/>
  <c r="K66" i="36"/>
  <c r="O65" i="36"/>
  <c r="N65" i="36"/>
  <c r="K65" i="36"/>
  <c r="O64" i="36"/>
  <c r="N64" i="36"/>
  <c r="K64" i="36"/>
  <c r="O63" i="36"/>
  <c r="N63" i="36"/>
  <c r="K63" i="36"/>
  <c r="O62" i="36"/>
  <c r="N62" i="36"/>
  <c r="K62" i="36"/>
  <c r="O61" i="36"/>
  <c r="N61" i="36"/>
  <c r="K61" i="36"/>
  <c r="O60" i="36"/>
  <c r="N60" i="36"/>
  <c r="K60" i="36"/>
  <c r="O59" i="36"/>
  <c r="N59" i="36"/>
  <c r="K59" i="36"/>
  <c r="O58" i="36"/>
  <c r="N58" i="36"/>
  <c r="K58" i="36"/>
  <c r="O57" i="36"/>
  <c r="N57" i="36"/>
  <c r="K57" i="36"/>
  <c r="O56" i="36"/>
  <c r="N56" i="36"/>
  <c r="K56" i="36"/>
  <c r="O55" i="36"/>
  <c r="N55" i="36"/>
  <c r="K55" i="36"/>
  <c r="O54" i="36"/>
  <c r="N54" i="36"/>
  <c r="K54" i="36"/>
  <c r="O53" i="36"/>
  <c r="N53" i="36"/>
  <c r="K53" i="36"/>
  <c r="O52" i="36"/>
  <c r="N52" i="36"/>
  <c r="K52" i="36"/>
  <c r="O51" i="36"/>
  <c r="N51" i="36"/>
  <c r="K51" i="36"/>
  <c r="O50" i="36"/>
  <c r="N50" i="36"/>
  <c r="K50" i="36"/>
  <c r="O49" i="36"/>
  <c r="N49" i="36"/>
  <c r="K49" i="36"/>
  <c r="O48" i="36"/>
  <c r="N48" i="36"/>
  <c r="K48" i="36"/>
  <c r="O47" i="36"/>
  <c r="N47" i="36"/>
  <c r="K47" i="36"/>
  <c r="O46" i="36"/>
  <c r="N46" i="36"/>
  <c r="K46" i="36"/>
  <c r="O45" i="36"/>
  <c r="N45" i="36"/>
  <c r="K45" i="36"/>
  <c r="O44" i="36"/>
  <c r="N44" i="36"/>
  <c r="K44" i="36"/>
  <c r="O43" i="36"/>
  <c r="N43" i="36"/>
  <c r="K43" i="36"/>
  <c r="O42" i="36"/>
  <c r="N42" i="36"/>
  <c r="K42" i="36"/>
  <c r="O41" i="36"/>
  <c r="N41" i="36"/>
  <c r="K41" i="36"/>
  <c r="O40" i="36"/>
  <c r="N40" i="36"/>
  <c r="K40" i="36"/>
  <c r="O39" i="36"/>
  <c r="N39" i="36"/>
  <c r="K39" i="36"/>
  <c r="O38" i="36"/>
  <c r="N38" i="36"/>
  <c r="K38" i="36"/>
  <c r="O37" i="36"/>
  <c r="N37" i="36"/>
  <c r="K37" i="36"/>
  <c r="O36" i="36"/>
  <c r="N36" i="36"/>
  <c r="K36" i="36"/>
  <c r="O35" i="36"/>
  <c r="N35" i="36"/>
  <c r="K35" i="36"/>
  <c r="O34" i="36"/>
  <c r="N34" i="36"/>
  <c r="K34" i="36"/>
  <c r="O33" i="36"/>
  <c r="N33" i="36"/>
  <c r="K33" i="36"/>
  <c r="O32" i="36"/>
  <c r="N32" i="36"/>
  <c r="K32" i="36"/>
  <c r="O31" i="36"/>
  <c r="N31" i="36"/>
  <c r="K31" i="36"/>
  <c r="O30" i="36"/>
  <c r="N30" i="36"/>
  <c r="K30" i="36"/>
  <c r="O29" i="36"/>
  <c r="N29" i="36"/>
  <c r="K29" i="36"/>
  <c r="O28" i="36"/>
  <c r="N28" i="36"/>
  <c r="K28" i="36"/>
  <c r="O27" i="36"/>
  <c r="N27" i="36"/>
  <c r="K27" i="36"/>
  <c r="O26" i="36"/>
  <c r="N26" i="36"/>
  <c r="K26" i="36"/>
  <c r="O25" i="36"/>
  <c r="N25" i="36"/>
  <c r="K25" i="36"/>
  <c r="O24" i="36"/>
  <c r="N24" i="36"/>
  <c r="K24" i="36"/>
  <c r="O23" i="36"/>
  <c r="N23" i="36"/>
  <c r="K23" i="36"/>
  <c r="O22" i="36"/>
  <c r="N22" i="36"/>
  <c r="K22" i="36"/>
  <c r="O21" i="36"/>
  <c r="N21" i="36"/>
  <c r="K21" i="36"/>
  <c r="O20" i="36"/>
  <c r="N20" i="36"/>
  <c r="K20" i="36"/>
  <c r="O19" i="36"/>
  <c r="N19" i="36"/>
  <c r="K19" i="36"/>
  <c r="O18" i="36"/>
  <c r="N18" i="36"/>
  <c r="K18" i="36"/>
  <c r="O17" i="36"/>
  <c r="N17" i="36"/>
  <c r="K17" i="36"/>
  <c r="O16" i="36"/>
  <c r="N16" i="36"/>
  <c r="K16" i="36"/>
  <c r="O15" i="36"/>
  <c r="N15" i="36"/>
  <c r="K15" i="36"/>
  <c r="O14" i="36"/>
  <c r="N14" i="36"/>
  <c r="K14" i="36"/>
  <c r="O13" i="36"/>
  <c r="N13" i="36"/>
  <c r="K13" i="36"/>
  <c r="O12" i="36"/>
  <c r="N12" i="36"/>
  <c r="K12" i="36"/>
  <c r="O11" i="36"/>
  <c r="N11" i="36"/>
  <c r="K11" i="36"/>
  <c r="O10" i="36"/>
  <c r="N10" i="36"/>
  <c r="K10" i="36"/>
  <c r="O9" i="36"/>
  <c r="N9" i="36"/>
  <c r="K9" i="36"/>
  <c r="O8" i="36"/>
  <c r="N8" i="36"/>
  <c r="K8" i="36"/>
  <c r="O7" i="36"/>
  <c r="N7" i="36"/>
  <c r="K7" i="36"/>
  <c r="O6" i="36"/>
  <c r="N6" i="36"/>
  <c r="K6" i="36"/>
  <c r="O5" i="36"/>
  <c r="N5" i="36"/>
  <c r="K5" i="36"/>
  <c r="O4" i="36"/>
  <c r="N4" i="36"/>
  <c r="K4" i="36"/>
  <c r="O147" i="119"/>
  <c r="O146" i="119"/>
  <c r="O145" i="119"/>
  <c r="O144" i="119"/>
  <c r="O143" i="119"/>
  <c r="O142" i="119"/>
  <c r="O141" i="119"/>
  <c r="O140" i="119"/>
  <c r="O139" i="119"/>
  <c r="O138" i="119"/>
  <c r="O137" i="119"/>
  <c r="O136" i="119"/>
  <c r="O135" i="119"/>
  <c r="O134" i="119"/>
  <c r="O133" i="119"/>
  <c r="O132" i="119"/>
  <c r="O131" i="119"/>
  <c r="N131" i="119"/>
  <c r="O130" i="119"/>
  <c r="N130" i="119"/>
  <c r="O129" i="119"/>
  <c r="N129" i="119"/>
  <c r="O128" i="119"/>
  <c r="N128" i="119"/>
  <c r="O127" i="119"/>
  <c r="N127" i="119"/>
  <c r="O126" i="119"/>
  <c r="N126" i="119"/>
  <c r="O125" i="119"/>
  <c r="N125" i="119"/>
  <c r="O124" i="119"/>
  <c r="N124" i="119"/>
  <c r="O123" i="119"/>
  <c r="N123" i="119"/>
  <c r="O122" i="119"/>
  <c r="N122" i="119"/>
  <c r="O121" i="119"/>
  <c r="N121" i="119"/>
  <c r="O120" i="119"/>
  <c r="N120" i="119"/>
  <c r="O119" i="119"/>
  <c r="N119" i="119"/>
  <c r="O118" i="119"/>
  <c r="N118" i="119"/>
  <c r="O117" i="119"/>
  <c r="N117" i="119"/>
  <c r="O116" i="119"/>
  <c r="N116" i="119"/>
  <c r="O115" i="119"/>
  <c r="N115" i="119"/>
  <c r="O114" i="119"/>
  <c r="N114" i="119"/>
  <c r="K114" i="119"/>
  <c r="O113" i="119"/>
  <c r="N113" i="119"/>
  <c r="K113" i="119"/>
  <c r="O112" i="119"/>
  <c r="N112" i="119"/>
  <c r="K112" i="119"/>
  <c r="O111" i="119"/>
  <c r="N111" i="119"/>
  <c r="K111" i="119"/>
  <c r="O110" i="119"/>
  <c r="N110" i="119"/>
  <c r="K110" i="119"/>
  <c r="O109" i="119"/>
  <c r="N109" i="119"/>
  <c r="K109" i="119"/>
  <c r="O108" i="119"/>
  <c r="N108" i="119"/>
  <c r="K108" i="119"/>
  <c r="O107" i="119"/>
  <c r="N107" i="119"/>
  <c r="K107" i="119"/>
  <c r="O106" i="119"/>
  <c r="N106" i="119"/>
  <c r="K106" i="119"/>
  <c r="O105" i="119"/>
  <c r="N105" i="119"/>
  <c r="K105" i="119"/>
  <c r="O104" i="119"/>
  <c r="N104" i="119"/>
  <c r="K104" i="119"/>
  <c r="O103" i="119"/>
  <c r="N103" i="119"/>
  <c r="K103" i="119"/>
  <c r="O102" i="119"/>
  <c r="N102" i="119"/>
  <c r="K102" i="119"/>
  <c r="O101" i="119"/>
  <c r="N101" i="119"/>
  <c r="K101" i="119"/>
  <c r="O100" i="119"/>
  <c r="N100" i="119"/>
  <c r="K100" i="119"/>
  <c r="O99" i="119"/>
  <c r="N99" i="119"/>
  <c r="K99" i="119"/>
  <c r="O98" i="119"/>
  <c r="N98" i="119"/>
  <c r="K98" i="119"/>
  <c r="O97" i="119"/>
  <c r="N97" i="119"/>
  <c r="K97" i="119"/>
  <c r="O96" i="119"/>
  <c r="N96" i="119"/>
  <c r="K96" i="119"/>
  <c r="O95" i="119"/>
  <c r="N95" i="119"/>
  <c r="K95" i="119"/>
  <c r="O94" i="119"/>
  <c r="N94" i="119"/>
  <c r="K94" i="119"/>
  <c r="O93" i="119"/>
  <c r="N93" i="119"/>
  <c r="K93" i="119"/>
  <c r="O92" i="119"/>
  <c r="N92" i="119"/>
  <c r="K92" i="119"/>
  <c r="O91" i="119"/>
  <c r="N91" i="119"/>
  <c r="K91" i="119"/>
  <c r="O90" i="119"/>
  <c r="N90" i="119"/>
  <c r="K90" i="119"/>
  <c r="O89" i="119"/>
  <c r="N89" i="119"/>
  <c r="K89" i="119"/>
  <c r="O88" i="119"/>
  <c r="N88" i="119"/>
  <c r="K88" i="119"/>
  <c r="O87" i="119"/>
  <c r="N87" i="119"/>
  <c r="K87" i="119"/>
  <c r="O86" i="119"/>
  <c r="N86" i="119"/>
  <c r="K86" i="119"/>
  <c r="O85" i="119"/>
  <c r="N85" i="119"/>
  <c r="K85" i="119"/>
  <c r="O84" i="119"/>
  <c r="N84" i="119"/>
  <c r="K84" i="119"/>
  <c r="O83" i="119"/>
  <c r="N83" i="119"/>
  <c r="K83" i="119"/>
  <c r="O82" i="119"/>
  <c r="N82" i="119"/>
  <c r="K82" i="119"/>
  <c r="O81" i="119"/>
  <c r="N81" i="119"/>
  <c r="K81" i="119"/>
  <c r="O80" i="119"/>
  <c r="N80" i="119"/>
  <c r="K80" i="119"/>
  <c r="O79" i="119"/>
  <c r="N79" i="119"/>
  <c r="K79" i="119"/>
  <c r="O78" i="119"/>
  <c r="N78" i="119"/>
  <c r="K78" i="119"/>
  <c r="O77" i="119"/>
  <c r="N77" i="119"/>
  <c r="K77" i="119"/>
  <c r="O76" i="119"/>
  <c r="N76" i="119"/>
  <c r="K76" i="119"/>
  <c r="O75" i="119"/>
  <c r="N75" i="119"/>
  <c r="K75" i="119"/>
  <c r="O74" i="119"/>
  <c r="N74" i="119"/>
  <c r="K74" i="119"/>
  <c r="O73" i="119"/>
  <c r="N73" i="119"/>
  <c r="K73" i="119"/>
  <c r="O72" i="119"/>
  <c r="N72" i="119"/>
  <c r="K72" i="119"/>
  <c r="O71" i="119"/>
  <c r="N71" i="119"/>
  <c r="K71" i="119"/>
  <c r="O70" i="119"/>
  <c r="N70" i="119"/>
  <c r="K70" i="119"/>
  <c r="O69" i="119"/>
  <c r="N69" i="119"/>
  <c r="K69" i="119"/>
  <c r="O68" i="119"/>
  <c r="N68" i="119"/>
  <c r="K68" i="119"/>
  <c r="O67" i="119"/>
  <c r="N67" i="119"/>
  <c r="K67" i="119"/>
  <c r="O66" i="119"/>
  <c r="N66" i="119"/>
  <c r="K66" i="119"/>
  <c r="O65" i="119"/>
  <c r="N65" i="119"/>
  <c r="K65" i="119"/>
  <c r="O64" i="119"/>
  <c r="N64" i="119"/>
  <c r="K64" i="119"/>
  <c r="O63" i="119"/>
  <c r="N63" i="119"/>
  <c r="K63" i="119"/>
  <c r="O62" i="119"/>
  <c r="N62" i="119"/>
  <c r="K62" i="119"/>
  <c r="O61" i="119"/>
  <c r="N61" i="119"/>
  <c r="K61" i="119"/>
  <c r="O60" i="119"/>
  <c r="N60" i="119"/>
  <c r="K60" i="119"/>
  <c r="O59" i="119"/>
  <c r="N59" i="119"/>
  <c r="K59" i="119"/>
  <c r="O58" i="119"/>
  <c r="N58" i="119"/>
  <c r="K58" i="119"/>
  <c r="O57" i="119"/>
  <c r="N57" i="119"/>
  <c r="K57" i="119"/>
  <c r="O56" i="119"/>
  <c r="N56" i="119"/>
  <c r="K56" i="119"/>
  <c r="O55" i="119"/>
  <c r="N55" i="119"/>
  <c r="K55" i="119"/>
  <c r="O54" i="119"/>
  <c r="N54" i="119"/>
  <c r="K54" i="119"/>
  <c r="O53" i="119"/>
  <c r="N53" i="119"/>
  <c r="K53" i="119"/>
  <c r="O52" i="119"/>
  <c r="N52" i="119"/>
  <c r="K52" i="119"/>
  <c r="O51" i="119"/>
  <c r="N51" i="119"/>
  <c r="K51" i="119"/>
  <c r="O50" i="119"/>
  <c r="N50" i="119"/>
  <c r="K50" i="119"/>
  <c r="O49" i="119"/>
  <c r="N49" i="119"/>
  <c r="K49" i="119"/>
  <c r="O48" i="119"/>
  <c r="N48" i="119"/>
  <c r="K48" i="119"/>
  <c r="O47" i="119"/>
  <c r="N47" i="119"/>
  <c r="K47" i="119"/>
  <c r="O46" i="119"/>
  <c r="N46" i="119"/>
  <c r="K46" i="119"/>
  <c r="O45" i="119"/>
  <c r="N45" i="119"/>
  <c r="K45" i="119"/>
  <c r="O44" i="119"/>
  <c r="N44" i="119"/>
  <c r="K44" i="119"/>
  <c r="O43" i="119"/>
  <c r="N43" i="119"/>
  <c r="K43" i="119"/>
  <c r="O42" i="119"/>
  <c r="N42" i="119"/>
  <c r="K42" i="119"/>
  <c r="O41" i="119"/>
  <c r="N41" i="119"/>
  <c r="K41" i="119"/>
  <c r="O40" i="119"/>
  <c r="N40" i="119"/>
  <c r="K40" i="119"/>
  <c r="O39" i="119"/>
  <c r="N39" i="119"/>
  <c r="K39" i="119"/>
  <c r="O38" i="119"/>
  <c r="N38" i="119"/>
  <c r="K38" i="119"/>
  <c r="O37" i="119"/>
  <c r="N37" i="119"/>
  <c r="K37" i="119"/>
  <c r="O36" i="119"/>
  <c r="N36" i="119"/>
  <c r="K36" i="119"/>
  <c r="O35" i="119"/>
  <c r="N35" i="119"/>
  <c r="K35" i="119"/>
  <c r="O34" i="119"/>
  <c r="N34" i="119"/>
  <c r="K34" i="119"/>
  <c r="O33" i="119"/>
  <c r="N33" i="119"/>
  <c r="K33" i="119"/>
  <c r="O32" i="119"/>
  <c r="N32" i="119"/>
  <c r="K32" i="119"/>
  <c r="O31" i="119"/>
  <c r="N31" i="119"/>
  <c r="K31" i="119"/>
  <c r="O30" i="119"/>
  <c r="N30" i="119"/>
  <c r="K30" i="119"/>
  <c r="O29" i="119"/>
  <c r="N29" i="119"/>
  <c r="K29" i="119"/>
  <c r="O28" i="119"/>
  <c r="N28" i="119"/>
  <c r="K28" i="119"/>
  <c r="O27" i="119"/>
  <c r="N27" i="119"/>
  <c r="K27" i="119"/>
  <c r="O26" i="119"/>
  <c r="N26" i="119"/>
  <c r="K26" i="119"/>
  <c r="O25" i="119"/>
  <c r="N25" i="119"/>
  <c r="K25" i="119"/>
  <c r="O24" i="119"/>
  <c r="N24" i="119"/>
  <c r="K24" i="119"/>
  <c r="O23" i="119"/>
  <c r="N23" i="119"/>
  <c r="K23" i="119"/>
  <c r="O22" i="119"/>
  <c r="N22" i="119"/>
  <c r="K22" i="119"/>
  <c r="O21" i="119"/>
  <c r="N21" i="119"/>
  <c r="K21" i="119"/>
  <c r="O20" i="119"/>
  <c r="N20" i="119"/>
  <c r="K20" i="119"/>
  <c r="O19" i="119"/>
  <c r="N19" i="119"/>
  <c r="K19" i="119"/>
  <c r="O18" i="119"/>
  <c r="N18" i="119"/>
  <c r="K18" i="119"/>
  <c r="O17" i="119"/>
  <c r="N17" i="119"/>
  <c r="K17" i="119"/>
  <c r="O16" i="119"/>
  <c r="N16" i="119"/>
  <c r="K16" i="119"/>
  <c r="O15" i="119"/>
  <c r="N15" i="119"/>
  <c r="K15" i="119"/>
  <c r="O14" i="119"/>
  <c r="N14" i="119"/>
  <c r="K14" i="119"/>
  <c r="O13" i="119"/>
  <c r="N13" i="119"/>
  <c r="K13" i="119"/>
  <c r="O12" i="119"/>
  <c r="N12" i="119"/>
  <c r="K12" i="119"/>
  <c r="O11" i="119"/>
  <c r="N11" i="119"/>
  <c r="K11" i="119"/>
  <c r="O10" i="119"/>
  <c r="N10" i="119"/>
  <c r="K10" i="119"/>
  <c r="O9" i="119"/>
  <c r="N9" i="119"/>
  <c r="K9" i="119"/>
  <c r="O8" i="119"/>
  <c r="N8" i="119"/>
  <c r="K8" i="119"/>
  <c r="O7" i="119"/>
  <c r="N7" i="119"/>
  <c r="K7" i="119"/>
  <c r="O6" i="119"/>
  <c r="N6" i="119"/>
  <c r="K6" i="119"/>
  <c r="O5" i="119"/>
  <c r="N5" i="119"/>
  <c r="K5" i="119"/>
  <c r="O4" i="119"/>
  <c r="N4" i="119"/>
  <c r="K4" i="119"/>
  <c r="O147" i="29"/>
  <c r="O146" i="29"/>
  <c r="O145" i="29"/>
  <c r="O144" i="29"/>
  <c r="O143" i="29"/>
  <c r="O142" i="29"/>
  <c r="O141" i="29"/>
  <c r="O140" i="29"/>
  <c r="O139" i="29"/>
  <c r="O138" i="29"/>
  <c r="O137" i="29"/>
  <c r="O136" i="29"/>
  <c r="O135" i="29"/>
  <c r="O134" i="29"/>
  <c r="O133" i="29"/>
  <c r="O132" i="29"/>
  <c r="O131" i="29"/>
  <c r="N131" i="29"/>
  <c r="O130" i="29"/>
  <c r="N130" i="29"/>
  <c r="O129" i="29"/>
  <c r="N129" i="29"/>
  <c r="O128" i="29"/>
  <c r="N128" i="29"/>
  <c r="O127" i="29"/>
  <c r="N127" i="29"/>
  <c r="O126" i="29"/>
  <c r="N126" i="29"/>
  <c r="O125" i="29"/>
  <c r="N125" i="29"/>
  <c r="O124" i="29"/>
  <c r="N124" i="29"/>
  <c r="O123" i="29"/>
  <c r="N123" i="29"/>
  <c r="O122" i="29"/>
  <c r="N122" i="29"/>
  <c r="O121" i="29"/>
  <c r="N121" i="29"/>
  <c r="O120" i="29"/>
  <c r="N120" i="29"/>
  <c r="O119" i="29"/>
  <c r="N119" i="29"/>
  <c r="O118" i="29"/>
  <c r="N118" i="29"/>
  <c r="O117" i="29"/>
  <c r="N117" i="29"/>
  <c r="O116" i="29"/>
  <c r="N116" i="29"/>
  <c r="O115" i="29"/>
  <c r="N115" i="29"/>
  <c r="O114" i="29"/>
  <c r="N114" i="29"/>
  <c r="K114" i="29"/>
  <c r="O113" i="29"/>
  <c r="N113" i="29"/>
  <c r="K113" i="29"/>
  <c r="O112" i="29"/>
  <c r="N112" i="29"/>
  <c r="K112" i="29"/>
  <c r="O111" i="29"/>
  <c r="N111" i="29"/>
  <c r="K111" i="29"/>
  <c r="O110" i="29"/>
  <c r="N110" i="29"/>
  <c r="K110" i="29"/>
  <c r="O109" i="29"/>
  <c r="N109" i="29"/>
  <c r="K109" i="29"/>
  <c r="O108" i="29"/>
  <c r="N108" i="29"/>
  <c r="K108" i="29"/>
  <c r="O107" i="29"/>
  <c r="N107" i="29"/>
  <c r="K107" i="29"/>
  <c r="O106" i="29"/>
  <c r="N106" i="29"/>
  <c r="K106" i="29"/>
  <c r="O105" i="29"/>
  <c r="N105" i="29"/>
  <c r="K105" i="29"/>
  <c r="O104" i="29"/>
  <c r="N104" i="29"/>
  <c r="K104" i="29"/>
  <c r="O103" i="29"/>
  <c r="N103" i="29"/>
  <c r="K103" i="29"/>
  <c r="O102" i="29"/>
  <c r="N102" i="29"/>
  <c r="K102" i="29"/>
  <c r="O101" i="29"/>
  <c r="N101" i="29"/>
  <c r="K101" i="29"/>
  <c r="O100" i="29"/>
  <c r="N100" i="29"/>
  <c r="K100" i="29"/>
  <c r="O99" i="29"/>
  <c r="N99" i="29"/>
  <c r="K99" i="29"/>
  <c r="O98" i="29"/>
  <c r="N98" i="29"/>
  <c r="K98" i="29"/>
  <c r="O97" i="29"/>
  <c r="N97" i="29"/>
  <c r="K97" i="29"/>
  <c r="O96" i="29"/>
  <c r="N96" i="29"/>
  <c r="K96" i="29"/>
  <c r="O95" i="29"/>
  <c r="N95" i="29"/>
  <c r="K95" i="29"/>
  <c r="O94" i="29"/>
  <c r="N94" i="29"/>
  <c r="K94" i="29"/>
  <c r="O93" i="29"/>
  <c r="N93" i="29"/>
  <c r="K93" i="29"/>
  <c r="O92" i="29"/>
  <c r="N92" i="29"/>
  <c r="K92" i="29"/>
  <c r="O91" i="29"/>
  <c r="N91" i="29"/>
  <c r="K91" i="29"/>
  <c r="O90" i="29"/>
  <c r="N90" i="29"/>
  <c r="K90" i="29"/>
  <c r="O89" i="29"/>
  <c r="N89" i="29"/>
  <c r="K89" i="29"/>
  <c r="O88" i="29"/>
  <c r="N88" i="29"/>
  <c r="K88" i="29"/>
  <c r="O87" i="29"/>
  <c r="N87" i="29"/>
  <c r="K87" i="29"/>
  <c r="O86" i="29"/>
  <c r="N86" i="29"/>
  <c r="K86" i="29"/>
  <c r="O85" i="29"/>
  <c r="N85" i="29"/>
  <c r="K85" i="29"/>
  <c r="O84" i="29"/>
  <c r="N84" i="29"/>
  <c r="K84" i="29"/>
  <c r="O83" i="29"/>
  <c r="N83" i="29"/>
  <c r="K83" i="29"/>
  <c r="O82" i="29"/>
  <c r="N82" i="29"/>
  <c r="K82" i="29"/>
  <c r="O81" i="29"/>
  <c r="N81" i="29"/>
  <c r="K81" i="29"/>
  <c r="O80" i="29"/>
  <c r="N80" i="29"/>
  <c r="K80" i="29"/>
  <c r="O79" i="29"/>
  <c r="N79" i="29"/>
  <c r="K79" i="29"/>
  <c r="O78" i="29"/>
  <c r="N78" i="29"/>
  <c r="K78" i="29"/>
  <c r="O77" i="29"/>
  <c r="N77" i="29"/>
  <c r="K77" i="29"/>
  <c r="O76" i="29"/>
  <c r="N76" i="29"/>
  <c r="K76" i="29"/>
  <c r="O75" i="29"/>
  <c r="N75" i="29"/>
  <c r="K75" i="29"/>
  <c r="O74" i="29"/>
  <c r="N74" i="29"/>
  <c r="K74" i="29"/>
  <c r="O73" i="29"/>
  <c r="N73" i="29"/>
  <c r="K73" i="29"/>
  <c r="O72" i="29"/>
  <c r="N72" i="29"/>
  <c r="K72" i="29"/>
  <c r="O71" i="29"/>
  <c r="N71" i="29"/>
  <c r="K71" i="29"/>
  <c r="O70" i="29"/>
  <c r="N70" i="29"/>
  <c r="K70" i="29"/>
  <c r="O69" i="29"/>
  <c r="N69" i="29"/>
  <c r="K69" i="29"/>
  <c r="O68" i="29"/>
  <c r="N68" i="29"/>
  <c r="K68" i="29"/>
  <c r="O67" i="29"/>
  <c r="N67" i="29"/>
  <c r="K67" i="29"/>
  <c r="O66" i="29"/>
  <c r="N66" i="29"/>
  <c r="K66" i="29"/>
  <c r="O65" i="29"/>
  <c r="N65" i="29"/>
  <c r="K65" i="29"/>
  <c r="O64" i="29"/>
  <c r="N64" i="29"/>
  <c r="K64" i="29"/>
  <c r="O63" i="29"/>
  <c r="N63" i="29"/>
  <c r="K63" i="29"/>
  <c r="O62" i="29"/>
  <c r="N62" i="29"/>
  <c r="K62" i="29"/>
  <c r="O61" i="29"/>
  <c r="N61" i="29"/>
  <c r="K61" i="29"/>
  <c r="O60" i="29"/>
  <c r="N60" i="29"/>
  <c r="K60" i="29"/>
  <c r="O59" i="29"/>
  <c r="N59" i="29"/>
  <c r="K59" i="29"/>
  <c r="O58" i="29"/>
  <c r="N58" i="29"/>
  <c r="K58" i="29"/>
  <c r="O57" i="29"/>
  <c r="N57" i="29"/>
  <c r="K57" i="29"/>
  <c r="O56" i="29"/>
  <c r="N56" i="29"/>
  <c r="K56" i="29"/>
  <c r="O55" i="29"/>
  <c r="N55" i="29"/>
  <c r="K55" i="29"/>
  <c r="O54" i="29"/>
  <c r="N54" i="29"/>
  <c r="K54" i="29"/>
  <c r="O53" i="29"/>
  <c r="N53" i="29"/>
  <c r="K53" i="29"/>
  <c r="O52" i="29"/>
  <c r="N52" i="29"/>
  <c r="K52" i="29"/>
  <c r="O51" i="29"/>
  <c r="N51" i="29"/>
  <c r="K51" i="29"/>
  <c r="O50" i="29"/>
  <c r="N50" i="29"/>
  <c r="K50" i="29"/>
  <c r="O49" i="29"/>
  <c r="N49" i="29"/>
  <c r="K49" i="29"/>
  <c r="O48" i="29"/>
  <c r="N48" i="29"/>
  <c r="K48" i="29"/>
  <c r="O47" i="29"/>
  <c r="N47" i="29"/>
  <c r="K47" i="29"/>
  <c r="O46" i="29"/>
  <c r="N46" i="29"/>
  <c r="K46" i="29"/>
  <c r="O45" i="29"/>
  <c r="N45" i="29"/>
  <c r="K45" i="29"/>
  <c r="O44" i="29"/>
  <c r="N44" i="29"/>
  <c r="K44" i="29"/>
  <c r="O43" i="29"/>
  <c r="N43" i="29"/>
  <c r="K43" i="29"/>
  <c r="O42" i="29"/>
  <c r="N42" i="29"/>
  <c r="K42" i="29"/>
  <c r="O41" i="29"/>
  <c r="N41" i="29"/>
  <c r="K41" i="29"/>
  <c r="O40" i="29"/>
  <c r="N40" i="29"/>
  <c r="K40" i="29"/>
  <c r="O39" i="29"/>
  <c r="N39" i="29"/>
  <c r="K39" i="29"/>
  <c r="O38" i="29"/>
  <c r="N38" i="29"/>
  <c r="K38" i="29"/>
  <c r="O37" i="29"/>
  <c r="N37" i="29"/>
  <c r="K37" i="29"/>
  <c r="O36" i="29"/>
  <c r="N36" i="29"/>
  <c r="K36" i="29"/>
  <c r="O35" i="29"/>
  <c r="N35" i="29"/>
  <c r="K35" i="29"/>
  <c r="O34" i="29"/>
  <c r="N34" i="29"/>
  <c r="K34" i="29"/>
  <c r="O33" i="29"/>
  <c r="N33" i="29"/>
  <c r="K33" i="29"/>
  <c r="O32" i="29"/>
  <c r="N32" i="29"/>
  <c r="K32" i="29"/>
  <c r="O31" i="29"/>
  <c r="N31" i="29"/>
  <c r="K31" i="29"/>
  <c r="O30" i="29"/>
  <c r="N30" i="29"/>
  <c r="K30" i="29"/>
  <c r="O29" i="29"/>
  <c r="N29" i="29"/>
  <c r="K29" i="29"/>
  <c r="O28" i="29"/>
  <c r="N28" i="29"/>
  <c r="K28" i="29"/>
  <c r="O27" i="29"/>
  <c r="N27" i="29"/>
  <c r="K27" i="29"/>
  <c r="O26" i="29"/>
  <c r="N26" i="29"/>
  <c r="K26" i="29"/>
  <c r="O25" i="29"/>
  <c r="N25" i="29"/>
  <c r="K25" i="29"/>
  <c r="O24" i="29"/>
  <c r="N24" i="29"/>
  <c r="K24" i="29"/>
  <c r="O23" i="29"/>
  <c r="N23" i="29"/>
  <c r="K23" i="29"/>
  <c r="O22" i="29"/>
  <c r="N22" i="29"/>
  <c r="K22" i="29"/>
  <c r="O21" i="29"/>
  <c r="N21" i="29"/>
  <c r="K21" i="29"/>
  <c r="O20" i="29"/>
  <c r="N20" i="29"/>
  <c r="K20" i="29"/>
  <c r="O19" i="29"/>
  <c r="N19" i="29"/>
  <c r="K19" i="29"/>
  <c r="O18" i="29"/>
  <c r="N18" i="29"/>
  <c r="K18" i="29"/>
  <c r="O17" i="29"/>
  <c r="N17" i="29"/>
  <c r="K17" i="29"/>
  <c r="O16" i="29"/>
  <c r="N16" i="29"/>
  <c r="K16" i="29"/>
  <c r="O15" i="29"/>
  <c r="N15" i="29"/>
  <c r="K15" i="29"/>
  <c r="O14" i="29"/>
  <c r="N14" i="29"/>
  <c r="K14" i="29"/>
  <c r="O13" i="29"/>
  <c r="N13" i="29"/>
  <c r="K13" i="29"/>
  <c r="O12" i="29"/>
  <c r="N12" i="29"/>
  <c r="K12" i="29"/>
  <c r="O11" i="29"/>
  <c r="N11" i="29"/>
  <c r="K11" i="29"/>
  <c r="O10" i="29"/>
  <c r="N10" i="29"/>
  <c r="K10" i="29"/>
  <c r="O9" i="29"/>
  <c r="N9" i="29"/>
  <c r="K9" i="29"/>
  <c r="O8" i="29"/>
  <c r="N8" i="29"/>
  <c r="K8" i="29"/>
  <c r="O7" i="29"/>
  <c r="N7" i="29"/>
  <c r="K7" i="29"/>
  <c r="O6" i="29"/>
  <c r="N6" i="29"/>
  <c r="K6" i="29"/>
  <c r="O5" i="29"/>
  <c r="N5" i="29"/>
  <c r="K5" i="29"/>
  <c r="O4" i="29"/>
  <c r="N4" i="29"/>
  <c r="K4" i="29"/>
  <c r="O147" i="31"/>
  <c r="O146" i="31"/>
  <c r="O145" i="31"/>
  <c r="O144" i="31"/>
  <c r="O143" i="31"/>
  <c r="O142" i="31"/>
  <c r="O141" i="31"/>
  <c r="O140" i="31"/>
  <c r="O139" i="31"/>
  <c r="O138" i="31"/>
  <c r="O137" i="31"/>
  <c r="O136" i="31"/>
  <c r="O135" i="31"/>
  <c r="O134" i="31"/>
  <c r="O133" i="31"/>
  <c r="O132" i="31"/>
  <c r="O131" i="31"/>
  <c r="N131" i="31"/>
  <c r="O130" i="31"/>
  <c r="N130" i="31"/>
  <c r="O129" i="31"/>
  <c r="N129" i="31"/>
  <c r="O128" i="31"/>
  <c r="N128" i="31"/>
  <c r="O127" i="31"/>
  <c r="N127" i="31"/>
  <c r="O126" i="31"/>
  <c r="N126" i="31"/>
  <c r="O125" i="31"/>
  <c r="N125" i="31"/>
  <c r="O124" i="31"/>
  <c r="N124" i="31"/>
  <c r="O123" i="31"/>
  <c r="N123" i="31"/>
  <c r="O122" i="31"/>
  <c r="N122" i="31"/>
  <c r="O121" i="31"/>
  <c r="N121" i="31"/>
  <c r="O120" i="31"/>
  <c r="N120" i="31"/>
  <c r="O119" i="31"/>
  <c r="N119" i="31"/>
  <c r="O118" i="31"/>
  <c r="N118" i="31"/>
  <c r="O117" i="31"/>
  <c r="N117" i="31"/>
  <c r="O116" i="31"/>
  <c r="N116" i="31"/>
  <c r="O115" i="31"/>
  <c r="N115" i="31"/>
  <c r="O114" i="31"/>
  <c r="N114" i="31"/>
  <c r="K114" i="31"/>
  <c r="O113" i="31"/>
  <c r="N113" i="31"/>
  <c r="K113" i="31"/>
  <c r="O112" i="31"/>
  <c r="N112" i="31"/>
  <c r="K112" i="31"/>
  <c r="O111" i="31"/>
  <c r="N111" i="31"/>
  <c r="K111" i="31"/>
  <c r="O110" i="31"/>
  <c r="N110" i="31"/>
  <c r="K110" i="31"/>
  <c r="O109" i="31"/>
  <c r="N109" i="31"/>
  <c r="K109" i="31"/>
  <c r="O108" i="31"/>
  <c r="N108" i="31"/>
  <c r="K108" i="31"/>
  <c r="O107" i="31"/>
  <c r="N107" i="31"/>
  <c r="K107" i="31"/>
  <c r="O106" i="31"/>
  <c r="N106" i="31"/>
  <c r="K106" i="31"/>
  <c r="O105" i="31"/>
  <c r="N105" i="31"/>
  <c r="K105" i="31"/>
  <c r="O104" i="31"/>
  <c r="N104" i="31"/>
  <c r="K104" i="31"/>
  <c r="O103" i="31"/>
  <c r="N103" i="31"/>
  <c r="K103" i="31"/>
  <c r="O102" i="31"/>
  <c r="N102" i="31"/>
  <c r="K102" i="31"/>
  <c r="O101" i="31"/>
  <c r="N101" i="31"/>
  <c r="K101" i="31"/>
  <c r="O100" i="31"/>
  <c r="N100" i="31"/>
  <c r="K100" i="31"/>
  <c r="O99" i="31"/>
  <c r="N99" i="31"/>
  <c r="K99" i="31"/>
  <c r="O98" i="31"/>
  <c r="N98" i="31"/>
  <c r="K98" i="31"/>
  <c r="O97" i="31"/>
  <c r="N97" i="31"/>
  <c r="K97" i="31"/>
  <c r="O96" i="31"/>
  <c r="N96" i="31"/>
  <c r="K96" i="31"/>
  <c r="O95" i="31"/>
  <c r="N95" i="31"/>
  <c r="K95" i="31"/>
  <c r="O94" i="31"/>
  <c r="N94" i="31"/>
  <c r="K94" i="31"/>
  <c r="O93" i="31"/>
  <c r="N93" i="31"/>
  <c r="K93" i="31"/>
  <c r="O92" i="31"/>
  <c r="N92" i="31"/>
  <c r="K92" i="31"/>
  <c r="O91" i="31"/>
  <c r="N91" i="31"/>
  <c r="K91" i="31"/>
  <c r="O90" i="31"/>
  <c r="N90" i="31"/>
  <c r="K90" i="31"/>
  <c r="O89" i="31"/>
  <c r="N89" i="31"/>
  <c r="K89" i="31"/>
  <c r="O88" i="31"/>
  <c r="N88" i="31"/>
  <c r="K88" i="31"/>
  <c r="O87" i="31"/>
  <c r="N87" i="31"/>
  <c r="K87" i="31"/>
  <c r="O86" i="31"/>
  <c r="N86" i="31"/>
  <c r="K86" i="31"/>
  <c r="O85" i="31"/>
  <c r="N85" i="31"/>
  <c r="K85" i="31"/>
  <c r="O84" i="31"/>
  <c r="N84" i="31"/>
  <c r="K84" i="31"/>
  <c r="O83" i="31"/>
  <c r="N83" i="31"/>
  <c r="K83" i="31"/>
  <c r="O82" i="31"/>
  <c r="N82" i="31"/>
  <c r="K82" i="31"/>
  <c r="O81" i="31"/>
  <c r="N81" i="31"/>
  <c r="K81" i="31"/>
  <c r="O80" i="31"/>
  <c r="N80" i="31"/>
  <c r="K80" i="31"/>
  <c r="O79" i="31"/>
  <c r="N79" i="31"/>
  <c r="K79" i="31"/>
  <c r="O78" i="31"/>
  <c r="N78" i="31"/>
  <c r="K78" i="31"/>
  <c r="O77" i="31"/>
  <c r="N77" i="31"/>
  <c r="K77" i="31"/>
  <c r="O76" i="31"/>
  <c r="N76" i="31"/>
  <c r="K76" i="31"/>
  <c r="O75" i="31"/>
  <c r="N75" i="31"/>
  <c r="K75" i="31"/>
  <c r="O74" i="31"/>
  <c r="N74" i="31"/>
  <c r="K74" i="31"/>
  <c r="O73" i="31"/>
  <c r="N73" i="31"/>
  <c r="K73" i="31"/>
  <c r="O72" i="31"/>
  <c r="N72" i="31"/>
  <c r="K72" i="31"/>
  <c r="O71" i="31"/>
  <c r="N71" i="31"/>
  <c r="K71" i="31"/>
  <c r="O70" i="31"/>
  <c r="N70" i="31"/>
  <c r="K70" i="31"/>
  <c r="O69" i="31"/>
  <c r="N69" i="31"/>
  <c r="K69" i="31"/>
  <c r="O68" i="31"/>
  <c r="N68" i="31"/>
  <c r="K68" i="31"/>
  <c r="O67" i="31"/>
  <c r="N67" i="31"/>
  <c r="K67" i="31"/>
  <c r="O66" i="31"/>
  <c r="N66" i="31"/>
  <c r="K66" i="31"/>
  <c r="O65" i="31"/>
  <c r="N65" i="31"/>
  <c r="K65" i="31"/>
  <c r="O64" i="31"/>
  <c r="N64" i="31"/>
  <c r="K64" i="31"/>
  <c r="O63" i="31"/>
  <c r="N63" i="31"/>
  <c r="K63" i="31"/>
  <c r="O62" i="31"/>
  <c r="N62" i="31"/>
  <c r="K62" i="31"/>
  <c r="O61" i="31"/>
  <c r="N61" i="31"/>
  <c r="K61" i="31"/>
  <c r="O60" i="31"/>
  <c r="N60" i="31"/>
  <c r="K60" i="31"/>
  <c r="O59" i="31"/>
  <c r="N59" i="31"/>
  <c r="K59" i="31"/>
  <c r="O58" i="31"/>
  <c r="N58" i="31"/>
  <c r="K58" i="31"/>
  <c r="O57" i="31"/>
  <c r="N57" i="31"/>
  <c r="K57" i="31"/>
  <c r="O56" i="31"/>
  <c r="N56" i="31"/>
  <c r="K56" i="31"/>
  <c r="O55" i="31"/>
  <c r="N55" i="31"/>
  <c r="K55" i="31"/>
  <c r="O54" i="31"/>
  <c r="N54" i="31"/>
  <c r="K54" i="31"/>
  <c r="O53" i="31"/>
  <c r="N53" i="31"/>
  <c r="K53" i="31"/>
  <c r="O52" i="31"/>
  <c r="N52" i="31"/>
  <c r="K52" i="31"/>
  <c r="O51" i="31"/>
  <c r="N51" i="31"/>
  <c r="K51" i="31"/>
  <c r="O50" i="31"/>
  <c r="N50" i="31"/>
  <c r="K50" i="31"/>
  <c r="O49" i="31"/>
  <c r="N49" i="31"/>
  <c r="K49" i="31"/>
  <c r="O48" i="31"/>
  <c r="N48" i="31"/>
  <c r="K48" i="31"/>
  <c r="O47" i="31"/>
  <c r="N47" i="31"/>
  <c r="K47" i="31"/>
  <c r="O46" i="31"/>
  <c r="N46" i="31"/>
  <c r="K46" i="31"/>
  <c r="O45" i="31"/>
  <c r="N45" i="31"/>
  <c r="K45" i="31"/>
  <c r="O44" i="31"/>
  <c r="N44" i="31"/>
  <c r="K44" i="31"/>
  <c r="O43" i="31"/>
  <c r="N43" i="31"/>
  <c r="K43" i="31"/>
  <c r="O42" i="31"/>
  <c r="N42" i="31"/>
  <c r="K42" i="31"/>
  <c r="O41" i="31"/>
  <c r="N41" i="31"/>
  <c r="K41" i="31"/>
  <c r="O40" i="31"/>
  <c r="N40" i="31"/>
  <c r="K40" i="31"/>
  <c r="O39" i="31"/>
  <c r="N39" i="31"/>
  <c r="K39" i="31"/>
  <c r="O38" i="31"/>
  <c r="N38" i="31"/>
  <c r="K38" i="31"/>
  <c r="O37" i="31"/>
  <c r="N37" i="31"/>
  <c r="K37" i="31"/>
  <c r="O36" i="31"/>
  <c r="N36" i="31"/>
  <c r="K36" i="31"/>
  <c r="O35" i="31"/>
  <c r="N35" i="31"/>
  <c r="K35" i="31"/>
  <c r="O34" i="31"/>
  <c r="N34" i="31"/>
  <c r="K34" i="31"/>
  <c r="O33" i="31"/>
  <c r="N33" i="31"/>
  <c r="K33" i="31"/>
  <c r="O32" i="31"/>
  <c r="N32" i="31"/>
  <c r="K32" i="31"/>
  <c r="O31" i="31"/>
  <c r="N31" i="31"/>
  <c r="K31" i="31"/>
  <c r="O30" i="31"/>
  <c r="N30" i="31"/>
  <c r="K30" i="31"/>
  <c r="O29" i="31"/>
  <c r="N29" i="31"/>
  <c r="K29" i="31"/>
  <c r="O28" i="31"/>
  <c r="N28" i="31"/>
  <c r="K28" i="31"/>
  <c r="O27" i="31"/>
  <c r="N27" i="31"/>
  <c r="K27" i="31"/>
  <c r="O26" i="31"/>
  <c r="N26" i="31"/>
  <c r="K26" i="31"/>
  <c r="O25" i="31"/>
  <c r="N25" i="31"/>
  <c r="K25" i="31"/>
  <c r="O24" i="31"/>
  <c r="N24" i="31"/>
  <c r="K24" i="31"/>
  <c r="O23" i="31"/>
  <c r="N23" i="31"/>
  <c r="K23" i="31"/>
  <c r="O22" i="31"/>
  <c r="N22" i="31"/>
  <c r="K22" i="31"/>
  <c r="O21" i="31"/>
  <c r="N21" i="31"/>
  <c r="K21" i="31"/>
  <c r="O20" i="31"/>
  <c r="N20" i="31"/>
  <c r="K20" i="31"/>
  <c r="O19" i="31"/>
  <c r="N19" i="31"/>
  <c r="K19" i="31"/>
  <c r="O18" i="31"/>
  <c r="N18" i="31"/>
  <c r="K18" i="31"/>
  <c r="O17" i="31"/>
  <c r="N17" i="31"/>
  <c r="K17" i="31"/>
  <c r="O16" i="31"/>
  <c r="N16" i="31"/>
  <c r="K16" i="31"/>
  <c r="O15" i="31"/>
  <c r="N15" i="31"/>
  <c r="K15" i="31"/>
  <c r="O14" i="31"/>
  <c r="N14" i="31"/>
  <c r="K14" i="31"/>
  <c r="O13" i="31"/>
  <c r="N13" i="31"/>
  <c r="K13" i="31"/>
  <c r="O12" i="31"/>
  <c r="N12" i="31"/>
  <c r="K12" i="31"/>
  <c r="O11" i="31"/>
  <c r="N11" i="31"/>
  <c r="K11" i="31"/>
  <c r="O10" i="31"/>
  <c r="N10" i="31"/>
  <c r="K10" i="31"/>
  <c r="O9" i="31"/>
  <c r="N9" i="31"/>
  <c r="K9" i="31"/>
  <c r="O8" i="31"/>
  <c r="N8" i="31"/>
  <c r="K8" i="31"/>
  <c r="O7" i="31"/>
  <c r="N7" i="31"/>
  <c r="K7" i="31"/>
  <c r="O6" i="31"/>
  <c r="N6" i="31"/>
  <c r="K6" i="31"/>
  <c r="O5" i="31"/>
  <c r="N5" i="31"/>
  <c r="K5" i="31"/>
  <c r="O4" i="31"/>
  <c r="N4" i="31"/>
  <c r="K4" i="31"/>
  <c r="O147" i="17"/>
  <c r="O146" i="17"/>
  <c r="O145" i="17"/>
  <c r="O144" i="17"/>
  <c r="O143" i="17"/>
  <c r="O142" i="17"/>
  <c r="O141" i="17"/>
  <c r="O140" i="17"/>
  <c r="O139" i="17"/>
  <c r="O138" i="17"/>
  <c r="O137" i="17"/>
  <c r="O136" i="17"/>
  <c r="O135" i="17"/>
  <c r="O134" i="17"/>
  <c r="O133" i="17"/>
  <c r="O132" i="17"/>
  <c r="O131" i="17"/>
  <c r="N131" i="17"/>
  <c r="O130" i="17"/>
  <c r="N130" i="17"/>
  <c r="O129" i="17"/>
  <c r="N129" i="17"/>
  <c r="O128" i="17"/>
  <c r="N128" i="17"/>
  <c r="O127" i="17"/>
  <c r="N127" i="17"/>
  <c r="O126" i="17"/>
  <c r="N126" i="17"/>
  <c r="O125" i="17"/>
  <c r="N125" i="17"/>
  <c r="O124" i="17"/>
  <c r="N124" i="17"/>
  <c r="O123" i="17"/>
  <c r="N123" i="17"/>
  <c r="O122" i="17"/>
  <c r="N122" i="17"/>
  <c r="O121" i="17"/>
  <c r="N121" i="17"/>
  <c r="O120" i="17"/>
  <c r="N120" i="17"/>
  <c r="O119" i="17"/>
  <c r="N119" i="17"/>
  <c r="O118" i="17"/>
  <c r="N118" i="17"/>
  <c r="O117" i="17"/>
  <c r="N117" i="17"/>
  <c r="O116" i="17"/>
  <c r="N116" i="17"/>
  <c r="O115" i="17"/>
  <c r="N115" i="17"/>
  <c r="O114" i="17"/>
  <c r="N114" i="17"/>
  <c r="K114" i="17"/>
  <c r="O113" i="17"/>
  <c r="N113" i="17"/>
  <c r="K113" i="17"/>
  <c r="O112" i="17"/>
  <c r="N112" i="17"/>
  <c r="K112" i="17"/>
  <c r="O111" i="17"/>
  <c r="N111" i="17"/>
  <c r="K111" i="17"/>
  <c r="O110" i="17"/>
  <c r="N110" i="17"/>
  <c r="K110" i="17"/>
  <c r="O109" i="17"/>
  <c r="N109" i="17"/>
  <c r="K109" i="17"/>
  <c r="O108" i="17"/>
  <c r="N108" i="17"/>
  <c r="K108" i="17"/>
  <c r="O107" i="17"/>
  <c r="N107" i="17"/>
  <c r="K107" i="17"/>
  <c r="O106" i="17"/>
  <c r="N106" i="17"/>
  <c r="K106" i="17"/>
  <c r="O105" i="17"/>
  <c r="N105" i="17"/>
  <c r="K105" i="17"/>
  <c r="O104" i="17"/>
  <c r="N104" i="17"/>
  <c r="K104" i="17"/>
  <c r="O103" i="17"/>
  <c r="N103" i="17"/>
  <c r="K103" i="17"/>
  <c r="O102" i="17"/>
  <c r="N102" i="17"/>
  <c r="K102" i="17"/>
  <c r="O101" i="17"/>
  <c r="N101" i="17"/>
  <c r="K101" i="17"/>
  <c r="O100" i="17"/>
  <c r="N100" i="17"/>
  <c r="K100" i="17"/>
  <c r="O99" i="17"/>
  <c r="N99" i="17"/>
  <c r="K99" i="17"/>
  <c r="O98" i="17"/>
  <c r="N98" i="17"/>
  <c r="K98" i="17"/>
  <c r="O97" i="17"/>
  <c r="N97" i="17"/>
  <c r="K97" i="17"/>
  <c r="O96" i="17"/>
  <c r="N96" i="17"/>
  <c r="K96" i="17"/>
  <c r="O95" i="17"/>
  <c r="N95" i="17"/>
  <c r="K95" i="17"/>
  <c r="O94" i="17"/>
  <c r="N94" i="17"/>
  <c r="K94" i="17"/>
  <c r="O93" i="17"/>
  <c r="N93" i="17"/>
  <c r="K93" i="17"/>
  <c r="O92" i="17"/>
  <c r="N92" i="17"/>
  <c r="K92" i="17"/>
  <c r="O91" i="17"/>
  <c r="N91" i="17"/>
  <c r="K91" i="17"/>
  <c r="O90" i="17"/>
  <c r="N90" i="17"/>
  <c r="K90" i="17"/>
  <c r="O89" i="17"/>
  <c r="N89" i="17"/>
  <c r="K89" i="17"/>
  <c r="O88" i="17"/>
  <c r="N88" i="17"/>
  <c r="K88" i="17"/>
  <c r="O87" i="17"/>
  <c r="N87" i="17"/>
  <c r="K87" i="17"/>
  <c r="O86" i="17"/>
  <c r="N86" i="17"/>
  <c r="K86" i="17"/>
  <c r="O85" i="17"/>
  <c r="N85" i="17"/>
  <c r="K85" i="17"/>
  <c r="O84" i="17"/>
  <c r="N84" i="17"/>
  <c r="K84" i="17"/>
  <c r="O83" i="17"/>
  <c r="N83" i="17"/>
  <c r="K83" i="17"/>
  <c r="O82" i="17"/>
  <c r="N82" i="17"/>
  <c r="K82" i="17"/>
  <c r="O81" i="17"/>
  <c r="N81" i="17"/>
  <c r="K81" i="17"/>
  <c r="O80" i="17"/>
  <c r="N80" i="17"/>
  <c r="K80" i="17"/>
  <c r="O79" i="17"/>
  <c r="N79" i="17"/>
  <c r="K79" i="17"/>
  <c r="O78" i="17"/>
  <c r="N78" i="17"/>
  <c r="K78" i="17"/>
  <c r="O77" i="17"/>
  <c r="N77" i="17"/>
  <c r="K77" i="17"/>
  <c r="O76" i="17"/>
  <c r="N76" i="17"/>
  <c r="K76" i="17"/>
  <c r="O75" i="17"/>
  <c r="N75" i="17"/>
  <c r="K75" i="17"/>
  <c r="O74" i="17"/>
  <c r="N74" i="17"/>
  <c r="K74" i="17"/>
  <c r="O73" i="17"/>
  <c r="N73" i="17"/>
  <c r="K73" i="17"/>
  <c r="O72" i="17"/>
  <c r="N72" i="17"/>
  <c r="K72" i="17"/>
  <c r="O71" i="17"/>
  <c r="N71" i="17"/>
  <c r="K71" i="17"/>
  <c r="O70" i="17"/>
  <c r="N70" i="17"/>
  <c r="K70" i="17"/>
  <c r="O69" i="17"/>
  <c r="N69" i="17"/>
  <c r="K69" i="17"/>
  <c r="O68" i="17"/>
  <c r="N68" i="17"/>
  <c r="K68" i="17"/>
  <c r="O67" i="17"/>
  <c r="N67" i="17"/>
  <c r="K67" i="17"/>
  <c r="O66" i="17"/>
  <c r="N66" i="17"/>
  <c r="K66" i="17"/>
  <c r="O65" i="17"/>
  <c r="N65" i="17"/>
  <c r="K65" i="17"/>
  <c r="O64" i="17"/>
  <c r="N64" i="17"/>
  <c r="K64" i="17"/>
  <c r="O63" i="17"/>
  <c r="N63" i="17"/>
  <c r="K63" i="17"/>
  <c r="O62" i="17"/>
  <c r="N62" i="17"/>
  <c r="K62" i="17"/>
  <c r="O61" i="17"/>
  <c r="N61" i="17"/>
  <c r="K61" i="17"/>
  <c r="O60" i="17"/>
  <c r="N60" i="17"/>
  <c r="K60" i="17"/>
  <c r="O59" i="17"/>
  <c r="N59" i="17"/>
  <c r="K59" i="17"/>
  <c r="O58" i="17"/>
  <c r="N58" i="17"/>
  <c r="K58" i="17"/>
  <c r="O57" i="17"/>
  <c r="N57" i="17"/>
  <c r="K57" i="17"/>
  <c r="O56" i="17"/>
  <c r="N56" i="17"/>
  <c r="K56" i="17"/>
  <c r="O55" i="17"/>
  <c r="N55" i="17"/>
  <c r="K55" i="17"/>
  <c r="O54" i="17"/>
  <c r="N54" i="17"/>
  <c r="K54" i="17"/>
  <c r="O53" i="17"/>
  <c r="N53" i="17"/>
  <c r="K53" i="17"/>
  <c r="O52" i="17"/>
  <c r="N52" i="17"/>
  <c r="K52" i="17"/>
  <c r="O51" i="17"/>
  <c r="N51" i="17"/>
  <c r="K51" i="17"/>
  <c r="O50" i="17"/>
  <c r="N50" i="17"/>
  <c r="K50" i="17"/>
  <c r="O49" i="17"/>
  <c r="N49" i="17"/>
  <c r="K49" i="17"/>
  <c r="O48" i="17"/>
  <c r="N48" i="17"/>
  <c r="K48" i="17"/>
  <c r="O47" i="17"/>
  <c r="N47" i="17"/>
  <c r="K47" i="17"/>
  <c r="O46" i="17"/>
  <c r="N46" i="17"/>
  <c r="K46" i="17"/>
  <c r="O45" i="17"/>
  <c r="N45" i="17"/>
  <c r="K45" i="17"/>
  <c r="O44" i="17"/>
  <c r="N44" i="17"/>
  <c r="K44" i="17"/>
  <c r="O43" i="17"/>
  <c r="N43" i="17"/>
  <c r="K43" i="17"/>
  <c r="O42" i="17"/>
  <c r="N42" i="17"/>
  <c r="K42" i="17"/>
  <c r="O41" i="17"/>
  <c r="N41" i="17"/>
  <c r="K41" i="17"/>
  <c r="O40" i="17"/>
  <c r="N40" i="17"/>
  <c r="K40" i="17"/>
  <c r="O39" i="17"/>
  <c r="N39" i="17"/>
  <c r="K39" i="17"/>
  <c r="O38" i="17"/>
  <c r="N38" i="17"/>
  <c r="K38" i="17"/>
  <c r="O37" i="17"/>
  <c r="N37" i="17"/>
  <c r="K37" i="17"/>
  <c r="O36" i="17"/>
  <c r="N36" i="17"/>
  <c r="K36" i="17"/>
  <c r="O35" i="17"/>
  <c r="N35" i="17"/>
  <c r="K35" i="17"/>
  <c r="O34" i="17"/>
  <c r="N34" i="17"/>
  <c r="K34" i="17"/>
  <c r="O33" i="17"/>
  <c r="N33" i="17"/>
  <c r="K33" i="17"/>
  <c r="O32" i="17"/>
  <c r="N32" i="17"/>
  <c r="K32" i="17"/>
  <c r="O31" i="17"/>
  <c r="N31" i="17"/>
  <c r="K31" i="17"/>
  <c r="O30" i="17"/>
  <c r="N30" i="17"/>
  <c r="K30" i="17"/>
  <c r="O29" i="17"/>
  <c r="N29" i="17"/>
  <c r="K29" i="17"/>
  <c r="O28" i="17"/>
  <c r="N28" i="17"/>
  <c r="K28" i="17"/>
  <c r="O27" i="17"/>
  <c r="N27" i="17"/>
  <c r="K27" i="17"/>
  <c r="O26" i="17"/>
  <c r="N26" i="17"/>
  <c r="K26" i="17"/>
  <c r="O25" i="17"/>
  <c r="N25" i="17"/>
  <c r="K25" i="17"/>
  <c r="O24" i="17"/>
  <c r="N24" i="17"/>
  <c r="K24" i="17"/>
  <c r="O23" i="17"/>
  <c r="N23" i="17"/>
  <c r="K23" i="17"/>
  <c r="O22" i="17"/>
  <c r="N22" i="17"/>
  <c r="K22" i="17"/>
  <c r="O21" i="17"/>
  <c r="N21" i="17"/>
  <c r="K21" i="17"/>
  <c r="O20" i="17"/>
  <c r="N20" i="17"/>
  <c r="K20" i="17"/>
  <c r="O19" i="17"/>
  <c r="N19" i="17"/>
  <c r="K19" i="17"/>
  <c r="O18" i="17"/>
  <c r="N18" i="17"/>
  <c r="K18" i="17"/>
  <c r="O17" i="17"/>
  <c r="N17" i="17"/>
  <c r="K17" i="17"/>
  <c r="O16" i="17"/>
  <c r="N16" i="17"/>
  <c r="K16" i="17"/>
  <c r="O15" i="17"/>
  <c r="N15" i="17"/>
  <c r="K15" i="17"/>
  <c r="O14" i="17"/>
  <c r="N14" i="17"/>
  <c r="K14" i="17"/>
  <c r="O13" i="17"/>
  <c r="N13" i="17"/>
  <c r="K13" i="17"/>
  <c r="O12" i="17"/>
  <c r="N12" i="17"/>
  <c r="K12" i="17"/>
  <c r="O11" i="17"/>
  <c r="N11" i="17"/>
  <c r="K11" i="17"/>
  <c r="O10" i="17"/>
  <c r="N10" i="17"/>
  <c r="K10" i="17"/>
  <c r="O9" i="17"/>
  <c r="N9" i="17"/>
  <c r="K9" i="17"/>
  <c r="O8" i="17"/>
  <c r="N8" i="17"/>
  <c r="K8" i="17"/>
  <c r="O7" i="17"/>
  <c r="N7" i="17"/>
  <c r="K7" i="17"/>
  <c r="O6" i="17"/>
  <c r="N6" i="17"/>
  <c r="K6" i="17"/>
  <c r="O5" i="17"/>
  <c r="N5" i="17"/>
  <c r="K5" i="17"/>
  <c r="O4" i="17"/>
  <c r="N4" i="17"/>
  <c r="K4" i="17"/>
  <c r="O147" i="22"/>
  <c r="O146" i="22"/>
  <c r="O145" i="22"/>
  <c r="O144" i="22"/>
  <c r="O143" i="22"/>
  <c r="O142" i="22"/>
  <c r="O141" i="22"/>
  <c r="O140" i="22"/>
  <c r="O139" i="22"/>
  <c r="O138" i="22"/>
  <c r="O137" i="22"/>
  <c r="O136" i="22"/>
  <c r="O135" i="22"/>
  <c r="O134" i="22"/>
  <c r="O133" i="22"/>
  <c r="O132" i="22"/>
  <c r="O131" i="22"/>
  <c r="N131" i="22"/>
  <c r="O130" i="22"/>
  <c r="N130" i="22"/>
  <c r="O129" i="22"/>
  <c r="N129" i="22"/>
  <c r="O128" i="22"/>
  <c r="N128" i="22"/>
  <c r="O127" i="22"/>
  <c r="N127" i="22"/>
  <c r="O126" i="22"/>
  <c r="N126" i="22"/>
  <c r="O125" i="22"/>
  <c r="N125" i="22"/>
  <c r="O124" i="22"/>
  <c r="N124" i="22"/>
  <c r="O123" i="22"/>
  <c r="N123" i="22"/>
  <c r="O122" i="22"/>
  <c r="N122" i="22"/>
  <c r="O121" i="22"/>
  <c r="N121" i="22"/>
  <c r="O120" i="22"/>
  <c r="N120" i="22"/>
  <c r="O119" i="22"/>
  <c r="N119" i="22"/>
  <c r="O118" i="22"/>
  <c r="N118" i="22"/>
  <c r="O117" i="22"/>
  <c r="N117" i="22"/>
  <c r="O116" i="22"/>
  <c r="N116" i="22"/>
  <c r="O115" i="22"/>
  <c r="N115" i="22"/>
  <c r="O114" i="22"/>
  <c r="N114" i="22"/>
  <c r="K114" i="22"/>
  <c r="O113" i="22"/>
  <c r="N113" i="22"/>
  <c r="K113" i="22"/>
  <c r="O112" i="22"/>
  <c r="N112" i="22"/>
  <c r="K112" i="22"/>
  <c r="O111" i="22"/>
  <c r="N111" i="22"/>
  <c r="K111" i="22"/>
  <c r="O110" i="22"/>
  <c r="N110" i="22"/>
  <c r="K110" i="22"/>
  <c r="O109" i="22"/>
  <c r="N109" i="22"/>
  <c r="K109" i="22"/>
  <c r="O108" i="22"/>
  <c r="N108" i="22"/>
  <c r="K108" i="22"/>
  <c r="O107" i="22"/>
  <c r="N107" i="22"/>
  <c r="K107" i="22"/>
  <c r="O106" i="22"/>
  <c r="N106" i="22"/>
  <c r="K106" i="22"/>
  <c r="O105" i="22"/>
  <c r="N105" i="22"/>
  <c r="K105" i="22"/>
  <c r="O104" i="22"/>
  <c r="N104" i="22"/>
  <c r="K104" i="22"/>
  <c r="O103" i="22"/>
  <c r="N103" i="22"/>
  <c r="K103" i="22"/>
  <c r="O102" i="22"/>
  <c r="N102" i="22"/>
  <c r="K102" i="22"/>
  <c r="O101" i="22"/>
  <c r="N101" i="22"/>
  <c r="K101" i="22"/>
  <c r="O100" i="22"/>
  <c r="N100" i="22"/>
  <c r="K100" i="22"/>
  <c r="O99" i="22"/>
  <c r="N99" i="22"/>
  <c r="K99" i="22"/>
  <c r="O98" i="22"/>
  <c r="N98" i="22"/>
  <c r="K98" i="22"/>
  <c r="O97" i="22"/>
  <c r="N97" i="22"/>
  <c r="K97" i="22"/>
  <c r="O96" i="22"/>
  <c r="N96" i="22"/>
  <c r="K96" i="22"/>
  <c r="O95" i="22"/>
  <c r="N95" i="22"/>
  <c r="K95" i="22"/>
  <c r="O94" i="22"/>
  <c r="N94" i="22"/>
  <c r="K94" i="22"/>
  <c r="O93" i="22"/>
  <c r="N93" i="22"/>
  <c r="K93" i="22"/>
  <c r="O92" i="22"/>
  <c r="N92" i="22"/>
  <c r="K92" i="22"/>
  <c r="O91" i="22"/>
  <c r="N91" i="22"/>
  <c r="K91" i="22"/>
  <c r="O90" i="22"/>
  <c r="N90" i="22"/>
  <c r="K90" i="22"/>
  <c r="O89" i="22"/>
  <c r="N89" i="22"/>
  <c r="K89" i="22"/>
  <c r="O88" i="22"/>
  <c r="N88" i="22"/>
  <c r="K88" i="22"/>
  <c r="O87" i="22"/>
  <c r="N87" i="22"/>
  <c r="K87" i="22"/>
  <c r="O86" i="22"/>
  <c r="N86" i="22"/>
  <c r="K86" i="22"/>
  <c r="O85" i="22"/>
  <c r="N85" i="22"/>
  <c r="K85" i="22"/>
  <c r="O84" i="22"/>
  <c r="N84" i="22"/>
  <c r="K84" i="22"/>
  <c r="O83" i="22"/>
  <c r="N83" i="22"/>
  <c r="K83" i="22"/>
  <c r="O82" i="22"/>
  <c r="N82" i="22"/>
  <c r="K82" i="22"/>
  <c r="O81" i="22"/>
  <c r="N81" i="22"/>
  <c r="K81" i="22"/>
  <c r="O80" i="22"/>
  <c r="N80" i="22"/>
  <c r="K80" i="22"/>
  <c r="O79" i="22"/>
  <c r="N79" i="22"/>
  <c r="K79" i="22"/>
  <c r="O78" i="22"/>
  <c r="N78" i="22"/>
  <c r="K78" i="22"/>
  <c r="O77" i="22"/>
  <c r="N77" i="22"/>
  <c r="K77" i="22"/>
  <c r="O76" i="22"/>
  <c r="N76" i="22"/>
  <c r="K76" i="22"/>
  <c r="O75" i="22"/>
  <c r="N75" i="22"/>
  <c r="K75" i="22"/>
  <c r="O74" i="22"/>
  <c r="N74" i="22"/>
  <c r="K74" i="22"/>
  <c r="O73" i="22"/>
  <c r="N73" i="22"/>
  <c r="K73" i="22"/>
  <c r="O72" i="22"/>
  <c r="N72" i="22"/>
  <c r="K72" i="22"/>
  <c r="O71" i="22"/>
  <c r="N71" i="22"/>
  <c r="K71" i="22"/>
  <c r="O70" i="22"/>
  <c r="N70" i="22"/>
  <c r="K70" i="22"/>
  <c r="O69" i="22"/>
  <c r="N69" i="22"/>
  <c r="K69" i="22"/>
  <c r="O68" i="22"/>
  <c r="N68" i="22"/>
  <c r="K68" i="22"/>
  <c r="O67" i="22"/>
  <c r="N67" i="22"/>
  <c r="K67" i="22"/>
  <c r="O66" i="22"/>
  <c r="N66" i="22"/>
  <c r="K66" i="22"/>
  <c r="O65" i="22"/>
  <c r="N65" i="22"/>
  <c r="K65" i="22"/>
  <c r="O64" i="22"/>
  <c r="N64" i="22"/>
  <c r="K64" i="22"/>
  <c r="O63" i="22"/>
  <c r="N63" i="22"/>
  <c r="K63" i="22"/>
  <c r="O62" i="22"/>
  <c r="N62" i="22"/>
  <c r="K62" i="22"/>
  <c r="O61" i="22"/>
  <c r="N61" i="22"/>
  <c r="K61" i="22"/>
  <c r="O60" i="22"/>
  <c r="N60" i="22"/>
  <c r="K60" i="22"/>
  <c r="O59" i="22"/>
  <c r="N59" i="22"/>
  <c r="K59" i="22"/>
  <c r="O58" i="22"/>
  <c r="N58" i="22"/>
  <c r="K58" i="22"/>
  <c r="O57" i="22"/>
  <c r="N57" i="22"/>
  <c r="K57" i="22"/>
  <c r="O56" i="22"/>
  <c r="N56" i="22"/>
  <c r="K56" i="22"/>
  <c r="O55" i="22"/>
  <c r="N55" i="22"/>
  <c r="K55" i="22"/>
  <c r="O54" i="22"/>
  <c r="N54" i="22"/>
  <c r="K54" i="22"/>
  <c r="O53" i="22"/>
  <c r="N53" i="22"/>
  <c r="K53" i="22"/>
  <c r="O52" i="22"/>
  <c r="N52" i="22"/>
  <c r="K52" i="22"/>
  <c r="O51" i="22"/>
  <c r="N51" i="22"/>
  <c r="K51" i="22"/>
  <c r="O50" i="22"/>
  <c r="N50" i="22"/>
  <c r="K50" i="22"/>
  <c r="O49" i="22"/>
  <c r="N49" i="22"/>
  <c r="K49" i="22"/>
  <c r="O48" i="22"/>
  <c r="N48" i="22"/>
  <c r="K48" i="22"/>
  <c r="O47" i="22"/>
  <c r="N47" i="22"/>
  <c r="K47" i="22"/>
  <c r="O46" i="22"/>
  <c r="N46" i="22"/>
  <c r="K46" i="22"/>
  <c r="O45" i="22"/>
  <c r="N45" i="22"/>
  <c r="K45" i="22"/>
  <c r="O44" i="22"/>
  <c r="N44" i="22"/>
  <c r="K44" i="22"/>
  <c r="O43" i="22"/>
  <c r="N43" i="22"/>
  <c r="K43" i="22"/>
  <c r="O42" i="22"/>
  <c r="N42" i="22"/>
  <c r="K42" i="22"/>
  <c r="O41" i="22"/>
  <c r="N41" i="22"/>
  <c r="K41" i="22"/>
  <c r="O40" i="22"/>
  <c r="N40" i="22"/>
  <c r="K40" i="22"/>
  <c r="O39" i="22"/>
  <c r="N39" i="22"/>
  <c r="K39" i="22"/>
  <c r="O38" i="22"/>
  <c r="N38" i="22"/>
  <c r="K38" i="22"/>
  <c r="O37" i="22"/>
  <c r="N37" i="22"/>
  <c r="K37" i="22"/>
  <c r="O36" i="22"/>
  <c r="N36" i="22"/>
  <c r="K36" i="22"/>
  <c r="O35" i="22"/>
  <c r="N35" i="22"/>
  <c r="K35" i="22"/>
  <c r="O34" i="22"/>
  <c r="N34" i="22"/>
  <c r="K34" i="22"/>
  <c r="O33" i="22"/>
  <c r="N33" i="22"/>
  <c r="K33" i="22"/>
  <c r="O32" i="22"/>
  <c r="N32" i="22"/>
  <c r="K32" i="22"/>
  <c r="O31" i="22"/>
  <c r="N31" i="22"/>
  <c r="K31" i="22"/>
  <c r="O30" i="22"/>
  <c r="N30" i="22"/>
  <c r="K30" i="22"/>
  <c r="O29" i="22"/>
  <c r="N29" i="22"/>
  <c r="K29" i="22"/>
  <c r="O28" i="22"/>
  <c r="N28" i="22"/>
  <c r="K28" i="22"/>
  <c r="O27" i="22"/>
  <c r="N27" i="22"/>
  <c r="K27" i="22"/>
  <c r="O26" i="22"/>
  <c r="N26" i="22"/>
  <c r="K26" i="22"/>
  <c r="O25" i="22"/>
  <c r="N25" i="22"/>
  <c r="K25" i="22"/>
  <c r="O24" i="22"/>
  <c r="N24" i="22"/>
  <c r="K24" i="22"/>
  <c r="O23" i="22"/>
  <c r="N23" i="22"/>
  <c r="K23" i="22"/>
  <c r="O22" i="22"/>
  <c r="N22" i="22"/>
  <c r="K22" i="22"/>
  <c r="O21" i="22"/>
  <c r="N21" i="22"/>
  <c r="K21" i="22"/>
  <c r="O20" i="22"/>
  <c r="N20" i="22"/>
  <c r="K20" i="22"/>
  <c r="O19" i="22"/>
  <c r="N19" i="22"/>
  <c r="K19" i="22"/>
  <c r="O18" i="22"/>
  <c r="N18" i="22"/>
  <c r="K18" i="22"/>
  <c r="O17" i="22"/>
  <c r="N17" i="22"/>
  <c r="K17" i="22"/>
  <c r="O16" i="22"/>
  <c r="N16" i="22"/>
  <c r="K16" i="22"/>
  <c r="O15" i="22"/>
  <c r="N15" i="22"/>
  <c r="K15" i="22"/>
  <c r="O14" i="22"/>
  <c r="N14" i="22"/>
  <c r="K14" i="22"/>
  <c r="O13" i="22"/>
  <c r="N13" i="22"/>
  <c r="K13" i="22"/>
  <c r="O12" i="22"/>
  <c r="N12" i="22"/>
  <c r="K12" i="22"/>
  <c r="O11" i="22"/>
  <c r="N11" i="22"/>
  <c r="K11" i="22"/>
  <c r="O10" i="22"/>
  <c r="N10" i="22"/>
  <c r="K10" i="22"/>
  <c r="O9" i="22"/>
  <c r="N9" i="22"/>
  <c r="K9" i="22"/>
  <c r="O8" i="22"/>
  <c r="N8" i="22"/>
  <c r="K8" i="22"/>
  <c r="O7" i="22"/>
  <c r="N7" i="22"/>
  <c r="K7" i="22"/>
  <c r="O6" i="22"/>
  <c r="N6" i="22"/>
  <c r="K6" i="22"/>
  <c r="O5" i="22"/>
  <c r="N5" i="22"/>
  <c r="K5" i="22"/>
  <c r="O4" i="22"/>
  <c r="N4" i="22"/>
  <c r="K4" i="22"/>
  <c r="O147" i="21"/>
  <c r="O146" i="21"/>
  <c r="O145" i="21"/>
  <c r="O144" i="21"/>
  <c r="O143" i="21"/>
  <c r="O142" i="21"/>
  <c r="O141" i="21"/>
  <c r="O140" i="21"/>
  <c r="O139" i="21"/>
  <c r="O138" i="21"/>
  <c r="O137" i="21"/>
  <c r="O136" i="21"/>
  <c r="O135" i="21"/>
  <c r="O134" i="21"/>
  <c r="O133" i="21"/>
  <c r="O132" i="21"/>
  <c r="O131" i="21"/>
  <c r="N131" i="21"/>
  <c r="O130" i="21"/>
  <c r="N130" i="21"/>
  <c r="O129" i="21"/>
  <c r="N129" i="21"/>
  <c r="O128" i="21"/>
  <c r="N128" i="21"/>
  <c r="O127" i="21"/>
  <c r="N127" i="21"/>
  <c r="O126" i="21"/>
  <c r="N126" i="21"/>
  <c r="O125" i="21"/>
  <c r="N125" i="21"/>
  <c r="O124" i="21"/>
  <c r="N124" i="21"/>
  <c r="O123" i="21"/>
  <c r="N123" i="21"/>
  <c r="O122" i="21"/>
  <c r="N122" i="21"/>
  <c r="O121" i="21"/>
  <c r="N121" i="21"/>
  <c r="O120" i="21"/>
  <c r="N120" i="21"/>
  <c r="O119" i="21"/>
  <c r="N119" i="21"/>
  <c r="O118" i="21"/>
  <c r="N118" i="21"/>
  <c r="O117" i="21"/>
  <c r="N117" i="21"/>
  <c r="O116" i="21"/>
  <c r="N116" i="21"/>
  <c r="O115" i="21"/>
  <c r="N115" i="21"/>
  <c r="O114" i="21"/>
  <c r="N114" i="21"/>
  <c r="O113" i="21"/>
  <c r="N113" i="21"/>
  <c r="O112" i="21"/>
  <c r="N112" i="21"/>
  <c r="O111" i="21"/>
  <c r="N111" i="21"/>
  <c r="O110" i="21"/>
  <c r="N110" i="21"/>
  <c r="O109" i="21"/>
  <c r="N109" i="21"/>
  <c r="O108" i="21"/>
  <c r="N108" i="21"/>
  <c r="O107" i="21"/>
  <c r="N107" i="21"/>
  <c r="O106" i="21"/>
  <c r="N106" i="21"/>
  <c r="O105" i="21"/>
  <c r="N105" i="21"/>
  <c r="O104" i="21"/>
  <c r="N104" i="21"/>
  <c r="O103" i="21"/>
  <c r="N103" i="21"/>
  <c r="O102" i="21"/>
  <c r="N102" i="21"/>
  <c r="O101" i="21"/>
  <c r="N101" i="21"/>
  <c r="O100" i="21"/>
  <c r="N100" i="21"/>
  <c r="O99" i="21"/>
  <c r="N99" i="21"/>
  <c r="O98" i="21"/>
  <c r="N98" i="21"/>
  <c r="O97" i="21"/>
  <c r="N97" i="21"/>
  <c r="O96" i="21"/>
  <c r="N96" i="21"/>
  <c r="O95" i="21"/>
  <c r="N95" i="21"/>
  <c r="O94" i="21"/>
  <c r="N94" i="21"/>
  <c r="O93" i="21"/>
  <c r="N93" i="21"/>
  <c r="O92" i="21"/>
  <c r="N92" i="21"/>
  <c r="O91" i="21"/>
  <c r="N91" i="21"/>
  <c r="O90" i="21"/>
  <c r="N90" i="21"/>
  <c r="O89" i="21"/>
  <c r="N89" i="21"/>
  <c r="O88" i="21"/>
  <c r="N88" i="21"/>
  <c r="O87" i="21"/>
  <c r="N87" i="21"/>
  <c r="O86" i="21"/>
  <c r="N86" i="21"/>
  <c r="O85" i="21"/>
  <c r="N85" i="21"/>
  <c r="O84" i="21"/>
  <c r="N84" i="21"/>
  <c r="O83" i="21"/>
  <c r="N83" i="21"/>
  <c r="O82" i="21"/>
  <c r="N82" i="21"/>
  <c r="O81" i="21"/>
  <c r="N81" i="21"/>
  <c r="O80" i="21"/>
  <c r="N80" i="21"/>
  <c r="O79" i="21"/>
  <c r="N79" i="21"/>
  <c r="O78" i="21"/>
  <c r="N78" i="21"/>
  <c r="O77" i="21"/>
  <c r="N77" i="21"/>
  <c r="O76" i="21"/>
  <c r="N76" i="21"/>
  <c r="O75" i="21"/>
  <c r="N75" i="21"/>
  <c r="O74" i="21"/>
  <c r="N74" i="21"/>
  <c r="O73" i="21"/>
  <c r="N73" i="21"/>
  <c r="O72" i="21"/>
  <c r="N72" i="21"/>
  <c r="O71" i="21"/>
  <c r="N71" i="21"/>
  <c r="O70" i="21"/>
  <c r="N70" i="21"/>
  <c r="O69" i="21"/>
  <c r="N69" i="21"/>
  <c r="O68" i="21"/>
  <c r="N68" i="21"/>
  <c r="O67" i="21"/>
  <c r="N67" i="21"/>
  <c r="O66" i="21"/>
  <c r="N66" i="21"/>
  <c r="O65" i="21"/>
  <c r="N65" i="21"/>
  <c r="O64" i="21"/>
  <c r="N64" i="21"/>
  <c r="O63" i="21"/>
  <c r="N63" i="21"/>
  <c r="O62" i="21"/>
  <c r="N62" i="21"/>
  <c r="O61" i="21"/>
  <c r="N61" i="21"/>
  <c r="O60" i="21"/>
  <c r="N60" i="21"/>
  <c r="O59" i="21"/>
  <c r="N59" i="21"/>
  <c r="O58" i="21"/>
  <c r="N58" i="21"/>
  <c r="O57" i="21"/>
  <c r="N57" i="21"/>
  <c r="O56" i="21"/>
  <c r="N56" i="21"/>
  <c r="O55" i="21"/>
  <c r="N55" i="21"/>
  <c r="O54" i="21"/>
  <c r="N54" i="21"/>
  <c r="O53" i="21"/>
  <c r="N53" i="21"/>
  <c r="O52" i="21"/>
  <c r="N52" i="21"/>
  <c r="O51" i="21"/>
  <c r="N51" i="21"/>
  <c r="O50" i="21"/>
  <c r="N50" i="21"/>
  <c r="O49" i="21"/>
  <c r="N49" i="21"/>
  <c r="O48" i="21"/>
  <c r="N48" i="21"/>
  <c r="O47" i="21"/>
  <c r="N47" i="21"/>
  <c r="O46" i="21"/>
  <c r="N46" i="21"/>
  <c r="O45" i="21"/>
  <c r="N45" i="21"/>
  <c r="O44" i="21"/>
  <c r="N44" i="21"/>
  <c r="O43" i="21"/>
  <c r="N43" i="21"/>
  <c r="O42" i="21"/>
  <c r="N42" i="21"/>
  <c r="O41" i="21"/>
  <c r="N41" i="21"/>
  <c r="O40" i="21"/>
  <c r="N40" i="21"/>
  <c r="O39" i="21"/>
  <c r="N39" i="21"/>
  <c r="O38" i="21"/>
  <c r="N38" i="21"/>
  <c r="O37" i="21"/>
  <c r="N37" i="21"/>
  <c r="O36" i="21"/>
  <c r="N36" i="21"/>
  <c r="O35" i="21"/>
  <c r="N35" i="21"/>
  <c r="O34" i="21"/>
  <c r="N34" i="21"/>
  <c r="O33" i="21"/>
  <c r="N33" i="21"/>
  <c r="O32" i="21"/>
  <c r="N32" i="21"/>
  <c r="O31" i="21"/>
  <c r="N31" i="21"/>
  <c r="O30" i="21"/>
  <c r="N30" i="21"/>
  <c r="O29" i="21"/>
  <c r="N29" i="21"/>
  <c r="O28" i="21"/>
  <c r="N28" i="21"/>
  <c r="O27" i="21"/>
  <c r="N27" i="21"/>
  <c r="O26" i="21"/>
  <c r="N26" i="21"/>
  <c r="O25" i="21"/>
  <c r="N25" i="21"/>
  <c r="O24" i="21"/>
  <c r="N24" i="21"/>
  <c r="O23" i="21"/>
  <c r="N23" i="21"/>
  <c r="O22" i="21"/>
  <c r="N22" i="21"/>
  <c r="K22" i="21"/>
  <c r="O21" i="21"/>
  <c r="N21" i="21"/>
  <c r="K21" i="21"/>
  <c r="O20" i="21"/>
  <c r="N20" i="21"/>
  <c r="K20" i="21"/>
  <c r="O19" i="21"/>
  <c r="N19" i="21"/>
  <c r="K19" i="21"/>
  <c r="O18" i="21"/>
  <c r="N18" i="21"/>
  <c r="K18" i="21"/>
  <c r="O17" i="21"/>
  <c r="N17" i="21"/>
  <c r="K17" i="21"/>
  <c r="O16" i="21"/>
  <c r="N16" i="21"/>
  <c r="K16" i="21"/>
  <c r="O15" i="21"/>
  <c r="N15" i="21"/>
  <c r="K15" i="21"/>
  <c r="O14" i="21"/>
  <c r="N14" i="21"/>
  <c r="K14" i="21"/>
  <c r="O13" i="21"/>
  <c r="N13" i="21"/>
  <c r="K13" i="21"/>
  <c r="O12" i="21"/>
  <c r="N12" i="21"/>
  <c r="K12" i="21"/>
  <c r="O11" i="21"/>
  <c r="N11" i="21"/>
  <c r="K11" i="21"/>
  <c r="O10" i="21"/>
  <c r="N10" i="21"/>
  <c r="K10" i="21"/>
  <c r="O9" i="21"/>
  <c r="N9" i="21"/>
  <c r="K9" i="21"/>
  <c r="O8" i="21"/>
  <c r="N8" i="21"/>
  <c r="K8" i="21"/>
  <c r="O7" i="21"/>
  <c r="N7" i="21"/>
  <c r="K7" i="21"/>
  <c r="O6" i="21"/>
  <c r="N6" i="21"/>
  <c r="K6" i="21"/>
  <c r="O5" i="21"/>
  <c r="N5" i="21"/>
  <c r="K5" i="21"/>
  <c r="O4" i="21"/>
  <c r="N4" i="21"/>
  <c r="K4" i="21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N131" i="15"/>
  <c r="O130" i="15"/>
  <c r="N130" i="15"/>
  <c r="O129" i="15"/>
  <c r="N129" i="15"/>
  <c r="O128" i="15"/>
  <c r="N128" i="15"/>
  <c r="O127" i="15"/>
  <c r="N127" i="15"/>
  <c r="O126" i="15"/>
  <c r="N126" i="15"/>
  <c r="O125" i="15"/>
  <c r="N125" i="15"/>
  <c r="O124" i="15"/>
  <c r="N124" i="15"/>
  <c r="O123" i="15"/>
  <c r="N123" i="15"/>
  <c r="O122" i="15"/>
  <c r="N122" i="15"/>
  <c r="O121" i="15"/>
  <c r="N121" i="15"/>
  <c r="O120" i="15"/>
  <c r="N120" i="15"/>
  <c r="O119" i="15"/>
  <c r="N119" i="15"/>
  <c r="O118" i="15"/>
  <c r="N118" i="15"/>
  <c r="O117" i="15"/>
  <c r="N117" i="15"/>
  <c r="O116" i="15"/>
  <c r="N116" i="15"/>
  <c r="O115" i="15"/>
  <c r="N115" i="15"/>
  <c r="O114" i="15"/>
  <c r="N114" i="15"/>
  <c r="K114" i="15"/>
  <c r="O113" i="15"/>
  <c r="N113" i="15"/>
  <c r="K113" i="15"/>
  <c r="O112" i="15"/>
  <c r="N112" i="15"/>
  <c r="K112" i="15"/>
  <c r="O111" i="15"/>
  <c r="N111" i="15"/>
  <c r="K111" i="15"/>
  <c r="O110" i="15"/>
  <c r="N110" i="15"/>
  <c r="K110" i="15"/>
  <c r="O109" i="15"/>
  <c r="N109" i="15"/>
  <c r="K109" i="15"/>
  <c r="O108" i="15"/>
  <c r="N108" i="15"/>
  <c r="K108" i="15"/>
  <c r="O107" i="15"/>
  <c r="N107" i="15"/>
  <c r="K107" i="15"/>
  <c r="O106" i="15"/>
  <c r="N106" i="15"/>
  <c r="K106" i="15"/>
  <c r="O105" i="15"/>
  <c r="N105" i="15"/>
  <c r="K105" i="15"/>
  <c r="O104" i="15"/>
  <c r="N104" i="15"/>
  <c r="K104" i="15"/>
  <c r="O103" i="15"/>
  <c r="N103" i="15"/>
  <c r="K103" i="15"/>
  <c r="O102" i="15"/>
  <c r="N102" i="15"/>
  <c r="K102" i="15"/>
  <c r="O101" i="15"/>
  <c r="N101" i="15"/>
  <c r="K101" i="15"/>
  <c r="O100" i="15"/>
  <c r="N100" i="15"/>
  <c r="K100" i="15"/>
  <c r="O99" i="15"/>
  <c r="N99" i="15"/>
  <c r="K99" i="15"/>
  <c r="O98" i="15"/>
  <c r="N98" i="15"/>
  <c r="K98" i="15"/>
  <c r="O97" i="15"/>
  <c r="N97" i="15"/>
  <c r="K97" i="15"/>
  <c r="O96" i="15"/>
  <c r="N96" i="15"/>
  <c r="K96" i="15"/>
  <c r="O95" i="15"/>
  <c r="N95" i="15"/>
  <c r="K95" i="15"/>
  <c r="O94" i="15"/>
  <c r="N94" i="15"/>
  <c r="K94" i="15"/>
  <c r="O93" i="15"/>
  <c r="N93" i="15"/>
  <c r="K93" i="15"/>
  <c r="O92" i="15"/>
  <c r="N92" i="15"/>
  <c r="K92" i="15"/>
  <c r="O91" i="15"/>
  <c r="N91" i="15"/>
  <c r="K91" i="15"/>
  <c r="O90" i="15"/>
  <c r="N90" i="15"/>
  <c r="K90" i="15"/>
  <c r="O89" i="15"/>
  <c r="N89" i="15"/>
  <c r="K89" i="15"/>
  <c r="O88" i="15"/>
  <c r="N88" i="15"/>
  <c r="K88" i="15"/>
  <c r="O87" i="15"/>
  <c r="N87" i="15"/>
  <c r="K87" i="15"/>
  <c r="O86" i="15"/>
  <c r="N86" i="15"/>
  <c r="K86" i="15"/>
  <c r="O85" i="15"/>
  <c r="N85" i="15"/>
  <c r="K85" i="15"/>
  <c r="O84" i="15"/>
  <c r="N84" i="15"/>
  <c r="K84" i="15"/>
  <c r="O83" i="15"/>
  <c r="N83" i="15"/>
  <c r="K83" i="15"/>
  <c r="O82" i="15"/>
  <c r="N82" i="15"/>
  <c r="K82" i="15"/>
  <c r="O81" i="15"/>
  <c r="N81" i="15"/>
  <c r="K81" i="15"/>
  <c r="O80" i="15"/>
  <c r="N80" i="15"/>
  <c r="K80" i="15"/>
  <c r="O79" i="15"/>
  <c r="N79" i="15"/>
  <c r="K79" i="15"/>
  <c r="O78" i="15"/>
  <c r="N78" i="15"/>
  <c r="K78" i="15"/>
  <c r="O77" i="15"/>
  <c r="N77" i="15"/>
  <c r="K77" i="15"/>
  <c r="O76" i="15"/>
  <c r="N76" i="15"/>
  <c r="K76" i="15"/>
  <c r="O75" i="15"/>
  <c r="N75" i="15"/>
  <c r="K75" i="15"/>
  <c r="O74" i="15"/>
  <c r="N74" i="15"/>
  <c r="K74" i="15"/>
  <c r="O73" i="15"/>
  <c r="N73" i="15"/>
  <c r="K73" i="15"/>
  <c r="O72" i="15"/>
  <c r="N72" i="15"/>
  <c r="K72" i="15"/>
  <c r="O71" i="15"/>
  <c r="N71" i="15"/>
  <c r="K71" i="15"/>
  <c r="O70" i="15"/>
  <c r="N70" i="15"/>
  <c r="K70" i="15"/>
  <c r="O69" i="15"/>
  <c r="N69" i="15"/>
  <c r="K69" i="15"/>
  <c r="O68" i="15"/>
  <c r="N68" i="15"/>
  <c r="K68" i="15"/>
  <c r="O67" i="15"/>
  <c r="N67" i="15"/>
  <c r="K67" i="15"/>
  <c r="O66" i="15"/>
  <c r="N66" i="15"/>
  <c r="K66" i="15"/>
  <c r="O65" i="15"/>
  <c r="N65" i="15"/>
  <c r="K65" i="15"/>
  <c r="O64" i="15"/>
  <c r="N64" i="15"/>
  <c r="K64" i="15"/>
  <c r="O63" i="15"/>
  <c r="N63" i="15"/>
  <c r="K63" i="15"/>
  <c r="O62" i="15"/>
  <c r="N62" i="15"/>
  <c r="K62" i="15"/>
  <c r="O61" i="15"/>
  <c r="N61" i="15"/>
  <c r="K61" i="15"/>
  <c r="O60" i="15"/>
  <c r="N60" i="15"/>
  <c r="K60" i="15"/>
  <c r="O59" i="15"/>
  <c r="N59" i="15"/>
  <c r="K59" i="15"/>
  <c r="O58" i="15"/>
  <c r="N58" i="15"/>
  <c r="K58" i="15"/>
  <c r="O57" i="15"/>
  <c r="N57" i="15"/>
  <c r="K57" i="15"/>
  <c r="O56" i="15"/>
  <c r="N56" i="15"/>
  <c r="K56" i="15"/>
  <c r="O55" i="15"/>
  <c r="N55" i="15"/>
  <c r="K55" i="15"/>
  <c r="O54" i="15"/>
  <c r="N54" i="15"/>
  <c r="K54" i="15"/>
  <c r="O53" i="15"/>
  <c r="N53" i="15"/>
  <c r="K53" i="15"/>
  <c r="O52" i="15"/>
  <c r="N52" i="15"/>
  <c r="K52" i="15"/>
  <c r="O51" i="15"/>
  <c r="N51" i="15"/>
  <c r="K51" i="15"/>
  <c r="O50" i="15"/>
  <c r="N50" i="15"/>
  <c r="K50" i="15"/>
  <c r="O49" i="15"/>
  <c r="N49" i="15"/>
  <c r="K49" i="15"/>
  <c r="O48" i="15"/>
  <c r="N48" i="15"/>
  <c r="K48" i="15"/>
  <c r="O47" i="15"/>
  <c r="N47" i="15"/>
  <c r="K47" i="15"/>
  <c r="O46" i="15"/>
  <c r="N46" i="15"/>
  <c r="K46" i="15"/>
  <c r="O45" i="15"/>
  <c r="N45" i="15"/>
  <c r="K45" i="15"/>
  <c r="O44" i="15"/>
  <c r="N44" i="15"/>
  <c r="K44" i="15"/>
  <c r="O43" i="15"/>
  <c r="N43" i="15"/>
  <c r="K43" i="15"/>
  <c r="O42" i="15"/>
  <c r="N42" i="15"/>
  <c r="K42" i="15"/>
  <c r="O41" i="15"/>
  <c r="N41" i="15"/>
  <c r="K41" i="15"/>
  <c r="O40" i="15"/>
  <c r="N40" i="15"/>
  <c r="K40" i="15"/>
  <c r="O39" i="15"/>
  <c r="N39" i="15"/>
  <c r="K39" i="15"/>
  <c r="O38" i="15"/>
  <c r="N38" i="15"/>
  <c r="K38" i="15"/>
  <c r="O37" i="15"/>
  <c r="N37" i="15"/>
  <c r="K37" i="15"/>
  <c r="O36" i="15"/>
  <c r="N36" i="15"/>
  <c r="K36" i="15"/>
  <c r="O35" i="15"/>
  <c r="N35" i="15"/>
  <c r="K35" i="15"/>
  <c r="O34" i="15"/>
  <c r="N34" i="15"/>
  <c r="K34" i="15"/>
  <c r="O33" i="15"/>
  <c r="N33" i="15"/>
  <c r="K33" i="15"/>
  <c r="O32" i="15"/>
  <c r="N32" i="15"/>
  <c r="K32" i="15"/>
  <c r="O31" i="15"/>
  <c r="N31" i="15"/>
  <c r="K31" i="15"/>
  <c r="O30" i="15"/>
  <c r="N30" i="15"/>
  <c r="K30" i="15"/>
  <c r="O29" i="15"/>
  <c r="N29" i="15"/>
  <c r="K29" i="15"/>
  <c r="O28" i="15"/>
  <c r="N28" i="15"/>
  <c r="K28" i="15"/>
  <c r="O27" i="15"/>
  <c r="N27" i="15"/>
  <c r="K27" i="15"/>
  <c r="O26" i="15"/>
  <c r="N26" i="15"/>
  <c r="K26" i="15"/>
  <c r="O25" i="15"/>
  <c r="N25" i="15"/>
  <c r="K25" i="15"/>
  <c r="O24" i="15"/>
  <c r="N24" i="15"/>
  <c r="K24" i="15"/>
  <c r="O23" i="15"/>
  <c r="N23" i="15"/>
  <c r="K23" i="15"/>
  <c r="O22" i="15"/>
  <c r="N22" i="15"/>
  <c r="K22" i="15"/>
  <c r="O21" i="15"/>
  <c r="N21" i="15"/>
  <c r="K21" i="15"/>
  <c r="O20" i="15"/>
  <c r="N20" i="15"/>
  <c r="K20" i="15"/>
  <c r="O19" i="15"/>
  <c r="N19" i="15"/>
  <c r="K19" i="15"/>
  <c r="O18" i="15"/>
  <c r="N18" i="15"/>
  <c r="K18" i="15"/>
  <c r="O17" i="15"/>
  <c r="N17" i="15"/>
  <c r="K17" i="15"/>
  <c r="O16" i="15"/>
  <c r="N16" i="15"/>
  <c r="K16" i="15"/>
  <c r="O15" i="15"/>
  <c r="N15" i="15"/>
  <c r="K15" i="15"/>
  <c r="O14" i="15"/>
  <c r="N14" i="15"/>
  <c r="K14" i="15"/>
  <c r="O13" i="15"/>
  <c r="N13" i="15"/>
  <c r="K13" i="15"/>
  <c r="O12" i="15"/>
  <c r="N12" i="15"/>
  <c r="K12" i="15"/>
  <c r="O11" i="15"/>
  <c r="N11" i="15"/>
  <c r="K11" i="15"/>
  <c r="O10" i="15"/>
  <c r="N10" i="15"/>
  <c r="K10" i="15"/>
  <c r="O9" i="15"/>
  <c r="N9" i="15"/>
  <c r="K9" i="15"/>
  <c r="O8" i="15"/>
  <c r="N8" i="15"/>
  <c r="K8" i="15"/>
  <c r="O7" i="15"/>
  <c r="N7" i="15"/>
  <c r="K7" i="15"/>
  <c r="O6" i="15"/>
  <c r="N6" i="15"/>
  <c r="K6" i="15"/>
  <c r="O5" i="15"/>
  <c r="N5" i="15"/>
  <c r="K5" i="15"/>
  <c r="O4" i="15"/>
  <c r="N4" i="15"/>
  <c r="K4" i="15"/>
  <c r="O147" i="14"/>
  <c r="O146" i="14"/>
  <c r="O145" i="14"/>
  <c r="O144" i="14"/>
  <c r="O143" i="14"/>
  <c r="O142" i="14"/>
  <c r="O141" i="14"/>
  <c r="O140" i="14"/>
  <c r="O139" i="14"/>
  <c r="O138" i="14"/>
  <c r="O137" i="14"/>
  <c r="O136" i="14"/>
  <c r="O135" i="14"/>
  <c r="O134" i="14"/>
  <c r="O133" i="14"/>
  <c r="O132" i="14"/>
  <c r="O131" i="14"/>
  <c r="N131" i="14"/>
  <c r="O130" i="14"/>
  <c r="N130" i="14"/>
  <c r="O129" i="14"/>
  <c r="N129" i="14"/>
  <c r="O128" i="14"/>
  <c r="N128" i="14"/>
  <c r="O127" i="14"/>
  <c r="N127" i="14"/>
  <c r="O126" i="14"/>
  <c r="N126" i="14"/>
  <c r="O125" i="14"/>
  <c r="N125" i="14"/>
  <c r="O124" i="14"/>
  <c r="N124" i="14"/>
  <c r="O123" i="14"/>
  <c r="N123" i="14"/>
  <c r="O122" i="14"/>
  <c r="N122" i="14"/>
  <c r="O121" i="14"/>
  <c r="N121" i="14"/>
  <c r="O120" i="14"/>
  <c r="N120" i="14"/>
  <c r="O119" i="14"/>
  <c r="N119" i="14"/>
  <c r="O118" i="14"/>
  <c r="N118" i="14"/>
  <c r="O117" i="14"/>
  <c r="N117" i="14"/>
  <c r="O116" i="14"/>
  <c r="N116" i="14"/>
  <c r="O115" i="14"/>
  <c r="N115" i="14"/>
  <c r="O114" i="14"/>
  <c r="N114" i="14"/>
  <c r="K114" i="14"/>
  <c r="O113" i="14"/>
  <c r="N113" i="14"/>
  <c r="K113" i="14"/>
  <c r="O112" i="14"/>
  <c r="N112" i="14"/>
  <c r="K112" i="14"/>
  <c r="O111" i="14"/>
  <c r="N111" i="14"/>
  <c r="K111" i="14"/>
  <c r="O110" i="14"/>
  <c r="N110" i="14"/>
  <c r="K110" i="14"/>
  <c r="O109" i="14"/>
  <c r="N109" i="14"/>
  <c r="K109" i="14"/>
  <c r="O108" i="14"/>
  <c r="N108" i="14"/>
  <c r="K108" i="14"/>
  <c r="O107" i="14"/>
  <c r="N107" i="14"/>
  <c r="K107" i="14"/>
  <c r="O106" i="14"/>
  <c r="N106" i="14"/>
  <c r="K106" i="14"/>
  <c r="O105" i="14"/>
  <c r="N105" i="14"/>
  <c r="K105" i="14"/>
  <c r="O104" i="14"/>
  <c r="N104" i="14"/>
  <c r="K104" i="14"/>
  <c r="O103" i="14"/>
  <c r="N103" i="14"/>
  <c r="K103" i="14"/>
  <c r="O102" i="14"/>
  <c r="N102" i="14"/>
  <c r="K102" i="14"/>
  <c r="O101" i="14"/>
  <c r="N101" i="14"/>
  <c r="K101" i="14"/>
  <c r="O100" i="14"/>
  <c r="N100" i="14"/>
  <c r="K100" i="14"/>
  <c r="O99" i="14"/>
  <c r="N99" i="14"/>
  <c r="K99" i="14"/>
  <c r="O98" i="14"/>
  <c r="N98" i="14"/>
  <c r="K98" i="14"/>
  <c r="O97" i="14"/>
  <c r="N97" i="14"/>
  <c r="K97" i="14"/>
  <c r="O96" i="14"/>
  <c r="N96" i="14"/>
  <c r="K96" i="14"/>
  <c r="O95" i="14"/>
  <c r="N95" i="14"/>
  <c r="K95" i="14"/>
  <c r="O94" i="14"/>
  <c r="N94" i="14"/>
  <c r="K94" i="14"/>
  <c r="O93" i="14"/>
  <c r="N93" i="14"/>
  <c r="K93" i="14"/>
  <c r="O92" i="14"/>
  <c r="N92" i="14"/>
  <c r="K92" i="14"/>
  <c r="O91" i="14"/>
  <c r="N91" i="14"/>
  <c r="K91" i="14"/>
  <c r="O90" i="14"/>
  <c r="N90" i="14"/>
  <c r="K90" i="14"/>
  <c r="O89" i="14"/>
  <c r="N89" i="14"/>
  <c r="K89" i="14"/>
  <c r="O88" i="14"/>
  <c r="N88" i="14"/>
  <c r="K88" i="14"/>
  <c r="O87" i="14"/>
  <c r="N87" i="14"/>
  <c r="K87" i="14"/>
  <c r="O86" i="14"/>
  <c r="N86" i="14"/>
  <c r="K86" i="14"/>
  <c r="O85" i="14"/>
  <c r="N85" i="14"/>
  <c r="K85" i="14"/>
  <c r="O84" i="14"/>
  <c r="N84" i="14"/>
  <c r="K84" i="14"/>
  <c r="O83" i="14"/>
  <c r="N83" i="14"/>
  <c r="K83" i="14"/>
  <c r="O82" i="14"/>
  <c r="N82" i="14"/>
  <c r="K82" i="14"/>
  <c r="O81" i="14"/>
  <c r="N81" i="14"/>
  <c r="K81" i="14"/>
  <c r="O80" i="14"/>
  <c r="N80" i="14"/>
  <c r="K80" i="14"/>
  <c r="O79" i="14"/>
  <c r="N79" i="14"/>
  <c r="K79" i="14"/>
  <c r="O78" i="14"/>
  <c r="N78" i="14"/>
  <c r="K78" i="14"/>
  <c r="O77" i="14"/>
  <c r="N77" i="14"/>
  <c r="K77" i="14"/>
  <c r="O76" i="14"/>
  <c r="N76" i="14"/>
  <c r="K76" i="14"/>
  <c r="O75" i="14"/>
  <c r="N75" i="14"/>
  <c r="K75" i="14"/>
  <c r="O74" i="14"/>
  <c r="N74" i="14"/>
  <c r="K74" i="14"/>
  <c r="O73" i="14"/>
  <c r="N73" i="14"/>
  <c r="K73" i="14"/>
  <c r="O72" i="14"/>
  <c r="N72" i="14"/>
  <c r="K72" i="14"/>
  <c r="O71" i="14"/>
  <c r="N71" i="14"/>
  <c r="K71" i="14"/>
  <c r="O70" i="14"/>
  <c r="N70" i="14"/>
  <c r="K70" i="14"/>
  <c r="O69" i="14"/>
  <c r="N69" i="14"/>
  <c r="K69" i="14"/>
  <c r="O68" i="14"/>
  <c r="N68" i="14"/>
  <c r="K68" i="14"/>
  <c r="O67" i="14"/>
  <c r="N67" i="14"/>
  <c r="K67" i="14"/>
  <c r="O66" i="14"/>
  <c r="N66" i="14"/>
  <c r="K66" i="14"/>
  <c r="O65" i="14"/>
  <c r="N65" i="14"/>
  <c r="K65" i="14"/>
  <c r="O64" i="14"/>
  <c r="N64" i="14"/>
  <c r="K64" i="14"/>
  <c r="O63" i="14"/>
  <c r="N63" i="14"/>
  <c r="K63" i="14"/>
  <c r="O62" i="14"/>
  <c r="N62" i="14"/>
  <c r="K62" i="14"/>
  <c r="O61" i="14"/>
  <c r="N61" i="14"/>
  <c r="K61" i="14"/>
  <c r="O60" i="14"/>
  <c r="N60" i="14"/>
  <c r="K60" i="14"/>
  <c r="O59" i="14"/>
  <c r="N59" i="14"/>
  <c r="K59" i="14"/>
  <c r="O58" i="14"/>
  <c r="N58" i="14"/>
  <c r="K58" i="14"/>
  <c r="O57" i="14"/>
  <c r="N57" i="14"/>
  <c r="K57" i="14"/>
  <c r="O56" i="14"/>
  <c r="N56" i="14"/>
  <c r="K56" i="14"/>
  <c r="O55" i="14"/>
  <c r="N55" i="14"/>
  <c r="K55" i="14"/>
  <c r="O54" i="14"/>
  <c r="N54" i="14"/>
  <c r="K54" i="14"/>
  <c r="O53" i="14"/>
  <c r="N53" i="14"/>
  <c r="K53" i="14"/>
  <c r="O52" i="14"/>
  <c r="N52" i="14"/>
  <c r="K52" i="14"/>
  <c r="O51" i="14"/>
  <c r="N51" i="14"/>
  <c r="K51" i="14"/>
  <c r="O50" i="14"/>
  <c r="N50" i="14"/>
  <c r="K50" i="14"/>
  <c r="O49" i="14"/>
  <c r="N49" i="14"/>
  <c r="K49" i="14"/>
  <c r="O48" i="14"/>
  <c r="N48" i="14"/>
  <c r="K48" i="14"/>
  <c r="O47" i="14"/>
  <c r="N47" i="14"/>
  <c r="K47" i="14"/>
  <c r="O46" i="14"/>
  <c r="N46" i="14"/>
  <c r="K46" i="14"/>
  <c r="O45" i="14"/>
  <c r="N45" i="14"/>
  <c r="K45" i="14"/>
  <c r="O44" i="14"/>
  <c r="N44" i="14"/>
  <c r="K44" i="14"/>
  <c r="O43" i="14"/>
  <c r="N43" i="14"/>
  <c r="K43" i="14"/>
  <c r="O42" i="14"/>
  <c r="N42" i="14"/>
  <c r="K42" i="14"/>
  <c r="O41" i="14"/>
  <c r="N41" i="14"/>
  <c r="K41" i="14"/>
  <c r="O40" i="14"/>
  <c r="N40" i="14"/>
  <c r="K40" i="14"/>
  <c r="O39" i="14"/>
  <c r="N39" i="14"/>
  <c r="K39" i="14"/>
  <c r="O38" i="14"/>
  <c r="N38" i="14"/>
  <c r="K38" i="14"/>
  <c r="O37" i="14"/>
  <c r="N37" i="14"/>
  <c r="K37" i="14"/>
  <c r="O36" i="14"/>
  <c r="N36" i="14"/>
  <c r="K36" i="14"/>
  <c r="O35" i="14"/>
  <c r="N35" i="14"/>
  <c r="K35" i="14"/>
  <c r="O34" i="14"/>
  <c r="N34" i="14"/>
  <c r="K34" i="14"/>
  <c r="O33" i="14"/>
  <c r="N33" i="14"/>
  <c r="K33" i="14"/>
  <c r="O32" i="14"/>
  <c r="N32" i="14"/>
  <c r="K32" i="14"/>
  <c r="O31" i="14"/>
  <c r="N31" i="14"/>
  <c r="K31" i="14"/>
  <c r="O30" i="14"/>
  <c r="N30" i="14"/>
  <c r="K30" i="14"/>
  <c r="O29" i="14"/>
  <c r="N29" i="14"/>
  <c r="K29" i="14"/>
  <c r="O28" i="14"/>
  <c r="N28" i="14"/>
  <c r="K28" i="14"/>
  <c r="O27" i="14"/>
  <c r="N27" i="14"/>
  <c r="K27" i="14"/>
  <c r="O26" i="14"/>
  <c r="N26" i="14"/>
  <c r="K26" i="14"/>
  <c r="O25" i="14"/>
  <c r="N25" i="14"/>
  <c r="K25" i="14"/>
  <c r="O24" i="14"/>
  <c r="N24" i="14"/>
  <c r="K24" i="14"/>
  <c r="O23" i="14"/>
  <c r="N23" i="14"/>
  <c r="K23" i="14"/>
  <c r="O22" i="14"/>
  <c r="N22" i="14"/>
  <c r="K22" i="14"/>
  <c r="O21" i="14"/>
  <c r="N21" i="14"/>
  <c r="K21" i="14"/>
  <c r="O20" i="14"/>
  <c r="N20" i="14"/>
  <c r="K20" i="14"/>
  <c r="O19" i="14"/>
  <c r="N19" i="14"/>
  <c r="K19" i="14"/>
  <c r="O18" i="14"/>
  <c r="N18" i="14"/>
  <c r="K18" i="14"/>
  <c r="O17" i="14"/>
  <c r="N17" i="14"/>
  <c r="K17" i="14"/>
  <c r="O16" i="14"/>
  <c r="N16" i="14"/>
  <c r="K16" i="14"/>
  <c r="O15" i="14"/>
  <c r="N15" i="14"/>
  <c r="K15" i="14"/>
  <c r="O14" i="14"/>
  <c r="N14" i="14"/>
  <c r="K14" i="14"/>
  <c r="O13" i="14"/>
  <c r="N13" i="14"/>
  <c r="K13" i="14"/>
  <c r="O12" i="14"/>
  <c r="N12" i="14"/>
  <c r="K12" i="14"/>
  <c r="O11" i="14"/>
  <c r="N11" i="14"/>
  <c r="K11" i="14"/>
  <c r="O10" i="14"/>
  <c r="N10" i="14"/>
  <c r="K10" i="14"/>
  <c r="O9" i="14"/>
  <c r="N9" i="14"/>
  <c r="K9" i="14"/>
  <c r="O8" i="14"/>
  <c r="N8" i="14"/>
  <c r="K8" i="14"/>
  <c r="O7" i="14"/>
  <c r="N7" i="14"/>
  <c r="K7" i="14"/>
  <c r="O6" i="14"/>
  <c r="N6" i="14"/>
  <c r="K6" i="14"/>
  <c r="O5" i="14"/>
  <c r="N5" i="14"/>
  <c r="K5" i="14"/>
  <c r="O4" i="14"/>
  <c r="N4" i="14"/>
  <c r="K4" i="14"/>
  <c r="O147" i="16"/>
  <c r="O146" i="16"/>
  <c r="O145" i="16"/>
  <c r="O144" i="16"/>
  <c r="O143" i="16"/>
  <c r="O142" i="16"/>
  <c r="O141" i="16"/>
  <c r="O140" i="16"/>
  <c r="O139" i="16"/>
  <c r="O138" i="16"/>
  <c r="O137" i="16"/>
  <c r="O136" i="16"/>
  <c r="O135" i="16"/>
  <c r="O134" i="16"/>
  <c r="O133" i="16"/>
  <c r="O132" i="16"/>
  <c r="O131" i="16"/>
  <c r="N131" i="16"/>
  <c r="O130" i="16"/>
  <c r="N130" i="16"/>
  <c r="O129" i="16"/>
  <c r="N129" i="16"/>
  <c r="O128" i="16"/>
  <c r="N128" i="16"/>
  <c r="O127" i="16"/>
  <c r="N127" i="16"/>
  <c r="O126" i="16"/>
  <c r="N126" i="16"/>
  <c r="O125" i="16"/>
  <c r="N125" i="16"/>
  <c r="O124" i="16"/>
  <c r="N124" i="16"/>
  <c r="O123" i="16"/>
  <c r="N123" i="16"/>
  <c r="O122" i="16"/>
  <c r="N122" i="16"/>
  <c r="O121" i="16"/>
  <c r="N121" i="16"/>
  <c r="O120" i="16"/>
  <c r="N120" i="16"/>
  <c r="O119" i="16"/>
  <c r="N119" i="16"/>
  <c r="O118" i="16"/>
  <c r="N118" i="16"/>
  <c r="O117" i="16"/>
  <c r="N117" i="16"/>
  <c r="O116" i="16"/>
  <c r="N116" i="16"/>
  <c r="O115" i="16"/>
  <c r="N115" i="16"/>
  <c r="O114" i="16"/>
  <c r="N114" i="16"/>
  <c r="K114" i="16"/>
  <c r="O113" i="16"/>
  <c r="N113" i="16"/>
  <c r="K113" i="16"/>
  <c r="O112" i="16"/>
  <c r="N112" i="16"/>
  <c r="K112" i="16"/>
  <c r="O111" i="16"/>
  <c r="N111" i="16"/>
  <c r="K111" i="16"/>
  <c r="O110" i="16"/>
  <c r="N110" i="16"/>
  <c r="K110" i="16"/>
  <c r="O109" i="16"/>
  <c r="N109" i="16"/>
  <c r="K109" i="16"/>
  <c r="O108" i="16"/>
  <c r="N108" i="16"/>
  <c r="K108" i="16"/>
  <c r="O107" i="16"/>
  <c r="N107" i="16"/>
  <c r="K107" i="16"/>
  <c r="O106" i="16"/>
  <c r="N106" i="16"/>
  <c r="K106" i="16"/>
  <c r="O105" i="16"/>
  <c r="N105" i="16"/>
  <c r="K105" i="16"/>
  <c r="O104" i="16"/>
  <c r="N104" i="16"/>
  <c r="K104" i="16"/>
  <c r="O103" i="16"/>
  <c r="N103" i="16"/>
  <c r="K103" i="16"/>
  <c r="O102" i="16"/>
  <c r="N102" i="16"/>
  <c r="K102" i="16"/>
  <c r="O101" i="16"/>
  <c r="N101" i="16"/>
  <c r="K101" i="16"/>
  <c r="O100" i="16"/>
  <c r="N100" i="16"/>
  <c r="K100" i="16"/>
  <c r="O99" i="16"/>
  <c r="N99" i="16"/>
  <c r="K99" i="16"/>
  <c r="O98" i="16"/>
  <c r="N98" i="16"/>
  <c r="K98" i="16"/>
  <c r="O97" i="16"/>
  <c r="N97" i="16"/>
  <c r="K97" i="16"/>
  <c r="O96" i="16"/>
  <c r="N96" i="16"/>
  <c r="K96" i="16"/>
  <c r="O95" i="16"/>
  <c r="N95" i="16"/>
  <c r="K95" i="16"/>
  <c r="O94" i="16"/>
  <c r="N94" i="16"/>
  <c r="K94" i="16"/>
  <c r="O93" i="16"/>
  <c r="N93" i="16"/>
  <c r="K93" i="16"/>
  <c r="O92" i="16"/>
  <c r="N92" i="16"/>
  <c r="K92" i="16"/>
  <c r="O91" i="16"/>
  <c r="N91" i="16"/>
  <c r="K91" i="16"/>
  <c r="O90" i="16"/>
  <c r="N90" i="16"/>
  <c r="K90" i="16"/>
  <c r="O89" i="16"/>
  <c r="N89" i="16"/>
  <c r="K89" i="16"/>
  <c r="O88" i="16"/>
  <c r="N88" i="16"/>
  <c r="K88" i="16"/>
  <c r="O87" i="16"/>
  <c r="N87" i="16"/>
  <c r="K87" i="16"/>
  <c r="O86" i="16"/>
  <c r="N86" i="16"/>
  <c r="K86" i="16"/>
  <c r="O85" i="16"/>
  <c r="N85" i="16"/>
  <c r="K85" i="16"/>
  <c r="O84" i="16"/>
  <c r="N84" i="16"/>
  <c r="K84" i="16"/>
  <c r="O83" i="16"/>
  <c r="N83" i="16"/>
  <c r="K83" i="16"/>
  <c r="O82" i="16"/>
  <c r="N82" i="16"/>
  <c r="K82" i="16"/>
  <c r="O81" i="16"/>
  <c r="N81" i="16"/>
  <c r="K81" i="16"/>
  <c r="O80" i="16"/>
  <c r="N80" i="16"/>
  <c r="K80" i="16"/>
  <c r="O79" i="16"/>
  <c r="N79" i="16"/>
  <c r="K79" i="16"/>
  <c r="O78" i="16"/>
  <c r="N78" i="16"/>
  <c r="K78" i="16"/>
  <c r="O77" i="16"/>
  <c r="N77" i="16"/>
  <c r="K77" i="16"/>
  <c r="O76" i="16"/>
  <c r="N76" i="16"/>
  <c r="K76" i="16"/>
  <c r="O75" i="16"/>
  <c r="N75" i="16"/>
  <c r="K75" i="16"/>
  <c r="O74" i="16"/>
  <c r="N74" i="16"/>
  <c r="K74" i="16"/>
  <c r="O73" i="16"/>
  <c r="N73" i="16"/>
  <c r="K73" i="16"/>
  <c r="O72" i="16"/>
  <c r="N72" i="16"/>
  <c r="K72" i="16"/>
  <c r="O71" i="16"/>
  <c r="N71" i="16"/>
  <c r="K71" i="16"/>
  <c r="O70" i="16"/>
  <c r="N70" i="16"/>
  <c r="K70" i="16"/>
  <c r="O69" i="16"/>
  <c r="N69" i="16"/>
  <c r="K69" i="16"/>
  <c r="O68" i="16"/>
  <c r="N68" i="16"/>
  <c r="K68" i="16"/>
  <c r="O67" i="16"/>
  <c r="N67" i="16"/>
  <c r="K67" i="16"/>
  <c r="O66" i="16"/>
  <c r="N66" i="16"/>
  <c r="K66" i="16"/>
  <c r="O65" i="16"/>
  <c r="N65" i="16"/>
  <c r="K65" i="16"/>
  <c r="O64" i="16"/>
  <c r="N64" i="16"/>
  <c r="K64" i="16"/>
  <c r="O63" i="16"/>
  <c r="N63" i="16"/>
  <c r="K63" i="16"/>
  <c r="O62" i="16"/>
  <c r="N62" i="16"/>
  <c r="K62" i="16"/>
  <c r="O61" i="16"/>
  <c r="N61" i="16"/>
  <c r="K61" i="16"/>
  <c r="O60" i="16"/>
  <c r="N60" i="16"/>
  <c r="K60" i="16"/>
  <c r="O59" i="16"/>
  <c r="N59" i="16"/>
  <c r="K59" i="16"/>
  <c r="O58" i="16"/>
  <c r="N58" i="16"/>
  <c r="K58" i="16"/>
  <c r="O57" i="16"/>
  <c r="N57" i="16"/>
  <c r="K57" i="16"/>
  <c r="O56" i="16"/>
  <c r="N56" i="16"/>
  <c r="K56" i="16"/>
  <c r="O55" i="16"/>
  <c r="N55" i="16"/>
  <c r="K55" i="16"/>
  <c r="O54" i="16"/>
  <c r="N54" i="16"/>
  <c r="K54" i="16"/>
  <c r="O53" i="16"/>
  <c r="N53" i="16"/>
  <c r="K53" i="16"/>
  <c r="O52" i="16"/>
  <c r="N52" i="16"/>
  <c r="K52" i="16"/>
  <c r="O51" i="16"/>
  <c r="N51" i="16"/>
  <c r="K51" i="16"/>
  <c r="O50" i="16"/>
  <c r="N50" i="16"/>
  <c r="K50" i="16"/>
  <c r="O49" i="16"/>
  <c r="N49" i="16"/>
  <c r="K49" i="16"/>
  <c r="O48" i="16"/>
  <c r="N48" i="16"/>
  <c r="K48" i="16"/>
  <c r="O47" i="16"/>
  <c r="N47" i="16"/>
  <c r="K47" i="16"/>
  <c r="O46" i="16"/>
  <c r="N46" i="16"/>
  <c r="K46" i="16"/>
  <c r="O45" i="16"/>
  <c r="N45" i="16"/>
  <c r="K45" i="16"/>
  <c r="O44" i="16"/>
  <c r="N44" i="16"/>
  <c r="K44" i="16"/>
  <c r="O43" i="16"/>
  <c r="N43" i="16"/>
  <c r="K43" i="16"/>
  <c r="O42" i="16"/>
  <c r="N42" i="16"/>
  <c r="K42" i="16"/>
  <c r="O41" i="16"/>
  <c r="N41" i="16"/>
  <c r="K41" i="16"/>
  <c r="O40" i="16"/>
  <c r="N40" i="16"/>
  <c r="K40" i="16"/>
  <c r="O39" i="16"/>
  <c r="N39" i="16"/>
  <c r="K39" i="16"/>
  <c r="O38" i="16"/>
  <c r="N38" i="16"/>
  <c r="K38" i="16"/>
  <c r="O37" i="16"/>
  <c r="N37" i="16"/>
  <c r="K37" i="16"/>
  <c r="O36" i="16"/>
  <c r="N36" i="16"/>
  <c r="K36" i="16"/>
  <c r="O35" i="16"/>
  <c r="N35" i="16"/>
  <c r="K35" i="16"/>
  <c r="O34" i="16"/>
  <c r="N34" i="16"/>
  <c r="K34" i="16"/>
  <c r="O33" i="16"/>
  <c r="N33" i="16"/>
  <c r="K33" i="16"/>
  <c r="O32" i="16"/>
  <c r="N32" i="16"/>
  <c r="K32" i="16"/>
  <c r="O31" i="16"/>
  <c r="N31" i="16"/>
  <c r="K31" i="16"/>
  <c r="O30" i="16"/>
  <c r="N30" i="16"/>
  <c r="K30" i="16"/>
  <c r="O29" i="16"/>
  <c r="N29" i="16"/>
  <c r="K29" i="16"/>
  <c r="O28" i="16"/>
  <c r="N28" i="16"/>
  <c r="K28" i="16"/>
  <c r="O27" i="16"/>
  <c r="N27" i="16"/>
  <c r="K27" i="16"/>
  <c r="O26" i="16"/>
  <c r="N26" i="16"/>
  <c r="K26" i="16"/>
  <c r="O25" i="16"/>
  <c r="N25" i="16"/>
  <c r="K25" i="16"/>
  <c r="O24" i="16"/>
  <c r="N24" i="16"/>
  <c r="K24" i="16"/>
  <c r="O23" i="16"/>
  <c r="N23" i="16"/>
  <c r="K23" i="16"/>
  <c r="O22" i="16"/>
  <c r="N22" i="16"/>
  <c r="K22" i="16"/>
  <c r="O21" i="16"/>
  <c r="N21" i="16"/>
  <c r="K21" i="16"/>
  <c r="O20" i="16"/>
  <c r="N20" i="16"/>
  <c r="K20" i="16"/>
  <c r="O19" i="16"/>
  <c r="N19" i="16"/>
  <c r="K19" i="16"/>
  <c r="O18" i="16"/>
  <c r="N18" i="16"/>
  <c r="K18" i="16"/>
  <c r="O17" i="16"/>
  <c r="N17" i="16"/>
  <c r="K17" i="16"/>
  <c r="O16" i="16"/>
  <c r="N16" i="16"/>
  <c r="K16" i="16"/>
  <c r="O15" i="16"/>
  <c r="N15" i="16"/>
  <c r="K15" i="16"/>
  <c r="O14" i="16"/>
  <c r="N14" i="16"/>
  <c r="K14" i="16"/>
  <c r="O13" i="16"/>
  <c r="N13" i="16"/>
  <c r="K13" i="16"/>
  <c r="O12" i="16"/>
  <c r="N12" i="16"/>
  <c r="K12" i="16"/>
  <c r="O11" i="16"/>
  <c r="N11" i="16"/>
  <c r="K11" i="16"/>
  <c r="O10" i="16"/>
  <c r="N10" i="16"/>
  <c r="K10" i="16"/>
  <c r="O9" i="16"/>
  <c r="N9" i="16"/>
  <c r="K9" i="16"/>
  <c r="O8" i="16"/>
  <c r="N8" i="16"/>
  <c r="K8" i="16"/>
  <c r="O7" i="16"/>
  <c r="N7" i="16"/>
  <c r="K7" i="16"/>
  <c r="O6" i="16"/>
  <c r="N6" i="16"/>
  <c r="K6" i="16"/>
  <c r="O5" i="16"/>
  <c r="N5" i="16"/>
  <c r="K5" i="16"/>
  <c r="O4" i="16"/>
  <c r="N4" i="16"/>
  <c r="K4" i="16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N131" i="19"/>
  <c r="O130" i="19"/>
  <c r="N130" i="19"/>
  <c r="O129" i="19"/>
  <c r="N129" i="19"/>
  <c r="O128" i="19"/>
  <c r="N128" i="19"/>
  <c r="O127" i="19"/>
  <c r="N127" i="19"/>
  <c r="O126" i="19"/>
  <c r="N126" i="19"/>
  <c r="O125" i="19"/>
  <c r="N125" i="19"/>
  <c r="O124" i="19"/>
  <c r="N124" i="19"/>
  <c r="O123" i="19"/>
  <c r="N123" i="19"/>
  <c r="O122" i="19"/>
  <c r="N122" i="19"/>
  <c r="O121" i="19"/>
  <c r="N121" i="19"/>
  <c r="O120" i="19"/>
  <c r="N120" i="19"/>
  <c r="O119" i="19"/>
  <c r="N119" i="19"/>
  <c r="O118" i="19"/>
  <c r="N118" i="19"/>
  <c r="O117" i="19"/>
  <c r="N117" i="19"/>
  <c r="O116" i="19"/>
  <c r="N116" i="19"/>
  <c r="O115" i="19"/>
  <c r="N115" i="19"/>
  <c r="O114" i="19"/>
  <c r="N114" i="19"/>
  <c r="K114" i="19"/>
  <c r="O113" i="19"/>
  <c r="N113" i="19"/>
  <c r="K113" i="19"/>
  <c r="O112" i="19"/>
  <c r="N112" i="19"/>
  <c r="K112" i="19"/>
  <c r="O111" i="19"/>
  <c r="N111" i="19"/>
  <c r="K111" i="19"/>
  <c r="O110" i="19"/>
  <c r="N110" i="19"/>
  <c r="K110" i="19"/>
  <c r="O109" i="19"/>
  <c r="N109" i="19"/>
  <c r="K109" i="19"/>
  <c r="O108" i="19"/>
  <c r="N108" i="19"/>
  <c r="K108" i="19"/>
  <c r="O107" i="19"/>
  <c r="N107" i="19"/>
  <c r="K107" i="19"/>
  <c r="O106" i="19"/>
  <c r="N106" i="19"/>
  <c r="K106" i="19"/>
  <c r="O105" i="19"/>
  <c r="N105" i="19"/>
  <c r="K105" i="19"/>
  <c r="O104" i="19"/>
  <c r="N104" i="19"/>
  <c r="K104" i="19"/>
  <c r="O103" i="19"/>
  <c r="N103" i="19"/>
  <c r="K103" i="19"/>
  <c r="O102" i="19"/>
  <c r="N102" i="19"/>
  <c r="K102" i="19"/>
  <c r="O101" i="19"/>
  <c r="N101" i="19"/>
  <c r="K101" i="19"/>
  <c r="O100" i="19"/>
  <c r="N100" i="19"/>
  <c r="K100" i="19"/>
  <c r="O99" i="19"/>
  <c r="N99" i="19"/>
  <c r="K99" i="19"/>
  <c r="O98" i="19"/>
  <c r="N98" i="19"/>
  <c r="K98" i="19"/>
  <c r="O97" i="19"/>
  <c r="N97" i="19"/>
  <c r="K97" i="19"/>
  <c r="O96" i="19"/>
  <c r="N96" i="19"/>
  <c r="K96" i="19"/>
  <c r="O95" i="19"/>
  <c r="N95" i="19"/>
  <c r="K95" i="19"/>
  <c r="O94" i="19"/>
  <c r="N94" i="19"/>
  <c r="K94" i="19"/>
  <c r="O93" i="19"/>
  <c r="N93" i="19"/>
  <c r="K93" i="19"/>
  <c r="O92" i="19"/>
  <c r="N92" i="19"/>
  <c r="K92" i="19"/>
  <c r="O91" i="19"/>
  <c r="N91" i="19"/>
  <c r="K91" i="19"/>
  <c r="O90" i="19"/>
  <c r="N90" i="19"/>
  <c r="K90" i="19"/>
  <c r="O89" i="19"/>
  <c r="N89" i="19"/>
  <c r="K89" i="19"/>
  <c r="O88" i="19"/>
  <c r="N88" i="19"/>
  <c r="K88" i="19"/>
  <c r="O87" i="19"/>
  <c r="N87" i="19"/>
  <c r="K87" i="19"/>
  <c r="O86" i="19"/>
  <c r="N86" i="19"/>
  <c r="K86" i="19"/>
  <c r="O85" i="19"/>
  <c r="N85" i="19"/>
  <c r="K85" i="19"/>
  <c r="O84" i="19"/>
  <c r="N84" i="19"/>
  <c r="K84" i="19"/>
  <c r="O83" i="19"/>
  <c r="N83" i="19"/>
  <c r="K83" i="19"/>
  <c r="O82" i="19"/>
  <c r="N82" i="19"/>
  <c r="K82" i="19"/>
  <c r="O81" i="19"/>
  <c r="N81" i="19"/>
  <c r="K81" i="19"/>
  <c r="O80" i="19"/>
  <c r="N80" i="19"/>
  <c r="K80" i="19"/>
  <c r="O79" i="19"/>
  <c r="N79" i="19"/>
  <c r="K79" i="19"/>
  <c r="O78" i="19"/>
  <c r="N78" i="19"/>
  <c r="K78" i="19"/>
  <c r="O77" i="19"/>
  <c r="N77" i="19"/>
  <c r="K77" i="19"/>
  <c r="O76" i="19"/>
  <c r="N76" i="19"/>
  <c r="K76" i="19"/>
  <c r="O75" i="19"/>
  <c r="N75" i="19"/>
  <c r="K75" i="19"/>
  <c r="O74" i="19"/>
  <c r="N74" i="19"/>
  <c r="K74" i="19"/>
  <c r="O73" i="19"/>
  <c r="N73" i="19"/>
  <c r="K73" i="19"/>
  <c r="O72" i="19"/>
  <c r="N72" i="19"/>
  <c r="K72" i="19"/>
  <c r="O71" i="19"/>
  <c r="N71" i="19"/>
  <c r="K71" i="19"/>
  <c r="O70" i="19"/>
  <c r="N70" i="19"/>
  <c r="K70" i="19"/>
  <c r="O69" i="19"/>
  <c r="N69" i="19"/>
  <c r="K69" i="19"/>
  <c r="O68" i="19"/>
  <c r="N68" i="19"/>
  <c r="K68" i="19"/>
  <c r="O67" i="19"/>
  <c r="N67" i="19"/>
  <c r="K67" i="19"/>
  <c r="O66" i="19"/>
  <c r="N66" i="19"/>
  <c r="K66" i="19"/>
  <c r="O65" i="19"/>
  <c r="N65" i="19"/>
  <c r="K65" i="19"/>
  <c r="O64" i="19"/>
  <c r="N64" i="19"/>
  <c r="K64" i="19"/>
  <c r="O63" i="19"/>
  <c r="N63" i="19"/>
  <c r="K63" i="19"/>
  <c r="O62" i="19"/>
  <c r="N62" i="19"/>
  <c r="K62" i="19"/>
  <c r="O61" i="19"/>
  <c r="N61" i="19"/>
  <c r="K61" i="19"/>
  <c r="O60" i="19"/>
  <c r="N60" i="19"/>
  <c r="K60" i="19"/>
  <c r="O59" i="19"/>
  <c r="N59" i="19"/>
  <c r="K59" i="19"/>
  <c r="O58" i="19"/>
  <c r="N58" i="19"/>
  <c r="K58" i="19"/>
  <c r="O57" i="19"/>
  <c r="N57" i="19"/>
  <c r="K57" i="19"/>
  <c r="O56" i="19"/>
  <c r="N56" i="19"/>
  <c r="K56" i="19"/>
  <c r="O55" i="19"/>
  <c r="N55" i="19"/>
  <c r="K55" i="19"/>
  <c r="O54" i="19"/>
  <c r="N54" i="19"/>
  <c r="K54" i="19"/>
  <c r="O53" i="19"/>
  <c r="N53" i="19"/>
  <c r="K53" i="19"/>
  <c r="O52" i="19"/>
  <c r="N52" i="19"/>
  <c r="K52" i="19"/>
  <c r="O51" i="19"/>
  <c r="N51" i="19"/>
  <c r="K51" i="19"/>
  <c r="O50" i="19"/>
  <c r="N50" i="19"/>
  <c r="K50" i="19"/>
  <c r="O49" i="19"/>
  <c r="N49" i="19"/>
  <c r="K49" i="19"/>
  <c r="O48" i="19"/>
  <c r="N48" i="19"/>
  <c r="K48" i="19"/>
  <c r="O47" i="19"/>
  <c r="N47" i="19"/>
  <c r="K47" i="19"/>
  <c r="O46" i="19"/>
  <c r="N46" i="19"/>
  <c r="K46" i="19"/>
  <c r="O45" i="19"/>
  <c r="N45" i="19"/>
  <c r="K45" i="19"/>
  <c r="O44" i="19"/>
  <c r="N44" i="19"/>
  <c r="K44" i="19"/>
  <c r="O43" i="19"/>
  <c r="N43" i="19"/>
  <c r="K43" i="19"/>
  <c r="O42" i="19"/>
  <c r="N42" i="19"/>
  <c r="K42" i="19"/>
  <c r="O41" i="19"/>
  <c r="N41" i="19"/>
  <c r="K41" i="19"/>
  <c r="O40" i="19"/>
  <c r="N40" i="19"/>
  <c r="K40" i="19"/>
  <c r="O39" i="19"/>
  <c r="N39" i="19"/>
  <c r="K39" i="19"/>
  <c r="O38" i="19"/>
  <c r="N38" i="19"/>
  <c r="K38" i="19"/>
  <c r="O37" i="19"/>
  <c r="N37" i="19"/>
  <c r="K37" i="19"/>
  <c r="O36" i="19"/>
  <c r="N36" i="19"/>
  <c r="K36" i="19"/>
  <c r="O35" i="19"/>
  <c r="N35" i="19"/>
  <c r="K35" i="19"/>
  <c r="O34" i="19"/>
  <c r="N34" i="19"/>
  <c r="K34" i="19"/>
  <c r="O33" i="19"/>
  <c r="N33" i="19"/>
  <c r="K33" i="19"/>
  <c r="O32" i="19"/>
  <c r="N32" i="19"/>
  <c r="K32" i="19"/>
  <c r="O31" i="19"/>
  <c r="N31" i="19"/>
  <c r="K31" i="19"/>
  <c r="O30" i="19"/>
  <c r="N30" i="19"/>
  <c r="K30" i="19"/>
  <c r="O29" i="19"/>
  <c r="N29" i="19"/>
  <c r="K29" i="19"/>
  <c r="O28" i="19"/>
  <c r="N28" i="19"/>
  <c r="K28" i="19"/>
  <c r="O27" i="19"/>
  <c r="N27" i="19"/>
  <c r="K27" i="19"/>
  <c r="O26" i="19"/>
  <c r="N26" i="19"/>
  <c r="K26" i="19"/>
  <c r="O25" i="19"/>
  <c r="N25" i="19"/>
  <c r="K25" i="19"/>
  <c r="O24" i="19"/>
  <c r="N24" i="19"/>
  <c r="K24" i="19"/>
  <c r="O23" i="19"/>
  <c r="N23" i="19"/>
  <c r="K23" i="19"/>
  <c r="O22" i="19"/>
  <c r="N22" i="19"/>
  <c r="K22" i="19"/>
  <c r="O21" i="19"/>
  <c r="N21" i="19"/>
  <c r="K21" i="19"/>
  <c r="O20" i="19"/>
  <c r="N20" i="19"/>
  <c r="K20" i="19"/>
  <c r="O19" i="19"/>
  <c r="N19" i="19"/>
  <c r="K19" i="19"/>
  <c r="O18" i="19"/>
  <c r="N18" i="19"/>
  <c r="K18" i="19"/>
  <c r="O17" i="19"/>
  <c r="N17" i="19"/>
  <c r="K17" i="19"/>
  <c r="O16" i="19"/>
  <c r="N16" i="19"/>
  <c r="K16" i="19"/>
  <c r="O15" i="19"/>
  <c r="N15" i="19"/>
  <c r="K15" i="19"/>
  <c r="O14" i="19"/>
  <c r="N14" i="19"/>
  <c r="K14" i="19"/>
  <c r="O13" i="19"/>
  <c r="N13" i="19"/>
  <c r="K13" i="19"/>
  <c r="O12" i="19"/>
  <c r="N12" i="19"/>
  <c r="K12" i="19"/>
  <c r="O11" i="19"/>
  <c r="N11" i="19"/>
  <c r="K11" i="19"/>
  <c r="O10" i="19"/>
  <c r="N10" i="19"/>
  <c r="K10" i="19"/>
  <c r="O9" i="19"/>
  <c r="N9" i="19"/>
  <c r="K9" i="19"/>
  <c r="O8" i="19"/>
  <c r="N8" i="19"/>
  <c r="K8" i="19"/>
  <c r="O7" i="19"/>
  <c r="N7" i="19"/>
  <c r="K7" i="19"/>
  <c r="O6" i="19"/>
  <c r="N6" i="19"/>
  <c r="K6" i="19"/>
  <c r="O5" i="19"/>
  <c r="N5" i="19"/>
  <c r="K5" i="19"/>
  <c r="O4" i="19"/>
  <c r="N4" i="19"/>
  <c r="K4" i="19"/>
  <c r="O147" i="18"/>
  <c r="O146" i="18"/>
  <c r="O145" i="18"/>
  <c r="O144" i="18"/>
  <c r="O143" i="18"/>
  <c r="O142" i="18"/>
  <c r="O141" i="18"/>
  <c r="O140" i="18"/>
  <c r="O139" i="18"/>
  <c r="O138" i="18"/>
  <c r="O137" i="18"/>
  <c r="O136" i="18"/>
  <c r="O135" i="18"/>
  <c r="O134" i="18"/>
  <c r="O133" i="18"/>
  <c r="O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74" i="18"/>
  <c r="N74" i="18"/>
  <c r="O73" i="18"/>
  <c r="N73" i="18"/>
  <c r="O72" i="18"/>
  <c r="N72" i="18"/>
  <c r="O71" i="18"/>
  <c r="N71" i="18"/>
  <c r="O70" i="18"/>
  <c r="N70" i="18"/>
  <c r="O69" i="18"/>
  <c r="N69" i="18"/>
  <c r="O68" i="18"/>
  <c r="N68" i="18"/>
  <c r="O67" i="18"/>
  <c r="N67" i="18"/>
  <c r="O66" i="18"/>
  <c r="N66" i="18"/>
  <c r="O65" i="18"/>
  <c r="N65" i="18"/>
  <c r="O64" i="18"/>
  <c r="N64" i="18"/>
  <c r="O63" i="18"/>
  <c r="N63" i="18"/>
  <c r="O62" i="18"/>
  <c r="N62" i="18"/>
  <c r="O61" i="18"/>
  <c r="N61" i="18"/>
  <c r="O60" i="18"/>
  <c r="N60" i="18"/>
  <c r="O59" i="18"/>
  <c r="N59" i="18"/>
  <c r="O58" i="18"/>
  <c r="N58" i="18"/>
  <c r="O57" i="18"/>
  <c r="N57" i="18"/>
  <c r="O56" i="18"/>
  <c r="N56" i="18"/>
  <c r="O55" i="18"/>
  <c r="N55" i="18"/>
  <c r="O54" i="18"/>
  <c r="N54" i="18"/>
  <c r="O53" i="18"/>
  <c r="N53" i="18"/>
  <c r="O52" i="18"/>
  <c r="N52" i="18"/>
  <c r="O51" i="18"/>
  <c r="N51" i="18"/>
  <c r="O50" i="18"/>
  <c r="N50" i="18"/>
  <c r="O49" i="18"/>
  <c r="N49" i="18"/>
  <c r="O48" i="18"/>
  <c r="N48" i="18"/>
  <c r="O47" i="18"/>
  <c r="N47" i="18"/>
  <c r="O46" i="18"/>
  <c r="N46" i="18"/>
  <c r="O45" i="18"/>
  <c r="N45" i="18"/>
  <c r="O44" i="18"/>
  <c r="N44" i="18"/>
  <c r="O43" i="18"/>
  <c r="N43" i="18"/>
  <c r="O42" i="18"/>
  <c r="N42" i="18"/>
  <c r="O41" i="18"/>
  <c r="N41" i="18"/>
  <c r="O40" i="18"/>
  <c r="N40" i="18"/>
  <c r="O39" i="18"/>
  <c r="N39" i="18"/>
  <c r="O38" i="18"/>
  <c r="N38" i="18"/>
  <c r="O37" i="18"/>
  <c r="N37" i="18"/>
  <c r="O36" i="18"/>
  <c r="N36" i="18"/>
  <c r="O35" i="18"/>
  <c r="N35" i="18"/>
  <c r="O34" i="18"/>
  <c r="N34" i="18"/>
  <c r="O33" i="18"/>
  <c r="N33" i="18"/>
  <c r="O32" i="18"/>
  <c r="N32" i="18"/>
  <c r="O31" i="18"/>
  <c r="N31" i="18"/>
  <c r="O30" i="18"/>
  <c r="N30" i="18"/>
  <c r="O29" i="18"/>
  <c r="N29" i="18"/>
  <c r="O28" i="18"/>
  <c r="N28" i="18"/>
  <c r="O27" i="18"/>
  <c r="N27" i="18"/>
  <c r="O26" i="18"/>
  <c r="N26" i="18"/>
  <c r="O25" i="18"/>
  <c r="N25" i="18"/>
  <c r="O24" i="18"/>
  <c r="N24" i="18"/>
  <c r="O23" i="18"/>
  <c r="N23" i="18"/>
  <c r="O22" i="18"/>
  <c r="N22" i="18"/>
  <c r="K22" i="18"/>
  <c r="O21" i="18"/>
  <c r="N21" i="18"/>
  <c r="K21" i="18"/>
  <c r="O20" i="18"/>
  <c r="N20" i="18"/>
  <c r="K20" i="18"/>
  <c r="O19" i="18"/>
  <c r="N19" i="18"/>
  <c r="K19" i="18"/>
  <c r="O18" i="18"/>
  <c r="N18" i="18"/>
  <c r="K18" i="18"/>
  <c r="O17" i="18"/>
  <c r="N17" i="18"/>
  <c r="K17" i="18"/>
  <c r="O16" i="18"/>
  <c r="N16" i="18"/>
  <c r="K16" i="18"/>
  <c r="O15" i="18"/>
  <c r="N15" i="18"/>
  <c r="K15" i="18"/>
  <c r="O14" i="18"/>
  <c r="N14" i="18"/>
  <c r="K14" i="18"/>
  <c r="O13" i="18"/>
  <c r="N13" i="18"/>
  <c r="K13" i="18"/>
  <c r="O12" i="18"/>
  <c r="N12" i="18"/>
  <c r="K12" i="18"/>
  <c r="O11" i="18"/>
  <c r="N11" i="18"/>
  <c r="K11" i="18"/>
  <c r="O10" i="18"/>
  <c r="N10" i="18"/>
  <c r="K10" i="18"/>
  <c r="O9" i="18"/>
  <c r="N9" i="18"/>
  <c r="K9" i="18"/>
  <c r="O8" i="18"/>
  <c r="N8" i="18"/>
  <c r="K8" i="18"/>
  <c r="O7" i="18"/>
  <c r="N7" i="18"/>
  <c r="K7" i="18"/>
  <c r="O6" i="18"/>
  <c r="N6" i="18"/>
  <c r="K6" i="18"/>
  <c r="O5" i="18"/>
  <c r="N5" i="18"/>
  <c r="K5" i="18"/>
  <c r="O4" i="18"/>
  <c r="N4" i="18"/>
  <c r="K4" i="18"/>
  <c r="O147" i="13"/>
  <c r="O146" i="13"/>
  <c r="O145" i="13"/>
  <c r="O144" i="13"/>
  <c r="O143" i="13"/>
  <c r="O142" i="13"/>
  <c r="O141" i="13"/>
  <c r="O140" i="13"/>
  <c r="O139" i="13"/>
  <c r="O138" i="13"/>
  <c r="O137" i="13"/>
  <c r="O136" i="13"/>
  <c r="O135" i="13"/>
  <c r="O134" i="13"/>
  <c r="O133" i="13"/>
  <c r="O132" i="13"/>
  <c r="O131" i="13"/>
  <c r="N131" i="13"/>
  <c r="O130" i="13"/>
  <c r="N130" i="13"/>
  <c r="O129" i="13"/>
  <c r="N129" i="13"/>
  <c r="O128" i="13"/>
  <c r="N128" i="13"/>
  <c r="O127" i="13"/>
  <c r="N127" i="13"/>
  <c r="O126" i="13"/>
  <c r="N126" i="13"/>
  <c r="O125" i="13"/>
  <c r="N125" i="13"/>
  <c r="O124" i="13"/>
  <c r="N124" i="13"/>
  <c r="O123" i="13"/>
  <c r="N123" i="13"/>
  <c r="O122" i="13"/>
  <c r="N122" i="13"/>
  <c r="O121" i="13"/>
  <c r="N121" i="13"/>
  <c r="O120" i="13"/>
  <c r="N120" i="13"/>
  <c r="O119" i="13"/>
  <c r="N119" i="13"/>
  <c r="O118" i="13"/>
  <c r="N118" i="13"/>
  <c r="O117" i="13"/>
  <c r="N117" i="13"/>
  <c r="O116" i="13"/>
  <c r="N116" i="13"/>
  <c r="O115" i="13"/>
  <c r="N115" i="13"/>
  <c r="O114" i="13"/>
  <c r="N114" i="13"/>
  <c r="K114" i="13"/>
  <c r="O113" i="13"/>
  <c r="N113" i="13"/>
  <c r="K113" i="13"/>
  <c r="O112" i="13"/>
  <c r="N112" i="13"/>
  <c r="K112" i="13"/>
  <c r="O111" i="13"/>
  <c r="N111" i="13"/>
  <c r="K111" i="13"/>
  <c r="O110" i="13"/>
  <c r="N110" i="13"/>
  <c r="K110" i="13"/>
  <c r="O109" i="13"/>
  <c r="N109" i="13"/>
  <c r="K109" i="13"/>
  <c r="O108" i="13"/>
  <c r="N108" i="13"/>
  <c r="K108" i="13"/>
  <c r="O107" i="13"/>
  <c r="N107" i="13"/>
  <c r="K107" i="13"/>
  <c r="O106" i="13"/>
  <c r="N106" i="13"/>
  <c r="K106" i="13"/>
  <c r="O105" i="13"/>
  <c r="N105" i="13"/>
  <c r="K105" i="13"/>
  <c r="O104" i="13"/>
  <c r="N104" i="13"/>
  <c r="K104" i="13"/>
  <c r="O103" i="13"/>
  <c r="N103" i="13"/>
  <c r="K103" i="13"/>
  <c r="O102" i="13"/>
  <c r="N102" i="13"/>
  <c r="K102" i="13"/>
  <c r="O101" i="13"/>
  <c r="N101" i="13"/>
  <c r="K101" i="13"/>
  <c r="O100" i="13"/>
  <c r="N100" i="13"/>
  <c r="K100" i="13"/>
  <c r="O99" i="13"/>
  <c r="N99" i="13"/>
  <c r="K99" i="13"/>
  <c r="O98" i="13"/>
  <c r="N98" i="13"/>
  <c r="K98" i="13"/>
  <c r="O97" i="13"/>
  <c r="N97" i="13"/>
  <c r="K97" i="13"/>
  <c r="O96" i="13"/>
  <c r="N96" i="13"/>
  <c r="K96" i="13"/>
  <c r="O95" i="13"/>
  <c r="N95" i="13"/>
  <c r="K95" i="13"/>
  <c r="O94" i="13"/>
  <c r="N94" i="13"/>
  <c r="K94" i="13"/>
  <c r="O93" i="13"/>
  <c r="N93" i="13"/>
  <c r="K93" i="13"/>
  <c r="O92" i="13"/>
  <c r="N92" i="13"/>
  <c r="K92" i="13"/>
  <c r="O91" i="13"/>
  <c r="N91" i="13"/>
  <c r="K91" i="13"/>
  <c r="O90" i="13"/>
  <c r="N90" i="13"/>
  <c r="K90" i="13"/>
  <c r="O89" i="13"/>
  <c r="N89" i="13"/>
  <c r="K89" i="13"/>
  <c r="O88" i="13"/>
  <c r="N88" i="13"/>
  <c r="K88" i="13"/>
  <c r="O87" i="13"/>
  <c r="N87" i="13"/>
  <c r="K87" i="13"/>
  <c r="O86" i="13"/>
  <c r="N86" i="13"/>
  <c r="K86" i="13"/>
  <c r="O85" i="13"/>
  <c r="N85" i="13"/>
  <c r="K85" i="13"/>
  <c r="O84" i="13"/>
  <c r="N84" i="13"/>
  <c r="K84" i="13"/>
  <c r="O83" i="13"/>
  <c r="N83" i="13"/>
  <c r="K83" i="13"/>
  <c r="O82" i="13"/>
  <c r="N82" i="13"/>
  <c r="K82" i="13"/>
  <c r="O81" i="13"/>
  <c r="N81" i="13"/>
  <c r="K81" i="13"/>
  <c r="O80" i="13"/>
  <c r="N80" i="13"/>
  <c r="K80" i="13"/>
  <c r="O79" i="13"/>
  <c r="N79" i="13"/>
  <c r="K79" i="13"/>
  <c r="O78" i="13"/>
  <c r="N78" i="13"/>
  <c r="K78" i="13"/>
  <c r="O77" i="13"/>
  <c r="N77" i="13"/>
  <c r="K77" i="13"/>
  <c r="O76" i="13"/>
  <c r="N76" i="13"/>
  <c r="K76" i="13"/>
  <c r="O75" i="13"/>
  <c r="N75" i="13"/>
  <c r="K75" i="13"/>
  <c r="O74" i="13"/>
  <c r="N74" i="13"/>
  <c r="K74" i="13"/>
  <c r="O73" i="13"/>
  <c r="N73" i="13"/>
  <c r="K73" i="13"/>
  <c r="O72" i="13"/>
  <c r="N72" i="13"/>
  <c r="K72" i="13"/>
  <c r="O71" i="13"/>
  <c r="N71" i="13"/>
  <c r="K71" i="13"/>
  <c r="O70" i="13"/>
  <c r="N70" i="13"/>
  <c r="K70" i="13"/>
  <c r="O69" i="13"/>
  <c r="N69" i="13"/>
  <c r="K69" i="13"/>
  <c r="O68" i="13"/>
  <c r="N68" i="13"/>
  <c r="K68" i="13"/>
  <c r="O67" i="13"/>
  <c r="N67" i="13"/>
  <c r="K67" i="13"/>
  <c r="O66" i="13"/>
  <c r="N66" i="13"/>
  <c r="K66" i="13"/>
  <c r="O65" i="13"/>
  <c r="N65" i="13"/>
  <c r="K65" i="13"/>
  <c r="O64" i="13"/>
  <c r="N64" i="13"/>
  <c r="K64" i="13"/>
  <c r="O63" i="13"/>
  <c r="N63" i="13"/>
  <c r="K63" i="13"/>
  <c r="O62" i="13"/>
  <c r="N62" i="13"/>
  <c r="K62" i="13"/>
  <c r="O61" i="13"/>
  <c r="N61" i="13"/>
  <c r="K61" i="13"/>
  <c r="O60" i="13"/>
  <c r="N60" i="13"/>
  <c r="K60" i="13"/>
  <c r="O59" i="13"/>
  <c r="N59" i="13"/>
  <c r="K59" i="13"/>
  <c r="O58" i="13"/>
  <c r="N58" i="13"/>
  <c r="K58" i="13"/>
  <c r="O57" i="13"/>
  <c r="N57" i="13"/>
  <c r="K57" i="13"/>
  <c r="O56" i="13"/>
  <c r="N56" i="13"/>
  <c r="K56" i="13"/>
  <c r="O55" i="13"/>
  <c r="N55" i="13"/>
  <c r="K55" i="13"/>
  <c r="O54" i="13"/>
  <c r="N54" i="13"/>
  <c r="K54" i="13"/>
  <c r="O53" i="13"/>
  <c r="N53" i="13"/>
  <c r="K53" i="13"/>
  <c r="O52" i="13"/>
  <c r="N52" i="13"/>
  <c r="K52" i="13"/>
  <c r="O51" i="13"/>
  <c r="N51" i="13"/>
  <c r="K51" i="13"/>
  <c r="O50" i="13"/>
  <c r="N50" i="13"/>
  <c r="K50" i="13"/>
  <c r="O49" i="13"/>
  <c r="N49" i="13"/>
  <c r="K49" i="13"/>
  <c r="O48" i="13"/>
  <c r="N48" i="13"/>
  <c r="K48" i="13"/>
  <c r="O47" i="13"/>
  <c r="N47" i="13"/>
  <c r="K47" i="13"/>
  <c r="O46" i="13"/>
  <c r="N46" i="13"/>
  <c r="K46" i="13"/>
  <c r="O45" i="13"/>
  <c r="N45" i="13"/>
  <c r="K45" i="13"/>
  <c r="O44" i="13"/>
  <c r="N44" i="13"/>
  <c r="K44" i="13"/>
  <c r="O43" i="13"/>
  <c r="N43" i="13"/>
  <c r="K43" i="13"/>
  <c r="O42" i="13"/>
  <c r="N42" i="13"/>
  <c r="K42" i="13"/>
  <c r="O41" i="13"/>
  <c r="N41" i="13"/>
  <c r="K41" i="13"/>
  <c r="O40" i="13"/>
  <c r="N40" i="13"/>
  <c r="K40" i="13"/>
  <c r="O39" i="13"/>
  <c r="N39" i="13"/>
  <c r="K39" i="13"/>
  <c r="O38" i="13"/>
  <c r="N38" i="13"/>
  <c r="K38" i="13"/>
  <c r="O37" i="13"/>
  <c r="N37" i="13"/>
  <c r="K37" i="13"/>
  <c r="O36" i="13"/>
  <c r="N36" i="13"/>
  <c r="K36" i="13"/>
  <c r="O35" i="13"/>
  <c r="N35" i="13"/>
  <c r="K35" i="13"/>
  <c r="O34" i="13"/>
  <c r="N34" i="13"/>
  <c r="K34" i="13"/>
  <c r="O33" i="13"/>
  <c r="N33" i="13"/>
  <c r="K33" i="13"/>
  <c r="O32" i="13"/>
  <c r="N32" i="13"/>
  <c r="K32" i="13"/>
  <c r="O31" i="13"/>
  <c r="N31" i="13"/>
  <c r="K31" i="13"/>
  <c r="O30" i="13"/>
  <c r="N30" i="13"/>
  <c r="K30" i="13"/>
  <c r="O29" i="13"/>
  <c r="N29" i="13"/>
  <c r="K29" i="13"/>
  <c r="O28" i="13"/>
  <c r="N28" i="13"/>
  <c r="K28" i="13"/>
  <c r="O27" i="13"/>
  <c r="N27" i="13"/>
  <c r="K27" i="13"/>
  <c r="O26" i="13"/>
  <c r="N26" i="13"/>
  <c r="K26" i="13"/>
  <c r="O25" i="13"/>
  <c r="N25" i="13"/>
  <c r="K25" i="13"/>
  <c r="O24" i="13"/>
  <c r="N24" i="13"/>
  <c r="K24" i="13"/>
  <c r="O23" i="13"/>
  <c r="N23" i="13"/>
  <c r="K23" i="13"/>
  <c r="O22" i="13"/>
  <c r="N22" i="13"/>
  <c r="K22" i="13"/>
  <c r="O21" i="13"/>
  <c r="N21" i="13"/>
  <c r="K21" i="13"/>
  <c r="O20" i="13"/>
  <c r="N20" i="13"/>
  <c r="K20" i="13"/>
  <c r="O19" i="13"/>
  <c r="N19" i="13"/>
  <c r="K19" i="13"/>
  <c r="O18" i="13"/>
  <c r="N18" i="13"/>
  <c r="K18" i="13"/>
  <c r="O17" i="13"/>
  <c r="N17" i="13"/>
  <c r="K17" i="13"/>
  <c r="O16" i="13"/>
  <c r="N16" i="13"/>
  <c r="K16" i="13"/>
  <c r="O15" i="13"/>
  <c r="N15" i="13"/>
  <c r="K15" i="13"/>
  <c r="O14" i="13"/>
  <c r="N14" i="13"/>
  <c r="K14" i="13"/>
  <c r="O13" i="13"/>
  <c r="N13" i="13"/>
  <c r="K13" i="13"/>
  <c r="O12" i="13"/>
  <c r="N12" i="13"/>
  <c r="K12" i="13"/>
  <c r="O11" i="13"/>
  <c r="N11" i="13"/>
  <c r="K11" i="13"/>
  <c r="O10" i="13"/>
  <c r="N10" i="13"/>
  <c r="K10" i="13"/>
  <c r="O9" i="13"/>
  <c r="N9" i="13"/>
  <c r="K9" i="13"/>
  <c r="O8" i="13"/>
  <c r="N8" i="13"/>
  <c r="K8" i="13"/>
  <c r="O7" i="13"/>
  <c r="N7" i="13"/>
  <c r="K7" i="13"/>
  <c r="O6" i="13"/>
  <c r="N6" i="13"/>
  <c r="K6" i="13"/>
  <c r="O5" i="13"/>
  <c r="N5" i="13"/>
  <c r="K5" i="13"/>
  <c r="O4" i="13"/>
  <c r="N4" i="13"/>
  <c r="K4" i="13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N131" i="12"/>
  <c r="O130" i="12"/>
  <c r="N130" i="12"/>
  <c r="O129" i="12"/>
  <c r="N129" i="12"/>
  <c r="O128" i="12"/>
  <c r="N128" i="12"/>
  <c r="O127" i="12"/>
  <c r="N127" i="12"/>
  <c r="O126" i="12"/>
  <c r="N126" i="12"/>
  <c r="O125" i="12"/>
  <c r="N125" i="12"/>
  <c r="O124" i="12"/>
  <c r="N124" i="12"/>
  <c r="O123" i="12"/>
  <c r="N123" i="12"/>
  <c r="O122" i="12"/>
  <c r="N122" i="12"/>
  <c r="O121" i="12"/>
  <c r="N121" i="12"/>
  <c r="O120" i="12"/>
  <c r="N120" i="12"/>
  <c r="O119" i="12"/>
  <c r="N119" i="12"/>
  <c r="O118" i="12"/>
  <c r="N118" i="12"/>
  <c r="O117" i="12"/>
  <c r="N117" i="12"/>
  <c r="O116" i="12"/>
  <c r="N116" i="12"/>
  <c r="O115" i="12"/>
  <c r="N115" i="12"/>
  <c r="O114" i="12"/>
  <c r="N114" i="12"/>
  <c r="K114" i="12"/>
  <c r="O113" i="12"/>
  <c r="N113" i="12"/>
  <c r="K113" i="12"/>
  <c r="O112" i="12"/>
  <c r="N112" i="12"/>
  <c r="K112" i="12"/>
  <c r="O111" i="12"/>
  <c r="N111" i="12"/>
  <c r="K111" i="12"/>
  <c r="O110" i="12"/>
  <c r="N110" i="12"/>
  <c r="K110" i="12"/>
  <c r="O109" i="12"/>
  <c r="N109" i="12"/>
  <c r="K109" i="12"/>
  <c r="O108" i="12"/>
  <c r="N108" i="12"/>
  <c r="K108" i="12"/>
  <c r="O107" i="12"/>
  <c r="N107" i="12"/>
  <c r="K107" i="12"/>
  <c r="O106" i="12"/>
  <c r="N106" i="12"/>
  <c r="K106" i="12"/>
  <c r="O105" i="12"/>
  <c r="N105" i="12"/>
  <c r="K105" i="12"/>
  <c r="O104" i="12"/>
  <c r="N104" i="12"/>
  <c r="K104" i="12"/>
  <c r="O103" i="12"/>
  <c r="N103" i="12"/>
  <c r="K103" i="12"/>
  <c r="O102" i="12"/>
  <c r="N102" i="12"/>
  <c r="K102" i="12"/>
  <c r="O101" i="12"/>
  <c r="N101" i="12"/>
  <c r="K101" i="12"/>
  <c r="O100" i="12"/>
  <c r="N100" i="12"/>
  <c r="K100" i="12"/>
  <c r="O99" i="12"/>
  <c r="N99" i="12"/>
  <c r="K99" i="12"/>
  <c r="O98" i="12"/>
  <c r="N98" i="12"/>
  <c r="K98" i="12"/>
  <c r="O97" i="12"/>
  <c r="N97" i="12"/>
  <c r="K97" i="12"/>
  <c r="O96" i="12"/>
  <c r="N96" i="12"/>
  <c r="K96" i="12"/>
  <c r="O95" i="12"/>
  <c r="N95" i="12"/>
  <c r="K95" i="12"/>
  <c r="O94" i="12"/>
  <c r="N94" i="12"/>
  <c r="K94" i="12"/>
  <c r="O93" i="12"/>
  <c r="N93" i="12"/>
  <c r="K93" i="12"/>
  <c r="O92" i="12"/>
  <c r="N92" i="12"/>
  <c r="K92" i="12"/>
  <c r="O91" i="12"/>
  <c r="N91" i="12"/>
  <c r="K91" i="12"/>
  <c r="O90" i="12"/>
  <c r="N90" i="12"/>
  <c r="K90" i="12"/>
  <c r="O89" i="12"/>
  <c r="N89" i="12"/>
  <c r="K89" i="12"/>
  <c r="O88" i="12"/>
  <c r="N88" i="12"/>
  <c r="K88" i="12"/>
  <c r="O87" i="12"/>
  <c r="N87" i="12"/>
  <c r="K87" i="12"/>
  <c r="O86" i="12"/>
  <c r="N86" i="12"/>
  <c r="K86" i="12"/>
  <c r="O85" i="12"/>
  <c r="N85" i="12"/>
  <c r="K85" i="12"/>
  <c r="O84" i="12"/>
  <c r="N84" i="12"/>
  <c r="K84" i="12"/>
  <c r="O83" i="12"/>
  <c r="N83" i="12"/>
  <c r="K83" i="12"/>
  <c r="O82" i="12"/>
  <c r="N82" i="12"/>
  <c r="K82" i="12"/>
  <c r="O81" i="12"/>
  <c r="N81" i="12"/>
  <c r="K81" i="12"/>
  <c r="O80" i="12"/>
  <c r="N80" i="12"/>
  <c r="K80" i="12"/>
  <c r="O79" i="12"/>
  <c r="N79" i="12"/>
  <c r="K79" i="12"/>
  <c r="O78" i="12"/>
  <c r="N78" i="12"/>
  <c r="K78" i="12"/>
  <c r="O77" i="12"/>
  <c r="N77" i="12"/>
  <c r="K77" i="12"/>
  <c r="O76" i="12"/>
  <c r="N76" i="12"/>
  <c r="K76" i="12"/>
  <c r="O75" i="12"/>
  <c r="N75" i="12"/>
  <c r="K75" i="12"/>
  <c r="O74" i="12"/>
  <c r="N74" i="12"/>
  <c r="K74" i="12"/>
  <c r="O73" i="12"/>
  <c r="N73" i="12"/>
  <c r="K73" i="12"/>
  <c r="O72" i="12"/>
  <c r="N72" i="12"/>
  <c r="K72" i="12"/>
  <c r="O71" i="12"/>
  <c r="N71" i="12"/>
  <c r="K71" i="12"/>
  <c r="O70" i="12"/>
  <c r="N70" i="12"/>
  <c r="K70" i="12"/>
  <c r="O69" i="12"/>
  <c r="N69" i="12"/>
  <c r="K69" i="12"/>
  <c r="O68" i="12"/>
  <c r="N68" i="12"/>
  <c r="K68" i="12"/>
  <c r="O67" i="12"/>
  <c r="N67" i="12"/>
  <c r="K67" i="12"/>
  <c r="O66" i="12"/>
  <c r="N66" i="12"/>
  <c r="K66" i="12"/>
  <c r="O65" i="12"/>
  <c r="N65" i="12"/>
  <c r="K65" i="12"/>
  <c r="O64" i="12"/>
  <c r="N64" i="12"/>
  <c r="K64" i="12"/>
  <c r="O63" i="12"/>
  <c r="N63" i="12"/>
  <c r="K63" i="12"/>
  <c r="O62" i="12"/>
  <c r="N62" i="12"/>
  <c r="K62" i="12"/>
  <c r="O61" i="12"/>
  <c r="N61" i="12"/>
  <c r="K61" i="12"/>
  <c r="O60" i="12"/>
  <c r="N60" i="12"/>
  <c r="K60" i="12"/>
  <c r="O59" i="12"/>
  <c r="N59" i="12"/>
  <c r="K59" i="12"/>
  <c r="O58" i="12"/>
  <c r="N58" i="12"/>
  <c r="K58" i="12"/>
  <c r="O57" i="12"/>
  <c r="N57" i="12"/>
  <c r="K57" i="12"/>
  <c r="O56" i="12"/>
  <c r="N56" i="12"/>
  <c r="K56" i="12"/>
  <c r="O55" i="12"/>
  <c r="N55" i="12"/>
  <c r="K55" i="12"/>
  <c r="O54" i="12"/>
  <c r="N54" i="12"/>
  <c r="K54" i="12"/>
  <c r="O53" i="12"/>
  <c r="N53" i="12"/>
  <c r="K53" i="12"/>
  <c r="O52" i="12"/>
  <c r="N52" i="12"/>
  <c r="K52" i="12"/>
  <c r="O51" i="12"/>
  <c r="N51" i="12"/>
  <c r="K51" i="12"/>
  <c r="O50" i="12"/>
  <c r="N50" i="12"/>
  <c r="K50" i="12"/>
  <c r="O49" i="12"/>
  <c r="N49" i="12"/>
  <c r="K49" i="12"/>
  <c r="O48" i="12"/>
  <c r="N48" i="12"/>
  <c r="K48" i="12"/>
  <c r="O47" i="12"/>
  <c r="N47" i="12"/>
  <c r="K47" i="12"/>
  <c r="O46" i="12"/>
  <c r="N46" i="12"/>
  <c r="K46" i="12"/>
  <c r="O45" i="12"/>
  <c r="N45" i="12"/>
  <c r="K45" i="12"/>
  <c r="O44" i="12"/>
  <c r="N44" i="12"/>
  <c r="K44" i="12"/>
  <c r="O43" i="12"/>
  <c r="N43" i="12"/>
  <c r="K43" i="12"/>
  <c r="O42" i="12"/>
  <c r="N42" i="12"/>
  <c r="K42" i="12"/>
  <c r="O41" i="12"/>
  <c r="N41" i="12"/>
  <c r="K41" i="12"/>
  <c r="O40" i="12"/>
  <c r="N40" i="12"/>
  <c r="K40" i="12"/>
  <c r="O39" i="12"/>
  <c r="N39" i="12"/>
  <c r="K39" i="12"/>
  <c r="O38" i="12"/>
  <c r="N38" i="12"/>
  <c r="K38" i="12"/>
  <c r="O37" i="12"/>
  <c r="N37" i="12"/>
  <c r="K37" i="12"/>
  <c r="O36" i="12"/>
  <c r="N36" i="12"/>
  <c r="K36" i="12"/>
  <c r="O35" i="12"/>
  <c r="N35" i="12"/>
  <c r="K35" i="12"/>
  <c r="O34" i="12"/>
  <c r="N34" i="12"/>
  <c r="K34" i="12"/>
  <c r="O33" i="12"/>
  <c r="N33" i="12"/>
  <c r="K33" i="12"/>
  <c r="O32" i="12"/>
  <c r="N32" i="12"/>
  <c r="K32" i="12"/>
  <c r="O31" i="12"/>
  <c r="N31" i="12"/>
  <c r="K31" i="12"/>
  <c r="O30" i="12"/>
  <c r="N30" i="12"/>
  <c r="K30" i="12"/>
  <c r="O29" i="12"/>
  <c r="N29" i="12"/>
  <c r="K29" i="12"/>
  <c r="O28" i="12"/>
  <c r="N28" i="12"/>
  <c r="K28" i="12"/>
  <c r="O27" i="12"/>
  <c r="N27" i="12"/>
  <c r="K27" i="12"/>
  <c r="O26" i="12"/>
  <c r="N26" i="12"/>
  <c r="K26" i="12"/>
  <c r="O25" i="12"/>
  <c r="N25" i="12"/>
  <c r="K25" i="12"/>
  <c r="O24" i="12"/>
  <c r="N24" i="12"/>
  <c r="K24" i="12"/>
  <c r="O23" i="12"/>
  <c r="N23" i="12"/>
  <c r="K23" i="12"/>
  <c r="O22" i="12"/>
  <c r="N22" i="12"/>
  <c r="K22" i="12"/>
  <c r="O21" i="12"/>
  <c r="N21" i="12"/>
  <c r="K21" i="12"/>
  <c r="O20" i="12"/>
  <c r="N20" i="12"/>
  <c r="K20" i="12"/>
  <c r="O19" i="12"/>
  <c r="N19" i="12"/>
  <c r="K19" i="12"/>
  <c r="O18" i="12"/>
  <c r="N18" i="12"/>
  <c r="K18" i="12"/>
  <c r="O17" i="12"/>
  <c r="N17" i="12"/>
  <c r="K17" i="12"/>
  <c r="O16" i="12"/>
  <c r="N16" i="12"/>
  <c r="K16" i="12"/>
  <c r="O15" i="12"/>
  <c r="N15" i="12"/>
  <c r="K15" i="12"/>
  <c r="O14" i="12"/>
  <c r="N14" i="12"/>
  <c r="K14" i="12"/>
  <c r="O13" i="12"/>
  <c r="N13" i="12"/>
  <c r="K13" i="12"/>
  <c r="O12" i="12"/>
  <c r="N12" i="12"/>
  <c r="K12" i="12"/>
  <c r="O11" i="12"/>
  <c r="N11" i="12"/>
  <c r="K11" i="12"/>
  <c r="O10" i="12"/>
  <c r="N10" i="12"/>
  <c r="K10" i="12"/>
  <c r="O9" i="12"/>
  <c r="N9" i="12"/>
  <c r="K9" i="12"/>
  <c r="O8" i="12"/>
  <c r="N8" i="12"/>
  <c r="K8" i="12"/>
  <c r="O7" i="12"/>
  <c r="N7" i="12"/>
  <c r="K7" i="12"/>
  <c r="O6" i="12"/>
  <c r="N6" i="12"/>
  <c r="K6" i="12"/>
  <c r="O5" i="12"/>
  <c r="N5" i="12"/>
  <c r="K5" i="12"/>
  <c r="O4" i="12"/>
  <c r="N4" i="12"/>
  <c r="K4" i="12"/>
  <c r="O147" i="25"/>
  <c r="O146" i="25"/>
  <c r="O145" i="25"/>
  <c r="O144" i="25"/>
  <c r="O143" i="25"/>
  <c r="O142" i="25"/>
  <c r="O141" i="25"/>
  <c r="O140" i="25"/>
  <c r="O139" i="25"/>
  <c r="O138" i="25"/>
  <c r="O137" i="25"/>
  <c r="O136" i="25"/>
  <c r="O135" i="25"/>
  <c r="O134" i="25"/>
  <c r="O133" i="25"/>
  <c r="O132" i="25"/>
  <c r="O131" i="25"/>
  <c r="N131" i="25"/>
  <c r="O130" i="25"/>
  <c r="N130" i="25"/>
  <c r="O129" i="25"/>
  <c r="N129" i="25"/>
  <c r="O128" i="25"/>
  <c r="N128" i="25"/>
  <c r="O127" i="25"/>
  <c r="N127" i="25"/>
  <c r="O126" i="25"/>
  <c r="N126" i="25"/>
  <c r="O125" i="25"/>
  <c r="N125" i="25"/>
  <c r="O124" i="25"/>
  <c r="N124" i="25"/>
  <c r="O123" i="25"/>
  <c r="N123" i="25"/>
  <c r="O122" i="25"/>
  <c r="N122" i="25"/>
  <c r="O121" i="25"/>
  <c r="N121" i="25"/>
  <c r="O120" i="25"/>
  <c r="N120" i="25"/>
  <c r="O119" i="25"/>
  <c r="N119" i="25"/>
  <c r="O118" i="25"/>
  <c r="N118" i="25"/>
  <c r="O117" i="25"/>
  <c r="N117" i="25"/>
  <c r="O116" i="25"/>
  <c r="N116" i="25"/>
  <c r="O115" i="25"/>
  <c r="N115" i="25"/>
  <c r="O114" i="25"/>
  <c r="N114" i="25"/>
  <c r="K114" i="25"/>
  <c r="O113" i="25"/>
  <c r="N113" i="25"/>
  <c r="K113" i="25"/>
  <c r="O112" i="25"/>
  <c r="N112" i="25"/>
  <c r="K112" i="25"/>
  <c r="O111" i="25"/>
  <c r="N111" i="25"/>
  <c r="K111" i="25"/>
  <c r="O110" i="25"/>
  <c r="N110" i="25"/>
  <c r="K110" i="25"/>
  <c r="O109" i="25"/>
  <c r="N109" i="25"/>
  <c r="K109" i="25"/>
  <c r="O108" i="25"/>
  <c r="N108" i="25"/>
  <c r="K108" i="25"/>
  <c r="O107" i="25"/>
  <c r="N107" i="25"/>
  <c r="K107" i="25"/>
  <c r="O106" i="25"/>
  <c r="N106" i="25"/>
  <c r="K106" i="25"/>
  <c r="O105" i="25"/>
  <c r="N105" i="25"/>
  <c r="K105" i="25"/>
  <c r="O104" i="25"/>
  <c r="N104" i="25"/>
  <c r="K104" i="25"/>
  <c r="O103" i="25"/>
  <c r="N103" i="25"/>
  <c r="K103" i="25"/>
  <c r="O102" i="25"/>
  <c r="N102" i="25"/>
  <c r="K102" i="25"/>
  <c r="O101" i="25"/>
  <c r="N101" i="25"/>
  <c r="K101" i="25"/>
  <c r="O100" i="25"/>
  <c r="N100" i="25"/>
  <c r="K100" i="25"/>
  <c r="O99" i="25"/>
  <c r="N99" i="25"/>
  <c r="K99" i="25"/>
  <c r="O98" i="25"/>
  <c r="N98" i="25"/>
  <c r="K98" i="25"/>
  <c r="O97" i="25"/>
  <c r="N97" i="25"/>
  <c r="K97" i="25"/>
  <c r="O96" i="25"/>
  <c r="N96" i="25"/>
  <c r="K96" i="25"/>
  <c r="O95" i="25"/>
  <c r="N95" i="25"/>
  <c r="K95" i="25"/>
  <c r="O94" i="25"/>
  <c r="N94" i="25"/>
  <c r="K94" i="25"/>
  <c r="O93" i="25"/>
  <c r="N93" i="25"/>
  <c r="K93" i="25"/>
  <c r="O92" i="25"/>
  <c r="N92" i="25"/>
  <c r="K92" i="25"/>
  <c r="O91" i="25"/>
  <c r="N91" i="25"/>
  <c r="K91" i="25"/>
  <c r="O90" i="25"/>
  <c r="N90" i="25"/>
  <c r="K90" i="25"/>
  <c r="O89" i="25"/>
  <c r="N89" i="25"/>
  <c r="K89" i="25"/>
  <c r="O88" i="25"/>
  <c r="N88" i="25"/>
  <c r="K88" i="25"/>
  <c r="O87" i="25"/>
  <c r="N87" i="25"/>
  <c r="K87" i="25"/>
  <c r="O86" i="25"/>
  <c r="N86" i="25"/>
  <c r="K86" i="25"/>
  <c r="O85" i="25"/>
  <c r="N85" i="25"/>
  <c r="K85" i="25"/>
  <c r="O84" i="25"/>
  <c r="N84" i="25"/>
  <c r="K84" i="25"/>
  <c r="O83" i="25"/>
  <c r="N83" i="25"/>
  <c r="K83" i="25"/>
  <c r="O82" i="25"/>
  <c r="N82" i="25"/>
  <c r="K82" i="25"/>
  <c r="O81" i="25"/>
  <c r="N81" i="25"/>
  <c r="K81" i="25"/>
  <c r="O80" i="25"/>
  <c r="N80" i="25"/>
  <c r="K80" i="25"/>
  <c r="O79" i="25"/>
  <c r="N79" i="25"/>
  <c r="K79" i="25"/>
  <c r="O78" i="25"/>
  <c r="N78" i="25"/>
  <c r="K78" i="25"/>
  <c r="O77" i="25"/>
  <c r="N77" i="25"/>
  <c r="K77" i="25"/>
  <c r="O76" i="25"/>
  <c r="N76" i="25"/>
  <c r="K76" i="25"/>
  <c r="O75" i="25"/>
  <c r="N75" i="25"/>
  <c r="K75" i="25"/>
  <c r="O74" i="25"/>
  <c r="N74" i="25"/>
  <c r="K74" i="25"/>
  <c r="O73" i="25"/>
  <c r="N73" i="25"/>
  <c r="K73" i="25"/>
  <c r="O72" i="25"/>
  <c r="N72" i="25"/>
  <c r="K72" i="25"/>
  <c r="O71" i="25"/>
  <c r="N71" i="25"/>
  <c r="K71" i="25"/>
  <c r="O70" i="25"/>
  <c r="N70" i="25"/>
  <c r="K70" i="25"/>
  <c r="O69" i="25"/>
  <c r="N69" i="25"/>
  <c r="K69" i="25"/>
  <c r="O68" i="25"/>
  <c r="N68" i="25"/>
  <c r="K68" i="25"/>
  <c r="O67" i="25"/>
  <c r="N67" i="25"/>
  <c r="K67" i="25"/>
  <c r="O66" i="25"/>
  <c r="N66" i="25"/>
  <c r="K66" i="25"/>
  <c r="O65" i="25"/>
  <c r="N65" i="25"/>
  <c r="K65" i="25"/>
  <c r="O64" i="25"/>
  <c r="N64" i="25"/>
  <c r="K64" i="25"/>
  <c r="O63" i="25"/>
  <c r="N63" i="25"/>
  <c r="K63" i="25"/>
  <c r="O62" i="25"/>
  <c r="N62" i="25"/>
  <c r="K62" i="25"/>
  <c r="O61" i="25"/>
  <c r="N61" i="25"/>
  <c r="K61" i="25"/>
  <c r="O60" i="25"/>
  <c r="N60" i="25"/>
  <c r="K60" i="25"/>
  <c r="O59" i="25"/>
  <c r="N59" i="25"/>
  <c r="K59" i="25"/>
  <c r="O58" i="25"/>
  <c r="N58" i="25"/>
  <c r="K58" i="25"/>
  <c r="O57" i="25"/>
  <c r="N57" i="25"/>
  <c r="K57" i="25"/>
  <c r="O56" i="25"/>
  <c r="N56" i="25"/>
  <c r="K56" i="25"/>
  <c r="O55" i="25"/>
  <c r="N55" i="25"/>
  <c r="K55" i="25"/>
  <c r="O54" i="25"/>
  <c r="N54" i="25"/>
  <c r="K54" i="25"/>
  <c r="O53" i="25"/>
  <c r="N53" i="25"/>
  <c r="K53" i="25"/>
  <c r="O52" i="25"/>
  <c r="N52" i="25"/>
  <c r="K52" i="25"/>
  <c r="O51" i="25"/>
  <c r="N51" i="25"/>
  <c r="K51" i="25"/>
  <c r="O50" i="25"/>
  <c r="N50" i="25"/>
  <c r="K50" i="25"/>
  <c r="O49" i="25"/>
  <c r="N49" i="25"/>
  <c r="K49" i="25"/>
  <c r="O48" i="25"/>
  <c r="N48" i="25"/>
  <c r="K48" i="25"/>
  <c r="O47" i="25"/>
  <c r="N47" i="25"/>
  <c r="K47" i="25"/>
  <c r="O46" i="25"/>
  <c r="N46" i="25"/>
  <c r="K46" i="25"/>
  <c r="O45" i="25"/>
  <c r="N45" i="25"/>
  <c r="K45" i="25"/>
  <c r="O44" i="25"/>
  <c r="N44" i="25"/>
  <c r="K44" i="25"/>
  <c r="O43" i="25"/>
  <c r="N43" i="25"/>
  <c r="K43" i="25"/>
  <c r="O42" i="25"/>
  <c r="N42" i="25"/>
  <c r="K42" i="25"/>
  <c r="O41" i="25"/>
  <c r="N41" i="25"/>
  <c r="K41" i="25"/>
  <c r="O40" i="25"/>
  <c r="N40" i="25"/>
  <c r="K40" i="25"/>
  <c r="O39" i="25"/>
  <c r="N39" i="25"/>
  <c r="K39" i="25"/>
  <c r="O38" i="25"/>
  <c r="N38" i="25"/>
  <c r="K38" i="25"/>
  <c r="O37" i="25"/>
  <c r="N37" i="25"/>
  <c r="K37" i="25"/>
  <c r="O36" i="25"/>
  <c r="N36" i="25"/>
  <c r="K36" i="25"/>
  <c r="O35" i="25"/>
  <c r="N35" i="25"/>
  <c r="K35" i="25"/>
  <c r="O34" i="25"/>
  <c r="N34" i="25"/>
  <c r="K34" i="25"/>
  <c r="O33" i="25"/>
  <c r="N33" i="25"/>
  <c r="K33" i="25"/>
  <c r="O32" i="25"/>
  <c r="N32" i="25"/>
  <c r="K32" i="25"/>
  <c r="O31" i="25"/>
  <c r="N31" i="25"/>
  <c r="K31" i="25"/>
  <c r="O30" i="25"/>
  <c r="N30" i="25"/>
  <c r="K30" i="25"/>
  <c r="O29" i="25"/>
  <c r="N29" i="25"/>
  <c r="K29" i="25"/>
  <c r="O28" i="25"/>
  <c r="N28" i="25"/>
  <c r="K28" i="25"/>
  <c r="O27" i="25"/>
  <c r="N27" i="25"/>
  <c r="K27" i="25"/>
  <c r="O26" i="25"/>
  <c r="N26" i="25"/>
  <c r="K26" i="25"/>
  <c r="O25" i="25"/>
  <c r="N25" i="25"/>
  <c r="K25" i="25"/>
  <c r="O24" i="25"/>
  <c r="N24" i="25"/>
  <c r="K24" i="25"/>
  <c r="O23" i="25"/>
  <c r="N23" i="25"/>
  <c r="K23" i="25"/>
  <c r="O22" i="25"/>
  <c r="N22" i="25"/>
  <c r="K22" i="25"/>
  <c r="O21" i="25"/>
  <c r="N21" i="25"/>
  <c r="K21" i="25"/>
  <c r="O20" i="25"/>
  <c r="N20" i="25"/>
  <c r="K20" i="25"/>
  <c r="O19" i="25"/>
  <c r="N19" i="25"/>
  <c r="K19" i="25"/>
  <c r="O18" i="25"/>
  <c r="N18" i="25"/>
  <c r="K18" i="25"/>
  <c r="O17" i="25"/>
  <c r="N17" i="25"/>
  <c r="K17" i="25"/>
  <c r="O16" i="25"/>
  <c r="N16" i="25"/>
  <c r="K16" i="25"/>
  <c r="O15" i="25"/>
  <c r="N15" i="25"/>
  <c r="K15" i="25"/>
  <c r="O14" i="25"/>
  <c r="N14" i="25"/>
  <c r="K14" i="25"/>
  <c r="O13" i="25"/>
  <c r="N13" i="25"/>
  <c r="K13" i="25"/>
  <c r="O12" i="25"/>
  <c r="N12" i="25"/>
  <c r="K12" i="25"/>
  <c r="O11" i="25"/>
  <c r="N11" i="25"/>
  <c r="K11" i="25"/>
  <c r="O10" i="25"/>
  <c r="N10" i="25"/>
  <c r="K10" i="25"/>
  <c r="O9" i="25"/>
  <c r="N9" i="25"/>
  <c r="K9" i="25"/>
  <c r="O8" i="25"/>
  <c r="N8" i="25"/>
  <c r="K8" i="25"/>
  <c r="O7" i="25"/>
  <c r="N7" i="25"/>
  <c r="K7" i="25"/>
  <c r="O6" i="25"/>
  <c r="N6" i="25"/>
  <c r="K6" i="25"/>
  <c r="O5" i="25"/>
  <c r="N5" i="25"/>
  <c r="K5" i="25"/>
  <c r="O4" i="25"/>
  <c r="N4" i="25"/>
  <c r="K4" i="25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N131" i="1"/>
  <c r="O130" i="1"/>
  <c r="N130" i="1"/>
  <c r="O129" i="1"/>
  <c r="N129" i="1"/>
  <c r="O128" i="1"/>
  <c r="N128" i="1"/>
  <c r="O127" i="1"/>
  <c r="N127" i="1"/>
  <c r="O126" i="1"/>
  <c r="N126" i="1"/>
  <c r="O125" i="1"/>
  <c r="N125" i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K114" i="1"/>
  <c r="O113" i="1"/>
  <c r="N113" i="1"/>
  <c r="K113" i="1"/>
  <c r="O112" i="1"/>
  <c r="N112" i="1"/>
  <c r="K112" i="1"/>
  <c r="O111" i="1"/>
  <c r="N111" i="1"/>
  <c r="K111" i="1"/>
  <c r="O110" i="1"/>
  <c r="N110" i="1"/>
  <c r="K110" i="1"/>
  <c r="O109" i="1"/>
  <c r="N109" i="1"/>
  <c r="K109" i="1"/>
  <c r="O108" i="1"/>
  <c r="N108" i="1"/>
  <c r="K108" i="1"/>
  <c r="O107" i="1"/>
  <c r="N107" i="1"/>
  <c r="K107" i="1"/>
  <c r="O106" i="1"/>
  <c r="N106" i="1"/>
  <c r="K106" i="1"/>
  <c r="O105" i="1"/>
  <c r="N105" i="1"/>
  <c r="K105" i="1"/>
  <c r="O104" i="1"/>
  <c r="N104" i="1"/>
  <c r="K104" i="1"/>
  <c r="O103" i="1"/>
  <c r="N103" i="1"/>
  <c r="K103" i="1"/>
  <c r="O102" i="1"/>
  <c r="N102" i="1"/>
  <c r="K102" i="1"/>
  <c r="O101" i="1"/>
  <c r="N101" i="1"/>
  <c r="K101" i="1"/>
  <c r="O100" i="1"/>
  <c r="N100" i="1"/>
  <c r="K100" i="1"/>
  <c r="O99" i="1"/>
  <c r="N99" i="1"/>
  <c r="K99" i="1"/>
  <c r="O98" i="1"/>
  <c r="N98" i="1"/>
  <c r="K98" i="1"/>
  <c r="O97" i="1"/>
  <c r="N97" i="1"/>
  <c r="K97" i="1"/>
  <c r="O96" i="1"/>
  <c r="N96" i="1"/>
  <c r="K96" i="1"/>
  <c r="O95" i="1"/>
  <c r="N95" i="1"/>
  <c r="K95" i="1"/>
  <c r="O94" i="1"/>
  <c r="N94" i="1"/>
  <c r="K94" i="1"/>
  <c r="O93" i="1"/>
  <c r="N93" i="1"/>
  <c r="K93" i="1"/>
  <c r="O92" i="1"/>
  <c r="N92" i="1"/>
  <c r="K92" i="1"/>
  <c r="O91" i="1"/>
  <c r="N91" i="1"/>
  <c r="K91" i="1"/>
  <c r="O90" i="1"/>
  <c r="N90" i="1"/>
  <c r="K90" i="1"/>
  <c r="O89" i="1"/>
  <c r="N89" i="1"/>
  <c r="K89" i="1"/>
  <c r="O88" i="1"/>
  <c r="N88" i="1"/>
  <c r="K88" i="1"/>
  <c r="O87" i="1"/>
  <c r="N87" i="1"/>
  <c r="K87" i="1"/>
  <c r="O86" i="1"/>
  <c r="N86" i="1"/>
  <c r="K86" i="1"/>
  <c r="O85" i="1"/>
  <c r="N85" i="1"/>
  <c r="K85" i="1"/>
  <c r="O84" i="1"/>
  <c r="N84" i="1"/>
  <c r="K84" i="1"/>
  <c r="O83" i="1"/>
  <c r="N83" i="1"/>
  <c r="K83" i="1"/>
  <c r="O82" i="1"/>
  <c r="N82" i="1"/>
  <c r="K82" i="1"/>
  <c r="O81" i="1"/>
  <c r="N81" i="1"/>
  <c r="K81" i="1"/>
  <c r="O80" i="1"/>
  <c r="N80" i="1"/>
  <c r="K80" i="1"/>
  <c r="O79" i="1"/>
  <c r="N79" i="1"/>
  <c r="K79" i="1"/>
  <c r="O78" i="1"/>
  <c r="N78" i="1"/>
  <c r="K78" i="1"/>
  <c r="O77" i="1"/>
  <c r="N77" i="1"/>
  <c r="K77" i="1"/>
  <c r="O76" i="1"/>
  <c r="N76" i="1"/>
  <c r="K76" i="1"/>
  <c r="O75" i="1"/>
  <c r="N75" i="1"/>
  <c r="K75" i="1"/>
  <c r="O74" i="1"/>
  <c r="N74" i="1"/>
  <c r="K74" i="1"/>
  <c r="O73" i="1"/>
  <c r="N73" i="1"/>
  <c r="K73" i="1"/>
  <c r="O72" i="1"/>
  <c r="N72" i="1"/>
  <c r="K72" i="1"/>
  <c r="O71" i="1"/>
  <c r="N71" i="1"/>
  <c r="K71" i="1"/>
  <c r="O70" i="1"/>
  <c r="N70" i="1"/>
  <c r="K70" i="1"/>
  <c r="O69" i="1"/>
  <c r="N69" i="1"/>
  <c r="K69" i="1"/>
  <c r="O68" i="1"/>
  <c r="N68" i="1"/>
  <c r="K68" i="1"/>
  <c r="O67" i="1"/>
  <c r="N67" i="1"/>
  <c r="K67" i="1"/>
  <c r="O66" i="1"/>
  <c r="N66" i="1"/>
  <c r="K66" i="1"/>
  <c r="O65" i="1"/>
  <c r="N65" i="1"/>
  <c r="K65" i="1"/>
  <c r="O64" i="1"/>
  <c r="N64" i="1"/>
  <c r="K64" i="1"/>
  <c r="O63" i="1"/>
  <c r="N63" i="1"/>
  <c r="K63" i="1"/>
  <c r="O62" i="1"/>
  <c r="N62" i="1"/>
  <c r="K62" i="1"/>
  <c r="O61" i="1"/>
  <c r="N61" i="1"/>
  <c r="K61" i="1"/>
  <c r="O60" i="1"/>
  <c r="N60" i="1"/>
  <c r="K60" i="1"/>
  <c r="O59" i="1"/>
  <c r="N59" i="1"/>
  <c r="K59" i="1"/>
  <c r="O58" i="1"/>
  <c r="N58" i="1"/>
  <c r="K58" i="1"/>
  <c r="O57" i="1"/>
  <c r="N57" i="1"/>
  <c r="K57" i="1"/>
  <c r="O56" i="1"/>
  <c r="N56" i="1"/>
  <c r="K56" i="1"/>
  <c r="O55" i="1"/>
  <c r="N55" i="1"/>
  <c r="K55" i="1"/>
  <c r="O54" i="1"/>
  <c r="N54" i="1"/>
  <c r="K54" i="1"/>
  <c r="O53" i="1"/>
  <c r="N53" i="1"/>
  <c r="K53" i="1"/>
  <c r="O52" i="1"/>
  <c r="N52" i="1"/>
  <c r="K52" i="1"/>
  <c r="O51" i="1"/>
  <c r="N51" i="1"/>
  <c r="K51" i="1"/>
  <c r="O50" i="1"/>
  <c r="N50" i="1"/>
  <c r="K50" i="1"/>
  <c r="O49" i="1"/>
  <c r="N49" i="1"/>
  <c r="K49" i="1"/>
  <c r="O48" i="1"/>
  <c r="N48" i="1"/>
  <c r="K48" i="1"/>
  <c r="O47" i="1"/>
  <c r="N47" i="1"/>
  <c r="K47" i="1"/>
  <c r="O46" i="1"/>
  <c r="N46" i="1"/>
  <c r="K46" i="1"/>
  <c r="O45" i="1"/>
  <c r="N45" i="1"/>
  <c r="K45" i="1"/>
  <c r="O44" i="1"/>
  <c r="N44" i="1"/>
  <c r="K44" i="1"/>
  <c r="O43" i="1"/>
  <c r="N43" i="1"/>
  <c r="K43" i="1"/>
  <c r="O42" i="1"/>
  <c r="N42" i="1"/>
  <c r="K42" i="1"/>
  <c r="O41" i="1"/>
  <c r="N41" i="1"/>
  <c r="K41" i="1"/>
  <c r="O40" i="1"/>
  <c r="N40" i="1"/>
  <c r="K40" i="1"/>
  <c r="O39" i="1"/>
  <c r="N39" i="1"/>
  <c r="K39" i="1"/>
  <c r="O38" i="1"/>
  <c r="N38" i="1"/>
  <c r="K38" i="1"/>
  <c r="O37" i="1"/>
  <c r="N37" i="1"/>
  <c r="K37" i="1"/>
  <c r="O36" i="1"/>
  <c r="N36" i="1"/>
  <c r="K36" i="1"/>
  <c r="O35" i="1"/>
  <c r="N35" i="1"/>
  <c r="K35" i="1"/>
  <c r="O34" i="1"/>
  <c r="N34" i="1"/>
  <c r="K34" i="1"/>
  <c r="O33" i="1"/>
  <c r="N33" i="1"/>
  <c r="K33" i="1"/>
  <c r="O32" i="1"/>
  <c r="N32" i="1"/>
  <c r="K32" i="1"/>
  <c r="O31" i="1"/>
  <c r="N31" i="1"/>
  <c r="K31" i="1"/>
  <c r="O30" i="1"/>
  <c r="N30" i="1"/>
  <c r="K30" i="1"/>
  <c r="O29" i="1"/>
  <c r="N29" i="1"/>
  <c r="K29" i="1"/>
  <c r="O28" i="1"/>
  <c r="N28" i="1"/>
  <c r="K28" i="1"/>
  <c r="O27" i="1"/>
  <c r="N27" i="1"/>
  <c r="K27" i="1"/>
  <c r="O26" i="1"/>
  <c r="N26" i="1"/>
  <c r="K26" i="1"/>
  <c r="O25" i="1"/>
  <c r="N25" i="1"/>
  <c r="K25" i="1"/>
  <c r="O24" i="1"/>
  <c r="N24" i="1"/>
  <c r="K24" i="1"/>
  <c r="O23" i="1"/>
  <c r="N23" i="1"/>
  <c r="K23" i="1"/>
  <c r="O22" i="1"/>
  <c r="N22" i="1"/>
  <c r="K22" i="1"/>
  <c r="O21" i="1"/>
  <c r="N21" i="1"/>
  <c r="K21" i="1"/>
  <c r="O20" i="1"/>
  <c r="N20" i="1"/>
  <c r="K20" i="1"/>
  <c r="O19" i="1"/>
  <c r="N19" i="1"/>
  <c r="K19" i="1"/>
  <c r="O18" i="1"/>
  <c r="N18" i="1"/>
  <c r="K18" i="1"/>
  <c r="O17" i="1"/>
  <c r="N17" i="1"/>
  <c r="K17" i="1"/>
  <c r="O16" i="1"/>
  <c r="N16" i="1"/>
  <c r="K16" i="1"/>
  <c r="O15" i="1"/>
  <c r="N15" i="1"/>
  <c r="K15" i="1"/>
  <c r="O14" i="1"/>
  <c r="N14" i="1"/>
  <c r="K14" i="1"/>
  <c r="O13" i="1"/>
  <c r="N13" i="1"/>
  <c r="K13" i="1"/>
  <c r="O12" i="1"/>
  <c r="N12" i="1"/>
  <c r="K12" i="1"/>
  <c r="O11" i="1"/>
  <c r="N11" i="1"/>
  <c r="K11" i="1"/>
  <c r="O10" i="1"/>
  <c r="N10" i="1"/>
  <c r="K10" i="1"/>
  <c r="O9" i="1"/>
  <c r="N9" i="1"/>
  <c r="K9" i="1"/>
  <c r="O8" i="1"/>
  <c r="N8" i="1"/>
  <c r="K8" i="1"/>
  <c r="O7" i="1"/>
  <c r="N7" i="1"/>
  <c r="K7" i="1"/>
  <c r="O6" i="1"/>
  <c r="N6" i="1"/>
  <c r="K6" i="1"/>
  <c r="O5" i="1"/>
  <c r="N5" i="1"/>
  <c r="K5" i="1"/>
  <c r="O4" i="1"/>
  <c r="N4" i="1"/>
  <c r="K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<sst xmlns="http://schemas.openxmlformats.org/spreadsheetml/2006/main" count="23767" uniqueCount="1297">
  <si>
    <t>Date</t>
  </si>
  <si>
    <t>12/07/2024</t>
  </si>
  <si>
    <t>11/07/2024</t>
  </si>
  <si>
    <t>10/07/2024</t>
  </si>
  <si>
    <t>09/07/2024</t>
  </si>
  <si>
    <t>08/07/2024</t>
  </si>
  <si>
    <t>05/07/2024</t>
  </si>
  <si>
    <t>04/07/2024</t>
  </si>
  <si>
    <t>03/07/2024</t>
  </si>
  <si>
    <t>02/07/2024</t>
  </si>
  <si>
    <t>01/07/2024</t>
  </si>
  <si>
    <t>28/06/2024</t>
  </si>
  <si>
    <t>27/06/2024</t>
  </si>
  <si>
    <t>26/06/2024</t>
  </si>
  <si>
    <t>25/06/2024</t>
  </si>
  <si>
    <t>24/06/2024</t>
  </si>
  <si>
    <t>21/06/2024</t>
  </si>
  <si>
    <t>20/06/2024</t>
  </si>
  <si>
    <t>19/06/2024</t>
  </si>
  <si>
    <t>18/06/2024</t>
  </si>
  <si>
    <t>17/06/2024</t>
  </si>
  <si>
    <t>14/06/2024</t>
  </si>
  <si>
    <t>13/06/2024</t>
  </si>
  <si>
    <t>12/06/2024</t>
  </si>
  <si>
    <t>11/06/2024</t>
  </si>
  <si>
    <t>10/06/2024</t>
  </si>
  <si>
    <t>07/06/2024</t>
  </si>
  <si>
    <t>06/06/2024</t>
  </si>
  <si>
    <t>05/06/2024</t>
  </si>
  <si>
    <t>04/06/2024</t>
  </si>
  <si>
    <t>03/06/2024</t>
  </si>
  <si>
    <t>31/05/2024</t>
  </si>
  <si>
    <t>30/05/2024</t>
  </si>
  <si>
    <t>29/05/2024</t>
  </si>
  <si>
    <t>28/05/2024</t>
  </si>
  <si>
    <t>27/05/2024</t>
  </si>
  <si>
    <t>24/05/2024</t>
  </si>
  <si>
    <t>23/05/2024</t>
  </si>
  <si>
    <t>22/05/2024</t>
  </si>
  <si>
    <t>21/05/2024</t>
  </si>
  <si>
    <t>20/05/2024</t>
  </si>
  <si>
    <t>17/05/2024</t>
  </si>
  <si>
    <t>16/05/2024</t>
  </si>
  <si>
    <t>15/05/2024</t>
  </si>
  <si>
    <t>14/05/2024</t>
  </si>
  <si>
    <t>13/05/2024</t>
  </si>
  <si>
    <t>10/05/2024</t>
  </si>
  <si>
    <t>09/05/2024</t>
  </si>
  <si>
    <t>08/05/2024</t>
  </si>
  <si>
    <t>07/05/2024</t>
  </si>
  <si>
    <t>06/05/2024</t>
  </si>
  <si>
    <t>03/05/2024</t>
  </si>
  <si>
    <t>02/05/2024</t>
  </si>
  <si>
    <t>26/04/2024</t>
  </si>
  <si>
    <t>25/04/2024</t>
  </si>
  <si>
    <t>24/04/2024</t>
  </si>
  <si>
    <t>23/04/2024</t>
  </si>
  <si>
    <t>22/04/2024</t>
  </si>
  <si>
    <t>19/04/2024</t>
  </si>
  <si>
    <t>17/04/2024</t>
  </si>
  <si>
    <t>16/04/2024</t>
  </si>
  <si>
    <t>15/04/2024</t>
  </si>
  <si>
    <t>12/04/2024</t>
  </si>
  <si>
    <t>11/04/2024</t>
  </si>
  <si>
    <t>10/04/2024</t>
  </si>
  <si>
    <t>09/04/2024</t>
  </si>
  <si>
    <t>08/04/2024</t>
  </si>
  <si>
    <t>05/04/2024</t>
  </si>
  <si>
    <t>04/04/2024</t>
  </si>
  <si>
    <t>03/04/2024</t>
  </si>
  <si>
    <t>02/04/2024</t>
  </si>
  <si>
    <t>01/04/2024</t>
  </si>
  <si>
    <t>29/03/2024</t>
  </si>
  <si>
    <t>28/03/2024</t>
  </si>
  <si>
    <t>27/03/2024</t>
  </si>
  <si>
    <t>26/03/2024</t>
  </si>
  <si>
    <t>25/03/2024</t>
  </si>
  <si>
    <t>22/03/2024</t>
  </si>
  <si>
    <t>21/03/2024</t>
  </si>
  <si>
    <t>20/03/2024</t>
  </si>
  <si>
    <t>19/03/2024</t>
  </si>
  <si>
    <t>18/03/2024</t>
  </si>
  <si>
    <t>15/03/2024</t>
  </si>
  <si>
    <t>14/03/2024</t>
  </si>
  <si>
    <t>13/03/2024</t>
  </si>
  <si>
    <t>12/03/2024</t>
  </si>
  <si>
    <t>11/03/2024</t>
  </si>
  <si>
    <t>08/03/2024</t>
  </si>
  <si>
    <t>07/03/2024</t>
  </si>
  <si>
    <t>06/03/2024</t>
  </si>
  <si>
    <t>05/03/2024</t>
  </si>
  <si>
    <t>04/03/2024</t>
  </si>
  <si>
    <t>01/03/2024</t>
  </si>
  <si>
    <t>29/02/2024</t>
  </si>
  <si>
    <t>28/02/2024</t>
  </si>
  <si>
    <t>27/02/2024</t>
  </si>
  <si>
    <t>26/02/2024</t>
  </si>
  <si>
    <t>23/02/2024</t>
  </si>
  <si>
    <t>22/02/2024</t>
  </si>
  <si>
    <t>21/02/2024</t>
  </si>
  <si>
    <t>20/02/2024</t>
  </si>
  <si>
    <t>19/02/2024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</si>
  <si>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</si>
  <si>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</si>
  <si>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</si>
  <si>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</si>
  <si>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</si>
  <si>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</si>
  <si>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</si>
  <si>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</si>
  <si>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</si>
  <si>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</si>
  <si>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</si>
  <si>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</si>
  <si>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</si>
  <si>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</si>
  <si>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</si>
  <si>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</si>
  <si>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18/01/2024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</si>
  <si>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</si>
  <si>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</si>
  <si>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</si>
  <si>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</si>
  <si>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</si>
  <si>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</si>
  <si>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</si>
  <si>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</si>
  <si>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</si>
  <si>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</si>
  <si>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</si>
  <si>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</si>
  <si>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Sổ Lệnh</t>
  </si>
  <si>
    <t>Lệnh mua nhỏ</t>
  </si>
  <si>
    <t>Lệnh bán nhỏ</t>
  </si>
  <si>
    <t>Lệnh mua lớn</t>
  </si>
  <si>
    <t>Lệnh bán lớn</t>
  </si>
  <si>
    <t>Cá mập mua</t>
  </si>
  <si>
    <t>Cá mập bán</t>
  </si>
  <si>
    <t>KL mua</t>
  </si>
  <si>
    <t>KL bán</t>
  </si>
  <si>
    <t>KL ATC</t>
  </si>
  <si>
    <t>ATC %</t>
  </si>
  <si>
    <t>LB Nhỏ</t>
  </si>
  <si>
    <t>LB Trung Bình</t>
  </si>
  <si>
    <t>LB Lớn</t>
  </si>
  <si>
    <t>KL mua / KL bán</t>
  </si>
  <si>
    <t>Top Lực mua áp đảo</t>
  </si>
  <si>
    <t>Top Lực bán áp đảo</t>
  </si>
  <si>
    <t>Biến động</t>
  </si>
  <si>
    <t>KL</t>
  </si>
  <si>
    <t>TB 20D</t>
  </si>
  <si>
    <t>Min 5D</t>
  </si>
  <si>
    <t>KLGD</t>
  </si>
  <si>
    <t>KL bán / KL mua</t>
  </si>
  <si>
    <t>15/07/2024</t>
  </si>
  <si>
    <t>-0,38%</t>
  </si>
  <si>
    <t>0,4%</t>
  </si>
  <si>
    <t>-0,68%</t>
  </si>
  <si>
    <t>0,67%</t>
  </si>
  <si>
    <t>0,9%</t>
  </si>
  <si>
    <t>0,82%</t>
  </si>
  <si>
    <t>0,25%</t>
  </si>
  <si>
    <t>0,23%</t>
  </si>
  <si>
    <t>-0,11%</t>
  </si>
  <si>
    <t>-1,23%</t>
  </si>
  <si>
    <t>-0,56%</t>
  </si>
  <si>
    <t>0,22%</t>
  </si>
  <si>
    <t>1,59%</t>
  </si>
  <si>
    <t>-1,06%</t>
  </si>
  <si>
    <t>-1,31%</t>
  </si>
  <si>
    <t>2,73%</t>
  </si>
  <si>
    <t>0,49%</t>
  </si>
  <si>
    <t>-0,37%</t>
  </si>
  <si>
    <t>1,44%</t>
  </si>
  <si>
    <t>-1,96%</t>
  </si>
  <si>
    <t>1,04%</t>
  </si>
  <si>
    <t>-1,67%</t>
  </si>
  <si>
    <t>0,35%</t>
  </si>
  <si>
    <t>-2,43%</t>
  </si>
  <si>
    <t>2,19%</t>
  </si>
  <si>
    <t>-4,9%</t>
  </si>
  <si>
    <t>-0,33%</t>
  </si>
  <si>
    <t>0,48%</t>
  </si>
  <si>
    <t>1,74%</t>
  </si>
  <si>
    <t>-12,58%</t>
  </si>
  <si>
    <t>-1,44%</t>
  </si>
  <si>
    <t>-1,14%</t>
  </si>
  <si>
    <t>-0,61%</t>
  </si>
  <si>
    <t>-1,54%</t>
  </si>
  <si>
    <t>1,72%</t>
  </si>
  <si>
    <t>1,78%</t>
  </si>
  <si>
    <t>-0,66%</t>
  </si>
  <si>
    <t>-0%</t>
  </si>
  <si>
    <t>-0,4%</t>
  </si>
  <si>
    <t>3,68%</t>
  </si>
  <si>
    <t>-1,01%</t>
  </si>
  <si>
    <t>0,32%</t>
  </si>
  <si>
    <t>3,19%</t>
  </si>
  <si>
    <t>-1,74%</t>
  </si>
  <si>
    <t>1,49%</t>
  </si>
  <si>
    <t>-0,8%</t>
  </si>
  <si>
    <t>0,15%</t>
  </si>
  <si>
    <t>-0,31%</t>
  </si>
  <si>
    <t>4,06%</t>
  </si>
  <si>
    <t>0,29%</t>
  </si>
  <si>
    <t>-2%</t>
  </si>
  <si>
    <t>-0,93%</t>
  </si>
  <si>
    <t>-0,1%</t>
  </si>
  <si>
    <t>-0,17%</t>
  </si>
  <si>
    <t>5,59%</t>
  </si>
  <si>
    <t>2,42%</t>
  </si>
  <si>
    <t>1,17%</t>
  </si>
  <si>
    <t>-0,2%</t>
  </si>
  <si>
    <t>0,72%</t>
  </si>
  <si>
    <t>1,19%</t>
  </si>
  <si>
    <t>1,14%</t>
  </si>
  <si>
    <t>-3,16%</t>
  </si>
  <si>
    <t>0,84%</t>
  </si>
  <si>
    <t>2,18%</t>
  </si>
  <si>
    <t>-1,24%</t>
  </si>
  <si>
    <t>0,61%</t>
  </si>
  <si>
    <t>-1,69%</t>
  </si>
  <si>
    <t>-1,26%</t>
  </si>
  <si>
    <t>-0,15%</t>
  </si>
  <si>
    <t>1,26%</t>
  </si>
  <si>
    <t>-0,52%</t>
  </si>
  <si>
    <t>0,27%</t>
  </si>
  <si>
    <t>1,27%</t>
  </si>
  <si>
    <t>-1,42%</t>
  </si>
  <si>
    <t>3,03%</t>
  </si>
  <si>
    <t>0,71%</t>
  </si>
  <si>
    <t>-0,86%</t>
  </si>
  <si>
    <t>-0,42%</t>
  </si>
  <si>
    <t>-1,1%</t>
  </si>
  <si>
    <t>0,34%</t>
  </si>
  <si>
    <t>-0,28%</t>
  </si>
  <si>
    <t>3,25%</t>
  </si>
  <si>
    <t>1,96%</t>
  </si>
  <si>
    <t>-0,24%</t>
  </si>
  <si>
    <t>-0,79%</t>
  </si>
  <si>
    <t>-2,71%</t>
  </si>
  <si>
    <t>0,39%</t>
  </si>
  <si>
    <t>0,86%</t>
  </si>
  <si>
    <t>-1,35%</t>
  </si>
  <si>
    <t>0,41%</t>
  </si>
  <si>
    <t>2,05%</t>
  </si>
  <si>
    <t>-1,18%</t>
  </si>
  <si>
    <t>-0,47%</t>
  </si>
  <si>
    <t>-0,07%</t>
  </si>
  <si>
    <t>0,36%</t>
  </si>
  <si>
    <t>-0,75%</t>
  </si>
  <si>
    <t>-0,71%</t>
  </si>
  <si>
    <t>-0,77%</t>
  </si>
  <si>
    <t>-0,82%</t>
  </si>
  <si>
    <t>-0,43%</t>
  </si>
  <si>
    <t>-0,58%</t>
  </si>
  <si>
    <t>-3,32%</t>
  </si>
  <si>
    <t>0,79%</t>
  </si>
  <si>
    <t>-0,46%</t>
  </si>
  <si>
    <t>-18,53%</t>
  </si>
  <si>
    <t>1,87%</t>
  </si>
  <si>
    <t>16/07/2024</t>
  </si>
  <si>
    <t>-0,19%</t>
  </si>
  <si>
    <t>-0,78%</t>
  </si>
  <si>
    <t>0,96%</t>
  </si>
  <si>
    <t>-1,8%</t>
  </si>
  <si>
    <t>1,46%</t>
  </si>
  <si>
    <t>0,46%</t>
  </si>
  <si>
    <t>0,18%</t>
  </si>
  <si>
    <t>-0,57%</t>
  </si>
  <si>
    <t>2,17%</t>
  </si>
  <si>
    <t>-1,07%</t>
  </si>
  <si>
    <t>-0,26%</t>
  </si>
  <si>
    <t>0,16%</t>
  </si>
  <si>
    <t>-0,98%</t>
  </si>
  <si>
    <t>-4,76%</t>
  </si>
  <si>
    <t>-5,99%</t>
  </si>
  <si>
    <t>-0,74%</t>
  </si>
  <si>
    <t>-0,67%</t>
  </si>
  <si>
    <t>-1,99%</t>
  </si>
  <si>
    <t>-1,15%</t>
  </si>
  <si>
    <t>-0,16%</t>
  </si>
  <si>
    <t>0,64%</t>
  </si>
  <si>
    <t>-0,64%</t>
  </si>
  <si>
    <t>1,45%</t>
  </si>
  <si>
    <t>-0,91%</t>
  </si>
  <si>
    <t>-1,75%</t>
  </si>
  <si>
    <t>-1,12%</t>
  </si>
  <si>
    <t>-1,03%</t>
  </si>
  <si>
    <t>-1,56%</t>
  </si>
  <si>
    <t>4,96%</t>
  </si>
  <si>
    <t>-2,81%</t>
  </si>
  <si>
    <t>-1,91%</t>
  </si>
  <si>
    <t>-0,76%</t>
  </si>
  <si>
    <t>-0,95%</t>
  </si>
  <si>
    <t>-2,2%</t>
  </si>
  <si>
    <t>-2,5%</t>
  </si>
  <si>
    <t>-1,59%</t>
  </si>
  <si>
    <t>0,75%</t>
  </si>
  <si>
    <t>-1,02%</t>
  </si>
  <si>
    <t>-2,02%</t>
  </si>
  <si>
    <t>0,51%</t>
  </si>
  <si>
    <t>0,17%</t>
  </si>
  <si>
    <t>0,54%</t>
  </si>
  <si>
    <t>1,29%</t>
  </si>
  <si>
    <t>-0,29%</t>
  </si>
  <si>
    <t>-2,34%</t>
  </si>
  <si>
    <t>-2,05%</t>
  </si>
  <si>
    <t>0,8%</t>
  </si>
  <si>
    <t>-4,42%</t>
  </si>
  <si>
    <t>-1,66%</t>
  </si>
  <si>
    <t>-1,13%</t>
  </si>
  <si>
    <t>-2,52%</t>
  </si>
  <si>
    <t>0,12%</t>
  </si>
  <si>
    <t>-2,17%</t>
  </si>
  <si>
    <t>-1,21%</t>
  </si>
  <si>
    <t>-2,01%</t>
  </si>
  <si>
    <t>0,63%</t>
  </si>
  <si>
    <t>0,81%</t>
  </si>
  <si>
    <t>-2,54%</t>
  </si>
  <si>
    <t>0,3%</t>
  </si>
  <si>
    <t>-1,34%</t>
  </si>
  <si>
    <t>2,64%</t>
  </si>
  <si>
    <t>-1,32%</t>
  </si>
  <si>
    <t>-3,34%</t>
  </si>
  <si>
    <t>-3,96%</t>
  </si>
  <si>
    <t>-2,65%</t>
  </si>
  <si>
    <t>-0,22%</t>
  </si>
  <si>
    <t>-0,49%</t>
  </si>
  <si>
    <t>0,59%</t>
  </si>
  <si>
    <t>1,25%</t>
  </si>
  <si>
    <t>2,26%</t>
  </si>
  <si>
    <t>0,21%</t>
  </si>
  <si>
    <t>-0,39%</t>
  </si>
  <si>
    <t>-0,35%</t>
  </si>
  <si>
    <t>0,98%</t>
  </si>
  <si>
    <t>-0,23%</t>
  </si>
  <si>
    <t>1,07%</t>
  </si>
  <si>
    <t>-1,17%</t>
  </si>
  <si>
    <t>-1,48%</t>
  </si>
  <si>
    <t>Ngân Hàng</t>
  </si>
  <si>
    <t>Chứng Khoán</t>
  </si>
  <si>
    <t>BĐS</t>
  </si>
  <si>
    <t>Hạ Tầng, Xây Dựng</t>
  </si>
  <si>
    <t>Bán Lẻ</t>
  </si>
  <si>
    <t>BĐS KCN</t>
  </si>
  <si>
    <t>Cảng, Vận Tải Biển</t>
  </si>
  <si>
    <t>Thuỷ Sản</t>
  </si>
  <si>
    <t>Xay Lap</t>
  </si>
  <si>
    <t>Điện</t>
  </si>
  <si>
    <t>VCB</t>
  </si>
  <si>
    <t>SSI</t>
  </si>
  <si>
    <t>PDR</t>
  </si>
  <si>
    <t>CTD</t>
  </si>
  <si>
    <t>MWG</t>
  </si>
  <si>
    <t>KBC</t>
  </si>
  <si>
    <t>GMD</t>
  </si>
  <si>
    <t>VHC</t>
  </si>
  <si>
    <t>PC1</t>
  </si>
  <si>
    <t>NT2</t>
  </si>
  <si>
    <t>TCB</t>
  </si>
  <si>
    <t>VND</t>
  </si>
  <si>
    <t>DXG</t>
  </si>
  <si>
    <t>VCG</t>
  </si>
  <si>
    <t>FRT</t>
  </si>
  <si>
    <t>IDC</t>
  </si>
  <si>
    <t>HAH</t>
  </si>
  <si>
    <t>ANV</t>
  </si>
  <si>
    <t>TV2</t>
  </si>
  <si>
    <t>QTP</t>
  </si>
  <si>
    <t>STB</t>
  </si>
  <si>
    <t>MBS</t>
  </si>
  <si>
    <t>NVL</t>
  </si>
  <si>
    <t>FCN</t>
  </si>
  <si>
    <t>DGW</t>
  </si>
  <si>
    <t>SZC</t>
  </si>
  <si>
    <t>VOS</t>
  </si>
  <si>
    <t>FMC</t>
  </si>
  <si>
    <t>GEG</t>
  </si>
  <si>
    <t>VPB</t>
  </si>
  <si>
    <t>FTS</t>
  </si>
  <si>
    <t>NLG</t>
  </si>
  <si>
    <t>HHV</t>
  </si>
  <si>
    <t>PET</t>
  </si>
  <si>
    <t>VGC</t>
  </si>
  <si>
    <t>VSC</t>
  </si>
  <si>
    <t>IDI</t>
  </si>
  <si>
    <t>POW</t>
  </si>
  <si>
    <t>MBB</t>
  </si>
  <si>
    <t>VCI</t>
  </si>
  <si>
    <t>KDH</t>
  </si>
  <si>
    <t>CTR</t>
  </si>
  <si>
    <t>VNM</t>
  </si>
  <si>
    <t>BCM</t>
  </si>
  <si>
    <t>VTP</t>
  </si>
  <si>
    <t>TPB</t>
  </si>
  <si>
    <t>HCM</t>
  </si>
  <si>
    <t>VHM</t>
  </si>
  <si>
    <t>C4G</t>
  </si>
  <si>
    <t>PNJ</t>
  </si>
  <si>
    <t>PHR</t>
  </si>
  <si>
    <t>PVT</t>
  </si>
  <si>
    <t>GEE</t>
  </si>
  <si>
    <t>VIB</t>
  </si>
  <si>
    <t>BSI</t>
  </si>
  <si>
    <t>DIG</t>
  </si>
  <si>
    <t>DTD</t>
  </si>
  <si>
    <t>VRE</t>
  </si>
  <si>
    <t>DPR</t>
  </si>
  <si>
    <t>SGP</t>
  </si>
  <si>
    <t>ACB</t>
  </si>
  <si>
    <t>VIX</t>
  </si>
  <si>
    <t>CEO</t>
  </si>
  <si>
    <t>THG</t>
  </si>
  <si>
    <t>NTC</t>
  </si>
  <si>
    <t>LPB</t>
  </si>
  <si>
    <t>SHS</t>
  </si>
  <si>
    <t>NTL</t>
  </si>
  <si>
    <t>LHG</t>
  </si>
  <si>
    <t>MSB</t>
  </si>
  <si>
    <t>VDS</t>
  </si>
  <si>
    <t>GVR</t>
  </si>
  <si>
    <t>CTG</t>
  </si>
  <si>
    <t>SIP</t>
  </si>
  <si>
    <t>Thép</t>
  </si>
  <si>
    <t>Dầu Khí</t>
  </si>
  <si>
    <t>Hoá Chất</t>
  </si>
  <si>
    <t xml:space="preserve">Nguyên Vật Liệu </t>
  </si>
  <si>
    <t>Nhựa</t>
  </si>
  <si>
    <t>Phân Bón</t>
  </si>
  <si>
    <t>Nông Nghiệp</t>
  </si>
  <si>
    <t>XK Gỗ</t>
  </si>
  <si>
    <t>Chăn Nuôi</t>
  </si>
  <si>
    <t>Đa Ngành</t>
  </si>
  <si>
    <t>HPG</t>
  </si>
  <si>
    <t>BSR</t>
  </si>
  <si>
    <t>DGC</t>
  </si>
  <si>
    <t>KSB</t>
  </si>
  <si>
    <t>BMP</t>
  </si>
  <si>
    <t>DCM</t>
  </si>
  <si>
    <t>PAN</t>
  </si>
  <si>
    <t>PTB</t>
  </si>
  <si>
    <t>DBC</t>
  </si>
  <si>
    <t>REE</t>
  </si>
  <si>
    <t>NKG</t>
  </si>
  <si>
    <t>PVD</t>
  </si>
  <si>
    <t>CSV</t>
  </si>
  <si>
    <t>DHA</t>
  </si>
  <si>
    <t>NTP</t>
  </si>
  <si>
    <t>DPM</t>
  </si>
  <si>
    <t>LTG</t>
  </si>
  <si>
    <t>VCS</t>
  </si>
  <si>
    <t>BAF</t>
  </si>
  <si>
    <t>HDG</t>
  </si>
  <si>
    <t>HSG</t>
  </si>
  <si>
    <t>LAS</t>
  </si>
  <si>
    <t>VLB</t>
  </si>
  <si>
    <t>BFC</t>
  </si>
  <si>
    <t>HAG</t>
  </si>
  <si>
    <t>GEX</t>
  </si>
  <si>
    <t>PVS</t>
  </si>
  <si>
    <t>DDV</t>
  </si>
  <si>
    <t>HT1</t>
  </si>
  <si>
    <t>BCG</t>
  </si>
  <si>
    <t>PLX</t>
  </si>
  <si>
    <t>MSN</t>
  </si>
  <si>
    <t>May Mặc</t>
  </si>
  <si>
    <t>Đường</t>
  </si>
  <si>
    <t>Dược</t>
  </si>
  <si>
    <t>Công Nghệ</t>
  </si>
  <si>
    <t>Ô tô</t>
  </si>
  <si>
    <t>Bao bì</t>
  </si>
  <si>
    <t>TNG</t>
  </si>
  <si>
    <t>QNS</t>
  </si>
  <si>
    <t>DHG</t>
  </si>
  <si>
    <t>FPT</t>
  </si>
  <si>
    <t>HAX</t>
  </si>
  <si>
    <t>DHC</t>
  </si>
  <si>
    <t>VGT</t>
  </si>
  <si>
    <t>SBT</t>
  </si>
  <si>
    <t>IMP</t>
  </si>
  <si>
    <t>CMG</t>
  </si>
  <si>
    <t>VEA</t>
  </si>
  <si>
    <t>MSH</t>
  </si>
  <si>
    <t>LSS</t>
  </si>
  <si>
    <t>AMV</t>
  </si>
  <si>
    <t>STK</t>
  </si>
  <si>
    <t>SLS</t>
  </si>
  <si>
    <t>ADS</t>
  </si>
  <si>
    <t>GIL</t>
  </si>
  <si>
    <t>TCM</t>
  </si>
  <si>
    <t>17/07/2024</t>
  </si>
  <si>
    <t>-6,72%</t>
  </si>
  <si>
    <t>-3,07%</t>
  </si>
  <si>
    <t>-4,35%</t>
  </si>
  <si>
    <t>-10,03%</t>
  </si>
  <si>
    <t>-5,82%</t>
  </si>
  <si>
    <t>-3,24%</t>
  </si>
  <si>
    <t>-7,48%</t>
  </si>
  <si>
    <t>-4,81%</t>
  </si>
  <si>
    <t>-2,94%</t>
  </si>
  <si>
    <t>4,04%</t>
  </si>
  <si>
    <t>-7,45%</t>
  </si>
  <si>
    <t>-2,37%</t>
  </si>
  <si>
    <t>-1,6%</t>
  </si>
  <si>
    <t>-2,06%</t>
  </si>
  <si>
    <t>-7,36%</t>
  </si>
  <si>
    <t>-4,13%</t>
  </si>
  <si>
    <t>-7,52%</t>
  </si>
  <si>
    <t>-2,27%</t>
  </si>
  <si>
    <t>1,37%</t>
  </si>
  <si>
    <t>-6,85%</t>
  </si>
  <si>
    <t>-6,25%</t>
  </si>
  <si>
    <t>-3,65%</t>
  </si>
  <si>
    <t>-5,15%</t>
  </si>
  <si>
    <t>-2,31%</t>
  </si>
  <si>
    <t>-4,21%</t>
  </si>
  <si>
    <t>-5,2%</t>
  </si>
  <si>
    <t>-4,89%</t>
  </si>
  <si>
    <t>-0,97%</t>
  </si>
  <si>
    <t>-2,83%</t>
  </si>
  <si>
    <t>-0,88%</t>
  </si>
  <si>
    <t>-3,85%</t>
  </si>
  <si>
    <t>-3,57%</t>
  </si>
  <si>
    <t>-4,82%</t>
  </si>
  <si>
    <t>-7,41%</t>
  </si>
  <si>
    <t>4,41%</t>
  </si>
  <si>
    <t>1,41%</t>
  </si>
  <si>
    <t>-3,06%</t>
  </si>
  <si>
    <t>-4,66%</t>
  </si>
  <si>
    <t>-5,67%</t>
  </si>
  <si>
    <t>-7,34%</t>
  </si>
  <si>
    <t>-2,13%</t>
  </si>
  <si>
    <t>-4,96%</t>
  </si>
  <si>
    <t>-3,33%</t>
  </si>
  <si>
    <t>-3,29%</t>
  </si>
  <si>
    <t>-5,93%</t>
  </si>
  <si>
    <t>-4,1%</t>
  </si>
  <si>
    <t>-5,41%</t>
  </si>
  <si>
    <t>1,68%</t>
  </si>
  <si>
    <t>-2,73%</t>
  </si>
  <si>
    <t>-2,59%</t>
  </si>
  <si>
    <t>1,81%</t>
  </si>
  <si>
    <t>-4,04%</t>
  </si>
  <si>
    <t>-7,3%</t>
  </si>
  <si>
    <t>-7,57%</t>
  </si>
  <si>
    <t>-7,23%</t>
  </si>
  <si>
    <t>-4,78%</t>
  </si>
  <si>
    <t>-11,06%</t>
  </si>
  <si>
    <t>-9,94%</t>
  </si>
  <si>
    <t>-7,31%</t>
  </si>
  <si>
    <t>-3,87%</t>
  </si>
  <si>
    <t>-4,07%</t>
  </si>
  <si>
    <t>1,82%</t>
  </si>
  <si>
    <t>-1,68%</t>
  </si>
  <si>
    <t>-5,12%</t>
  </si>
  <si>
    <t>-0,72%</t>
  </si>
  <si>
    <t>1,66%</t>
  </si>
  <si>
    <t>-2,35%</t>
  </si>
  <si>
    <t>-0,45%</t>
  </si>
  <si>
    <t>-5,25%</t>
  </si>
  <si>
    <t>-2,53%</t>
  </si>
  <si>
    <t>-4,84%</t>
  </si>
  <si>
    <t>-3,61%</t>
  </si>
  <si>
    <t>-6,92%</t>
  </si>
  <si>
    <t>-1,93%</t>
  </si>
  <si>
    <t>-2,63%</t>
  </si>
  <si>
    <t>-3,64%</t>
  </si>
  <si>
    <t>-6,94%</t>
  </si>
  <si>
    <t>-2,41%</t>
  </si>
  <si>
    <t>-6,34%</t>
  </si>
  <si>
    <t>1,54%</t>
  </si>
  <si>
    <t>-0,69%</t>
  </si>
  <si>
    <t>2,29%</t>
  </si>
  <si>
    <t>-1,22%</t>
  </si>
  <si>
    <t>-6,56%</t>
  </si>
  <si>
    <t>-3,9%</t>
  </si>
  <si>
    <t>-1,25%</t>
  </si>
  <si>
    <t>-1,29%</t>
  </si>
  <si>
    <t>-0,7%</t>
  </si>
  <si>
    <t>-2,84%</t>
  </si>
  <si>
    <t>-5,28%</t>
  </si>
  <si>
    <t>-0,94%</t>
  </si>
  <si>
    <t>-0,73%</t>
  </si>
  <si>
    <t>-4,93%</t>
  </si>
  <si>
    <t>-5,91%</t>
  </si>
  <si>
    <t>-6,2%</t>
  </si>
  <si>
    <t>-0,6%</t>
  </si>
  <si>
    <t>18/07/2024</t>
  </si>
  <si>
    <t>2,95%</t>
  </si>
  <si>
    <t>3,42%</t>
  </si>
  <si>
    <t>5,36%</t>
  </si>
  <si>
    <t>1,89%</t>
  </si>
  <si>
    <t>1%</t>
  </si>
  <si>
    <t>5,23%</t>
  </si>
  <si>
    <t>1,67%</t>
  </si>
  <si>
    <t>1,64%</t>
  </si>
  <si>
    <t>3,3%</t>
  </si>
  <si>
    <t>-1,61%</t>
  </si>
  <si>
    <t>2,37%</t>
  </si>
  <si>
    <t>2,07%</t>
  </si>
  <si>
    <t>2,03%</t>
  </si>
  <si>
    <t>4,34%</t>
  </si>
  <si>
    <t>1,63%</t>
  </si>
  <si>
    <t>1,55%</t>
  </si>
  <si>
    <t>4,25%</t>
  </si>
  <si>
    <t>0,78%</t>
  </si>
  <si>
    <t>0,88%</t>
  </si>
  <si>
    <t>0,68%</t>
  </si>
  <si>
    <t>1,05%</t>
  </si>
  <si>
    <t>-1,08%</t>
  </si>
  <si>
    <t>0,65%</t>
  </si>
  <si>
    <t>0,37%</t>
  </si>
  <si>
    <t>6,32%</t>
  </si>
  <si>
    <t>-0,84%</t>
  </si>
  <si>
    <t>5,56%</t>
  </si>
  <si>
    <t>2,98%</t>
  </si>
  <si>
    <t>1,6%</t>
  </si>
  <si>
    <t>4,97%</t>
  </si>
  <si>
    <t>4,45%</t>
  </si>
  <si>
    <t>2,6%</t>
  </si>
  <si>
    <t>4,7%</t>
  </si>
  <si>
    <t>0,66%</t>
  </si>
  <si>
    <t>2,57%</t>
  </si>
  <si>
    <t>-0,27%</t>
  </si>
  <si>
    <t>4,17%</t>
  </si>
  <si>
    <t>3,18%</t>
  </si>
  <si>
    <t>2,53%</t>
  </si>
  <si>
    <t>3,78%</t>
  </si>
  <si>
    <t>9,02%</t>
  </si>
  <si>
    <t>4,46%</t>
  </si>
  <si>
    <t>1,83%</t>
  </si>
  <si>
    <t>2,72%</t>
  </si>
  <si>
    <t>4,22%</t>
  </si>
  <si>
    <t>0,85%</t>
  </si>
  <si>
    <t>2,75%</t>
  </si>
  <si>
    <t>1,23%</t>
  </si>
  <si>
    <t>0,83%</t>
  </si>
  <si>
    <t>2,35%</t>
  </si>
  <si>
    <t>-1,5%</t>
  </si>
  <si>
    <t>1,77%</t>
  </si>
  <si>
    <t>2,11%</t>
  </si>
  <si>
    <t>1,99%</t>
  </si>
  <si>
    <t>2,96%</t>
  </si>
  <si>
    <t>1,56%</t>
  </si>
  <si>
    <t>3,12%</t>
  </si>
  <si>
    <t>2,01%</t>
  </si>
  <si>
    <t>2,32%</t>
  </si>
  <si>
    <t>4,88%</t>
  </si>
  <si>
    <t>1,62%</t>
  </si>
  <si>
    <t>1,06%</t>
  </si>
  <si>
    <t>1,09%</t>
  </si>
  <si>
    <t>0,13%</t>
  </si>
  <si>
    <t>0,14%</t>
  </si>
  <si>
    <t>1,42%</t>
  </si>
  <si>
    <t>1,53%</t>
  </si>
  <si>
    <t>2,44%</t>
  </si>
  <si>
    <t>0,11%</t>
  </si>
  <si>
    <t>-0,65%</t>
  </si>
  <si>
    <t>-1,43%</t>
  </si>
  <si>
    <t>1,43%</t>
  </si>
  <si>
    <t>3,02%</t>
  </si>
  <si>
    <t>-3,12%</t>
  </si>
  <si>
    <t>-1,37%</t>
  </si>
  <si>
    <t>1,86%</t>
  </si>
  <si>
    <t>2,22%</t>
  </si>
  <si>
    <t>0,31%</t>
  </si>
  <si>
    <t>19/07/2024</t>
  </si>
  <si>
    <t>-2,08%</t>
  </si>
  <si>
    <t>-2,4%</t>
  </si>
  <si>
    <t>-4,49%</t>
  </si>
  <si>
    <t>-4,43%</t>
  </si>
  <si>
    <t>-1,97%</t>
  </si>
  <si>
    <t>-4,01%</t>
  </si>
  <si>
    <t>-3,78%</t>
  </si>
  <si>
    <t>-6,46%</t>
  </si>
  <si>
    <t>1,36%</t>
  </si>
  <si>
    <t>-2,69%</t>
  </si>
  <si>
    <t>0,73%</t>
  </si>
  <si>
    <t>-2,49%</t>
  </si>
  <si>
    <t>0,95%</t>
  </si>
  <si>
    <t>-2,66%</t>
  </si>
  <si>
    <t>1,15%</t>
  </si>
  <si>
    <t>-3,01%</t>
  </si>
  <si>
    <t>-0,63%</t>
  </si>
  <si>
    <t>-1,53%</t>
  </si>
  <si>
    <t>2,59%</t>
  </si>
  <si>
    <t>-1,46%</t>
  </si>
  <si>
    <t>0,52%</t>
  </si>
  <si>
    <t>-1,28%</t>
  </si>
  <si>
    <t>-1,27%</t>
  </si>
  <si>
    <t>-2,14%</t>
  </si>
  <si>
    <t>-2,25%</t>
  </si>
  <si>
    <t>-4,44%</t>
  </si>
  <si>
    <t>-2,48%</t>
  </si>
  <si>
    <t>1,21%</t>
  </si>
  <si>
    <t>-0,99%</t>
  </si>
  <si>
    <t>-3,04%</t>
  </si>
  <si>
    <t>-3,18%</t>
  </si>
  <si>
    <t>-3,5%</t>
  </si>
  <si>
    <t>-3,1%</t>
  </si>
  <si>
    <t>-1,82%</t>
  </si>
  <si>
    <t>2,23%</t>
  </si>
  <si>
    <t>0,28%</t>
  </si>
  <si>
    <t>2,14%</t>
  </si>
  <si>
    <t>-0,54%</t>
  </si>
  <si>
    <t>-7,27%</t>
  </si>
  <si>
    <t>-2,98%</t>
  </si>
  <si>
    <t>-4,19%</t>
  </si>
  <si>
    <t>-1,52%</t>
  </si>
  <si>
    <t>2,33%</t>
  </si>
  <si>
    <t>-1,98%</t>
  </si>
  <si>
    <t>-3,7%</t>
  </si>
  <si>
    <t>-0,14%</t>
  </si>
  <si>
    <t>-1,4%</t>
  </si>
  <si>
    <t>0,93%</t>
  </si>
  <si>
    <t>1,32%</t>
  </si>
  <si>
    <t>-3,42%</t>
  </si>
  <si>
    <t>-1,39%</t>
  </si>
  <si>
    <t>-2,21%</t>
  </si>
  <si>
    <t>22/07/2024</t>
  </si>
  <si>
    <t>-3,62%</t>
  </si>
  <si>
    <t>-5,26%</t>
  </si>
  <si>
    <t>-4,64%</t>
  </si>
  <si>
    <t>-3,03%</t>
  </si>
  <si>
    <t>-3,63%</t>
  </si>
  <si>
    <t>-2,89%</t>
  </si>
  <si>
    <t>-1,11%</t>
  </si>
  <si>
    <t>-1,19%</t>
  </si>
  <si>
    <t>-5,34%</t>
  </si>
  <si>
    <t>1,3%</t>
  </si>
  <si>
    <t>-3,88%</t>
  </si>
  <si>
    <t>-6,9%</t>
  </si>
  <si>
    <t>0,76%</t>
  </si>
  <si>
    <t>-6,69%</t>
  </si>
  <si>
    <t>-1,64%</t>
  </si>
  <si>
    <t>-7,44%</t>
  </si>
  <si>
    <t>1,93%</t>
  </si>
  <si>
    <t>-2,74%</t>
  </si>
  <si>
    <t>-1,41%</t>
  </si>
  <si>
    <t>-3,79%</t>
  </si>
  <si>
    <t>-5,03%</t>
  </si>
  <si>
    <t>-0,05%</t>
  </si>
  <si>
    <t>-1,71%</t>
  </si>
  <si>
    <t>-2,46%</t>
  </si>
  <si>
    <t>-3,4%</t>
  </si>
  <si>
    <t>1,7%</t>
  </si>
  <si>
    <t>2,9%</t>
  </si>
  <si>
    <t>-1,63%</t>
  </si>
  <si>
    <t>-5,22%</t>
  </si>
  <si>
    <t>-5,19%</t>
  </si>
  <si>
    <t>-1%</t>
  </si>
  <si>
    <t>-2,45%</t>
  </si>
  <si>
    <t>-0,53%</t>
  </si>
  <si>
    <t>-9,39%</t>
  </si>
  <si>
    <t>-5,31%</t>
  </si>
  <si>
    <t>-8,24%</t>
  </si>
  <si>
    <t>-1,94%</t>
  </si>
  <si>
    <t>-7,08%</t>
  </si>
  <si>
    <t>-7,79%</t>
  </si>
  <si>
    <t>-7,18%</t>
  </si>
  <si>
    <t>-7,4%</t>
  </si>
  <si>
    <t>-1,38%</t>
  </si>
  <si>
    <t>-7,11%</t>
  </si>
  <si>
    <t>-2,62%</t>
  </si>
  <si>
    <t>-3,93%</t>
  </si>
  <si>
    <t>-3,17%</t>
  </si>
  <si>
    <t>-7,29%</t>
  </si>
  <si>
    <t>-1,73%</t>
  </si>
  <si>
    <t>-3,05%</t>
  </si>
  <si>
    <t>-6,45%</t>
  </si>
  <si>
    <t>-6,4%</t>
  </si>
  <si>
    <t>-1,47%</t>
  </si>
  <si>
    <t>-2,86%</t>
  </si>
  <si>
    <t>-0,18%</t>
  </si>
  <si>
    <t>-0,12%</t>
  </si>
  <si>
    <t>23/07/2024</t>
  </si>
  <si>
    <t>-4,58%</t>
  </si>
  <si>
    <t>-4,94%</t>
  </si>
  <si>
    <t>-1,76%</t>
  </si>
  <si>
    <t>-4,61%</t>
  </si>
  <si>
    <t>-0,34%</t>
  </si>
  <si>
    <t>-1,2%</t>
  </si>
  <si>
    <t>-5,43%</t>
  </si>
  <si>
    <t>-7,02%</t>
  </si>
  <si>
    <t>-0,92%</t>
  </si>
  <si>
    <t>-0,13%</t>
  </si>
  <si>
    <t>-4,65%</t>
  </si>
  <si>
    <t>1,51%</t>
  </si>
  <si>
    <t>-3,8%</t>
  </si>
  <si>
    <t>-5,33%</t>
  </si>
  <si>
    <t>-3,38%</t>
  </si>
  <si>
    <t>-7,5%</t>
  </si>
  <si>
    <t>-3,71%</t>
  </si>
  <si>
    <t>0,55%</t>
  </si>
  <si>
    <t>-4,63%</t>
  </si>
  <si>
    <t>-2,6%</t>
  </si>
  <si>
    <t>-1,86%</t>
  </si>
  <si>
    <t>-3%</t>
  </si>
  <si>
    <t>-2,93%</t>
  </si>
  <si>
    <t>-4,09%</t>
  </si>
  <si>
    <t>-6,06%</t>
  </si>
  <si>
    <t>-5,86%</t>
  </si>
  <si>
    <t>-5,17%</t>
  </si>
  <si>
    <t>-7,43%</t>
  </si>
  <si>
    <t>-7,51%</t>
  </si>
  <si>
    <t>-5,76%</t>
  </si>
  <si>
    <t>-3,44%</t>
  </si>
  <si>
    <t>-2,76%</t>
  </si>
  <si>
    <t>-3,43%</t>
  </si>
  <si>
    <t>-3,69%</t>
  </si>
  <si>
    <t>-0,89%</t>
  </si>
  <si>
    <t>-5,24%</t>
  </si>
  <si>
    <t>-5,81%</t>
  </si>
  <si>
    <t>-4,05%</t>
  </si>
  <si>
    <t>-7,8%</t>
  </si>
  <si>
    <t>-7,38%</t>
  </si>
  <si>
    <t>-7,06%</t>
  </si>
  <si>
    <t>-5,6%</t>
  </si>
  <si>
    <t>-4,22%</t>
  </si>
  <si>
    <t>-5,73%</t>
  </si>
  <si>
    <t>-2,92%</t>
  </si>
  <si>
    <t>0,58%</t>
  </si>
  <si>
    <t>-2,12%</t>
  </si>
  <si>
    <t>-2,39%</t>
  </si>
  <si>
    <t>-2,22%</t>
  </si>
  <si>
    <t>-2,64%</t>
  </si>
  <si>
    <t>-3,09%</t>
  </si>
  <si>
    <t>-0,41%</t>
  </si>
  <si>
    <t>-5,16%</t>
  </si>
  <si>
    <t>-2,18%</t>
  </si>
  <si>
    <t>-4,47%</t>
  </si>
  <si>
    <t>1,13%</t>
  </si>
  <si>
    <t>-2,36%</t>
  </si>
  <si>
    <t>-5,06%</t>
  </si>
  <si>
    <t>-6%</t>
  </si>
  <si>
    <t>-5,1%</t>
  </si>
  <si>
    <t>-2,55%</t>
  </si>
  <si>
    <t>0,77%</t>
  </si>
  <si>
    <t>24/07/2024</t>
  </si>
  <si>
    <t>0,62%</t>
  </si>
  <si>
    <t>3,22%</t>
  </si>
  <si>
    <t>4,6%</t>
  </si>
  <si>
    <t>3,27%</t>
  </si>
  <si>
    <t>6,87%</t>
  </si>
  <si>
    <t>5,53%</t>
  </si>
  <si>
    <t>3,49%</t>
  </si>
  <si>
    <t>2,71%</t>
  </si>
  <si>
    <t>2,67%</t>
  </si>
  <si>
    <t>0,5%</t>
  </si>
  <si>
    <t>3,01%</t>
  </si>
  <si>
    <t>2,4%</t>
  </si>
  <si>
    <t>6,22%</t>
  </si>
  <si>
    <t>1,92%</t>
  </si>
  <si>
    <t>0,26%</t>
  </si>
  <si>
    <t>5,34%</t>
  </si>
  <si>
    <t>3,32%</t>
  </si>
  <si>
    <t>6,94%</t>
  </si>
  <si>
    <t>-0,21%</t>
  </si>
  <si>
    <t>2,2%</t>
  </si>
  <si>
    <t>2%</t>
  </si>
  <si>
    <t>4,94%</t>
  </si>
  <si>
    <t>-2,67%</t>
  </si>
  <si>
    <t>3,31%</t>
  </si>
  <si>
    <t>5,93%</t>
  </si>
  <si>
    <t>3,29%</t>
  </si>
  <si>
    <t>0,45%</t>
  </si>
  <si>
    <t>5,87%</t>
  </si>
  <si>
    <t>0,2%</t>
  </si>
  <si>
    <t>0,69%</t>
  </si>
  <si>
    <t>0,7%</t>
  </si>
  <si>
    <t>2,84%</t>
  </si>
  <si>
    <t>-0,36%</t>
  </si>
  <si>
    <t>5,25%</t>
  </si>
  <si>
    <t>1,75%</t>
  </si>
  <si>
    <t>2,66%</t>
  </si>
  <si>
    <t>6,58%</t>
  </si>
  <si>
    <t>3,91%</t>
  </si>
  <si>
    <t>5,61%</t>
  </si>
  <si>
    <t>2,02%</t>
  </si>
  <si>
    <t>2,16%</t>
  </si>
  <si>
    <t>-2,85%</t>
  </si>
  <si>
    <t>-5,8%</t>
  </si>
  <si>
    <t>0,94%</t>
  </si>
  <si>
    <t>3,95%</t>
  </si>
  <si>
    <t>1,03%</t>
  </si>
  <si>
    <t>1,33%</t>
  </si>
  <si>
    <t>1,48%</t>
  </si>
  <si>
    <t>1,24%</t>
  </si>
  <si>
    <t>3,86%</t>
  </si>
  <si>
    <t>0,74%</t>
  </si>
  <si>
    <t>0,87%</t>
  </si>
  <si>
    <t>2,5%</t>
  </si>
  <si>
    <t>0,56%</t>
  </si>
  <si>
    <t>-0,62%</t>
  </si>
  <si>
    <t>0,89%</t>
  </si>
  <si>
    <t>3,37%</t>
  </si>
  <si>
    <t>-2,09%</t>
  </si>
  <si>
    <t>-1,79%</t>
  </si>
  <si>
    <t>-2,88%</t>
  </si>
  <si>
    <t>3,8%</t>
  </si>
  <si>
    <t>3,41%</t>
  </si>
  <si>
    <t>1,28%</t>
  </si>
  <si>
    <t>0,43%</t>
  </si>
  <si>
    <t>25/07/2024</t>
  </si>
  <si>
    <t>1,34%</t>
  </si>
  <si>
    <t>0,91%</t>
  </si>
  <si>
    <t>0,92%</t>
  </si>
  <si>
    <t>6,46%</t>
  </si>
  <si>
    <t>-2,28%</t>
  </si>
  <si>
    <t>0,38%</t>
  </si>
  <si>
    <t>-1,16%</t>
  </si>
  <si>
    <t>-3,22%</t>
  </si>
  <si>
    <t>-0,25%</t>
  </si>
  <si>
    <t>-1,09%</t>
  </si>
  <si>
    <t>-0,96%</t>
  </si>
  <si>
    <t>-0,32%</t>
  </si>
  <si>
    <t>-0,44%</t>
  </si>
  <si>
    <t>-1,33%</t>
  </si>
  <si>
    <t>2,39%</t>
  </si>
  <si>
    <t>-1,36%</t>
  </si>
  <si>
    <t>-2,1%</t>
  </si>
  <si>
    <t>5,33%</t>
  </si>
  <si>
    <t>2,86%</t>
  </si>
  <si>
    <t>-0,87%</t>
  </si>
  <si>
    <t>-1,57%</t>
  </si>
  <si>
    <t>-0,85%</t>
  </si>
  <si>
    <t>1,88%</t>
  </si>
  <si>
    <t>-3,2%</t>
  </si>
  <si>
    <t>0,19%</t>
  </si>
  <si>
    <t>-3,46%</t>
  </si>
  <si>
    <t>-0,59%</t>
  </si>
  <si>
    <t>-3,13%</t>
  </si>
  <si>
    <t>-0,81%</t>
  </si>
  <si>
    <t>1,35%</t>
  </si>
  <si>
    <t>26/07/2024</t>
  </si>
  <si>
    <t>0,24%</t>
  </si>
  <si>
    <t>2,68%</t>
  </si>
  <si>
    <t>1,47%</t>
  </si>
  <si>
    <t>-2,26%</t>
  </si>
  <si>
    <t>-2,07%</t>
  </si>
  <si>
    <t>1,85%</t>
  </si>
  <si>
    <t>2,36%</t>
  </si>
  <si>
    <t>5,17%</t>
  </si>
  <si>
    <t>1,4%</t>
  </si>
  <si>
    <t>2,15%</t>
  </si>
  <si>
    <t>5,64%</t>
  </si>
  <si>
    <t>-1,3%</t>
  </si>
  <si>
    <t>4,23%</t>
  </si>
  <si>
    <t>3,13%</t>
  </si>
  <si>
    <t>1,01%</t>
  </si>
  <si>
    <t>2,93%</t>
  </si>
  <si>
    <t>1,02%</t>
  </si>
  <si>
    <t>2,09%</t>
  </si>
  <si>
    <t>2,56%</t>
  </si>
  <si>
    <t>1,39%</t>
  </si>
  <si>
    <t>-1,81%</t>
  </si>
  <si>
    <t>3,08%</t>
  </si>
  <si>
    <t>1,94%</t>
  </si>
  <si>
    <t>1,11%</t>
  </si>
  <si>
    <t>0,53%</t>
  </si>
  <si>
    <t>0,42%</t>
  </si>
  <si>
    <t>2,58%</t>
  </si>
  <si>
    <t>s</t>
  </si>
  <si>
    <t>1,12%</t>
  </si>
  <si>
    <t>3,06%</t>
  </si>
  <si>
    <t>-2,8%</t>
  </si>
  <si>
    <t>2,49%</t>
  </si>
  <si>
    <t>2,8%</t>
  </si>
  <si>
    <t>-2,23%</t>
  </si>
  <si>
    <t>-2,87%</t>
  </si>
  <si>
    <t>-2,47%</t>
  </si>
  <si>
    <t>-1,78%</t>
  </si>
  <si>
    <t>2,12%</t>
  </si>
  <si>
    <t>-3,49%</t>
  </si>
  <si>
    <t>3,83%</t>
  </si>
  <si>
    <t>-3,08%</t>
  </si>
  <si>
    <t>-3,11%</t>
  </si>
  <si>
    <t>-5,63%</t>
  </si>
  <si>
    <t>0,97%</t>
  </si>
  <si>
    <t>5,84%</t>
  </si>
  <si>
    <t>2,34%</t>
  </si>
  <si>
    <t>-0,48%</t>
  </si>
  <si>
    <t>0,44%</t>
  </si>
  <si>
    <t>-3,27%</t>
  </si>
  <si>
    <t>1,2%</t>
  </si>
  <si>
    <t>-4,48%</t>
  </si>
  <si>
    <t>1,08%</t>
  </si>
  <si>
    <t>-1,55%</t>
  </si>
  <si>
    <t>-1,65%</t>
  </si>
  <si>
    <t>-7,39%</t>
  </si>
  <si>
    <t>-2,15%</t>
  </si>
  <si>
    <t>-5,23%</t>
  </si>
  <si>
    <t>3,57%</t>
  </si>
  <si>
    <t>-0,55%</t>
  </si>
  <si>
    <t>6,43%</t>
  </si>
  <si>
    <t>3,92%</t>
  </si>
  <si>
    <t>6,98%</t>
  </si>
  <si>
    <t>-1,9%</t>
  </si>
  <si>
    <t>-4,39%</t>
  </si>
  <si>
    <t>3,62%</t>
  </si>
  <si>
    <t>1,58%</t>
  </si>
  <si>
    <t>-1,45%</t>
  </si>
  <si>
    <t>2,08%</t>
  </si>
  <si>
    <t>-3,39%</t>
  </si>
  <si>
    <t>4,77%</t>
  </si>
  <si>
    <t>-2,19%</t>
  </si>
  <si>
    <t>3,26%</t>
  </si>
  <si>
    <t>0,47%</t>
  </si>
  <si>
    <t>3,39%</t>
  </si>
  <si>
    <t>-1,49%</t>
  </si>
  <si>
    <t>4,93%</t>
  </si>
  <si>
    <t>1,76%</t>
  </si>
  <si>
    <t>29/07/2024</t>
  </si>
  <si>
    <t>-4,15%</t>
  </si>
  <si>
    <t>-4,16%</t>
  </si>
  <si>
    <t>1,22%</t>
  </si>
  <si>
    <t>6,97%</t>
  </si>
  <si>
    <t>-2,32%</t>
  </si>
  <si>
    <t>-1,84%</t>
  </si>
  <si>
    <t>0,99%</t>
  </si>
  <si>
    <t>-0,51%</t>
  </si>
  <si>
    <t>2,1%</t>
  </si>
  <si>
    <t>4,55%</t>
  </si>
  <si>
    <t>-1,05%</t>
  </si>
  <si>
    <t>0,33%</t>
  </si>
  <si>
    <t>1,84%</t>
  </si>
  <si>
    <t>3,87%</t>
  </si>
  <si>
    <t>4,84%</t>
  </si>
  <si>
    <t>7,48%</t>
  </si>
  <si>
    <t>4,09%</t>
  </si>
  <si>
    <t>0,6%</t>
  </si>
  <si>
    <t>2,91%</t>
  </si>
  <si>
    <t>1,31%</t>
  </si>
  <si>
    <t>1,91%</t>
  </si>
  <si>
    <t>-13,58%</t>
  </si>
  <si>
    <t>5,67%</t>
  </si>
  <si>
    <t>2,13%</t>
  </si>
  <si>
    <t>30/07/2024</t>
  </si>
  <si>
    <t>-1,77%</t>
  </si>
  <si>
    <t>4%</t>
  </si>
  <si>
    <t>3,64%</t>
  </si>
  <si>
    <t>-2,56%</t>
  </si>
  <si>
    <t>-0,5%</t>
  </si>
  <si>
    <t>-2,3%</t>
  </si>
  <si>
    <t>-1,83%</t>
  </si>
  <si>
    <t>-1,85%</t>
  </si>
  <si>
    <t>-5,3%</t>
  </si>
  <si>
    <t>1,16%</t>
  </si>
  <si>
    <t>-0,83%</t>
  </si>
  <si>
    <t>2,47%</t>
  </si>
  <si>
    <t>31/07/2024</t>
  </si>
  <si>
    <t>-3,26%</t>
  </si>
  <si>
    <t>1,95%</t>
  </si>
  <si>
    <t>-2,96%</t>
  </si>
  <si>
    <t>-4,4%</t>
  </si>
  <si>
    <t>1,1%</t>
  </si>
  <si>
    <t>-3,6%</t>
  </si>
  <si>
    <t>-3,72%</t>
  </si>
  <si>
    <t>2,92%</t>
  </si>
  <si>
    <t>-2,61%</t>
  </si>
  <si>
    <t>1,71%</t>
  </si>
  <si>
    <t>-2,57%</t>
  </si>
  <si>
    <t>-4,03%</t>
  </si>
  <si>
    <t>-6,39%</t>
  </si>
  <si>
    <t>-3,35%</t>
  </si>
  <si>
    <t>3,96%</t>
  </si>
  <si>
    <t>-17,33%</t>
  </si>
  <si>
    <t>-5,04%</t>
  </si>
  <si>
    <t>-3,98%</t>
  </si>
  <si>
    <t>3,5%</t>
  </si>
  <si>
    <t>-1,95%</t>
  </si>
  <si>
    <t>2,43%</t>
  </si>
  <si>
    <t>-5,07%</t>
  </si>
  <si>
    <t>5,77%</t>
  </si>
  <si>
    <t>01/08/2024</t>
  </si>
  <si>
    <t>-4,74%</t>
  </si>
  <si>
    <t>-4,18%</t>
  </si>
  <si>
    <t>-7,46%</t>
  </si>
  <si>
    <t>-7,81%</t>
  </si>
  <si>
    <t>-5,35%</t>
  </si>
  <si>
    <t>-6,35%</t>
  </si>
  <si>
    <t>1,69%</t>
  </si>
  <si>
    <t>-5%</t>
  </si>
  <si>
    <t>-4,27%</t>
  </si>
  <si>
    <t>-5,09%</t>
  </si>
  <si>
    <t>-8,86%</t>
  </si>
  <si>
    <t>-7,21%</t>
  </si>
  <si>
    <t>-3,84%</t>
  </si>
  <si>
    <t>-12,79%</t>
  </si>
  <si>
    <t>-6,68%</t>
  </si>
  <si>
    <t>-4,53%</t>
  </si>
  <si>
    <t>-5,47%</t>
  </si>
  <si>
    <t>-5,11%</t>
  </si>
  <si>
    <t>-3,66%</t>
  </si>
  <si>
    <t>-4,17%</t>
  </si>
  <si>
    <t>-4,06%</t>
  </si>
  <si>
    <t>-4,71%</t>
  </si>
  <si>
    <t>-5,7%</t>
  </si>
  <si>
    <t>-7,28%</t>
  </si>
  <si>
    <t>-5,05%</t>
  </si>
  <si>
    <t>-6,13%</t>
  </si>
  <si>
    <t>-3,68%</t>
  </si>
  <si>
    <t>-8,96%</t>
  </si>
  <si>
    <t>-3,14%</t>
  </si>
  <si>
    <t>-1,7%</t>
  </si>
  <si>
    <t>-1,87%</t>
  </si>
  <si>
    <t>-4,56%</t>
  </si>
  <si>
    <t>-6,47%</t>
  </si>
  <si>
    <t>-7,49%</t>
  </si>
  <si>
    <t>-6,33%</t>
  </si>
  <si>
    <t>-6,42%</t>
  </si>
  <si>
    <t>-6,83%</t>
  </si>
  <si>
    <t>-4,55%</t>
  </si>
  <si>
    <t>-2,7%</t>
  </si>
  <si>
    <t>-2,03%</t>
  </si>
  <si>
    <t>-3,58%</t>
  </si>
  <si>
    <t>-3,25%</t>
  </si>
  <si>
    <t>-6,6%</t>
  </si>
  <si>
    <t>-5,49%</t>
  </si>
  <si>
    <t>-6,71%</t>
  </si>
  <si>
    <t>-1,04%</t>
  </si>
  <si>
    <t>-2,29%</t>
  </si>
  <si>
    <t>-5,66%</t>
  </si>
  <si>
    <t>-4%</t>
  </si>
  <si>
    <t>-4,95%</t>
  </si>
  <si>
    <t>-7,35%</t>
  </si>
  <si>
    <t>-2,42%</t>
  </si>
  <si>
    <t>-7,33%</t>
  </si>
  <si>
    <t>-4,45%</t>
  </si>
  <si>
    <t>-4,6%</t>
  </si>
  <si>
    <t>-4,7%</t>
  </si>
  <si>
    <t>02/08/2024</t>
  </si>
  <si>
    <t>3,9%</t>
  </si>
  <si>
    <t>4,08%</t>
  </si>
  <si>
    <t>1,97%</t>
  </si>
  <si>
    <t>6,86%</t>
  </si>
  <si>
    <t>2,85%</t>
  </si>
  <si>
    <t>2,28%</t>
  </si>
  <si>
    <t>2,65%</t>
  </si>
  <si>
    <t>3,67%</t>
  </si>
  <si>
    <t>4,86%</t>
  </si>
  <si>
    <t>3,09%</t>
  </si>
  <si>
    <t>2,81%</t>
  </si>
  <si>
    <t>1,73%</t>
  </si>
  <si>
    <t>6,95%</t>
  </si>
  <si>
    <t>3,6%</t>
  </si>
  <si>
    <t>6,1%</t>
  </si>
  <si>
    <t>2,06%</t>
  </si>
  <si>
    <t>2,46%</t>
  </si>
  <si>
    <t>4,58%</t>
  </si>
  <si>
    <t>5,07%</t>
  </si>
  <si>
    <t>5,94%</t>
  </si>
  <si>
    <t>4,15%</t>
  </si>
  <si>
    <t>2,55%</t>
  </si>
  <si>
    <t>2,54%</t>
  </si>
  <si>
    <t>3,14%</t>
  </si>
  <si>
    <t>3,54%</t>
  </si>
  <si>
    <t>2,88%</t>
  </si>
  <si>
    <t>4,63%</t>
  </si>
  <si>
    <t>3,47%</t>
  </si>
  <si>
    <t>-0,3%</t>
  </si>
  <si>
    <t>-2,04%</t>
  </si>
  <si>
    <t>6,93%</t>
  </si>
  <si>
    <t>4,62%</t>
  </si>
  <si>
    <t>6,75%</t>
  </si>
  <si>
    <t>05/08/2024</t>
  </si>
  <si>
    <t>-9,54%</t>
  </si>
  <si>
    <t>-7,24%</t>
  </si>
  <si>
    <t>-7,47%</t>
  </si>
  <si>
    <t>-6,57%</t>
  </si>
  <si>
    <t>-4,34%</t>
  </si>
  <si>
    <t>-7,05%</t>
  </si>
  <si>
    <t>-4,54%</t>
  </si>
  <si>
    <t>-6,84%</t>
  </si>
  <si>
    <t>-6,61%</t>
  </si>
  <si>
    <t>-6,73%</t>
  </si>
  <si>
    <t>-9,7%</t>
  </si>
  <si>
    <t>-3,21%</t>
  </si>
  <si>
    <t>-1,92%</t>
  </si>
  <si>
    <t>-5,38%</t>
  </si>
  <si>
    <t>-6,81%</t>
  </si>
  <si>
    <t>-5,98%</t>
  </si>
  <si>
    <t>-6,37%</t>
  </si>
  <si>
    <t>-9,21%</t>
  </si>
  <si>
    <t>-7,37%</t>
  </si>
  <si>
    <t>-5,48%</t>
  </si>
  <si>
    <t>-6,67%</t>
  </si>
  <si>
    <t>-4,41%</t>
  </si>
  <si>
    <t>-6,1%</t>
  </si>
  <si>
    <t>-10,06%</t>
  </si>
  <si>
    <t>-3,55%</t>
  </si>
  <si>
    <t>-6,66%</t>
  </si>
  <si>
    <t>-9,35%</t>
  </si>
  <si>
    <t>-10%</t>
  </si>
  <si>
    <t>-6,53%</t>
  </si>
  <si>
    <t>-4,31%</t>
  </si>
  <si>
    <t>-5,65%</t>
  </si>
  <si>
    <t>-3,23%</t>
  </si>
  <si>
    <t>-4,92%</t>
  </si>
  <si>
    <t>-6,44%</t>
  </si>
  <si>
    <t>-6,02%</t>
  </si>
  <si>
    <t>-7,03%</t>
  </si>
  <si>
    <t>-3,81%</t>
  </si>
  <si>
    <t>-5,88%</t>
  </si>
  <si>
    <t>-5,83%</t>
  </si>
  <si>
    <t>-6,43%</t>
  </si>
  <si>
    <t>-5,27%</t>
  </si>
  <si>
    <t>-6,29%</t>
  </si>
  <si>
    <t>-3,99%</t>
  </si>
  <si>
    <t>-2,11%</t>
  </si>
  <si>
    <t>-5,57%</t>
  </si>
  <si>
    <t>-7,14%</t>
  </si>
  <si>
    <t>-3,3%</t>
  </si>
  <si>
    <t>-3,02%</t>
  </si>
  <si>
    <t>06/08/2024</t>
  </si>
  <si>
    <t>1,9%</t>
  </si>
  <si>
    <t>4,35%</t>
  </si>
  <si>
    <t>4,16%</t>
  </si>
  <si>
    <t>6,08%</t>
  </si>
  <si>
    <t>5,66%</t>
  </si>
  <si>
    <t>2,77%</t>
  </si>
  <si>
    <t>2,24%</t>
  </si>
  <si>
    <t>3,34%</t>
  </si>
  <si>
    <t>4,48%</t>
  </si>
  <si>
    <t>3,88%</t>
  </si>
  <si>
    <t>5,19%</t>
  </si>
  <si>
    <t>5,4%</t>
  </si>
  <si>
    <t>3,55%</t>
  </si>
  <si>
    <t>1,57%</t>
  </si>
  <si>
    <t>5,74%</t>
  </si>
  <si>
    <t>2,7%</t>
  </si>
  <si>
    <t>4,42%</t>
  </si>
  <si>
    <t>2,74%</t>
  </si>
  <si>
    <t>3,1%</t>
  </si>
  <si>
    <t>4,33%</t>
  </si>
  <si>
    <t>3,17%</t>
  </si>
  <si>
    <t>3,28%</t>
  </si>
  <si>
    <t>2,31%</t>
  </si>
  <si>
    <t>4,75%</t>
  </si>
  <si>
    <t>3,4%</t>
  </si>
  <si>
    <t>5,28%</t>
  </si>
  <si>
    <t>3,75%</t>
  </si>
  <si>
    <t>3,58%</t>
  </si>
  <si>
    <t>3,85%</t>
  </si>
  <si>
    <t>4,72%</t>
  </si>
  <si>
    <t>3,38%</t>
  </si>
  <si>
    <t>6,74%</t>
  </si>
  <si>
    <t>3,71%</t>
  </si>
  <si>
    <t>4,76%</t>
  </si>
  <si>
    <t>07/08/2024</t>
  </si>
  <si>
    <t>6,85%</t>
  </si>
  <si>
    <t>6,9%</t>
  </si>
  <si>
    <t>2,3%</t>
  </si>
  <si>
    <t>5,89%</t>
  </si>
  <si>
    <t>-3,59%</t>
  </si>
  <si>
    <t>-0,9%</t>
  </si>
  <si>
    <t>3,73%</t>
  </si>
  <si>
    <t>1,98%</t>
  </si>
  <si>
    <t>1,52%</t>
  </si>
  <si>
    <t>2,83%</t>
  </si>
  <si>
    <t>4,73%</t>
  </si>
  <si>
    <t>08/08/2024</t>
  </si>
  <si>
    <t>4,59%</t>
  </si>
  <si>
    <t>-5,62%</t>
  </si>
  <si>
    <t>-7,22%</t>
  </si>
  <si>
    <t>3,81%</t>
  </si>
  <si>
    <t>6,99%</t>
  </si>
  <si>
    <t>-2,91%</t>
  </si>
  <si>
    <t>1,18%</t>
  </si>
  <si>
    <t>-3,19%</t>
  </si>
  <si>
    <t>-3,36%</t>
  </si>
  <si>
    <t>4,71%</t>
  </si>
  <si>
    <t>-2,75%</t>
  </si>
  <si>
    <t>-1,51%</t>
  </si>
  <si>
    <t>09/08/2024</t>
  </si>
  <si>
    <t>5,15%</t>
  </si>
  <si>
    <t>3,43%</t>
  </si>
  <si>
    <t>4,74%</t>
  </si>
  <si>
    <t>3,07%</t>
  </si>
  <si>
    <t>1,79%</t>
  </si>
  <si>
    <t>4,5%</t>
  </si>
  <si>
    <t>4,8%</t>
  </si>
  <si>
    <t>6,01%</t>
  </si>
  <si>
    <t>4,26%</t>
  </si>
  <si>
    <t>2,41%</t>
  </si>
  <si>
    <t>2,82%</t>
  </si>
  <si>
    <t>4,83%</t>
  </si>
  <si>
    <t>2,21%</t>
  </si>
  <si>
    <t>1,65%</t>
  </si>
  <si>
    <t>2,97%</t>
  </si>
  <si>
    <t>4,31%</t>
  </si>
  <si>
    <t>1,38%</t>
  </si>
  <si>
    <t>5,13%</t>
  </si>
  <si>
    <t>4,54%</t>
  </si>
  <si>
    <t>6,91%</t>
  </si>
  <si>
    <t>dgc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</si>
</sst>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sz val="11"/>
      <color indexed="8"/>
      <name val="Calibri"/>
      <family val="2"/>
    </font>
    <font>
      <sz val="12"/>
      <color rgb="FF000000"/>
      <name val="Aptos Narrow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8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u/>
      <sz val="12"/>
      <color theme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14" fontId="0" fillId="0" borderId="0" xfId="0" applyNumberFormat="1" applyAlignment="1">
      <alignment horizontal="right"/>
    </xf>
    <xf numFmtId="0" fontId="0" fillId="0" borderId="2" xfId="0" applyBorder="1"/>
    <xf numFmtId="3" fontId="0" fillId="0" borderId="0" xfId="0" applyNumberFormat="1"/>
    <xf numFmtId="0" fontId="2" fillId="0" borderId="0" xfId="0" applyFont="1"/>
    <xf numFmtId="164" fontId="0" fillId="0" borderId="0" xfId="2" applyNumberFormat="1" applyFont="1"/>
    <xf numFmtId="3" fontId="0" fillId="0" borderId="0" xfId="1" applyNumberFormat="1" applyFont="1"/>
    <xf numFmtId="0" fontId="3" fillId="0" borderId="0" xfId="0" applyFont="1"/>
    <xf numFmtId="0" fontId="4" fillId="0" borderId="0" xfId="0" applyFont="1"/>
    <xf numFmtId="3" fontId="0" fillId="3" borderId="0" xfId="0" applyNumberFormat="1" applyFill="1"/>
    <xf numFmtId="3" fontId="0" fillId="4" borderId="0" xfId="0" applyNumberFormat="1" applyFill="1"/>
    <xf numFmtId="3" fontId="5" fillId="0" borderId="0" xfId="0" applyNumberFormat="1" applyFont="1"/>
    <xf numFmtId="3" fontId="6" fillId="0" borderId="0" xfId="0" applyNumberFormat="1" applyFont="1"/>
    <xf numFmtId="0" fontId="7" fillId="0" borderId="0" xfId="0" applyFont="1"/>
    <xf numFmtId="10" fontId="0" fillId="0" borderId="0" xfId="0" applyNumberFormat="1"/>
    <xf numFmtId="164" fontId="6" fillId="0" borderId="0" xfId="0" applyNumberFormat="1" applyFont="1"/>
    <xf numFmtId="0" fontId="8" fillId="0" borderId="0" xfId="0" applyFont="1"/>
    <xf numFmtId="0" fontId="9" fillId="0" borderId="0" xfId="0" applyFont="1"/>
    <xf numFmtId="3" fontId="0" fillId="5" borderId="0" xfId="0" applyNumberFormat="1" applyFill="1"/>
    <xf numFmtId="2" fontId="0" fillId="0" borderId="0" xfId="0" applyNumberFormat="1"/>
    <xf numFmtId="10" fontId="0" fillId="3" borderId="0" xfId="0" applyNumberFormat="1" applyFill="1"/>
    <xf numFmtId="0" fontId="0" fillId="0" borderId="3" xfId="0" applyBorder="1"/>
    <xf numFmtId="10" fontId="0" fillId="8" borderId="0" xfId="0" applyNumberFormat="1" applyFill="1"/>
    <xf numFmtId="10" fontId="0" fillId="4" borderId="0" xfId="0" applyNumberFormat="1" applyFill="1"/>
    <xf numFmtId="10" fontId="6" fillId="0" borderId="0" xfId="0" applyNumberFormat="1" applyFont="1"/>
    <xf numFmtId="41" fontId="0" fillId="0" borderId="0" xfId="1" applyFont="1"/>
    <xf numFmtId="0" fontId="0" fillId="0" borderId="0" xfId="0" applyAlignment="1">
      <alignment horizontal="right"/>
    </xf>
    <xf numFmtId="10" fontId="0" fillId="0" borderId="0" xfId="2" applyNumberFormat="1" applyFont="1" applyAlignment="1">
      <alignment horizontal="right"/>
    </xf>
    <xf numFmtId="0" fontId="10" fillId="0" borderId="0" xfId="0" applyFont="1"/>
    <xf numFmtId="41" fontId="10" fillId="0" borderId="0" xfId="1" applyFont="1"/>
    <xf numFmtId="0" fontId="12" fillId="0" borderId="0" xfId="3" applyAlignment="1">
      <alignment horizontal="left"/>
    </xf>
    <xf numFmtId="0" fontId="12" fillId="0" borderId="0" xfId="3"/>
    <xf numFmtId="41" fontId="12" fillId="0" borderId="0" xfId="3" applyNumberFormat="1"/>
    <xf numFmtId="10" fontId="0" fillId="0" borderId="0" xfId="2" applyNumberFormat="1" applyFont="1"/>
    <xf numFmtId="0" fontId="10" fillId="6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9" borderId="0" xfId="0" applyFill="1" applyAlignment="1">
      <alignment horizontal="right"/>
    </xf>
    <xf numFmtId="14" fontId="0" fillId="9" borderId="0" xfId="0" applyNumberFormat="1" applyFill="1" applyAlignment="1">
      <alignment horizontal="right"/>
    </xf>
  </cellXfs>
  <cellStyles count="4">
    <cellStyle name="Comma [0]" xfId="1" builtinId="6"/>
    <cellStyle name="Hyperlink" xfId="3" builtinId="8"/>
    <cellStyle name="Normal" xfId="0" builtinId="0"/>
    <cellStyle name="Percent" xfId="2" builtinId="5"/>
  </cellStyles>
  <dxfs count="43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eetMetadata" Target="metadata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90034-0780-274B-BE77-B7F3D701C644}">
  <sheetPr codeName="Sheet126"/>
  <dimension ref="A10:J40"/>
  <sheetViews>
    <sheetView topLeftCell="A6" workbookViewId="0">
      <selection activeCell="I27" sqref="I27"/>
    </sheetView>
  </sheetViews>
  <sheetFormatPr baseColWidth="10" defaultRowHeight="16" x14ac:dyDescent="0.2"/>
  <sheetData>
    <row r="10" spans="1:10" x14ac:dyDescent="0.2">
      <c r="F10" s="26"/>
      <c r="I10" s="29"/>
    </row>
    <row r="11" spans="1:10" x14ac:dyDescent="0.2">
      <c r="A11" s="29" t="s">
        <v>340</v>
      </c>
      <c r="B11" s="29" t="s">
        <v>341</v>
      </c>
      <c r="C11" s="29" t="s">
        <v>342</v>
      </c>
      <c r="D11" s="29" t="s">
        <v>343</v>
      </c>
      <c r="E11" s="29" t="s">
        <v>344</v>
      </c>
      <c r="F11" s="30" t="s">
        <v>345</v>
      </c>
      <c r="G11" s="29" t="s">
        <v>346</v>
      </c>
      <c r="H11" s="29" t="s">
        <v>347</v>
      </c>
      <c r="I11" s="29" t="s">
        <v>348</v>
      </c>
      <c r="J11" s="29" t="s">
        <v>349</v>
      </c>
    </row>
    <row r="12" spans="1:10" x14ac:dyDescent="0.2">
      <c r="A12" s="31" t="s">
        <v>350</v>
      </c>
      <c r="B12" s="32" t="s">
        <v>351</v>
      </c>
      <c r="C12" s="32" t="s">
        <v>352</v>
      </c>
      <c r="D12" s="32" t="s">
        <v>353</v>
      </c>
      <c r="E12" s="32" t="s">
        <v>354</v>
      </c>
      <c r="F12" s="33" t="s">
        <v>355</v>
      </c>
      <c r="G12" s="32" t="s">
        <v>356</v>
      </c>
      <c r="H12" s="32" t="s">
        <v>357</v>
      </c>
      <c r="I12" s="31" t="s">
        <v>358</v>
      </c>
      <c r="J12" s="32" t="s">
        <v>359</v>
      </c>
    </row>
    <row r="13" spans="1:10" x14ac:dyDescent="0.2">
      <c r="A13" s="32" t="s">
        <v>360</v>
      </c>
      <c r="B13" s="32" t="s">
        <v>361</v>
      </c>
      <c r="C13" s="32" t="s">
        <v>362</v>
      </c>
      <c r="D13" s="32" t="s">
        <v>363</v>
      </c>
      <c r="E13" s="32" t="s">
        <v>364</v>
      </c>
      <c r="F13" s="26" t="s">
        <v>365</v>
      </c>
      <c r="G13" s="32" t="s">
        <v>366</v>
      </c>
      <c r="H13" s="32" t="s">
        <v>367</v>
      </c>
      <c r="I13" s="32" t="s">
        <v>368</v>
      </c>
      <c r="J13" s="32" t="s">
        <v>369</v>
      </c>
    </row>
    <row r="14" spans="1:10" x14ac:dyDescent="0.2">
      <c r="A14" s="32" t="s">
        <v>370</v>
      </c>
      <c r="B14" s="32" t="s">
        <v>371</v>
      </c>
      <c r="C14" s="32" t="s">
        <v>372</v>
      </c>
      <c r="D14" s="32" t="s">
        <v>373</v>
      </c>
      <c r="E14" s="32" t="s">
        <v>374</v>
      </c>
      <c r="F14" s="26" t="s">
        <v>375</v>
      </c>
      <c r="G14" s="32" t="s">
        <v>376</v>
      </c>
      <c r="H14" s="32" t="s">
        <v>377</v>
      </c>
      <c r="J14" s="32" t="s">
        <v>378</v>
      </c>
    </row>
    <row r="15" spans="1:10" x14ac:dyDescent="0.2">
      <c r="A15" s="32" t="s">
        <v>379</v>
      </c>
      <c r="B15" s="32" t="s">
        <v>380</v>
      </c>
      <c r="C15" s="32" t="s">
        <v>381</v>
      </c>
      <c r="D15" s="32" t="s">
        <v>382</v>
      </c>
      <c r="E15" s="32" t="s">
        <v>383</v>
      </c>
      <c r="F15" s="26" t="s">
        <v>384</v>
      </c>
      <c r="G15" s="32" t="s">
        <v>385</v>
      </c>
      <c r="H15" s="32" t="s">
        <v>386</v>
      </c>
      <c r="J15" t="s">
        <v>387</v>
      </c>
    </row>
    <row r="16" spans="1:10" x14ac:dyDescent="0.2">
      <c r="A16" s="32" t="s">
        <v>388</v>
      </c>
      <c r="B16" s="32" t="s">
        <v>389</v>
      </c>
      <c r="C16" s="32" t="s">
        <v>390</v>
      </c>
      <c r="D16" s="32" t="s">
        <v>391</v>
      </c>
      <c r="E16" s="32" t="s">
        <v>392</v>
      </c>
      <c r="F16" s="26" t="s">
        <v>393</v>
      </c>
      <c r="G16" s="32" t="s">
        <v>394</v>
      </c>
      <c r="J16" t="s">
        <v>358</v>
      </c>
    </row>
    <row r="17" spans="1:10" x14ac:dyDescent="0.2">
      <c r="A17" s="32" t="s">
        <v>395</v>
      </c>
      <c r="B17" s="32" t="s">
        <v>396</v>
      </c>
      <c r="C17" s="32" t="s">
        <v>397</v>
      </c>
      <c r="D17" t="s">
        <v>398</v>
      </c>
      <c r="E17" s="31" t="s">
        <v>399</v>
      </c>
      <c r="F17" s="26" t="s">
        <v>400</v>
      </c>
      <c r="G17" s="32" t="s">
        <v>401</v>
      </c>
      <c r="J17" t="s">
        <v>402</v>
      </c>
    </row>
    <row r="18" spans="1:10" x14ac:dyDescent="0.2">
      <c r="A18" s="32" t="s">
        <v>403</v>
      </c>
      <c r="B18" s="32" t="s">
        <v>404</v>
      </c>
      <c r="C18" s="32" t="s">
        <v>405</v>
      </c>
      <c r="D18" s="32" t="s">
        <v>406</v>
      </c>
      <c r="E18" s="32" t="s">
        <v>407</v>
      </c>
      <c r="F18" s="26" t="s">
        <v>408</v>
      </c>
      <c r="G18" t="s">
        <v>409</v>
      </c>
    </row>
    <row r="19" spans="1:10" x14ac:dyDescent="0.2">
      <c r="A19" s="32" t="s">
        <v>410</v>
      </c>
      <c r="B19" s="32" t="s">
        <v>411</v>
      </c>
      <c r="C19" s="32" t="s">
        <v>412</v>
      </c>
      <c r="D19" s="32" t="s">
        <v>413</v>
      </c>
      <c r="F19" s="26" t="s">
        <v>414</v>
      </c>
    </row>
    <row r="20" spans="1:10" x14ac:dyDescent="0.2">
      <c r="A20" s="31" t="s">
        <v>415</v>
      </c>
      <c r="B20" s="32" t="s">
        <v>416</v>
      </c>
      <c r="C20" s="32" t="s">
        <v>417</v>
      </c>
      <c r="F20" s="26" t="s">
        <v>418</v>
      </c>
    </row>
    <row r="21" spans="1:10" x14ac:dyDescent="0.2">
      <c r="A21" s="31" t="s">
        <v>419</v>
      </c>
      <c r="B21" s="32" t="s">
        <v>420</v>
      </c>
      <c r="C21" s="32"/>
      <c r="F21" s="26" t="s">
        <v>421</v>
      </c>
    </row>
    <row r="22" spans="1:10" x14ac:dyDescent="0.2">
      <c r="A22" s="31" t="s">
        <v>422</v>
      </c>
      <c r="B22" s="32"/>
      <c r="C22" s="32"/>
      <c r="F22" s="26" t="s">
        <v>423</v>
      </c>
    </row>
    <row r="23" spans="1:10" x14ac:dyDescent="0.2">
      <c r="A23" s="31"/>
      <c r="B23" s="32"/>
      <c r="C23" s="32"/>
      <c r="F23" s="26"/>
    </row>
    <row r="24" spans="1:10" x14ac:dyDescent="0.2">
      <c r="F24" s="26"/>
    </row>
    <row r="25" spans="1:10" x14ac:dyDescent="0.2">
      <c r="A25" s="29" t="s">
        <v>424</v>
      </c>
      <c r="B25" s="29" t="s">
        <v>425</v>
      </c>
      <c r="C25" s="29" t="s">
        <v>426</v>
      </c>
      <c r="D25" s="29" t="s">
        <v>427</v>
      </c>
      <c r="E25" s="29" t="s">
        <v>428</v>
      </c>
      <c r="F25" s="30" t="s">
        <v>429</v>
      </c>
      <c r="G25" s="29" t="s">
        <v>430</v>
      </c>
      <c r="H25" s="29" t="s">
        <v>431</v>
      </c>
      <c r="I25" s="29" t="s">
        <v>432</v>
      </c>
      <c r="J25" s="29" t="s">
        <v>433</v>
      </c>
    </row>
    <row r="26" spans="1:10" x14ac:dyDescent="0.2">
      <c r="A26" s="32" t="s">
        <v>434</v>
      </c>
      <c r="B26" t="s">
        <v>435</v>
      </c>
      <c r="C26" s="32" t="s">
        <v>436</v>
      </c>
      <c r="D26" s="32" t="s">
        <v>437</v>
      </c>
      <c r="E26" s="32" t="s">
        <v>438</v>
      </c>
      <c r="F26" s="33" t="s">
        <v>439</v>
      </c>
      <c r="G26" s="32" t="s">
        <v>440</v>
      </c>
      <c r="H26" s="32" t="s">
        <v>441</v>
      </c>
      <c r="I26" s="32" t="s">
        <v>442</v>
      </c>
      <c r="J26" s="32" t="s">
        <v>443</v>
      </c>
    </row>
    <row r="27" spans="1:10" x14ac:dyDescent="0.2">
      <c r="A27" s="32" t="s">
        <v>444</v>
      </c>
      <c r="B27" s="32" t="s">
        <v>445</v>
      </c>
      <c r="C27" s="32" t="s">
        <v>446</v>
      </c>
      <c r="D27" t="s">
        <v>447</v>
      </c>
      <c r="E27" t="s">
        <v>448</v>
      </c>
      <c r="F27" s="26" t="s">
        <v>449</v>
      </c>
      <c r="G27" s="32" t="s">
        <v>450</v>
      </c>
      <c r="H27" s="32" t="s">
        <v>451</v>
      </c>
      <c r="I27" s="32" t="s">
        <v>452</v>
      </c>
      <c r="J27" t="s">
        <v>453</v>
      </c>
    </row>
    <row r="28" spans="1:10" x14ac:dyDescent="0.2">
      <c r="A28" s="32" t="s">
        <v>454</v>
      </c>
      <c r="B28" s="32" t="s">
        <v>401</v>
      </c>
      <c r="C28" t="s">
        <v>455</v>
      </c>
      <c r="D28" t="s">
        <v>456</v>
      </c>
      <c r="F28" s="26" t="s">
        <v>457</v>
      </c>
      <c r="I28" t="s">
        <v>458</v>
      </c>
      <c r="J28" s="32" t="s">
        <v>459</v>
      </c>
    </row>
    <row r="29" spans="1:10" x14ac:dyDescent="0.2">
      <c r="B29" t="s">
        <v>460</v>
      </c>
      <c r="C29" s="32" t="s">
        <v>461</v>
      </c>
      <c r="D29" s="32" t="s">
        <v>462</v>
      </c>
      <c r="F29" s="26"/>
      <c r="J29" t="s">
        <v>463</v>
      </c>
    </row>
    <row r="30" spans="1:10" x14ac:dyDescent="0.2">
      <c r="B30" t="s">
        <v>464</v>
      </c>
      <c r="F30" s="26"/>
      <c r="J30" s="32" t="s">
        <v>465</v>
      </c>
    </row>
    <row r="31" spans="1:10" x14ac:dyDescent="0.2">
      <c r="F31" s="26"/>
    </row>
    <row r="32" spans="1:10" x14ac:dyDescent="0.2">
      <c r="F32" s="26"/>
    </row>
    <row r="33" spans="1:6" x14ac:dyDescent="0.2">
      <c r="A33" s="29" t="s">
        <v>466</v>
      </c>
      <c r="B33" s="29" t="s">
        <v>467</v>
      </c>
      <c r="C33" s="29" t="s">
        <v>468</v>
      </c>
      <c r="D33" s="29" t="s">
        <v>469</v>
      </c>
      <c r="E33" s="29" t="s">
        <v>470</v>
      </c>
      <c r="F33" s="30" t="s">
        <v>471</v>
      </c>
    </row>
    <row r="34" spans="1:6" x14ac:dyDescent="0.2">
      <c r="A34" s="32" t="s">
        <v>472</v>
      </c>
      <c r="B34" s="31" t="s">
        <v>473</v>
      </c>
      <c r="C34" t="s">
        <v>474</v>
      </c>
      <c r="D34" s="31" t="s">
        <v>475</v>
      </c>
      <c r="E34" t="s">
        <v>476</v>
      </c>
      <c r="F34" s="33" t="s">
        <v>477</v>
      </c>
    </row>
    <row r="35" spans="1:6" x14ac:dyDescent="0.2">
      <c r="A35" s="32" t="s">
        <v>478</v>
      </c>
      <c r="B35" t="s">
        <v>479</v>
      </c>
      <c r="C35" t="s">
        <v>480</v>
      </c>
      <c r="D35" t="s">
        <v>481</v>
      </c>
      <c r="E35" t="s">
        <v>482</v>
      </c>
      <c r="F35" s="26"/>
    </row>
    <row r="36" spans="1:6" x14ac:dyDescent="0.2">
      <c r="A36" s="32" t="s">
        <v>483</v>
      </c>
      <c r="B36" t="s">
        <v>484</v>
      </c>
      <c r="C36" t="s">
        <v>485</v>
      </c>
      <c r="F36" s="26"/>
    </row>
    <row r="37" spans="1:6" x14ac:dyDescent="0.2">
      <c r="A37" s="31" t="s">
        <v>486</v>
      </c>
      <c r="B37" t="s">
        <v>487</v>
      </c>
      <c r="F37" s="26"/>
    </row>
    <row r="38" spans="1:6" x14ac:dyDescent="0.2">
      <c r="A38" s="32" t="s">
        <v>488</v>
      </c>
      <c r="F38" s="26"/>
    </row>
    <row r="39" spans="1:6" x14ac:dyDescent="0.2">
      <c r="A39" s="32" t="s">
        <v>489</v>
      </c>
      <c r="F39" s="26"/>
    </row>
    <row r="40" spans="1:6" x14ac:dyDescent="0.2">
      <c r="A40" t="s">
        <v>490</v>
      </c>
      <c r="F40" s="26"/>
    </row>
  </sheetData>
  <hyperlinks>
    <hyperlink ref="B12" location="SSI!A1" display="SSI" xr:uid="{9B6A22D3-1F0D-FB44-BDDA-D386993DB28A}"/>
    <hyperlink ref="B13" location="VND!A1" display="VND" xr:uid="{3917F11D-8241-AB4E-ABD4-52CE673DF989}"/>
    <hyperlink ref="B14" location="MBS!A1" display="MBS" xr:uid="{10785516-1FA4-8B49-8076-9D3F2FF682D2}"/>
    <hyperlink ref="B16" location="VCI!A1" display="VCI" xr:uid="{13AF202D-D6A8-0046-BA2B-FDC9B19BAA20}"/>
    <hyperlink ref="C12" location="PDR!A1" display="PDR" xr:uid="{51F7397D-D9F6-2845-A7D2-570217A25E6A}"/>
    <hyperlink ref="C13" location="DXG!A1" display="DXG" xr:uid="{56E9D70A-9176-FC4E-84FE-63F89B70671A}"/>
    <hyperlink ref="C14" location="NVL!A1" display="NVL" xr:uid="{9B88ABF0-7E9D-AE46-8E05-3F9AAB2963DA}"/>
    <hyperlink ref="C15" location="NLG!A1" display="NLG" xr:uid="{1F551E05-DE6D-9648-94D1-ADD99F58C164}"/>
    <hyperlink ref="C16" location="KDH!A1" display="KDH" xr:uid="{62035E4D-DA30-A54E-BBB8-A1A4D42D67E6}"/>
    <hyperlink ref="C17" location="VHM!A1" display="VHM" xr:uid="{25B75401-75D0-8C43-902B-CE4C3AC453BA}"/>
    <hyperlink ref="E12" location="MWG!A1" display="MWG" xr:uid="{B1A2E22E-DF7E-D142-B102-A4F319609BE1}"/>
    <hyperlink ref="E13" location="FRT!A1" display="FRT" xr:uid="{F0717563-5BD5-A34A-9223-0FC5EB5D4F3B}"/>
    <hyperlink ref="E14" location="DGW!A1" display="DGW" xr:uid="{AAE30ED3-2754-0F42-9246-AFF79F4B84BB}"/>
    <hyperlink ref="E15" location="PET!A1" display="PET" xr:uid="{F57195F9-01A3-F246-9D43-0CF7D9713C3A}"/>
    <hyperlink ref="E16" location="VNM!A1" display="VNM" xr:uid="{10D73064-8321-DC4C-A4AB-034A0F5E2E08}"/>
    <hyperlink ref="E17" location="PNJ!A1" display="PNJ" xr:uid="{B6B33D5C-6632-0A47-8B77-C23DDC546C32}"/>
    <hyperlink ref="F12" location="KBC!A1" display="KBC" xr:uid="{963733F5-F10B-7144-B2D3-C98250D5BC6C}"/>
    <hyperlink ref="F15" location="VGC!A1" display="VGC" xr:uid="{B907D3DB-4061-7D4F-8BB9-6A62752496EB}"/>
    <hyperlink ref="G12" location="GMD!A1" display="GMD" xr:uid="{D27E7BD7-3C37-1A4E-BDA3-044F5BBFFB8F}"/>
    <hyperlink ref="G13" location="HAH!A1" display="HAH" xr:uid="{098CC550-FDAC-D946-970D-8165E8EB4AEE}"/>
    <hyperlink ref="C26" location="DGC!A1" display="DGC" xr:uid="{142EC6E7-D62A-C242-B0CC-272172555D8A}"/>
    <hyperlink ref="J28" location="GEX!A1" display="GEX" xr:uid="{9C81543D-1471-E947-8837-EDE3082B11C8}"/>
    <hyperlink ref="I12" location="'PC1'!A1" display="PC1" xr:uid="{5F8A3681-F204-614E-99F2-5DEE2369697D}"/>
    <hyperlink ref="I13" location="'TV2'!A1" display="TV2" xr:uid="{F2E1936B-A511-F345-BAD4-1655140BEE41}"/>
    <hyperlink ref="J12" location="'NT2'!A1" display="NT2" xr:uid="{BBD92263-0332-B145-B705-0E01061D0D22}"/>
    <hyperlink ref="J13" location="QTP!A1" display="QTP" xr:uid="{42D346DB-E9F7-2347-91E3-AA478DFE1FCD}"/>
    <hyperlink ref="H12" location="VHC!A1" display="VHC" xr:uid="{3D9CA8CE-16AC-5C4A-95BB-DE64AF8B6F46}"/>
    <hyperlink ref="H13" location="ANV!A1" display="ANV" xr:uid="{425847EC-832B-AD4D-9BD0-A22736A35935}"/>
    <hyperlink ref="B27" location="'PVD-Q4'!A1" display="PVD" xr:uid="{7E013C9A-1BF3-804E-A482-8DE53ED800C3}"/>
    <hyperlink ref="B28" location="PVT!A1" display="PVT" xr:uid="{4BDBBB6E-09CC-4641-B475-427C83978C86}"/>
    <hyperlink ref="B34" location="QNS!A1" display="QNS" xr:uid="{C87D6380-A20E-A344-B9AA-E0438AA9AAD6}"/>
    <hyperlink ref="D34" location="FPT!A1" display="FPT" xr:uid="{77BD64E9-75D0-094E-9C2B-384AE8E0FF05}"/>
    <hyperlink ref="D15" location="HHV!A1" display="HHV" xr:uid="{C5464EAB-E22C-A741-9931-211B11D29506}"/>
    <hyperlink ref="D14" location="FCN!A1" display="FCN" xr:uid="{9D37BD73-A484-EC42-A208-012528920E86}"/>
    <hyperlink ref="D12" location="CTD!A1" display="CTD" xr:uid="{B1B4F2B4-D6A4-F741-B916-BB738FB4D655}"/>
    <hyperlink ref="H26" location="PTB!A1" display="PTB" xr:uid="{093700E9-F617-EC48-8714-897AE5C75052}"/>
    <hyperlink ref="J26" location="REE!A1" display="REE" xr:uid="{319D78DC-5125-E944-9AB6-69493248C0E3}"/>
    <hyperlink ref="E26" location="BMP!A1" display="BMP" xr:uid="{E065F7D7-61CD-CE47-900F-BCBB0A63816D}"/>
    <hyperlink ref="D16" location="CTR!A1" display="CTR" xr:uid="{5F62D2D0-6293-AE4B-8B70-BBE8DB9F1602}"/>
    <hyperlink ref="E18" location="VRE!A1" display="VRE" xr:uid="{F4833F2F-E302-6942-8ADC-C92291CBAD41}"/>
    <hyperlink ref="J30" location="MSN!A1" display="MSN" xr:uid="{355E4431-F405-6942-832A-F881C4AC8890}"/>
    <hyperlink ref="G16" location="'VTP-Q4'!A1" display="VTP" xr:uid="{A70D0D6C-A00C-354A-AAAE-E8438EF10ED6}"/>
    <hyperlink ref="D13" location="VCG!A1" display="VCG" xr:uid="{1FB464C8-134C-144D-9402-2CB8C110EC0D}"/>
    <hyperlink ref="H14" location="FMC!A1" display="FMC" xr:uid="{4AB1A556-3942-7C48-8792-63937A7BA677}"/>
    <hyperlink ref="H15" location="IDI!A1" display="IDI" xr:uid="{7A4BFB9C-105B-9947-B727-C59081D75CA6}"/>
    <hyperlink ref="C18" location="DIG!A1" display="DIG" xr:uid="{8E58B3B6-B173-A443-8734-2834EBBDB53E}"/>
    <hyperlink ref="C19" location="CEO!A1" display="CEO" xr:uid="{DC8631BF-45B4-DD4C-9639-99A0D8B66546}"/>
    <hyperlink ref="C20" location="NTL!A1" display="NTL" xr:uid="{90B88907-A26F-5C47-A37B-EED8D7D3C881}"/>
    <hyperlink ref="B15" location="FTS!A1" display="FTS" xr:uid="{9397FCC8-E158-1940-BF97-EF3293CA8B1A}"/>
    <hyperlink ref="B17" location="HCM!A1" display="HCM" xr:uid="{525A68AB-BFCE-614C-9D93-3A0DAC8091EE}"/>
    <hyperlink ref="B18" location="BSI!A1" display="BSI" xr:uid="{E154E443-D25C-3644-AD3F-92E0B901D72E}"/>
    <hyperlink ref="B19" location="VIX!A1" display="VIX" xr:uid="{8709EC32-AB57-BE4F-A2E7-E2D498CD91A3}"/>
    <hyperlink ref="B20" location="SHS!A1" display="SHS" xr:uid="{2BC4B4C1-82C4-C148-B64A-0751ABABB150}"/>
    <hyperlink ref="F13" location="IDC!A1" display="IDC" xr:uid="{41FC5B82-04B7-5C42-840A-05A3F76607A0}"/>
    <hyperlink ref="F14" location="SZC!A1" display="SZC" xr:uid="{3A6C3FA3-37B1-8940-8A18-21E4FBD60EED}"/>
    <hyperlink ref="F17" location="PHR!A1" display="PHR" xr:uid="{C33BD208-6506-1F4A-9763-3641D063E585}"/>
    <hyperlink ref="F19" location="NTC!A1" display="NTC" xr:uid="{9A4D7DDD-F60B-884C-9FC0-38124AC6597D}"/>
    <hyperlink ref="F20" location="LHG!A1" display="LHG" xr:uid="{8D1D2C5E-98B1-764C-8391-24ED5E2F43BD}"/>
    <hyperlink ref="F18" location="DPR!A1" display="DPR" xr:uid="{78662B6A-CB4A-6643-8D32-987FFCC6AC4E}"/>
    <hyperlink ref="G14" location="VOS!A1" display="VOS" xr:uid="{43565B94-3922-9D40-B251-236011D3E5EE}"/>
    <hyperlink ref="G15" location="VSC!A1" display="VSC" xr:uid="{782A13B0-705A-5648-BB82-19F1C452F79C}"/>
    <hyperlink ref="G17" location="PVT!A1" display="PVT" xr:uid="{F04D7B2D-7A0C-584A-91A1-21CF7C4DA2E1}"/>
    <hyperlink ref="C27" location="CSV!A1" display="CSV" xr:uid="{D919E217-953A-1543-9002-8421BD445C4A}"/>
    <hyperlink ref="H27" location="VCS!A1" display="VCS" xr:uid="{5BE81656-B4C8-3649-93FF-7D68E5AF909F}"/>
    <hyperlink ref="J14" location="GEG!A1" display="GEG" xr:uid="{DEE946F7-FB23-8D45-A993-D0C6AFB49E09}"/>
    <hyperlink ref="D19" location="THG!A1" display="THG" xr:uid="{E6A15A4F-1035-8642-A45A-EAB991A05495}"/>
    <hyperlink ref="F34" location="DHC!A1" display="DHC" xr:uid="{7E5B14AA-92CE-A44E-9FC4-4AC20388285D}"/>
    <hyperlink ref="C29" location="DDV!A1" display="DDV" xr:uid="{A7ACCC3B-472A-E34A-9DBC-E9341B9F6419}"/>
    <hyperlink ref="D26" location="KSB!A1" display="KSB" xr:uid="{3E263A4A-FAB4-F348-A7F2-3D373D31ECBB}"/>
    <hyperlink ref="D29" location="'HT1'!A1" display="HT1" xr:uid="{1B7D1953-D029-884B-BB79-0719D8EC2168}"/>
    <hyperlink ref="G27" location="LTG!A1" display="LTG" xr:uid="{6EE21A4A-99CF-1A46-9A0A-6955E8D284A0}"/>
    <hyperlink ref="G26" location="PAN!A1" display="PAN" xr:uid="{32E0C85B-8B6B-BA4B-AE26-FBC73043113D}"/>
    <hyperlink ref="I27" location="BAF!A1" display="BAF" xr:uid="{C2B89E52-B076-6E43-B116-0911B173210E}"/>
    <hyperlink ref="F21" location="GVR!A1" display="GVR" xr:uid="{95D898B5-E8D6-2F42-9D88-612527EA4484}"/>
    <hyperlink ref="D18" location="DTD!A1" display="DTD" xr:uid="{DABB788C-0729-1D47-977B-57B94CC9397B}"/>
    <hyperlink ref="I26" location="DBC!A1" display="DBC" xr:uid="{5511C55B-CF58-6C44-AA7C-4B5A061587BC}"/>
    <hyperlink ref="F26" location="DCM!A1" display="DCM" xr:uid="{60550B92-C108-6445-BDCD-CA03197CA099}"/>
    <hyperlink ref="A38" location="ADS!A1" display="ADS" xr:uid="{ED5E1529-A0BC-A140-9444-6843A25CEFA6}"/>
    <hyperlink ref="A39" location="GIL!A1" display="GIL" xr:uid="{55911B36-5ED2-C348-9433-E00DFE4E9B53}"/>
    <hyperlink ref="A34" location="TNG!A1" display="TNG" xr:uid="{F493140B-0FBF-8F49-90B5-24E33BD330FA}"/>
    <hyperlink ref="A35" location="VGT!A1" display="VGT" xr:uid="{C0708C05-91D8-4049-A1ED-D6061C871191}"/>
    <hyperlink ref="A36" location="MSH!A1" display="MSH" xr:uid="{EBA0A05E-7A4B-A34B-B811-49BCC5E3D34F}"/>
    <hyperlink ref="A37" location="STK!A1" display="STK" xr:uid="{A8A187DB-C631-294C-8A8E-D43CE491D86C}"/>
    <hyperlink ref="A22" location="CTG!A1" display="CTG" xr:uid="{C148F4F2-4654-5D48-83AF-4D1CEE05A7FF}"/>
    <hyperlink ref="A21" location="MSB!A1" display="MSB" xr:uid="{7BBE8411-26CB-D54F-BD2E-0C7B6B39FFFA}"/>
    <hyperlink ref="A20" location="LPB!A1" display="LPB" xr:uid="{8F04908E-8E43-834E-9FEB-4E461DC10CEE}"/>
    <hyperlink ref="A19" location="ACB!A1" display="ACB" xr:uid="{59B25B88-EA20-F546-BF0B-2C3D3265843A}"/>
    <hyperlink ref="A18" location="VIB!A1" display="VIB" xr:uid="{532DFE21-7CA0-0741-ACFF-FD7258E69DFD}"/>
    <hyperlink ref="A17" location="TPB!A1" display="TPB" xr:uid="{86CA9300-FA6A-5D43-BD27-4F3FBED312AC}"/>
    <hyperlink ref="A28" location="HSG!A1" display="HSG" xr:uid="{26A854DC-5B15-5A42-9AF5-492F62BD5BFB}"/>
    <hyperlink ref="A27" location="NKG!A1" display="NKG" xr:uid="{42E20580-F03B-7C45-9953-401999523515}"/>
    <hyperlink ref="A26" location="HPG!A1" display="HPG" xr:uid="{252C421D-38DF-AB4A-BFCC-F3ADDB080478}"/>
    <hyperlink ref="A16" location="MBB!A1" display="MBB" xr:uid="{7E3796B8-643C-B047-8795-78C1F1BD018E}"/>
    <hyperlink ref="A15" location="VPB!A1" display="VPB" xr:uid="{932DD54F-7E9E-9041-BB9A-C5B63A0D4753}"/>
    <hyperlink ref="A14" location="STB!A1" display="STB" xr:uid="{04EFF021-729A-4046-990D-AD4C08378A4F}"/>
    <hyperlink ref="A13" location="TCB!A1" display="TCB" xr:uid="{7C8366F0-28BD-044E-A118-8E049EE1EB4F}"/>
    <hyperlink ref="A12" location="VCB!A1" display="VCB" xr:uid="{E2FF77FC-7D4E-AF44-85FC-78E9CA129FC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E33F-9927-B54B-93DB-B8CD8F03D0D0}">
  <sheetPr codeName="Sheet1"/>
  <dimension ref="A1:AO73"/>
  <sheetViews>
    <sheetView tabSelected="1" topLeftCell="A36" zoomScale="91" workbookViewId="0">
      <selection activeCell="R64" sqref="R64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5" width="11.33203125" bestFit="1" customWidth="1"/>
    <col min="6" max="7" width="11.5" bestFit="1" customWidth="1"/>
    <col min="8" max="14" width="12.33203125" bestFit="1" customWidth="1"/>
    <col min="15" max="15" width="14" bestFit="1" customWidth="1"/>
    <col min="16" max="24" width="12.33203125" bestFit="1" customWidth="1"/>
    <col min="25" max="25" width="13.83203125" bestFit="1" customWidth="1"/>
    <col min="26" max="26" width="12" bestFit="1" customWidth="1"/>
    <col min="27" max="27" width="11.1640625" bestFit="1" customWidth="1"/>
    <col min="28" max="28" width="11.5" bestFit="1" customWidth="1"/>
    <col min="29" max="29" width="12.33203125" bestFit="1" customWidth="1"/>
    <col min="30" max="30" width="11.83203125" bestFit="1" customWidth="1"/>
    <col min="31" max="31" width="12.33203125" bestFit="1" customWidth="1"/>
    <col min="32" max="33" width="11.5" bestFit="1" customWidth="1"/>
    <col min="34" max="34" width="11.83203125" bestFit="1" customWidth="1"/>
    <col min="35" max="35" width="11.5" bestFit="1" customWidth="1"/>
    <col min="36" max="36" width="12.33203125" bestFit="1" customWidth="1"/>
    <col min="37" max="37" width="11.5" bestFit="1" customWidth="1"/>
    <col min="38" max="38" width="12.33203125" bestFit="1" customWidth="1"/>
    <col min="39" max="39" width="11.83203125" bestFit="1" customWidth="1"/>
    <col min="43" max="46" width="11.5" bestFit="1" customWidth="1"/>
  </cols>
  <sheetData>
    <row r="1" spans="2:18" x14ac:dyDescent="0.2"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</row>
    <row r="3" spans="2:18" x14ac:dyDescent="0.2">
      <c r="L3" s="15">
        <v>-4.3E-3</v>
      </c>
    </row>
    <row r="26" spans="1:41" x14ac:dyDescent="0.2">
      <c r="B26" s="35" t="s">
        <v>146</v>
      </c>
      <c r="C26" s="35"/>
      <c r="D26" s="35"/>
      <c r="E26" s="35"/>
      <c r="F26" s="35"/>
      <c r="G26" s="35"/>
      <c r="H26" s="35"/>
      <c r="I26" s="35"/>
      <c r="J26" s="35"/>
      <c r="K26" s="35"/>
    </row>
    <row r="27" spans="1:41" x14ac:dyDescent="0.2">
      <c r="B27" s="27" t="str" cm="1">
        <f t="array" ref="B27:AO27">GetTopStrongBuySheets()</f>
        <v>VEA</v>
      </c>
      <c r="C27" s="27" t="str">
        <v>TNG</v>
      </c>
      <c r="D27" s="27" t="str">
        <v>PC1</v>
      </c>
      <c r="E27" s="27" t="str">
        <v>REE</v>
      </c>
      <c r="F27" s="27" t="str">
        <v>DPM</v>
      </c>
      <c r="G27" s="27" t="str">
        <v>DGC</v>
      </c>
      <c r="H27" s="27" t="str">
        <v>GMD</v>
      </c>
      <c r="I27" s="27" t="str">
        <v>KBC</v>
      </c>
      <c r="J27" s="27" t="str">
        <v>VGC</v>
      </c>
      <c r="K27" s="27" t="str">
        <v>PNJ</v>
      </c>
      <c r="L27" s="27" t="str">
        <v>PET</v>
      </c>
      <c r="M27" s="27" t="str">
        <v>DGW</v>
      </c>
      <c r="N27" s="27" t="str">
        <v>MBS</v>
      </c>
      <c r="O27" s="27" t="str">
        <v>BSI</v>
      </c>
      <c r="P27" s="27" t="str">
        <v>VCI</v>
      </c>
      <c r="Q27" s="27" t="str">
        <v>HCM</v>
      </c>
      <c r="R27" s="27" t="str">
        <v>CTS</v>
      </c>
      <c r="S27" s="27" t="str">
        <v>CTG</v>
      </c>
      <c r="T27" s="27" t="str">
        <v>HDB</v>
      </c>
      <c r="U27" s="27" t="str">
        <v>TPB</v>
      </c>
      <c r="V27" s="27" t="str">
        <v>SSI</v>
      </c>
      <c r="W27" s="27" t="str">
        <v/>
      </c>
      <c r="X27" s="27" t="str">
        <v/>
      </c>
      <c r="Y27" s="27" t="str">
        <v/>
      </c>
      <c r="Z27" s="27" t="str">
        <v/>
      </c>
      <c r="AA27" s="27" t="str">
        <v/>
      </c>
      <c r="AB27" s="27" t="str">
        <v/>
      </c>
      <c r="AC27" s="27" t="str">
        <v/>
      </c>
      <c r="AD27" s="27" t="str">
        <v/>
      </c>
      <c r="AE27" s="27" t="str">
        <v/>
      </c>
      <c r="AF27" s="27" t="str">
        <v/>
      </c>
      <c r="AG27" s="27" t="str">
        <v/>
      </c>
      <c r="AH27" s="27" t="str">
        <v/>
      </c>
      <c r="AI27" s="27" t="str">
        <v/>
      </c>
      <c r="AJ27" s="27" t="str">
        <v/>
      </c>
      <c r="AK27" s="27" t="str">
        <v/>
      </c>
      <c r="AL27" s="27" t="str">
        <v/>
      </c>
      <c r="AM27" s="27" t="str">
        <v/>
      </c>
      <c r="AN27" s="27" t="str">
        <v/>
      </c>
      <c r="AO27" s="27" t="str">
        <v/>
      </c>
    </row>
    <row r="28" spans="1:41" x14ac:dyDescent="0.2">
      <c r="A28" t="s">
        <v>148</v>
      </c>
      <c r="B28" s="28" t="str" cm="1">
        <f t="array" aca="1" ref="B28" ca="1">INDIRECT("'" &amp; B27 &amp; "'!$L$3")</f>
        <v>0,97%</v>
      </c>
      <c r="C28" s="28" t="str" cm="1">
        <f t="array" aca="1" ref="C28" ca="1">INDIRECT("'" &amp; C27 &amp; "'!$L$3")</f>
        <v>1,93%</v>
      </c>
      <c r="D28" s="28" t="str" cm="1">
        <f t="array" aca="1" ref="D28" ca="1">INDIRECT("'" &amp; D27 &amp; "'!$L$3")</f>
        <v>2,01%</v>
      </c>
      <c r="E28" s="28" t="str" cm="1">
        <f t="array" aca="1" ref="E28" ca="1">INDIRECT("'" &amp; E27 &amp; "'!$L$3")</f>
        <v>1,06%</v>
      </c>
      <c r="F28" s="28" t="str" cm="1">
        <f t="array" aca="1" ref="F28" ca="1">INDIRECT("'" &amp; F27 &amp; "'!$L$3")</f>
        <v>2,88%</v>
      </c>
      <c r="G28" s="28" t="str" cm="1">
        <f t="array" aca="1" ref="G28" ca="1">INDIRECT("'" &amp; G27 &amp; "'!$L$3")</f>
        <v>2,41%</v>
      </c>
      <c r="H28" s="28" t="str" cm="1">
        <f t="array" aca="1" ref="H28" ca="1">INDIRECT("'" &amp; H27 &amp; "'!$L$3")</f>
        <v>0,79%</v>
      </c>
      <c r="I28" s="28" t="str" cm="1">
        <f t="array" aca="1" ref="I28" ca="1">INDIRECT("'" &amp; I27 &amp; "'!$L$3")</f>
        <v>3,5%</v>
      </c>
      <c r="J28" s="28" t="str" cm="1">
        <f t="array" aca="1" ref="J28" ca="1">INDIRECT("'" &amp; J27 &amp; "'!$L$3")</f>
        <v>4,08%</v>
      </c>
      <c r="K28" s="28" t="str" cm="1">
        <f t="array" aca="1" ref="K28" ca="1">INDIRECT("'" &amp; K27 &amp; "'!$L$3")</f>
        <v>1,38%</v>
      </c>
      <c r="L28" s="28" t="str" cm="1">
        <f t="array" aca="1" ref="L28" ca="1">INDIRECT("'" &amp; L27 &amp; "'!$L$3")</f>
        <v>1,56%</v>
      </c>
      <c r="M28" s="28" t="str" cm="1">
        <f t="array" aca="1" ref="M28" ca="1">INDIRECT("'" &amp; M27 &amp; "'!$L$3")</f>
        <v>4,48%</v>
      </c>
      <c r="N28" s="28" t="str" cm="1">
        <f t="array" aca="1" ref="N28" ca="1">INDIRECT("'" &amp; N27 &amp; "'!$L$3")</f>
        <v>4,26%</v>
      </c>
      <c r="O28" s="28" t="str" cm="1">
        <f t="array" aca="1" ref="O28" ca="1">INDIRECT("'" &amp; O27 &amp; "'!$L$3")</f>
        <v>6,01%</v>
      </c>
      <c r="P28" s="28" t="str" cm="1">
        <f t="array" aca="1" ref="P28" ca="1">INDIRECT("'" &amp; P27 &amp; "'!$L$3")</f>
        <v>4,5%</v>
      </c>
      <c r="Q28" s="28" t="str" cm="1">
        <f t="array" aca="1" ref="Q28" ca="1">INDIRECT("'" &amp; Q27 &amp; "'!$L$3")</f>
        <v>4,74%</v>
      </c>
      <c r="R28" s="28" t="str" cm="1">
        <f t="array" aca="1" ref="R28" ca="1">INDIRECT("'" &amp; R27 &amp; "'!$L$3")</f>
        <v>3,3%</v>
      </c>
      <c r="S28" s="28" t="str" cm="1">
        <f t="array" aca="1" ref="S28" ca="1">INDIRECT("'" &amp; S27 &amp; "'!$L$3")</f>
        <v>4,31%</v>
      </c>
      <c r="T28" s="28" t="str" cm="1">
        <f t="array" aca="1" ref="T28" ca="1">INDIRECT("'" &amp; T27 &amp; "'!$L$3")</f>
        <v>2,21%</v>
      </c>
      <c r="U28" s="28" t="str" cm="1">
        <f t="array" aca="1" ref="U28" ca="1">INDIRECT("'" &amp; U27 &amp; "'!$L$3")</f>
        <v>1,19%</v>
      </c>
      <c r="V28" s="28" t="str" cm="1">
        <f t="array" aca="1" ref="V28" ca="1">INDIRECT("'" &amp; V27 &amp; "'!$L$3")</f>
        <v>4,34%</v>
      </c>
      <c r="W28" s="28" t="e" cm="1">
        <f t="array" aca="1" ref="W28" ca="1">INDIRECT("'" &amp; W27 &amp; "'!$L$3")</f>
        <v>#REF!</v>
      </c>
      <c r="X28" s="28" t="e" cm="1">
        <f t="array" aca="1" ref="X28" ca="1">INDIRECT("'" &amp; X27 &amp; "'!$L$3")</f>
        <v>#REF!</v>
      </c>
      <c r="Y28" s="28" t="e" cm="1">
        <f t="array" aca="1" ref="Y28" ca="1">INDIRECT("'" &amp; Y27 &amp; "'!$L$3")</f>
        <v>#REF!</v>
      </c>
      <c r="Z28" s="28" t="e" cm="1">
        <f t="array" aca="1" ref="Z28" ca="1">INDIRECT("'" &amp; Z27 &amp; "'!$L$3")</f>
        <v>#REF!</v>
      </c>
      <c r="AA28" s="28" t="e" cm="1">
        <f t="array" aca="1" ref="AA28" ca="1">INDIRECT("'" &amp; AA27 &amp; "'!$L$3")</f>
        <v>#REF!</v>
      </c>
      <c r="AB28" s="28" t="e" cm="1">
        <f t="array" aca="1" ref="AB28" ca="1">INDIRECT("'" &amp; AB27 &amp; "'!$L$3")</f>
        <v>#REF!</v>
      </c>
      <c r="AC28" s="28" t="e" cm="1">
        <f t="array" aca="1" ref="AC28" ca="1">INDIRECT("'" &amp; AC27 &amp; "'!$L$3")</f>
        <v>#REF!</v>
      </c>
      <c r="AD28" s="28" t="e" cm="1">
        <f t="array" aca="1" ref="AD28" ca="1">INDIRECT("'" &amp; AD27 &amp; "'!$L$3")</f>
        <v>#REF!</v>
      </c>
    </row>
    <row r="29" spans="1:41" x14ac:dyDescent="0.2">
      <c r="A29" t="s">
        <v>142</v>
      </c>
      <c r="B29" s="20" cm="1">
        <f t="array" aca="1" ref="B29" ca="1">INDIRECT("'" &amp; B27 &amp; "'!$B$3") / INDIRECT("'" &amp; B27 &amp; "'!$C$3")</f>
        <v>2.6260162601626016</v>
      </c>
      <c r="C29" s="20" cm="1">
        <f t="array" aca="1" ref="C29" ca="1">INDIRECT("'" &amp; C27 &amp; "'!$B$3") / INDIRECT("'" &amp; C27 &amp; "'!$C$3")</f>
        <v>1.0523809523809524</v>
      </c>
      <c r="D29" s="20" cm="1">
        <f t="array" aca="1" ref="D29" ca="1">INDIRECT("'" &amp; D27 &amp; "'!$B$3") / INDIRECT("'" &amp; D27 &amp; "'!$C$3")</f>
        <v>1.6587301587301588</v>
      </c>
      <c r="E29" s="20" cm="1">
        <f t="array" aca="1" ref="E29" ca="1">INDIRECT("'" &amp; E27 &amp; "'!$B$3") / INDIRECT("'" &amp; E27 &amp; "'!$C$3")</f>
        <v>1.0066889632107023</v>
      </c>
      <c r="F29" s="20" cm="1">
        <f t="array" aca="1" ref="F29" ca="1">INDIRECT("'" &amp; F27 &amp; "'!$B$3") / INDIRECT("'" &amp; F27 &amp; "'!$C$3")</f>
        <v>1.6049528301886793</v>
      </c>
      <c r="G29" s="20" cm="1">
        <f t="array" aca="1" ref="G29" ca="1">INDIRECT("'" &amp; G27 &amp; "'!$B$3") / INDIRECT("'" &amp; G27 &amp; "'!$C$3")</f>
        <v>1.4024114544084401</v>
      </c>
      <c r="H29" s="20" cm="1">
        <f t="array" aca="1" ref="H29" ca="1">INDIRECT("'" &amp; H27 &amp; "'!$B$3") / INDIRECT("'" &amp; H27 &amp; "'!$C$3")</f>
        <v>1.0711206896551724</v>
      </c>
      <c r="I29" s="20" cm="1">
        <f t="array" aca="1" ref="I29" ca="1">INDIRECT("'" &amp; I27 &amp; "'!$B$3") / INDIRECT("'" &amp; I27 &amp; "'!$C$3")</f>
        <v>1.0927218344965104</v>
      </c>
      <c r="J29" s="20" cm="1">
        <f t="array" aca="1" ref="J29" ca="1">INDIRECT("'" &amp; J27 &amp; "'!$B$3") / INDIRECT("'" &amp; J27 &amp; "'!$C$3")</f>
        <v>1.2049335863377608</v>
      </c>
      <c r="K29" s="20" cm="1">
        <f t="array" aca="1" ref="K29" ca="1">INDIRECT("'" &amp; K27 &amp; "'!$B$3") / INDIRECT("'" &amp; K27 &amp; "'!$C$3")</f>
        <v>1.0814332247557004</v>
      </c>
      <c r="L29" s="20" cm="1">
        <f t="array" aca="1" ref="L29" ca="1">INDIRECT("'" &amp; L27 &amp; "'!$B$3") / INDIRECT("'" &amp; L27 &amp; "'!$C$3")</f>
        <v>1.6636363636363636</v>
      </c>
      <c r="M29" s="20" cm="1">
        <f t="array" aca="1" ref="M29" ca="1">INDIRECT("'" &amp; M27 &amp; "'!$B$3") / INDIRECT("'" &amp; M27 &amp; "'!$C$3")</f>
        <v>1.5263157894736843</v>
      </c>
      <c r="N29" s="20" cm="1">
        <f t="array" aca="1" ref="N29" ca="1">INDIRECT("'" &amp; N27 &amp; "'!$B$3") / INDIRECT("'" &amp; N27 &amp; "'!$C$3")</f>
        <v>1.1037277147487845</v>
      </c>
      <c r="O29" s="20" cm="1">
        <f t="array" aca="1" ref="O29" ca="1">INDIRECT("'" &amp; O27 &amp; "'!$B$3") / INDIRECT("'" &amp; O27 &amp; "'!$C$3")</f>
        <v>1.7155297532656024</v>
      </c>
      <c r="P29" s="20" cm="1">
        <f t="array" aca="1" ref="P29" ca="1">INDIRECT("'" &amp; P27 &amp; "'!$B$3") / INDIRECT("'" &amp; P27 &amp; "'!$C$3")</f>
        <v>1.9165165165165166</v>
      </c>
      <c r="Q29" s="20" cm="1">
        <f t="array" aca="1" ref="Q29" ca="1">INDIRECT("'" &amp; Q27 &amp; "'!$B$3") / INDIRECT("'" &amp; Q27 &amp; "'!$C$3")</f>
        <v>2.1869031377899044</v>
      </c>
      <c r="R29" s="20" cm="1">
        <f t="array" aca="1" ref="R29" ca="1">INDIRECT("'" &amp; R27 &amp; "'!$B$3") / INDIRECT("'" &amp; R27 &amp; "'!$C$3")</f>
        <v>1.2244755244755245</v>
      </c>
      <c r="S29" s="20" cm="1">
        <f t="array" aca="1" ref="S29" ca="1">INDIRECT("'" &amp; S27 &amp; "'!$B$3") / INDIRECT("'" &amp; S27 &amp; "'!$C$3")</f>
        <v>2.2237237237237237</v>
      </c>
      <c r="T29" s="20" cm="1">
        <f t="array" aca="1" ref="T29" ca="1">INDIRECT("'" &amp; T27 &amp; "'!$B$3") / INDIRECT("'" &amp; T27 &amp; "'!$C$3")</f>
        <v>2.2261072261072261</v>
      </c>
      <c r="U29" s="20" cm="1">
        <f t="array" aca="1" ref="U29" ca="1">INDIRECT("'" &amp; U27 &amp; "'!$B$3") / INDIRECT("'" &amp; U27 &amp; "'!$C$3")</f>
        <v>1.4544658493870404</v>
      </c>
      <c r="V29" s="20" cm="1">
        <f t="array" aca="1" ref="V29" ca="1">INDIRECT("'" &amp; V27 &amp; "'!$B$3") / INDIRECT("'" &amp; V27 &amp; "'!$C$3")</f>
        <v>1.3694267515923566</v>
      </c>
      <c r="W29" s="20" t="e" cm="1">
        <f t="array" aca="1" ref="W29" ca="1">INDIRECT("'" &amp; W27 &amp; "'!$B$3") / INDIRECT("'" &amp; W27 &amp; "'!$C$3")</f>
        <v>#REF!</v>
      </c>
      <c r="X29" s="20" t="e" cm="1">
        <f t="array" aca="1" ref="X29" ca="1">INDIRECT("'" &amp; X27 &amp; "'!$B$3") / INDIRECT("'" &amp; X27 &amp; "'!$C$3")</f>
        <v>#REF!</v>
      </c>
      <c r="Y29" s="20" t="e" cm="1">
        <f t="array" aca="1" ref="Y29" ca="1">INDIRECT("'" &amp; Y27 &amp; "'!$B$3") / INDIRECT("'" &amp; Y27 &amp; "'!$C$3")</f>
        <v>#REF!</v>
      </c>
      <c r="Z29" s="20" t="e" cm="1">
        <f t="array" aca="1" ref="Z29" ca="1">INDIRECT("'" &amp; Z27 &amp; "'!$B$3") / INDIRECT("'" &amp; Z27 &amp; "'!$C$3")</f>
        <v>#REF!</v>
      </c>
      <c r="AA29" s="20" t="e" cm="1">
        <f t="array" aca="1" ref="AA29" ca="1">INDIRECT("'" &amp; AA27 &amp; "'!$B$3") / INDIRECT("'" &amp; AA27 &amp; "'!$C$3")</f>
        <v>#REF!</v>
      </c>
      <c r="AB29" s="20" t="e" cm="1">
        <f t="array" aca="1" ref="AB29" ca="1">INDIRECT("'" &amp; AB27 &amp; "'!$B$3") / INDIRECT("'" &amp; AB27 &amp; "'!$C$3")</f>
        <v>#REF!</v>
      </c>
      <c r="AC29" s="20" t="e" cm="1">
        <f t="array" aca="1" ref="AC29" ca="1">INDIRECT("'" &amp; AC27 &amp; "'!$B$3") / INDIRECT("'" &amp; AC27 &amp; "'!$C$3")</f>
        <v>#REF!</v>
      </c>
      <c r="AD29" s="20" t="e" cm="1">
        <f t="array" aca="1" ref="AD29" ca="1">INDIRECT("'" &amp; AD27 &amp; "'!$B$3") / INDIRECT("'" &amp; AD27 &amp; "'!$C$3")</f>
        <v>#REF!</v>
      </c>
    </row>
    <row r="30" spans="1:41" x14ac:dyDescent="0.2">
      <c r="A30" t="s">
        <v>143</v>
      </c>
      <c r="B30" s="20" cm="1">
        <f t="array" aca="1" ref="B30" ca="1">INDIRECT("'" &amp; B27 &amp; "'!$D$3") / INDIRECT("'" &amp; B27 &amp; "'!$E$3")</f>
        <v>1.5172413793103448</v>
      </c>
      <c r="C30" s="20" cm="1">
        <f t="array" aca="1" ref="C30" ca="1">INDIRECT("'" &amp; C27 &amp; "'!$D$3") / INDIRECT("'" &amp; C27 &amp; "'!$E$3")</f>
        <v>1.4477611940298507</v>
      </c>
      <c r="D30" s="20" cm="1">
        <f t="array" aca="1" ref="D30" ca="1">INDIRECT("'" &amp; D27 &amp; "'!$D$3") / INDIRECT("'" &amp; D27 &amp; "'!$E$3")</f>
        <v>3.1142857142857143</v>
      </c>
      <c r="E30" s="20" cm="1">
        <f t="array" aca="1" ref="E30" ca="1">INDIRECT("'" &amp; E27 &amp; "'!$D$3") / INDIRECT("'" &amp; E27 &amp; "'!$E$3")</f>
        <v>1.1304347826086956</v>
      </c>
      <c r="F30" s="20" cm="1">
        <f t="array" aca="1" ref="F30" ca="1">INDIRECT("'" &amp; F27 &amp; "'!$D$3") / INDIRECT("'" &amp; F27 &amp; "'!$E$3")</f>
        <v>1.2820512820512822</v>
      </c>
      <c r="G30" s="20" cm="1">
        <f t="array" aca="1" ref="G30" ca="1">INDIRECT("'" &amp; G27 &amp; "'!$D$3") / INDIRECT("'" &amp; G27 &amp; "'!$E$3")</f>
        <v>1.3738317757009346</v>
      </c>
      <c r="H30" s="20" cm="1">
        <f t="array" aca="1" ref="H30" ca="1">INDIRECT("'" &amp; H27 &amp; "'!$D$3") / INDIRECT("'" &amp; H27 &amp; "'!$E$3")</f>
        <v>1.0294117647058822</v>
      </c>
      <c r="I30" s="20" cm="1">
        <f t="array" aca="1" ref="I30" ca="1">INDIRECT("'" &amp; I27 &amp; "'!$D$3") / INDIRECT("'" &amp; I27 &amp; "'!$E$3")</f>
        <v>1.0495049504950495</v>
      </c>
      <c r="J30" s="20" cm="1">
        <f t="array" aca="1" ref="J30" ca="1">INDIRECT("'" &amp; J27 &amp; "'!$D$3") / INDIRECT("'" &amp; J27 &amp; "'!$E$3")</f>
        <v>1.9</v>
      </c>
      <c r="K30" s="20" cm="1">
        <f t="array" aca="1" ref="K30" ca="1">INDIRECT("'" &amp; K27 &amp; "'!$D$3") / INDIRECT("'" &amp; K27 &amp; "'!$E$3")</f>
        <v>1.3913043478260869</v>
      </c>
      <c r="L30" s="20" cm="1">
        <f t="array" aca="1" ref="L30" ca="1">INDIRECT("'" &amp; L27 &amp; "'!$D$3") / INDIRECT("'" &amp; L27 &amp; "'!$E$3")</f>
        <v>2.7857142857142856</v>
      </c>
      <c r="M30" s="20" cm="1">
        <f t="array" aca="1" ref="M30" ca="1">INDIRECT("'" &amp; M27 &amp; "'!$D$3") / INDIRECT("'" &amp; M27 &amp; "'!$E$3")</f>
        <v>1.46</v>
      </c>
      <c r="N30" s="20" cm="1">
        <f t="array" aca="1" ref="N30" ca="1">INDIRECT("'" &amp; N27 &amp; "'!$D$3") / INDIRECT("'" &amp; N27 &amp; "'!$E$3")</f>
        <v>1.1085271317829457</v>
      </c>
      <c r="O30" s="20" cm="1">
        <f t="array" aca="1" ref="O30" ca="1">INDIRECT("'" &amp; O27 &amp; "'!$D$3") / INDIRECT("'" &amp; O27 &amp; "'!$E$3")</f>
        <v>1.8536585365853659</v>
      </c>
      <c r="P30" s="20" cm="1">
        <f t="array" aca="1" ref="P30" ca="1">INDIRECT("'" &amp; P27 &amp; "'!$D$3") / INDIRECT("'" &amp; P27 &amp; "'!$E$3")</f>
        <v>2.1695906432748537</v>
      </c>
      <c r="Q30" s="20" cm="1">
        <f t="array" aca="1" ref="Q30" ca="1">INDIRECT("'" &amp; Q27 &amp; "'!$D$3") / INDIRECT("'" &amp; Q27 &amp; "'!$E$3")</f>
        <v>2.0406976744186047</v>
      </c>
      <c r="R30" s="20" cm="1">
        <f t="array" aca="1" ref="R30" ca="1">INDIRECT("'" &amp; R27 &amp; "'!$D$3") / INDIRECT("'" &amp; R27 &amp; "'!$E$3")</f>
        <v>1.4125000000000001</v>
      </c>
      <c r="S30" s="20" cm="1">
        <f t="array" aca="1" ref="S30" ca="1">INDIRECT("'" &amp; S27 &amp; "'!$D$3") / INDIRECT("'" &amp; S27 &amp; "'!$E$3")</f>
        <v>1.8421052631578947</v>
      </c>
      <c r="T30" s="20" cm="1">
        <f t="array" aca="1" ref="T30" ca="1">INDIRECT("'" &amp; T27 &amp; "'!$D$3") / INDIRECT("'" &amp; T27 &amp; "'!$E$3")</f>
        <v>2.0309278350515463</v>
      </c>
      <c r="U30" s="20" cm="1">
        <f t="array" aca="1" ref="U30" ca="1">INDIRECT("'" &amp; U27 &amp; "'!$D$3") / INDIRECT("'" &amp; U27 &amp; "'!$E$3")</f>
        <v>1.2801932367149758</v>
      </c>
      <c r="V30" s="20" cm="1">
        <f t="array" aca="1" ref="V30" ca="1">INDIRECT("'" &amp; V27 &amp; "'!$D$3") / INDIRECT("'" &amp; V27 &amp; "'!$E$3")</f>
        <v>1.8343373493975903</v>
      </c>
      <c r="W30" s="20" t="e" cm="1">
        <f t="array" aca="1" ref="W30" ca="1">INDIRECT("'" &amp; W27 &amp; "'!$D$3") / INDIRECT("'" &amp; W27 &amp; "'!$E$3")</f>
        <v>#REF!</v>
      </c>
      <c r="X30" s="20" t="e" cm="1">
        <f t="array" aca="1" ref="X30" ca="1">INDIRECT("'" &amp; X27 &amp; "'!$D$3") / INDIRECT("'" &amp; X27 &amp; "'!$E$3")</f>
        <v>#REF!</v>
      </c>
      <c r="Y30" s="20" t="e" cm="1">
        <f t="array" aca="1" ref="Y30" ca="1">INDIRECT("'" &amp; Y27 &amp; "'!$D$3") / INDIRECT("'" &amp; Y27 &amp; "'!$E$3")</f>
        <v>#REF!</v>
      </c>
      <c r="Z30" s="20" t="e" cm="1">
        <f t="array" aca="1" ref="Z30" ca="1">INDIRECT("'" &amp; Z27 &amp; "'!$D$3") / INDIRECT("'" &amp; Z27 &amp; "'!$E$3")</f>
        <v>#REF!</v>
      </c>
      <c r="AA30" s="20" t="e" cm="1">
        <f t="array" aca="1" ref="AA30" ca="1">INDIRECT("'" &amp; AA27 &amp; "'!$D$3") / INDIRECT("'" &amp; AA27 &amp; "'!$E$3")</f>
        <v>#REF!</v>
      </c>
      <c r="AB30" s="20" t="e" cm="1">
        <f t="array" aca="1" ref="AB30" ca="1">INDIRECT("'" &amp; AB27 &amp; "'!$D$3") / INDIRECT("'" &amp; AB27 &amp; "'!$E$3")</f>
        <v>#REF!</v>
      </c>
      <c r="AC30" s="20" t="e" cm="1">
        <f t="array" aca="1" ref="AC30" ca="1">INDIRECT("'" &amp; AC27 &amp; "'!$D$3") / INDIRECT("'" &amp; AC27 &amp; "'!$E$3")</f>
        <v>#REF!</v>
      </c>
      <c r="AD30" s="20" t="e" cm="1">
        <f t="array" aca="1" ref="AD30" ca="1">INDIRECT("'" &amp; AD27 &amp; "'!$D$3") / INDIRECT("'" &amp; AD27 &amp; "'!$E$3")</f>
        <v>#REF!</v>
      </c>
    </row>
    <row r="31" spans="1:41" x14ac:dyDescent="0.2">
      <c r="A31" t="s">
        <v>144</v>
      </c>
      <c r="B31" s="20" cm="1">
        <f t="array" aca="1" ref="B31" ca="1">(INDIRECT("'" &amp; B27 &amp; "'!$F$3")+1) / (INDIRECT("'" &amp; B27 &amp; "'!$G$3")+1) - 1</f>
        <v>2</v>
      </c>
      <c r="C31" s="20" cm="1">
        <f t="array" aca="1" ref="C31" ca="1">(INDIRECT("'" &amp; C27 &amp; "'!$F$3")+1) / (INDIRECT("'" &amp; C27 &amp; "'!$G$3")+1) - 1</f>
        <v>1</v>
      </c>
      <c r="D31" s="20" cm="1">
        <f t="array" aca="1" ref="D31" ca="1">(INDIRECT("'" &amp; D27 &amp; "'!$F$3")+1) / (INDIRECT("'" &amp; D27 &amp; "'!$G$3")+1) - 1</f>
        <v>1</v>
      </c>
      <c r="E31" s="20" cm="1">
        <f t="array" aca="1" ref="E31" ca="1">(INDIRECT("'" &amp; E27 &amp; "'!$F$3")+1) / (INDIRECT("'" &amp; E27 &amp; "'!$G$3")+1) - 1</f>
        <v>1</v>
      </c>
      <c r="F31" s="20" cm="1">
        <f t="array" aca="1" ref="F31" ca="1">(INDIRECT("'" &amp; F27 &amp; "'!$F$3")+1) / (INDIRECT("'" &amp; F27 &amp; "'!$G$3")+1) - 1</f>
        <v>2</v>
      </c>
      <c r="G31" s="20" cm="1">
        <f t="array" aca="1" ref="G31" ca="1">(INDIRECT("'" &amp; G27 &amp; "'!$F$3")+1) / (INDIRECT("'" &amp; G27 &amp; "'!$G$3")+1) - 1</f>
        <v>1</v>
      </c>
      <c r="H31" s="20" cm="1">
        <f t="array" aca="1" ref="H31" ca="1">(INDIRECT("'" &amp; H27 &amp; "'!$F$3")+1) / (INDIRECT("'" &amp; H27 &amp; "'!$G$3")+1) - 1</f>
        <v>2</v>
      </c>
      <c r="I31" s="20" cm="1">
        <f t="array" aca="1" ref="I31" ca="1">(INDIRECT("'" &amp; I27 &amp; "'!$F$3")+1) / (INDIRECT("'" &amp; I27 &amp; "'!$G$3")+1) - 1</f>
        <v>1</v>
      </c>
      <c r="J31" s="20" cm="1">
        <f t="array" aca="1" ref="J31" ca="1">(INDIRECT("'" &amp; J27 &amp; "'!$F$3")+1) / (INDIRECT("'" &amp; J27 &amp; "'!$G$3")+1) - 1</f>
        <v>1</v>
      </c>
      <c r="K31" s="20" cm="1">
        <f t="array" aca="1" ref="K31" ca="1">(INDIRECT("'" &amp; K27 &amp; "'!$F$3")+1) / (INDIRECT("'" &amp; K27 &amp; "'!$G$3")+1) - 1</f>
        <v>2</v>
      </c>
      <c r="L31" s="20" cm="1">
        <f t="array" aca="1" ref="L31" ca="1">(INDIRECT("'" &amp; L27 &amp; "'!$F$3")+1) / (INDIRECT("'" &amp; L27 &amp; "'!$G$3")+1) - 1</f>
        <v>1</v>
      </c>
      <c r="M31" s="20" cm="1">
        <f t="array" aca="1" ref="M31" ca="1">(INDIRECT("'" &amp; M27 &amp; "'!$F$3")+1) / (INDIRECT("'" &amp; M27 &amp; "'!$G$3")+1) - 1</f>
        <v>5</v>
      </c>
      <c r="N31" s="20" cm="1">
        <f t="array" aca="1" ref="N31" ca="1">(INDIRECT("'" &amp; N27 &amp; "'!$F$3")+1) / (INDIRECT("'" &amp; N27 &amp; "'!$G$3")+1) - 1</f>
        <v>1.4</v>
      </c>
      <c r="O31" s="20" cm="1">
        <f t="array" aca="1" ref="O31" ca="1">(INDIRECT("'" &amp; O27 &amp; "'!$F$3")+1) / (INDIRECT("'" &amp; O27 &amp; "'!$G$3")+1) - 1</f>
        <v>3</v>
      </c>
      <c r="P31" s="20" cm="1">
        <f t="array" aca="1" ref="P31" ca="1">(INDIRECT("'" &amp; P27 &amp; "'!$F$3")+1) / (INDIRECT("'" &amp; P27 &amp; "'!$G$3")+1) - 1</f>
        <v>3</v>
      </c>
      <c r="Q31" s="20" cm="1">
        <f t="array" aca="1" ref="Q31" ca="1">(INDIRECT("'" &amp; Q27 &amp; "'!$F$3")+1) / (INDIRECT("'" &amp; Q27 &amp; "'!$G$3")+1) - 1</f>
        <v>2</v>
      </c>
      <c r="R31" s="20" cm="1">
        <f t="array" aca="1" ref="R31" ca="1">(INDIRECT("'" &amp; R27 &amp; "'!$F$3")+1) / (INDIRECT("'" &amp; R27 &amp; "'!$G$3")+1) - 1</f>
        <v>2</v>
      </c>
      <c r="S31" s="20" cm="1">
        <f t="array" aca="1" ref="S31" ca="1">(INDIRECT("'" &amp; S27 &amp; "'!$F$3")+1) / (INDIRECT("'" &amp; S27 &amp; "'!$G$3")+1) - 1</f>
        <v>5</v>
      </c>
      <c r="T31" s="20" cm="1">
        <f t="array" aca="1" ref="T31" ca="1">(INDIRECT("'" &amp; T27 &amp; "'!$F$3")+1) / (INDIRECT("'" &amp; T27 &amp; "'!$G$3")+1) - 1</f>
        <v>2.75</v>
      </c>
      <c r="U31" s="20" cm="1">
        <f t="array" aca="1" ref="U31" ca="1">(INDIRECT("'" &amp; U27 &amp; "'!$F$3")+1) / (INDIRECT("'" &amp; U27 &amp; "'!$G$3")+1) - 1</f>
        <v>1.625</v>
      </c>
      <c r="V31" s="20" cm="1">
        <f t="array" aca="1" ref="V31" ca="1">(INDIRECT("'" &amp; V27 &amp; "'!$F$3")+1) / (INDIRECT("'" &amp; V27 &amp; "'!$G$3")+1) - 1</f>
        <v>0.66666666666666674</v>
      </c>
      <c r="W31" s="20" t="e" cm="1">
        <f t="array" aca="1" ref="W31" ca="1">(INDIRECT("'" &amp; W27 &amp; "'!$F$3")+1) / (INDIRECT("'" &amp; W27 &amp; "'!$G$3")+1) - 1</f>
        <v>#REF!</v>
      </c>
      <c r="X31" s="20" t="e" cm="1">
        <f t="array" aca="1" ref="X31" ca="1">(INDIRECT("'" &amp; X27 &amp; "'!$F$3")+1) / (INDIRECT("'" &amp; X27 &amp; "'!$G$3")+1) - 1</f>
        <v>#REF!</v>
      </c>
      <c r="Y31" s="20" t="e" cm="1">
        <f t="array" aca="1" ref="Y31" ca="1">(INDIRECT("'" &amp; Y27 &amp; "'!$F$3")+1) / (INDIRECT("'" &amp; Y27 &amp; "'!$G$3")+1) - 1</f>
        <v>#REF!</v>
      </c>
      <c r="Z31" s="20" t="e" cm="1">
        <f t="array" aca="1" ref="Z31" ca="1">(INDIRECT("'" &amp; Z27 &amp; "'!$F$3")+1) / (INDIRECT("'" &amp; Z27 &amp; "'!$G$3")+1) - 1</f>
        <v>#REF!</v>
      </c>
      <c r="AA31" s="20" t="e" cm="1">
        <f t="array" aca="1" ref="AA31" ca="1">(INDIRECT("'" &amp; AA27 &amp; "'!$F$3")+1) / (INDIRECT("'" &amp; AA27 &amp; "'!$G$3")+1) - 1</f>
        <v>#REF!</v>
      </c>
      <c r="AB31" s="20" t="e" cm="1">
        <f t="array" aca="1" ref="AB31" ca="1">(INDIRECT("'" &amp; AB27 &amp; "'!$F$3")+1) / (INDIRECT("'" &amp; AB27 &amp; "'!$G$3")+1) - 1</f>
        <v>#REF!</v>
      </c>
      <c r="AC31" s="20" t="e" cm="1">
        <f t="array" aca="1" ref="AC31" ca="1">(INDIRECT("'" &amp; AC27 &amp; "'!$F$3")+1) / (INDIRECT("'" &amp; AC27 &amp; "'!$G$3")+1) - 1</f>
        <v>#REF!</v>
      </c>
      <c r="AD31" s="20" t="e" cm="1">
        <f t="array" aca="1" ref="AD31" ca="1">(INDIRECT("'" &amp; AD27 &amp; "'!$F$3")+1) / (INDIRECT("'" &amp; AD27 &amp; "'!$G$3")+1) - 1</f>
        <v>#REF!</v>
      </c>
    </row>
    <row r="32" spans="1:41" x14ac:dyDescent="0.2">
      <c r="A32" t="s">
        <v>145</v>
      </c>
      <c r="B32" s="20" cm="1">
        <f t="array" aca="1" ref="B32" ca="1">INDIRECT("'" &amp; B27 &amp; "'!$H$3") / INDIRECT("'" &amp; B27 &amp; "'!$I$3")</f>
        <v>2.3044315992292872</v>
      </c>
      <c r="C32" s="20" cm="1">
        <f t="array" aca="1" ref="C32" ca="1">INDIRECT("'" &amp; C27 &amp; "'!$H$3") / INDIRECT("'" &amp; C27 &amp; "'!$I$3")</f>
        <v>1.3979207012536949</v>
      </c>
      <c r="D32" s="20" cm="1">
        <f t="array" aca="1" ref="D32" ca="1">INDIRECT("'" &amp; D27 &amp; "'!$H$3") / INDIRECT("'" &amp; D27 &amp; "'!$I$3")</f>
        <v>2.3118389628113274</v>
      </c>
      <c r="E32" s="20" cm="1">
        <f t="array" aca="1" ref="E32" ca="1">INDIRECT("'" &amp; E27 &amp; "'!$H$3") / INDIRECT("'" &amp; E27 &amp; "'!$I$3")</f>
        <v>1.0723684210526316</v>
      </c>
      <c r="F32" s="20" cm="1">
        <f t="array" aca="1" ref="F32" ca="1">INDIRECT("'" &amp; F27 &amp; "'!$H$3") / INDIRECT("'" &amp; F27 &amp; "'!$I$3")</f>
        <v>1.5231638418079096</v>
      </c>
      <c r="G32" s="20" cm="1">
        <f t="array" aca="1" ref="G32" ca="1">INDIRECT("'" &amp; G27 &amp; "'!$H$3") / INDIRECT("'" &amp; G27 &amp; "'!$I$3")</f>
        <v>1.3160889808587688</v>
      </c>
      <c r="H32" s="20" cm="1">
        <f t="array" aca="1" ref="H32" ca="1">INDIRECT("'" &amp; H27 &amp; "'!$H$3") / INDIRECT("'" &amp; H27 &amp; "'!$I$3")</f>
        <v>1.2460643394934976</v>
      </c>
      <c r="I32" s="20" cm="1">
        <f t="array" aca="1" ref="I32" ca="1">INDIRECT("'" &amp; I27 &amp; "'!$H$3") / INDIRECT("'" &amp; I27 &amp; "'!$I$3")</f>
        <v>1.1454621966615233</v>
      </c>
      <c r="J32" s="20" cm="1">
        <f t="array" aca="1" ref="J32" ca="1">INDIRECT("'" &amp; J27 &amp; "'!$H$3") / INDIRECT("'" &amp; J27 &amp; "'!$I$3")</f>
        <v>1.420653173873045</v>
      </c>
      <c r="K32" s="20" cm="1">
        <f t="array" aca="1" ref="K32" ca="1">INDIRECT("'" &amp; K27 &amp; "'!$H$3") / INDIRECT("'" &amp; K27 &amp; "'!$I$3")</f>
        <v>1.5171673819742488</v>
      </c>
      <c r="L32" s="20" cm="1">
        <f t="array" aca="1" ref="L32" ca="1">INDIRECT("'" &amp; L27 &amp; "'!$H$3") / INDIRECT("'" &amp; L27 &amp; "'!$I$3")</f>
        <v>1.8968343697003958</v>
      </c>
      <c r="M32" s="20" cm="1">
        <f t="array" aca="1" ref="M32" ca="1">INDIRECT("'" &amp; M27 &amp; "'!$H$3") / INDIRECT("'" &amp; M27 &amp; "'!$I$3")</f>
        <v>1.7145684877276326</v>
      </c>
      <c r="N32" s="20" cm="1">
        <f t="array" aca="1" ref="N32" ca="1">INDIRECT("'" &amp; N27 &amp; "'!$H$3") / INDIRECT("'" &amp; N27 &amp; "'!$I$3")</f>
        <v>1.3742217367558711</v>
      </c>
      <c r="O32" s="20" cm="1">
        <f t="array" aca="1" ref="O32" ca="1">INDIRECT("'" &amp; O27 &amp; "'!$H$3") / INDIRECT("'" &amp; O27 &amp; "'!$I$3")</f>
        <v>1.8970349309504468</v>
      </c>
      <c r="P32" s="20" cm="1">
        <f t="array" aca="1" ref="P32" ca="1">INDIRECT("'" &amp; P27 &amp; "'!$H$3") / INDIRECT("'" &amp; P27 &amp; "'!$I$3")</f>
        <v>2.1900525677315001</v>
      </c>
      <c r="Q32" s="20" cm="1">
        <f t="array" aca="1" ref="Q32" ca="1">INDIRECT("'" &amp; Q27 &amp; "'!$H$3") / INDIRECT("'" &amp; Q27 &amp; "'!$I$3")</f>
        <v>2.182556091584348</v>
      </c>
      <c r="R32" s="20" cm="1">
        <f t="array" aca="1" ref="R32" ca="1">INDIRECT("'" &amp; R27 &amp; "'!$H$3") / INDIRECT("'" &amp; R27 &amp; "'!$I$3")</f>
        <v>1.3315249144478758</v>
      </c>
      <c r="S32" s="20" cm="1">
        <f t="array" aca="1" ref="S32" ca="1">INDIRECT("'" &amp; S27 &amp; "'!$H$3") / INDIRECT("'" &amp; S27 &amp; "'!$I$3")</f>
        <v>2.4845398326664241</v>
      </c>
      <c r="T32" s="20" cm="1">
        <f t="array" aca="1" ref="T32" ca="1">INDIRECT("'" &amp; T27 &amp; "'!$H$3") / INDIRECT("'" &amp; T27 &amp; "'!$I$3")</f>
        <v>2.8689890193108671</v>
      </c>
      <c r="U32" s="20" cm="1">
        <f t="array" aca="1" ref="U32" ca="1">INDIRECT("'" &amp; U27 &amp; "'!$H$3") / INDIRECT("'" &amp; U27 &amp; "'!$I$3")</f>
        <v>1.5994690692623281</v>
      </c>
      <c r="V32" s="20" cm="1">
        <f t="array" aca="1" ref="V32" ca="1">INDIRECT("'" &amp; V27 &amp; "'!$H$3") / INDIRECT("'" &amp; V27 &amp; "'!$I$3")</f>
        <v>1.6095203488372094</v>
      </c>
      <c r="W32" s="20" t="e" cm="1">
        <f t="array" aca="1" ref="W32" ca="1">INDIRECT("'" &amp; W27 &amp; "'!$H$3") / INDIRECT("'" &amp; W27 &amp; "'!$I$3")</f>
        <v>#REF!</v>
      </c>
      <c r="X32" s="20" t="e" cm="1">
        <f t="array" aca="1" ref="X32" ca="1">INDIRECT("'" &amp; X27 &amp; "'!$H$3") / INDIRECT("'" &amp; X27 &amp; "'!$I$3")</f>
        <v>#REF!</v>
      </c>
      <c r="Y32" s="20" t="e" cm="1">
        <f t="array" aca="1" ref="Y32" ca="1">INDIRECT("'" &amp; Y27 &amp; "'!$H$3") / INDIRECT("'" &amp; Y27 &amp; "'!$I$3")</f>
        <v>#REF!</v>
      </c>
      <c r="Z32" s="20" t="e" cm="1">
        <f t="array" aca="1" ref="Z32" ca="1">INDIRECT("'" &amp; Z27 &amp; "'!$H$3") / INDIRECT("'" &amp; Z27 &amp; "'!$I$3")</f>
        <v>#REF!</v>
      </c>
      <c r="AA32" s="20" t="e" cm="1">
        <f t="array" aca="1" ref="AA32" ca="1">INDIRECT("'" &amp; AA27 &amp; "'!$H$3") / INDIRECT("'" &amp; AA27 &amp; "'!$I$3")</f>
        <v>#REF!</v>
      </c>
      <c r="AB32" s="20" t="e" cm="1">
        <f t="array" aca="1" ref="AB32" ca="1">INDIRECT("'" &amp; AB27 &amp; "'!$H$3") / INDIRECT("'" &amp; AB27 &amp; "'!$I$3")</f>
        <v>#REF!</v>
      </c>
      <c r="AC32" s="20" t="e" cm="1">
        <f t="array" aca="1" ref="AC32" ca="1">INDIRECT("'" &amp; AC27 &amp; "'!$H$3") / INDIRECT("'" &amp; AC27 &amp; "'!$I$3")</f>
        <v>#REF!</v>
      </c>
      <c r="AD32" s="20" t="e" cm="1">
        <f t="array" aca="1" ref="AD32" ca="1">INDIRECT("'" &amp; AD27 &amp; "'!$H$3") / INDIRECT("'" &amp; AD27 &amp; "'!$I$3")</f>
        <v>#REF!</v>
      </c>
    </row>
    <row r="33" spans="1:41" x14ac:dyDescent="0.2">
      <c r="A33" t="s">
        <v>141</v>
      </c>
      <c r="B33" s="6" cm="1">
        <f t="array" aca="1" ref="B33" ca="1">INDIRECT("'" &amp; B27 &amp; "'!$K$3")</f>
        <v>0</v>
      </c>
      <c r="C33" s="6" cm="1">
        <f t="array" aca="1" ref="C33" ca="1">INDIRECT("'" &amp; C27 &amp; "'!$K$3")</f>
        <v>8.5012326787384173E-5</v>
      </c>
      <c r="D33" s="6" cm="1">
        <f t="array" aca="1" ref="D33" ca="1">INDIRECT("'" &amp; D27 &amp; "'!$K$3")</f>
        <v>5.2951478314618314E-2</v>
      </c>
      <c r="E33" s="6" cm="1">
        <f t="array" aca="1" ref="E33" ca="1">INDIRECT("'" &amp; E27 &amp; "'!$K$3")</f>
        <v>7.5396825396825393E-2</v>
      </c>
      <c r="F33" s="6" cm="1">
        <f t="array" aca="1" ref="F33" ca="1">INDIRECT("'" &amp; F27 &amp; "'!$K$3")</f>
        <v>2.3926812104152005E-2</v>
      </c>
      <c r="G33" s="6" cm="1">
        <f t="array" aca="1" ref="G33" ca="1">INDIRECT("'" &amp; G27 &amp; "'!$K$3")</f>
        <v>0.12670314943042216</v>
      </c>
      <c r="H33" s="6" cm="1">
        <f t="array" aca="1" ref="H33" ca="1">INDIRECT("'" &amp; H27 &amp; "'!$K$3")</f>
        <v>5.729087307633704E-2</v>
      </c>
      <c r="I33" s="6" cm="1">
        <f t="array" aca="1" ref="I33" ca="1">INDIRECT("'" &amp; I27 &amp; "'!$K$3")</f>
        <v>4.3053285387381499E-2</v>
      </c>
      <c r="J33" s="6" cm="1">
        <f t="array" aca="1" ref="J33" ca="1">INDIRECT("'" &amp; J27 &amp; "'!$K$3")</f>
        <v>2.7173396674584321E-2</v>
      </c>
      <c r="K33" s="6" cm="1">
        <f t="array" aca="1" ref="K33" ca="1">INDIRECT("'" &amp; K27 &amp; "'!$K$3")</f>
        <v>0.16425120772946861</v>
      </c>
      <c r="L33" s="6" cm="1">
        <f t="array" aca="1" ref="L33" ca="1">INDIRECT("'" &amp; L27 &amp; "'!$K$3")</f>
        <v>4.5760562006049374E-2</v>
      </c>
      <c r="M33" s="6" cm="1">
        <f t="array" aca="1" ref="M33" ca="1">INDIRECT("'" &amp; M27 &amp; "'!$K$3")</f>
        <v>3.9181371834135434E-2</v>
      </c>
      <c r="N33" s="6" cm="1">
        <f t="array" aca="1" ref="N33" ca="1">INDIRECT("'" &amp; N27 &amp; "'!$K$3")</f>
        <v>4.0577843209422156E-2</v>
      </c>
      <c r="O33" s="6" cm="1">
        <f t="array" aca="1" ref="O33" ca="1">INDIRECT("'" &amp; O27 &amp; "'!$K$3")</f>
        <v>5.3908166841920784E-2</v>
      </c>
      <c r="P33" s="6" cm="1">
        <f t="array" aca="1" ref="P33" ca="1">INDIRECT("'" &amp; P27 &amp; "'!$K$3")</f>
        <v>4.5433967730836786E-2</v>
      </c>
      <c r="Q33" s="6" cm="1">
        <f t="array" aca="1" ref="Q33" ca="1">INDIRECT("'" &amp; Q27 &amp; "'!$K$3")</f>
        <v>2.3267005124996992E-2</v>
      </c>
      <c r="R33" s="6" cm="1">
        <f t="array" aca="1" ref="R33" ca="1">INDIRECT("'" &amp; R27 &amp; "'!$K$3")</f>
        <v>4.9366363571275149E-2</v>
      </c>
      <c r="S33" s="6" cm="1">
        <f t="array" aca="1" ref="S33" ca="1">INDIRECT("'" &amp; S27 &amp; "'!$K$3")</f>
        <v>5.9102501006666371E-2</v>
      </c>
      <c r="T33" s="6" cm="1">
        <f t="array" aca="1" ref="T33" ca="1">INDIRECT("'" &amp; T27 &amp; "'!$K$3")</f>
        <v>2.5464865922881191E-2</v>
      </c>
      <c r="U33" s="6" cm="1">
        <f t="array" aca="1" ref="U33" ca="1">INDIRECT("'" &amp; U27 &amp; "'!$K$3")</f>
        <v>2.15850714860432E-2</v>
      </c>
      <c r="V33" s="6" cm="1">
        <f t="array" aca="1" ref="V33" ca="1">INDIRECT("'" &amp; V27 &amp; "'!$K$3")</f>
        <v>3.1247389088478569E-2</v>
      </c>
      <c r="W33" s="6" t="e" cm="1">
        <f t="array" aca="1" ref="W33" ca="1">INDIRECT("'" &amp; W27 &amp; "'!$K$3")</f>
        <v>#REF!</v>
      </c>
      <c r="X33" s="6" t="e" cm="1">
        <f t="array" aca="1" ref="X33" ca="1">INDIRECT("'" &amp; X27 &amp; "'!$K$3")</f>
        <v>#REF!</v>
      </c>
      <c r="Y33" s="6" t="e" cm="1">
        <f t="array" aca="1" ref="Y33" ca="1">INDIRECT("'" &amp; Y27 &amp; "'!$K$3")</f>
        <v>#REF!</v>
      </c>
      <c r="Z33" s="6" t="e" cm="1">
        <f t="array" aca="1" ref="Z33" ca="1">INDIRECT("'" &amp; Z27 &amp; "'!$K$3")</f>
        <v>#REF!</v>
      </c>
      <c r="AA33" s="6" t="e" cm="1">
        <f t="array" aca="1" ref="AA33" ca="1">INDIRECT("'" &amp; AA27 &amp; "'!$K$3")</f>
        <v>#REF!</v>
      </c>
      <c r="AB33" s="6" t="e" cm="1">
        <f t="array" aca="1" ref="AB33" ca="1">INDIRECT("'" &amp; AB27 &amp; "'!$K$3")</f>
        <v>#REF!</v>
      </c>
      <c r="AC33" s="6" t="e" cm="1">
        <f t="array" aca="1" ref="AC33" ca="1">INDIRECT("'" &amp; AC27 &amp; "'!$K$3")</f>
        <v>#REF!</v>
      </c>
      <c r="AD33" s="6" t="e" cm="1">
        <f t="array" aca="1" ref="AD33" ca="1">INDIRECT("'" &amp; AD27 &amp; "'!$K$3")</f>
        <v>#REF!</v>
      </c>
    </row>
    <row r="34" spans="1:41" x14ac:dyDescent="0.2">
      <c r="A34" t="s">
        <v>152</v>
      </c>
      <c r="B34" s="7" cm="1">
        <f t="array" aca="1" ref="B34" ca="1">INDIRECT("'" &amp; B27 &amp; "'!$M$3")</f>
        <v>688300</v>
      </c>
      <c r="C34" s="7" cm="1">
        <f t="array" aca="1" ref="C34" ca="1">INDIRECT("'" &amp; C27 &amp; "'!$M$3")</f>
        <v>2593700</v>
      </c>
      <c r="D34" s="7" cm="1">
        <f t="array" aca="1" ref="D34" ca="1">INDIRECT("'" &amp; D27 &amp; "'!$M$3")</f>
        <v>2045600</v>
      </c>
      <c r="E34" s="7" cm="1">
        <f t="array" aca="1" ref="E34" ca="1">INDIRECT("'" &amp; E27 &amp; "'!$M$3")</f>
        <v>544000</v>
      </c>
      <c r="F34" s="7" cm="1">
        <f t="array" aca="1" ref="F34" ca="1">INDIRECT("'" &amp; F27 &amp; "'!$M$3")</f>
        <v>3201800</v>
      </c>
      <c r="G34" s="7" cm="1">
        <f t="array" aca="1" ref="G34" ca="1">INDIRECT("'" &amp; G27 &amp; "'!$M$3")</f>
        <v>2029400</v>
      </c>
      <c r="H34" s="7" cm="1">
        <f t="array" aca="1" ref="H34" ca="1">INDIRECT("'" &amp; H27 &amp; "'!$M$3")</f>
        <v>723900</v>
      </c>
      <c r="I34" s="7" cm="1">
        <f t="array" aca="1" ref="I34" ca="1">INDIRECT("'" &amp; I27 &amp; "'!$M$3")</f>
        <v>3197300</v>
      </c>
      <c r="J34" s="7" cm="1">
        <f t="array" aca="1" ref="J34" ca="1">INDIRECT("'" &amp; J27 &amp; "'!$M$3")</f>
        <v>1084600</v>
      </c>
      <c r="K34" s="7" cm="1">
        <f t="array" aca="1" ref="K34" ca="1">INDIRECT("'" &amp; K27 &amp; "'!$M$3")</f>
        <v>470200</v>
      </c>
      <c r="L34" s="7" cm="1">
        <f t="array" aca="1" ref="L34" ca="1">INDIRECT("'" &amp; L27 &amp; "'!$M$3")</f>
        <v>2317136</v>
      </c>
      <c r="M34" s="7" cm="1">
        <f t="array" aca="1" ref="M34" ca="1">INDIRECT("'" &amp; M27 &amp; "'!$M$3")</f>
        <v>2138300</v>
      </c>
      <c r="N34" s="7" cm="1">
        <f t="array" aca="1" ref="N34" ca="1">INDIRECT("'" &amp; N27 &amp; "'!$M$3")</f>
        <v>4565000</v>
      </c>
      <c r="O34" s="7" cm="1">
        <f t="array" aca="1" ref="O34" ca="1">INDIRECT("'" &amp; O27 &amp; "'!$M$3")</f>
        <v>1506600</v>
      </c>
      <c r="P34" s="7" cm="1">
        <f t="array" aca="1" ref="P34" ca="1">INDIRECT("'" &amp; P27 &amp; "'!$M$3")</f>
        <v>5778200</v>
      </c>
      <c r="Q34" s="7" cm="1">
        <f t="array" aca="1" ref="Q34" ca="1">INDIRECT("'" &amp; Q27 &amp; "'!$M$3")</f>
        <v>8512400</v>
      </c>
      <c r="R34" s="7" cm="1">
        <f t="array" aca="1" ref="R34" ca="1">INDIRECT("'" &amp; R27 &amp; "'!$M$3")</f>
        <v>2933000</v>
      </c>
      <c r="S34" s="7" cm="1">
        <f t="array" aca="1" ref="S34" ca="1">INDIRECT("'" &amp; S27 &amp; "'!$M$3")</f>
        <v>7499900</v>
      </c>
      <c r="T34" s="7" cm="1">
        <f t="array" aca="1" ref="T34" ca="1">INDIRECT("'" &amp; T27 &amp; "'!$M$3")</f>
        <v>11779300</v>
      </c>
      <c r="U34" s="7" cm="1">
        <f t="array" aca="1" ref="U34" ca="1">INDIRECT("'" &amp; U27 &amp; "'!$M$3")</f>
        <v>13229005</v>
      </c>
      <c r="V34" s="7" cm="1">
        <f t="array" aca="1" ref="V34" ca="1">INDIRECT("'" &amp; V27 &amp; "'!$M$3")</f>
        <v>14921401</v>
      </c>
      <c r="W34" s="7" t="e" cm="1">
        <f t="array" aca="1" ref="W34" ca="1">INDIRECT("'" &amp; W27 &amp; "'!$M$3")</f>
        <v>#REF!</v>
      </c>
      <c r="X34" s="7" t="e" cm="1">
        <f t="array" aca="1" ref="X34" ca="1">INDIRECT("'" &amp; X27 &amp; "'!$M$3")</f>
        <v>#REF!</v>
      </c>
      <c r="Y34" s="7" t="e" cm="1">
        <f t="array" aca="1" ref="Y34" ca="1">INDIRECT("'" &amp; Y27 &amp; "'!$M$3")</f>
        <v>#REF!</v>
      </c>
      <c r="Z34" s="7" t="e" cm="1">
        <f t="array" aca="1" ref="Z34" ca="1">INDIRECT("'" &amp; Z27 &amp; "'!$M$3")</f>
        <v>#REF!</v>
      </c>
      <c r="AA34" s="7" t="e" cm="1">
        <f t="array" aca="1" ref="AA34" ca="1">INDIRECT("'" &amp; AA27 &amp; "'!$M$3")</f>
        <v>#REF!</v>
      </c>
      <c r="AB34" s="7" t="e" cm="1">
        <f t="array" aca="1" ref="AB34" ca="1">INDIRECT("'" &amp; AB27 &amp; "'!$M$3")</f>
        <v>#REF!</v>
      </c>
      <c r="AC34" s="7" t="e" cm="1">
        <f t="array" aca="1" ref="AC34" ca="1">INDIRECT("'" &amp; AC27 &amp; "'!$M$3")</f>
        <v>#REF!</v>
      </c>
      <c r="AD34" s="7" t="e" cm="1">
        <f t="array" aca="1" ref="AD34" ca="1">INDIRECT("'" &amp; AD27 &amp; "'!$M$3")</f>
        <v>#REF!</v>
      </c>
    </row>
    <row r="35" spans="1:41" x14ac:dyDescent="0.2">
      <c r="A35" t="s">
        <v>150</v>
      </c>
      <c r="B35" s="7" cm="1">
        <f t="array" aca="1" ref="B35" ca="1">INDIRECT("'" &amp; B27 &amp; "'!$N$3")</f>
        <v>1265042.105263158</v>
      </c>
      <c r="C35" s="7" cm="1">
        <f t="array" aca="1" ref="C35" ca="1">INDIRECT("'" &amp; C27 &amp; "'!$N$3")</f>
        <v>2913633.3333333335</v>
      </c>
      <c r="D35" s="7" cm="1">
        <f t="array" aca="1" ref="D35" ca="1">INDIRECT("'" &amp; D27 &amp; "'!$N$3")</f>
        <v>3999514.2857142859</v>
      </c>
      <c r="E35" s="7" cm="1">
        <f t="array" aca="1" ref="E35" ca="1">INDIRECT("'" &amp; E27 &amp; "'!$N$3")</f>
        <v>1350833.3333333333</v>
      </c>
      <c r="F35" s="7" cm="1">
        <f t="array" aca="1" ref="F35" ca="1">INDIRECT("'" &amp; F27 &amp; "'!$N$3")</f>
        <v>2370304.7619047621</v>
      </c>
      <c r="G35" s="7" cm="1">
        <f t="array" aca="1" ref="G35" ca="1">INDIRECT("'" &amp; G27 &amp; "'!$N$3")</f>
        <v>2524861.9047619049</v>
      </c>
      <c r="H35" s="7" cm="1">
        <f t="array" aca="1" ref="H35" ca="1">INDIRECT("'" &amp; H27 &amp; "'!$N$3")</f>
        <v>1004485.7142857143</v>
      </c>
      <c r="I35" s="7" cm="1">
        <f t="array" aca="1" ref="I35" ca="1">INDIRECT("'" &amp; I27 &amp; "'!$N$3")</f>
        <v>3139009.5238095238</v>
      </c>
      <c r="J35" s="7" cm="1">
        <f t="array" aca="1" ref="J35" ca="1">INDIRECT("'" &amp; J27 &amp; "'!$N$3")</f>
        <v>602014.28571428568</v>
      </c>
      <c r="K35" s="7" cm="1">
        <f t="array" aca="1" ref="K35" ca="1">INDIRECT("'" &amp; K27 &amp; "'!$N$3")</f>
        <v>1390052.3809523811</v>
      </c>
      <c r="L35" s="7" cm="1">
        <f t="array" aca="1" ref="L35" ca="1">INDIRECT("'" &amp; L27 &amp; "'!$N$3")</f>
        <v>1255076.1904761905</v>
      </c>
      <c r="M35" s="7" cm="1">
        <f t="array" aca="1" ref="M35" ca="1">INDIRECT("'" &amp; M27 &amp; "'!$N$3")</f>
        <v>2351333.3333333335</v>
      </c>
      <c r="N35" s="7" cm="1">
        <f t="array" aca="1" ref="N35" ca="1">INDIRECT("'" &amp; N27 &amp; "'!$N$3")</f>
        <v>4071933.3333333335</v>
      </c>
      <c r="O35" s="7" cm="1">
        <f t="array" aca="1" ref="O35" ca="1">INDIRECT("'" &amp; O27 &amp; "'!$N$3")</f>
        <v>588042.85714285716</v>
      </c>
      <c r="P35" s="7" cm="1">
        <f t="array" aca="1" ref="P35" ca="1">INDIRECT("'" &amp; P27 &amp; "'!$N$3")</f>
        <v>3190285.7142857141</v>
      </c>
      <c r="Q35" s="7" cm="1">
        <f t="array" aca="1" ref="Q35" ca="1">INDIRECT("'" &amp; Q27 &amp; "'!$N$3")</f>
        <v>5519228.5714285718</v>
      </c>
      <c r="R35" s="7" cm="1">
        <f t="array" aca="1" ref="R35" ca="1">INDIRECT("'" &amp; R27 &amp; "'!$N$3")</f>
        <v>1892700</v>
      </c>
      <c r="S35" s="7" cm="1">
        <f t="array" aca="1" ref="S35" ca="1">INDIRECT("'" &amp; S27 &amp; "'!$N$3")</f>
        <v>8333738.0952380951</v>
      </c>
      <c r="T35" s="7" cm="1">
        <f t="array" aca="1" ref="T35" ca="1">INDIRECT("'" &amp; T27 &amp; "'!$N$3")</f>
        <v>13983393.315789474</v>
      </c>
      <c r="U35" s="7" cm="1">
        <f t="array" aca="1" ref="U35" ca="1">INDIRECT("'" &amp; U27 &amp; "'!$N$3")</f>
        <v>12946385.19047619</v>
      </c>
      <c r="V35" s="7" cm="1">
        <f t="array" aca="1" ref="V35" ca="1">INDIRECT("'" &amp; V27 &amp; "'!$N$3")</f>
        <v>12357691.571428571</v>
      </c>
      <c r="W35" s="7" t="e" cm="1">
        <f t="array" aca="1" ref="W35" ca="1">INDIRECT("'" &amp; W27 &amp; "'!$N$3")</f>
        <v>#REF!</v>
      </c>
      <c r="X35" s="7" t="e" cm="1">
        <f t="array" aca="1" ref="X35" ca="1">INDIRECT("'" &amp; X27 &amp; "'!$N$3")</f>
        <v>#REF!</v>
      </c>
      <c r="Y35" s="7" t="e" cm="1">
        <f t="array" aca="1" ref="Y35" ca="1">INDIRECT("'" &amp; Y27 &amp; "'!$N$3")</f>
        <v>#REF!</v>
      </c>
      <c r="Z35" s="7" t="e" cm="1">
        <f t="array" aca="1" ref="Z35" ca="1">INDIRECT("'" &amp; Z27 &amp; "'!$N$3")</f>
        <v>#REF!</v>
      </c>
      <c r="AA35" s="7" t="e" cm="1">
        <f t="array" aca="1" ref="AA35" ca="1">INDIRECT("'" &amp; AA27 &amp; "'!$N$3")</f>
        <v>#REF!</v>
      </c>
      <c r="AB35" s="7" t="e" cm="1">
        <f t="array" aca="1" ref="AB35" ca="1">INDIRECT("'" &amp; AB27 &amp; "'!$N$3")</f>
        <v>#REF!</v>
      </c>
      <c r="AC35" s="7" t="e" cm="1">
        <f t="array" aca="1" ref="AC35" ca="1">INDIRECT("'" &amp; AC27 &amp; "'!$N$3")</f>
        <v>#REF!</v>
      </c>
      <c r="AD35" s="7" t="e" cm="1">
        <f t="array" aca="1" ref="AD35" ca="1">INDIRECT("'" &amp; AD27 &amp; "'!$N$3")</f>
        <v>#REF!</v>
      </c>
    </row>
    <row r="36" spans="1:41" x14ac:dyDescent="0.2">
      <c r="A36" t="s">
        <v>151</v>
      </c>
      <c r="B36" s="7" cm="1">
        <f t="array" aca="1" ref="B36" ca="1">INDIRECT("'" &amp; B27 &amp; "'!$O$3")</f>
        <v>701800</v>
      </c>
      <c r="C36" s="7" cm="1">
        <f t="array" aca="1" ref="C36" ca="1">INDIRECT("'" &amp; C27 &amp; "'!$O$3")</f>
        <v>1316900</v>
      </c>
      <c r="D36" s="7" cm="1">
        <f t="array" aca="1" ref="D36" ca="1">INDIRECT("'" &amp; D27 &amp; "'!$O$3")</f>
        <v>1398800</v>
      </c>
      <c r="E36" s="7" cm="1">
        <f t="array" aca="1" ref="E36" ca="1">INDIRECT("'" &amp; E27 &amp; "'!$O$3")</f>
        <v>486000</v>
      </c>
      <c r="F36" s="7" cm="1">
        <f t="array" aca="1" ref="F36" ca="1">INDIRECT("'" &amp; F27 &amp; "'!$O$3")</f>
        <v>1593900</v>
      </c>
      <c r="G36" s="7" cm="1">
        <f t="array" aca="1" ref="G36" ca="1">INDIRECT("'" &amp; G27 &amp; "'!$O$3")</f>
        <v>1543800</v>
      </c>
      <c r="H36" s="7" cm="1">
        <f t="array" aca="1" ref="H36" ca="1">INDIRECT("'" &amp; H27 &amp; "'!$O$3")</f>
        <v>446100</v>
      </c>
      <c r="I36" s="7" cm="1">
        <f t="array" aca="1" ref="I36" ca="1">INDIRECT("'" &amp; I27 &amp; "'!$O$3")</f>
        <v>1195800</v>
      </c>
      <c r="J36" s="7" cm="1">
        <f t="array" aca="1" ref="J36" ca="1">INDIRECT("'" &amp; J27 &amp; "'!$O$3")</f>
        <v>431900</v>
      </c>
      <c r="K36" s="7" cm="1">
        <f t="array" aca="1" ref="K36" ca="1">INDIRECT("'" &amp; K27 &amp; "'!$O$3")</f>
        <v>391300</v>
      </c>
      <c r="L36" s="7" cm="1">
        <f t="array" aca="1" ref="L36" ca="1">INDIRECT("'" &amp; L27 &amp; "'!$O$3")</f>
        <v>372700</v>
      </c>
      <c r="M36" s="7" cm="1">
        <f t="array" aca="1" ref="M36" ca="1">INDIRECT("'" &amp; M27 &amp; "'!$O$3")</f>
        <v>929600</v>
      </c>
      <c r="N36" s="7" cm="1">
        <f t="array" aca="1" ref="N36" ca="1">INDIRECT("'" &amp; N27 &amp; "'!$O$3")</f>
        <v>1766200</v>
      </c>
      <c r="O36" s="7" cm="1">
        <f t="array" aca="1" ref="O36" ca="1">INDIRECT("'" &amp; O27 &amp; "'!$O$3")</f>
        <v>778200</v>
      </c>
      <c r="P36" s="7" cm="1">
        <f t="array" aca="1" ref="P36" ca="1">INDIRECT("'" &amp; P27 &amp; "'!$O$3")</f>
        <v>1511100</v>
      </c>
      <c r="Q36" s="7" cm="1">
        <f t="array" aca="1" ref="Q36" ca="1">INDIRECT("'" &amp; Q27 &amp; "'!$O$3")</f>
        <v>3599100</v>
      </c>
      <c r="R36" s="7" cm="1">
        <f t="array" aca="1" ref="R36" ca="1">INDIRECT("'" &amp; R27 &amp; "'!$O$3")</f>
        <v>1962200</v>
      </c>
      <c r="S36" s="7" cm="1">
        <f t="array" aca="1" ref="S36" ca="1">INDIRECT("'" &amp; S27 &amp; "'!$O$3")</f>
        <v>5039500</v>
      </c>
      <c r="T36" s="7" cm="1">
        <f t="array" aca="1" ref="T36" ca="1">INDIRECT("'" &amp; T27 &amp; "'!$O$3")</f>
        <v>6365600</v>
      </c>
      <c r="U36" s="7" cm="1">
        <f t="array" aca="1" ref="U36" ca="1">INDIRECT("'" &amp; U27 &amp; "'!$O$3")</f>
        <v>6124711</v>
      </c>
      <c r="V36" s="7" cm="1">
        <f t="array" aca="1" ref="V36" ca="1">INDIRECT("'" &amp; V27 &amp; "'!$O$3")</f>
        <v>7227000</v>
      </c>
      <c r="W36" s="7" t="e" cm="1">
        <f t="array" aca="1" ref="W36" ca="1">INDIRECT("'" &amp; W27 &amp; "'!$O$3")</f>
        <v>#REF!</v>
      </c>
      <c r="X36" s="7" t="e" cm="1">
        <f t="array" aca="1" ref="X36" ca="1">INDIRECT("'" &amp; X27 &amp; "'!$O$3")</f>
        <v>#REF!</v>
      </c>
      <c r="Y36" s="7" t="e" cm="1">
        <f t="array" aca="1" ref="Y36" ca="1">INDIRECT("'" &amp; Y27 &amp; "'!$O$3")</f>
        <v>#REF!</v>
      </c>
      <c r="Z36" s="7" t="e" cm="1">
        <f t="array" aca="1" ref="Z36" ca="1">INDIRECT("'" &amp; Z27 &amp; "'!$O$3")</f>
        <v>#REF!</v>
      </c>
      <c r="AA36" s="7" t="e" cm="1">
        <f t="array" aca="1" ref="AA36" ca="1">INDIRECT("'" &amp; AA27 &amp; "'!$O$3")</f>
        <v>#REF!</v>
      </c>
      <c r="AB36" s="7" t="e" cm="1">
        <f t="array" aca="1" ref="AB36" ca="1">INDIRECT("'" &amp; AB27 &amp; "'!$O$3")</f>
        <v>#REF!</v>
      </c>
      <c r="AC36" s="7" t="e" cm="1">
        <f t="array" aca="1" ref="AC36" ca="1">INDIRECT("'" &amp; AC27 &amp; "'!$O$3")</f>
        <v>#REF!</v>
      </c>
      <c r="AD36" s="7" t="e" cm="1">
        <f t="array" aca="1" ref="AD36" ca="1">INDIRECT("'" &amp; AD27 &amp; "'!$O$3")</f>
        <v>#REF!</v>
      </c>
    </row>
    <row r="39" spans="1:41" x14ac:dyDescent="0.2">
      <c r="B39" s="36" t="s">
        <v>147</v>
      </c>
      <c r="C39" s="36"/>
      <c r="D39" s="36"/>
      <c r="E39" s="36"/>
      <c r="F39" s="36"/>
      <c r="G39" s="36"/>
      <c r="H39" s="36"/>
      <c r="I39" s="36"/>
      <c r="J39" s="36"/>
      <c r="K39" s="36"/>
    </row>
    <row r="40" spans="1:41" x14ac:dyDescent="0.2">
      <c r="B40" s="27" t="str" cm="1">
        <f t="array" ref="B40:AO40">GetTopStrongSellSheets()</f>
        <v>DTD</v>
      </c>
      <c r="C40" s="27" t="str">
        <v>TCH</v>
      </c>
      <c r="D40" s="27" t="str">
        <v>VIC</v>
      </c>
      <c r="E40" s="27" t="str">
        <v>VNM</v>
      </c>
      <c r="F40" s="27" t="str">
        <v/>
      </c>
      <c r="G40" s="27" t="str">
        <v/>
      </c>
      <c r="H40" s="27" t="str">
        <v/>
      </c>
      <c r="I40" s="27" t="str">
        <v/>
      </c>
      <c r="J40" s="27" t="str">
        <v/>
      </c>
      <c r="K40" s="27" t="str">
        <v/>
      </c>
      <c r="L40" s="27" t="str">
        <v/>
      </c>
      <c r="M40" s="27" t="str">
        <v/>
      </c>
      <c r="N40" s="27" t="str">
        <v/>
      </c>
      <c r="O40" s="27" t="str">
        <v/>
      </c>
      <c r="P40" s="27" t="str">
        <v/>
      </c>
      <c r="Q40" s="27" t="str">
        <v/>
      </c>
      <c r="R40" s="27" t="str">
        <v/>
      </c>
      <c r="S40" s="27" t="str">
        <v/>
      </c>
      <c r="T40" s="27" t="str">
        <v/>
      </c>
      <c r="U40" s="27" t="str">
        <v/>
      </c>
      <c r="V40" s="27" t="str">
        <v/>
      </c>
      <c r="W40" s="27" t="str">
        <v/>
      </c>
      <c r="X40" s="27" t="str">
        <v/>
      </c>
      <c r="Y40" s="27" t="str">
        <v/>
      </c>
      <c r="Z40" s="27" t="str">
        <v/>
      </c>
      <c r="AA40" s="27" t="str">
        <v/>
      </c>
      <c r="AB40" s="27" t="str">
        <v/>
      </c>
      <c r="AC40" s="27" t="str">
        <v/>
      </c>
      <c r="AD40" s="27" t="str">
        <v/>
      </c>
      <c r="AE40" s="27" t="str">
        <v/>
      </c>
      <c r="AF40" s="27" t="str">
        <v/>
      </c>
      <c r="AG40" s="27" t="str">
        <v/>
      </c>
      <c r="AH40" s="27" t="str">
        <v/>
      </c>
      <c r="AI40" s="27" t="str">
        <v/>
      </c>
      <c r="AJ40" s="27" t="str">
        <v/>
      </c>
      <c r="AK40" s="27" t="str">
        <v/>
      </c>
      <c r="AL40" s="27" t="str">
        <v/>
      </c>
      <c r="AM40" s="27" t="str">
        <v/>
      </c>
      <c r="AN40" s="27" t="str">
        <v/>
      </c>
      <c r="AO40" s="27" t="str">
        <v/>
      </c>
    </row>
    <row r="41" spans="1:41" x14ac:dyDescent="0.2">
      <c r="A41" t="s">
        <v>148</v>
      </c>
      <c r="B41" s="28" t="str" cm="1">
        <f t="array" aca="1" ref="B41" ca="1">INDIRECT("'" &amp; B40 &amp; "'!$L$3")</f>
        <v>1,22%</v>
      </c>
      <c r="C41" s="28" t="str" cm="1">
        <f t="array" aca="1" ref="C41" ca="1">INDIRECT("'" &amp; C40 &amp; "'!$L$3")</f>
        <v>-0%</v>
      </c>
      <c r="D41" s="28" t="str" cm="1">
        <f t="array" aca="1" ref="D41" ca="1">INDIRECT("'" &amp; D40 &amp; "'!$L$3")</f>
        <v>-1,45%</v>
      </c>
      <c r="E41" s="28" t="str" cm="1">
        <f t="array" aca="1" ref="E41" ca="1">INDIRECT("'" &amp; E40 &amp; "'!$L$3")</f>
        <v>0,83%</v>
      </c>
      <c r="F41" s="28" t="e" cm="1">
        <f t="array" aca="1" ref="F41" ca="1">INDIRECT("'" &amp; F40 &amp; "'!$L$3")</f>
        <v>#REF!</v>
      </c>
      <c r="G41" s="28" t="e" cm="1">
        <f t="array" aca="1" ref="G41" ca="1">INDIRECT("'" &amp; G40 &amp; "'!$L$3")</f>
        <v>#REF!</v>
      </c>
      <c r="H41" s="28" t="e" cm="1">
        <f t="array" aca="1" ref="H41" ca="1">INDIRECT("'" &amp; H40 &amp; "'!$L$3")</f>
        <v>#REF!</v>
      </c>
      <c r="I41" s="28" t="e" cm="1">
        <f t="array" aca="1" ref="I41" ca="1">INDIRECT("'" &amp; I40 &amp; "'!$L$3")</f>
        <v>#REF!</v>
      </c>
      <c r="J41" s="28" t="e" cm="1">
        <f t="array" aca="1" ref="J41" ca="1">INDIRECT("'" &amp; J40 &amp; "'!$L$3")</f>
        <v>#REF!</v>
      </c>
      <c r="K41" s="28" t="e" cm="1">
        <f t="array" aca="1" ref="K41" ca="1">INDIRECT("'" &amp; K40 &amp; "'!$L$3")</f>
        <v>#REF!</v>
      </c>
      <c r="L41" s="28" t="e" cm="1">
        <f t="array" aca="1" ref="L41" ca="1">INDIRECT("'" &amp; L40 &amp; "'!$L$3")</f>
        <v>#REF!</v>
      </c>
      <c r="M41" s="28" t="e" cm="1">
        <f t="array" aca="1" ref="M41" ca="1">INDIRECT("'" &amp; M40 &amp; "'!$L$3")</f>
        <v>#REF!</v>
      </c>
      <c r="N41" s="28" t="e" cm="1">
        <f t="array" aca="1" ref="N41" ca="1">INDIRECT("'" &amp; N40 &amp; "'!$L$3")</f>
        <v>#REF!</v>
      </c>
      <c r="O41" s="28" t="e" cm="1">
        <f t="array" aca="1" ref="O41" ca="1">INDIRECT("'" &amp; O40 &amp; "'!$L$3")</f>
        <v>#REF!</v>
      </c>
      <c r="P41" s="28" t="e" cm="1">
        <f t="array" aca="1" ref="P41" ca="1">INDIRECT("'" &amp; P40 &amp; "'!$L$3")</f>
        <v>#REF!</v>
      </c>
      <c r="Q41" s="28" t="e" cm="1">
        <f t="array" aca="1" ref="Q41" ca="1">INDIRECT("'" &amp; Q40 &amp; "'!$L$3")</f>
        <v>#REF!</v>
      </c>
      <c r="R41" s="28" t="e" cm="1">
        <f t="array" aca="1" ref="R41" ca="1">INDIRECT("'" &amp; R40 &amp; "'!$L$3")</f>
        <v>#REF!</v>
      </c>
      <c r="S41" s="28" t="e" cm="1">
        <f t="array" aca="1" ref="S41" ca="1">INDIRECT("'" &amp; S40 &amp; "'!$L$3")</f>
        <v>#REF!</v>
      </c>
      <c r="T41" s="28" t="e" cm="1">
        <f t="array" aca="1" ref="T41" ca="1">INDIRECT("'" &amp; T40 &amp; "'!$L$3")</f>
        <v>#REF!</v>
      </c>
      <c r="U41" s="28" t="e" cm="1">
        <f t="array" aca="1" ref="U41" ca="1">INDIRECT("'" &amp; U40 &amp; "'!$L$3")</f>
        <v>#REF!</v>
      </c>
      <c r="V41" s="28" t="e" cm="1">
        <f t="array" aca="1" ref="V41" ca="1">INDIRECT("'" &amp; V40 &amp; "'!$L$3")</f>
        <v>#REF!</v>
      </c>
      <c r="W41" s="28" t="e" cm="1">
        <f t="array" aca="1" ref="W41" ca="1">INDIRECT("'" &amp; W40 &amp; "'!$L$3")</f>
        <v>#REF!</v>
      </c>
      <c r="X41" s="28" t="e" cm="1">
        <f t="array" aca="1" ref="X41" ca="1">INDIRECT("'" &amp; X40 &amp; "'!$L$3")</f>
        <v>#REF!</v>
      </c>
      <c r="Y41" s="28" t="e" cm="1">
        <f t="array" aca="1" ref="Y41" ca="1">INDIRECT("'" &amp; Y40 &amp; "'!$L$3")</f>
        <v>#REF!</v>
      </c>
      <c r="Z41" s="28" t="e" cm="1">
        <f t="array" aca="1" ref="Z41" ca="1">INDIRECT("'" &amp; Z40 &amp; "'!$L$3")</f>
        <v>#REF!</v>
      </c>
      <c r="AA41" s="28" t="e" cm="1">
        <f t="array" aca="1" ref="AA41" ca="1">INDIRECT("'" &amp; AA40 &amp; "'!$L$3")</f>
        <v>#REF!</v>
      </c>
      <c r="AB41" s="28" t="e" cm="1">
        <f t="array" aca="1" ref="AB41" ca="1">INDIRECT("'" &amp; AB40 &amp; "'!$L$3")</f>
        <v>#REF!</v>
      </c>
      <c r="AC41" s="28" t="e" cm="1">
        <f t="array" aca="1" ref="AC41" ca="1">INDIRECT("'" &amp; AC40 &amp; "'!$L$3")</f>
        <v>#REF!</v>
      </c>
      <c r="AD41" s="28" t="e" cm="1">
        <f t="array" aca="1" ref="AD41" ca="1">INDIRECT("'" &amp; AD40 &amp; "'!$L$3")</f>
        <v>#REF!</v>
      </c>
      <c r="AE41" s="28" t="e" cm="1">
        <f t="array" aca="1" ref="AE41" ca="1">INDIRECT("'" &amp; AE40 &amp; "'!$L$3")</f>
        <v>#REF!</v>
      </c>
      <c r="AF41" s="28" t="e" cm="1">
        <f t="array" aca="1" ref="AF41" ca="1">INDIRECT("'" &amp; AF40 &amp; "'!$L$3")</f>
        <v>#REF!</v>
      </c>
      <c r="AG41" s="28" t="e" cm="1">
        <f t="array" aca="1" ref="AG41" ca="1">INDIRECT("'" &amp; AG40 &amp; "'!$L$3")</f>
        <v>#REF!</v>
      </c>
      <c r="AH41" s="28" t="e" cm="1">
        <f t="array" aca="1" ref="AH41" ca="1">INDIRECT("'" &amp; AH40 &amp; "'!$L$3")</f>
        <v>#REF!</v>
      </c>
      <c r="AI41" s="28" t="e" cm="1">
        <f t="array" aca="1" ref="AI41" ca="1">INDIRECT("'" &amp; AI40 &amp; "'!$L$3")</f>
        <v>#REF!</v>
      </c>
      <c r="AJ41" s="28" t="e" cm="1">
        <f t="array" aca="1" ref="AJ41" ca="1">INDIRECT("'" &amp; AJ40 &amp; "'!$L$3")</f>
        <v>#REF!</v>
      </c>
      <c r="AK41" s="28" t="e" cm="1">
        <f t="array" aca="1" ref="AK41" ca="1">INDIRECT("'" &amp; AK40 &amp; "'!$L$3")</f>
        <v>#REF!</v>
      </c>
      <c r="AL41" s="28" t="e" cm="1">
        <f t="array" aca="1" ref="AL41" ca="1">INDIRECT("'" &amp; AL40 &amp; "'!$L$3")</f>
        <v>#REF!</v>
      </c>
      <c r="AM41" s="28" t="e" cm="1">
        <f t="array" aca="1" ref="AM41" ca="1">INDIRECT("'" &amp; AM40 &amp; "'!$L$3")</f>
        <v>#REF!</v>
      </c>
      <c r="AN41" s="28" t="e" cm="1">
        <f t="array" aca="1" ref="AN41" ca="1">INDIRECT("'" &amp; AN40 &amp; "'!$L$3")</f>
        <v>#REF!</v>
      </c>
      <c r="AO41" s="28" t="e" cm="1">
        <f t="array" aca="1" ref="AO41" ca="1">INDIRECT("'" &amp; AO40 &amp; "'!$L$3")</f>
        <v>#REF!</v>
      </c>
    </row>
    <row r="42" spans="1:41" x14ac:dyDescent="0.2">
      <c r="A42" t="s">
        <v>142</v>
      </c>
      <c r="B42" s="20" cm="1">
        <f t="array" aca="1" ref="B42" ca="1">INDIRECT("'" &amp; B40 &amp; "'!$C$3")/INDIRECT("'" &amp; B40 &amp; "'!$B$3")</f>
        <v>1.1896551724137931</v>
      </c>
      <c r="C42" s="20" cm="1">
        <f t="array" aca="1" ref="C42" ca="1">INDIRECT("'" &amp; C40 &amp; "'!$C$3")/INDIRECT("'" &amp; C40 &amp; "'!$B$3")</f>
        <v>1.6142764996774888</v>
      </c>
      <c r="D42" s="20" cm="1">
        <f t="array" aca="1" ref="D42" ca="1">INDIRECT("'" &amp; D40 &amp; "'!$C$3")/INDIRECT("'" &amp; D40 &amp; "'!$B$3")</f>
        <v>3.5300668151447661</v>
      </c>
      <c r="E42" s="20" cm="1">
        <f t="array" aca="1" ref="E42" ca="1">INDIRECT("'" &amp; E40 &amp; "'!$C$3")/INDIRECT("'" &amp; E40 &amp; "'!$B$3")</f>
        <v>1.1990764494612622</v>
      </c>
      <c r="F42" s="20" t="e" cm="1">
        <f t="array" aca="1" ref="F42" ca="1">INDIRECT("'" &amp; F40 &amp; "'!$C$3")/INDIRECT("'" &amp; F40 &amp; "'!$B$3")</f>
        <v>#REF!</v>
      </c>
      <c r="G42" s="20" t="e" cm="1">
        <f t="array" aca="1" ref="G42" ca="1">INDIRECT("'" &amp; G40 &amp; "'!$C$3")/INDIRECT("'" &amp; G40 &amp; "'!$B$3")</f>
        <v>#REF!</v>
      </c>
      <c r="H42" s="20" t="e" cm="1">
        <f t="array" aca="1" ref="H42" ca="1">INDIRECT("'" &amp; H40 &amp; "'!$C$3")/INDIRECT("'" &amp; H40 &amp; "'!$B$3")</f>
        <v>#REF!</v>
      </c>
      <c r="I42" s="20" t="e" cm="1">
        <f t="array" aca="1" ref="I42" ca="1">INDIRECT("'" &amp; I40 &amp; "'!$C$3")/INDIRECT("'" &amp; I40 &amp; "'!$B$3")</f>
        <v>#REF!</v>
      </c>
      <c r="J42" s="20" t="e" cm="1">
        <f t="array" aca="1" ref="J42" ca="1">INDIRECT("'" &amp; J40 &amp; "'!$C$3")/INDIRECT("'" &amp; J40 &amp; "'!$B$3")</f>
        <v>#REF!</v>
      </c>
      <c r="K42" s="20" t="e" cm="1">
        <f t="array" aca="1" ref="K42" ca="1">INDIRECT("'" &amp; K40 &amp; "'!$C$3")/INDIRECT("'" &amp; K40 &amp; "'!$B$3")</f>
        <v>#REF!</v>
      </c>
      <c r="L42" s="20" t="e" cm="1">
        <f t="array" aca="1" ref="L42" ca="1">INDIRECT("'" &amp; L40 &amp; "'!$C$3")/INDIRECT("'" &amp; L40 &amp; "'!$B$3")</f>
        <v>#REF!</v>
      </c>
      <c r="M42" s="20" t="e" cm="1">
        <f t="array" aca="1" ref="M42" ca="1">INDIRECT("'" &amp; M40 &amp; "'!$C$3")/INDIRECT("'" &amp; M40 &amp; "'!$B$3")</f>
        <v>#REF!</v>
      </c>
      <c r="N42" s="20" t="e" cm="1">
        <f t="array" aca="1" ref="N42" ca="1">INDIRECT("'" &amp; N40 &amp; "'!$C$3")/INDIRECT("'" &amp; N40 &amp; "'!$B$3")</f>
        <v>#REF!</v>
      </c>
      <c r="O42" s="20" t="e" cm="1">
        <f t="array" aca="1" ref="O42" ca="1">INDIRECT("'" &amp; O40 &amp; "'!$C$3")/INDIRECT("'" &amp; O40 &amp; "'!$B$3")</f>
        <v>#REF!</v>
      </c>
      <c r="P42" s="20" t="e" cm="1">
        <f t="array" aca="1" ref="P42" ca="1">INDIRECT("'" &amp; P40 &amp; "'!$C$3")/INDIRECT("'" &amp; P40 &amp; "'!$B$3")</f>
        <v>#REF!</v>
      </c>
      <c r="Q42" s="20" t="e" cm="1">
        <f t="array" aca="1" ref="Q42" ca="1">INDIRECT("'" &amp; Q40 &amp; "'!$C$3")/INDIRECT("'" &amp; Q40 &amp; "'!$B$3")</f>
        <v>#REF!</v>
      </c>
      <c r="R42" s="20" t="e" cm="1">
        <f t="array" aca="1" ref="R42" ca="1">INDIRECT("'" &amp; R40 &amp; "'!$C$3")/INDIRECT("'" &amp; R40 &amp; "'!$B$3")</f>
        <v>#REF!</v>
      </c>
      <c r="S42" s="20" t="e" cm="1">
        <f t="array" aca="1" ref="S42" ca="1">INDIRECT("'" &amp; S40 &amp; "'!$C$3")/INDIRECT("'" &amp; S40 &amp; "'!$B$3")</f>
        <v>#REF!</v>
      </c>
      <c r="T42" s="20" t="e" cm="1">
        <f t="array" aca="1" ref="T42" ca="1">INDIRECT("'" &amp; T40 &amp; "'!$C$3")/INDIRECT("'" &amp; T40 &amp; "'!$B$3")</f>
        <v>#REF!</v>
      </c>
      <c r="U42" s="20" t="e" cm="1">
        <f t="array" aca="1" ref="U42" ca="1">INDIRECT("'" &amp; U40 &amp; "'!$C$3")/INDIRECT("'" &amp; U40 &amp; "'!$B$3")</f>
        <v>#REF!</v>
      </c>
      <c r="V42" s="20" t="e" cm="1">
        <f t="array" aca="1" ref="V42" ca="1">INDIRECT("'" &amp; V40 &amp; "'!$C$3")/INDIRECT("'" &amp; V40 &amp; "'!$B$3")</f>
        <v>#REF!</v>
      </c>
      <c r="W42" s="20" t="e" cm="1">
        <f t="array" aca="1" ref="W42" ca="1">INDIRECT("'" &amp; W40 &amp; "'!$C$3")/INDIRECT("'" &amp; W40 &amp; "'!$B$3")</f>
        <v>#REF!</v>
      </c>
      <c r="X42" s="20" t="e" cm="1">
        <f t="array" aca="1" ref="X42" ca="1">INDIRECT("'" &amp; X40 &amp; "'!$C$3")/INDIRECT("'" &amp; X40 &amp; "'!$B$3")</f>
        <v>#REF!</v>
      </c>
      <c r="Y42" s="20" t="e" cm="1">
        <f t="array" aca="1" ref="Y42" ca="1">INDIRECT("'" &amp; Y40 &amp; "'!$C$3")/INDIRECT("'" &amp; Y40 &amp; "'!$B$3")</f>
        <v>#REF!</v>
      </c>
      <c r="Z42" s="20" t="e" cm="1">
        <f t="array" aca="1" ref="Z42" ca="1">INDIRECT("'" &amp; Z40 &amp; "'!$C$3")/INDIRECT("'" &amp; Z40 &amp; "'!$B$3")</f>
        <v>#REF!</v>
      </c>
      <c r="AA42" s="20" t="e" cm="1">
        <f t="array" aca="1" ref="AA42" ca="1">INDIRECT("'" &amp; AA40 &amp; "'!$C$3")/INDIRECT("'" &amp; AA40 &amp; "'!$B$3")</f>
        <v>#REF!</v>
      </c>
      <c r="AB42" s="20" t="e" cm="1">
        <f t="array" aca="1" ref="AB42" ca="1">INDIRECT("'" &amp; AB40 &amp; "'!$C$3")/INDIRECT("'" &amp; AB40 &amp; "'!$B$3")</f>
        <v>#REF!</v>
      </c>
      <c r="AC42" s="20" t="e" cm="1">
        <f t="array" aca="1" ref="AC42" ca="1">INDIRECT("'" &amp; AC40 &amp; "'!$C$3")/INDIRECT("'" &amp; AC40 &amp; "'!$B$3")</f>
        <v>#REF!</v>
      </c>
      <c r="AD42" s="20" t="e" cm="1">
        <f t="array" aca="1" ref="AD42" ca="1">INDIRECT("'" &amp; AD40 &amp; "'!$C$3")/INDIRECT("'" &amp; AD40 &amp; "'!$B$3")</f>
        <v>#REF!</v>
      </c>
      <c r="AE42" s="20" t="e" cm="1">
        <f t="array" aca="1" ref="AE42" ca="1">INDIRECT("'" &amp; AE40 &amp; "'!$C$3")/INDIRECT("'" &amp; AE40 &amp; "'!$B$3")</f>
        <v>#REF!</v>
      </c>
      <c r="AF42" s="20" t="e" cm="1">
        <f t="array" aca="1" ref="AF42" ca="1">INDIRECT("'" &amp; AF40 &amp; "'!$C$3")/INDIRECT("'" &amp; AF40 &amp; "'!$B$3")</f>
        <v>#REF!</v>
      </c>
      <c r="AG42" s="20" t="e" cm="1">
        <f t="array" aca="1" ref="AG42" ca="1">INDIRECT("'" &amp; AG40 &amp; "'!$C$3")/INDIRECT("'" &amp; AG40 &amp; "'!$B$3")</f>
        <v>#REF!</v>
      </c>
      <c r="AH42" s="20" t="e" cm="1">
        <f t="array" aca="1" ref="AH42" ca="1">INDIRECT("'" &amp; AH40 &amp; "'!$C$3")/INDIRECT("'" &amp; AH40 &amp; "'!$B$3")</f>
        <v>#REF!</v>
      </c>
      <c r="AI42" s="20" t="e" cm="1">
        <f t="array" aca="1" ref="AI42" ca="1">INDIRECT("'" &amp; AI40 &amp; "'!$C$3")/INDIRECT("'" &amp; AI40 &amp; "'!$B$3")</f>
        <v>#REF!</v>
      </c>
      <c r="AJ42" s="20" t="e" cm="1">
        <f t="array" aca="1" ref="AJ42" ca="1">INDIRECT("'" &amp; AJ40 &amp; "'!$C$3")/INDIRECT("'" &amp; AJ40 &amp; "'!$B$3")</f>
        <v>#REF!</v>
      </c>
      <c r="AK42" s="20" t="e" cm="1">
        <f t="array" aca="1" ref="AK42" ca="1">INDIRECT("'" &amp; AK40 &amp; "'!$C$3")/INDIRECT("'" &amp; AK40 &amp; "'!$B$3")</f>
        <v>#REF!</v>
      </c>
      <c r="AL42" s="20" t="e" cm="1">
        <f t="array" aca="1" ref="AL42" ca="1">INDIRECT("'" &amp; AL40 &amp; "'!$C$3")/INDIRECT("'" &amp; AL40 &amp; "'!$B$3")</f>
        <v>#REF!</v>
      </c>
      <c r="AM42" s="20" t="e" cm="1">
        <f t="array" aca="1" ref="AM42" ca="1">INDIRECT("'" &amp; AM40 &amp; "'!$C$3")/INDIRECT("'" &amp; AM40 &amp; "'!$B$3")</f>
        <v>#REF!</v>
      </c>
      <c r="AN42" s="20" t="e" cm="1">
        <f t="array" aca="1" ref="AN42" ca="1">INDIRECT("'" &amp; AN40 &amp; "'!$C$3")/INDIRECT("'" &amp; AN40 &amp; "'!$B$3")</f>
        <v>#REF!</v>
      </c>
      <c r="AO42" s="20" t="e" cm="1">
        <f t="array" aca="1" ref="AO42" ca="1">INDIRECT("'" &amp; AO40 &amp; "'!$C$3")/INDIRECT("'" &amp; AO40 &amp; "'!$B$3")</f>
        <v>#REF!</v>
      </c>
    </row>
    <row r="43" spans="1:41" x14ac:dyDescent="0.2">
      <c r="A43" t="s">
        <v>143</v>
      </c>
      <c r="B43" s="20" cm="1">
        <f t="array" aca="1" ref="B43" ca="1">INDIRECT("'" &amp; B40 &amp; "'!$E$3")/INDIRECT("'" &amp; B40 &amp; "'!$D$3")</f>
        <v>1.2352941176470589</v>
      </c>
      <c r="C43" s="20" cm="1">
        <f t="array" aca="1" ref="C43" ca="1">INDIRECT("'" &amp; C40 &amp; "'!$E$3")/INDIRECT("'" &amp; C40 &amp; "'!$D$3")</f>
        <v>1.4974093264248705</v>
      </c>
      <c r="D43" s="20" cm="1">
        <f t="array" aca="1" ref="D43" ca="1">INDIRECT("'" &amp; D40 &amp; "'!$E$3")/INDIRECT("'" &amp; D40 &amp; "'!$D$3")</f>
        <v>1.58</v>
      </c>
      <c r="E43" s="20" cm="1">
        <f t="array" aca="1" ref="E43" ca="1">INDIRECT("'" &amp; E40 &amp; "'!$E$3")/INDIRECT("'" &amp; E40 &amp; "'!$D$3")</f>
        <v>1.1864406779661016</v>
      </c>
      <c r="F43" s="20" t="e" cm="1">
        <f t="array" aca="1" ref="F43" ca="1">INDIRECT("'" &amp; F40 &amp; "'!$E$3")/INDIRECT("'" &amp; F40 &amp; "'!$D$3")</f>
        <v>#REF!</v>
      </c>
      <c r="G43" s="20" t="e" cm="1">
        <f t="array" aca="1" ref="G43" ca="1">INDIRECT("'" &amp; G40 &amp; "'!$E$3")/INDIRECT("'" &amp; G40 &amp; "'!$D$3")</f>
        <v>#REF!</v>
      </c>
      <c r="H43" s="20" t="e" cm="1">
        <f t="array" aca="1" ref="H43" ca="1">INDIRECT("'" &amp; H40 &amp; "'!$E$3")/INDIRECT("'" &amp; H40 &amp; "'!$D$3")</f>
        <v>#REF!</v>
      </c>
      <c r="I43" s="20" t="e" cm="1">
        <f t="array" aca="1" ref="I43" ca="1">INDIRECT("'" &amp; I40 &amp; "'!$E$3")/INDIRECT("'" &amp; I40 &amp; "'!$D$3")</f>
        <v>#REF!</v>
      </c>
      <c r="J43" s="20" t="e" cm="1">
        <f t="array" aca="1" ref="J43" ca="1">INDIRECT("'" &amp; J40 &amp; "'!$E$3")/INDIRECT("'" &amp; J40 &amp; "'!$D$3")</f>
        <v>#REF!</v>
      </c>
      <c r="K43" s="20" t="e" cm="1">
        <f t="array" aca="1" ref="K43" ca="1">INDIRECT("'" &amp; K40 &amp; "'!$E$3")/INDIRECT("'" &amp; K40 &amp; "'!$D$3")</f>
        <v>#REF!</v>
      </c>
      <c r="L43" s="20" t="e" cm="1">
        <f t="array" aca="1" ref="L43" ca="1">INDIRECT("'" &amp; L40 &amp; "'!$E$3")/INDIRECT("'" &amp; L40 &amp; "'!$D$3")</f>
        <v>#REF!</v>
      </c>
      <c r="M43" s="20" t="e" cm="1">
        <f t="array" aca="1" ref="M43" ca="1">INDIRECT("'" &amp; M40 &amp; "'!$E$3")/INDIRECT("'" &amp; M40 &amp; "'!$D$3")</f>
        <v>#REF!</v>
      </c>
      <c r="N43" s="20" t="e" cm="1">
        <f t="array" aca="1" ref="N43" ca="1">INDIRECT("'" &amp; N40 &amp; "'!$E$3")/INDIRECT("'" &amp; N40 &amp; "'!$D$3")</f>
        <v>#REF!</v>
      </c>
      <c r="O43" s="20" t="e" cm="1">
        <f t="array" aca="1" ref="O43" ca="1">INDIRECT("'" &amp; O40 &amp; "'!$E$3")/INDIRECT("'" &amp; O40 &amp; "'!$D$3")</f>
        <v>#REF!</v>
      </c>
      <c r="P43" s="20" t="e" cm="1">
        <f t="array" aca="1" ref="P43" ca="1">INDIRECT("'" &amp; P40 &amp; "'!$E$3")/INDIRECT("'" &amp; P40 &amp; "'!$D$3")</f>
        <v>#REF!</v>
      </c>
      <c r="Q43" s="20" t="e" cm="1">
        <f t="array" aca="1" ref="Q43" ca="1">INDIRECT("'" &amp; Q40 &amp; "'!$E$3")/INDIRECT("'" &amp; Q40 &amp; "'!$D$3")</f>
        <v>#REF!</v>
      </c>
      <c r="R43" s="20" t="e" cm="1">
        <f t="array" aca="1" ref="R43" ca="1">INDIRECT("'" &amp; R40 &amp; "'!$E$3")/INDIRECT("'" &amp; R40 &amp; "'!$D$3")</f>
        <v>#REF!</v>
      </c>
      <c r="S43" s="20" t="e" cm="1">
        <f t="array" aca="1" ref="S43" ca="1">INDIRECT("'" &amp; S40 &amp; "'!$E$3")/INDIRECT("'" &amp; S40 &amp; "'!$D$3")</f>
        <v>#REF!</v>
      </c>
      <c r="T43" s="20" t="e" cm="1">
        <f t="array" aca="1" ref="T43" ca="1">INDIRECT("'" &amp; T40 &amp; "'!$E$3")/INDIRECT("'" &amp; T40 &amp; "'!$D$3")</f>
        <v>#REF!</v>
      </c>
      <c r="U43" s="20" t="e" cm="1">
        <f t="array" aca="1" ref="U43" ca="1">INDIRECT("'" &amp; U40 &amp; "'!$E$3")/INDIRECT("'" &amp; U40 &amp; "'!$D$3")</f>
        <v>#REF!</v>
      </c>
      <c r="V43" s="20" t="e" cm="1">
        <f t="array" aca="1" ref="V43" ca="1">INDIRECT("'" &amp; V40 &amp; "'!$E$3")/INDIRECT("'" &amp; V40 &amp; "'!$D$3")</f>
        <v>#REF!</v>
      </c>
      <c r="W43" s="20" t="e" cm="1">
        <f t="array" aca="1" ref="W43" ca="1">INDIRECT("'" &amp; W40 &amp; "'!$E$3")/INDIRECT("'" &amp; W40 &amp; "'!$D$3")</f>
        <v>#REF!</v>
      </c>
      <c r="X43" s="20" t="e" cm="1">
        <f t="array" aca="1" ref="X43" ca="1">INDIRECT("'" &amp; X40 &amp; "'!$E$3")/INDIRECT("'" &amp; X40 &amp; "'!$D$3")</f>
        <v>#REF!</v>
      </c>
      <c r="Y43" s="20" t="e" cm="1">
        <f t="array" aca="1" ref="Y43" ca="1">INDIRECT("'" &amp; Y40 &amp; "'!$E$3")/INDIRECT("'" &amp; Y40 &amp; "'!$D$3")</f>
        <v>#REF!</v>
      </c>
      <c r="Z43" s="20" t="e" cm="1">
        <f t="array" aca="1" ref="Z43" ca="1">INDIRECT("'" &amp; Z40 &amp; "'!$E$3")/INDIRECT("'" &amp; Z40 &amp; "'!$D$3")</f>
        <v>#REF!</v>
      </c>
      <c r="AA43" s="20" t="e" cm="1">
        <f t="array" aca="1" ref="AA43" ca="1">INDIRECT("'" &amp; AA40 &amp; "'!$E$3")/INDIRECT("'" &amp; AA40 &amp; "'!$D$3")</f>
        <v>#REF!</v>
      </c>
      <c r="AB43" s="20" t="e" cm="1">
        <f t="array" aca="1" ref="AB43" ca="1">INDIRECT("'" &amp; AB40 &amp; "'!$E$3")/INDIRECT("'" &amp; AB40 &amp; "'!$D$3")</f>
        <v>#REF!</v>
      </c>
      <c r="AC43" s="20" t="e" cm="1">
        <f t="array" aca="1" ref="AC43" ca="1">INDIRECT("'" &amp; AC40 &amp; "'!$E$3")/INDIRECT("'" &amp; AC40 &amp; "'!$D$3")</f>
        <v>#REF!</v>
      </c>
      <c r="AD43" s="20" t="e" cm="1">
        <f t="array" aca="1" ref="AD43" ca="1">INDIRECT("'" &amp; AD40 &amp; "'!$E$3")/INDIRECT("'" &amp; AD40 &amp; "'!$D$3")</f>
        <v>#REF!</v>
      </c>
      <c r="AE43" s="20" t="e" cm="1">
        <f t="array" aca="1" ref="AE43" ca="1">INDIRECT("'" &amp; AE40 &amp; "'!$E$3")/INDIRECT("'" &amp; AE40 &amp; "'!$D$3")</f>
        <v>#REF!</v>
      </c>
      <c r="AF43" s="20" t="e" cm="1">
        <f t="array" aca="1" ref="AF43" ca="1">INDIRECT("'" &amp; AF40 &amp; "'!$E$3")/INDIRECT("'" &amp; AF40 &amp; "'!$D$3")</f>
        <v>#REF!</v>
      </c>
      <c r="AG43" s="20" t="e" cm="1">
        <f t="array" aca="1" ref="AG43" ca="1">INDIRECT("'" &amp; AG40 &amp; "'!$E$3")/INDIRECT("'" &amp; AG40 &amp; "'!$D$3")</f>
        <v>#REF!</v>
      </c>
      <c r="AH43" s="20" t="e" cm="1">
        <f t="array" aca="1" ref="AH43" ca="1">INDIRECT("'" &amp; AH40 &amp; "'!$E$3")/INDIRECT("'" &amp; AH40 &amp; "'!$D$3")</f>
        <v>#REF!</v>
      </c>
      <c r="AI43" s="20" t="e" cm="1">
        <f t="array" aca="1" ref="AI43" ca="1">INDIRECT("'" &amp; AI40 &amp; "'!$E$3")/INDIRECT("'" &amp; AI40 &amp; "'!$D$3")</f>
        <v>#REF!</v>
      </c>
      <c r="AJ43" s="20" t="e" cm="1">
        <f t="array" aca="1" ref="AJ43" ca="1">INDIRECT("'" &amp; AJ40 &amp; "'!$E$3")/INDIRECT("'" &amp; AJ40 &amp; "'!$D$3")</f>
        <v>#REF!</v>
      </c>
      <c r="AK43" s="20" t="e" cm="1">
        <f t="array" aca="1" ref="AK43" ca="1">INDIRECT("'" &amp; AK40 &amp; "'!$E$3")/INDIRECT("'" &amp; AK40 &amp; "'!$D$3")</f>
        <v>#REF!</v>
      </c>
      <c r="AL43" s="20" t="e" cm="1">
        <f t="array" aca="1" ref="AL43" ca="1">INDIRECT("'" &amp; AL40 &amp; "'!$E$3")/INDIRECT("'" &amp; AL40 &amp; "'!$D$3")</f>
        <v>#REF!</v>
      </c>
      <c r="AM43" s="20" t="e" cm="1">
        <f t="array" aca="1" ref="AM43" ca="1">INDIRECT("'" &amp; AM40 &amp; "'!$E$3")/INDIRECT("'" &amp; AM40 &amp; "'!$D$3")</f>
        <v>#REF!</v>
      </c>
      <c r="AN43" s="20" t="e" cm="1">
        <f t="array" aca="1" ref="AN43" ca="1">INDIRECT("'" &amp; AN40 &amp; "'!$E$3")/INDIRECT("'" &amp; AN40 &amp; "'!$D$3")</f>
        <v>#REF!</v>
      </c>
      <c r="AO43" s="20" t="e" cm="1">
        <f t="array" aca="1" ref="AO43" ca="1">INDIRECT("'" &amp; AO40 &amp; "'!$E$3")/INDIRECT("'" &amp; AO40 &amp; "'!$D$3")</f>
        <v>#REF!</v>
      </c>
    </row>
    <row r="44" spans="1:41" x14ac:dyDescent="0.2">
      <c r="A44" t="s">
        <v>144</v>
      </c>
      <c r="B44" s="20" cm="1">
        <f t="array" aca="1" ref="B44" ca="1">(INDIRECT("'" &amp; B40 &amp; "'!$G$3") + 1)/ (INDIRECT("'" &amp; B40 &amp; "'!$F$3") +1) - 1</f>
        <v>1</v>
      </c>
      <c r="C44" s="20" cm="1">
        <f t="array" aca="1" ref="C44" ca="1">(INDIRECT("'" &amp; C40 &amp; "'!$G$3") + 1)/ (INDIRECT("'" &amp; C40 &amp; "'!$F$3") +1) - 1</f>
        <v>1</v>
      </c>
      <c r="D44" s="20" cm="1">
        <f t="array" aca="1" ref="D44" ca="1">(INDIRECT("'" &amp; D40 &amp; "'!$G$3") + 1)/ (INDIRECT("'" &amp; D40 &amp; "'!$F$3") +1) - 1</f>
        <v>4</v>
      </c>
      <c r="E44" s="20" cm="1">
        <f t="array" aca="1" ref="E44" ca="1">(INDIRECT("'" &amp; E40 &amp; "'!$G$3") + 1)/ (INDIRECT("'" &amp; E40 &amp; "'!$F$3") +1) - 1</f>
        <v>0.5714285714285714</v>
      </c>
      <c r="F44" s="20" t="e" cm="1">
        <f t="array" aca="1" ref="F44" ca="1">(INDIRECT("'" &amp; F40 &amp; "'!$G$3") + 1)/ (INDIRECT("'" &amp; F40 &amp; "'!$F$3") +1) - 1</f>
        <v>#REF!</v>
      </c>
      <c r="G44" s="20" t="e" cm="1">
        <f t="array" aca="1" ref="G44" ca="1">(INDIRECT("'" &amp; G40 &amp; "'!$G$3") + 1)/ (INDIRECT("'" &amp; G40 &amp; "'!$F$3") +1) - 1</f>
        <v>#REF!</v>
      </c>
      <c r="H44" s="20" t="e" cm="1">
        <f t="array" aca="1" ref="H44" ca="1">(INDIRECT("'" &amp; H40 &amp; "'!$G$3") + 1)/ (INDIRECT("'" &amp; H40 &amp; "'!$F$3") +1) - 1</f>
        <v>#REF!</v>
      </c>
      <c r="I44" s="20" t="e" cm="1">
        <f t="array" aca="1" ref="I44" ca="1">(INDIRECT("'" &amp; I40 &amp; "'!$G$3") + 1)/ (INDIRECT("'" &amp; I40 &amp; "'!$F$3") +1) - 1</f>
        <v>#REF!</v>
      </c>
      <c r="J44" s="20" t="e" cm="1">
        <f t="array" aca="1" ref="J44" ca="1">(INDIRECT("'" &amp; J40 &amp; "'!$G$3") + 1)/ (INDIRECT("'" &amp; J40 &amp; "'!$F$3") +1) - 1</f>
        <v>#REF!</v>
      </c>
      <c r="K44" s="20" t="e" cm="1">
        <f t="array" aca="1" ref="K44" ca="1">(INDIRECT("'" &amp; K40 &amp; "'!$G$3") + 1)/ (INDIRECT("'" &amp; K40 &amp; "'!$F$3") +1) - 1</f>
        <v>#REF!</v>
      </c>
      <c r="L44" s="20" t="e" cm="1">
        <f t="array" aca="1" ref="L44" ca="1">(INDIRECT("'" &amp; L40 &amp; "'!$G$3") + 1)/ (INDIRECT("'" &amp; L40 &amp; "'!$F$3") +1) - 1</f>
        <v>#REF!</v>
      </c>
      <c r="M44" s="20" t="e" cm="1">
        <f t="array" aca="1" ref="M44" ca="1">(INDIRECT("'" &amp; M40 &amp; "'!$G$3") + 1)/ (INDIRECT("'" &amp; M40 &amp; "'!$F$3") +1) - 1</f>
        <v>#REF!</v>
      </c>
      <c r="N44" s="20" t="e" cm="1">
        <f t="array" aca="1" ref="N44" ca="1">(INDIRECT("'" &amp; N40 &amp; "'!$G$3") + 1)/ (INDIRECT("'" &amp; N40 &amp; "'!$F$3") +1) - 1</f>
        <v>#REF!</v>
      </c>
      <c r="O44" s="20" t="e" cm="1">
        <f t="array" aca="1" ref="O44" ca="1">(INDIRECT("'" &amp; O40 &amp; "'!$G$3") + 1)/ (INDIRECT("'" &amp; O40 &amp; "'!$F$3") +1) - 1</f>
        <v>#REF!</v>
      </c>
      <c r="P44" s="20" t="e" cm="1">
        <f t="array" aca="1" ref="P44" ca="1">(INDIRECT("'" &amp; P40 &amp; "'!$G$3") + 1)/ (INDIRECT("'" &amp; P40 &amp; "'!$F$3") +1) - 1</f>
        <v>#REF!</v>
      </c>
      <c r="Q44" s="20" t="e" cm="1">
        <f t="array" aca="1" ref="Q44" ca="1">(INDIRECT("'" &amp; Q40 &amp; "'!$G$3") + 1)/ (INDIRECT("'" &amp; Q40 &amp; "'!$F$3") +1) - 1</f>
        <v>#REF!</v>
      </c>
      <c r="R44" s="20" t="e" cm="1">
        <f t="array" aca="1" ref="R44" ca="1">(INDIRECT("'" &amp; R40 &amp; "'!$G$3") + 1)/ (INDIRECT("'" &amp; R40 &amp; "'!$F$3") +1) - 1</f>
        <v>#REF!</v>
      </c>
      <c r="S44" s="20" t="e" cm="1">
        <f t="array" aca="1" ref="S44" ca="1">(INDIRECT("'" &amp; S40 &amp; "'!$G$3") + 1)/ (INDIRECT("'" &amp; S40 &amp; "'!$F$3") +1) - 1</f>
        <v>#REF!</v>
      </c>
      <c r="T44" s="20" t="e" cm="1">
        <f t="array" aca="1" ref="T44" ca="1">(INDIRECT("'" &amp; T40 &amp; "'!$G$3") + 1)/ (INDIRECT("'" &amp; T40 &amp; "'!$F$3") +1) - 1</f>
        <v>#REF!</v>
      </c>
      <c r="U44" s="20" t="e" cm="1">
        <f t="array" aca="1" ref="U44" ca="1">(INDIRECT("'" &amp; U40 &amp; "'!$G$3") + 1)/ (INDIRECT("'" &amp; U40 &amp; "'!$F$3") +1) - 1</f>
        <v>#REF!</v>
      </c>
      <c r="V44" s="20" t="e" cm="1">
        <f t="array" aca="1" ref="V44" ca="1">(INDIRECT("'" &amp; V40 &amp; "'!$G$3") + 1)/ (INDIRECT("'" &amp; V40 &amp; "'!$F$3") +1) - 1</f>
        <v>#REF!</v>
      </c>
      <c r="W44" s="20" t="e" cm="1">
        <f t="array" aca="1" ref="W44" ca="1">(INDIRECT("'" &amp; W40 &amp; "'!$G$3") + 1)/ (INDIRECT("'" &amp; W40 &amp; "'!$F$3") +1) - 1</f>
        <v>#REF!</v>
      </c>
      <c r="X44" s="20" t="e" cm="1">
        <f t="array" aca="1" ref="X44" ca="1">(INDIRECT("'" &amp; X40 &amp; "'!$G$3") + 1)/ (INDIRECT("'" &amp; X40 &amp; "'!$F$3") +1) - 1</f>
        <v>#REF!</v>
      </c>
      <c r="Y44" s="20" t="e" cm="1">
        <f t="array" aca="1" ref="Y44" ca="1">(INDIRECT("'" &amp; Y40 &amp; "'!$G$3") + 1)/ (INDIRECT("'" &amp; Y40 &amp; "'!$F$3") +1) - 1</f>
        <v>#REF!</v>
      </c>
      <c r="Z44" s="20" t="e" cm="1">
        <f t="array" aca="1" ref="Z44" ca="1">(INDIRECT("'" &amp; Z40 &amp; "'!$G$3") + 1)/ (INDIRECT("'" &amp; Z40 &amp; "'!$F$3") +1) - 1</f>
        <v>#REF!</v>
      </c>
      <c r="AA44" s="20" t="e" cm="1">
        <f t="array" aca="1" ref="AA44" ca="1">(INDIRECT("'" &amp; AA40 &amp; "'!$G$3") + 1)/ (INDIRECT("'" &amp; AA40 &amp; "'!$F$3") +1) - 1</f>
        <v>#REF!</v>
      </c>
      <c r="AB44" s="20" t="e" cm="1">
        <f t="array" aca="1" ref="AB44" ca="1">(INDIRECT("'" &amp; AB40 &amp; "'!$G$3") + 1)/ (INDIRECT("'" &amp; AB40 &amp; "'!$F$3") +1) - 1</f>
        <v>#REF!</v>
      </c>
      <c r="AC44" s="20" t="e" cm="1">
        <f t="array" aca="1" ref="AC44" ca="1">(INDIRECT("'" &amp; AC40 &amp; "'!$G$3") + 1)/ (INDIRECT("'" &amp; AC40 &amp; "'!$F$3") +1) - 1</f>
        <v>#REF!</v>
      </c>
      <c r="AD44" s="20" t="e" cm="1">
        <f t="array" aca="1" ref="AD44" ca="1">(INDIRECT("'" &amp; AD40 &amp; "'!$G$3") + 1)/ (INDIRECT("'" &amp; AD40 &amp; "'!$F$3") +1) - 1</f>
        <v>#REF!</v>
      </c>
      <c r="AE44" s="20" t="e" cm="1">
        <f t="array" aca="1" ref="AE44" ca="1">(INDIRECT("'" &amp; AE40 &amp; "'!$G$3") + 1)/ (INDIRECT("'" &amp; AE40 &amp; "'!$F$3") +1) - 1</f>
        <v>#REF!</v>
      </c>
      <c r="AF44" s="20" t="e" cm="1">
        <f t="array" aca="1" ref="AF44" ca="1">(INDIRECT("'" &amp; AF40 &amp; "'!$G$3") + 1)/ (INDIRECT("'" &amp; AF40 &amp; "'!$F$3") +1) - 1</f>
        <v>#REF!</v>
      </c>
      <c r="AG44" s="20" t="e" cm="1">
        <f t="array" aca="1" ref="AG44" ca="1">(INDIRECT("'" &amp; AG40 &amp; "'!$G$3") + 1)/ (INDIRECT("'" &amp; AG40 &amp; "'!$F$3") +1) - 1</f>
        <v>#REF!</v>
      </c>
      <c r="AH44" s="20" t="e" cm="1">
        <f t="array" aca="1" ref="AH44" ca="1">(INDIRECT("'" &amp; AH40 &amp; "'!$G$3") + 1)/ (INDIRECT("'" &amp; AH40 &amp; "'!$F$3") +1) - 1</f>
        <v>#REF!</v>
      </c>
      <c r="AI44" s="20" t="e" cm="1">
        <f t="array" aca="1" ref="AI44" ca="1">(INDIRECT("'" &amp; AI40 &amp; "'!$G$3") + 1)/ (INDIRECT("'" &amp; AI40 &amp; "'!$F$3") +1) - 1</f>
        <v>#REF!</v>
      </c>
      <c r="AJ44" s="20" t="e" cm="1">
        <f t="array" aca="1" ref="AJ44" ca="1">(INDIRECT("'" &amp; AJ40 &amp; "'!$G$3") + 1)/ (INDIRECT("'" &amp; AJ40 &amp; "'!$F$3") +1) - 1</f>
        <v>#REF!</v>
      </c>
      <c r="AK44" s="20" t="e" cm="1">
        <f t="array" aca="1" ref="AK44" ca="1">(INDIRECT("'" &amp; AK40 &amp; "'!$G$3") + 1)/ (INDIRECT("'" &amp; AK40 &amp; "'!$F$3") +1) - 1</f>
        <v>#REF!</v>
      </c>
      <c r="AL44" s="20" t="e" cm="1">
        <f t="array" aca="1" ref="AL44" ca="1">(INDIRECT("'" &amp; AL40 &amp; "'!$G$3") + 1)/ (INDIRECT("'" &amp; AL40 &amp; "'!$F$3") +1) - 1</f>
        <v>#REF!</v>
      </c>
      <c r="AM44" s="20" t="e" cm="1">
        <f t="array" aca="1" ref="AM44" ca="1">(INDIRECT("'" &amp; AM40 &amp; "'!$G$3") + 1)/ (INDIRECT("'" &amp; AM40 &amp; "'!$F$3") +1) - 1</f>
        <v>#REF!</v>
      </c>
      <c r="AN44" s="20" t="e" cm="1">
        <f t="array" aca="1" ref="AN44" ca="1">(INDIRECT("'" &amp; AN40 &amp; "'!$G$3") + 1)/ (INDIRECT("'" &amp; AN40 &amp; "'!$F$3") +1) - 1</f>
        <v>#REF!</v>
      </c>
      <c r="AO44" s="20" t="e" cm="1">
        <f t="array" aca="1" ref="AO44" ca="1">(INDIRECT("'" &amp; AO40 &amp; "'!$G$3") + 1)/ (INDIRECT("'" &amp; AO40 &amp; "'!$F$3") +1) - 1</f>
        <v>#REF!</v>
      </c>
    </row>
    <row r="45" spans="1:41" x14ac:dyDescent="0.2">
      <c r="A45" t="s">
        <v>153</v>
      </c>
      <c r="B45" s="20" cm="1">
        <f t="array" aca="1" ref="B45" ca="1">INDIRECT("'" &amp; B40 &amp; "'!$I$3")/INDIRECT("'" &amp; B40 &amp; "'!$H$3")</f>
        <v>1.6133916554508749</v>
      </c>
      <c r="C45" s="20" cm="1">
        <f t="array" aca="1" ref="C45" ca="1">INDIRECT("'" &amp; C40 &amp; "'!$I$3")/INDIRECT("'" &amp; C40 &amp; "'!$H$3")</f>
        <v>1.5980956931871477</v>
      </c>
      <c r="D45" s="20" cm="1">
        <f t="array" aca="1" ref="D45" ca="1">INDIRECT("'" &amp; D40 &amp; "'!$I$3")/INDIRECT("'" &amp; D40 &amp; "'!$H$3")</f>
        <v>2.4593081383723256</v>
      </c>
      <c r="E45" s="20" cm="1">
        <f t="array" aca="1" ref="E45" ca="1">INDIRECT("'" &amp; E40 &amp; "'!$I$3")/INDIRECT("'" &amp; E40 &amp; "'!$H$3")</f>
        <v>1.5033045816063628</v>
      </c>
      <c r="F45" s="20" t="e" cm="1">
        <f t="array" aca="1" ref="F45" ca="1">INDIRECT("'" &amp; F40 &amp; "'!$I$3")/INDIRECT("'" &amp; F40 &amp; "'!$H$3")</f>
        <v>#REF!</v>
      </c>
      <c r="G45" s="20" t="e" cm="1">
        <f t="array" aca="1" ref="G45" ca="1">INDIRECT("'" &amp; G40 &amp; "'!$I$3")/INDIRECT("'" &amp; G40 &amp; "'!$H$3")</f>
        <v>#REF!</v>
      </c>
      <c r="H45" s="20" t="e" cm="1">
        <f t="array" aca="1" ref="H45" ca="1">INDIRECT("'" &amp; H40 &amp; "'!$I$3")/INDIRECT("'" &amp; H40 &amp; "'!$H$3")</f>
        <v>#REF!</v>
      </c>
      <c r="I45" s="20" t="e" cm="1">
        <f t="array" aca="1" ref="I45" ca="1">INDIRECT("'" &amp; I40 &amp; "'!$I$3")/INDIRECT("'" &amp; I40 &amp; "'!$H$3")</f>
        <v>#REF!</v>
      </c>
      <c r="J45" s="20" t="e" cm="1">
        <f t="array" aca="1" ref="J45" ca="1">INDIRECT("'" &amp; J40 &amp; "'!$I$3")/INDIRECT("'" &amp; J40 &amp; "'!$H$3")</f>
        <v>#REF!</v>
      </c>
      <c r="K45" s="20" t="e" cm="1">
        <f t="array" aca="1" ref="K45" ca="1">INDIRECT("'" &amp; K40 &amp; "'!$I$3")/INDIRECT("'" &amp; K40 &amp; "'!$H$3")</f>
        <v>#REF!</v>
      </c>
      <c r="L45" s="20" t="e" cm="1">
        <f t="array" aca="1" ref="L45" ca="1">INDIRECT("'" &amp; L40 &amp; "'!$I$3")/INDIRECT("'" &amp; L40 &amp; "'!$H$3")</f>
        <v>#REF!</v>
      </c>
      <c r="M45" s="20" t="e" cm="1">
        <f t="array" aca="1" ref="M45" ca="1">INDIRECT("'" &amp; M40 &amp; "'!$I$3")/INDIRECT("'" &amp; M40 &amp; "'!$H$3")</f>
        <v>#REF!</v>
      </c>
      <c r="N45" s="20" t="e" cm="1">
        <f t="array" aca="1" ref="N45" ca="1">INDIRECT("'" &amp; N40 &amp; "'!$I$3")/INDIRECT("'" &amp; N40 &amp; "'!$H$3")</f>
        <v>#REF!</v>
      </c>
      <c r="O45" s="20" t="e" cm="1">
        <f t="array" aca="1" ref="O45" ca="1">INDIRECT("'" &amp; O40 &amp; "'!$I$3")/INDIRECT("'" &amp; O40 &amp; "'!$H$3")</f>
        <v>#REF!</v>
      </c>
      <c r="P45" s="20" t="e" cm="1">
        <f t="array" aca="1" ref="P45" ca="1">INDIRECT("'" &amp; P40 &amp; "'!$I$3")/INDIRECT("'" &amp; P40 &amp; "'!$H$3")</f>
        <v>#REF!</v>
      </c>
      <c r="Q45" s="20" t="e" cm="1">
        <f t="array" aca="1" ref="Q45" ca="1">INDIRECT("'" &amp; Q40 &amp; "'!$I$3")/INDIRECT("'" &amp; Q40 &amp; "'!$H$3")</f>
        <v>#REF!</v>
      </c>
      <c r="R45" s="20" t="e" cm="1">
        <f t="array" aca="1" ref="R45" ca="1">INDIRECT("'" &amp; R40 &amp; "'!$I$3")/INDIRECT("'" &amp; R40 &amp; "'!$H$3")</f>
        <v>#REF!</v>
      </c>
      <c r="S45" s="20" t="e" cm="1">
        <f t="array" aca="1" ref="S45" ca="1">INDIRECT("'" &amp; S40 &amp; "'!$I$3")/INDIRECT("'" &amp; S40 &amp; "'!$H$3")</f>
        <v>#REF!</v>
      </c>
      <c r="T45" s="20" t="e" cm="1">
        <f t="array" aca="1" ref="T45" ca="1">INDIRECT("'" &amp; T40 &amp; "'!$I$3")/INDIRECT("'" &amp; T40 &amp; "'!$H$3")</f>
        <v>#REF!</v>
      </c>
      <c r="U45" s="20" t="e" cm="1">
        <f t="array" aca="1" ref="U45" ca="1">INDIRECT("'" &amp; U40 &amp; "'!$I$3")/INDIRECT("'" &amp; U40 &amp; "'!$H$3")</f>
        <v>#REF!</v>
      </c>
      <c r="V45" s="20" t="e" cm="1">
        <f t="array" aca="1" ref="V45" ca="1">INDIRECT("'" &amp; V40 &amp; "'!$I$3")/INDIRECT("'" &amp; V40 &amp; "'!$H$3")</f>
        <v>#REF!</v>
      </c>
      <c r="W45" s="20" t="e" cm="1">
        <f t="array" aca="1" ref="W45" ca="1">INDIRECT("'" &amp; W40 &amp; "'!$I$3")/INDIRECT("'" &amp; W40 &amp; "'!$H$3")</f>
        <v>#REF!</v>
      </c>
      <c r="X45" s="20" t="e" cm="1">
        <f t="array" aca="1" ref="X45" ca="1">INDIRECT("'" &amp; X40 &amp; "'!$I$3")/INDIRECT("'" &amp; X40 &amp; "'!$H$3")</f>
        <v>#REF!</v>
      </c>
      <c r="Y45" s="20" t="e" cm="1">
        <f t="array" aca="1" ref="Y45" ca="1">INDIRECT("'" &amp; Y40 &amp; "'!$I$3")/INDIRECT("'" &amp; Y40 &amp; "'!$H$3")</f>
        <v>#REF!</v>
      </c>
      <c r="Z45" s="20" t="e" cm="1">
        <f t="array" aca="1" ref="Z45" ca="1">INDIRECT("'" &amp; Z40 &amp; "'!$I$3")/INDIRECT("'" &amp; Z40 &amp; "'!$H$3")</f>
        <v>#REF!</v>
      </c>
      <c r="AA45" s="20" t="e" cm="1">
        <f t="array" aca="1" ref="AA45" ca="1">INDIRECT("'" &amp; AA40 &amp; "'!$I$3")/INDIRECT("'" &amp; AA40 &amp; "'!$H$3")</f>
        <v>#REF!</v>
      </c>
      <c r="AB45" s="20" t="e" cm="1">
        <f t="array" aca="1" ref="AB45" ca="1">INDIRECT("'" &amp; AB40 &amp; "'!$I$3")/INDIRECT("'" &amp; AB40 &amp; "'!$H$3")</f>
        <v>#REF!</v>
      </c>
      <c r="AC45" s="20" t="e" cm="1">
        <f t="array" aca="1" ref="AC45" ca="1">INDIRECT("'" &amp; AC40 &amp; "'!$I$3")/INDIRECT("'" &amp; AC40 &amp; "'!$H$3")</f>
        <v>#REF!</v>
      </c>
      <c r="AD45" s="20" t="e" cm="1">
        <f t="array" aca="1" ref="AD45" ca="1">INDIRECT("'" &amp; AD40 &amp; "'!$I$3")/INDIRECT("'" &amp; AD40 &amp; "'!$H$3")</f>
        <v>#REF!</v>
      </c>
      <c r="AE45" s="20" t="e" cm="1">
        <f t="array" aca="1" ref="AE45" ca="1">INDIRECT("'" &amp; AE40 &amp; "'!$I$3")/INDIRECT("'" &amp; AE40 &amp; "'!$H$3")</f>
        <v>#REF!</v>
      </c>
      <c r="AF45" s="20" t="e" cm="1">
        <f t="array" aca="1" ref="AF45" ca="1">INDIRECT("'" &amp; AF40 &amp; "'!$I$3")/INDIRECT("'" &amp; AF40 &amp; "'!$H$3")</f>
        <v>#REF!</v>
      </c>
      <c r="AG45" s="20" t="e" cm="1">
        <f t="array" aca="1" ref="AG45" ca="1">INDIRECT("'" &amp; AG40 &amp; "'!$I$3")/INDIRECT("'" &amp; AG40 &amp; "'!$H$3")</f>
        <v>#REF!</v>
      </c>
      <c r="AH45" s="20" t="e" cm="1">
        <f t="array" aca="1" ref="AH45" ca="1">INDIRECT("'" &amp; AH40 &amp; "'!$I$3")/INDIRECT("'" &amp; AH40 &amp; "'!$H$3")</f>
        <v>#REF!</v>
      </c>
      <c r="AI45" s="20" t="e" cm="1">
        <f t="array" aca="1" ref="AI45" ca="1">INDIRECT("'" &amp; AI40 &amp; "'!$I$3")/INDIRECT("'" &amp; AI40 &amp; "'!$H$3")</f>
        <v>#REF!</v>
      </c>
      <c r="AJ45" s="20" t="e" cm="1">
        <f t="array" aca="1" ref="AJ45" ca="1">INDIRECT("'" &amp; AJ40 &amp; "'!$I$3")/INDIRECT("'" &amp; AJ40 &amp; "'!$H$3")</f>
        <v>#REF!</v>
      </c>
      <c r="AK45" s="20" t="e" cm="1">
        <f t="array" aca="1" ref="AK45" ca="1">INDIRECT("'" &amp; AK40 &amp; "'!$I$3")/INDIRECT("'" &amp; AK40 &amp; "'!$H$3")</f>
        <v>#REF!</v>
      </c>
      <c r="AL45" s="20" t="e" cm="1">
        <f t="array" aca="1" ref="AL45" ca="1">INDIRECT("'" &amp; AL40 &amp; "'!$I$3")/INDIRECT("'" &amp; AL40 &amp; "'!$H$3")</f>
        <v>#REF!</v>
      </c>
      <c r="AM45" s="20" t="e" cm="1">
        <f t="array" aca="1" ref="AM45" ca="1">INDIRECT("'" &amp; AM40 &amp; "'!$I$3")/INDIRECT("'" &amp; AM40 &amp; "'!$H$3")</f>
        <v>#REF!</v>
      </c>
      <c r="AN45" s="20" t="e" cm="1">
        <f t="array" aca="1" ref="AN45" ca="1">INDIRECT("'" &amp; AN40 &amp; "'!$I$3")/INDIRECT("'" &amp; AN40 &amp; "'!$H$3")</f>
        <v>#REF!</v>
      </c>
      <c r="AO45" s="20" t="e" cm="1">
        <f t="array" aca="1" ref="AO45" ca="1">INDIRECT("'" &amp; AO40 &amp; "'!$I$3")/INDIRECT("'" &amp; AO40 &amp; "'!$H$3")</f>
        <v>#REF!</v>
      </c>
    </row>
    <row r="46" spans="1:41" x14ac:dyDescent="0.2">
      <c r="A46" t="s">
        <v>141</v>
      </c>
      <c r="B46" s="6" cm="1">
        <f t="array" aca="1" ref="B46" ca="1">INDIRECT("'" &amp; B40 &amp; "'!$K$3")</f>
        <v>2.2144972318784602E-2</v>
      </c>
      <c r="C46" s="6" cm="1">
        <f t="array" aca="1" ref="C46" ca="1">INDIRECT("'" &amp; C40 &amp; "'!$K$3")</f>
        <v>4.1637857923795055E-2</v>
      </c>
      <c r="D46" s="6" cm="1">
        <f t="array" aca="1" ref="D46" ca="1">INDIRECT("'" &amp; D40 &amp; "'!$K$3")</f>
        <v>0.31023121387283237</v>
      </c>
      <c r="E46" s="6" cm="1">
        <f t="array" aca="1" ref="E46" ca="1">INDIRECT("'" &amp; E40 &amp; "'!$K$3")</f>
        <v>3.3203561999373521E-2</v>
      </c>
      <c r="F46" s="6" t="e" cm="1">
        <f t="array" aca="1" ref="F46" ca="1">INDIRECT("'" &amp; F40 &amp; "'!$K$3")</f>
        <v>#REF!</v>
      </c>
      <c r="G46" s="6" t="e" cm="1">
        <f t="array" aca="1" ref="G46" ca="1">INDIRECT("'" &amp; G40 &amp; "'!$K$3")</f>
        <v>#REF!</v>
      </c>
      <c r="H46" s="6" t="e" cm="1">
        <f t="array" aca="1" ref="H46" ca="1">INDIRECT("'" &amp; H40 &amp; "'!$K$3")</f>
        <v>#REF!</v>
      </c>
      <c r="I46" s="6" t="e" cm="1">
        <f t="array" aca="1" ref="I46" ca="1">INDIRECT("'" &amp; I40 &amp; "'!$K$3")</f>
        <v>#REF!</v>
      </c>
      <c r="J46" s="6" t="e" cm="1">
        <f t="array" aca="1" ref="J46" ca="1">INDIRECT("'" &amp; J40 &amp; "'!$K$3")</f>
        <v>#REF!</v>
      </c>
      <c r="K46" s="6" t="e" cm="1">
        <f t="array" aca="1" ref="K46" ca="1">INDIRECT("'" &amp; K40 &amp; "'!$K$3")</f>
        <v>#REF!</v>
      </c>
      <c r="L46" s="6" t="e" cm="1">
        <f t="array" aca="1" ref="L46" ca="1">INDIRECT("'" &amp; L40 &amp; "'!$K$3")</f>
        <v>#REF!</v>
      </c>
      <c r="M46" s="6" t="e" cm="1">
        <f t="array" aca="1" ref="M46" ca="1">INDIRECT("'" &amp; M40 &amp; "'!$K$3")</f>
        <v>#REF!</v>
      </c>
      <c r="N46" s="6" t="e" cm="1">
        <f t="array" aca="1" ref="N46" ca="1">INDIRECT("'" &amp; N40 &amp; "'!$K$3")</f>
        <v>#REF!</v>
      </c>
      <c r="O46" s="6" t="e" cm="1">
        <f t="array" aca="1" ref="O46" ca="1">INDIRECT("'" &amp; O40 &amp; "'!$K$3")</f>
        <v>#REF!</v>
      </c>
      <c r="P46" s="6" t="e" cm="1">
        <f t="array" aca="1" ref="P46" ca="1">INDIRECT("'" &amp; P40 &amp; "'!$K$3")</f>
        <v>#REF!</v>
      </c>
      <c r="Q46" s="6" t="e" cm="1">
        <f t="array" aca="1" ref="Q46" ca="1">INDIRECT("'" &amp; Q40 &amp; "'!$K$3")</f>
        <v>#REF!</v>
      </c>
      <c r="R46" s="6" t="e" cm="1">
        <f t="array" aca="1" ref="R46" ca="1">INDIRECT("'" &amp; R40 &amp; "'!$K$3")</f>
        <v>#REF!</v>
      </c>
      <c r="S46" s="6" t="e" cm="1">
        <f t="array" aca="1" ref="S46" ca="1">INDIRECT("'" &amp; S40 &amp; "'!$K$3")</f>
        <v>#REF!</v>
      </c>
      <c r="T46" s="6" t="e" cm="1">
        <f t="array" aca="1" ref="T46" ca="1">INDIRECT("'" &amp; T40 &amp; "'!$K$3")</f>
        <v>#REF!</v>
      </c>
      <c r="U46" s="6" t="e" cm="1">
        <f t="array" aca="1" ref="U46" ca="1">INDIRECT("'" &amp; U40 &amp; "'!$K$3")</f>
        <v>#REF!</v>
      </c>
      <c r="V46" s="6" t="e" cm="1">
        <f t="array" aca="1" ref="V46" ca="1">INDIRECT("'" &amp; V40 &amp; "'!$K$3")</f>
        <v>#REF!</v>
      </c>
      <c r="W46" s="6" t="e" cm="1">
        <f t="array" aca="1" ref="W46" ca="1">INDIRECT("'" &amp; W40 &amp; "'!$K$3")</f>
        <v>#REF!</v>
      </c>
      <c r="X46" s="6" t="e" cm="1">
        <f t="array" aca="1" ref="X46" ca="1">INDIRECT("'" &amp; X40 &amp; "'!$K$3")</f>
        <v>#REF!</v>
      </c>
      <c r="Y46" s="6" t="e" cm="1">
        <f t="array" aca="1" ref="Y46" ca="1">INDIRECT("'" &amp; Y40 &amp; "'!$K$3")</f>
        <v>#REF!</v>
      </c>
      <c r="Z46" s="6" t="e" cm="1">
        <f t="array" aca="1" ref="Z46" ca="1">INDIRECT("'" &amp; Z40 &amp; "'!$K$3")</f>
        <v>#REF!</v>
      </c>
      <c r="AA46" s="6" t="e" cm="1">
        <f t="array" aca="1" ref="AA46" ca="1">INDIRECT("'" &amp; AA40 &amp; "'!$K$3")</f>
        <v>#REF!</v>
      </c>
      <c r="AB46" s="6" t="e" cm="1">
        <f t="array" aca="1" ref="AB46" ca="1">INDIRECT("'" &amp; AB40 &amp; "'!$K$3")</f>
        <v>#REF!</v>
      </c>
      <c r="AC46" s="6" t="e" cm="1">
        <f t="array" aca="1" ref="AC46" ca="1">INDIRECT("'" &amp; AC40 &amp; "'!$K$3")</f>
        <v>#REF!</v>
      </c>
      <c r="AD46" s="6" t="e" cm="1">
        <f t="array" aca="1" ref="AD46" ca="1">INDIRECT("'" &amp; AD40 &amp; "'!$K$3")</f>
        <v>#REF!</v>
      </c>
      <c r="AE46" s="6" t="e" cm="1">
        <f t="array" aca="1" ref="AE46" ca="1">INDIRECT("'" &amp; AE40 &amp; "'!$K$3")</f>
        <v>#REF!</v>
      </c>
      <c r="AF46" s="6" t="e" cm="1">
        <f t="array" aca="1" ref="AF46" ca="1">INDIRECT("'" &amp; AF40 &amp; "'!$K$3")</f>
        <v>#REF!</v>
      </c>
      <c r="AG46" s="6" t="e" cm="1">
        <f t="array" aca="1" ref="AG46" ca="1">INDIRECT("'" &amp; AG40 &amp; "'!$K$3")</f>
        <v>#REF!</v>
      </c>
      <c r="AH46" s="6" t="e" cm="1">
        <f t="array" aca="1" ref="AH46" ca="1">INDIRECT("'" &amp; AH40 &amp; "'!$K$3")</f>
        <v>#REF!</v>
      </c>
      <c r="AI46" s="6" t="e" cm="1">
        <f t="array" aca="1" ref="AI46" ca="1">INDIRECT("'" &amp; AI40 &amp; "'!$K$3")</f>
        <v>#REF!</v>
      </c>
      <c r="AJ46" s="6" t="e" cm="1">
        <f t="array" aca="1" ref="AJ46" ca="1">INDIRECT("'" &amp; AJ40 &amp; "'!$K$3")</f>
        <v>#REF!</v>
      </c>
      <c r="AK46" s="6" t="e" cm="1">
        <f t="array" aca="1" ref="AK46" ca="1">INDIRECT("'" &amp; AK40 &amp; "'!$K$3")</f>
        <v>#REF!</v>
      </c>
      <c r="AL46" s="6" t="e" cm="1">
        <f t="array" aca="1" ref="AL46" ca="1">INDIRECT("'" &amp; AL40 &amp; "'!$K$3")</f>
        <v>#REF!</v>
      </c>
      <c r="AM46" s="6" t="e" cm="1">
        <f t="array" aca="1" ref="AM46" ca="1">INDIRECT("'" &amp; AM40 &amp; "'!$K$3")</f>
        <v>#REF!</v>
      </c>
      <c r="AN46" s="6" t="e" cm="1">
        <f t="array" aca="1" ref="AN46" ca="1">INDIRECT("'" &amp; AN40 &amp; "'!$K$3")</f>
        <v>#REF!</v>
      </c>
      <c r="AO46" s="6" t="e" cm="1">
        <f t="array" aca="1" ref="AO46" ca="1">INDIRECT("'" &amp; AO40 &amp; "'!$K$3")</f>
        <v>#REF!</v>
      </c>
    </row>
    <row r="47" spans="1:41" x14ac:dyDescent="0.2">
      <c r="A47" t="s">
        <v>152</v>
      </c>
      <c r="B47" s="26" cm="1">
        <f t="array" aca="1" ref="B47" ca="1">INDIRECT("'" &amp; B40 &amp; "'!$M$3")</f>
        <v>825000</v>
      </c>
      <c r="C47" s="26" cm="1">
        <f t="array" aca="1" ref="C47" ca="1">INDIRECT("'" &amp; C40 &amp; "'!$M$3")</f>
        <v>33652500</v>
      </c>
      <c r="D47" s="26" cm="1">
        <f t="array" aca="1" ref="D47" ca="1">INDIRECT("'" &amp; D40 &amp; "'!$M$3")</f>
        <v>2266900</v>
      </c>
      <c r="E47" s="26" cm="1">
        <f t="array" aca="1" ref="E47" ca="1">INDIRECT("'" &amp; E40 &amp; "'!$M$3")</f>
        <v>4527500</v>
      </c>
      <c r="F47" s="26" t="e" cm="1">
        <f t="array" aca="1" ref="F47" ca="1">INDIRECT("'" &amp; F40 &amp; "'!$M$3")</f>
        <v>#REF!</v>
      </c>
      <c r="G47" s="26" t="e" cm="1">
        <f t="array" aca="1" ref="G47" ca="1">INDIRECT("'" &amp; G40 &amp; "'!$M$3")</f>
        <v>#REF!</v>
      </c>
      <c r="H47" s="26" t="e" cm="1">
        <f t="array" aca="1" ref="H47" ca="1">INDIRECT("'" &amp; H40 &amp; "'!$M$3")</f>
        <v>#REF!</v>
      </c>
      <c r="I47" s="26" t="e" cm="1">
        <f t="array" aca="1" ref="I47" ca="1">INDIRECT("'" &amp; I40 &amp; "'!$M$3")</f>
        <v>#REF!</v>
      </c>
      <c r="J47" s="26" t="e" cm="1">
        <f t="array" aca="1" ref="J47" ca="1">INDIRECT("'" &amp; J40 &amp; "'!$M$3")</f>
        <v>#REF!</v>
      </c>
      <c r="K47" s="26" t="e" cm="1">
        <f t="array" aca="1" ref="K47" ca="1">INDIRECT("'" &amp; K40 &amp; "'!$M$3")</f>
        <v>#REF!</v>
      </c>
      <c r="L47" s="26" t="e" cm="1">
        <f t="array" aca="1" ref="L47" ca="1">INDIRECT("'" &amp; L40 &amp; "'!$M$3")</f>
        <v>#REF!</v>
      </c>
      <c r="M47" s="26" t="e" cm="1">
        <f t="array" aca="1" ref="M47" ca="1">INDIRECT("'" &amp; M40 &amp; "'!$M$3")</f>
        <v>#REF!</v>
      </c>
      <c r="N47" s="26" t="e" cm="1">
        <f t="array" aca="1" ref="N47" ca="1">INDIRECT("'" &amp; N40 &amp; "'!$M$3")</f>
        <v>#REF!</v>
      </c>
      <c r="O47" s="26" t="e" cm="1">
        <f t="array" aca="1" ref="O47" ca="1">INDIRECT("'" &amp; O40 &amp; "'!$M$3")</f>
        <v>#REF!</v>
      </c>
      <c r="P47" s="26" t="e" cm="1">
        <f t="array" aca="1" ref="P47" ca="1">INDIRECT("'" &amp; P40 &amp; "'!$M$3")</f>
        <v>#REF!</v>
      </c>
      <c r="Q47" s="26" t="e" cm="1">
        <f t="array" aca="1" ref="Q47" ca="1">INDIRECT("'" &amp; Q40 &amp; "'!$M$3")</f>
        <v>#REF!</v>
      </c>
      <c r="R47" s="26" t="e" cm="1">
        <f t="array" aca="1" ref="R47" ca="1">INDIRECT("'" &amp; R40 &amp; "'!$M$3")</f>
        <v>#REF!</v>
      </c>
      <c r="S47" s="26" t="e" cm="1">
        <f t="array" aca="1" ref="S47" ca="1">INDIRECT("'" &amp; S40 &amp; "'!$M$3")</f>
        <v>#REF!</v>
      </c>
      <c r="T47" s="26" t="e" cm="1">
        <f t="array" aca="1" ref="T47" ca="1">INDIRECT("'" &amp; T40 &amp; "'!$M$3")</f>
        <v>#REF!</v>
      </c>
      <c r="U47" s="26" t="e" cm="1">
        <f t="array" aca="1" ref="U47" ca="1">INDIRECT("'" &amp; U40 &amp; "'!$M$3")</f>
        <v>#REF!</v>
      </c>
      <c r="V47" s="26" t="e" cm="1">
        <f t="array" aca="1" ref="V47" ca="1">INDIRECT("'" &amp; V40 &amp; "'!$M$3")</f>
        <v>#REF!</v>
      </c>
      <c r="W47" s="26" t="e" cm="1">
        <f t="array" aca="1" ref="W47" ca="1">INDIRECT("'" &amp; W40 &amp; "'!$M$3")</f>
        <v>#REF!</v>
      </c>
      <c r="X47" s="26" t="e" cm="1">
        <f t="array" aca="1" ref="X47" ca="1">INDIRECT("'" &amp; X40 &amp; "'!$M$3")</f>
        <v>#REF!</v>
      </c>
      <c r="Y47" s="26" t="e" cm="1">
        <f t="array" aca="1" ref="Y47" ca="1">INDIRECT("'" &amp; Y40 &amp; "'!$M$3")</f>
        <v>#REF!</v>
      </c>
      <c r="Z47" s="26" t="e" cm="1">
        <f t="array" aca="1" ref="Z47" ca="1">INDIRECT("'" &amp; Z40 &amp; "'!$M$3")</f>
        <v>#REF!</v>
      </c>
      <c r="AA47" s="26" t="e" cm="1">
        <f t="array" aca="1" ref="AA47" ca="1">INDIRECT("'" &amp; AA40 &amp; "'!$M$3")</f>
        <v>#REF!</v>
      </c>
      <c r="AB47" s="26" t="e" cm="1">
        <f t="array" aca="1" ref="AB47" ca="1">INDIRECT("'" &amp; AB40 &amp; "'!$M$3")</f>
        <v>#REF!</v>
      </c>
      <c r="AC47" s="26" t="e" cm="1">
        <f t="array" aca="1" ref="AC47" ca="1">INDIRECT("'" &amp; AC40 &amp; "'!$M$3")</f>
        <v>#REF!</v>
      </c>
      <c r="AD47" s="26" t="e" cm="1">
        <f t="array" aca="1" ref="AD47" ca="1">INDIRECT("'" &amp; AD40 &amp; "'!$M$3")</f>
        <v>#REF!</v>
      </c>
      <c r="AE47" s="26" t="e" cm="1">
        <f t="array" aca="1" ref="AE47" ca="1">INDIRECT("'" &amp; AE40 &amp; "'!$M$3")</f>
        <v>#REF!</v>
      </c>
      <c r="AF47" s="26" t="e" cm="1">
        <f t="array" aca="1" ref="AF47" ca="1">INDIRECT("'" &amp; AF40 &amp; "'!$M$3")</f>
        <v>#REF!</v>
      </c>
      <c r="AG47" s="26" t="e" cm="1">
        <f t="array" aca="1" ref="AG47" ca="1">INDIRECT("'" &amp; AG40 &amp; "'!$M$3")</f>
        <v>#REF!</v>
      </c>
      <c r="AH47" s="26" t="e" cm="1">
        <f t="array" aca="1" ref="AH47" ca="1">INDIRECT("'" &amp; AH40 &amp; "'!$M$3")</f>
        <v>#REF!</v>
      </c>
      <c r="AI47" s="26" t="e" cm="1">
        <f t="array" aca="1" ref="AI47" ca="1">INDIRECT("'" &amp; AI40 &amp; "'!$M$3")</f>
        <v>#REF!</v>
      </c>
      <c r="AJ47" s="26" t="e" cm="1">
        <f t="array" aca="1" ref="AJ47" ca="1">INDIRECT("'" &amp; AJ40 &amp; "'!$M$3")</f>
        <v>#REF!</v>
      </c>
      <c r="AK47" s="26" t="e" cm="1">
        <f t="array" aca="1" ref="AK47" ca="1">INDIRECT("'" &amp; AK40 &amp; "'!$M$3")</f>
        <v>#REF!</v>
      </c>
      <c r="AL47" s="26" t="e" cm="1">
        <f t="array" aca="1" ref="AL47" ca="1">INDIRECT("'" &amp; AL40 &amp; "'!$M$3")</f>
        <v>#REF!</v>
      </c>
      <c r="AM47" s="26" t="e" cm="1">
        <f t="array" aca="1" ref="AM47" ca="1">INDIRECT("'" &amp; AM40 &amp; "'!$M$3")</f>
        <v>#REF!</v>
      </c>
      <c r="AN47" s="26" t="e" cm="1">
        <f t="array" aca="1" ref="AN47" ca="1">INDIRECT("'" &amp; AN40 &amp; "'!$M$3")</f>
        <v>#REF!</v>
      </c>
      <c r="AO47" s="26" t="e" cm="1">
        <f t="array" aca="1" ref="AO47" ca="1">INDIRECT("'" &amp; AO40 &amp; "'!$M$3")</f>
        <v>#REF!</v>
      </c>
    </row>
    <row r="48" spans="1:41" x14ac:dyDescent="0.2">
      <c r="A48" t="s">
        <v>150</v>
      </c>
      <c r="B48" s="26" cm="1">
        <f t="array" aca="1" ref="B48" ca="1">INDIRECT("'" &amp; B40 &amp; "'!$N$3")</f>
        <v>1217695.2380952381</v>
      </c>
      <c r="C48" s="26" cm="1">
        <f t="array" aca="1" ref="C48" ca="1">INDIRECT("'" &amp; C40 &amp; "'!$N$3")</f>
        <v>11422938.095238095</v>
      </c>
      <c r="D48" s="26" cm="1">
        <f t="array" aca="1" ref="D48" ca="1">INDIRECT("'" &amp; D40 &amp; "'!$N$3")</f>
        <v>5079266.666666667</v>
      </c>
      <c r="E48" s="26" cm="1">
        <f t="array" aca="1" ref="E48" ca="1">INDIRECT("'" &amp; E40 &amp; "'!$N$3")</f>
        <v>6323880.9523809524</v>
      </c>
      <c r="F48" s="26" t="e" cm="1">
        <f t="array" aca="1" ref="F48" ca="1">INDIRECT("'" &amp; F40 &amp; "'!$N$3")</f>
        <v>#REF!</v>
      </c>
      <c r="G48" s="26" t="e" cm="1">
        <f t="array" aca="1" ref="G48" ca="1">INDIRECT("'" &amp; G40 &amp; "'!$N$3")</f>
        <v>#REF!</v>
      </c>
      <c r="H48" s="26" t="e" cm="1">
        <f t="array" aca="1" ref="H48" ca="1">INDIRECT("'" &amp; H40 &amp; "'!$N$3")</f>
        <v>#REF!</v>
      </c>
      <c r="I48" s="26" t="e" cm="1">
        <f t="array" aca="1" ref="I48" ca="1">INDIRECT("'" &amp; I40 &amp; "'!$N$3")</f>
        <v>#REF!</v>
      </c>
      <c r="J48" s="26" t="e" cm="1">
        <f t="array" aca="1" ref="J48" ca="1">INDIRECT("'" &amp; J40 &amp; "'!$N$3")</f>
        <v>#REF!</v>
      </c>
      <c r="K48" s="26" t="e" cm="1">
        <f t="array" aca="1" ref="K48" ca="1">INDIRECT("'" &amp; K40 &amp; "'!$N$3")</f>
        <v>#REF!</v>
      </c>
      <c r="L48" s="26" t="e" cm="1">
        <f t="array" aca="1" ref="L48" ca="1">INDIRECT("'" &amp; L40 &amp; "'!$N$3")</f>
        <v>#REF!</v>
      </c>
      <c r="M48" s="26" t="e" cm="1">
        <f t="array" aca="1" ref="M48" ca="1">INDIRECT("'" &amp; M40 &amp; "'!$N$3")</f>
        <v>#REF!</v>
      </c>
      <c r="N48" s="26" t="e" cm="1">
        <f t="array" aca="1" ref="N48" ca="1">INDIRECT("'" &amp; N40 &amp; "'!$N$3")</f>
        <v>#REF!</v>
      </c>
      <c r="O48" s="26" t="e" cm="1">
        <f t="array" aca="1" ref="O48" ca="1">INDIRECT("'" &amp; O40 &amp; "'!$N$3")</f>
        <v>#REF!</v>
      </c>
      <c r="P48" s="26" t="e" cm="1">
        <f t="array" aca="1" ref="P48" ca="1">INDIRECT("'" &amp; P40 &amp; "'!$N$3")</f>
        <v>#REF!</v>
      </c>
      <c r="Q48" s="26" t="e" cm="1">
        <f t="array" aca="1" ref="Q48" ca="1">INDIRECT("'" &amp; Q40 &amp; "'!$N$3")</f>
        <v>#REF!</v>
      </c>
      <c r="R48" s="26" t="e" cm="1">
        <f t="array" aca="1" ref="R48" ca="1">INDIRECT("'" &amp; R40 &amp; "'!$N$3")</f>
        <v>#REF!</v>
      </c>
      <c r="S48" s="26" t="e" cm="1">
        <f t="array" aca="1" ref="S48" ca="1">INDIRECT("'" &amp; S40 &amp; "'!$N$3")</f>
        <v>#REF!</v>
      </c>
      <c r="T48" s="26" t="e" cm="1">
        <f t="array" aca="1" ref="T48" ca="1">INDIRECT("'" &amp; T40 &amp; "'!$N$3")</f>
        <v>#REF!</v>
      </c>
      <c r="U48" s="26" t="e" cm="1">
        <f t="array" aca="1" ref="U48" ca="1">INDIRECT("'" &amp; U40 &amp; "'!$N$3")</f>
        <v>#REF!</v>
      </c>
      <c r="V48" s="26" t="e" cm="1">
        <f t="array" aca="1" ref="V48" ca="1">INDIRECT("'" &amp; V40 &amp; "'!$N$3")</f>
        <v>#REF!</v>
      </c>
      <c r="W48" s="26" t="e" cm="1">
        <f t="array" aca="1" ref="W48" ca="1">INDIRECT("'" &amp; W40 &amp; "'!$N$3")</f>
        <v>#REF!</v>
      </c>
      <c r="X48" s="26" t="e" cm="1">
        <f t="array" aca="1" ref="X48" ca="1">INDIRECT("'" &amp; X40 &amp; "'!$N$3")</f>
        <v>#REF!</v>
      </c>
      <c r="Y48" s="26" t="e" cm="1">
        <f t="array" aca="1" ref="Y48" ca="1">INDIRECT("'" &amp; Y40 &amp; "'!$N$3")</f>
        <v>#REF!</v>
      </c>
      <c r="Z48" s="26" t="e" cm="1">
        <f t="array" aca="1" ref="Z48" ca="1">INDIRECT("'" &amp; Z40 &amp; "'!$N$3")</f>
        <v>#REF!</v>
      </c>
      <c r="AA48" s="26" t="e" cm="1">
        <f t="array" aca="1" ref="AA48" ca="1">INDIRECT("'" &amp; AA40 &amp; "'!$N$3")</f>
        <v>#REF!</v>
      </c>
      <c r="AB48" s="26" t="e" cm="1">
        <f t="array" aca="1" ref="AB48" ca="1">INDIRECT("'" &amp; AB40 &amp; "'!$N$3")</f>
        <v>#REF!</v>
      </c>
      <c r="AC48" s="26" t="e" cm="1">
        <f t="array" aca="1" ref="AC48" ca="1">INDIRECT("'" &amp; AC40 &amp; "'!$N$3")</f>
        <v>#REF!</v>
      </c>
      <c r="AD48" s="26" t="e" cm="1">
        <f t="array" aca="1" ref="AD48" ca="1">INDIRECT("'" &amp; AD40 &amp; "'!$N$3")</f>
        <v>#REF!</v>
      </c>
      <c r="AE48" s="26" t="e" cm="1">
        <f t="array" aca="1" ref="AE48" ca="1">INDIRECT("'" &amp; AE40 &amp; "'!$N$3")</f>
        <v>#REF!</v>
      </c>
      <c r="AF48" s="26" t="e" cm="1">
        <f t="array" aca="1" ref="AF48" ca="1">INDIRECT("'" &amp; AF40 &amp; "'!$N$3")</f>
        <v>#REF!</v>
      </c>
      <c r="AG48" s="26" t="e" cm="1">
        <f t="array" aca="1" ref="AG48" ca="1">INDIRECT("'" &amp; AG40 &amp; "'!$N$3")</f>
        <v>#REF!</v>
      </c>
      <c r="AH48" s="26" t="e" cm="1">
        <f t="array" aca="1" ref="AH48" ca="1">INDIRECT("'" &amp; AH40 &amp; "'!$N$3")</f>
        <v>#REF!</v>
      </c>
      <c r="AI48" s="26" t="e" cm="1">
        <f t="array" aca="1" ref="AI48" ca="1">INDIRECT("'" &amp; AI40 &amp; "'!$N$3")</f>
        <v>#REF!</v>
      </c>
      <c r="AJ48" s="26" t="e" cm="1">
        <f t="array" aca="1" ref="AJ48" ca="1">INDIRECT("'" &amp; AJ40 &amp; "'!$N$3")</f>
        <v>#REF!</v>
      </c>
      <c r="AK48" s="26" t="e" cm="1">
        <f t="array" aca="1" ref="AK48" ca="1">INDIRECT("'" &amp; AK40 &amp; "'!$N$3")</f>
        <v>#REF!</v>
      </c>
      <c r="AL48" s="26" t="e" cm="1">
        <f t="array" aca="1" ref="AL48" ca="1">INDIRECT("'" &amp; AL40 &amp; "'!$N$3")</f>
        <v>#REF!</v>
      </c>
      <c r="AM48" s="26" t="e" cm="1">
        <f t="array" aca="1" ref="AM48" ca="1">INDIRECT("'" &amp; AM40 &amp; "'!$N$3")</f>
        <v>#REF!</v>
      </c>
      <c r="AN48" s="26" t="e" cm="1">
        <f t="array" aca="1" ref="AN48" ca="1">INDIRECT("'" &amp; AN40 &amp; "'!$N$3")</f>
        <v>#REF!</v>
      </c>
      <c r="AO48" s="26" t="e" cm="1">
        <f t="array" aca="1" ref="AO48" ca="1">INDIRECT("'" &amp; AO40 &amp; "'!$N$3")</f>
        <v>#REF!</v>
      </c>
    </row>
    <row r="49" spans="1:41" x14ac:dyDescent="0.2">
      <c r="A49" t="s">
        <v>151</v>
      </c>
      <c r="B49" s="26" cm="1">
        <f t="array" aca="1" ref="B49" ca="1">INDIRECT("'" &amp; B40 &amp; "'!$O$3")</f>
        <v>709700</v>
      </c>
      <c r="C49" s="26" cm="1">
        <f t="array" aca="1" ref="C49" ca="1">INDIRECT("'" &amp; C40 &amp; "'!$O$3")</f>
        <v>9061800</v>
      </c>
      <c r="D49" s="26" cm="1">
        <f t="array" aca="1" ref="D49" ca="1">INDIRECT("'" &amp; D40 &amp; "'!$O$3")</f>
        <v>1618000</v>
      </c>
      <c r="E49" s="26" cm="1">
        <f t="array" aca="1" ref="E49" ca="1">INDIRECT("'" &amp; E40 &amp; "'!$O$3")</f>
        <v>7611000</v>
      </c>
      <c r="F49" s="26" t="e" cm="1">
        <f t="array" aca="1" ref="F49" ca="1">INDIRECT("'" &amp; F40 &amp; "'!$O$3")</f>
        <v>#REF!</v>
      </c>
      <c r="G49" s="26" t="e" cm="1">
        <f t="array" aca="1" ref="G49" ca="1">INDIRECT("'" &amp; G40 &amp; "'!$O$3")</f>
        <v>#REF!</v>
      </c>
      <c r="H49" s="26" t="e" cm="1">
        <f t="array" aca="1" ref="H49" ca="1">INDIRECT("'" &amp; H40 &amp; "'!$O$3")</f>
        <v>#REF!</v>
      </c>
      <c r="I49" s="26" t="e" cm="1">
        <f t="array" aca="1" ref="I49" ca="1">INDIRECT("'" &amp; I40 &amp; "'!$O$3")</f>
        <v>#REF!</v>
      </c>
      <c r="J49" s="26" t="e" cm="1">
        <f t="array" aca="1" ref="J49" ca="1">INDIRECT("'" &amp; J40 &amp; "'!$O$3")</f>
        <v>#REF!</v>
      </c>
      <c r="K49" s="26" t="e" cm="1">
        <f t="array" aca="1" ref="K49" ca="1">INDIRECT("'" &amp; K40 &amp; "'!$O$3")</f>
        <v>#REF!</v>
      </c>
      <c r="L49" s="26" t="e" cm="1">
        <f t="array" aca="1" ref="L49" ca="1">INDIRECT("'" &amp; L40 &amp; "'!$O$3")</f>
        <v>#REF!</v>
      </c>
      <c r="M49" s="26" t="e" cm="1">
        <f t="array" aca="1" ref="M49" ca="1">INDIRECT("'" &amp; M40 &amp; "'!$O$3")</f>
        <v>#REF!</v>
      </c>
      <c r="N49" s="26" t="e" cm="1">
        <f t="array" aca="1" ref="N49" ca="1">INDIRECT("'" &amp; N40 &amp; "'!$O$3")</f>
        <v>#REF!</v>
      </c>
      <c r="O49" s="26" t="e" cm="1">
        <f t="array" aca="1" ref="O49" ca="1">INDIRECT("'" &amp; O40 &amp; "'!$O$3")</f>
        <v>#REF!</v>
      </c>
      <c r="P49" s="26" t="e" cm="1">
        <f t="array" aca="1" ref="P49" ca="1">INDIRECT("'" &amp; P40 &amp; "'!$O$3")</f>
        <v>#REF!</v>
      </c>
      <c r="Q49" s="26" t="e" cm="1">
        <f t="array" aca="1" ref="Q49" ca="1">INDIRECT("'" &amp; Q40 &amp; "'!$O$3")</f>
        <v>#REF!</v>
      </c>
      <c r="R49" s="26" t="e" cm="1">
        <f t="array" aca="1" ref="R49" ca="1">INDIRECT("'" &amp; R40 &amp; "'!$O$3")</f>
        <v>#REF!</v>
      </c>
      <c r="S49" s="26" t="e" cm="1">
        <f t="array" aca="1" ref="S49" ca="1">INDIRECT("'" &amp; S40 &amp; "'!$O$3")</f>
        <v>#REF!</v>
      </c>
      <c r="T49" s="26" t="e" cm="1">
        <f t="array" aca="1" ref="T49" ca="1">INDIRECT("'" &amp; T40 &amp; "'!$O$3")</f>
        <v>#REF!</v>
      </c>
      <c r="U49" s="26" t="e" cm="1">
        <f t="array" aca="1" ref="U49" ca="1">INDIRECT("'" &amp; U40 &amp; "'!$O$3")</f>
        <v>#REF!</v>
      </c>
      <c r="V49" s="26" t="e" cm="1">
        <f t="array" aca="1" ref="V49" ca="1">INDIRECT("'" &amp; V40 &amp; "'!$O$3")</f>
        <v>#REF!</v>
      </c>
      <c r="W49" s="26" t="e" cm="1">
        <f t="array" aca="1" ref="W49" ca="1">INDIRECT("'" &amp; W40 &amp; "'!$O$3")</f>
        <v>#REF!</v>
      </c>
      <c r="X49" s="26" t="e" cm="1">
        <f t="array" aca="1" ref="X49" ca="1">INDIRECT("'" &amp; X40 &amp; "'!$O$3")</f>
        <v>#REF!</v>
      </c>
      <c r="Y49" s="26" t="e" cm="1">
        <f t="array" aca="1" ref="Y49" ca="1">INDIRECT("'" &amp; Y40 &amp; "'!$O$3")</f>
        <v>#REF!</v>
      </c>
      <c r="Z49" s="26" t="e" cm="1">
        <f t="array" aca="1" ref="Z49" ca="1">INDIRECT("'" &amp; Z40 &amp; "'!$O$3")</f>
        <v>#REF!</v>
      </c>
      <c r="AA49" s="26" t="e" cm="1">
        <f t="array" aca="1" ref="AA49" ca="1">INDIRECT("'" &amp; AA40 &amp; "'!$O$3")</f>
        <v>#REF!</v>
      </c>
      <c r="AB49" s="26" t="e" cm="1">
        <f t="array" aca="1" ref="AB49" ca="1">INDIRECT("'" &amp; AB40 &amp; "'!$O$3")</f>
        <v>#REF!</v>
      </c>
      <c r="AC49" s="26" t="e" cm="1">
        <f t="array" aca="1" ref="AC49" ca="1">INDIRECT("'" &amp; AC40 &amp; "'!$O$3")</f>
        <v>#REF!</v>
      </c>
      <c r="AD49" s="26" t="e" cm="1">
        <f t="array" aca="1" ref="AD49" ca="1">INDIRECT("'" &amp; AD40 &amp; "'!$O$3")</f>
        <v>#REF!</v>
      </c>
      <c r="AE49" s="26" t="e" cm="1">
        <f t="array" aca="1" ref="AE49" ca="1">INDIRECT("'" &amp; AE40 &amp; "'!$O$3")</f>
        <v>#REF!</v>
      </c>
      <c r="AF49" s="26" t="e" cm="1">
        <f t="array" aca="1" ref="AF49" ca="1">INDIRECT("'" &amp; AF40 &amp; "'!$O$3")</f>
        <v>#REF!</v>
      </c>
      <c r="AG49" s="26" t="e" cm="1">
        <f t="array" aca="1" ref="AG49" ca="1">INDIRECT("'" &amp; AG40 &amp; "'!$O$3")</f>
        <v>#REF!</v>
      </c>
      <c r="AH49" s="26" t="e" cm="1">
        <f t="array" aca="1" ref="AH49" ca="1">INDIRECT("'" &amp; AH40 &amp; "'!$O$3")</f>
        <v>#REF!</v>
      </c>
      <c r="AI49" s="26" t="e" cm="1">
        <f t="array" aca="1" ref="AI49" ca="1">INDIRECT("'" &amp; AI40 &amp; "'!$O$3")</f>
        <v>#REF!</v>
      </c>
      <c r="AJ49" s="26" t="e" cm="1">
        <f t="array" aca="1" ref="AJ49" ca="1">INDIRECT("'" &amp; AJ40 &amp; "'!$O$3")</f>
        <v>#REF!</v>
      </c>
      <c r="AK49" s="26" t="e" cm="1">
        <f t="array" aca="1" ref="AK49" ca="1">INDIRECT("'" &amp; AK40 &amp; "'!$O$3")</f>
        <v>#REF!</v>
      </c>
      <c r="AL49" s="26" t="e" cm="1">
        <f t="array" aca="1" ref="AL49" ca="1">INDIRECT("'" &amp; AL40 &amp; "'!$O$3")</f>
        <v>#REF!</v>
      </c>
      <c r="AM49" s="26" t="e" cm="1">
        <f t="array" aca="1" ref="AM49" ca="1">INDIRECT("'" &amp; AM40 &amp; "'!$O$3")</f>
        <v>#REF!</v>
      </c>
      <c r="AN49" s="26" t="e" cm="1">
        <f t="array" aca="1" ref="AN49" ca="1">INDIRECT("'" &amp; AN40 &amp; "'!$O$3")</f>
        <v>#REF!</v>
      </c>
      <c r="AO49" s="26" t="e" cm="1">
        <f t="array" aca="1" ref="AO49" ca="1">INDIRECT("'" &amp; AO40 &amp; "'!$O$3")</f>
        <v>#REF!</v>
      </c>
    </row>
    <row r="51" spans="1:41" x14ac:dyDescent="0.2">
      <c r="A51" s="38" t="s">
        <v>1296</v>
      </c>
      <c r="B51" s="38"/>
    </row>
    <row r="52" spans="1:41" x14ac:dyDescent="0.2">
      <c r="A52" s="3" t="s">
        <v>0</v>
      </c>
      <c r="B52" s="3" t="s">
        <v>132</v>
      </c>
      <c r="C52" s="3" t="s">
        <v>133</v>
      </c>
      <c r="D52" s="3" t="s">
        <v>134</v>
      </c>
      <c r="E52" s="3" t="s">
        <v>135</v>
      </c>
      <c r="F52" s="3" t="s">
        <v>136</v>
      </c>
      <c r="G52" s="3" t="s">
        <v>137</v>
      </c>
      <c r="H52" s="3" t="s">
        <v>138</v>
      </c>
      <c r="I52" s="3" t="s">
        <v>139</v>
      </c>
      <c r="J52" s="22" t="s">
        <v>140</v>
      </c>
      <c r="K52" s="3" t="s">
        <v>141</v>
      </c>
      <c r="L52" s="3" t="s">
        <v>148</v>
      </c>
      <c r="M52" s="22" t="s">
        <v>149</v>
      </c>
      <c r="N52" s="3" t="s">
        <v>150</v>
      </c>
      <c r="O52" s="3" t="s">
        <v>151</v>
      </c>
    </row>
    <row r="53" spans="1:41" x14ac:dyDescent="0.2">
      <c r="A53" t="str" cm="1">
        <f t="array" aca="1" ref="A53" ca="1">INDIRECT("'"&amp;$A$51&amp;"'!$A" &amp; ROW(A3))</f>
        <v>09/08/2024</v>
      </c>
      <c r="B53" s="7" cm="1">
        <f t="array" aca="1" ref="B53" ca="1">INDIRECT("'"&amp;$A$51&amp;"'!$B" &amp; ROW(A3))</f>
        <v>1861</v>
      </c>
      <c r="C53" s="7" cm="1">
        <f t="array" aca="1" ref="C53" ca="1">INDIRECT("'"&amp;$A$51&amp;"'!$C" &amp; ROW(A3))</f>
        <v>1327</v>
      </c>
      <c r="D53" s="7" cm="1">
        <f t="array" aca="1" ref="D53" ca="1">INDIRECT("'"&amp;$A$51&amp;"'!$D" &amp; ROW(A3))</f>
        <v>294</v>
      </c>
      <c r="E53" s="7" cm="1">
        <f t="array" aca="1" ref="E53" ca="1">INDIRECT("'"&amp;$A$51&amp;"'!$E" &amp; ROW(A3))</f>
        <v>214</v>
      </c>
      <c r="F53" s="7" cm="1">
        <f t="array" aca="1" ref="F53" ca="1">INDIRECT("'"&amp;$A$51&amp;"'!$F" &amp; ROW(A3))</f>
        <v>5</v>
      </c>
      <c r="G53" s="7" cm="1">
        <f t="array" aca="1" ref="G53" ca="1">INDIRECT("'"&amp;$A$51&amp;"'!$G" &amp; ROW(A3))</f>
        <v>2</v>
      </c>
      <c r="H53" s="7" cm="1">
        <f t="array" aca="1" ref="H53" ca="1">INDIRECT("'"&amp;$A$51&amp;"'!$H" &amp; ROW(A3))</f>
        <v>1017600</v>
      </c>
      <c r="I53" s="7" cm="1">
        <f t="array" aca="1" ref="I53" ca="1">INDIRECT("'"&amp;$A$51&amp;"'!$I" &amp; ROW(A3))</f>
        <v>773200</v>
      </c>
      <c r="J53" s="7" cm="1">
        <f t="array" aca="1" ref="J53" ca="1">INDIRECT("'"&amp;$A$51&amp;"'!$J" &amp; ROW(A3))</f>
        <v>226900</v>
      </c>
      <c r="K53" s="6" cm="1">
        <f t="array" aca="1" ref="K53" ca="1">INDIRECT("'"&amp;$A$51&amp;"'!$K" &amp; ROW(A3))</f>
        <v>0.12670314943042216</v>
      </c>
      <c r="L53" s="28" t="str" cm="1">
        <f t="array" aca="1" ref="L53" ca="1">INDIRECT("'"&amp;$A$51&amp;"'!$L" &amp; ROW(A3))</f>
        <v>2,41%</v>
      </c>
      <c r="M53" s="7" cm="1">
        <f t="array" aca="1" ref="M53" ca="1">INDIRECT("'"&amp;$A$51&amp;"'!$M" &amp; ROW(A3))</f>
        <v>2029400</v>
      </c>
      <c r="N53" s="7" cm="1">
        <f t="array" aca="1" ref="N53" ca="1">INDIRECT("'"&amp;$A$51&amp;"'!$N" &amp; ROW(A3))</f>
        <v>2524861.9047619049</v>
      </c>
      <c r="O53" s="7" cm="1">
        <f t="array" aca="1" ref="O53" ca="1">INDIRECT("'"&amp;$A$51&amp;"'!$O" &amp; ROW(A3))</f>
        <v>1543800</v>
      </c>
    </row>
    <row r="54" spans="1:41" x14ac:dyDescent="0.2">
      <c r="A54" t="str" cm="1">
        <f t="array" aca="1" ref="A54" ca="1">INDIRECT("'"&amp;$A$51&amp;"'!$A" &amp; ROW(A4))</f>
        <v>08/08/2024</v>
      </c>
      <c r="B54" s="7" cm="1">
        <f t="array" aca="1" ref="B54" ca="1">INDIRECT("'"&amp;$A$51&amp;"'!$B" &amp; ROW(A4))</f>
        <v>1065</v>
      </c>
      <c r="C54" s="7" cm="1">
        <f t="array" aca="1" ref="C54" ca="1">INDIRECT("'"&amp;$A$51&amp;"'!$C" &amp; ROW(A4))</f>
        <v>2500</v>
      </c>
      <c r="D54" s="7" cm="1">
        <f t="array" aca="1" ref="D54" ca="1">INDIRECT("'"&amp;$A$51&amp;"'!$D" &amp; ROW(A4))</f>
        <v>177</v>
      </c>
      <c r="E54" s="7" cm="1">
        <f t="array" aca="1" ref="E54" ca="1">INDIRECT("'"&amp;$A$51&amp;"'!$E" &amp; ROW(A4))</f>
        <v>369</v>
      </c>
      <c r="F54" s="7" cm="1">
        <f t="array" aca="1" ref="F54" ca="1">INDIRECT("'"&amp;$A$51&amp;"'!$F" &amp; ROW(A4))</f>
        <v>3</v>
      </c>
      <c r="G54" s="7" cm="1">
        <f t="array" aca="1" ref="G54" ca="1">INDIRECT("'"&amp;$A$51&amp;"'!$G" &amp; ROW(A4))</f>
        <v>2</v>
      </c>
      <c r="H54" s="7" cm="1">
        <f t="array" aca="1" ref="H54" ca="1">INDIRECT("'"&amp;$A$51&amp;"'!$H" &amp; ROW(A4))</f>
        <v>578800</v>
      </c>
      <c r="I54" s="7" cm="1">
        <f t="array" aca="1" ref="I54" ca="1">INDIRECT("'"&amp;$A$51&amp;"'!$I" &amp; ROW(A4))</f>
        <v>1171800</v>
      </c>
      <c r="J54" s="7" cm="1">
        <f t="array" aca="1" ref="J54" ca="1">INDIRECT("'"&amp;$A$51&amp;"'!$J" &amp; ROW(A4))</f>
        <v>274600</v>
      </c>
      <c r="K54" s="6" cm="1">
        <f t="array" aca="1" ref="K54" ca="1">INDIRECT("'"&amp;$A$51&amp;"'!$K" &amp; ROW(A4))</f>
        <v>0.15686050496972467</v>
      </c>
      <c r="L54" s="28" t="str" cm="1">
        <f t="array" aca="1" ref="L54" ca="1">INDIRECT("'"&amp;$A$51&amp;"'!$L" &amp; ROW(A4))</f>
        <v>-1,92%</v>
      </c>
      <c r="M54" s="7" cm="1">
        <f t="array" aca="1" ref="M54" ca="1">INDIRECT("'"&amp;$A$51&amp;"'!$M" &amp; ROW(A4))</f>
        <v>2029500</v>
      </c>
      <c r="N54" s="7" cm="1">
        <f t="array" aca="1" ref="N54" ca="1">INDIRECT("'"&amp;$A$51&amp;"'!$N" &amp; ROW(A4))</f>
        <v>2585985.7142857141</v>
      </c>
      <c r="O54" s="7" cm="1">
        <f t="array" aca="1" ref="O54" ca="1">INDIRECT("'"&amp;$A$51&amp;"'!$O" &amp; ROW(A4))</f>
        <v>1543800</v>
      </c>
    </row>
    <row r="55" spans="1:41" x14ac:dyDescent="0.2">
      <c r="A55" t="str" cm="1">
        <f t="array" aca="1" ref="A55" ca="1">INDIRECT("'"&amp;$A$51&amp;"'!$A" &amp; ROW(A5))</f>
        <v>07/08/2024</v>
      </c>
      <c r="B55" s="7" cm="1">
        <f t="array" aca="1" ref="B55" ca="1">INDIRECT("'"&amp;$A$51&amp;"'!$B" &amp; ROW(A5))</f>
        <v>1052</v>
      </c>
      <c r="C55" s="7" cm="1">
        <f t="array" aca="1" ref="C55" ca="1">INDIRECT("'"&amp;$A$51&amp;"'!$C" &amp; ROW(A5))</f>
        <v>1442</v>
      </c>
      <c r="D55" s="7" cm="1">
        <f t="array" aca="1" ref="D55" ca="1">INDIRECT("'"&amp;$A$51&amp;"'!$D" &amp; ROW(A5))</f>
        <v>155</v>
      </c>
      <c r="E55" s="7" cm="1">
        <f t="array" aca="1" ref="E55" ca="1">INDIRECT("'"&amp;$A$51&amp;"'!$E" &amp; ROW(A5))</f>
        <v>229</v>
      </c>
      <c r="F55" s="7" cm="1">
        <f t="array" aca="1" ref="F55" ca="1">INDIRECT("'"&amp;$A$51&amp;"'!$F" &amp; ROW(A5))</f>
        <v>4</v>
      </c>
      <c r="G55" s="7" cm="1">
        <f t="array" aca="1" ref="G55" ca="1">INDIRECT("'"&amp;$A$51&amp;"'!$G" &amp; ROW(A5))</f>
        <v>4</v>
      </c>
      <c r="H55" s="7" cm="1">
        <f t="array" aca="1" ref="H55" ca="1">INDIRECT("'"&amp;$A$51&amp;"'!$H" &amp; ROW(A5))</f>
        <v>523400</v>
      </c>
      <c r="I55" s="7" cm="1">
        <f t="array" aca="1" ref="I55" ca="1">INDIRECT("'"&amp;$A$51&amp;"'!$I" &amp; ROW(A5))</f>
        <v>778400</v>
      </c>
      <c r="J55" s="7" cm="1">
        <f t="array" aca="1" ref="J55" ca="1">INDIRECT("'"&amp;$A$51&amp;"'!$J" &amp; ROW(A5))</f>
        <v>236300</v>
      </c>
      <c r="K55" s="6" cm="1">
        <f t="array" aca="1" ref="K55" ca="1">INDIRECT("'"&amp;$A$51&amp;"'!$K" &amp; ROW(A5))</f>
        <v>0.18151789829466891</v>
      </c>
      <c r="L55" s="28" t="str" cm="1">
        <f t="array" aca="1" ref="L55" ca="1">INDIRECT("'"&amp;$A$51&amp;"'!$L" &amp; ROW(A5))</f>
        <v>-0%</v>
      </c>
      <c r="M55" s="7" cm="1">
        <f t="array" aca="1" ref="M55" ca="1">INDIRECT("'"&amp;$A$51&amp;"'!$M" &amp; ROW(A5))</f>
        <v>1543800</v>
      </c>
      <c r="N55" s="7" cm="1">
        <f t="array" aca="1" ref="N55" ca="1">INDIRECT("'"&amp;$A$51&amp;"'!$N" &amp; ROW(A5))</f>
        <v>2627366.6666666665</v>
      </c>
      <c r="O55" s="7" cm="1">
        <f t="array" aca="1" ref="O55" ca="1">INDIRECT("'"&amp;$A$51&amp;"'!$O" &amp; ROW(A5))</f>
        <v>1343300</v>
      </c>
    </row>
    <row r="56" spans="1:41" x14ac:dyDescent="0.2">
      <c r="A56" t="str" cm="1">
        <f t="array" aca="1" ref="A56" ca="1">INDIRECT("'"&amp;$A$51&amp;"'!$A" &amp; ROW(A6))</f>
        <v>06/08/2024</v>
      </c>
      <c r="B56" s="7" cm="1">
        <f t="array" aca="1" ref="B56" ca="1">INDIRECT("'"&amp;$A$51&amp;"'!$B" &amp; ROW(A6))</f>
        <v>2680</v>
      </c>
      <c r="C56" s="7" cm="1">
        <f t="array" aca="1" ref="C56" ca="1">INDIRECT("'"&amp;$A$51&amp;"'!$C" &amp; ROW(A6))</f>
        <v>1596</v>
      </c>
      <c r="D56" s="7" cm="1">
        <f t="array" aca="1" ref="D56" ca="1">INDIRECT("'"&amp;$A$51&amp;"'!$D" &amp; ROW(A6))</f>
        <v>357</v>
      </c>
      <c r="E56" s="7" cm="1">
        <f t="array" aca="1" ref="E56" ca="1">INDIRECT("'"&amp;$A$51&amp;"'!$E" &amp; ROW(A6))</f>
        <v>243</v>
      </c>
      <c r="F56" s="7" cm="1">
        <f t="array" aca="1" ref="F56" ca="1">INDIRECT("'"&amp;$A$51&amp;"'!$F" &amp; ROW(A6))</f>
        <v>6</v>
      </c>
      <c r="G56" s="7" cm="1">
        <f t="array" aca="1" ref="G56" ca="1">INDIRECT("'"&amp;$A$51&amp;"'!$G" &amp; ROW(A6))</f>
        <v>2</v>
      </c>
      <c r="H56" s="7" cm="1">
        <f t="array" aca="1" ref="H56" ca="1">INDIRECT("'"&amp;$A$51&amp;"'!$H" &amp; ROW(A6))</f>
        <v>1304200</v>
      </c>
      <c r="I56" s="7" cm="1">
        <f t="array" aca="1" ref="I56" ca="1">INDIRECT("'"&amp;$A$51&amp;"'!$I" &amp; ROW(A6))</f>
        <v>803900</v>
      </c>
      <c r="J56" s="7" cm="1">
        <f t="array" aca="1" ref="J56" ca="1">INDIRECT("'"&amp;$A$51&amp;"'!$J" &amp; ROW(A6))</f>
        <v>238100</v>
      </c>
      <c r="K56" s="6" cm="1">
        <f t="array" aca="1" ref="K56" ca="1">INDIRECT("'"&amp;$A$51&amp;"'!$K" &amp; ROW(A6))</f>
        <v>0.11294530619989564</v>
      </c>
      <c r="L56" s="28" t="str" cm="1">
        <f t="array" aca="1" ref="L56" ca="1">INDIRECT("'"&amp;$A$51&amp;"'!$L" &amp; ROW(A6))</f>
        <v>4,75%</v>
      </c>
      <c r="M56" s="7" cm="1">
        <f t="array" aca="1" ref="M56" ca="1">INDIRECT("'"&amp;$A$51&amp;"'!$M" &amp; ROW(A6))</f>
        <v>2451500</v>
      </c>
      <c r="N56" s="7" cm="1">
        <f t="array" aca="1" ref="N56" ca="1">INDIRECT("'"&amp;$A$51&amp;"'!$N" &amp; ROW(A6))</f>
        <v>2700476.1904761903</v>
      </c>
      <c r="O56" s="7" cm="1">
        <f t="array" aca="1" ref="O56" ca="1">INDIRECT("'"&amp;$A$51&amp;"'!$O" &amp; ROW(A6))</f>
        <v>1343300</v>
      </c>
    </row>
    <row r="57" spans="1:41" x14ac:dyDescent="0.2">
      <c r="A57" t="str" cm="1">
        <f t="array" aca="1" ref="A57" ca="1">INDIRECT("'"&amp;$A$51&amp;"'!$A" &amp; ROW(A7))</f>
        <v>05/08/2024</v>
      </c>
      <c r="B57" s="7" cm="1">
        <f t="array" aca="1" ref="B57" ca="1">INDIRECT("'"&amp;$A$51&amp;"'!$B" &amp; ROW(A7))</f>
        <v>1694</v>
      </c>
      <c r="C57" s="7" cm="1">
        <f t="array" aca="1" ref="C57" ca="1">INDIRECT("'"&amp;$A$51&amp;"'!$C" &amp; ROW(A7))</f>
        <v>3640</v>
      </c>
      <c r="D57" s="7" cm="1">
        <f t="array" aca="1" ref="D57" ca="1">INDIRECT("'"&amp;$A$51&amp;"'!$D" &amp; ROW(A7))</f>
        <v>248</v>
      </c>
      <c r="E57" s="7" cm="1">
        <f t="array" aca="1" ref="E57" ca="1">INDIRECT("'"&amp;$A$51&amp;"'!$E" &amp; ROW(A7))</f>
        <v>586</v>
      </c>
      <c r="F57" s="7" cm="1">
        <f t="array" aca="1" ref="F57" ca="1">INDIRECT("'"&amp;$A$51&amp;"'!$F" &amp; ROW(A7))</f>
        <v>5</v>
      </c>
      <c r="G57" s="7" cm="1">
        <f t="array" aca="1" ref="G57" ca="1">INDIRECT("'"&amp;$A$51&amp;"'!$G" &amp; ROW(A7))</f>
        <v>9</v>
      </c>
      <c r="H57" s="7" cm="1">
        <f t="array" aca="1" ref="H57" ca="1">INDIRECT("'"&amp;$A$51&amp;"'!$H" &amp; ROW(A7))</f>
        <v>933300</v>
      </c>
      <c r="I57" s="7" cm="1">
        <f t="array" aca="1" ref="I57" ca="1">INDIRECT("'"&amp;$A$51&amp;"'!$I" &amp; ROW(A7))</f>
        <v>1970800</v>
      </c>
      <c r="J57" s="7" cm="1">
        <f t="array" aca="1" ref="J57" ca="1">INDIRECT("'"&amp;$A$51&amp;"'!$J" &amp; ROW(A7))</f>
        <v>401400</v>
      </c>
      <c r="K57" s="6" cm="1">
        <f t="array" aca="1" ref="K57" ca="1">INDIRECT("'"&amp;$A$51&amp;"'!$K" &amp; ROW(A7))</f>
        <v>0.13821838090974828</v>
      </c>
      <c r="L57" s="28" t="str" cm="1">
        <f t="array" aca="1" ref="L57" ca="1">INDIRECT("'"&amp;$A$51&amp;"'!$L" &amp; ROW(A7))</f>
        <v>-5,83%</v>
      </c>
      <c r="M57" s="7" cm="1">
        <f t="array" aca="1" ref="M57" ca="1">INDIRECT("'"&amp;$A$51&amp;"'!$M" &amp; ROW(A7))</f>
        <v>3326700</v>
      </c>
      <c r="N57" s="7" cm="1">
        <f t="array" aca="1" ref="N57" ca="1">INDIRECT("'"&amp;$A$51&amp;"'!$N" &amp; ROW(A7))</f>
        <v>2636166.6666666665</v>
      </c>
      <c r="O57" s="7" cm="1">
        <f t="array" aca="1" ref="O57" ca="1">INDIRECT("'"&amp;$A$51&amp;"'!$O" &amp; ROW(A7))</f>
        <v>1096300</v>
      </c>
    </row>
    <row r="58" spans="1:41" x14ac:dyDescent="0.2">
      <c r="A58" t="str" cm="1">
        <f t="array" aca="1" ref="A58" ca="1">INDIRECT("'"&amp;$A$51&amp;"'!$A" &amp; ROW(A8))</f>
        <v>02/08/2024</v>
      </c>
      <c r="B58" s="7" cm="1">
        <f t="array" aca="1" ref="B58" ca="1">INDIRECT("'"&amp;$A$51&amp;"'!$B" &amp; ROW(A8))</f>
        <v>2716</v>
      </c>
      <c r="C58" s="7" cm="1">
        <f t="array" aca="1" ref="C58" ca="1">INDIRECT("'"&amp;$A$51&amp;"'!$C" &amp; ROW(A8))</f>
        <v>2928</v>
      </c>
      <c r="D58" s="7" cm="1">
        <f t="array" aca="1" ref="D58" ca="1">INDIRECT("'"&amp;$A$51&amp;"'!$D" &amp; ROW(A8))</f>
        <v>402</v>
      </c>
      <c r="E58" s="7" cm="1">
        <f t="array" aca="1" ref="E58" ca="1">INDIRECT("'"&amp;$A$51&amp;"'!$E" &amp; ROW(A8))</f>
        <v>397</v>
      </c>
      <c r="F58" s="7" cm="1">
        <f t="array" aca="1" ref="F58" ca="1">INDIRECT("'"&amp;$A$51&amp;"'!$F" &amp; ROW(A8))</f>
        <v>22</v>
      </c>
      <c r="G58" s="7" cm="1">
        <f t="array" aca="1" ref="G58" ca="1">INDIRECT("'"&amp;$A$51&amp;"'!$G" &amp; ROW(A8))</f>
        <v>7</v>
      </c>
      <c r="H58" s="7" cm="1">
        <f t="array" aca="1" ref="H58" ca="1">INDIRECT("'"&amp;$A$51&amp;"'!$H" &amp; ROW(A8))</f>
        <v>1693400</v>
      </c>
      <c r="I58" s="7" cm="1">
        <f t="array" aca="1" ref="I58" ca="1">INDIRECT("'"&amp;$A$51&amp;"'!$I" &amp; ROW(A8))</f>
        <v>1424300</v>
      </c>
      <c r="J58" s="7" cm="1">
        <f t="array" aca="1" ref="J58" ca="1">INDIRECT("'"&amp;$A$51&amp;"'!$J" &amp; ROW(A8))</f>
        <v>101100</v>
      </c>
      <c r="K58" s="6" cm="1">
        <f t="array" aca="1" ref="K58" ca="1">INDIRECT("'"&amp;$A$51&amp;"'!$K" &amp; ROW(A8))</f>
        <v>3.2427751226865961E-2</v>
      </c>
      <c r="L58" s="28" t="str" cm="1">
        <f t="array" aca="1" ref="L58" ca="1">INDIRECT("'"&amp;$A$51&amp;"'!$L" &amp; ROW(A8))</f>
        <v>1,04%</v>
      </c>
      <c r="M58" s="7" cm="1">
        <f t="array" aca="1" ref="M58" ca="1">INDIRECT("'"&amp;$A$51&amp;"'!$M" &amp; ROW(A8))</f>
        <v>3245100</v>
      </c>
      <c r="N58" s="7" cm="1">
        <f t="array" aca="1" ref="N58" ca="1">INDIRECT("'"&amp;$A$51&amp;"'!$N" &amp; ROW(A8))</f>
        <v>2565000</v>
      </c>
      <c r="O58" s="7" cm="1">
        <f t="array" aca="1" ref="O58" ca="1">INDIRECT("'"&amp;$A$51&amp;"'!$O" &amp; ROW(A8))</f>
        <v>1096300</v>
      </c>
    </row>
    <row r="59" spans="1:41" x14ac:dyDescent="0.2">
      <c r="A59" t="str" cm="1">
        <f t="array" aca="1" ref="A59" ca="1">INDIRECT("'"&amp;$A$51&amp;"'!$A" &amp; ROW(A9))</f>
        <v>01/08/2024</v>
      </c>
      <c r="B59" s="7" cm="1">
        <f t="array" aca="1" ref="B59" ca="1">INDIRECT("'"&amp;$A$51&amp;"'!$B" &amp; ROW(A9))</f>
        <v>2155</v>
      </c>
      <c r="C59" s="7" cm="1">
        <f t="array" aca="1" ref="C59" ca="1">INDIRECT("'"&amp;$A$51&amp;"'!$C" &amp; ROW(A9))</f>
        <v>4375</v>
      </c>
      <c r="D59" s="7" cm="1">
        <f t="array" aca="1" ref="D59" ca="1">INDIRECT("'"&amp;$A$51&amp;"'!$D" &amp; ROW(A9))</f>
        <v>212</v>
      </c>
      <c r="E59" s="7" cm="1">
        <f t="array" aca="1" ref="E59" ca="1">INDIRECT("'"&amp;$A$51&amp;"'!$E" &amp; ROW(A9))</f>
        <v>538</v>
      </c>
      <c r="F59" s="7" cm="1">
        <f t="array" aca="1" ref="F59" ca="1">INDIRECT("'"&amp;$A$51&amp;"'!$F" &amp; ROW(A9))</f>
        <v>2</v>
      </c>
      <c r="G59" s="7" cm="1">
        <f t="array" aca="1" ref="G59" ca="1">INDIRECT("'"&amp;$A$51&amp;"'!$G" &amp; ROW(A9))</f>
        <v>8</v>
      </c>
      <c r="H59" s="7" cm="1">
        <f t="array" aca="1" ref="H59" ca="1">INDIRECT("'"&amp;$A$51&amp;"'!$H" &amp; ROW(A9))</f>
        <v>865400</v>
      </c>
      <c r="I59" s="7" cm="1">
        <f t="array" aca="1" ref="I59" ca="1">INDIRECT("'"&amp;$A$51&amp;"'!$I" &amp; ROW(A9))</f>
        <v>1917400</v>
      </c>
      <c r="J59" s="7" cm="1">
        <f t="array" aca="1" ref="J59" ca="1">INDIRECT("'"&amp;$A$51&amp;"'!$J" &amp; ROW(A9))</f>
        <v>368100</v>
      </c>
      <c r="K59" s="6" cm="1">
        <f t="array" aca="1" ref="K59" ca="1">INDIRECT("'"&amp;$A$51&amp;"'!$K" &amp; ROW(A9))</f>
        <v>0.13227684346701166</v>
      </c>
      <c r="L59" s="28" t="str" cm="1">
        <f t="array" aca="1" ref="L59" ca="1">INDIRECT("'"&amp;$A$51&amp;"'!$L" &amp; ROW(A9))</f>
        <v>-5,66%</v>
      </c>
      <c r="M59" s="7" cm="1">
        <f t="array" aca="1" ref="M59" ca="1">INDIRECT("'"&amp;$A$51&amp;"'!$M" &amp; ROW(A9))</f>
        <v>3156300</v>
      </c>
      <c r="N59" s="7" cm="1">
        <f t="array" aca="1" ref="N59" ca="1">INDIRECT("'"&amp;$A$51&amp;"'!$N" &amp; ROW(A9))</f>
        <v>2555733.3333333335</v>
      </c>
      <c r="O59" s="7" cm="1">
        <f t="array" aca="1" ref="O59" ca="1">INDIRECT("'"&amp;$A$51&amp;"'!$O" &amp; ROW(A9))</f>
        <v>1096300</v>
      </c>
    </row>
    <row r="60" spans="1:41" x14ac:dyDescent="0.2">
      <c r="A60" t="str" cm="1">
        <f t="array" aca="1" ref="A60" ca="1">INDIRECT("'"&amp;$A$51&amp;"'!$A" &amp; ROW(A10))</f>
        <v>31/07/2024</v>
      </c>
      <c r="B60" s="7" cm="1">
        <f t="array" aca="1" ref="B60" ca="1">INDIRECT("'"&amp;$A$51&amp;"'!$B" &amp; ROW(A10))</f>
        <v>1158</v>
      </c>
      <c r="C60" s="7" cm="1">
        <f t="array" aca="1" ref="C60" ca="1">INDIRECT("'"&amp;$A$51&amp;"'!$C" &amp; ROW(A10))</f>
        <v>1366</v>
      </c>
      <c r="D60" s="7" cm="1">
        <f t="array" aca="1" ref="D60" ca="1">INDIRECT("'"&amp;$A$51&amp;"'!$D" &amp; ROW(A10))</f>
        <v>94</v>
      </c>
      <c r="E60" s="7" cm="1">
        <f t="array" aca="1" ref="E60" ca="1">INDIRECT("'"&amp;$A$51&amp;"'!$E" &amp; ROW(A10))</f>
        <v>157</v>
      </c>
      <c r="F60" s="7" cm="1">
        <f t="array" aca="1" ref="F60" ca="1">INDIRECT("'"&amp;$A$51&amp;"'!$F" &amp; ROW(A10))</f>
        <v>1</v>
      </c>
      <c r="G60" s="7" cm="1">
        <f t="array" aca="1" ref="G60" ca="1">INDIRECT("'"&amp;$A$51&amp;"'!$G" &amp; ROW(A10))</f>
        <v>1</v>
      </c>
      <c r="H60" s="7" cm="1">
        <f t="array" aca="1" ref="H60" ca="1">INDIRECT("'"&amp;$A$51&amp;"'!$H" &amp; ROW(A10))</f>
        <v>462500</v>
      </c>
      <c r="I60" s="7" cm="1">
        <f t="array" aca="1" ref="I60" ca="1">INDIRECT("'"&amp;$A$51&amp;"'!$I" &amp; ROW(A10))</f>
        <v>552400</v>
      </c>
      <c r="J60" s="7" cm="1">
        <f t="array" aca="1" ref="J60" ca="1">INDIRECT("'"&amp;$A$51&amp;"'!$J" &amp; ROW(A10))</f>
        <v>321900</v>
      </c>
      <c r="K60" s="6" cm="1">
        <f t="array" aca="1" ref="K60" ca="1">INDIRECT("'"&amp;$A$51&amp;"'!$K" &amp; ROW(A10))</f>
        <v>0.3171741058232338</v>
      </c>
      <c r="L60" s="28" t="str" cm="1">
        <f t="array" aca="1" ref="L60" ca="1">INDIRECT("'"&amp;$A$51&amp;"'!$L" &amp; ROW(A10))</f>
        <v>-0,35%</v>
      </c>
      <c r="M60" s="7" cm="1">
        <f t="array" aca="1" ref="M60" ca="1">INDIRECT("'"&amp;$A$51&amp;"'!$M" &amp; ROW(A10))</f>
        <v>1343300</v>
      </c>
      <c r="N60" s="7" cm="1">
        <f t="array" aca="1" ref="N60" ca="1">INDIRECT("'"&amp;$A$51&amp;"'!$N" &amp; ROW(A10))</f>
        <v>2548538.0952380951</v>
      </c>
      <c r="O60" s="7" cm="1">
        <f t="array" aca="1" ref="O60" ca="1">INDIRECT("'"&amp;$A$51&amp;"'!$O" &amp; ROW(A10))</f>
        <v>1096300</v>
      </c>
    </row>
    <row r="61" spans="1:41" x14ac:dyDescent="0.2">
      <c r="A61" t="str" cm="1">
        <f t="array" aca="1" ref="A61" ca="1">INDIRECT("'"&amp;$A$51&amp;"'!$A" &amp; ROW(A11))</f>
        <v>30/07/2024</v>
      </c>
      <c r="B61" s="7" cm="1">
        <f t="array" aca="1" ref="B61" ca="1">INDIRECT("'"&amp;$A$51&amp;"'!$B" &amp; ROW(A11))</f>
        <v>1158</v>
      </c>
      <c r="C61" s="7" cm="1">
        <f t="array" aca="1" ref="C61" ca="1">INDIRECT("'"&amp;$A$51&amp;"'!$C" &amp; ROW(A11))</f>
        <v>2370</v>
      </c>
      <c r="D61" s="7" cm="1">
        <f t="array" aca="1" ref="D61" ca="1">INDIRECT("'"&amp;$A$51&amp;"'!$D" &amp; ROW(A11))</f>
        <v>159</v>
      </c>
      <c r="E61" s="7" cm="1">
        <f t="array" aca="1" ref="E61" ca="1">INDIRECT("'"&amp;$A$51&amp;"'!$E" &amp; ROW(A11))</f>
        <v>287</v>
      </c>
      <c r="F61" s="7" cm="1">
        <f t="array" aca="1" ref="F61" ca="1">INDIRECT("'"&amp;$A$51&amp;"'!$F" &amp; ROW(A11))</f>
        <v>4</v>
      </c>
      <c r="G61" s="7" cm="1">
        <f t="array" aca="1" ref="G61" ca="1">INDIRECT("'"&amp;$A$51&amp;"'!$G" &amp; ROW(A11))</f>
        <v>4</v>
      </c>
      <c r="H61" s="7" cm="1">
        <f t="array" aca="1" ref="H61" ca="1">INDIRECT("'"&amp;$A$51&amp;"'!$H" &amp; ROW(A11))</f>
        <v>555000</v>
      </c>
      <c r="I61" s="7" cm="1">
        <f t="array" aca="1" ref="I61" ca="1">INDIRECT("'"&amp;$A$51&amp;"'!$I" &amp; ROW(A11))</f>
        <v>986700</v>
      </c>
      <c r="J61" s="7" cm="1">
        <f t="array" aca="1" ref="J61" ca="1">INDIRECT("'"&amp;$A$51&amp;"'!$J" &amp; ROW(A11))</f>
        <v>170800</v>
      </c>
      <c r="K61" s="6" cm="1">
        <f t="array" aca="1" ref="K61" ca="1">INDIRECT("'"&amp;$A$51&amp;"'!$K" &amp; ROW(A11))</f>
        <v>0.110786793799053</v>
      </c>
      <c r="L61" s="28" t="str" cm="1">
        <f t="array" aca="1" ref="L61" ca="1">INDIRECT("'"&amp;$A$51&amp;"'!$L" &amp; ROW(A11))</f>
        <v>-0,53%</v>
      </c>
      <c r="M61" s="7" cm="1">
        <f t="array" aca="1" ref="M61" ca="1">INDIRECT("'"&amp;$A$51&amp;"'!$M" &amp; ROW(A11))</f>
        <v>1722200</v>
      </c>
      <c r="N61" s="7" cm="1">
        <f t="array" aca="1" ref="N61" ca="1">INDIRECT("'"&amp;$A$51&amp;"'!$N" &amp; ROW(A11))</f>
        <v>2600480.9523809524</v>
      </c>
      <c r="O61" s="7" cm="1">
        <f t="array" aca="1" ref="O61" ca="1">INDIRECT("'"&amp;$A$51&amp;"'!$O" &amp; ROW(A11))</f>
        <v>1096300</v>
      </c>
    </row>
    <row r="62" spans="1:41" x14ac:dyDescent="0.2">
      <c r="A62" t="str" cm="1">
        <f t="array" aca="1" ref="A62" ca="1">INDIRECT("'"&amp;$A$51&amp;"'!$A" &amp; ROW(A12))</f>
        <v>29/07/2024</v>
      </c>
      <c r="B62" s="7" cm="1">
        <f t="array" aca="1" ref="B62" ca="1">INDIRECT("'"&amp;$A$51&amp;"'!$B" &amp; ROW(A12))</f>
        <v>914</v>
      </c>
      <c r="C62" s="7" cm="1">
        <f t="array" aca="1" ref="C62" ca="1">INDIRECT("'"&amp;$A$51&amp;"'!$C" &amp; ROW(A12))</f>
        <v>1179</v>
      </c>
      <c r="D62" s="7" cm="1">
        <f t="array" aca="1" ref="D62" ca="1">INDIRECT("'"&amp;$A$51&amp;"'!$D" &amp; ROW(A12))</f>
        <v>109</v>
      </c>
      <c r="E62" s="7" cm="1">
        <f t="array" aca="1" ref="E62" ca="1">INDIRECT("'"&amp;$A$51&amp;"'!$E" &amp; ROW(A12))</f>
        <v>147</v>
      </c>
      <c r="F62" s="7" cm="1">
        <f t="array" aca="1" ref="F62" ca="1">INDIRECT("'"&amp;$A$51&amp;"'!$F" &amp; ROW(A12))</f>
        <v>3</v>
      </c>
      <c r="G62" s="7" cm="1">
        <f t="array" aca="1" ref="G62" ca="1">INDIRECT("'"&amp;$A$51&amp;"'!$G" &amp; ROW(A12))</f>
        <v>4</v>
      </c>
      <c r="H62" s="7" cm="1">
        <f t="array" aca="1" ref="H62" ca="1">INDIRECT("'"&amp;$A$51&amp;"'!$H" &amp; ROW(A12))</f>
        <v>471000</v>
      </c>
      <c r="I62" s="7" cm="1">
        <f t="array" aca="1" ref="I62" ca="1">INDIRECT("'"&amp;$A$51&amp;"'!$I" &amp; ROW(A12))</f>
        <v>546800</v>
      </c>
      <c r="J62" s="7" cm="1">
        <f t="array" aca="1" ref="J62" ca="1">INDIRECT("'"&amp;$A$51&amp;"'!$J" &amp; ROW(A12))</f>
        <v>78100</v>
      </c>
      <c r="K62" s="6" cm="1">
        <f t="array" aca="1" ref="K62" ca="1">INDIRECT("'"&amp;$A$51&amp;"'!$K" &amp; ROW(A12))</f>
        <v>7.6734132442523084E-2</v>
      </c>
      <c r="L62" s="28" t="str" cm="1">
        <f t="array" aca="1" ref="L62" ca="1">INDIRECT("'"&amp;$A$51&amp;"'!$L" &amp; ROW(A12))</f>
        <v>-0,17%</v>
      </c>
      <c r="M62" s="7" cm="1">
        <f t="array" aca="1" ref="M62" ca="1">INDIRECT("'"&amp;$A$51&amp;"'!$M" &amp; ROW(A12))</f>
        <v>1096300</v>
      </c>
      <c r="N62" s="7" cm="1">
        <f t="array" aca="1" ref="N62" ca="1">INDIRECT("'"&amp;$A$51&amp;"'!$N" &amp; ROW(A12))</f>
        <v>2736638.0952380951</v>
      </c>
      <c r="O62" s="7" cm="1">
        <f t="array" aca="1" ref="O62" ca="1">INDIRECT("'"&amp;$A$51&amp;"'!$O" &amp; ROW(A12))</f>
        <v>1170900</v>
      </c>
    </row>
    <row r="63" spans="1:41" x14ac:dyDescent="0.2">
      <c r="A63" t="str" cm="1">
        <f t="array" aca="1" ref="A63" ca="1">INDIRECT("'"&amp;$A$51&amp;"'!$A" &amp; ROW(A13))</f>
        <v>26/07/2024</v>
      </c>
      <c r="B63" s="7" cm="1">
        <f t="array" aca="1" ref="B63" ca="1">INDIRECT("'"&amp;$A$51&amp;"'!$B" &amp; ROW(A13))</f>
        <v>2348</v>
      </c>
      <c r="C63" s="7" cm="1">
        <f t="array" aca="1" ref="C63" ca="1">INDIRECT("'"&amp;$A$51&amp;"'!$C" &amp; ROW(A13))</f>
        <v>1799</v>
      </c>
      <c r="D63" s="7" cm="1">
        <f t="array" aca="1" ref="D63" ca="1">INDIRECT("'"&amp;$A$51&amp;"'!$D" &amp; ROW(A13))</f>
        <v>368</v>
      </c>
      <c r="E63" s="7" cm="1">
        <f t="array" aca="1" ref="E63" ca="1">INDIRECT("'"&amp;$A$51&amp;"'!$E" &amp; ROW(A13))</f>
        <v>365</v>
      </c>
      <c r="F63" s="7" cm="1">
        <f t="array" aca="1" ref="F63" ca="1">INDIRECT("'"&amp;$A$51&amp;"'!$F" &amp; ROW(A13))</f>
        <v>9</v>
      </c>
      <c r="G63" s="7" cm="1">
        <f t="array" aca="1" ref="G63" ca="1">INDIRECT("'"&amp;$A$51&amp;"'!$G" &amp; ROW(A13))</f>
        <v>8</v>
      </c>
      <c r="H63" s="7" cm="1">
        <f t="array" aca="1" ref="H63" ca="1">INDIRECT("'"&amp;$A$51&amp;"'!$H" &amp; ROW(A13))</f>
        <v>1201100</v>
      </c>
      <c r="I63" s="7" cm="1">
        <f t="array" aca="1" ref="I63" ca="1">INDIRECT("'"&amp;$A$51&amp;"'!$I" &amp; ROW(A13))</f>
        <v>1207500</v>
      </c>
      <c r="J63" s="7" cm="1">
        <f t="array" aca="1" ref="J63" ca="1">INDIRECT("'"&amp;$A$51&amp;"'!$J" &amp; ROW(A13))</f>
        <v>146800</v>
      </c>
      <c r="K63" s="6" cm="1">
        <f t="array" aca="1" ref="K63" ca="1">INDIRECT("'"&amp;$A$51&amp;"'!$K" &amp; ROW(A13))</f>
        <v>6.0948268703811342E-2</v>
      </c>
      <c r="L63" s="28" t="str" cm="1">
        <f t="array" aca="1" ref="L63" ca="1">INDIRECT("'"&amp;$A$51&amp;"'!$L" &amp; ROW(A13))</f>
        <v>1,99%</v>
      </c>
      <c r="M63" s="7" cm="1">
        <f t="array" aca="1" ref="M63" ca="1">INDIRECT("'"&amp;$A$51&amp;"'!$M" &amp; ROW(A13))</f>
        <v>2595600</v>
      </c>
      <c r="N63" s="7" cm="1">
        <f t="array" aca="1" ref="N63" ca="1">INDIRECT("'"&amp;$A$51&amp;"'!$N" &amp; ROW(A13))</f>
        <v>2693419.0476190476</v>
      </c>
      <c r="O63" s="7" cm="1">
        <f t="array" aca="1" ref="O63" ca="1">INDIRECT("'"&amp;$A$51&amp;"'!$O" &amp; ROW(A13))</f>
        <v>1170900</v>
      </c>
    </row>
    <row r="64" spans="1:41" x14ac:dyDescent="0.2">
      <c r="A64" t="str" cm="1">
        <f t="array" aca="1" ref="A64" ca="1">INDIRECT("'"&amp;$A$51&amp;"'!$A" &amp; ROW(A14))</f>
        <v>25/07/2024</v>
      </c>
      <c r="B64" s="7" cm="1">
        <f t="array" aca="1" ref="B64" ca="1">INDIRECT("'"&amp;$A$51&amp;"'!$B" &amp; ROW(A14))</f>
        <v>1083</v>
      </c>
      <c r="C64" s="7" cm="1">
        <f t="array" aca="1" ref="C64" ca="1">INDIRECT("'"&amp;$A$51&amp;"'!$C" &amp; ROW(A14))</f>
        <v>1214</v>
      </c>
      <c r="D64" s="7" cm="1">
        <f t="array" aca="1" ref="D64" ca="1">INDIRECT("'"&amp;$A$51&amp;"'!$D" &amp; ROW(A14))</f>
        <v>106</v>
      </c>
      <c r="E64" s="7" cm="1">
        <f t="array" aca="1" ref="E64" ca="1">INDIRECT("'"&amp;$A$51&amp;"'!$E" &amp; ROW(A14))</f>
        <v>164</v>
      </c>
      <c r="F64" s="7" cm="1">
        <f t="array" aca="1" ref="F64" ca="1">INDIRECT("'"&amp;$A$51&amp;"'!$F" &amp; ROW(A14))</f>
        <v>2</v>
      </c>
      <c r="G64" s="7" cm="1">
        <f t="array" aca="1" ref="G64" ca="1">INDIRECT("'"&amp;$A$51&amp;"'!$G" &amp; ROW(A14))</f>
        <v>1</v>
      </c>
      <c r="H64" s="7" cm="1">
        <f t="array" aca="1" ref="H64" ca="1">INDIRECT("'"&amp;$A$51&amp;"'!$H" &amp; ROW(A14))</f>
        <v>442800</v>
      </c>
      <c r="I64" s="7" cm="1">
        <f t="array" aca="1" ref="I64" ca="1">INDIRECT("'"&amp;$A$51&amp;"'!$I" &amp; ROW(A14))</f>
        <v>559200</v>
      </c>
      <c r="J64" s="7" cm="1">
        <f t="array" aca="1" ref="J64" ca="1">INDIRECT("'"&amp;$A$51&amp;"'!$J" &amp; ROW(A14))</f>
        <v>167300</v>
      </c>
      <c r="K64" s="6" cm="1">
        <f t="array" aca="1" ref="K64" ca="1">INDIRECT("'"&amp;$A$51&amp;"'!$K" &amp; ROW(A14))</f>
        <v>0.16696606786427146</v>
      </c>
      <c r="L64" s="28" t="str" cm="1">
        <f t="array" aca="1" ref="L64" ca="1">INDIRECT("'"&amp;$A$51&amp;"'!$L" &amp; ROW(A14))</f>
        <v>0,91%</v>
      </c>
      <c r="M64" s="7" cm="1">
        <f t="array" aca="1" ref="M64" ca="1">INDIRECT("'"&amp;$A$51&amp;"'!$M" &amp; ROW(A14))</f>
        <v>1170900</v>
      </c>
      <c r="N64" s="7" cm="1">
        <f t="array" aca="1" ref="N64" ca="1">INDIRECT("'"&amp;$A$51&amp;"'!$N" &amp; ROW(A14))</f>
        <v>2812280.9523809524</v>
      </c>
      <c r="O64" s="7" cm="1">
        <f t="array" aca="1" ref="O64" ca="1">INDIRECT("'"&amp;$A$51&amp;"'!$O" &amp; ROW(A14))</f>
        <v>1380700</v>
      </c>
    </row>
    <row r="65" spans="1:15" x14ac:dyDescent="0.2">
      <c r="A65" t="str" cm="1">
        <f t="array" aca="1" ref="A65" ca="1">INDIRECT("'"&amp;$A$51&amp;"'!$A" &amp; ROW(A15))</f>
        <v>24/07/2024</v>
      </c>
      <c r="B65" s="7" cm="1">
        <f t="array" aca="1" ref="B65" ca="1">INDIRECT("'"&amp;$A$51&amp;"'!$B" &amp; ROW(A15))</f>
        <v>3059</v>
      </c>
      <c r="C65" s="7" cm="1">
        <f t="array" aca="1" ref="C65" ca="1">INDIRECT("'"&amp;$A$51&amp;"'!$C" &amp; ROW(A15))</f>
        <v>2228</v>
      </c>
      <c r="D65" s="7" cm="1">
        <f t="array" aca="1" ref="D65" ca="1">INDIRECT("'"&amp;$A$51&amp;"'!$D" &amp; ROW(A15))</f>
        <v>483</v>
      </c>
      <c r="E65" s="7" cm="1">
        <f t="array" aca="1" ref="E65" ca="1">INDIRECT("'"&amp;$A$51&amp;"'!$E" &amp; ROW(A15))</f>
        <v>366</v>
      </c>
      <c r="F65" s="7" cm="1">
        <f t="array" aca="1" ref="F65" ca="1">INDIRECT("'"&amp;$A$51&amp;"'!$F" &amp; ROW(A15))</f>
        <v>4</v>
      </c>
      <c r="G65" s="7" cm="1">
        <f t="array" aca="1" ref="G65" ca="1">INDIRECT("'"&amp;$A$51&amp;"'!$G" &amp; ROW(A15))</f>
        <v>3</v>
      </c>
      <c r="H65" s="7" cm="1">
        <f t="array" aca="1" ref="H65" ca="1">INDIRECT("'"&amp;$A$51&amp;"'!$H" &amp; ROW(A15))</f>
        <v>1684500</v>
      </c>
      <c r="I65" s="7" cm="1">
        <f t="array" aca="1" ref="I65" ca="1">INDIRECT("'"&amp;$A$51&amp;"'!$I" &amp; ROW(A15))</f>
        <v>1247000</v>
      </c>
      <c r="J65" s="7" cm="1">
        <f t="array" aca="1" ref="J65" ca="1">INDIRECT("'"&amp;$A$51&amp;"'!$J" &amp; ROW(A15))</f>
        <v>168600</v>
      </c>
      <c r="K65" s="6" cm="1">
        <f t="array" aca="1" ref="K65" ca="1">INDIRECT("'"&amp;$A$51&amp;"'!$K" &amp; ROW(A15))</f>
        <v>5.7513218488828247E-2</v>
      </c>
      <c r="L65" s="28" t="str" cm="1">
        <f t="array" aca="1" ref="L65" ca="1">INDIRECT("'"&amp;$A$51&amp;"'!$L" &amp; ROW(A15))</f>
        <v>1,48%</v>
      </c>
      <c r="M65" s="7" cm="1">
        <f t="array" aca="1" ref="M65" ca="1">INDIRECT("'"&amp;$A$51&amp;"'!$M" &amp; ROW(A15))</f>
        <v>3113200</v>
      </c>
      <c r="N65" s="7" cm="1">
        <f t="array" aca="1" ref="N65" ca="1">INDIRECT("'"&amp;$A$51&amp;"'!$N" &amp; ROW(A15))</f>
        <v>2802871.4285714286</v>
      </c>
      <c r="O65" s="7" cm="1">
        <f t="array" aca="1" ref="O65" ca="1">INDIRECT("'"&amp;$A$51&amp;"'!$O" &amp; ROW(A15))</f>
        <v>1380700</v>
      </c>
    </row>
    <row r="66" spans="1:15" x14ac:dyDescent="0.2">
      <c r="A66" t="str" cm="1">
        <f t="array" aca="1" ref="A66" ca="1">INDIRECT("'"&amp;$A$51&amp;"'!$A" &amp; ROW(A16))</f>
        <v>23/07/2024</v>
      </c>
      <c r="B66" s="7" cm="1">
        <f t="array" aca="1" ref="B66" ca="1">INDIRECT("'"&amp;$A$51&amp;"'!$B" &amp; ROW(A16))</f>
        <v>3404</v>
      </c>
      <c r="C66" s="7" cm="1">
        <f t="array" aca="1" ref="C66" ca="1">INDIRECT("'"&amp;$A$51&amp;"'!$C" &amp; ROW(A16))</f>
        <v>6059</v>
      </c>
      <c r="D66" s="7" cm="1">
        <f t="array" aca="1" ref="D66" ca="1">INDIRECT("'"&amp;$A$51&amp;"'!$D" &amp; ROW(A16))</f>
        <v>602</v>
      </c>
      <c r="E66" s="7" cm="1">
        <f t="array" aca="1" ref="E66" ca="1">INDIRECT("'"&amp;$A$51&amp;"'!$E" &amp; ROW(A16))</f>
        <v>1002</v>
      </c>
      <c r="F66" s="7" cm="1">
        <f t="array" aca="1" ref="F66" ca="1">INDIRECT("'"&amp;$A$51&amp;"'!$F" &amp; ROW(A16))</f>
        <v>0</v>
      </c>
      <c r="G66" s="7" cm="1">
        <f t="array" aca="1" ref="G66" ca="1">INDIRECT("'"&amp;$A$51&amp;"'!$G" &amp; ROW(A16))</f>
        <v>12</v>
      </c>
      <c r="H66" s="7" cm="1">
        <f t="array" aca="1" ref="H66" ca="1">INDIRECT("'"&amp;$A$51&amp;"'!$H" &amp; ROW(A16))</f>
        <v>1815100</v>
      </c>
      <c r="I66" s="7" cm="1">
        <f t="array" aca="1" ref="I66" ca="1">INDIRECT("'"&amp;$A$51&amp;"'!$I" &amp; ROW(A16))</f>
        <v>3296500</v>
      </c>
      <c r="J66" s="7" cm="1">
        <f t="array" aca="1" ref="J66" ca="1">INDIRECT("'"&amp;$A$51&amp;"'!$J" &amp; ROW(A16))</f>
        <v>388000</v>
      </c>
      <c r="K66" s="6" cm="1">
        <f t="array" aca="1" ref="K66" ca="1">INDIRECT("'"&amp;$A$51&amp;"'!$K" &amp; ROW(A16))</f>
        <v>7.5905782925111506E-2</v>
      </c>
      <c r="L66" s="28" t="str" cm="1">
        <f t="array" aca="1" ref="L66" ca="1">INDIRECT("'"&amp;$A$51&amp;"'!$L" &amp; ROW(A16))</f>
        <v>-5,16%</v>
      </c>
      <c r="M66" s="7" cm="1">
        <f t="array" aca="1" ref="M66" ca="1">INDIRECT("'"&amp;$A$51&amp;"'!$M" &amp; ROW(A16))</f>
        <v>5575700</v>
      </c>
      <c r="N66" s="7" cm="1">
        <f t="array" aca="1" ref="N66" ca="1">INDIRECT("'"&amp;$A$51&amp;"'!$N" &amp; ROW(A16))</f>
        <v>2961157.1428571427</v>
      </c>
      <c r="O66" s="7" cm="1">
        <f t="array" aca="1" ref="O66" ca="1">INDIRECT("'"&amp;$A$51&amp;"'!$O" &amp; ROW(A16))</f>
        <v>1380700</v>
      </c>
    </row>
    <row r="67" spans="1:15" x14ac:dyDescent="0.2">
      <c r="A67" t="str" cm="1">
        <f t="array" aca="1" ref="A67" ca="1">INDIRECT("'"&amp;$A$51&amp;"'!$A" &amp; ROW(A17))</f>
        <v>22/07/2024</v>
      </c>
      <c r="B67" s="7" cm="1">
        <f t="array" aca="1" ref="B67" ca="1">INDIRECT("'"&amp;$A$51&amp;"'!$B" &amp; ROW(A17))</f>
        <v>3598</v>
      </c>
      <c r="C67" s="7" cm="1">
        <f t="array" aca="1" ref="C67" ca="1">INDIRECT("'"&amp;$A$51&amp;"'!$C" &amp; ROW(A17))</f>
        <v>5934</v>
      </c>
      <c r="D67" s="7" cm="1">
        <f t="array" aca="1" ref="D67" ca="1">INDIRECT("'"&amp;$A$51&amp;"'!$D" &amp; ROW(A17))</f>
        <v>692</v>
      </c>
      <c r="E67" s="7" cm="1">
        <f t="array" aca="1" ref="E67" ca="1">INDIRECT("'"&amp;$A$51&amp;"'!$E" &amp; ROW(A17))</f>
        <v>1063</v>
      </c>
      <c r="F67" s="7" cm="1">
        <f t="array" aca="1" ref="F67" ca="1">INDIRECT("'"&amp;$A$51&amp;"'!$F" &amp; ROW(A17))</f>
        <v>23</v>
      </c>
      <c r="G67" s="7" cm="1">
        <f t="array" aca="1" ref="G67" ca="1">INDIRECT("'"&amp;$A$51&amp;"'!$G" &amp; ROW(A17))</f>
        <v>23</v>
      </c>
      <c r="H67" s="7" cm="1">
        <f t="array" aca="1" ref="H67" ca="1">INDIRECT("'"&amp;$A$51&amp;"'!$H" &amp; ROW(A17))</f>
        <v>2375800</v>
      </c>
      <c r="I67" s="7" cm="1">
        <f t="array" aca="1" ref="I67" ca="1">INDIRECT("'"&amp;$A$51&amp;"'!$I" &amp; ROW(A17))</f>
        <v>3365700</v>
      </c>
      <c r="J67" s="7" cm="1">
        <f t="array" aca="1" ref="J67" ca="1">INDIRECT("'"&amp;$A$51&amp;"'!$J" &amp; ROW(A17))</f>
        <v>465300</v>
      </c>
      <c r="K67" s="6" cm="1">
        <f t="array" aca="1" ref="K67" ca="1">INDIRECT("'"&amp;$A$51&amp;"'!$K" &amp; ROW(A17))</f>
        <v>8.1041539667334322E-2</v>
      </c>
      <c r="L67" s="28" t="str" cm="1">
        <f t="array" aca="1" ref="L67" ca="1">INDIRECT("'"&amp;$A$51&amp;"'!$L" &amp; ROW(A17))</f>
        <v>-6,4%</v>
      </c>
      <c r="M67" s="7" cm="1">
        <f t="array" aca="1" ref="M67" ca="1">INDIRECT("'"&amp;$A$51&amp;"'!$M" &amp; ROW(A17))</f>
        <v>6234700</v>
      </c>
      <c r="N67" s="7" cm="1">
        <f t="array" aca="1" ref="N67" ca="1">INDIRECT("'"&amp;$A$51&amp;"'!$N" &amp; ROW(A17))</f>
        <v>2869976.1904761903</v>
      </c>
      <c r="O67" s="7" cm="1">
        <f t="array" aca="1" ref="O67" ca="1">INDIRECT("'"&amp;$A$51&amp;"'!$O" &amp; ROW(A17))</f>
        <v>1380700</v>
      </c>
    </row>
    <row r="68" spans="1:15" x14ac:dyDescent="0.2">
      <c r="A68" t="str" cm="1">
        <f t="array" aca="1" ref="A68" ca="1">INDIRECT("'"&amp;$A$51&amp;"'!$A" &amp; ROW(A18))</f>
        <v>19/07/2024</v>
      </c>
      <c r="B68" s="7" cm="1">
        <f t="array" aca="1" ref="B68" ca="1">INDIRECT("'"&amp;$A$51&amp;"'!$B" &amp; ROW(A18))</f>
        <v>738</v>
      </c>
      <c r="C68" s="7" cm="1">
        <f t="array" aca="1" ref="C68" ca="1">INDIRECT("'"&amp;$A$51&amp;"'!$C" &amp; ROW(A18))</f>
        <v>2004</v>
      </c>
      <c r="D68" s="7" cm="1">
        <f t="array" aca="1" ref="D68" ca="1">INDIRECT("'"&amp;$A$51&amp;"'!$D" &amp; ROW(A18))</f>
        <v>81</v>
      </c>
      <c r="E68" s="7" cm="1">
        <f t="array" aca="1" ref="E68" ca="1">INDIRECT("'"&amp;$A$51&amp;"'!$E" &amp; ROW(A18))</f>
        <v>222</v>
      </c>
      <c r="F68" s="7" cm="1">
        <f t="array" aca="1" ref="F68" ca="1">INDIRECT("'"&amp;$A$51&amp;"'!$F" &amp; ROW(A18))</f>
        <v>1</v>
      </c>
      <c r="G68" s="7" cm="1">
        <f t="array" aca="1" ref="G68" ca="1">INDIRECT("'"&amp;$A$51&amp;"'!$G" &amp; ROW(A18))</f>
        <v>3</v>
      </c>
      <c r="H68" s="7" cm="1">
        <f t="array" aca="1" ref="H68" ca="1">INDIRECT("'"&amp;$A$51&amp;"'!$H" &amp; ROW(A18))</f>
        <v>299600</v>
      </c>
      <c r="I68" s="7" cm="1">
        <f t="array" aca="1" ref="I68" ca="1">INDIRECT("'"&amp;$A$51&amp;"'!$I" &amp; ROW(A18))</f>
        <v>793000</v>
      </c>
      <c r="J68" s="7" cm="1">
        <f t="array" aca="1" ref="J68" ca="1">INDIRECT("'"&amp;$A$51&amp;"'!$J" &amp; ROW(A18))</f>
        <v>285800</v>
      </c>
      <c r="K68" s="6" cm="1">
        <f t="array" aca="1" ref="K68" ca="1">INDIRECT("'"&amp;$A$51&amp;"'!$K" &amp; ROW(A18))</f>
        <v>0.26157788760754164</v>
      </c>
      <c r="L68" s="28" t="str" cm="1">
        <f t="array" aca="1" ref="L68" ca="1">INDIRECT("'"&amp;$A$51&amp;"'!$L" &amp; ROW(A18))</f>
        <v>-1,4%</v>
      </c>
      <c r="M68" s="7" cm="1">
        <f t="array" aca="1" ref="M68" ca="1">INDIRECT("'"&amp;$A$51&amp;"'!$M" &amp; ROW(A18))</f>
        <v>1380700</v>
      </c>
      <c r="N68" s="7" cm="1">
        <f t="array" aca="1" ref="N68" ca="1">INDIRECT("'"&amp;$A$51&amp;"'!$N" &amp; ROW(A18))</f>
        <v>3042628.5714285714</v>
      </c>
      <c r="O68" s="7" cm="1">
        <f t="array" aca="1" ref="O68" ca="1">INDIRECT("'"&amp;$A$51&amp;"'!$O" &amp; ROW(A18))</f>
        <v>1505600</v>
      </c>
    </row>
    <row r="69" spans="1:15" x14ac:dyDescent="0.2">
      <c r="A69" t="str" cm="1">
        <f t="array" aca="1" ref="A69" ca="1">INDIRECT("'"&amp;$A$51&amp;"'!$A" &amp; ROW(A19))</f>
        <v>18/07/2024</v>
      </c>
      <c r="B69" s="7" cm="1">
        <f t="array" aca="1" ref="B69" ca="1">INDIRECT("'"&amp;$A$51&amp;"'!$B" &amp; ROW(A19))</f>
        <v>1474</v>
      </c>
      <c r="C69" s="7" cm="1">
        <f t="array" aca="1" ref="C69" ca="1">INDIRECT("'"&amp;$A$51&amp;"'!$C" &amp; ROW(A19))</f>
        <v>2857</v>
      </c>
      <c r="D69" s="7" cm="1">
        <f t="array" aca="1" ref="D69" ca="1">INDIRECT("'"&amp;$A$51&amp;"'!$D" &amp; ROW(A19))</f>
        <v>252</v>
      </c>
      <c r="E69" s="7" cm="1">
        <f t="array" aca="1" ref="E69" ca="1">INDIRECT("'"&amp;$A$51&amp;"'!$E" &amp; ROW(A19))</f>
        <v>449</v>
      </c>
      <c r="F69" s="7" cm="1">
        <f t="array" aca="1" ref="F69" ca="1">INDIRECT("'"&amp;$A$51&amp;"'!$F" &amp; ROW(A19))</f>
        <v>2</v>
      </c>
      <c r="G69" s="7" cm="1">
        <f t="array" aca="1" ref="G69" ca="1">INDIRECT("'"&amp;$A$51&amp;"'!$G" &amp; ROW(A19))</f>
        <v>8</v>
      </c>
      <c r="H69" s="7" cm="1">
        <f t="array" aca="1" ref="H69" ca="1">INDIRECT("'"&amp;$A$51&amp;"'!$H" &amp; ROW(A19))</f>
        <v>741900</v>
      </c>
      <c r="I69" s="7" cm="1">
        <f t="array" aca="1" ref="I69" ca="1">INDIRECT("'"&amp;$A$51&amp;"'!$I" &amp; ROW(A19))</f>
        <v>1463000</v>
      </c>
      <c r="J69" s="7" cm="1">
        <f t="array" aca="1" ref="J69" ca="1">INDIRECT("'"&amp;$A$51&amp;"'!$J" &amp; ROW(A19))</f>
        <v>318300</v>
      </c>
      <c r="K69" s="6" cm="1">
        <f t="array" aca="1" ref="K69" ca="1">INDIRECT("'"&amp;$A$51&amp;"'!$K" &amp; ROW(A19))</f>
        <v>0.14436028844845572</v>
      </c>
      <c r="L69" s="28" t="str" cm="1">
        <f t="array" aca="1" ref="L69" ca="1">INDIRECT("'"&amp;$A$51&amp;"'!$L" &amp; ROW(A19))</f>
        <v>-0,65%</v>
      </c>
      <c r="M69" s="7" cm="1">
        <f t="array" aca="1" ref="M69" ca="1">INDIRECT("'"&amp;$A$51&amp;"'!$M" &amp; ROW(A19))</f>
        <v>2525200</v>
      </c>
      <c r="N69" s="7" cm="1">
        <f t="array" aca="1" ref="N69" ca="1">INDIRECT("'"&amp;$A$51&amp;"'!$N" &amp; ROW(A19))</f>
        <v>3101557.1428571427</v>
      </c>
      <c r="O69" s="7" cm="1">
        <f t="array" aca="1" ref="O69" ca="1">INDIRECT("'"&amp;$A$51&amp;"'!$O" &amp; ROW(A19))</f>
        <v>1505600</v>
      </c>
    </row>
    <row r="70" spans="1:15" x14ac:dyDescent="0.2">
      <c r="A70" t="str" cm="1">
        <f t="array" aca="1" ref="A70" ca="1">INDIRECT("'"&amp;$A$51&amp;"'!$A" &amp; ROW(A20))</f>
        <v>17/07/2024</v>
      </c>
      <c r="B70" s="7" cm="1">
        <f t="array" aca="1" ref="B70" ca="1">INDIRECT("'"&amp;$A$51&amp;"'!$B" &amp; ROW(A20))</f>
        <v>1451</v>
      </c>
      <c r="C70" s="7" cm="1">
        <f t="array" aca="1" ref="C70" ca="1">INDIRECT("'"&amp;$A$51&amp;"'!$C" &amp; ROW(A20))</f>
        <v>4558</v>
      </c>
      <c r="D70" s="7" cm="1">
        <f t="array" aca="1" ref="D70" ca="1">INDIRECT("'"&amp;$A$51&amp;"'!$D" &amp; ROW(A20))</f>
        <v>256</v>
      </c>
      <c r="E70" s="7" cm="1">
        <f t="array" aca="1" ref="E70" ca="1">INDIRECT("'"&amp;$A$51&amp;"'!$E" &amp; ROW(A20))</f>
        <v>752</v>
      </c>
      <c r="F70" s="7" cm="1">
        <f t="array" aca="1" ref="F70" ca="1">INDIRECT("'"&amp;$A$51&amp;"'!$F" &amp; ROW(A20))</f>
        <v>1</v>
      </c>
      <c r="G70" s="7" cm="1">
        <f t="array" aca="1" ref="G70" ca="1">INDIRECT("'"&amp;$A$51&amp;"'!$G" &amp; ROW(A20))</f>
        <v>17</v>
      </c>
      <c r="H70" s="7" cm="1">
        <f t="array" aca="1" ref="H70" ca="1">INDIRECT("'"&amp;$A$51&amp;"'!$H" &amp; ROW(A20))</f>
        <v>751100</v>
      </c>
      <c r="I70" s="7" cm="1">
        <f t="array" aca="1" ref="I70" ca="1">INDIRECT("'"&amp;$A$51&amp;"'!$I" &amp; ROW(A20))</f>
        <v>2545300</v>
      </c>
      <c r="J70" s="7" cm="1">
        <f t="array" aca="1" ref="J70" ca="1">INDIRECT("'"&amp;$A$51&amp;"'!$J" &amp; ROW(A20))</f>
        <v>457400</v>
      </c>
      <c r="K70" s="6" cm="1">
        <f t="array" aca="1" ref="K70" ca="1">INDIRECT("'"&amp;$A$51&amp;"'!$K" &amp; ROW(A20))</f>
        <v>0.13875743235044291</v>
      </c>
      <c r="L70" s="28" t="str" cm="1">
        <f t="array" aca="1" ref="L70" ca="1">INDIRECT("'"&amp;$A$51&amp;"'!$L" &amp; ROW(A20))</f>
        <v>-1,29%</v>
      </c>
      <c r="M70" s="7" cm="1">
        <f t="array" aca="1" ref="M70" ca="1">INDIRECT("'"&amp;$A$51&amp;"'!$M" &amp; ROW(A20))</f>
        <v>3787600</v>
      </c>
      <c r="N70" s="7" cm="1">
        <f t="array" aca="1" ref="N70" ca="1">INDIRECT("'"&amp;$A$51&amp;"'!$N" &amp; ROW(A20))</f>
        <v>3568347.6190476189</v>
      </c>
      <c r="O70" s="7" cm="1">
        <f t="array" aca="1" ref="O70" ca="1">INDIRECT("'"&amp;$A$51&amp;"'!$O" &amp; ROW(A20))</f>
        <v>1505600</v>
      </c>
    </row>
    <row r="71" spans="1:15" x14ac:dyDescent="0.2">
      <c r="A71" t="str" cm="1">
        <f t="array" aca="1" ref="A71" ca="1">INDIRECT("'"&amp;$A$51&amp;"'!$A" &amp; ROW(A21))</f>
        <v>16/07/2024</v>
      </c>
      <c r="B71" s="7" cm="1">
        <f t="array" aca="1" ref="B71" ca="1">INDIRECT("'"&amp;$A$51&amp;"'!$B" &amp; ROW(A21))</f>
        <v>828</v>
      </c>
      <c r="C71" s="7" cm="1">
        <f t="array" aca="1" ref="C71" ca="1">INDIRECT("'"&amp;$A$51&amp;"'!$C" &amp; ROW(A21))</f>
        <v>2772</v>
      </c>
      <c r="D71" s="7" cm="1">
        <f t="array" aca="1" ref="D71" ca="1">INDIRECT("'"&amp;$A$51&amp;"'!$D" &amp; ROW(A21))</f>
        <v>133</v>
      </c>
      <c r="E71" s="7" cm="1">
        <f t="array" aca="1" ref="E71" ca="1">INDIRECT("'"&amp;$A$51&amp;"'!$E" &amp; ROW(A21))</f>
        <v>284</v>
      </c>
      <c r="F71" s="7" cm="1">
        <f t="array" aca="1" ref="F71" ca="1">INDIRECT("'"&amp;$A$51&amp;"'!$F" &amp; ROW(A21))</f>
        <v>0</v>
      </c>
      <c r="G71" s="7" cm="1">
        <f t="array" aca="1" ref="G71" ca="1">INDIRECT("'"&amp;$A$51&amp;"'!$G" &amp; ROW(A21))</f>
        <v>5</v>
      </c>
      <c r="H71" s="7" cm="1">
        <f t="array" aca="1" ref="H71" ca="1">INDIRECT("'"&amp;$A$51&amp;"'!$H" &amp; ROW(A21))</f>
        <v>378800</v>
      </c>
      <c r="I71" s="7" cm="1">
        <f t="array" aca="1" ref="I71" ca="1">INDIRECT("'"&amp;$A$51&amp;"'!$I" &amp; ROW(A21))</f>
        <v>1076900</v>
      </c>
      <c r="J71" s="7" cm="1">
        <f t="array" aca="1" ref="J71" ca="1">INDIRECT("'"&amp;$A$51&amp;"'!$J" &amp; ROW(A21))</f>
        <v>215300</v>
      </c>
      <c r="K71" s="6" cm="1">
        <f t="array" aca="1" ref="K71" ca="1">INDIRECT("'"&amp;$A$51&amp;"'!$K" &amp; ROW(A21))</f>
        <v>0.14790135330081747</v>
      </c>
      <c r="L71" s="28" t="str" cm="1">
        <f t="array" aca="1" ref="L71" ca="1">INDIRECT("'"&amp;$A$51&amp;"'!$L" &amp; ROW(A21))</f>
        <v>-0%</v>
      </c>
      <c r="M71" s="7" cm="1">
        <f t="array" aca="1" ref="M71" ca="1">INDIRECT("'"&amp;$A$51&amp;"'!$M" &amp; ROW(A21))</f>
        <v>1672900</v>
      </c>
      <c r="N71" s="7" cm="1">
        <f t="array" aca="1" ref="N71" ca="1">INDIRECT("'"&amp;$A$51&amp;"'!$N" &amp; ROW(A21))</f>
        <v>3594042.8571428573</v>
      </c>
      <c r="O71" s="7" cm="1">
        <f t="array" aca="1" ref="O71" ca="1">INDIRECT("'"&amp;$A$51&amp;"'!$O" &amp; ROW(A21))</f>
        <v>1505600</v>
      </c>
    </row>
    <row r="72" spans="1:15" x14ac:dyDescent="0.2">
      <c r="A72" t="str" cm="1">
        <f t="array" aca="1" ref="A72" ca="1">INDIRECT("'"&amp;$A$51&amp;"'!$A" &amp; ROW(A22))</f>
        <v>15/07/2024</v>
      </c>
      <c r="B72" s="7" cm="1">
        <f t="array" aca="1" ref="B72" ca="1">INDIRECT("'"&amp;$A$51&amp;"'!$B" &amp; ROW(A22))</f>
        <v>1035</v>
      </c>
      <c r="C72" s="7" cm="1">
        <f t="array" aca="1" ref="C72" ca="1">INDIRECT("'"&amp;$A$51&amp;"'!$C" &amp; ROW(A22))</f>
        <v>2488</v>
      </c>
      <c r="D72" s="7" cm="1">
        <f t="array" aca="1" ref="D72" ca="1">INDIRECT("'"&amp;$A$51&amp;"'!$D" &amp; ROW(A22))</f>
        <v>152</v>
      </c>
      <c r="E72" s="7" cm="1">
        <f t="array" aca="1" ref="E72" ca="1">INDIRECT("'"&amp;$A$51&amp;"'!$E" &amp; ROW(A22))</f>
        <v>357</v>
      </c>
      <c r="F72" s="7" cm="1">
        <f t="array" aca="1" ref="F72" ca="1">INDIRECT("'"&amp;$A$51&amp;"'!$F" &amp; ROW(A22))</f>
        <v>1</v>
      </c>
      <c r="G72" s="7" cm="1">
        <f t="array" aca="1" ref="G72" ca="1">INDIRECT("'"&amp;$A$51&amp;"'!$G" &amp; ROW(A22))</f>
        <v>1</v>
      </c>
      <c r="H72" s="7" cm="1">
        <f t="array" aca="1" ref="H72" ca="1">INDIRECT("'"&amp;$A$51&amp;"'!$H" &amp; ROW(A22))</f>
        <v>415300</v>
      </c>
      <c r="I72" s="7" cm="1">
        <f t="array" aca="1" ref="I72" ca="1">INDIRECT("'"&amp;$A$51&amp;"'!$I" &amp; ROW(A22))</f>
        <v>1062100</v>
      </c>
      <c r="J72" s="7" cm="1">
        <f t="array" aca="1" ref="J72" ca="1">INDIRECT("'"&amp;$A$51&amp;"'!$J" &amp; ROW(A22))</f>
        <v>221900</v>
      </c>
      <c r="K72" s="6" cm="1">
        <f t="array" aca="1" ref="K72" ca="1">INDIRECT("'"&amp;$A$51&amp;"'!$K" &amp; ROW(A22))</f>
        <v>0.15019629078110194</v>
      </c>
      <c r="L72" s="28" t="str" cm="1">
        <f t="array" aca="1" ref="L72" ca="1">INDIRECT("'"&amp;$A$51&amp;"'!$L" &amp; ROW(A22))</f>
        <v>-0,07%</v>
      </c>
      <c r="M72" s="7" cm="1">
        <f t="array" aca="1" ref="M72" ca="1">INDIRECT("'"&amp;$A$51&amp;"'!$M" &amp; ROW(A22))</f>
        <v>1704000</v>
      </c>
      <c r="N72" s="7" cm="1">
        <f t="array" aca="1" ref="N72" ca="1">INDIRECT("'"&amp;$A$51&amp;"'!$N" &amp; ROW(A22))</f>
        <v>3652700</v>
      </c>
      <c r="O72" s="7" cm="1">
        <f t="array" aca="1" ref="O72" ca="1">INDIRECT("'"&amp;$A$51&amp;"'!$O" &amp; ROW(A22))</f>
        <v>1505600</v>
      </c>
    </row>
    <row r="73" spans="1:15" x14ac:dyDescent="0.2">
      <c r="A73" t="str" cm="1">
        <f t="array" aca="1" ref="A73" ca="1">INDIRECT("'"&amp;$A$51&amp;"'!$A" &amp; ROW(A23))</f>
        <v>12/07/2024</v>
      </c>
      <c r="B73" s="7" cm="1">
        <f t="array" aca="1" ref="B73" ca="1">INDIRECT("'"&amp;$A$51&amp;"'!$B" &amp; ROW(A23))</f>
        <v>760</v>
      </c>
      <c r="C73" s="7" cm="1">
        <f t="array" aca="1" ref="C73" ca="1">INDIRECT("'"&amp;$A$51&amp;"'!$C" &amp; ROW(A23))</f>
        <v>3573</v>
      </c>
      <c r="D73" s="7" cm="1">
        <f t="array" aca="1" ref="D73" ca="1">INDIRECT("'"&amp;$A$51&amp;"'!$D" &amp; ROW(A23))</f>
        <v>425</v>
      </c>
      <c r="E73" s="7" cm="1">
        <f t="array" aca="1" ref="E73" ca="1">INDIRECT("'"&amp;$A$51&amp;"'!$E" &amp; ROW(A23))</f>
        <v>276</v>
      </c>
      <c r="F73" s="7" cm="1">
        <f t="array" aca="1" ref="F73" ca="1">INDIRECT("'"&amp;$A$51&amp;"'!$F" &amp; ROW(A23))</f>
        <v>0</v>
      </c>
      <c r="G73" s="7" cm="1">
        <f t="array" aca="1" ref="G73" ca="1">INDIRECT("'"&amp;$A$51&amp;"'!$G" &amp; ROW(A23))</f>
        <v>6</v>
      </c>
      <c r="H73" s="7" cm="1">
        <f t="array" aca="1" ref="H73" ca="1">INDIRECT("'"&amp;$A$51&amp;"'!$H" &amp; ROW(A23))</f>
        <v>368200</v>
      </c>
      <c r="I73" s="7" cm="1">
        <f t="array" aca="1" ref="I73" ca="1">INDIRECT("'"&amp;$A$51&amp;"'!$I" &amp; ROW(A23))</f>
        <v>810100</v>
      </c>
      <c r="J73" s="7" cm="1">
        <f t="array" aca="1" ref="J73" ca="1">INDIRECT("'"&amp;$A$51&amp;"'!$J" &amp; ROW(A23))</f>
        <v>315400</v>
      </c>
      <c r="K73" s="6" cm="1">
        <f t="array" aca="1" ref="K73" ca="1">INDIRECT("'"&amp;$A$51&amp;"'!$K" &amp; ROW(A23))</f>
        <v>0.26767376729186115</v>
      </c>
      <c r="L73" s="28" cm="1">
        <f t="array" aca="1" ref="L73" ca="1">INDIRECT("'"&amp;$A$51&amp;"'!$L" &amp; ROW(A23))</f>
        <v>-5.5000000000000005E-3</v>
      </c>
      <c r="M73" s="7" cm="1">
        <f t="array" aca="1" ref="M73" ca="1">INDIRECT("'"&amp;$A$51&amp;"'!$M" &amp; ROW(A23))</f>
        <v>1505600</v>
      </c>
      <c r="N73" s="7" cm="1">
        <f t="array" aca="1" ref="N73" ca="1">INDIRECT("'"&amp;$A$51&amp;"'!$N" &amp; ROW(A23))</f>
        <v>3673861.9047619049</v>
      </c>
      <c r="O73" s="7" cm="1">
        <f t="array" aca="1" ref="O73" ca="1">INDIRECT("'"&amp;$A$51&amp;"'!$O" &amp; ROW(A23))</f>
        <v>1841300</v>
      </c>
    </row>
  </sheetData>
  <mergeCells count="4">
    <mergeCell ref="B26:K26"/>
    <mergeCell ref="B39:K39"/>
    <mergeCell ref="B1:R1"/>
    <mergeCell ref="A51:B51"/>
  </mergeCells>
  <conditionalFormatting sqref="B29:AD32">
    <cfRule type="cellIs" dxfId="27" priority="36" operator="greaterThan">
      <formula>2</formula>
    </cfRule>
  </conditionalFormatting>
  <conditionalFormatting sqref="B33:AD33">
    <cfRule type="cellIs" dxfId="26" priority="35" operator="greaterThan">
      <formula>0.15</formula>
    </cfRule>
  </conditionalFormatting>
  <conditionalFormatting sqref="B34:AD34">
    <cfRule type="cellIs" dxfId="25" priority="28" operator="greaterThan">
      <formula>$B$35</formula>
    </cfRule>
    <cfRule type="cellIs" dxfId="24" priority="33" operator="greaterThan">
      <formula>"Z36"</formula>
    </cfRule>
  </conditionalFormatting>
  <conditionalFormatting sqref="B42:AO44">
    <cfRule type="cellIs" dxfId="23" priority="32" operator="greaterThan">
      <formula>2</formula>
    </cfRule>
  </conditionalFormatting>
  <conditionalFormatting sqref="B45:AO45">
    <cfRule type="cellIs" dxfId="22" priority="30" operator="greaterThan">
      <formula>2</formula>
    </cfRule>
    <cfRule type="cellIs" dxfId="21" priority="31" operator="greaterThan">
      <formula>2</formula>
    </cfRule>
  </conditionalFormatting>
  <conditionalFormatting sqref="B46:AO46">
    <cfRule type="cellIs" dxfId="20" priority="29" operator="greaterThan">
      <formula>0.15</formula>
    </cfRule>
  </conditionalFormatting>
  <conditionalFormatting sqref="D54:D56">
    <cfRule type="expression" dxfId="19" priority="23">
      <formula>AND($D54 &gt; AVERAGE($D55:D60), $D54 &gt; $E54)</formula>
    </cfRule>
  </conditionalFormatting>
  <conditionalFormatting sqref="B54:B73">
    <cfRule type="expression" dxfId="18" priority="21">
      <formula>AND($B54 &gt; AVERAGE($B55:B60), $B54 &gt; $C54)</formula>
    </cfRule>
  </conditionalFormatting>
  <conditionalFormatting sqref="E54:E56">
    <cfRule type="expression" dxfId="17" priority="20">
      <formula>AND($E54 &gt; AVERAGE($E55:E60), $D54 &lt; $E54)</formula>
    </cfRule>
  </conditionalFormatting>
  <conditionalFormatting sqref="M53:M73">
    <cfRule type="cellIs" dxfId="16" priority="19" operator="greaterThan">
      <formula>$N$53</formula>
    </cfRule>
  </conditionalFormatting>
  <conditionalFormatting sqref="H54:H73">
    <cfRule type="expression" dxfId="15" priority="18">
      <formula>AND($H54 &gt; AVERAGE($H55:H60), $H54 &gt; $I54)</formula>
    </cfRule>
  </conditionalFormatting>
  <conditionalFormatting sqref="F54:F57">
    <cfRule type="expression" dxfId="14" priority="15">
      <formula>AND($F54 &gt; AVERAGE($F55:F60), $F54 &gt; $G54)</formula>
    </cfRule>
  </conditionalFormatting>
  <conditionalFormatting sqref="G54:G57">
    <cfRule type="expression" dxfId="13" priority="14">
      <formula>AND($G54 &gt; AVERAGE($G55:G60), $F54 &lt; $G54)</formula>
    </cfRule>
  </conditionalFormatting>
  <conditionalFormatting sqref="K53:K73">
    <cfRule type="cellIs" dxfId="12" priority="13" operator="greaterThan">
      <formula>0.1</formula>
    </cfRule>
  </conditionalFormatting>
  <conditionalFormatting sqref="D53:D65">
    <cfRule type="expression" dxfId="11" priority="42">
      <formula>AND($D53 &gt; AVERAGE($D54:D64), $D53 &gt; $E53)</formula>
    </cfRule>
  </conditionalFormatting>
  <conditionalFormatting sqref="B53:B65">
    <cfRule type="expression" dxfId="10" priority="44">
      <formula>AND($B53 &gt; AVERAGE($B54:B64), $B53 &gt; $C53)</formula>
    </cfRule>
  </conditionalFormatting>
  <conditionalFormatting sqref="E53:E65">
    <cfRule type="expression" dxfId="9" priority="46">
      <formula>AND($E53 &gt; AVERAGE($E54:E64), $D53 &lt; $E53)</formula>
    </cfRule>
  </conditionalFormatting>
  <conditionalFormatting sqref="H53">
    <cfRule type="expression" dxfId="8" priority="50">
      <formula>AND($H53 &gt; AVERAGE($H54:H64), $H53 &gt; $I53)</formula>
    </cfRule>
  </conditionalFormatting>
  <conditionalFormatting sqref="I53:I66">
    <cfRule type="expression" dxfId="7" priority="52">
      <formula>AND($I53 &gt; AVERAGE($I54:I64), $H53 &lt; $I53)</formula>
    </cfRule>
  </conditionalFormatting>
  <conditionalFormatting sqref="F53:F65">
    <cfRule type="expression" dxfId="6" priority="54">
      <formula>AND($F53 &gt; AVERAGE($F54:F64), $F53 &gt; $G53)</formula>
    </cfRule>
  </conditionalFormatting>
  <conditionalFormatting sqref="G53:G66">
    <cfRule type="expression" dxfId="5" priority="56">
      <formula>AND($G53 &gt; AVERAGE($G54:G64), $F53 &lt; $G53)</formula>
    </cfRule>
  </conditionalFormatting>
  <conditionalFormatting sqref="B47:AO47">
    <cfRule type="cellIs" dxfId="4" priority="11" operator="greaterThan">
      <formula>B48</formula>
    </cfRule>
  </conditionalFormatting>
  <conditionalFormatting sqref="B35">
    <cfRule type="cellIs" dxfId="3" priority="3" operator="greaterThan">
      <formula>$B$35</formula>
    </cfRule>
    <cfRule type="cellIs" dxfId="2" priority="4" operator="greaterThan">
      <formula>"Z36"</formula>
    </cfRule>
  </conditionalFormatting>
  <conditionalFormatting sqref="C53:C65">
    <cfRule type="expression" dxfId="1" priority="2">
      <formula>AND($C53 &gt; AVERAGE($C54:C64), $B53 &lt; $C53)</formula>
    </cfRule>
  </conditionalFormatting>
  <conditionalFormatting sqref="L53">
    <cfRule type="cellIs" dxfId="0" priority="1" operator="greaterThan">
      <formula>0.02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11708-D0DC-704C-A2DF-1A12A7A72D5D}">
  <sheetPr codeName="Sheet2">
    <tabColor theme="9" tint="0.79998168889431442"/>
  </sheetPr>
  <dimension ref="A1:O152"/>
  <sheetViews>
    <sheetView workbookViewId="0">
      <selection activeCell="S25" sqref="S25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4730</v>
      </c>
      <c r="C3" s="4">
        <v>3454</v>
      </c>
      <c r="D3" s="4">
        <v>609</v>
      </c>
      <c r="E3" s="4">
        <v>332</v>
      </c>
      <c r="F3" s="4">
        <v>19</v>
      </c>
      <c r="G3" s="4">
        <v>11</v>
      </c>
      <c r="H3" s="4">
        <v>8858800</v>
      </c>
      <c r="I3" s="4">
        <v>5504000</v>
      </c>
      <c r="J3" s="4">
        <v>448800</v>
      </c>
      <c r="K3" s="6">
        <f t="shared" ref="K3:K23" si="0">J3/(H3+I3)</f>
        <v>3.1247389088478569E-2</v>
      </c>
      <c r="L3" s="27" t="s">
        <v>602</v>
      </c>
      <c r="M3" s="4">
        <v>14921401</v>
      </c>
      <c r="N3" s="4">
        <f t="shared" ref="N3:N86" si="1">AVERAGE($M4:$M24)</f>
        <v>12357691.571428571</v>
      </c>
      <c r="O3" s="4">
        <f t="shared" ref="O3:O86" si="2">MIN(M4:M8)</f>
        <v>7227000</v>
      </c>
    </row>
    <row r="4" spans="1:15" x14ac:dyDescent="0.2">
      <c r="A4" s="2" t="s">
        <v>1262</v>
      </c>
      <c r="B4" s="4">
        <v>2972</v>
      </c>
      <c r="C4" s="4">
        <v>3676</v>
      </c>
      <c r="D4" s="4">
        <v>230</v>
      </c>
      <c r="E4" s="4">
        <v>398</v>
      </c>
      <c r="F4" s="4">
        <v>5</v>
      </c>
      <c r="G4" s="4">
        <v>21</v>
      </c>
      <c r="H4" s="4">
        <v>3943900</v>
      </c>
      <c r="I4" s="4">
        <v>6727400</v>
      </c>
      <c r="J4" s="4">
        <v>440700</v>
      </c>
      <c r="K4" s="6">
        <f t="shared" si="0"/>
        <v>4.1297686317505834E-2</v>
      </c>
      <c r="L4" s="27" t="s">
        <v>205</v>
      </c>
      <c r="M4" s="4">
        <v>11170001</v>
      </c>
      <c r="N4" s="4">
        <f t="shared" si="1"/>
        <v>12100255.619047619</v>
      </c>
      <c r="O4" s="4">
        <f t="shared" si="2"/>
        <v>7227000</v>
      </c>
    </row>
    <row r="5" spans="1:15" x14ac:dyDescent="0.2">
      <c r="A5" s="2" t="s">
        <v>1250</v>
      </c>
      <c r="B5" s="4">
        <v>1249</v>
      </c>
      <c r="C5" s="4">
        <v>2844</v>
      </c>
      <c r="D5" s="4">
        <v>165</v>
      </c>
      <c r="E5" s="4">
        <v>252</v>
      </c>
      <c r="F5" s="4">
        <v>5</v>
      </c>
      <c r="G5" s="4">
        <v>10</v>
      </c>
      <c r="H5" s="4">
        <v>2404900</v>
      </c>
      <c r="I5" s="4">
        <v>3880700</v>
      </c>
      <c r="J5" s="4">
        <v>238600</v>
      </c>
      <c r="K5" s="6">
        <f t="shared" si="0"/>
        <v>3.7959781086928851E-2</v>
      </c>
      <c r="L5" s="27" t="s">
        <v>192</v>
      </c>
      <c r="M5" s="4">
        <v>7227000</v>
      </c>
      <c r="N5" s="4">
        <f t="shared" si="1"/>
        <v>12235939.761904761</v>
      </c>
      <c r="O5" s="4">
        <f t="shared" si="2"/>
        <v>9386502</v>
      </c>
    </row>
    <row r="6" spans="1:15" x14ac:dyDescent="0.2">
      <c r="A6" s="2" t="s">
        <v>1215</v>
      </c>
      <c r="B6" s="4">
        <v>4624</v>
      </c>
      <c r="C6" s="4">
        <v>2991</v>
      </c>
      <c r="D6" s="4">
        <v>562</v>
      </c>
      <c r="E6" s="4">
        <v>450</v>
      </c>
      <c r="F6" s="4">
        <v>22</v>
      </c>
      <c r="G6" s="4">
        <v>35</v>
      </c>
      <c r="H6" s="4">
        <v>8288400</v>
      </c>
      <c r="I6" s="4">
        <v>7656000</v>
      </c>
      <c r="J6" s="4">
        <v>566200</v>
      </c>
      <c r="K6" s="6">
        <f t="shared" si="0"/>
        <v>3.5510900378816386E-2</v>
      </c>
      <c r="L6" s="27" t="s">
        <v>1246</v>
      </c>
      <c r="M6" s="4">
        <v>17136000</v>
      </c>
      <c r="N6" s="4">
        <f t="shared" si="1"/>
        <v>11786337.857142856</v>
      </c>
      <c r="O6" s="4">
        <f t="shared" si="2"/>
        <v>5987100</v>
      </c>
    </row>
    <row r="7" spans="1:15" x14ac:dyDescent="0.2">
      <c r="A7" s="2" t="s">
        <v>1166</v>
      </c>
      <c r="B7" s="4">
        <v>2753</v>
      </c>
      <c r="C7" s="4">
        <v>5878</v>
      </c>
      <c r="D7" s="4">
        <v>391</v>
      </c>
      <c r="E7" s="4">
        <v>734</v>
      </c>
      <c r="F7" s="4">
        <v>20</v>
      </c>
      <c r="G7" s="4">
        <v>55</v>
      </c>
      <c r="H7" s="4">
        <v>6521100</v>
      </c>
      <c r="I7" s="4">
        <v>13218900</v>
      </c>
      <c r="J7" s="4">
        <v>2268500</v>
      </c>
      <c r="K7" s="6">
        <f t="shared" si="0"/>
        <v>0.11491894630192502</v>
      </c>
      <c r="L7" s="27" t="s">
        <v>1211</v>
      </c>
      <c r="M7" s="4">
        <v>22226301</v>
      </c>
      <c r="N7" s="4">
        <f t="shared" si="1"/>
        <v>11082245.047619049</v>
      </c>
      <c r="O7" s="4">
        <f t="shared" si="2"/>
        <v>5987100</v>
      </c>
    </row>
    <row r="8" spans="1:15" x14ac:dyDescent="0.2">
      <c r="A8" s="2" t="s">
        <v>1132</v>
      </c>
      <c r="B8" s="4">
        <v>4231</v>
      </c>
      <c r="C8" s="4">
        <v>4640</v>
      </c>
      <c r="D8" s="4">
        <v>543</v>
      </c>
      <c r="E8" s="4">
        <v>462</v>
      </c>
      <c r="F8" s="4">
        <v>17</v>
      </c>
      <c r="G8" s="4">
        <v>7</v>
      </c>
      <c r="H8" s="4">
        <v>7787300</v>
      </c>
      <c r="I8" s="4">
        <v>6614300</v>
      </c>
      <c r="J8" s="4">
        <v>740700</v>
      </c>
      <c r="K8" s="6">
        <f t="shared" si="0"/>
        <v>5.1431785357182534E-2</v>
      </c>
      <c r="L8" s="27" t="s">
        <v>1156</v>
      </c>
      <c r="M8" s="4">
        <v>15346200</v>
      </c>
      <c r="N8" s="4">
        <f t="shared" si="1"/>
        <v>10626053.857142856</v>
      </c>
      <c r="O8" s="4">
        <f t="shared" si="2"/>
        <v>5987100</v>
      </c>
    </row>
    <row r="9" spans="1:15" x14ac:dyDescent="0.2">
      <c r="A9" s="2" t="s">
        <v>1075</v>
      </c>
      <c r="B9" s="4">
        <v>3607</v>
      </c>
      <c r="C9" s="4">
        <v>8942</v>
      </c>
      <c r="D9" s="4">
        <v>446</v>
      </c>
      <c r="E9" s="4">
        <v>1050</v>
      </c>
      <c r="F9" s="4">
        <v>15</v>
      </c>
      <c r="G9" s="4">
        <v>43</v>
      </c>
      <c r="H9" s="4">
        <v>6290300</v>
      </c>
      <c r="I9" s="4">
        <v>16044800</v>
      </c>
      <c r="J9" s="4">
        <v>1419500</v>
      </c>
      <c r="K9" s="6">
        <f t="shared" si="0"/>
        <v>6.3554674033248118E-2</v>
      </c>
      <c r="L9" s="27" t="s">
        <v>1125</v>
      </c>
      <c r="M9" s="4">
        <v>23876700</v>
      </c>
      <c r="N9" s="4">
        <f t="shared" si="1"/>
        <v>9772529.0476190485</v>
      </c>
      <c r="O9" s="4">
        <f t="shared" si="2"/>
        <v>5987100</v>
      </c>
    </row>
    <row r="10" spans="1:15" x14ac:dyDescent="0.2">
      <c r="A10" s="2" t="s">
        <v>1051</v>
      </c>
      <c r="B10" s="4">
        <v>1422</v>
      </c>
      <c r="C10" s="4">
        <v>2881</v>
      </c>
      <c r="D10" s="4">
        <v>193</v>
      </c>
      <c r="E10" s="4">
        <v>370</v>
      </c>
      <c r="F10" s="4">
        <v>2</v>
      </c>
      <c r="G10" s="4">
        <v>7</v>
      </c>
      <c r="H10" s="4">
        <v>2366800</v>
      </c>
      <c r="I10" s="4">
        <v>4745800</v>
      </c>
      <c r="J10" s="4">
        <v>734000</v>
      </c>
      <c r="K10" s="6">
        <f t="shared" si="0"/>
        <v>0.10319714309816382</v>
      </c>
      <c r="L10" s="27" t="s">
        <v>247</v>
      </c>
      <c r="M10" s="4">
        <v>9386502</v>
      </c>
      <c r="N10" s="4">
        <f t="shared" si="1"/>
        <v>9669066.5714285709</v>
      </c>
      <c r="O10" s="4">
        <f t="shared" si="2"/>
        <v>5987100</v>
      </c>
    </row>
    <row r="11" spans="1:15" x14ac:dyDescent="0.2">
      <c r="A11" s="2" t="s">
        <v>1038</v>
      </c>
      <c r="B11" s="4">
        <v>1196</v>
      </c>
      <c r="C11" s="4">
        <v>2147</v>
      </c>
      <c r="D11" s="4">
        <v>146</v>
      </c>
      <c r="E11" s="4">
        <v>221</v>
      </c>
      <c r="F11" s="4">
        <v>2</v>
      </c>
      <c r="G11" s="4">
        <v>8</v>
      </c>
      <c r="H11" s="4">
        <v>1968300</v>
      </c>
      <c r="I11" s="4">
        <v>3343400</v>
      </c>
      <c r="J11" s="4">
        <v>667700</v>
      </c>
      <c r="K11" s="6">
        <f t="shared" si="0"/>
        <v>0.12570363537097351</v>
      </c>
      <c r="L11" s="27" t="s">
        <v>263</v>
      </c>
      <c r="M11" s="4">
        <v>5987100</v>
      </c>
      <c r="N11" s="4">
        <f t="shared" si="1"/>
        <v>9762770.666666666</v>
      </c>
      <c r="O11" s="4">
        <f t="shared" si="2"/>
        <v>6997600</v>
      </c>
    </row>
    <row r="12" spans="1:15" x14ac:dyDescent="0.2">
      <c r="A12" s="2" t="s">
        <v>1013</v>
      </c>
      <c r="B12" s="4">
        <v>1479</v>
      </c>
      <c r="C12" s="4">
        <v>2129</v>
      </c>
      <c r="D12" s="4">
        <v>172</v>
      </c>
      <c r="E12" s="4">
        <v>180</v>
      </c>
      <c r="F12" s="4">
        <v>5</v>
      </c>
      <c r="G12" s="4">
        <v>9</v>
      </c>
      <c r="H12" s="4">
        <v>2370300</v>
      </c>
      <c r="I12" s="4">
        <v>2915400</v>
      </c>
      <c r="J12" s="4">
        <v>412100</v>
      </c>
      <c r="K12" s="6">
        <f t="shared" si="0"/>
        <v>7.7965075581285348E-2</v>
      </c>
      <c r="L12" s="27" t="s">
        <v>196</v>
      </c>
      <c r="M12" s="4">
        <v>7991701</v>
      </c>
      <c r="N12" s="4">
        <f t="shared" si="1"/>
        <v>9923293.4761904757</v>
      </c>
      <c r="O12" s="4">
        <f t="shared" si="2"/>
        <v>6997600</v>
      </c>
    </row>
    <row r="13" spans="1:15" x14ac:dyDescent="0.2">
      <c r="A13" s="2" t="s">
        <v>935</v>
      </c>
      <c r="B13" s="4">
        <v>1678</v>
      </c>
      <c r="C13" s="4">
        <v>2645</v>
      </c>
      <c r="D13" s="4">
        <v>157</v>
      </c>
      <c r="E13" s="4">
        <v>266</v>
      </c>
      <c r="F13" s="4">
        <v>6</v>
      </c>
      <c r="G13" s="4">
        <v>8</v>
      </c>
      <c r="H13" s="4">
        <v>2392400</v>
      </c>
      <c r="I13" s="4">
        <v>4227000</v>
      </c>
      <c r="J13" s="4">
        <v>336000</v>
      </c>
      <c r="K13" s="6">
        <f t="shared" si="0"/>
        <v>5.075988760310602E-2</v>
      </c>
      <c r="L13" s="27" t="s">
        <v>317</v>
      </c>
      <c r="M13" s="4">
        <v>6997600</v>
      </c>
      <c r="N13" s="4">
        <f t="shared" si="1"/>
        <v>9842873.5714285709</v>
      </c>
      <c r="O13" s="4">
        <f t="shared" si="2"/>
        <v>12441600</v>
      </c>
    </row>
    <row r="14" spans="1:15" x14ac:dyDescent="0.2">
      <c r="A14" s="2" t="s">
        <v>904</v>
      </c>
      <c r="B14" s="4">
        <v>3776</v>
      </c>
      <c r="C14" s="4">
        <v>5376</v>
      </c>
      <c r="D14" s="4">
        <v>469</v>
      </c>
      <c r="E14" s="4">
        <v>636</v>
      </c>
      <c r="F14" s="4">
        <v>9</v>
      </c>
      <c r="G14" s="4">
        <v>16</v>
      </c>
      <c r="H14" s="4">
        <v>6227400</v>
      </c>
      <c r="I14" s="4">
        <v>8985300</v>
      </c>
      <c r="J14" s="4">
        <v>1119100</v>
      </c>
      <c r="K14" s="6">
        <f t="shared" si="0"/>
        <v>7.3563535730015048E-2</v>
      </c>
      <c r="L14" s="27" t="s">
        <v>932</v>
      </c>
      <c r="M14" s="4">
        <v>16462301</v>
      </c>
      <c r="N14" s="4">
        <f t="shared" si="1"/>
        <v>9612058.2380952388</v>
      </c>
      <c r="O14" s="4">
        <f t="shared" si="2"/>
        <v>9452677</v>
      </c>
    </row>
    <row r="15" spans="1:15" x14ac:dyDescent="0.2">
      <c r="A15" s="2" t="s">
        <v>839</v>
      </c>
      <c r="B15" s="4">
        <v>4968</v>
      </c>
      <c r="C15" s="4">
        <v>7033</v>
      </c>
      <c r="D15" s="4">
        <v>579</v>
      </c>
      <c r="E15" s="4">
        <v>824</v>
      </c>
      <c r="F15" s="4">
        <v>17</v>
      </c>
      <c r="G15" s="4">
        <v>32</v>
      </c>
      <c r="H15" s="4">
        <v>8745700</v>
      </c>
      <c r="I15" s="4">
        <v>12430600</v>
      </c>
      <c r="J15" s="4">
        <v>709400</v>
      </c>
      <c r="K15" s="6">
        <f t="shared" si="0"/>
        <v>3.3499714303254109E-2</v>
      </c>
      <c r="L15" s="27" t="s">
        <v>899</v>
      </c>
      <c r="M15" s="4">
        <v>21938001</v>
      </c>
      <c r="N15" s="4">
        <f t="shared" si="1"/>
        <v>8879612.8095238097</v>
      </c>
      <c r="O15" s="4">
        <f t="shared" si="2"/>
        <v>9452677</v>
      </c>
    </row>
    <row r="16" spans="1:15" x14ac:dyDescent="0.2">
      <c r="A16" s="2" t="s">
        <v>776</v>
      </c>
      <c r="B16" s="4">
        <v>2037</v>
      </c>
      <c r="C16" s="4">
        <v>3316</v>
      </c>
      <c r="D16" s="4">
        <v>236</v>
      </c>
      <c r="E16" s="4">
        <v>522</v>
      </c>
      <c r="F16" s="4">
        <v>15</v>
      </c>
      <c r="G16" s="4">
        <v>26</v>
      </c>
      <c r="H16" s="4">
        <v>3397600</v>
      </c>
      <c r="I16" s="4">
        <v>6726100</v>
      </c>
      <c r="J16" s="4">
        <v>2579400</v>
      </c>
      <c r="K16" s="6">
        <f t="shared" si="0"/>
        <v>0.25478826911109576</v>
      </c>
      <c r="L16" s="27" t="s">
        <v>833</v>
      </c>
      <c r="M16" s="4">
        <v>12721502</v>
      </c>
      <c r="N16" s="4">
        <f t="shared" si="1"/>
        <v>9592214.0476190485</v>
      </c>
      <c r="O16" s="4">
        <f t="shared" si="2"/>
        <v>7479356</v>
      </c>
    </row>
    <row r="17" spans="1:15" x14ac:dyDescent="0.2">
      <c r="A17" s="2" t="s">
        <v>720</v>
      </c>
      <c r="B17" s="4">
        <v>2485</v>
      </c>
      <c r="C17" s="4">
        <v>2949</v>
      </c>
      <c r="D17" s="4">
        <v>369</v>
      </c>
      <c r="E17" s="4">
        <v>383</v>
      </c>
      <c r="F17" s="4">
        <v>15</v>
      </c>
      <c r="G17" s="4">
        <v>18</v>
      </c>
      <c r="H17" s="4">
        <v>4560600</v>
      </c>
      <c r="I17" s="4">
        <v>5239400</v>
      </c>
      <c r="J17" s="4">
        <v>306500</v>
      </c>
      <c r="K17" s="6">
        <f t="shared" si="0"/>
        <v>3.1275510204081633E-2</v>
      </c>
      <c r="L17" s="27" t="s">
        <v>254</v>
      </c>
      <c r="M17" s="4">
        <v>12441600</v>
      </c>
      <c r="N17" s="4">
        <f t="shared" si="1"/>
        <v>9430956.5238095243</v>
      </c>
      <c r="O17" s="4">
        <f t="shared" si="2"/>
        <v>3953584</v>
      </c>
    </row>
    <row r="18" spans="1:15" x14ac:dyDescent="0.2">
      <c r="A18" s="2" t="s">
        <v>667</v>
      </c>
      <c r="B18" s="4">
        <v>3692</v>
      </c>
      <c r="C18" s="4">
        <v>4300</v>
      </c>
      <c r="D18" s="4">
        <v>600</v>
      </c>
      <c r="E18" s="4">
        <v>619</v>
      </c>
      <c r="F18" s="4">
        <v>26</v>
      </c>
      <c r="G18" s="4">
        <v>42</v>
      </c>
      <c r="H18" s="4">
        <v>7562800</v>
      </c>
      <c r="I18" s="4">
        <v>8836000</v>
      </c>
      <c r="J18" s="4">
        <v>627000</v>
      </c>
      <c r="K18" s="6">
        <f t="shared" si="0"/>
        <v>3.8234504963777838E-2</v>
      </c>
      <c r="L18" s="27" t="s">
        <v>716</v>
      </c>
      <c r="M18" s="4">
        <v>17264643</v>
      </c>
      <c r="N18" s="4">
        <f t="shared" si="1"/>
        <v>9288595.6190476194</v>
      </c>
      <c r="O18" s="4">
        <f t="shared" si="2"/>
        <v>3953584</v>
      </c>
    </row>
    <row r="19" spans="1:15" x14ac:dyDescent="0.2">
      <c r="A19" s="2" t="s">
        <v>588</v>
      </c>
      <c r="B19" s="4">
        <v>1406</v>
      </c>
      <c r="C19" s="4">
        <v>4354</v>
      </c>
      <c r="D19" s="4">
        <v>208</v>
      </c>
      <c r="E19" s="4">
        <v>426</v>
      </c>
      <c r="F19" s="4">
        <v>5</v>
      </c>
      <c r="G19" s="4">
        <v>16</v>
      </c>
      <c r="H19" s="4">
        <v>2213700</v>
      </c>
      <c r="I19" s="4">
        <v>6505400</v>
      </c>
      <c r="J19" s="4">
        <v>733400</v>
      </c>
      <c r="K19" s="6">
        <f t="shared" si="0"/>
        <v>8.4114186097188931E-2</v>
      </c>
      <c r="L19" s="27" t="s">
        <v>329</v>
      </c>
      <c r="M19" s="4">
        <v>9452677</v>
      </c>
      <c r="N19" s="4">
        <f t="shared" si="1"/>
        <v>9303663.9523809515</v>
      </c>
      <c r="O19" s="4">
        <f t="shared" si="2"/>
        <v>3953584</v>
      </c>
    </row>
    <row r="20" spans="1:15" x14ac:dyDescent="0.2">
      <c r="A20" s="2" t="s">
        <v>491</v>
      </c>
      <c r="B20" s="4">
        <v>2979</v>
      </c>
      <c r="C20" s="4">
        <v>3680</v>
      </c>
      <c r="D20" s="4">
        <v>545</v>
      </c>
      <c r="E20" s="4">
        <v>564</v>
      </c>
      <c r="F20" s="4">
        <v>19</v>
      </c>
      <c r="G20" s="4">
        <v>23</v>
      </c>
      <c r="H20" s="4">
        <v>6422300</v>
      </c>
      <c r="I20" s="4">
        <v>7317200</v>
      </c>
      <c r="J20" s="4">
        <v>556900</v>
      </c>
      <c r="K20" s="6">
        <f t="shared" si="0"/>
        <v>4.0532770479275081E-2</v>
      </c>
      <c r="L20" s="27" t="s">
        <v>583</v>
      </c>
      <c r="M20" s="4">
        <v>14342225</v>
      </c>
      <c r="N20" s="4">
        <f t="shared" si="1"/>
        <v>9082262.7619047612</v>
      </c>
      <c r="O20" s="4">
        <f t="shared" si="2"/>
        <v>3953584</v>
      </c>
    </row>
    <row r="21" spans="1:15" x14ac:dyDescent="0.2">
      <c r="A21" s="2" t="s">
        <v>261</v>
      </c>
      <c r="B21" s="4">
        <v>2035</v>
      </c>
      <c r="C21" s="4">
        <v>1605</v>
      </c>
      <c r="D21" s="4">
        <v>343</v>
      </c>
      <c r="E21" s="4">
        <v>276</v>
      </c>
      <c r="F21" s="4">
        <v>15</v>
      </c>
      <c r="G21" s="4">
        <v>6</v>
      </c>
      <c r="H21" s="4">
        <v>4067700</v>
      </c>
      <c r="I21" s="4">
        <v>2989700</v>
      </c>
      <c r="J21" s="4">
        <v>421200</v>
      </c>
      <c r="K21" s="6">
        <f t="shared" si="0"/>
        <v>5.9682035877235244E-2</v>
      </c>
      <c r="L21" s="27" t="s">
        <v>320</v>
      </c>
      <c r="M21" s="4">
        <v>7479356</v>
      </c>
      <c r="N21" s="4">
        <f t="shared" si="1"/>
        <v>9323783.9047619049</v>
      </c>
      <c r="O21" s="4">
        <f t="shared" si="2"/>
        <v>3953584</v>
      </c>
    </row>
    <row r="22" spans="1:15" x14ac:dyDescent="0.2">
      <c r="A22" s="2" t="s">
        <v>154</v>
      </c>
      <c r="B22" s="4">
        <v>938</v>
      </c>
      <c r="C22" s="4">
        <v>1754</v>
      </c>
      <c r="D22" s="4">
        <v>115</v>
      </c>
      <c r="E22" s="4">
        <v>204</v>
      </c>
      <c r="F22" s="4">
        <v>1</v>
      </c>
      <c r="G22" s="4">
        <v>4</v>
      </c>
      <c r="H22" s="4">
        <v>1299900</v>
      </c>
      <c r="I22" s="4">
        <v>2313100</v>
      </c>
      <c r="J22" s="4">
        <v>340300</v>
      </c>
      <c r="K22" s="6">
        <f t="shared" si="0"/>
        <v>9.4187655687794081E-2</v>
      </c>
      <c r="L22" s="27" t="s">
        <v>254</v>
      </c>
      <c r="M22" s="4">
        <v>3953584</v>
      </c>
      <c r="N22" s="4">
        <f t="shared" si="1"/>
        <v>10421127.523809524</v>
      </c>
      <c r="O22" s="4">
        <f t="shared" si="2"/>
        <v>5109319</v>
      </c>
    </row>
    <row r="23" spans="1:15" x14ac:dyDescent="0.2">
      <c r="A23" s="2" t="s">
        <v>1</v>
      </c>
      <c r="B23" s="4">
        <v>1131</v>
      </c>
      <c r="C23" s="4">
        <v>2211</v>
      </c>
      <c r="D23" s="4">
        <v>152</v>
      </c>
      <c r="E23" s="4">
        <v>259</v>
      </c>
      <c r="F23" s="4">
        <v>2</v>
      </c>
      <c r="G23" s="4">
        <v>4</v>
      </c>
      <c r="H23" s="4">
        <v>1558300</v>
      </c>
      <c r="I23" s="4">
        <v>3003600</v>
      </c>
      <c r="J23" s="4">
        <v>523000</v>
      </c>
      <c r="K23" s="6">
        <f t="shared" si="0"/>
        <v>0.11464521361713322</v>
      </c>
      <c r="L23" s="15">
        <v>-1.01E-2</v>
      </c>
      <c r="M23" s="4">
        <v>5109319</v>
      </c>
      <c r="N23" s="4">
        <f t="shared" si="1"/>
        <v>10797269.476190476</v>
      </c>
      <c r="O23" s="4">
        <f t="shared" si="2"/>
        <v>5763846</v>
      </c>
    </row>
    <row r="24" spans="1:15" x14ac:dyDescent="0.2">
      <c r="A24" s="2" t="s">
        <v>2</v>
      </c>
      <c r="B24" s="4">
        <v>3439</v>
      </c>
      <c r="C24" s="4">
        <v>3249</v>
      </c>
      <c r="D24" s="4">
        <v>325</v>
      </c>
      <c r="E24" s="4">
        <v>327</v>
      </c>
      <c r="F24" s="4">
        <v>18</v>
      </c>
      <c r="G24" s="4">
        <v>8</v>
      </c>
      <c r="H24" s="4">
        <v>6433000</v>
      </c>
      <c r="I24" s="4">
        <v>4265700</v>
      </c>
      <c r="J24" s="4">
        <v>219000</v>
      </c>
      <c r="K24" s="6">
        <f t="shared" ref="K24:K87" si="3">J24/(H24+I24)</f>
        <v>2.0469776701842281E-2</v>
      </c>
      <c r="L24" s="15">
        <v>1.32E-2</v>
      </c>
      <c r="M24" s="4">
        <v>11001210</v>
      </c>
      <c r="N24" s="4">
        <f t="shared" si="1"/>
        <v>11594526.142857144</v>
      </c>
      <c r="O24" s="4">
        <f t="shared" si="2"/>
        <v>5763846</v>
      </c>
    </row>
    <row r="25" spans="1:15" x14ac:dyDescent="0.2">
      <c r="A25" s="2" t="s">
        <v>3</v>
      </c>
      <c r="B25" s="4">
        <v>1030</v>
      </c>
      <c r="C25" s="4">
        <v>2782</v>
      </c>
      <c r="D25" s="4">
        <v>211</v>
      </c>
      <c r="E25" s="4">
        <v>278</v>
      </c>
      <c r="F25" s="4">
        <v>1</v>
      </c>
      <c r="G25" s="4">
        <v>9</v>
      </c>
      <c r="H25" s="4">
        <v>1760900</v>
      </c>
      <c r="I25" s="4">
        <v>3572000</v>
      </c>
      <c r="J25" s="4">
        <v>428500</v>
      </c>
      <c r="K25" s="6">
        <f t="shared" si="3"/>
        <v>8.035027846012488E-2</v>
      </c>
      <c r="L25" s="15">
        <v>-8.6999999999999994E-3</v>
      </c>
      <c r="M25" s="4">
        <v>5763846</v>
      </c>
      <c r="N25" s="4">
        <f t="shared" si="1"/>
        <v>12026980.142857144</v>
      </c>
      <c r="O25" s="4">
        <f t="shared" si="2"/>
        <v>5766185</v>
      </c>
    </row>
    <row r="26" spans="1:15" x14ac:dyDescent="0.2">
      <c r="A26" s="2" t="s">
        <v>4</v>
      </c>
      <c r="B26" s="4">
        <v>2098</v>
      </c>
      <c r="C26" s="4">
        <v>2166</v>
      </c>
      <c r="D26" s="4">
        <v>263</v>
      </c>
      <c r="E26" s="4">
        <v>420</v>
      </c>
      <c r="F26" s="4">
        <v>11</v>
      </c>
      <c r="G26" s="4">
        <v>4</v>
      </c>
      <c r="H26" s="4">
        <v>3998000</v>
      </c>
      <c r="I26" s="4">
        <v>5095800</v>
      </c>
      <c r="J26" s="4">
        <v>981100</v>
      </c>
      <c r="K26" s="6">
        <f t="shared" si="3"/>
        <v>0.10788669203193385</v>
      </c>
      <c r="L26" s="15">
        <v>2.8999999999999998E-3</v>
      </c>
      <c r="M26" s="4">
        <v>10076367</v>
      </c>
      <c r="N26" s="4">
        <f t="shared" si="1"/>
        <v>12181119.80952381</v>
      </c>
      <c r="O26" s="4">
        <f t="shared" si="2"/>
        <v>5766185</v>
      </c>
    </row>
    <row r="27" spans="1:15" x14ac:dyDescent="0.2">
      <c r="A27" s="2" t="s">
        <v>5</v>
      </c>
      <c r="B27" s="4">
        <v>1397</v>
      </c>
      <c r="C27" s="4">
        <v>2483</v>
      </c>
      <c r="D27" s="4">
        <v>162</v>
      </c>
      <c r="E27" s="4">
        <v>350</v>
      </c>
      <c r="F27" s="4">
        <v>3</v>
      </c>
      <c r="G27" s="4">
        <v>10</v>
      </c>
      <c r="H27" s="4">
        <v>3145900</v>
      </c>
      <c r="I27" s="4">
        <v>4480900</v>
      </c>
      <c r="J27" s="4">
        <v>880400</v>
      </c>
      <c r="K27" s="6">
        <f t="shared" si="3"/>
        <v>0.11543504484187339</v>
      </c>
      <c r="L27" s="15">
        <v>-2.8000000000000004E-3</v>
      </c>
      <c r="M27" s="4">
        <v>7694360</v>
      </c>
      <c r="N27" s="4">
        <f t="shared" si="1"/>
        <v>12121767.380952381</v>
      </c>
      <c r="O27" s="4">
        <f t="shared" si="2"/>
        <v>5766185</v>
      </c>
    </row>
    <row r="28" spans="1:15" x14ac:dyDescent="0.2">
      <c r="A28" s="2" t="s">
        <v>6</v>
      </c>
      <c r="B28" s="4">
        <v>1575</v>
      </c>
      <c r="C28" s="4">
        <v>2503</v>
      </c>
      <c r="D28" s="4">
        <v>205</v>
      </c>
      <c r="E28" s="4">
        <v>293</v>
      </c>
      <c r="F28" s="4">
        <v>4</v>
      </c>
      <c r="G28" s="4">
        <v>4</v>
      </c>
      <c r="H28" s="4">
        <v>2848800</v>
      </c>
      <c r="I28" s="4">
        <v>3551000</v>
      </c>
      <c r="J28" s="4">
        <v>1024100</v>
      </c>
      <c r="K28" s="6">
        <f t="shared" si="3"/>
        <v>0.16002062564455138</v>
      </c>
      <c r="L28" s="15">
        <v>7.3000000000000001E-3</v>
      </c>
      <c r="M28" s="4">
        <v>7440352</v>
      </c>
      <c r="N28" s="4">
        <f t="shared" si="1"/>
        <v>12178592</v>
      </c>
      <c r="O28" s="4">
        <f t="shared" si="2"/>
        <v>5766185</v>
      </c>
    </row>
    <row r="29" spans="1:15" x14ac:dyDescent="0.2">
      <c r="A29" s="2" t="s">
        <v>7</v>
      </c>
      <c r="B29" s="4">
        <v>1181</v>
      </c>
      <c r="C29" s="4">
        <v>2580</v>
      </c>
      <c r="D29" s="4">
        <v>287</v>
      </c>
      <c r="E29" s="4">
        <v>257</v>
      </c>
      <c r="F29" s="4">
        <v>3</v>
      </c>
      <c r="G29" s="4">
        <v>5</v>
      </c>
      <c r="H29" s="4">
        <v>1853300</v>
      </c>
      <c r="I29" s="4">
        <v>3395400</v>
      </c>
      <c r="J29" s="4">
        <v>516600</v>
      </c>
      <c r="K29" s="6">
        <f t="shared" si="3"/>
        <v>9.8424371749195036E-2</v>
      </c>
      <c r="L29" s="15">
        <v>-1.4000000000000002E-3</v>
      </c>
      <c r="M29" s="4">
        <v>5766185</v>
      </c>
      <c r="N29" s="4">
        <f t="shared" si="1"/>
        <v>12575857.904761905</v>
      </c>
      <c r="O29" s="4">
        <f t="shared" si="2"/>
        <v>5308782</v>
      </c>
    </row>
    <row r="30" spans="1:15" x14ac:dyDescent="0.2">
      <c r="A30" s="2" t="s">
        <v>8</v>
      </c>
      <c r="B30" s="4">
        <v>1583</v>
      </c>
      <c r="C30" s="4">
        <v>3108</v>
      </c>
      <c r="D30" s="4">
        <v>252</v>
      </c>
      <c r="E30" s="4">
        <v>250</v>
      </c>
      <c r="F30" s="4">
        <v>5</v>
      </c>
      <c r="G30" s="4">
        <v>5</v>
      </c>
      <c r="H30" s="4">
        <v>2506700</v>
      </c>
      <c r="I30" s="4">
        <v>3171600</v>
      </c>
      <c r="J30" s="4">
        <v>230500</v>
      </c>
      <c r="K30" s="6">
        <f t="shared" si="3"/>
        <v>4.0593135269358788E-2</v>
      </c>
      <c r="L30" s="15">
        <v>3.0000000000000001E-3</v>
      </c>
      <c r="M30" s="4">
        <v>5952679</v>
      </c>
      <c r="N30" s="4">
        <f t="shared" si="1"/>
        <v>12837179</v>
      </c>
      <c r="O30" s="4">
        <f t="shared" si="2"/>
        <v>5308782</v>
      </c>
    </row>
    <row r="31" spans="1:15" x14ac:dyDescent="0.2">
      <c r="A31" s="2" t="s">
        <v>9</v>
      </c>
      <c r="B31" s="4">
        <v>2283</v>
      </c>
      <c r="C31" s="4">
        <v>4524</v>
      </c>
      <c r="D31" s="4">
        <v>274</v>
      </c>
      <c r="E31" s="4">
        <v>275</v>
      </c>
      <c r="F31" s="4">
        <v>2</v>
      </c>
      <c r="G31" s="4">
        <v>9</v>
      </c>
      <c r="H31" s="4">
        <v>3163900</v>
      </c>
      <c r="I31" s="4">
        <v>3683000</v>
      </c>
      <c r="J31" s="4">
        <v>312900</v>
      </c>
      <c r="K31" s="6">
        <f t="shared" si="3"/>
        <v>4.5699513648512463E-2</v>
      </c>
      <c r="L31" s="15">
        <v>1.3300000000000001E-2</v>
      </c>
      <c r="M31" s="4">
        <v>7213790</v>
      </c>
      <c r="N31" s="4">
        <f t="shared" si="1"/>
        <v>13090639.523809524</v>
      </c>
      <c r="O31" s="4">
        <f t="shared" si="2"/>
        <v>5308782</v>
      </c>
    </row>
    <row r="32" spans="1:15" x14ac:dyDescent="0.2">
      <c r="A32" s="2" t="s">
        <v>10</v>
      </c>
      <c r="B32" s="4">
        <v>2284</v>
      </c>
      <c r="C32" s="4">
        <v>2306</v>
      </c>
      <c r="D32" s="4">
        <v>149</v>
      </c>
      <c r="E32" s="4">
        <v>324</v>
      </c>
      <c r="F32" s="4">
        <v>4</v>
      </c>
      <c r="G32" s="4">
        <v>9</v>
      </c>
      <c r="H32" s="4">
        <v>3047600</v>
      </c>
      <c r="I32" s="4">
        <v>4339000</v>
      </c>
      <c r="J32" s="4">
        <v>543000</v>
      </c>
      <c r="K32" s="6">
        <f t="shared" si="3"/>
        <v>7.3511493786045004E-2</v>
      </c>
      <c r="L32" s="15">
        <v>-1.4000000000000002E-3</v>
      </c>
      <c r="M32" s="4">
        <v>7954886</v>
      </c>
      <c r="N32" s="4">
        <f t="shared" si="1"/>
        <v>13113810.285714285</v>
      </c>
      <c r="O32" s="4">
        <f t="shared" si="2"/>
        <v>5308782</v>
      </c>
    </row>
    <row r="33" spans="1:15" x14ac:dyDescent="0.2">
      <c r="A33" s="2" t="s">
        <v>11</v>
      </c>
      <c r="B33" s="4">
        <v>2190</v>
      </c>
      <c r="C33" s="4">
        <v>4344</v>
      </c>
      <c r="D33" s="4">
        <v>313</v>
      </c>
      <c r="E33" s="4">
        <v>443</v>
      </c>
      <c r="F33" s="4">
        <v>7</v>
      </c>
      <c r="G33" s="4">
        <v>18</v>
      </c>
      <c r="H33" s="4">
        <v>3488200</v>
      </c>
      <c r="I33" s="4">
        <v>7709800</v>
      </c>
      <c r="J33" s="4">
        <v>1371900</v>
      </c>
      <c r="K33" s="6">
        <f t="shared" si="3"/>
        <v>0.12251294874084658</v>
      </c>
      <c r="L33" s="15">
        <v>-1.03E-2</v>
      </c>
      <c r="M33" s="4">
        <v>11362680</v>
      </c>
      <c r="N33" s="4">
        <f t="shared" si="1"/>
        <v>13470908.380952381</v>
      </c>
      <c r="O33" s="4">
        <f t="shared" si="2"/>
        <v>5308782</v>
      </c>
    </row>
    <row r="34" spans="1:15" x14ac:dyDescent="0.2">
      <c r="A34" s="2" t="s">
        <v>12</v>
      </c>
      <c r="B34" s="4">
        <v>1140</v>
      </c>
      <c r="C34" s="4">
        <v>2505</v>
      </c>
      <c r="D34" s="4">
        <v>223</v>
      </c>
      <c r="E34" s="4">
        <v>275</v>
      </c>
      <c r="F34" s="4">
        <v>5</v>
      </c>
      <c r="G34" s="4">
        <v>6</v>
      </c>
      <c r="H34" s="4">
        <v>1755400</v>
      </c>
      <c r="I34" s="4">
        <v>3245800</v>
      </c>
      <c r="J34" s="4">
        <v>302200</v>
      </c>
      <c r="K34" s="6">
        <f t="shared" si="3"/>
        <v>6.0425497880508675E-2</v>
      </c>
      <c r="L34" s="15">
        <v>-2.8999999999999998E-3</v>
      </c>
      <c r="M34" s="4">
        <v>5308782</v>
      </c>
      <c r="N34" s="4">
        <f t="shared" si="1"/>
        <v>13841548.238095239</v>
      </c>
      <c r="O34" s="4">
        <f t="shared" si="2"/>
        <v>6556647</v>
      </c>
    </row>
    <row r="35" spans="1:15" x14ac:dyDescent="0.2">
      <c r="A35" s="2" t="s">
        <v>13</v>
      </c>
      <c r="B35" s="4">
        <v>2087</v>
      </c>
      <c r="C35" s="4">
        <v>9195</v>
      </c>
      <c r="D35" s="4">
        <v>757</v>
      </c>
      <c r="E35" s="4">
        <v>598</v>
      </c>
      <c r="F35" s="4">
        <v>16</v>
      </c>
      <c r="G35" s="4">
        <v>15</v>
      </c>
      <c r="H35" s="4">
        <v>3902400</v>
      </c>
      <c r="I35" s="4">
        <v>6820800</v>
      </c>
      <c r="J35" s="4">
        <v>735600</v>
      </c>
      <c r="K35" s="6">
        <f t="shared" si="3"/>
        <v>6.859892569382274E-2</v>
      </c>
      <c r="L35" s="15">
        <v>-4.3E-3</v>
      </c>
      <c r="M35" s="4">
        <v>11615179</v>
      </c>
      <c r="N35" s="4">
        <f t="shared" si="1"/>
        <v>13909596.714285715</v>
      </c>
      <c r="O35" s="4">
        <f t="shared" si="2"/>
        <v>6556647</v>
      </c>
    </row>
    <row r="36" spans="1:15" x14ac:dyDescent="0.2">
      <c r="A36" s="2" t="s">
        <v>14</v>
      </c>
      <c r="B36" s="4">
        <v>1669</v>
      </c>
      <c r="C36" s="4">
        <v>3603</v>
      </c>
      <c r="D36" s="4">
        <v>212</v>
      </c>
      <c r="E36" s="4">
        <v>249</v>
      </c>
      <c r="F36" s="4">
        <v>6</v>
      </c>
      <c r="G36" s="4">
        <v>9</v>
      </c>
      <c r="H36" s="4">
        <v>2634200</v>
      </c>
      <c r="I36" s="4">
        <v>3295400</v>
      </c>
      <c r="J36" s="4">
        <v>593700</v>
      </c>
      <c r="K36" s="6">
        <f t="shared" si="3"/>
        <v>0.1001247976254722</v>
      </c>
      <c r="L36" s="15">
        <v>-1.4000000000000002E-3</v>
      </c>
      <c r="M36" s="4">
        <v>6556647</v>
      </c>
      <c r="N36" s="4">
        <f t="shared" si="1"/>
        <v>14399348.619047619</v>
      </c>
      <c r="O36" s="4">
        <f t="shared" si="2"/>
        <v>9055192</v>
      </c>
    </row>
    <row r="37" spans="1:15" x14ac:dyDescent="0.2">
      <c r="A37" s="2" t="s">
        <v>15</v>
      </c>
      <c r="B37" s="4">
        <v>4372</v>
      </c>
      <c r="C37" s="4">
        <v>3911</v>
      </c>
      <c r="D37" s="4">
        <v>426</v>
      </c>
      <c r="E37" s="4">
        <v>1421</v>
      </c>
      <c r="F37" s="4">
        <v>25</v>
      </c>
      <c r="G37" s="4">
        <v>62</v>
      </c>
      <c r="H37" s="4">
        <v>9700600</v>
      </c>
      <c r="I37" s="4">
        <v>17347900</v>
      </c>
      <c r="J37" s="4">
        <v>1319100</v>
      </c>
      <c r="K37" s="6">
        <f t="shared" si="3"/>
        <v>4.8767953860657708E-2</v>
      </c>
      <c r="L37" s="15">
        <v>-2.6000000000000002E-2</v>
      </c>
      <c r="M37" s="4">
        <v>27686128</v>
      </c>
      <c r="N37" s="4">
        <f t="shared" si="1"/>
        <v>14428341.380952381</v>
      </c>
      <c r="O37" s="4">
        <f t="shared" si="2"/>
        <v>9055192</v>
      </c>
    </row>
    <row r="38" spans="1:15" x14ac:dyDescent="0.2">
      <c r="A38" s="2" t="s">
        <v>16</v>
      </c>
      <c r="B38" s="4">
        <v>1556</v>
      </c>
      <c r="C38" s="4">
        <v>3058</v>
      </c>
      <c r="D38" s="4">
        <v>318</v>
      </c>
      <c r="E38" s="4">
        <v>414</v>
      </c>
      <c r="F38" s="4">
        <v>8</v>
      </c>
      <c r="G38" s="4">
        <v>20</v>
      </c>
      <c r="H38" s="4">
        <v>2401400</v>
      </c>
      <c r="I38" s="4">
        <v>5353700</v>
      </c>
      <c r="J38" s="4">
        <v>1252500</v>
      </c>
      <c r="K38" s="6">
        <f t="shared" si="3"/>
        <v>0.1615066214491109</v>
      </c>
      <c r="L38" s="15">
        <v>-1.1200000000000002E-2</v>
      </c>
      <c r="M38" s="4">
        <v>9055192</v>
      </c>
      <c r="N38" s="4">
        <f t="shared" si="1"/>
        <v>14803298.047619049</v>
      </c>
      <c r="O38" s="4">
        <f t="shared" si="2"/>
        <v>9692800</v>
      </c>
    </row>
    <row r="39" spans="1:15" x14ac:dyDescent="0.2">
      <c r="A39" s="2" t="s">
        <v>17</v>
      </c>
      <c r="B39" s="4">
        <v>3066</v>
      </c>
      <c r="C39" s="4">
        <v>2611</v>
      </c>
      <c r="D39" s="4">
        <v>335</v>
      </c>
      <c r="E39" s="4">
        <v>669</v>
      </c>
      <c r="F39" s="4">
        <v>31</v>
      </c>
      <c r="G39" s="4">
        <v>20</v>
      </c>
      <c r="H39" s="4">
        <v>6253300</v>
      </c>
      <c r="I39" s="4">
        <v>7404500</v>
      </c>
      <c r="J39" s="4">
        <v>487900</v>
      </c>
      <c r="K39" s="6">
        <f t="shared" si="3"/>
        <v>3.5723176499875532E-2</v>
      </c>
      <c r="L39" s="15">
        <v>-8.3000000000000001E-3</v>
      </c>
      <c r="M39" s="4">
        <v>14275064</v>
      </c>
      <c r="N39" s="4">
        <f t="shared" si="1"/>
        <v>15211060.619047619</v>
      </c>
      <c r="O39" s="4">
        <f t="shared" si="2"/>
        <v>9692800</v>
      </c>
    </row>
    <row r="40" spans="1:15" x14ac:dyDescent="0.2">
      <c r="A40" s="2" t="s">
        <v>18</v>
      </c>
      <c r="B40" s="4">
        <v>2137</v>
      </c>
      <c r="C40" s="4">
        <v>4097</v>
      </c>
      <c r="D40" s="4">
        <v>369</v>
      </c>
      <c r="E40" s="4">
        <v>544</v>
      </c>
      <c r="F40" s="4">
        <v>6</v>
      </c>
      <c r="G40" s="4">
        <v>15</v>
      </c>
      <c r="H40" s="4">
        <v>3625200</v>
      </c>
      <c r="I40" s="4">
        <v>5627200</v>
      </c>
      <c r="J40" s="4">
        <v>513500</v>
      </c>
      <c r="K40" s="6">
        <f t="shared" si="3"/>
        <v>5.5499113743461156E-2</v>
      </c>
      <c r="L40" s="15">
        <v>2.8000000000000004E-3</v>
      </c>
      <c r="M40" s="4">
        <v>9769112</v>
      </c>
      <c r="N40" s="4">
        <f t="shared" si="1"/>
        <v>15447032.19047619</v>
      </c>
      <c r="O40" s="4">
        <f t="shared" si="2"/>
        <v>9692800</v>
      </c>
    </row>
    <row r="41" spans="1:15" x14ac:dyDescent="0.2">
      <c r="A41" s="2" t="s">
        <v>19</v>
      </c>
      <c r="B41" s="4">
        <v>2254</v>
      </c>
      <c r="C41" s="4">
        <v>5797</v>
      </c>
      <c r="D41" s="4">
        <v>988</v>
      </c>
      <c r="E41" s="4">
        <v>328</v>
      </c>
      <c r="F41" s="4">
        <v>29</v>
      </c>
      <c r="G41" s="4">
        <v>11</v>
      </c>
      <c r="H41" s="4">
        <v>4819900</v>
      </c>
      <c r="I41" s="4">
        <v>4035000</v>
      </c>
      <c r="J41" s="4">
        <v>835500</v>
      </c>
      <c r="K41" s="6">
        <f t="shared" si="3"/>
        <v>9.4354538165309601E-2</v>
      </c>
      <c r="L41" s="15">
        <v>5.6000000000000008E-3</v>
      </c>
      <c r="M41" s="4">
        <v>9692800</v>
      </c>
      <c r="N41" s="4">
        <f t="shared" si="1"/>
        <v>15936199.952380951</v>
      </c>
      <c r="O41" s="4">
        <f t="shared" si="2"/>
        <v>12551300</v>
      </c>
    </row>
    <row r="42" spans="1:15" x14ac:dyDescent="0.2">
      <c r="A42" s="2" t="s">
        <v>20</v>
      </c>
      <c r="B42" s="4">
        <v>2653</v>
      </c>
      <c r="C42" s="4">
        <v>3896</v>
      </c>
      <c r="D42" s="4">
        <v>458</v>
      </c>
      <c r="E42" s="4">
        <v>505</v>
      </c>
      <c r="F42" s="4">
        <v>15</v>
      </c>
      <c r="G42" s="4">
        <v>28</v>
      </c>
      <c r="H42" s="4">
        <v>4546300</v>
      </c>
      <c r="I42" s="4">
        <v>7063100</v>
      </c>
      <c r="J42" s="4">
        <v>934500</v>
      </c>
      <c r="K42" s="6">
        <f t="shared" si="3"/>
        <v>8.0495116026668048E-2</v>
      </c>
      <c r="L42" s="15">
        <v>-5.5000000000000005E-3</v>
      </c>
      <c r="M42" s="4">
        <v>12551300</v>
      </c>
      <c r="N42" s="4">
        <f t="shared" si="1"/>
        <v>16095791.428571429</v>
      </c>
      <c r="O42" s="4">
        <f t="shared" si="2"/>
        <v>13008300</v>
      </c>
    </row>
    <row r="43" spans="1:15" x14ac:dyDescent="0.2">
      <c r="A43" s="2" t="s">
        <v>21</v>
      </c>
      <c r="B43" s="4">
        <v>6648</v>
      </c>
      <c r="C43" s="4">
        <v>4777</v>
      </c>
      <c r="D43" s="4">
        <v>1337</v>
      </c>
      <c r="E43" s="4">
        <v>978</v>
      </c>
      <c r="F43" s="4">
        <v>44</v>
      </c>
      <c r="G43" s="4">
        <v>37</v>
      </c>
      <c r="H43" s="4">
        <v>15474900</v>
      </c>
      <c r="I43" s="4">
        <v>11227800</v>
      </c>
      <c r="J43" s="4">
        <v>2907800</v>
      </c>
      <c r="K43" s="6">
        <f t="shared" si="3"/>
        <v>0.10889535515135174</v>
      </c>
      <c r="L43" s="15">
        <v>-1.1000000000000001E-2</v>
      </c>
      <c r="M43" s="4">
        <v>26997800</v>
      </c>
      <c r="N43" s="4">
        <f t="shared" si="1"/>
        <v>15472845.571428571</v>
      </c>
      <c r="O43" s="4">
        <f t="shared" si="2"/>
        <v>6447959</v>
      </c>
    </row>
    <row r="44" spans="1:15" x14ac:dyDescent="0.2">
      <c r="A44" s="2" t="s">
        <v>22</v>
      </c>
      <c r="B44" s="4">
        <v>3445</v>
      </c>
      <c r="C44" s="4">
        <v>3022</v>
      </c>
      <c r="D44" s="4">
        <v>575</v>
      </c>
      <c r="E44" s="4">
        <v>496</v>
      </c>
      <c r="F44" s="4">
        <v>21</v>
      </c>
      <c r="G44" s="4">
        <v>24</v>
      </c>
      <c r="H44" s="4">
        <v>5459800</v>
      </c>
      <c r="I44" s="4">
        <v>6519900</v>
      </c>
      <c r="J44" s="4">
        <v>696900</v>
      </c>
      <c r="K44" s="6">
        <f t="shared" si="3"/>
        <v>5.8173410018614827E-2</v>
      </c>
      <c r="L44" s="15">
        <v>-2.7000000000000001E-3</v>
      </c>
      <c r="M44" s="4">
        <v>13008300</v>
      </c>
      <c r="N44" s="4">
        <f t="shared" si="1"/>
        <v>15853100.047619049</v>
      </c>
      <c r="O44" s="4">
        <f t="shared" si="2"/>
        <v>6447959</v>
      </c>
    </row>
    <row r="45" spans="1:15" x14ac:dyDescent="0.2">
      <c r="A45" s="2" t="s">
        <v>23</v>
      </c>
      <c r="B45" s="4">
        <v>8428</v>
      </c>
      <c r="C45" s="4">
        <v>3612</v>
      </c>
      <c r="D45" s="4">
        <v>444</v>
      </c>
      <c r="E45" s="4">
        <v>736</v>
      </c>
      <c r="F45" s="4">
        <v>70</v>
      </c>
      <c r="G45" s="4">
        <v>26</v>
      </c>
      <c r="H45" s="4">
        <v>16661100</v>
      </c>
      <c r="I45" s="4">
        <v>8578300</v>
      </c>
      <c r="J45" s="4">
        <v>1967600</v>
      </c>
      <c r="K45" s="6">
        <f t="shared" si="3"/>
        <v>7.7957479179378272E-2</v>
      </c>
      <c r="L45" s="15">
        <v>2.2400000000000003E-2</v>
      </c>
      <c r="M45" s="4">
        <v>27743600</v>
      </c>
      <c r="N45" s="4">
        <f t="shared" si="1"/>
        <v>14866695.571428571</v>
      </c>
      <c r="O45" s="4">
        <f t="shared" si="2"/>
        <v>6447959</v>
      </c>
    </row>
    <row r="46" spans="1:15" x14ac:dyDescent="0.2">
      <c r="A46" s="2" t="s">
        <v>24</v>
      </c>
      <c r="B46" s="4">
        <v>3294</v>
      </c>
      <c r="C46" s="4">
        <v>2043</v>
      </c>
      <c r="D46" s="4">
        <v>206</v>
      </c>
      <c r="E46" s="4">
        <v>499</v>
      </c>
      <c r="F46" s="4">
        <v>31</v>
      </c>
      <c r="G46" s="4">
        <v>22</v>
      </c>
      <c r="H46" s="4">
        <v>7171900</v>
      </c>
      <c r="I46" s="4">
        <v>6114100</v>
      </c>
      <c r="J46" s="4">
        <v>1452300</v>
      </c>
      <c r="K46" s="6">
        <f t="shared" si="3"/>
        <v>0.10931055246123739</v>
      </c>
      <c r="L46" s="15">
        <v>1.2800000000000001E-2</v>
      </c>
      <c r="M46" s="4">
        <v>14845380</v>
      </c>
      <c r="N46" s="4">
        <f t="shared" si="1"/>
        <v>14696575.571428571</v>
      </c>
      <c r="O46" s="4">
        <f t="shared" si="2"/>
        <v>6447959</v>
      </c>
    </row>
    <row r="47" spans="1:15" x14ac:dyDescent="0.2">
      <c r="A47" s="2" t="s">
        <v>25</v>
      </c>
      <c r="B47" s="4">
        <v>2647</v>
      </c>
      <c r="C47" s="4">
        <v>3127</v>
      </c>
      <c r="D47" s="4">
        <v>269</v>
      </c>
      <c r="E47" s="4">
        <v>564</v>
      </c>
      <c r="F47" s="4">
        <v>28</v>
      </c>
      <c r="G47" s="4">
        <v>16</v>
      </c>
      <c r="H47" s="4">
        <v>5738200</v>
      </c>
      <c r="I47" s="4">
        <v>7451300</v>
      </c>
      <c r="J47" s="4">
        <v>931700</v>
      </c>
      <c r="K47" s="6">
        <f t="shared" si="3"/>
        <v>7.0639523863679443E-2</v>
      </c>
      <c r="L47" s="15">
        <v>-2.8000000000000004E-3</v>
      </c>
      <c r="M47" s="4">
        <v>13313300</v>
      </c>
      <c r="N47" s="4">
        <f t="shared" si="1"/>
        <v>14639681.428571429</v>
      </c>
      <c r="O47" s="4">
        <f t="shared" si="2"/>
        <v>6447959</v>
      </c>
    </row>
    <row r="48" spans="1:15" x14ac:dyDescent="0.2">
      <c r="A48" s="2" t="s">
        <v>26</v>
      </c>
      <c r="B48" s="4">
        <v>1305</v>
      </c>
      <c r="C48" s="4">
        <v>3415</v>
      </c>
      <c r="D48" s="4">
        <v>587</v>
      </c>
      <c r="E48" s="4">
        <v>316</v>
      </c>
      <c r="F48" s="4">
        <v>8</v>
      </c>
      <c r="G48" s="4">
        <v>7</v>
      </c>
      <c r="H48" s="4">
        <v>2519100</v>
      </c>
      <c r="I48" s="4">
        <v>3449500</v>
      </c>
      <c r="J48" s="4">
        <v>403800</v>
      </c>
      <c r="K48" s="6">
        <f t="shared" si="3"/>
        <v>6.7654056227591061E-2</v>
      </c>
      <c r="L48" s="15">
        <v>1.5E-3</v>
      </c>
      <c r="M48" s="4">
        <v>6447959</v>
      </c>
      <c r="N48" s="4">
        <f t="shared" si="1"/>
        <v>15064203.19047619</v>
      </c>
      <c r="O48" s="4">
        <f t="shared" si="2"/>
        <v>8441472</v>
      </c>
    </row>
    <row r="49" spans="1:15" x14ac:dyDescent="0.2">
      <c r="A49" s="2" t="s">
        <v>27</v>
      </c>
      <c r="B49" s="4">
        <v>2173</v>
      </c>
      <c r="C49" s="4">
        <v>2718</v>
      </c>
      <c r="D49" s="4">
        <v>409</v>
      </c>
      <c r="E49" s="4">
        <v>382</v>
      </c>
      <c r="F49" s="4">
        <v>5</v>
      </c>
      <c r="G49" s="4">
        <v>11</v>
      </c>
      <c r="H49" s="4">
        <v>3495900</v>
      </c>
      <c r="I49" s="4">
        <v>4768700</v>
      </c>
      <c r="J49" s="4">
        <v>359200</v>
      </c>
      <c r="K49" s="6">
        <f t="shared" si="3"/>
        <v>4.3462478522856521E-2</v>
      </c>
      <c r="L49" s="15">
        <v>0</v>
      </c>
      <c r="M49" s="4">
        <v>8633669</v>
      </c>
      <c r="N49" s="4">
        <f t="shared" si="1"/>
        <v>15305976.095238095</v>
      </c>
      <c r="O49" s="4">
        <f t="shared" si="2"/>
        <v>8441472</v>
      </c>
    </row>
    <row r="50" spans="1:15" x14ac:dyDescent="0.2">
      <c r="A50" s="2" t="s">
        <v>28</v>
      </c>
      <c r="B50" s="4">
        <v>2975</v>
      </c>
      <c r="C50" s="4">
        <v>3337</v>
      </c>
      <c r="D50" s="4">
        <v>486</v>
      </c>
      <c r="E50" s="4">
        <v>503</v>
      </c>
      <c r="F50" s="4">
        <v>32</v>
      </c>
      <c r="G50" s="4">
        <v>22</v>
      </c>
      <c r="H50" s="4">
        <v>7208700</v>
      </c>
      <c r="I50" s="4">
        <v>6195800</v>
      </c>
      <c r="J50" s="4">
        <v>612500</v>
      </c>
      <c r="K50" s="6">
        <f t="shared" si="3"/>
        <v>4.5693610354731622E-2</v>
      </c>
      <c r="L50" s="15">
        <v>0</v>
      </c>
      <c r="M50" s="4">
        <v>14108769</v>
      </c>
      <c r="N50" s="4">
        <f t="shared" si="1"/>
        <v>15028096.619047619</v>
      </c>
      <c r="O50" s="4">
        <f t="shared" si="2"/>
        <v>8441472</v>
      </c>
    </row>
    <row r="51" spans="1:15" x14ac:dyDescent="0.2">
      <c r="A51" s="2" t="s">
        <v>29</v>
      </c>
      <c r="B51" s="4">
        <v>2363</v>
      </c>
      <c r="C51" s="4">
        <v>2992</v>
      </c>
      <c r="D51" s="4">
        <v>200</v>
      </c>
      <c r="E51" s="4">
        <v>356</v>
      </c>
      <c r="F51" s="4">
        <v>36</v>
      </c>
      <c r="G51" s="4">
        <v>17</v>
      </c>
      <c r="H51" s="4">
        <v>5843200</v>
      </c>
      <c r="I51" s="4">
        <v>5181100</v>
      </c>
      <c r="J51" s="4">
        <v>415500</v>
      </c>
      <c r="K51" s="6">
        <f t="shared" si="3"/>
        <v>3.7689467812015279E-2</v>
      </c>
      <c r="L51" s="15">
        <v>0</v>
      </c>
      <c r="M51" s="4">
        <v>11440422</v>
      </c>
      <c r="N51" s="4">
        <f t="shared" si="1"/>
        <v>15282819.571428571</v>
      </c>
      <c r="O51" s="4">
        <f t="shared" si="2"/>
        <v>8441472</v>
      </c>
    </row>
    <row r="52" spans="1:15" x14ac:dyDescent="0.2">
      <c r="A52" s="2" t="s">
        <v>30</v>
      </c>
      <c r="B52" s="4">
        <v>2629</v>
      </c>
      <c r="C52" s="4">
        <v>6892</v>
      </c>
      <c r="D52" s="4">
        <v>570</v>
      </c>
      <c r="E52" s="4">
        <v>439</v>
      </c>
      <c r="F52" s="4"/>
      <c r="G52" s="4"/>
      <c r="H52" s="4">
        <v>6042300</v>
      </c>
      <c r="I52" s="4">
        <v>5856000</v>
      </c>
      <c r="J52" s="4">
        <v>348000</v>
      </c>
      <c r="K52" s="6">
        <f t="shared" si="3"/>
        <v>2.9247875746955448E-2</v>
      </c>
      <c r="L52" s="15">
        <v>2.0199999999999999E-2</v>
      </c>
      <c r="M52" s="4">
        <v>12536461</v>
      </c>
      <c r="N52" s="4">
        <f t="shared" si="1"/>
        <v>15131745.380952381</v>
      </c>
      <c r="O52" s="4">
        <f t="shared" si="2"/>
        <v>8441472</v>
      </c>
    </row>
    <row r="53" spans="1:15" x14ac:dyDescent="0.2">
      <c r="A53" s="2" t="s">
        <v>31</v>
      </c>
      <c r="B53" s="4">
        <v>1719</v>
      </c>
      <c r="C53" s="4">
        <v>4650</v>
      </c>
      <c r="D53" s="4">
        <v>333</v>
      </c>
      <c r="E53" s="4">
        <v>314</v>
      </c>
      <c r="F53" s="4"/>
      <c r="G53" s="4"/>
      <c r="H53" s="4">
        <v>2678200</v>
      </c>
      <c r="I53" s="4">
        <v>4645700</v>
      </c>
      <c r="J53" s="4">
        <v>1055800</v>
      </c>
      <c r="K53" s="6">
        <f t="shared" si="3"/>
        <v>0.14415816709676538</v>
      </c>
      <c r="L53" s="15">
        <v>-4.3E-3</v>
      </c>
      <c r="M53" s="4">
        <v>8441472</v>
      </c>
      <c r="N53" s="4">
        <f t="shared" si="1"/>
        <v>15312980.047619049</v>
      </c>
      <c r="O53" s="4">
        <f t="shared" si="2"/>
        <v>13044197</v>
      </c>
    </row>
    <row r="54" spans="1:15" x14ac:dyDescent="0.2">
      <c r="A54" s="2" t="s">
        <v>32</v>
      </c>
      <c r="B54" s="4">
        <v>3790</v>
      </c>
      <c r="C54" s="4">
        <v>3357</v>
      </c>
      <c r="D54" s="4">
        <v>543</v>
      </c>
      <c r="E54" s="4">
        <v>830</v>
      </c>
      <c r="F54" s="4"/>
      <c r="G54" s="4"/>
      <c r="H54" s="4">
        <v>6928400</v>
      </c>
      <c r="I54" s="4">
        <v>10991100</v>
      </c>
      <c r="J54" s="4">
        <v>893600</v>
      </c>
      <c r="K54" s="6">
        <f t="shared" si="3"/>
        <v>4.986746281983314E-2</v>
      </c>
      <c r="L54" s="15">
        <v>-0.01</v>
      </c>
      <c r="M54" s="4">
        <v>18861740</v>
      </c>
      <c r="N54" s="4">
        <f t="shared" si="1"/>
        <v>15094316.238095239</v>
      </c>
      <c r="O54" s="4">
        <f t="shared" si="2"/>
        <v>13044197</v>
      </c>
    </row>
    <row r="55" spans="1:15" x14ac:dyDescent="0.2">
      <c r="A55" s="2" t="s">
        <v>33</v>
      </c>
      <c r="B55" s="4">
        <v>1908</v>
      </c>
      <c r="C55" s="4">
        <v>5069</v>
      </c>
      <c r="D55" s="4">
        <v>517</v>
      </c>
      <c r="E55" s="4">
        <v>667</v>
      </c>
      <c r="F55" s="4"/>
      <c r="G55" s="4"/>
      <c r="H55" s="4">
        <v>3867400</v>
      </c>
      <c r="I55" s="4">
        <v>9517600</v>
      </c>
      <c r="J55" s="4">
        <v>747400</v>
      </c>
      <c r="K55" s="6">
        <f t="shared" si="3"/>
        <v>5.5838625326858425E-2</v>
      </c>
      <c r="L55" s="15">
        <v>-1.1299999999999999E-2</v>
      </c>
      <c r="M55" s="4">
        <v>13092219</v>
      </c>
      <c r="N55" s="4">
        <f t="shared" si="1"/>
        <v>14974601.047619049</v>
      </c>
      <c r="O55" s="4">
        <f t="shared" si="2"/>
        <v>13044197</v>
      </c>
    </row>
    <row r="56" spans="1:15" x14ac:dyDescent="0.2">
      <c r="A56" s="2" t="s">
        <v>34</v>
      </c>
      <c r="B56" s="4">
        <v>2911</v>
      </c>
      <c r="C56" s="4">
        <v>9304</v>
      </c>
      <c r="D56" s="4">
        <v>717</v>
      </c>
      <c r="E56" s="4">
        <v>441</v>
      </c>
      <c r="F56" s="4"/>
      <c r="G56" s="4"/>
      <c r="H56" s="4">
        <v>7150000</v>
      </c>
      <c r="I56" s="4">
        <v>5889800</v>
      </c>
      <c r="J56" s="4">
        <v>975200</v>
      </c>
      <c r="K56" s="6">
        <f t="shared" si="3"/>
        <v>7.478642310464885E-2</v>
      </c>
      <c r="L56" s="15">
        <v>1.43E-2</v>
      </c>
      <c r="M56" s="4">
        <v>13044197</v>
      </c>
      <c r="N56" s="4">
        <f t="shared" si="1"/>
        <v>15369010.761904761</v>
      </c>
      <c r="O56" s="4">
        <f t="shared" si="2"/>
        <v>14724515</v>
      </c>
    </row>
    <row r="57" spans="1:15" x14ac:dyDescent="0.2">
      <c r="A57" s="2" t="s">
        <v>35</v>
      </c>
      <c r="B57" s="4">
        <v>3434</v>
      </c>
      <c r="C57" s="4">
        <v>4479</v>
      </c>
      <c r="D57" s="4">
        <v>548</v>
      </c>
      <c r="E57" s="4">
        <v>716</v>
      </c>
      <c r="F57" s="4"/>
      <c r="G57" s="4"/>
      <c r="H57" s="4">
        <v>7767700</v>
      </c>
      <c r="I57" s="4">
        <v>8592100</v>
      </c>
      <c r="J57" s="4">
        <v>467900</v>
      </c>
      <c r="K57" s="6">
        <f t="shared" si="3"/>
        <v>2.8600594139292657E-2</v>
      </c>
      <c r="L57" s="15">
        <v>-4.1999999999999997E-3</v>
      </c>
      <c r="M57" s="4">
        <v>16841437</v>
      </c>
      <c r="N57" s="4">
        <f t="shared" si="1"/>
        <v>15364256.619047619</v>
      </c>
      <c r="O57" s="4">
        <f t="shared" si="2"/>
        <v>14724515</v>
      </c>
    </row>
    <row r="58" spans="1:15" x14ac:dyDescent="0.2">
      <c r="A58" s="2" t="s">
        <v>36</v>
      </c>
      <c r="B58" s="4">
        <v>4718</v>
      </c>
      <c r="C58" s="4">
        <v>4752</v>
      </c>
      <c r="D58" s="4">
        <v>846</v>
      </c>
      <c r="E58" s="4">
        <v>1305</v>
      </c>
      <c r="F58" s="4"/>
      <c r="G58" s="4"/>
      <c r="H58" s="4">
        <v>8175000</v>
      </c>
      <c r="I58" s="4">
        <v>17248800</v>
      </c>
      <c r="J58" s="4">
        <v>2718700</v>
      </c>
      <c r="K58" s="6">
        <f t="shared" si="3"/>
        <v>0.10693523391467837</v>
      </c>
      <c r="L58" s="15">
        <v>-4.1100000000000005E-2</v>
      </c>
      <c r="M58" s="4">
        <v>28294976</v>
      </c>
      <c r="N58" s="4">
        <f t="shared" si="1"/>
        <v>14946386.380952381</v>
      </c>
      <c r="O58" s="4">
        <f t="shared" si="2"/>
        <v>14724515</v>
      </c>
    </row>
    <row r="59" spans="1:15" x14ac:dyDescent="0.2">
      <c r="A59" s="2" t="s">
        <v>37</v>
      </c>
      <c r="B59" s="4">
        <v>3298</v>
      </c>
      <c r="C59" s="4">
        <v>3826</v>
      </c>
      <c r="D59" s="4">
        <v>421</v>
      </c>
      <c r="E59" s="4">
        <v>770</v>
      </c>
      <c r="F59" s="4"/>
      <c r="G59" s="4"/>
      <c r="H59" s="4">
        <v>6130200</v>
      </c>
      <c r="I59" s="4">
        <v>9432100</v>
      </c>
      <c r="J59" s="4">
        <v>1100400</v>
      </c>
      <c r="K59" s="6">
        <f t="shared" si="3"/>
        <v>7.0709342449380874E-2</v>
      </c>
      <c r="L59" s="15">
        <v>6.8999999999999999E-3</v>
      </c>
      <c r="M59" s="4">
        <v>16929282</v>
      </c>
      <c r="N59" s="4">
        <f t="shared" si="1"/>
        <v>15547987.238095239</v>
      </c>
      <c r="O59" s="4">
        <f t="shared" si="2"/>
        <v>13915937</v>
      </c>
    </row>
    <row r="60" spans="1:15" x14ac:dyDescent="0.2">
      <c r="A60" s="2" t="s">
        <v>38</v>
      </c>
      <c r="B60" s="4">
        <v>4489</v>
      </c>
      <c r="C60" s="4">
        <v>4540</v>
      </c>
      <c r="D60" s="4">
        <v>863</v>
      </c>
      <c r="E60" s="4">
        <v>1014</v>
      </c>
      <c r="F60" s="4"/>
      <c r="G60" s="4"/>
      <c r="H60" s="4">
        <v>9028700</v>
      </c>
      <c r="I60" s="4">
        <v>12567200</v>
      </c>
      <c r="J60" s="4">
        <v>1073500</v>
      </c>
      <c r="K60" s="6">
        <f t="shared" si="3"/>
        <v>4.9708509485596804E-2</v>
      </c>
      <c r="L60" s="15">
        <v>-9.5999999999999992E-3</v>
      </c>
      <c r="M60" s="4">
        <v>22838078</v>
      </c>
      <c r="N60" s="4">
        <f t="shared" si="1"/>
        <v>15127536</v>
      </c>
      <c r="O60" s="4">
        <f t="shared" si="2"/>
        <v>13915937</v>
      </c>
    </row>
    <row r="61" spans="1:15" x14ac:dyDescent="0.2">
      <c r="A61" s="2" t="s">
        <v>39</v>
      </c>
      <c r="B61" s="4">
        <v>2484</v>
      </c>
      <c r="C61" s="4">
        <v>3365</v>
      </c>
      <c r="D61" s="4">
        <v>678</v>
      </c>
      <c r="E61" s="4">
        <v>733</v>
      </c>
      <c r="F61" s="4"/>
      <c r="G61" s="4"/>
      <c r="H61" s="4">
        <v>4654000</v>
      </c>
      <c r="I61" s="4">
        <v>8491000</v>
      </c>
      <c r="J61" s="4">
        <v>879900</v>
      </c>
      <c r="K61" s="6">
        <f t="shared" si="3"/>
        <v>6.6937999239254475E-2</v>
      </c>
      <c r="L61" s="15">
        <v>4.0999999999999995E-3</v>
      </c>
      <c r="M61" s="4">
        <v>14724515</v>
      </c>
      <c r="N61" s="4">
        <f t="shared" si="1"/>
        <v>15996133.523809524</v>
      </c>
      <c r="O61" s="4">
        <f t="shared" si="2"/>
        <v>7029106</v>
      </c>
    </row>
    <row r="62" spans="1:15" x14ac:dyDescent="0.2">
      <c r="A62" s="2" t="s">
        <v>40</v>
      </c>
      <c r="B62" s="4">
        <v>4541</v>
      </c>
      <c r="C62" s="4">
        <v>3362</v>
      </c>
      <c r="D62" s="4">
        <v>548</v>
      </c>
      <c r="E62" s="4">
        <v>733</v>
      </c>
      <c r="F62" s="4"/>
      <c r="G62" s="4"/>
      <c r="H62" s="4">
        <v>10779500</v>
      </c>
      <c r="I62" s="4">
        <v>8446900</v>
      </c>
      <c r="J62" s="4">
        <v>718000</v>
      </c>
      <c r="K62" s="6">
        <f t="shared" si="3"/>
        <v>3.7344484666916325E-2</v>
      </c>
      <c r="L62" s="15">
        <v>6.8999999999999999E-3</v>
      </c>
      <c r="M62" s="4">
        <v>19965323</v>
      </c>
      <c r="N62" s="4">
        <f t="shared" si="1"/>
        <v>16470970.523809524</v>
      </c>
      <c r="O62" s="4">
        <f t="shared" si="2"/>
        <v>7029106</v>
      </c>
    </row>
    <row r="63" spans="1:15" x14ac:dyDescent="0.2">
      <c r="A63" s="2" t="s">
        <v>41</v>
      </c>
      <c r="B63" s="4">
        <v>4073</v>
      </c>
      <c r="C63" s="4">
        <v>4065</v>
      </c>
      <c r="D63" s="4">
        <v>1118</v>
      </c>
      <c r="E63" s="4">
        <v>606</v>
      </c>
      <c r="F63" s="4"/>
      <c r="G63" s="4"/>
      <c r="H63" s="4">
        <v>8179200</v>
      </c>
      <c r="I63" s="4">
        <v>6573900</v>
      </c>
      <c r="J63" s="4">
        <v>480900</v>
      </c>
      <c r="K63" s="6">
        <f t="shared" si="3"/>
        <v>3.2596539032474531E-2</v>
      </c>
      <c r="L63" s="15">
        <v>8.3999999999999995E-3</v>
      </c>
      <c r="M63" s="4">
        <v>15902721</v>
      </c>
      <c r="N63" s="4">
        <f t="shared" si="1"/>
        <v>16642198.095238095</v>
      </c>
      <c r="O63" s="4">
        <f t="shared" si="2"/>
        <v>7029106</v>
      </c>
    </row>
    <row r="64" spans="1:15" x14ac:dyDescent="0.2">
      <c r="A64" s="2" t="s">
        <v>42</v>
      </c>
      <c r="B64" s="4">
        <v>3411</v>
      </c>
      <c r="C64" s="4">
        <v>2529</v>
      </c>
      <c r="D64" s="4">
        <v>245</v>
      </c>
      <c r="E64" s="4">
        <v>571</v>
      </c>
      <c r="F64" s="4"/>
      <c r="G64" s="4"/>
      <c r="H64" s="4">
        <v>6371300</v>
      </c>
      <c r="I64" s="4">
        <v>6328400</v>
      </c>
      <c r="J64" s="4">
        <v>539300</v>
      </c>
      <c r="K64" s="6">
        <f t="shared" si="3"/>
        <v>4.2465570052835896E-2</v>
      </c>
      <c r="L64" s="15">
        <v>4.1999999999999997E-3</v>
      </c>
      <c r="M64" s="4">
        <v>13915937</v>
      </c>
      <c r="N64" s="4">
        <f t="shared" si="1"/>
        <v>16545629.666666666</v>
      </c>
      <c r="O64" s="4">
        <f t="shared" si="2"/>
        <v>7029106</v>
      </c>
    </row>
    <row r="65" spans="1:15" x14ac:dyDescent="0.2">
      <c r="A65" s="2" t="s">
        <v>43</v>
      </c>
      <c r="B65" s="4">
        <v>6405</v>
      </c>
      <c r="C65" s="4">
        <v>2821</v>
      </c>
      <c r="D65" s="4">
        <v>509</v>
      </c>
      <c r="E65" s="4">
        <v>627</v>
      </c>
      <c r="F65" s="4"/>
      <c r="G65" s="4"/>
      <c r="H65" s="4">
        <v>12619800</v>
      </c>
      <c r="I65" s="4">
        <v>7223100</v>
      </c>
      <c r="J65" s="4">
        <v>447100</v>
      </c>
      <c r="K65" s="6">
        <f t="shared" si="3"/>
        <v>2.253198877180251E-2</v>
      </c>
      <c r="L65" s="15">
        <v>1.2699999999999999E-2</v>
      </c>
      <c r="M65" s="4">
        <v>20993644</v>
      </c>
      <c r="N65" s="4">
        <f t="shared" si="1"/>
        <v>15951903.761904761</v>
      </c>
      <c r="O65" s="4">
        <f t="shared" si="2"/>
        <v>7029106</v>
      </c>
    </row>
    <row r="66" spans="1:15" x14ac:dyDescent="0.2">
      <c r="A66" s="2" t="s">
        <v>44</v>
      </c>
      <c r="B66" s="4">
        <v>1663</v>
      </c>
      <c r="C66" s="4">
        <v>3030</v>
      </c>
      <c r="D66" s="4">
        <v>481</v>
      </c>
      <c r="E66" s="4">
        <v>339</v>
      </c>
      <c r="F66" s="4"/>
      <c r="G66" s="4"/>
      <c r="H66" s="4">
        <v>3117700</v>
      </c>
      <c r="I66" s="4">
        <v>3911300</v>
      </c>
      <c r="J66" s="4">
        <v>368600</v>
      </c>
      <c r="K66" s="6">
        <f t="shared" si="3"/>
        <v>5.2439891876511595E-2</v>
      </c>
      <c r="L66" s="15">
        <v>-2.8000000000000004E-3</v>
      </c>
      <c r="M66" s="4">
        <v>7029106</v>
      </c>
      <c r="N66" s="4">
        <f t="shared" si="1"/>
        <v>16249351.095238095</v>
      </c>
      <c r="O66" s="4">
        <f t="shared" si="2"/>
        <v>8273300</v>
      </c>
    </row>
    <row r="67" spans="1:15" x14ac:dyDescent="0.2">
      <c r="A67" s="2" t="s">
        <v>45</v>
      </c>
      <c r="B67" s="4">
        <v>2739</v>
      </c>
      <c r="C67" s="4">
        <v>4989</v>
      </c>
      <c r="D67" s="4">
        <v>464</v>
      </c>
      <c r="E67" s="4">
        <v>511</v>
      </c>
      <c r="F67" s="4"/>
      <c r="G67" s="4"/>
      <c r="H67" s="4">
        <v>4698500</v>
      </c>
      <c r="I67" s="4">
        <v>5203100</v>
      </c>
      <c r="J67" s="4">
        <v>370100</v>
      </c>
      <c r="K67" s="6">
        <f t="shared" si="3"/>
        <v>3.7377797527672292E-2</v>
      </c>
      <c r="L67" s="15">
        <v>4.3E-3</v>
      </c>
      <c r="M67" s="4">
        <v>11272860</v>
      </c>
      <c r="N67" s="4">
        <f t="shared" si="1"/>
        <v>16289610.142857144</v>
      </c>
      <c r="O67" s="4">
        <f t="shared" si="2"/>
        <v>8273300</v>
      </c>
    </row>
    <row r="68" spans="1:15" x14ac:dyDescent="0.2">
      <c r="A68" s="2" t="s">
        <v>46</v>
      </c>
      <c r="B68" s="4">
        <v>2532</v>
      </c>
      <c r="C68" s="4">
        <v>4126</v>
      </c>
      <c r="D68" s="4">
        <v>497</v>
      </c>
      <c r="E68" s="4">
        <v>534</v>
      </c>
      <c r="F68" s="4"/>
      <c r="G68" s="4"/>
      <c r="H68" s="4">
        <v>5894500</v>
      </c>
      <c r="I68" s="4">
        <v>5543700</v>
      </c>
      <c r="J68" s="4">
        <v>669500</v>
      </c>
      <c r="K68" s="6">
        <f t="shared" si="3"/>
        <v>5.8531936843209599E-2</v>
      </c>
      <c r="L68" s="15">
        <v>7.1999999999999998E-3</v>
      </c>
      <c r="M68" s="4">
        <v>12118523</v>
      </c>
      <c r="N68" s="4">
        <f t="shared" si="1"/>
        <v>17204171</v>
      </c>
      <c r="O68" s="4">
        <f t="shared" si="2"/>
        <v>8273300</v>
      </c>
    </row>
    <row r="69" spans="1:15" x14ac:dyDescent="0.2">
      <c r="A69" s="2" t="s">
        <v>47</v>
      </c>
      <c r="B69" s="4">
        <v>2903</v>
      </c>
      <c r="C69" s="4">
        <v>2788</v>
      </c>
      <c r="D69" s="4">
        <v>343</v>
      </c>
      <c r="E69" s="4">
        <v>703</v>
      </c>
      <c r="F69" s="4"/>
      <c r="G69" s="4"/>
      <c r="H69" s="4">
        <v>5176300</v>
      </c>
      <c r="I69" s="4">
        <v>8794700</v>
      </c>
      <c r="J69" s="4">
        <v>782900</v>
      </c>
      <c r="K69" s="6">
        <f t="shared" si="3"/>
        <v>5.6037506262973304E-2</v>
      </c>
      <c r="L69" s="15">
        <v>-1.2699999999999999E-2</v>
      </c>
      <c r="M69" s="4">
        <v>15362916</v>
      </c>
      <c r="N69" s="4">
        <f t="shared" si="1"/>
        <v>17657551.238095239</v>
      </c>
      <c r="O69" s="4">
        <f t="shared" si="2"/>
        <v>8273300</v>
      </c>
    </row>
    <row r="70" spans="1:15" x14ac:dyDescent="0.2">
      <c r="A70" s="2" t="s">
        <v>48</v>
      </c>
      <c r="B70" s="4">
        <v>3032</v>
      </c>
      <c r="C70" s="4">
        <v>3043</v>
      </c>
      <c r="D70" s="4">
        <v>922</v>
      </c>
      <c r="E70" s="4">
        <v>522</v>
      </c>
      <c r="F70" s="4"/>
      <c r="G70" s="4"/>
      <c r="H70" s="4">
        <v>6201700</v>
      </c>
      <c r="I70" s="4">
        <v>6552900</v>
      </c>
      <c r="J70" s="4">
        <v>707900</v>
      </c>
      <c r="K70" s="6">
        <f t="shared" si="3"/>
        <v>5.5501544540793125E-2</v>
      </c>
      <c r="L70" s="15">
        <v>2.8999999999999998E-3</v>
      </c>
      <c r="M70" s="4">
        <v>13710900</v>
      </c>
      <c r="N70" s="4">
        <f t="shared" si="1"/>
        <v>18230870.333333332</v>
      </c>
      <c r="O70" s="4">
        <f t="shared" si="2"/>
        <v>8273300</v>
      </c>
    </row>
    <row r="71" spans="1:15" x14ac:dyDescent="0.2">
      <c r="A71" s="2" t="s">
        <v>49</v>
      </c>
      <c r="B71" s="4">
        <v>2377</v>
      </c>
      <c r="C71" s="4">
        <v>3122</v>
      </c>
      <c r="D71" s="4">
        <v>262</v>
      </c>
      <c r="E71" s="4">
        <v>336</v>
      </c>
      <c r="F71" s="4"/>
      <c r="G71" s="4"/>
      <c r="H71" s="4">
        <v>3802400</v>
      </c>
      <c r="I71" s="4">
        <v>3880900</v>
      </c>
      <c r="J71" s="4">
        <v>460300</v>
      </c>
      <c r="K71" s="6">
        <f t="shared" si="3"/>
        <v>5.9909153618887719E-2</v>
      </c>
      <c r="L71" s="15">
        <v>-2.8000000000000004E-3</v>
      </c>
      <c r="M71" s="4">
        <v>8273300</v>
      </c>
      <c r="N71" s="4">
        <f t="shared" si="1"/>
        <v>18848727.476190478</v>
      </c>
      <c r="O71" s="4">
        <f t="shared" si="2"/>
        <v>9363903</v>
      </c>
    </row>
    <row r="72" spans="1:15" x14ac:dyDescent="0.2">
      <c r="A72" s="2" t="s">
        <v>50</v>
      </c>
      <c r="B72" s="4">
        <v>6035</v>
      </c>
      <c r="C72" s="4">
        <v>4405</v>
      </c>
      <c r="D72" s="4">
        <v>375</v>
      </c>
      <c r="E72" s="4">
        <v>476</v>
      </c>
      <c r="F72" s="4"/>
      <c r="G72" s="4"/>
      <c r="H72" s="4">
        <v>10385700</v>
      </c>
      <c r="I72" s="4">
        <v>5759500</v>
      </c>
      <c r="J72" s="4">
        <v>613800</v>
      </c>
      <c r="K72" s="6">
        <f t="shared" si="3"/>
        <v>3.8017491266754203E-2</v>
      </c>
      <c r="L72" s="15">
        <v>2.8900000000000002E-2</v>
      </c>
      <c r="M72" s="4">
        <v>16789604</v>
      </c>
      <c r="N72" s="4">
        <f t="shared" si="1"/>
        <v>19531306</v>
      </c>
      <c r="O72" s="4">
        <f t="shared" si="2"/>
        <v>9363903</v>
      </c>
    </row>
    <row r="73" spans="1:15" x14ac:dyDescent="0.2">
      <c r="A73" s="2" t="s">
        <v>51</v>
      </c>
      <c r="B73" s="4">
        <v>2165</v>
      </c>
      <c r="C73" s="4">
        <v>3904</v>
      </c>
      <c r="D73" s="4">
        <v>473</v>
      </c>
      <c r="E73" s="4">
        <v>411</v>
      </c>
      <c r="F73" s="4"/>
      <c r="G73" s="4"/>
      <c r="H73" s="4">
        <v>3195900</v>
      </c>
      <c r="I73" s="4">
        <v>5877600</v>
      </c>
      <c r="J73" s="4">
        <v>777500</v>
      </c>
      <c r="K73" s="6">
        <f t="shared" si="3"/>
        <v>8.5689094616190009E-2</v>
      </c>
      <c r="L73" s="15">
        <v>-1.4000000000000002E-3</v>
      </c>
      <c r="M73" s="4">
        <v>9363903</v>
      </c>
      <c r="N73" s="4">
        <f t="shared" si="1"/>
        <v>19927124.904761903</v>
      </c>
      <c r="O73" s="4">
        <f t="shared" si="2"/>
        <v>10578200</v>
      </c>
    </row>
    <row r="74" spans="1:15" x14ac:dyDescent="0.2">
      <c r="A74" s="2" t="s">
        <v>52</v>
      </c>
      <c r="B74" s="4">
        <v>2840</v>
      </c>
      <c r="C74" s="4">
        <v>3634</v>
      </c>
      <c r="D74" s="4">
        <v>322</v>
      </c>
      <c r="E74" s="4">
        <v>572</v>
      </c>
      <c r="F74" s="4"/>
      <c r="G74" s="4"/>
      <c r="H74" s="4">
        <v>4642200</v>
      </c>
      <c r="I74" s="4">
        <v>7047800</v>
      </c>
      <c r="J74" s="4">
        <v>445600</v>
      </c>
      <c r="K74" s="6">
        <f t="shared" si="3"/>
        <v>3.8118049615055605E-2</v>
      </c>
      <c r="L74" s="15">
        <v>-1.44E-2</v>
      </c>
      <c r="M74" s="4">
        <v>12247400</v>
      </c>
      <c r="N74" s="4">
        <f t="shared" si="1"/>
        <v>20602834.428571429</v>
      </c>
      <c r="O74" s="4">
        <f t="shared" si="2"/>
        <v>10578200</v>
      </c>
    </row>
    <row r="75" spans="1:15" x14ac:dyDescent="0.2">
      <c r="A75" s="2" t="s">
        <v>53</v>
      </c>
      <c r="B75" s="4">
        <v>2931</v>
      </c>
      <c r="C75" s="4">
        <v>3672</v>
      </c>
      <c r="D75" s="4">
        <v>1014</v>
      </c>
      <c r="E75" s="4">
        <v>510</v>
      </c>
      <c r="F75" s="4"/>
      <c r="G75" s="4"/>
      <c r="H75" s="4">
        <v>5453900</v>
      </c>
      <c r="I75" s="4">
        <v>6333500</v>
      </c>
      <c r="J75" s="4">
        <v>1727800</v>
      </c>
      <c r="K75" s="6">
        <f t="shared" si="3"/>
        <v>0.14658024670410777</v>
      </c>
      <c r="L75" s="15">
        <v>-4.1999999999999997E-3</v>
      </c>
      <c r="M75" s="4">
        <v>14269800</v>
      </c>
      <c r="N75" s="4">
        <f t="shared" si="1"/>
        <v>20833210.714285713</v>
      </c>
      <c r="O75" s="4">
        <f t="shared" si="2"/>
        <v>10578200</v>
      </c>
    </row>
    <row r="76" spans="1:15" x14ac:dyDescent="0.2">
      <c r="A76" s="2" t="s">
        <v>54</v>
      </c>
      <c r="B76" s="4">
        <v>3381</v>
      </c>
      <c r="C76" s="4">
        <v>5521</v>
      </c>
      <c r="D76" s="4">
        <v>520</v>
      </c>
      <c r="E76" s="4">
        <v>504</v>
      </c>
      <c r="F76" s="4"/>
      <c r="G76" s="4"/>
      <c r="H76" s="4">
        <v>3816700</v>
      </c>
      <c r="I76" s="4">
        <v>6108300</v>
      </c>
      <c r="J76" s="4">
        <v>556400</v>
      </c>
      <c r="K76" s="6">
        <f t="shared" si="3"/>
        <v>5.6060453400503779E-2</v>
      </c>
      <c r="L76" s="15">
        <v>-8.3999999999999995E-3</v>
      </c>
      <c r="M76" s="4">
        <v>10578200</v>
      </c>
      <c r="N76" s="4">
        <f t="shared" si="1"/>
        <v>21260006</v>
      </c>
      <c r="O76" s="4">
        <f t="shared" si="2"/>
        <v>14008602</v>
      </c>
    </row>
    <row r="77" spans="1:15" x14ac:dyDescent="0.2">
      <c r="A77" s="2" t="s">
        <v>55</v>
      </c>
      <c r="B77" s="4">
        <v>6455</v>
      </c>
      <c r="C77" s="4">
        <v>4402</v>
      </c>
      <c r="D77" s="4">
        <v>893</v>
      </c>
      <c r="E77" s="4">
        <v>668</v>
      </c>
      <c r="F77" s="4"/>
      <c r="G77" s="4"/>
      <c r="H77" s="4">
        <v>13246200</v>
      </c>
      <c r="I77" s="4">
        <v>7327100</v>
      </c>
      <c r="J77" s="4">
        <v>628800</v>
      </c>
      <c r="K77" s="6">
        <f t="shared" si="3"/>
        <v>3.0563886202019122E-2</v>
      </c>
      <c r="L77" s="15">
        <v>3.3399999999999999E-2</v>
      </c>
      <c r="M77" s="4">
        <v>21326801</v>
      </c>
      <c r="N77" s="4">
        <f t="shared" si="1"/>
        <v>21422734.523809522</v>
      </c>
      <c r="O77" s="4">
        <f t="shared" si="2"/>
        <v>14008602</v>
      </c>
    </row>
    <row r="78" spans="1:15" x14ac:dyDescent="0.2">
      <c r="A78" s="2" t="s">
        <v>56</v>
      </c>
      <c r="B78" s="4">
        <v>3039</v>
      </c>
      <c r="C78" s="4">
        <v>9005</v>
      </c>
      <c r="D78" s="4">
        <v>916</v>
      </c>
      <c r="E78" s="4">
        <v>929</v>
      </c>
      <c r="F78" s="4"/>
      <c r="G78" s="4"/>
      <c r="H78" s="4">
        <v>5647700</v>
      </c>
      <c r="I78" s="4">
        <v>9987400</v>
      </c>
      <c r="J78" s="4">
        <v>1075200</v>
      </c>
      <c r="K78" s="6">
        <f t="shared" si="3"/>
        <v>6.8768348139762459E-2</v>
      </c>
      <c r="L78" s="15">
        <v>-1.7299999999999999E-2</v>
      </c>
      <c r="M78" s="4">
        <v>16741600</v>
      </c>
      <c r="N78" s="4">
        <f t="shared" si="1"/>
        <v>22049120.238095239</v>
      </c>
      <c r="O78" s="4">
        <f t="shared" si="2"/>
        <v>14008602</v>
      </c>
    </row>
    <row r="79" spans="1:15" x14ac:dyDescent="0.2">
      <c r="A79" s="2" t="s">
        <v>57</v>
      </c>
      <c r="B79" s="4">
        <v>5721</v>
      </c>
      <c r="C79" s="4">
        <v>4923</v>
      </c>
      <c r="D79" s="4">
        <v>313</v>
      </c>
      <c r="E79" s="4">
        <v>590</v>
      </c>
      <c r="F79" s="4"/>
      <c r="G79" s="4"/>
      <c r="H79" s="4">
        <v>11176100</v>
      </c>
      <c r="I79" s="4">
        <v>7175300</v>
      </c>
      <c r="J79" s="4">
        <v>806000</v>
      </c>
      <c r="K79" s="6">
        <f t="shared" si="3"/>
        <v>4.392035485031115E-2</v>
      </c>
      <c r="L79" s="15">
        <v>5.7300000000000004E-2</v>
      </c>
      <c r="M79" s="4">
        <v>19519701</v>
      </c>
      <c r="N79" s="4">
        <f t="shared" si="1"/>
        <v>22448763.095238097</v>
      </c>
      <c r="O79" s="4">
        <f t="shared" si="2"/>
        <v>14008602</v>
      </c>
    </row>
    <row r="80" spans="1:15" x14ac:dyDescent="0.2">
      <c r="A80" s="2" t="s">
        <v>58</v>
      </c>
      <c r="B80" s="4">
        <v>6530</v>
      </c>
      <c r="C80" s="4">
        <v>10325</v>
      </c>
      <c r="D80" s="4">
        <v>943</v>
      </c>
      <c r="E80" s="4">
        <v>1178</v>
      </c>
      <c r="F80" s="4"/>
      <c r="G80" s="4"/>
      <c r="H80" s="4">
        <v>12092600</v>
      </c>
      <c r="I80" s="4">
        <v>15574000</v>
      </c>
      <c r="J80" s="4">
        <v>1775500</v>
      </c>
      <c r="K80" s="6">
        <f t="shared" si="3"/>
        <v>6.4174853433381765E-2</v>
      </c>
      <c r="L80" s="15">
        <v>-3.61E-2</v>
      </c>
      <c r="M80" s="4">
        <v>29562900</v>
      </c>
      <c r="N80" s="4">
        <f t="shared" si="1"/>
        <v>21823920.238095239</v>
      </c>
      <c r="O80" s="4">
        <f t="shared" si="2"/>
        <v>11888000</v>
      </c>
    </row>
    <row r="81" spans="1:15" x14ac:dyDescent="0.2">
      <c r="A81" s="2" t="s">
        <v>59</v>
      </c>
      <c r="B81" s="4">
        <v>2204</v>
      </c>
      <c r="C81" s="4">
        <v>10211</v>
      </c>
      <c r="D81" s="4">
        <v>539</v>
      </c>
      <c r="E81" s="4">
        <v>601</v>
      </c>
      <c r="F81" s="4"/>
      <c r="G81" s="4"/>
      <c r="H81" s="4">
        <v>3836100</v>
      </c>
      <c r="I81" s="4">
        <v>10003500</v>
      </c>
      <c r="J81" s="4">
        <v>2347600</v>
      </c>
      <c r="K81" s="6">
        <f t="shared" si="3"/>
        <v>0.16962918003410504</v>
      </c>
      <c r="L81" s="15">
        <v>-2.3199999999999998E-2</v>
      </c>
      <c r="M81" s="4">
        <v>14008602</v>
      </c>
      <c r="N81" s="4">
        <f t="shared" si="1"/>
        <v>21858058.238095239</v>
      </c>
      <c r="O81" s="4">
        <f t="shared" si="2"/>
        <v>8525400</v>
      </c>
    </row>
    <row r="82" spans="1:15" x14ac:dyDescent="0.2">
      <c r="A82" s="2" t="s">
        <v>60</v>
      </c>
      <c r="B82" s="4">
        <v>7116</v>
      </c>
      <c r="C82" s="4">
        <v>3358</v>
      </c>
      <c r="D82" s="4">
        <v>691</v>
      </c>
      <c r="E82" s="4">
        <v>1506</v>
      </c>
      <c r="F82" s="4"/>
      <c r="G82" s="4"/>
      <c r="H82" s="4">
        <v>12204700</v>
      </c>
      <c r="I82" s="4">
        <v>18925600</v>
      </c>
      <c r="J82" s="4">
        <v>1008600</v>
      </c>
      <c r="K82" s="6">
        <f t="shared" si="3"/>
        <v>3.2399302287481974E-2</v>
      </c>
      <c r="L82" s="15">
        <v>7.1999999999999998E-3</v>
      </c>
      <c r="M82" s="4">
        <v>32965063</v>
      </c>
      <c r="N82" s="4">
        <f t="shared" si="1"/>
        <v>22603255.333333332</v>
      </c>
      <c r="O82" s="4">
        <f t="shared" si="2"/>
        <v>8525400</v>
      </c>
    </row>
    <row r="83" spans="1:15" x14ac:dyDescent="0.2">
      <c r="A83" s="2" t="s">
        <v>61</v>
      </c>
      <c r="B83" s="4">
        <v>3263</v>
      </c>
      <c r="C83" s="4">
        <v>2636</v>
      </c>
      <c r="D83" s="4">
        <v>621</v>
      </c>
      <c r="E83" s="4">
        <v>1525</v>
      </c>
      <c r="F83" s="4"/>
      <c r="G83" s="4"/>
      <c r="H83" s="4">
        <v>5960200</v>
      </c>
      <c r="I83" s="4">
        <v>23555100</v>
      </c>
      <c r="J83" s="4">
        <v>6469300</v>
      </c>
      <c r="K83" s="6">
        <f t="shared" si="3"/>
        <v>0.21918462627857416</v>
      </c>
      <c r="L83" s="15">
        <v>-7.4299999999999991E-2</v>
      </c>
      <c r="M83" s="4">
        <v>29936900</v>
      </c>
      <c r="N83" s="4">
        <f t="shared" si="1"/>
        <v>22512317.238095239</v>
      </c>
      <c r="O83" s="4">
        <f t="shared" si="2"/>
        <v>8525400</v>
      </c>
    </row>
    <row r="84" spans="1:15" x14ac:dyDescent="0.2">
      <c r="A84" s="2" t="s">
        <v>62</v>
      </c>
      <c r="B84" s="4">
        <v>3637</v>
      </c>
      <c r="C84" s="4">
        <v>3085</v>
      </c>
      <c r="D84" s="4">
        <v>272</v>
      </c>
      <c r="E84" s="4">
        <v>728</v>
      </c>
      <c r="F84" s="4"/>
      <c r="G84" s="4"/>
      <c r="H84" s="4">
        <v>9628100</v>
      </c>
      <c r="I84" s="4">
        <v>8557800</v>
      </c>
      <c r="J84" s="4">
        <v>1213900</v>
      </c>
      <c r="K84" s="6">
        <f t="shared" si="3"/>
        <v>6.6749514733942236E-2</v>
      </c>
      <c r="L84" s="15">
        <v>1.0800000000000001E-2</v>
      </c>
      <c r="M84" s="4">
        <v>19498500</v>
      </c>
      <c r="N84" s="4">
        <f t="shared" si="1"/>
        <v>23500860.095238097</v>
      </c>
      <c r="O84" s="4">
        <f t="shared" si="2"/>
        <v>8525400</v>
      </c>
    </row>
    <row r="85" spans="1:15" x14ac:dyDescent="0.2">
      <c r="A85" s="2" t="s">
        <v>63</v>
      </c>
      <c r="B85" s="4">
        <v>4436</v>
      </c>
      <c r="C85" s="4">
        <v>2911</v>
      </c>
      <c r="D85" s="4">
        <v>645</v>
      </c>
      <c r="E85" s="4">
        <v>354</v>
      </c>
      <c r="F85" s="4"/>
      <c r="G85" s="4"/>
      <c r="H85" s="4">
        <v>7094900</v>
      </c>
      <c r="I85" s="4">
        <v>4046900</v>
      </c>
      <c r="J85" s="4">
        <v>482900</v>
      </c>
      <c r="K85" s="6">
        <f t="shared" si="3"/>
        <v>4.3341291353282234E-2</v>
      </c>
      <c r="L85" s="15">
        <v>5.5000000000000005E-3</v>
      </c>
      <c r="M85" s="4">
        <v>11888000</v>
      </c>
      <c r="N85" s="4">
        <f t="shared" si="1"/>
        <v>24638755.333333332</v>
      </c>
      <c r="O85" s="4">
        <f t="shared" si="2"/>
        <v>8525400</v>
      </c>
    </row>
    <row r="86" spans="1:15" x14ac:dyDescent="0.2">
      <c r="A86" s="2" t="s">
        <v>64</v>
      </c>
      <c r="B86" s="4">
        <v>1785</v>
      </c>
      <c r="C86" s="4">
        <v>3953</v>
      </c>
      <c r="D86" s="4">
        <v>375</v>
      </c>
      <c r="E86" s="4">
        <v>439</v>
      </c>
      <c r="F86" s="4"/>
      <c r="G86" s="4"/>
      <c r="H86" s="4">
        <v>2814500</v>
      </c>
      <c r="I86" s="4">
        <v>4691900</v>
      </c>
      <c r="J86" s="4">
        <v>906800</v>
      </c>
      <c r="K86" s="6">
        <f t="shared" si="3"/>
        <v>0.1208035809442609</v>
      </c>
      <c r="L86" s="15">
        <v>-1.4800000000000001E-2</v>
      </c>
      <c r="M86" s="4">
        <v>8525400</v>
      </c>
      <c r="N86" s="4">
        <f t="shared" si="1"/>
        <v>25276917.238095239</v>
      </c>
      <c r="O86" s="4">
        <f t="shared" si="2"/>
        <v>12118300</v>
      </c>
    </row>
    <row r="87" spans="1:15" x14ac:dyDescent="0.2">
      <c r="A87" s="2" t="s">
        <v>65</v>
      </c>
      <c r="B87" s="4">
        <v>4500</v>
      </c>
      <c r="C87" s="4">
        <v>7990</v>
      </c>
      <c r="D87" s="4">
        <v>799</v>
      </c>
      <c r="E87" s="4">
        <v>423</v>
      </c>
      <c r="F87" s="4"/>
      <c r="G87" s="4"/>
      <c r="H87" s="4">
        <v>7285800</v>
      </c>
      <c r="I87" s="4">
        <v>4678400</v>
      </c>
      <c r="J87" s="4">
        <v>1171600</v>
      </c>
      <c r="K87" s="6">
        <f t="shared" si="3"/>
        <v>9.7925477675063946E-2</v>
      </c>
      <c r="L87" s="15">
        <v>2.18E-2</v>
      </c>
      <c r="M87" s="4">
        <v>13275500</v>
      </c>
      <c r="N87" s="4">
        <f t="shared" ref="N87:N91" si="4">AVERAGE($M88:$M108)</f>
        <v>25827917.285714287</v>
      </c>
      <c r="O87" s="4">
        <f t="shared" ref="O87:O146" si="5">MIN(M88:M92)</f>
        <v>12118300</v>
      </c>
    </row>
    <row r="88" spans="1:15" x14ac:dyDescent="0.2">
      <c r="A88" s="2" t="s">
        <v>66</v>
      </c>
      <c r="B88" s="4">
        <v>2674</v>
      </c>
      <c r="C88" s="4">
        <v>6354</v>
      </c>
      <c r="D88" s="4">
        <v>825</v>
      </c>
      <c r="E88" s="4">
        <v>566</v>
      </c>
      <c r="F88" s="4"/>
      <c r="G88" s="4"/>
      <c r="H88" s="4">
        <v>4223500</v>
      </c>
      <c r="I88" s="4">
        <v>6359600</v>
      </c>
      <c r="J88" s="4">
        <v>1158500</v>
      </c>
      <c r="K88" s="6">
        <f t="shared" ref="K88:K114" si="6">J88/(H88+I88)</f>
        <v>0.10946698037437046</v>
      </c>
      <c r="L88" s="15">
        <v>-2.7000000000000001E-3</v>
      </c>
      <c r="M88" s="4">
        <v>12118300</v>
      </c>
      <c r="N88" s="4">
        <f t="shared" si="4"/>
        <v>26963741.095238097</v>
      </c>
      <c r="O88" s="4">
        <f t="shared" si="5"/>
        <v>21248300</v>
      </c>
    </row>
    <row r="89" spans="1:15" x14ac:dyDescent="0.2">
      <c r="A89" s="2" t="s">
        <v>67</v>
      </c>
      <c r="B89" s="4">
        <v>5223</v>
      </c>
      <c r="C89" s="4">
        <v>8237</v>
      </c>
      <c r="D89" s="4">
        <v>858</v>
      </c>
      <c r="E89" s="4">
        <v>1315</v>
      </c>
      <c r="F89" s="4"/>
      <c r="G89" s="4"/>
      <c r="H89" s="4">
        <v>9803300</v>
      </c>
      <c r="I89" s="4">
        <v>16649800</v>
      </c>
      <c r="J89" s="4">
        <v>3947400</v>
      </c>
      <c r="K89" s="6">
        <f t="shared" si="6"/>
        <v>0.14922258638874084</v>
      </c>
      <c r="L89" s="15">
        <v>-2.3E-2</v>
      </c>
      <c r="M89" s="4">
        <v>31324301</v>
      </c>
      <c r="N89" s="4">
        <f t="shared" si="4"/>
        <v>27098545.952380951</v>
      </c>
      <c r="O89" s="4">
        <f t="shared" si="5"/>
        <v>17676100</v>
      </c>
    </row>
    <row r="90" spans="1:15" x14ac:dyDescent="0.2">
      <c r="A90" s="2" t="s">
        <v>68</v>
      </c>
      <c r="B90" s="4">
        <v>4111</v>
      </c>
      <c r="C90" s="4">
        <v>4956</v>
      </c>
      <c r="D90" s="4">
        <v>875</v>
      </c>
      <c r="E90" s="4">
        <v>1097</v>
      </c>
      <c r="F90" s="4"/>
      <c r="G90" s="4"/>
      <c r="H90" s="4">
        <v>9349800</v>
      </c>
      <c r="I90" s="4">
        <v>13716200</v>
      </c>
      <c r="J90" s="4">
        <v>1386300</v>
      </c>
      <c r="K90" s="6">
        <f t="shared" si="6"/>
        <v>6.0101448018728867E-2</v>
      </c>
      <c r="L90" s="15">
        <v>-1.06E-2</v>
      </c>
      <c r="M90" s="4">
        <v>24883901</v>
      </c>
      <c r="N90" s="4">
        <f t="shared" si="4"/>
        <v>27236993.523809522</v>
      </c>
      <c r="O90" s="4">
        <f t="shared" si="5"/>
        <v>17676100</v>
      </c>
    </row>
    <row r="91" spans="1:15" x14ac:dyDescent="0.2">
      <c r="A91" s="2" t="s">
        <v>69</v>
      </c>
      <c r="B91" s="4">
        <v>4544</v>
      </c>
      <c r="C91" s="4">
        <v>7937</v>
      </c>
      <c r="D91" s="4">
        <v>1320</v>
      </c>
      <c r="E91" s="4">
        <v>1308</v>
      </c>
      <c r="F91" s="4"/>
      <c r="G91" s="4"/>
      <c r="H91" s="4">
        <v>8681500</v>
      </c>
      <c r="I91" s="4">
        <v>14413300</v>
      </c>
      <c r="J91" s="4">
        <v>2336200</v>
      </c>
      <c r="K91" s="6">
        <f t="shared" si="6"/>
        <v>0.10115697040026327</v>
      </c>
      <c r="L91" s="15">
        <v>-2.23E-2</v>
      </c>
      <c r="M91" s="4">
        <v>25750601</v>
      </c>
      <c r="N91" s="4">
        <f t="shared" si="4"/>
        <v>27543450.619047619</v>
      </c>
      <c r="O91" s="4">
        <f t="shared" si="5"/>
        <v>17676100</v>
      </c>
    </row>
    <row r="92" spans="1:15" x14ac:dyDescent="0.2">
      <c r="A92" s="2" t="s">
        <v>70</v>
      </c>
      <c r="B92" s="4">
        <v>3928</v>
      </c>
      <c r="C92" s="4">
        <v>5016</v>
      </c>
      <c r="D92" s="4">
        <v>590</v>
      </c>
      <c r="E92" s="4">
        <v>901</v>
      </c>
      <c r="F92" s="4"/>
      <c r="G92" s="4"/>
      <c r="H92" s="4">
        <v>9093300</v>
      </c>
      <c r="I92" s="4">
        <v>10929200</v>
      </c>
      <c r="J92" s="4">
        <v>748400</v>
      </c>
      <c r="K92" s="6">
        <f t="shared" si="6"/>
        <v>3.7377949806467727E-2</v>
      </c>
      <c r="L92" s="15">
        <v>2.5999999999999999E-3</v>
      </c>
      <c r="M92" s="4">
        <v>21248300</v>
      </c>
      <c r="N92" s="4">
        <f t="shared" ref="N92:N111" si="7">AVERAGE($M93:$M113)</f>
        <v>27739826.952380951</v>
      </c>
      <c r="O92" s="4">
        <f t="shared" si="5"/>
        <v>17676100</v>
      </c>
    </row>
    <row r="93" spans="1:15" x14ac:dyDescent="0.2">
      <c r="A93" s="2" t="s">
        <v>71</v>
      </c>
      <c r="B93" s="4">
        <v>6895</v>
      </c>
      <c r="C93" s="4">
        <v>4470</v>
      </c>
      <c r="D93" s="4">
        <v>1301</v>
      </c>
      <c r="E93" s="4">
        <v>1342</v>
      </c>
      <c r="F93" s="4"/>
      <c r="G93" s="4"/>
      <c r="H93" s="4">
        <v>15096800</v>
      </c>
      <c r="I93" s="4">
        <v>15174900</v>
      </c>
      <c r="J93" s="4">
        <v>761900</v>
      </c>
      <c r="K93" s="6">
        <f t="shared" si="6"/>
        <v>2.5168721941615436E-2</v>
      </c>
      <c r="L93" s="15">
        <v>7.8000000000000005E-3</v>
      </c>
      <c r="M93" s="4">
        <v>31123753</v>
      </c>
      <c r="N93" s="4">
        <f t="shared" si="7"/>
        <v>27294224.428571429</v>
      </c>
      <c r="O93" s="4">
        <f t="shared" si="5"/>
        <v>17676100</v>
      </c>
    </row>
    <row r="94" spans="1:15" x14ac:dyDescent="0.2">
      <c r="A94" s="2" t="s">
        <v>72</v>
      </c>
      <c r="B94" s="4">
        <v>3334</v>
      </c>
      <c r="C94" s="4">
        <v>3978</v>
      </c>
      <c r="D94" s="4">
        <v>450</v>
      </c>
      <c r="E94" s="4">
        <v>855</v>
      </c>
      <c r="F94" s="4"/>
      <c r="G94" s="4"/>
      <c r="H94" s="4">
        <v>5917400</v>
      </c>
      <c r="I94" s="4">
        <v>9967400</v>
      </c>
      <c r="J94" s="4">
        <v>1598800</v>
      </c>
      <c r="K94" s="6">
        <f t="shared" si="6"/>
        <v>0.10064967767929089</v>
      </c>
      <c r="L94" s="15">
        <v>-1.6799999999999999E-2</v>
      </c>
      <c r="M94" s="4">
        <v>17676100</v>
      </c>
      <c r="N94" s="4">
        <f t="shared" si="7"/>
        <v>28512957.761904761</v>
      </c>
      <c r="O94" s="4">
        <f t="shared" si="5"/>
        <v>19107702</v>
      </c>
    </row>
    <row r="95" spans="1:15" x14ac:dyDescent="0.2">
      <c r="A95" s="2" t="s">
        <v>73</v>
      </c>
      <c r="B95" s="4">
        <v>6620</v>
      </c>
      <c r="C95" s="4">
        <v>2879</v>
      </c>
      <c r="D95" s="4">
        <v>1077</v>
      </c>
      <c r="E95" s="4">
        <v>936</v>
      </c>
      <c r="F95" s="4"/>
      <c r="G95" s="4"/>
      <c r="H95" s="4">
        <v>14327000</v>
      </c>
      <c r="I95" s="4">
        <v>10159100</v>
      </c>
      <c r="J95" s="4">
        <v>1245200</v>
      </c>
      <c r="K95" s="6">
        <f t="shared" si="6"/>
        <v>5.0853341283422025E-2</v>
      </c>
      <c r="L95" s="15">
        <v>1.6899999999999998E-2</v>
      </c>
      <c r="M95" s="4">
        <v>26437300</v>
      </c>
      <c r="N95" s="4">
        <f t="shared" si="7"/>
        <v>28495253</v>
      </c>
      <c r="O95" s="4">
        <f t="shared" si="5"/>
        <v>19107702</v>
      </c>
    </row>
    <row r="96" spans="1:15" x14ac:dyDescent="0.2">
      <c r="A96" s="2" t="s">
        <v>74</v>
      </c>
      <c r="B96" s="4">
        <v>2408</v>
      </c>
      <c r="C96" s="4">
        <v>6949</v>
      </c>
      <c r="D96" s="4">
        <v>815</v>
      </c>
      <c r="E96" s="4">
        <v>757</v>
      </c>
      <c r="F96" s="4"/>
      <c r="G96" s="4"/>
      <c r="H96" s="4">
        <v>5554800</v>
      </c>
      <c r="I96" s="4">
        <v>8896600</v>
      </c>
      <c r="J96" s="4">
        <v>4313000</v>
      </c>
      <c r="K96" s="6">
        <f t="shared" si="6"/>
        <v>0.29844859321588219</v>
      </c>
      <c r="L96" s="15">
        <v>1.32E-2</v>
      </c>
      <c r="M96" s="4">
        <v>19107702</v>
      </c>
      <c r="N96" s="4">
        <f t="shared" si="7"/>
        <v>29840857.714285713</v>
      </c>
      <c r="O96" s="4">
        <f t="shared" si="5"/>
        <v>16441200</v>
      </c>
    </row>
    <row r="97" spans="1:15" x14ac:dyDescent="0.2">
      <c r="A97" s="2" t="s">
        <v>75</v>
      </c>
      <c r="B97" s="4">
        <v>5035</v>
      </c>
      <c r="C97" s="4">
        <v>6520</v>
      </c>
      <c r="D97" s="4">
        <v>1289</v>
      </c>
      <c r="E97" s="4">
        <v>567</v>
      </c>
      <c r="F97" s="4"/>
      <c r="G97" s="4"/>
      <c r="H97" s="4">
        <v>12150400</v>
      </c>
      <c r="I97" s="4">
        <v>6381300</v>
      </c>
      <c r="J97" s="4">
        <v>684800</v>
      </c>
      <c r="K97" s="6">
        <f t="shared" si="6"/>
        <v>3.6952896927966675E-2</v>
      </c>
      <c r="L97" s="15">
        <v>1.34E-2</v>
      </c>
      <c r="M97" s="4">
        <v>19540901</v>
      </c>
      <c r="N97" s="4">
        <f t="shared" si="7"/>
        <v>30193457.714285713</v>
      </c>
      <c r="O97" s="4">
        <f t="shared" si="5"/>
        <v>14725500</v>
      </c>
    </row>
    <row r="98" spans="1:15" x14ac:dyDescent="0.2">
      <c r="A98" s="2" t="s">
        <v>76</v>
      </c>
      <c r="B98" s="4">
        <v>4465</v>
      </c>
      <c r="C98" s="4">
        <v>5571</v>
      </c>
      <c r="D98" s="4">
        <v>1093</v>
      </c>
      <c r="E98" s="4">
        <v>1230</v>
      </c>
      <c r="F98" s="4"/>
      <c r="G98" s="4"/>
      <c r="H98" s="4">
        <v>9197500</v>
      </c>
      <c r="I98" s="4">
        <v>13939500</v>
      </c>
      <c r="J98" s="4">
        <v>1084000</v>
      </c>
      <c r="K98" s="6">
        <f t="shared" si="6"/>
        <v>4.6851363616717809E-2</v>
      </c>
      <c r="L98" s="15">
        <v>-7.9000000000000008E-3</v>
      </c>
      <c r="M98" s="4">
        <v>24744100</v>
      </c>
      <c r="N98" s="4">
        <f t="shared" si="7"/>
        <v>30164843.428571429</v>
      </c>
      <c r="O98" s="4">
        <f t="shared" si="5"/>
        <v>14725500</v>
      </c>
    </row>
    <row r="99" spans="1:15" x14ac:dyDescent="0.2">
      <c r="A99" s="2" t="s">
        <v>77</v>
      </c>
      <c r="B99" s="4">
        <v>6792</v>
      </c>
      <c r="C99" s="4">
        <v>4760</v>
      </c>
      <c r="D99" s="4">
        <v>698</v>
      </c>
      <c r="E99" s="4">
        <v>1207</v>
      </c>
      <c r="F99" s="4"/>
      <c r="G99" s="4"/>
      <c r="H99" s="4">
        <v>14531100</v>
      </c>
      <c r="I99" s="4">
        <v>14427400</v>
      </c>
      <c r="J99" s="4">
        <v>765500</v>
      </c>
      <c r="K99" s="6">
        <f t="shared" si="6"/>
        <v>2.6434380233782827E-2</v>
      </c>
      <c r="L99" s="15">
        <v>4.0000000000000001E-3</v>
      </c>
      <c r="M99" s="4">
        <v>29895700</v>
      </c>
      <c r="N99" s="4">
        <f t="shared" si="7"/>
        <v>29435138.666666668</v>
      </c>
      <c r="O99" s="4">
        <f t="shared" si="5"/>
        <v>14725500</v>
      </c>
    </row>
    <row r="100" spans="1:15" x14ac:dyDescent="0.2">
      <c r="A100" s="2" t="s">
        <v>78</v>
      </c>
      <c r="B100" s="4">
        <v>6269</v>
      </c>
      <c r="C100" s="4">
        <v>5615</v>
      </c>
      <c r="D100" s="4">
        <v>410</v>
      </c>
      <c r="E100" s="4">
        <v>1058</v>
      </c>
      <c r="F100" s="4"/>
      <c r="G100" s="4"/>
      <c r="H100" s="4">
        <v>12596200</v>
      </c>
      <c r="I100" s="4">
        <v>12511800</v>
      </c>
      <c r="J100" s="4">
        <v>766200</v>
      </c>
      <c r="K100" s="6">
        <f t="shared" si="6"/>
        <v>3.0516170144973712E-2</v>
      </c>
      <c r="L100" s="15">
        <v>1.21E-2</v>
      </c>
      <c r="M100" s="4">
        <v>27912201</v>
      </c>
      <c r="N100" s="4">
        <f t="shared" si="7"/>
        <v>28989467.238095239</v>
      </c>
      <c r="O100" s="4">
        <f t="shared" si="5"/>
        <v>14725500</v>
      </c>
    </row>
    <row r="101" spans="1:15" x14ac:dyDescent="0.2">
      <c r="A101" s="2" t="s">
        <v>79</v>
      </c>
      <c r="B101" s="4">
        <v>4678</v>
      </c>
      <c r="C101" s="4">
        <v>14609</v>
      </c>
      <c r="D101" s="4">
        <v>1431</v>
      </c>
      <c r="E101" s="4">
        <v>528</v>
      </c>
      <c r="F101" s="4"/>
      <c r="G101" s="4"/>
      <c r="H101" s="4">
        <v>8030200</v>
      </c>
      <c r="I101" s="4">
        <v>6714500</v>
      </c>
      <c r="J101" s="4">
        <v>1574800</v>
      </c>
      <c r="K101" s="6">
        <f t="shared" si="6"/>
        <v>0.10680447889750215</v>
      </c>
      <c r="L101" s="15">
        <v>2.9100000000000001E-2</v>
      </c>
      <c r="M101" s="4">
        <v>16441200</v>
      </c>
      <c r="N101" s="4">
        <f t="shared" si="7"/>
        <v>29076157.714285713</v>
      </c>
      <c r="O101" s="4">
        <f t="shared" si="5"/>
        <v>14725500</v>
      </c>
    </row>
    <row r="102" spans="1:15" x14ac:dyDescent="0.2">
      <c r="A102" s="2" t="s">
        <v>80</v>
      </c>
      <c r="B102" s="4">
        <v>2672</v>
      </c>
      <c r="C102" s="4">
        <v>7135</v>
      </c>
      <c r="D102" s="4">
        <v>1036</v>
      </c>
      <c r="E102" s="4">
        <v>860</v>
      </c>
      <c r="F102" s="4"/>
      <c r="G102" s="4"/>
      <c r="H102" s="4">
        <v>4527300</v>
      </c>
      <c r="I102" s="4">
        <v>8855000</v>
      </c>
      <c r="J102" s="4">
        <v>1227900</v>
      </c>
      <c r="K102" s="6">
        <f t="shared" si="6"/>
        <v>9.175552782406611E-2</v>
      </c>
      <c r="L102" s="15">
        <v>-1.38E-2</v>
      </c>
      <c r="M102" s="4">
        <v>14725500</v>
      </c>
      <c r="N102" s="4">
        <f t="shared" si="7"/>
        <v>29938476.761904761</v>
      </c>
      <c r="O102" s="4">
        <f t="shared" si="5"/>
        <v>21926800</v>
      </c>
    </row>
    <row r="103" spans="1:15" x14ac:dyDescent="0.2">
      <c r="A103" s="2" t="s">
        <v>81</v>
      </c>
      <c r="B103" s="4">
        <v>8760</v>
      </c>
      <c r="C103" s="4">
        <v>8598</v>
      </c>
      <c r="D103" s="4">
        <v>1770</v>
      </c>
      <c r="E103" s="4">
        <v>2463</v>
      </c>
      <c r="F103" s="4"/>
      <c r="G103" s="4"/>
      <c r="H103" s="4">
        <v>17255900</v>
      </c>
      <c r="I103" s="4">
        <v>30383500</v>
      </c>
      <c r="J103" s="4">
        <v>803300</v>
      </c>
      <c r="K103" s="6">
        <f t="shared" si="6"/>
        <v>1.6862093141391369E-2</v>
      </c>
      <c r="L103" s="15">
        <v>-3.1300000000000001E-2</v>
      </c>
      <c r="M103" s="4">
        <v>48614202</v>
      </c>
      <c r="N103" s="4">
        <f t="shared" si="7"/>
        <v>28482433.80952381</v>
      </c>
      <c r="O103" s="4">
        <f t="shared" si="5"/>
        <v>21926800</v>
      </c>
    </row>
    <row r="104" spans="1:15" x14ac:dyDescent="0.2">
      <c r="A104" s="2" t="s">
        <v>82</v>
      </c>
      <c r="B104" s="4">
        <v>5920</v>
      </c>
      <c r="C104" s="4">
        <v>5940</v>
      </c>
      <c r="D104" s="4">
        <v>2078</v>
      </c>
      <c r="E104" s="4">
        <v>1145</v>
      </c>
      <c r="F104" s="4"/>
      <c r="G104" s="4"/>
      <c r="H104" s="4">
        <v>11946400</v>
      </c>
      <c r="I104" s="4">
        <v>13284100</v>
      </c>
      <c r="J104" s="4">
        <v>2737500</v>
      </c>
      <c r="K104" s="6">
        <f t="shared" si="6"/>
        <v>0.10849963338023424</v>
      </c>
      <c r="L104" s="15">
        <v>-1.2999999999999999E-3</v>
      </c>
      <c r="M104" s="4">
        <v>28027200</v>
      </c>
      <c r="N104" s="4">
        <f t="shared" si="7"/>
        <v>27856795.714285713</v>
      </c>
      <c r="O104" s="4">
        <f t="shared" si="5"/>
        <v>21926800</v>
      </c>
    </row>
    <row r="105" spans="1:15" x14ac:dyDescent="0.2">
      <c r="A105" s="2" t="s">
        <v>83</v>
      </c>
      <c r="B105" s="4">
        <v>10631</v>
      </c>
      <c r="C105" s="4">
        <v>7381</v>
      </c>
      <c r="D105" s="4">
        <v>850</v>
      </c>
      <c r="E105" s="4">
        <v>1524</v>
      </c>
      <c r="F105" s="4"/>
      <c r="G105" s="4"/>
      <c r="H105" s="4">
        <v>21236000</v>
      </c>
      <c r="I105" s="4">
        <v>17037900</v>
      </c>
      <c r="J105" s="4">
        <v>1067800</v>
      </c>
      <c r="K105" s="6">
        <f t="shared" si="6"/>
        <v>2.7898907610669411E-2</v>
      </c>
      <c r="L105" s="15">
        <v>-2.5999999999999999E-3</v>
      </c>
      <c r="M105" s="4">
        <v>40257900</v>
      </c>
      <c r="N105" s="4">
        <f t="shared" si="7"/>
        <v>26692029.047619049</v>
      </c>
      <c r="O105" s="4">
        <f t="shared" si="5"/>
        <v>21926800</v>
      </c>
    </row>
    <row r="106" spans="1:15" x14ac:dyDescent="0.2">
      <c r="A106" s="2" t="s">
        <v>84</v>
      </c>
      <c r="B106" s="4">
        <v>9951</v>
      </c>
      <c r="C106" s="4">
        <v>7531</v>
      </c>
      <c r="D106" s="4">
        <v>815</v>
      </c>
      <c r="E106" s="4">
        <v>997</v>
      </c>
      <c r="F106" s="4"/>
      <c r="G106" s="4"/>
      <c r="H106" s="4">
        <v>22819900</v>
      </c>
      <c r="I106" s="4">
        <v>10974100</v>
      </c>
      <c r="J106" s="4">
        <v>1806200</v>
      </c>
      <c r="K106" s="6">
        <f t="shared" si="6"/>
        <v>5.3447357519086226E-2</v>
      </c>
      <c r="L106" s="15">
        <v>4.5499999999999999E-2</v>
      </c>
      <c r="M106" s="4">
        <v>35783800</v>
      </c>
      <c r="N106" s="4">
        <f t="shared" si="7"/>
        <v>25661790.952380951</v>
      </c>
      <c r="O106" s="4">
        <f t="shared" si="5"/>
        <v>21926800</v>
      </c>
    </row>
    <row r="107" spans="1:15" x14ac:dyDescent="0.2">
      <c r="A107" s="2" t="s">
        <v>85</v>
      </c>
      <c r="B107" s="4">
        <v>4937</v>
      </c>
      <c r="C107" s="4">
        <v>10552</v>
      </c>
      <c r="D107" s="4">
        <v>1009</v>
      </c>
      <c r="E107" s="4">
        <v>1006</v>
      </c>
      <c r="F107" s="4"/>
      <c r="G107" s="4"/>
      <c r="H107" s="4">
        <v>9535000</v>
      </c>
      <c r="I107" s="4">
        <v>11517300</v>
      </c>
      <c r="J107" s="4">
        <v>864100</v>
      </c>
      <c r="K107" s="6">
        <f t="shared" si="6"/>
        <v>4.1045396464994326E-2</v>
      </c>
      <c r="L107" s="15">
        <v>-1.2999999999999999E-3</v>
      </c>
      <c r="M107" s="4">
        <v>21926800</v>
      </c>
      <c r="N107" s="4">
        <f t="shared" si="7"/>
        <v>25550776.714285713</v>
      </c>
      <c r="O107" s="4">
        <f t="shared" si="5"/>
        <v>24846501</v>
      </c>
    </row>
    <row r="108" spans="1:15" x14ac:dyDescent="0.2">
      <c r="A108" s="2" t="s">
        <v>86</v>
      </c>
      <c r="B108" s="4">
        <v>4539</v>
      </c>
      <c r="C108" s="4">
        <v>6065</v>
      </c>
      <c r="D108" s="4">
        <v>1836</v>
      </c>
      <c r="E108" s="4">
        <v>1185</v>
      </c>
      <c r="F108" s="4"/>
      <c r="G108" s="4"/>
      <c r="H108" s="4">
        <v>9369800</v>
      </c>
      <c r="I108" s="4">
        <v>13978400</v>
      </c>
      <c r="J108" s="4">
        <v>1380700</v>
      </c>
      <c r="K108" s="6">
        <f t="shared" si="6"/>
        <v>5.9135179585578332E-2</v>
      </c>
      <c r="L108" s="15">
        <v>-1.23E-2</v>
      </c>
      <c r="M108" s="4">
        <v>24846501</v>
      </c>
      <c r="N108" s="4">
        <f t="shared" si="7"/>
        <v>25487900.476190478</v>
      </c>
      <c r="O108" s="4">
        <f t="shared" si="5"/>
        <v>25372203</v>
      </c>
    </row>
    <row r="109" spans="1:15" x14ac:dyDescent="0.2">
      <c r="A109" s="2" t="s">
        <v>87</v>
      </c>
      <c r="B109" s="4">
        <v>5507</v>
      </c>
      <c r="C109" s="4">
        <v>6868</v>
      </c>
      <c r="D109" s="4">
        <v>803</v>
      </c>
      <c r="E109" s="4">
        <v>2041</v>
      </c>
      <c r="F109" s="4"/>
      <c r="G109" s="4"/>
      <c r="H109" s="4">
        <v>10123900</v>
      </c>
      <c r="I109" s="4">
        <v>22434400</v>
      </c>
      <c r="J109" s="4">
        <v>2958300</v>
      </c>
      <c r="K109" s="6">
        <f t="shared" si="6"/>
        <v>9.0861623610569348E-2</v>
      </c>
      <c r="L109" s="15">
        <v>-2.4399999999999998E-2</v>
      </c>
      <c r="M109" s="4">
        <v>35970600</v>
      </c>
      <c r="N109" s="4">
        <f t="shared" si="7"/>
        <v>24308024.285714287</v>
      </c>
      <c r="O109" s="4">
        <f t="shared" si="5"/>
        <v>21766100</v>
      </c>
    </row>
    <row r="110" spans="1:15" x14ac:dyDescent="0.2">
      <c r="A110" s="2" t="s">
        <v>88</v>
      </c>
      <c r="B110" s="4">
        <v>8754</v>
      </c>
      <c r="C110" s="4">
        <v>8744</v>
      </c>
      <c r="D110" s="4">
        <v>1303</v>
      </c>
      <c r="E110" s="4">
        <v>1261</v>
      </c>
      <c r="F110" s="4"/>
      <c r="G110" s="4"/>
      <c r="H110" s="4">
        <v>19828500</v>
      </c>
      <c r="I110" s="4">
        <v>13258300</v>
      </c>
      <c r="J110" s="4">
        <v>958100</v>
      </c>
      <c r="K110" s="6">
        <f t="shared" si="6"/>
        <v>2.8957167208675364E-2</v>
      </c>
      <c r="L110" s="15">
        <v>1.6200000000000003E-2</v>
      </c>
      <c r="M110" s="4">
        <v>34155203</v>
      </c>
      <c r="N110" s="4">
        <f t="shared" si="7"/>
        <v>24818190.80952381</v>
      </c>
      <c r="O110" s="4">
        <f t="shared" si="5"/>
        <v>21766100</v>
      </c>
    </row>
    <row r="111" spans="1:15" x14ac:dyDescent="0.2">
      <c r="A111" s="2" t="s">
        <v>89</v>
      </c>
      <c r="B111" s="4">
        <v>4173</v>
      </c>
      <c r="C111" s="4">
        <v>6937</v>
      </c>
      <c r="D111" s="4">
        <v>819</v>
      </c>
      <c r="E111" s="4">
        <v>1190</v>
      </c>
      <c r="F111" s="4"/>
      <c r="G111" s="4"/>
      <c r="H111" s="4">
        <v>9994900</v>
      </c>
      <c r="I111" s="4">
        <v>14651200</v>
      </c>
      <c r="J111" s="4">
        <v>1000</v>
      </c>
      <c r="K111" s="6">
        <f t="shared" si="6"/>
        <v>4.0574370792944927E-5</v>
      </c>
      <c r="L111" s="15">
        <v>-8.0000000000000002E-3</v>
      </c>
      <c r="M111" s="4">
        <v>27791300</v>
      </c>
      <c r="N111" s="4">
        <f t="shared" si="7"/>
        <v>24061709.857142858</v>
      </c>
      <c r="O111" s="4">
        <f t="shared" si="5"/>
        <v>21766100</v>
      </c>
    </row>
    <row r="112" spans="1:15" x14ac:dyDescent="0.2">
      <c r="A112" s="2" t="s">
        <v>90</v>
      </c>
      <c r="B112" s="4">
        <v>6627</v>
      </c>
      <c r="C112" s="4">
        <v>4760</v>
      </c>
      <c r="D112" s="4">
        <v>898</v>
      </c>
      <c r="E112" s="4">
        <v>1561</v>
      </c>
      <c r="F112" s="4"/>
      <c r="G112" s="4"/>
      <c r="H112" s="4">
        <v>13428400</v>
      </c>
      <c r="I112" s="4">
        <v>16921200</v>
      </c>
      <c r="J112" s="4">
        <v>1014900</v>
      </c>
      <c r="K112" s="6">
        <f t="shared" si="6"/>
        <v>3.3440308933231411E-2</v>
      </c>
      <c r="L112" s="15">
        <v>6.8000000000000005E-3</v>
      </c>
      <c r="M112" s="4">
        <v>32186200</v>
      </c>
      <c r="N112" s="4">
        <f t="shared" ref="N112:N129" si="8">AVERAGE($M113:$M133)</f>
        <v>23112814.666666668</v>
      </c>
      <c r="O112" s="4">
        <f t="shared" si="5"/>
        <v>21766100</v>
      </c>
    </row>
    <row r="113" spans="1:15" x14ac:dyDescent="0.2">
      <c r="A113" s="2" t="s">
        <v>91</v>
      </c>
      <c r="B113" s="4">
        <v>4336</v>
      </c>
      <c r="C113" s="4">
        <v>9045</v>
      </c>
      <c r="D113" s="4">
        <v>2189</v>
      </c>
      <c r="E113" s="4">
        <v>1301</v>
      </c>
      <c r="F113" s="4"/>
      <c r="G113" s="4"/>
      <c r="H113" s="4">
        <v>9108500</v>
      </c>
      <c r="I113" s="4">
        <v>15088300</v>
      </c>
      <c r="J113" s="4">
        <v>1134100</v>
      </c>
      <c r="K113" s="6">
        <f t="shared" si="6"/>
        <v>4.6869834027640021E-2</v>
      </c>
      <c r="L113" s="15">
        <v>-5.3E-3</v>
      </c>
      <c r="M113" s="4">
        <v>25372203</v>
      </c>
      <c r="N113" s="4">
        <f t="shared" si="8"/>
        <v>22585005</v>
      </c>
      <c r="O113" s="4">
        <f t="shared" si="5"/>
        <v>21766100</v>
      </c>
    </row>
    <row r="114" spans="1:15" x14ac:dyDescent="0.2">
      <c r="A114" s="2" t="s">
        <v>92</v>
      </c>
      <c r="B114" s="4">
        <v>7142</v>
      </c>
      <c r="C114" s="4">
        <v>6397</v>
      </c>
      <c r="D114" s="4">
        <v>1072</v>
      </c>
      <c r="E114" s="4">
        <v>747</v>
      </c>
      <c r="F114" s="4"/>
      <c r="G114" s="4"/>
      <c r="H114" s="4">
        <v>11585200</v>
      </c>
      <c r="I114" s="4">
        <v>8810300</v>
      </c>
      <c r="J114" s="4">
        <v>850000</v>
      </c>
      <c r="K114" s="6">
        <f t="shared" si="6"/>
        <v>4.1675859871049985E-2</v>
      </c>
      <c r="L114" s="15">
        <v>9.4999999999999998E-3</v>
      </c>
      <c r="M114" s="4">
        <v>21766100</v>
      </c>
      <c r="N114" s="4">
        <f t="shared" si="8"/>
        <v>22069581.19047619</v>
      </c>
      <c r="O114" s="4">
        <f t="shared" si="5"/>
        <v>24143200</v>
      </c>
    </row>
    <row r="115" spans="1:15" x14ac:dyDescent="0.2">
      <c r="A115" s="2" t="s">
        <v>93</v>
      </c>
      <c r="B115" s="4">
        <v>11894</v>
      </c>
      <c r="C115" s="4">
        <v>6483</v>
      </c>
      <c r="D115" s="4">
        <v>2430</v>
      </c>
      <c r="E115" s="4">
        <v>1553</v>
      </c>
      <c r="F115" s="4"/>
      <c r="G115" s="4"/>
      <c r="H115" s="4">
        <v>24954800</v>
      </c>
      <c r="I115" s="4">
        <v>17299600</v>
      </c>
      <c r="J115" s="4"/>
      <c r="K115" s="4"/>
      <c r="L115" s="15">
        <v>2.5000000000000001E-2</v>
      </c>
      <c r="M115" s="4">
        <v>43269500</v>
      </c>
      <c r="N115" s="4">
        <f t="shared" si="8"/>
        <v>21438724.047619049</v>
      </c>
      <c r="O115" s="4">
        <f t="shared" si="5"/>
        <v>14571900</v>
      </c>
    </row>
    <row r="116" spans="1:15" x14ac:dyDescent="0.2">
      <c r="A116" s="2" t="s">
        <v>94</v>
      </c>
      <c r="B116" s="4">
        <v>6267</v>
      </c>
      <c r="C116" s="4">
        <v>4888</v>
      </c>
      <c r="D116" s="4">
        <v>1408</v>
      </c>
      <c r="E116" s="4">
        <v>1036</v>
      </c>
      <c r="F116" s="4"/>
      <c r="G116" s="4"/>
      <c r="H116" s="4">
        <v>13196100</v>
      </c>
      <c r="I116" s="4">
        <v>11482900</v>
      </c>
      <c r="J116" s="4"/>
      <c r="K116" s="4"/>
      <c r="L116" s="15">
        <v>5.6000000000000008E-3</v>
      </c>
      <c r="M116" s="4">
        <v>26065500</v>
      </c>
      <c r="N116" s="4">
        <f t="shared" si="8"/>
        <v>20799166.904761903</v>
      </c>
      <c r="O116" s="4">
        <f t="shared" si="5"/>
        <v>14571900</v>
      </c>
    </row>
    <row r="117" spans="1:15" x14ac:dyDescent="0.2">
      <c r="A117" s="2" t="s">
        <v>95</v>
      </c>
      <c r="B117" s="4">
        <v>10811</v>
      </c>
      <c r="C117" s="4">
        <v>6842</v>
      </c>
      <c r="D117" s="4">
        <v>674</v>
      </c>
      <c r="E117" s="4">
        <v>1361</v>
      </c>
      <c r="F117" s="4"/>
      <c r="G117" s="4"/>
      <c r="H117" s="4">
        <v>29151700</v>
      </c>
      <c r="I117" s="4">
        <v>16354300</v>
      </c>
      <c r="J117" s="4"/>
      <c r="K117" s="4"/>
      <c r="L117" s="15">
        <v>2.2799999999999997E-2</v>
      </c>
      <c r="M117" s="4">
        <v>47365401</v>
      </c>
      <c r="N117" s="4">
        <f t="shared" si="8"/>
        <v>19344371.619047619</v>
      </c>
      <c r="O117" s="4">
        <f t="shared" si="5"/>
        <v>14571900</v>
      </c>
    </row>
    <row r="118" spans="1:15" x14ac:dyDescent="0.2">
      <c r="A118" s="2" t="s">
        <v>96</v>
      </c>
      <c r="B118" s="4">
        <v>7468</v>
      </c>
      <c r="C118" s="4">
        <v>5906</v>
      </c>
      <c r="D118" s="4">
        <v>444</v>
      </c>
      <c r="E118" s="4">
        <v>820</v>
      </c>
      <c r="F118" s="4"/>
      <c r="G118" s="4"/>
      <c r="H118" s="4">
        <v>16394700</v>
      </c>
      <c r="I118" s="4">
        <v>9465400</v>
      </c>
      <c r="J118" s="4"/>
      <c r="K118" s="4"/>
      <c r="L118" s="15">
        <v>2.7900000000000001E-2</v>
      </c>
      <c r="M118" s="4">
        <v>26945501</v>
      </c>
      <c r="N118" s="4">
        <f t="shared" si="8"/>
        <v>19127409.666666668</v>
      </c>
      <c r="O118" s="4">
        <f t="shared" si="5"/>
        <v>14571900</v>
      </c>
    </row>
    <row r="119" spans="1:15" x14ac:dyDescent="0.2">
      <c r="A119" s="2" t="s">
        <v>97</v>
      </c>
      <c r="B119" s="4">
        <v>3703</v>
      </c>
      <c r="C119" s="4">
        <v>4795</v>
      </c>
      <c r="D119" s="4">
        <v>532</v>
      </c>
      <c r="E119" s="4">
        <v>1204</v>
      </c>
      <c r="F119" s="4"/>
      <c r="G119" s="4"/>
      <c r="H119" s="4">
        <v>7823000</v>
      </c>
      <c r="I119" s="4">
        <v>14633700</v>
      </c>
      <c r="J119" s="4"/>
      <c r="K119" s="4"/>
      <c r="L119" s="15">
        <v>-1.46E-2</v>
      </c>
      <c r="M119" s="4">
        <v>24143200</v>
      </c>
      <c r="N119" s="4">
        <f t="shared" si="8"/>
        <v>18679481.095238097</v>
      </c>
      <c r="O119" s="4">
        <f t="shared" si="5"/>
        <v>14571900</v>
      </c>
    </row>
    <row r="120" spans="1:15" x14ac:dyDescent="0.2">
      <c r="A120" s="2" t="s">
        <v>98</v>
      </c>
      <c r="B120" s="4">
        <v>2584</v>
      </c>
      <c r="C120" s="4">
        <v>3671</v>
      </c>
      <c r="D120" s="4">
        <v>904</v>
      </c>
      <c r="E120" s="4">
        <v>805</v>
      </c>
      <c r="F120" s="4"/>
      <c r="G120" s="4"/>
      <c r="H120" s="4">
        <v>4587500</v>
      </c>
      <c r="I120" s="4">
        <v>9727700</v>
      </c>
      <c r="J120" s="4"/>
      <c r="K120" s="4"/>
      <c r="L120" s="15">
        <v>-8.6E-3</v>
      </c>
      <c r="M120" s="4">
        <v>14571900</v>
      </c>
      <c r="N120" s="4">
        <f t="shared" si="8"/>
        <v>19234414.047619049</v>
      </c>
      <c r="O120" s="4">
        <f t="shared" si="5"/>
        <v>14888800</v>
      </c>
    </row>
    <row r="121" spans="1:15" x14ac:dyDescent="0.2">
      <c r="A121" s="2" t="s">
        <v>99</v>
      </c>
      <c r="B121" s="4">
        <v>2907</v>
      </c>
      <c r="C121" s="4">
        <v>7029</v>
      </c>
      <c r="D121" s="4">
        <v>1139</v>
      </c>
      <c r="E121" s="4">
        <v>967</v>
      </c>
      <c r="F121" s="4"/>
      <c r="G121" s="4"/>
      <c r="H121" s="4">
        <v>6799000</v>
      </c>
      <c r="I121" s="4">
        <v>11175200</v>
      </c>
      <c r="J121" s="4"/>
      <c r="K121" s="4"/>
      <c r="L121" s="15">
        <v>-0.01</v>
      </c>
      <c r="M121" s="4">
        <v>18553101</v>
      </c>
      <c r="N121" s="4">
        <f t="shared" si="8"/>
        <v>19270908.333333332</v>
      </c>
      <c r="O121" s="4">
        <f t="shared" si="5"/>
        <v>14888800</v>
      </c>
    </row>
    <row r="122" spans="1:15" x14ac:dyDescent="0.2">
      <c r="A122" s="2" t="s">
        <v>100</v>
      </c>
      <c r="B122" s="4">
        <v>5276</v>
      </c>
      <c r="C122" s="4">
        <v>3471</v>
      </c>
      <c r="D122" s="4">
        <v>632</v>
      </c>
      <c r="E122" s="4">
        <v>616</v>
      </c>
      <c r="F122" s="4"/>
      <c r="G122" s="4"/>
      <c r="H122" s="4">
        <v>9319900</v>
      </c>
      <c r="I122" s="4">
        <v>6830900</v>
      </c>
      <c r="J122" s="4"/>
      <c r="K122" s="4"/>
      <c r="L122" s="15">
        <v>2.8999999999999998E-3</v>
      </c>
      <c r="M122" s="4">
        <v>18261700</v>
      </c>
      <c r="N122" s="4">
        <f t="shared" si="8"/>
        <v>19460931.047619049</v>
      </c>
      <c r="O122" s="4">
        <f t="shared" si="5"/>
        <v>14148800</v>
      </c>
    </row>
    <row r="123" spans="1:15" x14ac:dyDescent="0.2">
      <c r="A123" s="2" t="s">
        <v>101</v>
      </c>
      <c r="B123" s="4">
        <v>5148</v>
      </c>
      <c r="C123" s="4">
        <v>3198</v>
      </c>
      <c r="D123" s="4">
        <v>452</v>
      </c>
      <c r="E123" s="4">
        <v>1479</v>
      </c>
      <c r="F123" s="4"/>
      <c r="G123" s="4"/>
      <c r="H123" s="4">
        <v>13481000</v>
      </c>
      <c r="I123" s="4">
        <v>17201000</v>
      </c>
      <c r="J123" s="4"/>
      <c r="K123" s="4"/>
      <c r="L123" s="15">
        <v>5.7999999999999996E-3</v>
      </c>
      <c r="M123" s="4">
        <v>32834200</v>
      </c>
      <c r="N123" s="4">
        <f t="shared" si="8"/>
        <v>19100411.523809522</v>
      </c>
      <c r="O123" s="4">
        <f t="shared" si="5"/>
        <v>14148800</v>
      </c>
    </row>
    <row r="124" spans="1:15" x14ac:dyDescent="0.2">
      <c r="A124" s="2" t="s">
        <v>102</v>
      </c>
      <c r="B124" s="4">
        <v>3318</v>
      </c>
      <c r="C124" s="4">
        <v>2716</v>
      </c>
      <c r="D124" s="4">
        <v>612</v>
      </c>
      <c r="E124" s="4">
        <v>788</v>
      </c>
      <c r="F124" s="4"/>
      <c r="G124" s="4"/>
      <c r="H124" s="4">
        <v>7593100</v>
      </c>
      <c r="I124" s="4">
        <v>9647400</v>
      </c>
      <c r="J124" s="4"/>
      <c r="K124" s="4"/>
      <c r="L124" s="15">
        <v>-2.8000000000000004E-3</v>
      </c>
      <c r="M124" s="4">
        <v>18037300</v>
      </c>
      <c r="N124" s="4">
        <f t="shared" si="8"/>
        <v>19454691.428571429</v>
      </c>
      <c r="O124" s="4">
        <f t="shared" si="5"/>
        <v>14148800</v>
      </c>
    </row>
    <row r="125" spans="1:15" x14ac:dyDescent="0.2">
      <c r="A125" s="2" t="s">
        <v>103</v>
      </c>
      <c r="B125" s="4">
        <v>2354</v>
      </c>
      <c r="C125" s="4">
        <v>2959</v>
      </c>
      <c r="D125" s="4">
        <v>492</v>
      </c>
      <c r="E125" s="4">
        <v>696</v>
      </c>
      <c r="F125" s="4"/>
      <c r="G125" s="4"/>
      <c r="H125" s="4">
        <v>5375000</v>
      </c>
      <c r="I125" s="4">
        <v>9513000</v>
      </c>
      <c r="J125" s="4"/>
      <c r="K125" s="4"/>
      <c r="L125" s="15">
        <v>0</v>
      </c>
      <c r="M125" s="4">
        <v>14888800</v>
      </c>
      <c r="N125" s="4">
        <f t="shared" si="8"/>
        <v>19880665.19047619</v>
      </c>
      <c r="O125" s="4">
        <f t="shared" si="5"/>
        <v>11193200</v>
      </c>
    </row>
    <row r="126" spans="1:15" x14ac:dyDescent="0.2">
      <c r="A126" s="2" t="s">
        <v>104</v>
      </c>
      <c r="B126" s="4">
        <v>3127</v>
      </c>
      <c r="C126" s="4">
        <v>3829</v>
      </c>
      <c r="D126" s="4">
        <v>783</v>
      </c>
      <c r="E126" s="4">
        <v>625</v>
      </c>
      <c r="F126" s="4"/>
      <c r="G126" s="4"/>
      <c r="H126" s="4">
        <v>6680600</v>
      </c>
      <c r="I126" s="4">
        <v>7707800</v>
      </c>
      <c r="J126" s="4"/>
      <c r="K126" s="4"/>
      <c r="L126" s="15">
        <v>2.8999999999999998E-3</v>
      </c>
      <c r="M126" s="4">
        <v>15797800</v>
      </c>
      <c r="N126" s="4">
        <f t="shared" si="8"/>
        <v>20032446.142857142</v>
      </c>
      <c r="O126" s="4">
        <f t="shared" si="5"/>
        <v>11193200</v>
      </c>
    </row>
    <row r="127" spans="1:15" x14ac:dyDescent="0.2">
      <c r="A127" s="2" t="s">
        <v>105</v>
      </c>
      <c r="B127" s="4">
        <v>2671</v>
      </c>
      <c r="C127" s="4">
        <v>3635</v>
      </c>
      <c r="D127" s="4">
        <v>1113</v>
      </c>
      <c r="E127" s="4">
        <v>603</v>
      </c>
      <c r="F127" s="4"/>
      <c r="G127" s="4"/>
      <c r="H127" s="4">
        <v>5612600</v>
      </c>
      <c r="I127" s="4">
        <v>6793100</v>
      </c>
      <c r="J127" s="4"/>
      <c r="K127" s="4"/>
      <c r="L127" s="15">
        <v>1.5E-3</v>
      </c>
      <c r="M127" s="4">
        <v>14148800</v>
      </c>
      <c r="N127" s="4">
        <f t="shared" si="8"/>
        <v>20346104.142857142</v>
      </c>
      <c r="O127" s="4">
        <f t="shared" si="5"/>
        <v>11193200</v>
      </c>
    </row>
    <row r="128" spans="1:15" x14ac:dyDescent="0.2">
      <c r="A128" s="2" t="s">
        <v>106</v>
      </c>
      <c r="B128" s="4">
        <v>3917</v>
      </c>
      <c r="C128" s="4">
        <v>2509</v>
      </c>
      <c r="D128" s="4">
        <v>480</v>
      </c>
      <c r="E128" s="4">
        <v>852</v>
      </c>
      <c r="F128" s="4"/>
      <c r="G128" s="4"/>
      <c r="H128" s="4">
        <v>8255900</v>
      </c>
      <c r="I128" s="4">
        <v>10445800</v>
      </c>
      <c r="J128" s="4"/>
      <c r="K128" s="4"/>
      <c r="L128" s="15">
        <v>4.4000000000000003E-3</v>
      </c>
      <c r="M128" s="4">
        <v>19595501</v>
      </c>
      <c r="N128" s="4">
        <f t="shared" si="8"/>
        <v>20610319.523809522</v>
      </c>
      <c r="O128" s="4">
        <f t="shared" si="5"/>
        <v>11193200</v>
      </c>
    </row>
    <row r="129" spans="1:15" x14ac:dyDescent="0.2">
      <c r="A129" s="2" t="s">
        <v>107</v>
      </c>
      <c r="B129" s="4">
        <v>6045</v>
      </c>
      <c r="C129" s="4">
        <v>6898</v>
      </c>
      <c r="D129" s="4">
        <v>1886</v>
      </c>
      <c r="E129" s="4">
        <v>835</v>
      </c>
      <c r="F129" s="4"/>
      <c r="G129" s="4"/>
      <c r="H129" s="4">
        <v>12941800</v>
      </c>
      <c r="I129" s="4">
        <v>10421300</v>
      </c>
      <c r="J129" s="4"/>
      <c r="K129" s="4"/>
      <c r="L129" s="15">
        <v>4.4000000000000003E-3</v>
      </c>
      <c r="M129" s="4">
        <v>23526100</v>
      </c>
      <c r="N129" s="4">
        <f t="shared" si="8"/>
        <v>22286523.476190478</v>
      </c>
      <c r="O129" s="4">
        <f t="shared" si="5"/>
        <v>11193200</v>
      </c>
    </row>
    <row r="130" spans="1:15" x14ac:dyDescent="0.2">
      <c r="A130" s="2" t="s">
        <v>108</v>
      </c>
      <c r="B130" s="4">
        <v>2593</v>
      </c>
      <c r="C130" s="4">
        <v>2163</v>
      </c>
      <c r="D130" s="4">
        <v>475</v>
      </c>
      <c r="E130" s="4">
        <v>437</v>
      </c>
      <c r="F130" s="4"/>
      <c r="G130" s="4"/>
      <c r="H130" s="4">
        <v>5448700</v>
      </c>
      <c r="I130" s="4">
        <v>4989600</v>
      </c>
      <c r="J130" s="4"/>
      <c r="K130" s="4"/>
      <c r="L130" s="15">
        <v>7.3000000000000001E-3</v>
      </c>
      <c r="M130" s="4">
        <v>11193200</v>
      </c>
      <c r="N130" s="4">
        <f>AVERAGE($M131:$M151)</f>
        <v>22296885.761904761</v>
      </c>
      <c r="O130" s="4">
        <f t="shared" si="5"/>
        <v>10942200</v>
      </c>
    </row>
    <row r="131" spans="1:15" x14ac:dyDescent="0.2">
      <c r="A131" s="2" t="s">
        <v>109</v>
      </c>
      <c r="B131" s="4">
        <v>10186</v>
      </c>
      <c r="C131" s="4">
        <v>2912</v>
      </c>
      <c r="D131" s="4">
        <v>369</v>
      </c>
      <c r="E131" s="4">
        <v>1461</v>
      </c>
      <c r="F131" s="4"/>
      <c r="G131" s="4"/>
      <c r="H131" s="4">
        <v>24437800</v>
      </c>
      <c r="I131" s="4">
        <v>18639300</v>
      </c>
      <c r="J131" s="4"/>
      <c r="K131" s="4"/>
      <c r="L131" s="15">
        <v>7.4000000000000003E-3</v>
      </c>
      <c r="M131" s="4">
        <v>44868700</v>
      </c>
      <c r="N131" s="4">
        <f>AVERAGE($M132:$M152)</f>
        <v>21020101.952380951</v>
      </c>
      <c r="O131" s="4">
        <f t="shared" si="5"/>
        <v>10942200</v>
      </c>
    </row>
    <row r="132" spans="1:15" x14ac:dyDescent="0.2">
      <c r="A132" s="2" t="s">
        <v>110</v>
      </c>
      <c r="B132" s="4">
        <v>2095</v>
      </c>
      <c r="C132" s="4">
        <v>2694</v>
      </c>
      <c r="D132" s="4">
        <v>664</v>
      </c>
      <c r="E132" s="4">
        <v>442</v>
      </c>
      <c r="F132" s="4"/>
      <c r="G132" s="4"/>
      <c r="H132" s="4">
        <v>5584100</v>
      </c>
      <c r="I132" s="4">
        <v>5488300</v>
      </c>
      <c r="J132" s="4"/>
      <c r="K132" s="4"/>
      <c r="L132" s="15">
        <v>5.8999999999999999E-3</v>
      </c>
      <c r="M132" s="4">
        <v>11905200</v>
      </c>
      <c r="O132" s="4">
        <f t="shared" si="5"/>
        <v>10942200</v>
      </c>
    </row>
    <row r="133" spans="1:15" x14ac:dyDescent="0.2">
      <c r="A133" s="2" t="s">
        <v>111</v>
      </c>
      <c r="B133" s="4">
        <v>1953</v>
      </c>
      <c r="C133" s="4">
        <v>1996</v>
      </c>
      <c r="D133" s="4">
        <v>413</v>
      </c>
      <c r="E133" s="4">
        <v>596</v>
      </c>
      <c r="F133" s="4"/>
      <c r="G133" s="4"/>
      <c r="H133" s="4">
        <v>4309300</v>
      </c>
      <c r="I133" s="4">
        <v>7428700</v>
      </c>
      <c r="J133" s="4"/>
      <c r="K133" s="4"/>
      <c r="L133" s="15">
        <v>-4.4000000000000003E-3</v>
      </c>
      <c r="M133" s="4">
        <v>12259401</v>
      </c>
      <c r="O133" s="4">
        <f t="shared" si="5"/>
        <v>10942200</v>
      </c>
    </row>
    <row r="134" spans="1:15" x14ac:dyDescent="0.2">
      <c r="A134" s="2" t="s">
        <v>112</v>
      </c>
      <c r="B134" s="4">
        <v>3875</v>
      </c>
      <c r="C134" s="4">
        <v>4437</v>
      </c>
      <c r="D134" s="4">
        <v>1412</v>
      </c>
      <c r="E134" s="4">
        <v>445</v>
      </c>
      <c r="F134" s="4"/>
      <c r="G134" s="4"/>
      <c r="H134" s="4">
        <v>8002500</v>
      </c>
      <c r="I134" s="4">
        <v>5034900</v>
      </c>
      <c r="J134" s="4"/>
      <c r="K134" s="4"/>
      <c r="L134" s="15">
        <v>4.5000000000000005E-3</v>
      </c>
      <c r="M134" s="4">
        <v>14288200</v>
      </c>
      <c r="O134" s="4">
        <f t="shared" si="5"/>
        <v>10942200</v>
      </c>
    </row>
    <row r="135" spans="1:15" x14ac:dyDescent="0.2">
      <c r="A135" s="2" t="s">
        <v>113</v>
      </c>
      <c r="B135" s="4">
        <v>2001</v>
      </c>
      <c r="C135" s="4">
        <v>3446</v>
      </c>
      <c r="D135" s="4">
        <v>416</v>
      </c>
      <c r="E135" s="4">
        <v>426</v>
      </c>
      <c r="F135" s="4"/>
      <c r="G135" s="4"/>
      <c r="H135" s="4">
        <v>4998000</v>
      </c>
      <c r="I135" s="4">
        <v>5411100</v>
      </c>
      <c r="J135" s="4"/>
      <c r="K135" s="4"/>
      <c r="L135" s="15">
        <v>-1.4000000000000002E-3</v>
      </c>
      <c r="M135" s="4">
        <v>10942200</v>
      </c>
      <c r="O135" s="4">
        <f t="shared" si="5"/>
        <v>12634800</v>
      </c>
    </row>
    <row r="136" spans="1:15" x14ac:dyDescent="0.2">
      <c r="A136" s="2" t="s">
        <v>114</v>
      </c>
      <c r="B136" s="4">
        <v>7721</v>
      </c>
      <c r="C136" s="4">
        <v>4435</v>
      </c>
      <c r="D136" s="4">
        <v>575</v>
      </c>
      <c r="E136" s="4">
        <v>877</v>
      </c>
      <c r="F136" s="4"/>
      <c r="G136" s="4"/>
      <c r="H136" s="4">
        <v>16677600</v>
      </c>
      <c r="I136" s="4">
        <v>9904300</v>
      </c>
      <c r="J136" s="4"/>
      <c r="K136" s="4"/>
      <c r="L136" s="15">
        <v>6.0000000000000001E-3</v>
      </c>
      <c r="M136" s="4">
        <v>30021500</v>
      </c>
      <c r="O136" s="4">
        <f t="shared" si="5"/>
        <v>12634800</v>
      </c>
    </row>
    <row r="137" spans="1:15" x14ac:dyDescent="0.2">
      <c r="A137" s="2" t="s">
        <v>115</v>
      </c>
      <c r="B137" s="4">
        <v>2579</v>
      </c>
      <c r="C137" s="4">
        <v>6002</v>
      </c>
      <c r="D137" s="4">
        <v>657</v>
      </c>
      <c r="E137" s="4">
        <v>591</v>
      </c>
      <c r="F137" s="4"/>
      <c r="G137" s="4"/>
      <c r="H137" s="4">
        <v>4796800</v>
      </c>
      <c r="I137" s="4">
        <v>7085100</v>
      </c>
      <c r="J137" s="4"/>
      <c r="K137" s="4"/>
      <c r="L137" s="15">
        <v>-4.4000000000000003E-3</v>
      </c>
      <c r="M137" s="4">
        <v>12634800</v>
      </c>
      <c r="O137" s="4">
        <f t="shared" si="5"/>
        <v>14736700</v>
      </c>
    </row>
    <row r="138" spans="1:15" x14ac:dyDescent="0.2">
      <c r="A138" s="2" t="s">
        <v>116</v>
      </c>
      <c r="B138" s="4">
        <v>3352</v>
      </c>
      <c r="C138" s="4">
        <v>2419</v>
      </c>
      <c r="D138" s="4">
        <v>717</v>
      </c>
      <c r="E138" s="4">
        <v>687</v>
      </c>
      <c r="F138" s="4"/>
      <c r="G138" s="4"/>
      <c r="H138" s="4">
        <v>7027400</v>
      </c>
      <c r="I138" s="4">
        <v>8284100</v>
      </c>
      <c r="J138" s="4"/>
      <c r="K138" s="4"/>
      <c r="L138" s="15">
        <v>7.4999999999999997E-3</v>
      </c>
      <c r="M138" s="4">
        <v>16814700</v>
      </c>
      <c r="O138" s="4">
        <f t="shared" si="5"/>
        <v>14736700</v>
      </c>
    </row>
    <row r="139" spans="1:15" x14ac:dyDescent="0.2">
      <c r="A139" s="2" t="s">
        <v>117</v>
      </c>
      <c r="B139" s="4">
        <v>3536</v>
      </c>
      <c r="C139" s="4">
        <v>5851</v>
      </c>
      <c r="D139" s="4">
        <v>1132</v>
      </c>
      <c r="E139" s="4">
        <v>1170</v>
      </c>
      <c r="F139" s="4"/>
      <c r="G139" s="4"/>
      <c r="H139" s="4">
        <v>7594000</v>
      </c>
      <c r="I139" s="4">
        <v>13406000</v>
      </c>
      <c r="J139" s="4"/>
      <c r="K139" s="4"/>
      <c r="L139" s="15">
        <v>-2.8999999999999998E-3</v>
      </c>
      <c r="M139" s="4">
        <v>22389300</v>
      </c>
      <c r="O139" s="4">
        <f t="shared" si="5"/>
        <v>14736700</v>
      </c>
    </row>
    <row r="140" spans="1:15" x14ac:dyDescent="0.2">
      <c r="A140" s="2" t="s">
        <v>118</v>
      </c>
      <c r="B140" s="4">
        <v>3270</v>
      </c>
      <c r="C140" s="4">
        <v>5898</v>
      </c>
      <c r="D140" s="4">
        <v>652</v>
      </c>
      <c r="E140" s="4">
        <v>561</v>
      </c>
      <c r="F140" s="4"/>
      <c r="G140" s="4"/>
      <c r="H140" s="4">
        <v>7736600</v>
      </c>
      <c r="I140" s="4">
        <v>6355200</v>
      </c>
      <c r="J140" s="4"/>
      <c r="K140" s="4"/>
      <c r="L140" s="15">
        <v>4.5000000000000005E-3</v>
      </c>
      <c r="M140" s="4">
        <v>14736700</v>
      </c>
      <c r="O140" s="4">
        <f t="shared" si="5"/>
        <v>19319481</v>
      </c>
    </row>
    <row r="141" spans="1:15" x14ac:dyDescent="0.2">
      <c r="A141" s="2" t="s">
        <v>119</v>
      </c>
      <c r="B141" s="4">
        <v>6318</v>
      </c>
      <c r="C141" s="4">
        <v>5356</v>
      </c>
      <c r="D141" s="4">
        <v>537</v>
      </c>
      <c r="E141" s="4">
        <v>998</v>
      </c>
      <c r="F141" s="4"/>
      <c r="G141" s="4"/>
      <c r="H141" s="4">
        <v>13480500</v>
      </c>
      <c r="I141" s="4">
        <v>11339100</v>
      </c>
      <c r="J141" s="4"/>
      <c r="K141" s="4"/>
      <c r="L141" s="15">
        <v>4.5000000000000005E-3</v>
      </c>
      <c r="M141" s="4">
        <v>26225492</v>
      </c>
      <c r="O141" s="4">
        <f t="shared" si="5"/>
        <v>19319481</v>
      </c>
    </row>
    <row r="142" spans="1:15" x14ac:dyDescent="0.2">
      <c r="A142" s="2" t="s">
        <v>120</v>
      </c>
      <c r="B142" s="4">
        <v>4150</v>
      </c>
      <c r="C142" s="4">
        <v>5964</v>
      </c>
      <c r="D142" s="4">
        <v>923</v>
      </c>
      <c r="E142" s="4">
        <v>716</v>
      </c>
      <c r="F142" s="4"/>
      <c r="G142" s="4"/>
      <c r="H142" s="4">
        <v>8153700</v>
      </c>
      <c r="I142" s="4">
        <v>9823700</v>
      </c>
      <c r="J142" s="4"/>
      <c r="K142" s="4"/>
      <c r="L142" s="15">
        <v>1.52E-2</v>
      </c>
      <c r="M142" s="4">
        <v>19319481</v>
      </c>
      <c r="O142" s="4">
        <f t="shared" si="5"/>
        <v>18985200</v>
      </c>
    </row>
    <row r="143" spans="1:15" x14ac:dyDescent="0.2">
      <c r="A143" s="2" t="s">
        <v>121</v>
      </c>
      <c r="B143" s="4">
        <v>2791</v>
      </c>
      <c r="C143" s="4">
        <v>5138</v>
      </c>
      <c r="D143" s="4">
        <v>1018</v>
      </c>
      <c r="E143" s="4">
        <v>1007</v>
      </c>
      <c r="F143" s="4"/>
      <c r="G143" s="4"/>
      <c r="H143" s="4">
        <v>6240800</v>
      </c>
      <c r="I143" s="4">
        <v>11805400</v>
      </c>
      <c r="J143" s="4"/>
      <c r="K143" s="4"/>
      <c r="L143" s="15">
        <v>-2.5099999999999997E-2</v>
      </c>
      <c r="M143" s="4">
        <v>22252177</v>
      </c>
      <c r="O143" s="4">
        <f t="shared" si="5"/>
        <v>18985200</v>
      </c>
    </row>
    <row r="144" spans="1:15" x14ac:dyDescent="0.2">
      <c r="A144" s="2" t="s">
        <v>122</v>
      </c>
      <c r="B144" s="4">
        <v>5177</v>
      </c>
      <c r="C144" s="4">
        <v>7331</v>
      </c>
      <c r="D144" s="4">
        <v>685</v>
      </c>
      <c r="E144" s="4">
        <v>1155</v>
      </c>
      <c r="F144" s="4"/>
      <c r="G144" s="4"/>
      <c r="H144" s="4">
        <v>10230500</v>
      </c>
      <c r="I144" s="4">
        <v>14047000</v>
      </c>
      <c r="J144" s="4"/>
      <c r="K144" s="4"/>
      <c r="L144" s="15">
        <v>-1.4000000000000002E-3</v>
      </c>
      <c r="M144" s="4">
        <v>25263290</v>
      </c>
      <c r="O144" s="4">
        <f t="shared" si="5"/>
        <v>18985200</v>
      </c>
    </row>
    <row r="145" spans="1:15" x14ac:dyDescent="0.2">
      <c r="A145" s="2" t="s">
        <v>123</v>
      </c>
      <c r="B145" s="4">
        <v>4873</v>
      </c>
      <c r="C145" s="4">
        <v>4621</v>
      </c>
      <c r="D145" s="4">
        <v>684</v>
      </c>
      <c r="E145" s="4">
        <v>1133</v>
      </c>
      <c r="F145" s="4"/>
      <c r="G145" s="4"/>
      <c r="H145" s="4">
        <v>12153300</v>
      </c>
      <c r="I145" s="4">
        <v>12705800</v>
      </c>
      <c r="J145" s="4"/>
      <c r="K145" s="4"/>
      <c r="L145" s="15">
        <v>6.0000000000000001E-3</v>
      </c>
      <c r="M145" s="4">
        <v>25477178</v>
      </c>
      <c r="O145" s="4">
        <f t="shared" si="5"/>
        <v>18985200</v>
      </c>
    </row>
    <row r="146" spans="1:15" x14ac:dyDescent="0.2">
      <c r="A146" s="2" t="s">
        <v>124</v>
      </c>
      <c r="B146" s="4">
        <v>3982</v>
      </c>
      <c r="C146" s="4">
        <v>5174</v>
      </c>
      <c r="D146" s="4">
        <v>669</v>
      </c>
      <c r="E146" s="4">
        <v>1224</v>
      </c>
      <c r="F146" s="4"/>
      <c r="G146" s="4"/>
      <c r="H146" s="4">
        <v>8174200</v>
      </c>
      <c r="I146" s="4">
        <v>14625200</v>
      </c>
      <c r="J146" s="4"/>
      <c r="K146" s="4"/>
      <c r="L146" s="15">
        <v>-8.8000000000000005E-3</v>
      </c>
      <c r="M146" s="4">
        <v>23834249</v>
      </c>
      <c r="O146" s="4">
        <f t="shared" si="5"/>
        <v>11410808</v>
      </c>
    </row>
    <row r="147" spans="1:15" x14ac:dyDescent="0.2">
      <c r="A147" s="2" t="s">
        <v>125</v>
      </c>
      <c r="B147" s="4">
        <v>4002</v>
      </c>
      <c r="C147" s="4">
        <v>4674</v>
      </c>
      <c r="D147" s="4">
        <v>1045</v>
      </c>
      <c r="E147" s="4">
        <v>848</v>
      </c>
      <c r="F147" s="4"/>
      <c r="G147" s="4"/>
      <c r="H147" s="4">
        <v>8101200</v>
      </c>
      <c r="I147" s="4">
        <v>10773200</v>
      </c>
      <c r="J147" s="4"/>
      <c r="K147" s="4"/>
      <c r="L147" s="15">
        <v>-2.8999999999999998E-3</v>
      </c>
      <c r="M147" s="4">
        <v>18985200</v>
      </c>
      <c r="O147" s="4">
        <f>MIN(M148:M152)</f>
        <v>11410808</v>
      </c>
    </row>
    <row r="148" spans="1:15" x14ac:dyDescent="0.2">
      <c r="A148" s="2" t="s">
        <v>126</v>
      </c>
      <c r="B148" s="4">
        <v>3861</v>
      </c>
      <c r="C148" s="4">
        <v>9216</v>
      </c>
      <c r="D148" s="4">
        <v>2624</v>
      </c>
      <c r="E148" s="4">
        <v>889</v>
      </c>
      <c r="F148" s="4"/>
      <c r="G148" s="4"/>
      <c r="H148" s="4">
        <v>8844900</v>
      </c>
      <c r="I148" s="4">
        <v>10473400</v>
      </c>
      <c r="J148" s="4"/>
      <c r="K148" s="4"/>
      <c r="L148" s="15">
        <v>-1.4000000000000002E-3</v>
      </c>
      <c r="M148" s="4">
        <v>20735618</v>
      </c>
    </row>
    <row r="149" spans="1:15" x14ac:dyDescent="0.2">
      <c r="A149" s="2" t="s">
        <v>127</v>
      </c>
      <c r="B149" s="4">
        <v>5889</v>
      </c>
      <c r="C149" s="4">
        <v>2236</v>
      </c>
      <c r="D149" s="4">
        <v>334</v>
      </c>
      <c r="E149" s="4">
        <v>766</v>
      </c>
      <c r="F149" s="4"/>
      <c r="G149" s="4"/>
      <c r="H149" s="4">
        <v>13075000</v>
      </c>
      <c r="I149" s="4">
        <v>9481700</v>
      </c>
      <c r="J149" s="4"/>
      <c r="K149" s="4"/>
      <c r="L149" s="15">
        <v>1.6399999999999998E-2</v>
      </c>
      <c r="M149" s="4">
        <v>25144024</v>
      </c>
    </row>
    <row r="150" spans="1:15" x14ac:dyDescent="0.2">
      <c r="A150" s="2" t="s">
        <v>128</v>
      </c>
      <c r="B150" s="4">
        <v>13164</v>
      </c>
      <c r="C150" s="4">
        <v>4325</v>
      </c>
      <c r="D150" s="4">
        <v>473</v>
      </c>
      <c r="E150" s="4">
        <v>1853</v>
      </c>
      <c r="F150" s="4"/>
      <c r="G150" s="4"/>
      <c r="H150" s="4">
        <v>32970600</v>
      </c>
      <c r="I150" s="4">
        <v>23985000</v>
      </c>
      <c r="J150" s="4"/>
      <c r="K150" s="4"/>
      <c r="L150" s="15">
        <v>1.9799999999999998E-2</v>
      </c>
      <c r="M150" s="4">
        <v>58726383</v>
      </c>
    </row>
    <row r="151" spans="1:15" x14ac:dyDescent="0.2">
      <c r="A151" s="2" t="s">
        <v>129</v>
      </c>
      <c r="B151" s="4">
        <v>1929</v>
      </c>
      <c r="E151" s="4">
        <v>429</v>
      </c>
      <c r="F151" s="4"/>
      <c r="G151" s="4"/>
      <c r="H151" s="4">
        <v>4013400</v>
      </c>
      <c r="I151" s="4">
        <v>5109500</v>
      </c>
      <c r="J151" s="4"/>
      <c r="K151" s="4"/>
      <c r="L151" s="15">
        <v>1.3899999999999999E-2</v>
      </c>
      <c r="M151" s="4">
        <v>11410808</v>
      </c>
    </row>
    <row r="152" spans="1:15" x14ac:dyDescent="0.2">
      <c r="A152" s="2" t="s">
        <v>130</v>
      </c>
      <c r="B152" s="4">
        <v>3448</v>
      </c>
      <c r="E152" s="4">
        <v>742</v>
      </c>
      <c r="F152" s="4"/>
      <c r="G152" s="4"/>
      <c r="H152" s="4">
        <v>6411000</v>
      </c>
      <c r="I152" s="4">
        <v>10673100</v>
      </c>
      <c r="J152" s="4"/>
      <c r="K152" s="4"/>
      <c r="L152" s="15">
        <v>-9.1000000000000004E-3</v>
      </c>
      <c r="M152" s="4">
        <v>18056240</v>
      </c>
    </row>
  </sheetData>
  <mergeCells count="1">
    <mergeCell ref="B1:O1"/>
  </mergeCells>
  <conditionalFormatting sqref="H3:H141">
    <cfRule type="expression" dxfId="434" priority="2">
      <formula>AND(H3&gt;AVERAGE(H4:H14),H3&gt;I3)</formula>
    </cfRule>
  </conditionalFormatting>
  <conditionalFormatting sqref="I3:I141">
    <cfRule type="expression" dxfId="433" priority="1">
      <formula>AND(I3&gt;AVERAGE(I4:I14),I3&gt;H3)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B9B6F-75B4-584E-84D3-BB0432E16FCD}">
  <sheetPr codeName="Sheet26">
    <tabColor theme="9" tint="0.79998168889431442"/>
  </sheetPr>
  <dimension ref="A1:O152"/>
  <sheetViews>
    <sheetView workbookViewId="0">
      <selection activeCell="D20" sqref="D20:G50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3027</v>
      </c>
      <c r="C3" s="4">
        <v>5040</v>
      </c>
      <c r="D3" s="4">
        <v>325</v>
      </c>
      <c r="E3" s="4">
        <v>362</v>
      </c>
      <c r="F3" s="4">
        <v>9</v>
      </c>
      <c r="G3" s="4">
        <v>9</v>
      </c>
      <c r="H3" s="4">
        <v>5132100</v>
      </c>
      <c r="I3" s="4">
        <v>6451800</v>
      </c>
      <c r="J3" s="4">
        <v>432700</v>
      </c>
      <c r="K3" s="16">
        <f t="shared" ref="K3:K76" si="0">J3/(H3+I3)</f>
        <v>3.73535683146436E-2</v>
      </c>
      <c r="L3" s="27" t="s">
        <v>1012</v>
      </c>
      <c r="M3" s="4">
        <v>13383201</v>
      </c>
      <c r="N3" s="4">
        <f t="shared" ref="N3:N86" si="1">AVERAGE($M4:$M24)</f>
        <v>19659838.476190478</v>
      </c>
      <c r="O3" s="4">
        <f t="shared" ref="O3:O86" si="2">MIN(M4:M8)</f>
        <v>16249700</v>
      </c>
    </row>
    <row r="4" spans="1:15" x14ac:dyDescent="0.2">
      <c r="A4" s="2" t="s">
        <v>1262</v>
      </c>
      <c r="B4" s="4">
        <v>3148</v>
      </c>
      <c r="C4" s="4">
        <v>9487</v>
      </c>
      <c r="D4" s="4">
        <v>377</v>
      </c>
      <c r="E4" s="4">
        <v>719</v>
      </c>
      <c r="F4" s="4">
        <v>3</v>
      </c>
      <c r="G4" s="4">
        <v>52</v>
      </c>
      <c r="H4" s="4">
        <v>5349300</v>
      </c>
      <c r="I4" s="4">
        <v>15136300</v>
      </c>
      <c r="J4" s="4">
        <v>1224400</v>
      </c>
      <c r="K4" s="16">
        <f t="shared" si="0"/>
        <v>5.9768813215136489E-2</v>
      </c>
      <c r="L4" s="27" t="s">
        <v>286</v>
      </c>
      <c r="M4" s="4">
        <v>21915800</v>
      </c>
      <c r="N4" s="4">
        <f t="shared" si="1"/>
        <v>20108608.142857142</v>
      </c>
      <c r="O4" s="4">
        <f t="shared" si="2"/>
        <v>16249700</v>
      </c>
    </row>
    <row r="5" spans="1:15" x14ac:dyDescent="0.2">
      <c r="A5" s="2" t="s">
        <v>1250</v>
      </c>
      <c r="B5" s="4">
        <v>3144</v>
      </c>
      <c r="C5" s="4">
        <v>6386</v>
      </c>
      <c r="D5" s="4">
        <v>341</v>
      </c>
      <c r="E5" s="4">
        <v>468</v>
      </c>
      <c r="F5" s="4">
        <v>5</v>
      </c>
      <c r="G5" s="4">
        <v>9</v>
      </c>
      <c r="H5" s="4">
        <v>5477800</v>
      </c>
      <c r="I5" s="4">
        <v>9029200</v>
      </c>
      <c r="J5" s="4">
        <v>898300</v>
      </c>
      <c r="K5" s="16">
        <f t="shared" si="0"/>
        <v>6.1921830840283999E-2</v>
      </c>
      <c r="L5" s="27" t="s">
        <v>294</v>
      </c>
      <c r="M5" s="4">
        <v>16249700</v>
      </c>
      <c r="N5" s="4">
        <f t="shared" si="1"/>
        <v>20421688.666666668</v>
      </c>
      <c r="O5" s="4">
        <f t="shared" si="2"/>
        <v>17642000</v>
      </c>
    </row>
    <row r="6" spans="1:15" x14ac:dyDescent="0.2">
      <c r="A6" s="2" t="s">
        <v>1215</v>
      </c>
      <c r="B6" s="4">
        <v>4577</v>
      </c>
      <c r="C6" s="4">
        <v>5979</v>
      </c>
      <c r="D6" s="4">
        <v>568</v>
      </c>
      <c r="E6" s="4">
        <v>428</v>
      </c>
      <c r="F6" s="4">
        <v>19</v>
      </c>
      <c r="G6" s="4">
        <v>13</v>
      </c>
      <c r="H6" s="4">
        <v>9894800</v>
      </c>
      <c r="I6" s="4">
        <v>9067300</v>
      </c>
      <c r="J6" s="4">
        <v>792800</v>
      </c>
      <c r="K6" s="16">
        <f t="shared" si="0"/>
        <v>4.1809715168678575E-2</v>
      </c>
      <c r="L6" s="27" t="s">
        <v>934</v>
      </c>
      <c r="M6" s="4">
        <v>20427400</v>
      </c>
      <c r="N6" s="4">
        <f t="shared" si="1"/>
        <v>20379877.666666668</v>
      </c>
      <c r="O6" s="4">
        <f t="shared" si="2"/>
        <v>15612800</v>
      </c>
    </row>
    <row r="7" spans="1:15" x14ac:dyDescent="0.2">
      <c r="A7" s="2" t="s">
        <v>1166</v>
      </c>
      <c r="B7" s="4">
        <v>5637</v>
      </c>
      <c r="C7" s="4">
        <v>11917</v>
      </c>
      <c r="D7" s="4">
        <v>898</v>
      </c>
      <c r="E7" s="4">
        <v>1571</v>
      </c>
      <c r="F7" s="4">
        <v>30</v>
      </c>
      <c r="G7" s="4">
        <v>100</v>
      </c>
      <c r="H7" s="4">
        <v>14221200</v>
      </c>
      <c r="I7" s="4">
        <v>28733200</v>
      </c>
      <c r="J7" s="4">
        <v>1821700</v>
      </c>
      <c r="K7" s="16">
        <f t="shared" si="0"/>
        <v>4.2410090700836234E-2</v>
      </c>
      <c r="L7" s="27" t="s">
        <v>1083</v>
      </c>
      <c r="M7" s="4">
        <v>46010000</v>
      </c>
      <c r="N7" s="4">
        <f t="shared" si="1"/>
        <v>18932764.095238097</v>
      </c>
      <c r="O7" s="4">
        <f t="shared" si="2"/>
        <v>15612800</v>
      </c>
    </row>
    <row r="8" spans="1:15" x14ac:dyDescent="0.2">
      <c r="A8" s="2" t="s">
        <v>1132</v>
      </c>
      <c r="B8" s="4">
        <v>4185</v>
      </c>
      <c r="C8" s="4">
        <v>5265</v>
      </c>
      <c r="D8" s="4">
        <v>495</v>
      </c>
      <c r="E8" s="4">
        <v>403</v>
      </c>
      <c r="F8" s="4">
        <v>15</v>
      </c>
      <c r="G8" s="4">
        <v>13</v>
      </c>
      <c r="H8" s="4">
        <v>7879900</v>
      </c>
      <c r="I8" s="4">
        <v>8471600</v>
      </c>
      <c r="J8" s="4">
        <v>1137700</v>
      </c>
      <c r="K8" s="16">
        <f t="shared" si="0"/>
        <v>6.9577714582759992E-2</v>
      </c>
      <c r="L8" s="27" t="s">
        <v>1148</v>
      </c>
      <c r="M8" s="4">
        <v>17642000</v>
      </c>
      <c r="N8" s="4">
        <f t="shared" si="1"/>
        <v>18539010.761904761</v>
      </c>
      <c r="O8" s="4">
        <f t="shared" si="2"/>
        <v>8866900</v>
      </c>
    </row>
    <row r="9" spans="1:15" x14ac:dyDescent="0.2">
      <c r="A9" s="2" t="s">
        <v>1075</v>
      </c>
      <c r="B9" s="4">
        <v>4861</v>
      </c>
      <c r="C9" s="4">
        <v>10165</v>
      </c>
      <c r="D9" s="4">
        <v>583</v>
      </c>
      <c r="E9" s="4">
        <v>1021</v>
      </c>
      <c r="F9" s="4">
        <v>18</v>
      </c>
      <c r="G9" s="4">
        <v>60</v>
      </c>
      <c r="H9" s="4">
        <v>9043600</v>
      </c>
      <c r="I9" s="4">
        <v>19492300</v>
      </c>
      <c r="J9" s="4">
        <v>1306700</v>
      </c>
      <c r="K9" s="16">
        <f t="shared" si="0"/>
        <v>4.5791441657701354E-2</v>
      </c>
      <c r="L9" s="27" t="s">
        <v>1106</v>
      </c>
      <c r="M9" s="4">
        <v>31450400</v>
      </c>
      <c r="N9" s="4">
        <f t="shared" si="1"/>
        <v>17970943.142857142</v>
      </c>
      <c r="O9" s="4">
        <f t="shared" si="2"/>
        <v>8866900</v>
      </c>
    </row>
    <row r="10" spans="1:15" x14ac:dyDescent="0.2">
      <c r="A10" s="2" t="s">
        <v>1051</v>
      </c>
      <c r="B10" s="4">
        <v>4130</v>
      </c>
      <c r="C10" s="4">
        <v>10514</v>
      </c>
      <c r="D10" s="4">
        <v>434</v>
      </c>
      <c r="E10" s="4">
        <v>875</v>
      </c>
      <c r="F10" s="4">
        <v>12</v>
      </c>
      <c r="G10" s="4">
        <v>20</v>
      </c>
      <c r="H10" s="4">
        <v>6539200</v>
      </c>
      <c r="I10" s="4">
        <v>14899400</v>
      </c>
      <c r="J10" s="4">
        <v>2649300</v>
      </c>
      <c r="K10" s="16">
        <f t="shared" si="0"/>
        <v>0.12357616635414626</v>
      </c>
      <c r="L10" s="27" t="s">
        <v>1062</v>
      </c>
      <c r="M10" s="4">
        <v>24578900</v>
      </c>
      <c r="N10" s="4">
        <f t="shared" si="1"/>
        <v>17818548.952380951</v>
      </c>
      <c r="O10" s="4">
        <f t="shared" si="2"/>
        <v>8866900</v>
      </c>
    </row>
    <row r="11" spans="1:15" x14ac:dyDescent="0.2">
      <c r="A11" s="2" t="s">
        <v>1038</v>
      </c>
      <c r="B11" s="4">
        <v>3143</v>
      </c>
      <c r="C11" s="4">
        <v>3382</v>
      </c>
      <c r="D11" s="4">
        <v>293</v>
      </c>
      <c r="E11" s="4">
        <v>304</v>
      </c>
      <c r="F11" s="4">
        <v>29</v>
      </c>
      <c r="G11" s="4">
        <v>23</v>
      </c>
      <c r="H11" s="4">
        <v>6796900</v>
      </c>
      <c r="I11" s="4">
        <v>7022900</v>
      </c>
      <c r="J11" s="4">
        <v>1563200</v>
      </c>
      <c r="K11" s="16">
        <f t="shared" si="0"/>
        <v>0.1131130696536853</v>
      </c>
      <c r="L11" s="27" t="s">
        <v>192</v>
      </c>
      <c r="M11" s="4">
        <v>15612800</v>
      </c>
      <c r="N11" s="4">
        <f t="shared" si="1"/>
        <v>17728679.333333332</v>
      </c>
      <c r="O11" s="4">
        <f t="shared" si="2"/>
        <v>8866900</v>
      </c>
    </row>
    <row r="12" spans="1:15" x14ac:dyDescent="0.2">
      <c r="A12" s="2" t="s">
        <v>1013</v>
      </c>
      <c r="B12" s="4">
        <v>3986</v>
      </c>
      <c r="C12" s="4">
        <v>3509</v>
      </c>
      <c r="D12" s="4">
        <v>492</v>
      </c>
      <c r="E12" s="4">
        <v>295</v>
      </c>
      <c r="F12" s="4">
        <v>30</v>
      </c>
      <c r="G12" s="4">
        <v>9</v>
      </c>
      <c r="H12" s="4">
        <v>8519500</v>
      </c>
      <c r="I12" s="4">
        <v>5560200</v>
      </c>
      <c r="J12" s="4">
        <v>1261200</v>
      </c>
      <c r="K12" s="16">
        <f t="shared" si="0"/>
        <v>8.9575772211055629E-2</v>
      </c>
      <c r="L12" s="27" t="s">
        <v>596</v>
      </c>
      <c r="M12" s="4">
        <v>16736740</v>
      </c>
      <c r="N12" s="4">
        <f t="shared" si="1"/>
        <v>18044184.19047619</v>
      </c>
      <c r="O12" s="4">
        <f t="shared" si="2"/>
        <v>8866900</v>
      </c>
    </row>
    <row r="13" spans="1:15" x14ac:dyDescent="0.2">
      <c r="A13" s="2" t="s">
        <v>935</v>
      </c>
      <c r="B13" s="4">
        <v>1645</v>
      </c>
      <c r="C13" s="4">
        <v>3128</v>
      </c>
      <c r="D13" s="4">
        <v>188</v>
      </c>
      <c r="E13" s="4">
        <v>253</v>
      </c>
      <c r="F13" s="4">
        <v>6</v>
      </c>
      <c r="G13" s="4">
        <v>21</v>
      </c>
      <c r="H13" s="4">
        <v>3010000</v>
      </c>
      <c r="I13" s="4">
        <v>5231200</v>
      </c>
      <c r="J13" s="4">
        <v>524200</v>
      </c>
      <c r="K13" s="16">
        <f t="shared" si="0"/>
        <v>6.360724166383537E-2</v>
      </c>
      <c r="L13" s="27" t="s">
        <v>612</v>
      </c>
      <c r="M13" s="4">
        <v>8866900</v>
      </c>
      <c r="N13" s="4">
        <f t="shared" si="1"/>
        <v>18101984.095238097</v>
      </c>
      <c r="O13" s="4">
        <f t="shared" si="2"/>
        <v>13419700</v>
      </c>
    </row>
    <row r="14" spans="1:15" x14ac:dyDescent="0.2">
      <c r="A14" s="2" t="s">
        <v>904</v>
      </c>
      <c r="B14" s="4">
        <v>2593</v>
      </c>
      <c r="C14" s="4">
        <v>4616</v>
      </c>
      <c r="D14" s="4">
        <v>264</v>
      </c>
      <c r="E14" s="4">
        <v>409</v>
      </c>
      <c r="F14" s="4">
        <v>16</v>
      </c>
      <c r="G14" s="4">
        <v>14</v>
      </c>
      <c r="H14" s="4">
        <v>5185100</v>
      </c>
      <c r="I14" s="4">
        <v>6942600</v>
      </c>
      <c r="J14" s="4">
        <v>1101300</v>
      </c>
      <c r="K14" s="16">
        <f t="shared" si="0"/>
        <v>9.080864467293881E-2</v>
      </c>
      <c r="L14" s="27" t="s">
        <v>690</v>
      </c>
      <c r="M14" s="4">
        <v>13419700</v>
      </c>
      <c r="N14" s="4">
        <f t="shared" si="1"/>
        <v>18428625.142857142</v>
      </c>
      <c r="O14" s="4">
        <f t="shared" si="2"/>
        <v>15130279</v>
      </c>
    </row>
    <row r="15" spans="1:15" x14ac:dyDescent="0.2">
      <c r="A15" s="2" t="s">
        <v>839</v>
      </c>
      <c r="B15" s="4">
        <v>4884</v>
      </c>
      <c r="C15" s="4">
        <v>6107</v>
      </c>
      <c r="D15" s="4">
        <v>551</v>
      </c>
      <c r="E15" s="4">
        <v>535</v>
      </c>
      <c r="F15" s="4">
        <v>14</v>
      </c>
      <c r="G15" s="4">
        <v>20</v>
      </c>
      <c r="H15" s="4">
        <v>8784600</v>
      </c>
      <c r="I15" s="4">
        <v>9293000</v>
      </c>
      <c r="J15" s="4">
        <v>990600</v>
      </c>
      <c r="K15" s="16">
        <f t="shared" si="0"/>
        <v>5.4797096959773424E-2</v>
      </c>
      <c r="L15" s="27" t="s">
        <v>872</v>
      </c>
      <c r="M15" s="4">
        <v>19263100</v>
      </c>
      <c r="N15" s="4">
        <f t="shared" si="1"/>
        <v>18359007.714285713</v>
      </c>
      <c r="O15" s="4">
        <f t="shared" si="2"/>
        <v>15130279</v>
      </c>
    </row>
    <row r="16" spans="1:15" x14ac:dyDescent="0.2">
      <c r="A16" s="2" t="s">
        <v>776</v>
      </c>
      <c r="B16" s="4">
        <v>1829</v>
      </c>
      <c r="C16" s="4">
        <v>5219</v>
      </c>
      <c r="D16" s="4">
        <v>244</v>
      </c>
      <c r="E16" s="4">
        <v>432</v>
      </c>
      <c r="F16" s="4">
        <v>11</v>
      </c>
      <c r="G16" s="4">
        <v>27</v>
      </c>
      <c r="H16" s="4">
        <v>3963700</v>
      </c>
      <c r="I16" s="4">
        <v>8963500</v>
      </c>
      <c r="J16" s="4">
        <v>2080700</v>
      </c>
      <c r="K16" s="16">
        <f t="shared" si="0"/>
        <v>0.16095519524723065</v>
      </c>
      <c r="L16" s="27" t="s">
        <v>811</v>
      </c>
      <c r="M16" s="4">
        <v>15840901</v>
      </c>
      <c r="N16" s="4">
        <f t="shared" si="1"/>
        <v>19431663.238095239</v>
      </c>
      <c r="O16" s="4">
        <f t="shared" si="2"/>
        <v>12840623</v>
      </c>
    </row>
    <row r="17" spans="1:15" x14ac:dyDescent="0.2">
      <c r="A17" s="2" t="s">
        <v>720</v>
      </c>
      <c r="B17" s="4">
        <v>3712</v>
      </c>
      <c r="C17" s="4">
        <v>5718</v>
      </c>
      <c r="D17" s="4">
        <v>526</v>
      </c>
      <c r="E17" s="4">
        <v>517</v>
      </c>
      <c r="F17" s="4">
        <v>15</v>
      </c>
      <c r="G17" s="4">
        <v>23</v>
      </c>
      <c r="H17" s="4">
        <v>8067900</v>
      </c>
      <c r="I17" s="4">
        <v>9434200</v>
      </c>
      <c r="J17" s="4">
        <v>810800</v>
      </c>
      <c r="K17" s="16">
        <f t="shared" si="0"/>
        <v>4.6325869467092523E-2</v>
      </c>
      <c r="L17" s="27" t="s">
        <v>753</v>
      </c>
      <c r="M17" s="4">
        <v>20109400</v>
      </c>
      <c r="N17" s="4">
        <f t="shared" si="1"/>
        <v>19212334.619047619</v>
      </c>
      <c r="O17" s="4">
        <f t="shared" si="2"/>
        <v>12840623</v>
      </c>
    </row>
    <row r="18" spans="1:15" x14ac:dyDescent="0.2">
      <c r="A18" s="2" t="s">
        <v>667</v>
      </c>
      <c r="B18" s="4">
        <v>2045</v>
      </c>
      <c r="C18" s="4">
        <v>4561</v>
      </c>
      <c r="D18" s="4">
        <v>230</v>
      </c>
      <c r="E18" s="4">
        <v>454</v>
      </c>
      <c r="F18" s="4">
        <v>9</v>
      </c>
      <c r="G18" s="4">
        <v>5</v>
      </c>
      <c r="H18" s="4">
        <v>3627300</v>
      </c>
      <c r="I18" s="4">
        <v>7053200</v>
      </c>
      <c r="J18" s="4">
        <v>1076100</v>
      </c>
      <c r="K18" s="16">
        <f t="shared" si="0"/>
        <v>0.10075371003230185</v>
      </c>
      <c r="L18" s="27" t="s">
        <v>579</v>
      </c>
      <c r="M18" s="4">
        <v>15130279</v>
      </c>
      <c r="N18" s="4">
        <f t="shared" si="1"/>
        <v>19821052.904761903</v>
      </c>
      <c r="O18" s="4">
        <f t="shared" si="2"/>
        <v>12840623</v>
      </c>
    </row>
    <row r="19" spans="1:15" x14ac:dyDescent="0.2">
      <c r="A19" s="2" t="s">
        <v>588</v>
      </c>
      <c r="B19" s="4">
        <v>2967</v>
      </c>
      <c r="C19" s="4">
        <v>5747</v>
      </c>
      <c r="D19" s="4">
        <v>490</v>
      </c>
      <c r="E19" s="4">
        <v>649</v>
      </c>
      <c r="F19" s="4">
        <v>19</v>
      </c>
      <c r="G19" s="4">
        <v>25</v>
      </c>
      <c r="H19" s="4">
        <v>7905200</v>
      </c>
      <c r="I19" s="4">
        <v>11623400</v>
      </c>
      <c r="J19" s="4">
        <v>788000</v>
      </c>
      <c r="K19" s="16">
        <f t="shared" si="0"/>
        <v>4.0351074833833454E-2</v>
      </c>
      <c r="L19" s="27" t="s">
        <v>230</v>
      </c>
      <c r="M19" s="4">
        <v>20987442</v>
      </c>
      <c r="N19" s="4">
        <f t="shared" si="1"/>
        <v>19766151</v>
      </c>
      <c r="O19" s="4">
        <f t="shared" si="2"/>
        <v>12840623</v>
      </c>
    </row>
    <row r="20" spans="1:15" x14ac:dyDescent="0.2">
      <c r="A20" s="2" t="s">
        <v>491</v>
      </c>
      <c r="B20" s="4">
        <v>3106</v>
      </c>
      <c r="C20" s="4">
        <v>10417</v>
      </c>
      <c r="D20" s="4">
        <v>378</v>
      </c>
      <c r="E20" s="4">
        <v>834</v>
      </c>
      <c r="F20" s="4">
        <v>19</v>
      </c>
      <c r="G20" s="4">
        <v>46</v>
      </c>
      <c r="H20" s="4">
        <v>7013000</v>
      </c>
      <c r="I20" s="4">
        <v>16728000</v>
      </c>
      <c r="J20" s="4">
        <v>1674700</v>
      </c>
      <c r="K20" s="16">
        <f t="shared" si="0"/>
        <v>7.0540415315277369E-2</v>
      </c>
      <c r="L20" s="27" t="s">
        <v>521</v>
      </c>
      <c r="M20" s="4">
        <v>26071115</v>
      </c>
      <c r="N20" s="4">
        <f t="shared" si="1"/>
        <v>19486245.523809522</v>
      </c>
      <c r="O20" s="4">
        <f t="shared" si="2"/>
        <v>12840623</v>
      </c>
    </row>
    <row r="21" spans="1:15" x14ac:dyDescent="0.2">
      <c r="A21" s="2" t="s">
        <v>261</v>
      </c>
      <c r="B21" s="4">
        <v>2324</v>
      </c>
      <c r="C21" s="4">
        <v>3491</v>
      </c>
      <c r="D21" s="4">
        <v>314</v>
      </c>
      <c r="E21" s="4">
        <v>430</v>
      </c>
      <c r="F21" s="4">
        <v>19</v>
      </c>
      <c r="G21" s="4">
        <v>7</v>
      </c>
      <c r="H21" s="4">
        <v>5276500</v>
      </c>
      <c r="I21" s="4">
        <v>6482500</v>
      </c>
      <c r="J21" s="4">
        <v>566200</v>
      </c>
      <c r="K21" s="16">
        <f t="shared" si="0"/>
        <v>4.8150352921166768E-2</v>
      </c>
      <c r="L21" s="27" t="s">
        <v>192</v>
      </c>
      <c r="M21" s="4">
        <v>12840623</v>
      </c>
      <c r="N21" s="4">
        <f t="shared" si="1"/>
        <v>20514601.571428571</v>
      </c>
      <c r="O21" s="4">
        <f t="shared" si="2"/>
        <v>14788177</v>
      </c>
    </row>
    <row r="22" spans="1:15" x14ac:dyDescent="0.2">
      <c r="A22" s="2" t="s">
        <v>154</v>
      </c>
      <c r="B22" s="4">
        <v>2870</v>
      </c>
      <c r="C22" s="4">
        <v>6862</v>
      </c>
      <c r="D22" s="4">
        <v>290</v>
      </c>
      <c r="E22" s="4">
        <v>570</v>
      </c>
      <c r="F22" s="4">
        <v>7</v>
      </c>
      <c r="G22" s="4">
        <v>22</v>
      </c>
      <c r="H22" s="4">
        <v>4768500</v>
      </c>
      <c r="I22" s="4">
        <v>10651000</v>
      </c>
      <c r="J22" s="4">
        <v>791500</v>
      </c>
      <c r="K22" s="16">
        <f t="shared" si="0"/>
        <v>5.1331106715522552E-2</v>
      </c>
      <c r="L22" s="27" t="s">
        <v>208</v>
      </c>
      <c r="M22" s="4">
        <v>16511707</v>
      </c>
      <c r="N22" s="4">
        <f t="shared" si="1"/>
        <v>21785277.428571429</v>
      </c>
      <c r="O22" s="4">
        <f t="shared" si="2"/>
        <v>14788177</v>
      </c>
    </row>
    <row r="23" spans="1:15" x14ac:dyDescent="0.2">
      <c r="A23" s="2" t="s">
        <v>1</v>
      </c>
      <c r="B23" s="13">
        <v>3122</v>
      </c>
      <c r="C23" s="13">
        <v>6534</v>
      </c>
      <c r="D23" s="4">
        <v>860</v>
      </c>
      <c r="E23" s="4">
        <v>630</v>
      </c>
      <c r="F23" s="4">
        <v>11</v>
      </c>
      <c r="G23" s="4">
        <v>17</v>
      </c>
      <c r="H23" s="13">
        <v>6235200</v>
      </c>
      <c r="I23" s="13">
        <v>10248400</v>
      </c>
      <c r="J23" s="13">
        <v>1449800</v>
      </c>
      <c r="K23" s="16">
        <f t="shared" si="0"/>
        <v>8.7954087699288988E-2</v>
      </c>
      <c r="L23" s="15">
        <v>-1.2199999999999999E-2</v>
      </c>
      <c r="M23" s="4">
        <v>18403524</v>
      </c>
      <c r="N23" s="4">
        <f t="shared" si="1"/>
        <v>21982666.761904761</v>
      </c>
      <c r="O23" s="4">
        <f t="shared" si="2"/>
        <v>14788177</v>
      </c>
    </row>
    <row r="24" spans="1:15" x14ac:dyDescent="0.2">
      <c r="A24" s="2" t="s">
        <v>2</v>
      </c>
      <c r="B24" s="13">
        <v>2043</v>
      </c>
      <c r="C24" s="13">
        <v>4750</v>
      </c>
      <c r="D24" s="4">
        <v>679</v>
      </c>
      <c r="E24" s="4">
        <v>472</v>
      </c>
      <c r="F24" s="4">
        <v>27</v>
      </c>
      <c r="G24" s="4">
        <v>34</v>
      </c>
      <c r="H24" s="13">
        <v>5935300</v>
      </c>
      <c r="I24" s="13">
        <v>7793400</v>
      </c>
      <c r="J24" s="13">
        <v>702800</v>
      </c>
      <c r="K24" s="16">
        <f t="shared" si="0"/>
        <v>5.1192028378506338E-2</v>
      </c>
      <c r="L24" s="15">
        <v>-3.4000000000000002E-3</v>
      </c>
      <c r="M24" s="4">
        <v>14788177</v>
      </c>
      <c r="N24" s="4">
        <f t="shared" si="1"/>
        <v>22464282.142857142</v>
      </c>
      <c r="O24" s="4">
        <f t="shared" si="2"/>
        <v>9373180</v>
      </c>
    </row>
    <row r="25" spans="1:15" x14ac:dyDescent="0.2">
      <c r="A25" s="2" t="s">
        <v>3</v>
      </c>
      <c r="B25" s="13">
        <v>5474</v>
      </c>
      <c r="C25" s="13">
        <v>5101</v>
      </c>
      <c r="D25" s="4">
        <v>409</v>
      </c>
      <c r="E25" s="4">
        <v>973</v>
      </c>
      <c r="F25" s="4">
        <v>48</v>
      </c>
      <c r="G25" s="4">
        <v>40</v>
      </c>
      <c r="H25" s="13">
        <v>13974500</v>
      </c>
      <c r="I25" s="13">
        <v>15116400</v>
      </c>
      <c r="J25" s="13">
        <v>1732600</v>
      </c>
      <c r="K25" s="16">
        <f t="shared" si="0"/>
        <v>5.9558143611919877E-2</v>
      </c>
      <c r="L25" s="15">
        <v>-1.7000000000000001E-3</v>
      </c>
      <c r="M25" s="4">
        <v>31339963</v>
      </c>
      <c r="N25" s="4">
        <f t="shared" si="1"/>
        <v>22352216.047619049</v>
      </c>
      <c r="O25" s="4">
        <f t="shared" si="2"/>
        <v>9373180</v>
      </c>
    </row>
    <row r="26" spans="1:15" x14ac:dyDescent="0.2">
      <c r="A26" s="2" t="s">
        <v>4</v>
      </c>
      <c r="B26" s="13">
        <v>4521</v>
      </c>
      <c r="C26" s="13">
        <v>3624</v>
      </c>
      <c r="D26" s="4">
        <v>281</v>
      </c>
      <c r="E26" s="4">
        <v>566</v>
      </c>
      <c r="F26" s="4">
        <v>40</v>
      </c>
      <c r="G26" s="4">
        <v>22</v>
      </c>
      <c r="H26" s="13">
        <v>11232700</v>
      </c>
      <c r="I26" s="13">
        <v>9498300</v>
      </c>
      <c r="J26" s="13">
        <v>1596200</v>
      </c>
      <c r="K26" s="16">
        <f t="shared" si="0"/>
        <v>7.6995803386233172E-2</v>
      </c>
      <c r="L26" s="15">
        <v>6.9999999999999993E-3</v>
      </c>
      <c r="M26" s="4">
        <v>22824391</v>
      </c>
      <c r="N26" s="4">
        <f t="shared" si="1"/>
        <v>22248916.80952381</v>
      </c>
      <c r="O26" s="4">
        <f t="shared" si="2"/>
        <v>9373180</v>
      </c>
    </row>
    <row r="27" spans="1:15" x14ac:dyDescent="0.2">
      <c r="A27" s="2" t="s">
        <v>5</v>
      </c>
      <c r="B27" s="13">
        <v>3159</v>
      </c>
      <c r="C27" s="13">
        <v>4308</v>
      </c>
      <c r="D27" s="4">
        <v>161</v>
      </c>
      <c r="E27" s="4">
        <v>488</v>
      </c>
      <c r="F27" s="4">
        <v>21</v>
      </c>
      <c r="G27" s="4">
        <v>29</v>
      </c>
      <c r="H27" s="13">
        <v>6661900</v>
      </c>
      <c r="I27" s="13">
        <v>10002900</v>
      </c>
      <c r="J27" s="13">
        <v>1709400</v>
      </c>
      <c r="K27" s="16">
        <f t="shared" si="0"/>
        <v>0.10257548845470693</v>
      </c>
      <c r="L27" s="15">
        <v>5.3E-3</v>
      </c>
      <c r="M27" s="4">
        <v>19549369</v>
      </c>
      <c r="N27" s="4">
        <f t="shared" si="1"/>
        <v>22098139.857142858</v>
      </c>
      <c r="O27" s="4">
        <f t="shared" si="2"/>
        <v>9373180</v>
      </c>
    </row>
    <row r="28" spans="1:15" x14ac:dyDescent="0.2">
      <c r="A28" s="2" t="s">
        <v>6</v>
      </c>
      <c r="B28" s="13">
        <v>1584</v>
      </c>
      <c r="C28" s="13">
        <v>3778</v>
      </c>
      <c r="D28" s="4">
        <v>442</v>
      </c>
      <c r="E28" s="4">
        <v>368</v>
      </c>
      <c r="F28" s="4">
        <v>9</v>
      </c>
      <c r="G28" s="4">
        <v>15</v>
      </c>
      <c r="H28" s="13">
        <v>4037900</v>
      </c>
      <c r="I28" s="13">
        <v>6289800</v>
      </c>
      <c r="J28" s="13">
        <v>1940900</v>
      </c>
      <c r="K28" s="16">
        <f t="shared" si="0"/>
        <v>0.18793148522904421</v>
      </c>
      <c r="L28" s="15">
        <v>-1.7000000000000001E-3</v>
      </c>
      <c r="M28" s="4">
        <v>15620615</v>
      </c>
      <c r="N28" s="4">
        <f t="shared" si="1"/>
        <v>22665576.047619049</v>
      </c>
      <c r="O28" s="4">
        <f t="shared" si="2"/>
        <v>9373180</v>
      </c>
    </row>
    <row r="29" spans="1:15" x14ac:dyDescent="0.2">
      <c r="A29" s="2" t="s">
        <v>7</v>
      </c>
      <c r="B29" s="13">
        <v>1562</v>
      </c>
      <c r="C29" s="13">
        <v>4296</v>
      </c>
      <c r="D29" s="4">
        <v>573</v>
      </c>
      <c r="E29" s="4">
        <v>349</v>
      </c>
      <c r="F29" s="4">
        <v>1</v>
      </c>
      <c r="G29" s="4">
        <v>6</v>
      </c>
      <c r="H29" s="13">
        <v>2253900</v>
      </c>
      <c r="I29" s="13">
        <v>5826200</v>
      </c>
      <c r="J29" s="13">
        <v>1212000</v>
      </c>
      <c r="K29" s="16">
        <f t="shared" si="0"/>
        <v>0.14999814358733185</v>
      </c>
      <c r="L29" s="15">
        <v>-1.7000000000000001E-3</v>
      </c>
      <c r="M29" s="4">
        <v>9373180</v>
      </c>
      <c r="N29" s="4">
        <f t="shared" si="1"/>
        <v>23133327.428571429</v>
      </c>
      <c r="O29" s="4">
        <f t="shared" si="2"/>
        <v>10080698</v>
      </c>
    </row>
    <row r="30" spans="1:15" x14ac:dyDescent="0.2">
      <c r="A30" s="2" t="s">
        <v>8</v>
      </c>
      <c r="B30" s="13">
        <v>3412</v>
      </c>
      <c r="C30" s="13">
        <v>3837</v>
      </c>
      <c r="D30" s="4">
        <v>316</v>
      </c>
      <c r="E30" s="4">
        <v>396</v>
      </c>
      <c r="F30" s="4">
        <v>29</v>
      </c>
      <c r="G30" s="4">
        <v>12</v>
      </c>
      <c r="H30" s="13">
        <v>8163600</v>
      </c>
      <c r="I30" s="13">
        <v>6362400</v>
      </c>
      <c r="J30" s="13">
        <v>2537800</v>
      </c>
      <c r="K30" s="16">
        <f t="shared" si="0"/>
        <v>0.17470742117582266</v>
      </c>
      <c r="L30" s="15">
        <v>1.8E-3</v>
      </c>
      <c r="M30" s="4">
        <v>19520980</v>
      </c>
      <c r="N30" s="4">
        <f t="shared" si="1"/>
        <v>24339345.095238097</v>
      </c>
      <c r="O30" s="4">
        <f t="shared" si="2"/>
        <v>10080698</v>
      </c>
    </row>
    <row r="31" spans="1:15" x14ac:dyDescent="0.2">
      <c r="A31" s="2" t="s">
        <v>9</v>
      </c>
      <c r="B31" s="13">
        <v>5057</v>
      </c>
      <c r="C31" s="13">
        <v>6346</v>
      </c>
      <c r="D31" s="4">
        <v>452</v>
      </c>
      <c r="E31" s="4">
        <v>538</v>
      </c>
      <c r="F31" s="4">
        <v>36</v>
      </c>
      <c r="G31" s="4">
        <v>29</v>
      </c>
      <c r="H31" s="13">
        <v>10645700</v>
      </c>
      <c r="I31" s="13">
        <v>9559100</v>
      </c>
      <c r="J31" s="13">
        <v>1041900</v>
      </c>
      <c r="K31" s="16">
        <f t="shared" si="0"/>
        <v>5.1566954387076341E-2</v>
      </c>
      <c r="L31" s="15">
        <v>1.24E-2</v>
      </c>
      <c r="M31" s="4">
        <v>21378622</v>
      </c>
      <c r="N31" s="4">
        <f t="shared" si="1"/>
        <v>24304868.761904761</v>
      </c>
      <c r="O31" s="4">
        <f t="shared" si="2"/>
        <v>10080698</v>
      </c>
    </row>
    <row r="32" spans="1:15" x14ac:dyDescent="0.2">
      <c r="A32" s="2" t="s">
        <v>10</v>
      </c>
      <c r="B32" s="13">
        <v>2910</v>
      </c>
      <c r="C32" s="13">
        <v>2806</v>
      </c>
      <c r="D32" s="4">
        <v>197</v>
      </c>
      <c r="E32" s="4">
        <v>390</v>
      </c>
      <c r="F32" s="4">
        <v>10</v>
      </c>
      <c r="G32" s="4">
        <v>21</v>
      </c>
      <c r="H32" s="13">
        <v>5166300</v>
      </c>
      <c r="I32" s="13">
        <v>7192300</v>
      </c>
      <c r="J32" s="13">
        <v>1190700</v>
      </c>
      <c r="K32" s="16">
        <f t="shared" si="0"/>
        <v>9.6345864418299801E-2</v>
      </c>
      <c r="L32" s="15">
        <v>1.8E-3</v>
      </c>
      <c r="M32" s="4">
        <v>13725538</v>
      </c>
      <c r="N32" s="4">
        <f t="shared" si="1"/>
        <v>24498747.761904761</v>
      </c>
      <c r="O32" s="4">
        <f t="shared" si="2"/>
        <v>10080698</v>
      </c>
    </row>
    <row r="33" spans="1:15" x14ac:dyDescent="0.2">
      <c r="A33" s="2" t="s">
        <v>11</v>
      </c>
      <c r="B33" s="13">
        <v>3253</v>
      </c>
      <c r="C33" s="13">
        <v>4455</v>
      </c>
      <c r="D33" s="4">
        <v>546</v>
      </c>
      <c r="E33" s="4">
        <v>697</v>
      </c>
      <c r="F33" s="4">
        <v>15</v>
      </c>
      <c r="G33" s="4">
        <v>29</v>
      </c>
      <c r="H33" s="13">
        <v>6077400</v>
      </c>
      <c r="I33" s="13">
        <v>11492700</v>
      </c>
      <c r="J33" s="13">
        <v>4355400</v>
      </c>
      <c r="K33" s="16">
        <f t="shared" si="0"/>
        <v>0.24788703536121023</v>
      </c>
      <c r="L33" s="15">
        <v>-1.9400000000000001E-2</v>
      </c>
      <c r="M33" s="4">
        <v>23362342</v>
      </c>
      <c r="N33" s="4">
        <f t="shared" si="1"/>
        <v>24693387.666666668</v>
      </c>
      <c r="O33" s="4">
        <f t="shared" si="2"/>
        <v>10080698</v>
      </c>
    </row>
    <row r="34" spans="1:15" x14ac:dyDescent="0.2">
      <c r="A34" s="2" t="s">
        <v>12</v>
      </c>
      <c r="B34" s="13">
        <v>1307</v>
      </c>
      <c r="C34" s="13">
        <v>3853</v>
      </c>
      <c r="D34" s="4">
        <v>573</v>
      </c>
      <c r="E34" s="4">
        <v>309</v>
      </c>
      <c r="F34" s="4">
        <v>5</v>
      </c>
      <c r="G34" s="4">
        <v>13</v>
      </c>
      <c r="H34" s="13">
        <v>3120800</v>
      </c>
      <c r="I34" s="13">
        <v>5432400</v>
      </c>
      <c r="J34" s="13">
        <v>1419500</v>
      </c>
      <c r="K34" s="16">
        <f t="shared" si="0"/>
        <v>0.16596127765047</v>
      </c>
      <c r="L34" s="15">
        <v>-1.7000000000000001E-3</v>
      </c>
      <c r="M34" s="4">
        <v>10080698</v>
      </c>
      <c r="N34" s="4">
        <f t="shared" si="1"/>
        <v>25361903.952380951</v>
      </c>
      <c r="O34" s="4">
        <f t="shared" si="2"/>
        <v>15503499</v>
      </c>
    </row>
    <row r="35" spans="1:15" x14ac:dyDescent="0.2">
      <c r="A35" s="2" t="s">
        <v>13</v>
      </c>
      <c r="B35" s="13">
        <v>3592</v>
      </c>
      <c r="C35" s="13">
        <v>11767</v>
      </c>
      <c r="D35" s="4">
        <v>736</v>
      </c>
      <c r="E35" s="4">
        <v>481</v>
      </c>
      <c r="F35" s="4">
        <v>37</v>
      </c>
      <c r="G35" s="4">
        <v>27</v>
      </c>
      <c r="H35" s="13">
        <v>9338700</v>
      </c>
      <c r="I35" s="13">
        <v>8932300</v>
      </c>
      <c r="J35" s="13">
        <v>1319500</v>
      </c>
      <c r="K35" s="16">
        <f t="shared" si="0"/>
        <v>7.2218269388648684E-2</v>
      </c>
      <c r="L35" s="15">
        <v>6.9999999999999993E-3</v>
      </c>
      <c r="M35" s="4">
        <v>20279162</v>
      </c>
      <c r="N35" s="4">
        <f t="shared" si="1"/>
        <v>25240837.761904761</v>
      </c>
      <c r="O35" s="4">
        <f t="shared" si="2"/>
        <v>15503499</v>
      </c>
    </row>
    <row r="36" spans="1:15" x14ac:dyDescent="0.2">
      <c r="A36" s="2" t="s">
        <v>14</v>
      </c>
      <c r="B36" s="13">
        <v>4312</v>
      </c>
      <c r="C36" s="13">
        <v>4103</v>
      </c>
      <c r="D36" s="4">
        <v>273</v>
      </c>
      <c r="E36" s="4">
        <v>447</v>
      </c>
      <c r="F36" s="4">
        <v>21</v>
      </c>
      <c r="G36" s="4">
        <v>25</v>
      </c>
      <c r="H36" s="13">
        <v>8460200</v>
      </c>
      <c r="I36" s="13">
        <v>7248500</v>
      </c>
      <c r="J36" s="13">
        <v>826800</v>
      </c>
      <c r="K36" s="16">
        <f t="shared" si="0"/>
        <v>5.2633254183987219E-2</v>
      </c>
      <c r="L36" s="15">
        <v>0</v>
      </c>
      <c r="M36" s="4">
        <v>17801134</v>
      </c>
      <c r="N36" s="4">
        <f t="shared" si="1"/>
        <v>25219080.523809522</v>
      </c>
      <c r="O36" s="4">
        <f t="shared" si="2"/>
        <v>15503499</v>
      </c>
    </row>
    <row r="37" spans="1:15" x14ac:dyDescent="0.2">
      <c r="A37" s="2" t="s">
        <v>15</v>
      </c>
      <c r="B37" s="13">
        <v>5498</v>
      </c>
      <c r="C37" s="13">
        <v>7431</v>
      </c>
      <c r="D37" s="4">
        <v>617</v>
      </c>
      <c r="E37" s="4">
        <v>1330</v>
      </c>
      <c r="F37" s="4">
        <v>30</v>
      </c>
      <c r="G37" s="4">
        <v>78</v>
      </c>
      <c r="H37" s="13">
        <v>11356200</v>
      </c>
      <c r="I37" s="13">
        <v>23484300</v>
      </c>
      <c r="J37" s="13">
        <v>2695200</v>
      </c>
      <c r="K37" s="16">
        <f t="shared" si="0"/>
        <v>7.7358246867869296E-2</v>
      </c>
      <c r="L37" s="15">
        <v>-1.21E-2</v>
      </c>
      <c r="M37" s="4">
        <v>38366667</v>
      </c>
      <c r="N37" s="4">
        <f t="shared" si="1"/>
        <v>24837514.095238097</v>
      </c>
      <c r="O37" s="4">
        <f t="shared" si="2"/>
        <v>15503499</v>
      </c>
    </row>
    <row r="38" spans="1:15" x14ac:dyDescent="0.2">
      <c r="A38" s="2" t="s">
        <v>16</v>
      </c>
      <c r="B38" s="13">
        <v>2095</v>
      </c>
      <c r="C38" s="13">
        <v>4286</v>
      </c>
      <c r="D38" s="4">
        <v>507</v>
      </c>
      <c r="E38" s="4">
        <v>404</v>
      </c>
      <c r="F38" s="4">
        <v>15</v>
      </c>
      <c r="G38" s="4">
        <v>13</v>
      </c>
      <c r="H38" s="13">
        <v>4330000</v>
      </c>
      <c r="I38" s="13">
        <v>6598400</v>
      </c>
      <c r="J38" s="13">
        <v>3281300</v>
      </c>
      <c r="K38" s="16">
        <f t="shared" si="0"/>
        <v>0.30025438307529007</v>
      </c>
      <c r="L38" s="15">
        <v>-1.03E-2</v>
      </c>
      <c r="M38" s="4">
        <v>15503499</v>
      </c>
      <c r="N38" s="4">
        <f t="shared" si="1"/>
        <v>25978075.80952381</v>
      </c>
      <c r="O38" s="4">
        <f t="shared" si="2"/>
        <v>19834502</v>
      </c>
    </row>
    <row r="39" spans="1:15" x14ac:dyDescent="0.2">
      <c r="A39" s="2" t="s">
        <v>17</v>
      </c>
      <c r="B39" s="13">
        <v>4923</v>
      </c>
      <c r="C39" s="13">
        <v>4038</v>
      </c>
      <c r="D39" s="4">
        <v>428</v>
      </c>
      <c r="E39" s="4">
        <v>931</v>
      </c>
      <c r="F39" s="4">
        <v>25</v>
      </c>
      <c r="G39" s="4">
        <v>57</v>
      </c>
      <c r="H39" s="13">
        <v>9432600</v>
      </c>
      <c r="I39" s="13">
        <v>16661800</v>
      </c>
      <c r="J39" s="13">
        <v>1488900</v>
      </c>
      <c r="K39" s="16">
        <f t="shared" si="0"/>
        <v>5.7058219388067939E-2</v>
      </c>
      <c r="L39" s="15">
        <v>0</v>
      </c>
      <c r="M39" s="4">
        <v>27913363</v>
      </c>
      <c r="N39" s="4">
        <f t="shared" si="1"/>
        <v>26577854.857142858</v>
      </c>
      <c r="O39" s="4">
        <f t="shared" si="2"/>
        <v>19834502</v>
      </c>
    </row>
    <row r="40" spans="1:15" x14ac:dyDescent="0.2">
      <c r="A40" s="2" t="s">
        <v>18</v>
      </c>
      <c r="B40" s="13">
        <v>2556</v>
      </c>
      <c r="C40" s="13">
        <v>7111</v>
      </c>
      <c r="D40" s="4">
        <v>1215</v>
      </c>
      <c r="E40" s="4">
        <v>582</v>
      </c>
      <c r="F40" s="4">
        <v>22</v>
      </c>
      <c r="G40" s="4">
        <v>22</v>
      </c>
      <c r="H40" s="13">
        <v>7513600</v>
      </c>
      <c r="I40" s="13">
        <v>10043800</v>
      </c>
      <c r="J40" s="13">
        <v>1557200</v>
      </c>
      <c r="K40" s="16">
        <f t="shared" si="0"/>
        <v>8.8691947554877151E-2</v>
      </c>
      <c r="L40" s="15">
        <v>-1.7000000000000001E-3</v>
      </c>
      <c r="M40" s="4">
        <v>19834502</v>
      </c>
      <c r="N40" s="4">
        <f t="shared" si="1"/>
        <v>26627813.857142858</v>
      </c>
      <c r="O40" s="4">
        <f t="shared" si="2"/>
        <v>20193100</v>
      </c>
    </row>
    <row r="41" spans="1:15" x14ac:dyDescent="0.2">
      <c r="A41" s="2" t="s">
        <v>19</v>
      </c>
      <c r="B41" s="13">
        <v>2834</v>
      </c>
      <c r="C41" s="13">
        <v>5767</v>
      </c>
      <c r="D41" s="4">
        <v>1022</v>
      </c>
      <c r="E41" s="4">
        <v>430</v>
      </c>
      <c r="F41" s="4">
        <v>16</v>
      </c>
      <c r="G41" s="4">
        <v>30</v>
      </c>
      <c r="H41" s="13">
        <v>6119300</v>
      </c>
      <c r="I41" s="13">
        <v>9104800</v>
      </c>
      <c r="J41" s="13">
        <v>1237100</v>
      </c>
      <c r="K41" s="16">
        <f t="shared" si="0"/>
        <v>8.125931910589132E-2</v>
      </c>
      <c r="L41" s="15">
        <v>-1.7000000000000001E-3</v>
      </c>
      <c r="M41" s="4">
        <v>20193100</v>
      </c>
      <c r="N41" s="4">
        <f t="shared" si="1"/>
        <v>27894671.285714287</v>
      </c>
      <c r="O41" s="4">
        <f t="shared" si="2"/>
        <v>22548700</v>
      </c>
    </row>
    <row r="42" spans="1:15" x14ac:dyDescent="0.2">
      <c r="A42" s="2" t="s">
        <v>20</v>
      </c>
      <c r="B42" s="13">
        <v>7874</v>
      </c>
      <c r="C42" s="13">
        <v>5145</v>
      </c>
      <c r="D42" s="4">
        <v>554</v>
      </c>
      <c r="E42" s="4">
        <v>855</v>
      </c>
      <c r="F42" s="4">
        <v>56</v>
      </c>
      <c r="G42" s="4">
        <v>35</v>
      </c>
      <c r="H42" s="13">
        <v>19002700</v>
      </c>
      <c r="I42" s="13">
        <v>15004100</v>
      </c>
      <c r="J42" s="13">
        <v>943500</v>
      </c>
      <c r="K42" s="16">
        <f t="shared" si="0"/>
        <v>2.7744451109778044E-2</v>
      </c>
      <c r="L42" s="15">
        <v>1.21E-2</v>
      </c>
      <c r="M42" s="4">
        <v>34436100</v>
      </c>
      <c r="N42" s="4">
        <f t="shared" si="1"/>
        <v>27642522.952380951</v>
      </c>
      <c r="O42" s="4">
        <f t="shared" si="2"/>
        <v>20655107</v>
      </c>
    </row>
    <row r="43" spans="1:15" x14ac:dyDescent="0.2">
      <c r="A43" s="2" t="s">
        <v>21</v>
      </c>
      <c r="B43" s="13">
        <v>7732</v>
      </c>
      <c r="C43" s="13">
        <v>3917</v>
      </c>
      <c r="D43" s="4">
        <v>611</v>
      </c>
      <c r="E43" s="4">
        <v>898</v>
      </c>
      <c r="F43" s="4">
        <v>43</v>
      </c>
      <c r="G43" s="4">
        <v>44</v>
      </c>
      <c r="H43" s="13">
        <v>16253700</v>
      </c>
      <c r="I43" s="13">
        <v>17957700</v>
      </c>
      <c r="J43" s="13">
        <v>4761200</v>
      </c>
      <c r="K43" s="16">
        <f t="shared" si="0"/>
        <v>0.13916998427424776</v>
      </c>
      <c r="L43" s="15">
        <v>-1.37E-2</v>
      </c>
      <c r="M43" s="4">
        <v>43195900</v>
      </c>
      <c r="N43" s="4">
        <f t="shared" si="1"/>
        <v>26904905.19047619</v>
      </c>
      <c r="O43" s="4">
        <f t="shared" si="2"/>
        <v>16383053</v>
      </c>
    </row>
    <row r="44" spans="1:15" x14ac:dyDescent="0.2">
      <c r="A44" s="2" t="s">
        <v>22</v>
      </c>
      <c r="B44" s="13">
        <v>4054</v>
      </c>
      <c r="C44" s="13">
        <v>6088</v>
      </c>
      <c r="D44" s="4">
        <v>695</v>
      </c>
      <c r="E44" s="4">
        <v>696</v>
      </c>
      <c r="F44" s="4">
        <v>16</v>
      </c>
      <c r="G44" s="4">
        <v>37</v>
      </c>
      <c r="H44" s="13">
        <v>8181300</v>
      </c>
      <c r="I44" s="13">
        <v>10573400</v>
      </c>
      <c r="J44" s="13">
        <v>1290700</v>
      </c>
      <c r="K44" s="16">
        <f t="shared" si="0"/>
        <v>6.882008243267021E-2</v>
      </c>
      <c r="L44" s="15">
        <v>-3.3E-3</v>
      </c>
      <c r="M44" s="4">
        <v>22548700</v>
      </c>
      <c r="N44" s="4">
        <f t="shared" si="1"/>
        <v>28004268.80952381</v>
      </c>
      <c r="O44" s="4">
        <f t="shared" si="2"/>
        <v>16383053</v>
      </c>
    </row>
    <row r="45" spans="1:15" x14ac:dyDescent="0.2">
      <c r="A45" s="2" t="s">
        <v>23</v>
      </c>
      <c r="B45" s="13">
        <v>4123</v>
      </c>
      <c r="C45" s="13">
        <v>4281</v>
      </c>
      <c r="D45" s="4">
        <v>479</v>
      </c>
      <c r="E45" s="4">
        <v>477</v>
      </c>
      <c r="F45" s="4">
        <v>19</v>
      </c>
      <c r="G45" s="4">
        <v>13</v>
      </c>
      <c r="H45" s="13">
        <v>8502600</v>
      </c>
      <c r="I45" s="13">
        <v>7011600</v>
      </c>
      <c r="J45" s="13">
        <v>3478900</v>
      </c>
      <c r="K45" s="16">
        <f t="shared" si="0"/>
        <v>0.22423972876461565</v>
      </c>
      <c r="L45" s="15">
        <v>1.72E-2</v>
      </c>
      <c r="M45" s="4">
        <v>24902100</v>
      </c>
      <c r="N45" s="4">
        <f t="shared" si="1"/>
        <v>27593410.904761903</v>
      </c>
      <c r="O45" s="4">
        <f t="shared" si="2"/>
        <v>16383053</v>
      </c>
    </row>
    <row r="46" spans="1:15" x14ac:dyDescent="0.2">
      <c r="A46" s="2" t="s">
        <v>24</v>
      </c>
      <c r="B46" s="13">
        <v>4415</v>
      </c>
      <c r="C46" s="13">
        <v>2985</v>
      </c>
      <c r="D46" s="4">
        <v>473</v>
      </c>
      <c r="E46" s="4">
        <v>935</v>
      </c>
      <c r="F46" s="4">
        <v>40</v>
      </c>
      <c r="G46" s="4">
        <v>40</v>
      </c>
      <c r="H46" s="13">
        <v>11289300</v>
      </c>
      <c r="I46" s="13">
        <v>14368500</v>
      </c>
      <c r="J46" s="13">
        <v>823800</v>
      </c>
      <c r="K46" s="16">
        <f t="shared" si="0"/>
        <v>3.2107195472721749E-2</v>
      </c>
      <c r="L46" s="15">
        <v>-6.8000000000000005E-3</v>
      </c>
      <c r="M46" s="4">
        <v>28986575</v>
      </c>
      <c r="N46" s="4">
        <f t="shared" si="1"/>
        <v>26840316.619047619</v>
      </c>
      <c r="O46" s="4">
        <f t="shared" si="2"/>
        <v>16383053</v>
      </c>
    </row>
    <row r="47" spans="1:15" x14ac:dyDescent="0.2">
      <c r="A47" s="2" t="s">
        <v>25</v>
      </c>
      <c r="B47" s="13">
        <v>2846</v>
      </c>
      <c r="C47" s="13">
        <v>4951</v>
      </c>
      <c r="D47" s="4">
        <v>438</v>
      </c>
      <c r="E47" s="4">
        <v>563</v>
      </c>
      <c r="F47" s="4">
        <v>29</v>
      </c>
      <c r="G47" s="4">
        <v>36</v>
      </c>
      <c r="H47" s="13">
        <v>7989500</v>
      </c>
      <c r="I47" s="13">
        <v>9439100</v>
      </c>
      <c r="J47" s="13">
        <v>2714300</v>
      </c>
      <c r="K47" s="16">
        <f t="shared" si="0"/>
        <v>0.15573826928152576</v>
      </c>
      <c r="L47" s="15">
        <v>0</v>
      </c>
      <c r="M47" s="4">
        <v>20655107</v>
      </c>
      <c r="N47" s="4">
        <f t="shared" si="1"/>
        <v>26769213.238095239</v>
      </c>
      <c r="O47" s="4">
        <f t="shared" si="2"/>
        <v>16383053</v>
      </c>
    </row>
    <row r="48" spans="1:15" x14ac:dyDescent="0.2">
      <c r="A48" s="2" t="s">
        <v>26</v>
      </c>
      <c r="B48" s="13">
        <v>2585</v>
      </c>
      <c r="C48" s="13">
        <v>3818</v>
      </c>
      <c r="D48" s="4">
        <v>535</v>
      </c>
      <c r="E48" s="4">
        <v>421</v>
      </c>
      <c r="F48" s="4">
        <v>20</v>
      </c>
      <c r="G48" s="4">
        <v>11</v>
      </c>
      <c r="H48" s="13">
        <v>6717000</v>
      </c>
      <c r="I48" s="13">
        <v>6439000</v>
      </c>
      <c r="J48" s="13">
        <v>1604400</v>
      </c>
      <c r="K48" s="16">
        <f t="shared" si="0"/>
        <v>0.12195196108239587</v>
      </c>
      <c r="L48" s="15">
        <v>0</v>
      </c>
      <c r="M48" s="4">
        <v>16383053</v>
      </c>
      <c r="N48" s="4">
        <f t="shared" si="1"/>
        <v>26914911.428571429</v>
      </c>
      <c r="O48" s="4">
        <f t="shared" si="2"/>
        <v>17796997</v>
      </c>
    </row>
    <row r="49" spans="1:15" x14ac:dyDescent="0.2">
      <c r="A49" s="2" t="s">
        <v>27</v>
      </c>
      <c r="B49" s="13">
        <v>3994</v>
      </c>
      <c r="C49" s="13">
        <v>6730</v>
      </c>
      <c r="D49" s="4">
        <v>1228</v>
      </c>
      <c r="E49" s="4">
        <v>645</v>
      </c>
      <c r="F49" s="4">
        <v>19</v>
      </c>
      <c r="G49" s="4">
        <v>39</v>
      </c>
      <c r="H49" s="13">
        <v>7918200</v>
      </c>
      <c r="I49" s="13">
        <v>11225700</v>
      </c>
      <c r="J49" s="13">
        <v>1749800</v>
      </c>
      <c r="K49" s="16">
        <f t="shared" si="0"/>
        <v>9.1402483297551698E-2</v>
      </c>
      <c r="L49" s="15">
        <v>1.8E-3</v>
      </c>
      <c r="M49" s="4">
        <v>27536775</v>
      </c>
      <c r="N49" s="4">
        <f t="shared" si="1"/>
        <v>27259374.523809522</v>
      </c>
      <c r="O49" s="4">
        <f t="shared" si="2"/>
        <v>17796997</v>
      </c>
    </row>
    <row r="50" spans="1:15" x14ac:dyDescent="0.2">
      <c r="A50" s="2" t="s">
        <v>28</v>
      </c>
      <c r="B50" s="13">
        <v>3278</v>
      </c>
      <c r="C50" s="13">
        <v>3910</v>
      </c>
      <c r="D50" s="4">
        <v>668</v>
      </c>
      <c r="E50" s="4">
        <v>552</v>
      </c>
      <c r="F50" s="4">
        <v>33</v>
      </c>
      <c r="G50" s="4">
        <v>33</v>
      </c>
      <c r="H50" s="13">
        <v>8798700</v>
      </c>
      <c r="I50" s="13">
        <v>9220800</v>
      </c>
      <c r="J50" s="13">
        <v>1067800</v>
      </c>
      <c r="K50" s="16">
        <f t="shared" si="0"/>
        <v>5.9258026027359252E-2</v>
      </c>
      <c r="L50" s="15">
        <v>-1.7000000000000001E-3</v>
      </c>
      <c r="M50" s="4">
        <v>19195959</v>
      </c>
      <c r="N50" s="4">
        <f t="shared" si="1"/>
        <v>27840481.238095239</v>
      </c>
      <c r="O50" s="4">
        <f t="shared" si="2"/>
        <v>17796997</v>
      </c>
    </row>
    <row r="51" spans="1:15" x14ac:dyDescent="0.2">
      <c r="A51" s="2" t="s">
        <v>29</v>
      </c>
      <c r="B51" s="13">
        <v>8007</v>
      </c>
      <c r="C51" s="13">
        <v>4789</v>
      </c>
      <c r="D51" s="13">
        <v>466</v>
      </c>
      <c r="E51" s="13">
        <v>899</v>
      </c>
      <c r="F51" s="13">
        <v>116</v>
      </c>
      <c r="G51" s="13">
        <v>57</v>
      </c>
      <c r="H51" s="13">
        <v>22233900</v>
      </c>
      <c r="I51" s="13">
        <v>15882000</v>
      </c>
      <c r="J51" s="13">
        <v>1248900</v>
      </c>
      <c r="K51" s="16">
        <f t="shared" si="0"/>
        <v>3.2765853620142775E-2</v>
      </c>
      <c r="L51" s="15">
        <v>1.04E-2</v>
      </c>
      <c r="M51" s="4">
        <v>44847351</v>
      </c>
      <c r="N51" s="4">
        <f t="shared" si="1"/>
        <v>27114412.142857142</v>
      </c>
      <c r="O51" s="4">
        <f t="shared" si="2"/>
        <v>17736772</v>
      </c>
    </row>
    <row r="52" spans="1:15" x14ac:dyDescent="0.2">
      <c r="A52" s="2" t="s">
        <v>30</v>
      </c>
      <c r="B52" s="13">
        <v>3780</v>
      </c>
      <c r="C52" s="13">
        <v>10198</v>
      </c>
      <c r="D52" s="13">
        <v>587</v>
      </c>
      <c r="E52" s="13">
        <v>565</v>
      </c>
      <c r="F52" s="13"/>
      <c r="G52" s="13"/>
      <c r="H52" s="13">
        <v>9795400</v>
      </c>
      <c r="I52" s="13">
        <v>9705400</v>
      </c>
      <c r="J52" s="13">
        <v>1130500</v>
      </c>
      <c r="K52" s="16">
        <f t="shared" si="0"/>
        <v>5.7971980636691831E-2</v>
      </c>
      <c r="L52" s="15">
        <v>1.3999999999999999E-2</v>
      </c>
      <c r="M52" s="4">
        <v>20654619</v>
      </c>
      <c r="N52" s="4">
        <f t="shared" si="1"/>
        <v>26928706.476190478</v>
      </c>
      <c r="O52" s="4">
        <f t="shared" si="2"/>
        <v>17344232</v>
      </c>
    </row>
    <row r="53" spans="1:15" x14ac:dyDescent="0.2">
      <c r="A53" s="2" t="s">
        <v>31</v>
      </c>
      <c r="B53" s="13">
        <v>3675</v>
      </c>
      <c r="C53" s="13">
        <v>8197</v>
      </c>
      <c r="D53" s="13">
        <v>408</v>
      </c>
      <c r="E53" s="13">
        <v>503</v>
      </c>
      <c r="F53" s="13"/>
      <c r="G53" s="13"/>
      <c r="H53" s="13">
        <v>7877500</v>
      </c>
      <c r="I53" s="13">
        <v>7526900</v>
      </c>
      <c r="J53" s="13">
        <v>2316800</v>
      </c>
      <c r="K53" s="16">
        <f t="shared" si="0"/>
        <v>0.15039858741658227</v>
      </c>
      <c r="L53" s="15">
        <v>1.24E-2</v>
      </c>
      <c r="M53" s="4">
        <v>17796997</v>
      </c>
      <c r="N53" s="4">
        <f t="shared" si="1"/>
        <v>26436616.142857142</v>
      </c>
      <c r="O53" s="4">
        <f t="shared" si="2"/>
        <v>17344232</v>
      </c>
    </row>
    <row r="54" spans="1:15" x14ac:dyDescent="0.2">
      <c r="A54" s="2" t="s">
        <v>32</v>
      </c>
      <c r="B54" s="13">
        <v>4577</v>
      </c>
      <c r="C54" s="13">
        <v>6239</v>
      </c>
      <c r="D54" s="13">
        <v>469</v>
      </c>
      <c r="E54" s="13">
        <v>938</v>
      </c>
      <c r="F54" s="13"/>
      <c r="G54" s="13"/>
      <c r="H54" s="13">
        <v>9473200</v>
      </c>
      <c r="I54" s="13">
        <v>15715000</v>
      </c>
      <c r="J54" s="13">
        <v>2067900</v>
      </c>
      <c r="K54" s="16">
        <f t="shared" si="0"/>
        <v>8.2097966508126827E-2</v>
      </c>
      <c r="L54" s="15">
        <v>-1.23E-2</v>
      </c>
      <c r="M54" s="4">
        <v>27449780</v>
      </c>
      <c r="N54" s="4">
        <f t="shared" si="1"/>
        <v>26029959.952380951</v>
      </c>
      <c r="O54" s="4">
        <f t="shared" si="2"/>
        <v>17344232</v>
      </c>
    </row>
    <row r="55" spans="1:15" x14ac:dyDescent="0.2">
      <c r="A55" s="2" t="s">
        <v>33</v>
      </c>
      <c r="B55" s="13">
        <v>3073</v>
      </c>
      <c r="C55" s="13">
        <v>4541</v>
      </c>
      <c r="D55" s="13">
        <v>454</v>
      </c>
      <c r="E55" s="13">
        <v>806</v>
      </c>
      <c r="F55" s="13"/>
      <c r="G55" s="13"/>
      <c r="H55" s="13">
        <v>6096100</v>
      </c>
      <c r="I55" s="13">
        <v>12608100</v>
      </c>
      <c r="J55" s="13">
        <v>2738200</v>
      </c>
      <c r="K55" s="16">
        <f t="shared" si="0"/>
        <v>0.14639492734252199</v>
      </c>
      <c r="L55" s="15">
        <v>-1.9199999999999998E-2</v>
      </c>
      <c r="M55" s="4">
        <v>24119540</v>
      </c>
      <c r="N55" s="4">
        <f t="shared" si="1"/>
        <v>25425429.476190478</v>
      </c>
      <c r="O55" s="4">
        <f t="shared" si="2"/>
        <v>17344232</v>
      </c>
    </row>
    <row r="56" spans="1:15" x14ac:dyDescent="0.2">
      <c r="A56" s="2" t="s">
        <v>34</v>
      </c>
      <c r="B56" s="13">
        <v>3060</v>
      </c>
      <c r="C56" s="13">
        <v>11765</v>
      </c>
      <c r="D56" s="13">
        <v>642</v>
      </c>
      <c r="E56" s="13">
        <v>521</v>
      </c>
      <c r="F56" s="13"/>
      <c r="G56" s="13"/>
      <c r="H56" s="13">
        <v>7040100</v>
      </c>
      <c r="I56" s="13">
        <v>9185700</v>
      </c>
      <c r="J56" s="13">
        <v>1189500</v>
      </c>
      <c r="K56" s="16">
        <f t="shared" si="0"/>
        <v>7.3309174278001696E-2</v>
      </c>
      <c r="L56" s="15">
        <v>8.6999999999999994E-3</v>
      </c>
      <c r="M56" s="4">
        <v>17736772</v>
      </c>
      <c r="N56" s="4">
        <f t="shared" si="1"/>
        <v>25696630.857142858</v>
      </c>
      <c r="O56" s="4">
        <f t="shared" si="2"/>
        <v>17344232</v>
      </c>
    </row>
    <row r="57" spans="1:15" x14ac:dyDescent="0.2">
      <c r="A57" s="2" t="s">
        <v>35</v>
      </c>
      <c r="B57" s="13">
        <v>3026</v>
      </c>
      <c r="C57" s="13">
        <v>7985</v>
      </c>
      <c r="D57" s="13">
        <v>1125</v>
      </c>
      <c r="E57" s="13">
        <v>558</v>
      </c>
      <c r="F57" s="13"/>
      <c r="G57" s="13"/>
      <c r="H57" s="13">
        <v>6012600</v>
      </c>
      <c r="I57" s="13">
        <v>8728900</v>
      </c>
      <c r="J57" s="13">
        <v>834100</v>
      </c>
      <c r="K57" s="16">
        <f t="shared" si="0"/>
        <v>5.658175897975104E-2</v>
      </c>
      <c r="L57" s="15">
        <v>0</v>
      </c>
      <c r="M57" s="4">
        <v>17344232</v>
      </c>
      <c r="N57" s="4">
        <f t="shared" si="1"/>
        <v>25753948.380952381</v>
      </c>
      <c r="O57" s="4">
        <f t="shared" si="2"/>
        <v>20883641</v>
      </c>
    </row>
    <row r="58" spans="1:15" x14ac:dyDescent="0.2">
      <c r="A58" s="2" t="s">
        <v>36</v>
      </c>
      <c r="B58" s="13">
        <v>4375</v>
      </c>
      <c r="C58" s="13">
        <v>9688</v>
      </c>
      <c r="D58" s="13">
        <v>910</v>
      </c>
      <c r="E58" s="13">
        <v>1351</v>
      </c>
      <c r="F58" s="13"/>
      <c r="G58" s="13"/>
      <c r="H58" s="13">
        <v>9398000</v>
      </c>
      <c r="I58" s="13">
        <v>19146200</v>
      </c>
      <c r="J58" s="13">
        <v>1532000</v>
      </c>
      <c r="K58" s="16">
        <f t="shared" si="0"/>
        <v>5.3671148604620203E-2</v>
      </c>
      <c r="L58" s="15">
        <v>-2.07E-2</v>
      </c>
      <c r="M58" s="4">
        <v>30353772</v>
      </c>
      <c r="N58" s="4">
        <f t="shared" si="1"/>
        <v>24899525.904761903</v>
      </c>
      <c r="O58" s="4">
        <f t="shared" si="2"/>
        <v>20883641</v>
      </c>
    </row>
    <row r="59" spans="1:15" x14ac:dyDescent="0.2">
      <c r="A59" s="2" t="s">
        <v>37</v>
      </c>
      <c r="B59" s="13">
        <v>8455</v>
      </c>
      <c r="C59" s="13">
        <v>6112</v>
      </c>
      <c r="D59" s="13">
        <v>456</v>
      </c>
      <c r="E59" s="13">
        <v>990</v>
      </c>
      <c r="F59" s="13"/>
      <c r="G59" s="13"/>
      <c r="H59" s="13">
        <v>19266400</v>
      </c>
      <c r="I59" s="13">
        <v>14799700</v>
      </c>
      <c r="J59" s="13">
        <v>2676400</v>
      </c>
      <c r="K59" s="16">
        <f t="shared" si="0"/>
        <v>7.8564907635449904E-2</v>
      </c>
      <c r="L59" s="15">
        <v>-6.0999999999999999E-2</v>
      </c>
      <c r="M59" s="4">
        <v>39455295</v>
      </c>
      <c r="N59" s="4">
        <f t="shared" si="1"/>
        <v>24274345.19047619</v>
      </c>
      <c r="O59" s="4">
        <f t="shared" si="2"/>
        <v>20883641</v>
      </c>
    </row>
    <row r="60" spans="1:15" x14ac:dyDescent="0.2">
      <c r="A60" s="2" t="s">
        <v>38</v>
      </c>
      <c r="B60" s="13">
        <v>7562</v>
      </c>
      <c r="C60" s="13">
        <v>5926</v>
      </c>
      <c r="D60" s="13">
        <v>1538</v>
      </c>
      <c r="E60" s="13">
        <v>1426</v>
      </c>
      <c r="F60" s="13"/>
      <c r="G60" s="13"/>
      <c r="H60" s="13">
        <v>14361200</v>
      </c>
      <c r="I60" s="13">
        <v>21701000</v>
      </c>
      <c r="J60" s="13">
        <v>3626800</v>
      </c>
      <c r="K60" s="16">
        <f t="shared" si="0"/>
        <v>0.10057068065730876</v>
      </c>
      <c r="L60" s="15">
        <v>-1.7500000000000002E-2</v>
      </c>
      <c r="M60" s="4">
        <v>40508723</v>
      </c>
      <c r="N60" s="4">
        <f t="shared" si="1"/>
        <v>23119896.476190478</v>
      </c>
      <c r="O60" s="4">
        <f t="shared" si="2"/>
        <v>20883641</v>
      </c>
    </row>
    <row r="61" spans="1:15" x14ac:dyDescent="0.2">
      <c r="A61" s="2" t="s">
        <v>39</v>
      </c>
      <c r="B61" s="13">
        <v>3172</v>
      </c>
      <c r="C61" s="13">
        <v>6508</v>
      </c>
      <c r="D61" s="13">
        <v>631</v>
      </c>
      <c r="E61" s="13">
        <v>839</v>
      </c>
      <c r="F61" s="13"/>
      <c r="G61" s="13"/>
      <c r="H61" s="13">
        <v>6690200</v>
      </c>
      <c r="I61" s="13">
        <v>12314300</v>
      </c>
      <c r="J61" s="13">
        <v>1858500</v>
      </c>
      <c r="K61" s="16">
        <f t="shared" si="0"/>
        <v>9.7792628061774842E-2</v>
      </c>
      <c r="L61" s="15">
        <v>-4.6999999999999993E-3</v>
      </c>
      <c r="M61" s="4">
        <v>20883641</v>
      </c>
      <c r="N61" s="4">
        <f t="shared" si="1"/>
        <v>23726021.761904761</v>
      </c>
      <c r="O61" s="4">
        <f t="shared" si="2"/>
        <v>16274084</v>
      </c>
    </row>
    <row r="62" spans="1:15" x14ac:dyDescent="0.2">
      <c r="A62" s="2" t="s">
        <v>40</v>
      </c>
      <c r="B62" s="13">
        <v>10100</v>
      </c>
      <c r="C62" s="13">
        <v>5705</v>
      </c>
      <c r="D62" s="13">
        <v>993</v>
      </c>
      <c r="E62" s="13">
        <v>1198</v>
      </c>
      <c r="F62" s="13"/>
      <c r="G62" s="13"/>
      <c r="H62" s="13">
        <v>23658300</v>
      </c>
      <c r="I62" s="13">
        <v>21233700</v>
      </c>
      <c r="J62" s="13">
        <v>1195900</v>
      </c>
      <c r="K62" s="16">
        <f t="shared" si="0"/>
        <v>2.6639490332353202E-2</v>
      </c>
      <c r="L62" s="15">
        <v>1.2699999999999999E-2</v>
      </c>
      <c r="M62" s="4">
        <v>46797106</v>
      </c>
      <c r="N62" s="4">
        <f t="shared" si="1"/>
        <v>22979840.523809522</v>
      </c>
      <c r="O62" s="4">
        <f t="shared" si="2"/>
        <v>13171595</v>
      </c>
    </row>
    <row r="63" spans="1:15" x14ac:dyDescent="0.2">
      <c r="A63" s="2" t="s">
        <v>41</v>
      </c>
      <c r="B63" s="13">
        <v>4404</v>
      </c>
      <c r="C63" s="13">
        <v>6247</v>
      </c>
      <c r="D63" s="13">
        <v>2080</v>
      </c>
      <c r="E63" s="13">
        <v>921</v>
      </c>
      <c r="F63" s="13"/>
      <c r="G63" s="13"/>
      <c r="H63" s="13">
        <v>11192400</v>
      </c>
      <c r="I63" s="13">
        <v>15505500</v>
      </c>
      <c r="J63" s="13">
        <v>1631200</v>
      </c>
      <c r="K63" s="16">
        <f t="shared" si="0"/>
        <v>6.1098438453960797E-2</v>
      </c>
      <c r="L63" s="15">
        <v>0</v>
      </c>
      <c r="M63" s="4">
        <v>29140985</v>
      </c>
      <c r="N63" s="4">
        <f t="shared" si="1"/>
        <v>22259169.80952381</v>
      </c>
      <c r="O63" s="4">
        <f t="shared" si="2"/>
        <v>13171595</v>
      </c>
    </row>
    <row r="64" spans="1:15" x14ac:dyDescent="0.2">
      <c r="A64" s="2" t="s">
        <v>42</v>
      </c>
      <c r="B64" s="13">
        <v>7004</v>
      </c>
      <c r="C64" s="13">
        <v>3881</v>
      </c>
      <c r="D64" s="13">
        <v>423</v>
      </c>
      <c r="E64" s="13">
        <v>760</v>
      </c>
      <c r="F64" s="13"/>
      <c r="G64" s="13"/>
      <c r="H64" s="13">
        <v>13606100</v>
      </c>
      <c r="I64" s="13">
        <v>12052100</v>
      </c>
      <c r="J64" s="13">
        <v>779700</v>
      </c>
      <c r="K64" s="16">
        <f t="shared" si="0"/>
        <v>3.0387946153666273E-2</v>
      </c>
      <c r="L64" s="15">
        <v>1.29E-2</v>
      </c>
      <c r="M64" s="4">
        <v>27705927</v>
      </c>
      <c r="N64" s="4">
        <f t="shared" si="1"/>
        <v>21867278.047619049</v>
      </c>
      <c r="O64" s="4">
        <f t="shared" si="2"/>
        <v>13171595</v>
      </c>
    </row>
    <row r="65" spans="1:15" x14ac:dyDescent="0.2">
      <c r="A65" s="2" t="s">
        <v>43</v>
      </c>
      <c r="B65" s="13">
        <v>14637</v>
      </c>
      <c r="C65" s="13">
        <v>3818</v>
      </c>
      <c r="D65" s="13">
        <v>340</v>
      </c>
      <c r="E65" s="13">
        <v>956</v>
      </c>
      <c r="F65" s="13"/>
      <c r="G65" s="13"/>
      <c r="H65" s="13">
        <v>29849200</v>
      </c>
      <c r="I65" s="13">
        <v>14184300</v>
      </c>
      <c r="J65" s="13">
        <v>1068100</v>
      </c>
      <c r="K65" s="16">
        <f t="shared" si="0"/>
        <v>2.4256531958622412E-2</v>
      </c>
      <c r="L65" s="15">
        <v>3.32E-2</v>
      </c>
      <c r="M65" s="4">
        <v>45635336</v>
      </c>
      <c r="N65" s="4">
        <f t="shared" si="1"/>
        <v>20224376.333333332</v>
      </c>
      <c r="O65" s="4">
        <f t="shared" si="2"/>
        <v>13171595</v>
      </c>
    </row>
    <row r="66" spans="1:15" x14ac:dyDescent="0.2">
      <c r="A66" s="2" t="s">
        <v>44</v>
      </c>
      <c r="B66" s="13">
        <v>3306</v>
      </c>
      <c r="C66" s="13">
        <v>4953</v>
      </c>
      <c r="D66" s="13">
        <v>522</v>
      </c>
      <c r="E66" s="13">
        <v>663</v>
      </c>
      <c r="F66" s="13"/>
      <c r="G66" s="13"/>
      <c r="H66" s="13">
        <v>6824300</v>
      </c>
      <c r="I66" s="13">
        <v>8109500</v>
      </c>
      <c r="J66" s="13">
        <v>570800</v>
      </c>
      <c r="K66" s="16">
        <f t="shared" si="0"/>
        <v>3.8222019847594046E-2</v>
      </c>
      <c r="L66" s="15">
        <v>0</v>
      </c>
      <c r="M66" s="4">
        <v>16274084</v>
      </c>
      <c r="N66" s="4">
        <f t="shared" si="1"/>
        <v>19936943.761904761</v>
      </c>
      <c r="O66" s="4">
        <f t="shared" si="2"/>
        <v>13171595</v>
      </c>
    </row>
    <row r="67" spans="1:15" x14ac:dyDescent="0.2">
      <c r="A67" s="2" t="s">
        <v>45</v>
      </c>
      <c r="B67" s="13">
        <v>2042</v>
      </c>
      <c r="C67" s="13">
        <v>4355</v>
      </c>
      <c r="D67" s="13">
        <v>627</v>
      </c>
      <c r="E67" s="13">
        <v>544</v>
      </c>
      <c r="F67" s="13"/>
      <c r="G67" s="13"/>
      <c r="H67" s="13">
        <v>4337600</v>
      </c>
      <c r="I67" s="13">
        <v>7929900</v>
      </c>
      <c r="J67" s="13">
        <v>723300</v>
      </c>
      <c r="K67" s="16">
        <f t="shared" si="0"/>
        <v>5.8960668432851027E-2</v>
      </c>
      <c r="L67" s="15">
        <v>-8.199999999999999E-3</v>
      </c>
      <c r="M67" s="4">
        <v>13171595</v>
      </c>
      <c r="N67" s="4">
        <f t="shared" si="1"/>
        <v>20109191.619047619</v>
      </c>
      <c r="O67" s="4">
        <f t="shared" si="2"/>
        <v>19161936</v>
      </c>
    </row>
    <row r="68" spans="1:15" x14ac:dyDescent="0.2">
      <c r="A68" s="2" t="s">
        <v>46</v>
      </c>
      <c r="B68" s="13">
        <v>3818</v>
      </c>
      <c r="C68" s="13">
        <v>5646</v>
      </c>
      <c r="D68" s="13">
        <v>1461</v>
      </c>
      <c r="E68" s="13">
        <v>670</v>
      </c>
      <c r="F68" s="13"/>
      <c r="G68" s="13"/>
      <c r="H68" s="13">
        <v>7837100</v>
      </c>
      <c r="I68" s="13">
        <v>9537600</v>
      </c>
      <c r="J68" s="13">
        <v>1424300</v>
      </c>
      <c r="K68" s="16">
        <f t="shared" si="0"/>
        <v>8.1975516124019404E-2</v>
      </c>
      <c r="L68" s="15">
        <v>0</v>
      </c>
      <c r="M68" s="4">
        <v>19161936</v>
      </c>
      <c r="N68" s="4">
        <f t="shared" si="1"/>
        <v>20344280.380952381</v>
      </c>
      <c r="O68" s="4">
        <f t="shared" si="2"/>
        <v>16754800</v>
      </c>
    </row>
    <row r="69" spans="1:15" x14ac:dyDescent="0.2">
      <c r="A69" s="2" t="s">
        <v>47</v>
      </c>
      <c r="B69" s="13">
        <v>5369</v>
      </c>
      <c r="C69" s="13">
        <v>3837</v>
      </c>
      <c r="D69" s="13">
        <v>1099</v>
      </c>
      <c r="E69" s="13">
        <v>542</v>
      </c>
      <c r="F69" s="13"/>
      <c r="G69" s="13"/>
      <c r="H69" s="13">
        <v>9336700</v>
      </c>
      <c r="I69" s="13">
        <v>8185300</v>
      </c>
      <c r="J69" s="13">
        <v>1574200</v>
      </c>
      <c r="K69" s="16">
        <f t="shared" si="0"/>
        <v>8.9841342312521402E-2</v>
      </c>
      <c r="L69" s="15">
        <v>-8.199999999999999E-3</v>
      </c>
      <c r="M69" s="4">
        <v>19442715</v>
      </c>
      <c r="N69" s="4">
        <f t="shared" si="1"/>
        <v>20739022.523809522</v>
      </c>
      <c r="O69" s="4">
        <f t="shared" si="2"/>
        <v>7463100</v>
      </c>
    </row>
    <row r="70" spans="1:15" x14ac:dyDescent="0.2">
      <c r="A70" s="2" t="s">
        <v>48</v>
      </c>
      <c r="B70" s="13">
        <v>10505</v>
      </c>
      <c r="C70" s="13">
        <v>3049</v>
      </c>
      <c r="D70" s="13">
        <v>857</v>
      </c>
      <c r="E70" s="13">
        <v>808</v>
      </c>
      <c r="F70" s="13"/>
      <c r="G70" s="13"/>
      <c r="H70" s="13">
        <v>19881800</v>
      </c>
      <c r="I70" s="13">
        <v>12297400</v>
      </c>
      <c r="J70" s="13">
        <v>1818600</v>
      </c>
      <c r="K70" s="16">
        <f t="shared" si="0"/>
        <v>5.6514767303102627E-2</v>
      </c>
      <c r="L70" s="15">
        <v>1.83E-2</v>
      </c>
      <c r="M70" s="4">
        <v>34770500</v>
      </c>
      <c r="N70" s="4">
        <f t="shared" si="1"/>
        <v>20113751.095238097</v>
      </c>
      <c r="O70" s="4">
        <f t="shared" si="2"/>
        <v>7463100</v>
      </c>
    </row>
    <row r="71" spans="1:15" x14ac:dyDescent="0.2">
      <c r="A71" s="2" t="s">
        <v>49</v>
      </c>
      <c r="B71" s="13">
        <v>10118</v>
      </c>
      <c r="C71" s="13">
        <v>3657</v>
      </c>
      <c r="D71" s="13">
        <v>517</v>
      </c>
      <c r="E71" s="13">
        <v>574</v>
      </c>
      <c r="F71" s="13"/>
      <c r="G71" s="13"/>
      <c r="H71" s="13">
        <v>18917700</v>
      </c>
      <c r="I71" s="13">
        <v>9284500</v>
      </c>
      <c r="J71" s="13">
        <v>1710800</v>
      </c>
      <c r="K71" s="16">
        <f t="shared" si="0"/>
        <v>6.0661934175348022E-2</v>
      </c>
      <c r="L71" s="15">
        <v>2.9100000000000001E-2</v>
      </c>
      <c r="M71" s="4">
        <v>31399200</v>
      </c>
      <c r="N71" s="4">
        <f t="shared" si="1"/>
        <v>19974127.285714287</v>
      </c>
      <c r="O71" s="4">
        <f t="shared" si="2"/>
        <v>7463100</v>
      </c>
    </row>
    <row r="72" spans="1:15" x14ac:dyDescent="0.2">
      <c r="A72" s="2" t="s">
        <v>50</v>
      </c>
      <c r="B72" s="13">
        <v>6837</v>
      </c>
      <c r="C72" s="13">
        <v>2259</v>
      </c>
      <c r="D72" s="13">
        <v>196</v>
      </c>
      <c r="E72" s="13">
        <v>432</v>
      </c>
      <c r="F72" s="13"/>
      <c r="G72" s="13"/>
      <c r="H72" s="13">
        <v>15607900</v>
      </c>
      <c r="I72" s="13">
        <v>9975600</v>
      </c>
      <c r="J72" s="13">
        <v>1393100</v>
      </c>
      <c r="K72" s="16">
        <f t="shared" si="0"/>
        <v>5.4453065452342332E-2</v>
      </c>
      <c r="L72" s="15">
        <v>2.2700000000000001E-2</v>
      </c>
      <c r="M72" s="4">
        <v>29599900</v>
      </c>
      <c r="N72" s="4">
        <f t="shared" si="1"/>
        <v>19584579.666666668</v>
      </c>
      <c r="O72" s="4">
        <f t="shared" si="2"/>
        <v>7463100</v>
      </c>
    </row>
    <row r="73" spans="1:15" x14ac:dyDescent="0.2">
      <c r="A73" s="2" t="s">
        <v>51</v>
      </c>
      <c r="B73" s="13">
        <v>5759</v>
      </c>
      <c r="C73" s="13">
        <v>5229</v>
      </c>
      <c r="D73" s="13">
        <v>497</v>
      </c>
      <c r="E73" s="13">
        <v>396</v>
      </c>
      <c r="F73" s="13"/>
      <c r="G73" s="13"/>
      <c r="H73" s="13">
        <v>8762900</v>
      </c>
      <c r="I73" s="13">
        <v>7113400</v>
      </c>
      <c r="J73" s="13">
        <v>712500</v>
      </c>
      <c r="K73" s="16">
        <f t="shared" si="0"/>
        <v>4.4878214697379112E-2</v>
      </c>
      <c r="L73" s="15">
        <v>1.06E-2</v>
      </c>
      <c r="M73" s="4">
        <v>16754800</v>
      </c>
      <c r="N73" s="4">
        <f t="shared" si="1"/>
        <v>19632551.095238097</v>
      </c>
      <c r="O73" s="4">
        <f t="shared" si="2"/>
        <v>7463100</v>
      </c>
    </row>
    <row r="74" spans="1:15" x14ac:dyDescent="0.2">
      <c r="A74" s="2" t="s">
        <v>52</v>
      </c>
      <c r="B74" s="13">
        <v>2288</v>
      </c>
      <c r="C74" s="13">
        <v>3049</v>
      </c>
      <c r="D74" s="13">
        <v>318</v>
      </c>
      <c r="E74" s="13">
        <v>205</v>
      </c>
      <c r="F74" s="13"/>
      <c r="G74" s="13"/>
      <c r="H74" s="13">
        <v>3129500</v>
      </c>
      <c r="I74" s="13">
        <v>3400700</v>
      </c>
      <c r="J74" s="13">
        <v>765800</v>
      </c>
      <c r="K74" s="16">
        <f t="shared" si="0"/>
        <v>0.11727052770206119</v>
      </c>
      <c r="L74" s="15">
        <v>-1.7000000000000001E-3</v>
      </c>
      <c r="M74" s="4">
        <v>7463100</v>
      </c>
      <c r="N74" s="4">
        <f t="shared" si="1"/>
        <v>20236484.428571429</v>
      </c>
      <c r="O74" s="4">
        <f t="shared" si="2"/>
        <v>11424400</v>
      </c>
    </row>
    <row r="75" spans="1:15" x14ac:dyDescent="0.2">
      <c r="A75" s="2" t="s">
        <v>53</v>
      </c>
      <c r="B75" s="13">
        <v>3873</v>
      </c>
      <c r="C75" s="13">
        <v>4496</v>
      </c>
      <c r="D75" s="13">
        <v>822</v>
      </c>
      <c r="E75" s="13">
        <v>574</v>
      </c>
      <c r="F75" s="13"/>
      <c r="G75" s="13"/>
      <c r="H75" s="13">
        <v>7393300</v>
      </c>
      <c r="I75" s="13">
        <v>8747500</v>
      </c>
      <c r="J75" s="13">
        <v>1982400</v>
      </c>
      <c r="K75" s="16">
        <f t="shared" si="0"/>
        <v>0.12281919111816018</v>
      </c>
      <c r="L75" s="15">
        <v>-5.1999999999999998E-3</v>
      </c>
      <c r="M75" s="4">
        <v>18910000</v>
      </c>
      <c r="N75" s="4">
        <f t="shared" si="1"/>
        <v>20560989.19047619</v>
      </c>
      <c r="O75" s="4">
        <f t="shared" si="2"/>
        <v>11424400</v>
      </c>
    </row>
    <row r="76" spans="1:15" x14ac:dyDescent="0.2">
      <c r="A76" s="2" t="s">
        <v>54</v>
      </c>
      <c r="B76" s="13">
        <v>3655</v>
      </c>
      <c r="C76" s="13">
        <v>6830</v>
      </c>
      <c r="D76" s="13">
        <v>354</v>
      </c>
      <c r="E76" s="13">
        <v>354</v>
      </c>
      <c r="F76" s="13"/>
      <c r="G76" s="13"/>
      <c r="H76" s="13">
        <v>5046400</v>
      </c>
      <c r="I76" s="13">
        <v>5390800</v>
      </c>
      <c r="J76" s="13">
        <v>704800</v>
      </c>
      <c r="K76" s="16">
        <f t="shared" si="0"/>
        <v>6.7527689418618017E-2</v>
      </c>
      <c r="L76" s="15">
        <v>-8.6999999999999994E-3</v>
      </c>
      <c r="M76" s="4">
        <v>11424400</v>
      </c>
      <c r="N76" s="4">
        <f t="shared" si="1"/>
        <v>20596765.380952381</v>
      </c>
      <c r="O76" s="4">
        <f t="shared" si="2"/>
        <v>12410900</v>
      </c>
    </row>
    <row r="77" spans="1:15" x14ac:dyDescent="0.2">
      <c r="A77" s="2" t="s">
        <v>55</v>
      </c>
      <c r="B77" s="13">
        <v>7963</v>
      </c>
      <c r="C77" s="13">
        <v>3347</v>
      </c>
      <c r="D77" s="13">
        <v>349</v>
      </c>
      <c r="E77" s="13">
        <v>522</v>
      </c>
      <c r="F77" s="13"/>
      <c r="G77" s="13"/>
      <c r="H77" s="13">
        <v>13379200</v>
      </c>
      <c r="I77" s="13">
        <v>8278900</v>
      </c>
      <c r="J77" s="13">
        <v>1190400</v>
      </c>
      <c r="K77" s="16">
        <f t="shared" ref="K77:K114" si="3">J77/(H77+I77)</f>
        <v>5.4963270092944438E-2</v>
      </c>
      <c r="L77" s="15">
        <v>4.3499999999999997E-2</v>
      </c>
      <c r="M77" s="4">
        <v>23432001</v>
      </c>
      <c r="N77" s="4">
        <f t="shared" si="1"/>
        <v>20570508.19047619</v>
      </c>
      <c r="O77" s="4">
        <f t="shared" si="2"/>
        <v>12410900</v>
      </c>
    </row>
    <row r="78" spans="1:15" x14ac:dyDescent="0.2">
      <c r="A78" s="2" t="s">
        <v>56</v>
      </c>
      <c r="B78" s="13">
        <v>3248</v>
      </c>
      <c r="C78" s="13">
        <v>8371</v>
      </c>
      <c r="D78" s="13">
        <v>789</v>
      </c>
      <c r="E78" s="13">
        <v>686</v>
      </c>
      <c r="F78" s="13"/>
      <c r="G78" s="13"/>
      <c r="H78" s="13">
        <v>5135300</v>
      </c>
      <c r="I78" s="13">
        <v>11009300</v>
      </c>
      <c r="J78" s="13">
        <v>1941400</v>
      </c>
      <c r="K78" s="16">
        <f t="shared" si="3"/>
        <v>0.12025073399155135</v>
      </c>
      <c r="L78" s="15">
        <v>-1.44E-2</v>
      </c>
      <c r="M78" s="4">
        <v>18547900</v>
      </c>
      <c r="N78" s="4">
        <f t="shared" si="1"/>
        <v>21482574.857142858</v>
      </c>
      <c r="O78" s="4">
        <f t="shared" si="2"/>
        <v>12410900</v>
      </c>
    </row>
    <row r="79" spans="1:15" x14ac:dyDescent="0.2">
      <c r="A79" s="2" t="s">
        <v>57</v>
      </c>
      <c r="B79" s="13">
        <v>3888</v>
      </c>
      <c r="C79" s="13">
        <v>6722</v>
      </c>
      <c r="D79" s="13">
        <v>281</v>
      </c>
      <c r="E79" s="13">
        <v>309</v>
      </c>
      <c r="F79" s="13"/>
      <c r="G79" s="13"/>
      <c r="H79" s="13">
        <v>6430100</v>
      </c>
      <c r="I79" s="13">
        <v>5229400</v>
      </c>
      <c r="J79" s="13">
        <v>627000</v>
      </c>
      <c r="K79" s="16">
        <f t="shared" si="3"/>
        <v>5.3775890904412711E-2</v>
      </c>
      <c r="L79" s="15">
        <v>7.1999999999999998E-3</v>
      </c>
      <c r="M79" s="4">
        <v>12410900</v>
      </c>
      <c r="N79" s="4">
        <f t="shared" si="1"/>
        <v>21890036.761904761</v>
      </c>
      <c r="O79" s="4">
        <f t="shared" si="2"/>
        <v>14006900</v>
      </c>
    </row>
    <row r="80" spans="1:15" x14ac:dyDescent="0.2">
      <c r="A80" s="2" t="s">
        <v>58</v>
      </c>
      <c r="B80" s="13">
        <v>7231</v>
      </c>
      <c r="C80" s="13">
        <v>12782</v>
      </c>
      <c r="D80" s="13">
        <v>839</v>
      </c>
      <c r="E80" s="13">
        <v>876</v>
      </c>
      <c r="F80" s="13"/>
      <c r="G80" s="13"/>
      <c r="H80" s="13">
        <v>11630600</v>
      </c>
      <c r="I80" s="13">
        <v>12388700</v>
      </c>
      <c r="J80" s="13">
        <v>1614800</v>
      </c>
      <c r="K80" s="16">
        <f t="shared" si="3"/>
        <v>6.722926979553942E-2</v>
      </c>
      <c r="L80" s="15">
        <v>-7.0999999999999995E-3</v>
      </c>
      <c r="M80" s="4">
        <v>26326500</v>
      </c>
      <c r="N80" s="4">
        <f t="shared" si="1"/>
        <v>21273332</v>
      </c>
      <c r="O80" s="4">
        <f t="shared" si="2"/>
        <v>14006900</v>
      </c>
    </row>
    <row r="81" spans="1:15" x14ac:dyDescent="0.2">
      <c r="A81" s="2" t="s">
        <v>59</v>
      </c>
      <c r="B81" s="13">
        <v>3803</v>
      </c>
      <c r="C81" s="13">
        <v>10359</v>
      </c>
      <c r="D81" s="13">
        <v>522</v>
      </c>
      <c r="E81" s="13">
        <v>581</v>
      </c>
      <c r="F81" s="13"/>
      <c r="G81" s="13"/>
      <c r="H81" s="13">
        <v>4741200</v>
      </c>
      <c r="I81" s="13">
        <v>8972800</v>
      </c>
      <c r="J81" s="13">
        <v>1619200</v>
      </c>
      <c r="K81" s="16">
        <f t="shared" si="3"/>
        <v>0.11806912644013418</v>
      </c>
      <c r="L81" s="15">
        <v>-1.2500000000000001E-2</v>
      </c>
      <c r="M81" s="4">
        <v>16265300</v>
      </c>
      <c r="N81" s="4">
        <f t="shared" si="1"/>
        <v>21790132</v>
      </c>
      <c r="O81" s="4">
        <f t="shared" si="2"/>
        <v>11134400</v>
      </c>
    </row>
    <row r="82" spans="1:15" x14ac:dyDescent="0.2">
      <c r="A82" s="2" t="s">
        <v>60</v>
      </c>
      <c r="B82" s="13">
        <v>8371</v>
      </c>
      <c r="C82" s="13">
        <v>4015</v>
      </c>
      <c r="D82" s="13">
        <v>395</v>
      </c>
      <c r="E82" s="13">
        <v>1136</v>
      </c>
      <c r="F82" s="13"/>
      <c r="G82" s="13"/>
      <c r="H82" s="13">
        <v>13430100</v>
      </c>
      <c r="I82" s="13">
        <v>18419900</v>
      </c>
      <c r="J82" s="13">
        <v>800000</v>
      </c>
      <c r="K82" s="16">
        <f t="shared" si="3"/>
        <v>2.5117739403453691E-2</v>
      </c>
      <c r="L82" s="15">
        <v>-5.1999999999999998E-3</v>
      </c>
      <c r="M82" s="4">
        <v>33612272</v>
      </c>
      <c r="N82" s="4">
        <f t="shared" si="1"/>
        <v>22580771.428571429</v>
      </c>
      <c r="O82" s="4">
        <f t="shared" si="2"/>
        <v>10238000</v>
      </c>
    </row>
    <row r="83" spans="1:15" x14ac:dyDescent="0.2">
      <c r="A83" s="2" t="s">
        <v>61</v>
      </c>
      <c r="B83" s="13">
        <v>4419</v>
      </c>
      <c r="C83" s="13">
        <v>5128</v>
      </c>
      <c r="D83" s="13">
        <v>693</v>
      </c>
      <c r="E83" s="13">
        <v>1083</v>
      </c>
      <c r="F83" s="13"/>
      <c r="G83" s="13"/>
      <c r="H83" s="13">
        <v>7703300</v>
      </c>
      <c r="I83" s="13">
        <v>23176400</v>
      </c>
      <c r="J83" s="13">
        <v>6610500</v>
      </c>
      <c r="K83" s="16">
        <f t="shared" si="3"/>
        <v>0.21407267557651144</v>
      </c>
      <c r="L83" s="15">
        <v>-5.0799999999999998E-2</v>
      </c>
      <c r="M83" s="4">
        <v>31127300</v>
      </c>
      <c r="N83" s="4">
        <f t="shared" si="1"/>
        <v>22804409.523809522</v>
      </c>
      <c r="O83" s="4">
        <f t="shared" si="2"/>
        <v>10238000</v>
      </c>
    </row>
    <row r="84" spans="1:15" x14ac:dyDescent="0.2">
      <c r="A84" s="2" t="s">
        <v>62</v>
      </c>
      <c r="B84" s="13">
        <v>3474</v>
      </c>
      <c r="C84" s="13">
        <v>4245</v>
      </c>
      <c r="D84" s="13">
        <v>271</v>
      </c>
      <c r="E84" s="13">
        <v>372</v>
      </c>
      <c r="F84" s="13"/>
      <c r="G84" s="13"/>
      <c r="H84" s="13">
        <v>6162200</v>
      </c>
      <c r="I84" s="13">
        <v>6829900</v>
      </c>
      <c r="J84" s="13">
        <v>850200</v>
      </c>
      <c r="K84" s="16">
        <f t="shared" si="3"/>
        <v>6.5439767243170854E-2</v>
      </c>
      <c r="L84" s="15">
        <v>1.7000000000000001E-3</v>
      </c>
      <c r="M84" s="4">
        <v>14006900</v>
      </c>
      <c r="N84" s="4">
        <f t="shared" si="1"/>
        <v>23632314.285714287</v>
      </c>
      <c r="O84" s="4">
        <f t="shared" si="2"/>
        <v>10238000</v>
      </c>
    </row>
    <row r="85" spans="1:15" x14ac:dyDescent="0.2">
      <c r="A85" s="2" t="s">
        <v>63</v>
      </c>
      <c r="B85" s="13">
        <v>7026</v>
      </c>
      <c r="C85" s="13">
        <v>3619</v>
      </c>
      <c r="D85" s="13">
        <v>270</v>
      </c>
      <c r="E85" s="13">
        <v>576</v>
      </c>
      <c r="F85" s="13"/>
      <c r="G85" s="13"/>
      <c r="H85" s="13">
        <v>10716800</v>
      </c>
      <c r="I85" s="13">
        <v>7929800</v>
      </c>
      <c r="J85" s="13">
        <v>597100</v>
      </c>
      <c r="K85" s="16">
        <f t="shared" si="3"/>
        <v>3.2021923567835425E-2</v>
      </c>
      <c r="L85" s="15">
        <v>8.5000000000000006E-3</v>
      </c>
      <c r="M85" s="4">
        <v>19476200</v>
      </c>
      <c r="N85" s="4">
        <f t="shared" si="1"/>
        <v>24114685.714285713</v>
      </c>
      <c r="O85" s="4">
        <f t="shared" si="2"/>
        <v>10238000</v>
      </c>
    </row>
    <row r="86" spans="1:15" x14ac:dyDescent="0.2">
      <c r="A86" s="2" t="s">
        <v>64</v>
      </c>
      <c r="B86" s="13">
        <v>2432</v>
      </c>
      <c r="C86" s="13">
        <v>5210</v>
      </c>
      <c r="D86" s="13">
        <v>524</v>
      </c>
      <c r="E86" s="13">
        <v>430</v>
      </c>
      <c r="F86" s="13"/>
      <c r="G86" s="13"/>
      <c r="H86" s="13">
        <v>4935400</v>
      </c>
      <c r="I86" s="13">
        <v>6182200</v>
      </c>
      <c r="J86" s="13">
        <v>1026500</v>
      </c>
      <c r="K86" s="16">
        <f t="shared" si="3"/>
        <v>9.2331078650068357E-2</v>
      </c>
      <c r="L86" s="15">
        <v>-8.3999999999999995E-3</v>
      </c>
      <c r="M86" s="4">
        <v>11134400</v>
      </c>
      <c r="N86" s="4">
        <f t="shared" si="1"/>
        <v>25045923.80952381</v>
      </c>
      <c r="O86" s="4">
        <f t="shared" si="2"/>
        <v>10238000</v>
      </c>
    </row>
    <row r="87" spans="1:15" x14ac:dyDescent="0.2">
      <c r="A87" s="2" t="s">
        <v>65</v>
      </c>
      <c r="B87" s="13">
        <v>2875</v>
      </c>
      <c r="C87" s="13">
        <v>5885</v>
      </c>
      <c r="D87" s="13">
        <v>614</v>
      </c>
      <c r="E87" s="13">
        <v>307</v>
      </c>
      <c r="F87" s="13"/>
      <c r="G87" s="13"/>
      <c r="H87" s="13">
        <v>4115300</v>
      </c>
      <c r="I87" s="13">
        <v>4642300</v>
      </c>
      <c r="J87" s="13">
        <v>938800</v>
      </c>
      <c r="K87" s="16">
        <f t="shared" si="3"/>
        <v>0.10719831917420297</v>
      </c>
      <c r="L87" s="15">
        <v>1.0200000000000001E-2</v>
      </c>
      <c r="M87" s="4">
        <v>10238000</v>
      </c>
      <c r="N87" s="4">
        <f t="shared" ref="N87:N91" si="4">AVERAGE($M88:$M108)</f>
        <v>26032214.285714287</v>
      </c>
      <c r="O87" s="4">
        <f t="shared" ref="O87:O146" si="5">MIN(M88:M92)</f>
        <v>16788800</v>
      </c>
    </row>
    <row r="88" spans="1:15" x14ac:dyDescent="0.2">
      <c r="A88" s="2" t="s">
        <v>66</v>
      </c>
      <c r="B88" s="13">
        <v>4743</v>
      </c>
      <c r="C88" s="13">
        <v>9371</v>
      </c>
      <c r="D88" s="13">
        <v>626</v>
      </c>
      <c r="E88" s="13">
        <v>517</v>
      </c>
      <c r="F88" s="13"/>
      <c r="G88" s="13"/>
      <c r="H88" s="13">
        <v>7706100</v>
      </c>
      <c r="I88" s="13">
        <v>8995100</v>
      </c>
      <c r="J88" s="13">
        <v>635700</v>
      </c>
      <c r="K88" s="16">
        <f t="shared" si="3"/>
        <v>3.8063133188034393E-2</v>
      </c>
      <c r="L88" s="15">
        <v>5.1000000000000004E-3</v>
      </c>
      <c r="M88" s="4">
        <v>16788800</v>
      </c>
      <c r="N88" s="4">
        <f t="shared" si="4"/>
        <v>27591661.904761903</v>
      </c>
      <c r="O88" s="4">
        <f t="shared" si="5"/>
        <v>21419400</v>
      </c>
    </row>
    <row r="89" spans="1:15" x14ac:dyDescent="0.2">
      <c r="A89" s="2" t="s">
        <v>67</v>
      </c>
      <c r="B89" s="13">
        <v>6130</v>
      </c>
      <c r="C89" s="13">
        <v>7877</v>
      </c>
      <c r="D89" s="13">
        <v>407</v>
      </c>
      <c r="E89" s="13">
        <v>679</v>
      </c>
      <c r="F89" s="13"/>
      <c r="G89" s="13"/>
      <c r="H89" s="13">
        <v>10427900</v>
      </c>
      <c r="I89" s="13">
        <v>13065900</v>
      </c>
      <c r="J89" s="13">
        <v>1966300</v>
      </c>
      <c r="K89" s="16">
        <f t="shared" si="3"/>
        <v>8.3694421506950764E-2</v>
      </c>
      <c r="L89" s="15">
        <v>-5.0000000000000001E-3</v>
      </c>
      <c r="M89" s="4">
        <v>24098800</v>
      </c>
      <c r="N89" s="4">
        <f t="shared" si="4"/>
        <v>28034387.571428571</v>
      </c>
      <c r="O89" s="4">
        <f t="shared" si="5"/>
        <v>17762200</v>
      </c>
    </row>
    <row r="90" spans="1:15" x14ac:dyDescent="0.2">
      <c r="A90" s="2" t="s">
        <v>68</v>
      </c>
      <c r="B90" s="13">
        <v>5984</v>
      </c>
      <c r="C90" s="13">
        <v>6699</v>
      </c>
      <c r="D90" s="13">
        <v>809</v>
      </c>
      <c r="E90" s="13">
        <v>995</v>
      </c>
      <c r="F90" s="13"/>
      <c r="G90" s="13"/>
      <c r="H90" s="13">
        <v>8726900</v>
      </c>
      <c r="I90" s="13">
        <v>15356400</v>
      </c>
      <c r="J90" s="13">
        <v>1815000</v>
      </c>
      <c r="K90" s="16">
        <f t="shared" si="3"/>
        <v>7.5363426108548251E-2</v>
      </c>
      <c r="L90" s="15">
        <v>-1.18E-2</v>
      </c>
      <c r="M90" s="4">
        <v>27732300</v>
      </c>
      <c r="N90" s="4">
        <f t="shared" si="4"/>
        <v>28213873.380952381</v>
      </c>
      <c r="O90" s="4">
        <f t="shared" si="5"/>
        <v>17762200</v>
      </c>
    </row>
    <row r="91" spans="1:15" x14ac:dyDescent="0.2">
      <c r="A91" s="2" t="s">
        <v>69</v>
      </c>
      <c r="B91" s="13">
        <v>3335</v>
      </c>
      <c r="C91" s="13">
        <v>7088</v>
      </c>
      <c r="D91" s="13">
        <v>510</v>
      </c>
      <c r="E91" s="13">
        <v>909</v>
      </c>
      <c r="F91" s="13"/>
      <c r="G91" s="13"/>
      <c r="H91" s="13">
        <v>5487500</v>
      </c>
      <c r="I91" s="13">
        <v>13956700</v>
      </c>
      <c r="J91" s="13">
        <v>1750900</v>
      </c>
      <c r="K91" s="16">
        <f t="shared" si="3"/>
        <v>9.0047417738965865E-2</v>
      </c>
      <c r="L91" s="15">
        <v>-1.4999999999999999E-2</v>
      </c>
      <c r="M91" s="4">
        <v>21639800</v>
      </c>
      <c r="N91" s="4">
        <f t="shared" si="4"/>
        <v>28622644.857142858</v>
      </c>
      <c r="O91" s="4">
        <f t="shared" si="5"/>
        <v>17762200</v>
      </c>
    </row>
    <row r="92" spans="1:15" x14ac:dyDescent="0.2">
      <c r="A92" s="2" t="s">
        <v>70</v>
      </c>
      <c r="B92" s="13">
        <v>5843</v>
      </c>
      <c r="C92" s="13">
        <v>5744</v>
      </c>
      <c r="D92" s="13">
        <v>386</v>
      </c>
      <c r="E92" s="13">
        <v>787</v>
      </c>
      <c r="F92" s="13"/>
      <c r="G92" s="13"/>
      <c r="H92" s="13">
        <v>11974400</v>
      </c>
      <c r="I92" s="13">
        <v>13144700</v>
      </c>
      <c r="J92" s="13">
        <v>1138800</v>
      </c>
      <c r="K92" s="16">
        <f t="shared" si="3"/>
        <v>4.5336019204509713E-2</v>
      </c>
      <c r="L92" s="15">
        <v>0.01</v>
      </c>
      <c r="M92" s="4">
        <v>28467100</v>
      </c>
      <c r="N92" s="4">
        <f t="shared" ref="N92:N111" si="6">AVERAGE($M93:$M113)</f>
        <v>28646548.476190478</v>
      </c>
      <c r="O92" s="4">
        <f t="shared" si="5"/>
        <v>12175700</v>
      </c>
    </row>
    <row r="93" spans="1:15" x14ac:dyDescent="0.2">
      <c r="A93" s="2" t="s">
        <v>71</v>
      </c>
      <c r="B93" s="13">
        <v>4189</v>
      </c>
      <c r="C93" s="13">
        <v>5366</v>
      </c>
      <c r="D93" s="13">
        <v>430</v>
      </c>
      <c r="E93" s="13">
        <v>681</v>
      </c>
      <c r="F93" s="13"/>
      <c r="G93" s="13"/>
      <c r="H93" s="13">
        <v>7822900</v>
      </c>
      <c r="I93" s="13">
        <v>12209400</v>
      </c>
      <c r="J93" s="13">
        <v>537100</v>
      </c>
      <c r="K93" s="16">
        <f t="shared" si="3"/>
        <v>2.6811699105943901E-2</v>
      </c>
      <c r="L93" s="15">
        <v>-4.8999999999999998E-3</v>
      </c>
      <c r="M93" s="4">
        <v>21419400</v>
      </c>
      <c r="N93" s="4">
        <f t="shared" si="6"/>
        <v>28933181.80952381</v>
      </c>
      <c r="O93" s="4">
        <f t="shared" si="5"/>
        <v>12175700</v>
      </c>
    </row>
    <row r="94" spans="1:15" x14ac:dyDescent="0.2">
      <c r="A94" s="2" t="s">
        <v>72</v>
      </c>
      <c r="B94" s="13">
        <v>3321</v>
      </c>
      <c r="C94" s="13">
        <v>5837</v>
      </c>
      <c r="D94" s="13">
        <v>599</v>
      </c>
      <c r="E94" s="13">
        <v>622</v>
      </c>
      <c r="F94" s="13"/>
      <c r="G94" s="13"/>
      <c r="H94" s="13">
        <v>5101200</v>
      </c>
      <c r="I94" s="13">
        <v>8755300</v>
      </c>
      <c r="J94" s="13">
        <v>833200</v>
      </c>
      <c r="K94" s="16">
        <f t="shared" si="3"/>
        <v>6.0130624616605927E-2</v>
      </c>
      <c r="L94" s="15">
        <v>-9.8999999999999991E-3</v>
      </c>
      <c r="M94" s="4">
        <v>17762200</v>
      </c>
      <c r="N94" s="4">
        <f t="shared" si="6"/>
        <v>29710005.619047619</v>
      </c>
      <c r="O94" s="4">
        <f t="shared" si="5"/>
        <v>12175700</v>
      </c>
    </row>
    <row r="95" spans="1:15" x14ac:dyDescent="0.2">
      <c r="A95" s="2" t="s">
        <v>73</v>
      </c>
      <c r="B95" s="13">
        <v>2700</v>
      </c>
      <c r="C95" s="13">
        <v>2599</v>
      </c>
      <c r="D95" s="13">
        <v>474</v>
      </c>
      <c r="E95" s="13">
        <v>842</v>
      </c>
      <c r="F95" s="13"/>
      <c r="G95" s="13"/>
      <c r="H95" s="13">
        <v>6608600</v>
      </c>
      <c r="I95" s="13">
        <v>11087100</v>
      </c>
      <c r="J95" s="13">
        <v>1416700</v>
      </c>
      <c r="K95" s="16">
        <f t="shared" si="3"/>
        <v>8.0058997383545161E-2</v>
      </c>
      <c r="L95" s="15">
        <v>-1.6000000000000001E-3</v>
      </c>
      <c r="M95" s="4">
        <v>20145700</v>
      </c>
      <c r="N95" s="4">
        <f t="shared" si="6"/>
        <v>30512591.428571429</v>
      </c>
      <c r="O95" s="4">
        <f t="shared" si="5"/>
        <v>12175700</v>
      </c>
    </row>
    <row r="96" spans="1:15" x14ac:dyDescent="0.2">
      <c r="A96" s="2" t="s">
        <v>74</v>
      </c>
      <c r="B96" s="13">
        <v>6231</v>
      </c>
      <c r="C96" s="13">
        <v>7459</v>
      </c>
      <c r="D96" s="13">
        <v>469</v>
      </c>
      <c r="E96" s="13">
        <v>857</v>
      </c>
      <c r="F96" s="13"/>
      <c r="G96" s="13"/>
      <c r="H96" s="13">
        <v>9471100</v>
      </c>
      <c r="I96" s="13">
        <v>13036700</v>
      </c>
      <c r="J96" s="13">
        <v>1057900</v>
      </c>
      <c r="K96" s="16">
        <f t="shared" si="3"/>
        <v>4.7001483930015374E-2</v>
      </c>
      <c r="L96" s="15">
        <v>1.7000000000000001E-3</v>
      </c>
      <c r="M96" s="4">
        <v>25724600</v>
      </c>
      <c r="N96" s="4">
        <f t="shared" si="6"/>
        <v>33457186.666666668</v>
      </c>
      <c r="O96" s="4">
        <f t="shared" si="5"/>
        <v>12175700</v>
      </c>
    </row>
    <row r="97" spans="1:15" x14ac:dyDescent="0.2">
      <c r="A97" s="2" t="s">
        <v>75</v>
      </c>
      <c r="B97" s="13">
        <v>3425</v>
      </c>
      <c r="C97" s="13">
        <v>8574</v>
      </c>
      <c r="D97" s="13">
        <v>1315</v>
      </c>
      <c r="E97" s="13">
        <v>349</v>
      </c>
      <c r="F97" s="13"/>
      <c r="G97" s="13"/>
      <c r="H97" s="13">
        <v>5913600</v>
      </c>
      <c r="I97" s="13">
        <v>4648400</v>
      </c>
      <c r="J97" s="13">
        <v>1251700</v>
      </c>
      <c r="K97" s="16">
        <f t="shared" si="3"/>
        <v>0.11850975194092028</v>
      </c>
      <c r="L97" s="15">
        <v>1.1599999999999999E-2</v>
      </c>
      <c r="M97" s="4">
        <v>12175700</v>
      </c>
      <c r="N97" s="4">
        <f t="shared" si="6"/>
        <v>33847710.476190478</v>
      </c>
      <c r="O97" s="4">
        <f t="shared" si="5"/>
        <v>13375700</v>
      </c>
    </row>
    <row r="98" spans="1:15" x14ac:dyDescent="0.2">
      <c r="A98" s="2" t="s">
        <v>76</v>
      </c>
      <c r="B98" s="13">
        <v>4209</v>
      </c>
      <c r="C98" s="13">
        <v>4609</v>
      </c>
      <c r="D98" s="13">
        <v>702</v>
      </c>
      <c r="E98" s="13">
        <v>900</v>
      </c>
      <c r="F98" s="13"/>
      <c r="G98" s="13"/>
      <c r="H98" s="13">
        <v>7304200</v>
      </c>
      <c r="I98" s="13">
        <v>12533900</v>
      </c>
      <c r="J98" s="13">
        <v>1347100</v>
      </c>
      <c r="K98" s="16">
        <f t="shared" si="3"/>
        <v>6.7904688453027259E-2</v>
      </c>
      <c r="L98" s="15">
        <v>-1.15E-2</v>
      </c>
      <c r="M98" s="4">
        <v>22880600</v>
      </c>
      <c r="N98" s="4">
        <f t="shared" si="6"/>
        <v>34117148.571428575</v>
      </c>
      <c r="O98" s="4">
        <f t="shared" si="5"/>
        <v>13375700</v>
      </c>
    </row>
    <row r="99" spans="1:15" x14ac:dyDescent="0.2">
      <c r="A99" s="2" t="s">
        <v>77</v>
      </c>
      <c r="B99" s="13">
        <v>9148</v>
      </c>
      <c r="C99" s="13">
        <v>4049</v>
      </c>
      <c r="D99" s="13">
        <v>445</v>
      </c>
      <c r="E99" s="13">
        <v>1356</v>
      </c>
      <c r="F99" s="13"/>
      <c r="G99" s="13"/>
      <c r="H99" s="13">
        <v>18708900</v>
      </c>
      <c r="I99" s="13">
        <v>17689100</v>
      </c>
      <c r="J99" s="13">
        <v>984900</v>
      </c>
      <c r="K99" s="16">
        <f t="shared" si="3"/>
        <v>2.7059179075773394E-2</v>
      </c>
      <c r="L99" s="15">
        <v>0.01</v>
      </c>
      <c r="M99" s="4">
        <v>37701300</v>
      </c>
      <c r="N99" s="4">
        <f t="shared" si="6"/>
        <v>33398434.333333332</v>
      </c>
      <c r="O99" s="4">
        <f t="shared" si="5"/>
        <v>13375700</v>
      </c>
    </row>
    <row r="100" spans="1:15" x14ac:dyDescent="0.2">
      <c r="A100" s="2" t="s">
        <v>78</v>
      </c>
      <c r="B100" s="13">
        <v>5108</v>
      </c>
      <c r="C100" s="13">
        <v>7285</v>
      </c>
      <c r="D100" s="13">
        <v>961</v>
      </c>
      <c r="E100" s="13">
        <v>589</v>
      </c>
      <c r="F100" s="13"/>
      <c r="G100" s="13"/>
      <c r="H100" s="13">
        <v>9753300</v>
      </c>
      <c r="I100" s="13">
        <v>8566400</v>
      </c>
      <c r="J100" s="13">
        <v>1386900</v>
      </c>
      <c r="K100" s="16">
        <f t="shared" si="3"/>
        <v>7.5705388188671216E-2</v>
      </c>
      <c r="L100" s="15">
        <v>8.3999999999999995E-3</v>
      </c>
      <c r="M100" s="4">
        <v>20967600</v>
      </c>
      <c r="N100" s="4">
        <f t="shared" si="6"/>
        <v>33963672.428571425</v>
      </c>
      <c r="O100" s="4">
        <f t="shared" si="5"/>
        <v>13375700</v>
      </c>
    </row>
    <row r="101" spans="1:15" x14ac:dyDescent="0.2">
      <c r="A101" s="2" t="s">
        <v>79</v>
      </c>
      <c r="B101" s="13">
        <v>3641</v>
      </c>
      <c r="C101" s="13">
        <v>18235</v>
      </c>
      <c r="D101" s="13">
        <v>1251</v>
      </c>
      <c r="E101" s="13">
        <v>502</v>
      </c>
      <c r="F101" s="13"/>
      <c r="G101" s="13"/>
      <c r="H101" s="13">
        <v>5916400</v>
      </c>
      <c r="I101" s="13">
        <v>6164800</v>
      </c>
      <c r="J101" s="13">
        <v>851300</v>
      </c>
      <c r="K101" s="16">
        <f t="shared" si="3"/>
        <v>7.0464854484653838E-2</v>
      </c>
      <c r="L101" s="15">
        <v>6.8000000000000005E-3</v>
      </c>
      <c r="M101" s="4">
        <v>13375700</v>
      </c>
      <c r="N101" s="4">
        <f t="shared" si="6"/>
        <v>34361958.142857142</v>
      </c>
      <c r="O101" s="4">
        <f t="shared" si="5"/>
        <v>27118100</v>
      </c>
    </row>
    <row r="102" spans="1:15" x14ac:dyDescent="0.2">
      <c r="A102" s="2" t="s">
        <v>80</v>
      </c>
      <c r="B102" s="13">
        <v>7880</v>
      </c>
      <c r="C102" s="13">
        <v>10255</v>
      </c>
      <c r="D102" s="13">
        <v>969</v>
      </c>
      <c r="E102" s="13">
        <v>821</v>
      </c>
      <c r="F102" s="13"/>
      <c r="G102" s="13"/>
      <c r="H102" s="13">
        <v>13783600</v>
      </c>
      <c r="I102" s="13">
        <v>12067800</v>
      </c>
      <c r="J102" s="13">
        <v>637600</v>
      </c>
      <c r="K102" s="16">
        <f t="shared" si="3"/>
        <v>2.4664041405881305E-2</v>
      </c>
      <c r="L102" s="15">
        <v>6.8000000000000005E-3</v>
      </c>
      <c r="M102" s="4">
        <v>27118100</v>
      </c>
      <c r="N102" s="4">
        <f t="shared" si="6"/>
        <v>35317664.809523806</v>
      </c>
      <c r="O102" s="4">
        <f t="shared" si="5"/>
        <v>29606000</v>
      </c>
    </row>
    <row r="103" spans="1:15" x14ac:dyDescent="0.2">
      <c r="A103" s="2" t="s">
        <v>81</v>
      </c>
      <c r="B103" s="13">
        <v>10000</v>
      </c>
      <c r="C103" s="13">
        <v>10126</v>
      </c>
      <c r="D103" s="13">
        <v>783</v>
      </c>
      <c r="E103" s="13">
        <v>2090</v>
      </c>
      <c r="F103" s="13"/>
      <c r="G103" s="13"/>
      <c r="H103" s="13">
        <v>16969500</v>
      </c>
      <c r="I103" s="13">
        <v>31722600</v>
      </c>
      <c r="J103" s="13">
        <v>1032000</v>
      </c>
      <c r="K103" s="16">
        <f t="shared" si="3"/>
        <v>2.1194403198876204E-2</v>
      </c>
      <c r="L103" s="15">
        <v>-1.6799999999999999E-2</v>
      </c>
      <c r="M103" s="4">
        <v>50215700</v>
      </c>
      <c r="N103" s="4">
        <f t="shared" si="6"/>
        <v>33763002.904761903</v>
      </c>
      <c r="O103" s="4">
        <f t="shared" si="5"/>
        <v>29606000</v>
      </c>
    </row>
    <row r="104" spans="1:15" x14ac:dyDescent="0.2">
      <c r="A104" s="2" t="s">
        <v>82</v>
      </c>
      <c r="B104" s="13">
        <v>6583</v>
      </c>
      <c r="C104" s="13">
        <v>5870</v>
      </c>
      <c r="D104" s="13">
        <v>1461</v>
      </c>
      <c r="E104" s="13">
        <v>1134</v>
      </c>
      <c r="F104" s="13"/>
      <c r="G104" s="13"/>
      <c r="H104" s="13">
        <v>13948000</v>
      </c>
      <c r="I104" s="13">
        <v>17552300</v>
      </c>
      <c r="J104" s="13">
        <v>4086300</v>
      </c>
      <c r="K104" s="16">
        <f t="shared" si="3"/>
        <v>0.12972257407072313</v>
      </c>
      <c r="L104" s="15">
        <v>-8.3000000000000001E-3</v>
      </c>
      <c r="M104" s="4">
        <v>35823700</v>
      </c>
      <c r="N104" s="4">
        <f t="shared" si="6"/>
        <v>33842341</v>
      </c>
      <c r="O104" s="4">
        <f t="shared" si="5"/>
        <v>29606000</v>
      </c>
    </row>
    <row r="105" spans="1:15" x14ac:dyDescent="0.2">
      <c r="A105" s="2" t="s">
        <v>83</v>
      </c>
      <c r="B105" s="13">
        <v>5722</v>
      </c>
      <c r="C105" s="13">
        <v>7107</v>
      </c>
      <c r="D105" s="13">
        <v>1034</v>
      </c>
      <c r="E105" s="13">
        <v>1227</v>
      </c>
      <c r="F105" s="13"/>
      <c r="G105" s="13"/>
      <c r="H105" s="13">
        <v>12047900</v>
      </c>
      <c r="I105" s="13">
        <v>17299900</v>
      </c>
      <c r="J105" s="13">
        <v>1424100</v>
      </c>
      <c r="K105" s="16">
        <f t="shared" si="3"/>
        <v>4.85249320221618E-2</v>
      </c>
      <c r="L105" s="15">
        <v>-1.4800000000000001E-2</v>
      </c>
      <c r="M105" s="4">
        <v>31392900</v>
      </c>
      <c r="N105" s="4">
        <f t="shared" si="6"/>
        <v>33004979.095238097</v>
      </c>
      <c r="O105" s="4">
        <f t="shared" si="5"/>
        <v>29606000</v>
      </c>
    </row>
    <row r="106" spans="1:15" x14ac:dyDescent="0.2">
      <c r="A106" s="2" t="s">
        <v>84</v>
      </c>
      <c r="B106" s="13">
        <v>9794</v>
      </c>
      <c r="C106" s="13">
        <v>9768</v>
      </c>
      <c r="D106" s="13">
        <v>704</v>
      </c>
      <c r="E106" s="13">
        <v>631</v>
      </c>
      <c r="F106" s="13"/>
      <c r="G106" s="13"/>
      <c r="H106" s="13">
        <v>19099700</v>
      </c>
      <c r="I106" s="13">
        <v>8523600</v>
      </c>
      <c r="J106" s="13">
        <v>1467100</v>
      </c>
      <c r="K106" s="16">
        <f t="shared" si="3"/>
        <v>5.3110960674503049E-2</v>
      </c>
      <c r="L106" s="15">
        <v>1.9900000000000001E-2</v>
      </c>
      <c r="M106" s="4">
        <v>29606000</v>
      </c>
      <c r="N106" s="4">
        <f t="shared" si="6"/>
        <v>32324479.095238097</v>
      </c>
      <c r="O106" s="4">
        <f t="shared" si="5"/>
        <v>30690400</v>
      </c>
    </row>
    <row r="107" spans="1:15" x14ac:dyDescent="0.2">
      <c r="A107" s="2" t="s">
        <v>85</v>
      </c>
      <c r="B107" s="13">
        <v>7704</v>
      </c>
      <c r="C107" s="13">
        <v>13495</v>
      </c>
      <c r="D107" s="13">
        <v>1042</v>
      </c>
      <c r="E107" s="13">
        <v>869</v>
      </c>
      <c r="F107" s="13"/>
      <c r="G107" s="13"/>
      <c r="H107" s="13">
        <v>15500300</v>
      </c>
      <c r="I107" s="13">
        <v>13427900</v>
      </c>
      <c r="J107" s="13">
        <v>893800</v>
      </c>
      <c r="K107" s="16">
        <f t="shared" si="3"/>
        <v>3.0897186828077794E-2</v>
      </c>
      <c r="L107" s="15">
        <v>1.01E-2</v>
      </c>
      <c r="M107" s="4">
        <v>30690400</v>
      </c>
      <c r="N107" s="4">
        <f t="shared" si="6"/>
        <v>31637850.571428571</v>
      </c>
      <c r="O107" s="4">
        <f t="shared" si="5"/>
        <v>30224001</v>
      </c>
    </row>
    <row r="108" spans="1:15" x14ac:dyDescent="0.2">
      <c r="A108" s="2" t="s">
        <v>86</v>
      </c>
      <c r="B108" s="13">
        <v>5438</v>
      </c>
      <c r="C108" s="13">
        <v>6214</v>
      </c>
      <c r="D108" s="13">
        <v>1089</v>
      </c>
      <c r="E108" s="13">
        <v>1225</v>
      </c>
      <c r="F108" s="13"/>
      <c r="G108" s="13"/>
      <c r="H108" s="13">
        <v>10508500</v>
      </c>
      <c r="I108" s="13">
        <v>17718700</v>
      </c>
      <c r="J108" s="13">
        <v>1865600</v>
      </c>
      <c r="K108" s="16">
        <f t="shared" si="3"/>
        <v>6.6092279786872238E-2</v>
      </c>
      <c r="L108" s="15">
        <v>-1.3300000000000001E-2</v>
      </c>
      <c r="M108" s="4">
        <v>30950100</v>
      </c>
      <c r="N108" s="4">
        <f t="shared" si="6"/>
        <v>30882712.476190478</v>
      </c>
      <c r="O108" s="4">
        <f t="shared" si="5"/>
        <v>28969076</v>
      </c>
    </row>
    <row r="109" spans="1:15" x14ac:dyDescent="0.2">
      <c r="A109" s="2" t="s">
        <v>87</v>
      </c>
      <c r="B109" s="13">
        <v>7985</v>
      </c>
      <c r="C109" s="13">
        <v>8207</v>
      </c>
      <c r="D109" s="13">
        <v>535</v>
      </c>
      <c r="E109" s="13">
        <v>1861</v>
      </c>
      <c r="F109" s="13"/>
      <c r="G109" s="13"/>
      <c r="H109" s="13">
        <v>16378900</v>
      </c>
      <c r="I109" s="13">
        <v>27792800</v>
      </c>
      <c r="J109" s="13">
        <v>2919100</v>
      </c>
      <c r="K109" s="16">
        <f t="shared" si="3"/>
        <v>6.608529895838286E-2</v>
      </c>
      <c r="L109" s="15">
        <v>-2.3099999999999999E-2</v>
      </c>
      <c r="M109" s="4">
        <v>49537200</v>
      </c>
      <c r="N109" s="4">
        <f t="shared" si="6"/>
        <v>29030279.142857142</v>
      </c>
      <c r="O109" s="4">
        <f t="shared" si="5"/>
        <v>27438700</v>
      </c>
    </row>
    <row r="110" spans="1:15" x14ac:dyDescent="0.2">
      <c r="A110" s="2" t="s">
        <v>88</v>
      </c>
      <c r="B110" s="13">
        <v>8662</v>
      </c>
      <c r="C110" s="13">
        <v>5656</v>
      </c>
      <c r="D110" s="13">
        <v>855</v>
      </c>
      <c r="E110" s="13">
        <v>801</v>
      </c>
      <c r="F110" s="13"/>
      <c r="G110" s="13"/>
      <c r="H110" s="13">
        <v>18252100</v>
      </c>
      <c r="I110" s="13">
        <v>13234200</v>
      </c>
      <c r="J110" s="13">
        <v>563400</v>
      </c>
      <c r="K110" s="16">
        <f t="shared" si="3"/>
        <v>1.7893496536588928E-2</v>
      </c>
      <c r="L110" s="15">
        <v>6.5000000000000006E-3</v>
      </c>
      <c r="M110" s="4">
        <v>33396039</v>
      </c>
      <c r="N110" s="4">
        <f t="shared" si="6"/>
        <v>28644605.857142858</v>
      </c>
      <c r="O110" s="4">
        <f t="shared" si="5"/>
        <v>27438700</v>
      </c>
    </row>
    <row r="111" spans="1:15" x14ac:dyDescent="0.2">
      <c r="A111" s="2" t="s">
        <v>89</v>
      </c>
      <c r="B111" s="13">
        <v>4208</v>
      </c>
      <c r="C111" s="13">
        <v>7488</v>
      </c>
      <c r="D111" s="13">
        <v>903</v>
      </c>
      <c r="E111" s="13">
        <v>1055</v>
      </c>
      <c r="F111" s="13"/>
      <c r="G111" s="13"/>
      <c r="H111" s="13">
        <v>7730000</v>
      </c>
      <c r="I111" s="13">
        <v>17443900</v>
      </c>
      <c r="J111" s="13">
        <v>1000</v>
      </c>
      <c r="K111" s="16">
        <f t="shared" si="3"/>
        <v>3.9723682067538204E-5</v>
      </c>
      <c r="L111" s="15">
        <v>-1.1299999999999999E-2</v>
      </c>
      <c r="M111" s="4">
        <v>31501502</v>
      </c>
      <c r="N111" s="4">
        <f t="shared" si="6"/>
        <v>27983639.095238097</v>
      </c>
      <c r="O111" s="4">
        <f t="shared" si="5"/>
        <v>27438700</v>
      </c>
    </row>
    <row r="112" spans="1:15" x14ac:dyDescent="0.2">
      <c r="A112" s="2" t="s">
        <v>90</v>
      </c>
      <c r="B112" s="13">
        <v>5613</v>
      </c>
      <c r="C112" s="13">
        <v>6119</v>
      </c>
      <c r="D112" s="13">
        <v>806</v>
      </c>
      <c r="E112" s="13">
        <v>986</v>
      </c>
      <c r="F112" s="13"/>
      <c r="G112" s="13"/>
      <c r="H112" s="13">
        <v>13800400</v>
      </c>
      <c r="I112" s="13">
        <v>14604300</v>
      </c>
      <c r="J112" s="13">
        <v>1473600</v>
      </c>
      <c r="K112" s="16">
        <f t="shared" si="3"/>
        <v>5.1878738377803671E-2</v>
      </c>
      <c r="L112" s="15">
        <v>1.1399999999999999E-2</v>
      </c>
      <c r="M112" s="4">
        <v>30224001</v>
      </c>
      <c r="N112" s="4">
        <f t="shared" ref="N112:N129" si="7">AVERAGE($M113:$M133)</f>
        <v>27585305.714285713</v>
      </c>
      <c r="O112" s="4">
        <f t="shared" si="5"/>
        <v>27438700</v>
      </c>
    </row>
    <row r="113" spans="1:15" x14ac:dyDescent="0.2">
      <c r="A113" s="2" t="s">
        <v>91</v>
      </c>
      <c r="B113" s="13">
        <v>6255</v>
      </c>
      <c r="C113" s="13">
        <v>6725</v>
      </c>
      <c r="D113" s="13">
        <v>1051</v>
      </c>
      <c r="E113" s="13">
        <v>1029</v>
      </c>
      <c r="F113" s="13"/>
      <c r="G113" s="13"/>
      <c r="H113" s="13">
        <v>11977600</v>
      </c>
      <c r="I113" s="13">
        <v>15668500</v>
      </c>
      <c r="J113" s="13">
        <v>915300</v>
      </c>
      <c r="K113" s="16">
        <f t="shared" si="3"/>
        <v>3.3107743949417817E-2</v>
      </c>
      <c r="L113" s="15">
        <v>-1.6000000000000001E-3</v>
      </c>
      <c r="M113" s="4">
        <v>28969076</v>
      </c>
      <c r="N113" s="4">
        <f t="shared" si="7"/>
        <v>27236316.380952381</v>
      </c>
      <c r="O113" s="4">
        <f t="shared" si="5"/>
        <v>20376700</v>
      </c>
    </row>
    <row r="114" spans="1:15" x14ac:dyDescent="0.2">
      <c r="A114" s="2" t="s">
        <v>92</v>
      </c>
      <c r="B114" s="13">
        <v>6802</v>
      </c>
      <c r="C114" s="13">
        <v>8635</v>
      </c>
      <c r="D114" s="13">
        <v>1260</v>
      </c>
      <c r="E114" s="13">
        <v>746</v>
      </c>
      <c r="F114" s="13"/>
      <c r="G114" s="13"/>
      <c r="H114" s="13">
        <v>12886100</v>
      </c>
      <c r="I114" s="13">
        <v>12752400</v>
      </c>
      <c r="J114" s="13">
        <v>1094700</v>
      </c>
      <c r="K114" s="16">
        <f t="shared" si="3"/>
        <v>4.2697505704311876E-2</v>
      </c>
      <c r="L114" s="15">
        <v>-4.7999999999999996E-3</v>
      </c>
      <c r="M114" s="4">
        <v>27438700</v>
      </c>
      <c r="N114" s="4">
        <f t="shared" si="7"/>
        <v>26678616.380952381</v>
      </c>
      <c r="O114" s="4">
        <f t="shared" si="5"/>
        <v>20376700</v>
      </c>
    </row>
    <row r="115" spans="1:15" x14ac:dyDescent="0.2">
      <c r="A115" s="2" t="s">
        <v>93</v>
      </c>
      <c r="B115" s="13">
        <v>8893</v>
      </c>
      <c r="C115" s="13">
        <v>11193</v>
      </c>
      <c r="D115" s="13">
        <v>3484</v>
      </c>
      <c r="E115" s="13">
        <v>1014</v>
      </c>
      <c r="F115" s="13"/>
      <c r="G115" s="13"/>
      <c r="H115" s="13">
        <v>15364500</v>
      </c>
      <c r="I115" s="13">
        <v>14870200</v>
      </c>
      <c r="J115" s="13"/>
      <c r="K115" s="13"/>
      <c r="L115" s="15">
        <v>1.3100000000000001E-2</v>
      </c>
      <c r="M115" s="4">
        <v>34075500</v>
      </c>
      <c r="N115" s="4">
        <f t="shared" si="7"/>
        <v>25837825.904761903</v>
      </c>
      <c r="O115" s="4">
        <f t="shared" si="5"/>
        <v>20376700</v>
      </c>
    </row>
    <row r="116" spans="1:15" x14ac:dyDescent="0.2">
      <c r="A116" s="2" t="s">
        <v>94</v>
      </c>
      <c r="B116" s="13">
        <v>9412</v>
      </c>
      <c r="C116" s="13">
        <v>3336</v>
      </c>
      <c r="D116" s="13">
        <v>694</v>
      </c>
      <c r="E116" s="13">
        <v>946</v>
      </c>
      <c r="F116" s="13"/>
      <c r="G116" s="13"/>
      <c r="H116" s="13">
        <v>19230000</v>
      </c>
      <c r="I116" s="13">
        <v>14157100</v>
      </c>
      <c r="J116" s="13"/>
      <c r="K116" s="13"/>
      <c r="L116" s="15">
        <v>8.3000000000000001E-3</v>
      </c>
      <c r="M116" s="4">
        <v>37000002</v>
      </c>
      <c r="N116" s="4">
        <f t="shared" si="7"/>
        <v>25281554.380952381</v>
      </c>
      <c r="O116" s="4">
        <f t="shared" si="5"/>
        <v>20376700</v>
      </c>
    </row>
    <row r="117" spans="1:15" x14ac:dyDescent="0.2">
      <c r="A117" s="2" t="s">
        <v>95</v>
      </c>
      <c r="B117" s="13">
        <v>22587</v>
      </c>
      <c r="C117" s="13">
        <v>6837</v>
      </c>
      <c r="D117" s="13">
        <v>600</v>
      </c>
      <c r="E117" s="13">
        <v>1677</v>
      </c>
      <c r="F117" s="13"/>
      <c r="G117" s="13"/>
      <c r="H117" s="13">
        <v>57979600</v>
      </c>
      <c r="I117" s="13">
        <v>26536600</v>
      </c>
      <c r="J117" s="13"/>
      <c r="K117" s="13"/>
      <c r="L117" s="15">
        <v>5.3899999999999997E-2</v>
      </c>
      <c r="M117" s="4">
        <v>87561100</v>
      </c>
      <c r="N117" s="4">
        <f t="shared" si="7"/>
        <v>24291563.904761903</v>
      </c>
      <c r="O117" s="4">
        <f t="shared" si="5"/>
        <v>20376700</v>
      </c>
    </row>
    <row r="118" spans="1:15" x14ac:dyDescent="0.2">
      <c r="A118" s="2" t="s">
        <v>96</v>
      </c>
      <c r="B118" s="13">
        <v>5236</v>
      </c>
      <c r="C118" s="13">
        <v>6122</v>
      </c>
      <c r="D118" s="13">
        <v>555</v>
      </c>
      <c r="E118" s="13">
        <v>459</v>
      </c>
      <c r="F118" s="13"/>
      <c r="G118" s="13"/>
      <c r="H118" s="13">
        <v>10331700</v>
      </c>
      <c r="I118" s="13">
        <v>7724500</v>
      </c>
      <c r="J118" s="13"/>
      <c r="K118" s="13"/>
      <c r="L118" s="15">
        <v>1.41E-2</v>
      </c>
      <c r="M118" s="4">
        <v>20376700</v>
      </c>
      <c r="N118" s="4">
        <f t="shared" si="7"/>
        <v>24035859.142857142</v>
      </c>
      <c r="O118" s="4">
        <f t="shared" si="5"/>
        <v>21739700</v>
      </c>
    </row>
    <row r="119" spans="1:15" x14ac:dyDescent="0.2">
      <c r="A119" s="2" t="s">
        <v>97</v>
      </c>
      <c r="B119" s="13">
        <v>4556</v>
      </c>
      <c r="C119" s="13">
        <v>8978</v>
      </c>
      <c r="D119" s="13">
        <v>535</v>
      </c>
      <c r="E119" s="13">
        <v>1019</v>
      </c>
      <c r="F119" s="13"/>
      <c r="G119" s="13"/>
      <c r="H119" s="13">
        <v>9369300</v>
      </c>
      <c r="I119" s="13">
        <v>16064200</v>
      </c>
      <c r="J119" s="13"/>
      <c r="K119" s="13"/>
      <c r="L119" s="15">
        <v>-5.1999999999999998E-3</v>
      </c>
      <c r="M119" s="4">
        <v>28538800</v>
      </c>
      <c r="N119" s="4">
        <f t="shared" si="7"/>
        <v>23297535.333333332</v>
      </c>
      <c r="O119" s="4">
        <f t="shared" si="5"/>
        <v>17567800</v>
      </c>
    </row>
    <row r="120" spans="1:15" x14ac:dyDescent="0.2">
      <c r="A120" s="2" t="s">
        <v>98</v>
      </c>
      <c r="B120" s="13">
        <v>4407</v>
      </c>
      <c r="C120" s="13">
        <v>4590</v>
      </c>
      <c r="D120" s="13">
        <v>597</v>
      </c>
      <c r="E120" s="13">
        <v>749</v>
      </c>
      <c r="F120" s="13"/>
      <c r="G120" s="13"/>
      <c r="H120" s="13">
        <v>8964400</v>
      </c>
      <c r="I120" s="13">
        <v>12077000</v>
      </c>
      <c r="J120" s="13"/>
      <c r="K120" s="13"/>
      <c r="L120" s="15">
        <v>-8.6999999999999994E-3</v>
      </c>
      <c r="M120" s="4">
        <v>22608301</v>
      </c>
      <c r="N120" s="4">
        <f t="shared" si="7"/>
        <v>23336153.619047619</v>
      </c>
      <c r="O120" s="4">
        <f t="shared" si="5"/>
        <v>17567800</v>
      </c>
    </row>
    <row r="121" spans="1:15" x14ac:dyDescent="0.2">
      <c r="A121" s="2" t="s">
        <v>99</v>
      </c>
      <c r="B121" s="13">
        <v>3884</v>
      </c>
      <c r="C121" s="13">
        <v>7088</v>
      </c>
      <c r="D121" s="13">
        <v>1562</v>
      </c>
      <c r="E121" s="13">
        <v>1131</v>
      </c>
      <c r="F121" s="13"/>
      <c r="G121" s="13"/>
      <c r="H121" s="13">
        <v>9247500</v>
      </c>
      <c r="I121" s="13">
        <v>20208100</v>
      </c>
      <c r="J121" s="13"/>
      <c r="K121" s="13"/>
      <c r="L121" s="15">
        <v>-1.38E-2</v>
      </c>
      <c r="M121" s="4">
        <v>32837600</v>
      </c>
      <c r="N121" s="4">
        <f t="shared" si="7"/>
        <v>22714077.380952381</v>
      </c>
      <c r="O121" s="4">
        <f t="shared" si="5"/>
        <v>13808300</v>
      </c>
    </row>
    <row r="122" spans="1:15" x14ac:dyDescent="0.2">
      <c r="A122" s="2" t="s">
        <v>100</v>
      </c>
      <c r="B122" s="13">
        <v>5587</v>
      </c>
      <c r="C122" s="13">
        <v>3423</v>
      </c>
      <c r="D122" s="13">
        <v>438</v>
      </c>
      <c r="E122" s="13">
        <v>660</v>
      </c>
      <c r="F122" s="13"/>
      <c r="G122" s="13"/>
      <c r="H122" s="13">
        <v>9861500</v>
      </c>
      <c r="I122" s="13">
        <v>10275600</v>
      </c>
      <c r="J122" s="13"/>
      <c r="K122" s="13"/>
      <c r="L122" s="15">
        <v>0</v>
      </c>
      <c r="M122" s="4">
        <v>21739700</v>
      </c>
      <c r="N122" s="4">
        <f t="shared" si="7"/>
        <v>22274393.666666668</v>
      </c>
      <c r="O122" s="4">
        <f t="shared" si="5"/>
        <v>13808300</v>
      </c>
    </row>
    <row r="123" spans="1:15" x14ac:dyDescent="0.2">
      <c r="A123" s="2" t="s">
        <v>101</v>
      </c>
      <c r="B123" s="13">
        <v>10174</v>
      </c>
      <c r="C123" s="13">
        <v>6254</v>
      </c>
      <c r="D123" s="13">
        <v>1031</v>
      </c>
      <c r="E123" s="13">
        <v>1087</v>
      </c>
      <c r="F123" s="13"/>
      <c r="G123" s="13"/>
      <c r="H123" s="13">
        <v>24377000</v>
      </c>
      <c r="I123" s="13">
        <v>16403700</v>
      </c>
      <c r="J123" s="13"/>
      <c r="K123" s="13"/>
      <c r="L123" s="15">
        <v>2.1000000000000001E-2</v>
      </c>
      <c r="M123" s="4">
        <v>47187940</v>
      </c>
      <c r="N123" s="4">
        <f t="shared" si="7"/>
        <v>21391172.285714287</v>
      </c>
      <c r="O123" s="4">
        <f t="shared" si="5"/>
        <v>13808300</v>
      </c>
    </row>
    <row r="124" spans="1:15" x14ac:dyDescent="0.2">
      <c r="A124" s="2" t="s">
        <v>102</v>
      </c>
      <c r="B124" s="13">
        <v>4428</v>
      </c>
      <c r="C124" s="13">
        <v>2431</v>
      </c>
      <c r="D124" s="13">
        <v>411</v>
      </c>
      <c r="E124" s="13">
        <v>424</v>
      </c>
      <c r="F124" s="13"/>
      <c r="G124" s="13"/>
      <c r="H124" s="13">
        <v>7899200</v>
      </c>
      <c r="I124" s="13">
        <v>7455200</v>
      </c>
      <c r="J124" s="13"/>
      <c r="K124" s="13"/>
      <c r="L124" s="15">
        <v>-3.4000000000000002E-3</v>
      </c>
      <c r="M124" s="4">
        <v>17567800</v>
      </c>
      <c r="N124" s="4">
        <f t="shared" si="7"/>
        <v>21281847.333333332</v>
      </c>
      <c r="O124" s="4">
        <f t="shared" si="5"/>
        <v>13808300</v>
      </c>
    </row>
    <row r="125" spans="1:15" x14ac:dyDescent="0.2">
      <c r="A125" s="2" t="s">
        <v>103</v>
      </c>
      <c r="B125" s="13">
        <v>6690</v>
      </c>
      <c r="C125" s="13">
        <v>3408</v>
      </c>
      <c r="D125" s="13">
        <v>348</v>
      </c>
      <c r="E125" s="13">
        <v>933</v>
      </c>
      <c r="F125" s="13"/>
      <c r="G125" s="13"/>
      <c r="H125" s="13">
        <v>18987300</v>
      </c>
      <c r="I125" s="13">
        <v>16758300</v>
      </c>
      <c r="J125" s="13"/>
      <c r="K125" s="13"/>
      <c r="L125" s="15">
        <v>1.9599999999999999E-2</v>
      </c>
      <c r="M125" s="4">
        <v>37489800</v>
      </c>
      <c r="N125" s="4">
        <f t="shared" si="7"/>
        <v>21051597.095238097</v>
      </c>
      <c r="O125" s="4">
        <f t="shared" si="5"/>
        <v>10636100</v>
      </c>
    </row>
    <row r="126" spans="1:15" x14ac:dyDescent="0.2">
      <c r="A126" s="2" t="s">
        <v>104</v>
      </c>
      <c r="B126" s="13">
        <v>2680</v>
      </c>
      <c r="C126" s="13">
        <v>2539</v>
      </c>
      <c r="D126" s="13">
        <v>540</v>
      </c>
      <c r="E126" s="13">
        <v>418</v>
      </c>
      <c r="F126" s="13"/>
      <c r="G126" s="13"/>
      <c r="H126" s="13">
        <v>6001000</v>
      </c>
      <c r="I126" s="13">
        <v>6295700</v>
      </c>
      <c r="J126" s="13"/>
      <c r="K126" s="13"/>
      <c r="L126" s="15">
        <v>3.5999999999999999E-3</v>
      </c>
      <c r="M126" s="4">
        <v>13808300</v>
      </c>
      <c r="N126" s="4">
        <f t="shared" si="7"/>
        <v>21757101.857142858</v>
      </c>
      <c r="O126" s="4">
        <f t="shared" si="5"/>
        <v>10636100</v>
      </c>
    </row>
    <row r="127" spans="1:15" x14ac:dyDescent="0.2">
      <c r="A127" s="2" t="s">
        <v>105</v>
      </c>
      <c r="B127" s="13">
        <v>2322</v>
      </c>
      <c r="C127" s="13">
        <v>2765</v>
      </c>
      <c r="D127" s="13">
        <v>392</v>
      </c>
      <c r="E127" s="13">
        <v>662</v>
      </c>
      <c r="F127" s="13"/>
      <c r="G127" s="13"/>
      <c r="H127" s="13">
        <v>5232100</v>
      </c>
      <c r="I127" s="13">
        <v>8816700</v>
      </c>
      <c r="J127" s="13"/>
      <c r="K127" s="13"/>
      <c r="L127" s="15">
        <v>1.8E-3</v>
      </c>
      <c r="M127" s="4">
        <v>15315500</v>
      </c>
      <c r="N127" s="4">
        <f t="shared" si="7"/>
        <v>22516295.952380951</v>
      </c>
      <c r="O127" s="4">
        <f t="shared" si="5"/>
        <v>10636100</v>
      </c>
    </row>
    <row r="128" spans="1:15" x14ac:dyDescent="0.2">
      <c r="A128" s="2" t="s">
        <v>106</v>
      </c>
      <c r="B128" s="13">
        <v>3610</v>
      </c>
      <c r="C128" s="13">
        <v>2070</v>
      </c>
      <c r="D128" s="13">
        <v>375</v>
      </c>
      <c r="E128" s="13">
        <v>471</v>
      </c>
      <c r="F128" s="13"/>
      <c r="G128" s="13"/>
      <c r="H128" s="13">
        <v>8406000</v>
      </c>
      <c r="I128" s="13">
        <v>7053600</v>
      </c>
      <c r="J128" s="13"/>
      <c r="K128" s="13"/>
      <c r="L128" s="15">
        <v>3.5999999999999999E-3</v>
      </c>
      <c r="M128" s="4">
        <v>16271201</v>
      </c>
      <c r="N128" s="4">
        <f t="shared" si="7"/>
        <v>22567224.142857142</v>
      </c>
      <c r="O128" s="4">
        <f t="shared" si="5"/>
        <v>10636100</v>
      </c>
    </row>
    <row r="129" spans="1:15" x14ac:dyDescent="0.2">
      <c r="A129" s="2" t="s">
        <v>107</v>
      </c>
      <c r="B129" s="13">
        <v>2521</v>
      </c>
      <c r="C129" s="13">
        <v>4762</v>
      </c>
      <c r="D129" s="13">
        <v>387</v>
      </c>
      <c r="E129" s="13">
        <v>503</v>
      </c>
      <c r="F129" s="13"/>
      <c r="G129" s="13"/>
      <c r="H129" s="13">
        <v>5834400</v>
      </c>
      <c r="I129" s="13">
        <v>7055700</v>
      </c>
      <c r="J129" s="13"/>
      <c r="K129" s="13"/>
      <c r="L129" s="15">
        <v>1.8E-3</v>
      </c>
      <c r="M129" s="4">
        <v>15092200</v>
      </c>
      <c r="N129" s="4">
        <f t="shared" si="7"/>
        <v>23684200.619047619</v>
      </c>
      <c r="O129" s="4">
        <f t="shared" si="5"/>
        <v>10636100</v>
      </c>
    </row>
    <row r="130" spans="1:15" x14ac:dyDescent="0.2">
      <c r="A130" s="2" t="s">
        <v>108</v>
      </c>
      <c r="B130" s="13">
        <v>2412</v>
      </c>
      <c r="C130" s="13">
        <v>3272</v>
      </c>
      <c r="D130" s="13">
        <v>586</v>
      </c>
      <c r="E130" s="13">
        <v>316</v>
      </c>
      <c r="F130" s="13"/>
      <c r="G130" s="13"/>
      <c r="H130" s="13">
        <v>5108300</v>
      </c>
      <c r="I130" s="13">
        <v>5025100</v>
      </c>
      <c r="J130" s="13"/>
      <c r="K130" s="13"/>
      <c r="L130" s="15">
        <v>3.7000000000000002E-3</v>
      </c>
      <c r="M130" s="4">
        <v>10636100</v>
      </c>
      <c r="N130" s="4">
        <f>AVERAGE($M131:$M151)</f>
        <v>24062560.80952381</v>
      </c>
      <c r="O130" s="4">
        <f t="shared" si="5"/>
        <v>15727000</v>
      </c>
    </row>
    <row r="131" spans="1:15" x14ac:dyDescent="0.2">
      <c r="A131" s="2" t="s">
        <v>109</v>
      </c>
      <c r="B131" s="13">
        <v>4624</v>
      </c>
      <c r="C131" s="13">
        <v>5462</v>
      </c>
      <c r="D131" s="13">
        <v>507</v>
      </c>
      <c r="E131" s="13">
        <v>772</v>
      </c>
      <c r="F131" s="13"/>
      <c r="G131" s="13"/>
      <c r="H131" s="13">
        <v>8794000</v>
      </c>
      <c r="I131" s="13">
        <v>13392000</v>
      </c>
      <c r="J131" s="13"/>
      <c r="K131" s="13"/>
      <c r="L131" s="15">
        <v>-9.0000000000000011E-3</v>
      </c>
      <c r="M131" s="4">
        <v>25296900</v>
      </c>
      <c r="N131" s="4">
        <f>AVERAGE($M132:$M152)</f>
        <v>23914923.142857142</v>
      </c>
      <c r="O131" s="4">
        <f t="shared" si="5"/>
        <v>15727000</v>
      </c>
    </row>
    <row r="132" spans="1:15" x14ac:dyDescent="0.2">
      <c r="A132" s="2" t="s">
        <v>110</v>
      </c>
      <c r="B132" s="13">
        <v>3428</v>
      </c>
      <c r="C132" s="13">
        <v>2190</v>
      </c>
      <c r="D132" s="13">
        <v>520</v>
      </c>
      <c r="E132" s="13">
        <v>410</v>
      </c>
      <c r="F132" s="13"/>
      <c r="G132" s="13"/>
      <c r="H132" s="13">
        <v>9291200</v>
      </c>
      <c r="I132" s="13">
        <v>6212300</v>
      </c>
      <c r="J132" s="13"/>
      <c r="K132" s="13"/>
      <c r="L132" s="15">
        <v>0</v>
      </c>
      <c r="M132" s="4">
        <v>17621200</v>
      </c>
      <c r="O132" s="4">
        <f t="shared" si="5"/>
        <v>15727000</v>
      </c>
    </row>
    <row r="133" spans="1:15" x14ac:dyDescent="0.2">
      <c r="A133" s="2" t="s">
        <v>111</v>
      </c>
      <c r="B133" s="13">
        <v>3719</v>
      </c>
      <c r="C133" s="13">
        <v>3348</v>
      </c>
      <c r="D133" s="13">
        <v>484</v>
      </c>
      <c r="E133" s="13">
        <v>709</v>
      </c>
      <c r="F133" s="13"/>
      <c r="G133" s="13"/>
      <c r="H133" s="13">
        <v>7469300</v>
      </c>
      <c r="I133" s="13">
        <v>11745100</v>
      </c>
      <c r="J133" s="13"/>
      <c r="K133" s="13"/>
      <c r="L133" s="15">
        <v>-1.2500000000000001E-2</v>
      </c>
      <c r="M133" s="4">
        <v>21859000</v>
      </c>
      <c r="O133" s="4">
        <f t="shared" si="5"/>
        <v>15727000</v>
      </c>
    </row>
    <row r="134" spans="1:15" x14ac:dyDescent="0.2">
      <c r="A134" s="2" t="s">
        <v>112</v>
      </c>
      <c r="B134" s="13">
        <v>3695</v>
      </c>
      <c r="C134" s="13">
        <v>3819</v>
      </c>
      <c r="D134" s="13">
        <v>361</v>
      </c>
      <c r="E134" s="13">
        <v>323</v>
      </c>
      <c r="F134" s="13"/>
      <c r="G134" s="13"/>
      <c r="H134" s="13">
        <v>7899300</v>
      </c>
      <c r="I134" s="13">
        <v>4750200</v>
      </c>
      <c r="J134" s="13"/>
      <c r="K134" s="13"/>
      <c r="L134" s="15">
        <v>3.5999999999999999E-3</v>
      </c>
      <c r="M134" s="4">
        <v>21640300</v>
      </c>
      <c r="O134" s="4">
        <f t="shared" si="5"/>
        <v>15006900</v>
      </c>
    </row>
    <row r="135" spans="1:15" x14ac:dyDescent="0.2">
      <c r="A135" s="2" t="s">
        <v>113</v>
      </c>
      <c r="B135" s="13">
        <v>3325</v>
      </c>
      <c r="C135" s="13">
        <v>4214</v>
      </c>
      <c r="D135" s="13">
        <v>443</v>
      </c>
      <c r="E135" s="13">
        <v>456</v>
      </c>
      <c r="F135" s="13"/>
      <c r="G135" s="13"/>
      <c r="H135" s="13">
        <v>7192800</v>
      </c>
      <c r="I135" s="13">
        <v>7250000</v>
      </c>
      <c r="J135" s="13"/>
      <c r="K135" s="13"/>
      <c r="L135" s="15">
        <v>0</v>
      </c>
      <c r="M135" s="4">
        <v>15727000</v>
      </c>
      <c r="O135" s="4">
        <f t="shared" si="5"/>
        <v>13034000</v>
      </c>
    </row>
    <row r="136" spans="1:15" x14ac:dyDescent="0.2">
      <c r="A136" s="2" t="s">
        <v>114</v>
      </c>
      <c r="B136" s="13">
        <v>3340</v>
      </c>
      <c r="C136" s="13">
        <v>7827</v>
      </c>
      <c r="D136" s="13">
        <v>2634</v>
      </c>
      <c r="E136" s="13">
        <v>509</v>
      </c>
      <c r="F136" s="13"/>
      <c r="G136" s="13"/>
      <c r="H136" s="13">
        <v>6626200</v>
      </c>
      <c r="I136" s="13">
        <v>8472500</v>
      </c>
      <c r="J136" s="13"/>
      <c r="K136" s="13"/>
      <c r="L136" s="15">
        <v>-3.4999999999999996E-3</v>
      </c>
      <c r="M136" s="4">
        <v>16418900</v>
      </c>
      <c r="O136" s="4">
        <f t="shared" si="5"/>
        <v>13034000</v>
      </c>
    </row>
    <row r="137" spans="1:15" x14ac:dyDescent="0.2">
      <c r="A137" s="2" t="s">
        <v>115</v>
      </c>
      <c r="B137" s="13">
        <v>2998</v>
      </c>
      <c r="C137" s="13">
        <v>2737</v>
      </c>
      <c r="D137" s="13">
        <v>342</v>
      </c>
      <c r="E137" s="13">
        <v>672</v>
      </c>
      <c r="F137" s="13"/>
      <c r="G137" s="13"/>
      <c r="H137" s="13">
        <v>9239100</v>
      </c>
      <c r="I137" s="13">
        <v>11667300</v>
      </c>
      <c r="J137" s="13"/>
      <c r="K137" s="13"/>
      <c r="L137" s="15">
        <v>1.8E-3</v>
      </c>
      <c r="M137" s="4">
        <v>25318300</v>
      </c>
      <c r="O137" s="4">
        <f t="shared" si="5"/>
        <v>13034000</v>
      </c>
    </row>
    <row r="138" spans="1:15" x14ac:dyDescent="0.2">
      <c r="A138" s="2" t="s">
        <v>116</v>
      </c>
      <c r="B138" s="13">
        <v>16454</v>
      </c>
      <c r="C138" s="13">
        <v>2515</v>
      </c>
      <c r="D138" s="13">
        <v>343</v>
      </c>
      <c r="E138" s="13">
        <v>1367</v>
      </c>
      <c r="F138" s="13"/>
      <c r="G138" s="13"/>
      <c r="H138" s="13">
        <v>41358800</v>
      </c>
      <c r="I138" s="13">
        <v>21788000</v>
      </c>
      <c r="J138" s="13"/>
      <c r="K138" s="13"/>
      <c r="L138" s="15">
        <v>1.8000000000000002E-2</v>
      </c>
      <c r="M138" s="4">
        <v>66771300</v>
      </c>
      <c r="O138" s="4">
        <f t="shared" si="5"/>
        <v>12506342</v>
      </c>
    </row>
    <row r="139" spans="1:15" x14ac:dyDescent="0.2">
      <c r="A139" s="2" t="s">
        <v>117</v>
      </c>
      <c r="B139" s="13">
        <v>2266</v>
      </c>
      <c r="C139" s="13">
        <v>4535</v>
      </c>
      <c r="D139" s="13">
        <v>537</v>
      </c>
      <c r="E139" s="13">
        <v>443</v>
      </c>
      <c r="F139" s="13"/>
      <c r="G139" s="13"/>
      <c r="H139" s="13">
        <v>5768200</v>
      </c>
      <c r="I139" s="13">
        <v>7081500</v>
      </c>
      <c r="J139" s="13"/>
      <c r="K139" s="13"/>
      <c r="L139" s="15">
        <v>5.5000000000000005E-3</v>
      </c>
      <c r="M139" s="4">
        <v>15006900</v>
      </c>
      <c r="O139" s="4">
        <f t="shared" si="5"/>
        <v>12506342</v>
      </c>
    </row>
    <row r="140" spans="1:15" x14ac:dyDescent="0.2">
      <c r="A140" s="2" t="s">
        <v>118</v>
      </c>
      <c r="B140" s="13">
        <v>2019</v>
      </c>
      <c r="C140" s="13">
        <v>3011</v>
      </c>
      <c r="D140" s="13">
        <v>578</v>
      </c>
      <c r="E140" s="13">
        <v>435</v>
      </c>
      <c r="F140" s="13"/>
      <c r="G140" s="13"/>
      <c r="H140" s="13">
        <v>5059500</v>
      </c>
      <c r="I140" s="13">
        <v>6680400</v>
      </c>
      <c r="J140" s="13"/>
      <c r="K140" s="13"/>
      <c r="L140" s="15">
        <v>0</v>
      </c>
      <c r="M140" s="4">
        <v>13034000</v>
      </c>
      <c r="O140" s="4">
        <f t="shared" si="5"/>
        <v>12506342</v>
      </c>
    </row>
    <row r="141" spans="1:15" x14ac:dyDescent="0.2">
      <c r="A141" s="2" t="s">
        <v>119</v>
      </c>
      <c r="B141" s="13">
        <v>4014</v>
      </c>
      <c r="C141" s="13">
        <v>2802</v>
      </c>
      <c r="D141" s="13">
        <v>275</v>
      </c>
      <c r="E141" s="13">
        <v>733</v>
      </c>
      <c r="F141" s="13"/>
      <c r="G141" s="13"/>
      <c r="H141" s="13">
        <v>8684500</v>
      </c>
      <c r="I141" s="13">
        <v>13842400</v>
      </c>
      <c r="J141" s="13"/>
      <c r="K141" s="13"/>
      <c r="L141" s="15">
        <v>-5.3E-3</v>
      </c>
      <c r="M141" s="4">
        <v>23419285</v>
      </c>
      <c r="O141" s="4">
        <f t="shared" si="5"/>
        <v>12506342</v>
      </c>
    </row>
    <row r="142" spans="1:15" x14ac:dyDescent="0.2">
      <c r="A142" s="2" t="s">
        <v>120</v>
      </c>
      <c r="B142" s="13">
        <v>3724</v>
      </c>
      <c r="C142" s="13">
        <v>6660</v>
      </c>
      <c r="D142" s="13">
        <v>605</v>
      </c>
      <c r="E142" s="13">
        <v>391</v>
      </c>
      <c r="F142" s="13"/>
      <c r="G142" s="13"/>
      <c r="H142" s="13">
        <v>9600100</v>
      </c>
      <c r="I142" s="13">
        <v>6938700</v>
      </c>
      <c r="J142" s="13"/>
      <c r="K142" s="13"/>
      <c r="L142" s="15">
        <v>2.5899999999999999E-2</v>
      </c>
      <c r="M142" s="4">
        <v>19773999</v>
      </c>
      <c r="O142" s="4">
        <f t="shared" si="5"/>
        <v>12506342</v>
      </c>
    </row>
    <row r="143" spans="1:15" x14ac:dyDescent="0.2">
      <c r="A143" s="2" t="s">
        <v>121</v>
      </c>
      <c r="B143" s="13">
        <v>1992</v>
      </c>
      <c r="C143" s="13">
        <v>2778</v>
      </c>
      <c r="D143" s="13">
        <v>397</v>
      </c>
      <c r="E143" s="13">
        <v>353</v>
      </c>
      <c r="F143" s="13"/>
      <c r="G143" s="13"/>
      <c r="H143" s="13">
        <v>4640100</v>
      </c>
      <c r="I143" s="13">
        <v>7855800</v>
      </c>
      <c r="J143" s="13"/>
      <c r="K143" s="13"/>
      <c r="L143" s="15">
        <v>-1.8E-3</v>
      </c>
      <c r="M143" s="4">
        <v>12506342</v>
      </c>
      <c r="O143" s="4">
        <f t="shared" si="5"/>
        <v>15271976</v>
      </c>
    </row>
    <row r="144" spans="1:15" x14ac:dyDescent="0.2">
      <c r="A144" s="2" t="s">
        <v>122</v>
      </c>
      <c r="B144" s="13">
        <v>3625</v>
      </c>
      <c r="C144" s="13">
        <v>7465</v>
      </c>
      <c r="D144" s="13">
        <v>746</v>
      </c>
      <c r="E144" s="13">
        <v>915</v>
      </c>
      <c r="F144" s="13"/>
      <c r="G144" s="13"/>
      <c r="H144" s="13">
        <v>9534800</v>
      </c>
      <c r="I144" s="13">
        <v>16339000</v>
      </c>
      <c r="J144" s="13"/>
      <c r="K144" s="13"/>
      <c r="L144" s="15">
        <v>-1.2699999999999999E-2</v>
      </c>
      <c r="M144" s="4">
        <v>28640291</v>
      </c>
      <c r="O144" s="4">
        <f t="shared" si="5"/>
        <v>15271976</v>
      </c>
    </row>
    <row r="145" spans="1:15" x14ac:dyDescent="0.2">
      <c r="A145" s="2" t="s">
        <v>123</v>
      </c>
      <c r="B145" s="13">
        <v>2775</v>
      </c>
      <c r="C145" s="13">
        <v>5827</v>
      </c>
      <c r="D145" s="13">
        <v>884</v>
      </c>
      <c r="E145" s="13">
        <v>400</v>
      </c>
      <c r="F145" s="13"/>
      <c r="G145" s="13"/>
      <c r="H145" s="13">
        <v>7359200</v>
      </c>
      <c r="I145" s="13">
        <v>6972900</v>
      </c>
      <c r="J145" s="13"/>
      <c r="K145" s="13"/>
      <c r="L145" s="15">
        <v>5.5000000000000005E-3</v>
      </c>
      <c r="M145" s="4">
        <v>15271976</v>
      </c>
      <c r="O145" s="4">
        <f t="shared" si="5"/>
        <v>17340693</v>
      </c>
    </row>
    <row r="146" spans="1:15" x14ac:dyDescent="0.2">
      <c r="A146" s="2" t="s">
        <v>124</v>
      </c>
      <c r="B146" s="13">
        <v>4897</v>
      </c>
      <c r="C146" s="13">
        <v>5004</v>
      </c>
      <c r="D146" s="13">
        <v>895</v>
      </c>
      <c r="E146" s="13">
        <v>969</v>
      </c>
      <c r="F146" s="13"/>
      <c r="G146" s="13"/>
      <c r="H146" s="13">
        <v>12932600</v>
      </c>
      <c r="I146" s="13">
        <v>18338400</v>
      </c>
      <c r="J146" s="13"/>
      <c r="K146" s="13"/>
      <c r="L146" s="15">
        <v>-1.26E-2</v>
      </c>
      <c r="M146" s="4">
        <v>32654545</v>
      </c>
      <c r="O146" s="4">
        <f t="shared" si="5"/>
        <v>17340693</v>
      </c>
    </row>
    <row r="147" spans="1:15" x14ac:dyDescent="0.2">
      <c r="A147" s="2" t="s">
        <v>125</v>
      </c>
      <c r="B147" s="13">
        <v>4015</v>
      </c>
      <c r="C147" s="13">
        <v>4161</v>
      </c>
      <c r="D147" s="13">
        <v>435</v>
      </c>
      <c r="E147" s="13">
        <v>851</v>
      </c>
      <c r="F147" s="13"/>
      <c r="G147" s="13"/>
      <c r="H147" s="13">
        <v>13001700</v>
      </c>
      <c r="I147" s="13">
        <v>14777700</v>
      </c>
      <c r="J147" s="13"/>
      <c r="K147" s="13"/>
      <c r="L147" s="15">
        <v>-5.3E-3</v>
      </c>
      <c r="M147" s="4">
        <v>28623900</v>
      </c>
      <c r="O147" s="4">
        <f>MIN(M148:M152)</f>
        <v>17340693</v>
      </c>
    </row>
    <row r="148" spans="1:15" x14ac:dyDescent="0.2">
      <c r="A148" s="2" t="s">
        <v>126</v>
      </c>
      <c r="B148" s="13">
        <v>5825</v>
      </c>
      <c r="C148" s="13">
        <v>5131</v>
      </c>
      <c r="D148" s="13">
        <v>1124</v>
      </c>
      <c r="E148" s="13">
        <v>885</v>
      </c>
      <c r="F148" s="13"/>
      <c r="G148" s="13"/>
      <c r="H148" s="13">
        <v>15391400</v>
      </c>
      <c r="I148" s="13">
        <v>13904900</v>
      </c>
      <c r="J148" s="13"/>
      <c r="K148" s="13"/>
      <c r="L148" s="15">
        <v>1.8E-3</v>
      </c>
      <c r="M148" s="4">
        <v>31258576</v>
      </c>
    </row>
    <row r="149" spans="1:15" x14ac:dyDescent="0.2">
      <c r="A149" s="2" t="s">
        <v>127</v>
      </c>
      <c r="B149" s="13">
        <v>3162</v>
      </c>
      <c r="C149" s="13">
        <v>2784</v>
      </c>
      <c r="D149" s="13">
        <v>496</v>
      </c>
      <c r="E149" s="13">
        <v>570</v>
      </c>
      <c r="F149" s="13"/>
      <c r="G149" s="13"/>
      <c r="H149" s="13">
        <v>6985100</v>
      </c>
      <c r="I149" s="13">
        <v>9229400</v>
      </c>
      <c r="J149" s="13"/>
      <c r="K149" s="13"/>
      <c r="L149" s="15">
        <v>1.9E-3</v>
      </c>
      <c r="M149" s="4">
        <v>17340693</v>
      </c>
    </row>
    <row r="150" spans="1:15" x14ac:dyDescent="0.2">
      <c r="A150" s="2" t="s">
        <v>128</v>
      </c>
      <c r="B150" s="13">
        <v>7114</v>
      </c>
      <c r="C150" s="13">
        <v>5517</v>
      </c>
      <c r="D150" s="13">
        <v>442</v>
      </c>
      <c r="E150" s="13">
        <v>1006</v>
      </c>
      <c r="F150" s="13"/>
      <c r="G150" s="13"/>
      <c r="H150" s="13">
        <v>19227500</v>
      </c>
      <c r="I150" s="13">
        <v>17750400</v>
      </c>
      <c r="J150" s="13"/>
      <c r="K150" s="13"/>
      <c r="L150" s="15">
        <v>-1.7000000000000001E-3</v>
      </c>
      <c r="M150" s="4">
        <v>38548706</v>
      </c>
    </row>
    <row r="151" spans="1:15" x14ac:dyDescent="0.2">
      <c r="A151" s="2" t="s">
        <v>129</v>
      </c>
      <c r="B151" s="13">
        <v>2547</v>
      </c>
      <c r="E151" s="13">
        <v>469</v>
      </c>
      <c r="F151" s="13"/>
      <c r="G151" s="13"/>
      <c r="H151" s="13">
        <v>7828700</v>
      </c>
      <c r="I151" s="13">
        <v>8987700</v>
      </c>
      <c r="J151" s="13"/>
      <c r="K151" s="13"/>
      <c r="L151" s="15">
        <v>1.2800000000000001E-2</v>
      </c>
      <c r="M151" s="4">
        <v>18581664</v>
      </c>
    </row>
    <row r="152" spans="1:15" x14ac:dyDescent="0.2">
      <c r="A152" s="2" t="s">
        <v>130</v>
      </c>
      <c r="B152" s="13">
        <v>2941</v>
      </c>
      <c r="E152" s="13">
        <v>804</v>
      </c>
      <c r="F152" s="13"/>
      <c r="G152" s="13"/>
      <c r="H152" s="13">
        <v>6988700</v>
      </c>
      <c r="I152" s="13">
        <v>12664900</v>
      </c>
      <c r="J152" s="13"/>
      <c r="K152" s="13"/>
      <c r="L152" s="15">
        <v>-1.78E-2</v>
      </c>
      <c r="M152" s="4">
        <v>22196509</v>
      </c>
    </row>
  </sheetData>
  <mergeCells count="1">
    <mergeCell ref="B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B2160-66F9-2A43-9922-1464FE222792}">
  <sheetPr codeName="Sheet14">
    <tabColor theme="9" tint="0.79998168889431442"/>
  </sheetPr>
  <dimension ref="A1:O152"/>
  <sheetViews>
    <sheetView workbookViewId="0">
      <selection activeCell="D21" sqref="D21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1661</v>
      </c>
      <c r="C3" s="4">
        <v>1142</v>
      </c>
      <c r="D3" s="4">
        <v>265</v>
      </c>
      <c r="E3" s="4">
        <v>207</v>
      </c>
      <c r="F3" s="4">
        <v>20</v>
      </c>
      <c r="G3" s="4">
        <v>7</v>
      </c>
      <c r="H3" s="4">
        <v>7953200</v>
      </c>
      <c r="I3" s="4">
        <v>4972400</v>
      </c>
      <c r="J3" s="4">
        <v>279000</v>
      </c>
      <c r="K3" s="6">
        <f t="shared" ref="K3:K23" si="0">J3/(H3+I3)</f>
        <v>2.15850714860432E-2</v>
      </c>
      <c r="L3" s="27" t="s">
        <v>214</v>
      </c>
      <c r="M3" s="4">
        <v>13229005</v>
      </c>
      <c r="N3" s="4">
        <f t="shared" ref="N3:N86" si="1">AVERAGE($M4:$M24)</f>
        <v>12946385.19047619</v>
      </c>
      <c r="O3" s="4">
        <f t="shared" ref="O3:O86" si="2">MIN(M4:M8)</f>
        <v>6124711</v>
      </c>
    </row>
    <row r="4" spans="1:15" x14ac:dyDescent="0.2">
      <c r="A4" s="2" t="s">
        <v>1262</v>
      </c>
      <c r="B4" s="4">
        <v>901</v>
      </c>
      <c r="C4" s="4">
        <v>2020</v>
      </c>
      <c r="D4" s="4">
        <v>80</v>
      </c>
      <c r="E4" s="4">
        <v>131</v>
      </c>
      <c r="F4" s="4">
        <v>1</v>
      </c>
      <c r="G4" s="4">
        <v>1</v>
      </c>
      <c r="H4" s="4">
        <v>1964200</v>
      </c>
      <c r="I4" s="4">
        <v>3804600</v>
      </c>
      <c r="J4" s="4">
        <v>350400</v>
      </c>
      <c r="K4" s="6">
        <f t="shared" si="0"/>
        <v>6.0740535293301902E-2</v>
      </c>
      <c r="L4" s="27" t="s">
        <v>521</v>
      </c>
      <c r="M4" s="4">
        <v>6124711</v>
      </c>
      <c r="N4" s="4">
        <f t="shared" si="1"/>
        <v>12889370.428571429</v>
      </c>
      <c r="O4" s="4">
        <f t="shared" si="2"/>
        <v>10542703</v>
      </c>
    </row>
    <row r="5" spans="1:15" x14ac:dyDescent="0.2">
      <c r="A5" s="2" t="s">
        <v>1250</v>
      </c>
      <c r="B5" s="4">
        <v>1426</v>
      </c>
      <c r="C5" s="4">
        <v>2299</v>
      </c>
      <c r="D5" s="4">
        <v>228</v>
      </c>
      <c r="E5" s="4">
        <v>211</v>
      </c>
      <c r="F5" s="4">
        <v>10</v>
      </c>
      <c r="G5" s="4">
        <v>13</v>
      </c>
      <c r="H5" s="4">
        <v>6571300</v>
      </c>
      <c r="I5" s="4">
        <v>6783400</v>
      </c>
      <c r="J5" s="4">
        <v>579300</v>
      </c>
      <c r="K5" s="6">
        <f t="shared" si="0"/>
        <v>4.3377986776191153E-2</v>
      </c>
      <c r="L5" s="27" t="s">
        <v>286</v>
      </c>
      <c r="M5" s="4">
        <v>14139412</v>
      </c>
      <c r="N5" s="4">
        <f t="shared" si="1"/>
        <v>12585427</v>
      </c>
      <c r="O5" s="4">
        <f t="shared" si="2"/>
        <v>10542703</v>
      </c>
    </row>
    <row r="6" spans="1:15" x14ac:dyDescent="0.2">
      <c r="A6" s="2" t="s">
        <v>1215</v>
      </c>
      <c r="B6" s="4">
        <v>1672</v>
      </c>
      <c r="C6" s="4">
        <v>1691</v>
      </c>
      <c r="D6" s="4">
        <v>104</v>
      </c>
      <c r="E6" s="4">
        <v>84</v>
      </c>
      <c r="F6" s="4">
        <v>13</v>
      </c>
      <c r="G6" s="4">
        <v>9</v>
      </c>
      <c r="H6" s="4">
        <v>5601000</v>
      </c>
      <c r="I6" s="4">
        <v>3814500</v>
      </c>
      <c r="J6" s="4">
        <v>394000</v>
      </c>
      <c r="K6" s="6">
        <f t="shared" si="0"/>
        <v>4.1845892411449204E-2</v>
      </c>
      <c r="L6" s="27" t="s">
        <v>1237</v>
      </c>
      <c r="M6" s="4">
        <v>10542703</v>
      </c>
      <c r="N6" s="4">
        <f t="shared" si="1"/>
        <v>12692103.142857144</v>
      </c>
      <c r="O6" s="4">
        <f t="shared" si="2"/>
        <v>5119103</v>
      </c>
    </row>
    <row r="7" spans="1:15" x14ac:dyDescent="0.2">
      <c r="A7" s="2" t="s">
        <v>1166</v>
      </c>
      <c r="B7" s="4">
        <v>2070</v>
      </c>
      <c r="C7" s="4">
        <v>4684</v>
      </c>
      <c r="D7" s="4">
        <v>182</v>
      </c>
      <c r="E7" s="4">
        <v>342</v>
      </c>
      <c r="F7" s="4">
        <v>2</v>
      </c>
      <c r="G7" s="4">
        <v>13</v>
      </c>
      <c r="H7" s="4">
        <v>4863300</v>
      </c>
      <c r="I7" s="4">
        <v>11388100</v>
      </c>
      <c r="J7" s="4">
        <v>1834900</v>
      </c>
      <c r="K7" s="6">
        <f t="shared" si="0"/>
        <v>0.11290719568775613</v>
      </c>
      <c r="L7" s="27" t="s">
        <v>1197</v>
      </c>
      <c r="M7" s="4">
        <v>18427903</v>
      </c>
      <c r="N7" s="4">
        <f t="shared" si="1"/>
        <v>11936093.523809524</v>
      </c>
      <c r="O7" s="4">
        <f t="shared" si="2"/>
        <v>5119103</v>
      </c>
    </row>
    <row r="8" spans="1:15" x14ac:dyDescent="0.2">
      <c r="A8" s="2" t="s">
        <v>1132</v>
      </c>
      <c r="B8" s="4">
        <v>2133</v>
      </c>
      <c r="C8" s="4">
        <v>2361</v>
      </c>
      <c r="D8" s="4">
        <v>211</v>
      </c>
      <c r="E8" s="4">
        <v>198</v>
      </c>
      <c r="F8" s="4">
        <v>2</v>
      </c>
      <c r="G8" s="4">
        <v>10</v>
      </c>
      <c r="H8" s="4">
        <v>5391900</v>
      </c>
      <c r="I8" s="4">
        <v>6274700</v>
      </c>
      <c r="J8" s="4">
        <v>338500</v>
      </c>
      <c r="K8" s="6">
        <f t="shared" si="0"/>
        <v>2.9014451511151493E-2</v>
      </c>
      <c r="L8" s="27" t="s">
        <v>204</v>
      </c>
      <c r="M8" s="4">
        <v>12207101</v>
      </c>
      <c r="N8" s="4">
        <f t="shared" si="1"/>
        <v>11580684.047619049</v>
      </c>
      <c r="O8" s="4">
        <f t="shared" si="2"/>
        <v>5119103</v>
      </c>
    </row>
    <row r="9" spans="1:15" x14ac:dyDescent="0.2">
      <c r="A9" s="2" t="s">
        <v>1075</v>
      </c>
      <c r="B9" s="4">
        <v>2077</v>
      </c>
      <c r="C9" s="4">
        <v>3880</v>
      </c>
      <c r="D9" s="4">
        <v>171</v>
      </c>
      <c r="E9" s="4">
        <v>234</v>
      </c>
      <c r="F9" s="4">
        <v>3</v>
      </c>
      <c r="G9" s="4">
        <v>11</v>
      </c>
      <c r="H9" s="4">
        <v>4668500</v>
      </c>
      <c r="I9" s="4">
        <v>8979900</v>
      </c>
      <c r="J9" s="4">
        <v>546900</v>
      </c>
      <c r="K9" s="6">
        <f t="shared" si="0"/>
        <v>4.0070630989713078E-2</v>
      </c>
      <c r="L9" s="27" t="s">
        <v>319</v>
      </c>
      <c r="M9" s="4">
        <v>14776803</v>
      </c>
      <c r="N9" s="4">
        <f t="shared" si="1"/>
        <v>11042184.047619049</v>
      </c>
      <c r="O9" s="4">
        <f t="shared" si="2"/>
        <v>5119103</v>
      </c>
    </row>
    <row r="10" spans="1:15" x14ac:dyDescent="0.2">
      <c r="A10" s="2" t="s">
        <v>1051</v>
      </c>
      <c r="B10" s="4">
        <v>3786</v>
      </c>
      <c r="C10" s="4">
        <v>2156</v>
      </c>
      <c r="D10" s="4">
        <v>400</v>
      </c>
      <c r="E10" s="4">
        <v>187</v>
      </c>
      <c r="F10" s="4">
        <v>47</v>
      </c>
      <c r="G10" s="4">
        <v>8</v>
      </c>
      <c r="H10" s="4">
        <v>15454800</v>
      </c>
      <c r="I10" s="4">
        <v>5717100</v>
      </c>
      <c r="J10" s="4">
        <v>420800</v>
      </c>
      <c r="K10" s="6">
        <f t="shared" si="0"/>
        <v>1.9875400885135487E-2</v>
      </c>
      <c r="L10" s="27" t="s">
        <v>217</v>
      </c>
      <c r="M10" s="4">
        <v>21618015</v>
      </c>
      <c r="N10" s="4">
        <f t="shared" si="1"/>
        <v>10142816.761904761</v>
      </c>
      <c r="O10" s="4">
        <f t="shared" si="2"/>
        <v>5119103</v>
      </c>
    </row>
    <row r="11" spans="1:15" x14ac:dyDescent="0.2">
      <c r="A11" s="2" t="s">
        <v>1038</v>
      </c>
      <c r="B11" s="4">
        <v>925</v>
      </c>
      <c r="C11" s="4">
        <v>2057</v>
      </c>
      <c r="D11" s="4">
        <v>54</v>
      </c>
      <c r="E11" s="4">
        <v>102</v>
      </c>
      <c r="F11" s="4">
        <v>1</v>
      </c>
      <c r="G11" s="4">
        <v>1</v>
      </c>
      <c r="H11" s="4">
        <v>1693700</v>
      </c>
      <c r="I11" s="4">
        <v>3283200</v>
      </c>
      <c r="J11" s="4">
        <v>137100</v>
      </c>
      <c r="K11" s="6">
        <f t="shared" si="0"/>
        <v>2.7547268379915207E-2</v>
      </c>
      <c r="L11" s="27" t="s">
        <v>994</v>
      </c>
      <c r="M11" s="4">
        <v>5119103</v>
      </c>
      <c r="N11" s="4">
        <f t="shared" si="1"/>
        <v>10008716.80952381</v>
      </c>
      <c r="O11" s="4">
        <f t="shared" si="2"/>
        <v>5556106</v>
      </c>
    </row>
    <row r="12" spans="1:15" x14ac:dyDescent="0.2">
      <c r="A12" s="2" t="s">
        <v>1013</v>
      </c>
      <c r="B12" s="4">
        <v>1812</v>
      </c>
      <c r="C12" s="4">
        <v>1133</v>
      </c>
      <c r="D12" s="4">
        <v>258</v>
      </c>
      <c r="E12" s="4">
        <v>108</v>
      </c>
      <c r="F12" s="4">
        <v>23</v>
      </c>
      <c r="G12" s="4">
        <v>7</v>
      </c>
      <c r="H12" s="4">
        <v>9258500</v>
      </c>
      <c r="I12" s="4">
        <v>3764700</v>
      </c>
      <c r="J12" s="4">
        <v>165100</v>
      </c>
      <c r="K12" s="6">
        <f t="shared" si="0"/>
        <v>1.267737576018183E-2</v>
      </c>
      <c r="L12" s="27" t="s">
        <v>527</v>
      </c>
      <c r="M12" s="4">
        <v>13236203</v>
      </c>
      <c r="N12" s="4">
        <f t="shared" si="1"/>
        <v>9639212.1428571437</v>
      </c>
      <c r="O12" s="4">
        <f t="shared" si="2"/>
        <v>5556106</v>
      </c>
    </row>
    <row r="13" spans="1:15" x14ac:dyDescent="0.2">
      <c r="A13" s="2" t="s">
        <v>935</v>
      </c>
      <c r="B13" s="4">
        <v>912</v>
      </c>
      <c r="C13" s="4">
        <v>948</v>
      </c>
      <c r="D13" s="4">
        <v>77</v>
      </c>
      <c r="E13" s="4">
        <v>71</v>
      </c>
      <c r="F13" s="4">
        <v>6</v>
      </c>
      <c r="G13" s="4">
        <v>4</v>
      </c>
      <c r="H13" s="4">
        <v>2727500</v>
      </c>
      <c r="I13" s="4">
        <v>2426100</v>
      </c>
      <c r="J13" s="4">
        <v>402500</v>
      </c>
      <c r="K13" s="6">
        <f t="shared" si="0"/>
        <v>7.8100745110214226E-2</v>
      </c>
      <c r="L13" s="27" t="s">
        <v>204</v>
      </c>
      <c r="M13" s="4">
        <v>5556106</v>
      </c>
      <c r="N13" s="4">
        <f t="shared" si="1"/>
        <v>9511221.3809523806</v>
      </c>
      <c r="O13" s="4">
        <f t="shared" si="2"/>
        <v>7531020</v>
      </c>
    </row>
    <row r="14" spans="1:15" x14ac:dyDescent="0.2">
      <c r="A14" s="2" t="s">
        <v>904</v>
      </c>
      <c r="B14" s="4">
        <v>851</v>
      </c>
      <c r="C14" s="4">
        <v>1484</v>
      </c>
      <c r="D14" s="4">
        <v>62</v>
      </c>
      <c r="E14" s="4">
        <v>148</v>
      </c>
      <c r="F14" s="4">
        <v>0</v>
      </c>
      <c r="G14" s="4">
        <v>12</v>
      </c>
      <c r="H14" s="4">
        <v>1854900</v>
      </c>
      <c r="I14" s="4">
        <v>5375200</v>
      </c>
      <c r="J14" s="4">
        <v>298800</v>
      </c>
      <c r="K14" s="6">
        <f t="shared" si="0"/>
        <v>4.1327229222279084E-2</v>
      </c>
      <c r="L14" s="27" t="s">
        <v>614</v>
      </c>
      <c r="M14" s="4">
        <v>7531020</v>
      </c>
      <c r="N14" s="4">
        <f t="shared" si="1"/>
        <v>9478920.5238095243</v>
      </c>
      <c r="O14" s="4">
        <f t="shared" si="2"/>
        <v>4112231</v>
      </c>
    </row>
    <row r="15" spans="1:15" x14ac:dyDescent="0.2">
      <c r="A15" s="2" t="s">
        <v>839</v>
      </c>
      <c r="B15" s="4">
        <v>2486</v>
      </c>
      <c r="C15" s="4">
        <v>1982</v>
      </c>
      <c r="D15" s="4">
        <v>261</v>
      </c>
      <c r="E15" s="4">
        <v>164</v>
      </c>
      <c r="F15" s="4">
        <v>25</v>
      </c>
      <c r="G15" s="4">
        <v>9</v>
      </c>
      <c r="H15" s="4">
        <v>10076400</v>
      </c>
      <c r="I15" s="4">
        <v>5667500</v>
      </c>
      <c r="J15" s="4">
        <v>464800</v>
      </c>
      <c r="K15" s="6">
        <f t="shared" si="0"/>
        <v>2.9522545239743646E-2</v>
      </c>
      <c r="L15" s="27" t="s">
        <v>832</v>
      </c>
      <c r="M15" s="4">
        <v>16209202</v>
      </c>
      <c r="N15" s="4">
        <f t="shared" si="1"/>
        <v>8906725.2380952388</v>
      </c>
      <c r="O15" s="4">
        <f t="shared" si="2"/>
        <v>4112231</v>
      </c>
    </row>
    <row r="16" spans="1:15" x14ac:dyDescent="0.2">
      <c r="A16" s="2" t="s">
        <v>776</v>
      </c>
      <c r="B16" s="4">
        <v>2169</v>
      </c>
      <c r="C16" s="4">
        <v>4109</v>
      </c>
      <c r="D16" s="4">
        <v>131</v>
      </c>
      <c r="E16" s="4">
        <v>282</v>
      </c>
      <c r="F16" s="4">
        <v>0</v>
      </c>
      <c r="G16" s="4">
        <v>8</v>
      </c>
      <c r="H16" s="4">
        <v>3950000</v>
      </c>
      <c r="I16" s="4">
        <v>8794600</v>
      </c>
      <c r="J16" s="4">
        <v>1433800</v>
      </c>
      <c r="K16" s="6">
        <f t="shared" si="0"/>
        <v>0.11250255009965004</v>
      </c>
      <c r="L16" s="27" t="s">
        <v>547</v>
      </c>
      <c r="M16" s="4">
        <v>14187909</v>
      </c>
      <c r="N16" s="4">
        <f t="shared" si="1"/>
        <v>8706948.7619047612</v>
      </c>
      <c r="O16" s="4">
        <f t="shared" si="2"/>
        <v>4112231</v>
      </c>
    </row>
    <row r="17" spans="1:15" x14ac:dyDescent="0.2">
      <c r="A17" s="2" t="s">
        <v>720</v>
      </c>
      <c r="B17" s="4">
        <v>5802</v>
      </c>
      <c r="C17" s="4">
        <v>4060</v>
      </c>
      <c r="D17" s="4">
        <v>685</v>
      </c>
      <c r="E17" s="4">
        <v>471</v>
      </c>
      <c r="F17" s="4">
        <v>40</v>
      </c>
      <c r="G17" s="4">
        <v>16</v>
      </c>
      <c r="H17" s="4">
        <v>20103600</v>
      </c>
      <c r="I17" s="4">
        <v>12328200</v>
      </c>
      <c r="J17" s="4">
        <v>258700</v>
      </c>
      <c r="K17" s="6">
        <f t="shared" si="0"/>
        <v>7.9767388797414886E-3</v>
      </c>
      <c r="L17" s="27" t="s">
        <v>651</v>
      </c>
      <c r="M17" s="4">
        <v>32697708</v>
      </c>
      <c r="N17" s="4">
        <f t="shared" si="1"/>
        <v>7505886.7619047621</v>
      </c>
      <c r="O17" s="4">
        <f t="shared" si="2"/>
        <v>2938515</v>
      </c>
    </row>
    <row r="18" spans="1:15" x14ac:dyDescent="0.2">
      <c r="A18" s="2" t="s">
        <v>667</v>
      </c>
      <c r="B18" s="4">
        <v>6385</v>
      </c>
      <c r="C18" s="4">
        <v>3991</v>
      </c>
      <c r="D18" s="4">
        <v>855</v>
      </c>
      <c r="E18" s="4">
        <v>380</v>
      </c>
      <c r="F18" s="4">
        <v>60</v>
      </c>
      <c r="G18" s="4">
        <v>22</v>
      </c>
      <c r="H18" s="4">
        <v>28210700</v>
      </c>
      <c r="I18" s="4">
        <v>14234400</v>
      </c>
      <c r="J18" s="4">
        <v>437300</v>
      </c>
      <c r="K18" s="6">
        <f t="shared" si="0"/>
        <v>1.0302720455364695E-2</v>
      </c>
      <c r="L18" s="27" t="s">
        <v>702</v>
      </c>
      <c r="M18" s="4">
        <v>42887007</v>
      </c>
      <c r="N18" s="4">
        <f t="shared" si="1"/>
        <v>5888896.0476190476</v>
      </c>
      <c r="O18" s="4">
        <f t="shared" si="2"/>
        <v>2938515</v>
      </c>
    </row>
    <row r="19" spans="1:15" x14ac:dyDescent="0.2">
      <c r="A19" s="2" t="s">
        <v>588</v>
      </c>
      <c r="B19" s="4">
        <v>766</v>
      </c>
      <c r="C19" s="4">
        <v>1150</v>
      </c>
      <c r="D19" s="4">
        <v>54</v>
      </c>
      <c r="E19" s="4">
        <v>72</v>
      </c>
      <c r="F19" s="4">
        <v>0</v>
      </c>
      <c r="G19" s="4">
        <v>0</v>
      </c>
      <c r="H19" s="4">
        <v>1514600</v>
      </c>
      <c r="I19" s="4">
        <v>1791900</v>
      </c>
      <c r="J19" s="4">
        <v>364500</v>
      </c>
      <c r="K19" s="6">
        <f t="shared" si="0"/>
        <v>0.11023741115983668</v>
      </c>
      <c r="L19" s="27" t="s">
        <v>634</v>
      </c>
      <c r="M19" s="4">
        <v>4112231</v>
      </c>
      <c r="N19" s="4">
        <f t="shared" si="1"/>
        <v>6095551.7142857146</v>
      </c>
      <c r="O19" s="4">
        <f t="shared" si="2"/>
        <v>2938515</v>
      </c>
    </row>
    <row r="20" spans="1:15" x14ac:dyDescent="0.2">
      <c r="A20" s="2" t="s">
        <v>491</v>
      </c>
      <c r="B20" s="4">
        <v>2827</v>
      </c>
      <c r="C20" s="4">
        <v>2643</v>
      </c>
      <c r="D20" s="4">
        <v>198</v>
      </c>
      <c r="E20" s="4">
        <v>162</v>
      </c>
      <c r="F20" s="4">
        <v>2</v>
      </c>
      <c r="G20" s="4">
        <v>4</v>
      </c>
      <c r="H20" s="4">
        <v>5760400</v>
      </c>
      <c r="I20" s="4">
        <v>5070800</v>
      </c>
      <c r="J20" s="4">
        <v>130800</v>
      </c>
      <c r="K20" s="6">
        <f t="shared" si="0"/>
        <v>1.207622424108132E-2</v>
      </c>
      <c r="L20" s="27" t="s">
        <v>192</v>
      </c>
      <c r="M20" s="4">
        <v>10965703</v>
      </c>
      <c r="N20" s="4">
        <f t="shared" si="1"/>
        <v>5950627.7619047621</v>
      </c>
      <c r="O20" s="4">
        <f t="shared" si="2"/>
        <v>2938515</v>
      </c>
    </row>
    <row r="21" spans="1:15" x14ac:dyDescent="0.2">
      <c r="A21" s="2" t="s">
        <v>261</v>
      </c>
      <c r="B21" s="4">
        <v>1095</v>
      </c>
      <c r="C21" s="4">
        <v>1038</v>
      </c>
      <c r="D21" s="4">
        <v>80</v>
      </c>
      <c r="E21" s="4">
        <v>66</v>
      </c>
      <c r="F21" s="4">
        <v>4</v>
      </c>
      <c r="G21" s="4">
        <v>0</v>
      </c>
      <c r="H21" s="4">
        <v>2548900</v>
      </c>
      <c r="I21" s="4">
        <v>1922700</v>
      </c>
      <c r="J21" s="4">
        <v>243500</v>
      </c>
      <c r="K21" s="6">
        <f t="shared" si="0"/>
        <v>5.4454781286340459E-2</v>
      </c>
      <c r="L21" s="27" t="s">
        <v>215</v>
      </c>
      <c r="M21" s="4">
        <v>4740205</v>
      </c>
      <c r="N21" s="4">
        <f t="shared" si="1"/>
        <v>6164094.2857142854</v>
      </c>
      <c r="O21" s="4">
        <f t="shared" si="2"/>
        <v>2938515</v>
      </c>
    </row>
    <row r="22" spans="1:15" x14ac:dyDescent="0.2">
      <c r="A22" s="2" t="s">
        <v>154</v>
      </c>
      <c r="B22" s="4">
        <v>451</v>
      </c>
      <c r="C22" s="4">
        <v>1250</v>
      </c>
      <c r="D22" s="4">
        <v>18</v>
      </c>
      <c r="E22" s="4">
        <v>61</v>
      </c>
      <c r="F22" s="4">
        <v>0</v>
      </c>
      <c r="G22" s="4">
        <v>2</v>
      </c>
      <c r="H22" s="4">
        <v>647700</v>
      </c>
      <c r="I22" s="4">
        <v>2111800</v>
      </c>
      <c r="J22" s="4">
        <v>178900</v>
      </c>
      <c r="K22" s="6">
        <f t="shared" si="0"/>
        <v>6.4830585250951256E-2</v>
      </c>
      <c r="L22" s="27" t="s">
        <v>221</v>
      </c>
      <c r="M22" s="4">
        <v>2938515</v>
      </c>
      <c r="N22" s="4">
        <f t="shared" si="1"/>
        <v>6591317.3809523806</v>
      </c>
      <c r="O22" s="4">
        <f t="shared" si="2"/>
        <v>4261329</v>
      </c>
    </row>
    <row r="23" spans="1:15" x14ac:dyDescent="0.2">
      <c r="A23" s="2" t="s">
        <v>1</v>
      </c>
      <c r="B23" s="4">
        <v>615</v>
      </c>
      <c r="C23" s="4">
        <v>1709</v>
      </c>
      <c r="D23" s="4">
        <v>46</v>
      </c>
      <c r="E23" s="4">
        <v>97</v>
      </c>
      <c r="F23" s="4">
        <v>0</v>
      </c>
      <c r="G23" s="4">
        <v>2</v>
      </c>
      <c r="H23" s="4">
        <v>1277500</v>
      </c>
      <c r="I23" s="4">
        <v>2653000</v>
      </c>
      <c r="J23" s="4">
        <v>330800</v>
      </c>
      <c r="K23" s="6">
        <f t="shared" si="0"/>
        <v>8.4162320315481487E-2</v>
      </c>
      <c r="L23" s="15">
        <v>2.8000000000000004E-3</v>
      </c>
      <c r="M23" s="4">
        <v>4261329</v>
      </c>
      <c r="N23" s="4">
        <f t="shared" si="1"/>
        <v>8483625.5714285709</v>
      </c>
      <c r="O23" s="4">
        <f t="shared" si="2"/>
        <v>2551701</v>
      </c>
    </row>
    <row r="24" spans="1:15" x14ac:dyDescent="0.2">
      <c r="A24" s="2" t="s">
        <v>2</v>
      </c>
      <c r="B24" s="4">
        <v>1599</v>
      </c>
      <c r="C24" s="4">
        <v>1006</v>
      </c>
      <c r="D24" s="4">
        <v>116</v>
      </c>
      <c r="E24" s="4">
        <v>96</v>
      </c>
      <c r="F24" s="4">
        <v>13</v>
      </c>
      <c r="G24" s="4">
        <v>3</v>
      </c>
      <c r="H24" s="4">
        <v>6180100</v>
      </c>
      <c r="I24" s="4">
        <v>2984300</v>
      </c>
      <c r="J24" s="4">
        <v>130500</v>
      </c>
      <c r="K24" s="6">
        <f t="shared" ref="K24:K87" si="3">J24/(H24+I24)</f>
        <v>1.4239884771507135E-2</v>
      </c>
      <c r="L24" s="15">
        <v>2.8999999999999998E-3</v>
      </c>
      <c r="M24" s="4">
        <v>9595200</v>
      </c>
      <c r="N24" s="4">
        <f t="shared" si="1"/>
        <v>8347925.6190476194</v>
      </c>
      <c r="O24" s="4">
        <f t="shared" si="2"/>
        <v>2551701</v>
      </c>
    </row>
    <row r="25" spans="1:15" x14ac:dyDescent="0.2">
      <c r="A25" s="2" t="s">
        <v>3</v>
      </c>
      <c r="B25" s="4">
        <v>742</v>
      </c>
      <c r="C25" s="4">
        <v>1380</v>
      </c>
      <c r="D25" s="4">
        <v>198</v>
      </c>
      <c r="E25" s="4">
        <v>122</v>
      </c>
      <c r="F25" s="4">
        <v>1</v>
      </c>
      <c r="G25" s="4">
        <v>0</v>
      </c>
      <c r="H25" s="4">
        <v>1322400</v>
      </c>
      <c r="I25" s="4">
        <v>3248600</v>
      </c>
      <c r="J25" s="4">
        <v>356000</v>
      </c>
      <c r="K25" s="6">
        <f t="shared" si="3"/>
        <v>7.7882301465762416E-2</v>
      </c>
      <c r="L25" s="15">
        <v>-2.8000000000000004E-3</v>
      </c>
      <c r="M25" s="4">
        <v>4927401</v>
      </c>
      <c r="N25" s="4">
        <f t="shared" si="1"/>
        <v>8329749.3809523806</v>
      </c>
      <c r="O25" s="4">
        <f t="shared" si="2"/>
        <v>2551701</v>
      </c>
    </row>
    <row r="26" spans="1:15" x14ac:dyDescent="0.2">
      <c r="A26" s="2" t="s">
        <v>4</v>
      </c>
      <c r="B26" s="4">
        <v>1384</v>
      </c>
      <c r="C26" s="4">
        <v>1101</v>
      </c>
      <c r="D26" s="4">
        <v>22</v>
      </c>
      <c r="E26" s="4">
        <v>78</v>
      </c>
      <c r="F26" s="4">
        <v>11</v>
      </c>
      <c r="G26" s="4">
        <v>7</v>
      </c>
      <c r="H26" s="4">
        <v>4232000</v>
      </c>
      <c r="I26" s="4">
        <v>3524000</v>
      </c>
      <c r="J26" s="4">
        <v>347100</v>
      </c>
      <c r="K26" s="6">
        <f t="shared" si="3"/>
        <v>4.4752449716348633E-2</v>
      </c>
      <c r="L26" s="15">
        <v>8.5000000000000006E-3</v>
      </c>
      <c r="M26" s="4">
        <v>7756600</v>
      </c>
      <c r="N26" s="4">
        <f t="shared" si="1"/>
        <v>8624520.8095238097</v>
      </c>
      <c r="O26" s="4">
        <f t="shared" si="2"/>
        <v>2551701</v>
      </c>
    </row>
    <row r="27" spans="1:15" x14ac:dyDescent="0.2">
      <c r="A27" s="2" t="s">
        <v>5</v>
      </c>
      <c r="B27" s="4">
        <v>3156</v>
      </c>
      <c r="C27" s="4">
        <v>737</v>
      </c>
      <c r="D27" s="4">
        <v>99</v>
      </c>
      <c r="E27" s="4">
        <v>92</v>
      </c>
      <c r="F27" s="4">
        <v>24</v>
      </c>
      <c r="G27" s="4">
        <v>6</v>
      </c>
      <c r="H27" s="4">
        <v>9149800</v>
      </c>
      <c r="I27" s="4">
        <v>3151700</v>
      </c>
      <c r="J27" s="4">
        <v>477300</v>
      </c>
      <c r="K27" s="6">
        <f t="shared" si="3"/>
        <v>3.880014632361907E-2</v>
      </c>
      <c r="L27" s="15">
        <v>2.8999999999999998E-3</v>
      </c>
      <c r="M27" s="4">
        <v>12782902</v>
      </c>
      <c r="N27" s="4">
        <f t="shared" si="1"/>
        <v>8186254.0476190476</v>
      </c>
      <c r="O27" s="4">
        <f t="shared" si="2"/>
        <v>2303004</v>
      </c>
    </row>
    <row r="28" spans="1:15" x14ac:dyDescent="0.2">
      <c r="A28" s="2" t="s">
        <v>6</v>
      </c>
      <c r="B28" s="4">
        <v>579</v>
      </c>
      <c r="C28" s="4">
        <v>943</v>
      </c>
      <c r="D28" s="4">
        <v>41</v>
      </c>
      <c r="E28" s="4">
        <v>33</v>
      </c>
      <c r="F28" s="4">
        <v>1</v>
      </c>
      <c r="G28" s="4">
        <v>0</v>
      </c>
      <c r="H28" s="4">
        <v>1242200</v>
      </c>
      <c r="I28" s="4">
        <v>1289000</v>
      </c>
      <c r="J28" s="4">
        <v>383400</v>
      </c>
      <c r="K28" s="6">
        <f t="shared" si="3"/>
        <v>0.15146965865992415</v>
      </c>
      <c r="L28" s="15">
        <v>2.8999999999999998E-3</v>
      </c>
      <c r="M28" s="4">
        <v>2551701</v>
      </c>
      <c r="N28" s="4">
        <f t="shared" si="1"/>
        <v>8467020.666666666</v>
      </c>
      <c r="O28" s="4">
        <f t="shared" si="2"/>
        <v>2303004</v>
      </c>
    </row>
    <row r="29" spans="1:15" x14ac:dyDescent="0.2">
      <c r="A29" s="2" t="s">
        <v>7</v>
      </c>
      <c r="B29" s="4">
        <v>806</v>
      </c>
      <c r="C29" s="4">
        <v>909</v>
      </c>
      <c r="D29" s="4">
        <v>38</v>
      </c>
      <c r="E29" s="4">
        <v>37</v>
      </c>
      <c r="F29" s="4">
        <v>3</v>
      </c>
      <c r="G29" s="4">
        <v>4</v>
      </c>
      <c r="H29" s="4">
        <v>3125200</v>
      </c>
      <c r="I29" s="4">
        <v>1618300</v>
      </c>
      <c r="J29" s="4">
        <v>64900</v>
      </c>
      <c r="K29" s="6">
        <f t="shared" si="3"/>
        <v>1.3681880468008854E-2</v>
      </c>
      <c r="L29" s="15">
        <v>5.6999999999999993E-3</v>
      </c>
      <c r="M29" s="4">
        <v>4743502</v>
      </c>
      <c r="N29" s="4">
        <f t="shared" si="1"/>
        <v>8434244.3809523806</v>
      </c>
      <c r="O29" s="4">
        <f t="shared" si="2"/>
        <v>2303004</v>
      </c>
    </row>
    <row r="30" spans="1:15" x14ac:dyDescent="0.2">
      <c r="A30" s="2" t="s">
        <v>8</v>
      </c>
      <c r="B30" s="4">
        <v>968</v>
      </c>
      <c r="C30" s="4">
        <v>779</v>
      </c>
      <c r="D30" s="4">
        <v>32</v>
      </c>
      <c r="E30" s="4">
        <v>48</v>
      </c>
      <c r="F30" s="4">
        <v>0</v>
      </c>
      <c r="G30" s="4">
        <v>2</v>
      </c>
      <c r="H30" s="4">
        <v>1413300</v>
      </c>
      <c r="I30" s="4">
        <v>1949700</v>
      </c>
      <c r="J30" s="4">
        <v>105100</v>
      </c>
      <c r="K30" s="6">
        <f t="shared" si="3"/>
        <v>3.1251858459708591E-2</v>
      </c>
      <c r="L30" s="15">
        <v>5.7999999999999996E-3</v>
      </c>
      <c r="M30" s="4">
        <v>3468303</v>
      </c>
      <c r="N30" s="4">
        <f t="shared" si="1"/>
        <v>8574963.2857142854</v>
      </c>
      <c r="O30" s="4">
        <f t="shared" si="2"/>
        <v>2303004</v>
      </c>
    </row>
    <row r="31" spans="1:15" x14ac:dyDescent="0.2">
      <c r="A31" s="2" t="s">
        <v>9</v>
      </c>
      <c r="B31" s="4">
        <v>700</v>
      </c>
      <c r="C31" s="4">
        <v>1936</v>
      </c>
      <c r="D31" s="4">
        <v>48</v>
      </c>
      <c r="E31" s="4">
        <v>27</v>
      </c>
      <c r="F31" s="4">
        <v>1</v>
      </c>
      <c r="G31" s="4">
        <v>1</v>
      </c>
      <c r="H31" s="4">
        <v>1248000</v>
      </c>
      <c r="I31" s="4">
        <v>1483200</v>
      </c>
      <c r="J31" s="4">
        <v>181600</v>
      </c>
      <c r="K31" s="6">
        <f t="shared" si="3"/>
        <v>6.649091974223785E-2</v>
      </c>
      <c r="L31" s="15">
        <v>5.7999999999999996E-3</v>
      </c>
      <c r="M31" s="4">
        <v>2731302</v>
      </c>
      <c r="N31" s="4">
        <f t="shared" si="1"/>
        <v>9018344.1904761903</v>
      </c>
      <c r="O31" s="4">
        <f t="shared" si="2"/>
        <v>2303004</v>
      </c>
    </row>
    <row r="32" spans="1:15" x14ac:dyDescent="0.2">
      <c r="A32" s="2" t="s">
        <v>10</v>
      </c>
      <c r="B32" s="4">
        <v>593</v>
      </c>
      <c r="C32" s="4">
        <v>983</v>
      </c>
      <c r="D32" s="4">
        <v>37</v>
      </c>
      <c r="E32" s="4">
        <v>38</v>
      </c>
      <c r="F32" s="4">
        <v>0</v>
      </c>
      <c r="G32" s="4">
        <v>1</v>
      </c>
      <c r="H32" s="4">
        <v>971000</v>
      </c>
      <c r="I32" s="4">
        <v>1332000</v>
      </c>
      <c r="J32" s="4">
        <v>76000</v>
      </c>
      <c r="K32" s="6">
        <f t="shared" si="3"/>
        <v>3.3000434216239688E-2</v>
      </c>
      <c r="L32" s="15">
        <v>8.8000000000000005E-3</v>
      </c>
      <c r="M32" s="4">
        <v>2303004</v>
      </c>
      <c r="N32" s="4">
        <f t="shared" si="1"/>
        <v>9093724.9523809515</v>
      </c>
      <c r="O32" s="4">
        <f t="shared" si="2"/>
        <v>2868300</v>
      </c>
    </row>
    <row r="33" spans="1:15" x14ac:dyDescent="0.2">
      <c r="A33" s="2" t="s">
        <v>11</v>
      </c>
      <c r="B33" s="4">
        <v>798</v>
      </c>
      <c r="C33" s="4">
        <v>2012</v>
      </c>
      <c r="D33" s="4">
        <v>51</v>
      </c>
      <c r="E33" s="4">
        <v>91</v>
      </c>
      <c r="F33" s="4">
        <v>2</v>
      </c>
      <c r="G33" s="4">
        <v>5</v>
      </c>
      <c r="H33" s="4">
        <v>2196700</v>
      </c>
      <c r="I33" s="4">
        <v>3238000</v>
      </c>
      <c r="J33" s="4">
        <v>717200</v>
      </c>
      <c r="K33" s="6">
        <f t="shared" si="3"/>
        <v>0.13196680589544962</v>
      </c>
      <c r="L33" s="15">
        <v>-1.4499999999999999E-2</v>
      </c>
      <c r="M33" s="4">
        <v>5476605</v>
      </c>
      <c r="N33" s="4">
        <f t="shared" si="1"/>
        <v>9135715.2857142854</v>
      </c>
      <c r="O33" s="4">
        <f t="shared" si="2"/>
        <v>2868300</v>
      </c>
    </row>
    <row r="34" spans="1:15" x14ac:dyDescent="0.2">
      <c r="A34" s="2" t="s">
        <v>12</v>
      </c>
      <c r="B34" s="4">
        <v>542</v>
      </c>
      <c r="C34" s="4">
        <v>1371</v>
      </c>
      <c r="D34" s="4">
        <v>48</v>
      </c>
      <c r="E34" s="4">
        <v>51</v>
      </c>
      <c r="F34" s="4">
        <v>0</v>
      </c>
      <c r="G34" s="4">
        <v>1</v>
      </c>
      <c r="H34" s="4">
        <v>869500</v>
      </c>
      <c r="I34" s="4">
        <v>1851800</v>
      </c>
      <c r="J34" s="4">
        <v>147000</v>
      </c>
      <c r="K34" s="6">
        <f t="shared" si="3"/>
        <v>5.4018300077168999E-2</v>
      </c>
      <c r="L34" s="15">
        <v>-5.6999999999999993E-3</v>
      </c>
      <c r="M34" s="4">
        <v>2868300</v>
      </c>
      <c r="N34" s="4">
        <f t="shared" si="1"/>
        <v>9221972.4285714291</v>
      </c>
      <c r="O34" s="4">
        <f t="shared" si="2"/>
        <v>4193101</v>
      </c>
    </row>
    <row r="35" spans="1:15" x14ac:dyDescent="0.2">
      <c r="A35" s="2" t="s">
        <v>13</v>
      </c>
      <c r="B35" s="4">
        <v>743</v>
      </c>
      <c r="C35" s="4">
        <v>4340</v>
      </c>
      <c r="D35" s="4">
        <v>86</v>
      </c>
      <c r="E35" s="4">
        <v>76</v>
      </c>
      <c r="F35" s="4">
        <v>0</v>
      </c>
      <c r="G35" s="4">
        <v>2</v>
      </c>
      <c r="H35" s="4">
        <v>1311100</v>
      </c>
      <c r="I35" s="4">
        <v>2866500</v>
      </c>
      <c r="J35" s="4">
        <v>234700</v>
      </c>
      <c r="K35" s="6">
        <f t="shared" si="3"/>
        <v>5.6180582152432018E-2</v>
      </c>
      <c r="L35" s="15">
        <v>0</v>
      </c>
      <c r="M35" s="4">
        <v>6852702</v>
      </c>
      <c r="N35" s="4">
        <f t="shared" si="1"/>
        <v>9107872.4285714291</v>
      </c>
      <c r="O35" s="4">
        <f t="shared" si="2"/>
        <v>4193101</v>
      </c>
    </row>
    <row r="36" spans="1:15" x14ac:dyDescent="0.2">
      <c r="A36" s="2" t="s">
        <v>14</v>
      </c>
      <c r="B36" s="4">
        <v>876</v>
      </c>
      <c r="C36" s="4">
        <v>1303</v>
      </c>
      <c r="D36" s="4">
        <v>93</v>
      </c>
      <c r="E36" s="4">
        <v>75</v>
      </c>
      <c r="F36" s="4">
        <v>2</v>
      </c>
      <c r="G36" s="4">
        <v>0</v>
      </c>
      <c r="H36" s="4">
        <v>1807900</v>
      </c>
      <c r="I36" s="4">
        <v>2376200</v>
      </c>
      <c r="J36" s="4">
        <v>118100</v>
      </c>
      <c r="K36" s="6">
        <f t="shared" si="3"/>
        <v>2.8225902822590281E-2</v>
      </c>
      <c r="L36" s="15">
        <v>8.6999999999999994E-3</v>
      </c>
      <c r="M36" s="4">
        <v>4193101</v>
      </c>
      <c r="N36" s="4">
        <f t="shared" si="1"/>
        <v>9263443.8095238097</v>
      </c>
      <c r="O36" s="4">
        <f t="shared" si="2"/>
        <v>7475406</v>
      </c>
    </row>
    <row r="37" spans="1:15" x14ac:dyDescent="0.2">
      <c r="A37" s="2" t="s">
        <v>15</v>
      </c>
      <c r="B37" s="4">
        <v>1832</v>
      </c>
      <c r="C37" s="4">
        <v>2023</v>
      </c>
      <c r="D37" s="4">
        <v>109</v>
      </c>
      <c r="E37" s="4">
        <v>182</v>
      </c>
      <c r="F37" s="4">
        <v>0</v>
      </c>
      <c r="G37" s="4">
        <v>6</v>
      </c>
      <c r="H37" s="4">
        <v>2927200</v>
      </c>
      <c r="I37" s="4">
        <v>7031200</v>
      </c>
      <c r="J37" s="4">
        <v>598800</v>
      </c>
      <c r="K37" s="6">
        <f t="shared" si="3"/>
        <v>6.013014138817481E-2</v>
      </c>
      <c r="L37" s="15">
        <v>-4.0199999999999993E-2</v>
      </c>
      <c r="M37" s="4">
        <v>9992603</v>
      </c>
      <c r="N37" s="4">
        <f t="shared" si="1"/>
        <v>9530381.7619047612</v>
      </c>
      <c r="O37" s="4">
        <f t="shared" si="2"/>
        <v>7475406</v>
      </c>
    </row>
    <row r="38" spans="1:15" x14ac:dyDescent="0.2">
      <c r="A38" s="2" t="s">
        <v>16</v>
      </c>
      <c r="B38" s="4">
        <v>1010</v>
      </c>
      <c r="C38" s="4">
        <v>2103</v>
      </c>
      <c r="D38" s="4">
        <v>128</v>
      </c>
      <c r="E38" s="4">
        <v>109</v>
      </c>
      <c r="F38" s="4">
        <v>7</v>
      </c>
      <c r="G38" s="4">
        <v>8</v>
      </c>
      <c r="H38" s="4">
        <v>3365300</v>
      </c>
      <c r="I38" s="4">
        <v>4110100</v>
      </c>
      <c r="J38" s="4">
        <v>533900</v>
      </c>
      <c r="K38" s="6">
        <f t="shared" si="3"/>
        <v>7.1420927308237681E-2</v>
      </c>
      <c r="L38" s="15">
        <v>-8.199999999999999E-3</v>
      </c>
      <c r="M38" s="4">
        <v>7475406</v>
      </c>
      <c r="N38" s="4">
        <f t="shared" si="1"/>
        <v>9458243.3809523806</v>
      </c>
      <c r="O38" s="4">
        <f t="shared" si="2"/>
        <v>7922300</v>
      </c>
    </row>
    <row r="39" spans="1:15" x14ac:dyDescent="0.2">
      <c r="A39" s="2" t="s">
        <v>17</v>
      </c>
      <c r="B39" s="4">
        <v>1979</v>
      </c>
      <c r="C39" s="4">
        <v>1855</v>
      </c>
      <c r="D39" s="4">
        <v>129</v>
      </c>
      <c r="E39" s="4">
        <v>133</v>
      </c>
      <c r="F39" s="4">
        <v>4</v>
      </c>
      <c r="G39" s="4">
        <v>4</v>
      </c>
      <c r="H39" s="4">
        <v>4826900</v>
      </c>
      <c r="I39" s="4">
        <v>4074000</v>
      </c>
      <c r="J39" s="4">
        <v>635800</v>
      </c>
      <c r="K39" s="6">
        <f t="shared" si="3"/>
        <v>7.143097888977519E-2</v>
      </c>
      <c r="L39" s="15">
        <v>-1.6399999999999998E-2</v>
      </c>
      <c r="M39" s="4">
        <v>8930202</v>
      </c>
      <c r="N39" s="4">
        <f t="shared" si="1"/>
        <v>9326043.2857142854</v>
      </c>
      <c r="O39" s="4">
        <f t="shared" si="2"/>
        <v>7922300</v>
      </c>
    </row>
    <row r="40" spans="1:15" x14ac:dyDescent="0.2">
      <c r="A40" s="2" t="s">
        <v>18</v>
      </c>
      <c r="B40" s="4">
        <v>1699</v>
      </c>
      <c r="C40" s="4">
        <v>2402</v>
      </c>
      <c r="D40" s="4">
        <v>139</v>
      </c>
      <c r="E40" s="4">
        <v>143</v>
      </c>
      <c r="F40" s="4">
        <v>3</v>
      </c>
      <c r="G40" s="4">
        <v>9</v>
      </c>
      <c r="H40" s="4">
        <v>3438200</v>
      </c>
      <c r="I40" s="4">
        <v>4573200</v>
      </c>
      <c r="J40" s="4">
        <v>440600</v>
      </c>
      <c r="K40" s="6">
        <f t="shared" si="3"/>
        <v>5.4996629802531394E-2</v>
      </c>
      <c r="L40" s="15">
        <v>-2.5999999999999999E-3</v>
      </c>
      <c r="M40" s="4">
        <v>8452000</v>
      </c>
      <c r="N40" s="4">
        <f t="shared" si="1"/>
        <v>9135409.9523809515</v>
      </c>
      <c r="O40" s="4">
        <f t="shared" si="2"/>
        <v>6745501</v>
      </c>
    </row>
    <row r="41" spans="1:15" x14ac:dyDescent="0.2">
      <c r="A41" s="2" t="s">
        <v>19</v>
      </c>
      <c r="B41" s="4">
        <v>1286</v>
      </c>
      <c r="C41" s="4">
        <v>3656</v>
      </c>
      <c r="D41" s="4">
        <v>172</v>
      </c>
      <c r="E41" s="4">
        <v>183</v>
      </c>
      <c r="F41" s="4">
        <v>2</v>
      </c>
      <c r="G41" s="4">
        <v>5</v>
      </c>
      <c r="H41" s="4">
        <v>3226600</v>
      </c>
      <c r="I41" s="4">
        <v>4808600</v>
      </c>
      <c r="J41" s="4">
        <v>429000</v>
      </c>
      <c r="K41" s="6">
        <f t="shared" si="3"/>
        <v>5.3390083632019116E-2</v>
      </c>
      <c r="L41" s="15">
        <v>2.7000000000000001E-3</v>
      </c>
      <c r="M41" s="4">
        <v>7922300</v>
      </c>
      <c r="N41" s="4">
        <f t="shared" si="1"/>
        <v>9439657.5714285709</v>
      </c>
      <c r="O41" s="4">
        <f t="shared" si="2"/>
        <v>4545700</v>
      </c>
    </row>
    <row r="42" spans="1:15" x14ac:dyDescent="0.2">
      <c r="A42" s="2" t="s">
        <v>20</v>
      </c>
      <c r="B42" s="4">
        <v>1757</v>
      </c>
      <c r="C42" s="4">
        <v>4534</v>
      </c>
      <c r="D42" s="4">
        <v>883</v>
      </c>
      <c r="E42" s="4">
        <v>204</v>
      </c>
      <c r="F42" s="4">
        <v>0</v>
      </c>
      <c r="G42" s="4">
        <v>5</v>
      </c>
      <c r="H42" s="4">
        <v>3520500</v>
      </c>
      <c r="I42" s="4">
        <v>5536200</v>
      </c>
      <c r="J42" s="4">
        <v>163300</v>
      </c>
      <c r="K42" s="6">
        <f t="shared" si="3"/>
        <v>1.8030850088884474E-2</v>
      </c>
      <c r="L42" s="15">
        <v>-5.3E-3</v>
      </c>
      <c r="M42" s="4">
        <v>9223002</v>
      </c>
      <c r="N42" s="4">
        <f t="shared" si="1"/>
        <v>9578252.7142857146</v>
      </c>
      <c r="O42" s="4">
        <f t="shared" si="2"/>
        <v>4545700</v>
      </c>
    </row>
    <row r="43" spans="1:15" x14ac:dyDescent="0.2">
      <c r="A43" s="2" t="s">
        <v>21</v>
      </c>
      <c r="B43" s="4">
        <v>2056</v>
      </c>
      <c r="C43" s="4">
        <v>1230</v>
      </c>
      <c r="D43" s="4">
        <v>114</v>
      </c>
      <c r="E43" s="4">
        <v>226</v>
      </c>
      <c r="F43" s="4">
        <v>1</v>
      </c>
      <c r="G43" s="4">
        <v>11</v>
      </c>
      <c r="H43" s="4">
        <v>4955100</v>
      </c>
      <c r="I43" s="4">
        <v>6942100</v>
      </c>
      <c r="J43" s="4">
        <v>1068100</v>
      </c>
      <c r="K43" s="6">
        <f t="shared" si="3"/>
        <v>8.9777426621389905E-2</v>
      </c>
      <c r="L43" s="15">
        <v>-1.8700000000000001E-2</v>
      </c>
      <c r="M43" s="4">
        <v>11910200</v>
      </c>
      <c r="N43" s="4">
        <f t="shared" si="1"/>
        <v>9470033.7142857146</v>
      </c>
      <c r="O43" s="4">
        <f t="shared" si="2"/>
        <v>3579300</v>
      </c>
    </row>
    <row r="44" spans="1:15" x14ac:dyDescent="0.2">
      <c r="A44" s="2" t="s">
        <v>22</v>
      </c>
      <c r="B44" s="4">
        <v>7474</v>
      </c>
      <c r="C44" s="4">
        <v>1642</v>
      </c>
      <c r="D44" s="4">
        <v>52</v>
      </c>
      <c r="E44" s="4">
        <v>433</v>
      </c>
      <c r="F44" s="4">
        <v>76</v>
      </c>
      <c r="G44" s="4">
        <v>18</v>
      </c>
      <c r="H44" s="4">
        <v>30732300</v>
      </c>
      <c r="I44" s="4">
        <v>12428500</v>
      </c>
      <c r="J44" s="4">
        <v>827600</v>
      </c>
      <c r="K44" s="6">
        <f t="shared" si="3"/>
        <v>1.9174806769105299E-2</v>
      </c>
      <c r="L44" s="15">
        <v>2.9900000000000003E-2</v>
      </c>
      <c r="M44" s="4">
        <v>43999801</v>
      </c>
      <c r="N44" s="4">
        <f t="shared" si="1"/>
        <v>7874471.7619047621</v>
      </c>
      <c r="O44" s="4">
        <f t="shared" si="2"/>
        <v>3579300</v>
      </c>
    </row>
    <row r="45" spans="1:15" x14ac:dyDescent="0.2">
      <c r="A45" s="2" t="s">
        <v>23</v>
      </c>
      <c r="B45" s="4">
        <v>1656</v>
      </c>
      <c r="C45" s="4">
        <v>1875</v>
      </c>
      <c r="D45" s="4">
        <v>292</v>
      </c>
      <c r="E45" s="4">
        <v>116</v>
      </c>
      <c r="F45" s="4">
        <v>1</v>
      </c>
      <c r="G45" s="4">
        <v>2</v>
      </c>
      <c r="H45" s="4">
        <v>3210000</v>
      </c>
      <c r="I45" s="4">
        <v>3022900</v>
      </c>
      <c r="J45" s="4">
        <v>455200</v>
      </c>
      <c r="K45" s="6">
        <f t="shared" si="3"/>
        <v>7.3031815045965759E-2</v>
      </c>
      <c r="L45" s="15">
        <v>1.38E-2</v>
      </c>
      <c r="M45" s="4">
        <v>6745501</v>
      </c>
      <c r="N45" s="4">
        <f t="shared" si="1"/>
        <v>7845438.4285714282</v>
      </c>
      <c r="O45" s="4">
        <f t="shared" si="2"/>
        <v>3579300</v>
      </c>
    </row>
    <row r="46" spans="1:15" x14ac:dyDescent="0.2">
      <c r="A46" s="2" t="s">
        <v>24</v>
      </c>
      <c r="B46" s="4">
        <v>834</v>
      </c>
      <c r="C46" s="4">
        <v>1155</v>
      </c>
      <c r="D46" s="4">
        <v>43</v>
      </c>
      <c r="E46" s="4">
        <v>88</v>
      </c>
      <c r="F46" s="4">
        <v>0</v>
      </c>
      <c r="G46" s="4">
        <v>2</v>
      </c>
      <c r="H46" s="4">
        <v>1540000</v>
      </c>
      <c r="I46" s="4">
        <v>3005700</v>
      </c>
      <c r="J46" s="4">
        <v>140300</v>
      </c>
      <c r="K46" s="6">
        <f t="shared" si="3"/>
        <v>3.0864333326000398E-2</v>
      </c>
      <c r="L46" s="15">
        <v>-8.199999999999999E-3</v>
      </c>
      <c r="M46" s="4">
        <v>4545700</v>
      </c>
      <c r="N46" s="4">
        <f t="shared" si="1"/>
        <v>7995290.8095238097</v>
      </c>
      <c r="O46" s="4">
        <f t="shared" si="2"/>
        <v>3579300</v>
      </c>
    </row>
    <row r="47" spans="1:15" x14ac:dyDescent="0.2">
      <c r="A47" s="2" t="s">
        <v>25</v>
      </c>
      <c r="B47" s="4">
        <v>2626</v>
      </c>
      <c r="C47" s="4">
        <v>1803</v>
      </c>
      <c r="D47" s="4">
        <v>167</v>
      </c>
      <c r="E47" s="4">
        <v>146</v>
      </c>
      <c r="F47" s="4">
        <v>10</v>
      </c>
      <c r="G47" s="4">
        <v>6</v>
      </c>
      <c r="H47" s="4">
        <v>7980100</v>
      </c>
      <c r="I47" s="4">
        <v>4830300</v>
      </c>
      <c r="J47" s="4">
        <v>286400</v>
      </c>
      <c r="K47" s="6">
        <f t="shared" si="3"/>
        <v>2.2356835071504402E-2</v>
      </c>
      <c r="L47" s="15">
        <v>1.3899999999999999E-2</v>
      </c>
      <c r="M47" s="4">
        <v>13946800</v>
      </c>
      <c r="N47" s="4">
        <f t="shared" si="1"/>
        <v>7727300.333333333</v>
      </c>
      <c r="O47" s="4">
        <f t="shared" si="2"/>
        <v>3579300</v>
      </c>
    </row>
    <row r="48" spans="1:15" x14ac:dyDescent="0.2">
      <c r="A48" s="2" t="s">
        <v>26</v>
      </c>
      <c r="B48" s="4">
        <v>887</v>
      </c>
      <c r="C48" s="4">
        <v>1225</v>
      </c>
      <c r="D48" s="4">
        <v>53</v>
      </c>
      <c r="E48" s="4">
        <v>64</v>
      </c>
      <c r="F48" s="4">
        <v>5</v>
      </c>
      <c r="G48" s="4">
        <v>2</v>
      </c>
      <c r="H48" s="4">
        <v>1576700</v>
      </c>
      <c r="I48" s="4">
        <v>2142200</v>
      </c>
      <c r="J48" s="4">
        <v>297300</v>
      </c>
      <c r="K48" s="6">
        <f t="shared" si="3"/>
        <v>7.9942993896044534E-2</v>
      </c>
      <c r="L48" s="15">
        <v>-8.199999999999999E-3</v>
      </c>
      <c r="M48" s="4">
        <v>3579300</v>
      </c>
      <c r="N48" s="4">
        <f t="shared" si="1"/>
        <v>8296648.0476190476</v>
      </c>
      <c r="O48" s="4">
        <f t="shared" si="2"/>
        <v>3886000</v>
      </c>
    </row>
    <row r="49" spans="1:15" x14ac:dyDescent="0.2">
      <c r="A49" s="2" t="s">
        <v>27</v>
      </c>
      <c r="B49" s="4">
        <v>1562</v>
      </c>
      <c r="C49" s="4">
        <v>1120</v>
      </c>
      <c r="D49" s="4">
        <v>99</v>
      </c>
      <c r="E49" s="4">
        <v>126</v>
      </c>
      <c r="F49" s="4">
        <v>2</v>
      </c>
      <c r="G49" s="4">
        <v>2</v>
      </c>
      <c r="H49" s="4">
        <v>4218700</v>
      </c>
      <c r="I49" s="4">
        <v>3435200</v>
      </c>
      <c r="J49" s="4">
        <v>655500</v>
      </c>
      <c r="K49" s="6">
        <f t="shared" si="3"/>
        <v>8.5642613569552772E-2</v>
      </c>
      <c r="L49" s="15">
        <v>1.3899999999999999E-2</v>
      </c>
      <c r="M49" s="4">
        <v>8447800</v>
      </c>
      <c r="N49" s="4">
        <f t="shared" si="1"/>
        <v>8092810.0476190476</v>
      </c>
      <c r="O49" s="4">
        <f t="shared" si="2"/>
        <v>3886000</v>
      </c>
    </row>
    <row r="50" spans="1:15" x14ac:dyDescent="0.2">
      <c r="A50" s="2" t="s">
        <v>28</v>
      </c>
      <c r="B50" s="4">
        <v>798</v>
      </c>
      <c r="C50" s="4">
        <v>1575</v>
      </c>
      <c r="D50" s="4">
        <v>260</v>
      </c>
      <c r="E50" s="4">
        <v>94</v>
      </c>
      <c r="F50" s="4">
        <v>0</v>
      </c>
      <c r="G50" s="4">
        <v>1</v>
      </c>
      <c r="H50" s="9">
        <v>1518900</v>
      </c>
      <c r="I50" s="4">
        <v>2448300</v>
      </c>
      <c r="J50" s="4">
        <v>88000</v>
      </c>
      <c r="K50" s="6">
        <f t="shared" si="3"/>
        <v>2.218189151038516E-2</v>
      </c>
      <c r="L50" s="15">
        <v>-2.7000000000000001E-3</v>
      </c>
      <c r="M50" s="4">
        <v>4055200</v>
      </c>
      <c r="N50" s="4">
        <f t="shared" si="1"/>
        <v>8022252.9523809524</v>
      </c>
      <c r="O50" s="4">
        <f t="shared" si="2"/>
        <v>3886000</v>
      </c>
    </row>
    <row r="51" spans="1:15" x14ac:dyDescent="0.2">
      <c r="A51" s="2" t="s">
        <v>29</v>
      </c>
      <c r="B51" s="4">
        <v>956</v>
      </c>
      <c r="C51" s="4">
        <v>2696</v>
      </c>
      <c r="D51" s="4">
        <v>11</v>
      </c>
      <c r="E51" s="4">
        <v>67</v>
      </c>
      <c r="F51" s="4">
        <v>1</v>
      </c>
      <c r="G51" s="4">
        <v>0</v>
      </c>
      <c r="H51" s="4">
        <v>2416200</v>
      </c>
      <c r="I51" s="4">
        <v>2046800</v>
      </c>
      <c r="J51" s="4">
        <v>148000</v>
      </c>
      <c r="K51" s="6">
        <f t="shared" si="3"/>
        <v>3.3161550526551647E-2</v>
      </c>
      <c r="L51" s="15">
        <v>0</v>
      </c>
      <c r="M51" s="4">
        <v>6423400</v>
      </c>
      <c r="N51" s="4">
        <f t="shared" si="1"/>
        <v>7908595.9523809524</v>
      </c>
      <c r="O51" s="4">
        <f t="shared" si="2"/>
        <v>3886000</v>
      </c>
    </row>
    <row r="52" spans="1:15" x14ac:dyDescent="0.2">
      <c r="A52" s="2" t="s">
        <v>30</v>
      </c>
      <c r="B52" s="4">
        <v>2706</v>
      </c>
      <c r="C52" s="4">
        <v>2676</v>
      </c>
      <c r="D52" s="4">
        <v>65</v>
      </c>
      <c r="E52" s="4">
        <v>124</v>
      </c>
      <c r="F52" s="4"/>
      <c r="G52" s="4"/>
      <c r="H52" s="4">
        <v>8179300</v>
      </c>
      <c r="I52" s="4">
        <v>3691100</v>
      </c>
      <c r="J52" s="4">
        <v>171800</v>
      </c>
      <c r="K52" s="6">
        <f t="shared" si="3"/>
        <v>1.447297479444669E-2</v>
      </c>
      <c r="L52" s="15">
        <v>2.2700000000000001E-2</v>
      </c>
      <c r="M52" s="4">
        <v>12042301</v>
      </c>
      <c r="N52" s="4">
        <f t="shared" si="1"/>
        <v>7709205.4285714282</v>
      </c>
      <c r="O52" s="4">
        <f t="shared" si="2"/>
        <v>3886000</v>
      </c>
    </row>
    <row r="53" spans="1:15" x14ac:dyDescent="0.2">
      <c r="A53" s="2" t="s">
        <v>31</v>
      </c>
      <c r="B53" s="4">
        <v>423</v>
      </c>
      <c r="C53" s="4">
        <v>1807</v>
      </c>
      <c r="D53" s="4">
        <v>72</v>
      </c>
      <c r="E53" s="4">
        <v>52</v>
      </c>
      <c r="F53" s="4"/>
      <c r="G53" s="4"/>
      <c r="H53" s="4">
        <v>607100</v>
      </c>
      <c r="I53" s="4">
        <v>3278800</v>
      </c>
      <c r="J53" s="4">
        <v>157500</v>
      </c>
      <c r="K53" s="6">
        <f t="shared" si="3"/>
        <v>4.0531151084690804E-2</v>
      </c>
      <c r="L53" s="15">
        <v>-2.8000000000000004E-3</v>
      </c>
      <c r="M53" s="4">
        <v>3886000</v>
      </c>
      <c r="N53" s="4">
        <f t="shared" si="1"/>
        <v>7608038.8095238097</v>
      </c>
      <c r="O53" s="4">
        <f t="shared" si="2"/>
        <v>4456602</v>
      </c>
    </row>
    <row r="54" spans="1:15" x14ac:dyDescent="0.2">
      <c r="A54" s="2" t="s">
        <v>32</v>
      </c>
      <c r="B54" s="4">
        <v>891</v>
      </c>
      <c r="C54" s="4">
        <v>1813</v>
      </c>
      <c r="D54" s="4">
        <v>66</v>
      </c>
      <c r="E54" s="4">
        <v>142</v>
      </c>
      <c r="F54" s="4"/>
      <c r="G54" s="4"/>
      <c r="H54" s="4">
        <v>1881900</v>
      </c>
      <c r="I54" s="4">
        <v>4328700</v>
      </c>
      <c r="J54" s="4">
        <v>145800</v>
      </c>
      <c r="K54" s="6">
        <f t="shared" si="3"/>
        <v>2.3475992657714231E-2</v>
      </c>
      <c r="L54" s="15">
        <v>0</v>
      </c>
      <c r="M54" s="4">
        <v>6358402</v>
      </c>
      <c r="N54" s="4">
        <f t="shared" si="1"/>
        <v>7452438.7142857146</v>
      </c>
      <c r="O54" s="4">
        <f t="shared" si="2"/>
        <v>4456602</v>
      </c>
    </row>
    <row r="55" spans="1:15" x14ac:dyDescent="0.2">
      <c r="A55" s="2" t="s">
        <v>33</v>
      </c>
      <c r="B55" s="4">
        <v>668</v>
      </c>
      <c r="C55" s="4">
        <v>2586</v>
      </c>
      <c r="D55" s="4">
        <v>50</v>
      </c>
      <c r="E55" s="4">
        <v>94</v>
      </c>
      <c r="F55" s="4"/>
      <c r="G55" s="4"/>
      <c r="H55" s="4">
        <v>1448800</v>
      </c>
      <c r="I55" s="4">
        <v>3230000</v>
      </c>
      <c r="J55" s="4">
        <v>165800</v>
      </c>
      <c r="K55" s="6">
        <f t="shared" si="3"/>
        <v>3.543643669316919E-2</v>
      </c>
      <c r="L55" s="15">
        <v>-8.3999999999999995E-3</v>
      </c>
      <c r="M55" s="4">
        <v>4679700</v>
      </c>
      <c r="N55" s="4">
        <f t="shared" si="1"/>
        <v>7465034</v>
      </c>
      <c r="O55" s="4">
        <f t="shared" si="2"/>
        <v>4456602</v>
      </c>
    </row>
    <row r="56" spans="1:15" x14ac:dyDescent="0.2">
      <c r="A56" s="2" t="s">
        <v>34</v>
      </c>
      <c r="B56" s="4">
        <v>745</v>
      </c>
      <c r="C56" s="4">
        <v>6524</v>
      </c>
      <c r="D56" s="4">
        <v>133</v>
      </c>
      <c r="E56" s="4">
        <v>57</v>
      </c>
      <c r="F56" s="4"/>
      <c r="G56" s="4"/>
      <c r="H56" s="4">
        <v>1694800</v>
      </c>
      <c r="I56" s="4">
        <v>2604900</v>
      </c>
      <c r="J56" s="4">
        <v>156500</v>
      </c>
      <c r="K56" s="6">
        <f t="shared" si="3"/>
        <v>3.6397888224759867E-2</v>
      </c>
      <c r="L56" s="15">
        <v>8.5000000000000006E-3</v>
      </c>
      <c r="M56" s="4">
        <v>4456602</v>
      </c>
      <c r="N56" s="4">
        <f t="shared" si="1"/>
        <v>7818914.8571428573</v>
      </c>
      <c r="O56" s="4">
        <f t="shared" si="2"/>
        <v>4448700</v>
      </c>
    </row>
    <row r="57" spans="1:15" x14ac:dyDescent="0.2">
      <c r="A57" s="2" t="s">
        <v>35</v>
      </c>
      <c r="B57" s="4">
        <v>769</v>
      </c>
      <c r="C57" s="4">
        <v>1152</v>
      </c>
      <c r="D57" s="4">
        <v>61</v>
      </c>
      <c r="E57" s="4">
        <v>186</v>
      </c>
      <c r="F57" s="4"/>
      <c r="G57" s="4"/>
      <c r="H57" s="4">
        <v>1332200</v>
      </c>
      <c r="I57" s="4">
        <v>4299500</v>
      </c>
      <c r="J57" s="4">
        <v>157900</v>
      </c>
      <c r="K57" s="6">
        <f t="shared" si="3"/>
        <v>2.8037715077152546E-2</v>
      </c>
      <c r="L57" s="15">
        <v>-2.8000000000000004E-3</v>
      </c>
      <c r="M57" s="4">
        <v>7460100</v>
      </c>
      <c r="N57" s="4">
        <f t="shared" si="1"/>
        <v>7764800.5714285718</v>
      </c>
      <c r="O57" s="4">
        <f t="shared" si="2"/>
        <v>4448700</v>
      </c>
    </row>
    <row r="58" spans="1:15" x14ac:dyDescent="0.2">
      <c r="A58" s="2" t="s">
        <v>36</v>
      </c>
      <c r="B58" s="4">
        <v>1848</v>
      </c>
      <c r="C58" s="4">
        <v>1492</v>
      </c>
      <c r="D58" s="4">
        <v>89</v>
      </c>
      <c r="E58" s="4">
        <v>313</v>
      </c>
      <c r="F58" s="4"/>
      <c r="G58" s="4"/>
      <c r="H58" s="4">
        <v>3563300</v>
      </c>
      <c r="I58" s="4">
        <v>11702400</v>
      </c>
      <c r="J58" s="4">
        <v>324200</v>
      </c>
      <c r="K58" s="6">
        <f t="shared" si="3"/>
        <v>2.1237152570795968E-2</v>
      </c>
      <c r="L58" s="15">
        <v>-3.0899999999999997E-2</v>
      </c>
      <c r="M58" s="4">
        <v>15598300</v>
      </c>
      <c r="N58" s="4">
        <f t="shared" si="1"/>
        <v>7973500.3809523806</v>
      </c>
      <c r="O58" s="4">
        <f t="shared" si="2"/>
        <v>4448700</v>
      </c>
    </row>
    <row r="59" spans="1:15" x14ac:dyDescent="0.2">
      <c r="A59" s="2" t="s">
        <v>37</v>
      </c>
      <c r="B59" s="4">
        <v>814</v>
      </c>
      <c r="C59" s="4">
        <v>1750</v>
      </c>
      <c r="D59" s="4">
        <v>61</v>
      </c>
      <c r="E59" s="4">
        <v>79</v>
      </c>
      <c r="F59" s="4"/>
      <c r="G59" s="4"/>
      <c r="H59" s="4">
        <v>2414900</v>
      </c>
      <c r="I59" s="4">
        <v>2645600</v>
      </c>
      <c r="J59" s="4">
        <v>440000</v>
      </c>
      <c r="K59" s="6">
        <f t="shared" si="3"/>
        <v>8.6947930046438096E-2</v>
      </c>
      <c r="L59" s="15">
        <v>8.3000000000000001E-3</v>
      </c>
      <c r="M59" s="4">
        <v>5960500</v>
      </c>
      <c r="N59" s="4">
        <f t="shared" si="1"/>
        <v>8092543.2857142854</v>
      </c>
      <c r="O59" s="4">
        <f t="shared" si="2"/>
        <v>4448700</v>
      </c>
    </row>
    <row r="60" spans="1:15" x14ac:dyDescent="0.2">
      <c r="A60" s="2" t="s">
        <v>38</v>
      </c>
      <c r="B60" s="4">
        <v>1018</v>
      </c>
      <c r="C60" s="4">
        <v>1686</v>
      </c>
      <c r="D60" s="4">
        <v>357</v>
      </c>
      <c r="E60" s="4">
        <v>113</v>
      </c>
      <c r="F60" s="4"/>
      <c r="G60" s="4"/>
      <c r="H60" s="4">
        <v>2318800</v>
      </c>
      <c r="I60" s="4">
        <v>3768000</v>
      </c>
      <c r="J60" s="4">
        <v>424000</v>
      </c>
      <c r="K60" s="6">
        <f t="shared" si="3"/>
        <v>6.9658934086876526E-2</v>
      </c>
      <c r="L60" s="15">
        <v>-1.1000000000000001E-2</v>
      </c>
      <c r="M60" s="4">
        <v>6154000</v>
      </c>
      <c r="N60" s="4">
        <f t="shared" si="1"/>
        <v>8094567.0952380951</v>
      </c>
      <c r="O60" s="4">
        <f t="shared" si="2"/>
        <v>4448700</v>
      </c>
    </row>
    <row r="61" spans="1:15" x14ac:dyDescent="0.2">
      <c r="A61" s="2" t="s">
        <v>39</v>
      </c>
      <c r="B61" s="4">
        <v>818</v>
      </c>
      <c r="C61" s="4">
        <v>2774</v>
      </c>
      <c r="D61" s="4">
        <v>229</v>
      </c>
      <c r="E61" s="4">
        <v>101</v>
      </c>
      <c r="F61" s="4"/>
      <c r="G61" s="4"/>
      <c r="H61" s="4">
        <v>1760100</v>
      </c>
      <c r="I61" s="4">
        <v>2686500</v>
      </c>
      <c r="J61" s="4">
        <v>147800</v>
      </c>
      <c r="K61" s="6">
        <f t="shared" si="3"/>
        <v>3.3238879143615348E-2</v>
      </c>
      <c r="L61" s="15">
        <v>-5.4000000000000003E-3</v>
      </c>
      <c r="M61" s="4">
        <v>4448700</v>
      </c>
      <c r="N61" s="4">
        <f t="shared" si="1"/>
        <v>8682409.9523809515</v>
      </c>
      <c r="O61" s="4">
        <f t="shared" si="2"/>
        <v>6135801</v>
      </c>
    </row>
    <row r="62" spans="1:15" x14ac:dyDescent="0.2">
      <c r="A62" s="2" t="s">
        <v>40</v>
      </c>
      <c r="B62" s="4">
        <v>1988</v>
      </c>
      <c r="C62" s="4">
        <v>2526</v>
      </c>
      <c r="D62" s="4">
        <v>124</v>
      </c>
      <c r="E62" s="4">
        <v>132</v>
      </c>
      <c r="F62" s="4"/>
      <c r="G62" s="4"/>
      <c r="H62" s="4">
        <v>9872700</v>
      </c>
      <c r="I62" s="4">
        <v>3662900</v>
      </c>
      <c r="J62" s="4">
        <v>222800</v>
      </c>
      <c r="K62" s="6">
        <f t="shared" si="3"/>
        <v>1.6460297290109047E-2</v>
      </c>
      <c r="L62" s="15">
        <v>2.8000000000000004E-3</v>
      </c>
      <c r="M62" s="4">
        <v>14311500</v>
      </c>
      <c r="N62" s="4">
        <f t="shared" si="1"/>
        <v>8769862.3809523806</v>
      </c>
      <c r="O62" s="4">
        <f t="shared" si="2"/>
        <v>6135801</v>
      </c>
    </row>
    <row r="63" spans="1:15" x14ac:dyDescent="0.2">
      <c r="A63" s="2" t="s">
        <v>41</v>
      </c>
      <c r="B63" s="4">
        <v>1578</v>
      </c>
      <c r="C63" s="4">
        <v>1186</v>
      </c>
      <c r="D63" s="4">
        <v>228</v>
      </c>
      <c r="E63" s="4">
        <v>121</v>
      </c>
      <c r="F63" s="4"/>
      <c r="G63" s="4"/>
      <c r="H63" s="4">
        <v>7329000</v>
      </c>
      <c r="I63" s="4">
        <v>4623900</v>
      </c>
      <c r="J63" s="4">
        <v>180300</v>
      </c>
      <c r="K63" s="6">
        <f t="shared" si="3"/>
        <v>1.5084205506613458E-2</v>
      </c>
      <c r="L63" s="15">
        <v>2.8000000000000004E-3</v>
      </c>
      <c r="M63" s="4">
        <v>12133500</v>
      </c>
      <c r="N63" s="4">
        <f t="shared" si="1"/>
        <v>8714938.5714285709</v>
      </c>
      <c r="O63" s="4">
        <f t="shared" si="2"/>
        <v>6135801</v>
      </c>
    </row>
    <row r="64" spans="1:15" x14ac:dyDescent="0.2">
      <c r="A64" s="2" t="s">
        <v>42</v>
      </c>
      <c r="B64" s="4">
        <v>1917</v>
      </c>
      <c r="C64" s="4">
        <v>1298</v>
      </c>
      <c r="D64" s="4">
        <v>88</v>
      </c>
      <c r="E64" s="4">
        <v>160</v>
      </c>
      <c r="F64" s="4"/>
      <c r="G64" s="4"/>
      <c r="H64" s="4">
        <v>4039900</v>
      </c>
      <c r="I64" s="4">
        <v>5058400</v>
      </c>
      <c r="J64" s="4">
        <v>534900</v>
      </c>
      <c r="K64" s="6">
        <f t="shared" si="3"/>
        <v>5.8791202752162493E-2</v>
      </c>
      <c r="L64" s="15">
        <v>2.23E-2</v>
      </c>
      <c r="M64" s="4">
        <v>9637601</v>
      </c>
      <c r="N64" s="4">
        <f t="shared" si="1"/>
        <v>8583148.0476190485</v>
      </c>
      <c r="O64" s="4">
        <f t="shared" si="2"/>
        <v>6135801</v>
      </c>
    </row>
    <row r="65" spans="1:15" x14ac:dyDescent="0.2">
      <c r="A65" s="2" t="s">
        <v>43</v>
      </c>
      <c r="B65" s="4">
        <v>1753</v>
      </c>
      <c r="C65" s="4">
        <v>1961</v>
      </c>
      <c r="D65" s="4">
        <v>105</v>
      </c>
      <c r="E65" s="4">
        <v>116</v>
      </c>
      <c r="F65" s="4"/>
      <c r="G65" s="4"/>
      <c r="H65" s="4">
        <v>5183100</v>
      </c>
      <c r="I65" s="4">
        <v>4303100</v>
      </c>
      <c r="J65" s="4">
        <v>221800</v>
      </c>
      <c r="K65" s="6">
        <f t="shared" si="3"/>
        <v>2.3381332883557166E-2</v>
      </c>
      <c r="L65" s="15">
        <v>-2.7000000000000001E-3</v>
      </c>
      <c r="M65" s="4">
        <v>10493000</v>
      </c>
      <c r="N65" s="4">
        <f t="shared" si="1"/>
        <v>8286695.666666667</v>
      </c>
      <c r="O65" s="4">
        <f t="shared" si="2"/>
        <v>4167202</v>
      </c>
    </row>
    <row r="66" spans="1:15" x14ac:dyDescent="0.2">
      <c r="A66" s="2" t="s">
        <v>44</v>
      </c>
      <c r="B66" s="4">
        <v>669</v>
      </c>
      <c r="C66" s="4">
        <v>2012</v>
      </c>
      <c r="D66" s="4">
        <v>169</v>
      </c>
      <c r="E66" s="4">
        <v>95</v>
      </c>
      <c r="F66" s="4"/>
      <c r="G66" s="4"/>
      <c r="H66" s="4">
        <v>1772100</v>
      </c>
      <c r="I66" s="4">
        <v>2435600</v>
      </c>
      <c r="J66" s="4">
        <v>175400</v>
      </c>
      <c r="K66" s="6">
        <f t="shared" si="3"/>
        <v>4.1685481379375909E-2</v>
      </c>
      <c r="L66" s="15">
        <v>0</v>
      </c>
      <c r="M66" s="4">
        <v>6135801</v>
      </c>
      <c r="N66" s="4">
        <f t="shared" si="1"/>
        <v>8206209.9047619049</v>
      </c>
      <c r="O66" s="4">
        <f t="shared" si="2"/>
        <v>2573501</v>
      </c>
    </row>
    <row r="67" spans="1:15" x14ac:dyDescent="0.2">
      <c r="A67" s="2" t="s">
        <v>45</v>
      </c>
      <c r="B67" s="4">
        <v>720</v>
      </c>
      <c r="C67" s="4">
        <v>1655</v>
      </c>
      <c r="D67" s="4">
        <v>359</v>
      </c>
      <c r="E67" s="4">
        <v>112</v>
      </c>
      <c r="F67" s="4"/>
      <c r="G67" s="4"/>
      <c r="H67" s="4">
        <v>2156000</v>
      </c>
      <c r="I67" s="4">
        <v>3676100</v>
      </c>
      <c r="J67" s="4">
        <v>79400</v>
      </c>
      <c r="K67" s="6">
        <f t="shared" si="3"/>
        <v>1.3614307024913839E-2</v>
      </c>
      <c r="L67" s="15">
        <v>-5.5000000000000005E-3</v>
      </c>
      <c r="M67" s="4">
        <v>7692600</v>
      </c>
      <c r="N67" s="4">
        <f t="shared" si="1"/>
        <v>8395409.9047619049</v>
      </c>
      <c r="O67" s="4">
        <f t="shared" si="2"/>
        <v>2573501</v>
      </c>
    </row>
    <row r="68" spans="1:15" x14ac:dyDescent="0.2">
      <c r="A68" s="2" t="s">
        <v>46</v>
      </c>
      <c r="B68" s="4">
        <v>1239</v>
      </c>
      <c r="C68" s="4">
        <v>1856</v>
      </c>
      <c r="D68" s="4">
        <v>33</v>
      </c>
      <c r="E68" s="4">
        <v>88</v>
      </c>
      <c r="F68" s="4"/>
      <c r="G68" s="4"/>
      <c r="H68" s="4">
        <v>4684500</v>
      </c>
      <c r="I68" s="4">
        <v>3401800</v>
      </c>
      <c r="J68" s="4">
        <v>232700</v>
      </c>
      <c r="K68" s="6">
        <f t="shared" si="3"/>
        <v>2.8777067385578076E-2</v>
      </c>
      <c r="L68" s="15">
        <v>-2.7000000000000001E-3</v>
      </c>
      <c r="M68" s="4">
        <v>8319000</v>
      </c>
      <c r="N68" s="4">
        <f t="shared" si="1"/>
        <v>8462586.0952380951</v>
      </c>
      <c r="O68" s="4">
        <f t="shared" si="2"/>
        <v>2573501</v>
      </c>
    </row>
    <row r="69" spans="1:15" x14ac:dyDescent="0.2">
      <c r="A69" s="2" t="s">
        <v>47</v>
      </c>
      <c r="B69" s="4">
        <v>2900</v>
      </c>
      <c r="C69" s="4">
        <v>1074</v>
      </c>
      <c r="D69" s="4">
        <v>33</v>
      </c>
      <c r="E69" s="4">
        <v>164</v>
      </c>
      <c r="F69" s="4"/>
      <c r="G69" s="4"/>
      <c r="H69" s="4">
        <v>10956300</v>
      </c>
      <c r="I69" s="4">
        <v>4331200</v>
      </c>
      <c r="J69" s="4">
        <v>246400</v>
      </c>
      <c r="K69" s="6">
        <f t="shared" si="3"/>
        <v>1.6117743254292723E-2</v>
      </c>
      <c r="L69" s="15">
        <v>2.2599999999999999E-2</v>
      </c>
      <c r="M69" s="4">
        <v>15535602</v>
      </c>
      <c r="N69" s="4">
        <f t="shared" si="1"/>
        <v>8265924.0952380951</v>
      </c>
      <c r="O69" s="4">
        <f t="shared" si="2"/>
        <v>1761501</v>
      </c>
    </row>
    <row r="70" spans="1:15" x14ac:dyDescent="0.2">
      <c r="A70" s="2" t="s">
        <v>48</v>
      </c>
      <c r="B70" s="4">
        <v>658</v>
      </c>
      <c r="C70" s="4">
        <v>776</v>
      </c>
      <c r="D70" s="4">
        <v>83</v>
      </c>
      <c r="E70" s="4">
        <v>71</v>
      </c>
      <c r="F70" s="4"/>
      <c r="G70" s="4"/>
      <c r="H70" s="4">
        <v>1051600</v>
      </c>
      <c r="I70" s="4">
        <v>2800200</v>
      </c>
      <c r="J70" s="4">
        <v>315100</v>
      </c>
      <c r="K70" s="6">
        <f t="shared" si="3"/>
        <v>8.1805908925697071E-2</v>
      </c>
      <c r="L70" s="15">
        <v>0</v>
      </c>
      <c r="M70" s="4">
        <v>4167202</v>
      </c>
      <c r="N70" s="4">
        <f t="shared" si="1"/>
        <v>8674714.5714285709</v>
      </c>
      <c r="O70" s="4">
        <f t="shared" si="2"/>
        <v>1761501</v>
      </c>
    </row>
    <row r="71" spans="1:15" x14ac:dyDescent="0.2">
      <c r="A71" s="2" t="s">
        <v>49</v>
      </c>
      <c r="B71" s="4">
        <v>433</v>
      </c>
      <c r="C71" s="4">
        <v>1795</v>
      </c>
      <c r="D71" s="4">
        <v>40</v>
      </c>
      <c r="E71" s="4">
        <v>52</v>
      </c>
      <c r="F71" s="4"/>
      <c r="G71" s="4"/>
      <c r="H71" s="4">
        <v>1106200</v>
      </c>
      <c r="I71" s="4">
        <v>1467300</v>
      </c>
      <c r="J71" s="4">
        <v>156500</v>
      </c>
      <c r="K71" s="6">
        <f t="shared" si="3"/>
        <v>6.081212356712648E-2</v>
      </c>
      <c r="L71" s="15">
        <v>-2.8000000000000004E-3</v>
      </c>
      <c r="M71" s="4">
        <v>2573501</v>
      </c>
      <c r="N71" s="4">
        <f t="shared" si="1"/>
        <v>9050143.0952380951</v>
      </c>
      <c r="O71" s="4">
        <f t="shared" si="2"/>
        <v>1761501</v>
      </c>
    </row>
    <row r="72" spans="1:15" x14ac:dyDescent="0.2">
      <c r="A72" s="2" t="s">
        <v>50</v>
      </c>
      <c r="B72" s="4">
        <v>1043</v>
      </c>
      <c r="C72" s="4">
        <v>874</v>
      </c>
      <c r="D72" s="4">
        <v>20</v>
      </c>
      <c r="E72" s="4">
        <v>55</v>
      </c>
      <c r="F72" s="4"/>
      <c r="G72" s="4"/>
      <c r="H72" s="4">
        <v>2536600</v>
      </c>
      <c r="I72" s="4">
        <v>1346900</v>
      </c>
      <c r="J72" s="4">
        <v>153100</v>
      </c>
      <c r="K72" s="6">
        <f t="shared" si="3"/>
        <v>3.9423200720999099E-2</v>
      </c>
      <c r="L72" s="15">
        <v>1.72E-2</v>
      </c>
      <c r="M72" s="4">
        <v>4036603</v>
      </c>
      <c r="N72" s="4">
        <f t="shared" si="1"/>
        <v>9549233.4761904757</v>
      </c>
      <c r="O72" s="4">
        <f t="shared" si="2"/>
        <v>1761501</v>
      </c>
    </row>
    <row r="73" spans="1:15" x14ac:dyDescent="0.2">
      <c r="A73" s="2" t="s">
        <v>51</v>
      </c>
      <c r="B73" s="4">
        <v>507</v>
      </c>
      <c r="C73" s="4">
        <v>986</v>
      </c>
      <c r="D73" s="4">
        <v>54</v>
      </c>
      <c r="E73" s="4">
        <v>115</v>
      </c>
      <c r="F73" s="4"/>
      <c r="G73" s="4"/>
      <c r="H73" s="4">
        <v>1052800</v>
      </c>
      <c r="I73" s="4">
        <v>3434000</v>
      </c>
      <c r="J73" s="4">
        <v>3359900</v>
      </c>
      <c r="K73" s="6">
        <f t="shared" si="3"/>
        <v>0.74884104484264957</v>
      </c>
      <c r="L73" s="15">
        <v>-8.5000000000000006E-3</v>
      </c>
      <c r="M73" s="4">
        <v>7855100</v>
      </c>
      <c r="N73" s="4">
        <f t="shared" si="1"/>
        <v>9456481.1428571437</v>
      </c>
      <c r="O73" s="4">
        <f t="shared" si="2"/>
        <v>1761501</v>
      </c>
    </row>
    <row r="74" spans="1:15" x14ac:dyDescent="0.2">
      <c r="A74" s="2" t="s">
        <v>52</v>
      </c>
      <c r="B74" s="4">
        <v>401</v>
      </c>
      <c r="C74" s="4">
        <v>2481</v>
      </c>
      <c r="D74" s="4">
        <v>72</v>
      </c>
      <c r="E74" s="4">
        <v>22</v>
      </c>
      <c r="F74" s="4"/>
      <c r="G74" s="4"/>
      <c r="H74" s="4">
        <v>547800</v>
      </c>
      <c r="I74" s="4">
        <v>910400</v>
      </c>
      <c r="J74" s="4">
        <v>203500</v>
      </c>
      <c r="K74" s="6">
        <f t="shared" si="3"/>
        <v>0.13955561651350981</v>
      </c>
      <c r="L74" s="15">
        <v>-1.41E-2</v>
      </c>
      <c r="M74" s="4">
        <v>1761501</v>
      </c>
      <c r="N74" s="4">
        <f t="shared" si="1"/>
        <v>9855114.4285714291</v>
      </c>
      <c r="O74" s="4">
        <f t="shared" si="2"/>
        <v>3090800</v>
      </c>
    </row>
    <row r="75" spans="1:15" x14ac:dyDescent="0.2">
      <c r="A75" s="2" t="s">
        <v>53</v>
      </c>
      <c r="B75" s="4">
        <v>554</v>
      </c>
      <c r="C75" s="4">
        <v>2046</v>
      </c>
      <c r="D75" s="4">
        <v>201</v>
      </c>
      <c r="E75" s="4">
        <v>38</v>
      </c>
      <c r="F75" s="4"/>
      <c r="G75" s="4"/>
      <c r="H75" s="4">
        <v>1308400</v>
      </c>
      <c r="I75" s="4">
        <v>1484200</v>
      </c>
      <c r="J75" s="4">
        <v>298200</v>
      </c>
      <c r="K75" s="6">
        <f t="shared" si="3"/>
        <v>0.10678221012676359</v>
      </c>
      <c r="L75" s="15">
        <v>-2.7000000000000001E-3</v>
      </c>
      <c r="M75" s="4">
        <v>3090800</v>
      </c>
      <c r="N75" s="4">
        <f t="shared" si="1"/>
        <v>10000038.238095239</v>
      </c>
      <c r="O75" s="4">
        <f t="shared" si="2"/>
        <v>4944201</v>
      </c>
    </row>
    <row r="76" spans="1:15" x14ac:dyDescent="0.2">
      <c r="A76" s="2" t="s">
        <v>54</v>
      </c>
      <c r="B76" s="4">
        <v>561</v>
      </c>
      <c r="C76" s="4">
        <v>3206</v>
      </c>
      <c r="D76" s="4">
        <v>69</v>
      </c>
      <c r="E76" s="4">
        <v>84</v>
      </c>
      <c r="F76" s="4"/>
      <c r="G76" s="4"/>
      <c r="H76" s="4">
        <v>1579800</v>
      </c>
      <c r="I76" s="4">
        <v>3113900</v>
      </c>
      <c r="J76" s="4">
        <v>250100</v>
      </c>
      <c r="K76" s="6">
        <f t="shared" si="3"/>
        <v>5.3284189445426851E-2</v>
      </c>
      <c r="L76" s="15">
        <v>-2.7000000000000001E-3</v>
      </c>
      <c r="M76" s="4">
        <v>4944201</v>
      </c>
      <c r="N76" s="4">
        <f t="shared" si="1"/>
        <v>10282385.80952381</v>
      </c>
      <c r="O76" s="4">
        <f t="shared" si="2"/>
        <v>6196500</v>
      </c>
    </row>
    <row r="77" spans="1:15" x14ac:dyDescent="0.2">
      <c r="A77" s="2" t="s">
        <v>55</v>
      </c>
      <c r="B77" s="4">
        <v>2643</v>
      </c>
      <c r="C77" s="4">
        <v>1216</v>
      </c>
      <c r="D77" s="4">
        <v>296</v>
      </c>
      <c r="E77" s="4">
        <v>152</v>
      </c>
      <c r="F77" s="4"/>
      <c r="G77" s="4"/>
      <c r="H77" s="4">
        <v>7389400</v>
      </c>
      <c r="I77" s="4">
        <v>4184100</v>
      </c>
      <c r="J77" s="4">
        <v>308900</v>
      </c>
      <c r="K77" s="6">
        <f t="shared" si="3"/>
        <v>2.6690283838078369E-2</v>
      </c>
      <c r="L77" s="15">
        <v>4.3499999999999997E-2</v>
      </c>
      <c r="M77" s="4">
        <v>11888100</v>
      </c>
      <c r="N77" s="4">
        <f t="shared" si="1"/>
        <v>10615719.142857144</v>
      </c>
      <c r="O77" s="4">
        <f t="shared" si="2"/>
        <v>6196500</v>
      </c>
    </row>
    <row r="78" spans="1:15" x14ac:dyDescent="0.2">
      <c r="A78" s="2" t="s">
        <v>56</v>
      </c>
      <c r="B78" s="4">
        <v>1058</v>
      </c>
      <c r="C78" s="4">
        <v>3075</v>
      </c>
      <c r="D78" s="4">
        <v>108</v>
      </c>
      <c r="E78" s="4">
        <v>117</v>
      </c>
      <c r="F78" s="4"/>
      <c r="G78" s="4"/>
      <c r="H78" s="4">
        <v>2019700</v>
      </c>
      <c r="I78" s="4">
        <v>4009700</v>
      </c>
      <c r="J78" s="4">
        <v>253800</v>
      </c>
      <c r="K78" s="6">
        <f t="shared" si="3"/>
        <v>4.2093740670713503E-2</v>
      </c>
      <c r="L78" s="15">
        <v>-1.44E-2</v>
      </c>
      <c r="M78" s="4">
        <v>6323700</v>
      </c>
      <c r="N78" s="4">
        <f t="shared" si="1"/>
        <v>11177995.333333334</v>
      </c>
      <c r="O78" s="4">
        <f t="shared" si="2"/>
        <v>6196500</v>
      </c>
    </row>
    <row r="79" spans="1:15" x14ac:dyDescent="0.2">
      <c r="A79" s="2" t="s">
        <v>57</v>
      </c>
      <c r="B79" s="4">
        <v>2412</v>
      </c>
      <c r="C79" s="4">
        <v>3897</v>
      </c>
      <c r="D79" s="4">
        <v>29</v>
      </c>
      <c r="E79" s="4">
        <v>78</v>
      </c>
      <c r="F79" s="4"/>
      <c r="G79" s="4"/>
      <c r="H79" s="4">
        <v>9295200</v>
      </c>
      <c r="I79" s="4">
        <v>2710400</v>
      </c>
      <c r="J79" s="4">
        <v>557300</v>
      </c>
      <c r="K79" s="6">
        <f t="shared" si="3"/>
        <v>4.6420003998134202E-2</v>
      </c>
      <c r="L79" s="15">
        <v>5.4299999999999994E-2</v>
      </c>
      <c r="M79" s="4">
        <v>19980996</v>
      </c>
      <c r="N79" s="4">
        <f t="shared" si="1"/>
        <v>10671686.047619049</v>
      </c>
      <c r="O79" s="4">
        <f t="shared" si="2"/>
        <v>6196500</v>
      </c>
    </row>
    <row r="80" spans="1:15" x14ac:dyDescent="0.2">
      <c r="A80" s="2" t="s">
        <v>58</v>
      </c>
      <c r="B80" s="4">
        <v>2008</v>
      </c>
      <c r="C80" s="4">
        <v>3493</v>
      </c>
      <c r="D80" s="4">
        <v>272</v>
      </c>
      <c r="E80" s="4">
        <v>134</v>
      </c>
      <c r="F80" s="4"/>
      <c r="G80" s="4"/>
      <c r="H80" s="4">
        <v>3416000</v>
      </c>
      <c r="I80" s="4">
        <v>5034500</v>
      </c>
      <c r="J80" s="4">
        <v>429200</v>
      </c>
      <c r="K80" s="6">
        <f t="shared" si="3"/>
        <v>5.0789894089107154E-2</v>
      </c>
      <c r="L80" s="15">
        <v>-2.4E-2</v>
      </c>
      <c r="M80" s="4">
        <v>8460401</v>
      </c>
      <c r="N80" s="4">
        <f t="shared" si="1"/>
        <v>11173714.619047619</v>
      </c>
      <c r="O80" s="4">
        <f t="shared" si="2"/>
        <v>6196500</v>
      </c>
    </row>
    <row r="81" spans="1:15" x14ac:dyDescent="0.2">
      <c r="A81" s="2" t="s">
        <v>59</v>
      </c>
      <c r="B81" s="4">
        <v>704</v>
      </c>
      <c r="C81" s="4">
        <v>4270</v>
      </c>
      <c r="D81" s="4">
        <v>105</v>
      </c>
      <c r="E81" s="4">
        <v>146</v>
      </c>
      <c r="F81" s="4"/>
      <c r="G81" s="4"/>
      <c r="H81" s="4">
        <v>981300</v>
      </c>
      <c r="I81" s="4">
        <v>5214800</v>
      </c>
      <c r="J81" s="4">
        <v>496700</v>
      </c>
      <c r="K81" s="6">
        <f t="shared" si="3"/>
        <v>8.016332854537532E-2</v>
      </c>
      <c r="L81" s="15">
        <v>-3.5200000000000002E-2</v>
      </c>
      <c r="M81" s="4">
        <v>6196500</v>
      </c>
      <c r="N81" s="4">
        <f t="shared" si="1"/>
        <v>11277040.666666666</v>
      </c>
      <c r="O81" s="4">
        <f t="shared" si="2"/>
        <v>4267500</v>
      </c>
    </row>
    <row r="82" spans="1:15" x14ac:dyDescent="0.2">
      <c r="A82" s="2" t="s">
        <v>60</v>
      </c>
      <c r="B82" s="4">
        <v>2612</v>
      </c>
      <c r="C82" s="4">
        <v>1058</v>
      </c>
      <c r="D82" s="4">
        <v>170</v>
      </c>
      <c r="E82" s="4">
        <v>315</v>
      </c>
      <c r="F82" s="4"/>
      <c r="G82" s="4"/>
      <c r="H82" s="4">
        <v>7780200</v>
      </c>
      <c r="I82" s="4">
        <v>8367300</v>
      </c>
      <c r="J82" s="4">
        <v>577400</v>
      </c>
      <c r="K82" s="6">
        <f t="shared" si="3"/>
        <v>3.5757857253444804E-2</v>
      </c>
      <c r="L82" s="15">
        <v>5.7999999999999996E-3</v>
      </c>
      <c r="M82" s="4">
        <v>16793400</v>
      </c>
      <c r="N82" s="4">
        <f t="shared" si="1"/>
        <v>11129678.80952381</v>
      </c>
      <c r="O82" s="4">
        <f t="shared" si="2"/>
        <v>4267500</v>
      </c>
    </row>
    <row r="83" spans="1:15" x14ac:dyDescent="0.2">
      <c r="A83" s="2" t="s">
        <v>61</v>
      </c>
      <c r="B83" s="4">
        <v>1422</v>
      </c>
      <c r="C83" s="4">
        <v>1883</v>
      </c>
      <c r="D83" s="4">
        <v>100</v>
      </c>
      <c r="E83" s="4">
        <v>261</v>
      </c>
      <c r="F83" s="4"/>
      <c r="G83" s="4"/>
      <c r="H83" s="4">
        <v>2522900</v>
      </c>
      <c r="I83" s="4">
        <v>9697200</v>
      </c>
      <c r="J83" s="4">
        <v>2233500</v>
      </c>
      <c r="K83" s="6">
        <f t="shared" si="3"/>
        <v>0.18277264506837096</v>
      </c>
      <c r="L83" s="15">
        <v>-6.8499999999999991E-2</v>
      </c>
      <c r="M83" s="4">
        <v>16148001</v>
      </c>
      <c r="N83" s="4">
        <f t="shared" si="1"/>
        <v>10812997.904761905</v>
      </c>
      <c r="O83" s="4">
        <f t="shared" si="2"/>
        <v>4267500</v>
      </c>
    </row>
    <row r="84" spans="1:15" x14ac:dyDescent="0.2">
      <c r="A84" s="2" t="s">
        <v>62</v>
      </c>
      <c r="B84" s="4">
        <v>2016</v>
      </c>
      <c r="C84" s="4">
        <v>1467</v>
      </c>
      <c r="D84" s="4">
        <v>58</v>
      </c>
      <c r="E84" s="4">
        <v>89</v>
      </c>
      <c r="F84" s="4"/>
      <c r="G84" s="4"/>
      <c r="H84" s="4">
        <v>5578900</v>
      </c>
      <c r="I84" s="4">
        <v>3754200</v>
      </c>
      <c r="J84" s="4">
        <v>1647000</v>
      </c>
      <c r="K84" s="6">
        <f t="shared" si="3"/>
        <v>0.1764686974317215</v>
      </c>
      <c r="L84" s="15">
        <v>1.9099999999999999E-2</v>
      </c>
      <c r="M84" s="4">
        <v>10980100</v>
      </c>
      <c r="N84" s="4">
        <f t="shared" si="1"/>
        <v>10655578.904761905</v>
      </c>
      <c r="O84" s="4">
        <f t="shared" si="2"/>
        <v>4267500</v>
      </c>
    </row>
    <row r="85" spans="1:15" x14ac:dyDescent="0.2">
      <c r="A85" s="2" t="s">
        <v>63</v>
      </c>
      <c r="B85" s="4">
        <v>855</v>
      </c>
      <c r="C85" s="4">
        <v>1086</v>
      </c>
      <c r="D85" s="4">
        <v>124</v>
      </c>
      <c r="E85" s="4">
        <v>128</v>
      </c>
      <c r="F85" s="4"/>
      <c r="G85" s="4"/>
      <c r="H85" s="4">
        <v>2627900</v>
      </c>
      <c r="I85" s="4">
        <v>3946900</v>
      </c>
      <c r="J85" s="4">
        <v>293800</v>
      </c>
      <c r="K85" s="6">
        <f t="shared" si="3"/>
        <v>4.4685769909350852E-2</v>
      </c>
      <c r="L85" s="15">
        <v>0</v>
      </c>
      <c r="M85" s="4">
        <v>6870000</v>
      </c>
      <c r="N85" s="4">
        <f t="shared" si="1"/>
        <v>10692121.761904761</v>
      </c>
      <c r="O85" s="4">
        <f t="shared" si="2"/>
        <v>4267500</v>
      </c>
    </row>
    <row r="86" spans="1:15" x14ac:dyDescent="0.2">
      <c r="A86" s="2" t="s">
        <v>64</v>
      </c>
      <c r="B86" s="4">
        <v>725</v>
      </c>
      <c r="C86" s="4">
        <v>1905</v>
      </c>
      <c r="D86" s="4">
        <v>265</v>
      </c>
      <c r="E86" s="4">
        <v>77</v>
      </c>
      <c r="F86" s="4"/>
      <c r="G86" s="4"/>
      <c r="H86" s="4">
        <v>1490300</v>
      </c>
      <c r="I86" s="4">
        <v>2777200</v>
      </c>
      <c r="J86" s="4">
        <v>214700</v>
      </c>
      <c r="K86" s="6">
        <f t="shared" si="3"/>
        <v>5.0310486233157585E-2</v>
      </c>
      <c r="L86" s="15">
        <v>-1.3600000000000001E-2</v>
      </c>
      <c r="M86" s="4">
        <v>4267500</v>
      </c>
      <c r="N86" s="4">
        <f t="shared" si="1"/>
        <v>10868898.047619049</v>
      </c>
      <c r="O86" s="4">
        <f t="shared" si="2"/>
        <v>4445600</v>
      </c>
    </row>
    <row r="87" spans="1:15" x14ac:dyDescent="0.2">
      <c r="A87" s="2" t="s">
        <v>65</v>
      </c>
      <c r="B87" s="4">
        <v>1048</v>
      </c>
      <c r="C87" s="4">
        <v>1826</v>
      </c>
      <c r="D87" s="4">
        <v>157</v>
      </c>
      <c r="E87" s="4">
        <v>51</v>
      </c>
      <c r="F87" s="4"/>
      <c r="G87" s="4"/>
      <c r="H87" s="4">
        <v>3026300</v>
      </c>
      <c r="I87" s="4">
        <v>1417600</v>
      </c>
      <c r="J87" s="4">
        <v>753500</v>
      </c>
      <c r="K87" s="6">
        <f t="shared" si="3"/>
        <v>0.16955827088818382</v>
      </c>
      <c r="L87" s="15">
        <v>1.9199999999999998E-2</v>
      </c>
      <c r="M87" s="4">
        <v>4445600</v>
      </c>
      <c r="N87" s="4">
        <f t="shared" ref="N87:N91" si="4">AVERAGE($M88:$M108)</f>
        <v>11305845.904761905</v>
      </c>
      <c r="O87" s="4">
        <f t="shared" ref="O87:O146" si="5">MIN(M88:M92)</f>
        <v>9729700</v>
      </c>
    </row>
    <row r="88" spans="1:15" x14ac:dyDescent="0.2">
      <c r="A88" s="2" t="s">
        <v>66</v>
      </c>
      <c r="B88" s="4">
        <v>1808</v>
      </c>
      <c r="C88" s="4">
        <v>2709</v>
      </c>
      <c r="D88" s="4">
        <v>197</v>
      </c>
      <c r="E88" s="4">
        <v>118</v>
      </c>
      <c r="F88" s="4"/>
      <c r="G88" s="4"/>
      <c r="H88" s="4">
        <v>7571100</v>
      </c>
      <c r="I88" s="4">
        <v>4059400</v>
      </c>
      <c r="J88" s="4">
        <v>408400</v>
      </c>
      <c r="K88" s="6">
        <f t="shared" ref="K88:K114" si="6">J88/(H88+I88)</f>
        <v>3.5114569451012427E-2</v>
      </c>
      <c r="L88" s="15">
        <v>2.8000000000000004E-3</v>
      </c>
      <c r="M88" s="4">
        <v>11665800</v>
      </c>
      <c r="N88" s="4">
        <f t="shared" si="4"/>
        <v>11800855.428571429</v>
      </c>
      <c r="O88" s="4">
        <f t="shared" si="5"/>
        <v>9729700</v>
      </c>
    </row>
    <row r="89" spans="1:15" x14ac:dyDescent="0.2">
      <c r="A89" s="2" t="s">
        <v>67</v>
      </c>
      <c r="B89" s="4">
        <v>1515</v>
      </c>
      <c r="C89" s="4">
        <v>2764</v>
      </c>
      <c r="D89" s="4">
        <v>71</v>
      </c>
      <c r="E89" s="4">
        <v>179</v>
      </c>
      <c r="F89" s="4"/>
      <c r="G89" s="4"/>
      <c r="H89" s="4">
        <v>5148200</v>
      </c>
      <c r="I89" s="4">
        <v>5489400</v>
      </c>
      <c r="J89" s="4">
        <v>938500</v>
      </c>
      <c r="K89" s="6">
        <f t="shared" si="6"/>
        <v>8.8224787546063027E-2</v>
      </c>
      <c r="L89" s="15">
        <v>-1.09E-2</v>
      </c>
      <c r="M89" s="4">
        <v>9729700</v>
      </c>
      <c r="N89" s="4">
        <f t="shared" si="4"/>
        <v>11772531.619047619</v>
      </c>
      <c r="O89" s="4">
        <f t="shared" si="5"/>
        <v>5907301</v>
      </c>
    </row>
    <row r="90" spans="1:15" x14ac:dyDescent="0.2">
      <c r="A90" s="2" t="s">
        <v>68</v>
      </c>
      <c r="B90" s="4">
        <v>1698</v>
      </c>
      <c r="C90" s="4">
        <v>4269</v>
      </c>
      <c r="D90" s="4">
        <v>144</v>
      </c>
      <c r="E90" s="4">
        <v>182</v>
      </c>
      <c r="F90" s="4"/>
      <c r="G90" s="4"/>
      <c r="H90" s="4">
        <v>4985400</v>
      </c>
      <c r="I90" s="4">
        <v>6130200</v>
      </c>
      <c r="J90" s="4">
        <v>717900</v>
      </c>
      <c r="K90" s="6">
        <f t="shared" si="6"/>
        <v>6.4584907697290292E-2</v>
      </c>
      <c r="L90" s="15">
        <v>-5.4000000000000003E-3</v>
      </c>
      <c r="M90" s="4">
        <v>11405700</v>
      </c>
      <c r="N90" s="4">
        <f t="shared" si="4"/>
        <v>11784369.761904761</v>
      </c>
      <c r="O90" s="4">
        <f t="shared" si="5"/>
        <v>5907301</v>
      </c>
    </row>
    <row r="91" spans="1:15" x14ac:dyDescent="0.2">
      <c r="A91" s="2" t="s">
        <v>69</v>
      </c>
      <c r="B91" s="4">
        <v>2325</v>
      </c>
      <c r="C91" s="4">
        <v>2894</v>
      </c>
      <c r="D91" s="4">
        <v>141</v>
      </c>
      <c r="E91" s="4">
        <v>153</v>
      </c>
      <c r="F91" s="4"/>
      <c r="G91" s="4"/>
      <c r="H91" s="4">
        <v>3107800</v>
      </c>
      <c r="I91" s="4">
        <v>5093400</v>
      </c>
      <c r="J91" s="4">
        <v>507200</v>
      </c>
      <c r="K91" s="6">
        <f t="shared" si="6"/>
        <v>6.1844608106130808E-2</v>
      </c>
      <c r="L91" s="15">
        <v>-1.89E-2</v>
      </c>
      <c r="M91" s="4">
        <v>12751802</v>
      </c>
      <c r="N91" s="4">
        <f t="shared" si="4"/>
        <v>12110736.761904761</v>
      </c>
      <c r="O91" s="4">
        <f t="shared" si="5"/>
        <v>5907301</v>
      </c>
    </row>
    <row r="92" spans="1:15" x14ac:dyDescent="0.2">
      <c r="A92" s="2" t="s">
        <v>70</v>
      </c>
      <c r="B92" s="4">
        <v>2363</v>
      </c>
      <c r="C92" s="4">
        <v>1641</v>
      </c>
      <c r="D92" s="4">
        <v>92</v>
      </c>
      <c r="E92" s="4">
        <v>172</v>
      </c>
      <c r="F92" s="4"/>
      <c r="G92" s="4"/>
      <c r="H92" s="4">
        <v>4179600</v>
      </c>
      <c r="I92" s="4">
        <v>5830200</v>
      </c>
      <c r="J92" s="4">
        <v>340700</v>
      </c>
      <c r="K92" s="6">
        <f t="shared" si="6"/>
        <v>3.4036644088792985E-2</v>
      </c>
      <c r="L92" s="15">
        <v>5.4000000000000003E-3</v>
      </c>
      <c r="M92" s="4">
        <v>10457500</v>
      </c>
      <c r="N92" s="4">
        <f t="shared" ref="N92:N111" si="7">AVERAGE($M93:$M113)</f>
        <v>12604817.904761905</v>
      </c>
      <c r="O92" s="4">
        <f t="shared" si="5"/>
        <v>5907301</v>
      </c>
    </row>
    <row r="93" spans="1:15" x14ac:dyDescent="0.2">
      <c r="A93" s="2" t="s">
        <v>71</v>
      </c>
      <c r="B93" s="4">
        <v>1739</v>
      </c>
      <c r="C93" s="4">
        <v>1995</v>
      </c>
      <c r="D93" s="4">
        <v>168</v>
      </c>
      <c r="E93" s="4">
        <v>244</v>
      </c>
      <c r="F93" s="4"/>
      <c r="G93" s="4"/>
      <c r="H93" s="4">
        <v>3685600</v>
      </c>
      <c r="I93" s="4">
        <v>5940300</v>
      </c>
      <c r="J93" s="4">
        <v>355800</v>
      </c>
      <c r="K93" s="6">
        <f t="shared" si="6"/>
        <v>3.6962777506518871E-2</v>
      </c>
      <c r="L93" s="15">
        <v>-1.8600000000000002E-2</v>
      </c>
      <c r="M93" s="4">
        <v>14517501</v>
      </c>
      <c r="N93" s="4">
        <f t="shared" si="7"/>
        <v>12601307.952380951</v>
      </c>
      <c r="O93" s="4">
        <f t="shared" si="5"/>
        <v>5907301</v>
      </c>
    </row>
    <row r="94" spans="1:15" x14ac:dyDescent="0.2">
      <c r="A94" s="2" t="s">
        <v>72</v>
      </c>
      <c r="B94" s="4">
        <v>1459</v>
      </c>
      <c r="C94" s="4">
        <v>1527</v>
      </c>
      <c r="D94" s="4">
        <v>79</v>
      </c>
      <c r="E94" s="4">
        <v>93</v>
      </c>
      <c r="F94" s="4"/>
      <c r="G94" s="4"/>
      <c r="H94" s="4">
        <v>2248300</v>
      </c>
      <c r="I94" s="4">
        <v>3049100</v>
      </c>
      <c r="J94" s="4">
        <v>467100</v>
      </c>
      <c r="K94" s="6">
        <f t="shared" si="6"/>
        <v>8.8175331294597356E-2</v>
      </c>
      <c r="L94" s="15">
        <v>0</v>
      </c>
      <c r="M94" s="4">
        <v>5907301</v>
      </c>
      <c r="N94" s="4">
        <f t="shared" si="7"/>
        <v>13756003.19047619</v>
      </c>
      <c r="O94" s="4">
        <f t="shared" si="5"/>
        <v>6134200</v>
      </c>
    </row>
    <row r="95" spans="1:15" x14ac:dyDescent="0.2">
      <c r="A95" s="2" t="s">
        <v>73</v>
      </c>
      <c r="B95" s="4">
        <v>1647</v>
      </c>
      <c r="C95" s="4">
        <v>1259</v>
      </c>
      <c r="D95" s="4">
        <v>259</v>
      </c>
      <c r="E95" s="4">
        <v>183</v>
      </c>
      <c r="F95" s="4"/>
      <c r="G95" s="4"/>
      <c r="H95" s="4">
        <v>4472700</v>
      </c>
      <c r="I95" s="4">
        <v>5169700</v>
      </c>
      <c r="J95" s="4">
        <v>487900</v>
      </c>
      <c r="K95" s="6">
        <f t="shared" si="6"/>
        <v>5.059943582510578E-2</v>
      </c>
      <c r="L95" s="15">
        <v>-5.1999999999999998E-3</v>
      </c>
      <c r="M95" s="4">
        <v>10132800</v>
      </c>
      <c r="N95" s="4">
        <f t="shared" si="7"/>
        <v>14492527.047619049</v>
      </c>
      <c r="O95" s="4">
        <f t="shared" si="5"/>
        <v>6134200</v>
      </c>
    </row>
    <row r="96" spans="1:15" x14ac:dyDescent="0.2">
      <c r="A96" s="2" t="s">
        <v>74</v>
      </c>
      <c r="B96" s="4">
        <v>1027</v>
      </c>
      <c r="C96" s="4">
        <v>2853</v>
      </c>
      <c r="D96" s="4">
        <v>344</v>
      </c>
      <c r="E96" s="4">
        <v>107</v>
      </c>
      <c r="F96" s="4"/>
      <c r="G96" s="4"/>
      <c r="H96" s="4">
        <v>1915600</v>
      </c>
      <c r="I96" s="4">
        <v>2975400</v>
      </c>
      <c r="J96" s="4">
        <v>1137000</v>
      </c>
      <c r="K96" s="6">
        <f t="shared" si="6"/>
        <v>0.23246779799631978</v>
      </c>
      <c r="L96" s="15">
        <v>2.7000000000000001E-3</v>
      </c>
      <c r="M96" s="4">
        <v>6134200</v>
      </c>
      <c r="N96" s="4">
        <f t="shared" si="7"/>
        <v>14937022.285714285</v>
      </c>
      <c r="O96" s="4">
        <f t="shared" si="5"/>
        <v>9348501</v>
      </c>
    </row>
    <row r="97" spans="1:15" x14ac:dyDescent="0.2">
      <c r="A97" s="2" t="s">
        <v>75</v>
      </c>
      <c r="B97" s="4">
        <v>2163</v>
      </c>
      <c r="C97" s="4">
        <v>4172</v>
      </c>
      <c r="D97" s="4">
        <v>285</v>
      </c>
      <c r="E97" s="4">
        <v>153</v>
      </c>
      <c r="F97" s="4"/>
      <c r="G97" s="4"/>
      <c r="H97" s="4">
        <v>6373100</v>
      </c>
      <c r="I97" s="4">
        <v>4360800</v>
      </c>
      <c r="J97" s="4">
        <v>260400</v>
      </c>
      <c r="K97" s="6">
        <f t="shared" si="6"/>
        <v>2.4259588779474376E-2</v>
      </c>
      <c r="L97" s="15">
        <v>7.9000000000000008E-3</v>
      </c>
      <c r="M97" s="4">
        <v>10873500</v>
      </c>
      <c r="N97" s="4">
        <f t="shared" si="7"/>
        <v>14819284.19047619</v>
      </c>
      <c r="O97" s="4">
        <f t="shared" si="5"/>
        <v>8366347</v>
      </c>
    </row>
    <row r="98" spans="1:15" x14ac:dyDescent="0.2">
      <c r="A98" s="2" t="s">
        <v>76</v>
      </c>
      <c r="B98" s="4">
        <v>3592</v>
      </c>
      <c r="C98" s="4">
        <v>2196</v>
      </c>
      <c r="D98" s="4">
        <v>185</v>
      </c>
      <c r="E98" s="4">
        <v>344</v>
      </c>
      <c r="F98" s="4"/>
      <c r="G98" s="4"/>
      <c r="H98" s="4">
        <v>9259600</v>
      </c>
      <c r="I98" s="4">
        <v>8001400</v>
      </c>
      <c r="J98" s="4">
        <v>301600</v>
      </c>
      <c r="K98" s="6">
        <f t="shared" si="6"/>
        <v>1.7472915821794797E-2</v>
      </c>
      <c r="L98" s="15">
        <v>1.34E-2</v>
      </c>
      <c r="M98" s="4">
        <v>18888100</v>
      </c>
      <c r="N98" s="4">
        <f t="shared" si="7"/>
        <v>15996041.333333334</v>
      </c>
      <c r="O98" s="4">
        <f t="shared" si="5"/>
        <v>8366347</v>
      </c>
    </row>
    <row r="99" spans="1:15" x14ac:dyDescent="0.2">
      <c r="A99" s="2" t="s">
        <v>77</v>
      </c>
      <c r="B99" s="4">
        <v>3565</v>
      </c>
      <c r="C99" s="4">
        <v>3794</v>
      </c>
      <c r="D99" s="4">
        <v>323</v>
      </c>
      <c r="E99" s="4">
        <v>349</v>
      </c>
      <c r="F99" s="4"/>
      <c r="G99" s="4"/>
      <c r="H99" s="4">
        <v>7909200</v>
      </c>
      <c r="I99" s="4">
        <v>9659700</v>
      </c>
      <c r="J99" s="4">
        <v>339500</v>
      </c>
      <c r="K99" s="6">
        <f t="shared" si="6"/>
        <v>1.9323918970453473E-2</v>
      </c>
      <c r="L99" s="15">
        <v>0</v>
      </c>
      <c r="M99" s="4">
        <v>18131500</v>
      </c>
      <c r="N99" s="4">
        <f t="shared" si="7"/>
        <v>15913955.714285715</v>
      </c>
      <c r="O99" s="4">
        <f t="shared" si="5"/>
        <v>8366347</v>
      </c>
    </row>
    <row r="100" spans="1:15" x14ac:dyDescent="0.2">
      <c r="A100" s="2" t="s">
        <v>78</v>
      </c>
      <c r="B100" s="4">
        <v>2080</v>
      </c>
      <c r="C100" s="4">
        <v>2687</v>
      </c>
      <c r="D100" s="4">
        <v>35</v>
      </c>
      <c r="E100" s="4">
        <v>170</v>
      </c>
      <c r="F100" s="4"/>
      <c r="G100" s="4"/>
      <c r="H100" s="4">
        <v>4494500</v>
      </c>
      <c r="I100" s="4">
        <v>4360200</v>
      </c>
      <c r="J100" s="4">
        <v>316300</v>
      </c>
      <c r="K100" s="6">
        <f t="shared" si="6"/>
        <v>3.572114244412572E-2</v>
      </c>
      <c r="L100" s="15">
        <v>8.1000000000000013E-3</v>
      </c>
      <c r="M100" s="4">
        <v>9348501</v>
      </c>
      <c r="N100" s="4">
        <f t="shared" si="7"/>
        <v>17031284.238095239</v>
      </c>
      <c r="O100" s="4">
        <f t="shared" si="5"/>
        <v>7674301</v>
      </c>
    </row>
    <row r="101" spans="1:15" x14ac:dyDescent="0.2">
      <c r="A101" s="2" t="s">
        <v>79</v>
      </c>
      <c r="B101" s="4">
        <v>3060</v>
      </c>
      <c r="C101" s="4">
        <v>4771</v>
      </c>
      <c r="D101" s="4">
        <v>172</v>
      </c>
      <c r="E101" s="4">
        <v>260</v>
      </c>
      <c r="F101" s="4"/>
      <c r="G101" s="4"/>
      <c r="H101" s="4">
        <v>8129500</v>
      </c>
      <c r="I101" s="4">
        <v>7456500</v>
      </c>
      <c r="J101" s="4">
        <v>347800</v>
      </c>
      <c r="K101" s="6">
        <f t="shared" si="6"/>
        <v>2.2314897985371486E-2</v>
      </c>
      <c r="L101" s="15">
        <v>2.2000000000000002E-2</v>
      </c>
      <c r="M101" s="4">
        <v>19003001</v>
      </c>
      <c r="N101" s="4">
        <f t="shared" si="7"/>
        <v>16569836.571428571</v>
      </c>
      <c r="O101" s="4">
        <f t="shared" si="5"/>
        <v>7637400</v>
      </c>
    </row>
    <row r="102" spans="1:15" x14ac:dyDescent="0.2">
      <c r="A102" s="2" t="s">
        <v>80</v>
      </c>
      <c r="B102" s="4">
        <v>626</v>
      </c>
      <c r="C102" s="4">
        <v>2409</v>
      </c>
      <c r="D102" s="4">
        <v>119</v>
      </c>
      <c r="E102" s="4">
        <v>108</v>
      </c>
      <c r="F102" s="4"/>
      <c r="G102" s="4"/>
      <c r="H102" s="4">
        <v>1146600</v>
      </c>
      <c r="I102" s="4">
        <v>3198700</v>
      </c>
      <c r="J102" s="4">
        <v>79200</v>
      </c>
      <c r="K102" s="6">
        <f t="shared" si="6"/>
        <v>1.8226589648585829E-2</v>
      </c>
      <c r="L102" s="15">
        <v>-5.4000000000000003E-3</v>
      </c>
      <c r="M102" s="4">
        <v>8366347</v>
      </c>
      <c r="N102" s="4">
        <f t="shared" si="7"/>
        <v>16594234.428571429</v>
      </c>
      <c r="O102" s="4">
        <f t="shared" si="5"/>
        <v>7637400</v>
      </c>
    </row>
    <row r="103" spans="1:15" x14ac:dyDescent="0.2">
      <c r="A103" s="2" t="s">
        <v>81</v>
      </c>
      <c r="B103" s="4">
        <v>2521</v>
      </c>
      <c r="C103" s="4">
        <v>3127</v>
      </c>
      <c r="D103" s="4">
        <v>82</v>
      </c>
      <c r="E103" s="4">
        <v>291</v>
      </c>
      <c r="F103" s="4"/>
      <c r="G103" s="4"/>
      <c r="H103" s="4">
        <v>5026700</v>
      </c>
      <c r="I103" s="4">
        <v>8383200</v>
      </c>
      <c r="J103" s="4">
        <v>254600</v>
      </c>
      <c r="K103" s="6">
        <f t="shared" si="6"/>
        <v>1.8985973049761743E-2</v>
      </c>
      <c r="L103" s="15">
        <v>-2.7300000000000001E-2</v>
      </c>
      <c r="M103" s="4">
        <v>13698801</v>
      </c>
      <c r="N103" s="4">
        <f t="shared" si="7"/>
        <v>16625767.761904761</v>
      </c>
      <c r="O103" s="4">
        <f t="shared" si="5"/>
        <v>7637400</v>
      </c>
    </row>
    <row r="104" spans="1:15" x14ac:dyDescent="0.2">
      <c r="A104" s="2" t="s">
        <v>82</v>
      </c>
      <c r="B104" s="4">
        <v>1999</v>
      </c>
      <c r="C104" s="4">
        <v>1855</v>
      </c>
      <c r="D104" s="4">
        <v>142</v>
      </c>
      <c r="E104" s="4">
        <v>187</v>
      </c>
      <c r="F104" s="4"/>
      <c r="G104" s="4"/>
      <c r="H104" s="4">
        <v>3603500</v>
      </c>
      <c r="I104" s="4">
        <v>4901100</v>
      </c>
      <c r="J104" s="4">
        <v>489700</v>
      </c>
      <c r="K104" s="6">
        <f t="shared" si="6"/>
        <v>5.7580603438139359E-2</v>
      </c>
      <c r="L104" s="15">
        <v>2.7000000000000001E-3</v>
      </c>
      <c r="M104" s="4">
        <v>9497702</v>
      </c>
      <c r="N104" s="4">
        <f t="shared" si="7"/>
        <v>17406701.047619049</v>
      </c>
      <c r="O104" s="4">
        <f t="shared" si="5"/>
        <v>7637400</v>
      </c>
    </row>
    <row r="105" spans="1:15" x14ac:dyDescent="0.2">
      <c r="A105" s="2" t="s">
        <v>83</v>
      </c>
      <c r="B105" s="4">
        <v>1379</v>
      </c>
      <c r="C105" s="4">
        <v>2644</v>
      </c>
      <c r="D105" s="4">
        <v>111</v>
      </c>
      <c r="E105" s="4">
        <v>170</v>
      </c>
      <c r="F105" s="4"/>
      <c r="G105" s="4"/>
      <c r="H105" s="4">
        <v>2325500</v>
      </c>
      <c r="I105" s="4">
        <v>5047500</v>
      </c>
      <c r="J105" s="4">
        <v>300200</v>
      </c>
      <c r="K105" s="6">
        <f t="shared" si="6"/>
        <v>4.0716126407161261E-2</v>
      </c>
      <c r="L105" s="15">
        <v>-1.3300000000000001E-2</v>
      </c>
      <c r="M105" s="4">
        <v>7674301</v>
      </c>
      <c r="N105" s="4">
        <f t="shared" si="7"/>
        <v>17740077.19047619</v>
      </c>
      <c r="O105" s="4">
        <f t="shared" si="5"/>
        <v>7637400</v>
      </c>
    </row>
    <row r="106" spans="1:15" x14ac:dyDescent="0.2">
      <c r="A106" s="2" t="s">
        <v>84</v>
      </c>
      <c r="B106" s="4">
        <v>2501</v>
      </c>
      <c r="C106" s="4">
        <v>3122</v>
      </c>
      <c r="D106" s="4">
        <v>121</v>
      </c>
      <c r="E106" s="4">
        <v>102</v>
      </c>
      <c r="F106" s="4"/>
      <c r="G106" s="4"/>
      <c r="H106" s="4">
        <v>4542100</v>
      </c>
      <c r="I106" s="4">
        <v>3090200</v>
      </c>
      <c r="J106" s="4">
        <v>331400</v>
      </c>
      <c r="K106" s="6">
        <f t="shared" si="6"/>
        <v>4.3420725076320374E-2</v>
      </c>
      <c r="L106" s="15">
        <v>2.7099999999999999E-2</v>
      </c>
      <c r="M106" s="4">
        <v>7637400</v>
      </c>
      <c r="N106" s="4">
        <f t="shared" si="7"/>
        <v>17881681.952380951</v>
      </c>
      <c r="O106" s="4">
        <f t="shared" si="5"/>
        <v>7979802</v>
      </c>
    </row>
    <row r="107" spans="1:15" x14ac:dyDescent="0.2">
      <c r="A107" s="2" t="s">
        <v>85</v>
      </c>
      <c r="B107" s="4">
        <v>1262</v>
      </c>
      <c r="C107" s="4">
        <v>7204</v>
      </c>
      <c r="D107" s="4">
        <v>236</v>
      </c>
      <c r="E107" s="4">
        <v>157</v>
      </c>
      <c r="F107" s="4"/>
      <c r="G107" s="4"/>
      <c r="H107" s="4">
        <v>3017800</v>
      </c>
      <c r="I107" s="4">
        <v>4654600</v>
      </c>
      <c r="J107" s="4">
        <v>305600</v>
      </c>
      <c r="K107" s="6">
        <f t="shared" si="6"/>
        <v>3.9831082842396122E-2</v>
      </c>
      <c r="L107" s="15">
        <v>0</v>
      </c>
      <c r="M107" s="4">
        <v>7979802</v>
      </c>
      <c r="N107" s="4">
        <f t="shared" si="7"/>
        <v>18900124.714285713</v>
      </c>
      <c r="O107" s="4">
        <f t="shared" si="5"/>
        <v>9134900</v>
      </c>
    </row>
    <row r="108" spans="1:15" x14ac:dyDescent="0.2">
      <c r="A108" s="2" t="s">
        <v>86</v>
      </c>
      <c r="B108" s="4">
        <v>1776</v>
      </c>
      <c r="C108" s="4">
        <v>2226</v>
      </c>
      <c r="D108" s="4">
        <v>131</v>
      </c>
      <c r="E108" s="4">
        <v>220</v>
      </c>
      <c r="F108" s="4"/>
      <c r="G108" s="4"/>
      <c r="H108" s="4">
        <v>3669900</v>
      </c>
      <c r="I108" s="4">
        <v>7279100</v>
      </c>
      <c r="J108" s="4">
        <v>779800</v>
      </c>
      <c r="K108" s="6">
        <f t="shared" si="6"/>
        <v>7.1221116083660607E-2</v>
      </c>
      <c r="L108" s="15">
        <v>-5.4000000000000003E-3</v>
      </c>
      <c r="M108" s="4">
        <v>13621505</v>
      </c>
      <c r="N108" s="4">
        <f t="shared" si="7"/>
        <v>18688248.285714287</v>
      </c>
      <c r="O108" s="4">
        <f t="shared" si="5"/>
        <v>9134900</v>
      </c>
    </row>
    <row r="109" spans="1:15" x14ac:dyDescent="0.2">
      <c r="A109" s="2" t="s">
        <v>87</v>
      </c>
      <c r="B109" s="4">
        <v>3066</v>
      </c>
      <c r="C109" s="4">
        <v>3037</v>
      </c>
      <c r="D109" s="4">
        <v>120</v>
      </c>
      <c r="E109" s="4">
        <v>458</v>
      </c>
      <c r="F109" s="4"/>
      <c r="G109" s="4"/>
      <c r="H109" s="4">
        <v>6134100</v>
      </c>
      <c r="I109" s="4">
        <v>15768500</v>
      </c>
      <c r="J109" s="4">
        <v>1083800</v>
      </c>
      <c r="K109" s="6">
        <f t="shared" si="6"/>
        <v>4.9482709815273071E-2</v>
      </c>
      <c r="L109" s="15">
        <v>-3.49E-2</v>
      </c>
      <c r="M109" s="4">
        <v>22061000</v>
      </c>
      <c r="N109" s="4">
        <f t="shared" si="7"/>
        <v>17878481.619047619</v>
      </c>
      <c r="O109" s="4">
        <f t="shared" si="5"/>
        <v>9134900</v>
      </c>
    </row>
    <row r="110" spans="1:15" x14ac:dyDescent="0.2">
      <c r="A110" s="2" t="s">
        <v>88</v>
      </c>
      <c r="B110" s="4">
        <v>1662</v>
      </c>
      <c r="C110" s="4">
        <v>4096</v>
      </c>
      <c r="D110" s="4">
        <v>148</v>
      </c>
      <c r="E110" s="4">
        <v>190</v>
      </c>
      <c r="F110" s="4"/>
      <c r="G110" s="4"/>
      <c r="H110" s="4">
        <v>3664500</v>
      </c>
      <c r="I110" s="4">
        <v>5274800</v>
      </c>
      <c r="J110" s="4">
        <v>195600</v>
      </c>
      <c r="K110" s="6">
        <f t="shared" si="6"/>
        <v>2.1880907901066077E-2</v>
      </c>
      <c r="L110" s="15">
        <v>2.7000000000000001E-3</v>
      </c>
      <c r="M110" s="4">
        <v>9134900</v>
      </c>
      <c r="N110" s="4">
        <f t="shared" si="7"/>
        <v>17979207.142857142</v>
      </c>
      <c r="O110" s="4">
        <f t="shared" si="5"/>
        <v>11654301</v>
      </c>
    </row>
    <row r="111" spans="1:15" x14ac:dyDescent="0.2">
      <c r="A111" s="2" t="s">
        <v>89</v>
      </c>
      <c r="B111" s="4">
        <v>1537</v>
      </c>
      <c r="C111" s="4">
        <v>4221</v>
      </c>
      <c r="D111" s="4">
        <v>165</v>
      </c>
      <c r="E111" s="4">
        <v>203</v>
      </c>
      <c r="F111" s="4"/>
      <c r="G111" s="4"/>
      <c r="H111" s="4">
        <v>3220500</v>
      </c>
      <c r="I111" s="4">
        <v>5451100</v>
      </c>
      <c r="J111" s="4">
        <v>500</v>
      </c>
      <c r="K111" s="6">
        <f t="shared" si="6"/>
        <v>5.7659486138659531E-5</v>
      </c>
      <c r="L111" s="15">
        <v>-1.04E-2</v>
      </c>
      <c r="M111" s="4">
        <v>11654301</v>
      </c>
      <c r="N111" s="4">
        <f t="shared" si="7"/>
        <v>17936935.666666668</v>
      </c>
      <c r="O111" s="4">
        <f t="shared" si="5"/>
        <v>14443792</v>
      </c>
    </row>
    <row r="112" spans="1:15" x14ac:dyDescent="0.2">
      <c r="A112" s="2" t="s">
        <v>90</v>
      </c>
      <c r="B112" s="4">
        <v>2171</v>
      </c>
      <c r="C112" s="4">
        <v>3080</v>
      </c>
      <c r="D112" s="4">
        <v>251</v>
      </c>
      <c r="E112" s="4">
        <v>283</v>
      </c>
      <c r="F112" s="4"/>
      <c r="G112" s="4"/>
      <c r="H112" s="4">
        <v>3978500</v>
      </c>
      <c r="I112" s="4">
        <v>7692700</v>
      </c>
      <c r="J112" s="4">
        <v>573300</v>
      </c>
      <c r="K112" s="6">
        <f t="shared" si="6"/>
        <v>4.9120913016656387E-2</v>
      </c>
      <c r="L112" s="15">
        <v>-1.03E-2</v>
      </c>
      <c r="M112" s="4">
        <v>19605509</v>
      </c>
      <c r="N112" s="4">
        <f t="shared" ref="N112:N129" si="8">AVERAGE($M113:$M133)</f>
        <v>17191316.285714287</v>
      </c>
      <c r="O112" s="4">
        <f t="shared" si="5"/>
        <v>14443792</v>
      </c>
    </row>
    <row r="113" spans="1:15" x14ac:dyDescent="0.2">
      <c r="A113" s="2" t="s">
        <v>91</v>
      </c>
      <c r="B113" s="4">
        <v>2466</v>
      </c>
      <c r="C113" s="4">
        <v>4484</v>
      </c>
      <c r="D113" s="4">
        <v>612</v>
      </c>
      <c r="E113" s="4">
        <v>367</v>
      </c>
      <c r="F113" s="4"/>
      <c r="G113" s="4"/>
      <c r="H113" s="4">
        <v>4658200</v>
      </c>
      <c r="I113" s="4">
        <v>9910000</v>
      </c>
      <c r="J113" s="4">
        <v>466300</v>
      </c>
      <c r="K113" s="6">
        <f t="shared" si="6"/>
        <v>3.2008072376820747E-2</v>
      </c>
      <c r="L113" s="15">
        <v>-1.2699999999999999E-2</v>
      </c>
      <c r="M113" s="4">
        <v>20833204</v>
      </c>
      <c r="N113" s="4">
        <f t="shared" si="8"/>
        <v>16384897.047619049</v>
      </c>
      <c r="O113" s="4">
        <f t="shared" si="5"/>
        <v>8401000</v>
      </c>
    </row>
    <row r="114" spans="1:15" x14ac:dyDescent="0.2">
      <c r="A114" s="2" t="s">
        <v>92</v>
      </c>
      <c r="B114" s="4">
        <v>2359</v>
      </c>
      <c r="C114" s="4">
        <v>2709</v>
      </c>
      <c r="D114" s="4">
        <v>452</v>
      </c>
      <c r="E114" s="4">
        <v>252</v>
      </c>
      <c r="F114" s="4"/>
      <c r="G114" s="4"/>
      <c r="H114" s="4">
        <v>6756000</v>
      </c>
      <c r="I114" s="4">
        <v>6981500</v>
      </c>
      <c r="J114" s="4">
        <v>541700</v>
      </c>
      <c r="K114" s="6">
        <f t="shared" si="6"/>
        <v>3.9432211101000911E-2</v>
      </c>
      <c r="L114" s="15">
        <v>0</v>
      </c>
      <c r="M114" s="4">
        <v>14443792</v>
      </c>
      <c r="N114" s="4">
        <f t="shared" si="8"/>
        <v>15998530.761904761</v>
      </c>
      <c r="O114" s="4">
        <f t="shared" si="5"/>
        <v>8401000</v>
      </c>
    </row>
    <row r="115" spans="1:15" x14ac:dyDescent="0.2">
      <c r="A115" s="2" t="s">
        <v>93</v>
      </c>
      <c r="B115" s="4">
        <v>4740</v>
      </c>
      <c r="C115" s="4">
        <v>3353</v>
      </c>
      <c r="D115" s="4">
        <v>262</v>
      </c>
      <c r="E115" s="4">
        <v>509</v>
      </c>
      <c r="F115" s="4"/>
      <c r="G115" s="4"/>
      <c r="H115" s="4">
        <v>15848000</v>
      </c>
      <c r="I115" s="4">
        <v>13751000</v>
      </c>
      <c r="J115" s="4"/>
      <c r="K115" s="4"/>
      <c r="L115" s="15">
        <v>-7.4999999999999997E-3</v>
      </c>
      <c r="M115" s="4">
        <v>30155901</v>
      </c>
      <c r="N115" s="4">
        <f t="shared" si="8"/>
        <v>15053583.095238095</v>
      </c>
      <c r="O115" s="4">
        <f t="shared" si="5"/>
        <v>8401000</v>
      </c>
    </row>
    <row r="116" spans="1:15" x14ac:dyDescent="0.2">
      <c r="A116" s="2" t="s">
        <v>94</v>
      </c>
      <c r="B116" s="4">
        <v>3853</v>
      </c>
      <c r="C116" s="4">
        <v>1935</v>
      </c>
      <c r="D116" s="4">
        <v>152</v>
      </c>
      <c r="E116" s="4">
        <v>260</v>
      </c>
      <c r="F116" s="4"/>
      <c r="G116" s="4"/>
      <c r="H116" s="4">
        <v>14400800</v>
      </c>
      <c r="I116" s="4">
        <v>8170600</v>
      </c>
      <c r="J116" s="4"/>
      <c r="K116" s="4"/>
      <c r="L116" s="15">
        <v>4.4400000000000002E-2</v>
      </c>
      <c r="M116" s="4">
        <v>25599801</v>
      </c>
      <c r="N116" s="4">
        <f t="shared" si="8"/>
        <v>14283125.904761905</v>
      </c>
      <c r="O116" s="4">
        <f t="shared" si="5"/>
        <v>8401000</v>
      </c>
    </row>
    <row r="117" spans="1:15" x14ac:dyDescent="0.2">
      <c r="A117" s="2" t="s">
        <v>95</v>
      </c>
      <c r="B117" s="4">
        <v>1929</v>
      </c>
      <c r="C117" s="4">
        <v>5295</v>
      </c>
      <c r="D117" s="4">
        <v>935</v>
      </c>
      <c r="E117" s="4">
        <v>345</v>
      </c>
      <c r="F117" s="4"/>
      <c r="G117" s="4"/>
      <c r="H117" s="4">
        <v>6098800</v>
      </c>
      <c r="I117" s="4">
        <v>8752200</v>
      </c>
      <c r="J117" s="4"/>
      <c r="K117" s="4"/>
      <c r="L117" s="15">
        <v>0</v>
      </c>
      <c r="M117" s="4">
        <v>15468600</v>
      </c>
      <c r="N117" s="4">
        <f t="shared" si="8"/>
        <v>13965425.904761905</v>
      </c>
      <c r="O117" s="4">
        <f t="shared" si="5"/>
        <v>8401000</v>
      </c>
    </row>
    <row r="118" spans="1:15" x14ac:dyDescent="0.2">
      <c r="A118" s="2" t="s">
        <v>96</v>
      </c>
      <c r="B118" s="4">
        <v>1562</v>
      </c>
      <c r="C118" s="4">
        <v>1907</v>
      </c>
      <c r="D118" s="4">
        <v>308</v>
      </c>
      <c r="E118" s="4">
        <v>179</v>
      </c>
      <c r="F118" s="4"/>
      <c r="G118" s="4"/>
      <c r="H118" s="4">
        <v>3527600</v>
      </c>
      <c r="I118" s="4">
        <v>4330900</v>
      </c>
      <c r="J118" s="4"/>
      <c r="K118" s="4"/>
      <c r="L118" s="15">
        <v>2.7000000000000001E-3</v>
      </c>
      <c r="M118" s="4">
        <v>8401000</v>
      </c>
      <c r="N118" s="4">
        <f t="shared" si="8"/>
        <v>13834402.095238095</v>
      </c>
      <c r="O118" s="4">
        <f t="shared" si="5"/>
        <v>8878702</v>
      </c>
    </row>
    <row r="119" spans="1:15" x14ac:dyDescent="0.2">
      <c r="A119" s="2" t="s">
        <v>97</v>
      </c>
      <c r="B119" s="4">
        <v>6293</v>
      </c>
      <c r="C119" s="4">
        <v>2790</v>
      </c>
      <c r="D119" s="4">
        <v>725</v>
      </c>
      <c r="E119" s="4">
        <v>799</v>
      </c>
      <c r="F119" s="4"/>
      <c r="G119" s="4"/>
      <c r="H119" s="4">
        <v>22015100</v>
      </c>
      <c r="I119" s="4">
        <v>21557100</v>
      </c>
      <c r="J119" s="4"/>
      <c r="K119" s="4"/>
      <c r="L119" s="15">
        <v>-2.35E-2</v>
      </c>
      <c r="M119" s="4">
        <v>43600000</v>
      </c>
      <c r="N119" s="4">
        <f t="shared" si="8"/>
        <v>12013878.333333334</v>
      </c>
      <c r="O119" s="4">
        <f t="shared" si="5"/>
        <v>8878702</v>
      </c>
    </row>
    <row r="120" spans="1:15" x14ac:dyDescent="0.2">
      <c r="A120" s="2" t="s">
        <v>98</v>
      </c>
      <c r="B120" s="4">
        <v>3176</v>
      </c>
      <c r="C120" s="4">
        <v>1584</v>
      </c>
      <c r="D120" s="4">
        <v>207</v>
      </c>
      <c r="E120" s="4">
        <v>208</v>
      </c>
      <c r="F120" s="4"/>
      <c r="G120" s="4"/>
      <c r="H120" s="4">
        <v>9212600</v>
      </c>
      <c r="I120" s="4">
        <v>6282700</v>
      </c>
      <c r="J120" s="4"/>
      <c r="K120" s="4"/>
      <c r="L120" s="15">
        <v>2.5999999999999999E-3</v>
      </c>
      <c r="M120" s="4">
        <v>16407702</v>
      </c>
      <c r="N120" s="4">
        <f t="shared" si="8"/>
        <v>11587563.666666666</v>
      </c>
      <c r="O120" s="4">
        <f t="shared" si="5"/>
        <v>8878702</v>
      </c>
    </row>
    <row r="121" spans="1:15" x14ac:dyDescent="0.2">
      <c r="A121" s="2" t="s">
        <v>99</v>
      </c>
      <c r="B121" s="4">
        <v>6407</v>
      </c>
      <c r="C121" s="4">
        <v>2282</v>
      </c>
      <c r="D121" s="4">
        <v>95</v>
      </c>
      <c r="E121" s="4">
        <v>302</v>
      </c>
      <c r="F121" s="4"/>
      <c r="G121" s="4"/>
      <c r="H121" s="4">
        <v>22234300</v>
      </c>
      <c r="I121" s="4">
        <v>8938600</v>
      </c>
      <c r="J121" s="4"/>
      <c r="K121" s="4"/>
      <c r="L121" s="15">
        <v>0.04</v>
      </c>
      <c r="M121" s="4">
        <v>32812400</v>
      </c>
      <c r="N121" s="4">
        <f t="shared" si="8"/>
        <v>10469611.904761905</v>
      </c>
      <c r="O121" s="4">
        <f t="shared" si="5"/>
        <v>8878702</v>
      </c>
    </row>
    <row r="122" spans="1:15" x14ac:dyDescent="0.2">
      <c r="A122" s="2" t="s">
        <v>100</v>
      </c>
      <c r="B122" s="4">
        <v>1561</v>
      </c>
      <c r="C122" s="4">
        <v>1605</v>
      </c>
      <c r="D122" s="4">
        <v>314</v>
      </c>
      <c r="E122" s="4">
        <v>174</v>
      </c>
      <c r="F122" s="4"/>
      <c r="G122" s="4"/>
      <c r="H122" s="4">
        <v>4302400</v>
      </c>
      <c r="I122" s="4">
        <v>4664900</v>
      </c>
      <c r="J122" s="4"/>
      <c r="K122" s="4"/>
      <c r="L122" s="15">
        <v>-2.5999999999999999E-3</v>
      </c>
      <c r="M122" s="4">
        <v>9312600</v>
      </c>
      <c r="N122" s="4">
        <f t="shared" si="8"/>
        <v>10357860.19047619</v>
      </c>
      <c r="O122" s="4">
        <f t="shared" si="5"/>
        <v>8878702</v>
      </c>
    </row>
    <row r="123" spans="1:15" x14ac:dyDescent="0.2">
      <c r="A123" s="2" t="s">
        <v>101</v>
      </c>
      <c r="B123" s="4">
        <v>1776</v>
      </c>
      <c r="C123" s="4">
        <v>2738</v>
      </c>
      <c r="D123" s="4">
        <v>607</v>
      </c>
      <c r="E123" s="4">
        <v>187</v>
      </c>
      <c r="F123" s="4"/>
      <c r="G123" s="4"/>
      <c r="H123" s="4">
        <v>3984400</v>
      </c>
      <c r="I123" s="4">
        <v>4594000</v>
      </c>
      <c r="J123" s="4"/>
      <c r="K123" s="4"/>
      <c r="L123" s="15">
        <v>-5.3E-3</v>
      </c>
      <c r="M123" s="4">
        <v>8878702</v>
      </c>
      <c r="N123" s="4">
        <f t="shared" si="8"/>
        <v>10835233.714285715</v>
      </c>
      <c r="O123" s="4">
        <f t="shared" si="5"/>
        <v>10611100</v>
      </c>
    </row>
    <row r="124" spans="1:15" x14ac:dyDescent="0.2">
      <c r="A124" s="2" t="s">
        <v>102</v>
      </c>
      <c r="B124" s="4">
        <v>2235</v>
      </c>
      <c r="C124" s="4">
        <v>1554</v>
      </c>
      <c r="D124" s="4">
        <v>346</v>
      </c>
      <c r="E124" s="4">
        <v>167</v>
      </c>
      <c r="F124" s="4"/>
      <c r="G124" s="4"/>
      <c r="H124" s="4">
        <v>9468200</v>
      </c>
      <c r="I124" s="4">
        <v>4892300</v>
      </c>
      <c r="J124" s="4"/>
      <c r="K124" s="4"/>
      <c r="L124" s="15">
        <v>2.7000000000000001E-3</v>
      </c>
      <c r="M124" s="4">
        <v>14361001</v>
      </c>
      <c r="N124" s="4">
        <f t="shared" si="8"/>
        <v>11014212.857142856</v>
      </c>
      <c r="O124" s="4">
        <f t="shared" si="5"/>
        <v>9172100</v>
      </c>
    </row>
    <row r="125" spans="1:15" x14ac:dyDescent="0.2">
      <c r="A125" s="2" t="s">
        <v>103</v>
      </c>
      <c r="B125" s="4">
        <v>5338</v>
      </c>
      <c r="C125" s="4">
        <v>908</v>
      </c>
      <c r="D125" s="4">
        <v>299</v>
      </c>
      <c r="E125" s="4">
        <v>268</v>
      </c>
      <c r="F125" s="4"/>
      <c r="G125" s="4"/>
      <c r="H125" s="4">
        <v>17709400</v>
      </c>
      <c r="I125" s="4">
        <v>7830400</v>
      </c>
      <c r="J125" s="4"/>
      <c r="K125" s="4"/>
      <c r="L125" s="15">
        <v>1.9E-2</v>
      </c>
      <c r="M125" s="4">
        <v>25897301</v>
      </c>
      <c r="N125" s="4">
        <f t="shared" si="8"/>
        <v>10934416.333333334</v>
      </c>
      <c r="O125" s="4">
        <f t="shared" si="5"/>
        <v>5055900</v>
      </c>
    </row>
    <row r="126" spans="1:15" x14ac:dyDescent="0.2">
      <c r="A126" s="2" t="s">
        <v>104</v>
      </c>
      <c r="B126" s="4">
        <v>3079</v>
      </c>
      <c r="C126" s="4">
        <v>1314</v>
      </c>
      <c r="D126" s="4">
        <v>536</v>
      </c>
      <c r="E126" s="4">
        <v>180</v>
      </c>
      <c r="F126" s="4"/>
      <c r="G126" s="4"/>
      <c r="H126" s="4">
        <v>9753500</v>
      </c>
      <c r="I126" s="4">
        <v>4921700</v>
      </c>
      <c r="J126" s="4"/>
      <c r="K126" s="4"/>
      <c r="L126" s="15">
        <v>2.2099999999999998E-2</v>
      </c>
      <c r="M126" s="4">
        <v>14675200</v>
      </c>
      <c r="N126" s="4">
        <f t="shared" si="8"/>
        <v>10735778.238095239</v>
      </c>
      <c r="O126" s="4">
        <f t="shared" si="5"/>
        <v>5055900</v>
      </c>
    </row>
    <row r="127" spans="1:15" x14ac:dyDescent="0.2">
      <c r="A127" s="2" t="s">
        <v>105</v>
      </c>
      <c r="B127" s="4">
        <v>1495</v>
      </c>
      <c r="C127" s="4">
        <v>3342</v>
      </c>
      <c r="D127" s="4">
        <v>93</v>
      </c>
      <c r="E127" s="4">
        <v>139</v>
      </c>
      <c r="F127" s="4"/>
      <c r="G127" s="4"/>
      <c r="H127" s="4">
        <v>5758300</v>
      </c>
      <c r="I127" s="4">
        <v>3649600</v>
      </c>
      <c r="J127" s="4"/>
      <c r="K127" s="4"/>
      <c r="L127" s="15">
        <v>-2.7000000000000001E-3</v>
      </c>
      <c r="M127" s="4">
        <v>10611100</v>
      </c>
      <c r="N127" s="4">
        <f t="shared" si="8"/>
        <v>10713134.761904761</v>
      </c>
      <c r="O127" s="4">
        <f t="shared" si="5"/>
        <v>5055900</v>
      </c>
    </row>
    <row r="128" spans="1:15" x14ac:dyDescent="0.2">
      <c r="A128" s="2" t="s">
        <v>106</v>
      </c>
      <c r="B128" s="4">
        <v>3707</v>
      </c>
      <c r="C128" s="4">
        <v>1160</v>
      </c>
      <c r="D128" s="4">
        <v>58</v>
      </c>
      <c r="E128" s="4">
        <v>155</v>
      </c>
      <c r="F128" s="4"/>
      <c r="G128" s="4"/>
      <c r="H128" s="4">
        <v>13986600</v>
      </c>
      <c r="I128" s="4">
        <v>4633200</v>
      </c>
      <c r="J128" s="4"/>
      <c r="K128" s="4"/>
      <c r="L128" s="15">
        <v>3.7200000000000004E-2</v>
      </c>
      <c r="M128" s="4">
        <v>29367100</v>
      </c>
      <c r="N128" s="4">
        <f t="shared" si="8"/>
        <v>9839840.7619047612</v>
      </c>
      <c r="O128" s="4">
        <f t="shared" si="5"/>
        <v>3947502</v>
      </c>
    </row>
    <row r="129" spans="1:15" x14ac:dyDescent="0.2">
      <c r="A129" s="2" t="s">
        <v>107</v>
      </c>
      <c r="B129" s="4">
        <v>1412</v>
      </c>
      <c r="C129" s="4">
        <v>3395</v>
      </c>
      <c r="D129" s="4">
        <v>127</v>
      </c>
      <c r="E129" s="4">
        <v>153</v>
      </c>
      <c r="F129" s="4"/>
      <c r="G129" s="4"/>
      <c r="H129" s="4">
        <v>2436900</v>
      </c>
      <c r="I129" s="4">
        <v>4905500</v>
      </c>
      <c r="J129" s="4"/>
      <c r="K129" s="4"/>
      <c r="L129" s="15">
        <v>-0.02</v>
      </c>
      <c r="M129" s="4">
        <v>9172100</v>
      </c>
      <c r="N129" s="4">
        <f t="shared" si="8"/>
        <v>10860419.904761905</v>
      </c>
      <c r="O129" s="4">
        <f t="shared" si="5"/>
        <v>3898400</v>
      </c>
    </row>
    <row r="130" spans="1:15" x14ac:dyDescent="0.2">
      <c r="A130" s="2" t="s">
        <v>108</v>
      </c>
      <c r="B130" s="4">
        <v>1120</v>
      </c>
      <c r="C130" s="4">
        <v>1045</v>
      </c>
      <c r="D130" s="4">
        <v>132</v>
      </c>
      <c r="E130" s="4">
        <v>58</v>
      </c>
      <c r="F130" s="4"/>
      <c r="G130" s="4"/>
      <c r="H130" s="4">
        <v>1908600</v>
      </c>
      <c r="I130" s="4">
        <v>2459700</v>
      </c>
      <c r="J130" s="4"/>
      <c r="K130" s="4"/>
      <c r="L130" s="15">
        <v>0</v>
      </c>
      <c r="M130" s="4">
        <v>5055900</v>
      </c>
      <c r="N130" s="4">
        <f>AVERAGE($M131:$M151)</f>
        <v>10960455.80952381</v>
      </c>
      <c r="O130" s="4">
        <f t="shared" si="5"/>
        <v>3898400</v>
      </c>
    </row>
    <row r="131" spans="1:15" x14ac:dyDescent="0.2">
      <c r="A131" s="2" t="s">
        <v>109</v>
      </c>
      <c r="B131" s="4">
        <v>1476</v>
      </c>
      <c r="C131" s="4">
        <v>1126</v>
      </c>
      <c r="D131" s="4">
        <v>24</v>
      </c>
      <c r="E131" s="4">
        <v>203</v>
      </c>
      <c r="F131" s="4"/>
      <c r="G131" s="4"/>
      <c r="H131" s="4">
        <v>3183200</v>
      </c>
      <c r="I131" s="4">
        <v>5509500</v>
      </c>
      <c r="J131" s="4"/>
      <c r="K131" s="4"/>
      <c r="L131" s="15">
        <v>-2.52E-2</v>
      </c>
      <c r="M131" s="4">
        <v>11250136</v>
      </c>
      <c r="N131" s="4">
        <f>AVERAGE($M132:$M152)</f>
        <v>10756735.380952381</v>
      </c>
      <c r="O131" s="4">
        <f t="shared" si="5"/>
        <v>3898400</v>
      </c>
    </row>
    <row r="132" spans="1:15" x14ac:dyDescent="0.2">
      <c r="A132" s="2" t="s">
        <v>110</v>
      </c>
      <c r="B132" s="4">
        <v>1294</v>
      </c>
      <c r="C132" s="4">
        <v>778</v>
      </c>
      <c r="D132" s="4">
        <v>68</v>
      </c>
      <c r="E132" s="4">
        <v>87</v>
      </c>
      <c r="F132" s="4"/>
      <c r="G132" s="4"/>
      <c r="H132" s="4">
        <v>3596600</v>
      </c>
      <c r="I132" s="4">
        <v>3380600</v>
      </c>
      <c r="J132" s="4"/>
      <c r="K132" s="4"/>
      <c r="L132" s="15">
        <v>8.3000000000000001E-3</v>
      </c>
      <c r="M132" s="4">
        <v>10766600</v>
      </c>
      <c r="O132" s="4">
        <f t="shared" si="5"/>
        <v>3898400</v>
      </c>
    </row>
    <row r="133" spans="1:15" x14ac:dyDescent="0.2">
      <c r="A133" s="2" t="s">
        <v>111</v>
      </c>
      <c r="B133" s="4">
        <v>514</v>
      </c>
      <c r="C133" s="4">
        <v>1168</v>
      </c>
      <c r="D133" s="4">
        <v>97</v>
      </c>
      <c r="E133" s="4">
        <v>56</v>
      </c>
      <c r="F133" s="4"/>
      <c r="G133" s="4"/>
      <c r="H133" s="4">
        <v>911900</v>
      </c>
      <c r="I133" s="4">
        <v>2035300</v>
      </c>
      <c r="J133" s="4"/>
      <c r="K133" s="4"/>
      <c r="L133" s="15">
        <v>-8.199999999999999E-3</v>
      </c>
      <c r="M133" s="4">
        <v>3947502</v>
      </c>
      <c r="O133" s="4">
        <f t="shared" si="5"/>
        <v>3898400</v>
      </c>
    </row>
    <row r="134" spans="1:15" x14ac:dyDescent="0.2">
      <c r="A134" s="2" t="s">
        <v>112</v>
      </c>
      <c r="B134" s="4">
        <v>1081</v>
      </c>
      <c r="C134" s="4">
        <v>2531</v>
      </c>
      <c r="D134" s="4">
        <v>136</v>
      </c>
      <c r="E134" s="4">
        <v>59</v>
      </c>
      <c r="F134" s="4"/>
      <c r="G134" s="4"/>
      <c r="H134" s="4">
        <v>2119200</v>
      </c>
      <c r="I134" s="4">
        <v>1561400</v>
      </c>
      <c r="J134" s="4"/>
      <c r="K134" s="4"/>
      <c r="L134" s="15">
        <v>8.3000000000000001E-3</v>
      </c>
      <c r="M134" s="4">
        <v>3898400</v>
      </c>
      <c r="O134" s="4">
        <f t="shared" si="5"/>
        <v>5649500</v>
      </c>
    </row>
    <row r="135" spans="1:15" x14ac:dyDescent="0.2">
      <c r="A135" s="2" t="s">
        <v>113</v>
      </c>
      <c r="B135" s="4">
        <v>1056</v>
      </c>
      <c r="C135" s="4">
        <v>1737</v>
      </c>
      <c r="D135" s="4">
        <v>159</v>
      </c>
      <c r="E135" s="4">
        <v>89</v>
      </c>
      <c r="F135" s="4"/>
      <c r="G135" s="4"/>
      <c r="H135" s="4">
        <v>2524500</v>
      </c>
      <c r="I135" s="4">
        <v>2491700</v>
      </c>
      <c r="J135" s="4"/>
      <c r="K135" s="4"/>
      <c r="L135" s="15">
        <v>-8.199999999999999E-3</v>
      </c>
      <c r="M135" s="4">
        <v>6330100</v>
      </c>
      <c r="O135" s="4">
        <f t="shared" si="5"/>
        <v>5369001</v>
      </c>
    </row>
    <row r="136" spans="1:15" x14ac:dyDescent="0.2">
      <c r="A136" s="2" t="s">
        <v>114</v>
      </c>
      <c r="B136" s="4">
        <v>1516</v>
      </c>
      <c r="C136" s="4">
        <v>1686</v>
      </c>
      <c r="D136" s="4">
        <v>178</v>
      </c>
      <c r="E136" s="4">
        <v>187</v>
      </c>
      <c r="F136" s="4"/>
      <c r="G136" s="4"/>
      <c r="H136" s="4">
        <v>3730500</v>
      </c>
      <c r="I136" s="4">
        <v>5300100</v>
      </c>
      <c r="J136" s="4"/>
      <c r="K136" s="4"/>
      <c r="L136" s="15">
        <v>-1.6299999999999999E-2</v>
      </c>
      <c r="M136" s="4">
        <v>10312000</v>
      </c>
      <c r="O136" s="4">
        <f t="shared" si="5"/>
        <v>5369001</v>
      </c>
    </row>
    <row r="137" spans="1:15" x14ac:dyDescent="0.2">
      <c r="A137" s="2" t="s">
        <v>115</v>
      </c>
      <c r="B137" s="4">
        <v>1223</v>
      </c>
      <c r="C137" s="4">
        <v>1344</v>
      </c>
      <c r="D137" s="4">
        <v>105</v>
      </c>
      <c r="E137" s="4">
        <v>203</v>
      </c>
      <c r="F137" s="4"/>
      <c r="G137" s="4"/>
      <c r="H137" s="4">
        <v>4783400</v>
      </c>
      <c r="I137" s="4">
        <v>4483600</v>
      </c>
      <c r="J137" s="4"/>
      <c r="K137" s="4"/>
      <c r="L137" s="15">
        <v>-2.5999999999999999E-3</v>
      </c>
      <c r="M137" s="4">
        <v>9420200</v>
      </c>
      <c r="O137" s="4">
        <f t="shared" si="5"/>
        <v>5369001</v>
      </c>
    </row>
    <row r="138" spans="1:15" x14ac:dyDescent="0.2">
      <c r="A138" s="2" t="s">
        <v>116</v>
      </c>
      <c r="B138" s="4">
        <v>1411</v>
      </c>
      <c r="C138" s="4">
        <v>1115</v>
      </c>
      <c r="D138" s="4">
        <v>82</v>
      </c>
      <c r="E138" s="4">
        <v>179</v>
      </c>
      <c r="F138" s="4"/>
      <c r="G138" s="4"/>
      <c r="H138" s="4">
        <v>4277100</v>
      </c>
      <c r="I138" s="4">
        <v>4207200</v>
      </c>
      <c r="J138" s="4"/>
      <c r="K138" s="4"/>
      <c r="L138" s="15">
        <v>2.7000000000000001E-3</v>
      </c>
      <c r="M138" s="4">
        <v>8796900</v>
      </c>
      <c r="O138" s="4">
        <f t="shared" si="5"/>
        <v>5369001</v>
      </c>
    </row>
    <row r="139" spans="1:15" x14ac:dyDescent="0.2">
      <c r="A139" s="2" t="s">
        <v>117</v>
      </c>
      <c r="B139" s="4">
        <v>1109</v>
      </c>
      <c r="C139" s="4">
        <v>1532</v>
      </c>
      <c r="D139" s="4">
        <v>119</v>
      </c>
      <c r="E139" s="4">
        <v>89</v>
      </c>
      <c r="F139" s="4"/>
      <c r="G139" s="4"/>
      <c r="H139" s="4">
        <v>2587600</v>
      </c>
      <c r="I139" s="4">
        <v>2566600</v>
      </c>
      <c r="J139" s="4"/>
      <c r="K139" s="4"/>
      <c r="L139" s="15">
        <v>8.199999999999999E-3</v>
      </c>
      <c r="M139" s="4">
        <v>5649500</v>
      </c>
      <c r="O139" s="4">
        <f t="shared" si="5"/>
        <v>5369001</v>
      </c>
    </row>
    <row r="140" spans="1:15" x14ac:dyDescent="0.2">
      <c r="A140" s="2" t="s">
        <v>118</v>
      </c>
      <c r="B140" s="4">
        <v>892</v>
      </c>
      <c r="C140" s="4">
        <v>1536</v>
      </c>
      <c r="D140" s="4">
        <v>140</v>
      </c>
      <c r="E140" s="4">
        <v>144</v>
      </c>
      <c r="F140" s="4"/>
      <c r="G140" s="4"/>
      <c r="H140" s="4">
        <v>2141800</v>
      </c>
      <c r="I140" s="4">
        <v>4781000</v>
      </c>
      <c r="J140" s="4"/>
      <c r="K140" s="4"/>
      <c r="L140" s="15">
        <v>5.5000000000000005E-3</v>
      </c>
      <c r="M140" s="4">
        <v>5369001</v>
      </c>
      <c r="O140" s="4">
        <f t="shared" si="5"/>
        <v>6965814</v>
      </c>
    </row>
    <row r="141" spans="1:15" x14ac:dyDescent="0.2">
      <c r="A141" s="2" t="s">
        <v>119</v>
      </c>
      <c r="B141" s="4">
        <v>1127</v>
      </c>
      <c r="C141" s="4">
        <v>1505</v>
      </c>
      <c r="D141" s="4">
        <v>102</v>
      </c>
      <c r="E141" s="4">
        <v>191</v>
      </c>
      <c r="F141" s="4"/>
      <c r="G141" s="4"/>
      <c r="H141" s="4">
        <v>2519900</v>
      </c>
      <c r="I141" s="4">
        <v>4651600</v>
      </c>
      <c r="J141" s="4"/>
      <c r="K141" s="4"/>
      <c r="L141" s="15">
        <v>-1.34E-2</v>
      </c>
      <c r="M141" s="4">
        <v>7455094</v>
      </c>
      <c r="O141" s="4">
        <f t="shared" si="5"/>
        <v>6965814</v>
      </c>
    </row>
    <row r="142" spans="1:15" x14ac:dyDescent="0.2">
      <c r="A142" s="2" t="s">
        <v>120</v>
      </c>
      <c r="B142" s="4">
        <v>1416</v>
      </c>
      <c r="C142" s="4">
        <v>2858</v>
      </c>
      <c r="D142" s="4">
        <v>314</v>
      </c>
      <c r="E142" s="4">
        <v>97</v>
      </c>
      <c r="F142" s="4"/>
      <c r="G142" s="4"/>
      <c r="H142" s="4">
        <v>6085800</v>
      </c>
      <c r="I142" s="4">
        <v>2828500</v>
      </c>
      <c r="J142" s="4"/>
      <c r="K142" s="4"/>
      <c r="L142" s="15">
        <v>1.6399999999999998E-2</v>
      </c>
      <c r="M142" s="4">
        <v>9335413</v>
      </c>
      <c r="O142" s="4">
        <f t="shared" si="5"/>
        <v>6965814</v>
      </c>
    </row>
    <row r="143" spans="1:15" x14ac:dyDescent="0.2">
      <c r="A143" s="2" t="s">
        <v>121</v>
      </c>
      <c r="B143" s="4">
        <v>1080</v>
      </c>
      <c r="C143" s="4">
        <v>5073</v>
      </c>
      <c r="D143" s="4">
        <v>277</v>
      </c>
      <c r="E143" s="4">
        <v>160</v>
      </c>
      <c r="F143" s="4"/>
      <c r="G143" s="4"/>
      <c r="H143" s="4">
        <v>2739800</v>
      </c>
      <c r="I143" s="4">
        <v>4223300</v>
      </c>
      <c r="J143" s="4"/>
      <c r="K143" s="4"/>
      <c r="L143" s="15">
        <v>-1.34E-2</v>
      </c>
      <c r="M143" s="4">
        <v>6965814</v>
      </c>
      <c r="O143" s="4">
        <f t="shared" si="5"/>
        <v>10135587</v>
      </c>
    </row>
    <row r="144" spans="1:15" x14ac:dyDescent="0.2">
      <c r="A144" s="2" t="s">
        <v>122</v>
      </c>
      <c r="B144" s="4">
        <v>3078</v>
      </c>
      <c r="C144" s="4">
        <v>4823</v>
      </c>
      <c r="D144" s="4">
        <v>520</v>
      </c>
      <c r="E144" s="4">
        <v>271</v>
      </c>
      <c r="F144" s="4"/>
      <c r="G144" s="4"/>
      <c r="H144" s="4">
        <v>10634200</v>
      </c>
      <c r="I144" s="4">
        <v>7823200</v>
      </c>
      <c r="J144" s="4"/>
      <c r="K144" s="4"/>
      <c r="L144" s="15">
        <v>2.8000000000000004E-3</v>
      </c>
      <c r="M144" s="4">
        <v>18903546</v>
      </c>
      <c r="O144" s="4">
        <f t="shared" si="5"/>
        <v>10135587</v>
      </c>
    </row>
    <row r="145" spans="1:15" x14ac:dyDescent="0.2">
      <c r="A145" s="2" t="s">
        <v>123</v>
      </c>
      <c r="B145" s="4">
        <v>3282</v>
      </c>
      <c r="C145" s="4">
        <v>2215</v>
      </c>
      <c r="D145" s="4">
        <v>182</v>
      </c>
      <c r="E145" s="4">
        <v>355</v>
      </c>
      <c r="F145" s="4"/>
      <c r="G145" s="4"/>
      <c r="H145" s="4">
        <v>7923300</v>
      </c>
      <c r="I145" s="4">
        <v>9908800</v>
      </c>
      <c r="J145" s="4"/>
      <c r="K145" s="4"/>
      <c r="L145" s="15">
        <v>0</v>
      </c>
      <c r="M145" s="4">
        <v>18119563</v>
      </c>
      <c r="O145" s="4">
        <f t="shared" si="5"/>
        <v>10135587</v>
      </c>
    </row>
    <row r="146" spans="1:15" x14ac:dyDescent="0.2">
      <c r="A146" s="2" t="s">
        <v>124</v>
      </c>
      <c r="B146" s="4">
        <v>4815</v>
      </c>
      <c r="C146" s="4">
        <v>2528</v>
      </c>
      <c r="D146" s="4">
        <v>155</v>
      </c>
      <c r="E146" s="4">
        <v>276</v>
      </c>
      <c r="F146" s="4"/>
      <c r="G146" s="4"/>
      <c r="H146" s="4">
        <v>15355700</v>
      </c>
      <c r="I146" s="4">
        <v>8254700</v>
      </c>
      <c r="J146" s="4"/>
      <c r="K146" s="4"/>
      <c r="L146" s="15">
        <v>4.2300000000000004E-2</v>
      </c>
      <c r="M146" s="4">
        <v>24221574</v>
      </c>
      <c r="O146" s="4">
        <f t="shared" si="5"/>
        <v>7156654</v>
      </c>
    </row>
    <row r="147" spans="1:15" x14ac:dyDescent="0.2">
      <c r="A147" s="2" t="s">
        <v>125</v>
      </c>
      <c r="B147" s="4">
        <v>1556</v>
      </c>
      <c r="C147" s="4">
        <v>1628</v>
      </c>
      <c r="D147" s="4">
        <v>283</v>
      </c>
      <c r="E147" s="4">
        <v>182</v>
      </c>
      <c r="F147" s="4"/>
      <c r="G147" s="4"/>
      <c r="H147" s="4">
        <v>4535700</v>
      </c>
      <c r="I147" s="4">
        <v>5595000</v>
      </c>
      <c r="J147" s="4"/>
      <c r="K147" s="4"/>
      <c r="L147" s="15">
        <v>-1.11E-2</v>
      </c>
      <c r="M147" s="4">
        <v>10503800</v>
      </c>
      <c r="O147" s="4">
        <f>MIN(M148:M152)</f>
        <v>6972007</v>
      </c>
    </row>
    <row r="148" spans="1:15" x14ac:dyDescent="0.2">
      <c r="A148" s="2" t="s">
        <v>126</v>
      </c>
      <c r="B148" s="4">
        <v>1452</v>
      </c>
      <c r="C148" s="4">
        <v>2785</v>
      </c>
      <c r="D148" s="4">
        <v>853</v>
      </c>
      <c r="E148" s="4">
        <v>216</v>
      </c>
      <c r="F148" s="4"/>
      <c r="G148" s="4"/>
      <c r="H148" s="4">
        <v>3769000</v>
      </c>
      <c r="I148" s="4">
        <v>6163400</v>
      </c>
      <c r="J148" s="4"/>
      <c r="K148" s="4"/>
      <c r="L148" s="15">
        <v>-2.7000000000000001E-3</v>
      </c>
      <c r="M148" s="4">
        <v>10135587</v>
      </c>
    </row>
    <row r="149" spans="1:15" x14ac:dyDescent="0.2">
      <c r="A149" s="2" t="s">
        <v>127</v>
      </c>
      <c r="B149" s="4">
        <v>2295</v>
      </c>
      <c r="C149" s="4">
        <v>1257</v>
      </c>
      <c r="D149" s="4">
        <v>156</v>
      </c>
      <c r="E149" s="4">
        <v>166</v>
      </c>
      <c r="F149" s="4"/>
      <c r="G149" s="4"/>
      <c r="H149" s="4">
        <v>6567900</v>
      </c>
      <c r="I149" s="4">
        <v>4117600</v>
      </c>
      <c r="J149" s="4"/>
      <c r="K149" s="4"/>
      <c r="L149" s="15">
        <v>5.6000000000000008E-3</v>
      </c>
      <c r="M149" s="4">
        <v>11027926</v>
      </c>
    </row>
    <row r="150" spans="1:15" x14ac:dyDescent="0.2">
      <c r="A150" s="2" t="s">
        <v>128</v>
      </c>
      <c r="B150" s="4">
        <v>5832</v>
      </c>
      <c r="C150" s="4">
        <v>908</v>
      </c>
      <c r="D150" s="4">
        <v>172</v>
      </c>
      <c r="E150" s="4">
        <v>320</v>
      </c>
      <c r="F150" s="4"/>
      <c r="G150" s="4"/>
      <c r="H150" s="4">
        <v>21536900</v>
      </c>
      <c r="I150" s="4">
        <v>8702900</v>
      </c>
      <c r="J150" s="4"/>
      <c r="K150" s="4"/>
      <c r="L150" s="15">
        <v>2.58E-2</v>
      </c>
      <c r="M150" s="4">
        <v>30604262</v>
      </c>
    </row>
    <row r="151" spans="1:15" x14ac:dyDescent="0.2">
      <c r="A151" s="2" t="s">
        <v>129</v>
      </c>
      <c r="B151" s="4">
        <v>1605</v>
      </c>
      <c r="E151" s="4">
        <v>77</v>
      </c>
      <c r="F151" s="4"/>
      <c r="G151" s="4"/>
      <c r="H151" s="4">
        <v>5029900</v>
      </c>
      <c r="I151" s="4">
        <v>2117600</v>
      </c>
      <c r="J151" s="4"/>
      <c r="K151" s="4"/>
      <c r="L151" s="15">
        <v>8.6999999999999994E-3</v>
      </c>
      <c r="M151" s="4">
        <v>7156654</v>
      </c>
    </row>
    <row r="152" spans="1:15" x14ac:dyDescent="0.2">
      <c r="A152" s="2" t="s">
        <v>130</v>
      </c>
      <c r="B152" s="4">
        <v>1056</v>
      </c>
      <c r="E152" s="4">
        <v>137</v>
      </c>
      <c r="F152" s="4"/>
      <c r="G152" s="4"/>
      <c r="H152" s="4">
        <v>3640900</v>
      </c>
      <c r="I152" s="4">
        <v>3318900</v>
      </c>
      <c r="J152" s="4"/>
      <c r="K152" s="4"/>
      <c r="L152" s="15">
        <v>-5.6999999999999993E-3</v>
      </c>
      <c r="M152" s="4">
        <v>6972007</v>
      </c>
    </row>
  </sheetData>
  <mergeCells count="1">
    <mergeCell ref="B1:O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41323-51FD-2849-BA07-6CF6A5CCCD6F}">
  <sheetPr codeName="Sheet13">
    <tabColor theme="9" tint="0.79998168889431442"/>
  </sheetPr>
  <dimension ref="A1:O152"/>
  <sheetViews>
    <sheetView topLeftCell="A2" workbookViewId="0">
      <selection activeCell="D20" sqref="D20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767</v>
      </c>
      <c r="C3" s="4">
        <v>1034</v>
      </c>
      <c r="D3" s="4">
        <v>58</v>
      </c>
      <c r="E3" s="4">
        <v>51</v>
      </c>
      <c r="F3" s="4">
        <v>1</v>
      </c>
      <c r="G3" s="4">
        <v>0</v>
      </c>
      <c r="H3" s="4">
        <v>413400</v>
      </c>
      <c r="I3" s="4">
        <v>418700</v>
      </c>
      <c r="J3" s="4">
        <v>304500</v>
      </c>
      <c r="K3" s="6">
        <f t="shared" ref="K3:K23" si="0">J3/(H3+I3)</f>
        <v>0.3659415935584665</v>
      </c>
      <c r="L3" s="27" t="s">
        <v>267</v>
      </c>
      <c r="M3" s="4">
        <v>1136700</v>
      </c>
      <c r="N3" s="4">
        <f t="shared" ref="N3:N86" si="1">AVERAGE($M4:$M24)</f>
        <v>2078036.8095238095</v>
      </c>
      <c r="O3" s="4">
        <f t="shared" ref="O3:O86" si="2">MIN(M4:M8)</f>
        <v>813000</v>
      </c>
    </row>
    <row r="4" spans="1:15" x14ac:dyDescent="0.2">
      <c r="A4" s="2" t="s">
        <v>1262</v>
      </c>
      <c r="B4" s="4">
        <v>474</v>
      </c>
      <c r="C4" s="4">
        <v>1377</v>
      </c>
      <c r="D4" s="4">
        <v>24</v>
      </c>
      <c r="E4" s="4">
        <v>93</v>
      </c>
      <c r="F4" s="4">
        <v>0</v>
      </c>
      <c r="G4" s="4">
        <v>0</v>
      </c>
      <c r="H4" s="4">
        <v>196600</v>
      </c>
      <c r="I4" s="4">
        <v>632600</v>
      </c>
      <c r="J4" s="4">
        <v>131700</v>
      </c>
      <c r="K4" s="6">
        <f t="shared" si="0"/>
        <v>0.15882778581765558</v>
      </c>
      <c r="L4" s="27" t="s">
        <v>559</v>
      </c>
      <c r="M4" s="4">
        <v>1213200</v>
      </c>
      <c r="N4" s="4">
        <f t="shared" si="1"/>
        <v>3536125.5714285714</v>
      </c>
      <c r="O4" s="4">
        <f t="shared" si="2"/>
        <v>813000</v>
      </c>
    </row>
    <row r="5" spans="1:15" x14ac:dyDescent="0.2">
      <c r="A5" s="2" t="s">
        <v>1250</v>
      </c>
      <c r="B5" s="4">
        <v>527</v>
      </c>
      <c r="C5" s="4">
        <v>925</v>
      </c>
      <c r="D5" s="4">
        <v>38</v>
      </c>
      <c r="E5" s="4">
        <v>84</v>
      </c>
      <c r="F5" s="4">
        <v>0</v>
      </c>
      <c r="G5" s="4">
        <v>0</v>
      </c>
      <c r="H5" s="4">
        <v>226100</v>
      </c>
      <c r="I5" s="4">
        <v>415700</v>
      </c>
      <c r="J5" s="4">
        <v>67000</v>
      </c>
      <c r="K5" s="6">
        <f t="shared" si="0"/>
        <v>0.10439389217824868</v>
      </c>
      <c r="L5" s="27" t="s">
        <v>267</v>
      </c>
      <c r="M5" s="4">
        <v>813000</v>
      </c>
      <c r="N5" s="4">
        <f t="shared" si="1"/>
        <v>3573564.1428571427</v>
      </c>
      <c r="O5" s="4">
        <f t="shared" si="2"/>
        <v>1591400</v>
      </c>
    </row>
    <row r="6" spans="1:15" x14ac:dyDescent="0.2">
      <c r="A6" s="2" t="s">
        <v>1215</v>
      </c>
      <c r="B6" s="4">
        <v>1050</v>
      </c>
      <c r="C6" s="4">
        <v>1111</v>
      </c>
      <c r="D6" s="4">
        <v>182</v>
      </c>
      <c r="E6" s="4">
        <v>163</v>
      </c>
      <c r="F6" s="4">
        <v>3</v>
      </c>
      <c r="G6" s="4">
        <v>1</v>
      </c>
      <c r="H6" s="4">
        <v>751600</v>
      </c>
      <c r="I6" s="4">
        <v>764300</v>
      </c>
      <c r="J6" s="4">
        <v>136500</v>
      </c>
      <c r="K6" s="6">
        <f t="shared" si="0"/>
        <v>9.0045517514347917E-2</v>
      </c>
      <c r="L6" s="27" t="s">
        <v>1008</v>
      </c>
      <c r="M6" s="4">
        <v>4273000</v>
      </c>
      <c r="N6" s="4">
        <f t="shared" si="1"/>
        <v>3429799.8571428573</v>
      </c>
      <c r="O6" s="4">
        <f t="shared" si="2"/>
        <v>999800</v>
      </c>
    </row>
    <row r="7" spans="1:15" x14ac:dyDescent="0.2">
      <c r="A7" s="2" t="s">
        <v>1166</v>
      </c>
      <c r="B7" s="4">
        <v>1498</v>
      </c>
      <c r="C7" s="4">
        <v>1930</v>
      </c>
      <c r="D7" s="4">
        <v>182</v>
      </c>
      <c r="E7" s="4">
        <v>309</v>
      </c>
      <c r="F7" s="4">
        <v>1</v>
      </c>
      <c r="G7" s="4">
        <v>11</v>
      </c>
      <c r="H7" s="4">
        <v>1079100</v>
      </c>
      <c r="I7" s="4">
        <v>1838900</v>
      </c>
      <c r="J7" s="4">
        <v>123400</v>
      </c>
      <c r="K7" s="6">
        <f t="shared" si="0"/>
        <v>4.2289239204934888E-2</v>
      </c>
      <c r="L7" s="27" t="s">
        <v>940</v>
      </c>
      <c r="M7" s="4">
        <v>3081700</v>
      </c>
      <c r="N7" s="4">
        <f t="shared" si="1"/>
        <v>3373421.0476190476</v>
      </c>
      <c r="O7" s="4">
        <f t="shared" si="2"/>
        <v>540810</v>
      </c>
    </row>
    <row r="8" spans="1:15" x14ac:dyDescent="0.2">
      <c r="A8" s="2" t="s">
        <v>1132</v>
      </c>
      <c r="B8" s="4">
        <v>520</v>
      </c>
      <c r="C8" s="4">
        <v>1393</v>
      </c>
      <c r="D8" s="4">
        <v>67</v>
      </c>
      <c r="E8" s="4">
        <v>146</v>
      </c>
      <c r="F8" s="4">
        <v>1</v>
      </c>
      <c r="G8" s="4">
        <v>1</v>
      </c>
      <c r="H8" s="4">
        <v>360400</v>
      </c>
      <c r="I8" s="4">
        <v>830200</v>
      </c>
      <c r="J8" s="4">
        <v>318800</v>
      </c>
      <c r="K8" s="6">
        <f t="shared" si="0"/>
        <v>0.26776415252813707</v>
      </c>
      <c r="L8" s="27" t="s">
        <v>692</v>
      </c>
      <c r="M8" s="4">
        <v>1591400</v>
      </c>
      <c r="N8" s="4">
        <f t="shared" si="1"/>
        <v>3448615.8095238097</v>
      </c>
      <c r="O8" s="4">
        <f t="shared" si="2"/>
        <v>540810</v>
      </c>
    </row>
    <row r="9" spans="1:15" x14ac:dyDescent="0.2">
      <c r="A9" s="2" t="s">
        <v>1075</v>
      </c>
      <c r="B9" s="4">
        <v>2790</v>
      </c>
      <c r="C9" s="4">
        <v>2726</v>
      </c>
      <c r="D9" s="4">
        <v>422</v>
      </c>
      <c r="E9" s="4">
        <v>382</v>
      </c>
      <c r="F9" s="4">
        <v>17</v>
      </c>
      <c r="G9" s="4">
        <v>8</v>
      </c>
      <c r="H9" s="4">
        <v>2339300</v>
      </c>
      <c r="I9" s="4">
        <v>2126600</v>
      </c>
      <c r="J9" s="4">
        <v>321900</v>
      </c>
      <c r="K9" s="6">
        <f t="shared" si="0"/>
        <v>7.2079536039768022E-2</v>
      </c>
      <c r="L9" s="27" t="s">
        <v>1082</v>
      </c>
      <c r="M9" s="4">
        <v>4822600</v>
      </c>
      <c r="N9" s="4">
        <f t="shared" si="1"/>
        <v>3328533.9047619049</v>
      </c>
      <c r="O9" s="4">
        <f t="shared" si="2"/>
        <v>540810</v>
      </c>
    </row>
    <row r="10" spans="1:15" x14ac:dyDescent="0.2">
      <c r="A10" s="2" t="s">
        <v>1051</v>
      </c>
      <c r="B10" s="4">
        <v>1212</v>
      </c>
      <c r="C10" s="4">
        <v>599</v>
      </c>
      <c r="D10" s="4">
        <v>147</v>
      </c>
      <c r="E10" s="4">
        <v>104</v>
      </c>
      <c r="F10" s="4">
        <v>5</v>
      </c>
      <c r="G10" s="4">
        <v>0</v>
      </c>
      <c r="H10" s="4">
        <v>929000</v>
      </c>
      <c r="I10" s="4">
        <v>484300</v>
      </c>
      <c r="J10" s="4">
        <v>449600</v>
      </c>
      <c r="K10" s="6">
        <f t="shared" si="0"/>
        <v>0.31812071039411305</v>
      </c>
      <c r="L10" s="27" t="s">
        <v>1053</v>
      </c>
      <c r="M10" s="4">
        <v>1913400</v>
      </c>
      <c r="N10" s="4">
        <f t="shared" si="1"/>
        <v>3358150.5714285714</v>
      </c>
      <c r="O10" s="4">
        <f t="shared" si="2"/>
        <v>540810</v>
      </c>
    </row>
    <row r="11" spans="1:15" x14ac:dyDescent="0.2">
      <c r="A11" s="2" t="s">
        <v>1038</v>
      </c>
      <c r="B11" s="4">
        <v>630</v>
      </c>
      <c r="C11" s="4">
        <v>569</v>
      </c>
      <c r="D11" s="4">
        <v>118</v>
      </c>
      <c r="E11" s="4">
        <v>79</v>
      </c>
      <c r="F11" s="4">
        <v>0</v>
      </c>
      <c r="G11" s="4">
        <v>0</v>
      </c>
      <c r="H11" s="4">
        <v>463500</v>
      </c>
      <c r="I11" s="4">
        <v>338600</v>
      </c>
      <c r="J11" s="4">
        <v>175700</v>
      </c>
      <c r="K11" s="6">
        <f t="shared" si="0"/>
        <v>0.2190499937663633</v>
      </c>
      <c r="L11" s="27" t="s">
        <v>162</v>
      </c>
      <c r="M11" s="4">
        <v>999800</v>
      </c>
      <c r="N11" s="4">
        <f t="shared" si="1"/>
        <v>3369080.5714285714</v>
      </c>
      <c r="O11" s="4">
        <f t="shared" si="2"/>
        <v>540810</v>
      </c>
    </row>
    <row r="12" spans="1:15" x14ac:dyDescent="0.2">
      <c r="A12" s="2" t="s">
        <v>1013</v>
      </c>
      <c r="B12" s="4">
        <v>245</v>
      </c>
      <c r="C12" s="4">
        <v>542</v>
      </c>
      <c r="D12" s="4">
        <v>23</v>
      </c>
      <c r="E12" s="4">
        <v>24</v>
      </c>
      <c r="F12" s="4">
        <v>0</v>
      </c>
      <c r="G12" s="4">
        <v>0</v>
      </c>
      <c r="H12" s="4">
        <v>128700</v>
      </c>
      <c r="I12" s="4">
        <v>241100</v>
      </c>
      <c r="J12" s="4">
        <v>82900</v>
      </c>
      <c r="K12" s="6">
        <f t="shared" si="0"/>
        <v>0.22417522985397512</v>
      </c>
      <c r="L12" s="27" t="s">
        <v>192</v>
      </c>
      <c r="M12" s="4">
        <v>540810</v>
      </c>
      <c r="N12" s="4">
        <f t="shared" si="1"/>
        <v>3399158.6666666665</v>
      </c>
      <c r="O12" s="4">
        <f t="shared" si="2"/>
        <v>919000</v>
      </c>
    </row>
    <row r="13" spans="1:15" x14ac:dyDescent="0.2">
      <c r="A13" s="2" t="s">
        <v>935</v>
      </c>
      <c r="B13" s="4">
        <v>277</v>
      </c>
      <c r="C13" s="4">
        <v>627</v>
      </c>
      <c r="D13" s="4">
        <v>43</v>
      </c>
      <c r="E13" s="4">
        <v>74</v>
      </c>
      <c r="F13" s="4">
        <v>2</v>
      </c>
      <c r="G13" s="4">
        <v>0</v>
      </c>
      <c r="H13" s="4">
        <v>277800</v>
      </c>
      <c r="I13" s="4">
        <v>429100</v>
      </c>
      <c r="J13" s="4">
        <v>196400</v>
      </c>
      <c r="K13" s="6">
        <f t="shared" si="0"/>
        <v>0.27783279105955583</v>
      </c>
      <c r="L13" s="27" t="s">
        <v>192</v>
      </c>
      <c r="M13" s="4">
        <v>1983800</v>
      </c>
      <c r="N13" s="4">
        <f t="shared" si="1"/>
        <v>3374843.5238095238</v>
      </c>
      <c r="O13" s="4">
        <f t="shared" si="2"/>
        <v>919000</v>
      </c>
    </row>
    <row r="14" spans="1:15" x14ac:dyDescent="0.2">
      <c r="A14" s="2" t="s">
        <v>904</v>
      </c>
      <c r="B14" s="4">
        <v>463</v>
      </c>
      <c r="C14" s="4">
        <v>568</v>
      </c>
      <c r="D14" s="4">
        <v>72</v>
      </c>
      <c r="E14" s="4">
        <v>97</v>
      </c>
      <c r="F14" s="4">
        <v>0</v>
      </c>
      <c r="G14" s="4">
        <v>4</v>
      </c>
      <c r="H14" s="4">
        <v>303400</v>
      </c>
      <c r="I14" s="4">
        <v>537000</v>
      </c>
      <c r="J14" s="4">
        <v>40600</v>
      </c>
      <c r="K14" s="6">
        <f t="shared" si="0"/>
        <v>4.831032841504046E-2</v>
      </c>
      <c r="L14" s="27" t="s">
        <v>327</v>
      </c>
      <c r="M14" s="4">
        <v>919000</v>
      </c>
      <c r="N14" s="4">
        <f t="shared" si="1"/>
        <v>3413322.4761904762</v>
      </c>
      <c r="O14" s="4">
        <f t="shared" si="2"/>
        <v>1343117</v>
      </c>
    </row>
    <row r="15" spans="1:15" x14ac:dyDescent="0.2">
      <c r="A15" s="2" t="s">
        <v>839</v>
      </c>
      <c r="B15" s="4">
        <v>864</v>
      </c>
      <c r="C15" s="4">
        <v>450</v>
      </c>
      <c r="D15" s="4">
        <v>166</v>
      </c>
      <c r="E15" s="4">
        <v>117</v>
      </c>
      <c r="F15" s="4">
        <v>3</v>
      </c>
      <c r="G15" s="4">
        <v>0</v>
      </c>
      <c r="H15" s="4">
        <v>783600</v>
      </c>
      <c r="I15" s="4">
        <v>460600</v>
      </c>
      <c r="J15" s="4">
        <v>229500</v>
      </c>
      <c r="K15" s="6">
        <f t="shared" si="0"/>
        <v>0.18445587526121202</v>
      </c>
      <c r="L15" s="27" t="s">
        <v>192</v>
      </c>
      <c r="M15" s="4">
        <v>2461700</v>
      </c>
      <c r="N15" s="4">
        <f t="shared" si="1"/>
        <v>3371623.1428571427</v>
      </c>
      <c r="O15" s="4">
        <f t="shared" si="2"/>
        <v>1343117</v>
      </c>
    </row>
    <row r="16" spans="1:15" x14ac:dyDescent="0.2">
      <c r="A16" s="2" t="s">
        <v>776</v>
      </c>
      <c r="B16" s="4">
        <v>677</v>
      </c>
      <c r="C16" s="4">
        <v>873</v>
      </c>
      <c r="D16" s="4">
        <v>96</v>
      </c>
      <c r="E16" s="4">
        <v>139</v>
      </c>
      <c r="F16" s="4">
        <v>0</v>
      </c>
      <c r="G16" s="4">
        <v>0</v>
      </c>
      <c r="H16" s="4">
        <v>472100</v>
      </c>
      <c r="I16" s="4">
        <v>632400</v>
      </c>
      <c r="J16" s="4">
        <v>305800</v>
      </c>
      <c r="K16" s="6">
        <f t="shared" si="0"/>
        <v>0.27686736079674062</v>
      </c>
      <c r="L16" s="27" t="s">
        <v>327</v>
      </c>
      <c r="M16" s="4">
        <v>1610400</v>
      </c>
      <c r="N16" s="4">
        <f t="shared" si="1"/>
        <v>3399221.9523809524</v>
      </c>
      <c r="O16" s="4">
        <f t="shared" si="2"/>
        <v>1343117</v>
      </c>
    </row>
    <row r="17" spans="1:15" x14ac:dyDescent="0.2">
      <c r="A17" s="2" t="s">
        <v>720</v>
      </c>
      <c r="B17" s="4">
        <v>800</v>
      </c>
      <c r="C17" s="4">
        <v>700</v>
      </c>
      <c r="D17" s="4">
        <v>141</v>
      </c>
      <c r="E17" s="4">
        <v>98</v>
      </c>
      <c r="F17" s="4">
        <v>1</v>
      </c>
      <c r="G17" s="4">
        <v>0</v>
      </c>
      <c r="H17" s="4">
        <v>574600</v>
      </c>
      <c r="I17" s="4">
        <v>503600</v>
      </c>
      <c r="J17" s="4">
        <v>381000</v>
      </c>
      <c r="K17" s="6">
        <f t="shared" si="0"/>
        <v>0.35336672231496941</v>
      </c>
      <c r="L17" s="27" t="s">
        <v>162</v>
      </c>
      <c r="M17" s="4">
        <v>1601100</v>
      </c>
      <c r="N17" s="4">
        <f t="shared" si="1"/>
        <v>3411097</v>
      </c>
      <c r="O17" s="4">
        <f t="shared" si="2"/>
        <v>1343117</v>
      </c>
    </row>
    <row r="18" spans="1:15" x14ac:dyDescent="0.2">
      <c r="A18" s="2" t="s">
        <v>667</v>
      </c>
      <c r="B18" s="4">
        <v>332</v>
      </c>
      <c r="C18" s="4">
        <v>1282</v>
      </c>
      <c r="D18" s="4">
        <v>52</v>
      </c>
      <c r="E18" s="4">
        <v>137</v>
      </c>
      <c r="F18" s="4">
        <v>2</v>
      </c>
      <c r="G18" s="4">
        <v>1</v>
      </c>
      <c r="H18" s="4">
        <v>295600</v>
      </c>
      <c r="I18" s="4">
        <v>799500</v>
      </c>
      <c r="J18" s="4">
        <v>223600</v>
      </c>
      <c r="K18" s="6">
        <f t="shared" si="0"/>
        <v>0.20418226645968404</v>
      </c>
      <c r="L18" s="27" t="s">
        <v>269</v>
      </c>
      <c r="M18" s="4">
        <v>1343117</v>
      </c>
      <c r="N18" s="4">
        <f t="shared" si="1"/>
        <v>3476612.5714285714</v>
      </c>
      <c r="O18" s="4">
        <f t="shared" si="2"/>
        <v>1664277</v>
      </c>
    </row>
    <row r="19" spans="1:15" x14ac:dyDescent="0.2">
      <c r="A19" s="2" t="s">
        <v>588</v>
      </c>
      <c r="B19" s="4">
        <v>629</v>
      </c>
      <c r="C19" s="4">
        <v>1324</v>
      </c>
      <c r="D19" s="4">
        <v>84</v>
      </c>
      <c r="E19" s="4">
        <v>197</v>
      </c>
      <c r="F19" s="4">
        <v>0</v>
      </c>
      <c r="G19" s="4">
        <v>1</v>
      </c>
      <c r="H19" s="4">
        <v>396200</v>
      </c>
      <c r="I19" s="4">
        <v>920600</v>
      </c>
      <c r="J19" s="4">
        <v>334900</v>
      </c>
      <c r="K19" s="6">
        <f t="shared" si="0"/>
        <v>0.25432867557715677</v>
      </c>
      <c r="L19" s="27" t="s">
        <v>192</v>
      </c>
      <c r="M19" s="4">
        <v>1761916</v>
      </c>
      <c r="N19" s="4">
        <f t="shared" si="1"/>
        <v>3501973.7142857141</v>
      </c>
      <c r="O19" s="4">
        <f t="shared" si="2"/>
        <v>1662106</v>
      </c>
    </row>
    <row r="20" spans="1:15" x14ac:dyDescent="0.2">
      <c r="A20" s="2" t="s">
        <v>491</v>
      </c>
      <c r="B20" s="4">
        <v>1974</v>
      </c>
      <c r="C20" s="4">
        <v>1620</v>
      </c>
      <c r="D20" s="4">
        <v>253</v>
      </c>
      <c r="E20" s="4">
        <v>311</v>
      </c>
      <c r="F20" s="4">
        <v>6</v>
      </c>
      <c r="G20" s="4">
        <v>3</v>
      </c>
      <c r="H20" s="4">
        <v>1418100</v>
      </c>
      <c r="I20" s="4">
        <v>1335200</v>
      </c>
      <c r="J20" s="4">
        <v>492000</v>
      </c>
      <c r="K20" s="6">
        <f t="shared" si="0"/>
        <v>0.17869465732030654</v>
      </c>
      <c r="L20" s="27" t="s">
        <v>313</v>
      </c>
      <c r="M20" s="4">
        <v>4682740</v>
      </c>
      <c r="N20" s="4">
        <f t="shared" si="1"/>
        <v>3346171.8095238097</v>
      </c>
      <c r="O20" s="4">
        <f t="shared" si="2"/>
        <v>1662106</v>
      </c>
    </row>
    <row r="21" spans="1:15" x14ac:dyDescent="0.2">
      <c r="A21" s="2" t="s">
        <v>261</v>
      </c>
      <c r="B21" s="4">
        <v>1015</v>
      </c>
      <c r="C21" s="4">
        <v>918</v>
      </c>
      <c r="D21" s="4">
        <v>112</v>
      </c>
      <c r="E21" s="4">
        <v>141</v>
      </c>
      <c r="F21" s="4">
        <v>0</v>
      </c>
      <c r="G21" s="4">
        <v>2</v>
      </c>
      <c r="H21" s="4">
        <v>572700</v>
      </c>
      <c r="I21" s="4">
        <v>655600</v>
      </c>
      <c r="J21" s="4">
        <v>305000</v>
      </c>
      <c r="K21" s="6">
        <f t="shared" si="0"/>
        <v>0.24831067328828463</v>
      </c>
      <c r="L21" s="27" t="s">
        <v>267</v>
      </c>
      <c r="M21" s="4">
        <v>1664277</v>
      </c>
      <c r="N21" s="4">
        <f t="shared" si="1"/>
        <v>3379477.6666666665</v>
      </c>
      <c r="O21" s="4">
        <f t="shared" si="2"/>
        <v>1599210</v>
      </c>
    </row>
    <row r="22" spans="1:15" x14ac:dyDescent="0.2">
      <c r="A22" s="2" t="s">
        <v>154</v>
      </c>
      <c r="B22" s="4">
        <v>695</v>
      </c>
      <c r="C22" s="4">
        <v>874</v>
      </c>
      <c r="D22" s="4">
        <v>59</v>
      </c>
      <c r="E22" s="4">
        <v>62</v>
      </c>
      <c r="F22" s="4">
        <v>0</v>
      </c>
      <c r="G22" s="4">
        <v>0</v>
      </c>
      <c r="H22" s="4">
        <v>364100</v>
      </c>
      <c r="I22" s="4">
        <v>459700</v>
      </c>
      <c r="J22" s="4">
        <v>348000</v>
      </c>
      <c r="K22" s="6">
        <f t="shared" si="0"/>
        <v>0.4224326292789512</v>
      </c>
      <c r="L22" s="27" t="s">
        <v>163</v>
      </c>
      <c r="M22" s="4">
        <v>2815458</v>
      </c>
      <c r="N22" s="4">
        <f t="shared" si="1"/>
        <v>3363603.4761904762</v>
      </c>
      <c r="O22" s="4">
        <f t="shared" si="2"/>
        <v>1253950</v>
      </c>
    </row>
    <row r="23" spans="1:15" x14ac:dyDescent="0.2">
      <c r="A23" s="2" t="s">
        <v>1</v>
      </c>
      <c r="B23" s="4">
        <v>467</v>
      </c>
      <c r="C23" s="4">
        <v>2025</v>
      </c>
      <c r="D23" s="4">
        <v>101</v>
      </c>
      <c r="E23" s="4">
        <v>164</v>
      </c>
      <c r="F23" s="4">
        <v>1</v>
      </c>
      <c r="G23" s="4">
        <v>0</v>
      </c>
      <c r="H23" s="4">
        <v>286800</v>
      </c>
      <c r="I23" s="4">
        <v>891600</v>
      </c>
      <c r="J23" s="4">
        <v>194300</v>
      </c>
      <c r="K23" s="6">
        <f t="shared" si="0"/>
        <v>0.16488458927359131</v>
      </c>
      <c r="L23" s="15">
        <v>-5.6999999999999993E-3</v>
      </c>
      <c r="M23" s="4">
        <v>1884249</v>
      </c>
      <c r="N23" s="4">
        <f t="shared" si="1"/>
        <v>3356039.2380952379</v>
      </c>
      <c r="O23" s="4">
        <f t="shared" si="2"/>
        <v>1253950</v>
      </c>
    </row>
    <row r="24" spans="1:15" x14ac:dyDescent="0.2">
      <c r="A24" s="2" t="s">
        <v>2</v>
      </c>
      <c r="B24" s="4">
        <v>683</v>
      </c>
      <c r="C24" s="4">
        <v>1017</v>
      </c>
      <c r="D24" s="4">
        <v>112</v>
      </c>
      <c r="E24" s="4">
        <v>154</v>
      </c>
      <c r="F24" s="4">
        <v>0</v>
      </c>
      <c r="G24" s="4">
        <v>0</v>
      </c>
      <c r="H24" s="4">
        <v>422200</v>
      </c>
      <c r="I24" s="4">
        <v>796900</v>
      </c>
      <c r="J24" s="4">
        <v>226000</v>
      </c>
      <c r="K24" s="6">
        <f t="shared" ref="K24:K87" si="3">J24/(H24+I24)</f>
        <v>0.18538265933885653</v>
      </c>
      <c r="L24" s="15">
        <v>-5.6000000000000008E-3</v>
      </c>
      <c r="M24" s="4">
        <v>1662106</v>
      </c>
      <c r="N24" s="4">
        <f t="shared" si="1"/>
        <v>3384024.6666666665</v>
      </c>
      <c r="O24" s="4">
        <f t="shared" si="2"/>
        <v>1253950</v>
      </c>
    </row>
    <row r="25" spans="1:15" x14ac:dyDescent="0.2">
      <c r="A25" s="2" t="s">
        <v>3</v>
      </c>
      <c r="B25" s="4">
        <v>1194</v>
      </c>
      <c r="C25" s="4">
        <v>1074</v>
      </c>
      <c r="D25" s="4">
        <v>25</v>
      </c>
      <c r="E25" s="4">
        <v>138</v>
      </c>
      <c r="F25" s="4">
        <v>4</v>
      </c>
      <c r="G25" s="4">
        <v>3</v>
      </c>
      <c r="H25" s="4">
        <v>781600</v>
      </c>
      <c r="I25" s="4">
        <v>939300</v>
      </c>
      <c r="J25" s="4">
        <v>75100</v>
      </c>
      <c r="K25" s="6">
        <f t="shared" si="3"/>
        <v>4.3639955837062004E-2</v>
      </c>
      <c r="L25" s="15">
        <v>5.6999999999999993E-3</v>
      </c>
      <c r="M25" s="4">
        <v>31833064</v>
      </c>
      <c r="N25" s="4">
        <f t="shared" si="1"/>
        <v>1983049.2380952381</v>
      </c>
      <c r="O25" s="4">
        <f t="shared" si="2"/>
        <v>1253950</v>
      </c>
    </row>
    <row r="26" spans="1:15" x14ac:dyDescent="0.2">
      <c r="A26" s="2" t="s">
        <v>4</v>
      </c>
      <c r="B26" s="4">
        <v>787</v>
      </c>
      <c r="C26" s="4">
        <v>956</v>
      </c>
      <c r="D26" s="4">
        <v>174</v>
      </c>
      <c r="E26" s="4">
        <v>129</v>
      </c>
      <c r="F26" s="4">
        <v>2</v>
      </c>
      <c r="G26" s="4">
        <v>1</v>
      </c>
      <c r="H26" s="4">
        <v>593300</v>
      </c>
      <c r="I26" s="4">
        <v>613400</v>
      </c>
      <c r="J26" s="4">
        <v>341600</v>
      </c>
      <c r="K26" s="6">
        <f t="shared" si="3"/>
        <v>0.28308610259385097</v>
      </c>
      <c r="L26" s="15">
        <v>1.04E-2</v>
      </c>
      <c r="M26" s="4">
        <v>1599210</v>
      </c>
      <c r="N26" s="4">
        <f t="shared" si="1"/>
        <v>2046030.2380952381</v>
      </c>
      <c r="O26" s="4">
        <f t="shared" si="2"/>
        <v>1253950</v>
      </c>
    </row>
    <row r="27" spans="1:15" x14ac:dyDescent="0.2">
      <c r="A27" s="2" t="s">
        <v>5</v>
      </c>
      <c r="B27" s="4">
        <v>384</v>
      </c>
      <c r="C27" s="4">
        <v>2589</v>
      </c>
      <c r="D27" s="4">
        <v>121</v>
      </c>
      <c r="E27" s="4">
        <v>82</v>
      </c>
      <c r="F27" s="4">
        <v>0</v>
      </c>
      <c r="G27" s="4">
        <v>2</v>
      </c>
      <c r="H27" s="4">
        <v>210200</v>
      </c>
      <c r="I27" s="4">
        <v>617600</v>
      </c>
      <c r="J27" s="4">
        <v>314500</v>
      </c>
      <c r="K27" s="6">
        <f t="shared" si="3"/>
        <v>0.37992268663928486</v>
      </c>
      <c r="L27" s="15">
        <v>-9.1000000000000004E-3</v>
      </c>
      <c r="M27" s="4">
        <v>1253950</v>
      </c>
      <c r="N27" s="4">
        <f t="shared" si="1"/>
        <v>2047729.7142857143</v>
      </c>
      <c r="O27" s="4">
        <f t="shared" si="2"/>
        <v>1229330</v>
      </c>
    </row>
    <row r="28" spans="1:15" x14ac:dyDescent="0.2">
      <c r="A28" s="2" t="s">
        <v>6</v>
      </c>
      <c r="B28" s="4">
        <v>1336</v>
      </c>
      <c r="C28" s="4">
        <v>1722</v>
      </c>
      <c r="D28" s="4">
        <v>112</v>
      </c>
      <c r="E28" s="4">
        <v>110</v>
      </c>
      <c r="F28" s="4">
        <v>0</v>
      </c>
      <c r="G28" s="4">
        <v>1</v>
      </c>
      <c r="H28" s="4">
        <v>779100</v>
      </c>
      <c r="I28" s="4">
        <v>1067900</v>
      </c>
      <c r="J28" s="4">
        <v>503200</v>
      </c>
      <c r="K28" s="6">
        <f t="shared" si="3"/>
        <v>0.27244179750947484</v>
      </c>
      <c r="L28" s="15">
        <v>0</v>
      </c>
      <c r="M28" s="4">
        <v>1897745</v>
      </c>
      <c r="N28" s="4">
        <f t="shared" si="1"/>
        <v>2038307.3333333333</v>
      </c>
      <c r="O28" s="4">
        <f t="shared" si="2"/>
        <v>1172450</v>
      </c>
    </row>
    <row r="29" spans="1:15" x14ac:dyDescent="0.2">
      <c r="A29" s="2" t="s">
        <v>7</v>
      </c>
      <c r="B29" s="4">
        <v>844</v>
      </c>
      <c r="C29" s="4">
        <v>1481</v>
      </c>
      <c r="D29" s="4">
        <v>251</v>
      </c>
      <c r="E29" s="4">
        <v>376</v>
      </c>
      <c r="F29" s="4">
        <v>5</v>
      </c>
      <c r="G29" s="4">
        <v>10</v>
      </c>
      <c r="H29" s="4">
        <v>731100</v>
      </c>
      <c r="I29" s="4">
        <v>2110100</v>
      </c>
      <c r="J29" s="4">
        <v>218900</v>
      </c>
      <c r="K29" s="6">
        <f t="shared" si="3"/>
        <v>7.704491060115444E-2</v>
      </c>
      <c r="L29" s="15">
        <v>-5.6000000000000008E-3</v>
      </c>
      <c r="M29" s="4">
        <v>3170490</v>
      </c>
      <c r="N29" s="4">
        <f t="shared" si="1"/>
        <v>1996063.9523809524</v>
      </c>
      <c r="O29" s="4">
        <f t="shared" si="2"/>
        <v>1172450</v>
      </c>
    </row>
    <row r="30" spans="1:15" x14ac:dyDescent="0.2">
      <c r="A30" s="2" t="s">
        <v>8</v>
      </c>
      <c r="B30" s="4">
        <v>1048</v>
      </c>
      <c r="C30" s="4">
        <v>850</v>
      </c>
      <c r="D30" s="4">
        <v>92</v>
      </c>
      <c r="E30" s="4">
        <v>257</v>
      </c>
      <c r="F30" s="4">
        <v>2</v>
      </c>
      <c r="G30" s="4">
        <v>1</v>
      </c>
      <c r="H30" s="4">
        <v>676000</v>
      </c>
      <c r="I30" s="4">
        <v>1564300</v>
      </c>
      <c r="J30" s="4">
        <v>508700</v>
      </c>
      <c r="K30" s="6">
        <f t="shared" si="3"/>
        <v>0.22706780341918492</v>
      </c>
      <c r="L30" s="15">
        <v>3.4999999999999996E-3</v>
      </c>
      <c r="M30" s="4">
        <v>2300880</v>
      </c>
      <c r="N30" s="4">
        <f t="shared" si="1"/>
        <v>1989579.2380952381</v>
      </c>
      <c r="O30" s="4">
        <f t="shared" si="2"/>
        <v>1172450</v>
      </c>
    </row>
    <row r="31" spans="1:15" x14ac:dyDescent="0.2">
      <c r="A31" s="2" t="s">
        <v>9</v>
      </c>
      <c r="B31" s="4">
        <v>1920</v>
      </c>
      <c r="C31" s="4">
        <v>952</v>
      </c>
      <c r="D31" s="4">
        <v>42</v>
      </c>
      <c r="E31" s="4">
        <v>249</v>
      </c>
      <c r="F31" s="4">
        <v>6</v>
      </c>
      <c r="G31" s="4">
        <v>2</v>
      </c>
      <c r="H31" s="4">
        <v>1407200</v>
      </c>
      <c r="I31" s="4">
        <v>1011100</v>
      </c>
      <c r="J31" s="4">
        <v>44000</v>
      </c>
      <c r="K31" s="6">
        <f t="shared" si="3"/>
        <v>1.8194599512053922E-2</v>
      </c>
      <c r="L31" s="15">
        <v>2.4399999999999998E-2</v>
      </c>
      <c r="M31" s="4">
        <v>2535350</v>
      </c>
      <c r="N31" s="4">
        <f t="shared" si="1"/>
        <v>1970451.5714285714</v>
      </c>
      <c r="O31" s="4">
        <f t="shared" si="2"/>
        <v>1172450</v>
      </c>
    </row>
    <row r="32" spans="1:15" x14ac:dyDescent="0.2">
      <c r="A32" s="2" t="s">
        <v>10</v>
      </c>
      <c r="B32" s="4">
        <v>805</v>
      </c>
      <c r="C32" s="4">
        <v>943</v>
      </c>
      <c r="D32" s="4">
        <v>67</v>
      </c>
      <c r="E32" s="4">
        <v>125</v>
      </c>
      <c r="F32" s="4">
        <v>3</v>
      </c>
      <c r="G32" s="4">
        <v>0</v>
      </c>
      <c r="H32" s="4">
        <v>563800</v>
      </c>
      <c r="I32" s="4">
        <v>531600</v>
      </c>
      <c r="J32" s="4">
        <v>79900</v>
      </c>
      <c r="K32" s="6">
        <f t="shared" si="3"/>
        <v>7.2941391272594483E-2</v>
      </c>
      <c r="L32" s="15">
        <v>1.06E-2</v>
      </c>
      <c r="M32" s="4">
        <v>1229330</v>
      </c>
      <c r="N32" s="4">
        <f t="shared" si="1"/>
        <v>2098663.1428571427</v>
      </c>
      <c r="O32" s="4">
        <f t="shared" si="2"/>
        <v>1172450</v>
      </c>
    </row>
    <row r="33" spans="1:15" x14ac:dyDescent="0.2">
      <c r="A33" s="2" t="s">
        <v>11</v>
      </c>
      <c r="B33" s="4">
        <v>772</v>
      </c>
      <c r="C33" s="4">
        <v>1074</v>
      </c>
      <c r="D33" s="4">
        <v>113</v>
      </c>
      <c r="E33" s="4">
        <v>68</v>
      </c>
      <c r="F33" s="4">
        <v>0</v>
      </c>
      <c r="G33" s="4">
        <v>2</v>
      </c>
      <c r="H33" s="4">
        <v>331500</v>
      </c>
      <c r="I33" s="4">
        <v>780700</v>
      </c>
      <c r="J33" s="4">
        <v>309400</v>
      </c>
      <c r="K33" s="6">
        <f t="shared" si="3"/>
        <v>0.27818737637115626</v>
      </c>
      <c r="L33" s="15">
        <v>0</v>
      </c>
      <c r="M33" s="4">
        <v>1172450</v>
      </c>
      <c r="N33" s="4">
        <f t="shared" si="1"/>
        <v>2157167.0476190476</v>
      </c>
      <c r="O33" s="4">
        <f t="shared" si="2"/>
        <v>1473182</v>
      </c>
    </row>
    <row r="34" spans="1:15" x14ac:dyDescent="0.2">
      <c r="A34" s="2" t="s">
        <v>12</v>
      </c>
      <c r="B34" s="4">
        <v>614</v>
      </c>
      <c r="C34" s="4">
        <v>1038</v>
      </c>
      <c r="D34" s="4">
        <v>125</v>
      </c>
      <c r="E34" s="4">
        <v>130</v>
      </c>
      <c r="F34" s="4">
        <v>0</v>
      </c>
      <c r="G34" s="4">
        <v>1</v>
      </c>
      <c r="H34" s="4">
        <v>373400</v>
      </c>
      <c r="I34" s="4">
        <v>657500</v>
      </c>
      <c r="J34" s="4">
        <v>392100</v>
      </c>
      <c r="K34" s="6">
        <f t="shared" si="3"/>
        <v>0.38034726937627317</v>
      </c>
      <c r="L34" s="15">
        <v>0</v>
      </c>
      <c r="M34" s="4">
        <v>1473182</v>
      </c>
      <c r="N34" s="4">
        <f t="shared" si="1"/>
        <v>2143512.5714285714</v>
      </c>
      <c r="O34" s="4">
        <f t="shared" si="2"/>
        <v>1586014</v>
      </c>
    </row>
    <row r="35" spans="1:15" x14ac:dyDescent="0.2">
      <c r="A35" s="2" t="s">
        <v>13</v>
      </c>
      <c r="B35" s="4">
        <v>697</v>
      </c>
      <c r="C35" s="4">
        <v>2658</v>
      </c>
      <c r="D35" s="4">
        <v>115</v>
      </c>
      <c r="E35" s="4">
        <v>201</v>
      </c>
      <c r="F35" s="4">
        <v>0</v>
      </c>
      <c r="G35" s="4">
        <v>0</v>
      </c>
      <c r="H35" s="4">
        <v>436500</v>
      </c>
      <c r="I35" s="4">
        <v>782800</v>
      </c>
      <c r="J35" s="4">
        <v>485000</v>
      </c>
      <c r="K35" s="6">
        <f t="shared" si="3"/>
        <v>0.39776921184286068</v>
      </c>
      <c r="L35" s="15">
        <v>-3.4999999999999996E-3</v>
      </c>
      <c r="M35" s="4">
        <v>1727058</v>
      </c>
      <c r="N35" s="4">
        <f t="shared" si="1"/>
        <v>2147669.2857142859</v>
      </c>
      <c r="O35" s="4">
        <f t="shared" si="2"/>
        <v>1586014</v>
      </c>
    </row>
    <row r="36" spans="1:15" x14ac:dyDescent="0.2">
      <c r="A36" s="2" t="s">
        <v>14</v>
      </c>
      <c r="B36" s="4">
        <v>914</v>
      </c>
      <c r="C36" s="4">
        <v>1528</v>
      </c>
      <c r="D36" s="4">
        <v>50</v>
      </c>
      <c r="E36" s="4">
        <v>154</v>
      </c>
      <c r="F36" s="4">
        <v>0</v>
      </c>
      <c r="G36" s="4">
        <v>2</v>
      </c>
      <c r="H36" s="4">
        <v>616200</v>
      </c>
      <c r="I36" s="4">
        <v>949500</v>
      </c>
      <c r="J36" s="4">
        <v>176800</v>
      </c>
      <c r="K36" s="6">
        <f t="shared" si="3"/>
        <v>0.11292073832790445</v>
      </c>
      <c r="L36" s="15">
        <v>0</v>
      </c>
      <c r="M36" s="4">
        <v>1586014</v>
      </c>
      <c r="N36" s="4">
        <f t="shared" si="1"/>
        <v>2132079.0952380951</v>
      </c>
      <c r="O36" s="4">
        <f t="shared" si="2"/>
        <v>1410900</v>
      </c>
    </row>
    <row r="37" spans="1:15" x14ac:dyDescent="0.2">
      <c r="A37" s="2" t="s">
        <v>15</v>
      </c>
      <c r="B37" s="4">
        <v>1050</v>
      </c>
      <c r="C37" s="4">
        <v>2330</v>
      </c>
      <c r="D37" s="4">
        <v>218</v>
      </c>
      <c r="E37" s="4">
        <v>187</v>
      </c>
      <c r="F37" s="4">
        <v>0</v>
      </c>
      <c r="G37" s="4">
        <v>3</v>
      </c>
      <c r="H37" s="4">
        <v>680100</v>
      </c>
      <c r="I37" s="4">
        <v>1469700</v>
      </c>
      <c r="J37" s="4">
        <v>229200</v>
      </c>
      <c r="K37" s="6">
        <f t="shared" si="3"/>
        <v>0.10661456879709741</v>
      </c>
      <c r="L37" s="15">
        <v>-5.7999999999999996E-3</v>
      </c>
      <c r="M37" s="4">
        <v>2189975</v>
      </c>
      <c r="N37" s="4">
        <f t="shared" si="1"/>
        <v>2142343.6190476189</v>
      </c>
      <c r="O37" s="4">
        <f t="shared" si="2"/>
        <v>1410900</v>
      </c>
    </row>
    <row r="38" spans="1:15" x14ac:dyDescent="0.2">
      <c r="A38" s="2" t="s">
        <v>16</v>
      </c>
      <c r="B38" s="4">
        <v>729</v>
      </c>
      <c r="C38" s="4">
        <v>2537</v>
      </c>
      <c r="D38" s="4">
        <v>107</v>
      </c>
      <c r="E38" s="4">
        <v>74</v>
      </c>
      <c r="F38" s="4">
        <v>0</v>
      </c>
      <c r="G38" s="4">
        <v>0</v>
      </c>
      <c r="H38" s="4">
        <v>307700</v>
      </c>
      <c r="I38" s="4">
        <v>576900</v>
      </c>
      <c r="J38" s="4">
        <v>923700</v>
      </c>
      <c r="K38" s="6">
        <f t="shared" si="3"/>
        <v>1.0442007687090211</v>
      </c>
      <c r="L38" s="15">
        <v>0</v>
      </c>
      <c r="M38" s="4">
        <v>1850476</v>
      </c>
      <c r="N38" s="4">
        <f t="shared" si="1"/>
        <v>2116967.0476190476</v>
      </c>
      <c r="O38" s="4">
        <f t="shared" si="2"/>
        <v>1410900</v>
      </c>
    </row>
    <row r="39" spans="1:15" x14ac:dyDescent="0.2">
      <c r="A39" s="2" t="s">
        <v>17</v>
      </c>
      <c r="B39" s="4">
        <v>1754</v>
      </c>
      <c r="C39" s="4">
        <v>1843</v>
      </c>
      <c r="D39" s="4">
        <v>73</v>
      </c>
      <c r="E39" s="4">
        <v>270</v>
      </c>
      <c r="F39" s="4">
        <v>5</v>
      </c>
      <c r="G39" s="4">
        <v>0</v>
      </c>
      <c r="H39" s="4">
        <v>1228000</v>
      </c>
      <c r="I39" s="4">
        <v>1312100</v>
      </c>
      <c r="J39" s="4">
        <v>104600</v>
      </c>
      <c r="K39" s="6">
        <f t="shared" si="3"/>
        <v>4.1179481122790441E-2</v>
      </c>
      <c r="L39" s="15">
        <v>-6.8999999999999999E-3</v>
      </c>
      <c r="M39" s="4">
        <v>2718944</v>
      </c>
      <c r="N39" s="4">
        <f t="shared" si="1"/>
        <v>2059480.8095238095</v>
      </c>
      <c r="O39" s="4">
        <f t="shared" si="2"/>
        <v>1410900</v>
      </c>
    </row>
    <row r="40" spans="1:15" x14ac:dyDescent="0.2">
      <c r="A40" s="2" t="s">
        <v>18</v>
      </c>
      <c r="B40" s="4">
        <v>975</v>
      </c>
      <c r="C40" s="4">
        <v>3264</v>
      </c>
      <c r="D40" s="4">
        <v>86</v>
      </c>
      <c r="E40" s="4">
        <v>253</v>
      </c>
      <c r="F40" s="4">
        <v>0</v>
      </c>
      <c r="G40" s="4">
        <v>1</v>
      </c>
      <c r="H40" s="4">
        <v>658000</v>
      </c>
      <c r="I40" s="4">
        <v>1394600</v>
      </c>
      <c r="J40" s="4">
        <v>121600</v>
      </c>
      <c r="K40" s="6">
        <f t="shared" si="3"/>
        <v>5.9241937055441882E-2</v>
      </c>
      <c r="L40" s="15">
        <v>-5.6999999999999993E-3</v>
      </c>
      <c r="M40" s="4">
        <v>2294500</v>
      </c>
      <c r="N40" s="4">
        <f t="shared" si="1"/>
        <v>2021005.4285714286</v>
      </c>
      <c r="O40" s="4">
        <f t="shared" si="2"/>
        <v>1410900</v>
      </c>
    </row>
    <row r="41" spans="1:15" x14ac:dyDescent="0.2">
      <c r="A41" s="2" t="s">
        <v>19</v>
      </c>
      <c r="B41" s="4">
        <v>1310</v>
      </c>
      <c r="C41" s="4">
        <v>1844</v>
      </c>
      <c r="D41" s="4">
        <v>94</v>
      </c>
      <c r="E41" s="4">
        <v>81</v>
      </c>
      <c r="F41" s="4">
        <v>0</v>
      </c>
      <c r="G41" s="4">
        <v>0</v>
      </c>
      <c r="H41" s="4">
        <v>445500</v>
      </c>
      <c r="I41" s="4">
        <v>614700</v>
      </c>
      <c r="J41" s="4">
        <v>309800</v>
      </c>
      <c r="K41" s="6">
        <f t="shared" si="3"/>
        <v>0.29220901716657233</v>
      </c>
      <c r="L41" s="15">
        <v>0</v>
      </c>
      <c r="M41" s="4">
        <v>1410900</v>
      </c>
      <c r="N41" s="4">
        <f t="shared" si="1"/>
        <v>2011337.142857143</v>
      </c>
      <c r="O41" s="4">
        <f t="shared" si="2"/>
        <v>1725400</v>
      </c>
    </row>
    <row r="42" spans="1:15" x14ac:dyDescent="0.2">
      <c r="A42" s="2" t="s">
        <v>20</v>
      </c>
      <c r="B42" s="4">
        <v>1215</v>
      </c>
      <c r="C42" s="4">
        <v>1311</v>
      </c>
      <c r="D42" s="4">
        <v>76</v>
      </c>
      <c r="E42" s="4">
        <v>150</v>
      </c>
      <c r="F42" s="4">
        <v>1</v>
      </c>
      <c r="G42" s="4">
        <v>1</v>
      </c>
      <c r="H42" s="4">
        <v>593700</v>
      </c>
      <c r="I42" s="4">
        <v>1699400</v>
      </c>
      <c r="J42" s="4">
        <v>169100</v>
      </c>
      <c r="K42" s="6">
        <f t="shared" si="3"/>
        <v>7.3742968034538392E-2</v>
      </c>
      <c r="L42" s="15">
        <v>-4.5000000000000005E-3</v>
      </c>
      <c r="M42" s="4">
        <v>2363700</v>
      </c>
      <c r="N42" s="4">
        <f t="shared" si="1"/>
        <v>1950436.7619047619</v>
      </c>
      <c r="O42" s="4">
        <f t="shared" si="2"/>
        <v>1725400</v>
      </c>
    </row>
    <row r="43" spans="1:15" x14ac:dyDescent="0.2">
      <c r="A43" s="2" t="s">
        <v>21</v>
      </c>
      <c r="B43" s="4">
        <v>1100</v>
      </c>
      <c r="C43" s="4">
        <v>1746</v>
      </c>
      <c r="D43" s="4">
        <v>200</v>
      </c>
      <c r="E43" s="4">
        <v>228</v>
      </c>
      <c r="F43" s="4">
        <v>4</v>
      </c>
      <c r="G43" s="4">
        <v>3</v>
      </c>
      <c r="H43" s="4">
        <v>1290600</v>
      </c>
      <c r="I43" s="4">
        <v>1191200</v>
      </c>
      <c r="J43" s="4">
        <v>553900</v>
      </c>
      <c r="K43" s="6">
        <f t="shared" si="3"/>
        <v>0.22318478523652188</v>
      </c>
      <c r="L43" s="15">
        <v>-1.0200000000000001E-2</v>
      </c>
      <c r="M43" s="4">
        <v>2482100</v>
      </c>
      <c r="N43" s="4">
        <f t="shared" si="1"/>
        <v>1917618.7619047619</v>
      </c>
      <c r="O43" s="4">
        <f t="shared" si="2"/>
        <v>1289639</v>
      </c>
    </row>
    <row r="44" spans="1:15" x14ac:dyDescent="0.2">
      <c r="A44" s="2" t="s">
        <v>22</v>
      </c>
      <c r="B44" s="4">
        <v>1267</v>
      </c>
      <c r="C44" s="4">
        <v>2114</v>
      </c>
      <c r="D44" s="4">
        <v>137</v>
      </c>
      <c r="E44" s="4">
        <v>95</v>
      </c>
      <c r="F44" s="4">
        <v>3</v>
      </c>
      <c r="G44" s="4">
        <v>2</v>
      </c>
      <c r="H44" s="4">
        <v>679300</v>
      </c>
      <c r="I44" s="4">
        <v>704800</v>
      </c>
      <c r="J44" s="4">
        <v>214700</v>
      </c>
      <c r="K44" s="6">
        <f t="shared" si="3"/>
        <v>0.15511884979409002</v>
      </c>
      <c r="L44" s="15">
        <v>-3.3E-3</v>
      </c>
      <c r="M44" s="4">
        <v>1725400</v>
      </c>
      <c r="N44" s="4">
        <f t="shared" si="1"/>
        <v>1881558.9523809524</v>
      </c>
      <c r="O44" s="4">
        <f t="shared" si="2"/>
        <v>1289639</v>
      </c>
    </row>
    <row r="45" spans="1:15" x14ac:dyDescent="0.2">
      <c r="A45" s="2" t="s">
        <v>23</v>
      </c>
      <c r="B45" s="4">
        <v>2052</v>
      </c>
      <c r="C45" s="4">
        <v>2636</v>
      </c>
      <c r="D45" s="4">
        <v>126</v>
      </c>
      <c r="E45" s="4">
        <v>93</v>
      </c>
      <c r="F45" s="4">
        <v>1</v>
      </c>
      <c r="G45" s="4">
        <v>3</v>
      </c>
      <c r="H45" s="4">
        <v>1188100</v>
      </c>
      <c r="I45" s="4">
        <v>1050300</v>
      </c>
      <c r="J45" s="4">
        <v>258400</v>
      </c>
      <c r="K45" s="6">
        <f t="shared" si="3"/>
        <v>0.11543959971408149</v>
      </c>
      <c r="L45" s="15">
        <v>1.7299999999999999E-2</v>
      </c>
      <c r="M45" s="4">
        <v>2249800</v>
      </c>
      <c r="N45" s="4">
        <f t="shared" si="1"/>
        <v>1818830.3809523811</v>
      </c>
      <c r="O45" s="4">
        <f t="shared" si="2"/>
        <v>1289639</v>
      </c>
    </row>
    <row r="46" spans="1:15" x14ac:dyDescent="0.2">
      <c r="A46" s="2" t="s">
        <v>24</v>
      </c>
      <c r="B46" s="4">
        <v>995</v>
      </c>
      <c r="C46" s="4">
        <v>1383</v>
      </c>
      <c r="D46" s="4">
        <v>49</v>
      </c>
      <c r="E46" s="4">
        <v>163</v>
      </c>
      <c r="F46" s="4">
        <v>1</v>
      </c>
      <c r="G46" s="4">
        <v>6</v>
      </c>
      <c r="H46" s="4">
        <v>706800</v>
      </c>
      <c r="I46" s="4">
        <v>1525600</v>
      </c>
      <c r="J46" s="4">
        <v>377800</v>
      </c>
      <c r="K46" s="6">
        <f t="shared" si="3"/>
        <v>0.16923490413904319</v>
      </c>
      <c r="L46" s="15">
        <v>-9.1000000000000004E-3</v>
      </c>
      <c r="M46" s="4">
        <v>2412580</v>
      </c>
      <c r="N46" s="4">
        <f t="shared" si="1"/>
        <v>1766694.2380952381</v>
      </c>
      <c r="O46" s="4">
        <f t="shared" si="2"/>
        <v>1289639</v>
      </c>
    </row>
    <row r="47" spans="1:15" x14ac:dyDescent="0.2">
      <c r="A47" s="2" t="s">
        <v>25</v>
      </c>
      <c r="B47" s="4">
        <v>1416</v>
      </c>
      <c r="C47" s="4">
        <v>1476</v>
      </c>
      <c r="D47" s="4">
        <v>122</v>
      </c>
      <c r="E47" s="4">
        <v>200</v>
      </c>
      <c r="F47" s="4">
        <v>0</v>
      </c>
      <c r="G47" s="4">
        <v>11</v>
      </c>
      <c r="H47" s="4">
        <v>876300</v>
      </c>
      <c r="I47" s="4">
        <v>1764400</v>
      </c>
      <c r="J47" s="4">
        <v>164800</v>
      </c>
      <c r="K47" s="6">
        <f t="shared" si="3"/>
        <v>6.2407694929374785E-2</v>
      </c>
      <c r="L47" s="15">
        <v>-5.6000000000000008E-3</v>
      </c>
      <c r="M47" s="4">
        <v>2921811</v>
      </c>
      <c r="N47" s="4">
        <f t="shared" si="1"/>
        <v>1668914.857142857</v>
      </c>
      <c r="O47" s="4">
        <f t="shared" si="2"/>
        <v>1289639</v>
      </c>
    </row>
    <row r="48" spans="1:15" x14ac:dyDescent="0.2">
      <c r="A48" s="2" t="s">
        <v>26</v>
      </c>
      <c r="B48" s="4">
        <v>641</v>
      </c>
      <c r="C48" s="4">
        <v>1379</v>
      </c>
      <c r="D48" s="4">
        <v>149</v>
      </c>
      <c r="E48" s="4">
        <v>97</v>
      </c>
      <c r="F48" s="4">
        <v>0</v>
      </c>
      <c r="G48" s="4">
        <v>1</v>
      </c>
      <c r="H48" s="4">
        <v>333100</v>
      </c>
      <c r="I48" s="4">
        <v>659500</v>
      </c>
      <c r="J48" s="4">
        <v>130700</v>
      </c>
      <c r="K48" s="6">
        <f t="shared" si="3"/>
        <v>0.13167439048962321</v>
      </c>
      <c r="L48" s="15">
        <v>-5.6000000000000008E-3</v>
      </c>
      <c r="M48" s="4">
        <v>1289639</v>
      </c>
      <c r="N48" s="4">
        <f t="shared" si="1"/>
        <v>1640436.8095238095</v>
      </c>
      <c r="O48" s="4">
        <f t="shared" si="2"/>
        <v>1699875</v>
      </c>
    </row>
    <row r="49" spans="1:15" x14ac:dyDescent="0.2">
      <c r="A49" s="2" t="s">
        <v>27</v>
      </c>
      <c r="B49" s="4">
        <v>1874</v>
      </c>
      <c r="C49" s="4">
        <v>1218</v>
      </c>
      <c r="D49" s="4">
        <v>154</v>
      </c>
      <c r="E49" s="4">
        <v>120</v>
      </c>
      <c r="F49" s="4">
        <v>1</v>
      </c>
      <c r="G49" s="4">
        <v>1</v>
      </c>
      <c r="H49" s="4">
        <v>897800</v>
      </c>
      <c r="I49" s="4">
        <v>743500</v>
      </c>
      <c r="J49" s="4">
        <v>58000</v>
      </c>
      <c r="K49" s="6">
        <f t="shared" si="3"/>
        <v>3.5337841954548227E-2</v>
      </c>
      <c r="L49" s="15">
        <v>2.3E-3</v>
      </c>
      <c r="M49" s="4">
        <v>1699875</v>
      </c>
      <c r="N49" s="4">
        <f t="shared" si="1"/>
        <v>1622585.6190476189</v>
      </c>
      <c r="O49" s="4">
        <f t="shared" si="2"/>
        <v>2133669</v>
      </c>
    </row>
    <row r="50" spans="1:15" x14ac:dyDescent="0.2">
      <c r="A50" s="2" t="s">
        <v>28</v>
      </c>
      <c r="B50" s="4">
        <v>1638</v>
      </c>
      <c r="C50" s="4">
        <v>833</v>
      </c>
      <c r="D50" s="4">
        <v>282</v>
      </c>
      <c r="E50" s="4">
        <v>162</v>
      </c>
      <c r="F50" s="4">
        <v>0</v>
      </c>
      <c r="G50" s="4">
        <v>1</v>
      </c>
      <c r="H50" s="9">
        <v>868900</v>
      </c>
      <c r="I50" s="4">
        <v>905300</v>
      </c>
      <c r="J50" s="4">
        <v>107100</v>
      </c>
      <c r="K50" s="6">
        <f t="shared" si="3"/>
        <v>6.036523503550896E-2</v>
      </c>
      <c r="L50" s="15">
        <v>1.1999999999999999E-3</v>
      </c>
      <c r="M50" s="4">
        <v>2283379</v>
      </c>
      <c r="N50" s="4">
        <f t="shared" si="1"/>
        <v>1571910.4285714286</v>
      </c>
      <c r="O50" s="4">
        <f t="shared" si="2"/>
        <v>1186438</v>
      </c>
    </row>
    <row r="51" spans="1:15" x14ac:dyDescent="0.2">
      <c r="A51" s="2" t="s">
        <v>29</v>
      </c>
      <c r="B51" s="4">
        <v>1656</v>
      </c>
      <c r="C51" s="4">
        <v>3162</v>
      </c>
      <c r="D51" s="4">
        <v>236</v>
      </c>
      <c r="E51" s="4">
        <v>69</v>
      </c>
      <c r="F51" s="4">
        <v>4</v>
      </c>
      <c r="G51" s="4">
        <v>0</v>
      </c>
      <c r="H51" s="4">
        <v>1146500</v>
      </c>
      <c r="I51" s="4">
        <v>609700</v>
      </c>
      <c r="J51" s="4">
        <v>55200</v>
      </c>
      <c r="K51" s="6">
        <f t="shared" si="3"/>
        <v>3.1431499829176632E-2</v>
      </c>
      <c r="L51" s="15">
        <v>5.6999999999999993E-3</v>
      </c>
      <c r="M51" s="4">
        <v>2164701</v>
      </c>
      <c r="N51" s="4">
        <f t="shared" si="1"/>
        <v>1528172.3333333333</v>
      </c>
      <c r="O51" s="4">
        <f t="shared" si="2"/>
        <v>1186438</v>
      </c>
    </row>
    <row r="52" spans="1:15" x14ac:dyDescent="0.2">
      <c r="A52" s="2" t="s">
        <v>30</v>
      </c>
      <c r="B52" s="4">
        <v>1728</v>
      </c>
      <c r="C52" s="4">
        <v>2210</v>
      </c>
      <c r="D52" s="4">
        <v>127</v>
      </c>
      <c r="E52" s="4">
        <v>95</v>
      </c>
      <c r="F52" s="4"/>
      <c r="G52" s="4"/>
      <c r="H52" s="4">
        <v>1379500</v>
      </c>
      <c r="I52" s="4">
        <v>569800</v>
      </c>
      <c r="J52" s="4">
        <v>159300</v>
      </c>
      <c r="K52" s="6">
        <f t="shared" si="3"/>
        <v>8.1721643666957375E-2</v>
      </c>
      <c r="L52" s="15">
        <v>1.15E-2</v>
      </c>
      <c r="M52" s="4">
        <v>2133669</v>
      </c>
      <c r="N52" s="4">
        <f t="shared" si="1"/>
        <v>1499697.6190476189</v>
      </c>
      <c r="O52" s="4">
        <f t="shared" si="2"/>
        <v>1186438</v>
      </c>
    </row>
    <row r="53" spans="1:15" x14ac:dyDescent="0.2">
      <c r="A53" s="2" t="s">
        <v>31</v>
      </c>
      <c r="B53" s="4">
        <v>3156</v>
      </c>
      <c r="C53" s="4">
        <v>1641</v>
      </c>
      <c r="D53" s="4">
        <v>37</v>
      </c>
      <c r="E53" s="4">
        <v>283</v>
      </c>
      <c r="F53" s="4"/>
      <c r="G53" s="4"/>
      <c r="H53" s="4">
        <v>1755500</v>
      </c>
      <c r="I53" s="4">
        <v>1808800</v>
      </c>
      <c r="J53" s="4">
        <v>356600</v>
      </c>
      <c r="K53" s="6">
        <f t="shared" si="3"/>
        <v>0.10004769519961844</v>
      </c>
      <c r="L53" s="15">
        <v>-1.6E-2</v>
      </c>
      <c r="M53" s="4">
        <v>3921773</v>
      </c>
      <c r="N53" s="4">
        <f t="shared" si="1"/>
        <v>1371584.6190476189</v>
      </c>
      <c r="O53" s="4">
        <f t="shared" si="2"/>
        <v>1186438</v>
      </c>
    </row>
    <row r="54" spans="1:15" x14ac:dyDescent="0.2">
      <c r="A54" s="2" t="s">
        <v>32</v>
      </c>
      <c r="B54" s="4">
        <v>1732</v>
      </c>
      <c r="C54" s="4">
        <v>1865</v>
      </c>
      <c r="D54" s="4">
        <v>84</v>
      </c>
      <c r="E54" s="4">
        <v>228</v>
      </c>
      <c r="F54" s="4"/>
      <c r="G54" s="4"/>
      <c r="H54" s="4">
        <v>872400</v>
      </c>
      <c r="I54" s="4">
        <v>1282900</v>
      </c>
      <c r="J54" s="4">
        <v>200100</v>
      </c>
      <c r="K54" s="6">
        <f t="shared" si="3"/>
        <v>9.2840903818493942E-2</v>
      </c>
      <c r="L54" s="15">
        <v>-1.3500000000000002E-2</v>
      </c>
      <c r="M54" s="4">
        <v>2401032</v>
      </c>
      <c r="N54" s="4">
        <f t="shared" si="1"/>
        <v>1341216.4285714286</v>
      </c>
      <c r="O54" s="4">
        <f t="shared" si="2"/>
        <v>1186438</v>
      </c>
    </row>
    <row r="55" spans="1:15" x14ac:dyDescent="0.2">
      <c r="A55" s="2" t="s">
        <v>33</v>
      </c>
      <c r="B55" s="4">
        <v>625</v>
      </c>
      <c r="C55" s="4">
        <v>1721</v>
      </c>
      <c r="D55" s="4">
        <v>46</v>
      </c>
      <c r="E55" s="4">
        <v>93</v>
      </c>
      <c r="F55" s="4"/>
      <c r="G55" s="4"/>
      <c r="H55" s="4">
        <v>342500</v>
      </c>
      <c r="I55" s="4">
        <v>818000</v>
      </c>
      <c r="J55" s="4">
        <v>36900</v>
      </c>
      <c r="K55" s="6">
        <f t="shared" si="3"/>
        <v>3.1796639379577767E-2</v>
      </c>
      <c r="L55" s="15">
        <v>-0.01</v>
      </c>
      <c r="M55" s="4">
        <v>1186438</v>
      </c>
      <c r="N55" s="4">
        <f t="shared" si="1"/>
        <v>1348276.5238095238</v>
      </c>
      <c r="O55" s="4">
        <f t="shared" si="2"/>
        <v>1258620</v>
      </c>
    </row>
    <row r="56" spans="1:15" x14ac:dyDescent="0.2">
      <c r="A56" s="2" t="s">
        <v>34</v>
      </c>
      <c r="B56" s="4">
        <v>869</v>
      </c>
      <c r="C56" s="4">
        <v>3225</v>
      </c>
      <c r="D56" s="4">
        <v>101</v>
      </c>
      <c r="E56" s="4">
        <v>114</v>
      </c>
      <c r="F56" s="4"/>
      <c r="G56" s="4"/>
      <c r="H56" s="4">
        <v>485400</v>
      </c>
      <c r="I56" s="4">
        <v>814300</v>
      </c>
      <c r="J56" s="4">
        <v>46000</v>
      </c>
      <c r="K56" s="6">
        <f t="shared" si="3"/>
        <v>3.5392782949911515E-2</v>
      </c>
      <c r="L56" s="15">
        <v>5.6000000000000008E-3</v>
      </c>
      <c r="M56" s="4">
        <v>1814349</v>
      </c>
      <c r="N56" s="4">
        <f t="shared" si="1"/>
        <v>1366174.1904761905</v>
      </c>
      <c r="O56" s="4">
        <f t="shared" si="2"/>
        <v>1258620</v>
      </c>
    </row>
    <row r="57" spans="1:15" x14ac:dyDescent="0.2">
      <c r="A57" s="2" t="s">
        <v>35</v>
      </c>
      <c r="B57" s="4">
        <v>526</v>
      </c>
      <c r="C57" s="4">
        <v>1061</v>
      </c>
      <c r="D57" s="4">
        <v>98</v>
      </c>
      <c r="E57" s="4">
        <v>56</v>
      </c>
      <c r="F57" s="4"/>
      <c r="G57" s="4"/>
      <c r="H57" s="4">
        <v>262200</v>
      </c>
      <c r="I57" s="4">
        <v>704400</v>
      </c>
      <c r="J57" s="4">
        <v>91100</v>
      </c>
      <c r="K57" s="6">
        <f t="shared" si="3"/>
        <v>9.4247879164080284E-2</v>
      </c>
      <c r="L57" s="15">
        <v>0</v>
      </c>
      <c r="M57" s="4">
        <v>1258620</v>
      </c>
      <c r="N57" s="4">
        <f t="shared" si="1"/>
        <v>1385378</v>
      </c>
      <c r="O57" s="4">
        <f t="shared" si="2"/>
        <v>1207866</v>
      </c>
    </row>
    <row r="58" spans="1:15" x14ac:dyDescent="0.2">
      <c r="A58" s="2" t="s">
        <v>36</v>
      </c>
      <c r="B58" s="4">
        <v>776</v>
      </c>
      <c r="C58" s="4">
        <v>1845</v>
      </c>
      <c r="D58" s="4">
        <v>51</v>
      </c>
      <c r="E58" s="4">
        <v>216</v>
      </c>
      <c r="F58" s="4"/>
      <c r="G58" s="4"/>
      <c r="H58" s="4">
        <v>580900</v>
      </c>
      <c r="I58" s="4">
        <v>1655300</v>
      </c>
      <c r="J58" s="4">
        <v>61600</v>
      </c>
      <c r="K58" s="6">
        <f t="shared" si="3"/>
        <v>2.7546731061622396E-2</v>
      </c>
      <c r="L58" s="15">
        <v>-8.8000000000000005E-3</v>
      </c>
      <c r="M58" s="4">
        <v>2405530</v>
      </c>
      <c r="N58" s="4">
        <f t="shared" si="1"/>
        <v>1321500.3809523811</v>
      </c>
      <c r="O58" s="4">
        <f t="shared" si="2"/>
        <v>1084792</v>
      </c>
    </row>
    <row r="59" spans="1:15" x14ac:dyDescent="0.2">
      <c r="A59" s="2" t="s">
        <v>37</v>
      </c>
      <c r="B59" s="4">
        <v>686</v>
      </c>
      <c r="C59" s="4">
        <v>1653</v>
      </c>
      <c r="D59" s="4">
        <v>100</v>
      </c>
      <c r="E59" s="4">
        <v>95</v>
      </c>
      <c r="F59" s="4"/>
      <c r="G59" s="4"/>
      <c r="H59" s="4">
        <v>539800</v>
      </c>
      <c r="I59" s="4">
        <v>544000</v>
      </c>
      <c r="J59" s="4">
        <v>233500</v>
      </c>
      <c r="K59" s="6">
        <f t="shared" si="3"/>
        <v>0.21544565417973796</v>
      </c>
      <c r="L59" s="15">
        <v>3.4000000000000002E-3</v>
      </c>
      <c r="M59" s="4">
        <v>1317568</v>
      </c>
      <c r="N59" s="4">
        <f t="shared" si="1"/>
        <v>1326559.0476190476</v>
      </c>
      <c r="O59" s="4">
        <f t="shared" si="2"/>
        <v>1084792</v>
      </c>
    </row>
    <row r="60" spans="1:15" x14ac:dyDescent="0.2">
      <c r="A60" s="2" t="s">
        <v>38</v>
      </c>
      <c r="B60" s="4">
        <v>505</v>
      </c>
      <c r="C60" s="4">
        <v>1447</v>
      </c>
      <c r="D60" s="4">
        <v>56</v>
      </c>
      <c r="E60" s="4">
        <v>133</v>
      </c>
      <c r="F60" s="4"/>
      <c r="G60" s="4"/>
      <c r="H60" s="4">
        <v>308500</v>
      </c>
      <c r="I60" s="4">
        <v>841400</v>
      </c>
      <c r="J60" s="4">
        <v>195100</v>
      </c>
      <c r="K60" s="6">
        <f t="shared" si="3"/>
        <v>0.16966692755891816</v>
      </c>
      <c r="L60" s="15">
        <v>-4.4000000000000003E-3</v>
      </c>
      <c r="M60" s="4">
        <v>1511733</v>
      </c>
      <c r="N60" s="4">
        <f t="shared" si="1"/>
        <v>1331224.142857143</v>
      </c>
      <c r="O60" s="4">
        <f t="shared" si="2"/>
        <v>968144</v>
      </c>
    </row>
    <row r="61" spans="1:15" x14ac:dyDescent="0.2">
      <c r="A61" s="2" t="s">
        <v>39</v>
      </c>
      <c r="B61" s="4">
        <v>784</v>
      </c>
      <c r="C61" s="4">
        <v>1574</v>
      </c>
      <c r="D61" s="4">
        <v>52</v>
      </c>
      <c r="E61" s="4">
        <v>191</v>
      </c>
      <c r="F61" s="4"/>
      <c r="G61" s="4"/>
      <c r="H61" s="4">
        <v>475800</v>
      </c>
      <c r="I61" s="4">
        <v>930100</v>
      </c>
      <c r="J61" s="4">
        <v>78800</v>
      </c>
      <c r="K61" s="6">
        <f t="shared" si="3"/>
        <v>5.6049505654740733E-2</v>
      </c>
      <c r="L61" s="15">
        <v>-8.6999999999999994E-3</v>
      </c>
      <c r="M61" s="4">
        <v>1486517</v>
      </c>
      <c r="N61" s="4">
        <f t="shared" si="1"/>
        <v>1353613.8095238095</v>
      </c>
      <c r="O61" s="4">
        <f t="shared" si="2"/>
        <v>932500</v>
      </c>
    </row>
    <row r="62" spans="1:15" x14ac:dyDescent="0.2">
      <c r="A62" s="2" t="s">
        <v>40</v>
      </c>
      <c r="B62" s="4">
        <v>473</v>
      </c>
      <c r="C62" s="4">
        <v>568</v>
      </c>
      <c r="D62" s="4">
        <v>277</v>
      </c>
      <c r="E62" s="4">
        <v>117</v>
      </c>
      <c r="F62" s="4"/>
      <c r="G62" s="4"/>
      <c r="H62" s="4">
        <v>244800</v>
      </c>
      <c r="I62" s="4">
        <v>798000</v>
      </c>
      <c r="J62" s="4">
        <v>47900</v>
      </c>
      <c r="K62" s="6">
        <f t="shared" si="3"/>
        <v>4.593402378212505E-2</v>
      </c>
      <c r="L62" s="15">
        <v>1.1000000000000001E-3</v>
      </c>
      <c r="M62" s="4">
        <v>1207866</v>
      </c>
      <c r="N62" s="4">
        <f t="shared" si="1"/>
        <v>1389682.0952380951</v>
      </c>
      <c r="O62" s="4">
        <f t="shared" si="2"/>
        <v>932500</v>
      </c>
    </row>
    <row r="63" spans="1:15" x14ac:dyDescent="0.2">
      <c r="A63" s="2" t="s">
        <v>41</v>
      </c>
      <c r="B63" s="4">
        <v>713</v>
      </c>
      <c r="C63" s="4">
        <v>633</v>
      </c>
      <c r="D63" s="4">
        <v>85</v>
      </c>
      <c r="E63" s="4">
        <v>90</v>
      </c>
      <c r="F63" s="4"/>
      <c r="G63" s="4"/>
      <c r="H63" s="4">
        <v>427300</v>
      </c>
      <c r="I63" s="4">
        <v>656900</v>
      </c>
      <c r="J63" s="4">
        <v>109900</v>
      </c>
      <c r="K63" s="6">
        <f t="shared" si="3"/>
        <v>0.10136506179671648</v>
      </c>
      <c r="L63" s="15">
        <v>-8.6999999999999994E-3</v>
      </c>
      <c r="M63" s="4">
        <v>1084792</v>
      </c>
      <c r="N63" s="4">
        <f t="shared" si="1"/>
        <v>1382968.1904761905</v>
      </c>
      <c r="O63" s="4">
        <f t="shared" si="2"/>
        <v>868444</v>
      </c>
    </row>
    <row r="64" spans="1:15" x14ac:dyDescent="0.2">
      <c r="A64" s="2" t="s">
        <v>42</v>
      </c>
      <c r="B64" s="4">
        <v>1506</v>
      </c>
      <c r="C64" s="4">
        <v>1132</v>
      </c>
      <c r="D64" s="4">
        <v>38</v>
      </c>
      <c r="E64" s="4">
        <v>152</v>
      </c>
      <c r="F64" s="4"/>
      <c r="G64" s="4"/>
      <c r="H64" s="4">
        <v>1059200</v>
      </c>
      <c r="I64" s="4">
        <v>609100</v>
      </c>
      <c r="J64" s="4">
        <v>38800</v>
      </c>
      <c r="K64" s="6">
        <f t="shared" si="3"/>
        <v>2.3257207936222501E-2</v>
      </c>
      <c r="L64" s="15">
        <v>1.7600000000000001E-2</v>
      </c>
      <c r="M64" s="4">
        <v>1792922</v>
      </c>
      <c r="N64" s="4">
        <f t="shared" si="1"/>
        <v>1336781.4285714286</v>
      </c>
      <c r="O64" s="4">
        <f t="shared" si="2"/>
        <v>691600</v>
      </c>
    </row>
    <row r="65" spans="1:15" x14ac:dyDescent="0.2">
      <c r="A65" s="2" t="s">
        <v>43</v>
      </c>
      <c r="B65" s="4">
        <v>642</v>
      </c>
      <c r="C65" s="4">
        <v>1961</v>
      </c>
      <c r="D65" s="4">
        <v>74</v>
      </c>
      <c r="E65" s="4">
        <v>70</v>
      </c>
      <c r="F65" s="4"/>
      <c r="G65" s="4"/>
      <c r="H65" s="4">
        <v>449600</v>
      </c>
      <c r="I65" s="4">
        <v>431700</v>
      </c>
      <c r="J65" s="4">
        <v>38300</v>
      </c>
      <c r="K65" s="6">
        <f t="shared" si="3"/>
        <v>4.3458527175763075E-2</v>
      </c>
      <c r="L65" s="15">
        <v>4.5000000000000005E-3</v>
      </c>
      <c r="M65" s="4">
        <v>968144</v>
      </c>
      <c r="N65" s="4">
        <f t="shared" si="1"/>
        <v>1331460.2857142857</v>
      </c>
      <c r="O65" s="4">
        <f t="shared" si="2"/>
        <v>691600</v>
      </c>
    </row>
    <row r="66" spans="1:15" x14ac:dyDescent="0.2">
      <c r="A66" s="2" t="s">
        <v>44</v>
      </c>
      <c r="B66" s="4">
        <v>544</v>
      </c>
      <c r="C66" s="4">
        <v>881</v>
      </c>
      <c r="D66" s="4">
        <v>31</v>
      </c>
      <c r="E66" s="4">
        <v>90</v>
      </c>
      <c r="F66" s="4"/>
      <c r="G66" s="4"/>
      <c r="H66" s="4">
        <v>249500</v>
      </c>
      <c r="I66" s="4">
        <v>516100</v>
      </c>
      <c r="J66" s="4">
        <v>51700</v>
      </c>
      <c r="K66" s="6">
        <f t="shared" si="3"/>
        <v>6.7528735632183909E-2</v>
      </c>
      <c r="L66" s="15">
        <v>-4.4000000000000003E-3</v>
      </c>
      <c r="M66" s="4">
        <v>932500</v>
      </c>
      <c r="N66" s="4">
        <f t="shared" si="1"/>
        <v>1325846</v>
      </c>
      <c r="O66" s="4">
        <f t="shared" si="2"/>
        <v>691600</v>
      </c>
    </row>
    <row r="67" spans="1:15" x14ac:dyDescent="0.2">
      <c r="A67" s="2" t="s">
        <v>45</v>
      </c>
      <c r="B67" s="4">
        <v>700</v>
      </c>
      <c r="C67" s="4">
        <v>465</v>
      </c>
      <c r="D67" s="4">
        <v>70</v>
      </c>
      <c r="E67" s="4">
        <v>154</v>
      </c>
      <c r="F67" s="4"/>
      <c r="G67" s="4"/>
      <c r="H67" s="4">
        <v>326500</v>
      </c>
      <c r="I67" s="4">
        <v>816200</v>
      </c>
      <c r="J67" s="4">
        <v>76600</v>
      </c>
      <c r="K67" s="6">
        <f t="shared" si="3"/>
        <v>6.7034217204865673E-2</v>
      </c>
      <c r="L67" s="15">
        <v>-1.09E-2</v>
      </c>
      <c r="M67" s="4">
        <v>1317721</v>
      </c>
      <c r="N67" s="4">
        <f t="shared" si="1"/>
        <v>1308816.4285714286</v>
      </c>
      <c r="O67" s="4">
        <f t="shared" si="2"/>
        <v>691600</v>
      </c>
    </row>
    <row r="68" spans="1:15" x14ac:dyDescent="0.2">
      <c r="A68" s="2" t="s">
        <v>46</v>
      </c>
      <c r="B68" s="4">
        <v>336</v>
      </c>
      <c r="C68" s="4">
        <v>1844</v>
      </c>
      <c r="D68" s="4">
        <v>30</v>
      </c>
      <c r="E68" s="4">
        <v>103</v>
      </c>
      <c r="F68" s="4"/>
      <c r="G68" s="4"/>
      <c r="H68" s="4">
        <v>192800</v>
      </c>
      <c r="I68" s="4">
        <v>563600</v>
      </c>
      <c r="J68" s="4">
        <v>66300</v>
      </c>
      <c r="K68" s="6">
        <f t="shared" si="3"/>
        <v>8.7652035959809624E-2</v>
      </c>
      <c r="L68" s="15">
        <v>-5.4000000000000003E-3</v>
      </c>
      <c r="M68" s="4">
        <v>868444</v>
      </c>
      <c r="N68" s="4">
        <f t="shared" si="1"/>
        <v>1306719.0952380951</v>
      </c>
      <c r="O68" s="4">
        <f t="shared" si="2"/>
        <v>691600</v>
      </c>
    </row>
    <row r="69" spans="1:15" x14ac:dyDescent="0.2">
      <c r="A69" s="2" t="s">
        <v>47</v>
      </c>
      <c r="B69" s="4">
        <v>438</v>
      </c>
      <c r="C69" s="4">
        <v>609</v>
      </c>
      <c r="D69" s="4">
        <v>71</v>
      </c>
      <c r="E69" s="4">
        <v>44</v>
      </c>
      <c r="F69" s="4"/>
      <c r="G69" s="4"/>
      <c r="H69" s="4">
        <v>371900</v>
      </c>
      <c r="I69" s="4">
        <v>225200</v>
      </c>
      <c r="J69" s="4">
        <v>109000</v>
      </c>
      <c r="K69" s="6">
        <f t="shared" si="3"/>
        <v>0.18254898676938536</v>
      </c>
      <c r="L69" s="15">
        <v>-5.4000000000000003E-3</v>
      </c>
      <c r="M69" s="4">
        <v>691600</v>
      </c>
      <c r="N69" s="4">
        <f t="shared" si="1"/>
        <v>1375771.4761904762</v>
      </c>
      <c r="O69" s="4">
        <f t="shared" si="2"/>
        <v>1219200</v>
      </c>
    </row>
    <row r="70" spans="1:15" x14ac:dyDescent="0.2">
      <c r="A70" s="2" t="s">
        <v>48</v>
      </c>
      <c r="B70" s="4">
        <v>388</v>
      </c>
      <c r="C70" s="4">
        <v>873</v>
      </c>
      <c r="D70" s="4">
        <v>110</v>
      </c>
      <c r="E70" s="4">
        <v>138</v>
      </c>
      <c r="F70" s="4"/>
      <c r="G70" s="4"/>
      <c r="H70" s="4">
        <v>177400</v>
      </c>
      <c r="I70" s="4">
        <v>766500</v>
      </c>
      <c r="J70" s="4">
        <v>298500</v>
      </c>
      <c r="K70" s="6">
        <f t="shared" si="3"/>
        <v>0.31624112723805486</v>
      </c>
      <c r="L70" s="15">
        <v>1.1000000000000001E-3</v>
      </c>
      <c r="M70" s="4">
        <v>1325000</v>
      </c>
      <c r="N70" s="4">
        <f t="shared" si="1"/>
        <v>1386442.9047619049</v>
      </c>
      <c r="O70" s="4">
        <f t="shared" si="2"/>
        <v>1219200</v>
      </c>
    </row>
    <row r="71" spans="1:15" x14ac:dyDescent="0.2">
      <c r="A71" s="2" t="s">
        <v>49</v>
      </c>
      <c r="B71" s="4">
        <v>662</v>
      </c>
      <c r="C71" s="4">
        <v>1069</v>
      </c>
      <c r="D71" s="4">
        <v>130</v>
      </c>
      <c r="E71" s="4">
        <v>54</v>
      </c>
      <c r="F71" s="4"/>
      <c r="G71" s="4"/>
      <c r="H71" s="4">
        <v>361400</v>
      </c>
      <c r="I71" s="4">
        <v>338500</v>
      </c>
      <c r="J71" s="4">
        <v>454200</v>
      </c>
      <c r="K71" s="6">
        <f t="shared" si="3"/>
        <v>0.64894984997856842</v>
      </c>
      <c r="L71" s="15">
        <v>-1E-3</v>
      </c>
      <c r="M71" s="4">
        <v>1219200</v>
      </c>
      <c r="N71" s="4">
        <f t="shared" si="1"/>
        <v>1382338.142857143</v>
      </c>
      <c r="O71" s="4">
        <f t="shared" si="2"/>
        <v>1231400</v>
      </c>
    </row>
    <row r="72" spans="1:15" x14ac:dyDescent="0.2">
      <c r="A72" s="2" t="s">
        <v>50</v>
      </c>
      <c r="B72" s="4">
        <v>1210</v>
      </c>
      <c r="C72" s="4">
        <v>693</v>
      </c>
      <c r="D72" s="4">
        <v>41</v>
      </c>
      <c r="E72" s="4">
        <v>127</v>
      </c>
      <c r="F72" s="4"/>
      <c r="G72" s="4"/>
      <c r="H72" s="4">
        <v>536000</v>
      </c>
      <c r="I72" s="4">
        <v>482700</v>
      </c>
      <c r="J72" s="4">
        <v>123600</v>
      </c>
      <c r="K72" s="6">
        <f t="shared" si="3"/>
        <v>0.12133110827525277</v>
      </c>
      <c r="L72" s="15">
        <v>5.5000000000000005E-3</v>
      </c>
      <c r="M72" s="4">
        <v>1246201</v>
      </c>
      <c r="N72" s="4">
        <f t="shared" si="1"/>
        <v>1381138.0952380951</v>
      </c>
      <c r="O72" s="4">
        <f t="shared" si="2"/>
        <v>1231400</v>
      </c>
    </row>
    <row r="73" spans="1:15" x14ac:dyDescent="0.2">
      <c r="A73" s="2" t="s">
        <v>51</v>
      </c>
      <c r="B73" s="4">
        <v>989</v>
      </c>
      <c r="C73" s="4">
        <v>1363</v>
      </c>
      <c r="D73" s="4">
        <v>112</v>
      </c>
      <c r="E73" s="4">
        <v>153</v>
      </c>
      <c r="F73" s="4"/>
      <c r="G73" s="4"/>
      <c r="H73" s="4">
        <v>732500</v>
      </c>
      <c r="I73" s="4">
        <v>736800</v>
      </c>
      <c r="J73" s="4">
        <v>151000</v>
      </c>
      <c r="K73" s="6">
        <f t="shared" si="3"/>
        <v>0.10277002654325189</v>
      </c>
      <c r="L73" s="15">
        <v>6.6E-3</v>
      </c>
      <c r="M73" s="4">
        <v>1535700</v>
      </c>
      <c r="N73" s="4">
        <f t="shared" si="1"/>
        <v>1353971.4285714286</v>
      </c>
      <c r="O73" s="4">
        <f t="shared" si="2"/>
        <v>1231400</v>
      </c>
    </row>
    <row r="74" spans="1:15" x14ac:dyDescent="0.2">
      <c r="A74" s="2" t="s">
        <v>52</v>
      </c>
      <c r="B74" s="4">
        <v>1017</v>
      </c>
      <c r="C74" s="4">
        <v>773</v>
      </c>
      <c r="D74" s="4">
        <v>109</v>
      </c>
      <c r="E74" s="4">
        <v>51</v>
      </c>
      <c r="F74" s="4"/>
      <c r="G74" s="4"/>
      <c r="H74" s="4">
        <v>436700</v>
      </c>
      <c r="I74" s="4">
        <v>353300</v>
      </c>
      <c r="J74" s="4">
        <v>141900</v>
      </c>
      <c r="K74" s="6">
        <f t="shared" si="3"/>
        <v>0.17962025316455696</v>
      </c>
      <c r="L74" s="15">
        <v>7.7000000000000002E-3</v>
      </c>
      <c r="M74" s="4">
        <v>1231400</v>
      </c>
      <c r="N74" s="4">
        <f t="shared" si="1"/>
        <v>1354042.857142857</v>
      </c>
      <c r="O74" s="4">
        <f t="shared" si="2"/>
        <v>1064100</v>
      </c>
    </row>
    <row r="75" spans="1:15" x14ac:dyDescent="0.2">
      <c r="A75" s="2" t="s">
        <v>53</v>
      </c>
      <c r="B75" s="4">
        <v>1039</v>
      </c>
      <c r="C75" s="4">
        <v>1381</v>
      </c>
      <c r="D75" s="4">
        <v>88</v>
      </c>
      <c r="E75" s="4">
        <v>181</v>
      </c>
      <c r="F75" s="4"/>
      <c r="G75" s="4"/>
      <c r="H75" s="4">
        <v>562400</v>
      </c>
      <c r="I75" s="4">
        <v>822800</v>
      </c>
      <c r="J75" s="4">
        <v>312400</v>
      </c>
      <c r="K75" s="6">
        <f t="shared" si="3"/>
        <v>0.22552699971123302</v>
      </c>
      <c r="L75" s="15">
        <v>2.2000000000000001E-3</v>
      </c>
      <c r="M75" s="4">
        <v>1763300</v>
      </c>
      <c r="N75" s="4">
        <f t="shared" si="1"/>
        <v>1330023.8095238095</v>
      </c>
      <c r="O75" s="4">
        <f t="shared" si="2"/>
        <v>1064100</v>
      </c>
    </row>
    <row r="76" spans="1:15" x14ac:dyDescent="0.2">
      <c r="A76" s="2" t="s">
        <v>54</v>
      </c>
      <c r="B76" s="4">
        <v>865</v>
      </c>
      <c r="C76" s="4">
        <v>1959</v>
      </c>
      <c r="D76" s="4">
        <v>74</v>
      </c>
      <c r="E76" s="4">
        <v>116</v>
      </c>
      <c r="F76" s="4"/>
      <c r="G76" s="4"/>
      <c r="H76" s="4">
        <v>483500</v>
      </c>
      <c r="I76" s="4">
        <v>507900</v>
      </c>
      <c r="J76" s="4">
        <v>236200</v>
      </c>
      <c r="K76" s="6">
        <f t="shared" si="3"/>
        <v>0.23824894089166834</v>
      </c>
      <c r="L76" s="15">
        <v>4.5000000000000005E-3</v>
      </c>
      <c r="M76" s="4">
        <v>1334700</v>
      </c>
      <c r="N76" s="4">
        <f t="shared" si="1"/>
        <v>1301485.7142857143</v>
      </c>
      <c r="O76" s="4">
        <f t="shared" si="2"/>
        <v>1064100</v>
      </c>
    </row>
    <row r="77" spans="1:15" x14ac:dyDescent="0.2">
      <c r="A77" s="2" t="s">
        <v>55</v>
      </c>
      <c r="B77" s="4">
        <v>1383</v>
      </c>
      <c r="C77" s="4">
        <v>867</v>
      </c>
      <c r="D77" s="4">
        <v>90</v>
      </c>
      <c r="E77" s="4">
        <v>223</v>
      </c>
      <c r="F77" s="4"/>
      <c r="G77" s="4"/>
      <c r="H77" s="4">
        <v>774900</v>
      </c>
      <c r="I77" s="4">
        <v>916500</v>
      </c>
      <c r="J77" s="4">
        <v>230300</v>
      </c>
      <c r="K77" s="6">
        <f t="shared" si="3"/>
        <v>0.13615939458436799</v>
      </c>
      <c r="L77" s="15">
        <v>5.6000000000000008E-3</v>
      </c>
      <c r="M77" s="4">
        <v>2190200</v>
      </c>
      <c r="N77" s="4">
        <f t="shared" si="1"/>
        <v>1272552.3809523811</v>
      </c>
      <c r="O77" s="4">
        <f t="shared" si="2"/>
        <v>1064100</v>
      </c>
    </row>
    <row r="78" spans="1:15" x14ac:dyDescent="0.2">
      <c r="A78" s="2" t="s">
        <v>56</v>
      </c>
      <c r="B78" s="4">
        <v>571</v>
      </c>
      <c r="C78" s="4">
        <v>862</v>
      </c>
      <c r="D78" s="4">
        <v>136</v>
      </c>
      <c r="E78" s="4">
        <v>222</v>
      </c>
      <c r="F78" s="4"/>
      <c r="G78" s="4"/>
      <c r="H78" s="4">
        <v>369500</v>
      </c>
      <c r="I78" s="4">
        <v>1191500</v>
      </c>
      <c r="J78" s="4">
        <v>64900</v>
      </c>
      <c r="K78" s="6">
        <f t="shared" si="3"/>
        <v>4.157591287636131E-2</v>
      </c>
      <c r="L78" s="15">
        <v>-5.5000000000000005E-3</v>
      </c>
      <c r="M78" s="4">
        <v>1661900</v>
      </c>
      <c r="N78" s="4">
        <f t="shared" si="1"/>
        <v>1283366.6666666667</v>
      </c>
      <c r="O78" s="4">
        <f t="shared" si="2"/>
        <v>1064100</v>
      </c>
    </row>
    <row r="79" spans="1:15" x14ac:dyDescent="0.2">
      <c r="A79" s="2" t="s">
        <v>57</v>
      </c>
      <c r="B79" s="4">
        <v>787</v>
      </c>
      <c r="C79" s="4">
        <v>1538</v>
      </c>
      <c r="D79" s="4">
        <v>78</v>
      </c>
      <c r="E79" s="4">
        <v>101</v>
      </c>
      <c r="F79" s="4"/>
      <c r="G79" s="4"/>
      <c r="H79" s="4">
        <v>458100</v>
      </c>
      <c r="I79" s="4">
        <v>419200</v>
      </c>
      <c r="J79" s="4">
        <v>119900</v>
      </c>
      <c r="K79" s="6">
        <f t="shared" si="3"/>
        <v>0.13666932634218626</v>
      </c>
      <c r="L79" s="15">
        <v>1.1999999999999999E-3</v>
      </c>
      <c r="M79" s="4">
        <v>1064100</v>
      </c>
      <c r="N79" s="4">
        <f t="shared" si="1"/>
        <v>1313366.6666666667</v>
      </c>
      <c r="O79" s="4">
        <f t="shared" si="2"/>
        <v>943800</v>
      </c>
    </row>
    <row r="80" spans="1:15" x14ac:dyDescent="0.2">
      <c r="A80" s="2" t="s">
        <v>58</v>
      </c>
      <c r="B80" s="4">
        <v>998</v>
      </c>
      <c r="C80" s="4">
        <v>1662</v>
      </c>
      <c r="D80" s="4">
        <v>208</v>
      </c>
      <c r="E80" s="4">
        <v>132</v>
      </c>
      <c r="F80" s="4"/>
      <c r="G80" s="4"/>
      <c r="H80" s="4">
        <v>719000</v>
      </c>
      <c r="I80" s="4">
        <v>604000</v>
      </c>
      <c r="J80" s="4">
        <v>67300</v>
      </c>
      <c r="K80" s="6">
        <f t="shared" si="3"/>
        <v>5.0869236583522298E-2</v>
      </c>
      <c r="L80" s="15">
        <v>0</v>
      </c>
      <c r="M80" s="4">
        <v>1423800</v>
      </c>
      <c r="N80" s="4">
        <f t="shared" si="1"/>
        <v>1291800</v>
      </c>
      <c r="O80" s="4">
        <f t="shared" si="2"/>
        <v>823000</v>
      </c>
    </row>
    <row r="81" spans="1:15" x14ac:dyDescent="0.2">
      <c r="A81" s="2" t="s">
        <v>59</v>
      </c>
      <c r="B81" s="4">
        <v>832</v>
      </c>
      <c r="C81" s="4">
        <v>1603</v>
      </c>
      <c r="D81" s="4">
        <v>135</v>
      </c>
      <c r="E81" s="4">
        <v>161</v>
      </c>
      <c r="F81" s="4"/>
      <c r="G81" s="4"/>
      <c r="H81" s="4">
        <v>665600</v>
      </c>
      <c r="I81" s="4">
        <v>783600</v>
      </c>
      <c r="J81" s="4">
        <v>221200</v>
      </c>
      <c r="K81" s="6">
        <f t="shared" si="3"/>
        <v>0.15263593706872758</v>
      </c>
      <c r="L81" s="15">
        <v>-5.5000000000000005E-3</v>
      </c>
      <c r="M81" s="4">
        <v>1609700</v>
      </c>
      <c r="N81" s="4">
        <f t="shared" si="1"/>
        <v>1265628.5714285714</v>
      </c>
      <c r="O81" s="4">
        <f t="shared" si="2"/>
        <v>823000</v>
      </c>
    </row>
    <row r="82" spans="1:15" x14ac:dyDescent="0.2">
      <c r="A82" s="2" t="s">
        <v>60</v>
      </c>
      <c r="B82" s="4">
        <v>1609</v>
      </c>
      <c r="C82" s="4">
        <v>641</v>
      </c>
      <c r="D82" s="4">
        <v>72</v>
      </c>
      <c r="E82" s="4">
        <v>163</v>
      </c>
      <c r="F82" s="4"/>
      <c r="G82" s="4"/>
      <c r="H82" s="4">
        <v>1027600</v>
      </c>
      <c r="I82" s="4">
        <v>822000</v>
      </c>
      <c r="J82" s="4">
        <v>181000</v>
      </c>
      <c r="K82" s="6">
        <f t="shared" si="3"/>
        <v>9.7858996539792381E-2</v>
      </c>
      <c r="L82" s="15">
        <v>-1.09E-2</v>
      </c>
      <c r="M82" s="4">
        <v>1956700</v>
      </c>
      <c r="N82" s="4">
        <f t="shared" si="1"/>
        <v>1261385.7142857143</v>
      </c>
      <c r="O82" s="4">
        <f t="shared" si="2"/>
        <v>814600</v>
      </c>
    </row>
    <row r="83" spans="1:15" x14ac:dyDescent="0.2">
      <c r="A83" s="2" t="s">
        <v>61</v>
      </c>
      <c r="B83" s="4">
        <v>774</v>
      </c>
      <c r="C83" s="4">
        <v>1256</v>
      </c>
      <c r="D83" s="4">
        <v>19</v>
      </c>
      <c r="E83" s="4">
        <v>216</v>
      </c>
      <c r="F83" s="4"/>
      <c r="G83" s="4"/>
      <c r="H83" s="4">
        <v>601200</v>
      </c>
      <c r="I83" s="4">
        <v>1280800</v>
      </c>
      <c r="J83" s="4">
        <v>344400</v>
      </c>
      <c r="K83" s="6">
        <f t="shared" si="3"/>
        <v>0.18299681190223166</v>
      </c>
      <c r="L83" s="15">
        <v>-2.8199999999999999E-2</v>
      </c>
      <c r="M83" s="4">
        <v>1965300</v>
      </c>
      <c r="N83" s="4">
        <f t="shared" si="1"/>
        <v>1285252.3809523811</v>
      </c>
      <c r="O83" s="4">
        <f t="shared" si="2"/>
        <v>814600</v>
      </c>
    </row>
    <row r="84" spans="1:15" x14ac:dyDescent="0.2">
      <c r="A84" s="2" t="s">
        <v>62</v>
      </c>
      <c r="B84" s="4">
        <v>815</v>
      </c>
      <c r="C84" s="4">
        <v>837</v>
      </c>
      <c r="D84" s="4">
        <v>51</v>
      </c>
      <c r="E84" s="4">
        <v>68</v>
      </c>
      <c r="F84" s="4"/>
      <c r="G84" s="4"/>
      <c r="H84" s="4">
        <v>384700</v>
      </c>
      <c r="I84" s="4">
        <v>332000</v>
      </c>
      <c r="J84" s="4">
        <v>127000</v>
      </c>
      <c r="K84" s="6">
        <f t="shared" si="3"/>
        <v>0.17720106041579461</v>
      </c>
      <c r="L84" s="15">
        <v>6.4000000000000003E-3</v>
      </c>
      <c r="M84" s="4">
        <v>943800</v>
      </c>
      <c r="N84" s="4">
        <f t="shared" si="1"/>
        <v>1352100.0476190476</v>
      </c>
      <c r="O84" s="4">
        <f t="shared" si="2"/>
        <v>814600</v>
      </c>
    </row>
    <row r="85" spans="1:15" x14ac:dyDescent="0.2">
      <c r="A85" s="2" t="s">
        <v>63</v>
      </c>
      <c r="B85" s="4">
        <v>1095</v>
      </c>
      <c r="C85" s="4">
        <v>792</v>
      </c>
      <c r="D85" s="4">
        <v>36</v>
      </c>
      <c r="E85" s="4">
        <v>32</v>
      </c>
      <c r="F85" s="4"/>
      <c r="G85" s="4"/>
      <c r="H85" s="4">
        <v>273600</v>
      </c>
      <c r="I85" s="4">
        <v>358100</v>
      </c>
      <c r="J85" s="4">
        <v>145200</v>
      </c>
      <c r="K85" s="6">
        <f t="shared" si="3"/>
        <v>0.22985594427734685</v>
      </c>
      <c r="L85" s="15">
        <v>-5.3E-3</v>
      </c>
      <c r="M85" s="4">
        <v>823000</v>
      </c>
      <c r="N85" s="4">
        <f t="shared" si="1"/>
        <v>1469352.4285714286</v>
      </c>
      <c r="O85" s="4">
        <f t="shared" si="2"/>
        <v>814600</v>
      </c>
    </row>
    <row r="86" spans="1:15" x14ac:dyDescent="0.2">
      <c r="A86" s="2" t="s">
        <v>64</v>
      </c>
      <c r="B86" s="4">
        <v>281</v>
      </c>
      <c r="C86" s="4">
        <v>855</v>
      </c>
      <c r="D86" s="4">
        <v>83</v>
      </c>
      <c r="E86" s="4">
        <v>121</v>
      </c>
      <c r="F86" s="4"/>
      <c r="G86" s="4"/>
      <c r="H86" s="4">
        <v>253100</v>
      </c>
      <c r="I86" s="4">
        <v>484300</v>
      </c>
      <c r="J86" s="4">
        <v>53900</v>
      </c>
      <c r="K86" s="6">
        <f t="shared" si="3"/>
        <v>7.3094656902630867E-2</v>
      </c>
      <c r="L86" s="15">
        <v>2.2000000000000001E-3</v>
      </c>
      <c r="M86" s="4">
        <v>856400</v>
      </c>
      <c r="N86" s="4">
        <f t="shared" si="1"/>
        <v>1482633.3809523811</v>
      </c>
      <c r="O86" s="4">
        <f t="shared" si="2"/>
        <v>814600</v>
      </c>
    </row>
    <row r="87" spans="1:15" x14ac:dyDescent="0.2">
      <c r="A87" s="2" t="s">
        <v>65</v>
      </c>
      <c r="B87" s="4">
        <v>554</v>
      </c>
      <c r="C87" s="4">
        <v>784</v>
      </c>
      <c r="D87" s="4">
        <v>51</v>
      </c>
      <c r="E87" s="4">
        <v>53</v>
      </c>
      <c r="F87" s="4"/>
      <c r="G87" s="4"/>
      <c r="H87" s="4">
        <v>240800</v>
      </c>
      <c r="I87" s="4">
        <v>341100</v>
      </c>
      <c r="J87" s="4">
        <v>104700</v>
      </c>
      <c r="K87" s="6">
        <f t="shared" si="3"/>
        <v>0.17992782264993984</v>
      </c>
      <c r="L87" s="15">
        <v>-6.3E-3</v>
      </c>
      <c r="M87" s="4">
        <v>814600</v>
      </c>
      <c r="N87" s="4">
        <f t="shared" ref="N87:N91" si="4">AVERAGE($M88:$M108)</f>
        <v>1539271.4761904762</v>
      </c>
      <c r="O87" s="4">
        <f t="shared" ref="O87:O146" si="5">MIN(M88:M92)</f>
        <v>824400</v>
      </c>
    </row>
    <row r="88" spans="1:15" x14ac:dyDescent="0.2">
      <c r="A88" s="2" t="s">
        <v>66</v>
      </c>
      <c r="B88" s="4">
        <v>857</v>
      </c>
      <c r="C88" s="4">
        <v>1292</v>
      </c>
      <c r="D88" s="4">
        <v>182</v>
      </c>
      <c r="E88" s="4">
        <v>100</v>
      </c>
      <c r="F88" s="4"/>
      <c r="G88" s="4"/>
      <c r="H88" s="4">
        <v>418400</v>
      </c>
      <c r="I88" s="4">
        <v>418100</v>
      </c>
      <c r="J88" s="4">
        <v>25300</v>
      </c>
      <c r="K88" s="6">
        <f t="shared" ref="K88:K114" si="6">J88/(H88+I88)</f>
        <v>3.024506873879259E-2</v>
      </c>
      <c r="L88" s="15">
        <v>0</v>
      </c>
      <c r="M88" s="4">
        <v>960100</v>
      </c>
      <c r="N88" s="4">
        <f t="shared" si="4"/>
        <v>1604404.8095238095</v>
      </c>
      <c r="O88" s="4">
        <f t="shared" si="5"/>
        <v>824400</v>
      </c>
    </row>
    <row r="89" spans="1:15" x14ac:dyDescent="0.2">
      <c r="A89" s="2" t="s">
        <v>67</v>
      </c>
      <c r="B89" s="4">
        <v>508</v>
      </c>
      <c r="C89" s="4">
        <v>1643</v>
      </c>
      <c r="D89" s="4">
        <v>54</v>
      </c>
      <c r="E89" s="4">
        <v>100</v>
      </c>
      <c r="F89" s="4"/>
      <c r="G89" s="4"/>
      <c r="H89" s="4">
        <v>390700</v>
      </c>
      <c r="I89" s="4">
        <v>388200</v>
      </c>
      <c r="J89" s="4">
        <v>104200</v>
      </c>
      <c r="K89" s="6">
        <f t="shared" si="6"/>
        <v>0.13377840544357428</v>
      </c>
      <c r="L89" s="15">
        <v>-1.15E-2</v>
      </c>
      <c r="M89" s="4">
        <v>824400</v>
      </c>
      <c r="N89" s="4">
        <f t="shared" si="4"/>
        <v>1684495.2857142857</v>
      </c>
      <c r="O89" s="4">
        <f t="shared" si="5"/>
        <v>965200</v>
      </c>
    </row>
    <row r="90" spans="1:15" x14ac:dyDescent="0.2">
      <c r="A90" s="2" t="s">
        <v>68</v>
      </c>
      <c r="B90" s="4">
        <v>1235</v>
      </c>
      <c r="C90" s="4">
        <v>773</v>
      </c>
      <c r="D90" s="4">
        <v>109</v>
      </c>
      <c r="E90" s="4">
        <v>243</v>
      </c>
      <c r="F90" s="4"/>
      <c r="G90" s="4"/>
      <c r="H90" s="4">
        <v>1051500</v>
      </c>
      <c r="I90" s="4">
        <v>965700</v>
      </c>
      <c r="J90" s="4">
        <v>262600</v>
      </c>
      <c r="K90" s="6">
        <f t="shared" si="6"/>
        <v>0.13018044814594487</v>
      </c>
      <c r="L90" s="15">
        <v>2.35E-2</v>
      </c>
      <c r="M90" s="4">
        <v>2141700</v>
      </c>
      <c r="N90" s="4">
        <f t="shared" si="4"/>
        <v>1682061.9523809524</v>
      </c>
      <c r="O90" s="4">
        <f t="shared" si="5"/>
        <v>965200</v>
      </c>
    </row>
    <row r="91" spans="1:15" x14ac:dyDescent="0.2">
      <c r="A91" s="2" t="s">
        <v>69</v>
      </c>
      <c r="B91" s="4">
        <v>452</v>
      </c>
      <c r="C91" s="4">
        <v>1340</v>
      </c>
      <c r="D91" s="4">
        <v>124</v>
      </c>
      <c r="E91" s="4">
        <v>214</v>
      </c>
      <c r="F91" s="4"/>
      <c r="G91" s="4"/>
      <c r="H91" s="4">
        <v>248200</v>
      </c>
      <c r="I91" s="4">
        <v>898900</v>
      </c>
      <c r="J91" s="4">
        <v>172700</v>
      </c>
      <c r="K91" s="6">
        <f t="shared" si="6"/>
        <v>0.15055356987185076</v>
      </c>
      <c r="L91" s="15">
        <v>-7.4000000000000003E-3</v>
      </c>
      <c r="M91" s="4">
        <v>1549100</v>
      </c>
      <c r="N91" s="4">
        <f t="shared" si="4"/>
        <v>1676619.0952380951</v>
      </c>
      <c r="O91" s="4">
        <f t="shared" si="5"/>
        <v>965200</v>
      </c>
    </row>
    <row r="92" spans="1:15" x14ac:dyDescent="0.2">
      <c r="A92" s="2" t="s">
        <v>70</v>
      </c>
      <c r="B92" s="4">
        <v>524</v>
      </c>
      <c r="C92" s="4">
        <v>711</v>
      </c>
      <c r="D92" s="4">
        <v>52</v>
      </c>
      <c r="E92" s="4">
        <v>124</v>
      </c>
      <c r="F92" s="4"/>
      <c r="G92" s="4"/>
      <c r="H92" s="4">
        <v>351900</v>
      </c>
      <c r="I92" s="4">
        <v>439700</v>
      </c>
      <c r="J92" s="4">
        <v>177100</v>
      </c>
      <c r="K92" s="6">
        <f t="shared" si="6"/>
        <v>0.22372410308236482</v>
      </c>
      <c r="L92" s="15">
        <v>-7.4000000000000003E-3</v>
      </c>
      <c r="M92" s="4">
        <v>1133000</v>
      </c>
      <c r="N92" s="4">
        <f t="shared" ref="N92:N111" si="7">AVERAGE($M93:$M113)</f>
        <v>1705257.1904761905</v>
      </c>
      <c r="O92" s="4">
        <f t="shared" si="5"/>
        <v>735400</v>
      </c>
    </row>
    <row r="93" spans="1:15" x14ac:dyDescent="0.2">
      <c r="A93" s="2" t="s">
        <v>71</v>
      </c>
      <c r="B93" s="4">
        <v>549</v>
      </c>
      <c r="C93" s="4">
        <v>747</v>
      </c>
      <c r="D93" s="4">
        <v>101</v>
      </c>
      <c r="E93" s="4">
        <v>125</v>
      </c>
      <c r="F93" s="4"/>
      <c r="G93" s="4"/>
      <c r="H93" s="4">
        <v>482200</v>
      </c>
      <c r="I93" s="4">
        <v>704200</v>
      </c>
      <c r="J93" s="4">
        <v>32800</v>
      </c>
      <c r="K93" s="6">
        <f t="shared" si="6"/>
        <v>2.7646662171274445E-2</v>
      </c>
      <c r="L93" s="15">
        <v>3.2000000000000002E-3</v>
      </c>
      <c r="M93" s="4">
        <v>1221000</v>
      </c>
      <c r="N93" s="4">
        <f t="shared" si="7"/>
        <v>1762523.857142857</v>
      </c>
      <c r="O93" s="4">
        <f t="shared" si="5"/>
        <v>735400</v>
      </c>
    </row>
    <row r="94" spans="1:15" x14ac:dyDescent="0.2">
      <c r="A94" s="2" t="s">
        <v>72</v>
      </c>
      <c r="B94" s="4">
        <v>268</v>
      </c>
      <c r="C94" s="4">
        <v>757</v>
      </c>
      <c r="D94" s="4">
        <v>50</v>
      </c>
      <c r="E94" s="4">
        <v>90</v>
      </c>
      <c r="F94" s="4"/>
      <c r="G94" s="4"/>
      <c r="H94" s="4">
        <v>173900</v>
      </c>
      <c r="I94" s="4">
        <v>625900</v>
      </c>
      <c r="J94" s="4">
        <v>148800</v>
      </c>
      <c r="K94" s="6">
        <f t="shared" si="6"/>
        <v>0.18604651162790697</v>
      </c>
      <c r="L94" s="15">
        <v>-8.3999999999999995E-3</v>
      </c>
      <c r="M94" s="4">
        <v>965200</v>
      </c>
      <c r="N94" s="4">
        <f t="shared" si="7"/>
        <v>1811371.4761904762</v>
      </c>
      <c r="O94" s="4">
        <f t="shared" si="5"/>
        <v>735400</v>
      </c>
    </row>
    <row r="95" spans="1:15" x14ac:dyDescent="0.2">
      <c r="A95" s="2" t="s">
        <v>73</v>
      </c>
      <c r="B95" s="4">
        <v>631</v>
      </c>
      <c r="C95" s="4">
        <v>532</v>
      </c>
      <c r="D95" s="4">
        <v>107</v>
      </c>
      <c r="E95" s="4">
        <v>128</v>
      </c>
      <c r="F95" s="4"/>
      <c r="G95" s="4"/>
      <c r="H95" s="4">
        <v>447700</v>
      </c>
      <c r="I95" s="4">
        <v>584300</v>
      </c>
      <c r="J95" s="4">
        <v>200800</v>
      </c>
      <c r="K95" s="6">
        <f t="shared" si="6"/>
        <v>0.1945736434108527</v>
      </c>
      <c r="L95" s="15">
        <v>-1E-3</v>
      </c>
      <c r="M95" s="4">
        <v>1232900</v>
      </c>
      <c r="N95" s="4">
        <f t="shared" si="7"/>
        <v>1959038.142857143</v>
      </c>
      <c r="O95" s="4">
        <f t="shared" si="5"/>
        <v>735400</v>
      </c>
    </row>
    <row r="96" spans="1:15" x14ac:dyDescent="0.2">
      <c r="A96" s="2" t="s">
        <v>74</v>
      </c>
      <c r="B96" s="4">
        <v>827</v>
      </c>
      <c r="C96" s="4">
        <v>1163</v>
      </c>
      <c r="D96" s="4">
        <v>127</v>
      </c>
      <c r="E96" s="4">
        <v>150</v>
      </c>
      <c r="F96" s="4"/>
      <c r="G96" s="4"/>
      <c r="H96" s="4">
        <v>386400</v>
      </c>
      <c r="I96" s="4">
        <v>659800</v>
      </c>
      <c r="J96" s="4">
        <v>97100</v>
      </c>
      <c r="K96" s="6">
        <f t="shared" si="6"/>
        <v>9.2812081819919706E-2</v>
      </c>
      <c r="L96" s="15">
        <v>-5.1999999999999998E-3</v>
      </c>
      <c r="M96" s="4">
        <v>1258900</v>
      </c>
      <c r="N96" s="4">
        <f t="shared" si="7"/>
        <v>1979990.5238095238</v>
      </c>
      <c r="O96" s="4">
        <f t="shared" si="5"/>
        <v>735400</v>
      </c>
    </row>
    <row r="97" spans="1:15" x14ac:dyDescent="0.2">
      <c r="A97" s="2" t="s">
        <v>75</v>
      </c>
      <c r="B97" s="4">
        <v>557</v>
      </c>
      <c r="C97" s="4">
        <v>1369</v>
      </c>
      <c r="D97" s="4">
        <v>176</v>
      </c>
      <c r="E97" s="4">
        <v>76</v>
      </c>
      <c r="F97" s="4"/>
      <c r="G97" s="4"/>
      <c r="H97" s="4">
        <v>375100</v>
      </c>
      <c r="I97" s="4">
        <v>273500</v>
      </c>
      <c r="J97" s="4">
        <v>81500</v>
      </c>
      <c r="K97" s="6">
        <f t="shared" si="6"/>
        <v>0.12565525747764417</v>
      </c>
      <c r="L97" s="15">
        <v>6.3E-3</v>
      </c>
      <c r="M97" s="4">
        <v>735400</v>
      </c>
      <c r="N97" s="4">
        <f t="shared" si="7"/>
        <v>1982685.7619047619</v>
      </c>
      <c r="O97" s="4">
        <f t="shared" si="5"/>
        <v>970900</v>
      </c>
    </row>
    <row r="98" spans="1:15" x14ac:dyDescent="0.2">
      <c r="A98" s="2" t="s">
        <v>76</v>
      </c>
      <c r="B98" s="4">
        <v>844</v>
      </c>
      <c r="C98" s="4">
        <v>977</v>
      </c>
      <c r="D98" s="4">
        <v>167</v>
      </c>
      <c r="E98" s="4">
        <v>238</v>
      </c>
      <c r="F98" s="4"/>
      <c r="G98" s="4"/>
      <c r="H98" s="4">
        <v>502500</v>
      </c>
      <c r="I98" s="4">
        <v>769000</v>
      </c>
      <c r="J98" s="4">
        <v>97000</v>
      </c>
      <c r="K98" s="6">
        <f t="shared" si="6"/>
        <v>7.6287848997247346E-2</v>
      </c>
      <c r="L98" s="15">
        <v>-7.3000000000000001E-3</v>
      </c>
      <c r="M98" s="4">
        <v>1582600</v>
      </c>
      <c r="N98" s="4">
        <f t="shared" si="7"/>
        <v>1997557.1904761905</v>
      </c>
      <c r="O98" s="4">
        <f t="shared" si="5"/>
        <v>970900</v>
      </c>
    </row>
    <row r="99" spans="1:15" x14ac:dyDescent="0.2">
      <c r="A99" s="2" t="s">
        <v>77</v>
      </c>
      <c r="B99" s="4">
        <v>1203</v>
      </c>
      <c r="C99" s="4">
        <v>780</v>
      </c>
      <c r="D99" s="4">
        <v>62</v>
      </c>
      <c r="E99" s="4">
        <v>206</v>
      </c>
      <c r="F99" s="4"/>
      <c r="G99" s="4"/>
      <c r="H99" s="4">
        <v>811500</v>
      </c>
      <c r="I99" s="4">
        <v>891000</v>
      </c>
      <c r="J99" s="4">
        <v>134800</v>
      </c>
      <c r="K99" s="6">
        <f t="shared" si="6"/>
        <v>7.9177679882525692E-2</v>
      </c>
      <c r="L99" s="15">
        <v>1.2699999999999999E-2</v>
      </c>
      <c r="M99" s="4">
        <v>1889000</v>
      </c>
      <c r="N99" s="4">
        <f t="shared" si="7"/>
        <v>1969219.0952380951</v>
      </c>
      <c r="O99" s="4">
        <f t="shared" si="5"/>
        <v>970900</v>
      </c>
    </row>
    <row r="100" spans="1:15" x14ac:dyDescent="0.2">
      <c r="A100" s="2" t="s">
        <v>78</v>
      </c>
      <c r="B100" s="4">
        <v>1642</v>
      </c>
      <c r="C100" s="4">
        <v>688</v>
      </c>
      <c r="D100" s="4">
        <v>68</v>
      </c>
      <c r="E100" s="4">
        <v>106</v>
      </c>
      <c r="F100" s="4"/>
      <c r="G100" s="4"/>
      <c r="H100" s="4">
        <v>838100</v>
      </c>
      <c r="I100" s="4">
        <v>544400</v>
      </c>
      <c r="J100" s="4">
        <v>70200</v>
      </c>
      <c r="K100" s="6">
        <f t="shared" si="6"/>
        <v>5.077757685352622E-2</v>
      </c>
      <c r="L100" s="15">
        <v>2.1499999999999998E-2</v>
      </c>
      <c r="M100" s="4">
        <v>1694100</v>
      </c>
      <c r="N100" s="4">
        <f t="shared" si="7"/>
        <v>1958138.142857143</v>
      </c>
      <c r="O100" s="4">
        <f t="shared" si="5"/>
        <v>970900</v>
      </c>
    </row>
    <row r="101" spans="1:15" x14ac:dyDescent="0.2">
      <c r="A101" s="2" t="s">
        <v>79</v>
      </c>
      <c r="B101" s="4">
        <v>819</v>
      </c>
      <c r="C101" s="4">
        <v>1412</v>
      </c>
      <c r="D101" s="4">
        <v>128</v>
      </c>
      <c r="E101" s="4">
        <v>118</v>
      </c>
      <c r="F101" s="4"/>
      <c r="G101" s="4"/>
      <c r="H101" s="4">
        <v>401100</v>
      </c>
      <c r="I101" s="4">
        <v>436700</v>
      </c>
      <c r="J101" s="4">
        <v>58600</v>
      </c>
      <c r="K101" s="6">
        <f t="shared" si="6"/>
        <v>6.9945094294581039E-2</v>
      </c>
      <c r="L101" s="15">
        <v>7.6E-3</v>
      </c>
      <c r="M101" s="4">
        <v>970900</v>
      </c>
      <c r="N101" s="4">
        <f t="shared" si="7"/>
        <v>1984300.0476190476</v>
      </c>
      <c r="O101" s="4">
        <f t="shared" si="5"/>
        <v>1060100</v>
      </c>
    </row>
    <row r="102" spans="1:15" x14ac:dyDescent="0.2">
      <c r="A102" s="2" t="s">
        <v>80</v>
      </c>
      <c r="B102" s="4">
        <v>409</v>
      </c>
      <c r="C102" s="4">
        <v>1299</v>
      </c>
      <c r="D102" s="4">
        <v>123</v>
      </c>
      <c r="E102" s="4">
        <v>93</v>
      </c>
      <c r="F102" s="4"/>
      <c r="G102" s="4"/>
      <c r="H102" s="4">
        <v>281100</v>
      </c>
      <c r="I102" s="4">
        <v>459300</v>
      </c>
      <c r="J102" s="4">
        <v>126800</v>
      </c>
      <c r="K102" s="6">
        <f t="shared" si="6"/>
        <v>0.17125877903835765</v>
      </c>
      <c r="L102" s="15">
        <v>-5.4000000000000003E-3</v>
      </c>
      <c r="M102" s="4">
        <v>1060100</v>
      </c>
      <c r="N102" s="4">
        <f t="shared" si="7"/>
        <v>1988071.4761904762</v>
      </c>
      <c r="O102" s="4">
        <f t="shared" si="5"/>
        <v>1135300</v>
      </c>
    </row>
    <row r="103" spans="1:15" x14ac:dyDescent="0.2">
      <c r="A103" s="2" t="s">
        <v>81</v>
      </c>
      <c r="B103" s="4">
        <v>1668</v>
      </c>
      <c r="C103" s="4">
        <v>1653</v>
      </c>
      <c r="D103" s="4">
        <v>201</v>
      </c>
      <c r="E103" s="4">
        <v>155</v>
      </c>
      <c r="F103" s="4"/>
      <c r="G103" s="4"/>
      <c r="H103" s="4">
        <v>952700</v>
      </c>
      <c r="I103" s="4">
        <v>885700</v>
      </c>
      <c r="J103" s="4">
        <v>98100</v>
      </c>
      <c r="K103" s="6">
        <f t="shared" si="6"/>
        <v>5.3361618798955616E-2</v>
      </c>
      <c r="L103" s="15">
        <v>-1.0700000000000001E-2</v>
      </c>
      <c r="M103" s="4">
        <v>1867600</v>
      </c>
      <c r="N103" s="4">
        <f t="shared" si="7"/>
        <v>1937428.6190476189</v>
      </c>
      <c r="O103" s="4">
        <f t="shared" si="5"/>
        <v>1135300</v>
      </c>
    </row>
    <row r="104" spans="1:15" x14ac:dyDescent="0.2">
      <c r="A104" s="2" t="s">
        <v>82</v>
      </c>
      <c r="B104" s="4">
        <v>805</v>
      </c>
      <c r="C104" s="4">
        <v>1427</v>
      </c>
      <c r="D104" s="4">
        <v>437</v>
      </c>
      <c r="E104" s="4">
        <v>190</v>
      </c>
      <c r="F104" s="4"/>
      <c r="G104" s="4"/>
      <c r="H104" s="4">
        <v>590200</v>
      </c>
      <c r="I104" s="4">
        <v>960400</v>
      </c>
      <c r="J104" s="4">
        <v>750800</v>
      </c>
      <c r="K104" s="6">
        <f t="shared" si="6"/>
        <v>0.48419966464594349</v>
      </c>
      <c r="L104" s="15">
        <v>-1.06E-2</v>
      </c>
      <c r="M104" s="4">
        <v>2466500</v>
      </c>
      <c r="N104" s="4">
        <f t="shared" si="7"/>
        <v>1874295.2857142857</v>
      </c>
      <c r="O104" s="4">
        <f t="shared" si="5"/>
        <v>1135300</v>
      </c>
    </row>
    <row r="105" spans="1:15" x14ac:dyDescent="0.2">
      <c r="A105" s="2" t="s">
        <v>83</v>
      </c>
      <c r="B105" s="4">
        <v>1293</v>
      </c>
      <c r="C105" s="4">
        <v>1179</v>
      </c>
      <c r="D105" s="4">
        <v>89</v>
      </c>
      <c r="E105" s="4">
        <v>275</v>
      </c>
      <c r="F105" s="4"/>
      <c r="G105" s="4"/>
      <c r="H105" s="4">
        <v>859700</v>
      </c>
      <c r="I105" s="4">
        <v>1350300</v>
      </c>
      <c r="J105" s="4">
        <v>108400</v>
      </c>
      <c r="K105" s="6">
        <f t="shared" si="6"/>
        <v>4.9049773755656112E-2</v>
      </c>
      <c r="L105" s="15">
        <v>-1.0500000000000001E-2</v>
      </c>
      <c r="M105" s="4">
        <v>2347601</v>
      </c>
      <c r="N105" s="4">
        <f t="shared" si="7"/>
        <v>1831142.857142857</v>
      </c>
      <c r="O105" s="4">
        <f t="shared" si="5"/>
        <v>1135300</v>
      </c>
    </row>
    <row r="106" spans="1:15" x14ac:dyDescent="0.2">
      <c r="A106" s="2" t="s">
        <v>84</v>
      </c>
      <c r="B106" s="4">
        <v>1511</v>
      </c>
      <c r="C106" s="4">
        <v>1583</v>
      </c>
      <c r="D106" s="4">
        <v>135</v>
      </c>
      <c r="E106" s="4">
        <v>310</v>
      </c>
      <c r="F106" s="4"/>
      <c r="G106" s="4"/>
      <c r="H106" s="4">
        <v>1511600</v>
      </c>
      <c r="I106" s="4">
        <v>1302900</v>
      </c>
      <c r="J106" s="4">
        <v>303300</v>
      </c>
      <c r="K106" s="6">
        <f t="shared" si="6"/>
        <v>0.10776336827145142</v>
      </c>
      <c r="L106" s="15">
        <v>1.7000000000000001E-2</v>
      </c>
      <c r="M106" s="4">
        <v>3285300</v>
      </c>
      <c r="N106" s="4">
        <f t="shared" si="7"/>
        <v>1742619.0476190476</v>
      </c>
      <c r="O106" s="4">
        <f t="shared" si="5"/>
        <v>1135300</v>
      </c>
    </row>
    <row r="107" spans="1:15" x14ac:dyDescent="0.2">
      <c r="A107" s="2" t="s">
        <v>85</v>
      </c>
      <c r="B107" s="4">
        <v>1196</v>
      </c>
      <c r="C107" s="4">
        <v>1989</v>
      </c>
      <c r="D107" s="4">
        <v>182</v>
      </c>
      <c r="E107" s="4">
        <v>137</v>
      </c>
      <c r="F107" s="4"/>
      <c r="G107" s="4"/>
      <c r="H107" s="4">
        <v>471200</v>
      </c>
      <c r="I107" s="4">
        <v>595500</v>
      </c>
      <c r="J107" s="4">
        <v>40000</v>
      </c>
      <c r="K107" s="6">
        <f t="shared" si="6"/>
        <v>3.7498828161619951E-2</v>
      </c>
      <c r="L107" s="15">
        <v>3.2000000000000002E-3</v>
      </c>
      <c r="M107" s="4">
        <v>1135300</v>
      </c>
      <c r="N107" s="4">
        <f t="shared" si="7"/>
        <v>1784700</v>
      </c>
      <c r="O107" s="4">
        <f t="shared" si="5"/>
        <v>1434800</v>
      </c>
    </row>
    <row r="108" spans="1:15" x14ac:dyDescent="0.2">
      <c r="A108" s="2" t="s">
        <v>86</v>
      </c>
      <c r="B108" s="4">
        <v>1051</v>
      </c>
      <c r="C108" s="4">
        <v>1320</v>
      </c>
      <c r="D108" s="4">
        <v>228</v>
      </c>
      <c r="E108" s="4">
        <v>214</v>
      </c>
      <c r="F108" s="4"/>
      <c r="G108" s="4"/>
      <c r="H108" s="4">
        <v>671500</v>
      </c>
      <c r="I108" s="4">
        <v>1164900</v>
      </c>
      <c r="J108" s="4">
        <v>268400</v>
      </c>
      <c r="K108" s="6">
        <f t="shared" si="6"/>
        <v>0.14615552167283816</v>
      </c>
      <c r="L108" s="15">
        <v>-1.06E-2</v>
      </c>
      <c r="M108" s="4">
        <v>2004000</v>
      </c>
      <c r="N108" s="4">
        <f t="shared" si="7"/>
        <v>1729604.7619047619</v>
      </c>
      <c r="O108" s="4">
        <f t="shared" si="5"/>
        <v>1434800</v>
      </c>
    </row>
    <row r="109" spans="1:15" x14ac:dyDescent="0.2">
      <c r="A109" s="2" t="s">
        <v>87</v>
      </c>
      <c r="B109" s="4">
        <v>1082</v>
      </c>
      <c r="C109" s="4">
        <v>924</v>
      </c>
      <c r="D109" s="4">
        <v>245</v>
      </c>
      <c r="E109" s="4">
        <v>176</v>
      </c>
      <c r="F109" s="4"/>
      <c r="G109" s="4"/>
      <c r="H109" s="4">
        <v>940100</v>
      </c>
      <c r="I109" s="4">
        <v>1286600</v>
      </c>
      <c r="J109" s="4">
        <v>198200</v>
      </c>
      <c r="K109" s="6">
        <f t="shared" si="6"/>
        <v>8.9010643553240218E-2</v>
      </c>
      <c r="L109" s="15">
        <v>-7.3000000000000001E-3</v>
      </c>
      <c r="M109" s="4">
        <v>2327900</v>
      </c>
      <c r="N109" s="4">
        <f t="shared" si="7"/>
        <v>1650566.6666666667</v>
      </c>
      <c r="O109" s="4">
        <f t="shared" si="5"/>
        <v>1434800</v>
      </c>
    </row>
    <row r="110" spans="1:15" x14ac:dyDescent="0.2">
      <c r="A110" s="2" t="s">
        <v>88</v>
      </c>
      <c r="B110" s="4">
        <v>1391</v>
      </c>
      <c r="C110" s="4">
        <v>1163</v>
      </c>
      <c r="D110" s="4">
        <v>118</v>
      </c>
      <c r="E110" s="4">
        <v>288</v>
      </c>
      <c r="F110" s="4"/>
      <c r="G110" s="4"/>
      <c r="H110" s="4">
        <v>897500</v>
      </c>
      <c r="I110" s="4">
        <v>1335600</v>
      </c>
      <c r="J110" s="4">
        <v>128600</v>
      </c>
      <c r="K110" s="6">
        <f t="shared" si="6"/>
        <v>5.7588106220052844E-2</v>
      </c>
      <c r="L110" s="15">
        <v>2.0999999999999999E-3</v>
      </c>
      <c r="M110" s="4">
        <v>2506300</v>
      </c>
      <c r="N110" s="4">
        <f t="shared" si="7"/>
        <v>1579771.4285714286</v>
      </c>
      <c r="O110" s="4">
        <f t="shared" si="5"/>
        <v>1434800</v>
      </c>
    </row>
    <row r="111" spans="1:15" x14ac:dyDescent="0.2">
      <c r="A111" s="2" t="s">
        <v>89</v>
      </c>
      <c r="B111" s="4">
        <v>1029</v>
      </c>
      <c r="C111" s="4">
        <v>1527</v>
      </c>
      <c r="D111" s="4">
        <v>129</v>
      </c>
      <c r="E111" s="4">
        <v>250</v>
      </c>
      <c r="F111" s="4"/>
      <c r="G111" s="4"/>
      <c r="H111" s="4">
        <v>832300</v>
      </c>
      <c r="I111" s="4">
        <v>948600</v>
      </c>
      <c r="J111" s="4">
        <v>500</v>
      </c>
      <c r="K111" s="6">
        <f t="shared" si="6"/>
        <v>2.807569206580942E-4</v>
      </c>
      <c r="L111" s="15">
        <v>1.1000000000000001E-3</v>
      </c>
      <c r="M111" s="4">
        <v>2090600</v>
      </c>
      <c r="N111" s="4">
        <f t="shared" si="7"/>
        <v>1524723.8095238095</v>
      </c>
      <c r="O111" s="4">
        <f t="shared" si="5"/>
        <v>1434800</v>
      </c>
    </row>
    <row r="112" spans="1:15" x14ac:dyDescent="0.2">
      <c r="A112" s="2" t="s">
        <v>90</v>
      </c>
      <c r="B112" s="4">
        <v>852</v>
      </c>
      <c r="C112" s="4">
        <v>2128</v>
      </c>
      <c r="D112" s="4">
        <v>141</v>
      </c>
      <c r="E112" s="4">
        <v>94</v>
      </c>
      <c r="F112" s="4"/>
      <c r="G112" s="4"/>
      <c r="H112" s="4">
        <v>565200</v>
      </c>
      <c r="I112" s="4">
        <v>573300</v>
      </c>
      <c r="J112" s="4">
        <v>224300</v>
      </c>
      <c r="K112" s="6">
        <f t="shared" si="6"/>
        <v>0.19701361440491874</v>
      </c>
      <c r="L112" s="15">
        <v>-5.1999999999999998E-3</v>
      </c>
      <c r="M112" s="4">
        <v>1434800</v>
      </c>
      <c r="N112" s="4">
        <f t="shared" ref="N112:N129" si="8">AVERAGE($M113:$M133)</f>
        <v>1494709.5238095238</v>
      </c>
      <c r="O112" s="4">
        <f t="shared" si="5"/>
        <v>1698900</v>
      </c>
    </row>
    <row r="113" spans="1:15" x14ac:dyDescent="0.2">
      <c r="A113" s="2" t="s">
        <v>91</v>
      </c>
      <c r="B113" s="4">
        <v>1056</v>
      </c>
      <c r="C113" s="4">
        <v>1489</v>
      </c>
      <c r="D113" s="4">
        <v>151</v>
      </c>
      <c r="E113" s="4">
        <v>192</v>
      </c>
      <c r="F113" s="4"/>
      <c r="G113" s="4"/>
      <c r="H113" s="4">
        <v>602000</v>
      </c>
      <c r="I113" s="4">
        <v>917800</v>
      </c>
      <c r="J113" s="4">
        <v>117100</v>
      </c>
      <c r="K113" s="6">
        <f t="shared" si="6"/>
        <v>7.7049611791025138E-2</v>
      </c>
      <c r="L113" s="15">
        <v>-1.3500000000000002E-2</v>
      </c>
      <c r="M113" s="4">
        <v>1734400</v>
      </c>
      <c r="N113" s="4">
        <f t="shared" si="8"/>
        <v>1460647.6190476189</v>
      </c>
      <c r="O113" s="4">
        <f t="shared" si="5"/>
        <v>792000</v>
      </c>
    </row>
    <row r="114" spans="1:15" x14ac:dyDescent="0.2">
      <c r="A114" s="2" t="s">
        <v>92</v>
      </c>
      <c r="B114" s="4">
        <v>1401</v>
      </c>
      <c r="C114" s="4">
        <v>2214</v>
      </c>
      <c r="D114" s="4">
        <v>536</v>
      </c>
      <c r="E114" s="4">
        <v>199</v>
      </c>
      <c r="F114" s="4"/>
      <c r="G114" s="4"/>
      <c r="H114" s="4">
        <v>846000</v>
      </c>
      <c r="I114" s="4">
        <v>1141200</v>
      </c>
      <c r="J114" s="4">
        <v>377700</v>
      </c>
      <c r="K114" s="6">
        <f t="shared" si="6"/>
        <v>0.19006642512077296</v>
      </c>
      <c r="L114" s="15">
        <v>0</v>
      </c>
      <c r="M114" s="4">
        <v>2423600</v>
      </c>
      <c r="N114" s="4">
        <f t="shared" si="8"/>
        <v>1373871.4285714286</v>
      </c>
      <c r="O114" s="4">
        <f t="shared" si="5"/>
        <v>792000</v>
      </c>
    </row>
    <row r="115" spans="1:15" x14ac:dyDescent="0.2">
      <c r="A115" s="2" t="s">
        <v>93</v>
      </c>
      <c r="B115" s="4">
        <v>1609</v>
      </c>
      <c r="C115" s="4">
        <v>1087</v>
      </c>
      <c r="D115" s="4">
        <v>117</v>
      </c>
      <c r="E115" s="4">
        <v>175</v>
      </c>
      <c r="F115" s="4"/>
      <c r="G115" s="4"/>
      <c r="H115" s="4">
        <v>905500</v>
      </c>
      <c r="I115" s="4">
        <v>912100</v>
      </c>
      <c r="J115" s="4"/>
      <c r="K115" s="4"/>
      <c r="L115" s="15">
        <v>-1E-3</v>
      </c>
      <c r="M115" s="4">
        <v>1991000</v>
      </c>
      <c r="N115" s="4">
        <f t="shared" si="8"/>
        <v>1317666.6666666667</v>
      </c>
      <c r="O115" s="4">
        <f t="shared" si="5"/>
        <v>792000</v>
      </c>
    </row>
    <row r="116" spans="1:15" x14ac:dyDescent="0.2">
      <c r="A116" s="2" t="s">
        <v>94</v>
      </c>
      <c r="B116" s="4">
        <v>3138</v>
      </c>
      <c r="C116" s="4">
        <v>451</v>
      </c>
      <c r="D116" s="4">
        <v>94</v>
      </c>
      <c r="E116" s="4">
        <v>255</v>
      </c>
      <c r="F116" s="4"/>
      <c r="G116" s="4"/>
      <c r="H116" s="4">
        <v>2497800</v>
      </c>
      <c r="I116" s="4">
        <v>1488200</v>
      </c>
      <c r="J116" s="4"/>
      <c r="K116" s="4"/>
      <c r="L116" s="15">
        <v>6.9199999999999998E-2</v>
      </c>
      <c r="M116" s="4">
        <v>4333900</v>
      </c>
      <c r="N116" s="4">
        <f t="shared" si="8"/>
        <v>1175809.5714285714</v>
      </c>
      <c r="O116" s="4">
        <f t="shared" si="5"/>
        <v>792000</v>
      </c>
    </row>
    <row r="117" spans="1:15" x14ac:dyDescent="0.2">
      <c r="A117" s="2" t="s">
        <v>95</v>
      </c>
      <c r="B117" s="4">
        <v>1333</v>
      </c>
      <c r="C117" s="4">
        <v>1419</v>
      </c>
      <c r="D117" s="4">
        <v>125</v>
      </c>
      <c r="E117" s="4">
        <v>121</v>
      </c>
      <c r="F117" s="4"/>
      <c r="G117" s="4"/>
      <c r="H117" s="4">
        <v>776700</v>
      </c>
      <c r="I117" s="4">
        <v>673500</v>
      </c>
      <c r="J117" s="4"/>
      <c r="K117" s="4"/>
      <c r="L117" s="15">
        <v>1.7899999999999999E-2</v>
      </c>
      <c r="M117" s="4">
        <v>1698900</v>
      </c>
      <c r="N117" s="4">
        <f t="shared" si="8"/>
        <v>1147876.2380952381</v>
      </c>
      <c r="O117" s="4">
        <f t="shared" si="5"/>
        <v>792000</v>
      </c>
    </row>
    <row r="118" spans="1:15" x14ac:dyDescent="0.2">
      <c r="A118" s="2" t="s">
        <v>96</v>
      </c>
      <c r="B118" s="4">
        <v>671</v>
      </c>
      <c r="C118" s="4">
        <v>1273</v>
      </c>
      <c r="D118" s="4">
        <v>64</v>
      </c>
      <c r="E118" s="4">
        <v>64</v>
      </c>
      <c r="F118" s="4"/>
      <c r="G118" s="4"/>
      <c r="H118" s="4">
        <v>410700</v>
      </c>
      <c r="I118" s="4">
        <v>277900</v>
      </c>
      <c r="J118" s="4"/>
      <c r="K118" s="4"/>
      <c r="L118" s="15">
        <v>6.8000000000000005E-3</v>
      </c>
      <c r="M118" s="4">
        <v>792000</v>
      </c>
      <c r="N118" s="4">
        <f t="shared" si="8"/>
        <v>1186438.142857143</v>
      </c>
      <c r="O118" s="4">
        <f t="shared" si="5"/>
        <v>1139300</v>
      </c>
    </row>
    <row r="119" spans="1:15" x14ac:dyDescent="0.2">
      <c r="A119" s="2" t="s">
        <v>97</v>
      </c>
      <c r="B119" s="4">
        <v>1310</v>
      </c>
      <c r="C119" s="4">
        <v>1135</v>
      </c>
      <c r="D119" s="4">
        <v>146</v>
      </c>
      <c r="E119" s="4">
        <v>147</v>
      </c>
      <c r="F119" s="4"/>
      <c r="G119" s="4"/>
      <c r="H119" s="4">
        <v>920000</v>
      </c>
      <c r="I119" s="4">
        <v>874100</v>
      </c>
      <c r="J119" s="4"/>
      <c r="K119" s="4"/>
      <c r="L119" s="15">
        <v>-6.7000000000000002E-3</v>
      </c>
      <c r="M119" s="4">
        <v>1894900</v>
      </c>
      <c r="N119" s="4">
        <f t="shared" si="8"/>
        <v>1167104.8095238095</v>
      </c>
      <c r="O119" s="4">
        <f t="shared" si="5"/>
        <v>804100</v>
      </c>
    </row>
    <row r="120" spans="1:15" x14ac:dyDescent="0.2">
      <c r="A120" s="2" t="s">
        <v>98</v>
      </c>
      <c r="B120" s="4">
        <v>464</v>
      </c>
      <c r="C120" s="4">
        <v>795</v>
      </c>
      <c r="D120" s="4">
        <v>126</v>
      </c>
      <c r="E120" s="4">
        <v>129</v>
      </c>
      <c r="F120" s="4"/>
      <c r="G120" s="4"/>
      <c r="H120" s="4">
        <v>281100</v>
      </c>
      <c r="I120" s="4">
        <v>940900</v>
      </c>
      <c r="J120" s="4"/>
      <c r="K120" s="4"/>
      <c r="L120" s="15">
        <v>-1.89E-2</v>
      </c>
      <c r="M120" s="4">
        <v>1293900</v>
      </c>
      <c r="N120" s="4">
        <f t="shared" si="8"/>
        <v>1180788.5238095238</v>
      </c>
      <c r="O120" s="4">
        <f t="shared" si="5"/>
        <v>804100</v>
      </c>
    </row>
    <row r="121" spans="1:15" x14ac:dyDescent="0.2">
      <c r="A121" s="2" t="s">
        <v>99</v>
      </c>
      <c r="B121" s="4">
        <v>943</v>
      </c>
      <c r="C121" s="4">
        <v>702</v>
      </c>
      <c r="D121" s="4">
        <v>77</v>
      </c>
      <c r="E121" s="4">
        <v>121</v>
      </c>
      <c r="F121" s="4"/>
      <c r="G121" s="4"/>
      <c r="H121" s="4">
        <v>722700</v>
      </c>
      <c r="I121" s="4">
        <v>662100</v>
      </c>
      <c r="J121" s="4"/>
      <c r="K121" s="4"/>
      <c r="L121" s="15">
        <v>-1E-3</v>
      </c>
      <c r="M121" s="4">
        <v>1461400</v>
      </c>
      <c r="N121" s="4">
        <f t="shared" si="8"/>
        <v>1176379.7619047619</v>
      </c>
      <c r="O121" s="4">
        <f t="shared" si="5"/>
        <v>804100</v>
      </c>
    </row>
    <row r="122" spans="1:15" x14ac:dyDescent="0.2">
      <c r="A122" s="2" t="s">
        <v>100</v>
      </c>
      <c r="B122" s="4">
        <v>1683</v>
      </c>
      <c r="C122" s="4">
        <v>488</v>
      </c>
      <c r="D122" s="4">
        <v>52</v>
      </c>
      <c r="E122" s="4">
        <v>94</v>
      </c>
      <c r="F122" s="4"/>
      <c r="G122" s="4"/>
      <c r="H122" s="4">
        <v>749100</v>
      </c>
      <c r="I122" s="4">
        <v>458400</v>
      </c>
      <c r="J122" s="4"/>
      <c r="K122" s="4"/>
      <c r="L122" s="15">
        <v>1.2199999999999999E-2</v>
      </c>
      <c r="M122" s="4">
        <v>1520300</v>
      </c>
      <c r="N122" s="4">
        <f t="shared" si="8"/>
        <v>1195239.9523809524</v>
      </c>
      <c r="O122" s="4">
        <f t="shared" si="5"/>
        <v>804100</v>
      </c>
    </row>
    <row r="123" spans="1:15" x14ac:dyDescent="0.2">
      <c r="A123" s="2" t="s">
        <v>101</v>
      </c>
      <c r="B123" s="4">
        <v>725</v>
      </c>
      <c r="C123" s="4">
        <v>1365</v>
      </c>
      <c r="D123" s="4">
        <v>54</v>
      </c>
      <c r="E123" s="4">
        <v>83</v>
      </c>
      <c r="F123" s="4"/>
      <c r="G123" s="4"/>
      <c r="H123" s="4">
        <v>486800</v>
      </c>
      <c r="I123" s="4">
        <v>548500</v>
      </c>
      <c r="J123" s="4"/>
      <c r="K123" s="4"/>
      <c r="L123" s="15">
        <v>6.7000000000000002E-3</v>
      </c>
      <c r="M123" s="4">
        <v>1139300</v>
      </c>
      <c r="N123" s="4">
        <f t="shared" si="8"/>
        <v>1232033.6190476189</v>
      </c>
      <c r="O123" s="4">
        <f t="shared" si="5"/>
        <v>804100</v>
      </c>
    </row>
    <row r="124" spans="1:15" x14ac:dyDescent="0.2">
      <c r="A124" s="2" t="s">
        <v>102</v>
      </c>
      <c r="B124" s="4">
        <v>724</v>
      </c>
      <c r="C124" s="4">
        <v>584</v>
      </c>
      <c r="D124" s="4">
        <v>211</v>
      </c>
      <c r="E124" s="4">
        <v>27</v>
      </c>
      <c r="F124" s="4"/>
      <c r="G124" s="4"/>
      <c r="H124" s="4">
        <v>366700</v>
      </c>
      <c r="I124" s="4">
        <v>268400</v>
      </c>
      <c r="J124" s="4"/>
      <c r="K124" s="4"/>
      <c r="L124" s="15">
        <v>-3.3E-3</v>
      </c>
      <c r="M124" s="4">
        <v>804100</v>
      </c>
      <c r="N124" s="4">
        <f t="shared" si="8"/>
        <v>1264763.7142857143</v>
      </c>
      <c r="O124" s="4">
        <f t="shared" si="5"/>
        <v>847000</v>
      </c>
    </row>
    <row r="125" spans="1:15" x14ac:dyDescent="0.2">
      <c r="A125" s="2" t="s">
        <v>103</v>
      </c>
      <c r="B125" s="4">
        <v>503</v>
      </c>
      <c r="C125" s="4">
        <v>1494</v>
      </c>
      <c r="D125" s="4">
        <v>137</v>
      </c>
      <c r="E125" s="4">
        <v>91</v>
      </c>
      <c r="F125" s="4"/>
      <c r="G125" s="4"/>
      <c r="H125" s="4">
        <v>310000</v>
      </c>
      <c r="I125" s="4">
        <v>679500</v>
      </c>
      <c r="J125" s="4"/>
      <c r="K125" s="4"/>
      <c r="L125" s="15">
        <v>-1.1000000000000001E-3</v>
      </c>
      <c r="M125" s="4">
        <v>1140700</v>
      </c>
      <c r="N125" s="4">
        <f t="shared" si="8"/>
        <v>1296174.5714285714</v>
      </c>
      <c r="O125" s="4">
        <f t="shared" si="5"/>
        <v>668100</v>
      </c>
    </row>
    <row r="126" spans="1:15" x14ac:dyDescent="0.2">
      <c r="A126" s="2" t="s">
        <v>104</v>
      </c>
      <c r="B126" s="4">
        <v>772</v>
      </c>
      <c r="C126" s="4">
        <v>759</v>
      </c>
      <c r="D126" s="4">
        <v>235</v>
      </c>
      <c r="E126" s="4">
        <v>141</v>
      </c>
      <c r="F126" s="4"/>
      <c r="G126" s="4"/>
      <c r="H126" s="4">
        <v>772400</v>
      </c>
      <c r="I126" s="4">
        <v>599000</v>
      </c>
      <c r="J126" s="4"/>
      <c r="K126" s="4"/>
      <c r="L126" s="15">
        <v>5.6000000000000008E-3</v>
      </c>
      <c r="M126" s="4">
        <v>1441400</v>
      </c>
      <c r="N126" s="4">
        <f t="shared" si="8"/>
        <v>1319269.8095238095</v>
      </c>
      <c r="O126" s="4">
        <f t="shared" si="5"/>
        <v>668100</v>
      </c>
    </row>
    <row r="127" spans="1:15" x14ac:dyDescent="0.2">
      <c r="A127" s="2" t="s">
        <v>105</v>
      </c>
      <c r="B127" s="4">
        <v>695</v>
      </c>
      <c r="C127" s="4">
        <v>386</v>
      </c>
      <c r="D127" s="4">
        <v>40</v>
      </c>
      <c r="E127" s="4">
        <v>115</v>
      </c>
      <c r="F127" s="4"/>
      <c r="G127" s="4"/>
      <c r="H127" s="4">
        <v>487300</v>
      </c>
      <c r="I127" s="4">
        <v>714000</v>
      </c>
      <c r="J127" s="4"/>
      <c r="K127" s="4"/>
      <c r="L127" s="15">
        <v>-5.5000000000000005E-3</v>
      </c>
      <c r="M127" s="4">
        <v>1426300</v>
      </c>
      <c r="N127" s="4">
        <f t="shared" si="8"/>
        <v>1328099.3809523811</v>
      </c>
      <c r="O127" s="4">
        <f t="shared" si="5"/>
        <v>668100</v>
      </c>
    </row>
    <row r="128" spans="1:15" x14ac:dyDescent="0.2">
      <c r="A128" s="2" t="s">
        <v>106</v>
      </c>
      <c r="B128" s="4">
        <v>882</v>
      </c>
      <c r="C128" s="4">
        <v>429</v>
      </c>
      <c r="D128" s="4">
        <v>58</v>
      </c>
      <c r="E128" s="4">
        <v>173</v>
      </c>
      <c r="F128" s="4"/>
      <c r="G128" s="4"/>
      <c r="H128" s="4">
        <v>922400</v>
      </c>
      <c r="I128" s="4">
        <v>736800</v>
      </c>
      <c r="J128" s="4"/>
      <c r="K128" s="4"/>
      <c r="L128" s="15">
        <v>-3.3E-3</v>
      </c>
      <c r="M128" s="4">
        <v>2019000</v>
      </c>
      <c r="N128" s="4">
        <f t="shared" si="8"/>
        <v>1288233.0476190476</v>
      </c>
      <c r="O128" s="4">
        <f t="shared" si="5"/>
        <v>668100</v>
      </c>
    </row>
    <row r="129" spans="1:15" x14ac:dyDescent="0.2">
      <c r="A129" s="2" t="s">
        <v>107</v>
      </c>
      <c r="B129" s="4">
        <v>293</v>
      </c>
      <c r="C129" s="4">
        <v>868</v>
      </c>
      <c r="D129" s="4">
        <v>53</v>
      </c>
      <c r="E129" s="4">
        <v>56</v>
      </c>
      <c r="F129" s="4"/>
      <c r="G129" s="4"/>
      <c r="H129" s="4">
        <v>393200</v>
      </c>
      <c r="I129" s="4">
        <v>328600</v>
      </c>
      <c r="J129" s="4"/>
      <c r="K129" s="4"/>
      <c r="L129" s="15">
        <v>5.6000000000000008E-3</v>
      </c>
      <c r="M129" s="4">
        <v>847000</v>
      </c>
      <c r="N129" s="4">
        <f t="shared" si="8"/>
        <v>1374603.4761904762</v>
      </c>
      <c r="O129" s="4">
        <f t="shared" si="5"/>
        <v>668100</v>
      </c>
    </row>
    <row r="130" spans="1:15" x14ac:dyDescent="0.2">
      <c r="A130" s="2" t="s">
        <v>108</v>
      </c>
      <c r="B130" s="4">
        <v>704</v>
      </c>
      <c r="C130" s="4">
        <v>889</v>
      </c>
      <c r="D130" s="4">
        <v>59</v>
      </c>
      <c r="E130" s="4">
        <v>29</v>
      </c>
      <c r="F130" s="4"/>
      <c r="G130" s="4"/>
      <c r="H130" s="4">
        <v>365100</v>
      </c>
      <c r="I130" s="4">
        <v>207600</v>
      </c>
      <c r="J130" s="4"/>
      <c r="K130" s="4"/>
      <c r="L130" s="15">
        <v>1.47E-2</v>
      </c>
      <c r="M130" s="4">
        <v>668100</v>
      </c>
      <c r="N130" s="4">
        <f>AVERAGE($M131:$M151)</f>
        <v>1408245.857142857</v>
      </c>
      <c r="O130" s="4">
        <f t="shared" si="5"/>
        <v>601300</v>
      </c>
    </row>
    <row r="131" spans="1:15" x14ac:dyDescent="0.2">
      <c r="A131" s="2" t="s">
        <v>109</v>
      </c>
      <c r="B131" s="4">
        <v>452</v>
      </c>
      <c r="C131" s="4">
        <v>567</v>
      </c>
      <c r="D131" s="4">
        <v>65</v>
      </c>
      <c r="E131" s="4">
        <v>70</v>
      </c>
      <c r="F131" s="4"/>
      <c r="G131" s="4"/>
      <c r="H131" s="4">
        <v>255600</v>
      </c>
      <c r="I131" s="4">
        <v>456200</v>
      </c>
      <c r="J131" s="4"/>
      <c r="K131" s="4"/>
      <c r="L131" s="15">
        <v>-2.8199999999999999E-2</v>
      </c>
      <c r="M131" s="4">
        <v>1019600</v>
      </c>
      <c r="N131" s="4">
        <f>AVERAGE($M132:$M152)</f>
        <v>1444856.3333333333</v>
      </c>
      <c r="O131" s="4">
        <f t="shared" si="5"/>
        <v>601300</v>
      </c>
    </row>
    <row r="132" spans="1:15" x14ac:dyDescent="0.2">
      <c r="A132" s="2" t="s">
        <v>110</v>
      </c>
      <c r="B132" s="4">
        <v>254</v>
      </c>
      <c r="C132" s="4">
        <v>209</v>
      </c>
      <c r="D132" s="4">
        <v>149</v>
      </c>
      <c r="E132" s="4">
        <v>86</v>
      </c>
      <c r="F132" s="4"/>
      <c r="G132" s="4"/>
      <c r="H132" s="4">
        <v>206800</v>
      </c>
      <c r="I132" s="4">
        <v>508400</v>
      </c>
      <c r="J132" s="4"/>
      <c r="K132" s="4"/>
      <c r="L132" s="15">
        <v>-2.0999999999999999E-3</v>
      </c>
      <c r="M132" s="4">
        <v>934600</v>
      </c>
      <c r="O132" s="4">
        <f t="shared" si="5"/>
        <v>601300</v>
      </c>
    </row>
    <row r="133" spans="1:15" x14ac:dyDescent="0.2">
      <c r="A133" s="2" t="s">
        <v>111</v>
      </c>
      <c r="B133" s="4">
        <v>491</v>
      </c>
      <c r="C133" s="4">
        <v>211</v>
      </c>
      <c r="D133" s="4">
        <v>48</v>
      </c>
      <c r="E133" s="4">
        <v>82</v>
      </c>
      <c r="F133" s="4"/>
      <c r="G133" s="4"/>
      <c r="H133" s="4">
        <v>355400</v>
      </c>
      <c r="I133" s="4">
        <v>375100</v>
      </c>
      <c r="J133" s="4"/>
      <c r="K133" s="4"/>
      <c r="L133" s="15">
        <v>-8.6999999999999994E-3</v>
      </c>
      <c r="M133" s="4">
        <v>804500</v>
      </c>
      <c r="O133" s="4">
        <f t="shared" si="5"/>
        <v>601300</v>
      </c>
    </row>
    <row r="134" spans="1:15" x14ac:dyDescent="0.2">
      <c r="A134" s="2" t="s">
        <v>112</v>
      </c>
      <c r="B134" s="4">
        <v>582</v>
      </c>
      <c r="C134" s="4">
        <v>324</v>
      </c>
      <c r="D134" s="4">
        <v>84</v>
      </c>
      <c r="E134" s="4">
        <v>63</v>
      </c>
      <c r="F134" s="4"/>
      <c r="G134" s="4"/>
      <c r="H134" s="4">
        <v>683300</v>
      </c>
      <c r="I134" s="4">
        <v>264300</v>
      </c>
      <c r="J134" s="4"/>
      <c r="K134" s="4"/>
      <c r="L134" s="15">
        <v>1.1000000000000001E-2</v>
      </c>
      <c r="M134" s="4">
        <v>1019100</v>
      </c>
      <c r="O134" s="4">
        <f t="shared" si="5"/>
        <v>601300</v>
      </c>
    </row>
    <row r="135" spans="1:15" x14ac:dyDescent="0.2">
      <c r="A135" s="2" t="s">
        <v>113</v>
      </c>
      <c r="B135" s="4">
        <v>266</v>
      </c>
      <c r="C135" s="4">
        <v>950</v>
      </c>
      <c r="D135" s="4">
        <v>76</v>
      </c>
      <c r="E135" s="4">
        <v>37</v>
      </c>
      <c r="F135" s="4"/>
      <c r="G135" s="4"/>
      <c r="H135" s="4">
        <v>214500</v>
      </c>
      <c r="I135" s="4">
        <v>157000</v>
      </c>
      <c r="J135" s="4"/>
      <c r="K135" s="4"/>
      <c r="L135" s="15">
        <v>-1E-3</v>
      </c>
      <c r="M135" s="4">
        <v>601300</v>
      </c>
      <c r="O135" s="4">
        <f t="shared" si="5"/>
        <v>810700</v>
      </c>
    </row>
    <row r="136" spans="1:15" x14ac:dyDescent="0.2">
      <c r="A136" s="2" t="s">
        <v>114</v>
      </c>
      <c r="B136" s="4">
        <v>498</v>
      </c>
      <c r="C136" s="4">
        <v>443</v>
      </c>
      <c r="D136" s="4">
        <v>117</v>
      </c>
      <c r="E136" s="4">
        <v>57</v>
      </c>
      <c r="F136" s="4"/>
      <c r="G136" s="4"/>
      <c r="H136" s="4">
        <v>455000</v>
      </c>
      <c r="I136" s="4">
        <v>279500</v>
      </c>
      <c r="J136" s="4"/>
      <c r="K136" s="4"/>
      <c r="L136" s="15">
        <v>-4.3E-3</v>
      </c>
      <c r="M136" s="4">
        <v>810700</v>
      </c>
      <c r="O136" s="4">
        <f t="shared" si="5"/>
        <v>1112300</v>
      </c>
    </row>
    <row r="137" spans="1:15" x14ac:dyDescent="0.2">
      <c r="A137" s="2" t="s">
        <v>115</v>
      </c>
      <c r="B137" s="4">
        <v>611</v>
      </c>
      <c r="C137" s="4">
        <v>446</v>
      </c>
      <c r="D137" s="4">
        <v>326</v>
      </c>
      <c r="E137" s="4">
        <v>106</v>
      </c>
      <c r="F137" s="4"/>
      <c r="G137" s="4"/>
      <c r="H137" s="4">
        <v>377300</v>
      </c>
      <c r="I137" s="4">
        <v>559100</v>
      </c>
      <c r="J137" s="4"/>
      <c r="K137" s="4"/>
      <c r="L137" s="15">
        <v>-5.4000000000000003E-3</v>
      </c>
      <c r="M137" s="4">
        <v>1354901</v>
      </c>
      <c r="O137" s="4">
        <f t="shared" si="5"/>
        <v>1112300</v>
      </c>
    </row>
    <row r="138" spans="1:15" x14ac:dyDescent="0.2">
      <c r="A138" s="2" t="s">
        <v>116</v>
      </c>
      <c r="B138" s="4">
        <v>534</v>
      </c>
      <c r="C138" s="4">
        <v>339</v>
      </c>
      <c r="D138" s="4">
        <v>251</v>
      </c>
      <c r="E138" s="4">
        <v>96</v>
      </c>
      <c r="F138" s="4"/>
      <c r="G138" s="4"/>
      <c r="H138" s="4">
        <v>573100</v>
      </c>
      <c r="I138" s="4">
        <v>473200</v>
      </c>
      <c r="J138" s="4"/>
      <c r="K138" s="4"/>
      <c r="L138" s="15">
        <v>-6.5000000000000006E-3</v>
      </c>
      <c r="M138" s="4">
        <v>1112300</v>
      </c>
      <c r="O138" s="4">
        <f t="shared" si="5"/>
        <v>1368816</v>
      </c>
    </row>
    <row r="139" spans="1:15" x14ac:dyDescent="0.2">
      <c r="A139" s="2" t="s">
        <v>117</v>
      </c>
      <c r="B139" s="4">
        <v>1790</v>
      </c>
      <c r="C139" s="4">
        <v>1046</v>
      </c>
      <c r="D139" s="4">
        <v>80</v>
      </c>
      <c r="E139" s="4">
        <v>40</v>
      </c>
      <c r="F139" s="4"/>
      <c r="G139" s="4"/>
      <c r="H139" s="4">
        <v>1160300</v>
      </c>
      <c r="I139" s="4">
        <v>311000</v>
      </c>
      <c r="J139" s="4"/>
      <c r="K139" s="4"/>
      <c r="L139" s="15">
        <v>1.6500000000000001E-2</v>
      </c>
      <c r="M139" s="4">
        <v>1601800</v>
      </c>
      <c r="O139" s="4">
        <f t="shared" si="5"/>
        <v>1368816</v>
      </c>
    </row>
    <row r="140" spans="1:15" x14ac:dyDescent="0.2">
      <c r="A140" s="2" t="s">
        <v>118</v>
      </c>
      <c r="B140" s="4">
        <v>1234</v>
      </c>
      <c r="C140" s="4">
        <v>390</v>
      </c>
      <c r="D140" s="4">
        <v>173</v>
      </c>
      <c r="E140" s="4">
        <v>80</v>
      </c>
      <c r="F140" s="4"/>
      <c r="G140" s="4"/>
      <c r="H140" s="4">
        <v>875000</v>
      </c>
      <c r="I140" s="4">
        <v>363500</v>
      </c>
      <c r="J140" s="4"/>
      <c r="K140" s="4"/>
      <c r="L140" s="15">
        <v>2.3E-3</v>
      </c>
      <c r="M140" s="4">
        <v>1488900</v>
      </c>
      <c r="O140" s="4">
        <f t="shared" si="5"/>
        <v>1368816</v>
      </c>
    </row>
    <row r="141" spans="1:15" x14ac:dyDescent="0.2">
      <c r="A141" s="2" t="s">
        <v>119</v>
      </c>
      <c r="B141" s="4">
        <v>2249</v>
      </c>
      <c r="C141" s="4">
        <v>585</v>
      </c>
      <c r="D141" s="4">
        <v>203</v>
      </c>
      <c r="E141" s="4">
        <v>49</v>
      </c>
      <c r="F141" s="4"/>
      <c r="G141" s="4"/>
      <c r="H141" s="4">
        <v>1054800</v>
      </c>
      <c r="I141" s="4">
        <v>438200</v>
      </c>
      <c r="J141" s="4"/>
      <c r="K141" s="4"/>
      <c r="L141" s="15">
        <v>0.01</v>
      </c>
      <c r="M141" s="4">
        <v>1581258</v>
      </c>
      <c r="O141" s="4">
        <f t="shared" si="5"/>
        <v>1368816</v>
      </c>
    </row>
    <row r="142" spans="1:15" x14ac:dyDescent="0.2">
      <c r="A142" s="2" t="s">
        <v>120</v>
      </c>
      <c r="B142" s="4">
        <v>840</v>
      </c>
      <c r="C142" s="4">
        <v>922</v>
      </c>
      <c r="D142" s="4">
        <v>293</v>
      </c>
      <c r="E142" s="4">
        <v>68</v>
      </c>
      <c r="F142" s="4"/>
      <c r="G142" s="4"/>
      <c r="H142" s="4">
        <v>1012200</v>
      </c>
      <c r="I142" s="4">
        <v>355000</v>
      </c>
      <c r="J142" s="4"/>
      <c r="K142" s="4"/>
      <c r="L142" s="15">
        <v>0</v>
      </c>
      <c r="M142" s="4">
        <v>1368816</v>
      </c>
      <c r="O142" s="4">
        <f t="shared" si="5"/>
        <v>1491432</v>
      </c>
    </row>
    <row r="143" spans="1:15" x14ac:dyDescent="0.2">
      <c r="A143" s="2" t="s">
        <v>121</v>
      </c>
      <c r="B143" s="4">
        <v>1082</v>
      </c>
      <c r="C143" s="4">
        <v>618</v>
      </c>
      <c r="D143" s="4">
        <v>239</v>
      </c>
      <c r="E143" s="4">
        <v>146</v>
      </c>
      <c r="F143" s="4"/>
      <c r="G143" s="4"/>
      <c r="H143" s="4">
        <v>1303200</v>
      </c>
      <c r="I143" s="4">
        <v>607200</v>
      </c>
      <c r="J143" s="4"/>
      <c r="K143" s="4"/>
      <c r="L143" s="15">
        <v>1.47E-2</v>
      </c>
      <c r="M143" s="4">
        <v>1916364</v>
      </c>
      <c r="O143" s="4">
        <f t="shared" si="5"/>
        <v>1491432</v>
      </c>
    </row>
    <row r="144" spans="1:15" x14ac:dyDescent="0.2">
      <c r="A144" s="2" t="s">
        <v>122</v>
      </c>
      <c r="B144" s="4">
        <v>1585</v>
      </c>
      <c r="C144" s="4">
        <v>1261</v>
      </c>
      <c r="D144" s="4">
        <v>219</v>
      </c>
      <c r="E144" s="4">
        <v>139</v>
      </c>
      <c r="F144" s="4"/>
      <c r="G144" s="4"/>
      <c r="H144" s="4">
        <v>1189700</v>
      </c>
      <c r="I144" s="4">
        <v>718200</v>
      </c>
      <c r="J144" s="4"/>
      <c r="K144" s="4"/>
      <c r="L144" s="15">
        <v>-6.7000000000000002E-3</v>
      </c>
      <c r="M144" s="4">
        <v>1911967</v>
      </c>
      <c r="O144" s="4">
        <f t="shared" si="5"/>
        <v>1181807</v>
      </c>
    </row>
    <row r="145" spans="1:15" x14ac:dyDescent="0.2">
      <c r="A145" s="2" t="s">
        <v>123</v>
      </c>
      <c r="B145" s="4">
        <v>1467</v>
      </c>
      <c r="C145" s="4">
        <v>933</v>
      </c>
      <c r="D145" s="4">
        <v>249</v>
      </c>
      <c r="E145" s="4">
        <v>69</v>
      </c>
      <c r="F145" s="4"/>
      <c r="G145" s="4"/>
      <c r="H145" s="4">
        <v>1015800</v>
      </c>
      <c r="I145" s="4">
        <v>395600</v>
      </c>
      <c r="J145" s="4"/>
      <c r="K145" s="4"/>
      <c r="L145" s="15">
        <v>-2.2000000000000001E-3</v>
      </c>
      <c r="M145" s="4">
        <v>1491432</v>
      </c>
      <c r="O145" s="4">
        <f t="shared" si="5"/>
        <v>1181807</v>
      </c>
    </row>
    <row r="146" spans="1:15" x14ac:dyDescent="0.2">
      <c r="A146" s="2" t="s">
        <v>124</v>
      </c>
      <c r="B146" s="4">
        <v>1801</v>
      </c>
      <c r="C146" s="4">
        <v>793</v>
      </c>
      <c r="D146" s="4">
        <v>224</v>
      </c>
      <c r="E146" s="4">
        <v>110</v>
      </c>
      <c r="F146" s="4"/>
      <c r="G146" s="4"/>
      <c r="H146" s="4">
        <v>1137300</v>
      </c>
      <c r="I146" s="4">
        <v>584800</v>
      </c>
      <c r="J146" s="4"/>
      <c r="K146" s="4"/>
      <c r="L146" s="15">
        <v>1.9400000000000001E-2</v>
      </c>
      <c r="M146" s="4">
        <v>1800328</v>
      </c>
      <c r="O146" s="4">
        <f t="shared" si="5"/>
        <v>1181807</v>
      </c>
    </row>
    <row r="147" spans="1:15" x14ac:dyDescent="0.2">
      <c r="A147" s="2" t="s">
        <v>125</v>
      </c>
      <c r="B147" s="4">
        <v>1581</v>
      </c>
      <c r="C147" s="4">
        <v>357</v>
      </c>
      <c r="D147" s="4">
        <v>57</v>
      </c>
      <c r="E147" s="4">
        <v>112</v>
      </c>
      <c r="F147" s="4"/>
      <c r="G147" s="4"/>
      <c r="H147" s="4">
        <v>1331000</v>
      </c>
      <c r="I147" s="4">
        <v>594900</v>
      </c>
      <c r="J147" s="4"/>
      <c r="K147" s="4"/>
      <c r="L147" s="15">
        <v>1.1599999999999999E-2</v>
      </c>
      <c r="M147" s="4">
        <v>1926400</v>
      </c>
      <c r="O147" s="4">
        <f>MIN(M148:M152)</f>
        <v>1181807</v>
      </c>
    </row>
    <row r="148" spans="1:15" x14ac:dyDescent="0.2">
      <c r="A148" s="2" t="s">
        <v>126</v>
      </c>
      <c r="B148" s="4">
        <v>1241</v>
      </c>
      <c r="C148" s="4">
        <v>1579</v>
      </c>
      <c r="D148" s="4">
        <v>298</v>
      </c>
      <c r="E148" s="4">
        <v>86</v>
      </c>
      <c r="F148" s="4"/>
      <c r="G148" s="4"/>
      <c r="H148" s="4">
        <v>953100</v>
      </c>
      <c r="I148" s="4">
        <v>503700</v>
      </c>
      <c r="J148" s="4"/>
      <c r="K148" s="4"/>
      <c r="L148" s="15">
        <v>6.9999999999999993E-3</v>
      </c>
      <c r="M148" s="4">
        <v>1611721</v>
      </c>
    </row>
    <row r="149" spans="1:15" x14ac:dyDescent="0.2">
      <c r="A149" s="2" t="s">
        <v>127</v>
      </c>
      <c r="B149" s="4">
        <v>1736</v>
      </c>
      <c r="C149" s="4">
        <v>1040</v>
      </c>
      <c r="D149" s="4">
        <v>100</v>
      </c>
      <c r="E149" s="4">
        <v>24</v>
      </c>
      <c r="F149" s="4"/>
      <c r="G149" s="4"/>
      <c r="H149" s="4">
        <v>788200</v>
      </c>
      <c r="I149" s="4">
        <v>179100</v>
      </c>
      <c r="J149" s="4"/>
      <c r="K149" s="4"/>
      <c r="L149" s="15">
        <v>3.4999999999999996E-3</v>
      </c>
      <c r="M149" s="4">
        <v>1181807</v>
      </c>
    </row>
    <row r="150" spans="1:15" x14ac:dyDescent="0.2">
      <c r="A150" s="2" t="s">
        <v>128</v>
      </c>
      <c r="B150" s="4">
        <v>2158</v>
      </c>
      <c r="C150" s="4">
        <v>939</v>
      </c>
      <c r="D150" s="4">
        <v>145</v>
      </c>
      <c r="E150" s="4">
        <v>237</v>
      </c>
      <c r="F150" s="4"/>
      <c r="G150" s="4"/>
      <c r="H150" s="4">
        <v>1466800</v>
      </c>
      <c r="I150" s="4">
        <v>1057700</v>
      </c>
      <c r="J150" s="4"/>
      <c r="K150" s="4"/>
      <c r="L150" s="15">
        <v>1.66E-2</v>
      </c>
      <c r="M150" s="4">
        <v>2660779</v>
      </c>
    </row>
    <row r="151" spans="1:15" x14ac:dyDescent="0.2">
      <c r="A151" s="2" t="s">
        <v>129</v>
      </c>
      <c r="B151" s="4">
        <v>927</v>
      </c>
      <c r="E151" s="4">
        <v>87</v>
      </c>
      <c r="F151" s="4"/>
      <c r="G151" s="4"/>
      <c r="H151" s="4">
        <v>583900</v>
      </c>
      <c r="I151" s="4">
        <v>562000</v>
      </c>
      <c r="J151" s="4"/>
      <c r="K151" s="4"/>
      <c r="L151" s="15">
        <v>1.2E-2</v>
      </c>
      <c r="M151" s="4">
        <v>1374590</v>
      </c>
    </row>
    <row r="152" spans="1:15" x14ac:dyDescent="0.2">
      <c r="A152" s="2" t="s">
        <v>130</v>
      </c>
      <c r="B152" s="4">
        <v>1239</v>
      </c>
      <c r="E152" s="4">
        <v>143</v>
      </c>
      <c r="F152" s="4"/>
      <c r="G152" s="4"/>
      <c r="H152" s="4">
        <v>933400</v>
      </c>
      <c r="I152" s="4">
        <v>780100</v>
      </c>
      <c r="J152" s="4"/>
      <c r="K152" s="4"/>
      <c r="L152" s="15">
        <v>3.9900000000000005E-2</v>
      </c>
      <c r="M152" s="4">
        <v>1788420</v>
      </c>
    </row>
  </sheetData>
  <mergeCells count="1">
    <mergeCell ref="B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4DE27-586F-0545-BC2F-29CAFE1EFD20}">
  <sheetPr codeName="Sheet15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955</v>
      </c>
      <c r="C3" s="4">
        <v>429</v>
      </c>
      <c r="D3" s="4">
        <v>197</v>
      </c>
      <c r="E3" s="4">
        <v>97</v>
      </c>
      <c r="F3" s="4">
        <v>14</v>
      </c>
      <c r="G3" s="4">
        <v>3</v>
      </c>
      <c r="H3" s="4">
        <v>3788500</v>
      </c>
      <c r="I3" s="4">
        <v>1320500</v>
      </c>
      <c r="J3" s="4">
        <v>130100</v>
      </c>
      <c r="K3" s="34">
        <f t="shared" ref="K3:K13" si="0">J3/(H3+I3)</f>
        <v>2.5464865922881191E-2</v>
      </c>
      <c r="L3" s="27" t="s">
        <v>1288</v>
      </c>
      <c r="M3" s="4">
        <v>11779300</v>
      </c>
      <c r="N3">
        <f t="shared" ref="N3:N86" si="1">AVERAGE($M4:$M24)</f>
        <v>13983393.315789474</v>
      </c>
      <c r="O3">
        <f t="shared" ref="O3:O86" si="2">MIN(M4:M8)</f>
        <v>6365600</v>
      </c>
    </row>
    <row r="4" spans="1:15" x14ac:dyDescent="0.2">
      <c r="A4" s="2" t="s">
        <v>1262</v>
      </c>
      <c r="B4" s="4">
        <v>1347</v>
      </c>
      <c r="C4" s="4">
        <v>553</v>
      </c>
      <c r="D4" s="4">
        <v>195</v>
      </c>
      <c r="E4" s="4">
        <v>71</v>
      </c>
      <c r="F4" s="4">
        <v>26</v>
      </c>
      <c r="G4" s="4">
        <v>6</v>
      </c>
      <c r="H4" s="4">
        <v>5881400</v>
      </c>
      <c r="I4" s="4">
        <v>1773300</v>
      </c>
      <c r="J4" s="4">
        <v>376300</v>
      </c>
      <c r="K4" s="34">
        <f t="shared" si="0"/>
        <v>4.9159340013325149E-2</v>
      </c>
      <c r="L4" s="27" t="s">
        <v>244</v>
      </c>
      <c r="M4" s="4">
        <v>27971800</v>
      </c>
      <c r="N4">
        <f t="shared" si="1"/>
        <v>13206259.611111112</v>
      </c>
      <c r="O4">
        <f t="shared" si="2"/>
        <v>6365600</v>
      </c>
    </row>
    <row r="5" spans="1:15" x14ac:dyDescent="0.2">
      <c r="A5" s="2" t="s">
        <v>1250</v>
      </c>
      <c r="B5" s="4">
        <v>537</v>
      </c>
      <c r="C5" s="4">
        <v>1230</v>
      </c>
      <c r="D5" s="4">
        <v>133</v>
      </c>
      <c r="E5" s="4">
        <v>186</v>
      </c>
      <c r="F5" s="4">
        <v>10</v>
      </c>
      <c r="G5" s="4">
        <v>3</v>
      </c>
      <c r="H5" s="4">
        <v>3061400</v>
      </c>
      <c r="I5" s="4">
        <v>2781700</v>
      </c>
      <c r="J5" s="4">
        <v>479500</v>
      </c>
      <c r="K5" s="34">
        <f t="shared" si="0"/>
        <v>8.2062603754856162E-2</v>
      </c>
      <c r="L5" s="27" t="s">
        <v>192</v>
      </c>
      <c r="M5" s="4">
        <v>6365600</v>
      </c>
      <c r="N5">
        <f t="shared" si="1"/>
        <v>13608651.352941176</v>
      </c>
      <c r="O5">
        <f t="shared" si="2"/>
        <v>8271100</v>
      </c>
    </row>
    <row r="6" spans="1:15" x14ac:dyDescent="0.2">
      <c r="A6" s="2" t="s">
        <v>1215</v>
      </c>
      <c r="B6" s="4">
        <v>1273</v>
      </c>
      <c r="C6" s="4">
        <v>1265</v>
      </c>
      <c r="D6" s="4">
        <v>126</v>
      </c>
      <c r="E6" s="4">
        <v>123</v>
      </c>
      <c r="F6" s="4">
        <v>11</v>
      </c>
      <c r="G6" s="4">
        <v>2</v>
      </c>
      <c r="H6" s="4">
        <v>3544400</v>
      </c>
      <c r="I6" s="4">
        <v>2550000</v>
      </c>
      <c r="J6" s="4">
        <v>310100</v>
      </c>
      <c r="K6" s="34">
        <f t="shared" si="0"/>
        <v>5.0882777631924392E-2</v>
      </c>
      <c r="L6" s="27" t="s">
        <v>660</v>
      </c>
      <c r="M6" s="4">
        <v>14030900</v>
      </c>
      <c r="N6">
        <f t="shared" si="1"/>
        <v>13582260.8125</v>
      </c>
      <c r="O6">
        <f t="shared" si="2"/>
        <v>8271100</v>
      </c>
    </row>
    <row r="7" spans="1:15" x14ac:dyDescent="0.2">
      <c r="A7" s="2" t="s">
        <v>1166</v>
      </c>
      <c r="B7" s="4">
        <v>1430</v>
      </c>
      <c r="C7" s="4">
        <v>2618</v>
      </c>
      <c r="D7" s="4">
        <v>181</v>
      </c>
      <c r="E7" s="4">
        <v>306</v>
      </c>
      <c r="F7" s="4">
        <v>7</v>
      </c>
      <c r="G7" s="4">
        <v>14</v>
      </c>
      <c r="H7" s="4">
        <v>3095900</v>
      </c>
      <c r="I7" s="4">
        <v>6097500</v>
      </c>
      <c r="J7" s="4">
        <v>814400</v>
      </c>
      <c r="K7" s="34">
        <f t="shared" si="0"/>
        <v>8.858528944677703E-2</v>
      </c>
      <c r="L7" s="27" t="s">
        <v>1195</v>
      </c>
      <c r="M7" s="4">
        <v>15579400</v>
      </c>
      <c r="N7">
        <f t="shared" si="1"/>
        <v>13449118.199999999</v>
      </c>
      <c r="O7">
        <f t="shared" si="2"/>
        <v>5021800</v>
      </c>
    </row>
    <row r="8" spans="1:15" x14ac:dyDescent="0.2">
      <c r="A8" s="2" t="s">
        <v>1132</v>
      </c>
      <c r="B8" s="4">
        <v>1514</v>
      </c>
      <c r="C8" s="4">
        <v>1340</v>
      </c>
      <c r="D8" s="4">
        <v>223</v>
      </c>
      <c r="E8" s="4">
        <v>201</v>
      </c>
      <c r="F8" s="4">
        <v>17</v>
      </c>
      <c r="G8" s="4">
        <v>1</v>
      </c>
      <c r="H8" s="4">
        <v>4811200</v>
      </c>
      <c r="I8" s="4">
        <v>3235000</v>
      </c>
      <c r="J8" s="4">
        <v>1606700</v>
      </c>
      <c r="K8" s="34">
        <f t="shared" si="0"/>
        <v>0.19968432303447589</v>
      </c>
      <c r="L8" s="27" t="s">
        <v>211</v>
      </c>
      <c r="M8" s="4">
        <v>10346000</v>
      </c>
      <c r="N8">
        <f t="shared" si="1"/>
        <v>13670769.5</v>
      </c>
      <c r="O8">
        <f t="shared" si="2"/>
        <v>5021800</v>
      </c>
    </row>
    <row r="9" spans="1:15" x14ac:dyDescent="0.2">
      <c r="A9" s="2" t="s">
        <v>1075</v>
      </c>
      <c r="B9" s="4">
        <v>1676</v>
      </c>
      <c r="C9" s="4">
        <v>1446</v>
      </c>
      <c r="D9" s="4">
        <v>225</v>
      </c>
      <c r="E9" s="4">
        <v>182</v>
      </c>
      <c r="F9" s="4">
        <v>14</v>
      </c>
      <c r="G9" s="4">
        <v>7</v>
      </c>
      <c r="H9" s="4">
        <v>4447500</v>
      </c>
      <c r="I9" s="4">
        <v>3187300</v>
      </c>
      <c r="J9" s="4">
        <v>428100</v>
      </c>
      <c r="K9" s="34">
        <f t="shared" si="0"/>
        <v>5.6072195735317229E-2</v>
      </c>
      <c r="L9" s="27" t="s">
        <v>565</v>
      </c>
      <c r="M9" s="4">
        <v>8271100</v>
      </c>
      <c r="N9">
        <f t="shared" si="1"/>
        <v>14086128.692307692</v>
      </c>
      <c r="O9">
        <f t="shared" si="2"/>
        <v>5021800</v>
      </c>
    </row>
    <row r="10" spans="1:15" x14ac:dyDescent="0.2">
      <c r="A10" s="2" t="s">
        <v>1051</v>
      </c>
      <c r="B10" s="4">
        <v>2339</v>
      </c>
      <c r="C10" s="4">
        <v>1165</v>
      </c>
      <c r="D10" s="4">
        <v>293</v>
      </c>
      <c r="E10" s="4">
        <v>133</v>
      </c>
      <c r="F10" s="4">
        <v>18</v>
      </c>
      <c r="G10" s="4">
        <v>1</v>
      </c>
      <c r="H10" s="4">
        <v>6428800</v>
      </c>
      <c r="I10" s="4">
        <v>2252800</v>
      </c>
      <c r="J10" s="4">
        <v>395600</v>
      </c>
      <c r="K10" s="34">
        <f t="shared" si="0"/>
        <v>4.5567637301879835E-2</v>
      </c>
      <c r="L10" s="27" t="s">
        <v>1066</v>
      </c>
      <c r="M10" s="4">
        <v>10109800</v>
      </c>
      <c r="N10">
        <f t="shared" si="1"/>
        <v>14417489.416666666</v>
      </c>
      <c r="O10">
        <f t="shared" si="2"/>
        <v>5021800</v>
      </c>
    </row>
    <row r="11" spans="1:15" x14ac:dyDescent="0.2">
      <c r="A11" s="2" t="s">
        <v>1038</v>
      </c>
      <c r="B11" s="4">
        <v>388</v>
      </c>
      <c r="C11" s="4">
        <v>522</v>
      </c>
      <c r="D11" s="4">
        <v>94</v>
      </c>
      <c r="E11" s="4">
        <v>128</v>
      </c>
      <c r="F11" s="4">
        <v>11</v>
      </c>
      <c r="G11" s="4">
        <v>7</v>
      </c>
      <c r="H11" s="4">
        <v>1896900</v>
      </c>
      <c r="I11" s="4">
        <v>2648600</v>
      </c>
      <c r="J11" s="4">
        <v>426500</v>
      </c>
      <c r="K11" s="34">
        <f t="shared" si="0"/>
        <v>9.3829061709382905E-2</v>
      </c>
      <c r="L11" s="27" t="s">
        <v>868</v>
      </c>
      <c r="M11" s="4">
        <v>15972000</v>
      </c>
      <c r="N11">
        <f t="shared" si="1"/>
        <v>14276170.272727273</v>
      </c>
      <c r="O11">
        <f t="shared" si="2"/>
        <v>5021800</v>
      </c>
    </row>
    <row r="12" spans="1:15" x14ac:dyDescent="0.2">
      <c r="A12" s="2" t="s">
        <v>1013</v>
      </c>
      <c r="B12" s="4">
        <v>704</v>
      </c>
      <c r="C12" s="4">
        <v>403</v>
      </c>
      <c r="D12" s="4">
        <v>146</v>
      </c>
      <c r="E12" s="4">
        <v>74</v>
      </c>
      <c r="F12" s="4">
        <v>16</v>
      </c>
      <c r="G12" s="4">
        <v>5</v>
      </c>
      <c r="H12" s="4">
        <v>3339800</v>
      </c>
      <c r="I12" s="4">
        <v>1225700</v>
      </c>
      <c r="J12" s="4">
        <v>456300</v>
      </c>
      <c r="K12" s="34">
        <f t="shared" si="0"/>
        <v>9.994524148505092E-2</v>
      </c>
      <c r="L12" s="27" t="s">
        <v>1031</v>
      </c>
      <c r="M12" s="4">
        <v>5021800</v>
      </c>
      <c r="N12">
        <f t="shared" si="1"/>
        <v>15201607.300000001</v>
      </c>
      <c r="O12">
        <f t="shared" si="2"/>
        <v>5506500</v>
      </c>
    </row>
    <row r="13" spans="1:15" x14ac:dyDescent="0.2">
      <c r="A13" s="2" t="s">
        <v>935</v>
      </c>
      <c r="B13" s="4">
        <v>874</v>
      </c>
      <c r="C13" s="4">
        <v>424</v>
      </c>
      <c r="D13" s="4">
        <v>123</v>
      </c>
      <c r="E13" s="4">
        <v>104</v>
      </c>
      <c r="F13" s="4">
        <v>5</v>
      </c>
      <c r="G13" s="4">
        <v>11</v>
      </c>
      <c r="H13" s="4">
        <v>2349400</v>
      </c>
      <c r="I13" s="4">
        <v>2541700</v>
      </c>
      <c r="J13" s="4">
        <v>682400</v>
      </c>
      <c r="K13" s="34">
        <f t="shared" si="0"/>
        <v>0.13951871767087159</v>
      </c>
      <c r="L13" s="27" t="s">
        <v>868</v>
      </c>
      <c r="M13" s="4">
        <v>7766500</v>
      </c>
      <c r="N13">
        <f t="shared" si="1"/>
        <v>16027730.333333334</v>
      </c>
      <c r="O13">
        <f t="shared" si="2"/>
        <v>5506500</v>
      </c>
    </row>
    <row r="14" spans="1:15" x14ac:dyDescent="0.2">
      <c r="A14" s="2" t="s">
        <v>904</v>
      </c>
      <c r="B14" s="4">
        <v>410</v>
      </c>
      <c r="C14" s="4">
        <v>629</v>
      </c>
      <c r="D14" s="4">
        <v>122</v>
      </c>
      <c r="E14" s="4">
        <v>130</v>
      </c>
      <c r="F14" s="4">
        <v>10</v>
      </c>
      <c r="G14" s="4">
        <v>7</v>
      </c>
      <c r="H14" s="4">
        <v>2450300</v>
      </c>
      <c r="I14" s="4">
        <v>2540600</v>
      </c>
      <c r="J14" s="4">
        <v>505600</v>
      </c>
      <c r="K14" s="34">
        <f t="shared" ref="K14:K22" si="3">J14/(H14+I14)</f>
        <v>0.1013043739606083</v>
      </c>
      <c r="L14" s="27" t="s">
        <v>192</v>
      </c>
      <c r="M14" s="4">
        <v>5506500</v>
      </c>
      <c r="N14">
        <f t="shared" si="1"/>
        <v>17342884.125</v>
      </c>
      <c r="O14">
        <f t="shared" si="2"/>
        <v>7612800</v>
      </c>
    </row>
    <row r="15" spans="1:15" x14ac:dyDescent="0.2">
      <c r="A15" s="2" t="s">
        <v>839</v>
      </c>
      <c r="B15" s="4">
        <v>987</v>
      </c>
      <c r="C15" s="4">
        <v>908</v>
      </c>
      <c r="D15" s="4">
        <v>230</v>
      </c>
      <c r="E15" s="4">
        <v>188</v>
      </c>
      <c r="F15" s="4">
        <v>8</v>
      </c>
      <c r="G15" s="4">
        <v>16</v>
      </c>
      <c r="H15" s="4">
        <v>3533000</v>
      </c>
      <c r="I15" s="4">
        <v>4328100</v>
      </c>
      <c r="J15" s="4">
        <v>825300</v>
      </c>
      <c r="K15" s="34">
        <f t="shared" si="3"/>
        <v>0.10498530739972778</v>
      </c>
      <c r="L15" s="27" t="s">
        <v>192</v>
      </c>
      <c r="M15" s="4">
        <v>9061801</v>
      </c>
      <c r="N15">
        <f t="shared" si="1"/>
        <v>18525896</v>
      </c>
      <c r="O15">
        <f t="shared" si="2"/>
        <v>7612800</v>
      </c>
    </row>
    <row r="16" spans="1:15" x14ac:dyDescent="0.2">
      <c r="A16" s="2" t="s">
        <v>776</v>
      </c>
      <c r="B16" s="4">
        <v>641</v>
      </c>
      <c r="C16" s="4">
        <v>994</v>
      </c>
      <c r="D16" s="4">
        <v>181</v>
      </c>
      <c r="E16" s="4">
        <v>221</v>
      </c>
      <c r="F16" s="4">
        <v>18</v>
      </c>
      <c r="G16" s="4">
        <v>15</v>
      </c>
      <c r="H16" s="4">
        <v>3715100</v>
      </c>
      <c r="I16" s="4">
        <v>3911600</v>
      </c>
      <c r="J16" s="4">
        <v>982500</v>
      </c>
      <c r="K16" s="34">
        <f t="shared" si="3"/>
        <v>0.12882373765848926</v>
      </c>
      <c r="L16" s="27" t="s">
        <v>696</v>
      </c>
      <c r="M16" s="4">
        <v>8620200</v>
      </c>
      <c r="N16">
        <f t="shared" si="1"/>
        <v>20176845.333333332</v>
      </c>
      <c r="O16">
        <f t="shared" si="2"/>
        <v>7612800</v>
      </c>
    </row>
    <row r="17" spans="1:15" x14ac:dyDescent="0.2">
      <c r="A17" s="2" t="s">
        <v>720</v>
      </c>
      <c r="B17" s="4">
        <v>1376</v>
      </c>
      <c r="C17" s="4">
        <v>1003</v>
      </c>
      <c r="D17" s="4">
        <v>327</v>
      </c>
      <c r="E17" s="4">
        <v>141</v>
      </c>
      <c r="F17" s="4">
        <v>37</v>
      </c>
      <c r="G17" s="4">
        <v>5</v>
      </c>
      <c r="H17" s="4">
        <v>6821100</v>
      </c>
      <c r="I17" s="4">
        <v>2907600</v>
      </c>
      <c r="J17" s="4">
        <v>298600</v>
      </c>
      <c r="K17" s="34">
        <f t="shared" si="3"/>
        <v>3.0692692754427622E-2</v>
      </c>
      <c r="L17" s="27" t="s">
        <v>527</v>
      </c>
      <c r="M17" s="4">
        <v>12887300</v>
      </c>
      <c r="N17">
        <f t="shared" si="1"/>
        <v>21634754.399999999</v>
      </c>
      <c r="O17">
        <f t="shared" si="2"/>
        <v>7612800</v>
      </c>
    </row>
    <row r="18" spans="1:15" x14ac:dyDescent="0.2">
      <c r="A18" s="2" t="s">
        <v>667</v>
      </c>
      <c r="B18" s="4">
        <v>723</v>
      </c>
      <c r="C18" s="4">
        <v>873</v>
      </c>
      <c r="D18" s="4">
        <v>152</v>
      </c>
      <c r="E18" s="4">
        <v>148</v>
      </c>
      <c r="F18" s="4">
        <v>9</v>
      </c>
      <c r="G18" s="4">
        <v>4</v>
      </c>
      <c r="H18" s="4">
        <v>2950100</v>
      </c>
      <c r="I18" s="4">
        <v>2807900</v>
      </c>
      <c r="J18" s="4">
        <v>876500</v>
      </c>
      <c r="K18" s="34">
        <f t="shared" si="3"/>
        <v>0.15222299409517193</v>
      </c>
      <c r="L18" s="27" t="s">
        <v>587</v>
      </c>
      <c r="M18" s="4">
        <v>7612800</v>
      </c>
      <c r="N18">
        <f t="shared" si="1"/>
        <v>25140243</v>
      </c>
      <c r="O18">
        <f t="shared" si="2"/>
        <v>12721900</v>
      </c>
    </row>
    <row r="19" spans="1:15" x14ac:dyDescent="0.2">
      <c r="A19" s="2" t="s">
        <v>588</v>
      </c>
      <c r="B19" s="4">
        <v>869</v>
      </c>
      <c r="C19" s="4">
        <v>2235</v>
      </c>
      <c r="D19" s="4">
        <v>145</v>
      </c>
      <c r="E19" s="4">
        <v>275</v>
      </c>
      <c r="F19" s="4">
        <v>4</v>
      </c>
      <c r="G19" s="4">
        <v>8</v>
      </c>
      <c r="H19" s="4">
        <v>2365200</v>
      </c>
      <c r="I19" s="4">
        <v>5394700</v>
      </c>
      <c r="J19" s="4">
        <v>707300</v>
      </c>
      <c r="K19" s="34">
        <f t="shared" si="3"/>
        <v>9.1148081805177902E-2</v>
      </c>
      <c r="L19" s="27" t="s">
        <v>333</v>
      </c>
      <c r="M19" s="4">
        <v>37765736</v>
      </c>
      <c r="N19">
        <f t="shared" si="1"/>
        <v>20931745.333333332</v>
      </c>
      <c r="O19">
        <f t="shared" si="2"/>
        <v>12721900</v>
      </c>
    </row>
    <row r="20" spans="1:15" x14ac:dyDescent="0.2">
      <c r="A20" s="2" t="s">
        <v>491</v>
      </c>
      <c r="B20" s="4">
        <v>2260</v>
      </c>
      <c r="C20" s="4">
        <v>2318</v>
      </c>
      <c r="D20" s="4">
        <v>417</v>
      </c>
      <c r="E20" s="4">
        <v>490</v>
      </c>
      <c r="F20" s="4">
        <v>33</v>
      </c>
      <c r="G20" s="4">
        <v>23</v>
      </c>
      <c r="H20" s="4">
        <v>7628600</v>
      </c>
      <c r="I20" s="4">
        <v>7964300</v>
      </c>
      <c r="J20" s="4">
        <v>693800</v>
      </c>
      <c r="K20" s="34">
        <f t="shared" si="3"/>
        <v>4.4494609726221553E-2</v>
      </c>
      <c r="L20" s="27" t="s">
        <v>553</v>
      </c>
      <c r="M20" s="4">
        <v>18945100</v>
      </c>
      <c r="N20">
        <f t="shared" si="1"/>
        <v>21925068</v>
      </c>
      <c r="O20">
        <f t="shared" si="2"/>
        <v>12721900</v>
      </c>
    </row>
    <row r="21" spans="1:15" x14ac:dyDescent="0.2">
      <c r="A21" s="2" t="s">
        <v>261</v>
      </c>
      <c r="B21" s="4">
        <v>1475</v>
      </c>
      <c r="C21" s="4">
        <v>717</v>
      </c>
      <c r="D21" s="4">
        <v>211</v>
      </c>
      <c r="E21" s="4">
        <v>128</v>
      </c>
      <c r="F21" s="4">
        <v>17</v>
      </c>
      <c r="G21" s="4">
        <v>7</v>
      </c>
      <c r="H21" s="4">
        <v>4849500</v>
      </c>
      <c r="I21" s="4">
        <v>2117100</v>
      </c>
      <c r="J21" s="4">
        <v>356100</v>
      </c>
      <c r="K21" s="34">
        <f t="shared" si="3"/>
        <v>5.1115321677719407E-2</v>
      </c>
      <c r="L21" s="27" t="s">
        <v>173</v>
      </c>
      <c r="M21" s="4">
        <v>12721900</v>
      </c>
      <c r="N21">
        <f t="shared" si="1"/>
        <v>31128236</v>
      </c>
      <c r="O21">
        <f t="shared" si="2"/>
        <v>31128236</v>
      </c>
    </row>
    <row r="22" spans="1:15" x14ac:dyDescent="0.2">
      <c r="A22" s="2" t="s">
        <v>154</v>
      </c>
      <c r="B22" s="4">
        <v>1948</v>
      </c>
      <c r="C22" s="4">
        <v>1178</v>
      </c>
      <c r="D22" s="4">
        <v>364</v>
      </c>
      <c r="E22" s="4">
        <v>176</v>
      </c>
      <c r="F22" s="4">
        <v>15</v>
      </c>
      <c r="G22" s="4">
        <v>4</v>
      </c>
      <c r="H22" s="4">
        <v>5762000</v>
      </c>
      <c r="I22" s="4">
        <v>2570900</v>
      </c>
      <c r="J22" s="4">
        <v>210800</v>
      </c>
      <c r="K22" s="34">
        <f t="shared" si="3"/>
        <v>2.5297315460403941E-2</v>
      </c>
      <c r="L22" s="27" t="s">
        <v>175</v>
      </c>
      <c r="M22" s="4">
        <v>31128236</v>
      </c>
      <c r="N22" t="e">
        <f t="shared" si="1"/>
        <v>#DIV/0!</v>
      </c>
      <c r="O22">
        <f t="shared" si="2"/>
        <v>0</v>
      </c>
    </row>
    <row r="23" spans="1:15" x14ac:dyDescent="0.2">
      <c r="A23" s="2" t="s">
        <v>1</v>
      </c>
      <c r="N23" t="e">
        <f t="shared" si="1"/>
        <v>#DIV/0!</v>
      </c>
      <c r="O23">
        <f t="shared" si="2"/>
        <v>0</v>
      </c>
    </row>
    <row r="24" spans="1:15" x14ac:dyDescent="0.2">
      <c r="A24" s="2" t="s">
        <v>2</v>
      </c>
      <c r="N24" t="e">
        <f t="shared" si="1"/>
        <v>#DIV/0!</v>
      </c>
      <c r="O24">
        <f t="shared" si="2"/>
        <v>0</v>
      </c>
    </row>
    <row r="25" spans="1:15" x14ac:dyDescent="0.2">
      <c r="A25" s="2" t="s">
        <v>3</v>
      </c>
      <c r="N25" t="e">
        <f t="shared" si="1"/>
        <v>#DIV/0!</v>
      </c>
      <c r="O25">
        <f t="shared" si="2"/>
        <v>0</v>
      </c>
    </row>
    <row r="26" spans="1:15" x14ac:dyDescent="0.2">
      <c r="A26" s="2" t="s">
        <v>4</v>
      </c>
      <c r="N26" t="e">
        <f t="shared" si="1"/>
        <v>#DIV/0!</v>
      </c>
      <c r="O26">
        <f t="shared" si="2"/>
        <v>0</v>
      </c>
    </row>
    <row r="27" spans="1:15" x14ac:dyDescent="0.2">
      <c r="A27" s="2" t="s">
        <v>5</v>
      </c>
      <c r="N27" t="e">
        <f t="shared" si="1"/>
        <v>#DIV/0!</v>
      </c>
      <c r="O27">
        <f t="shared" si="2"/>
        <v>0</v>
      </c>
    </row>
    <row r="28" spans="1:15" x14ac:dyDescent="0.2">
      <c r="A28" s="2" t="s">
        <v>6</v>
      </c>
      <c r="N28" t="e">
        <f t="shared" si="1"/>
        <v>#DIV/0!</v>
      </c>
      <c r="O28">
        <f t="shared" si="2"/>
        <v>0</v>
      </c>
    </row>
    <row r="29" spans="1:15" x14ac:dyDescent="0.2">
      <c r="A29" s="2" t="s">
        <v>7</v>
      </c>
      <c r="N29" t="e">
        <f t="shared" si="1"/>
        <v>#DIV/0!</v>
      </c>
      <c r="O29">
        <f t="shared" si="2"/>
        <v>0</v>
      </c>
    </row>
    <row r="30" spans="1:15" x14ac:dyDescent="0.2">
      <c r="A30" s="2" t="s">
        <v>8</v>
      </c>
      <c r="N30" t="e">
        <f t="shared" si="1"/>
        <v>#DIV/0!</v>
      </c>
      <c r="O30">
        <f t="shared" si="2"/>
        <v>0</v>
      </c>
    </row>
    <row r="31" spans="1:15" x14ac:dyDescent="0.2">
      <c r="A31" s="2" t="s">
        <v>9</v>
      </c>
      <c r="N31" t="e">
        <f t="shared" si="1"/>
        <v>#DIV/0!</v>
      </c>
      <c r="O31">
        <f t="shared" si="2"/>
        <v>0</v>
      </c>
    </row>
    <row r="32" spans="1:15" x14ac:dyDescent="0.2">
      <c r="A32" s="2" t="s">
        <v>10</v>
      </c>
      <c r="N32" t="e">
        <f t="shared" si="1"/>
        <v>#DIV/0!</v>
      </c>
      <c r="O32">
        <f t="shared" si="2"/>
        <v>0</v>
      </c>
    </row>
    <row r="33" spans="1:15" x14ac:dyDescent="0.2">
      <c r="A33" s="2" t="s">
        <v>11</v>
      </c>
      <c r="N33" t="e">
        <f t="shared" si="1"/>
        <v>#DIV/0!</v>
      </c>
      <c r="O33">
        <f t="shared" si="2"/>
        <v>0</v>
      </c>
    </row>
    <row r="34" spans="1:15" x14ac:dyDescent="0.2">
      <c r="A34" s="2" t="s">
        <v>12</v>
      </c>
      <c r="N34" t="e">
        <f t="shared" si="1"/>
        <v>#DIV/0!</v>
      </c>
      <c r="O34">
        <f t="shared" si="2"/>
        <v>0</v>
      </c>
    </row>
    <row r="35" spans="1:15" x14ac:dyDescent="0.2">
      <c r="A35" s="2" t="s">
        <v>13</v>
      </c>
      <c r="N35" t="e">
        <f t="shared" si="1"/>
        <v>#DIV/0!</v>
      </c>
      <c r="O35">
        <f t="shared" si="2"/>
        <v>0</v>
      </c>
    </row>
    <row r="36" spans="1:15" x14ac:dyDescent="0.2">
      <c r="A36" s="2" t="s">
        <v>14</v>
      </c>
      <c r="N36" t="e">
        <f t="shared" si="1"/>
        <v>#DIV/0!</v>
      </c>
      <c r="O36">
        <f t="shared" si="2"/>
        <v>0</v>
      </c>
    </row>
    <row r="37" spans="1:15" x14ac:dyDescent="0.2">
      <c r="A37" s="2" t="s">
        <v>15</v>
      </c>
      <c r="N37" t="e">
        <f t="shared" si="1"/>
        <v>#DIV/0!</v>
      </c>
      <c r="O37">
        <f t="shared" si="2"/>
        <v>0</v>
      </c>
    </row>
    <row r="38" spans="1:15" x14ac:dyDescent="0.2">
      <c r="A38" s="2" t="s">
        <v>16</v>
      </c>
      <c r="N38" t="e">
        <f t="shared" si="1"/>
        <v>#DIV/0!</v>
      </c>
      <c r="O38">
        <f t="shared" si="2"/>
        <v>0</v>
      </c>
    </row>
    <row r="39" spans="1:15" x14ac:dyDescent="0.2">
      <c r="A39" s="2" t="s">
        <v>17</v>
      </c>
      <c r="N39" t="e">
        <f t="shared" si="1"/>
        <v>#DIV/0!</v>
      </c>
      <c r="O39">
        <f t="shared" si="2"/>
        <v>0</v>
      </c>
    </row>
    <row r="40" spans="1:15" x14ac:dyDescent="0.2">
      <c r="A40" s="2" t="s">
        <v>18</v>
      </c>
      <c r="N40" t="e">
        <f t="shared" si="1"/>
        <v>#DIV/0!</v>
      </c>
      <c r="O40">
        <f t="shared" si="2"/>
        <v>0</v>
      </c>
    </row>
    <row r="41" spans="1:15" x14ac:dyDescent="0.2">
      <c r="A41" s="2" t="s">
        <v>19</v>
      </c>
      <c r="N41" t="e">
        <f t="shared" si="1"/>
        <v>#DIV/0!</v>
      </c>
      <c r="O41">
        <f t="shared" si="2"/>
        <v>0</v>
      </c>
    </row>
    <row r="42" spans="1:15" x14ac:dyDescent="0.2">
      <c r="A42" s="2" t="s">
        <v>20</v>
      </c>
      <c r="N42" t="e">
        <f t="shared" si="1"/>
        <v>#DIV/0!</v>
      </c>
      <c r="O42">
        <f t="shared" si="2"/>
        <v>0</v>
      </c>
    </row>
    <row r="43" spans="1:15" x14ac:dyDescent="0.2">
      <c r="A43" s="2" t="s">
        <v>21</v>
      </c>
      <c r="N43" t="e">
        <f t="shared" si="1"/>
        <v>#DIV/0!</v>
      </c>
      <c r="O43">
        <f t="shared" si="2"/>
        <v>0</v>
      </c>
    </row>
    <row r="44" spans="1:15" x14ac:dyDescent="0.2">
      <c r="A44" s="2" t="s">
        <v>22</v>
      </c>
      <c r="N44" t="e">
        <f t="shared" si="1"/>
        <v>#DIV/0!</v>
      </c>
      <c r="O44">
        <f t="shared" si="2"/>
        <v>0</v>
      </c>
    </row>
    <row r="45" spans="1:15" x14ac:dyDescent="0.2">
      <c r="A45" s="2" t="s">
        <v>23</v>
      </c>
      <c r="N45" t="e">
        <f t="shared" si="1"/>
        <v>#DIV/0!</v>
      </c>
      <c r="O45">
        <f t="shared" si="2"/>
        <v>0</v>
      </c>
    </row>
    <row r="46" spans="1:15" x14ac:dyDescent="0.2">
      <c r="A46" s="2" t="s">
        <v>24</v>
      </c>
      <c r="N46" t="e">
        <f t="shared" si="1"/>
        <v>#DIV/0!</v>
      </c>
      <c r="O46">
        <f t="shared" si="2"/>
        <v>0</v>
      </c>
    </row>
    <row r="47" spans="1:15" x14ac:dyDescent="0.2">
      <c r="A47" s="2" t="s">
        <v>25</v>
      </c>
      <c r="N47" t="e">
        <f t="shared" si="1"/>
        <v>#DIV/0!</v>
      </c>
      <c r="O47">
        <f t="shared" si="2"/>
        <v>0</v>
      </c>
    </row>
    <row r="48" spans="1:15" x14ac:dyDescent="0.2">
      <c r="A48" s="2" t="s">
        <v>26</v>
      </c>
      <c r="N48" t="e">
        <f t="shared" si="1"/>
        <v>#DIV/0!</v>
      </c>
      <c r="O48">
        <f t="shared" si="2"/>
        <v>0</v>
      </c>
    </row>
    <row r="49" spans="1:15" x14ac:dyDescent="0.2">
      <c r="A49" s="2" t="s">
        <v>27</v>
      </c>
      <c r="N49" t="e">
        <f t="shared" si="1"/>
        <v>#DIV/0!</v>
      </c>
      <c r="O49">
        <f t="shared" si="2"/>
        <v>0</v>
      </c>
    </row>
    <row r="50" spans="1:15" x14ac:dyDescent="0.2">
      <c r="A50" s="2" t="s">
        <v>28</v>
      </c>
      <c r="N50" t="e">
        <f t="shared" si="1"/>
        <v>#DIV/0!</v>
      </c>
      <c r="O50">
        <f t="shared" si="2"/>
        <v>0</v>
      </c>
    </row>
    <row r="51" spans="1:15" x14ac:dyDescent="0.2">
      <c r="A51" s="2" t="s">
        <v>29</v>
      </c>
      <c r="N51" t="e">
        <f t="shared" si="1"/>
        <v>#DIV/0!</v>
      </c>
      <c r="O51">
        <f t="shared" si="2"/>
        <v>0</v>
      </c>
    </row>
    <row r="52" spans="1:15" x14ac:dyDescent="0.2">
      <c r="A52" s="2" t="s">
        <v>30</v>
      </c>
      <c r="N52" t="e">
        <f t="shared" si="1"/>
        <v>#DIV/0!</v>
      </c>
      <c r="O52">
        <f t="shared" si="2"/>
        <v>0</v>
      </c>
    </row>
    <row r="53" spans="1:15" x14ac:dyDescent="0.2">
      <c r="A53" s="2" t="s">
        <v>31</v>
      </c>
      <c r="N53" t="e">
        <f t="shared" si="1"/>
        <v>#DIV/0!</v>
      </c>
      <c r="O53">
        <f t="shared" si="2"/>
        <v>0</v>
      </c>
    </row>
    <row r="54" spans="1:15" x14ac:dyDescent="0.2">
      <c r="A54" s="2" t="s">
        <v>32</v>
      </c>
      <c r="N54" t="e">
        <f t="shared" si="1"/>
        <v>#DIV/0!</v>
      </c>
      <c r="O54">
        <f t="shared" si="2"/>
        <v>0</v>
      </c>
    </row>
    <row r="55" spans="1:15" x14ac:dyDescent="0.2">
      <c r="A55" s="2" t="s">
        <v>33</v>
      </c>
      <c r="N55" t="e">
        <f t="shared" si="1"/>
        <v>#DIV/0!</v>
      </c>
      <c r="O55">
        <f t="shared" si="2"/>
        <v>0</v>
      </c>
    </row>
    <row r="56" spans="1:15" x14ac:dyDescent="0.2">
      <c r="A56" s="2" t="s">
        <v>34</v>
      </c>
      <c r="N56" t="e">
        <f t="shared" si="1"/>
        <v>#DIV/0!</v>
      </c>
      <c r="O56">
        <f t="shared" si="2"/>
        <v>0</v>
      </c>
    </row>
    <row r="57" spans="1:15" x14ac:dyDescent="0.2">
      <c r="A57" s="2" t="s">
        <v>35</v>
      </c>
      <c r="N57" t="e">
        <f t="shared" si="1"/>
        <v>#DIV/0!</v>
      </c>
      <c r="O57">
        <f t="shared" si="2"/>
        <v>0</v>
      </c>
    </row>
    <row r="58" spans="1:15" x14ac:dyDescent="0.2">
      <c r="A58" s="2" t="s">
        <v>36</v>
      </c>
      <c r="N58" t="e">
        <f t="shared" si="1"/>
        <v>#DIV/0!</v>
      </c>
      <c r="O58">
        <f t="shared" si="2"/>
        <v>0</v>
      </c>
    </row>
    <row r="59" spans="1:15" x14ac:dyDescent="0.2">
      <c r="A59" s="2" t="s">
        <v>37</v>
      </c>
      <c r="N59" t="e">
        <f t="shared" si="1"/>
        <v>#DIV/0!</v>
      </c>
      <c r="O59">
        <f t="shared" si="2"/>
        <v>0</v>
      </c>
    </row>
    <row r="60" spans="1:15" x14ac:dyDescent="0.2">
      <c r="A60" s="2" t="s">
        <v>38</v>
      </c>
      <c r="N60" t="e">
        <f t="shared" si="1"/>
        <v>#DIV/0!</v>
      </c>
      <c r="O60">
        <f t="shared" si="2"/>
        <v>0</v>
      </c>
    </row>
    <row r="61" spans="1:15" x14ac:dyDescent="0.2">
      <c r="A61" s="2" t="s">
        <v>39</v>
      </c>
      <c r="N61" t="e">
        <f t="shared" si="1"/>
        <v>#DIV/0!</v>
      </c>
      <c r="O61">
        <f t="shared" si="2"/>
        <v>0</v>
      </c>
    </row>
    <row r="62" spans="1:15" x14ac:dyDescent="0.2">
      <c r="A62" s="2" t="s">
        <v>40</v>
      </c>
      <c r="N62" t="e">
        <f t="shared" si="1"/>
        <v>#DIV/0!</v>
      </c>
      <c r="O62">
        <f t="shared" si="2"/>
        <v>0</v>
      </c>
    </row>
    <row r="63" spans="1:15" x14ac:dyDescent="0.2">
      <c r="A63" s="2" t="s">
        <v>41</v>
      </c>
      <c r="N63" t="e">
        <f t="shared" si="1"/>
        <v>#DIV/0!</v>
      </c>
      <c r="O63">
        <f t="shared" si="2"/>
        <v>0</v>
      </c>
    </row>
    <row r="64" spans="1:15" x14ac:dyDescent="0.2">
      <c r="A64" s="2" t="s">
        <v>42</v>
      </c>
      <c r="N64" t="e">
        <f t="shared" si="1"/>
        <v>#DIV/0!</v>
      </c>
      <c r="O64">
        <f t="shared" si="2"/>
        <v>0</v>
      </c>
    </row>
    <row r="65" spans="1:15" x14ac:dyDescent="0.2">
      <c r="A65" s="2" t="s">
        <v>43</v>
      </c>
      <c r="N65" t="e">
        <f t="shared" si="1"/>
        <v>#DIV/0!</v>
      </c>
      <c r="O65">
        <f t="shared" si="2"/>
        <v>0</v>
      </c>
    </row>
    <row r="66" spans="1:15" x14ac:dyDescent="0.2">
      <c r="A66" s="2" t="s">
        <v>44</v>
      </c>
      <c r="N66" t="e">
        <f t="shared" si="1"/>
        <v>#DIV/0!</v>
      </c>
      <c r="O66">
        <f t="shared" si="2"/>
        <v>0</v>
      </c>
    </row>
    <row r="67" spans="1:15" x14ac:dyDescent="0.2">
      <c r="A67" s="2" t="s">
        <v>45</v>
      </c>
      <c r="N67" t="e">
        <f t="shared" si="1"/>
        <v>#DIV/0!</v>
      </c>
      <c r="O67">
        <f t="shared" si="2"/>
        <v>0</v>
      </c>
    </row>
    <row r="68" spans="1:15" x14ac:dyDescent="0.2">
      <c r="A68" s="2" t="s">
        <v>46</v>
      </c>
      <c r="N68" t="e">
        <f t="shared" si="1"/>
        <v>#DIV/0!</v>
      </c>
      <c r="O68">
        <f t="shared" si="2"/>
        <v>0</v>
      </c>
    </row>
    <row r="69" spans="1:15" x14ac:dyDescent="0.2">
      <c r="A69" s="2" t="s">
        <v>47</v>
      </c>
      <c r="N69" t="e">
        <f t="shared" si="1"/>
        <v>#DIV/0!</v>
      </c>
      <c r="O69">
        <f t="shared" si="2"/>
        <v>0</v>
      </c>
    </row>
    <row r="70" spans="1:15" x14ac:dyDescent="0.2">
      <c r="A70" s="2" t="s">
        <v>48</v>
      </c>
      <c r="N70" t="e">
        <f t="shared" si="1"/>
        <v>#DIV/0!</v>
      </c>
      <c r="O70">
        <f t="shared" si="2"/>
        <v>0</v>
      </c>
    </row>
    <row r="71" spans="1:15" x14ac:dyDescent="0.2">
      <c r="A71" s="2" t="s">
        <v>49</v>
      </c>
      <c r="N71" t="e">
        <f t="shared" si="1"/>
        <v>#DIV/0!</v>
      </c>
      <c r="O71">
        <f t="shared" si="2"/>
        <v>0</v>
      </c>
    </row>
    <row r="72" spans="1:15" x14ac:dyDescent="0.2">
      <c r="A72" s="2" t="s">
        <v>50</v>
      </c>
      <c r="N72" t="e">
        <f t="shared" si="1"/>
        <v>#DIV/0!</v>
      </c>
      <c r="O72">
        <f t="shared" si="2"/>
        <v>0</v>
      </c>
    </row>
    <row r="73" spans="1:15" x14ac:dyDescent="0.2">
      <c r="A73" s="2" t="s">
        <v>51</v>
      </c>
      <c r="N73" t="e">
        <f t="shared" si="1"/>
        <v>#DIV/0!</v>
      </c>
      <c r="O73">
        <f t="shared" si="2"/>
        <v>0</v>
      </c>
    </row>
    <row r="74" spans="1:15" x14ac:dyDescent="0.2">
      <c r="A74" s="2" t="s">
        <v>52</v>
      </c>
      <c r="N74" t="e">
        <f t="shared" si="1"/>
        <v>#DIV/0!</v>
      </c>
      <c r="O74">
        <f t="shared" si="2"/>
        <v>0</v>
      </c>
    </row>
    <row r="75" spans="1:15" x14ac:dyDescent="0.2">
      <c r="A75" s="2" t="s">
        <v>53</v>
      </c>
      <c r="N75" t="e">
        <f t="shared" si="1"/>
        <v>#DIV/0!</v>
      </c>
      <c r="O75">
        <f t="shared" si="2"/>
        <v>0</v>
      </c>
    </row>
    <row r="76" spans="1:15" x14ac:dyDescent="0.2">
      <c r="A76" s="2" t="s">
        <v>54</v>
      </c>
      <c r="N76" t="e">
        <f t="shared" si="1"/>
        <v>#DIV/0!</v>
      </c>
      <c r="O76">
        <f t="shared" si="2"/>
        <v>0</v>
      </c>
    </row>
    <row r="77" spans="1:15" x14ac:dyDescent="0.2">
      <c r="A77" s="2" t="s">
        <v>55</v>
      </c>
      <c r="N77" t="e">
        <f t="shared" si="1"/>
        <v>#DIV/0!</v>
      </c>
      <c r="O77">
        <f t="shared" si="2"/>
        <v>0</v>
      </c>
    </row>
    <row r="78" spans="1:15" x14ac:dyDescent="0.2">
      <c r="A78" s="2" t="s">
        <v>56</v>
      </c>
      <c r="N78" t="e">
        <f t="shared" si="1"/>
        <v>#DIV/0!</v>
      </c>
      <c r="O78">
        <f t="shared" si="2"/>
        <v>0</v>
      </c>
    </row>
    <row r="79" spans="1:15" x14ac:dyDescent="0.2">
      <c r="A79" s="2" t="s">
        <v>57</v>
      </c>
      <c r="N79" t="e">
        <f t="shared" si="1"/>
        <v>#DIV/0!</v>
      </c>
      <c r="O79">
        <f t="shared" si="2"/>
        <v>0</v>
      </c>
    </row>
    <row r="80" spans="1:15" x14ac:dyDescent="0.2">
      <c r="A80" s="2" t="s">
        <v>58</v>
      </c>
      <c r="N80" t="e">
        <f t="shared" si="1"/>
        <v>#DIV/0!</v>
      </c>
      <c r="O80">
        <f t="shared" si="2"/>
        <v>0</v>
      </c>
    </row>
    <row r="81" spans="1:15" x14ac:dyDescent="0.2">
      <c r="A81" s="2" t="s">
        <v>59</v>
      </c>
      <c r="N81" t="e">
        <f t="shared" si="1"/>
        <v>#DIV/0!</v>
      </c>
      <c r="O81">
        <f t="shared" si="2"/>
        <v>0</v>
      </c>
    </row>
    <row r="82" spans="1:15" x14ac:dyDescent="0.2">
      <c r="A82" s="2" t="s">
        <v>60</v>
      </c>
      <c r="N82" t="e">
        <f t="shared" si="1"/>
        <v>#DIV/0!</v>
      </c>
      <c r="O82">
        <f t="shared" si="2"/>
        <v>0</v>
      </c>
    </row>
    <row r="83" spans="1:15" x14ac:dyDescent="0.2">
      <c r="A83" s="2" t="s">
        <v>61</v>
      </c>
      <c r="N83" t="e">
        <f t="shared" si="1"/>
        <v>#DIV/0!</v>
      </c>
      <c r="O83">
        <f t="shared" si="2"/>
        <v>0</v>
      </c>
    </row>
    <row r="84" spans="1:15" x14ac:dyDescent="0.2">
      <c r="A84" s="2" t="s">
        <v>62</v>
      </c>
      <c r="N84" t="e">
        <f t="shared" si="1"/>
        <v>#DIV/0!</v>
      </c>
      <c r="O84">
        <f t="shared" si="2"/>
        <v>0</v>
      </c>
    </row>
    <row r="85" spans="1:15" x14ac:dyDescent="0.2">
      <c r="A85" s="2" t="s">
        <v>63</v>
      </c>
      <c r="N85" t="e">
        <f t="shared" si="1"/>
        <v>#DIV/0!</v>
      </c>
      <c r="O85">
        <f t="shared" si="2"/>
        <v>0</v>
      </c>
    </row>
    <row r="86" spans="1:15" x14ac:dyDescent="0.2">
      <c r="A86" s="2" t="s">
        <v>64</v>
      </c>
      <c r="N86" t="e">
        <f t="shared" si="1"/>
        <v>#DIV/0!</v>
      </c>
      <c r="O86">
        <f t="shared" si="2"/>
        <v>0</v>
      </c>
    </row>
    <row r="87" spans="1:15" x14ac:dyDescent="0.2">
      <c r="A87" s="2" t="s">
        <v>65</v>
      </c>
      <c r="N87" t="e">
        <f t="shared" ref="N87:N91" si="4">AVERAGE($M88:$M108)</f>
        <v>#DIV/0!</v>
      </c>
      <c r="O87">
        <f t="shared" ref="O87:O146" si="5">MIN(M88:M92)</f>
        <v>0</v>
      </c>
    </row>
    <row r="88" spans="1:15" x14ac:dyDescent="0.2">
      <c r="A88" s="2" t="s">
        <v>66</v>
      </c>
      <c r="N88" t="e">
        <f t="shared" si="4"/>
        <v>#DIV/0!</v>
      </c>
      <c r="O88">
        <f t="shared" si="5"/>
        <v>0</v>
      </c>
    </row>
    <row r="89" spans="1:15" x14ac:dyDescent="0.2">
      <c r="A89" s="2" t="s">
        <v>67</v>
      </c>
      <c r="N89" t="e">
        <f t="shared" si="4"/>
        <v>#DIV/0!</v>
      </c>
      <c r="O89">
        <f t="shared" si="5"/>
        <v>0</v>
      </c>
    </row>
    <row r="90" spans="1:15" x14ac:dyDescent="0.2">
      <c r="A90" s="2" t="s">
        <v>68</v>
      </c>
      <c r="N90" t="e">
        <f t="shared" si="4"/>
        <v>#DIV/0!</v>
      </c>
      <c r="O90">
        <f t="shared" si="5"/>
        <v>0</v>
      </c>
    </row>
    <row r="91" spans="1:15" x14ac:dyDescent="0.2">
      <c r="A91" s="2" t="s">
        <v>69</v>
      </c>
      <c r="N91" t="e">
        <f t="shared" si="4"/>
        <v>#DIV/0!</v>
      </c>
      <c r="O91">
        <f t="shared" si="5"/>
        <v>0</v>
      </c>
    </row>
    <row r="92" spans="1:15" x14ac:dyDescent="0.2">
      <c r="A92" s="2" t="s">
        <v>70</v>
      </c>
      <c r="N92" t="e">
        <f t="shared" ref="N92:N111" si="6">AVERAGE($M93:$M113)</f>
        <v>#DIV/0!</v>
      </c>
      <c r="O92">
        <f t="shared" si="5"/>
        <v>0</v>
      </c>
    </row>
    <row r="93" spans="1:15" x14ac:dyDescent="0.2">
      <c r="A93" s="2" t="s">
        <v>71</v>
      </c>
      <c r="N93" t="e">
        <f t="shared" si="6"/>
        <v>#DIV/0!</v>
      </c>
      <c r="O93">
        <f t="shared" si="5"/>
        <v>0</v>
      </c>
    </row>
    <row r="94" spans="1:15" x14ac:dyDescent="0.2">
      <c r="A94" s="2" t="s">
        <v>72</v>
      </c>
      <c r="N94" t="e">
        <f t="shared" si="6"/>
        <v>#DIV/0!</v>
      </c>
      <c r="O94">
        <f t="shared" si="5"/>
        <v>0</v>
      </c>
    </row>
    <row r="95" spans="1:15" x14ac:dyDescent="0.2">
      <c r="A95" s="2" t="s">
        <v>73</v>
      </c>
      <c r="N95" t="e">
        <f t="shared" si="6"/>
        <v>#DIV/0!</v>
      </c>
      <c r="O95">
        <f t="shared" si="5"/>
        <v>0</v>
      </c>
    </row>
    <row r="96" spans="1:15" x14ac:dyDescent="0.2">
      <c r="A96" s="2" t="s">
        <v>74</v>
      </c>
      <c r="N96" t="e">
        <f t="shared" si="6"/>
        <v>#DIV/0!</v>
      </c>
      <c r="O96">
        <f t="shared" si="5"/>
        <v>0</v>
      </c>
    </row>
    <row r="97" spans="1:15" x14ac:dyDescent="0.2">
      <c r="A97" s="2" t="s">
        <v>75</v>
      </c>
      <c r="N97" t="e">
        <f t="shared" si="6"/>
        <v>#DIV/0!</v>
      </c>
      <c r="O97">
        <f t="shared" si="5"/>
        <v>0</v>
      </c>
    </row>
    <row r="98" spans="1:15" x14ac:dyDescent="0.2">
      <c r="A98" s="2" t="s">
        <v>76</v>
      </c>
      <c r="N98" t="e">
        <f t="shared" si="6"/>
        <v>#DIV/0!</v>
      </c>
      <c r="O98">
        <f t="shared" si="5"/>
        <v>0</v>
      </c>
    </row>
    <row r="99" spans="1:15" x14ac:dyDescent="0.2">
      <c r="A99" s="2" t="s">
        <v>77</v>
      </c>
      <c r="N99" t="e">
        <f t="shared" si="6"/>
        <v>#DIV/0!</v>
      </c>
      <c r="O99">
        <f t="shared" si="5"/>
        <v>0</v>
      </c>
    </row>
    <row r="100" spans="1:15" x14ac:dyDescent="0.2">
      <c r="A100" s="2" t="s">
        <v>78</v>
      </c>
      <c r="N100" t="e">
        <f t="shared" si="6"/>
        <v>#DIV/0!</v>
      </c>
      <c r="O100">
        <f t="shared" si="5"/>
        <v>0</v>
      </c>
    </row>
    <row r="101" spans="1:15" x14ac:dyDescent="0.2">
      <c r="A101" s="2" t="s">
        <v>79</v>
      </c>
      <c r="N101" t="e">
        <f t="shared" si="6"/>
        <v>#DIV/0!</v>
      </c>
      <c r="O101">
        <f t="shared" si="5"/>
        <v>0</v>
      </c>
    </row>
    <row r="102" spans="1:15" x14ac:dyDescent="0.2">
      <c r="A102" s="2" t="s">
        <v>80</v>
      </c>
      <c r="N102" t="e">
        <f t="shared" si="6"/>
        <v>#DIV/0!</v>
      </c>
      <c r="O102">
        <f t="shared" si="5"/>
        <v>0</v>
      </c>
    </row>
    <row r="103" spans="1:15" x14ac:dyDescent="0.2">
      <c r="A103" s="2" t="s">
        <v>81</v>
      </c>
      <c r="N103" t="e">
        <f t="shared" si="6"/>
        <v>#DIV/0!</v>
      </c>
      <c r="O103">
        <f t="shared" si="5"/>
        <v>0</v>
      </c>
    </row>
    <row r="104" spans="1:15" x14ac:dyDescent="0.2">
      <c r="A104" s="2" t="s">
        <v>82</v>
      </c>
      <c r="N104" t="e">
        <f t="shared" si="6"/>
        <v>#DIV/0!</v>
      </c>
      <c r="O104">
        <f t="shared" si="5"/>
        <v>0</v>
      </c>
    </row>
    <row r="105" spans="1:15" x14ac:dyDescent="0.2">
      <c r="A105" s="2" t="s">
        <v>83</v>
      </c>
      <c r="N105" t="e">
        <f t="shared" si="6"/>
        <v>#DIV/0!</v>
      </c>
      <c r="O105">
        <f t="shared" si="5"/>
        <v>0</v>
      </c>
    </row>
    <row r="106" spans="1:15" x14ac:dyDescent="0.2">
      <c r="A106" s="2" t="s">
        <v>84</v>
      </c>
      <c r="N106" t="e">
        <f t="shared" si="6"/>
        <v>#DIV/0!</v>
      </c>
      <c r="O106">
        <f t="shared" si="5"/>
        <v>0</v>
      </c>
    </row>
    <row r="107" spans="1:15" x14ac:dyDescent="0.2">
      <c r="A107" s="2" t="s">
        <v>85</v>
      </c>
      <c r="N107" t="e">
        <f t="shared" si="6"/>
        <v>#DIV/0!</v>
      </c>
      <c r="O107">
        <f t="shared" si="5"/>
        <v>0</v>
      </c>
    </row>
    <row r="108" spans="1:15" x14ac:dyDescent="0.2">
      <c r="A108" s="2" t="s">
        <v>86</v>
      </c>
      <c r="N108" t="e">
        <f t="shared" si="6"/>
        <v>#DIV/0!</v>
      </c>
      <c r="O108">
        <f t="shared" si="5"/>
        <v>0</v>
      </c>
    </row>
    <row r="109" spans="1:15" x14ac:dyDescent="0.2">
      <c r="A109" s="2" t="s">
        <v>87</v>
      </c>
      <c r="N109" t="e">
        <f t="shared" si="6"/>
        <v>#DIV/0!</v>
      </c>
      <c r="O109">
        <f t="shared" si="5"/>
        <v>0</v>
      </c>
    </row>
    <row r="110" spans="1:15" x14ac:dyDescent="0.2">
      <c r="A110" s="2" t="s">
        <v>88</v>
      </c>
      <c r="N110" t="e">
        <f t="shared" si="6"/>
        <v>#DIV/0!</v>
      </c>
      <c r="O110">
        <f t="shared" si="5"/>
        <v>0</v>
      </c>
    </row>
    <row r="111" spans="1:15" x14ac:dyDescent="0.2">
      <c r="A111" s="2" t="s">
        <v>89</v>
      </c>
      <c r="N111" t="e">
        <f t="shared" si="6"/>
        <v>#DIV/0!</v>
      </c>
      <c r="O111">
        <f t="shared" si="5"/>
        <v>0</v>
      </c>
    </row>
    <row r="112" spans="1:15" x14ac:dyDescent="0.2">
      <c r="A112" s="2" t="s">
        <v>90</v>
      </c>
      <c r="N112" t="e">
        <f t="shared" ref="N112:N129" si="7">AVERAGE($M113:$M133)</f>
        <v>#DIV/0!</v>
      </c>
      <c r="O112">
        <f t="shared" si="5"/>
        <v>0</v>
      </c>
    </row>
    <row r="113" spans="1:15" x14ac:dyDescent="0.2">
      <c r="A113" s="2" t="s">
        <v>91</v>
      </c>
      <c r="N113" t="e">
        <f t="shared" si="7"/>
        <v>#DIV/0!</v>
      </c>
      <c r="O113">
        <f t="shared" si="5"/>
        <v>0</v>
      </c>
    </row>
    <row r="114" spans="1:15" x14ac:dyDescent="0.2">
      <c r="A114" s="2" t="s">
        <v>92</v>
      </c>
      <c r="N114" t="e">
        <f t="shared" si="7"/>
        <v>#DIV/0!</v>
      </c>
      <c r="O114">
        <f t="shared" si="5"/>
        <v>0</v>
      </c>
    </row>
    <row r="115" spans="1:15" x14ac:dyDescent="0.2">
      <c r="A115" s="2" t="s">
        <v>93</v>
      </c>
      <c r="N115" t="e">
        <f t="shared" si="7"/>
        <v>#DIV/0!</v>
      </c>
      <c r="O115">
        <f t="shared" si="5"/>
        <v>0</v>
      </c>
    </row>
    <row r="116" spans="1:15" x14ac:dyDescent="0.2">
      <c r="A116" s="2" t="s">
        <v>94</v>
      </c>
      <c r="N116" t="e">
        <f t="shared" si="7"/>
        <v>#DIV/0!</v>
      </c>
      <c r="O116">
        <f t="shared" si="5"/>
        <v>0</v>
      </c>
    </row>
    <row r="117" spans="1:15" x14ac:dyDescent="0.2">
      <c r="A117" s="2" t="s">
        <v>95</v>
      </c>
      <c r="N117" t="e">
        <f t="shared" si="7"/>
        <v>#DIV/0!</v>
      </c>
      <c r="O117">
        <f t="shared" si="5"/>
        <v>0</v>
      </c>
    </row>
    <row r="118" spans="1:15" x14ac:dyDescent="0.2">
      <c r="A118" s="2" t="s">
        <v>96</v>
      </c>
      <c r="N118" t="e">
        <f t="shared" si="7"/>
        <v>#DIV/0!</v>
      </c>
      <c r="O118">
        <f t="shared" si="5"/>
        <v>0</v>
      </c>
    </row>
    <row r="119" spans="1:15" x14ac:dyDescent="0.2">
      <c r="A119" s="2" t="s">
        <v>97</v>
      </c>
      <c r="N119" t="e">
        <f t="shared" si="7"/>
        <v>#DIV/0!</v>
      </c>
      <c r="O119">
        <f t="shared" si="5"/>
        <v>0</v>
      </c>
    </row>
    <row r="120" spans="1:15" x14ac:dyDescent="0.2">
      <c r="A120" s="2" t="s">
        <v>98</v>
      </c>
      <c r="N120" t="e">
        <f t="shared" si="7"/>
        <v>#DIV/0!</v>
      </c>
      <c r="O120">
        <f t="shared" si="5"/>
        <v>0</v>
      </c>
    </row>
    <row r="121" spans="1:15" x14ac:dyDescent="0.2">
      <c r="A121" s="2" t="s">
        <v>99</v>
      </c>
      <c r="N121" t="e">
        <f t="shared" si="7"/>
        <v>#DIV/0!</v>
      </c>
      <c r="O121">
        <f t="shared" si="5"/>
        <v>0</v>
      </c>
    </row>
    <row r="122" spans="1:15" x14ac:dyDescent="0.2">
      <c r="A122" s="2" t="s">
        <v>100</v>
      </c>
      <c r="N122" t="e">
        <f t="shared" si="7"/>
        <v>#DIV/0!</v>
      </c>
      <c r="O122">
        <f t="shared" si="5"/>
        <v>0</v>
      </c>
    </row>
    <row r="123" spans="1:15" x14ac:dyDescent="0.2">
      <c r="A123" s="2" t="s">
        <v>101</v>
      </c>
      <c r="N123" t="e">
        <f t="shared" si="7"/>
        <v>#DIV/0!</v>
      </c>
      <c r="O123">
        <f t="shared" si="5"/>
        <v>0</v>
      </c>
    </row>
    <row r="124" spans="1:15" x14ac:dyDescent="0.2">
      <c r="A124" s="2" t="s">
        <v>102</v>
      </c>
      <c r="N124" t="e">
        <f t="shared" si="7"/>
        <v>#DIV/0!</v>
      </c>
      <c r="O124">
        <f t="shared" si="5"/>
        <v>0</v>
      </c>
    </row>
    <row r="125" spans="1:15" x14ac:dyDescent="0.2">
      <c r="A125" s="2" t="s">
        <v>103</v>
      </c>
      <c r="N125" t="e">
        <f t="shared" si="7"/>
        <v>#DIV/0!</v>
      </c>
      <c r="O125">
        <f t="shared" si="5"/>
        <v>0</v>
      </c>
    </row>
    <row r="126" spans="1:15" x14ac:dyDescent="0.2">
      <c r="A126" s="2" t="s">
        <v>104</v>
      </c>
      <c r="N126" t="e">
        <f t="shared" si="7"/>
        <v>#DIV/0!</v>
      </c>
      <c r="O126">
        <f t="shared" si="5"/>
        <v>0</v>
      </c>
    </row>
    <row r="127" spans="1:15" x14ac:dyDescent="0.2">
      <c r="A127" s="2" t="s">
        <v>105</v>
      </c>
      <c r="N127" t="e">
        <f t="shared" si="7"/>
        <v>#DIV/0!</v>
      </c>
      <c r="O127">
        <f t="shared" si="5"/>
        <v>0</v>
      </c>
    </row>
    <row r="128" spans="1:15" x14ac:dyDescent="0.2">
      <c r="A128" s="2" t="s">
        <v>106</v>
      </c>
      <c r="N128" t="e">
        <f t="shared" si="7"/>
        <v>#DIV/0!</v>
      </c>
      <c r="O128">
        <f t="shared" si="5"/>
        <v>0</v>
      </c>
    </row>
    <row r="129" spans="1:15" x14ac:dyDescent="0.2">
      <c r="A129" s="2" t="s">
        <v>107</v>
      </c>
      <c r="N129" t="e">
        <f t="shared" si="7"/>
        <v>#DIV/0!</v>
      </c>
      <c r="O129">
        <f t="shared" si="5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5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5"/>
        <v>0</v>
      </c>
    </row>
    <row r="132" spans="1:15" x14ac:dyDescent="0.2">
      <c r="A132" s="2" t="s">
        <v>110</v>
      </c>
      <c r="O132">
        <f t="shared" si="5"/>
        <v>0</v>
      </c>
    </row>
    <row r="133" spans="1:15" x14ac:dyDescent="0.2">
      <c r="A133" s="2" t="s">
        <v>111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AEC9-66E6-2445-8B75-D9ECB29FF621}">
  <sheetPr codeName="Sheet16">
    <tabColor theme="9" tint="0.79998168889431442"/>
  </sheetPr>
  <dimension ref="A1:O152"/>
  <sheetViews>
    <sheetView workbookViewId="0">
      <selection activeCell="D16" sqref="D16:G50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2962</v>
      </c>
      <c r="C3" s="4">
        <v>1332</v>
      </c>
      <c r="D3" s="4">
        <v>280</v>
      </c>
      <c r="E3" s="4">
        <v>152</v>
      </c>
      <c r="F3" s="4">
        <v>5</v>
      </c>
      <c r="G3" s="4">
        <v>0</v>
      </c>
      <c r="H3" s="4">
        <v>4781000</v>
      </c>
      <c r="I3" s="4">
        <v>1924300</v>
      </c>
      <c r="J3" s="4">
        <v>396300</v>
      </c>
      <c r="K3" s="6">
        <f t="shared" ref="K3:K23" si="0">J3/(H3+I3)</f>
        <v>5.9102501006666371E-2</v>
      </c>
      <c r="L3" s="27" t="s">
        <v>1291</v>
      </c>
      <c r="M3" s="4">
        <v>7499900</v>
      </c>
      <c r="N3" s="4">
        <f t="shared" ref="N3:N86" si="1">AVERAGE($M4:$M24)</f>
        <v>8333738.0952380951</v>
      </c>
      <c r="O3" s="4">
        <f t="shared" ref="O3:O86" si="2">MIN(M4:M8)</f>
        <v>5039500</v>
      </c>
    </row>
    <row r="4" spans="1:15" x14ac:dyDescent="0.2">
      <c r="A4" s="2" t="s">
        <v>1262</v>
      </c>
      <c r="B4" s="4">
        <v>1906</v>
      </c>
      <c r="C4" s="4">
        <v>2233</v>
      </c>
      <c r="D4" s="4">
        <v>135</v>
      </c>
      <c r="E4" s="4">
        <v>117</v>
      </c>
      <c r="F4" s="4">
        <v>0</v>
      </c>
      <c r="G4" s="4">
        <v>2</v>
      </c>
      <c r="H4" s="4">
        <v>2697100</v>
      </c>
      <c r="I4" s="4">
        <v>2164600</v>
      </c>
      <c r="J4" s="4">
        <v>292700</v>
      </c>
      <c r="K4" s="6">
        <f t="shared" si="0"/>
        <v>6.0205277989180739E-2</v>
      </c>
      <c r="L4" s="27" t="s">
        <v>192</v>
      </c>
      <c r="M4" s="4">
        <v>7275100</v>
      </c>
      <c r="N4" s="4">
        <f t="shared" si="1"/>
        <v>8247704.7619047621</v>
      </c>
      <c r="O4" s="4">
        <f t="shared" si="2"/>
        <v>5039500</v>
      </c>
    </row>
    <row r="5" spans="1:15" x14ac:dyDescent="0.2">
      <c r="A5" s="2" t="s">
        <v>1250</v>
      </c>
      <c r="B5" s="4">
        <v>720</v>
      </c>
      <c r="C5" s="4">
        <v>2531</v>
      </c>
      <c r="D5" s="4">
        <v>55</v>
      </c>
      <c r="E5" s="4">
        <v>88</v>
      </c>
      <c r="F5" s="4">
        <v>4</v>
      </c>
      <c r="G5" s="4">
        <v>2</v>
      </c>
      <c r="H5" s="4">
        <v>1113500</v>
      </c>
      <c r="I5" s="4">
        <v>2257000</v>
      </c>
      <c r="J5" s="4">
        <v>512900</v>
      </c>
      <c r="K5" s="6">
        <f t="shared" si="0"/>
        <v>0.15217326806111853</v>
      </c>
      <c r="L5" s="27" t="s">
        <v>280</v>
      </c>
      <c r="M5" s="4">
        <v>5039500</v>
      </c>
      <c r="N5" s="4">
        <f t="shared" si="1"/>
        <v>8239385.7142857146</v>
      </c>
      <c r="O5" s="4">
        <f t="shared" si="2"/>
        <v>5489100</v>
      </c>
    </row>
    <row r="6" spans="1:15" x14ac:dyDescent="0.2">
      <c r="A6" s="2" t="s">
        <v>1215</v>
      </c>
      <c r="B6" s="4">
        <v>1031</v>
      </c>
      <c r="C6" s="4">
        <v>2508</v>
      </c>
      <c r="D6" s="4">
        <v>126</v>
      </c>
      <c r="E6" s="4">
        <v>133</v>
      </c>
      <c r="F6" s="4">
        <v>1</v>
      </c>
      <c r="G6" s="4">
        <v>9</v>
      </c>
      <c r="H6" s="4">
        <v>1550200</v>
      </c>
      <c r="I6" s="4">
        <v>2983500</v>
      </c>
      <c r="J6" s="4">
        <v>248800</v>
      </c>
      <c r="K6" s="6">
        <f t="shared" si="0"/>
        <v>5.487791428634449E-2</v>
      </c>
      <c r="L6" s="27" t="s">
        <v>886</v>
      </c>
      <c r="M6" s="4">
        <v>5489100</v>
      </c>
      <c r="N6" s="4">
        <f t="shared" si="1"/>
        <v>8168557.1428571427</v>
      </c>
      <c r="O6" s="4">
        <f t="shared" si="2"/>
        <v>4284300</v>
      </c>
    </row>
    <row r="7" spans="1:15" x14ac:dyDescent="0.2">
      <c r="A7" s="2" t="s">
        <v>1166</v>
      </c>
      <c r="B7" s="4">
        <v>1536</v>
      </c>
      <c r="C7" s="4">
        <v>3299</v>
      </c>
      <c r="D7" s="4">
        <v>182</v>
      </c>
      <c r="E7" s="4">
        <v>412</v>
      </c>
      <c r="F7" s="4">
        <v>9</v>
      </c>
      <c r="G7" s="4">
        <v>27</v>
      </c>
      <c r="H7" s="4">
        <v>2903600</v>
      </c>
      <c r="I7" s="4">
        <v>7268700</v>
      </c>
      <c r="J7" s="4">
        <v>340900</v>
      </c>
      <c r="K7" s="6">
        <f t="shared" si="0"/>
        <v>3.351257827629936E-2</v>
      </c>
      <c r="L7" s="27" t="s">
        <v>723</v>
      </c>
      <c r="M7" s="4">
        <v>10677500</v>
      </c>
      <c r="N7" s="4">
        <f t="shared" si="1"/>
        <v>7932628.5714285718</v>
      </c>
      <c r="O7" s="4">
        <f t="shared" si="2"/>
        <v>3423200</v>
      </c>
    </row>
    <row r="8" spans="1:15" x14ac:dyDescent="0.2">
      <c r="A8" s="2" t="s">
        <v>1132</v>
      </c>
      <c r="B8" s="4">
        <v>2289</v>
      </c>
      <c r="C8" s="4">
        <v>3085</v>
      </c>
      <c r="D8" s="4">
        <v>304</v>
      </c>
      <c r="E8" s="4">
        <v>312</v>
      </c>
      <c r="F8" s="4">
        <v>8</v>
      </c>
      <c r="G8" s="4">
        <v>18</v>
      </c>
      <c r="H8" s="4">
        <v>4076300</v>
      </c>
      <c r="I8" s="4">
        <v>5415000</v>
      </c>
      <c r="J8" s="4">
        <v>828600</v>
      </c>
      <c r="K8" s="6">
        <f t="shared" si="0"/>
        <v>8.7301001970225361E-2</v>
      </c>
      <c r="L8" s="27" t="s">
        <v>196</v>
      </c>
      <c r="M8" s="4">
        <v>10702700</v>
      </c>
      <c r="N8" s="4">
        <f t="shared" si="1"/>
        <v>7545671.4285714282</v>
      </c>
      <c r="O8" s="4">
        <f t="shared" si="2"/>
        <v>3281100</v>
      </c>
    </row>
    <row r="9" spans="1:15" x14ac:dyDescent="0.2">
      <c r="A9" s="2" t="s">
        <v>1075</v>
      </c>
      <c r="B9" s="4">
        <v>1354</v>
      </c>
      <c r="C9" s="4">
        <v>3664</v>
      </c>
      <c r="D9" s="4">
        <v>165</v>
      </c>
      <c r="E9" s="4">
        <v>346</v>
      </c>
      <c r="F9" s="4">
        <v>13</v>
      </c>
      <c r="G9" s="4">
        <v>10</v>
      </c>
      <c r="H9" s="4">
        <v>2782700</v>
      </c>
      <c r="I9" s="4">
        <v>5542500</v>
      </c>
      <c r="J9" s="4">
        <v>446400</v>
      </c>
      <c r="K9" s="6">
        <f t="shared" si="0"/>
        <v>5.3620333445442751E-2</v>
      </c>
      <c r="L9" s="27" t="s">
        <v>198</v>
      </c>
      <c r="M9" s="4">
        <v>11700600</v>
      </c>
      <c r="N9" s="4">
        <f t="shared" si="1"/>
        <v>7152742.8571428573</v>
      </c>
      <c r="O9" s="4">
        <f t="shared" si="2"/>
        <v>3281100</v>
      </c>
    </row>
    <row r="10" spans="1:15" x14ac:dyDescent="0.2">
      <c r="A10" s="2" t="s">
        <v>1051</v>
      </c>
      <c r="B10" s="4">
        <v>1373</v>
      </c>
      <c r="C10" s="4">
        <v>1422</v>
      </c>
      <c r="D10" s="4">
        <v>301</v>
      </c>
      <c r="E10" s="4">
        <v>230</v>
      </c>
      <c r="F10" s="4">
        <v>0</v>
      </c>
      <c r="G10" s="4">
        <v>3</v>
      </c>
      <c r="H10" s="4">
        <v>3250700</v>
      </c>
      <c r="I10" s="4">
        <v>2870600</v>
      </c>
      <c r="J10" s="4">
        <v>415000</v>
      </c>
      <c r="K10" s="6">
        <f t="shared" si="0"/>
        <v>6.7796056393249801E-2</v>
      </c>
      <c r="L10" s="27" t="s">
        <v>192</v>
      </c>
      <c r="M10" s="4">
        <v>6715400</v>
      </c>
      <c r="N10" s="4">
        <f t="shared" si="1"/>
        <v>7079257.1428571427</v>
      </c>
      <c r="O10" s="4">
        <f t="shared" si="2"/>
        <v>3281100</v>
      </c>
    </row>
    <row r="11" spans="1:15" x14ac:dyDescent="0.2">
      <c r="A11" s="2" t="s">
        <v>1038</v>
      </c>
      <c r="B11" s="4">
        <v>753</v>
      </c>
      <c r="C11" s="4">
        <v>1224</v>
      </c>
      <c r="D11" s="4">
        <v>153</v>
      </c>
      <c r="E11" s="4">
        <v>171</v>
      </c>
      <c r="F11" s="4">
        <v>3</v>
      </c>
      <c r="G11" s="4">
        <v>3</v>
      </c>
      <c r="H11" s="4">
        <v>1804000</v>
      </c>
      <c r="I11" s="4">
        <v>2273100</v>
      </c>
      <c r="J11" s="4">
        <v>207200</v>
      </c>
      <c r="K11" s="6">
        <f t="shared" si="0"/>
        <v>5.0820436094282703E-2</v>
      </c>
      <c r="L11" s="27" t="s">
        <v>202</v>
      </c>
      <c r="M11" s="4">
        <v>4284300</v>
      </c>
      <c r="N11" s="4">
        <f t="shared" si="1"/>
        <v>7068461.9047619049</v>
      </c>
      <c r="O11" s="4">
        <f t="shared" si="2"/>
        <v>3281100</v>
      </c>
    </row>
    <row r="12" spans="1:15" x14ac:dyDescent="0.2">
      <c r="A12" s="2" t="s">
        <v>1013</v>
      </c>
      <c r="B12" s="4">
        <v>1180</v>
      </c>
      <c r="C12" s="4">
        <v>748</v>
      </c>
      <c r="D12" s="4">
        <v>104</v>
      </c>
      <c r="E12" s="4">
        <v>102</v>
      </c>
      <c r="F12" s="4">
        <v>2</v>
      </c>
      <c r="G12" s="4">
        <v>0</v>
      </c>
      <c r="H12" s="4">
        <v>1673700</v>
      </c>
      <c r="I12" s="4">
        <v>1207800</v>
      </c>
      <c r="J12" s="4">
        <v>234900</v>
      </c>
      <c r="K12" s="6">
        <f t="shared" si="0"/>
        <v>8.1520041644976574E-2</v>
      </c>
      <c r="L12" s="27" t="s">
        <v>273</v>
      </c>
      <c r="M12" s="4">
        <v>3423200</v>
      </c>
      <c r="N12" s="4">
        <f t="shared" si="1"/>
        <v>7135052.3809523806</v>
      </c>
      <c r="O12" s="4">
        <f t="shared" si="2"/>
        <v>3281100</v>
      </c>
    </row>
    <row r="13" spans="1:15" x14ac:dyDescent="0.2">
      <c r="A13" s="2" t="s">
        <v>935</v>
      </c>
      <c r="B13" s="4">
        <v>1667</v>
      </c>
      <c r="C13" s="4">
        <v>754</v>
      </c>
      <c r="D13" s="4">
        <v>107</v>
      </c>
      <c r="E13" s="4">
        <v>91</v>
      </c>
      <c r="F13" s="4">
        <v>0</v>
      </c>
      <c r="G13" s="4">
        <v>0</v>
      </c>
      <c r="H13" s="4">
        <v>1851500</v>
      </c>
      <c r="I13" s="4">
        <v>1208900</v>
      </c>
      <c r="J13" s="4">
        <v>200000</v>
      </c>
      <c r="K13" s="6">
        <f t="shared" si="0"/>
        <v>6.5350934518363615E-2</v>
      </c>
      <c r="L13" s="27" t="s">
        <v>167</v>
      </c>
      <c r="M13" s="4">
        <v>3281100</v>
      </c>
      <c r="N13" s="4">
        <f t="shared" si="1"/>
        <v>7179647.6190476194</v>
      </c>
      <c r="O13" s="4">
        <f t="shared" si="2"/>
        <v>8927200</v>
      </c>
    </row>
    <row r="14" spans="1:15" x14ac:dyDescent="0.2">
      <c r="A14" s="2" t="s">
        <v>904</v>
      </c>
      <c r="B14" s="4">
        <v>1253</v>
      </c>
      <c r="C14" s="4">
        <v>2071</v>
      </c>
      <c r="D14" s="4">
        <v>172</v>
      </c>
      <c r="E14" s="4">
        <v>211</v>
      </c>
      <c r="F14" s="4">
        <v>2</v>
      </c>
      <c r="G14" s="4">
        <v>12</v>
      </c>
      <c r="H14" s="4">
        <v>2107000</v>
      </c>
      <c r="I14" s="4">
        <v>3494600</v>
      </c>
      <c r="J14" s="4">
        <v>419500</v>
      </c>
      <c r="K14" s="6">
        <f t="shared" si="0"/>
        <v>7.4889317337903452E-2</v>
      </c>
      <c r="L14" s="27" t="s">
        <v>505</v>
      </c>
      <c r="M14" s="4">
        <v>8927200</v>
      </c>
      <c r="N14" s="4">
        <f t="shared" si="1"/>
        <v>7067700</v>
      </c>
      <c r="O14" s="4">
        <f t="shared" si="2"/>
        <v>9908700</v>
      </c>
    </row>
    <row r="15" spans="1:15" x14ac:dyDescent="0.2">
      <c r="A15" s="2" t="s">
        <v>839</v>
      </c>
      <c r="B15" s="4">
        <v>1862</v>
      </c>
      <c r="C15" s="4">
        <v>2870</v>
      </c>
      <c r="D15" s="4">
        <v>276</v>
      </c>
      <c r="E15" s="4">
        <v>375</v>
      </c>
      <c r="F15" s="4">
        <v>6</v>
      </c>
      <c r="G15" s="4">
        <v>18</v>
      </c>
      <c r="H15" s="4">
        <v>3950800</v>
      </c>
      <c r="I15" s="4">
        <v>5928900</v>
      </c>
      <c r="J15" s="4">
        <v>322400</v>
      </c>
      <c r="K15" s="6">
        <f t="shared" si="0"/>
        <v>3.2632569814872919E-2</v>
      </c>
      <c r="L15" s="27" t="s">
        <v>894</v>
      </c>
      <c r="M15" s="4">
        <v>10466300</v>
      </c>
      <c r="N15" s="4">
        <f t="shared" si="1"/>
        <v>6828990.4761904757</v>
      </c>
      <c r="O15" s="4">
        <f t="shared" si="2"/>
        <v>9908700</v>
      </c>
    </row>
    <row r="16" spans="1:15" x14ac:dyDescent="0.2">
      <c r="A16" s="2" t="s">
        <v>776</v>
      </c>
      <c r="B16" s="4">
        <v>1429</v>
      </c>
      <c r="C16" s="4">
        <v>2973</v>
      </c>
      <c r="D16" s="4">
        <v>214</v>
      </c>
      <c r="E16" s="4">
        <v>403</v>
      </c>
      <c r="F16" s="4">
        <v>3</v>
      </c>
      <c r="G16" s="4">
        <v>13</v>
      </c>
      <c r="H16" s="4">
        <v>2575200</v>
      </c>
      <c r="I16" s="4">
        <v>5605300</v>
      </c>
      <c r="J16" s="4">
        <v>1475500</v>
      </c>
      <c r="K16" s="6">
        <f t="shared" si="0"/>
        <v>0.18036794816942731</v>
      </c>
      <c r="L16" s="27" t="s">
        <v>522</v>
      </c>
      <c r="M16" s="4">
        <v>9908700</v>
      </c>
      <c r="N16" s="4">
        <f t="shared" si="1"/>
        <v>6763771.4285714282</v>
      </c>
      <c r="O16" s="4">
        <f t="shared" si="2"/>
        <v>6673100</v>
      </c>
    </row>
    <row r="17" spans="1:15" x14ac:dyDescent="0.2">
      <c r="A17" s="2" t="s">
        <v>720</v>
      </c>
      <c r="B17" s="4">
        <v>3622</v>
      </c>
      <c r="C17" s="4">
        <v>2684</v>
      </c>
      <c r="D17" s="4">
        <v>670</v>
      </c>
      <c r="E17" s="4">
        <v>587</v>
      </c>
      <c r="F17" s="4">
        <v>28</v>
      </c>
      <c r="G17" s="4">
        <v>31</v>
      </c>
      <c r="H17" s="4">
        <v>8529000</v>
      </c>
      <c r="I17" s="4">
        <v>7056400</v>
      </c>
      <c r="J17" s="4">
        <v>258100</v>
      </c>
      <c r="K17" s="6">
        <f t="shared" si="0"/>
        <v>1.6560370603256894E-2</v>
      </c>
      <c r="L17" s="27" t="s">
        <v>298</v>
      </c>
      <c r="M17" s="4">
        <v>15945100</v>
      </c>
      <c r="N17" s="4">
        <f t="shared" si="1"/>
        <v>6240009.5238095243</v>
      </c>
      <c r="O17" s="4">
        <f t="shared" si="2"/>
        <v>2709000</v>
      </c>
    </row>
    <row r="18" spans="1:15" x14ac:dyDescent="0.2">
      <c r="A18" s="2" t="s">
        <v>667</v>
      </c>
      <c r="B18" s="4">
        <v>1897</v>
      </c>
      <c r="C18" s="4">
        <v>2777</v>
      </c>
      <c r="D18" s="4">
        <v>319</v>
      </c>
      <c r="E18" s="4">
        <v>372</v>
      </c>
      <c r="F18" s="4">
        <v>13</v>
      </c>
      <c r="G18" s="4">
        <v>21</v>
      </c>
      <c r="H18" s="4">
        <v>4095500</v>
      </c>
      <c r="I18" s="4">
        <v>5405700</v>
      </c>
      <c r="J18" s="4">
        <v>514200</v>
      </c>
      <c r="K18" s="6">
        <f t="shared" si="0"/>
        <v>5.4119479644676463E-2</v>
      </c>
      <c r="L18" s="27" t="s">
        <v>713</v>
      </c>
      <c r="M18" s="4">
        <v>10380600</v>
      </c>
      <c r="N18" s="4">
        <f t="shared" si="1"/>
        <v>6087795.2380952379</v>
      </c>
      <c r="O18" s="4">
        <f t="shared" si="2"/>
        <v>2709000</v>
      </c>
    </row>
    <row r="19" spans="1:15" x14ac:dyDescent="0.2">
      <c r="A19" s="2" t="s">
        <v>588</v>
      </c>
      <c r="B19" s="4">
        <v>1825</v>
      </c>
      <c r="C19" s="4">
        <v>2184</v>
      </c>
      <c r="D19" s="4">
        <v>292</v>
      </c>
      <c r="E19" s="4">
        <v>325</v>
      </c>
      <c r="F19" s="4">
        <v>8</v>
      </c>
      <c r="G19" s="4">
        <v>14</v>
      </c>
      <c r="H19" s="4">
        <v>3468500</v>
      </c>
      <c r="I19" s="4">
        <v>4320500</v>
      </c>
      <c r="J19" s="4">
        <v>276800</v>
      </c>
      <c r="K19" s="6">
        <f t="shared" si="0"/>
        <v>3.5537296186930287E-2</v>
      </c>
      <c r="L19" s="27" t="s">
        <v>510</v>
      </c>
      <c r="M19" s="4">
        <v>9954700</v>
      </c>
      <c r="N19" s="4">
        <f t="shared" si="1"/>
        <v>5952200</v>
      </c>
      <c r="O19" s="4">
        <f t="shared" si="2"/>
        <v>2709000</v>
      </c>
    </row>
    <row r="20" spans="1:15" x14ac:dyDescent="0.2">
      <c r="A20" s="2" t="s">
        <v>491</v>
      </c>
      <c r="B20" s="4">
        <v>6024</v>
      </c>
      <c r="C20" s="4">
        <v>3565</v>
      </c>
      <c r="D20" s="4">
        <v>970</v>
      </c>
      <c r="E20" s="4">
        <v>590</v>
      </c>
      <c r="F20" s="4">
        <v>61</v>
      </c>
      <c r="G20" s="4">
        <v>14</v>
      </c>
      <c r="H20" s="4">
        <v>14743900</v>
      </c>
      <c r="I20" s="4">
        <v>7367600</v>
      </c>
      <c r="J20" s="4">
        <v>442700</v>
      </c>
      <c r="K20" s="6">
        <f t="shared" si="0"/>
        <v>2.0021255907559415E-2</v>
      </c>
      <c r="L20" s="27" t="s">
        <v>571</v>
      </c>
      <c r="M20" s="4">
        <v>22751600</v>
      </c>
      <c r="N20" s="4">
        <f t="shared" si="1"/>
        <v>5244333.333333333</v>
      </c>
      <c r="O20" s="4">
        <f t="shared" si="2"/>
        <v>2709000</v>
      </c>
    </row>
    <row r="21" spans="1:15" x14ac:dyDescent="0.2">
      <c r="A21" s="2" t="s">
        <v>261</v>
      </c>
      <c r="B21" s="4">
        <v>1789</v>
      </c>
      <c r="C21" s="4">
        <v>1397</v>
      </c>
      <c r="D21" s="4">
        <v>262</v>
      </c>
      <c r="E21" s="4">
        <v>178</v>
      </c>
      <c r="F21" s="4">
        <v>4</v>
      </c>
      <c r="G21" s="4">
        <v>8</v>
      </c>
      <c r="H21" s="4">
        <v>3519700</v>
      </c>
      <c r="I21" s="4">
        <v>2850000</v>
      </c>
      <c r="J21" s="4">
        <v>195300</v>
      </c>
      <c r="K21" s="6">
        <f t="shared" si="0"/>
        <v>3.0660784652338416E-2</v>
      </c>
      <c r="L21" s="27" t="s">
        <v>330</v>
      </c>
      <c r="M21" s="4">
        <v>6673100</v>
      </c>
      <c r="N21" s="4">
        <f t="shared" si="1"/>
        <v>5353752.3809523806</v>
      </c>
      <c r="O21" s="4">
        <f t="shared" si="2"/>
        <v>2709000</v>
      </c>
    </row>
    <row r="22" spans="1:15" x14ac:dyDescent="0.2">
      <c r="A22" s="2" t="s">
        <v>154</v>
      </c>
      <c r="B22" s="4">
        <v>429</v>
      </c>
      <c r="C22" s="4">
        <v>660</v>
      </c>
      <c r="D22" s="4">
        <v>87</v>
      </c>
      <c r="E22" s="4">
        <v>104</v>
      </c>
      <c r="F22" s="4">
        <v>0</v>
      </c>
      <c r="G22" s="4">
        <v>3</v>
      </c>
      <c r="H22" s="4">
        <v>855400</v>
      </c>
      <c r="I22" s="4">
        <v>1376200</v>
      </c>
      <c r="J22" s="4">
        <v>194300</v>
      </c>
      <c r="K22" s="6">
        <f t="shared" si="0"/>
        <v>8.7067574834199676E-2</v>
      </c>
      <c r="L22" s="27" t="s">
        <v>196</v>
      </c>
      <c r="M22" s="4">
        <v>2709000</v>
      </c>
      <c r="N22" s="4">
        <f t="shared" si="1"/>
        <v>5728076.1904761903</v>
      </c>
      <c r="O22" s="4">
        <f t="shared" si="2"/>
        <v>4001700</v>
      </c>
    </row>
    <row r="23" spans="1:15" x14ac:dyDescent="0.2">
      <c r="A23" s="2" t="s">
        <v>1</v>
      </c>
      <c r="B23" s="4">
        <v>607</v>
      </c>
      <c r="C23" s="4">
        <v>1118</v>
      </c>
      <c r="D23" s="4">
        <v>131</v>
      </c>
      <c r="E23" s="4">
        <v>148</v>
      </c>
      <c r="F23" s="4">
        <v>0</v>
      </c>
      <c r="G23" s="4">
        <v>5</v>
      </c>
      <c r="H23" s="4">
        <v>766600</v>
      </c>
      <c r="I23" s="4">
        <v>2651900</v>
      </c>
      <c r="J23" s="4">
        <v>406000</v>
      </c>
      <c r="K23" s="6">
        <f t="shared" si="0"/>
        <v>0.1187655404417142</v>
      </c>
      <c r="L23" s="15">
        <v>-6.1999999999999998E-3</v>
      </c>
      <c r="M23" s="4">
        <v>4598300</v>
      </c>
      <c r="N23" s="4">
        <f t="shared" si="1"/>
        <v>6178152.3809523806</v>
      </c>
      <c r="O23" s="4">
        <f t="shared" si="2"/>
        <v>4001700</v>
      </c>
    </row>
    <row r="24" spans="1:15" x14ac:dyDescent="0.2">
      <c r="A24" s="2" t="s">
        <v>2</v>
      </c>
      <c r="B24" s="4">
        <v>787</v>
      </c>
      <c r="C24" s="4">
        <v>1165</v>
      </c>
      <c r="D24" s="4">
        <v>125</v>
      </c>
      <c r="E24" s="4">
        <v>184</v>
      </c>
      <c r="F24" s="4">
        <v>4</v>
      </c>
      <c r="G24" s="4">
        <v>2</v>
      </c>
      <c r="H24" s="4">
        <v>1450100</v>
      </c>
      <c r="I24" s="4">
        <v>2121300</v>
      </c>
      <c r="J24" s="4">
        <v>272900</v>
      </c>
      <c r="K24" s="6">
        <f t="shared" ref="K24:K87" si="3">J24/(H24+I24)</f>
        <v>7.6412611300890401E-2</v>
      </c>
      <c r="L24" s="15">
        <v>-6.1999999999999998E-3</v>
      </c>
      <c r="M24" s="4">
        <v>4105400</v>
      </c>
      <c r="N24" s="4">
        <f t="shared" si="1"/>
        <v>6363195.2380952379</v>
      </c>
      <c r="O24" s="4">
        <f t="shared" si="2"/>
        <v>2576600</v>
      </c>
    </row>
    <row r="25" spans="1:15" x14ac:dyDescent="0.2">
      <c r="A25" s="2" t="s">
        <v>3</v>
      </c>
      <c r="B25" s="4">
        <v>1056</v>
      </c>
      <c r="C25" s="4">
        <v>1305</v>
      </c>
      <c r="D25" s="4">
        <v>76</v>
      </c>
      <c r="E25" s="4">
        <v>211</v>
      </c>
      <c r="F25" s="4">
        <v>5</v>
      </c>
      <c r="G25" s="4">
        <v>12</v>
      </c>
      <c r="H25" s="4">
        <v>2024800</v>
      </c>
      <c r="I25" s="4">
        <v>2755600</v>
      </c>
      <c r="J25" s="4">
        <v>425000</v>
      </c>
      <c r="K25" s="6">
        <f t="shared" si="3"/>
        <v>8.8904694167852058E-2</v>
      </c>
      <c r="L25" s="15">
        <v>-9.1999999999999998E-3</v>
      </c>
      <c r="M25" s="4">
        <v>5468400</v>
      </c>
      <c r="N25" s="4">
        <f t="shared" si="1"/>
        <v>6615057.1428571427</v>
      </c>
      <c r="O25" s="4">
        <f t="shared" si="2"/>
        <v>2576600</v>
      </c>
    </row>
    <row r="26" spans="1:15" x14ac:dyDescent="0.2">
      <c r="A26" s="2" t="s">
        <v>4</v>
      </c>
      <c r="B26" s="4">
        <v>1191</v>
      </c>
      <c r="C26" s="4">
        <v>900</v>
      </c>
      <c r="D26" s="4">
        <v>263</v>
      </c>
      <c r="E26" s="4">
        <v>181</v>
      </c>
      <c r="F26" s="4">
        <v>3</v>
      </c>
      <c r="G26" s="4">
        <v>2</v>
      </c>
      <c r="H26" s="4">
        <v>1866900</v>
      </c>
      <c r="I26" s="4">
        <v>2539000</v>
      </c>
      <c r="J26" s="4">
        <v>325900</v>
      </c>
      <c r="K26" s="6">
        <f t="shared" si="3"/>
        <v>7.3968996118840641E-2</v>
      </c>
      <c r="L26" s="15">
        <v>3.0999999999999999E-3</v>
      </c>
      <c r="M26" s="4">
        <v>4864800</v>
      </c>
      <c r="N26" s="4">
        <f t="shared" si="1"/>
        <v>7036542.8571428573</v>
      </c>
      <c r="O26" s="4">
        <f t="shared" si="2"/>
        <v>2576600</v>
      </c>
    </row>
    <row r="27" spans="1:15" x14ac:dyDescent="0.2">
      <c r="A27" s="2" t="s">
        <v>5</v>
      </c>
      <c r="B27" s="4">
        <v>1045</v>
      </c>
      <c r="C27" s="4">
        <v>1062</v>
      </c>
      <c r="D27" s="4">
        <v>71</v>
      </c>
      <c r="E27" s="4">
        <v>106</v>
      </c>
      <c r="F27" s="4">
        <v>4</v>
      </c>
      <c r="G27" s="4">
        <v>4</v>
      </c>
      <c r="H27" s="4">
        <v>1651000</v>
      </c>
      <c r="I27" s="4">
        <v>1975500</v>
      </c>
      <c r="J27" s="4">
        <v>224800</v>
      </c>
      <c r="K27" s="6">
        <f t="shared" si="3"/>
        <v>6.1988142837446573E-2</v>
      </c>
      <c r="L27" s="15">
        <v>-3.0000000000000001E-3</v>
      </c>
      <c r="M27" s="4">
        <v>4001700</v>
      </c>
      <c r="N27" s="4">
        <f t="shared" si="1"/>
        <v>7053138.0952380951</v>
      </c>
      <c r="O27" s="4">
        <f t="shared" si="2"/>
        <v>2576600</v>
      </c>
    </row>
    <row r="28" spans="1:15" x14ac:dyDescent="0.2">
      <c r="A28" s="2" t="s">
        <v>6</v>
      </c>
      <c r="B28" s="4">
        <v>1649</v>
      </c>
      <c r="C28" s="4">
        <v>1108</v>
      </c>
      <c r="D28" s="4">
        <v>102</v>
      </c>
      <c r="E28" s="4">
        <v>105</v>
      </c>
      <c r="F28" s="4">
        <v>5</v>
      </c>
      <c r="G28" s="4">
        <v>5</v>
      </c>
      <c r="H28" s="4">
        <v>3382200</v>
      </c>
      <c r="I28" s="4">
        <v>1799300</v>
      </c>
      <c r="J28" s="4">
        <v>398200</v>
      </c>
      <c r="K28" s="6">
        <f t="shared" si="3"/>
        <v>7.6850332915178995E-2</v>
      </c>
      <c r="L28" s="15">
        <v>1.24E-2</v>
      </c>
      <c r="M28" s="4">
        <v>5723000</v>
      </c>
      <c r="N28" s="4">
        <f t="shared" si="1"/>
        <v>7141428.5714285718</v>
      </c>
      <c r="O28" s="4">
        <f t="shared" si="2"/>
        <v>2576600</v>
      </c>
    </row>
    <row r="29" spans="1:15" x14ac:dyDescent="0.2">
      <c r="A29" s="2" t="s">
        <v>7</v>
      </c>
      <c r="B29" s="4">
        <v>493</v>
      </c>
      <c r="C29" s="4">
        <v>1134</v>
      </c>
      <c r="D29" s="4">
        <v>221</v>
      </c>
      <c r="E29" s="4">
        <v>100</v>
      </c>
      <c r="F29" s="4">
        <v>0</v>
      </c>
      <c r="G29" s="4">
        <v>3</v>
      </c>
      <c r="H29" s="4">
        <v>912700</v>
      </c>
      <c r="I29" s="4">
        <v>1477800</v>
      </c>
      <c r="J29" s="4">
        <v>124400</v>
      </c>
      <c r="K29" s="6">
        <f t="shared" si="3"/>
        <v>5.2039322317506798E-2</v>
      </c>
      <c r="L29" s="15">
        <v>-1.5E-3</v>
      </c>
      <c r="M29" s="4">
        <v>2576600</v>
      </c>
      <c r="N29" s="4">
        <f t="shared" si="1"/>
        <v>7419995.2380952379</v>
      </c>
      <c r="O29" s="4">
        <f t="shared" si="2"/>
        <v>3449100</v>
      </c>
    </row>
    <row r="30" spans="1:15" x14ac:dyDescent="0.2">
      <c r="A30" s="2" t="s">
        <v>8</v>
      </c>
      <c r="B30" s="4">
        <v>1233</v>
      </c>
      <c r="C30" s="4">
        <v>738</v>
      </c>
      <c r="D30" s="4">
        <v>135</v>
      </c>
      <c r="E30" s="4">
        <v>96</v>
      </c>
      <c r="F30" s="4">
        <v>2</v>
      </c>
      <c r="G30" s="4">
        <v>4</v>
      </c>
      <c r="H30" s="4">
        <v>1500500</v>
      </c>
      <c r="I30" s="4">
        <v>1519600</v>
      </c>
      <c r="J30" s="4">
        <v>216100</v>
      </c>
      <c r="K30" s="6">
        <f t="shared" si="3"/>
        <v>7.1553922055561076E-2</v>
      </c>
      <c r="L30" s="15">
        <v>1.6000000000000001E-3</v>
      </c>
      <c r="M30" s="4">
        <v>3449100</v>
      </c>
      <c r="N30" s="4">
        <f t="shared" si="1"/>
        <v>7683509.5238095243</v>
      </c>
      <c r="O30" s="4">
        <f t="shared" si="2"/>
        <v>4057600</v>
      </c>
    </row>
    <row r="31" spans="1:15" x14ac:dyDescent="0.2">
      <c r="A31" s="2" t="s">
        <v>9</v>
      </c>
      <c r="B31" s="4">
        <v>1504</v>
      </c>
      <c r="C31" s="4">
        <v>1563</v>
      </c>
      <c r="D31" s="4">
        <v>73</v>
      </c>
      <c r="E31" s="4">
        <v>129</v>
      </c>
      <c r="F31" s="4">
        <v>6</v>
      </c>
      <c r="G31" s="4">
        <v>5</v>
      </c>
      <c r="H31" s="4">
        <v>2840600</v>
      </c>
      <c r="I31" s="4">
        <v>1990000</v>
      </c>
      <c r="J31" s="4">
        <v>262000</v>
      </c>
      <c r="K31" s="6">
        <f t="shared" si="3"/>
        <v>5.4237568832029147E-2</v>
      </c>
      <c r="L31" s="15">
        <v>9.3999999999999986E-3</v>
      </c>
      <c r="M31" s="4">
        <v>5172200</v>
      </c>
      <c r="N31" s="4">
        <f t="shared" si="1"/>
        <v>8294433.333333333</v>
      </c>
      <c r="O31" s="4">
        <f t="shared" si="2"/>
        <v>4057600</v>
      </c>
    </row>
    <row r="32" spans="1:15" x14ac:dyDescent="0.2">
      <c r="A32" s="2" t="s">
        <v>10</v>
      </c>
      <c r="B32" s="4">
        <v>1395</v>
      </c>
      <c r="C32" s="4">
        <v>1741</v>
      </c>
      <c r="D32" s="4">
        <v>103</v>
      </c>
      <c r="E32" s="4">
        <v>71</v>
      </c>
      <c r="F32" s="4">
        <v>5</v>
      </c>
      <c r="G32" s="4">
        <v>3</v>
      </c>
      <c r="H32" s="4">
        <v>1932200</v>
      </c>
      <c r="I32" s="4">
        <v>1099600</v>
      </c>
      <c r="J32" s="4">
        <v>835000</v>
      </c>
      <c r="K32" s="6">
        <f t="shared" si="3"/>
        <v>0.27541394551091758</v>
      </c>
      <c r="L32" s="15">
        <v>3.2300000000000002E-2</v>
      </c>
      <c r="M32" s="4">
        <v>4057600</v>
      </c>
      <c r="N32" s="4">
        <f t="shared" si="1"/>
        <v>8403123.8095238097</v>
      </c>
      <c r="O32" s="4">
        <f t="shared" si="2"/>
        <v>4217600</v>
      </c>
    </row>
    <row r="33" spans="1:15" x14ac:dyDescent="0.2">
      <c r="A33" s="2" t="s">
        <v>11</v>
      </c>
      <c r="B33" s="4">
        <v>884</v>
      </c>
      <c r="C33" s="4">
        <v>2652</v>
      </c>
      <c r="D33" s="4">
        <v>140</v>
      </c>
      <c r="E33" s="4">
        <v>153</v>
      </c>
      <c r="F33" s="4">
        <v>0</v>
      </c>
      <c r="G33" s="4">
        <v>10</v>
      </c>
      <c r="H33" s="4">
        <v>1187000</v>
      </c>
      <c r="I33" s="4">
        <v>2826500</v>
      </c>
      <c r="J33" s="4">
        <v>507600</v>
      </c>
      <c r="K33" s="6">
        <f t="shared" si="3"/>
        <v>0.12647315310825963</v>
      </c>
      <c r="L33" s="15">
        <v>-9.5999999999999992E-3</v>
      </c>
      <c r="M33" s="4">
        <v>4821600</v>
      </c>
      <c r="N33" s="4">
        <f t="shared" si="1"/>
        <v>8659314.2857142854</v>
      </c>
      <c r="O33" s="4">
        <f t="shared" si="2"/>
        <v>4217600</v>
      </c>
    </row>
    <row r="34" spans="1:15" x14ac:dyDescent="0.2">
      <c r="A34" s="2" t="s">
        <v>12</v>
      </c>
      <c r="B34" s="4">
        <v>791</v>
      </c>
      <c r="C34" s="4">
        <v>2247</v>
      </c>
      <c r="D34" s="4">
        <v>83</v>
      </c>
      <c r="E34" s="4">
        <v>155</v>
      </c>
      <c r="F34" s="4">
        <v>2</v>
      </c>
      <c r="G34" s="4">
        <v>2</v>
      </c>
      <c r="H34" s="4">
        <v>1449200</v>
      </c>
      <c r="I34" s="4">
        <v>2182100</v>
      </c>
      <c r="J34" s="4">
        <v>436200</v>
      </c>
      <c r="K34" s="6">
        <f t="shared" si="3"/>
        <v>0.12012227026133891</v>
      </c>
      <c r="L34" s="15">
        <v>0</v>
      </c>
      <c r="M34" s="4">
        <v>4217600</v>
      </c>
      <c r="N34" s="4">
        <f t="shared" si="1"/>
        <v>9204757.1428571437</v>
      </c>
      <c r="O34" s="4">
        <f t="shared" si="2"/>
        <v>4946100</v>
      </c>
    </row>
    <row r="35" spans="1:15" x14ac:dyDescent="0.2">
      <c r="A35" s="2" t="s">
        <v>13</v>
      </c>
      <c r="B35" s="4">
        <v>1174</v>
      </c>
      <c r="C35" s="4">
        <v>2616</v>
      </c>
      <c r="D35" s="4">
        <v>195</v>
      </c>
      <c r="E35" s="4">
        <v>208</v>
      </c>
      <c r="F35" s="4">
        <v>9</v>
      </c>
      <c r="G35" s="4">
        <v>14</v>
      </c>
      <c r="H35" s="4">
        <v>2169900</v>
      </c>
      <c r="I35" s="4">
        <v>4135100</v>
      </c>
      <c r="J35" s="4">
        <v>237900</v>
      </c>
      <c r="K35" s="6">
        <f t="shared" si="3"/>
        <v>3.7731958762886597E-2</v>
      </c>
      <c r="L35" s="15">
        <v>-9.4999999999999998E-3</v>
      </c>
      <c r="M35" s="4">
        <v>6576300</v>
      </c>
      <c r="N35" s="4">
        <f t="shared" si="1"/>
        <v>10076171.428571429</v>
      </c>
      <c r="O35" s="4">
        <f t="shared" si="2"/>
        <v>4946100</v>
      </c>
    </row>
    <row r="36" spans="1:15" x14ac:dyDescent="0.2">
      <c r="A36" s="2" t="s">
        <v>14</v>
      </c>
      <c r="B36" s="4">
        <v>1044</v>
      </c>
      <c r="C36" s="4">
        <v>1527</v>
      </c>
      <c r="D36" s="4">
        <v>122</v>
      </c>
      <c r="E36" s="4">
        <v>209</v>
      </c>
      <c r="F36" s="4">
        <v>3</v>
      </c>
      <c r="G36" s="4">
        <v>5</v>
      </c>
      <c r="H36" s="4">
        <v>1574300</v>
      </c>
      <c r="I36" s="4">
        <v>3431200</v>
      </c>
      <c r="J36" s="4">
        <v>366600</v>
      </c>
      <c r="K36" s="6">
        <f t="shared" si="3"/>
        <v>7.3239436619718309E-2</v>
      </c>
      <c r="L36" s="15">
        <v>-1.5E-3</v>
      </c>
      <c r="M36" s="4">
        <v>5453400</v>
      </c>
      <c r="N36" s="4">
        <f t="shared" si="1"/>
        <v>10207795.238095239</v>
      </c>
      <c r="O36" s="4">
        <f t="shared" si="2"/>
        <v>4946100</v>
      </c>
    </row>
    <row r="37" spans="1:15" x14ac:dyDescent="0.2">
      <c r="A37" s="2" t="s">
        <v>15</v>
      </c>
      <c r="B37" s="4">
        <v>1643</v>
      </c>
      <c r="C37" s="4">
        <v>1632</v>
      </c>
      <c r="D37" s="4">
        <v>100</v>
      </c>
      <c r="E37" s="4">
        <v>345</v>
      </c>
      <c r="F37" s="4">
        <v>2</v>
      </c>
      <c r="G37" s="4">
        <v>11</v>
      </c>
      <c r="H37" s="4">
        <v>2649300</v>
      </c>
      <c r="I37" s="4">
        <v>5154700</v>
      </c>
      <c r="J37" s="4">
        <v>599800</v>
      </c>
      <c r="K37" s="6">
        <f t="shared" si="3"/>
        <v>7.6858021527421841E-2</v>
      </c>
      <c r="L37" s="15">
        <v>-1.7299999999999999E-2</v>
      </c>
      <c r="M37" s="4">
        <v>8539100</v>
      </c>
      <c r="N37" s="4">
        <f t="shared" si="1"/>
        <v>10472200</v>
      </c>
      <c r="O37" s="4">
        <f t="shared" si="2"/>
        <v>4946100</v>
      </c>
    </row>
    <row r="38" spans="1:15" x14ac:dyDescent="0.2">
      <c r="A38" s="2" t="s">
        <v>16</v>
      </c>
      <c r="B38" s="4">
        <v>845</v>
      </c>
      <c r="C38" s="4">
        <v>2735</v>
      </c>
      <c r="D38" s="4">
        <v>132</v>
      </c>
      <c r="E38" s="4">
        <v>197</v>
      </c>
      <c r="F38" s="4">
        <v>5</v>
      </c>
      <c r="G38" s="4">
        <v>5</v>
      </c>
      <c r="H38" s="4">
        <v>1629700</v>
      </c>
      <c r="I38" s="4">
        <v>2758000</v>
      </c>
      <c r="J38" s="4">
        <v>486500</v>
      </c>
      <c r="K38" s="6">
        <f t="shared" si="3"/>
        <v>0.11087813660915742</v>
      </c>
      <c r="L38" s="15">
        <v>0</v>
      </c>
      <c r="M38" s="4">
        <v>4946100</v>
      </c>
      <c r="N38" s="4">
        <f t="shared" si="1"/>
        <v>10502076.19047619</v>
      </c>
      <c r="O38" s="4">
        <f t="shared" si="2"/>
        <v>7107200</v>
      </c>
    </row>
    <row r="39" spans="1:15" x14ac:dyDescent="0.2">
      <c r="A39" s="2" t="s">
        <v>17</v>
      </c>
      <c r="B39" s="4">
        <v>1576</v>
      </c>
      <c r="C39" s="4">
        <v>2313</v>
      </c>
      <c r="D39" s="4">
        <v>143</v>
      </c>
      <c r="E39" s="4">
        <v>196</v>
      </c>
      <c r="F39" s="4">
        <v>3</v>
      </c>
      <c r="G39" s="4">
        <v>19</v>
      </c>
      <c r="H39" s="4">
        <v>2345400</v>
      </c>
      <c r="I39" s="4">
        <v>4225300</v>
      </c>
      <c r="J39" s="4">
        <v>428200</v>
      </c>
      <c r="K39" s="6">
        <f t="shared" si="3"/>
        <v>6.5168094723545442E-2</v>
      </c>
      <c r="L39" s="15">
        <v>-9.300000000000001E-3</v>
      </c>
      <c r="M39" s="4">
        <v>7184100</v>
      </c>
      <c r="N39" s="4">
        <f t="shared" si="1"/>
        <v>10743779.333333334</v>
      </c>
      <c r="O39" s="4">
        <f t="shared" si="2"/>
        <v>7107200</v>
      </c>
    </row>
    <row r="40" spans="1:15" x14ac:dyDescent="0.2">
      <c r="A40" s="2" t="s">
        <v>18</v>
      </c>
      <c r="B40" s="4">
        <v>1469</v>
      </c>
      <c r="C40" s="4">
        <v>2429</v>
      </c>
      <c r="D40" s="4">
        <v>205</v>
      </c>
      <c r="E40" s="4">
        <v>253</v>
      </c>
      <c r="F40" s="4">
        <v>7</v>
      </c>
      <c r="G40" s="4">
        <v>10</v>
      </c>
      <c r="H40" s="4">
        <v>2296000</v>
      </c>
      <c r="I40" s="4">
        <v>3954700</v>
      </c>
      <c r="J40" s="4">
        <v>410400</v>
      </c>
      <c r="K40" s="6">
        <f t="shared" si="3"/>
        <v>6.5656646455596976E-2</v>
      </c>
      <c r="L40" s="15">
        <v>4.6999999999999993E-3</v>
      </c>
      <c r="M40" s="4">
        <v>7107200</v>
      </c>
      <c r="N40" s="4">
        <f t="shared" si="1"/>
        <v>10699584.095238095</v>
      </c>
      <c r="O40" s="4">
        <f t="shared" si="2"/>
        <v>7886400</v>
      </c>
    </row>
    <row r="41" spans="1:15" x14ac:dyDescent="0.2">
      <c r="A41" s="2" t="s">
        <v>19</v>
      </c>
      <c r="B41" s="4">
        <v>1604</v>
      </c>
      <c r="C41" s="4">
        <v>2506</v>
      </c>
      <c r="D41" s="4">
        <v>210</v>
      </c>
      <c r="E41" s="4">
        <v>260</v>
      </c>
      <c r="F41" s="4">
        <v>6</v>
      </c>
      <c r="G41" s="4">
        <v>17</v>
      </c>
      <c r="H41" s="4">
        <v>2448600</v>
      </c>
      <c r="I41" s="4">
        <v>4732700</v>
      </c>
      <c r="J41" s="4">
        <v>508300</v>
      </c>
      <c r="K41" s="6">
        <f t="shared" si="3"/>
        <v>7.0781056354699015E-2</v>
      </c>
      <c r="L41" s="15">
        <v>-1.23E-2</v>
      </c>
      <c r="M41" s="4">
        <v>7886400</v>
      </c>
      <c r="N41" s="4">
        <f t="shared" si="1"/>
        <v>10910626.952380951</v>
      </c>
      <c r="O41" s="4">
        <f t="shared" si="2"/>
        <v>7991300</v>
      </c>
    </row>
    <row r="42" spans="1:15" x14ac:dyDescent="0.2">
      <c r="A42" s="2" t="s">
        <v>20</v>
      </c>
      <c r="B42" s="4">
        <v>1532</v>
      </c>
      <c r="C42" s="4">
        <v>2169</v>
      </c>
      <c r="D42" s="4">
        <v>660</v>
      </c>
      <c r="E42" s="4">
        <v>338</v>
      </c>
      <c r="F42" s="4">
        <v>7</v>
      </c>
      <c r="G42" s="4">
        <v>12</v>
      </c>
      <c r="H42" s="4">
        <v>2865500</v>
      </c>
      <c r="I42" s="4">
        <v>5027300</v>
      </c>
      <c r="J42" s="4">
        <v>497300</v>
      </c>
      <c r="K42" s="6">
        <f t="shared" si="3"/>
        <v>6.3006790999391854E-2</v>
      </c>
      <c r="L42" s="15">
        <v>-1.5E-3</v>
      </c>
      <c r="M42" s="4">
        <v>8970900</v>
      </c>
      <c r="N42" s="4">
        <f t="shared" si="1"/>
        <v>10776226.952380951</v>
      </c>
      <c r="O42" s="4">
        <f t="shared" si="2"/>
        <v>7991300</v>
      </c>
    </row>
    <row r="43" spans="1:15" x14ac:dyDescent="0.2">
      <c r="A43" s="2" t="s">
        <v>21</v>
      </c>
      <c r="B43" s="4">
        <v>1866</v>
      </c>
      <c r="C43" s="4">
        <v>1785</v>
      </c>
      <c r="D43" s="4">
        <v>281</v>
      </c>
      <c r="E43" s="4">
        <v>427</v>
      </c>
      <c r="F43" s="4">
        <v>9</v>
      </c>
      <c r="G43" s="4">
        <v>28</v>
      </c>
      <c r="H43" s="4">
        <v>2952300</v>
      </c>
      <c r="I43" s="4">
        <v>5998500</v>
      </c>
      <c r="J43" s="4">
        <v>1409400</v>
      </c>
      <c r="K43" s="6">
        <f t="shared" si="3"/>
        <v>0.15746078562810029</v>
      </c>
      <c r="L43" s="15">
        <v>-3.3500000000000002E-2</v>
      </c>
      <c r="M43" s="4">
        <v>10569800</v>
      </c>
      <c r="N43" s="4">
        <f t="shared" si="1"/>
        <v>10954650.761904761</v>
      </c>
      <c r="O43" s="4">
        <f t="shared" si="2"/>
        <v>4350200</v>
      </c>
    </row>
    <row r="44" spans="1:15" x14ac:dyDescent="0.2">
      <c r="A44" s="2" t="s">
        <v>22</v>
      </c>
      <c r="B44" s="4">
        <v>3932</v>
      </c>
      <c r="C44" s="4">
        <v>2706</v>
      </c>
      <c r="D44" s="4">
        <v>279</v>
      </c>
      <c r="E44" s="4">
        <v>381</v>
      </c>
      <c r="F44" s="4">
        <v>26</v>
      </c>
      <c r="G44" s="4">
        <v>27</v>
      </c>
      <c r="H44" s="4">
        <v>8004200</v>
      </c>
      <c r="I44" s="4">
        <v>4895600</v>
      </c>
      <c r="J44" s="4">
        <v>442700</v>
      </c>
      <c r="K44" s="6">
        <f t="shared" si="3"/>
        <v>3.4318361524984881E-2</v>
      </c>
      <c r="L44" s="15">
        <v>1.2E-2</v>
      </c>
      <c r="M44" s="4">
        <v>14049900</v>
      </c>
      <c r="N44" s="4">
        <f t="shared" si="1"/>
        <v>10674931.714285715</v>
      </c>
      <c r="O44" s="4">
        <f t="shared" si="2"/>
        <v>4350200</v>
      </c>
    </row>
    <row r="45" spans="1:15" x14ac:dyDescent="0.2">
      <c r="A45" s="2" t="s">
        <v>23</v>
      </c>
      <c r="B45" s="4">
        <v>2007</v>
      </c>
      <c r="C45" s="4">
        <v>3469</v>
      </c>
      <c r="D45" s="4">
        <v>478</v>
      </c>
      <c r="E45" s="4">
        <v>208</v>
      </c>
      <c r="F45" s="4">
        <v>5</v>
      </c>
      <c r="G45" s="4">
        <v>10</v>
      </c>
      <c r="H45" s="4">
        <v>3632900</v>
      </c>
      <c r="I45" s="4">
        <v>3213100</v>
      </c>
      <c r="J45" s="4">
        <v>665800</v>
      </c>
      <c r="K45" s="6">
        <f t="shared" si="3"/>
        <v>9.7253870873502776E-2</v>
      </c>
      <c r="L45" s="15">
        <v>9.1000000000000004E-3</v>
      </c>
      <c r="M45" s="4">
        <v>7991300</v>
      </c>
      <c r="N45" s="4">
        <f t="shared" si="1"/>
        <v>10566626.952380951</v>
      </c>
      <c r="O45" s="4">
        <f t="shared" si="2"/>
        <v>4350200</v>
      </c>
    </row>
    <row r="46" spans="1:15" x14ac:dyDescent="0.2">
      <c r="A46" s="2" t="s">
        <v>24</v>
      </c>
      <c r="B46" s="4">
        <v>1948</v>
      </c>
      <c r="C46" s="4">
        <v>1006</v>
      </c>
      <c r="D46" s="4">
        <v>119</v>
      </c>
      <c r="E46" s="4">
        <v>445</v>
      </c>
      <c r="F46" s="4">
        <v>6</v>
      </c>
      <c r="G46" s="4">
        <v>27</v>
      </c>
      <c r="H46" s="4">
        <v>3281300</v>
      </c>
      <c r="I46" s="4">
        <v>6748100</v>
      </c>
      <c r="J46" s="4">
        <v>379500</v>
      </c>
      <c r="K46" s="6">
        <f t="shared" si="3"/>
        <v>3.7838754063054619E-2</v>
      </c>
      <c r="L46" s="15">
        <v>-9.0000000000000011E-3</v>
      </c>
      <c r="M46" s="4">
        <v>10757500</v>
      </c>
      <c r="N46" s="4">
        <f t="shared" si="1"/>
        <v>10390126.952380951</v>
      </c>
      <c r="O46" s="4">
        <f t="shared" si="2"/>
        <v>4350200</v>
      </c>
    </row>
    <row r="47" spans="1:15" x14ac:dyDescent="0.2">
      <c r="A47" s="2" t="s">
        <v>25</v>
      </c>
      <c r="B47" s="4">
        <v>3809</v>
      </c>
      <c r="C47" s="4">
        <v>2153</v>
      </c>
      <c r="D47" s="4">
        <v>206</v>
      </c>
      <c r="E47" s="4">
        <v>422</v>
      </c>
      <c r="F47" s="4">
        <v>20</v>
      </c>
      <c r="G47" s="4">
        <v>22</v>
      </c>
      <c r="H47" s="4">
        <v>6512800</v>
      </c>
      <c r="I47" s="4">
        <v>6284500</v>
      </c>
      <c r="J47" s="4">
        <v>394600</v>
      </c>
      <c r="K47" s="6">
        <f t="shared" si="3"/>
        <v>3.0834629179592569E-2</v>
      </c>
      <c r="L47" s="15">
        <v>2.1400000000000002E-2</v>
      </c>
      <c r="M47" s="4">
        <v>13716000</v>
      </c>
      <c r="N47" s="4">
        <f t="shared" si="1"/>
        <v>9966017.4285714291</v>
      </c>
      <c r="O47" s="4">
        <f t="shared" si="2"/>
        <v>4350200</v>
      </c>
    </row>
    <row r="48" spans="1:15" x14ac:dyDescent="0.2">
      <c r="A48" s="2" t="s">
        <v>26</v>
      </c>
      <c r="B48" s="4">
        <v>1409</v>
      </c>
      <c r="C48" s="4">
        <v>2048</v>
      </c>
      <c r="D48" s="4">
        <v>157</v>
      </c>
      <c r="E48" s="4">
        <v>114</v>
      </c>
      <c r="F48" s="4">
        <v>2</v>
      </c>
      <c r="G48" s="4">
        <v>4</v>
      </c>
      <c r="H48" s="4">
        <v>2062100</v>
      </c>
      <c r="I48" s="4">
        <v>1819000</v>
      </c>
      <c r="J48" s="4">
        <v>380100</v>
      </c>
      <c r="K48" s="6">
        <f t="shared" si="3"/>
        <v>9.7936152121821135E-2</v>
      </c>
      <c r="L48" s="15">
        <v>6.1999999999999998E-3</v>
      </c>
      <c r="M48" s="4">
        <v>4350200</v>
      </c>
      <c r="N48" s="4">
        <f t="shared" si="1"/>
        <v>10103803.142857144</v>
      </c>
      <c r="O48" s="4">
        <f t="shared" si="2"/>
        <v>6340100</v>
      </c>
    </row>
    <row r="49" spans="1:15" x14ac:dyDescent="0.2">
      <c r="A49" s="2" t="s">
        <v>27</v>
      </c>
      <c r="B49" s="4">
        <v>1470</v>
      </c>
      <c r="C49" s="4">
        <v>2210</v>
      </c>
      <c r="D49" s="4">
        <v>248</v>
      </c>
      <c r="E49" s="4">
        <v>269</v>
      </c>
      <c r="F49" s="4">
        <v>6</v>
      </c>
      <c r="G49" s="4">
        <v>6</v>
      </c>
      <c r="H49" s="4">
        <v>3048600</v>
      </c>
      <c r="I49" s="4">
        <v>4051100</v>
      </c>
      <c r="J49" s="4">
        <v>296000</v>
      </c>
      <c r="K49" s="6">
        <f t="shared" si="3"/>
        <v>4.1691902474752456E-2</v>
      </c>
      <c r="L49" s="15">
        <v>6.1999999999999998E-3</v>
      </c>
      <c r="M49" s="4">
        <v>7577100</v>
      </c>
      <c r="N49" s="4">
        <f t="shared" si="1"/>
        <v>10152560.285714285</v>
      </c>
      <c r="O49" s="4">
        <f t="shared" si="2"/>
        <v>6340100</v>
      </c>
    </row>
    <row r="50" spans="1:15" x14ac:dyDescent="0.2">
      <c r="A50" s="2" t="s">
        <v>28</v>
      </c>
      <c r="B50" s="4">
        <v>1884</v>
      </c>
      <c r="C50" s="4">
        <v>2005</v>
      </c>
      <c r="D50" s="4">
        <v>491</v>
      </c>
      <c r="E50" s="4">
        <v>320</v>
      </c>
      <c r="F50" s="4">
        <v>8</v>
      </c>
      <c r="G50" s="4">
        <v>6</v>
      </c>
      <c r="H50" s="4">
        <v>2859800</v>
      </c>
      <c r="I50" s="4">
        <v>4721700</v>
      </c>
      <c r="J50" s="4">
        <v>531200</v>
      </c>
      <c r="K50" s="6">
        <f t="shared" si="3"/>
        <v>7.0065290509793571E-2</v>
      </c>
      <c r="L50" s="15">
        <v>-1.23E-2</v>
      </c>
      <c r="M50" s="4">
        <v>8426500</v>
      </c>
      <c r="N50" s="4">
        <f t="shared" si="1"/>
        <v>9992898.3809523806</v>
      </c>
      <c r="O50" s="4">
        <f t="shared" si="2"/>
        <v>6340100</v>
      </c>
    </row>
    <row r="51" spans="1:15" x14ac:dyDescent="0.2">
      <c r="A51" s="2" t="s">
        <v>29</v>
      </c>
      <c r="B51" s="4">
        <v>2212</v>
      </c>
      <c r="C51" s="4">
        <v>2077</v>
      </c>
      <c r="D51" s="4">
        <v>152</v>
      </c>
      <c r="E51" s="4">
        <v>269</v>
      </c>
      <c r="F51" s="4">
        <v>6</v>
      </c>
      <c r="G51" s="4">
        <v>13</v>
      </c>
      <c r="H51" s="4">
        <v>3840300</v>
      </c>
      <c r="I51" s="4">
        <v>4472100</v>
      </c>
      <c r="J51" s="4">
        <v>454600</v>
      </c>
      <c r="K51" s="6">
        <f t="shared" si="3"/>
        <v>5.4689379721861317E-2</v>
      </c>
      <c r="L51" s="15">
        <v>6.1999999999999998E-3</v>
      </c>
      <c r="M51" s="4">
        <v>8982900</v>
      </c>
      <c r="N51" s="4">
        <f t="shared" si="1"/>
        <v>9935484.0952380951</v>
      </c>
      <c r="O51" s="4">
        <f t="shared" si="2"/>
        <v>6340100</v>
      </c>
    </row>
    <row r="52" spans="1:15" x14ac:dyDescent="0.2">
      <c r="A52" s="2" t="s">
        <v>30</v>
      </c>
      <c r="B52" s="4">
        <v>2777</v>
      </c>
      <c r="C52" s="4">
        <v>2399</v>
      </c>
      <c r="D52" s="4">
        <v>390</v>
      </c>
      <c r="E52" s="4">
        <v>290</v>
      </c>
      <c r="F52" s="4"/>
      <c r="G52" s="4"/>
      <c r="H52" s="4">
        <v>5869100</v>
      </c>
      <c r="I52" s="4">
        <v>3760600</v>
      </c>
      <c r="J52" s="4">
        <v>209800</v>
      </c>
      <c r="K52" s="6">
        <f t="shared" si="3"/>
        <v>2.1786763865956363E-2</v>
      </c>
      <c r="L52" s="15">
        <v>2.2000000000000002E-2</v>
      </c>
      <c r="M52" s="4">
        <v>18001600</v>
      </c>
      <c r="N52" s="4">
        <f t="shared" si="1"/>
        <v>9372574.5714285709</v>
      </c>
      <c r="O52" s="4">
        <f t="shared" si="2"/>
        <v>6340100</v>
      </c>
    </row>
    <row r="53" spans="1:15" x14ac:dyDescent="0.2">
      <c r="A53" s="2" t="s">
        <v>31</v>
      </c>
      <c r="B53" s="4">
        <v>1234</v>
      </c>
      <c r="C53" s="4">
        <v>5376</v>
      </c>
      <c r="D53" s="4">
        <v>369</v>
      </c>
      <c r="E53" s="4">
        <v>217</v>
      </c>
      <c r="F53" s="4"/>
      <c r="G53" s="4"/>
      <c r="H53" s="4">
        <v>2324100</v>
      </c>
      <c r="I53" s="4">
        <v>3507700</v>
      </c>
      <c r="J53" s="4">
        <v>335700</v>
      </c>
      <c r="K53" s="6">
        <f t="shared" si="3"/>
        <v>5.756370245893206E-2</v>
      </c>
      <c r="L53" s="15">
        <v>3.2000000000000002E-3</v>
      </c>
      <c r="M53" s="4">
        <v>6340100</v>
      </c>
      <c r="N53" s="4">
        <f t="shared" si="1"/>
        <v>9378331.7142857146</v>
      </c>
      <c r="O53" s="4">
        <f t="shared" si="2"/>
        <v>8217500</v>
      </c>
    </row>
    <row r="54" spans="1:15" x14ac:dyDescent="0.2">
      <c r="A54" s="2" t="s">
        <v>32</v>
      </c>
      <c r="B54" s="4">
        <v>2432</v>
      </c>
      <c r="C54" s="4">
        <v>7537</v>
      </c>
      <c r="D54" s="4">
        <v>775</v>
      </c>
      <c r="E54" s="4">
        <v>299</v>
      </c>
      <c r="F54" s="4"/>
      <c r="G54" s="4"/>
      <c r="H54" s="4">
        <v>5265700</v>
      </c>
      <c r="I54" s="4">
        <v>3945200</v>
      </c>
      <c r="J54" s="4">
        <v>234400</v>
      </c>
      <c r="K54" s="6">
        <f t="shared" si="3"/>
        <v>2.5448110390949852E-2</v>
      </c>
      <c r="L54" s="15">
        <v>4.7999999999999996E-3</v>
      </c>
      <c r="M54" s="4">
        <v>10201600</v>
      </c>
      <c r="N54" s="4">
        <f t="shared" si="1"/>
        <v>9320774.5714285709</v>
      </c>
      <c r="O54" s="4">
        <f t="shared" si="2"/>
        <v>5573500</v>
      </c>
    </row>
    <row r="55" spans="1:15" x14ac:dyDescent="0.2">
      <c r="A55" s="2" t="s">
        <v>33</v>
      </c>
      <c r="B55" s="4">
        <v>2683</v>
      </c>
      <c r="C55" s="4">
        <v>2732</v>
      </c>
      <c r="D55" s="4">
        <v>267</v>
      </c>
      <c r="E55" s="4">
        <v>606</v>
      </c>
      <c r="F55" s="4"/>
      <c r="G55" s="4"/>
      <c r="H55" s="4">
        <v>4816000</v>
      </c>
      <c r="I55" s="4">
        <v>9581100</v>
      </c>
      <c r="J55" s="4">
        <v>1048800</v>
      </c>
      <c r="K55" s="6">
        <f t="shared" si="3"/>
        <v>7.2848004111939216E-2</v>
      </c>
      <c r="L55" s="15">
        <v>-1.7299999999999999E-2</v>
      </c>
      <c r="M55" s="4">
        <v>15671900</v>
      </c>
      <c r="N55" s="4">
        <f t="shared" si="1"/>
        <v>8810865.0476190485</v>
      </c>
      <c r="O55" s="4">
        <f t="shared" si="2"/>
        <v>5573500</v>
      </c>
    </row>
    <row r="56" spans="1:15" x14ac:dyDescent="0.2">
      <c r="A56" s="2" t="s">
        <v>34</v>
      </c>
      <c r="B56" s="4">
        <v>4052</v>
      </c>
      <c r="C56" s="4">
        <v>4549</v>
      </c>
      <c r="D56" s="4">
        <v>402</v>
      </c>
      <c r="E56" s="4">
        <v>1131</v>
      </c>
      <c r="F56" s="4"/>
      <c r="G56" s="4"/>
      <c r="H56" s="4">
        <v>8872200</v>
      </c>
      <c r="I56" s="4">
        <v>14777200</v>
      </c>
      <c r="J56" s="4">
        <v>983000</v>
      </c>
      <c r="K56" s="6">
        <f t="shared" si="3"/>
        <v>4.1565536546381725E-2</v>
      </c>
      <c r="L56" s="15">
        <v>-6.1999999999999998E-3</v>
      </c>
      <c r="M56" s="4">
        <v>24876000</v>
      </c>
      <c r="N56" s="4">
        <f t="shared" si="1"/>
        <v>8060236.4761904757</v>
      </c>
      <c r="O56" s="4">
        <f t="shared" si="2"/>
        <v>5573500</v>
      </c>
    </row>
    <row r="57" spans="1:15" x14ac:dyDescent="0.2">
      <c r="A57" s="2" t="s">
        <v>35</v>
      </c>
      <c r="B57" s="4">
        <v>1687</v>
      </c>
      <c r="C57" s="4">
        <v>2379</v>
      </c>
      <c r="D57" s="4">
        <v>138</v>
      </c>
      <c r="E57" s="4">
        <v>310</v>
      </c>
      <c r="F57" s="4"/>
      <c r="G57" s="4"/>
      <c r="H57" s="4">
        <v>3146600</v>
      </c>
      <c r="I57" s="4">
        <v>4343800</v>
      </c>
      <c r="J57" s="4">
        <v>674200</v>
      </c>
      <c r="K57" s="6">
        <f t="shared" si="3"/>
        <v>9.0008544269998936E-2</v>
      </c>
      <c r="L57" s="15">
        <v>-3.0000000000000001E-3</v>
      </c>
      <c r="M57" s="4">
        <v>8217500</v>
      </c>
      <c r="N57" s="4">
        <f t="shared" si="1"/>
        <v>8182698.3809523806</v>
      </c>
      <c r="O57" s="4">
        <f t="shared" si="2"/>
        <v>5573500</v>
      </c>
    </row>
    <row r="58" spans="1:15" x14ac:dyDescent="0.2">
      <c r="A58" s="2" t="s">
        <v>36</v>
      </c>
      <c r="B58" s="4">
        <v>2324</v>
      </c>
      <c r="C58" s="4">
        <v>3706</v>
      </c>
      <c r="D58" s="4">
        <v>269</v>
      </c>
      <c r="E58" s="4">
        <v>643</v>
      </c>
      <c r="F58" s="4"/>
      <c r="G58" s="4"/>
      <c r="H58" s="4">
        <v>4680000</v>
      </c>
      <c r="I58" s="4">
        <v>8536300</v>
      </c>
      <c r="J58" s="4">
        <v>625200</v>
      </c>
      <c r="K58" s="6">
        <f t="shared" si="3"/>
        <v>4.7305221582439869E-2</v>
      </c>
      <c r="L58" s="15">
        <v>-2.3E-2</v>
      </c>
      <c r="M58" s="4">
        <v>14091600</v>
      </c>
      <c r="N58" s="4">
        <f t="shared" si="1"/>
        <v>7882531.7142857146</v>
      </c>
      <c r="O58" s="4">
        <f t="shared" si="2"/>
        <v>5573500</v>
      </c>
    </row>
    <row r="59" spans="1:15" x14ac:dyDescent="0.2">
      <c r="A59" s="2" t="s">
        <v>37</v>
      </c>
      <c r="B59" s="4">
        <v>1256</v>
      </c>
      <c r="C59" s="4">
        <v>1945</v>
      </c>
      <c r="D59" s="4">
        <v>270</v>
      </c>
      <c r="E59" s="4">
        <v>208</v>
      </c>
      <c r="F59" s="4"/>
      <c r="G59" s="4"/>
      <c r="H59" s="4">
        <v>1877400</v>
      </c>
      <c r="I59" s="4">
        <v>3215100</v>
      </c>
      <c r="J59" s="4">
        <v>440000</v>
      </c>
      <c r="K59" s="6">
        <f t="shared" si="3"/>
        <v>8.640157093765341E-2</v>
      </c>
      <c r="L59" s="15">
        <v>7.6E-3</v>
      </c>
      <c r="M59" s="4">
        <v>5573500</v>
      </c>
      <c r="N59" s="4">
        <f t="shared" si="1"/>
        <v>8242865.0476190476</v>
      </c>
      <c r="O59" s="4">
        <f t="shared" si="2"/>
        <v>6148500</v>
      </c>
    </row>
    <row r="60" spans="1:15" x14ac:dyDescent="0.2">
      <c r="A60" s="2" t="s">
        <v>38</v>
      </c>
      <c r="B60" s="4">
        <v>1979</v>
      </c>
      <c r="C60" s="4">
        <v>3205</v>
      </c>
      <c r="D60" s="4">
        <v>444</v>
      </c>
      <c r="E60" s="4">
        <v>597</v>
      </c>
      <c r="F60" s="4"/>
      <c r="G60" s="4"/>
      <c r="H60" s="4">
        <v>3312100</v>
      </c>
      <c r="I60" s="4">
        <v>7618800</v>
      </c>
      <c r="J60" s="4">
        <v>633800</v>
      </c>
      <c r="K60" s="6">
        <f t="shared" si="3"/>
        <v>5.7982416818377264E-2</v>
      </c>
      <c r="L60" s="15">
        <v>-1.9599999999999999E-2</v>
      </c>
      <c r="M60" s="4">
        <v>12259866</v>
      </c>
      <c r="N60" s="4">
        <f t="shared" si="1"/>
        <v>8575551</v>
      </c>
      <c r="O60" s="4">
        <f t="shared" si="2"/>
        <v>6148500</v>
      </c>
    </row>
    <row r="61" spans="1:15" x14ac:dyDescent="0.2">
      <c r="A61" s="2" t="s">
        <v>39</v>
      </c>
      <c r="B61" s="4">
        <v>2004</v>
      </c>
      <c r="C61" s="4">
        <v>3433</v>
      </c>
      <c r="D61" s="4">
        <v>127</v>
      </c>
      <c r="E61" s="4">
        <v>229</v>
      </c>
      <c r="F61" s="4"/>
      <c r="G61" s="4"/>
      <c r="H61" s="4">
        <v>3365200</v>
      </c>
      <c r="I61" s="4">
        <v>2517800</v>
      </c>
      <c r="J61" s="4">
        <v>169600</v>
      </c>
      <c r="K61" s="6">
        <f t="shared" si="3"/>
        <v>2.8828828828828829E-2</v>
      </c>
      <c r="L61" s="15">
        <v>9.0000000000000011E-3</v>
      </c>
      <c r="M61" s="4">
        <v>6179100</v>
      </c>
      <c r="N61" s="4">
        <f t="shared" si="1"/>
        <v>9020084.333333334</v>
      </c>
      <c r="O61" s="4">
        <f t="shared" si="2"/>
        <v>5716900</v>
      </c>
    </row>
    <row r="62" spans="1:15" x14ac:dyDescent="0.2">
      <c r="A62" s="2" t="s">
        <v>40</v>
      </c>
      <c r="B62" s="4">
        <v>2284</v>
      </c>
      <c r="C62" s="4">
        <v>4117</v>
      </c>
      <c r="D62" s="4">
        <v>581</v>
      </c>
      <c r="E62" s="4">
        <v>449</v>
      </c>
      <c r="F62" s="4"/>
      <c r="G62" s="4"/>
      <c r="H62" s="4">
        <v>5232000</v>
      </c>
      <c r="I62" s="4">
        <v>6346900</v>
      </c>
      <c r="J62" s="4">
        <v>477400</v>
      </c>
      <c r="K62" s="6">
        <f t="shared" si="3"/>
        <v>4.1230168668871831E-2</v>
      </c>
      <c r="L62" s="15">
        <v>7.6E-3</v>
      </c>
      <c r="M62" s="4">
        <v>12318300</v>
      </c>
      <c r="N62" s="4">
        <f t="shared" si="1"/>
        <v>9829341.4761904757</v>
      </c>
      <c r="O62" s="4">
        <f t="shared" si="2"/>
        <v>5716900</v>
      </c>
    </row>
    <row r="63" spans="1:15" x14ac:dyDescent="0.2">
      <c r="A63" s="2" t="s">
        <v>41</v>
      </c>
      <c r="B63" s="4">
        <v>1375</v>
      </c>
      <c r="C63" s="4">
        <v>1857</v>
      </c>
      <c r="D63" s="4">
        <v>252</v>
      </c>
      <c r="E63" s="4">
        <v>260</v>
      </c>
      <c r="F63" s="4"/>
      <c r="G63" s="4"/>
      <c r="H63" s="4">
        <v>1677900</v>
      </c>
      <c r="I63" s="4">
        <v>3996500</v>
      </c>
      <c r="J63" s="4">
        <v>231900</v>
      </c>
      <c r="K63" s="6">
        <f t="shared" si="3"/>
        <v>4.0867756943465387E-2</v>
      </c>
      <c r="L63" s="15">
        <v>-3.0000000000000001E-3</v>
      </c>
      <c r="M63" s="4">
        <v>6148500</v>
      </c>
      <c r="N63" s="4">
        <f t="shared" si="1"/>
        <v>10675374.80952381</v>
      </c>
      <c r="O63" s="4">
        <f t="shared" si="2"/>
        <v>4809700</v>
      </c>
    </row>
    <row r="64" spans="1:15" x14ac:dyDescent="0.2">
      <c r="A64" s="2" t="s">
        <v>42</v>
      </c>
      <c r="B64" s="4">
        <v>4213</v>
      </c>
      <c r="C64" s="4">
        <v>2411</v>
      </c>
      <c r="D64" s="4">
        <v>125</v>
      </c>
      <c r="E64" s="4">
        <v>406</v>
      </c>
      <c r="F64" s="4"/>
      <c r="G64" s="4"/>
      <c r="H64" s="4">
        <v>7913800</v>
      </c>
      <c r="I64" s="4">
        <v>5938500</v>
      </c>
      <c r="J64" s="4">
        <v>259200</v>
      </c>
      <c r="K64" s="6">
        <f t="shared" si="3"/>
        <v>1.8711694086902535E-2</v>
      </c>
      <c r="L64" s="15">
        <v>2.63E-2</v>
      </c>
      <c r="M64" s="4">
        <v>14316700</v>
      </c>
      <c r="N64" s="4">
        <f t="shared" si="1"/>
        <v>10193612.904761905</v>
      </c>
      <c r="O64" s="4">
        <f t="shared" si="2"/>
        <v>4809700</v>
      </c>
    </row>
    <row r="65" spans="1:15" x14ac:dyDescent="0.2">
      <c r="A65" s="2" t="s">
        <v>43</v>
      </c>
      <c r="B65" s="4">
        <v>1621</v>
      </c>
      <c r="C65" s="4">
        <v>3157</v>
      </c>
      <c r="D65" s="4">
        <v>149</v>
      </c>
      <c r="E65" s="4">
        <v>247</v>
      </c>
      <c r="F65" s="4"/>
      <c r="G65" s="4"/>
      <c r="H65" s="4">
        <v>3792800</v>
      </c>
      <c r="I65" s="4">
        <v>3467200</v>
      </c>
      <c r="J65" s="4">
        <v>397000</v>
      </c>
      <c r="K65" s="6">
        <f t="shared" si="3"/>
        <v>5.4683195592286502E-2</v>
      </c>
      <c r="L65" s="15">
        <v>1.6000000000000001E-3</v>
      </c>
      <c r="M65" s="4">
        <v>8175800</v>
      </c>
      <c r="N65" s="4">
        <f t="shared" si="1"/>
        <v>10025312.904761905</v>
      </c>
      <c r="O65" s="4">
        <f t="shared" si="2"/>
        <v>4809700</v>
      </c>
    </row>
    <row r="66" spans="1:15" x14ac:dyDescent="0.2">
      <c r="A66" s="2" t="s">
        <v>44</v>
      </c>
      <c r="B66" s="4">
        <v>1779</v>
      </c>
      <c r="C66" s="4">
        <v>1565</v>
      </c>
      <c r="D66" s="4">
        <v>120</v>
      </c>
      <c r="E66" s="4">
        <v>281</v>
      </c>
      <c r="F66" s="4"/>
      <c r="G66" s="4"/>
      <c r="H66" s="4">
        <v>2386700</v>
      </c>
      <c r="I66" s="4">
        <v>3047600</v>
      </c>
      <c r="J66" s="4">
        <v>190600</v>
      </c>
      <c r="K66" s="6">
        <f t="shared" si="3"/>
        <v>3.5073514528090093E-2</v>
      </c>
      <c r="L66" s="15">
        <v>0</v>
      </c>
      <c r="M66" s="4">
        <v>5716900</v>
      </c>
      <c r="N66" s="4">
        <f t="shared" si="1"/>
        <v>10003484.333333334</v>
      </c>
      <c r="O66" s="4">
        <f t="shared" si="2"/>
        <v>4809700</v>
      </c>
    </row>
    <row r="67" spans="1:15" x14ac:dyDescent="0.2">
      <c r="A67" s="2" t="s">
        <v>45</v>
      </c>
      <c r="B67" s="4">
        <v>1603</v>
      </c>
      <c r="C67" s="4">
        <v>1720</v>
      </c>
      <c r="D67" s="4">
        <v>279</v>
      </c>
      <c r="E67" s="4">
        <v>307</v>
      </c>
      <c r="F67" s="4"/>
      <c r="G67" s="4"/>
      <c r="H67" s="4">
        <v>2313000</v>
      </c>
      <c r="I67" s="4">
        <v>4185900</v>
      </c>
      <c r="J67" s="4">
        <v>432000</v>
      </c>
      <c r="K67" s="6">
        <f t="shared" si="3"/>
        <v>6.6472787702534272E-2</v>
      </c>
      <c r="L67" s="15">
        <v>-1.7000000000000001E-2</v>
      </c>
      <c r="M67" s="4">
        <v>7051000</v>
      </c>
      <c r="N67" s="4">
        <f t="shared" si="1"/>
        <v>10255717.666666666</v>
      </c>
      <c r="O67" s="4">
        <f t="shared" si="2"/>
        <v>4809700</v>
      </c>
    </row>
    <row r="68" spans="1:15" x14ac:dyDescent="0.2">
      <c r="A68" s="2" t="s">
        <v>46</v>
      </c>
      <c r="B68" s="4">
        <v>990</v>
      </c>
      <c r="C68" s="4">
        <v>3517</v>
      </c>
      <c r="D68" s="4">
        <v>145</v>
      </c>
      <c r="E68" s="4">
        <v>131</v>
      </c>
      <c r="F68" s="4"/>
      <c r="G68" s="4"/>
      <c r="H68" s="4">
        <v>2142600</v>
      </c>
      <c r="I68" s="4">
        <v>2041800</v>
      </c>
      <c r="J68" s="4">
        <v>380200</v>
      </c>
      <c r="K68" s="6">
        <f t="shared" si="3"/>
        <v>9.0861294331325879E-2</v>
      </c>
      <c r="L68" s="15">
        <v>-1.5E-3</v>
      </c>
      <c r="M68" s="4">
        <v>4809700</v>
      </c>
      <c r="N68" s="4">
        <f t="shared" si="1"/>
        <v>10495931.952380951</v>
      </c>
      <c r="O68" s="4">
        <f t="shared" si="2"/>
        <v>5073600</v>
      </c>
    </row>
    <row r="69" spans="1:15" x14ac:dyDescent="0.2">
      <c r="A69" s="2" t="s">
        <v>47</v>
      </c>
      <c r="B69" s="4">
        <v>2017</v>
      </c>
      <c r="C69" s="4">
        <v>1860</v>
      </c>
      <c r="D69" s="4">
        <v>142</v>
      </c>
      <c r="E69" s="4">
        <v>215</v>
      </c>
      <c r="F69" s="4"/>
      <c r="G69" s="4"/>
      <c r="H69" s="4">
        <v>3744500</v>
      </c>
      <c r="I69" s="4">
        <v>3064900</v>
      </c>
      <c r="J69" s="4">
        <v>376900</v>
      </c>
      <c r="K69" s="6">
        <f t="shared" si="3"/>
        <v>5.5349957411813082E-2</v>
      </c>
      <c r="L69" s="15">
        <v>9.300000000000001E-3</v>
      </c>
      <c r="M69" s="4">
        <v>7243700</v>
      </c>
      <c r="N69" s="4">
        <f t="shared" si="1"/>
        <v>10494065.285714285</v>
      </c>
      <c r="O69" s="4">
        <f t="shared" si="2"/>
        <v>5073600</v>
      </c>
    </row>
    <row r="70" spans="1:15" x14ac:dyDescent="0.2">
      <c r="A70" s="2" t="s">
        <v>48</v>
      </c>
      <c r="B70" s="4">
        <v>1493</v>
      </c>
      <c r="C70" s="4">
        <v>1331</v>
      </c>
      <c r="D70" s="4">
        <v>333</v>
      </c>
      <c r="E70" s="4">
        <v>303</v>
      </c>
      <c r="F70" s="4"/>
      <c r="G70" s="4"/>
      <c r="H70" s="4">
        <v>2546000</v>
      </c>
      <c r="I70" s="4">
        <v>5359500</v>
      </c>
      <c r="J70" s="4">
        <v>447400</v>
      </c>
      <c r="K70" s="6">
        <f t="shared" si="3"/>
        <v>5.6593510846878754E-2</v>
      </c>
      <c r="L70" s="15">
        <v>-6.0999999999999995E-3</v>
      </c>
      <c r="M70" s="4">
        <v>8601000</v>
      </c>
      <c r="N70" s="4">
        <f t="shared" si="1"/>
        <v>10518265.285714285</v>
      </c>
      <c r="O70" s="4">
        <f t="shared" si="2"/>
        <v>5073600</v>
      </c>
    </row>
    <row r="71" spans="1:15" x14ac:dyDescent="0.2">
      <c r="A71" s="2" t="s">
        <v>49</v>
      </c>
      <c r="B71" s="4">
        <v>870</v>
      </c>
      <c r="C71" s="4">
        <v>1689</v>
      </c>
      <c r="D71" s="4">
        <v>191</v>
      </c>
      <c r="E71" s="4">
        <v>167</v>
      </c>
      <c r="F71" s="4"/>
      <c r="G71" s="4"/>
      <c r="H71" s="4">
        <v>1669600</v>
      </c>
      <c r="I71" s="4">
        <v>2333500</v>
      </c>
      <c r="J71" s="4">
        <v>841500</v>
      </c>
      <c r="K71" s="6">
        <f t="shared" si="3"/>
        <v>0.21021208563363394</v>
      </c>
      <c r="L71" s="15">
        <v>-1.21E-2</v>
      </c>
      <c r="M71" s="4">
        <v>5073600</v>
      </c>
      <c r="N71" s="4">
        <f t="shared" si="1"/>
        <v>10614712.904761905</v>
      </c>
      <c r="O71" s="4">
        <f t="shared" si="2"/>
        <v>4963800</v>
      </c>
    </row>
    <row r="72" spans="1:15" x14ac:dyDescent="0.2">
      <c r="A72" s="2" t="s">
        <v>50</v>
      </c>
      <c r="B72" s="4">
        <v>2377</v>
      </c>
      <c r="C72" s="4">
        <v>1854</v>
      </c>
      <c r="D72" s="4">
        <v>185</v>
      </c>
      <c r="E72" s="4">
        <v>168</v>
      </c>
      <c r="F72" s="4"/>
      <c r="G72" s="4"/>
      <c r="H72" s="4">
        <v>4876200</v>
      </c>
      <c r="I72" s="4">
        <v>2168800</v>
      </c>
      <c r="J72" s="4">
        <v>436400</v>
      </c>
      <c r="K72" s="6">
        <f t="shared" si="3"/>
        <v>6.1944641589779983E-2</v>
      </c>
      <c r="L72" s="15">
        <v>2.4700000000000003E-2</v>
      </c>
      <c r="M72" s="4">
        <v>7777200</v>
      </c>
      <c r="N72" s="4">
        <f t="shared" si="1"/>
        <v>10621427.19047619</v>
      </c>
      <c r="O72" s="4">
        <f t="shared" si="2"/>
        <v>4963800</v>
      </c>
    </row>
    <row r="73" spans="1:15" x14ac:dyDescent="0.2">
      <c r="A73" s="2" t="s">
        <v>51</v>
      </c>
      <c r="B73" s="4">
        <v>933</v>
      </c>
      <c r="C73" s="4">
        <v>2898</v>
      </c>
      <c r="D73" s="4">
        <v>211</v>
      </c>
      <c r="E73" s="4">
        <v>181</v>
      </c>
      <c r="F73" s="4"/>
      <c r="G73" s="4"/>
      <c r="H73" s="4">
        <v>2215800</v>
      </c>
      <c r="I73" s="4">
        <v>2757200</v>
      </c>
      <c r="J73" s="4">
        <v>1120100</v>
      </c>
      <c r="K73" s="6">
        <f t="shared" si="3"/>
        <v>0.22523627588980494</v>
      </c>
      <c r="L73" s="15">
        <v>1.6000000000000001E-3</v>
      </c>
      <c r="M73" s="4">
        <v>6180500</v>
      </c>
      <c r="N73" s="4">
        <f t="shared" si="1"/>
        <v>10546646.238095239</v>
      </c>
      <c r="O73" s="4">
        <f t="shared" si="2"/>
        <v>4963800</v>
      </c>
    </row>
    <row r="74" spans="1:15" x14ac:dyDescent="0.2">
      <c r="A74" s="2" t="s">
        <v>52</v>
      </c>
      <c r="B74" s="4">
        <v>976</v>
      </c>
      <c r="C74" s="4">
        <v>2740</v>
      </c>
      <c r="D74" s="4">
        <v>95</v>
      </c>
      <c r="E74" s="4">
        <v>245</v>
      </c>
      <c r="F74" s="4"/>
      <c r="G74" s="4"/>
      <c r="H74" s="4">
        <v>2670200</v>
      </c>
      <c r="I74" s="4">
        <v>3270500</v>
      </c>
      <c r="J74" s="4">
        <v>303600</v>
      </c>
      <c r="K74" s="6">
        <f t="shared" si="3"/>
        <v>5.1105088625919504E-2</v>
      </c>
      <c r="L74" s="15">
        <v>-1.3899999999999999E-2</v>
      </c>
      <c r="M74" s="4">
        <v>6461000</v>
      </c>
      <c r="N74" s="4">
        <f t="shared" si="1"/>
        <v>10573812.904761905</v>
      </c>
      <c r="O74" s="4">
        <f t="shared" si="2"/>
        <v>4963800</v>
      </c>
    </row>
    <row r="75" spans="1:15" x14ac:dyDescent="0.2">
      <c r="A75" s="2" t="s">
        <v>53</v>
      </c>
      <c r="B75" s="4">
        <v>1442</v>
      </c>
      <c r="C75" s="4">
        <v>1573</v>
      </c>
      <c r="D75" s="4">
        <v>361</v>
      </c>
      <c r="E75" s="4">
        <v>309</v>
      </c>
      <c r="F75" s="4"/>
      <c r="G75" s="4"/>
      <c r="H75" s="4">
        <v>2962400</v>
      </c>
      <c r="I75" s="4">
        <v>4552800</v>
      </c>
      <c r="J75" s="4">
        <v>1360400</v>
      </c>
      <c r="K75" s="6">
        <f t="shared" si="3"/>
        <v>0.18101979987225889</v>
      </c>
      <c r="L75" s="15">
        <v>-6.0000000000000001E-3</v>
      </c>
      <c r="M75" s="4">
        <v>8992900</v>
      </c>
      <c r="N75" s="4">
        <f t="shared" si="1"/>
        <v>10395555.761904761</v>
      </c>
      <c r="O75" s="4">
        <f t="shared" si="2"/>
        <v>4963800</v>
      </c>
    </row>
    <row r="76" spans="1:15" x14ac:dyDescent="0.2">
      <c r="A76" s="2" t="s">
        <v>54</v>
      </c>
      <c r="B76" s="4">
        <v>705</v>
      </c>
      <c r="C76" s="4">
        <v>3708</v>
      </c>
      <c r="D76" s="4">
        <v>204</v>
      </c>
      <c r="E76" s="4">
        <v>137</v>
      </c>
      <c r="F76" s="4"/>
      <c r="G76" s="4"/>
      <c r="H76" s="4">
        <v>1124100</v>
      </c>
      <c r="I76" s="4">
        <v>2898600</v>
      </c>
      <c r="J76" s="4">
        <v>839200</v>
      </c>
      <c r="K76" s="6">
        <f t="shared" si="3"/>
        <v>0.20861610361200189</v>
      </c>
      <c r="L76" s="15">
        <v>1.6000000000000001E-3</v>
      </c>
      <c r="M76" s="4">
        <v>4963800</v>
      </c>
      <c r="N76" s="4">
        <f t="shared" si="1"/>
        <v>10340198.619047619</v>
      </c>
      <c r="O76" s="4">
        <f t="shared" si="2"/>
        <v>7788100</v>
      </c>
    </row>
    <row r="77" spans="1:15" x14ac:dyDescent="0.2">
      <c r="A77" s="2" t="s">
        <v>55</v>
      </c>
      <c r="B77" s="4">
        <v>2287</v>
      </c>
      <c r="C77" s="4">
        <v>2186</v>
      </c>
      <c r="D77" s="4">
        <v>223</v>
      </c>
      <c r="E77" s="4">
        <v>238</v>
      </c>
      <c r="F77" s="4"/>
      <c r="G77" s="4"/>
      <c r="H77" s="4">
        <v>4821000</v>
      </c>
      <c r="I77" s="4">
        <v>3319500</v>
      </c>
      <c r="J77" s="4">
        <v>763300</v>
      </c>
      <c r="K77" s="6">
        <f t="shared" si="3"/>
        <v>9.3765739205208531E-2</v>
      </c>
      <c r="L77" s="15">
        <v>4.6100000000000002E-2</v>
      </c>
      <c r="M77" s="4">
        <v>9112800</v>
      </c>
      <c r="N77" s="4">
        <f t="shared" si="1"/>
        <v>10371127.19047619</v>
      </c>
      <c r="O77" s="4">
        <f t="shared" si="2"/>
        <v>7788100</v>
      </c>
    </row>
    <row r="78" spans="1:15" x14ac:dyDescent="0.2">
      <c r="A78" s="2" t="s">
        <v>56</v>
      </c>
      <c r="B78" s="4">
        <v>1321</v>
      </c>
      <c r="C78" s="4">
        <v>4061</v>
      </c>
      <c r="D78" s="4">
        <v>353</v>
      </c>
      <c r="E78" s="4">
        <v>459</v>
      </c>
      <c r="F78" s="4"/>
      <c r="G78" s="4"/>
      <c r="H78" s="4">
        <v>3263300</v>
      </c>
      <c r="I78" s="4">
        <v>6978400</v>
      </c>
      <c r="J78" s="4">
        <v>418500</v>
      </c>
      <c r="K78" s="6">
        <f t="shared" si="3"/>
        <v>4.0862356835291019E-2</v>
      </c>
      <c r="L78" s="15">
        <v>-2.53E-2</v>
      </c>
      <c r="M78" s="4">
        <v>10789200</v>
      </c>
      <c r="N78" s="4">
        <f t="shared" si="1"/>
        <v>10620060.523809524</v>
      </c>
      <c r="O78" s="4">
        <f t="shared" si="2"/>
        <v>7788100</v>
      </c>
    </row>
    <row r="79" spans="1:15" x14ac:dyDescent="0.2">
      <c r="A79" s="2" t="s">
        <v>57</v>
      </c>
      <c r="B79" s="4">
        <v>1879</v>
      </c>
      <c r="C79" s="4">
        <v>5618</v>
      </c>
      <c r="D79" s="4">
        <v>335</v>
      </c>
      <c r="E79" s="4">
        <v>242</v>
      </c>
      <c r="F79" s="4"/>
      <c r="G79" s="4"/>
      <c r="H79" s="4">
        <v>3611200</v>
      </c>
      <c r="I79" s="4">
        <v>3675700</v>
      </c>
      <c r="J79" s="4">
        <v>480700</v>
      </c>
      <c r="K79" s="6">
        <f t="shared" si="3"/>
        <v>6.596769545348502E-2</v>
      </c>
      <c r="L79" s="15">
        <v>2.2200000000000001E-2</v>
      </c>
      <c r="M79" s="4">
        <v>7788100</v>
      </c>
      <c r="N79" s="4">
        <f t="shared" si="1"/>
        <v>10692493.857142856</v>
      </c>
      <c r="O79" s="4">
        <f t="shared" si="2"/>
        <v>13140500</v>
      </c>
    </row>
    <row r="80" spans="1:15" x14ac:dyDescent="0.2">
      <c r="A80" s="2" t="s">
        <v>58</v>
      </c>
      <c r="B80" s="4">
        <v>2871</v>
      </c>
      <c r="C80" s="4">
        <v>4415</v>
      </c>
      <c r="D80" s="4">
        <v>527</v>
      </c>
      <c r="E80" s="4">
        <v>460</v>
      </c>
      <c r="F80" s="4"/>
      <c r="G80" s="4"/>
      <c r="H80" s="4">
        <v>5033700</v>
      </c>
      <c r="I80" s="4">
        <v>6619200</v>
      </c>
      <c r="J80" s="4">
        <v>1106000</v>
      </c>
      <c r="K80" s="6">
        <f t="shared" si="3"/>
        <v>9.4911996155463446E-2</v>
      </c>
      <c r="L80" s="15">
        <v>-3.4799999999999998E-2</v>
      </c>
      <c r="M80" s="4">
        <v>13140500</v>
      </c>
      <c r="N80" s="4">
        <f t="shared" si="1"/>
        <v>10539312.904761905</v>
      </c>
      <c r="O80" s="4">
        <f t="shared" si="2"/>
        <v>4199700</v>
      </c>
    </row>
    <row r="81" spans="1:15" x14ac:dyDescent="0.2">
      <c r="A81" s="2" t="s">
        <v>59</v>
      </c>
      <c r="B81" s="4">
        <v>2650</v>
      </c>
      <c r="C81" s="4">
        <v>8527</v>
      </c>
      <c r="D81" s="4">
        <v>887</v>
      </c>
      <c r="E81" s="4">
        <v>707</v>
      </c>
      <c r="F81" s="4"/>
      <c r="G81" s="4"/>
      <c r="H81" s="4">
        <v>4777200</v>
      </c>
      <c r="I81" s="4">
        <v>12912600</v>
      </c>
      <c r="J81" s="4">
        <v>1314400</v>
      </c>
      <c r="K81" s="6">
        <f t="shared" si="3"/>
        <v>7.4302705513911965E-2</v>
      </c>
      <c r="L81" s="15">
        <v>-4.1200000000000001E-2</v>
      </c>
      <c r="M81" s="4">
        <v>19246271</v>
      </c>
      <c r="N81" s="4">
        <f t="shared" si="1"/>
        <v>10018338.095238095</v>
      </c>
      <c r="O81" s="4">
        <f t="shared" si="2"/>
        <v>4199700</v>
      </c>
    </row>
    <row r="82" spans="1:15" x14ac:dyDescent="0.2">
      <c r="A82" s="2" t="s">
        <v>60</v>
      </c>
      <c r="B82" s="4">
        <v>3826</v>
      </c>
      <c r="C82" s="4">
        <v>3763</v>
      </c>
      <c r="D82" s="4">
        <v>1142</v>
      </c>
      <c r="E82" s="4">
        <v>555</v>
      </c>
      <c r="F82" s="4"/>
      <c r="G82" s="4"/>
      <c r="H82" s="4">
        <v>6275500</v>
      </c>
      <c r="I82" s="4">
        <v>8125100</v>
      </c>
      <c r="J82" s="4">
        <v>803600</v>
      </c>
      <c r="K82" s="6">
        <f t="shared" si="3"/>
        <v>5.5803230420954683E-2</v>
      </c>
      <c r="L82" s="15">
        <v>1.8000000000000002E-2</v>
      </c>
      <c r="M82" s="4">
        <v>15514300</v>
      </c>
      <c r="N82" s="4">
        <f t="shared" si="1"/>
        <v>9821809.5238095243</v>
      </c>
      <c r="O82" s="4">
        <f t="shared" si="2"/>
        <v>4199700</v>
      </c>
    </row>
    <row r="83" spans="1:15" x14ac:dyDescent="0.2">
      <c r="A83" s="2" t="s">
        <v>61</v>
      </c>
      <c r="B83" s="4">
        <v>4841</v>
      </c>
      <c r="C83" s="4">
        <v>1455</v>
      </c>
      <c r="D83" s="4">
        <v>156</v>
      </c>
      <c r="E83" s="4">
        <v>1348</v>
      </c>
      <c r="F83" s="4"/>
      <c r="G83" s="4"/>
      <c r="H83" s="4">
        <v>10001100</v>
      </c>
      <c r="I83" s="4">
        <v>16499100</v>
      </c>
      <c r="J83" s="4">
        <v>2424000</v>
      </c>
      <c r="K83" s="6">
        <f t="shared" si="3"/>
        <v>9.147100776597912E-2</v>
      </c>
      <c r="L83" s="15">
        <v>-7.3200000000000001E-2</v>
      </c>
      <c r="M83" s="4">
        <v>29312700</v>
      </c>
      <c r="N83" s="4">
        <f t="shared" si="1"/>
        <v>8888180.9523809515</v>
      </c>
      <c r="O83" s="4">
        <f t="shared" si="2"/>
        <v>4199700</v>
      </c>
    </row>
    <row r="84" spans="1:15" x14ac:dyDescent="0.2">
      <c r="A84" s="2" t="s">
        <v>62</v>
      </c>
      <c r="B84" s="4">
        <v>6989</v>
      </c>
      <c r="C84" s="4">
        <v>2036</v>
      </c>
      <c r="D84" s="4">
        <v>116</v>
      </c>
      <c r="E84" s="4">
        <v>599</v>
      </c>
      <c r="F84" s="4"/>
      <c r="G84" s="4"/>
      <c r="H84" s="4">
        <v>14148000</v>
      </c>
      <c r="I84" s="4">
        <v>7729400</v>
      </c>
      <c r="J84" s="4">
        <v>1872800</v>
      </c>
      <c r="K84" s="6">
        <f t="shared" si="3"/>
        <v>8.5604322268642521E-2</v>
      </c>
      <c r="L84" s="15">
        <v>6.5299999999999997E-2</v>
      </c>
      <c r="M84" s="4">
        <v>23915200</v>
      </c>
      <c r="N84" s="4">
        <f t="shared" si="1"/>
        <v>8083176.1904761903</v>
      </c>
      <c r="O84" s="4">
        <f t="shared" si="2"/>
        <v>4199700</v>
      </c>
    </row>
    <row r="85" spans="1:15" x14ac:dyDescent="0.2">
      <c r="A85" s="2" t="s">
        <v>63</v>
      </c>
      <c r="B85" s="4">
        <v>1463</v>
      </c>
      <c r="C85" s="4">
        <v>1576</v>
      </c>
      <c r="D85" s="4">
        <v>201</v>
      </c>
      <c r="E85" s="4">
        <v>169</v>
      </c>
      <c r="F85" s="4"/>
      <c r="G85" s="4"/>
      <c r="H85" s="4">
        <v>1816100</v>
      </c>
      <c r="I85" s="4">
        <v>2053200</v>
      </c>
      <c r="J85" s="4">
        <v>153000</v>
      </c>
      <c r="K85" s="6">
        <f t="shared" si="3"/>
        <v>3.9542036027188379E-2</v>
      </c>
      <c r="L85" s="15">
        <v>1.5E-3</v>
      </c>
      <c r="M85" s="4">
        <v>4199700</v>
      </c>
      <c r="N85" s="4">
        <f t="shared" si="1"/>
        <v>8180833.333333333</v>
      </c>
      <c r="O85" s="4">
        <f t="shared" si="2"/>
        <v>4641500</v>
      </c>
    </row>
    <row r="86" spans="1:15" x14ac:dyDescent="0.2">
      <c r="A86" s="2" t="s">
        <v>64</v>
      </c>
      <c r="B86" s="4">
        <v>1039</v>
      </c>
      <c r="C86" s="4">
        <v>2657</v>
      </c>
      <c r="D86" s="4">
        <v>566</v>
      </c>
      <c r="E86" s="4">
        <v>210</v>
      </c>
      <c r="F86" s="4"/>
      <c r="G86" s="4"/>
      <c r="H86" s="4">
        <v>1260500</v>
      </c>
      <c r="I86" s="4">
        <v>2621100</v>
      </c>
      <c r="J86" s="4">
        <v>336100</v>
      </c>
      <c r="K86" s="6">
        <f t="shared" si="3"/>
        <v>8.6588004946413846E-2</v>
      </c>
      <c r="L86" s="15">
        <v>-1.78E-2</v>
      </c>
      <c r="M86" s="4">
        <v>4641500</v>
      </c>
      <c r="N86" s="4">
        <f t="shared" si="1"/>
        <v>8281742.8571428573</v>
      </c>
      <c r="O86" s="4">
        <f t="shared" si="2"/>
        <v>5258500</v>
      </c>
    </row>
    <row r="87" spans="1:15" x14ac:dyDescent="0.2">
      <c r="A87" s="2" t="s">
        <v>65</v>
      </c>
      <c r="B87" s="4">
        <v>1821</v>
      </c>
      <c r="C87" s="4">
        <v>2604</v>
      </c>
      <c r="D87" s="4">
        <v>308</v>
      </c>
      <c r="E87" s="4">
        <v>132</v>
      </c>
      <c r="F87" s="4"/>
      <c r="G87" s="4"/>
      <c r="H87" s="4">
        <v>2783600</v>
      </c>
      <c r="I87" s="4">
        <v>1960600</v>
      </c>
      <c r="J87" s="4">
        <v>434200</v>
      </c>
      <c r="K87" s="6">
        <f t="shared" si="3"/>
        <v>9.1522279836431852E-2</v>
      </c>
      <c r="L87" s="15">
        <v>2.2400000000000003E-2</v>
      </c>
      <c r="M87" s="4">
        <v>5258500</v>
      </c>
      <c r="N87" s="4">
        <f t="shared" ref="N87:N91" si="4">AVERAGE($M88:$M108)</f>
        <v>8411461.9047619049</v>
      </c>
      <c r="O87" s="4">
        <f t="shared" ref="O87:O146" si="5">MIN(M88:M92)</f>
        <v>7099000</v>
      </c>
    </row>
    <row r="88" spans="1:15" x14ac:dyDescent="0.2">
      <c r="A88" s="2" t="s">
        <v>66</v>
      </c>
      <c r="B88" s="4">
        <v>2541</v>
      </c>
      <c r="C88" s="4">
        <v>3112</v>
      </c>
      <c r="D88" s="4">
        <v>229</v>
      </c>
      <c r="E88" s="4">
        <v>304</v>
      </c>
      <c r="F88" s="4"/>
      <c r="G88" s="4"/>
      <c r="H88" s="4">
        <v>7528500</v>
      </c>
      <c r="I88" s="4">
        <v>3758200</v>
      </c>
      <c r="J88" s="4">
        <v>644700</v>
      </c>
      <c r="K88" s="6">
        <f t="shared" ref="K88:K114" si="6">J88/(H88+I88)</f>
        <v>5.7120327465069509E-2</v>
      </c>
      <c r="L88" s="15">
        <v>9.1000000000000004E-3</v>
      </c>
      <c r="M88" s="4">
        <v>12347900</v>
      </c>
      <c r="N88" s="4">
        <f t="shared" si="4"/>
        <v>8815290.4761904757</v>
      </c>
      <c r="O88" s="4">
        <f t="shared" si="5"/>
        <v>7099000</v>
      </c>
    </row>
    <row r="89" spans="1:15" x14ac:dyDescent="0.2">
      <c r="A89" s="2" t="s">
        <v>67</v>
      </c>
      <c r="B89" s="4">
        <v>1740</v>
      </c>
      <c r="C89" s="4">
        <v>3807</v>
      </c>
      <c r="D89" s="4">
        <v>159</v>
      </c>
      <c r="E89" s="4">
        <v>330</v>
      </c>
      <c r="F89" s="4"/>
      <c r="G89" s="4"/>
      <c r="H89" s="4">
        <v>4330700</v>
      </c>
      <c r="I89" s="4">
        <v>4618400</v>
      </c>
      <c r="J89" s="4">
        <v>786000</v>
      </c>
      <c r="K89" s="6">
        <f t="shared" si="6"/>
        <v>8.7830061123464934E-2</v>
      </c>
      <c r="L89" s="15">
        <v>-1.0500000000000001E-2</v>
      </c>
      <c r="M89" s="4">
        <v>9854200</v>
      </c>
      <c r="N89" s="4">
        <f t="shared" si="4"/>
        <v>8791779.666666666</v>
      </c>
      <c r="O89" s="4">
        <f t="shared" si="5"/>
        <v>4610100</v>
      </c>
    </row>
    <row r="90" spans="1:15" x14ac:dyDescent="0.2">
      <c r="A90" s="2" t="s">
        <v>68</v>
      </c>
      <c r="B90" s="4">
        <v>1879</v>
      </c>
      <c r="C90" s="4">
        <v>2501</v>
      </c>
      <c r="D90" s="4">
        <v>222</v>
      </c>
      <c r="E90" s="4">
        <v>337</v>
      </c>
      <c r="F90" s="4"/>
      <c r="G90" s="4"/>
      <c r="H90" s="4">
        <v>2506800</v>
      </c>
      <c r="I90" s="4">
        <v>3976300</v>
      </c>
      <c r="J90" s="4">
        <v>417400</v>
      </c>
      <c r="K90" s="6">
        <f t="shared" si="6"/>
        <v>6.4382779842976356E-2</v>
      </c>
      <c r="L90" s="15">
        <v>-1.49E-2</v>
      </c>
      <c r="M90" s="4">
        <v>7204500</v>
      </c>
      <c r="N90" s="4">
        <f t="shared" si="4"/>
        <v>8978941.5714285709</v>
      </c>
      <c r="O90" s="4">
        <f t="shared" si="5"/>
        <v>4610100</v>
      </c>
    </row>
    <row r="91" spans="1:15" x14ac:dyDescent="0.2">
      <c r="A91" s="2" t="s">
        <v>69</v>
      </c>
      <c r="B91" s="4">
        <v>1618</v>
      </c>
      <c r="C91" s="4">
        <v>2605</v>
      </c>
      <c r="D91" s="4">
        <v>230</v>
      </c>
      <c r="E91" s="4">
        <v>403</v>
      </c>
      <c r="F91" s="4"/>
      <c r="G91" s="4"/>
      <c r="H91" s="4">
        <v>2247800</v>
      </c>
      <c r="I91" s="4">
        <v>5795700</v>
      </c>
      <c r="J91" s="4">
        <v>983200</v>
      </c>
      <c r="K91" s="6">
        <f t="shared" si="6"/>
        <v>0.12223534530987754</v>
      </c>
      <c r="L91" s="15">
        <v>-2.7900000000000001E-2</v>
      </c>
      <c r="M91" s="4">
        <v>9109200</v>
      </c>
      <c r="N91" s="4">
        <f t="shared" si="4"/>
        <v>8898422.5238095243</v>
      </c>
      <c r="O91" s="4">
        <f t="shared" si="5"/>
        <v>4610100</v>
      </c>
    </row>
    <row r="92" spans="1:15" x14ac:dyDescent="0.2">
      <c r="A92" s="2" t="s">
        <v>70</v>
      </c>
      <c r="B92" s="4">
        <v>1780</v>
      </c>
      <c r="C92" s="4">
        <v>1644</v>
      </c>
      <c r="D92" s="4">
        <v>137</v>
      </c>
      <c r="E92" s="4">
        <v>300</v>
      </c>
      <c r="F92" s="4"/>
      <c r="G92" s="4"/>
      <c r="H92" s="4">
        <v>2597100</v>
      </c>
      <c r="I92" s="4">
        <v>3748900</v>
      </c>
      <c r="J92" s="4">
        <v>160900</v>
      </c>
      <c r="K92" s="6">
        <f t="shared" si="6"/>
        <v>2.5354554049795145E-2</v>
      </c>
      <c r="L92" s="15">
        <v>0</v>
      </c>
      <c r="M92" s="4">
        <v>7099000</v>
      </c>
      <c r="N92" s="4">
        <f t="shared" ref="N92:N111" si="7">AVERAGE($M93:$M113)</f>
        <v>9408701.7142857146</v>
      </c>
      <c r="O92" s="4">
        <f t="shared" si="5"/>
        <v>3801300</v>
      </c>
    </row>
    <row r="93" spans="1:15" x14ac:dyDescent="0.2">
      <c r="A93" s="2" t="s">
        <v>71</v>
      </c>
      <c r="B93" s="4">
        <v>1438</v>
      </c>
      <c r="C93" s="4">
        <v>2044</v>
      </c>
      <c r="D93" s="4">
        <v>272</v>
      </c>
      <c r="E93" s="4">
        <v>329</v>
      </c>
      <c r="F93" s="4"/>
      <c r="G93" s="4"/>
      <c r="H93" s="4">
        <v>2715000</v>
      </c>
      <c r="I93" s="4">
        <v>4510700</v>
      </c>
      <c r="J93" s="4">
        <v>625200</v>
      </c>
      <c r="K93" s="6">
        <f t="shared" si="6"/>
        <v>8.6524488976846531E-2</v>
      </c>
      <c r="L93" s="15">
        <v>-1.5700000000000002E-2</v>
      </c>
      <c r="M93" s="4">
        <v>7918200</v>
      </c>
      <c r="N93" s="4">
        <f t="shared" si="7"/>
        <v>9470677.9047619049</v>
      </c>
      <c r="O93" s="4">
        <f t="shared" si="5"/>
        <v>3801300</v>
      </c>
    </row>
    <row r="94" spans="1:15" x14ac:dyDescent="0.2">
      <c r="A94" s="2" t="s">
        <v>72</v>
      </c>
      <c r="B94" s="4">
        <v>951</v>
      </c>
      <c r="C94" s="4">
        <v>1719</v>
      </c>
      <c r="D94" s="4">
        <v>133</v>
      </c>
      <c r="E94" s="4">
        <v>186</v>
      </c>
      <c r="F94" s="4"/>
      <c r="G94" s="4"/>
      <c r="H94" s="4">
        <v>1483100</v>
      </c>
      <c r="I94" s="4">
        <v>2151400</v>
      </c>
      <c r="J94" s="4">
        <v>796000</v>
      </c>
      <c r="K94" s="6">
        <f t="shared" si="6"/>
        <v>0.21901224377493467</v>
      </c>
      <c r="L94" s="15">
        <v>-5.6000000000000008E-3</v>
      </c>
      <c r="M94" s="4">
        <v>4610100</v>
      </c>
      <c r="N94" s="4">
        <f t="shared" si="7"/>
        <v>9865344.5714285709</v>
      </c>
      <c r="O94" s="4">
        <f t="shared" si="5"/>
        <v>3801300</v>
      </c>
    </row>
    <row r="95" spans="1:15" x14ac:dyDescent="0.2">
      <c r="A95" s="2" t="s">
        <v>73</v>
      </c>
      <c r="B95" s="4">
        <v>1648</v>
      </c>
      <c r="C95" s="4">
        <v>956</v>
      </c>
      <c r="D95" s="4">
        <v>179</v>
      </c>
      <c r="E95" s="4">
        <v>286</v>
      </c>
      <c r="F95" s="4"/>
      <c r="G95" s="4"/>
      <c r="H95" s="4">
        <v>2941400</v>
      </c>
      <c r="I95" s="4">
        <v>3511900</v>
      </c>
      <c r="J95" s="4">
        <v>459700</v>
      </c>
      <c r="K95" s="6">
        <f t="shared" si="6"/>
        <v>7.1234872080950834E-2</v>
      </c>
      <c r="L95" s="15">
        <v>7.0999999999999995E-3</v>
      </c>
      <c r="M95" s="4">
        <v>7031500</v>
      </c>
      <c r="N95" s="4">
        <f t="shared" si="7"/>
        <v>9998587.4285714291</v>
      </c>
      <c r="O95" s="4">
        <f t="shared" si="5"/>
        <v>3801300</v>
      </c>
    </row>
    <row r="96" spans="1:15" x14ac:dyDescent="0.2">
      <c r="A96" s="2" t="s">
        <v>74</v>
      </c>
      <c r="B96" s="4">
        <v>1279</v>
      </c>
      <c r="C96" s="4">
        <v>3843</v>
      </c>
      <c r="D96" s="4">
        <v>251</v>
      </c>
      <c r="E96" s="4">
        <v>233</v>
      </c>
      <c r="F96" s="4"/>
      <c r="G96" s="4"/>
      <c r="H96" s="4">
        <v>1743200</v>
      </c>
      <c r="I96" s="4">
        <v>2681000</v>
      </c>
      <c r="J96" s="4">
        <v>553400</v>
      </c>
      <c r="K96" s="6">
        <f t="shared" si="6"/>
        <v>0.12508476108675015</v>
      </c>
      <c r="L96" s="15">
        <v>8.6E-3</v>
      </c>
      <c r="M96" s="4">
        <v>5249500</v>
      </c>
      <c r="N96" s="4">
        <f t="shared" si="7"/>
        <v>10185087.428571429</v>
      </c>
      <c r="O96" s="4">
        <f t="shared" si="5"/>
        <v>3801300</v>
      </c>
    </row>
    <row r="97" spans="1:15" x14ac:dyDescent="0.2">
      <c r="A97" s="2" t="s">
        <v>75</v>
      </c>
      <c r="B97" s="4">
        <v>1399</v>
      </c>
      <c r="C97" s="4">
        <v>4286</v>
      </c>
      <c r="D97" s="4">
        <v>771</v>
      </c>
      <c r="E97" s="4">
        <v>120</v>
      </c>
      <c r="F97" s="4"/>
      <c r="G97" s="4"/>
      <c r="H97" s="4">
        <v>2142300</v>
      </c>
      <c r="I97" s="4">
        <v>1344200</v>
      </c>
      <c r="J97" s="4">
        <v>274900</v>
      </c>
      <c r="K97" s="6">
        <f t="shared" si="6"/>
        <v>7.8846981213251108E-2</v>
      </c>
      <c r="L97" s="15">
        <v>1.4499999999999999E-2</v>
      </c>
      <c r="M97" s="4">
        <v>3801300</v>
      </c>
      <c r="N97" s="4">
        <f t="shared" si="7"/>
        <v>10309396.952380951</v>
      </c>
      <c r="O97" s="4">
        <f t="shared" si="5"/>
        <v>8305800</v>
      </c>
    </row>
    <row r="98" spans="1:15" x14ac:dyDescent="0.2">
      <c r="A98" s="2" t="s">
        <v>76</v>
      </c>
      <c r="B98" s="4">
        <v>2091</v>
      </c>
      <c r="C98" s="4">
        <v>2335</v>
      </c>
      <c r="D98" s="4">
        <v>336</v>
      </c>
      <c r="E98" s="4">
        <v>470</v>
      </c>
      <c r="F98" s="4"/>
      <c r="G98" s="4"/>
      <c r="H98" s="4">
        <v>3347800</v>
      </c>
      <c r="I98" s="4">
        <v>5707300</v>
      </c>
      <c r="J98" s="4">
        <v>440000</v>
      </c>
      <c r="K98" s="6">
        <f t="shared" si="6"/>
        <v>4.8591401530629151E-2</v>
      </c>
      <c r="L98" s="15">
        <v>-2.8799999999999999E-2</v>
      </c>
      <c r="M98" s="4">
        <v>9762300</v>
      </c>
      <c r="N98" s="4">
        <f t="shared" si="7"/>
        <v>11076101.714285715</v>
      </c>
      <c r="O98" s="4">
        <f t="shared" si="5"/>
        <v>8305800</v>
      </c>
    </row>
    <row r="99" spans="1:15" x14ac:dyDescent="0.2">
      <c r="A99" s="2" t="s">
        <v>77</v>
      </c>
      <c r="B99" s="4">
        <v>5022</v>
      </c>
      <c r="C99" s="4">
        <v>2403</v>
      </c>
      <c r="D99" s="4">
        <v>448</v>
      </c>
      <c r="E99" s="4">
        <v>583</v>
      </c>
      <c r="F99" s="4"/>
      <c r="G99" s="4"/>
      <c r="H99" s="4">
        <v>8821700</v>
      </c>
      <c r="I99" s="4">
        <v>6669900</v>
      </c>
      <c r="J99" s="4">
        <v>310200</v>
      </c>
      <c r="K99" s="6">
        <f t="shared" si="6"/>
        <v>2.0023754809057812E-2</v>
      </c>
      <c r="L99" s="15">
        <v>2.3E-2</v>
      </c>
      <c r="M99" s="4">
        <v>16016800</v>
      </c>
      <c r="N99" s="4">
        <f t="shared" si="7"/>
        <v>10650349.333333334</v>
      </c>
      <c r="O99" s="4">
        <f t="shared" si="5"/>
        <v>8305800</v>
      </c>
    </row>
    <row r="100" spans="1:15" x14ac:dyDescent="0.2">
      <c r="A100" s="2" t="s">
        <v>78</v>
      </c>
      <c r="B100" s="4">
        <v>2387</v>
      </c>
      <c r="C100" s="4">
        <v>3407</v>
      </c>
      <c r="D100" s="4">
        <v>176</v>
      </c>
      <c r="E100" s="4">
        <v>405</v>
      </c>
      <c r="F100" s="4"/>
      <c r="G100" s="4"/>
      <c r="H100" s="4">
        <v>4076100</v>
      </c>
      <c r="I100" s="4">
        <v>4100000</v>
      </c>
      <c r="J100" s="4">
        <v>831200</v>
      </c>
      <c r="K100" s="6">
        <f t="shared" si="6"/>
        <v>0.10166216166632012</v>
      </c>
      <c r="L100" s="15">
        <v>1.61E-2</v>
      </c>
      <c r="M100" s="4">
        <v>9309200</v>
      </c>
      <c r="N100" s="4">
        <f t="shared" si="7"/>
        <v>10706654.095238095</v>
      </c>
      <c r="O100" s="4">
        <f t="shared" si="5"/>
        <v>7010100</v>
      </c>
    </row>
    <row r="101" spans="1:15" x14ac:dyDescent="0.2">
      <c r="A101" s="2" t="s">
        <v>79</v>
      </c>
      <c r="B101" s="4">
        <v>3312</v>
      </c>
      <c r="C101" s="4">
        <v>4540</v>
      </c>
      <c r="D101" s="4">
        <v>283</v>
      </c>
      <c r="E101" s="4">
        <v>267</v>
      </c>
      <c r="F101" s="4"/>
      <c r="G101" s="4"/>
      <c r="H101" s="4">
        <v>5332500</v>
      </c>
      <c r="I101" s="4">
        <v>3847000</v>
      </c>
      <c r="J101" s="4">
        <v>301000</v>
      </c>
      <c r="K101" s="6">
        <f t="shared" si="6"/>
        <v>3.2790456996568441E-2</v>
      </c>
      <c r="L101" s="15">
        <v>3.1600000000000003E-2</v>
      </c>
      <c r="M101" s="4">
        <v>9923700</v>
      </c>
      <c r="N101" s="4">
        <f t="shared" si="7"/>
        <v>10561816</v>
      </c>
      <c r="O101" s="4">
        <f t="shared" si="5"/>
        <v>6250500</v>
      </c>
    </row>
    <row r="102" spans="1:15" x14ac:dyDescent="0.2">
      <c r="A102" s="2" t="s">
        <v>80</v>
      </c>
      <c r="B102" s="4">
        <v>1266</v>
      </c>
      <c r="C102" s="4">
        <v>2607</v>
      </c>
      <c r="D102" s="4">
        <v>418</v>
      </c>
      <c r="E102" s="4">
        <v>337</v>
      </c>
      <c r="F102" s="4"/>
      <c r="G102" s="4"/>
      <c r="H102" s="4">
        <v>1965900</v>
      </c>
      <c r="I102" s="4">
        <v>4469700</v>
      </c>
      <c r="J102" s="4">
        <v>619800</v>
      </c>
      <c r="K102" s="6">
        <f t="shared" si="6"/>
        <v>9.6308036546708928E-2</v>
      </c>
      <c r="L102" s="15">
        <v>0</v>
      </c>
      <c r="M102" s="4">
        <v>8305800</v>
      </c>
      <c r="N102" s="4">
        <f t="shared" si="7"/>
        <v>10679516</v>
      </c>
      <c r="O102" s="4">
        <f t="shared" si="5"/>
        <v>6250500</v>
      </c>
    </row>
    <row r="103" spans="1:15" x14ac:dyDescent="0.2">
      <c r="A103" s="2" t="s">
        <v>81</v>
      </c>
      <c r="B103" s="4">
        <v>2397</v>
      </c>
      <c r="C103" s="4">
        <v>3138</v>
      </c>
      <c r="D103" s="4">
        <v>174</v>
      </c>
      <c r="E103" s="4">
        <v>543</v>
      </c>
      <c r="F103" s="4"/>
      <c r="G103" s="4"/>
      <c r="H103" s="4">
        <v>3327300</v>
      </c>
      <c r="I103" s="4">
        <v>7563200</v>
      </c>
      <c r="J103" s="4">
        <v>419800</v>
      </c>
      <c r="K103" s="6">
        <f t="shared" si="6"/>
        <v>3.8547357788898583E-2</v>
      </c>
      <c r="L103" s="15">
        <v>-4.3499999999999997E-2</v>
      </c>
      <c r="M103" s="4">
        <v>11387200</v>
      </c>
      <c r="N103" s="4">
        <f t="shared" si="7"/>
        <v>10495596.952380951</v>
      </c>
      <c r="O103" s="4">
        <f t="shared" si="5"/>
        <v>6250500</v>
      </c>
    </row>
    <row r="104" spans="1:15" x14ac:dyDescent="0.2">
      <c r="A104" s="2" t="s">
        <v>82</v>
      </c>
      <c r="B104" s="4">
        <v>2328</v>
      </c>
      <c r="C104" s="4">
        <v>2477</v>
      </c>
      <c r="D104" s="4">
        <v>279</v>
      </c>
      <c r="E104" s="4">
        <v>431</v>
      </c>
      <c r="F104" s="4"/>
      <c r="G104" s="4"/>
      <c r="H104" s="4">
        <v>4720700</v>
      </c>
      <c r="I104" s="4">
        <v>4528200</v>
      </c>
      <c r="J104" s="4">
        <v>304100</v>
      </c>
      <c r="K104" s="6">
        <f t="shared" si="6"/>
        <v>3.2879585680459296E-2</v>
      </c>
      <c r="L104" s="15">
        <v>8.8000000000000005E-3</v>
      </c>
      <c r="M104" s="4">
        <v>9706500</v>
      </c>
      <c r="N104" s="4">
        <f t="shared" si="7"/>
        <v>10459558.857142856</v>
      </c>
      <c r="O104" s="4">
        <f t="shared" si="5"/>
        <v>6250500</v>
      </c>
    </row>
    <row r="105" spans="1:15" x14ac:dyDescent="0.2">
      <c r="A105" s="2" t="s">
        <v>83</v>
      </c>
      <c r="B105" s="4">
        <v>1472</v>
      </c>
      <c r="C105" s="4">
        <v>3005</v>
      </c>
      <c r="D105" s="4">
        <v>247</v>
      </c>
      <c r="E105" s="4">
        <v>366</v>
      </c>
      <c r="F105" s="4"/>
      <c r="G105" s="4"/>
      <c r="H105" s="4">
        <v>2351700</v>
      </c>
      <c r="I105" s="4">
        <v>4364400</v>
      </c>
      <c r="J105" s="4">
        <v>221600</v>
      </c>
      <c r="K105" s="6">
        <f t="shared" si="6"/>
        <v>3.2995339557183485E-2</v>
      </c>
      <c r="L105" s="15">
        <v>-2.0299999999999999E-2</v>
      </c>
      <c r="M105" s="4">
        <v>7010100</v>
      </c>
      <c r="N105" s="4">
        <f t="shared" si="7"/>
        <v>10775935.047619049</v>
      </c>
      <c r="O105" s="4">
        <f t="shared" si="5"/>
        <v>6250500</v>
      </c>
    </row>
    <row r="106" spans="1:15" x14ac:dyDescent="0.2">
      <c r="A106" s="2" t="s">
        <v>84</v>
      </c>
      <c r="B106" s="4">
        <v>1900</v>
      </c>
      <c r="C106" s="4">
        <v>3696</v>
      </c>
      <c r="D106" s="4">
        <v>210</v>
      </c>
      <c r="E106" s="4">
        <v>209</v>
      </c>
      <c r="F106" s="4"/>
      <c r="G106" s="4"/>
      <c r="H106" s="4">
        <v>2988200</v>
      </c>
      <c r="I106" s="4">
        <v>2676300</v>
      </c>
      <c r="J106" s="4">
        <v>439400</v>
      </c>
      <c r="K106" s="6">
        <f t="shared" si="6"/>
        <v>7.7570835907847122E-2</v>
      </c>
      <c r="L106" s="15">
        <v>1.89E-2</v>
      </c>
      <c r="M106" s="4">
        <v>6250500</v>
      </c>
      <c r="N106" s="4">
        <f t="shared" si="7"/>
        <v>10896320.761904761</v>
      </c>
      <c r="O106" s="4">
        <f t="shared" si="5"/>
        <v>6760600</v>
      </c>
    </row>
    <row r="107" spans="1:15" x14ac:dyDescent="0.2">
      <c r="A107" s="2" t="s">
        <v>85</v>
      </c>
      <c r="B107" s="4">
        <v>1526</v>
      </c>
      <c r="C107" s="4">
        <v>7116</v>
      </c>
      <c r="D107" s="4">
        <v>536</v>
      </c>
      <c r="E107" s="4">
        <v>303</v>
      </c>
      <c r="F107" s="4"/>
      <c r="G107" s="4"/>
      <c r="H107" s="4">
        <v>2588500</v>
      </c>
      <c r="I107" s="4">
        <v>3573300</v>
      </c>
      <c r="J107" s="4">
        <v>541000</v>
      </c>
      <c r="K107" s="6">
        <f t="shared" si="6"/>
        <v>8.7799019766951217E-2</v>
      </c>
      <c r="L107" s="15">
        <v>1.03E-2</v>
      </c>
      <c r="M107" s="4">
        <v>6760600</v>
      </c>
      <c r="N107" s="4">
        <f t="shared" si="7"/>
        <v>11612111.238095239</v>
      </c>
      <c r="O107" s="4">
        <f t="shared" si="5"/>
        <v>7418300</v>
      </c>
    </row>
    <row r="108" spans="1:15" x14ac:dyDescent="0.2">
      <c r="A108" s="2" t="s">
        <v>86</v>
      </c>
      <c r="B108" s="4">
        <v>1368</v>
      </c>
      <c r="C108" s="4">
        <v>3140</v>
      </c>
      <c r="D108" s="4">
        <v>264</v>
      </c>
      <c r="E108" s="4">
        <v>375</v>
      </c>
      <c r="F108" s="4"/>
      <c r="G108" s="4"/>
      <c r="H108" s="4">
        <v>2115100</v>
      </c>
      <c r="I108" s="4">
        <v>5010800</v>
      </c>
      <c r="J108" s="4">
        <v>666000</v>
      </c>
      <c r="K108" s="6">
        <f t="shared" si="6"/>
        <v>9.3461878499557949E-2</v>
      </c>
      <c r="L108" s="15">
        <v>-1.0200000000000001E-2</v>
      </c>
      <c r="M108" s="4">
        <v>7982600</v>
      </c>
      <c r="N108" s="4">
        <f t="shared" si="7"/>
        <v>11551479.904761905</v>
      </c>
      <c r="O108" s="4">
        <f t="shared" si="5"/>
        <v>7418300</v>
      </c>
    </row>
    <row r="109" spans="1:15" x14ac:dyDescent="0.2">
      <c r="A109" s="2" t="s">
        <v>87</v>
      </c>
      <c r="B109" s="4">
        <v>3361</v>
      </c>
      <c r="C109" s="4">
        <v>2132</v>
      </c>
      <c r="D109" s="4">
        <v>421</v>
      </c>
      <c r="E109" s="4">
        <v>953</v>
      </c>
      <c r="F109" s="4"/>
      <c r="G109" s="4"/>
      <c r="H109" s="4">
        <v>6310200</v>
      </c>
      <c r="I109" s="4">
        <v>12953700</v>
      </c>
      <c r="J109" s="4">
        <v>1392100</v>
      </c>
      <c r="K109" s="6">
        <f t="shared" si="6"/>
        <v>7.2264702370755662E-2</v>
      </c>
      <c r="L109" s="15">
        <v>-3.7599999999999995E-2</v>
      </c>
      <c r="M109" s="4">
        <v>20828300</v>
      </c>
      <c r="N109" s="4">
        <f t="shared" si="7"/>
        <v>10804708.476190476</v>
      </c>
      <c r="O109" s="4">
        <f t="shared" si="5"/>
        <v>7418300</v>
      </c>
    </row>
    <row r="110" spans="1:15" x14ac:dyDescent="0.2">
      <c r="A110" s="2" t="s">
        <v>88</v>
      </c>
      <c r="B110" s="4">
        <v>1965</v>
      </c>
      <c r="C110" s="4">
        <v>1808</v>
      </c>
      <c r="D110" s="4">
        <v>274</v>
      </c>
      <c r="E110" s="4">
        <v>466</v>
      </c>
      <c r="F110" s="4"/>
      <c r="G110" s="4"/>
      <c r="H110" s="4">
        <v>3245100</v>
      </c>
      <c r="I110" s="4">
        <v>5111800</v>
      </c>
      <c r="J110" s="4">
        <v>434300</v>
      </c>
      <c r="K110" s="6">
        <f t="shared" si="6"/>
        <v>5.1969031578695452E-2</v>
      </c>
      <c r="L110" s="15">
        <v>-8.3000000000000001E-3</v>
      </c>
      <c r="M110" s="4">
        <v>9360473</v>
      </c>
      <c r="N110" s="4">
        <f t="shared" si="7"/>
        <v>10941595.476190476</v>
      </c>
      <c r="O110" s="4">
        <f t="shared" si="5"/>
        <v>7418300</v>
      </c>
    </row>
    <row r="111" spans="1:15" x14ac:dyDescent="0.2">
      <c r="A111" s="2" t="s">
        <v>89</v>
      </c>
      <c r="B111" s="4">
        <v>2523</v>
      </c>
      <c r="C111" s="4">
        <v>3680</v>
      </c>
      <c r="D111" s="4">
        <v>764</v>
      </c>
      <c r="E111" s="4">
        <v>386</v>
      </c>
      <c r="F111" s="4"/>
      <c r="G111" s="4"/>
      <c r="H111" s="4">
        <v>5070000</v>
      </c>
      <c r="I111" s="4">
        <v>4247500</v>
      </c>
      <c r="J111" s="4">
        <v>500</v>
      </c>
      <c r="K111" s="6">
        <f t="shared" si="6"/>
        <v>5.3662463107056611E-5</v>
      </c>
      <c r="L111" s="15">
        <v>-9.5999999999999992E-3</v>
      </c>
      <c r="M111" s="4">
        <v>11134900</v>
      </c>
      <c r="N111" s="4">
        <f t="shared" si="7"/>
        <v>10636969.19047619</v>
      </c>
      <c r="O111" s="4">
        <f t="shared" si="5"/>
        <v>7418300</v>
      </c>
    </row>
    <row r="112" spans="1:15" x14ac:dyDescent="0.2">
      <c r="A112" s="2" t="s">
        <v>90</v>
      </c>
      <c r="B112" s="4">
        <v>1808</v>
      </c>
      <c r="C112" s="4">
        <v>3029</v>
      </c>
      <c r="D112" s="4">
        <v>274</v>
      </c>
      <c r="E112" s="4">
        <v>264</v>
      </c>
      <c r="F112" s="4"/>
      <c r="G112" s="4"/>
      <c r="H112" s="4">
        <v>2986900</v>
      </c>
      <c r="I112" s="4">
        <v>3285800</v>
      </c>
      <c r="J112" s="4">
        <v>1062900</v>
      </c>
      <c r="K112" s="6">
        <f t="shared" si="6"/>
        <v>0.16944856281983836</v>
      </c>
      <c r="L112" s="15">
        <v>1.26E-2</v>
      </c>
      <c r="M112" s="4">
        <v>7418300</v>
      </c>
      <c r="N112" s="4">
        <f t="shared" ref="N112:N129" si="8">AVERAGE($M113:$M133)</f>
        <v>10673483.333333334</v>
      </c>
      <c r="O112" s="4">
        <f t="shared" si="5"/>
        <v>9166000</v>
      </c>
    </row>
    <row r="113" spans="1:15" x14ac:dyDescent="0.2">
      <c r="A113" s="2" t="s">
        <v>91</v>
      </c>
      <c r="B113" s="4">
        <v>5045</v>
      </c>
      <c r="C113" s="4">
        <v>4653</v>
      </c>
      <c r="D113" s="4">
        <v>346</v>
      </c>
      <c r="E113" s="4">
        <v>679</v>
      </c>
      <c r="F113" s="4"/>
      <c r="G113" s="4"/>
      <c r="H113" s="4">
        <v>9184600</v>
      </c>
      <c r="I113" s="4">
        <v>8001500</v>
      </c>
      <c r="J113" s="4">
        <v>311300</v>
      </c>
      <c r="K113" s="6">
        <f t="shared" si="6"/>
        <v>1.8113475424907339E-2</v>
      </c>
      <c r="L113" s="15">
        <v>1.1299999999999999E-2</v>
      </c>
      <c r="M113" s="4">
        <v>17814863</v>
      </c>
      <c r="N113" s="4">
        <f t="shared" si="8"/>
        <v>10071651.761904761</v>
      </c>
      <c r="O113" s="4">
        <f t="shared" si="5"/>
        <v>6411800</v>
      </c>
    </row>
    <row r="114" spans="1:15" x14ac:dyDescent="0.2">
      <c r="A114" s="2" t="s">
        <v>92</v>
      </c>
      <c r="B114" s="4">
        <v>2734</v>
      </c>
      <c r="C114" s="4">
        <v>2738</v>
      </c>
      <c r="D114" s="4">
        <v>376</v>
      </c>
      <c r="E114" s="4">
        <v>449</v>
      </c>
      <c r="F114" s="4"/>
      <c r="G114" s="4"/>
      <c r="H114" s="4">
        <v>3628000</v>
      </c>
      <c r="I114" s="4">
        <v>5099400</v>
      </c>
      <c r="J114" s="4">
        <v>418300</v>
      </c>
      <c r="K114" s="6">
        <f t="shared" si="6"/>
        <v>4.7929509361321815E-2</v>
      </c>
      <c r="L114" s="15">
        <v>1.5E-3</v>
      </c>
      <c r="M114" s="4">
        <v>9219700</v>
      </c>
      <c r="N114" s="4">
        <f t="shared" si="8"/>
        <v>9931889.8571428563</v>
      </c>
      <c r="O114" s="4">
        <f t="shared" si="5"/>
        <v>6411800</v>
      </c>
    </row>
    <row r="115" spans="1:15" x14ac:dyDescent="0.2">
      <c r="A115" s="2" t="s">
        <v>93</v>
      </c>
      <c r="B115" s="4">
        <v>2430</v>
      </c>
      <c r="C115" s="4">
        <v>2529</v>
      </c>
      <c r="D115" s="4">
        <v>322</v>
      </c>
      <c r="E115" s="4">
        <v>664</v>
      </c>
      <c r="F115" s="4"/>
      <c r="G115" s="4"/>
      <c r="H115" s="4">
        <v>4204700</v>
      </c>
      <c r="I115" s="4">
        <v>7838700</v>
      </c>
      <c r="J115" s="4"/>
      <c r="K115" s="4"/>
      <c r="L115" s="15">
        <v>-1.1200000000000002E-2</v>
      </c>
      <c r="M115" s="4">
        <v>12898100</v>
      </c>
      <c r="N115" s="4">
        <f t="shared" si="8"/>
        <v>9584251.7619047612</v>
      </c>
      <c r="O115" s="4">
        <f t="shared" si="5"/>
        <v>6411800</v>
      </c>
    </row>
    <row r="116" spans="1:15" x14ac:dyDescent="0.2">
      <c r="A116" s="2" t="s">
        <v>94</v>
      </c>
      <c r="B116" s="4">
        <v>1798</v>
      </c>
      <c r="C116" s="4">
        <v>1522</v>
      </c>
      <c r="D116" s="4">
        <v>313</v>
      </c>
      <c r="E116" s="4">
        <v>437</v>
      </c>
      <c r="F116" s="4"/>
      <c r="G116" s="4"/>
      <c r="H116" s="4">
        <v>3595800</v>
      </c>
      <c r="I116" s="4">
        <v>5577900</v>
      </c>
      <c r="J116" s="4"/>
      <c r="K116" s="4"/>
      <c r="L116" s="15">
        <v>-5.5000000000000005E-3</v>
      </c>
      <c r="M116" s="4">
        <v>9829600</v>
      </c>
      <c r="N116" s="4">
        <f t="shared" si="8"/>
        <v>9609318.4285714291</v>
      </c>
      <c r="O116" s="4">
        <f t="shared" si="5"/>
        <v>6411800</v>
      </c>
    </row>
    <row r="117" spans="1:15" x14ac:dyDescent="0.2">
      <c r="A117" s="2" t="s">
        <v>95</v>
      </c>
      <c r="B117" s="4">
        <v>1970</v>
      </c>
      <c r="C117" s="4">
        <v>4124</v>
      </c>
      <c r="D117" s="4">
        <v>960</v>
      </c>
      <c r="E117" s="4">
        <v>427</v>
      </c>
      <c r="F117" s="4"/>
      <c r="G117" s="4"/>
      <c r="H117" s="4">
        <v>3565800</v>
      </c>
      <c r="I117" s="4">
        <v>4739700</v>
      </c>
      <c r="J117" s="4"/>
      <c r="K117" s="4"/>
      <c r="L117" s="15">
        <v>1.41E-2</v>
      </c>
      <c r="M117" s="4">
        <v>9166000</v>
      </c>
      <c r="N117" s="4">
        <f t="shared" si="8"/>
        <v>9657594.6190476194</v>
      </c>
      <c r="O117" s="4">
        <f t="shared" si="5"/>
        <v>6411800</v>
      </c>
    </row>
    <row r="118" spans="1:15" x14ac:dyDescent="0.2">
      <c r="A118" s="2" t="s">
        <v>96</v>
      </c>
      <c r="B118" s="4">
        <v>1879</v>
      </c>
      <c r="C118" s="4">
        <v>1379</v>
      </c>
      <c r="D118" s="4">
        <v>298</v>
      </c>
      <c r="E118" s="4">
        <v>296</v>
      </c>
      <c r="F118" s="4"/>
      <c r="G118" s="4"/>
      <c r="H118" s="4">
        <v>3239300</v>
      </c>
      <c r="I118" s="4">
        <v>2857300</v>
      </c>
      <c r="J118" s="4"/>
      <c r="K118" s="4"/>
      <c r="L118" s="15">
        <v>1.2800000000000001E-2</v>
      </c>
      <c r="M118" s="4">
        <v>6411800</v>
      </c>
      <c r="N118" s="4">
        <f t="shared" si="8"/>
        <v>10045047</v>
      </c>
      <c r="O118" s="4">
        <f t="shared" si="5"/>
        <v>6882100</v>
      </c>
    </row>
    <row r="119" spans="1:15" x14ac:dyDescent="0.2">
      <c r="A119" s="2" t="s">
        <v>97</v>
      </c>
      <c r="B119" s="4">
        <v>4964</v>
      </c>
      <c r="C119" s="4">
        <v>2540</v>
      </c>
      <c r="D119" s="4">
        <v>530</v>
      </c>
      <c r="E119" s="4">
        <v>826</v>
      </c>
      <c r="F119" s="4"/>
      <c r="G119" s="4"/>
      <c r="H119" s="4">
        <v>13991900</v>
      </c>
      <c r="I119" s="4">
        <v>10339200</v>
      </c>
      <c r="J119" s="4"/>
      <c r="K119" s="4"/>
      <c r="L119" s="15">
        <v>-1.4199999999999999E-2</v>
      </c>
      <c r="M119" s="4">
        <v>25863100</v>
      </c>
      <c r="N119" s="4">
        <f t="shared" si="8"/>
        <v>9234518.4285714291</v>
      </c>
      <c r="O119" s="4">
        <f t="shared" si="5"/>
        <v>6882100</v>
      </c>
    </row>
    <row r="120" spans="1:15" x14ac:dyDescent="0.2">
      <c r="A120" s="2" t="s">
        <v>98</v>
      </c>
      <c r="B120" s="4">
        <v>2156</v>
      </c>
      <c r="C120" s="4">
        <v>1700</v>
      </c>
      <c r="D120" s="4">
        <v>288</v>
      </c>
      <c r="E120" s="4">
        <v>333</v>
      </c>
      <c r="F120" s="4"/>
      <c r="G120" s="4"/>
      <c r="H120" s="4">
        <v>3292000</v>
      </c>
      <c r="I120" s="4">
        <v>3009000</v>
      </c>
      <c r="J120" s="4"/>
      <c r="K120" s="4"/>
      <c r="L120" s="15">
        <v>4.3E-3</v>
      </c>
      <c r="M120" s="4">
        <v>7076000</v>
      </c>
      <c r="N120" s="4">
        <f t="shared" si="8"/>
        <v>9219423.2380952388</v>
      </c>
      <c r="O120" s="4">
        <f t="shared" si="5"/>
        <v>6882100</v>
      </c>
    </row>
    <row r="121" spans="1:15" x14ac:dyDescent="0.2">
      <c r="A121" s="2" t="s">
        <v>99</v>
      </c>
      <c r="B121" s="4">
        <v>2823</v>
      </c>
      <c r="C121" s="4">
        <v>3364</v>
      </c>
      <c r="D121" s="4">
        <v>323</v>
      </c>
      <c r="E121" s="4">
        <v>469</v>
      </c>
      <c r="F121" s="4"/>
      <c r="G121" s="4"/>
      <c r="H121" s="4">
        <v>5529200</v>
      </c>
      <c r="I121" s="4">
        <v>4535700</v>
      </c>
      <c r="J121" s="4"/>
      <c r="K121" s="4"/>
      <c r="L121" s="15">
        <v>0.01</v>
      </c>
      <c r="M121" s="4">
        <v>10491600</v>
      </c>
      <c r="N121" s="4">
        <f t="shared" si="8"/>
        <v>9075689.2380952388</v>
      </c>
      <c r="O121" s="4">
        <f t="shared" si="5"/>
        <v>6882100</v>
      </c>
    </row>
    <row r="122" spans="1:15" x14ac:dyDescent="0.2">
      <c r="A122" s="2" t="s">
        <v>100</v>
      </c>
      <c r="B122" s="4">
        <v>1707</v>
      </c>
      <c r="C122" s="4">
        <v>2076</v>
      </c>
      <c r="D122" s="4">
        <v>269</v>
      </c>
      <c r="E122" s="4">
        <v>320</v>
      </c>
      <c r="F122" s="4"/>
      <c r="G122" s="4"/>
      <c r="H122" s="4">
        <v>3028900</v>
      </c>
      <c r="I122" s="4">
        <v>3423600</v>
      </c>
      <c r="J122" s="4"/>
      <c r="K122" s="4"/>
      <c r="L122" s="15">
        <v>-5.6000000000000008E-3</v>
      </c>
      <c r="M122" s="4">
        <v>6882100</v>
      </c>
      <c r="N122" s="4">
        <f t="shared" si="8"/>
        <v>9079191.4285714291</v>
      </c>
      <c r="O122" s="4">
        <f t="shared" si="5"/>
        <v>7524900</v>
      </c>
    </row>
    <row r="123" spans="1:15" x14ac:dyDescent="0.2">
      <c r="A123" s="2" t="s">
        <v>101</v>
      </c>
      <c r="B123" s="4">
        <v>1851</v>
      </c>
      <c r="C123" s="4">
        <v>2574</v>
      </c>
      <c r="D123" s="4">
        <v>295</v>
      </c>
      <c r="E123" s="4">
        <v>525</v>
      </c>
      <c r="F123" s="4"/>
      <c r="G123" s="4"/>
      <c r="H123" s="4">
        <v>3880800</v>
      </c>
      <c r="I123" s="4">
        <v>6033100</v>
      </c>
      <c r="J123" s="4"/>
      <c r="K123" s="4"/>
      <c r="L123" s="15">
        <v>4.3E-3</v>
      </c>
      <c r="M123" s="4">
        <v>10777500</v>
      </c>
      <c r="N123" s="4">
        <f t="shared" si="8"/>
        <v>9384597.9047619049</v>
      </c>
      <c r="O123" s="4">
        <f t="shared" si="5"/>
        <v>7524900</v>
      </c>
    </row>
    <row r="124" spans="1:15" x14ac:dyDescent="0.2">
      <c r="A124" s="2" t="s">
        <v>102</v>
      </c>
      <c r="B124" s="4">
        <v>1474</v>
      </c>
      <c r="C124" s="4">
        <v>1975</v>
      </c>
      <c r="D124" s="4">
        <v>653</v>
      </c>
      <c r="E124" s="4">
        <v>354</v>
      </c>
      <c r="F124" s="4"/>
      <c r="G124" s="4"/>
      <c r="H124" s="4">
        <v>2832200</v>
      </c>
      <c r="I124" s="4">
        <v>4117900</v>
      </c>
      <c r="J124" s="4"/>
      <c r="K124" s="4"/>
      <c r="L124" s="15">
        <v>7.1999999999999998E-3</v>
      </c>
      <c r="M124" s="4">
        <v>7524900</v>
      </c>
      <c r="N124" s="4">
        <f t="shared" si="8"/>
        <v>9490634.666666666</v>
      </c>
      <c r="O124" s="4">
        <f t="shared" si="5"/>
        <v>6709342</v>
      </c>
    </row>
    <row r="125" spans="1:15" x14ac:dyDescent="0.2">
      <c r="A125" s="2" t="s">
        <v>103</v>
      </c>
      <c r="B125" s="4">
        <v>1599</v>
      </c>
      <c r="C125" s="4">
        <v>1614</v>
      </c>
      <c r="D125" s="4">
        <v>445</v>
      </c>
      <c r="E125" s="4">
        <v>440</v>
      </c>
      <c r="F125" s="4"/>
      <c r="G125" s="4"/>
      <c r="H125" s="4">
        <v>3070600</v>
      </c>
      <c r="I125" s="4">
        <v>5097900</v>
      </c>
      <c r="J125" s="4"/>
      <c r="K125" s="4"/>
      <c r="L125" s="15">
        <v>-1.4199999999999999E-2</v>
      </c>
      <c r="M125" s="4">
        <v>8949700</v>
      </c>
      <c r="N125" s="4">
        <f t="shared" si="8"/>
        <v>9727871.333333334</v>
      </c>
      <c r="O125" s="4">
        <f t="shared" si="5"/>
        <v>5146100</v>
      </c>
    </row>
    <row r="126" spans="1:15" x14ac:dyDescent="0.2">
      <c r="A126" s="2" t="s">
        <v>104</v>
      </c>
      <c r="B126" s="4">
        <v>3775</v>
      </c>
      <c r="C126" s="4">
        <v>2665</v>
      </c>
      <c r="D126" s="4">
        <v>1082</v>
      </c>
      <c r="E126" s="4">
        <v>397</v>
      </c>
      <c r="F126" s="4"/>
      <c r="G126" s="4"/>
      <c r="H126" s="4">
        <v>8022800</v>
      </c>
      <c r="I126" s="4">
        <v>4473000</v>
      </c>
      <c r="J126" s="4"/>
      <c r="K126" s="4"/>
      <c r="L126" s="15">
        <v>3.2000000000000001E-2</v>
      </c>
      <c r="M126" s="4">
        <v>13654000</v>
      </c>
      <c r="N126" s="4">
        <f t="shared" si="8"/>
        <v>9761090.3809523806</v>
      </c>
      <c r="O126" s="4">
        <f t="shared" si="5"/>
        <v>5146100</v>
      </c>
    </row>
    <row r="127" spans="1:15" x14ac:dyDescent="0.2">
      <c r="A127" s="2" t="s">
        <v>105</v>
      </c>
      <c r="B127" s="4">
        <v>2311</v>
      </c>
      <c r="C127" s="4">
        <v>1185</v>
      </c>
      <c r="D127" s="4">
        <v>102</v>
      </c>
      <c r="E127" s="4">
        <v>424</v>
      </c>
      <c r="F127" s="4"/>
      <c r="G127" s="4"/>
      <c r="H127" s="4">
        <v>4406100</v>
      </c>
      <c r="I127" s="4">
        <v>3780400</v>
      </c>
      <c r="J127" s="4"/>
      <c r="K127" s="4"/>
      <c r="L127" s="15">
        <v>1.4800000000000001E-2</v>
      </c>
      <c r="M127" s="4">
        <v>8778600</v>
      </c>
      <c r="N127" s="4">
        <f t="shared" si="8"/>
        <v>9920149</v>
      </c>
      <c r="O127" s="4">
        <f t="shared" si="5"/>
        <v>4737748</v>
      </c>
    </row>
    <row r="128" spans="1:15" x14ac:dyDescent="0.2">
      <c r="A128" s="2" t="s">
        <v>106</v>
      </c>
      <c r="B128" s="4">
        <v>6924</v>
      </c>
      <c r="C128" s="4">
        <v>1218</v>
      </c>
      <c r="D128" s="4">
        <v>153</v>
      </c>
      <c r="E128" s="4">
        <v>444</v>
      </c>
      <c r="F128" s="4"/>
      <c r="G128" s="4"/>
      <c r="H128" s="4">
        <v>15691900</v>
      </c>
      <c r="I128" s="4">
        <v>5618200</v>
      </c>
      <c r="J128" s="4"/>
      <c r="K128" s="4"/>
      <c r="L128" s="15">
        <v>6.9500000000000006E-2</v>
      </c>
      <c r="M128" s="4">
        <v>21792200</v>
      </c>
      <c r="N128" s="4">
        <f t="shared" si="8"/>
        <v>9299955.4761904757</v>
      </c>
      <c r="O128" s="4">
        <f t="shared" si="5"/>
        <v>4737748</v>
      </c>
    </row>
    <row r="129" spans="1:15" x14ac:dyDescent="0.2">
      <c r="A129" s="2" t="s">
        <v>107</v>
      </c>
      <c r="B129" s="4">
        <v>880</v>
      </c>
      <c r="C129" s="4">
        <v>3546</v>
      </c>
      <c r="D129" s="4">
        <v>204</v>
      </c>
      <c r="E129" s="4">
        <v>187</v>
      </c>
      <c r="F129" s="4"/>
      <c r="G129" s="4"/>
      <c r="H129" s="4">
        <v>2299000</v>
      </c>
      <c r="I129" s="4">
        <v>2223100</v>
      </c>
      <c r="J129" s="4"/>
      <c r="K129" s="4"/>
      <c r="L129" s="15">
        <v>-1.1000000000000001E-2</v>
      </c>
      <c r="M129" s="4">
        <v>6709342</v>
      </c>
      <c r="N129" s="4">
        <f t="shared" si="8"/>
        <v>9680446.9523809515</v>
      </c>
      <c r="O129" s="4">
        <f t="shared" si="5"/>
        <v>4737748</v>
      </c>
    </row>
    <row r="130" spans="1:15" x14ac:dyDescent="0.2">
      <c r="A130" s="2" t="s">
        <v>108</v>
      </c>
      <c r="B130" s="4">
        <v>1911</v>
      </c>
      <c r="C130" s="4">
        <v>1549</v>
      </c>
      <c r="D130" s="4">
        <v>88</v>
      </c>
      <c r="E130" s="4">
        <v>153</v>
      </c>
      <c r="F130" s="4"/>
      <c r="G130" s="4"/>
      <c r="H130" s="4">
        <v>2489200</v>
      </c>
      <c r="I130" s="4">
        <v>2231000</v>
      </c>
      <c r="J130" s="4"/>
      <c r="K130" s="4"/>
      <c r="L130" s="15">
        <v>1.43E-2</v>
      </c>
      <c r="M130" s="4">
        <v>5146100</v>
      </c>
      <c r="N130" s="4">
        <f>AVERAGE($M131:$M151)</f>
        <v>9584228.6190476194</v>
      </c>
      <c r="O130" s="4">
        <f t="shared" si="5"/>
        <v>4737748</v>
      </c>
    </row>
    <row r="131" spans="1:15" x14ac:dyDescent="0.2">
      <c r="A131" s="2" t="s">
        <v>109</v>
      </c>
      <c r="B131" s="4">
        <v>1434</v>
      </c>
      <c r="C131" s="4">
        <v>1488</v>
      </c>
      <c r="D131" s="4">
        <v>206</v>
      </c>
      <c r="E131" s="4">
        <v>554</v>
      </c>
      <c r="F131" s="4"/>
      <c r="G131" s="4"/>
      <c r="H131" s="4">
        <v>2792000</v>
      </c>
      <c r="I131" s="4">
        <v>8476300</v>
      </c>
      <c r="J131" s="4"/>
      <c r="K131" s="4"/>
      <c r="L131" s="15">
        <v>-1.89E-2</v>
      </c>
      <c r="M131" s="4">
        <v>12235100</v>
      </c>
      <c r="N131" s="4">
        <f>AVERAGE($M132:$M152)</f>
        <v>9158851.0952380951</v>
      </c>
      <c r="O131" s="4">
        <f t="shared" si="5"/>
        <v>4737748</v>
      </c>
    </row>
    <row r="132" spans="1:15" x14ac:dyDescent="0.2">
      <c r="A132" s="2" t="s">
        <v>110</v>
      </c>
      <c r="B132" s="4">
        <v>568</v>
      </c>
      <c r="C132" s="4">
        <v>834</v>
      </c>
      <c r="D132" s="4">
        <v>162</v>
      </c>
      <c r="E132" s="4">
        <v>159</v>
      </c>
      <c r="F132" s="4"/>
      <c r="G132" s="4"/>
      <c r="H132" s="4">
        <v>1077600</v>
      </c>
      <c r="I132" s="4">
        <v>2226200</v>
      </c>
      <c r="J132" s="4"/>
      <c r="K132" s="4"/>
      <c r="L132" s="15">
        <v>-3.0999999999999999E-3</v>
      </c>
      <c r="M132" s="4">
        <v>4737748</v>
      </c>
      <c r="O132" s="4">
        <f t="shared" si="5"/>
        <v>5176400</v>
      </c>
    </row>
    <row r="133" spans="1:15" x14ac:dyDescent="0.2">
      <c r="A133" s="2" t="s">
        <v>111</v>
      </c>
      <c r="B133" s="4">
        <v>1410</v>
      </c>
      <c r="C133" s="4">
        <v>1301</v>
      </c>
      <c r="D133" s="4">
        <v>108</v>
      </c>
      <c r="E133" s="4">
        <v>215</v>
      </c>
      <c r="F133" s="4"/>
      <c r="G133" s="4"/>
      <c r="H133" s="4">
        <v>2645000</v>
      </c>
      <c r="I133" s="4">
        <v>3009400</v>
      </c>
      <c r="J133" s="4"/>
      <c r="K133" s="4"/>
      <c r="L133" s="15">
        <v>6.3E-3</v>
      </c>
      <c r="M133" s="4">
        <v>8185097</v>
      </c>
      <c r="O133" s="4">
        <f t="shared" si="5"/>
        <v>5176400</v>
      </c>
    </row>
    <row r="134" spans="1:15" x14ac:dyDescent="0.2">
      <c r="A134" s="2" t="s">
        <v>112</v>
      </c>
      <c r="B134" s="4">
        <v>1035</v>
      </c>
      <c r="C134" s="4">
        <v>1536</v>
      </c>
      <c r="D134" s="4">
        <v>245</v>
      </c>
      <c r="E134" s="4">
        <v>136</v>
      </c>
      <c r="F134" s="4"/>
      <c r="G134" s="4"/>
      <c r="H134" s="4">
        <v>1945500</v>
      </c>
      <c r="I134" s="4">
        <v>1601500</v>
      </c>
      <c r="J134" s="4"/>
      <c r="K134" s="4"/>
      <c r="L134" s="15">
        <v>1.6000000000000001E-3</v>
      </c>
      <c r="M134" s="4">
        <v>5176400</v>
      </c>
      <c r="O134" s="4">
        <f t="shared" si="5"/>
        <v>5597700</v>
      </c>
    </row>
    <row r="135" spans="1:15" x14ac:dyDescent="0.2">
      <c r="A135" s="2" t="s">
        <v>113</v>
      </c>
      <c r="B135" s="4">
        <v>704</v>
      </c>
      <c r="C135" s="4">
        <v>2548</v>
      </c>
      <c r="D135" s="4">
        <v>292</v>
      </c>
      <c r="E135" s="4">
        <v>218</v>
      </c>
      <c r="F135" s="4"/>
      <c r="G135" s="4"/>
      <c r="H135" s="4">
        <v>1457500</v>
      </c>
      <c r="I135" s="4">
        <v>2976300</v>
      </c>
      <c r="J135" s="4"/>
      <c r="K135" s="4"/>
      <c r="L135" s="15">
        <v>1.6000000000000001E-3</v>
      </c>
      <c r="M135" s="4">
        <v>6284700</v>
      </c>
      <c r="O135" s="4">
        <f t="shared" si="5"/>
        <v>5597700</v>
      </c>
    </row>
    <row r="136" spans="1:15" x14ac:dyDescent="0.2">
      <c r="A136" s="2" t="s">
        <v>114</v>
      </c>
      <c r="B136" s="4">
        <v>1600</v>
      </c>
      <c r="C136" s="4">
        <v>3441</v>
      </c>
      <c r="D136" s="4">
        <v>249</v>
      </c>
      <c r="E136" s="4">
        <v>157</v>
      </c>
      <c r="F136" s="4"/>
      <c r="G136" s="4"/>
      <c r="H136" s="4">
        <v>2416800</v>
      </c>
      <c r="I136" s="4">
        <v>2293200</v>
      </c>
      <c r="J136" s="4"/>
      <c r="K136" s="4"/>
      <c r="L136" s="15">
        <v>-6.1999999999999998E-3</v>
      </c>
      <c r="M136" s="4">
        <v>5597700</v>
      </c>
      <c r="O136" s="4">
        <f t="shared" si="5"/>
        <v>6759001</v>
      </c>
    </row>
    <row r="137" spans="1:15" x14ac:dyDescent="0.2">
      <c r="A137" s="2" t="s">
        <v>115</v>
      </c>
      <c r="B137" s="4">
        <v>1240</v>
      </c>
      <c r="C137" s="4">
        <v>1667</v>
      </c>
      <c r="D137" s="4">
        <v>490</v>
      </c>
      <c r="E137" s="4">
        <v>422</v>
      </c>
      <c r="F137" s="4"/>
      <c r="G137" s="4"/>
      <c r="H137" s="4">
        <v>3405200</v>
      </c>
      <c r="I137" s="4">
        <v>5373800</v>
      </c>
      <c r="J137" s="4"/>
      <c r="K137" s="4"/>
      <c r="L137" s="15">
        <v>-1.3899999999999999E-2</v>
      </c>
      <c r="M137" s="4">
        <v>10356000</v>
      </c>
      <c r="O137" s="4">
        <f t="shared" si="5"/>
        <v>6759001</v>
      </c>
    </row>
    <row r="138" spans="1:15" x14ac:dyDescent="0.2">
      <c r="A138" s="2" t="s">
        <v>116</v>
      </c>
      <c r="B138" s="4">
        <v>1817</v>
      </c>
      <c r="C138" s="4">
        <v>1489</v>
      </c>
      <c r="D138" s="4">
        <v>449</v>
      </c>
      <c r="E138" s="4">
        <v>308</v>
      </c>
      <c r="F138" s="4"/>
      <c r="G138" s="4"/>
      <c r="H138" s="4">
        <v>4378300</v>
      </c>
      <c r="I138" s="4">
        <v>4210500</v>
      </c>
      <c r="J138" s="4"/>
      <c r="K138" s="4"/>
      <c r="L138" s="15">
        <v>1.6000000000000001E-3</v>
      </c>
      <c r="M138" s="4">
        <v>10179800</v>
      </c>
      <c r="O138" s="4">
        <f t="shared" si="5"/>
        <v>6759001</v>
      </c>
    </row>
    <row r="139" spans="1:15" x14ac:dyDescent="0.2">
      <c r="A139" s="2" t="s">
        <v>117</v>
      </c>
      <c r="B139" s="4">
        <v>3854</v>
      </c>
      <c r="C139" s="4">
        <v>2338</v>
      </c>
      <c r="D139" s="4">
        <v>166</v>
      </c>
      <c r="E139" s="4">
        <v>251</v>
      </c>
      <c r="F139" s="4"/>
      <c r="G139" s="4"/>
      <c r="H139" s="4">
        <v>7462200</v>
      </c>
      <c r="I139" s="4">
        <v>4207800</v>
      </c>
      <c r="J139" s="4"/>
      <c r="K139" s="4"/>
      <c r="L139" s="15">
        <v>3.5000000000000003E-2</v>
      </c>
      <c r="M139" s="4">
        <v>14548300</v>
      </c>
      <c r="O139" s="4">
        <f t="shared" si="5"/>
        <v>6759001</v>
      </c>
    </row>
    <row r="140" spans="1:15" x14ac:dyDescent="0.2">
      <c r="A140" s="2" t="s">
        <v>118</v>
      </c>
      <c r="B140" s="4">
        <v>2863</v>
      </c>
      <c r="C140" s="4">
        <v>2236</v>
      </c>
      <c r="D140" s="4">
        <v>192</v>
      </c>
      <c r="E140" s="4">
        <v>267</v>
      </c>
      <c r="F140" s="4"/>
      <c r="G140" s="4"/>
      <c r="H140" s="4">
        <v>5124500</v>
      </c>
      <c r="I140" s="4">
        <v>3288100</v>
      </c>
      <c r="J140" s="4"/>
      <c r="K140" s="4"/>
      <c r="L140" s="15">
        <v>1.1299999999999999E-2</v>
      </c>
      <c r="M140" s="4">
        <v>8842000</v>
      </c>
      <c r="O140" s="4">
        <f t="shared" si="5"/>
        <v>6759001</v>
      </c>
    </row>
    <row r="141" spans="1:15" x14ac:dyDescent="0.2">
      <c r="A141" s="2" t="s">
        <v>119</v>
      </c>
      <c r="B141" s="4">
        <v>1095</v>
      </c>
      <c r="C141" s="4">
        <v>1398</v>
      </c>
      <c r="D141" s="4">
        <v>310</v>
      </c>
      <c r="E141" s="4">
        <v>318</v>
      </c>
      <c r="F141" s="4"/>
      <c r="G141" s="4"/>
      <c r="H141" s="4">
        <v>2036700</v>
      </c>
      <c r="I141" s="4">
        <v>4299900</v>
      </c>
      <c r="J141" s="4"/>
      <c r="K141" s="4"/>
      <c r="L141" s="15">
        <v>-7.9000000000000008E-3</v>
      </c>
      <c r="M141" s="4">
        <v>6759001</v>
      </c>
      <c r="O141" s="4">
        <f t="shared" si="5"/>
        <v>6955646</v>
      </c>
    </row>
    <row r="142" spans="1:15" x14ac:dyDescent="0.2">
      <c r="A142" s="2" t="s">
        <v>120</v>
      </c>
      <c r="B142" s="4">
        <v>1733</v>
      </c>
      <c r="C142" s="4">
        <v>3341</v>
      </c>
      <c r="D142" s="4">
        <v>579</v>
      </c>
      <c r="E142" s="4">
        <v>271</v>
      </c>
      <c r="F142" s="4"/>
      <c r="G142" s="4"/>
      <c r="H142" s="4">
        <v>2600800</v>
      </c>
      <c r="I142" s="4">
        <v>3961900</v>
      </c>
      <c r="J142" s="4"/>
      <c r="K142" s="4"/>
      <c r="L142" s="15">
        <v>0</v>
      </c>
      <c r="M142" s="4">
        <v>7473186</v>
      </c>
      <c r="O142" s="4">
        <f t="shared" si="5"/>
        <v>6955646</v>
      </c>
    </row>
    <row r="143" spans="1:15" x14ac:dyDescent="0.2">
      <c r="A143" s="2" t="s">
        <v>121</v>
      </c>
      <c r="B143" s="4">
        <v>1340</v>
      </c>
      <c r="C143" s="4">
        <v>3575</v>
      </c>
      <c r="D143" s="4">
        <v>244</v>
      </c>
      <c r="E143" s="4">
        <v>292</v>
      </c>
      <c r="F143" s="4"/>
      <c r="G143" s="4"/>
      <c r="H143" s="4">
        <v>3177000</v>
      </c>
      <c r="I143" s="4">
        <v>3255600</v>
      </c>
      <c r="J143" s="4"/>
      <c r="K143" s="4"/>
      <c r="L143" s="15">
        <v>-3.0999999999999999E-3</v>
      </c>
      <c r="M143" s="4">
        <v>6955646</v>
      </c>
      <c r="O143" s="4">
        <f t="shared" si="5"/>
        <v>9751672</v>
      </c>
    </row>
    <row r="144" spans="1:15" x14ac:dyDescent="0.2">
      <c r="A144" s="2" t="s">
        <v>122</v>
      </c>
      <c r="B144" s="4">
        <v>4876</v>
      </c>
      <c r="C144" s="4">
        <v>3098</v>
      </c>
      <c r="D144" s="4">
        <v>487</v>
      </c>
      <c r="E144" s="4">
        <v>588</v>
      </c>
      <c r="F144" s="4"/>
      <c r="G144" s="4"/>
      <c r="H144" s="4">
        <v>8181300</v>
      </c>
      <c r="I144" s="4">
        <v>8355500</v>
      </c>
      <c r="J144" s="4"/>
      <c r="K144" s="4"/>
      <c r="L144" s="15">
        <v>1.6200000000000003E-2</v>
      </c>
      <c r="M144" s="4">
        <v>17191036</v>
      </c>
      <c r="O144" s="4">
        <f t="shared" si="5"/>
        <v>8768136</v>
      </c>
    </row>
    <row r="145" spans="1:15" x14ac:dyDescent="0.2">
      <c r="A145" s="2" t="s">
        <v>123</v>
      </c>
      <c r="B145" s="4">
        <v>2001</v>
      </c>
      <c r="C145" s="4">
        <v>1771</v>
      </c>
      <c r="D145" s="4">
        <v>519</v>
      </c>
      <c r="E145" s="4">
        <v>410</v>
      </c>
      <c r="F145" s="4"/>
      <c r="G145" s="4"/>
      <c r="H145" s="4">
        <v>3306900</v>
      </c>
      <c r="I145" s="4">
        <v>5948600</v>
      </c>
      <c r="J145" s="4"/>
      <c r="K145" s="4"/>
      <c r="L145" s="15">
        <v>0</v>
      </c>
      <c r="M145" s="4">
        <v>9751672</v>
      </c>
      <c r="O145" s="4">
        <f t="shared" si="5"/>
        <v>8768136</v>
      </c>
    </row>
    <row r="146" spans="1:15" x14ac:dyDescent="0.2">
      <c r="A146" s="2" t="s">
        <v>124</v>
      </c>
      <c r="B146" s="4">
        <v>4105</v>
      </c>
      <c r="C146" s="4">
        <v>2699</v>
      </c>
      <c r="D146" s="4">
        <v>334</v>
      </c>
      <c r="E146" s="4">
        <v>389</v>
      </c>
      <c r="F146" s="4"/>
      <c r="G146" s="4"/>
      <c r="H146" s="4">
        <v>7356200</v>
      </c>
      <c r="I146" s="4">
        <v>5425700</v>
      </c>
      <c r="J146" s="4"/>
      <c r="K146" s="4"/>
      <c r="L146" s="15">
        <v>3.3399999999999999E-2</v>
      </c>
      <c r="M146" s="4">
        <v>13931670</v>
      </c>
      <c r="O146" s="4">
        <f t="shared" si="5"/>
        <v>3125515</v>
      </c>
    </row>
    <row r="147" spans="1:15" x14ac:dyDescent="0.2">
      <c r="A147" s="2" t="s">
        <v>125</v>
      </c>
      <c r="B147" s="4">
        <v>4242</v>
      </c>
      <c r="C147" s="4">
        <v>1377</v>
      </c>
      <c r="D147" s="4">
        <v>292</v>
      </c>
      <c r="E147" s="4">
        <v>316</v>
      </c>
      <c r="F147" s="4"/>
      <c r="G147" s="4"/>
      <c r="H147" s="4">
        <v>9685300</v>
      </c>
      <c r="I147" s="4">
        <v>4437700</v>
      </c>
      <c r="J147" s="4"/>
      <c r="K147" s="4"/>
      <c r="L147" s="15">
        <v>1.5300000000000001E-2</v>
      </c>
      <c r="M147" s="4">
        <v>14351600</v>
      </c>
      <c r="O147" s="4">
        <f>MIN(M148:M152)</f>
        <v>3125515</v>
      </c>
    </row>
    <row r="148" spans="1:15" x14ac:dyDescent="0.2">
      <c r="A148" s="2" t="s">
        <v>126</v>
      </c>
      <c r="B148" s="4">
        <v>2690</v>
      </c>
      <c r="C148" s="4">
        <v>2837</v>
      </c>
      <c r="D148" s="4">
        <v>562</v>
      </c>
      <c r="E148" s="4">
        <v>305</v>
      </c>
      <c r="F148" s="4"/>
      <c r="G148" s="4"/>
      <c r="H148" s="4">
        <v>5631800</v>
      </c>
      <c r="I148" s="4">
        <v>4785100</v>
      </c>
      <c r="J148" s="4"/>
      <c r="K148" s="4"/>
      <c r="L148" s="15">
        <v>1.9E-2</v>
      </c>
      <c r="M148" s="4">
        <v>12118831</v>
      </c>
    </row>
    <row r="149" spans="1:15" x14ac:dyDescent="0.2">
      <c r="A149" s="2" t="s">
        <v>127</v>
      </c>
      <c r="B149" s="4">
        <v>3163</v>
      </c>
      <c r="C149" s="4">
        <v>1040</v>
      </c>
      <c r="D149" s="4">
        <v>114</v>
      </c>
      <c r="E149" s="4">
        <v>230</v>
      </c>
      <c r="F149" s="4"/>
      <c r="G149" s="4"/>
      <c r="H149" s="4">
        <v>5140200</v>
      </c>
      <c r="I149" s="4">
        <v>3144500</v>
      </c>
      <c r="J149" s="4"/>
      <c r="K149" s="4"/>
      <c r="L149" s="15">
        <v>1.4E-2</v>
      </c>
      <c r="M149" s="4">
        <v>8768136</v>
      </c>
    </row>
    <row r="150" spans="1:15" x14ac:dyDescent="0.2">
      <c r="A150" s="2" t="s">
        <v>128</v>
      </c>
      <c r="B150" s="4">
        <v>5983</v>
      </c>
      <c r="C150" s="4">
        <v>1047</v>
      </c>
      <c r="D150" s="4">
        <v>100</v>
      </c>
      <c r="E150" s="4">
        <v>337</v>
      </c>
      <c r="F150" s="4"/>
      <c r="G150" s="4"/>
      <c r="H150" s="4">
        <v>8830100</v>
      </c>
      <c r="I150" s="4">
        <v>5370200</v>
      </c>
      <c r="J150" s="4"/>
      <c r="K150" s="4"/>
      <c r="L150" s="15">
        <v>3.6299999999999999E-2</v>
      </c>
      <c r="M150" s="4">
        <v>14699663</v>
      </c>
    </row>
    <row r="151" spans="1:15" x14ac:dyDescent="0.2">
      <c r="A151" s="2" t="s">
        <v>129</v>
      </c>
      <c r="B151" s="4">
        <v>985</v>
      </c>
      <c r="E151" s="4">
        <v>56</v>
      </c>
      <c r="F151" s="4"/>
      <c r="G151" s="4"/>
      <c r="H151" s="4">
        <v>1643600</v>
      </c>
      <c r="I151" s="4">
        <v>1083400</v>
      </c>
      <c r="J151" s="4"/>
      <c r="K151" s="4"/>
      <c r="L151" s="15">
        <v>1.4800000000000001E-2</v>
      </c>
      <c r="M151" s="4">
        <v>3125515</v>
      </c>
    </row>
    <row r="152" spans="1:15" x14ac:dyDescent="0.2">
      <c r="A152" s="2" t="s">
        <v>130</v>
      </c>
      <c r="B152" s="4">
        <v>927</v>
      </c>
      <c r="E152" s="4">
        <v>129</v>
      </c>
      <c r="F152" s="4"/>
      <c r="G152" s="4"/>
      <c r="H152" s="4">
        <v>1390800</v>
      </c>
      <c r="I152" s="4">
        <v>1759700</v>
      </c>
      <c r="J152" s="4"/>
      <c r="K152" s="4"/>
      <c r="L152" s="15">
        <v>3.7000000000000002E-3</v>
      </c>
      <c r="M152" s="4">
        <v>3302172</v>
      </c>
    </row>
  </sheetData>
  <mergeCells count="1">
    <mergeCell ref="B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3B061-6528-0E4F-8F5E-6E0292524670}">
  <sheetPr codeName="Sheet23">
    <tabColor theme="9" tint="0.79998168889431442"/>
  </sheetPr>
  <dimension ref="A1:O152"/>
  <sheetViews>
    <sheetView topLeftCell="A18" workbookViewId="0">
      <selection activeCell="D18" sqref="D18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1863</v>
      </c>
      <c r="C3" s="4">
        <v>690</v>
      </c>
      <c r="D3" s="4">
        <v>237</v>
      </c>
      <c r="E3" s="4">
        <v>180</v>
      </c>
      <c r="F3" s="4">
        <v>27</v>
      </c>
      <c r="G3" s="4">
        <v>19</v>
      </c>
      <c r="H3" s="4">
        <v>6164600</v>
      </c>
      <c r="I3" s="4">
        <v>3371300</v>
      </c>
      <c r="J3" s="4">
        <v>388200</v>
      </c>
      <c r="K3" s="6">
        <f t="shared" ref="K3:K23" si="0">J3/(H3+I3)</f>
        <v>4.0709319518870794E-2</v>
      </c>
      <c r="L3" s="27" t="s">
        <v>1037</v>
      </c>
      <c r="M3" s="4">
        <v>9945304</v>
      </c>
      <c r="N3" s="4">
        <f t="shared" ref="N3:N86" si="1">AVERAGE($M4:$M24)</f>
        <v>11888634.19047619</v>
      </c>
      <c r="O3" s="4">
        <f t="shared" ref="O3:O86" si="2">MIN(M4:M8)</f>
        <v>5944200</v>
      </c>
    </row>
    <row r="4" spans="1:15" x14ac:dyDescent="0.2">
      <c r="A4" s="2" t="s">
        <v>1262</v>
      </c>
      <c r="B4" s="4">
        <v>745</v>
      </c>
      <c r="C4" s="4">
        <v>829</v>
      </c>
      <c r="D4" s="4">
        <v>145</v>
      </c>
      <c r="E4" s="4">
        <v>188</v>
      </c>
      <c r="F4" s="4">
        <v>9</v>
      </c>
      <c r="G4" s="4">
        <v>13</v>
      </c>
      <c r="H4" s="4">
        <v>2436200</v>
      </c>
      <c r="I4" s="4">
        <v>3144100</v>
      </c>
      <c r="J4" s="4">
        <v>362400</v>
      </c>
      <c r="K4" s="6">
        <f t="shared" si="0"/>
        <v>6.4942745013708947E-2</v>
      </c>
      <c r="L4" s="27" t="s">
        <v>753</v>
      </c>
      <c r="M4" s="4">
        <v>5944200</v>
      </c>
      <c r="N4" s="4">
        <f t="shared" si="1"/>
        <v>11981600.857142856</v>
      </c>
      <c r="O4" s="4">
        <f t="shared" si="2"/>
        <v>7957500</v>
      </c>
    </row>
    <row r="5" spans="1:15" x14ac:dyDescent="0.2">
      <c r="A5" s="2" t="s">
        <v>1250</v>
      </c>
      <c r="B5" s="4">
        <v>606</v>
      </c>
      <c r="C5" s="4">
        <v>1233</v>
      </c>
      <c r="D5" s="4">
        <v>199</v>
      </c>
      <c r="E5" s="4">
        <v>326</v>
      </c>
      <c r="F5" s="4">
        <v>12</v>
      </c>
      <c r="G5" s="4">
        <v>7</v>
      </c>
      <c r="H5" s="4">
        <v>2939200</v>
      </c>
      <c r="I5" s="4">
        <v>4368600</v>
      </c>
      <c r="J5" s="4">
        <v>640800</v>
      </c>
      <c r="K5" s="6">
        <f t="shared" si="0"/>
        <v>8.768712882125948E-2</v>
      </c>
      <c r="L5" s="27" t="s">
        <v>192</v>
      </c>
      <c r="M5" s="4">
        <v>7957500</v>
      </c>
      <c r="N5" s="4">
        <f t="shared" si="1"/>
        <v>12172219.904761905</v>
      </c>
      <c r="O5" s="4">
        <f t="shared" si="2"/>
        <v>6032600</v>
      </c>
    </row>
    <row r="6" spans="1:15" x14ac:dyDescent="0.2">
      <c r="A6" s="2" t="s">
        <v>1215</v>
      </c>
      <c r="B6" s="4">
        <v>3032</v>
      </c>
      <c r="C6" s="4">
        <v>1207</v>
      </c>
      <c r="D6" s="4">
        <v>329</v>
      </c>
      <c r="E6" s="4">
        <v>202</v>
      </c>
      <c r="F6" s="4">
        <v>9</v>
      </c>
      <c r="G6" s="4">
        <v>5</v>
      </c>
      <c r="H6" s="4">
        <v>5482800</v>
      </c>
      <c r="I6" s="4">
        <v>3096600</v>
      </c>
      <c r="J6" s="4">
        <v>352100</v>
      </c>
      <c r="K6" s="6">
        <f t="shared" si="0"/>
        <v>4.1040165978972885E-2</v>
      </c>
      <c r="L6" s="27" t="s">
        <v>1232</v>
      </c>
      <c r="M6" s="4">
        <v>10313400</v>
      </c>
      <c r="N6" s="4">
        <f t="shared" si="1"/>
        <v>12769134.19047619</v>
      </c>
      <c r="O6" s="4">
        <f t="shared" si="2"/>
        <v>4458200</v>
      </c>
    </row>
    <row r="7" spans="1:15" x14ac:dyDescent="0.2">
      <c r="A7" s="2" t="s">
        <v>1166</v>
      </c>
      <c r="B7" s="4">
        <v>1957</v>
      </c>
      <c r="C7" s="4">
        <v>3861</v>
      </c>
      <c r="D7" s="4">
        <v>318</v>
      </c>
      <c r="E7" s="4">
        <v>553</v>
      </c>
      <c r="F7" s="4">
        <v>33</v>
      </c>
      <c r="G7" s="4">
        <v>84</v>
      </c>
      <c r="H7" s="4">
        <v>6496200</v>
      </c>
      <c r="I7" s="4">
        <v>13514000</v>
      </c>
      <c r="J7" s="4">
        <v>883600</v>
      </c>
      <c r="K7" s="6">
        <f t="shared" si="0"/>
        <v>4.4157479685360469E-2</v>
      </c>
      <c r="L7" s="27" t="s">
        <v>1188</v>
      </c>
      <c r="M7" s="4">
        <v>21048700</v>
      </c>
      <c r="N7" s="4">
        <f t="shared" si="1"/>
        <v>12076348.476190476</v>
      </c>
      <c r="O7" s="4">
        <f t="shared" si="2"/>
        <v>4458200</v>
      </c>
    </row>
    <row r="8" spans="1:15" x14ac:dyDescent="0.2">
      <c r="A8" s="2" t="s">
        <v>1132</v>
      </c>
      <c r="B8" s="4">
        <v>1534</v>
      </c>
      <c r="C8" s="4">
        <v>1797</v>
      </c>
      <c r="D8" s="4">
        <v>296</v>
      </c>
      <c r="E8" s="4">
        <v>327</v>
      </c>
      <c r="F8" s="4">
        <v>31</v>
      </c>
      <c r="G8" s="4">
        <v>17</v>
      </c>
      <c r="H8" s="4">
        <v>5223300</v>
      </c>
      <c r="I8" s="4">
        <v>4885700</v>
      </c>
      <c r="J8" s="4">
        <v>539300</v>
      </c>
      <c r="K8" s="6">
        <f t="shared" si="0"/>
        <v>5.3348501335443665E-2</v>
      </c>
      <c r="L8" s="27" t="s">
        <v>330</v>
      </c>
      <c r="M8" s="4">
        <v>10783600</v>
      </c>
      <c r="N8" s="4">
        <f t="shared" si="1"/>
        <v>11778024.666666666</v>
      </c>
      <c r="O8" s="4">
        <f t="shared" si="2"/>
        <v>4458200</v>
      </c>
    </row>
    <row r="9" spans="1:15" x14ac:dyDescent="0.2">
      <c r="A9" s="2" t="s">
        <v>1075</v>
      </c>
      <c r="B9" s="4">
        <v>1416</v>
      </c>
      <c r="C9" s="4">
        <v>2910</v>
      </c>
      <c r="D9" s="4">
        <v>210</v>
      </c>
      <c r="E9" s="4">
        <v>388</v>
      </c>
      <c r="F9" s="4">
        <v>11</v>
      </c>
      <c r="G9" s="4">
        <v>29</v>
      </c>
      <c r="H9" s="4">
        <v>3548000</v>
      </c>
      <c r="I9" s="4">
        <v>7313700</v>
      </c>
      <c r="J9" s="4">
        <v>1120300</v>
      </c>
      <c r="K9" s="6">
        <f t="shared" si="0"/>
        <v>0.10314223372032003</v>
      </c>
      <c r="L9" s="27" t="s">
        <v>791</v>
      </c>
      <c r="M9" s="4">
        <v>11998200</v>
      </c>
      <c r="N9" s="4">
        <f t="shared" si="1"/>
        <v>11515472.285714285</v>
      </c>
      <c r="O9" s="4">
        <f t="shared" si="2"/>
        <v>4458200</v>
      </c>
    </row>
    <row r="10" spans="1:15" x14ac:dyDescent="0.2">
      <c r="A10" s="2" t="s">
        <v>1051</v>
      </c>
      <c r="B10" s="4">
        <v>931</v>
      </c>
      <c r="C10" s="4">
        <v>1003</v>
      </c>
      <c r="D10" s="4">
        <v>176</v>
      </c>
      <c r="E10" s="4">
        <v>190</v>
      </c>
      <c r="F10" s="4">
        <v>4</v>
      </c>
      <c r="G10" s="4">
        <v>8</v>
      </c>
      <c r="H10" s="4">
        <v>2432900</v>
      </c>
      <c r="I10" s="4">
        <v>2732400</v>
      </c>
      <c r="J10" s="4">
        <v>865100</v>
      </c>
      <c r="K10" s="6">
        <f t="shared" si="0"/>
        <v>0.1674830116353358</v>
      </c>
      <c r="L10" s="27" t="s">
        <v>177</v>
      </c>
      <c r="M10" s="4">
        <v>6032600</v>
      </c>
      <c r="N10" s="4">
        <f t="shared" si="1"/>
        <v>11486858</v>
      </c>
      <c r="O10" s="4">
        <f t="shared" si="2"/>
        <v>4458200</v>
      </c>
    </row>
    <row r="11" spans="1:15" x14ac:dyDescent="0.2">
      <c r="A11" s="2" t="s">
        <v>1038</v>
      </c>
      <c r="B11" s="4">
        <v>608</v>
      </c>
      <c r="C11" s="4">
        <v>1082</v>
      </c>
      <c r="D11" s="4">
        <v>84</v>
      </c>
      <c r="E11" s="4">
        <v>163</v>
      </c>
      <c r="F11" s="4">
        <v>5</v>
      </c>
      <c r="G11" s="4">
        <v>4</v>
      </c>
      <c r="H11" s="4">
        <v>1633700</v>
      </c>
      <c r="I11" s="4">
        <v>2306900</v>
      </c>
      <c r="J11" s="4">
        <v>517500</v>
      </c>
      <c r="K11" s="6">
        <f t="shared" si="0"/>
        <v>0.13132517890676546</v>
      </c>
      <c r="L11" s="27" t="s">
        <v>572</v>
      </c>
      <c r="M11" s="4">
        <v>4458200</v>
      </c>
      <c r="N11" s="4">
        <f t="shared" si="1"/>
        <v>11522772.285714285</v>
      </c>
      <c r="O11" s="4">
        <f t="shared" si="2"/>
        <v>5366200</v>
      </c>
    </row>
    <row r="12" spans="1:15" x14ac:dyDescent="0.2">
      <c r="A12" s="2" t="s">
        <v>1013</v>
      </c>
      <c r="B12" s="4">
        <v>709</v>
      </c>
      <c r="C12" s="4">
        <v>1230</v>
      </c>
      <c r="D12" s="4">
        <v>55</v>
      </c>
      <c r="E12" s="4">
        <v>207</v>
      </c>
      <c r="F12" s="4">
        <v>5</v>
      </c>
      <c r="G12" s="4">
        <v>29</v>
      </c>
      <c r="H12" s="4">
        <v>1276000</v>
      </c>
      <c r="I12" s="4">
        <v>4195900</v>
      </c>
      <c r="J12" s="4">
        <v>475800</v>
      </c>
      <c r="K12" s="6">
        <f t="shared" si="0"/>
        <v>8.6953343445603903E-2</v>
      </c>
      <c r="L12" s="27" t="s">
        <v>192</v>
      </c>
      <c r="M12" s="4">
        <v>5947800</v>
      </c>
      <c r="N12" s="4">
        <f t="shared" si="1"/>
        <v>11729291.333333334</v>
      </c>
      <c r="O12" s="4">
        <f t="shared" si="2"/>
        <v>5366200</v>
      </c>
    </row>
    <row r="13" spans="1:15" x14ac:dyDescent="0.2">
      <c r="A13" s="2" t="s">
        <v>935</v>
      </c>
      <c r="B13" s="4">
        <v>1428</v>
      </c>
      <c r="C13" s="4">
        <v>1066</v>
      </c>
      <c r="D13" s="4">
        <v>144</v>
      </c>
      <c r="E13" s="4">
        <v>140</v>
      </c>
      <c r="F13" s="4">
        <v>7</v>
      </c>
      <c r="G13" s="4">
        <v>11</v>
      </c>
      <c r="H13" s="4">
        <v>2602600</v>
      </c>
      <c r="I13" s="4">
        <v>2458700</v>
      </c>
      <c r="J13" s="4">
        <v>297200</v>
      </c>
      <c r="K13" s="6">
        <f t="shared" si="0"/>
        <v>5.8720091676051606E-2</v>
      </c>
      <c r="L13" s="27" t="s">
        <v>609</v>
      </c>
      <c r="M13" s="4">
        <v>5366200</v>
      </c>
      <c r="N13" s="4">
        <f t="shared" si="1"/>
        <v>11799272.285714285</v>
      </c>
      <c r="O13" s="4">
        <f t="shared" si="2"/>
        <v>8190200</v>
      </c>
    </row>
    <row r="14" spans="1:15" x14ac:dyDescent="0.2">
      <c r="A14" s="2" t="s">
        <v>904</v>
      </c>
      <c r="B14" s="4">
        <v>851</v>
      </c>
      <c r="C14" s="4">
        <v>1984</v>
      </c>
      <c r="D14" s="4">
        <v>167</v>
      </c>
      <c r="E14" s="4">
        <v>303</v>
      </c>
      <c r="F14" s="4">
        <v>7</v>
      </c>
      <c r="G14" s="4">
        <v>21</v>
      </c>
      <c r="H14" s="4">
        <v>2504900</v>
      </c>
      <c r="I14" s="4">
        <v>5504300</v>
      </c>
      <c r="J14" s="4">
        <v>561500</v>
      </c>
      <c r="K14" s="6">
        <f t="shared" si="0"/>
        <v>7.0106877091344957E-2</v>
      </c>
      <c r="L14" s="27" t="s">
        <v>762</v>
      </c>
      <c r="M14" s="4">
        <v>8729600</v>
      </c>
      <c r="N14" s="4">
        <f t="shared" si="1"/>
        <v>12080086.571428571</v>
      </c>
      <c r="O14" s="4">
        <f t="shared" si="2"/>
        <v>8190200</v>
      </c>
    </row>
    <row r="15" spans="1:15" x14ac:dyDescent="0.2">
      <c r="A15" s="2" t="s">
        <v>839</v>
      </c>
      <c r="B15" s="4">
        <v>1958</v>
      </c>
      <c r="C15" s="4">
        <v>2394</v>
      </c>
      <c r="D15" s="4">
        <v>379</v>
      </c>
      <c r="E15" s="4">
        <v>343</v>
      </c>
      <c r="F15" s="4">
        <v>11</v>
      </c>
      <c r="G15" s="4">
        <v>25</v>
      </c>
      <c r="H15" s="4">
        <v>5193900</v>
      </c>
      <c r="I15" s="4">
        <v>6485000</v>
      </c>
      <c r="J15" s="4">
        <v>526800</v>
      </c>
      <c r="K15" s="6">
        <f t="shared" si="0"/>
        <v>4.5106987815633319E-2</v>
      </c>
      <c r="L15" s="27" t="s">
        <v>869</v>
      </c>
      <c r="M15" s="4">
        <v>12412500</v>
      </c>
      <c r="N15" s="4">
        <f t="shared" si="1"/>
        <v>12034219.904761905</v>
      </c>
      <c r="O15" s="4">
        <f t="shared" si="2"/>
        <v>8190200</v>
      </c>
    </row>
    <row r="16" spans="1:15" x14ac:dyDescent="0.2">
      <c r="A16" s="2" t="s">
        <v>776</v>
      </c>
      <c r="B16" s="4">
        <v>1241</v>
      </c>
      <c r="C16" s="4">
        <v>2660</v>
      </c>
      <c r="D16" s="4">
        <v>201</v>
      </c>
      <c r="E16" s="4">
        <v>453</v>
      </c>
      <c r="F16" s="4">
        <v>12</v>
      </c>
      <c r="G16" s="4">
        <v>19</v>
      </c>
      <c r="H16" s="4">
        <v>2920400</v>
      </c>
      <c r="I16" s="4">
        <v>7185400</v>
      </c>
      <c r="J16" s="4">
        <v>1852400</v>
      </c>
      <c r="K16" s="6">
        <f t="shared" si="0"/>
        <v>0.18330067881810447</v>
      </c>
      <c r="L16" s="27" t="s">
        <v>807</v>
      </c>
      <c r="M16" s="4">
        <v>11984600</v>
      </c>
      <c r="N16" s="4">
        <f t="shared" si="1"/>
        <v>12432496.095238095</v>
      </c>
      <c r="O16" s="4">
        <f t="shared" si="2"/>
        <v>7816800</v>
      </c>
    </row>
    <row r="17" spans="1:15" x14ac:dyDescent="0.2">
      <c r="A17" s="2" t="s">
        <v>720</v>
      </c>
      <c r="B17" s="4">
        <v>1906</v>
      </c>
      <c r="C17" s="4">
        <v>2331</v>
      </c>
      <c r="D17" s="4">
        <v>345</v>
      </c>
      <c r="E17" s="4">
        <v>399</v>
      </c>
      <c r="F17" s="4">
        <v>13</v>
      </c>
      <c r="G17" s="4">
        <v>7</v>
      </c>
      <c r="H17" s="4">
        <v>4711500</v>
      </c>
      <c r="I17" s="4">
        <v>5473000</v>
      </c>
      <c r="J17" s="4">
        <v>618800</v>
      </c>
      <c r="K17" s="6">
        <f t="shared" si="0"/>
        <v>6.0758996514310964E-2</v>
      </c>
      <c r="L17" s="27" t="s">
        <v>751</v>
      </c>
      <c r="M17" s="4">
        <v>22644718</v>
      </c>
      <c r="N17" s="4">
        <f t="shared" si="1"/>
        <v>11915552.380952381</v>
      </c>
      <c r="O17" s="4">
        <f t="shared" si="2"/>
        <v>7816800</v>
      </c>
    </row>
    <row r="18" spans="1:15" x14ac:dyDescent="0.2">
      <c r="A18" s="2" t="s">
        <v>667</v>
      </c>
      <c r="B18" s="4">
        <v>1172</v>
      </c>
      <c r="C18" s="4">
        <v>1882</v>
      </c>
      <c r="D18" s="4">
        <v>228</v>
      </c>
      <c r="E18" s="4">
        <v>294</v>
      </c>
      <c r="F18" s="4">
        <v>6</v>
      </c>
      <c r="G18" s="4">
        <v>10</v>
      </c>
      <c r="H18" s="4">
        <v>3024400</v>
      </c>
      <c r="I18" s="4">
        <v>4308600</v>
      </c>
      <c r="J18" s="4">
        <v>751200</v>
      </c>
      <c r="K18" s="6">
        <f t="shared" si="0"/>
        <v>0.10244102004636574</v>
      </c>
      <c r="L18" s="27" t="s">
        <v>696</v>
      </c>
      <c r="M18" s="4">
        <v>8190200</v>
      </c>
      <c r="N18" s="4">
        <f t="shared" si="1"/>
        <v>12682619.047619049</v>
      </c>
      <c r="O18" s="4">
        <f t="shared" si="2"/>
        <v>7816800</v>
      </c>
    </row>
    <row r="19" spans="1:15" x14ac:dyDescent="0.2">
      <c r="A19" s="2" t="s">
        <v>588</v>
      </c>
      <c r="B19" s="4">
        <v>1285</v>
      </c>
      <c r="C19" s="4">
        <v>1914</v>
      </c>
      <c r="D19" s="4">
        <v>229</v>
      </c>
      <c r="E19" s="4">
        <v>313</v>
      </c>
      <c r="F19" s="4">
        <v>13</v>
      </c>
      <c r="G19" s="4">
        <v>27</v>
      </c>
      <c r="H19" s="4">
        <v>3454000</v>
      </c>
      <c r="I19" s="4">
        <v>5689900</v>
      </c>
      <c r="J19" s="4">
        <v>1573900</v>
      </c>
      <c r="K19" s="6">
        <f t="shared" si="0"/>
        <v>0.17212567941469176</v>
      </c>
      <c r="L19" s="27" t="s">
        <v>622</v>
      </c>
      <c r="M19" s="4">
        <v>21855700</v>
      </c>
      <c r="N19" s="4">
        <f t="shared" si="1"/>
        <v>12289733.333333334</v>
      </c>
      <c r="O19" s="4">
        <f t="shared" si="2"/>
        <v>7816800</v>
      </c>
    </row>
    <row r="20" spans="1:15" x14ac:dyDescent="0.2">
      <c r="A20" s="2" t="s">
        <v>491</v>
      </c>
      <c r="B20" s="4">
        <v>5510</v>
      </c>
      <c r="C20" s="4">
        <v>3704</v>
      </c>
      <c r="D20" s="4">
        <v>1010</v>
      </c>
      <c r="E20" s="4">
        <v>637</v>
      </c>
      <c r="F20" s="4">
        <v>53</v>
      </c>
      <c r="G20" s="4">
        <v>16</v>
      </c>
      <c r="H20" s="4">
        <v>14951300</v>
      </c>
      <c r="I20" s="4">
        <v>8659200</v>
      </c>
      <c r="J20" s="4">
        <v>1374000</v>
      </c>
      <c r="K20" s="6">
        <f t="shared" si="0"/>
        <v>5.819444738569704E-2</v>
      </c>
      <c r="L20" s="27" t="s">
        <v>539</v>
      </c>
      <c r="M20" s="4">
        <v>25058400</v>
      </c>
      <c r="N20" s="4">
        <f t="shared" si="1"/>
        <v>11647876.19047619</v>
      </c>
      <c r="O20" s="4">
        <f t="shared" si="2"/>
        <v>7816800</v>
      </c>
    </row>
    <row r="21" spans="1:15" x14ac:dyDescent="0.2">
      <c r="A21" s="2" t="s">
        <v>261</v>
      </c>
      <c r="B21" s="4">
        <v>1179</v>
      </c>
      <c r="C21" s="4">
        <v>1243</v>
      </c>
      <c r="D21" s="4">
        <v>262</v>
      </c>
      <c r="E21" s="4">
        <v>257</v>
      </c>
      <c r="F21" s="4">
        <v>13</v>
      </c>
      <c r="G21" s="4">
        <v>8</v>
      </c>
      <c r="H21" s="4">
        <v>3822400</v>
      </c>
      <c r="I21" s="4">
        <v>3292400</v>
      </c>
      <c r="J21" s="4">
        <v>701900</v>
      </c>
      <c r="K21" s="6">
        <f t="shared" si="0"/>
        <v>9.8653510991173324E-2</v>
      </c>
      <c r="L21" s="27" t="s">
        <v>301</v>
      </c>
      <c r="M21" s="4">
        <v>7816800</v>
      </c>
      <c r="N21" s="4">
        <f t="shared" si="1"/>
        <v>11976928.571428571</v>
      </c>
      <c r="O21" s="4">
        <f t="shared" si="2"/>
        <v>7896500</v>
      </c>
    </row>
    <row r="22" spans="1:15" x14ac:dyDescent="0.2">
      <c r="A22" s="2" t="s">
        <v>154</v>
      </c>
      <c r="B22" s="4">
        <v>362</v>
      </c>
      <c r="C22" s="4">
        <v>977</v>
      </c>
      <c r="D22" s="4">
        <v>64</v>
      </c>
      <c r="E22" s="4">
        <v>148</v>
      </c>
      <c r="F22" s="4">
        <v>2</v>
      </c>
      <c r="G22" s="4">
        <v>5</v>
      </c>
      <c r="H22" s="4">
        <v>984400</v>
      </c>
      <c r="I22" s="4">
        <v>2252200</v>
      </c>
      <c r="J22" s="4">
        <v>419500</v>
      </c>
      <c r="K22" s="6">
        <f t="shared" si="0"/>
        <v>0.12961132052153496</v>
      </c>
      <c r="L22" s="27" t="s">
        <v>192</v>
      </c>
      <c r="M22" s="4">
        <v>14795700</v>
      </c>
      <c r="N22" s="4">
        <f t="shared" si="1"/>
        <v>12030266.666666666</v>
      </c>
      <c r="O22" s="4">
        <f t="shared" si="2"/>
        <v>7896500</v>
      </c>
    </row>
    <row r="23" spans="1:15" x14ac:dyDescent="0.2">
      <c r="A23" s="2" t="s">
        <v>1</v>
      </c>
      <c r="B23" s="4">
        <v>907</v>
      </c>
      <c r="C23" s="4">
        <v>1498</v>
      </c>
      <c r="D23" s="4">
        <v>129</v>
      </c>
      <c r="E23" s="4">
        <v>176</v>
      </c>
      <c r="F23" s="4">
        <v>29</v>
      </c>
      <c r="G23" s="4">
        <v>17</v>
      </c>
      <c r="H23" s="4">
        <v>4159000</v>
      </c>
      <c r="I23" s="4">
        <v>3645000</v>
      </c>
      <c r="J23" s="4">
        <v>911600</v>
      </c>
      <c r="K23" s="6">
        <f t="shared" si="0"/>
        <v>0.1168118913377755</v>
      </c>
      <c r="L23" s="15">
        <v>-3.3E-3</v>
      </c>
      <c r="M23" s="4">
        <v>9773900</v>
      </c>
      <c r="N23" s="4">
        <f t="shared" si="1"/>
        <v>12509719.047619049</v>
      </c>
      <c r="O23" s="4">
        <f t="shared" si="2"/>
        <v>6500200</v>
      </c>
    </row>
    <row r="24" spans="1:15" x14ac:dyDescent="0.2">
      <c r="A24" s="2" t="s">
        <v>2</v>
      </c>
      <c r="B24" s="4">
        <v>652</v>
      </c>
      <c r="C24" s="4">
        <v>1165</v>
      </c>
      <c r="D24" s="4">
        <v>334</v>
      </c>
      <c r="E24" s="4">
        <v>170</v>
      </c>
      <c r="F24" s="4">
        <v>13</v>
      </c>
      <c r="G24" s="4">
        <v>5</v>
      </c>
      <c r="H24" s="4">
        <v>2428200</v>
      </c>
      <c r="I24" s="4">
        <v>2578400</v>
      </c>
      <c r="J24" s="4">
        <v>405500</v>
      </c>
      <c r="K24" s="6">
        <f t="shared" ref="K24:K87" si="3">J24/(H24+I24)</f>
        <v>8.0993089122358489E-2</v>
      </c>
      <c r="L24" s="15">
        <v>0</v>
      </c>
      <c r="M24" s="4">
        <v>16548800</v>
      </c>
      <c r="N24" s="4">
        <f t="shared" si="1"/>
        <v>12260180.952380951</v>
      </c>
      <c r="O24" s="4">
        <f t="shared" si="2"/>
        <v>4518800</v>
      </c>
    </row>
    <row r="25" spans="1:15" x14ac:dyDescent="0.2">
      <c r="A25" s="2" t="s">
        <v>3</v>
      </c>
      <c r="B25" s="4">
        <v>778</v>
      </c>
      <c r="C25" s="4">
        <v>1826</v>
      </c>
      <c r="D25" s="4">
        <v>190</v>
      </c>
      <c r="E25" s="4">
        <v>231</v>
      </c>
      <c r="F25" s="4">
        <v>5</v>
      </c>
      <c r="G25" s="4">
        <v>14</v>
      </c>
      <c r="H25" s="4">
        <v>2297200</v>
      </c>
      <c r="I25" s="4">
        <v>3895200</v>
      </c>
      <c r="J25" s="4">
        <v>1693700</v>
      </c>
      <c r="K25" s="6">
        <f t="shared" si="3"/>
        <v>0.27351269297848974</v>
      </c>
      <c r="L25" s="15">
        <v>-1.67E-2</v>
      </c>
      <c r="M25" s="4">
        <v>7896500</v>
      </c>
      <c r="N25" s="4">
        <f t="shared" si="1"/>
        <v>12553876.19047619</v>
      </c>
      <c r="O25" s="4">
        <f t="shared" si="2"/>
        <v>4518800</v>
      </c>
    </row>
    <row r="26" spans="1:15" x14ac:dyDescent="0.2">
      <c r="A26" s="2" t="s">
        <v>4</v>
      </c>
      <c r="B26" s="4">
        <v>1450</v>
      </c>
      <c r="C26" s="4">
        <v>901</v>
      </c>
      <c r="D26" s="4">
        <v>185</v>
      </c>
      <c r="E26" s="4">
        <v>249</v>
      </c>
      <c r="F26" s="4">
        <v>21</v>
      </c>
      <c r="G26" s="4">
        <v>19</v>
      </c>
      <c r="H26" s="4">
        <v>5571800</v>
      </c>
      <c r="I26" s="4">
        <v>4331600</v>
      </c>
      <c r="J26" s="4">
        <v>1134100</v>
      </c>
      <c r="K26" s="6">
        <f t="shared" si="3"/>
        <v>0.11451622675040896</v>
      </c>
      <c r="L26" s="15">
        <v>6.7000000000000002E-3</v>
      </c>
      <c r="M26" s="4">
        <v>11960500</v>
      </c>
      <c r="N26" s="4">
        <f t="shared" si="1"/>
        <v>12710152.380952381</v>
      </c>
      <c r="O26" s="4">
        <f t="shared" si="2"/>
        <v>4518800</v>
      </c>
    </row>
    <row r="27" spans="1:15" x14ac:dyDescent="0.2">
      <c r="A27" s="2" t="s">
        <v>5</v>
      </c>
      <c r="B27" s="4">
        <v>1963</v>
      </c>
      <c r="C27" s="4">
        <v>1022</v>
      </c>
      <c r="D27" s="4">
        <v>94</v>
      </c>
      <c r="E27" s="4">
        <v>230</v>
      </c>
      <c r="F27" s="4">
        <v>25</v>
      </c>
      <c r="G27" s="4">
        <v>23</v>
      </c>
      <c r="H27" s="4">
        <v>6603500</v>
      </c>
      <c r="I27" s="4">
        <v>5081900</v>
      </c>
      <c r="J27" s="4">
        <v>850500</v>
      </c>
      <c r="K27" s="6">
        <f t="shared" si="3"/>
        <v>7.2783131086655142E-2</v>
      </c>
      <c r="L27" s="15">
        <v>1.7000000000000001E-3</v>
      </c>
      <c r="M27" s="4">
        <v>22848600</v>
      </c>
      <c r="N27" s="4">
        <f t="shared" si="1"/>
        <v>12240385.714285715</v>
      </c>
      <c r="O27" s="4">
        <f t="shared" si="2"/>
        <v>4518800</v>
      </c>
    </row>
    <row r="28" spans="1:15" x14ac:dyDescent="0.2">
      <c r="A28" s="2" t="s">
        <v>6</v>
      </c>
      <c r="B28" s="4">
        <v>975</v>
      </c>
      <c r="C28" s="4">
        <v>1137</v>
      </c>
      <c r="D28" s="4">
        <v>159</v>
      </c>
      <c r="E28" s="4">
        <v>168</v>
      </c>
      <c r="F28" s="4">
        <v>9</v>
      </c>
      <c r="G28" s="4">
        <v>7</v>
      </c>
      <c r="H28" s="4">
        <v>2718400</v>
      </c>
      <c r="I28" s="4">
        <v>2527700</v>
      </c>
      <c r="J28" s="4">
        <v>1246700</v>
      </c>
      <c r="K28" s="6">
        <f t="shared" si="3"/>
        <v>0.23764320161643887</v>
      </c>
      <c r="L28" s="15">
        <v>6.7000000000000002E-3</v>
      </c>
      <c r="M28" s="4">
        <v>6500200</v>
      </c>
      <c r="N28" s="4">
        <f t="shared" si="1"/>
        <v>13425123.80952381</v>
      </c>
      <c r="O28" s="4">
        <f t="shared" si="2"/>
        <v>4518800</v>
      </c>
    </row>
    <row r="29" spans="1:15" x14ac:dyDescent="0.2">
      <c r="A29" s="2" t="s">
        <v>7</v>
      </c>
      <c r="B29" s="4">
        <v>534</v>
      </c>
      <c r="C29" s="4">
        <v>928</v>
      </c>
      <c r="D29" s="4">
        <v>176</v>
      </c>
      <c r="E29" s="4">
        <v>152</v>
      </c>
      <c r="F29" s="4">
        <v>3</v>
      </c>
      <c r="G29" s="4">
        <v>3</v>
      </c>
      <c r="H29" s="4">
        <v>1344200</v>
      </c>
      <c r="I29" s="4">
        <v>2025200</v>
      </c>
      <c r="J29" s="4">
        <v>1010300</v>
      </c>
      <c r="K29" s="6">
        <f t="shared" si="3"/>
        <v>0.29984566985219918</v>
      </c>
      <c r="L29" s="15">
        <v>0</v>
      </c>
      <c r="M29" s="4">
        <v>4518800</v>
      </c>
      <c r="N29" s="4">
        <f t="shared" si="1"/>
        <v>13938280.952380951</v>
      </c>
      <c r="O29" s="4">
        <f t="shared" si="2"/>
        <v>5212400</v>
      </c>
    </row>
    <row r="30" spans="1:15" x14ac:dyDescent="0.2">
      <c r="A30" s="2" t="s">
        <v>8</v>
      </c>
      <c r="B30" s="4">
        <v>1121</v>
      </c>
      <c r="C30" s="4">
        <v>989</v>
      </c>
      <c r="D30" s="4">
        <v>168</v>
      </c>
      <c r="E30" s="4">
        <v>201</v>
      </c>
      <c r="F30" s="4">
        <v>15</v>
      </c>
      <c r="G30" s="4">
        <v>6</v>
      </c>
      <c r="H30" s="4">
        <v>3033200</v>
      </c>
      <c r="I30" s="4">
        <v>2797300</v>
      </c>
      <c r="J30" s="4">
        <v>653800</v>
      </c>
      <c r="K30" s="6">
        <f t="shared" si="3"/>
        <v>0.11213446531172283</v>
      </c>
      <c r="L30" s="15">
        <v>1.0200000000000001E-2</v>
      </c>
      <c r="M30" s="4">
        <v>6484600</v>
      </c>
      <c r="N30" s="4">
        <f t="shared" si="1"/>
        <v>14754304.761904761</v>
      </c>
      <c r="O30" s="4">
        <f t="shared" si="2"/>
        <v>5212400</v>
      </c>
    </row>
    <row r="31" spans="1:15" x14ac:dyDescent="0.2">
      <c r="A31" s="2" t="s">
        <v>9</v>
      </c>
      <c r="B31" s="4">
        <v>1296</v>
      </c>
      <c r="C31" s="4">
        <v>1990</v>
      </c>
      <c r="D31" s="4">
        <v>189</v>
      </c>
      <c r="E31" s="4">
        <v>170</v>
      </c>
      <c r="F31" s="4">
        <v>10</v>
      </c>
      <c r="G31" s="4">
        <v>3</v>
      </c>
      <c r="H31" s="4">
        <v>2916200</v>
      </c>
      <c r="I31" s="4">
        <v>2030400</v>
      </c>
      <c r="J31" s="4">
        <v>483400</v>
      </c>
      <c r="K31" s="6">
        <f t="shared" si="3"/>
        <v>9.7723688998504019E-2</v>
      </c>
      <c r="L31" s="15">
        <v>1.03E-2</v>
      </c>
      <c r="M31" s="4">
        <v>5431700</v>
      </c>
      <c r="N31" s="4">
        <f t="shared" si="1"/>
        <v>15876023.80952381</v>
      </c>
      <c r="O31" s="4">
        <f t="shared" si="2"/>
        <v>5212400</v>
      </c>
    </row>
    <row r="32" spans="1:15" x14ac:dyDescent="0.2">
      <c r="A32" s="2" t="s">
        <v>10</v>
      </c>
      <c r="B32" s="4">
        <v>996</v>
      </c>
      <c r="C32" s="4">
        <v>1710</v>
      </c>
      <c r="D32" s="4">
        <v>125</v>
      </c>
      <c r="E32" s="4">
        <v>154</v>
      </c>
      <c r="F32" s="4">
        <v>8</v>
      </c>
      <c r="G32" s="4">
        <v>5</v>
      </c>
      <c r="H32" s="4">
        <v>2835100</v>
      </c>
      <c r="I32" s="4">
        <v>2372200</v>
      </c>
      <c r="J32" s="4">
        <v>307100</v>
      </c>
      <c r="K32" s="6">
        <f t="shared" si="3"/>
        <v>5.8974900620283065E-2</v>
      </c>
      <c r="L32" s="15">
        <v>1.7399999999999999E-2</v>
      </c>
      <c r="M32" s="4">
        <v>5212400</v>
      </c>
      <c r="N32" s="4">
        <f t="shared" si="1"/>
        <v>15892947.619047619</v>
      </c>
      <c r="O32" s="4">
        <f t="shared" si="2"/>
        <v>6835800</v>
      </c>
    </row>
    <row r="33" spans="1:15" x14ac:dyDescent="0.2">
      <c r="A33" s="2" t="s">
        <v>11</v>
      </c>
      <c r="B33" s="4">
        <v>1402</v>
      </c>
      <c r="C33" s="4">
        <v>2573</v>
      </c>
      <c r="D33" s="4">
        <v>270</v>
      </c>
      <c r="E33" s="4">
        <v>290</v>
      </c>
      <c r="F33" s="4">
        <v>7</v>
      </c>
      <c r="G33" s="4">
        <v>21</v>
      </c>
      <c r="H33" s="4">
        <v>2945100</v>
      </c>
      <c r="I33" s="4">
        <v>6237100</v>
      </c>
      <c r="J33" s="4">
        <v>1307900</v>
      </c>
      <c r="K33" s="6">
        <f t="shared" si="3"/>
        <v>0.14243863126483849</v>
      </c>
      <c r="L33" s="15">
        <v>-1.38E-2</v>
      </c>
      <c r="M33" s="4">
        <v>10284700</v>
      </c>
      <c r="N33" s="4">
        <f t="shared" si="1"/>
        <v>16165185.714285715</v>
      </c>
      <c r="O33" s="4">
        <f t="shared" si="2"/>
        <v>6835800</v>
      </c>
    </row>
    <row r="34" spans="1:15" x14ac:dyDescent="0.2">
      <c r="A34" s="2" t="s">
        <v>12</v>
      </c>
      <c r="B34" s="4">
        <v>787</v>
      </c>
      <c r="C34" s="4">
        <v>2868</v>
      </c>
      <c r="D34" s="4">
        <v>266</v>
      </c>
      <c r="E34" s="4">
        <v>261</v>
      </c>
      <c r="F34" s="4">
        <v>3</v>
      </c>
      <c r="G34" s="4">
        <v>9</v>
      </c>
      <c r="H34" s="4">
        <v>1764400</v>
      </c>
      <c r="I34" s="4">
        <v>3965700</v>
      </c>
      <c r="J34" s="4">
        <v>638900</v>
      </c>
      <c r="K34" s="6">
        <f t="shared" si="3"/>
        <v>0.11149892672030157</v>
      </c>
      <c r="L34" s="15">
        <v>-1.0200000000000001E-2</v>
      </c>
      <c r="M34" s="4">
        <v>6835800</v>
      </c>
      <c r="N34" s="4">
        <f t="shared" si="1"/>
        <v>16354380.952380951</v>
      </c>
      <c r="O34" s="4">
        <f t="shared" si="2"/>
        <v>11449300</v>
      </c>
    </row>
    <row r="35" spans="1:15" x14ac:dyDescent="0.2">
      <c r="A35" s="2" t="s">
        <v>13</v>
      </c>
      <c r="B35" s="4">
        <v>1369</v>
      </c>
      <c r="C35" s="4">
        <v>4117</v>
      </c>
      <c r="D35" s="4">
        <v>397</v>
      </c>
      <c r="E35" s="4">
        <v>430</v>
      </c>
      <c r="F35" s="4">
        <v>18</v>
      </c>
      <c r="G35" s="4">
        <v>37</v>
      </c>
      <c r="H35" s="4">
        <v>5020900</v>
      </c>
      <c r="I35" s="4">
        <v>8371500</v>
      </c>
      <c r="J35" s="4">
        <v>1161700</v>
      </c>
      <c r="K35" s="6">
        <f t="shared" si="3"/>
        <v>8.6743227502165413E-2</v>
      </c>
      <c r="L35" s="15">
        <v>-3.3E-3</v>
      </c>
      <c r="M35" s="4">
        <v>14626700</v>
      </c>
      <c r="N35" s="4">
        <f t="shared" si="1"/>
        <v>16087028.571428571</v>
      </c>
      <c r="O35" s="4">
        <f t="shared" si="2"/>
        <v>11449300</v>
      </c>
    </row>
    <row r="36" spans="1:15" x14ac:dyDescent="0.2">
      <c r="A36" s="2" t="s">
        <v>14</v>
      </c>
      <c r="B36" s="4">
        <v>1182</v>
      </c>
      <c r="C36" s="4">
        <v>1843</v>
      </c>
      <c r="D36" s="4">
        <v>281</v>
      </c>
      <c r="E36" s="4">
        <v>393</v>
      </c>
      <c r="F36" s="4">
        <v>11</v>
      </c>
      <c r="G36" s="4">
        <v>21</v>
      </c>
      <c r="H36" s="4">
        <v>4405600</v>
      </c>
      <c r="I36" s="4">
        <v>6769000</v>
      </c>
      <c r="J36" s="4">
        <v>687700</v>
      </c>
      <c r="K36" s="6">
        <f t="shared" si="3"/>
        <v>6.1541352710611563E-2</v>
      </c>
      <c r="L36" s="15">
        <v>3.4000000000000002E-3</v>
      </c>
      <c r="M36" s="4">
        <v>11449300</v>
      </c>
      <c r="N36" s="4">
        <f t="shared" si="1"/>
        <v>15854395.238095239</v>
      </c>
      <c r="O36" s="4">
        <f t="shared" si="2"/>
        <v>11579400</v>
      </c>
    </row>
    <row r="37" spans="1:15" x14ac:dyDescent="0.2">
      <c r="A37" s="2" t="s">
        <v>15</v>
      </c>
      <c r="B37" s="4">
        <v>2408</v>
      </c>
      <c r="C37" s="4">
        <v>2701</v>
      </c>
      <c r="D37" s="4">
        <v>386</v>
      </c>
      <c r="E37" s="4">
        <v>841</v>
      </c>
      <c r="F37" s="4">
        <v>18</v>
      </c>
      <c r="G37" s="4">
        <v>63</v>
      </c>
      <c r="H37" s="4">
        <v>5850800</v>
      </c>
      <c r="I37" s="4">
        <v>14155900</v>
      </c>
      <c r="J37" s="4">
        <v>889200</v>
      </c>
      <c r="K37" s="6">
        <f t="shared" si="3"/>
        <v>4.4445110887852572E-2</v>
      </c>
      <c r="L37" s="15">
        <v>-3.8900000000000004E-2</v>
      </c>
      <c r="M37" s="4">
        <v>20348400</v>
      </c>
      <c r="N37" s="4">
        <f t="shared" si="1"/>
        <v>16235042.857142856</v>
      </c>
      <c r="O37" s="4">
        <f t="shared" si="2"/>
        <v>11579400</v>
      </c>
    </row>
    <row r="38" spans="1:15" x14ac:dyDescent="0.2">
      <c r="A38" s="2" t="s">
        <v>16</v>
      </c>
      <c r="B38" s="4">
        <v>1518</v>
      </c>
      <c r="C38" s="4">
        <v>2333</v>
      </c>
      <c r="D38" s="4">
        <v>413</v>
      </c>
      <c r="E38" s="4">
        <v>346</v>
      </c>
      <c r="F38" s="4">
        <v>27</v>
      </c>
      <c r="G38" s="4">
        <v>19</v>
      </c>
      <c r="H38" s="4">
        <v>5888000</v>
      </c>
      <c r="I38" s="4">
        <v>4768100</v>
      </c>
      <c r="J38" s="4">
        <v>790400</v>
      </c>
      <c r="K38" s="6">
        <f t="shared" si="3"/>
        <v>7.4173478101744544E-2</v>
      </c>
      <c r="L38" s="15">
        <v>-3.2000000000000002E-3</v>
      </c>
      <c r="M38" s="4">
        <v>11788900</v>
      </c>
      <c r="N38" s="4">
        <f t="shared" si="1"/>
        <v>16183695.238095239</v>
      </c>
      <c r="O38" s="4">
        <f t="shared" si="2"/>
        <v>11579400</v>
      </c>
    </row>
    <row r="39" spans="1:15" x14ac:dyDescent="0.2">
      <c r="A39" s="2" t="s">
        <v>17</v>
      </c>
      <c r="B39" s="4">
        <v>2193</v>
      </c>
      <c r="C39" s="4">
        <v>1802</v>
      </c>
      <c r="D39" s="4">
        <v>317</v>
      </c>
      <c r="E39" s="4">
        <v>567</v>
      </c>
      <c r="F39" s="4">
        <v>47</v>
      </c>
      <c r="G39" s="4">
        <v>71</v>
      </c>
      <c r="H39" s="4">
        <v>7925200</v>
      </c>
      <c r="I39" s="4">
        <v>11700600</v>
      </c>
      <c r="J39" s="4">
        <v>1601900</v>
      </c>
      <c r="K39" s="6">
        <f t="shared" si="3"/>
        <v>8.162215043463196E-2</v>
      </c>
      <c r="L39" s="15">
        <v>-4.7999999999999996E-3</v>
      </c>
      <c r="M39" s="4">
        <v>24298600</v>
      </c>
      <c r="N39" s="4">
        <f t="shared" si="1"/>
        <v>15400580.952380951</v>
      </c>
      <c r="O39" s="4">
        <f t="shared" si="2"/>
        <v>11579400</v>
      </c>
    </row>
    <row r="40" spans="1:15" x14ac:dyDescent="0.2">
      <c r="A40" s="2" t="s">
        <v>18</v>
      </c>
      <c r="B40" s="4">
        <v>2050</v>
      </c>
      <c r="C40" s="4">
        <v>2179</v>
      </c>
      <c r="D40" s="4">
        <v>354</v>
      </c>
      <c r="E40" s="4">
        <v>420</v>
      </c>
      <c r="F40" s="4">
        <v>31</v>
      </c>
      <c r="G40" s="4">
        <v>26</v>
      </c>
      <c r="H40" s="4">
        <v>6469300</v>
      </c>
      <c r="I40" s="4">
        <v>6810500</v>
      </c>
      <c r="J40" s="4">
        <v>314800</v>
      </c>
      <c r="K40" s="6">
        <f t="shared" si="3"/>
        <v>2.3705176282775343E-2</v>
      </c>
      <c r="L40" s="15">
        <v>1.15E-2</v>
      </c>
      <c r="M40" s="4">
        <v>13605100</v>
      </c>
      <c r="N40" s="4">
        <f t="shared" si="1"/>
        <v>15234500</v>
      </c>
      <c r="O40" s="4">
        <f t="shared" si="2"/>
        <v>11308500</v>
      </c>
    </row>
    <row r="41" spans="1:15" x14ac:dyDescent="0.2">
      <c r="A41" s="2" t="s">
        <v>19</v>
      </c>
      <c r="B41" s="4">
        <v>1613</v>
      </c>
      <c r="C41" s="4">
        <v>3302</v>
      </c>
      <c r="D41" s="4">
        <v>226</v>
      </c>
      <c r="E41" s="4">
        <v>318</v>
      </c>
      <c r="F41" s="4">
        <v>24</v>
      </c>
      <c r="G41" s="4">
        <v>29</v>
      </c>
      <c r="H41" s="4">
        <v>5167400</v>
      </c>
      <c r="I41" s="4">
        <v>5461300</v>
      </c>
      <c r="J41" s="4">
        <v>924000</v>
      </c>
      <c r="K41" s="6">
        <f t="shared" si="3"/>
        <v>8.6934432244771237E-2</v>
      </c>
      <c r="L41" s="15">
        <v>1.7000000000000001E-3</v>
      </c>
      <c r="M41" s="4">
        <v>11579400</v>
      </c>
      <c r="N41" s="4">
        <f t="shared" si="1"/>
        <v>15167119.047619049</v>
      </c>
      <c r="O41" s="4">
        <f t="shared" si="2"/>
        <v>11308500</v>
      </c>
    </row>
    <row r="42" spans="1:15" x14ac:dyDescent="0.2">
      <c r="A42" s="2" t="s">
        <v>20</v>
      </c>
      <c r="B42" s="4">
        <v>1559</v>
      </c>
      <c r="C42" s="4">
        <v>2235</v>
      </c>
      <c r="D42" s="4">
        <v>701</v>
      </c>
      <c r="E42" s="4">
        <v>419</v>
      </c>
      <c r="F42" s="4">
        <v>25</v>
      </c>
      <c r="G42" s="4">
        <v>48</v>
      </c>
      <c r="H42" s="4">
        <v>5589000</v>
      </c>
      <c r="I42" s="4">
        <v>7762300</v>
      </c>
      <c r="J42" s="4">
        <v>1112200</v>
      </c>
      <c r="K42" s="6">
        <f t="shared" si="3"/>
        <v>8.3302749544988133E-2</v>
      </c>
      <c r="L42" s="15">
        <v>-1.6000000000000001E-3</v>
      </c>
      <c r="M42" s="4">
        <v>14726900</v>
      </c>
      <c r="N42" s="4">
        <f t="shared" si="1"/>
        <v>14812538.095238095</v>
      </c>
      <c r="O42" s="4">
        <f t="shared" si="2"/>
        <v>11308500</v>
      </c>
    </row>
    <row r="43" spans="1:15" x14ac:dyDescent="0.2">
      <c r="A43" s="2" t="s">
        <v>21</v>
      </c>
      <c r="B43" s="4">
        <v>2190</v>
      </c>
      <c r="C43" s="4">
        <v>1553</v>
      </c>
      <c r="D43" s="4">
        <v>294</v>
      </c>
      <c r="E43" s="4">
        <v>436</v>
      </c>
      <c r="F43" s="4">
        <v>11</v>
      </c>
      <c r="G43" s="4">
        <v>24</v>
      </c>
      <c r="H43" s="4">
        <v>4321100</v>
      </c>
      <c r="I43" s="4">
        <v>11522700</v>
      </c>
      <c r="J43" s="4">
        <v>4129600</v>
      </c>
      <c r="K43" s="6">
        <f t="shared" si="3"/>
        <v>0.26064454234463952</v>
      </c>
      <c r="L43" s="15">
        <v>-3.6000000000000004E-2</v>
      </c>
      <c r="M43" s="4">
        <v>15915800</v>
      </c>
      <c r="N43" s="4">
        <f t="shared" si="1"/>
        <v>14854204.761904761</v>
      </c>
      <c r="O43" s="4">
        <f t="shared" si="2"/>
        <v>11308500</v>
      </c>
    </row>
    <row r="44" spans="1:15" x14ac:dyDescent="0.2">
      <c r="A44" s="2" t="s">
        <v>22</v>
      </c>
      <c r="B44" s="4">
        <v>3649</v>
      </c>
      <c r="C44" s="4">
        <v>2788</v>
      </c>
      <c r="D44" s="4">
        <v>359</v>
      </c>
      <c r="E44" s="4">
        <v>487</v>
      </c>
      <c r="F44" s="4">
        <v>77</v>
      </c>
      <c r="G44" s="4">
        <v>21</v>
      </c>
      <c r="H44" s="4">
        <v>16050000</v>
      </c>
      <c r="I44" s="4">
        <v>7855700</v>
      </c>
      <c r="J44" s="4">
        <v>652000</v>
      </c>
      <c r="K44" s="6">
        <f t="shared" si="3"/>
        <v>2.7273830090731498E-2</v>
      </c>
      <c r="L44" s="15">
        <v>9.5999999999999992E-3</v>
      </c>
      <c r="M44" s="4">
        <v>19842400</v>
      </c>
      <c r="N44" s="4">
        <f t="shared" si="1"/>
        <v>14382823.80952381</v>
      </c>
      <c r="O44" s="4">
        <f t="shared" si="2"/>
        <v>11308500</v>
      </c>
    </row>
    <row r="45" spans="1:15" x14ac:dyDescent="0.2">
      <c r="A45" s="2" t="s">
        <v>23</v>
      </c>
      <c r="B45" s="4">
        <v>1668</v>
      </c>
      <c r="C45" s="4">
        <v>2683</v>
      </c>
      <c r="D45" s="4">
        <v>373</v>
      </c>
      <c r="E45" s="4">
        <v>301</v>
      </c>
      <c r="F45" s="4">
        <v>13</v>
      </c>
      <c r="G45" s="4">
        <v>25</v>
      </c>
      <c r="H45" s="4">
        <v>4491500</v>
      </c>
      <c r="I45" s="4">
        <v>5127100</v>
      </c>
      <c r="J45" s="4">
        <v>1183500</v>
      </c>
      <c r="K45" s="6">
        <f t="shared" si="3"/>
        <v>0.1230428544694654</v>
      </c>
      <c r="L45" s="15">
        <v>4.8999999999999998E-3</v>
      </c>
      <c r="M45" s="4">
        <v>11308500</v>
      </c>
      <c r="N45" s="4">
        <f t="shared" si="1"/>
        <v>14199495.238095239</v>
      </c>
      <c r="O45" s="4">
        <f t="shared" si="2"/>
        <v>12983500</v>
      </c>
    </row>
    <row r="46" spans="1:15" x14ac:dyDescent="0.2">
      <c r="A46" s="2" t="s">
        <v>24</v>
      </c>
      <c r="B46" s="4">
        <v>2102</v>
      </c>
      <c r="C46" s="4">
        <v>1939</v>
      </c>
      <c r="D46" s="4">
        <v>320</v>
      </c>
      <c r="E46" s="4">
        <v>505</v>
      </c>
      <c r="F46" s="4">
        <v>22</v>
      </c>
      <c r="G46" s="4">
        <v>26</v>
      </c>
      <c r="H46" s="4">
        <v>6462200</v>
      </c>
      <c r="I46" s="4">
        <v>7568000</v>
      </c>
      <c r="J46" s="4">
        <v>545000</v>
      </c>
      <c r="K46" s="6">
        <f t="shared" si="3"/>
        <v>3.8844777693831878E-2</v>
      </c>
      <c r="L46" s="15">
        <v>3.3E-3</v>
      </c>
      <c r="M46" s="4">
        <v>14064100</v>
      </c>
      <c r="N46" s="4">
        <f t="shared" si="1"/>
        <v>13942709.523809524</v>
      </c>
      <c r="O46" s="4">
        <f t="shared" si="2"/>
        <v>12983500</v>
      </c>
    </row>
    <row r="47" spans="1:15" x14ac:dyDescent="0.2">
      <c r="A47" s="2" t="s">
        <v>25</v>
      </c>
      <c r="B47" s="4">
        <v>2709</v>
      </c>
      <c r="C47" s="4">
        <v>3886</v>
      </c>
      <c r="D47" s="4">
        <v>1212</v>
      </c>
      <c r="E47" s="4">
        <v>527</v>
      </c>
      <c r="F47" s="4">
        <v>24</v>
      </c>
      <c r="G47" s="4">
        <v>27</v>
      </c>
      <c r="H47" s="4">
        <v>6359800</v>
      </c>
      <c r="I47" s="4">
        <v>8529700</v>
      </c>
      <c r="J47" s="4">
        <v>591000</v>
      </c>
      <c r="K47" s="6">
        <f t="shared" si="3"/>
        <v>3.9692400685046508E-2</v>
      </c>
      <c r="L47" s="15">
        <v>1.1399999999999999E-2</v>
      </c>
      <c r="M47" s="4">
        <v>15242300</v>
      </c>
      <c r="N47" s="4">
        <f t="shared" si="1"/>
        <v>13550380.952380951</v>
      </c>
      <c r="O47" s="4">
        <f t="shared" si="2"/>
        <v>12983500</v>
      </c>
    </row>
    <row r="48" spans="1:15" x14ac:dyDescent="0.2">
      <c r="A48" s="2" t="s">
        <v>26</v>
      </c>
      <c r="B48" s="4">
        <v>1779</v>
      </c>
      <c r="C48" s="4">
        <v>2402</v>
      </c>
      <c r="D48" s="4">
        <v>350</v>
      </c>
      <c r="E48" s="4">
        <v>422</v>
      </c>
      <c r="F48" s="4">
        <v>32</v>
      </c>
      <c r="G48" s="4">
        <v>25</v>
      </c>
      <c r="H48" s="4">
        <v>5798900</v>
      </c>
      <c r="I48" s="4">
        <v>6649100</v>
      </c>
      <c r="J48" s="4">
        <v>532200</v>
      </c>
      <c r="K48" s="6">
        <f t="shared" si="3"/>
        <v>4.2753856041131105E-2</v>
      </c>
      <c r="L48" s="15">
        <v>1.7000000000000001E-3</v>
      </c>
      <c r="M48" s="4">
        <v>12983500</v>
      </c>
      <c r="N48" s="4">
        <f t="shared" si="1"/>
        <v>13292942.857142856</v>
      </c>
      <c r="O48" s="4">
        <f t="shared" si="2"/>
        <v>5567800</v>
      </c>
    </row>
    <row r="49" spans="1:15" x14ac:dyDescent="0.2">
      <c r="A49" s="2" t="s">
        <v>27</v>
      </c>
      <c r="B49" s="4">
        <v>7374</v>
      </c>
      <c r="C49" s="4">
        <v>2976</v>
      </c>
      <c r="D49" s="4">
        <v>535</v>
      </c>
      <c r="E49" s="4">
        <v>681</v>
      </c>
      <c r="F49" s="4">
        <v>73</v>
      </c>
      <c r="G49" s="4">
        <v>42</v>
      </c>
      <c r="H49" s="4">
        <v>19999200</v>
      </c>
      <c r="I49" s="4">
        <v>10680800</v>
      </c>
      <c r="J49" s="4">
        <v>628600</v>
      </c>
      <c r="K49" s="6">
        <f t="shared" si="3"/>
        <v>2.0488917861799218E-2</v>
      </c>
      <c r="L49" s="15">
        <v>3.7200000000000004E-2</v>
      </c>
      <c r="M49" s="4">
        <v>31379700</v>
      </c>
      <c r="N49" s="4">
        <f t="shared" si="1"/>
        <v>12240533.333333334</v>
      </c>
      <c r="O49" s="4">
        <f t="shared" si="2"/>
        <v>5567800</v>
      </c>
    </row>
    <row r="50" spans="1:15" x14ac:dyDescent="0.2">
      <c r="A50" s="2" t="s">
        <v>28</v>
      </c>
      <c r="B50" s="4">
        <v>2138</v>
      </c>
      <c r="C50" s="4">
        <v>3679</v>
      </c>
      <c r="D50" s="4">
        <v>842</v>
      </c>
      <c r="E50" s="4">
        <v>385</v>
      </c>
      <c r="F50" s="4">
        <v>33</v>
      </c>
      <c r="G50" s="4">
        <v>39</v>
      </c>
      <c r="H50" s="9">
        <v>6427400</v>
      </c>
      <c r="I50" s="4">
        <v>7685700</v>
      </c>
      <c r="J50" s="4">
        <v>1035500</v>
      </c>
      <c r="K50" s="6">
        <f t="shared" si="3"/>
        <v>7.337154841955347E-2</v>
      </c>
      <c r="L50" s="15">
        <v>-1.18E-2</v>
      </c>
      <c r="M50" s="4">
        <v>15295100</v>
      </c>
      <c r="N50" s="4">
        <f t="shared" si="1"/>
        <v>11921038.095238095</v>
      </c>
      <c r="O50" s="4">
        <f t="shared" si="2"/>
        <v>5567800</v>
      </c>
    </row>
    <row r="51" spans="1:15" x14ac:dyDescent="0.2">
      <c r="A51" s="2" t="s">
        <v>29</v>
      </c>
      <c r="B51" s="4">
        <v>5247</v>
      </c>
      <c r="C51" s="4">
        <v>2665</v>
      </c>
      <c r="D51" s="4">
        <v>101</v>
      </c>
      <c r="E51" s="4">
        <v>414</v>
      </c>
      <c r="F51" s="4">
        <v>34</v>
      </c>
      <c r="G51" s="4">
        <v>35</v>
      </c>
      <c r="H51" s="4">
        <v>11206600</v>
      </c>
      <c r="I51" s="4">
        <v>8191500</v>
      </c>
      <c r="J51" s="4">
        <v>776700</v>
      </c>
      <c r="K51" s="6">
        <f t="shared" si="3"/>
        <v>4.0040003917909489E-2</v>
      </c>
      <c r="L51" s="15">
        <v>6.8000000000000005E-3</v>
      </c>
      <c r="M51" s="4">
        <v>23621100</v>
      </c>
      <c r="N51" s="4">
        <f t="shared" si="1"/>
        <v>11220509.523809524</v>
      </c>
      <c r="O51" s="4">
        <f t="shared" si="2"/>
        <v>5567800</v>
      </c>
    </row>
    <row r="52" spans="1:15" x14ac:dyDescent="0.2">
      <c r="A52" s="2" t="s">
        <v>30</v>
      </c>
      <c r="B52" s="4">
        <v>4667</v>
      </c>
      <c r="C52" s="4">
        <v>3217</v>
      </c>
      <c r="D52" s="4">
        <v>330</v>
      </c>
      <c r="E52" s="4">
        <v>747</v>
      </c>
      <c r="F52" s="4"/>
      <c r="G52" s="4"/>
      <c r="H52" s="4">
        <v>13570000</v>
      </c>
      <c r="I52" s="4">
        <v>14802500</v>
      </c>
      <c r="J52" s="4">
        <v>72000</v>
      </c>
      <c r="K52" s="6">
        <f t="shared" si="3"/>
        <v>2.5376685170499604E-3</v>
      </c>
      <c r="L52" s="15">
        <v>6.83E-2</v>
      </c>
      <c r="M52" s="4">
        <v>28987800</v>
      </c>
      <c r="N52" s="4">
        <f t="shared" si="1"/>
        <v>10261623.80952381</v>
      </c>
      <c r="O52" s="4">
        <f t="shared" si="2"/>
        <v>5567800</v>
      </c>
    </row>
    <row r="53" spans="1:15" x14ac:dyDescent="0.2">
      <c r="A53" s="2" t="s">
        <v>31</v>
      </c>
      <c r="B53" s="4">
        <v>669</v>
      </c>
      <c r="C53" s="4">
        <v>4353</v>
      </c>
      <c r="D53" s="4">
        <v>189</v>
      </c>
      <c r="E53" s="4">
        <v>165</v>
      </c>
      <c r="F53" s="4"/>
      <c r="G53" s="4"/>
      <c r="H53" s="4">
        <v>1651800</v>
      </c>
      <c r="I53" s="4">
        <v>3285500</v>
      </c>
      <c r="J53" s="4">
        <v>630400</v>
      </c>
      <c r="K53" s="6">
        <f t="shared" si="3"/>
        <v>0.12768112126060802</v>
      </c>
      <c r="L53" s="15">
        <v>0</v>
      </c>
      <c r="M53" s="4">
        <v>5567800</v>
      </c>
      <c r="N53" s="4">
        <f t="shared" si="1"/>
        <v>10475271.428571429</v>
      </c>
      <c r="O53" s="4">
        <f t="shared" si="2"/>
        <v>6564000</v>
      </c>
    </row>
    <row r="54" spans="1:15" x14ac:dyDescent="0.2">
      <c r="A54" s="2" t="s">
        <v>32</v>
      </c>
      <c r="B54" s="4">
        <v>1598</v>
      </c>
      <c r="C54" s="4">
        <v>2363</v>
      </c>
      <c r="D54" s="4">
        <v>275</v>
      </c>
      <c r="E54" s="4">
        <v>566</v>
      </c>
      <c r="F54" s="4"/>
      <c r="G54" s="4"/>
      <c r="H54" s="4">
        <v>5149800</v>
      </c>
      <c r="I54" s="4">
        <v>10224900</v>
      </c>
      <c r="J54" s="4">
        <v>519400</v>
      </c>
      <c r="K54" s="6">
        <f t="shared" si="3"/>
        <v>3.3782772997196696E-2</v>
      </c>
      <c r="L54" s="15">
        <v>-1.43E-2</v>
      </c>
      <c r="M54" s="4">
        <v>16001700</v>
      </c>
      <c r="N54" s="4">
        <f t="shared" si="1"/>
        <v>10281495.238095239</v>
      </c>
      <c r="O54" s="4">
        <f t="shared" si="2"/>
        <v>6564000</v>
      </c>
    </row>
    <row r="55" spans="1:15" x14ac:dyDescent="0.2">
      <c r="A55" s="2" t="s">
        <v>33</v>
      </c>
      <c r="B55" s="4">
        <v>1323</v>
      </c>
      <c r="C55" s="4">
        <v>2349</v>
      </c>
      <c r="D55" s="4">
        <v>158</v>
      </c>
      <c r="E55" s="4">
        <v>456</v>
      </c>
      <c r="F55" s="4"/>
      <c r="G55" s="4"/>
      <c r="H55" s="4">
        <v>2925800</v>
      </c>
      <c r="I55" s="4">
        <v>6957600</v>
      </c>
      <c r="J55" s="4">
        <v>919100</v>
      </c>
      <c r="K55" s="6">
        <f t="shared" si="3"/>
        <v>9.2994313697715367E-2</v>
      </c>
      <c r="L55" s="15">
        <v>-2.12E-2</v>
      </c>
      <c r="M55" s="4">
        <v>10808900</v>
      </c>
      <c r="N55" s="4">
        <f t="shared" si="1"/>
        <v>10251552.380952381</v>
      </c>
      <c r="O55" s="4">
        <f t="shared" si="2"/>
        <v>6564000</v>
      </c>
    </row>
    <row r="56" spans="1:15" x14ac:dyDescent="0.2">
      <c r="A56" s="2" t="s">
        <v>34</v>
      </c>
      <c r="B56" s="4">
        <v>1587</v>
      </c>
      <c r="C56" s="4">
        <v>6346</v>
      </c>
      <c r="D56" s="4">
        <v>914</v>
      </c>
      <c r="E56" s="4">
        <v>298</v>
      </c>
      <c r="F56" s="4"/>
      <c r="G56" s="4"/>
      <c r="H56" s="4">
        <v>4884100</v>
      </c>
      <c r="I56" s="4">
        <v>4127500</v>
      </c>
      <c r="J56" s="4">
        <v>839700</v>
      </c>
      <c r="K56" s="6">
        <f t="shared" si="3"/>
        <v>9.3179901460340012E-2</v>
      </c>
      <c r="L56" s="15">
        <v>5.3E-3</v>
      </c>
      <c r="M56" s="4">
        <v>9012300</v>
      </c>
      <c r="N56" s="4">
        <f t="shared" si="1"/>
        <v>10488676.19047619</v>
      </c>
      <c r="O56" s="4">
        <f t="shared" si="2"/>
        <v>6564000</v>
      </c>
    </row>
    <row r="57" spans="1:15" x14ac:dyDescent="0.2">
      <c r="A57" s="2" t="s">
        <v>35</v>
      </c>
      <c r="B57" s="4">
        <v>1080</v>
      </c>
      <c r="C57" s="4">
        <v>3279</v>
      </c>
      <c r="D57" s="4">
        <v>152</v>
      </c>
      <c r="E57" s="4">
        <v>205</v>
      </c>
      <c r="F57" s="4"/>
      <c r="G57" s="4"/>
      <c r="H57" s="4">
        <v>3238600</v>
      </c>
      <c r="I57" s="4">
        <v>3308600</v>
      </c>
      <c r="J57" s="4">
        <v>548000</v>
      </c>
      <c r="K57" s="6">
        <f t="shared" si="3"/>
        <v>8.369990224828934E-2</v>
      </c>
      <c r="L57" s="15">
        <v>0</v>
      </c>
      <c r="M57" s="4">
        <v>6564000</v>
      </c>
      <c r="N57" s="4">
        <f t="shared" si="1"/>
        <v>11052342.857142856</v>
      </c>
      <c r="O57" s="4">
        <f t="shared" si="2"/>
        <v>7853200</v>
      </c>
    </row>
    <row r="58" spans="1:15" x14ac:dyDescent="0.2">
      <c r="A58" s="2" t="s">
        <v>36</v>
      </c>
      <c r="B58" s="4">
        <v>6238</v>
      </c>
      <c r="C58" s="4">
        <v>2780</v>
      </c>
      <c r="D58" s="4">
        <v>159</v>
      </c>
      <c r="E58" s="4">
        <v>809</v>
      </c>
      <c r="F58" s="4"/>
      <c r="G58" s="4"/>
      <c r="H58" s="4">
        <v>14372900</v>
      </c>
      <c r="I58" s="4">
        <v>13459800</v>
      </c>
      <c r="J58" s="4">
        <v>496400</v>
      </c>
      <c r="K58" s="6">
        <f t="shared" si="3"/>
        <v>1.7835136368372456E-2</v>
      </c>
      <c r="L58" s="15">
        <v>5.3E-3</v>
      </c>
      <c r="M58" s="4">
        <v>28342000</v>
      </c>
      <c r="N58" s="4">
        <f t="shared" si="1"/>
        <v>10341895.238095239</v>
      </c>
      <c r="O58" s="4">
        <f t="shared" si="2"/>
        <v>7280700</v>
      </c>
    </row>
    <row r="59" spans="1:15" x14ac:dyDescent="0.2">
      <c r="A59" s="2" t="s">
        <v>37</v>
      </c>
      <c r="B59" s="4">
        <v>1113</v>
      </c>
      <c r="C59" s="4">
        <v>2600</v>
      </c>
      <c r="D59" s="4">
        <v>235</v>
      </c>
      <c r="E59" s="4">
        <v>310</v>
      </c>
      <c r="F59" s="4"/>
      <c r="G59" s="4"/>
      <c r="H59" s="4">
        <v>2609600</v>
      </c>
      <c r="I59" s="4">
        <v>5428700</v>
      </c>
      <c r="J59" s="4">
        <v>2670400</v>
      </c>
      <c r="K59" s="6">
        <f t="shared" si="3"/>
        <v>0.33220954679472026</v>
      </c>
      <c r="L59" s="15">
        <v>1.9699999999999999E-2</v>
      </c>
      <c r="M59" s="4">
        <v>10710600</v>
      </c>
      <c r="N59" s="4">
        <f t="shared" si="1"/>
        <v>10929604.761904761</v>
      </c>
      <c r="O59" s="4">
        <f t="shared" si="2"/>
        <v>7280700</v>
      </c>
    </row>
    <row r="60" spans="1:15" x14ac:dyDescent="0.2">
      <c r="A60" s="2" t="s">
        <v>38</v>
      </c>
      <c r="B60" s="4">
        <v>1235</v>
      </c>
      <c r="C60" s="4">
        <v>3358</v>
      </c>
      <c r="D60" s="4">
        <v>186</v>
      </c>
      <c r="E60" s="4">
        <v>317</v>
      </c>
      <c r="F60" s="4"/>
      <c r="G60" s="4"/>
      <c r="H60" s="4">
        <v>2362800</v>
      </c>
      <c r="I60" s="4">
        <v>5047000</v>
      </c>
      <c r="J60" s="4">
        <v>441200</v>
      </c>
      <c r="K60" s="6">
        <f t="shared" si="3"/>
        <v>5.9542767686037411E-2</v>
      </c>
      <c r="L60" s="15">
        <v>-1.0700000000000001E-2</v>
      </c>
      <c r="M60" s="4">
        <v>7853200</v>
      </c>
      <c r="N60" s="4">
        <f t="shared" si="1"/>
        <v>11173804.761904761</v>
      </c>
      <c r="O60" s="4">
        <f t="shared" si="2"/>
        <v>7280700</v>
      </c>
    </row>
    <row r="61" spans="1:15" x14ac:dyDescent="0.2">
      <c r="A61" s="2" t="s">
        <v>39</v>
      </c>
      <c r="B61" s="4">
        <v>1540</v>
      </c>
      <c r="C61" s="4">
        <v>1910</v>
      </c>
      <c r="D61" s="4">
        <v>210</v>
      </c>
      <c r="E61" s="4">
        <v>429</v>
      </c>
      <c r="F61" s="4"/>
      <c r="G61" s="4"/>
      <c r="H61" s="4">
        <v>3450700</v>
      </c>
      <c r="I61" s="4">
        <v>5981900</v>
      </c>
      <c r="J61" s="4">
        <v>484100</v>
      </c>
      <c r="K61" s="6">
        <f t="shared" si="3"/>
        <v>5.1322010898373724E-2</v>
      </c>
      <c r="L61" s="15">
        <v>0</v>
      </c>
      <c r="M61" s="4">
        <v>10117400</v>
      </c>
      <c r="N61" s="4">
        <f t="shared" si="1"/>
        <v>11770680.952380951</v>
      </c>
      <c r="O61" s="4">
        <f t="shared" si="2"/>
        <v>7280700</v>
      </c>
    </row>
    <row r="62" spans="1:15" x14ac:dyDescent="0.2">
      <c r="A62" s="2" t="s">
        <v>40</v>
      </c>
      <c r="B62" s="4">
        <v>1282</v>
      </c>
      <c r="C62" s="4">
        <v>2866</v>
      </c>
      <c r="D62" s="4">
        <v>567</v>
      </c>
      <c r="E62" s="4">
        <v>412</v>
      </c>
      <c r="F62" s="4"/>
      <c r="G62" s="4"/>
      <c r="H62" s="4">
        <v>2687300</v>
      </c>
      <c r="I62" s="4">
        <v>6783000</v>
      </c>
      <c r="J62" s="4">
        <v>675700</v>
      </c>
      <c r="K62" s="6">
        <f t="shared" si="3"/>
        <v>7.1349376471706277E-2</v>
      </c>
      <c r="L62" s="15">
        <v>-6.9999999999999993E-3</v>
      </c>
      <c r="M62" s="4">
        <v>10164400</v>
      </c>
      <c r="N62" s="4">
        <f t="shared" si="1"/>
        <v>12445609.523809524</v>
      </c>
      <c r="O62" s="4">
        <f t="shared" si="2"/>
        <v>7280700</v>
      </c>
    </row>
    <row r="63" spans="1:15" x14ac:dyDescent="0.2">
      <c r="A63" s="2" t="s">
        <v>41</v>
      </c>
      <c r="B63" s="4">
        <v>1357</v>
      </c>
      <c r="C63" s="4">
        <v>1485</v>
      </c>
      <c r="D63" s="4">
        <v>343</v>
      </c>
      <c r="E63" s="4">
        <v>215</v>
      </c>
      <c r="F63" s="4"/>
      <c r="G63" s="4"/>
      <c r="H63" s="4">
        <v>3842000</v>
      </c>
      <c r="I63" s="4">
        <v>3295500</v>
      </c>
      <c r="J63" s="4">
        <v>796500</v>
      </c>
      <c r="K63" s="6">
        <f t="shared" si="3"/>
        <v>0.11159369527145359</v>
      </c>
      <c r="L63" s="15">
        <v>3.5999999999999999E-3</v>
      </c>
      <c r="M63" s="4">
        <v>7280700</v>
      </c>
      <c r="N63" s="4">
        <f t="shared" si="1"/>
        <v>12871057.142857144</v>
      </c>
      <c r="O63" s="4">
        <f t="shared" si="2"/>
        <v>7003400</v>
      </c>
    </row>
    <row r="64" spans="1:15" x14ac:dyDescent="0.2">
      <c r="A64" s="2" t="s">
        <v>42</v>
      </c>
      <c r="B64" s="4">
        <v>3442</v>
      </c>
      <c r="C64" s="4">
        <v>2493</v>
      </c>
      <c r="D64" s="4">
        <v>169</v>
      </c>
      <c r="E64" s="4">
        <v>405</v>
      </c>
      <c r="F64" s="4"/>
      <c r="G64" s="4"/>
      <c r="H64" s="4">
        <v>9066200</v>
      </c>
      <c r="I64" s="4">
        <v>7659900</v>
      </c>
      <c r="J64" s="4">
        <v>389600</v>
      </c>
      <c r="K64" s="6">
        <f t="shared" si="3"/>
        <v>2.3292937385284079E-2</v>
      </c>
      <c r="L64" s="15">
        <v>2.1600000000000001E-2</v>
      </c>
      <c r="M64" s="4">
        <v>16790800</v>
      </c>
      <c r="N64" s="4">
        <f t="shared" si="1"/>
        <v>12569723.80952381</v>
      </c>
      <c r="O64" s="4">
        <f t="shared" si="2"/>
        <v>7003400</v>
      </c>
    </row>
    <row r="65" spans="1:15" x14ac:dyDescent="0.2">
      <c r="A65" s="2" t="s">
        <v>43</v>
      </c>
      <c r="B65" s="4">
        <v>2038</v>
      </c>
      <c r="C65" s="4">
        <v>2808</v>
      </c>
      <c r="D65" s="4">
        <v>171</v>
      </c>
      <c r="E65" s="4">
        <v>249</v>
      </c>
      <c r="F65" s="4"/>
      <c r="G65" s="4"/>
      <c r="H65" s="4">
        <v>5573300</v>
      </c>
      <c r="I65" s="4">
        <v>3768800</v>
      </c>
      <c r="J65" s="4">
        <v>459200</v>
      </c>
      <c r="K65" s="6">
        <f t="shared" si="3"/>
        <v>4.9153830509200289E-2</v>
      </c>
      <c r="L65" s="15">
        <v>2.0199999999999999E-2</v>
      </c>
      <c r="M65" s="4">
        <v>9943400</v>
      </c>
      <c r="N65" s="4">
        <f t="shared" si="1"/>
        <v>12807200</v>
      </c>
      <c r="O65" s="4">
        <f t="shared" si="2"/>
        <v>7003400</v>
      </c>
    </row>
    <row r="66" spans="1:15" x14ac:dyDescent="0.2">
      <c r="A66" s="2" t="s">
        <v>44</v>
      </c>
      <c r="B66" s="4">
        <v>1526</v>
      </c>
      <c r="C66" s="4">
        <v>2277</v>
      </c>
      <c r="D66" s="4">
        <v>127</v>
      </c>
      <c r="E66" s="4">
        <v>284</v>
      </c>
      <c r="F66" s="4"/>
      <c r="G66" s="4"/>
      <c r="H66" s="4">
        <v>2596700</v>
      </c>
      <c r="I66" s="4">
        <v>4831900</v>
      </c>
      <c r="J66" s="4">
        <v>353800</v>
      </c>
      <c r="K66" s="6">
        <f t="shared" si="3"/>
        <v>4.7626739897154241E-2</v>
      </c>
      <c r="L66" s="15">
        <v>0</v>
      </c>
      <c r="M66" s="4">
        <v>7458600</v>
      </c>
      <c r="N66" s="4">
        <f t="shared" si="1"/>
        <v>13307771.428571429</v>
      </c>
      <c r="O66" s="4">
        <f t="shared" si="2"/>
        <v>7003400</v>
      </c>
    </row>
    <row r="67" spans="1:15" x14ac:dyDescent="0.2">
      <c r="A67" s="2" t="s">
        <v>45</v>
      </c>
      <c r="B67" s="4">
        <v>1285</v>
      </c>
      <c r="C67" s="4">
        <v>1676</v>
      </c>
      <c r="D67" s="4">
        <v>163</v>
      </c>
      <c r="E67" s="4">
        <v>273</v>
      </c>
      <c r="F67" s="4"/>
      <c r="G67" s="4"/>
      <c r="H67" s="4">
        <v>2431800</v>
      </c>
      <c r="I67" s="4">
        <v>4737500</v>
      </c>
      <c r="J67" s="4">
        <v>686100</v>
      </c>
      <c r="K67" s="6">
        <f t="shared" si="3"/>
        <v>9.5699719637900499E-2</v>
      </c>
      <c r="L67" s="15">
        <v>-1.2800000000000001E-2</v>
      </c>
      <c r="M67" s="4">
        <v>8671600</v>
      </c>
      <c r="N67" s="4">
        <f t="shared" si="1"/>
        <v>14175357.142857144</v>
      </c>
      <c r="O67" s="4">
        <f t="shared" si="2"/>
        <v>7003400</v>
      </c>
    </row>
    <row r="68" spans="1:15" x14ac:dyDescent="0.2">
      <c r="A68" s="2" t="s">
        <v>46</v>
      </c>
      <c r="B68" s="4">
        <v>869</v>
      </c>
      <c r="C68" s="4">
        <v>3407</v>
      </c>
      <c r="D68" s="4">
        <v>187</v>
      </c>
      <c r="E68" s="4">
        <v>271</v>
      </c>
      <c r="F68" s="4"/>
      <c r="G68" s="4"/>
      <c r="H68" s="4">
        <v>1909200</v>
      </c>
      <c r="I68" s="4">
        <v>4994200</v>
      </c>
      <c r="J68" s="4">
        <v>339000</v>
      </c>
      <c r="K68" s="6">
        <f t="shared" si="3"/>
        <v>4.9106237506156385E-2</v>
      </c>
      <c r="L68" s="15">
        <v>-7.1999999999999998E-3</v>
      </c>
      <c r="M68" s="4">
        <v>7003400</v>
      </c>
      <c r="N68" s="4">
        <f t="shared" si="1"/>
        <v>15055047.619047619</v>
      </c>
      <c r="O68" s="4">
        <f t="shared" si="2"/>
        <v>7577300</v>
      </c>
    </row>
    <row r="69" spans="1:15" x14ac:dyDescent="0.2">
      <c r="A69" s="2" t="s">
        <v>47</v>
      </c>
      <c r="B69" s="4">
        <v>840</v>
      </c>
      <c r="C69" s="4">
        <v>1961</v>
      </c>
      <c r="D69" s="4">
        <v>191</v>
      </c>
      <c r="E69" s="4">
        <v>235</v>
      </c>
      <c r="F69" s="4"/>
      <c r="G69" s="4"/>
      <c r="H69" s="4">
        <v>2459600</v>
      </c>
      <c r="I69" s="4">
        <v>4007000</v>
      </c>
      <c r="J69" s="4">
        <v>1165400</v>
      </c>
      <c r="K69" s="6">
        <f t="shared" si="3"/>
        <v>0.18021835276652337</v>
      </c>
      <c r="L69" s="15">
        <v>-5.3E-3</v>
      </c>
      <c r="M69" s="4">
        <v>7577300</v>
      </c>
      <c r="N69" s="4">
        <f t="shared" si="1"/>
        <v>16135738.095238095</v>
      </c>
      <c r="O69" s="4">
        <f t="shared" si="2"/>
        <v>8585700</v>
      </c>
    </row>
    <row r="70" spans="1:15" x14ac:dyDescent="0.2">
      <c r="A70" s="2" t="s">
        <v>48</v>
      </c>
      <c r="B70" s="4">
        <v>1300</v>
      </c>
      <c r="C70" s="4">
        <v>2713</v>
      </c>
      <c r="D70" s="4">
        <v>299</v>
      </c>
      <c r="E70" s="4">
        <v>280</v>
      </c>
      <c r="F70" s="4"/>
      <c r="G70" s="4"/>
      <c r="H70" s="4">
        <v>2714000</v>
      </c>
      <c r="I70" s="4">
        <v>6091100</v>
      </c>
      <c r="J70" s="4">
        <v>298200</v>
      </c>
      <c r="K70" s="6">
        <f t="shared" si="3"/>
        <v>3.3866736323267199E-2</v>
      </c>
      <c r="L70" s="15">
        <v>-1.2500000000000001E-2</v>
      </c>
      <c r="M70" s="4">
        <v>9279100</v>
      </c>
      <c r="N70" s="4">
        <f t="shared" si="1"/>
        <v>17139476.19047619</v>
      </c>
      <c r="O70" s="4">
        <f t="shared" si="2"/>
        <v>8585700</v>
      </c>
    </row>
    <row r="71" spans="1:15" x14ac:dyDescent="0.2">
      <c r="A71" s="2" t="s">
        <v>49</v>
      </c>
      <c r="B71" s="4">
        <v>1533</v>
      </c>
      <c r="C71" s="4">
        <v>3570</v>
      </c>
      <c r="D71" s="4">
        <v>182</v>
      </c>
      <c r="E71" s="4">
        <v>349</v>
      </c>
      <c r="F71" s="4"/>
      <c r="G71" s="4"/>
      <c r="H71" s="4">
        <v>3854700</v>
      </c>
      <c r="I71" s="4">
        <v>4313900</v>
      </c>
      <c r="J71" s="4">
        <v>377700</v>
      </c>
      <c r="K71" s="6">
        <f t="shared" si="3"/>
        <v>4.62380334451436E-2</v>
      </c>
      <c r="L71" s="15">
        <v>7.1999999999999998E-3</v>
      </c>
      <c r="M71" s="4">
        <v>8585700</v>
      </c>
      <c r="N71" s="4">
        <f t="shared" si="1"/>
        <v>21734909.523809522</v>
      </c>
      <c r="O71" s="4">
        <f t="shared" si="2"/>
        <v>8851200</v>
      </c>
    </row>
    <row r="72" spans="1:15" x14ac:dyDescent="0.2">
      <c r="A72" s="2" t="s">
        <v>50</v>
      </c>
      <c r="B72" s="4">
        <v>1687</v>
      </c>
      <c r="C72" s="4">
        <v>3004</v>
      </c>
      <c r="D72" s="4">
        <v>220</v>
      </c>
      <c r="E72" s="4">
        <v>182</v>
      </c>
      <c r="F72" s="4"/>
      <c r="G72" s="4"/>
      <c r="H72" s="4">
        <v>4485900</v>
      </c>
      <c r="I72" s="4">
        <v>3863800</v>
      </c>
      <c r="J72" s="4">
        <v>457800</v>
      </c>
      <c r="K72" s="6">
        <f t="shared" si="3"/>
        <v>5.4828317185048561E-2</v>
      </c>
      <c r="L72" s="15">
        <v>0.02</v>
      </c>
      <c r="M72" s="4">
        <v>8910000</v>
      </c>
      <c r="N72" s="4">
        <f t="shared" si="1"/>
        <v>22463542.857142858</v>
      </c>
      <c r="O72" s="4">
        <f t="shared" si="2"/>
        <v>8851200</v>
      </c>
    </row>
    <row r="73" spans="1:15" x14ac:dyDescent="0.2">
      <c r="A73" s="2" t="s">
        <v>51</v>
      </c>
      <c r="B73" s="4">
        <v>1241</v>
      </c>
      <c r="C73" s="4">
        <v>2140</v>
      </c>
      <c r="D73" s="4">
        <v>320</v>
      </c>
      <c r="E73" s="4">
        <v>223</v>
      </c>
      <c r="F73" s="4"/>
      <c r="G73" s="4"/>
      <c r="H73" s="4">
        <v>3071400</v>
      </c>
      <c r="I73" s="4">
        <v>5779800</v>
      </c>
      <c r="J73" s="4">
        <v>792900</v>
      </c>
      <c r="K73" s="6">
        <f t="shared" si="3"/>
        <v>8.9581073752711501E-2</v>
      </c>
      <c r="L73" s="15">
        <v>-1.8E-3</v>
      </c>
      <c r="M73" s="4">
        <v>8851200</v>
      </c>
      <c r="N73" s="4">
        <f t="shared" si="1"/>
        <v>23690604.761904761</v>
      </c>
      <c r="O73" s="4">
        <f t="shared" si="2"/>
        <v>10054400</v>
      </c>
    </row>
    <row r="74" spans="1:15" x14ac:dyDescent="0.2">
      <c r="A74" s="2" t="s">
        <v>52</v>
      </c>
      <c r="B74" s="4">
        <v>1528</v>
      </c>
      <c r="C74" s="4">
        <v>1770</v>
      </c>
      <c r="D74" s="4">
        <v>248</v>
      </c>
      <c r="E74" s="4">
        <v>392</v>
      </c>
      <c r="F74" s="4"/>
      <c r="G74" s="4"/>
      <c r="H74" s="4">
        <v>3804800</v>
      </c>
      <c r="I74" s="4">
        <v>5841300</v>
      </c>
      <c r="J74" s="4">
        <v>552100</v>
      </c>
      <c r="K74" s="6">
        <f t="shared" si="3"/>
        <v>5.7235566705715266E-2</v>
      </c>
      <c r="L74" s="15">
        <v>-2.1700000000000001E-2</v>
      </c>
      <c r="M74" s="4">
        <v>10054400</v>
      </c>
      <c r="N74" s="4">
        <f t="shared" si="1"/>
        <v>24738857.142857142</v>
      </c>
      <c r="O74" s="4">
        <f t="shared" si="2"/>
        <v>10180100</v>
      </c>
    </row>
    <row r="75" spans="1:15" x14ac:dyDescent="0.2">
      <c r="A75" s="2" t="s">
        <v>53</v>
      </c>
      <c r="B75" s="4">
        <v>1888</v>
      </c>
      <c r="C75" s="4">
        <v>1968</v>
      </c>
      <c r="D75" s="4">
        <v>441</v>
      </c>
      <c r="E75" s="4">
        <v>273</v>
      </c>
      <c r="F75" s="4"/>
      <c r="G75" s="4"/>
      <c r="H75" s="4">
        <v>5512500</v>
      </c>
      <c r="I75" s="4">
        <v>5285900</v>
      </c>
      <c r="J75" s="4">
        <v>1128300</v>
      </c>
      <c r="K75" s="6">
        <f t="shared" si="3"/>
        <v>0.10448770188176026</v>
      </c>
      <c r="L75" s="15">
        <v>-8.8000000000000005E-3</v>
      </c>
      <c r="M75" s="4">
        <v>11932400</v>
      </c>
      <c r="N75" s="4">
        <f t="shared" si="1"/>
        <v>24897271.428571429</v>
      </c>
      <c r="O75" s="4">
        <f t="shared" si="2"/>
        <v>10180100</v>
      </c>
    </row>
    <row r="76" spans="1:15" x14ac:dyDescent="0.2">
      <c r="A76" s="2" t="s">
        <v>54</v>
      </c>
      <c r="B76" s="4">
        <v>962</v>
      </c>
      <c r="C76" s="4">
        <v>2964</v>
      </c>
      <c r="D76" s="4">
        <v>448</v>
      </c>
      <c r="E76" s="4">
        <v>238</v>
      </c>
      <c r="F76" s="4"/>
      <c r="G76" s="4"/>
      <c r="H76" s="4">
        <v>3220600</v>
      </c>
      <c r="I76" s="4">
        <v>5405400</v>
      </c>
      <c r="J76" s="4">
        <v>614600</v>
      </c>
      <c r="K76" s="6">
        <f t="shared" si="3"/>
        <v>7.1249710178530032E-2</v>
      </c>
      <c r="L76" s="15">
        <v>-5.1999999999999998E-3</v>
      </c>
      <c r="M76" s="4">
        <v>10180100</v>
      </c>
      <c r="N76" s="4">
        <f t="shared" si="1"/>
        <v>25334695.238095239</v>
      </c>
      <c r="O76" s="4">
        <f t="shared" si="2"/>
        <v>12981400</v>
      </c>
    </row>
    <row r="77" spans="1:15" x14ac:dyDescent="0.2">
      <c r="A77" s="2" t="s">
        <v>55</v>
      </c>
      <c r="B77" s="4">
        <v>2536</v>
      </c>
      <c r="C77" s="4">
        <v>1942</v>
      </c>
      <c r="D77" s="4">
        <v>440</v>
      </c>
      <c r="E77" s="4">
        <v>270</v>
      </c>
      <c r="F77" s="4"/>
      <c r="G77" s="4"/>
      <c r="H77" s="4">
        <v>8360300</v>
      </c>
      <c r="I77" s="4">
        <v>4715500</v>
      </c>
      <c r="J77" s="4">
        <v>685800</v>
      </c>
      <c r="K77" s="6">
        <f t="shared" si="3"/>
        <v>5.2448033772312212E-2</v>
      </c>
      <c r="L77" s="15">
        <v>2.8799999999999999E-2</v>
      </c>
      <c r="M77" s="4">
        <v>13991900</v>
      </c>
      <c r="N77" s="4">
        <f t="shared" si="1"/>
        <v>25873247.619047619</v>
      </c>
      <c r="O77" s="4">
        <f t="shared" si="2"/>
        <v>12981400</v>
      </c>
    </row>
    <row r="78" spans="1:15" x14ac:dyDescent="0.2">
      <c r="A78" s="2" t="s">
        <v>56</v>
      </c>
      <c r="B78" s="4">
        <v>2004</v>
      </c>
      <c r="C78" s="4">
        <v>3762</v>
      </c>
      <c r="D78" s="4">
        <v>693</v>
      </c>
      <c r="E78" s="4">
        <v>608</v>
      </c>
      <c r="F78" s="4"/>
      <c r="G78" s="4"/>
      <c r="H78" s="4">
        <v>7291000</v>
      </c>
      <c r="I78" s="4">
        <v>8851200</v>
      </c>
      <c r="J78" s="4">
        <v>2200000</v>
      </c>
      <c r="K78" s="6">
        <f t="shared" si="3"/>
        <v>0.13628873387766227</v>
      </c>
      <c r="L78" s="15">
        <v>5.5000000000000005E-3</v>
      </c>
      <c r="M78" s="4">
        <v>18401000</v>
      </c>
      <c r="N78" s="4">
        <f t="shared" si="1"/>
        <v>26570433.333333332</v>
      </c>
      <c r="O78" s="4">
        <f t="shared" si="2"/>
        <v>12981400</v>
      </c>
    </row>
    <row r="79" spans="1:15" x14ac:dyDescent="0.2">
      <c r="A79" s="2" t="s">
        <v>57</v>
      </c>
      <c r="B79" s="4">
        <v>2950</v>
      </c>
      <c r="C79" s="4">
        <v>3543</v>
      </c>
      <c r="D79" s="4">
        <v>208</v>
      </c>
      <c r="E79" s="4">
        <v>332</v>
      </c>
      <c r="F79" s="4"/>
      <c r="G79" s="4"/>
      <c r="H79" s="4">
        <v>7493400</v>
      </c>
      <c r="I79" s="4">
        <v>5547300</v>
      </c>
      <c r="J79" s="4">
        <v>320200</v>
      </c>
      <c r="K79" s="6">
        <f t="shared" si="3"/>
        <v>2.4553896646652404E-2</v>
      </c>
      <c r="L79" s="15">
        <v>3.1800000000000002E-2</v>
      </c>
      <c r="M79" s="4">
        <v>13422600</v>
      </c>
      <c r="N79" s="4">
        <f t="shared" si="1"/>
        <v>26689190.476190478</v>
      </c>
      <c r="O79" s="4">
        <f t="shared" si="2"/>
        <v>12981400</v>
      </c>
    </row>
    <row r="80" spans="1:15" x14ac:dyDescent="0.2">
      <c r="A80" s="2" t="s">
        <v>58</v>
      </c>
      <c r="B80" s="4">
        <v>3693</v>
      </c>
      <c r="C80" s="4">
        <v>6030</v>
      </c>
      <c r="D80" s="4">
        <v>447</v>
      </c>
      <c r="E80" s="4">
        <v>584</v>
      </c>
      <c r="F80" s="4"/>
      <c r="G80" s="4"/>
      <c r="H80" s="4">
        <v>12656300</v>
      </c>
      <c r="I80" s="4">
        <v>11419900</v>
      </c>
      <c r="J80" s="4">
        <v>696200</v>
      </c>
      <c r="K80" s="6">
        <f t="shared" si="3"/>
        <v>2.8916523371628412E-2</v>
      </c>
      <c r="L80" s="15">
        <v>0</v>
      </c>
      <c r="M80" s="4">
        <v>23052500</v>
      </c>
      <c r="N80" s="4">
        <f t="shared" si="1"/>
        <v>26940633.333333332</v>
      </c>
      <c r="O80" s="4">
        <f t="shared" si="2"/>
        <v>10462800</v>
      </c>
    </row>
    <row r="81" spans="1:15" x14ac:dyDescent="0.2">
      <c r="A81" s="2" t="s">
        <v>59</v>
      </c>
      <c r="B81" s="4">
        <v>1339</v>
      </c>
      <c r="C81" s="4">
        <v>5082</v>
      </c>
      <c r="D81" s="4">
        <v>348</v>
      </c>
      <c r="E81" s="4">
        <v>468</v>
      </c>
      <c r="F81" s="4"/>
      <c r="G81" s="4"/>
      <c r="H81" s="4">
        <v>3834000</v>
      </c>
      <c r="I81" s="4">
        <v>9125400</v>
      </c>
      <c r="J81" s="4">
        <v>1459100</v>
      </c>
      <c r="K81" s="6">
        <f t="shared" si="3"/>
        <v>0.11259008904733243</v>
      </c>
      <c r="L81" s="15">
        <v>-1.8600000000000002E-2</v>
      </c>
      <c r="M81" s="4">
        <v>12981400</v>
      </c>
      <c r="N81" s="4">
        <f t="shared" si="1"/>
        <v>26953161.904761903</v>
      </c>
      <c r="O81" s="4">
        <f t="shared" si="2"/>
        <v>10462800</v>
      </c>
    </row>
    <row r="82" spans="1:15" x14ac:dyDescent="0.2">
      <c r="A82" s="2" t="s">
        <v>60</v>
      </c>
      <c r="B82" s="4">
        <v>3118</v>
      </c>
      <c r="C82" s="4">
        <v>3598</v>
      </c>
      <c r="D82" s="4">
        <v>347</v>
      </c>
      <c r="E82" s="4">
        <v>650</v>
      </c>
      <c r="F82" s="4"/>
      <c r="G82" s="4"/>
      <c r="H82" s="4">
        <v>7906900</v>
      </c>
      <c r="I82" s="4">
        <v>12928500</v>
      </c>
      <c r="J82" s="4">
        <v>2148800</v>
      </c>
      <c r="K82" s="6">
        <f t="shared" si="3"/>
        <v>0.10313216928880654</v>
      </c>
      <c r="L82" s="15">
        <v>-7.3000000000000001E-3</v>
      </c>
      <c r="M82" s="4">
        <v>22651800</v>
      </c>
      <c r="N82" s="4">
        <f t="shared" si="1"/>
        <v>27122352.380952381</v>
      </c>
      <c r="O82" s="4">
        <f t="shared" si="2"/>
        <v>10462800</v>
      </c>
    </row>
    <row r="83" spans="1:15" x14ac:dyDescent="0.2">
      <c r="A83" s="2" t="s">
        <v>61</v>
      </c>
      <c r="B83" s="4">
        <v>2031</v>
      </c>
      <c r="C83" s="4">
        <v>2805</v>
      </c>
      <c r="D83" s="4">
        <v>251</v>
      </c>
      <c r="E83" s="4">
        <v>743</v>
      </c>
      <c r="F83" s="4"/>
      <c r="G83" s="4"/>
      <c r="H83" s="4">
        <v>6463300</v>
      </c>
      <c r="I83" s="4">
        <v>17855200</v>
      </c>
      <c r="J83" s="4">
        <v>4599400</v>
      </c>
      <c r="K83" s="6">
        <f t="shared" si="3"/>
        <v>0.18913173098669736</v>
      </c>
      <c r="L83" s="15">
        <v>-5.8099999999999999E-2</v>
      </c>
      <c r="M83" s="4">
        <v>24337900</v>
      </c>
      <c r="N83" s="4">
        <f t="shared" si="1"/>
        <v>26796476.19047619</v>
      </c>
      <c r="O83" s="4">
        <f t="shared" si="2"/>
        <v>10462800</v>
      </c>
    </row>
    <row r="84" spans="1:15" x14ac:dyDescent="0.2">
      <c r="A84" s="2" t="s">
        <v>62</v>
      </c>
      <c r="B84" s="4">
        <v>1982</v>
      </c>
      <c r="C84" s="4">
        <v>3838</v>
      </c>
      <c r="D84" s="4">
        <v>302</v>
      </c>
      <c r="E84" s="4">
        <v>358</v>
      </c>
      <c r="F84" s="4"/>
      <c r="G84" s="4"/>
      <c r="H84" s="4">
        <v>5428700</v>
      </c>
      <c r="I84" s="4">
        <v>8856300</v>
      </c>
      <c r="J84" s="4">
        <v>1090500</v>
      </c>
      <c r="K84" s="6">
        <f t="shared" si="3"/>
        <v>7.6338816940847043E-2</v>
      </c>
      <c r="L84" s="15">
        <v>8.6999999999999994E-3</v>
      </c>
      <c r="M84" s="4">
        <v>16215100</v>
      </c>
      <c r="N84" s="4">
        <f t="shared" si="1"/>
        <v>26797771.428571429</v>
      </c>
      <c r="O84" s="4">
        <f t="shared" si="2"/>
        <v>10462800</v>
      </c>
    </row>
    <row r="85" spans="1:15" x14ac:dyDescent="0.2">
      <c r="A85" s="2" t="s">
        <v>63</v>
      </c>
      <c r="B85" s="4">
        <v>1253</v>
      </c>
      <c r="C85" s="4">
        <v>4988</v>
      </c>
      <c r="D85" s="4">
        <v>383</v>
      </c>
      <c r="E85" s="4">
        <v>331</v>
      </c>
      <c r="F85" s="4"/>
      <c r="G85" s="4"/>
      <c r="H85" s="4">
        <v>4123900</v>
      </c>
      <c r="I85" s="4">
        <v>5826200</v>
      </c>
      <c r="J85" s="4">
        <v>512400</v>
      </c>
      <c r="K85" s="6">
        <f t="shared" si="3"/>
        <v>5.1496969879699699E-2</v>
      </c>
      <c r="L85" s="15">
        <v>-8.6E-3</v>
      </c>
      <c r="M85" s="4">
        <v>10462800</v>
      </c>
      <c r="N85" s="4">
        <f t="shared" si="1"/>
        <v>27082209.523809522</v>
      </c>
      <c r="O85" s="4">
        <f t="shared" si="2"/>
        <v>14930400</v>
      </c>
    </row>
    <row r="86" spans="1:15" x14ac:dyDescent="0.2">
      <c r="A86" s="2" t="s">
        <v>64</v>
      </c>
      <c r="B86" s="4">
        <v>1578</v>
      </c>
      <c r="C86" s="4">
        <v>4613</v>
      </c>
      <c r="D86" s="4">
        <v>502</v>
      </c>
      <c r="E86" s="4">
        <v>478</v>
      </c>
      <c r="F86" s="4"/>
      <c r="G86" s="4"/>
      <c r="H86" s="4">
        <v>5234900</v>
      </c>
      <c r="I86" s="4">
        <v>9691500</v>
      </c>
      <c r="J86" s="4">
        <v>794300</v>
      </c>
      <c r="K86" s="6">
        <f t="shared" si="3"/>
        <v>5.3214438846607356E-2</v>
      </c>
      <c r="L86" s="15">
        <v>-1.7000000000000001E-3</v>
      </c>
      <c r="M86" s="4">
        <v>14930400</v>
      </c>
      <c r="N86" s="4">
        <f t="shared" si="1"/>
        <v>27004109.523809522</v>
      </c>
      <c r="O86" s="4">
        <f t="shared" si="2"/>
        <v>17970600</v>
      </c>
    </row>
    <row r="87" spans="1:15" x14ac:dyDescent="0.2">
      <c r="A87" s="2" t="s">
        <v>65</v>
      </c>
      <c r="B87" s="4">
        <v>2533</v>
      </c>
      <c r="C87" s="4">
        <v>5535</v>
      </c>
      <c r="D87" s="4">
        <v>564</v>
      </c>
      <c r="E87" s="4">
        <v>625</v>
      </c>
      <c r="F87" s="4"/>
      <c r="G87" s="4"/>
      <c r="H87" s="4">
        <v>6399700</v>
      </c>
      <c r="I87" s="4">
        <v>10412500</v>
      </c>
      <c r="J87" s="4">
        <v>1192500</v>
      </c>
      <c r="K87" s="6">
        <f t="shared" si="3"/>
        <v>7.0930633706475066E-2</v>
      </c>
      <c r="L87" s="15">
        <v>5.1999999999999998E-3</v>
      </c>
      <c r="M87" s="4">
        <v>17970600</v>
      </c>
      <c r="N87" s="4">
        <f t="shared" ref="N87:N91" si="4">AVERAGE($M88:$M108)</f>
        <v>27127061.904761903</v>
      </c>
      <c r="O87" s="4">
        <f t="shared" ref="O87:O146" si="5">MIN(M88:M92)</f>
        <v>25476900</v>
      </c>
    </row>
    <row r="88" spans="1:15" x14ac:dyDescent="0.2">
      <c r="A88" s="2" t="s">
        <v>66</v>
      </c>
      <c r="B88" s="4">
        <v>2288</v>
      </c>
      <c r="C88" s="4">
        <v>5517</v>
      </c>
      <c r="D88" s="4">
        <v>492</v>
      </c>
      <c r="E88" s="4">
        <v>864</v>
      </c>
      <c r="F88" s="4"/>
      <c r="G88" s="4"/>
      <c r="H88" s="4">
        <v>10439000</v>
      </c>
      <c r="I88" s="4">
        <v>15461200</v>
      </c>
      <c r="J88" s="4">
        <v>1189200</v>
      </c>
      <c r="K88" s="6">
        <f t="shared" ref="K88:K114" si="6">J88/(H88+I88)</f>
        <v>4.5914703361364002E-2</v>
      </c>
      <c r="L88" s="15">
        <v>-2.06E-2</v>
      </c>
      <c r="M88" s="4">
        <v>26890900</v>
      </c>
      <c r="N88" s="4">
        <f t="shared" si="4"/>
        <v>27508961.904761903</v>
      </c>
      <c r="O88" s="4">
        <f t="shared" si="5"/>
        <v>24211300</v>
      </c>
    </row>
    <row r="89" spans="1:15" x14ac:dyDescent="0.2">
      <c r="A89" s="2" t="s">
        <v>67</v>
      </c>
      <c r="B89" s="4">
        <v>3415</v>
      </c>
      <c r="C89" s="4">
        <v>5739</v>
      </c>
      <c r="D89" s="4">
        <v>610</v>
      </c>
      <c r="E89" s="4">
        <v>904</v>
      </c>
      <c r="F89" s="4"/>
      <c r="G89" s="4"/>
      <c r="H89" s="4">
        <v>9511700</v>
      </c>
      <c r="I89" s="4">
        <v>15944300</v>
      </c>
      <c r="J89" s="4">
        <v>1816000</v>
      </c>
      <c r="K89" s="6">
        <f t="shared" si="6"/>
        <v>7.1338780641106228E-2</v>
      </c>
      <c r="L89" s="15">
        <v>-3.3E-3</v>
      </c>
      <c r="M89" s="4">
        <v>25476900</v>
      </c>
      <c r="N89" s="4">
        <f t="shared" si="4"/>
        <v>27125433.333333332</v>
      </c>
      <c r="O89" s="4">
        <f t="shared" si="5"/>
        <v>24211300</v>
      </c>
    </row>
    <row r="90" spans="1:15" x14ac:dyDescent="0.2">
      <c r="A90" s="2" t="s">
        <v>68</v>
      </c>
      <c r="B90" s="4">
        <v>2446</v>
      </c>
      <c r="C90" s="4">
        <v>21198</v>
      </c>
      <c r="D90" s="4">
        <v>2356</v>
      </c>
      <c r="E90" s="4">
        <v>1046</v>
      </c>
      <c r="F90" s="4"/>
      <c r="G90" s="4"/>
      <c r="H90" s="4">
        <v>8332000</v>
      </c>
      <c r="I90" s="4">
        <v>19730800</v>
      </c>
      <c r="J90" s="4">
        <v>2021500</v>
      </c>
      <c r="K90" s="6">
        <f t="shared" si="6"/>
        <v>7.203486466068959E-2</v>
      </c>
      <c r="L90" s="15">
        <v>-1.34E-2</v>
      </c>
      <c r="M90" s="4">
        <v>30271800</v>
      </c>
      <c r="N90" s="4">
        <f t="shared" si="4"/>
        <v>26570971.428571429</v>
      </c>
      <c r="O90" s="4">
        <f t="shared" si="5"/>
        <v>24211300</v>
      </c>
    </row>
    <row r="91" spans="1:15" x14ac:dyDescent="0.2">
      <c r="A91" s="2" t="s">
        <v>69</v>
      </c>
      <c r="B91" s="4">
        <v>2966</v>
      </c>
      <c r="C91" s="4">
        <v>4489</v>
      </c>
      <c r="D91" s="4">
        <v>567</v>
      </c>
      <c r="E91" s="4">
        <v>1151</v>
      </c>
      <c r="F91" s="4"/>
      <c r="G91" s="4"/>
      <c r="H91" s="4">
        <v>10135400</v>
      </c>
      <c r="I91" s="4">
        <v>19387400</v>
      </c>
      <c r="J91" s="4">
        <v>1325700</v>
      </c>
      <c r="K91" s="6">
        <f t="shared" si="6"/>
        <v>4.4904277372064982E-2</v>
      </c>
      <c r="L91" s="15">
        <v>-3.3E-3</v>
      </c>
      <c r="M91" s="4">
        <v>30357600</v>
      </c>
      <c r="N91" s="4">
        <f t="shared" si="4"/>
        <v>25719466.666666668</v>
      </c>
      <c r="O91" s="4">
        <f t="shared" si="5"/>
        <v>15259100</v>
      </c>
    </row>
    <row r="92" spans="1:15" x14ac:dyDescent="0.2">
      <c r="A92" s="2" t="s">
        <v>70</v>
      </c>
      <c r="B92" s="4">
        <v>13026</v>
      </c>
      <c r="C92" s="4">
        <v>7617</v>
      </c>
      <c r="D92" s="4">
        <v>835</v>
      </c>
      <c r="E92" s="4">
        <v>3155</v>
      </c>
      <c r="F92" s="4"/>
      <c r="G92" s="4"/>
      <c r="H92" s="4">
        <v>96938000</v>
      </c>
      <c r="I92" s="4">
        <v>67021200</v>
      </c>
      <c r="J92" s="4">
        <v>1708200</v>
      </c>
      <c r="K92" s="6">
        <f t="shared" si="6"/>
        <v>1.0418445564506293E-2</v>
      </c>
      <c r="L92" s="15">
        <v>-3.9699999999999999E-2</v>
      </c>
      <c r="M92" s="4">
        <v>105089800</v>
      </c>
      <c r="N92" s="4">
        <f t="shared" ref="N92:N111" si="7">AVERAGE($M93:$M113)</f>
        <v>21534609.523809522</v>
      </c>
      <c r="O92" s="4">
        <f t="shared" si="5"/>
        <v>15259100</v>
      </c>
    </row>
    <row r="93" spans="1:15" x14ac:dyDescent="0.2">
      <c r="A93" s="2" t="s">
        <v>71</v>
      </c>
      <c r="B93" s="4">
        <v>2642</v>
      </c>
      <c r="C93" s="4">
        <v>3290</v>
      </c>
      <c r="D93" s="4">
        <v>1093</v>
      </c>
      <c r="E93" s="4">
        <v>962</v>
      </c>
      <c r="F93" s="4"/>
      <c r="G93" s="4"/>
      <c r="H93" s="4">
        <v>8941200</v>
      </c>
      <c r="I93" s="4">
        <v>14419100</v>
      </c>
      <c r="J93" s="4">
        <v>699200</v>
      </c>
      <c r="K93" s="6">
        <f t="shared" si="6"/>
        <v>2.9931122459899914E-2</v>
      </c>
      <c r="L93" s="15">
        <v>-6.3E-3</v>
      </c>
      <c r="M93" s="4">
        <v>24211300</v>
      </c>
      <c r="N93" s="4">
        <f t="shared" si="7"/>
        <v>21676461.904761903</v>
      </c>
      <c r="O93" s="4">
        <f t="shared" si="5"/>
        <v>15259100</v>
      </c>
    </row>
    <row r="94" spans="1:15" x14ac:dyDescent="0.2">
      <c r="A94" s="2" t="s">
        <v>72</v>
      </c>
      <c r="B94" s="4">
        <v>4391</v>
      </c>
      <c r="C94" s="4">
        <v>3393</v>
      </c>
      <c r="D94" s="4">
        <v>237</v>
      </c>
      <c r="E94" s="4">
        <v>1411</v>
      </c>
      <c r="F94" s="4"/>
      <c r="G94" s="4"/>
      <c r="H94" s="4">
        <v>11854300</v>
      </c>
      <c r="I94" s="4">
        <v>41801600</v>
      </c>
      <c r="J94" s="4">
        <v>1228500</v>
      </c>
      <c r="K94" s="6">
        <f t="shared" si="6"/>
        <v>2.2895897748430274E-2</v>
      </c>
      <c r="L94" s="15">
        <v>-1.26E-2</v>
      </c>
      <c r="M94" s="4">
        <v>34619500</v>
      </c>
      <c r="N94" s="4">
        <f t="shared" si="7"/>
        <v>21157133.333333332</v>
      </c>
      <c r="O94" s="4">
        <f t="shared" si="5"/>
        <v>15259100</v>
      </c>
    </row>
    <row r="95" spans="1:15" x14ac:dyDescent="0.2">
      <c r="A95" s="2" t="s">
        <v>73</v>
      </c>
      <c r="B95" s="4">
        <v>5078</v>
      </c>
      <c r="C95" s="4">
        <v>3333</v>
      </c>
      <c r="D95" s="4">
        <v>483</v>
      </c>
      <c r="E95" s="4">
        <v>629</v>
      </c>
      <c r="F95" s="4"/>
      <c r="G95" s="4"/>
      <c r="H95" s="4">
        <v>19541600</v>
      </c>
      <c r="I95" s="4">
        <v>9902000</v>
      </c>
      <c r="J95" s="4">
        <v>3235100</v>
      </c>
      <c r="K95" s="6">
        <f t="shared" si="6"/>
        <v>0.10987447187164613</v>
      </c>
      <c r="L95" s="15">
        <v>3.56E-2</v>
      </c>
      <c r="M95" s="4">
        <v>32067700</v>
      </c>
      <c r="N95" s="4">
        <f t="shared" si="7"/>
        <v>20986519.047619049</v>
      </c>
      <c r="O95" s="4">
        <f t="shared" si="5"/>
        <v>15259100</v>
      </c>
    </row>
    <row r="96" spans="1:15" x14ac:dyDescent="0.2">
      <c r="A96" s="2" t="s">
        <v>74</v>
      </c>
      <c r="B96" s="4">
        <v>1196</v>
      </c>
      <c r="C96" s="4">
        <v>5002</v>
      </c>
      <c r="D96" s="4">
        <v>471</v>
      </c>
      <c r="E96" s="4">
        <v>597</v>
      </c>
      <c r="F96" s="4"/>
      <c r="G96" s="4"/>
      <c r="H96" s="4">
        <v>4295700</v>
      </c>
      <c r="I96" s="4">
        <v>9970200</v>
      </c>
      <c r="J96" s="4">
        <v>750800</v>
      </c>
      <c r="K96" s="6">
        <f t="shared" si="6"/>
        <v>5.2628996418031808E-2</v>
      </c>
      <c r="L96" s="15">
        <v>-3.2000000000000002E-3</v>
      </c>
      <c r="M96" s="4">
        <v>15259100</v>
      </c>
      <c r="N96" s="4">
        <f t="shared" si="7"/>
        <v>20995685.714285713</v>
      </c>
      <c r="O96" s="4">
        <f t="shared" si="5"/>
        <v>15916500</v>
      </c>
    </row>
    <row r="97" spans="1:15" x14ac:dyDescent="0.2">
      <c r="A97" s="2" t="s">
        <v>75</v>
      </c>
      <c r="B97" s="4">
        <v>2123</v>
      </c>
      <c r="C97" s="4">
        <v>5064</v>
      </c>
      <c r="D97" s="4">
        <v>1202</v>
      </c>
      <c r="E97" s="4">
        <v>774</v>
      </c>
      <c r="F97" s="4"/>
      <c r="G97" s="4"/>
      <c r="H97" s="4">
        <v>6987100</v>
      </c>
      <c r="I97" s="4">
        <v>11079800</v>
      </c>
      <c r="J97" s="4">
        <v>1178400</v>
      </c>
      <c r="K97" s="6">
        <f t="shared" si="6"/>
        <v>6.5224249871311632E-2</v>
      </c>
      <c r="L97" s="15">
        <v>4.8999999999999998E-3</v>
      </c>
      <c r="M97" s="4">
        <v>19366000</v>
      </c>
      <c r="N97" s="4">
        <f t="shared" si="7"/>
        <v>21252695.238095239</v>
      </c>
      <c r="O97" s="4">
        <f t="shared" si="5"/>
        <v>13244500</v>
      </c>
    </row>
    <row r="98" spans="1:15" x14ac:dyDescent="0.2">
      <c r="A98" s="2" t="s">
        <v>76</v>
      </c>
      <c r="B98" s="4">
        <v>2468</v>
      </c>
      <c r="C98" s="4">
        <v>1980</v>
      </c>
      <c r="D98" s="4">
        <v>587</v>
      </c>
      <c r="E98" s="4">
        <v>978</v>
      </c>
      <c r="F98" s="4"/>
      <c r="G98" s="4"/>
      <c r="H98" s="4">
        <v>7598300</v>
      </c>
      <c r="I98" s="4">
        <v>15954500</v>
      </c>
      <c r="J98" s="4">
        <v>1321400</v>
      </c>
      <c r="K98" s="6">
        <f t="shared" si="6"/>
        <v>5.6103732889507832E-2</v>
      </c>
      <c r="L98" s="15">
        <v>-2.5899999999999999E-2</v>
      </c>
      <c r="M98" s="4">
        <v>25301500</v>
      </c>
      <c r="N98" s="4">
        <f t="shared" si="7"/>
        <v>21645528.571428571</v>
      </c>
      <c r="O98" s="4">
        <f t="shared" si="5"/>
        <v>13244500</v>
      </c>
    </row>
    <row r="99" spans="1:15" x14ac:dyDescent="0.2">
      <c r="A99" s="2" t="s">
        <v>77</v>
      </c>
      <c r="B99" s="4">
        <v>7099</v>
      </c>
      <c r="C99" s="4">
        <v>2872</v>
      </c>
      <c r="D99" s="4">
        <v>1158</v>
      </c>
      <c r="E99" s="4">
        <v>911</v>
      </c>
      <c r="F99" s="4"/>
      <c r="G99" s="4"/>
      <c r="H99" s="4">
        <v>18537000</v>
      </c>
      <c r="I99" s="4">
        <v>12799300</v>
      </c>
      <c r="J99" s="4">
        <v>1014500</v>
      </c>
      <c r="K99" s="6">
        <f t="shared" si="6"/>
        <v>3.2374594320324988E-2</v>
      </c>
      <c r="L99" s="15">
        <v>4.7999999999999996E-3</v>
      </c>
      <c r="M99" s="4">
        <v>33041900</v>
      </c>
      <c r="N99" s="4">
        <f t="shared" si="7"/>
        <v>20811438.095238097</v>
      </c>
      <c r="O99" s="4">
        <f t="shared" si="5"/>
        <v>13244500</v>
      </c>
    </row>
    <row r="100" spans="1:15" x14ac:dyDescent="0.2">
      <c r="A100" s="2" t="s">
        <v>78</v>
      </c>
      <c r="B100" s="4">
        <v>2940</v>
      </c>
      <c r="C100" s="4">
        <v>2686</v>
      </c>
      <c r="D100" s="4">
        <v>392</v>
      </c>
      <c r="E100" s="4">
        <v>399</v>
      </c>
      <c r="F100" s="4"/>
      <c r="G100" s="4"/>
      <c r="H100" s="4">
        <v>7710900</v>
      </c>
      <c r="I100" s="4">
        <v>5529900</v>
      </c>
      <c r="J100" s="4">
        <v>2433500</v>
      </c>
      <c r="K100" s="6">
        <f t="shared" si="6"/>
        <v>0.18378798864116971</v>
      </c>
      <c r="L100" s="15">
        <v>1.1299999999999999E-2</v>
      </c>
      <c r="M100" s="4">
        <v>15916500</v>
      </c>
      <c r="N100" s="4">
        <f t="shared" si="7"/>
        <v>22228657.142857142</v>
      </c>
      <c r="O100" s="4">
        <f t="shared" si="5"/>
        <v>13244500</v>
      </c>
    </row>
    <row r="101" spans="1:15" x14ac:dyDescent="0.2">
      <c r="A101" s="2" t="s">
        <v>79</v>
      </c>
      <c r="B101" s="4">
        <v>5634</v>
      </c>
      <c r="C101" s="4">
        <v>4436</v>
      </c>
      <c r="D101" s="4">
        <v>680</v>
      </c>
      <c r="E101" s="4">
        <v>555</v>
      </c>
      <c r="F101" s="4"/>
      <c r="G101" s="4"/>
      <c r="H101" s="4">
        <v>18792000</v>
      </c>
      <c r="I101" s="4">
        <v>8098600</v>
      </c>
      <c r="J101" s="4">
        <v>1255200</v>
      </c>
      <c r="K101" s="6">
        <f t="shared" si="6"/>
        <v>4.6678021315998901E-2</v>
      </c>
      <c r="L101" s="15">
        <v>2.4700000000000003E-2</v>
      </c>
      <c r="M101" s="4">
        <v>28332800</v>
      </c>
      <c r="N101" s="4">
        <f t="shared" si="7"/>
        <v>21656566.666666668</v>
      </c>
      <c r="O101" s="4">
        <f t="shared" si="5"/>
        <v>13244500</v>
      </c>
    </row>
    <row r="102" spans="1:15" x14ac:dyDescent="0.2">
      <c r="A102" s="2" t="s">
        <v>80</v>
      </c>
      <c r="B102" s="4">
        <v>1890</v>
      </c>
      <c r="C102" s="4">
        <v>3035</v>
      </c>
      <c r="D102" s="4">
        <v>453</v>
      </c>
      <c r="E102" s="4">
        <v>461</v>
      </c>
      <c r="F102" s="4"/>
      <c r="G102" s="4"/>
      <c r="H102" s="4">
        <v>5754100</v>
      </c>
      <c r="I102" s="4">
        <v>6427600</v>
      </c>
      <c r="J102" s="4">
        <v>909600</v>
      </c>
      <c r="K102" s="6">
        <f t="shared" si="6"/>
        <v>7.4669381120861619E-2</v>
      </c>
      <c r="L102" s="15">
        <v>5.0000000000000001E-3</v>
      </c>
      <c r="M102" s="4">
        <v>13244500</v>
      </c>
      <c r="N102" s="4">
        <f t="shared" si="7"/>
        <v>21800795.238095239</v>
      </c>
      <c r="O102" s="4">
        <f t="shared" si="5"/>
        <v>13290300</v>
      </c>
    </row>
    <row r="103" spans="1:15" x14ac:dyDescent="0.2">
      <c r="A103" s="2" t="s">
        <v>81</v>
      </c>
      <c r="B103" s="4">
        <v>3048</v>
      </c>
      <c r="C103" s="4">
        <v>4019</v>
      </c>
      <c r="D103" s="4">
        <v>325</v>
      </c>
      <c r="E103" s="4">
        <v>1047</v>
      </c>
      <c r="F103" s="4"/>
      <c r="G103" s="4"/>
      <c r="H103" s="4">
        <v>9957800</v>
      </c>
      <c r="I103" s="4">
        <v>14951300</v>
      </c>
      <c r="J103" s="4">
        <v>1174100</v>
      </c>
      <c r="K103" s="6">
        <f t="shared" si="6"/>
        <v>4.7135384257159033E-2</v>
      </c>
      <c r="L103" s="15">
        <v>-8.199999999999999E-3</v>
      </c>
      <c r="M103" s="4">
        <v>26204800</v>
      </c>
      <c r="N103" s="4">
        <f t="shared" si="7"/>
        <v>21547414.285714287</v>
      </c>
      <c r="O103" s="4">
        <f t="shared" si="5"/>
        <v>13290300</v>
      </c>
    </row>
    <row r="104" spans="1:15" x14ac:dyDescent="0.2">
      <c r="A104" s="2" t="s">
        <v>82</v>
      </c>
      <c r="B104" s="4">
        <v>2837</v>
      </c>
      <c r="C104" s="4">
        <v>3012</v>
      </c>
      <c r="D104" s="4">
        <v>586</v>
      </c>
      <c r="E104" s="4">
        <v>465</v>
      </c>
      <c r="F104" s="4"/>
      <c r="G104" s="4"/>
      <c r="H104" s="4">
        <v>7120600</v>
      </c>
      <c r="I104" s="4">
        <v>7232200</v>
      </c>
      <c r="J104" s="4">
        <v>3141500</v>
      </c>
      <c r="K104" s="6">
        <f t="shared" si="6"/>
        <v>0.21887715289002843</v>
      </c>
      <c r="L104" s="15">
        <v>1.7000000000000001E-3</v>
      </c>
      <c r="M104" s="4">
        <v>17494500</v>
      </c>
      <c r="N104" s="4">
        <f t="shared" si="7"/>
        <v>21532828.571428571</v>
      </c>
      <c r="O104" s="4">
        <f t="shared" si="5"/>
        <v>13290300</v>
      </c>
    </row>
    <row r="105" spans="1:15" x14ac:dyDescent="0.2">
      <c r="A105" s="2" t="s">
        <v>83</v>
      </c>
      <c r="B105" s="4">
        <v>1752</v>
      </c>
      <c r="C105" s="4">
        <v>2876</v>
      </c>
      <c r="D105" s="4">
        <v>306</v>
      </c>
      <c r="E105" s="4">
        <v>723</v>
      </c>
      <c r="F105" s="4"/>
      <c r="G105" s="4"/>
      <c r="H105" s="4">
        <v>4752600</v>
      </c>
      <c r="I105" s="4">
        <v>10233400</v>
      </c>
      <c r="J105" s="4">
        <v>821000</v>
      </c>
      <c r="K105" s="6">
        <f t="shared" si="6"/>
        <v>5.4784465501134395E-2</v>
      </c>
      <c r="L105" s="15">
        <v>-1.3100000000000001E-2</v>
      </c>
      <c r="M105" s="4">
        <v>16242300</v>
      </c>
      <c r="N105" s="4">
        <f t="shared" si="7"/>
        <v>21340442.857142858</v>
      </c>
      <c r="O105" s="4">
        <f t="shared" si="5"/>
        <v>13290300</v>
      </c>
    </row>
    <row r="106" spans="1:15" x14ac:dyDescent="0.2">
      <c r="A106" s="2" t="s">
        <v>84</v>
      </c>
      <c r="B106" s="4">
        <v>3086</v>
      </c>
      <c r="C106" s="4">
        <v>4719</v>
      </c>
      <c r="D106" s="4">
        <v>271</v>
      </c>
      <c r="E106" s="4">
        <v>437</v>
      </c>
      <c r="F106" s="4"/>
      <c r="G106" s="4"/>
      <c r="H106" s="4">
        <v>8752000</v>
      </c>
      <c r="I106" s="4">
        <v>6849700</v>
      </c>
      <c r="J106" s="4">
        <v>858500</v>
      </c>
      <c r="K106" s="6">
        <f t="shared" si="6"/>
        <v>5.5026054852996789E-2</v>
      </c>
      <c r="L106" s="15">
        <v>1.9900000000000001E-2</v>
      </c>
      <c r="M106" s="4">
        <v>16436000</v>
      </c>
      <c r="N106" s="4">
        <f t="shared" si="7"/>
        <v>21289833.333333332</v>
      </c>
      <c r="O106" s="4">
        <f t="shared" si="5"/>
        <v>13290300</v>
      </c>
    </row>
    <row r="107" spans="1:15" x14ac:dyDescent="0.2">
      <c r="A107" s="2" t="s">
        <v>85</v>
      </c>
      <c r="B107" s="4">
        <v>2823</v>
      </c>
      <c r="C107" s="4">
        <v>6817</v>
      </c>
      <c r="D107" s="4">
        <v>687</v>
      </c>
      <c r="E107" s="4">
        <v>433</v>
      </c>
      <c r="F107" s="4"/>
      <c r="G107" s="4"/>
      <c r="H107" s="4">
        <v>5654400</v>
      </c>
      <c r="I107" s="4">
        <v>6760200</v>
      </c>
      <c r="J107" s="4">
        <v>761700</v>
      </c>
      <c r="K107" s="6">
        <f t="shared" si="6"/>
        <v>6.1355178580058962E-2</v>
      </c>
      <c r="L107" s="15">
        <v>1.7000000000000001E-3</v>
      </c>
      <c r="M107" s="4">
        <v>13290300</v>
      </c>
      <c r="N107" s="4">
        <f t="shared" si="7"/>
        <v>21624385.714285713</v>
      </c>
      <c r="O107" s="4">
        <f t="shared" si="5"/>
        <v>12476000</v>
      </c>
    </row>
    <row r="108" spans="1:15" x14ac:dyDescent="0.2">
      <c r="A108" s="2" t="s">
        <v>86</v>
      </c>
      <c r="B108" s="4">
        <v>2465</v>
      </c>
      <c r="C108" s="4">
        <v>4571</v>
      </c>
      <c r="D108" s="4">
        <v>400</v>
      </c>
      <c r="E108" s="4">
        <v>663</v>
      </c>
      <c r="F108" s="4"/>
      <c r="G108" s="4"/>
      <c r="H108" s="4">
        <v>7590200</v>
      </c>
      <c r="I108" s="4">
        <v>12728300</v>
      </c>
      <c r="J108" s="4">
        <v>2095500</v>
      </c>
      <c r="K108" s="6">
        <f t="shared" si="6"/>
        <v>0.10313261313581219</v>
      </c>
      <c r="L108" s="15">
        <v>-1.49E-2</v>
      </c>
      <c r="M108" s="4">
        <v>20552600</v>
      </c>
      <c r="N108" s="4">
        <f t="shared" si="7"/>
        <v>21155380.952380951</v>
      </c>
      <c r="O108" s="4">
        <f t="shared" si="5"/>
        <v>12476000</v>
      </c>
    </row>
    <row r="109" spans="1:15" x14ac:dyDescent="0.2">
      <c r="A109" s="2" t="s">
        <v>87</v>
      </c>
      <c r="B109" s="4">
        <v>3296</v>
      </c>
      <c r="C109" s="4">
        <v>3630</v>
      </c>
      <c r="D109" s="4">
        <v>425</v>
      </c>
      <c r="E109" s="4">
        <v>1280</v>
      </c>
      <c r="F109" s="4"/>
      <c r="G109" s="4"/>
      <c r="H109" s="4">
        <v>13798900</v>
      </c>
      <c r="I109" s="4">
        <v>21065900</v>
      </c>
      <c r="J109" s="4">
        <v>1907000</v>
      </c>
      <c r="K109" s="6">
        <f t="shared" si="6"/>
        <v>5.4697000986668499E-2</v>
      </c>
      <c r="L109" s="15">
        <v>-2.12E-2</v>
      </c>
      <c r="M109" s="4">
        <v>34910800</v>
      </c>
      <c r="N109" s="4">
        <f t="shared" si="7"/>
        <v>20045538.095238097</v>
      </c>
      <c r="O109" s="4">
        <f t="shared" si="5"/>
        <v>12476000</v>
      </c>
    </row>
    <row r="110" spans="1:15" x14ac:dyDescent="0.2">
      <c r="A110" s="2" t="s">
        <v>88</v>
      </c>
      <c r="B110" s="4">
        <v>2591</v>
      </c>
      <c r="C110" s="4">
        <v>2430</v>
      </c>
      <c r="D110" s="4">
        <v>413</v>
      </c>
      <c r="E110" s="4">
        <v>837</v>
      </c>
      <c r="F110" s="4"/>
      <c r="G110" s="4"/>
      <c r="H110" s="4">
        <v>5651000</v>
      </c>
      <c r="I110" s="4">
        <v>10891500</v>
      </c>
      <c r="J110" s="4">
        <v>880200</v>
      </c>
      <c r="K110" s="6">
        <f t="shared" si="6"/>
        <v>5.3208402599365275E-2</v>
      </c>
      <c r="L110" s="15">
        <v>-7.9000000000000008E-3</v>
      </c>
      <c r="M110" s="4">
        <v>17422800</v>
      </c>
      <c r="N110" s="4">
        <f t="shared" si="7"/>
        <v>20856661.904761903</v>
      </c>
      <c r="O110" s="4">
        <f t="shared" si="5"/>
        <v>12476000</v>
      </c>
    </row>
    <row r="111" spans="1:15" x14ac:dyDescent="0.2">
      <c r="A111" s="2" t="s">
        <v>89</v>
      </c>
      <c r="B111" s="4">
        <v>1855</v>
      </c>
      <c r="C111" s="4">
        <v>3695</v>
      </c>
      <c r="D111" s="4">
        <v>552</v>
      </c>
      <c r="E111" s="4">
        <v>693</v>
      </c>
      <c r="F111" s="4"/>
      <c r="G111" s="4"/>
      <c r="H111" s="4">
        <v>6302600</v>
      </c>
      <c r="I111" s="4">
        <v>10081500</v>
      </c>
      <c r="J111" s="4">
        <v>100</v>
      </c>
      <c r="K111" s="6">
        <f t="shared" si="6"/>
        <v>6.1034783723243873E-6</v>
      </c>
      <c r="L111" s="15">
        <v>-1.1000000000000001E-2</v>
      </c>
      <c r="M111" s="4">
        <v>18628100</v>
      </c>
      <c r="N111" s="4">
        <f t="shared" si="7"/>
        <v>20531866.666666668</v>
      </c>
      <c r="O111" s="4">
        <f t="shared" si="5"/>
        <v>12476000</v>
      </c>
    </row>
    <row r="112" spans="1:15" x14ac:dyDescent="0.2">
      <c r="A112" s="2" t="s">
        <v>90</v>
      </c>
      <c r="B112" s="4">
        <v>2115</v>
      </c>
      <c r="C112" s="4">
        <v>4074</v>
      </c>
      <c r="D112" s="4">
        <v>1024</v>
      </c>
      <c r="E112" s="4">
        <v>460</v>
      </c>
      <c r="F112" s="4"/>
      <c r="G112" s="4"/>
      <c r="H112" s="4">
        <v>5484800</v>
      </c>
      <c r="I112" s="4">
        <v>5924600</v>
      </c>
      <c r="J112" s="4">
        <v>938900</v>
      </c>
      <c r="K112" s="6">
        <f t="shared" si="6"/>
        <v>8.2291794485249009E-2</v>
      </c>
      <c r="L112" s="15">
        <v>4.7999999999999996E-3</v>
      </c>
      <c r="M112" s="4">
        <v>12476000</v>
      </c>
      <c r="N112" s="4">
        <f t="shared" ref="N112:N129" si="8">AVERAGE($M113:$M133)</f>
        <v>20363257.142857142</v>
      </c>
      <c r="O112" s="4">
        <f t="shared" si="5"/>
        <v>15451600</v>
      </c>
    </row>
    <row r="113" spans="1:15" x14ac:dyDescent="0.2">
      <c r="A113" s="2" t="s">
        <v>91</v>
      </c>
      <c r="B113" s="4">
        <v>2746</v>
      </c>
      <c r="C113" s="4">
        <v>4791</v>
      </c>
      <c r="D113" s="4">
        <v>721</v>
      </c>
      <c r="E113" s="4">
        <v>673</v>
      </c>
      <c r="F113" s="4"/>
      <c r="G113" s="4"/>
      <c r="H113" s="4">
        <v>6704900</v>
      </c>
      <c r="I113" s="4">
        <v>9715300</v>
      </c>
      <c r="J113" s="4">
        <v>726700</v>
      </c>
      <c r="K113" s="6">
        <f t="shared" si="6"/>
        <v>4.4256464598482356E-2</v>
      </c>
      <c r="L113" s="15">
        <v>-6.1999999999999998E-3</v>
      </c>
      <c r="M113" s="4">
        <v>17207800</v>
      </c>
      <c r="N113" s="4">
        <f t="shared" si="8"/>
        <v>20376652.380952381</v>
      </c>
      <c r="O113" s="4">
        <f t="shared" si="5"/>
        <v>15451600</v>
      </c>
    </row>
    <row r="114" spans="1:15" x14ac:dyDescent="0.2">
      <c r="A114" s="2" t="s">
        <v>92</v>
      </c>
      <c r="B114" s="4">
        <v>5628</v>
      </c>
      <c r="C114" s="4">
        <v>3957</v>
      </c>
      <c r="D114" s="4">
        <v>901</v>
      </c>
      <c r="E114" s="4">
        <v>812</v>
      </c>
      <c r="F114" s="4"/>
      <c r="G114" s="4"/>
      <c r="H114" s="4">
        <v>14389400</v>
      </c>
      <c r="I114" s="4">
        <v>12081000</v>
      </c>
      <c r="J114" s="4">
        <v>700900</v>
      </c>
      <c r="K114" s="6">
        <f t="shared" si="6"/>
        <v>2.6478632736943907E-2</v>
      </c>
      <c r="L114" s="15">
        <v>1.2699999999999999E-2</v>
      </c>
      <c r="M114" s="4">
        <v>27190200</v>
      </c>
      <c r="N114" s="4">
        <f t="shared" si="8"/>
        <v>19912657.142857142</v>
      </c>
      <c r="O114" s="4">
        <f t="shared" si="5"/>
        <v>15451600</v>
      </c>
    </row>
    <row r="115" spans="1:15" x14ac:dyDescent="0.2">
      <c r="A115" s="2" t="s">
        <v>93</v>
      </c>
      <c r="B115" s="4">
        <v>3652</v>
      </c>
      <c r="C115" s="4">
        <v>2274</v>
      </c>
      <c r="D115" s="4">
        <v>577</v>
      </c>
      <c r="E115" s="4">
        <v>744</v>
      </c>
      <c r="F115" s="4"/>
      <c r="G115" s="4"/>
      <c r="H115" s="4">
        <v>11427800</v>
      </c>
      <c r="I115" s="4">
        <v>14629200</v>
      </c>
      <c r="J115" s="4"/>
      <c r="K115" s="4"/>
      <c r="L115" s="15">
        <v>4.7999999999999996E-3</v>
      </c>
      <c r="M115" s="4">
        <v>23713600</v>
      </c>
      <c r="N115" s="4">
        <f t="shared" si="8"/>
        <v>20006223.80952381</v>
      </c>
      <c r="O115" s="4">
        <f t="shared" si="5"/>
        <v>15451600</v>
      </c>
    </row>
    <row r="116" spans="1:15" x14ac:dyDescent="0.2">
      <c r="A116" s="2" t="s">
        <v>94</v>
      </c>
      <c r="B116" s="4">
        <v>5276</v>
      </c>
      <c r="C116" s="4">
        <v>4478</v>
      </c>
      <c r="D116" s="4">
        <v>625</v>
      </c>
      <c r="E116" s="4">
        <v>673</v>
      </c>
      <c r="F116" s="4"/>
      <c r="G116" s="4"/>
      <c r="H116" s="4">
        <v>14563900</v>
      </c>
      <c r="I116" s="4">
        <v>11097200</v>
      </c>
      <c r="J116" s="4"/>
      <c r="K116" s="4"/>
      <c r="L116" s="15">
        <v>2.12E-2</v>
      </c>
      <c r="M116" s="4">
        <v>28484800</v>
      </c>
      <c r="N116" s="4">
        <f t="shared" si="8"/>
        <v>19598704.761904761</v>
      </c>
      <c r="O116" s="4">
        <f t="shared" si="5"/>
        <v>15451600</v>
      </c>
    </row>
    <row r="117" spans="1:15" x14ac:dyDescent="0.2">
      <c r="A117" s="2" t="s">
        <v>95</v>
      </c>
      <c r="B117" s="4">
        <v>3945</v>
      </c>
      <c r="C117" s="4">
        <v>5322</v>
      </c>
      <c r="D117" s="4">
        <v>1018</v>
      </c>
      <c r="E117" s="4">
        <v>543</v>
      </c>
      <c r="F117" s="4"/>
      <c r="G117" s="4"/>
      <c r="H117" s="4">
        <v>8258000</v>
      </c>
      <c r="I117" s="4">
        <v>6496700</v>
      </c>
      <c r="J117" s="4"/>
      <c r="K117" s="4"/>
      <c r="L117" s="15">
        <v>8.199999999999999E-3</v>
      </c>
      <c r="M117" s="4">
        <v>15451600</v>
      </c>
      <c r="N117" s="4">
        <f t="shared" si="8"/>
        <v>19521485.714285713</v>
      </c>
      <c r="O117" s="4">
        <f t="shared" si="5"/>
        <v>15526000</v>
      </c>
    </row>
    <row r="118" spans="1:15" x14ac:dyDescent="0.2">
      <c r="A118" s="2" t="s">
        <v>96</v>
      </c>
      <c r="B118" s="4">
        <v>2979</v>
      </c>
      <c r="C118" s="4">
        <v>3481</v>
      </c>
      <c r="D118" s="4">
        <v>353</v>
      </c>
      <c r="E118" s="4">
        <v>868</v>
      </c>
      <c r="F118" s="4"/>
      <c r="G118" s="4"/>
      <c r="H118" s="4">
        <v>8828700</v>
      </c>
      <c r="I118" s="4">
        <v>15065600</v>
      </c>
      <c r="J118" s="4"/>
      <c r="K118" s="4"/>
      <c r="L118" s="15">
        <v>-4.8999999999999998E-3</v>
      </c>
      <c r="M118" s="4">
        <v>24763200</v>
      </c>
      <c r="N118" s="4">
        <f t="shared" si="8"/>
        <v>19265276.19047619</v>
      </c>
      <c r="O118" s="4">
        <f t="shared" si="5"/>
        <v>15526000</v>
      </c>
    </row>
    <row r="119" spans="1:15" x14ac:dyDescent="0.2">
      <c r="A119" s="2" t="s">
        <v>97</v>
      </c>
      <c r="B119" s="4">
        <v>5361</v>
      </c>
      <c r="C119" s="4">
        <v>6369</v>
      </c>
      <c r="D119" s="4">
        <v>1544</v>
      </c>
      <c r="E119" s="4">
        <v>1069</v>
      </c>
      <c r="F119" s="4"/>
      <c r="G119" s="4"/>
      <c r="H119" s="4">
        <v>15988300</v>
      </c>
      <c r="I119" s="4">
        <v>17513700</v>
      </c>
      <c r="J119" s="4"/>
      <c r="K119" s="4"/>
      <c r="L119" s="15">
        <v>-1.3000000000000001E-2</v>
      </c>
      <c r="M119" s="4">
        <v>33551000</v>
      </c>
      <c r="N119" s="4">
        <f t="shared" si="8"/>
        <v>18370395.238095239</v>
      </c>
      <c r="O119" s="4">
        <f t="shared" si="5"/>
        <v>15526000</v>
      </c>
    </row>
    <row r="120" spans="1:15" x14ac:dyDescent="0.2">
      <c r="A120" s="2" t="s">
        <v>98</v>
      </c>
      <c r="B120" s="4">
        <v>2206</v>
      </c>
      <c r="C120" s="4">
        <v>2737</v>
      </c>
      <c r="D120" s="4">
        <v>623</v>
      </c>
      <c r="E120" s="4">
        <v>618</v>
      </c>
      <c r="F120" s="4"/>
      <c r="G120" s="4"/>
      <c r="H120" s="4">
        <v>5154500</v>
      </c>
      <c r="I120" s="4">
        <v>10304300</v>
      </c>
      <c r="J120" s="4"/>
      <c r="K120" s="4"/>
      <c r="L120" s="15">
        <v>-1.44E-2</v>
      </c>
      <c r="M120" s="4">
        <v>15526000</v>
      </c>
      <c r="N120" s="4">
        <f t="shared" si="8"/>
        <v>18356857.428571429</v>
      </c>
      <c r="O120" s="4">
        <f t="shared" si="5"/>
        <v>16273300</v>
      </c>
    </row>
    <row r="121" spans="1:15" x14ac:dyDescent="0.2">
      <c r="A121" s="2" t="s">
        <v>99</v>
      </c>
      <c r="B121" s="4">
        <v>7582</v>
      </c>
      <c r="C121" s="4">
        <v>4070</v>
      </c>
      <c r="D121" s="4">
        <v>381</v>
      </c>
      <c r="E121" s="4">
        <v>1269</v>
      </c>
      <c r="F121" s="4"/>
      <c r="G121" s="4"/>
      <c r="H121" s="4">
        <v>25219700</v>
      </c>
      <c r="I121" s="4">
        <v>19186400</v>
      </c>
      <c r="J121" s="4"/>
      <c r="K121" s="4"/>
      <c r="L121" s="15">
        <v>2.6099999999999998E-2</v>
      </c>
      <c r="M121" s="4">
        <v>45678100</v>
      </c>
      <c r="N121" s="4">
        <f t="shared" si="8"/>
        <v>16808618.761904761</v>
      </c>
      <c r="O121" s="4">
        <f t="shared" si="5"/>
        <v>12202200</v>
      </c>
    </row>
    <row r="122" spans="1:15" x14ac:dyDescent="0.2">
      <c r="A122" s="2" t="s">
        <v>100</v>
      </c>
      <c r="B122" s="4">
        <v>2983</v>
      </c>
      <c r="C122" s="4">
        <v>5386</v>
      </c>
      <c r="D122" s="4">
        <v>388</v>
      </c>
      <c r="E122" s="4">
        <v>681</v>
      </c>
      <c r="F122" s="4"/>
      <c r="G122" s="4"/>
      <c r="H122" s="4">
        <v>7618200</v>
      </c>
      <c r="I122" s="4">
        <v>8306900</v>
      </c>
      <c r="J122" s="4"/>
      <c r="K122" s="4"/>
      <c r="L122" s="15">
        <v>0</v>
      </c>
      <c r="M122" s="4">
        <v>16318900</v>
      </c>
      <c r="N122" s="4">
        <f t="shared" si="8"/>
        <v>16653426.666666666</v>
      </c>
      <c r="O122" s="4">
        <f t="shared" si="5"/>
        <v>12202200</v>
      </c>
    </row>
    <row r="123" spans="1:15" x14ac:dyDescent="0.2">
      <c r="A123" s="2" t="s">
        <v>101</v>
      </c>
      <c r="B123" s="4">
        <v>2190</v>
      </c>
      <c r="C123" s="4">
        <v>3377</v>
      </c>
      <c r="D123" s="4">
        <v>613</v>
      </c>
      <c r="E123" s="4">
        <v>610</v>
      </c>
      <c r="F123" s="4"/>
      <c r="G123" s="4"/>
      <c r="H123" s="4">
        <v>5952600</v>
      </c>
      <c r="I123" s="4">
        <v>9816900</v>
      </c>
      <c r="J123" s="4"/>
      <c r="K123" s="4"/>
      <c r="L123" s="15">
        <v>-3.2000000000000002E-3</v>
      </c>
      <c r="M123" s="4">
        <v>16273300</v>
      </c>
      <c r="N123" s="4">
        <f t="shared" si="8"/>
        <v>17838028.666666668</v>
      </c>
      <c r="O123" s="4">
        <f t="shared" si="5"/>
        <v>12202200</v>
      </c>
    </row>
    <row r="124" spans="1:15" x14ac:dyDescent="0.2">
      <c r="A124" s="2" t="s">
        <v>102</v>
      </c>
      <c r="B124" s="4">
        <v>2523</v>
      </c>
      <c r="C124" s="4">
        <v>2328</v>
      </c>
      <c r="D124" s="4">
        <v>464</v>
      </c>
      <c r="E124" s="4">
        <v>823</v>
      </c>
      <c r="F124" s="4"/>
      <c r="G124" s="4"/>
      <c r="H124" s="4">
        <v>5553600</v>
      </c>
      <c r="I124" s="4">
        <v>14123700</v>
      </c>
      <c r="J124" s="4"/>
      <c r="K124" s="4"/>
      <c r="L124" s="15">
        <v>-1.46E-2</v>
      </c>
      <c r="M124" s="4">
        <v>20883800</v>
      </c>
      <c r="N124" s="4">
        <f t="shared" si="8"/>
        <v>18008029.380952381</v>
      </c>
      <c r="O124" s="4">
        <f t="shared" si="5"/>
        <v>10703500</v>
      </c>
    </row>
    <row r="125" spans="1:15" x14ac:dyDescent="0.2">
      <c r="A125" s="2" t="s">
        <v>103</v>
      </c>
      <c r="B125" s="4">
        <v>3234</v>
      </c>
      <c r="C125" s="4">
        <v>2437</v>
      </c>
      <c r="D125" s="4">
        <v>530</v>
      </c>
      <c r="E125" s="4">
        <v>710</v>
      </c>
      <c r="F125" s="4"/>
      <c r="G125" s="4"/>
      <c r="H125" s="4">
        <v>8202500</v>
      </c>
      <c r="I125" s="4">
        <v>8598000</v>
      </c>
      <c r="J125" s="4"/>
      <c r="K125" s="4"/>
      <c r="L125" s="15">
        <v>4.8999999999999998E-3</v>
      </c>
      <c r="M125" s="4">
        <v>17188200</v>
      </c>
      <c r="N125" s="4">
        <f t="shared" si="8"/>
        <v>18385062.285714287</v>
      </c>
      <c r="O125" s="4">
        <f t="shared" si="5"/>
        <v>10703500</v>
      </c>
    </row>
    <row r="126" spans="1:15" x14ac:dyDescent="0.2">
      <c r="A126" s="2" t="s">
        <v>104</v>
      </c>
      <c r="B126" s="4">
        <v>3393</v>
      </c>
      <c r="C126" s="4">
        <v>2413</v>
      </c>
      <c r="D126" s="4">
        <v>916</v>
      </c>
      <c r="E126" s="4">
        <v>323</v>
      </c>
      <c r="F126" s="4"/>
      <c r="G126" s="4"/>
      <c r="H126" s="4">
        <v>6468600</v>
      </c>
      <c r="I126" s="4">
        <v>5733600</v>
      </c>
      <c r="J126" s="4"/>
      <c r="K126" s="4"/>
      <c r="L126" s="15">
        <v>9.7999999999999997E-3</v>
      </c>
      <c r="M126" s="4">
        <v>12202200</v>
      </c>
      <c r="N126" s="4">
        <f t="shared" si="8"/>
        <v>18602143.238095239</v>
      </c>
      <c r="O126" s="4">
        <f t="shared" si="5"/>
        <v>10703500</v>
      </c>
    </row>
    <row r="127" spans="1:15" x14ac:dyDescent="0.2">
      <c r="A127" s="2" t="s">
        <v>105</v>
      </c>
      <c r="B127" s="4">
        <v>2878</v>
      </c>
      <c r="C127" s="4">
        <v>2158</v>
      </c>
      <c r="D127" s="4">
        <v>263</v>
      </c>
      <c r="E127" s="4">
        <v>409</v>
      </c>
      <c r="F127" s="4"/>
      <c r="G127" s="4"/>
      <c r="H127" s="4">
        <v>7336000</v>
      </c>
      <c r="I127" s="4">
        <v>5561300</v>
      </c>
      <c r="J127" s="4"/>
      <c r="K127" s="4"/>
      <c r="L127" s="15">
        <v>6.6E-3</v>
      </c>
      <c r="M127" s="4">
        <v>15373200</v>
      </c>
      <c r="N127" s="4">
        <f t="shared" si="8"/>
        <v>18625183.571428571</v>
      </c>
      <c r="O127" s="4">
        <f t="shared" si="5"/>
        <v>10703500</v>
      </c>
    </row>
    <row r="128" spans="1:15" x14ac:dyDescent="0.2">
      <c r="A128" s="2" t="s">
        <v>106</v>
      </c>
      <c r="B128" s="4">
        <v>4920</v>
      </c>
      <c r="C128" s="4">
        <v>2547</v>
      </c>
      <c r="D128" s="4">
        <v>336</v>
      </c>
      <c r="E128" s="4">
        <v>507</v>
      </c>
      <c r="F128" s="4"/>
      <c r="G128" s="4"/>
      <c r="H128" s="4">
        <v>12430400</v>
      </c>
      <c r="I128" s="4">
        <v>7106200</v>
      </c>
      <c r="J128" s="4"/>
      <c r="K128" s="4"/>
      <c r="L128" s="15">
        <v>2.35E-2</v>
      </c>
      <c r="M128" s="4">
        <v>20315900</v>
      </c>
      <c r="N128" s="4">
        <f t="shared" si="8"/>
        <v>19147989</v>
      </c>
      <c r="O128" s="4">
        <f t="shared" si="5"/>
        <v>8935200</v>
      </c>
    </row>
    <row r="129" spans="1:15" x14ac:dyDescent="0.2">
      <c r="A129" s="2" t="s">
        <v>107</v>
      </c>
      <c r="B129" s="4">
        <v>1242</v>
      </c>
      <c r="C129" s="4">
        <v>7132</v>
      </c>
      <c r="D129" s="4">
        <v>725</v>
      </c>
      <c r="E129" s="4">
        <v>434</v>
      </c>
      <c r="F129" s="4"/>
      <c r="G129" s="4"/>
      <c r="H129" s="4">
        <v>4502000</v>
      </c>
      <c r="I129" s="4">
        <v>5554300</v>
      </c>
      <c r="J129" s="4"/>
      <c r="K129" s="4"/>
      <c r="L129" s="15">
        <v>3.4000000000000002E-3</v>
      </c>
      <c r="M129" s="4">
        <v>10703500</v>
      </c>
      <c r="N129" s="4">
        <f t="shared" si="8"/>
        <v>20134424.761904761</v>
      </c>
      <c r="O129" s="4">
        <f t="shared" si="5"/>
        <v>8935200</v>
      </c>
    </row>
    <row r="130" spans="1:15" x14ac:dyDescent="0.2">
      <c r="A130" s="2" t="s">
        <v>108</v>
      </c>
      <c r="B130" s="4">
        <v>1929</v>
      </c>
      <c r="C130" s="4">
        <v>1362</v>
      </c>
      <c r="D130" s="4">
        <v>434</v>
      </c>
      <c r="E130" s="4">
        <v>367</v>
      </c>
      <c r="F130" s="4"/>
      <c r="G130" s="4"/>
      <c r="H130" s="4">
        <v>4418300</v>
      </c>
      <c r="I130" s="4">
        <v>5304400</v>
      </c>
      <c r="J130" s="4"/>
      <c r="K130" s="4"/>
      <c r="L130" s="15">
        <v>-3.3E-3</v>
      </c>
      <c r="M130" s="4">
        <v>11604100</v>
      </c>
      <c r="N130" s="4">
        <f>AVERAGE($M131:$M151)</f>
        <v>20533914.666666668</v>
      </c>
      <c r="O130" s="4">
        <f t="shared" si="5"/>
        <v>8935200</v>
      </c>
    </row>
    <row r="131" spans="1:15" x14ac:dyDescent="0.2">
      <c r="A131" s="2" t="s">
        <v>109</v>
      </c>
      <c r="B131" s="4">
        <v>3996</v>
      </c>
      <c r="C131" s="4">
        <v>1487</v>
      </c>
      <c r="D131" s="4">
        <v>273</v>
      </c>
      <c r="E131" s="4">
        <v>1439</v>
      </c>
      <c r="F131" s="4"/>
      <c r="G131" s="4"/>
      <c r="H131" s="4">
        <v>10888900</v>
      </c>
      <c r="I131" s="4">
        <v>22510400</v>
      </c>
      <c r="J131" s="4"/>
      <c r="K131" s="4"/>
      <c r="L131" s="15">
        <v>-2.6699999999999998E-2</v>
      </c>
      <c r="M131" s="4">
        <v>34456400</v>
      </c>
      <c r="N131" s="4">
        <f>AVERAGE($M132:$M152)</f>
        <v>19598639.666666668</v>
      </c>
      <c r="O131" s="4">
        <f t="shared" si="5"/>
        <v>8935200</v>
      </c>
    </row>
    <row r="132" spans="1:15" x14ac:dyDescent="0.2">
      <c r="A132" s="2" t="s">
        <v>110</v>
      </c>
      <c r="B132" s="4">
        <v>2023</v>
      </c>
      <c r="C132" s="4">
        <v>4805</v>
      </c>
      <c r="D132" s="4">
        <v>275</v>
      </c>
      <c r="E132" s="4">
        <v>256</v>
      </c>
      <c r="F132" s="4"/>
      <c r="G132" s="4"/>
      <c r="H132" s="4">
        <v>5844300</v>
      </c>
      <c r="I132" s="4">
        <v>3388300</v>
      </c>
      <c r="J132" s="4"/>
      <c r="K132" s="4"/>
      <c r="L132" s="15">
        <v>1.1599999999999999E-2</v>
      </c>
      <c r="M132" s="4">
        <v>11807400</v>
      </c>
      <c r="O132" s="4">
        <f t="shared" si="5"/>
        <v>8935200</v>
      </c>
    </row>
    <row r="133" spans="1:15" x14ac:dyDescent="0.2">
      <c r="A133" s="2" t="s">
        <v>111</v>
      </c>
      <c r="B133" s="4">
        <v>1430</v>
      </c>
      <c r="C133" s="4">
        <v>3870</v>
      </c>
      <c r="D133" s="4">
        <v>348</v>
      </c>
      <c r="E133" s="4">
        <v>344</v>
      </c>
      <c r="F133" s="4"/>
      <c r="G133" s="4"/>
      <c r="H133" s="4">
        <v>3586800</v>
      </c>
      <c r="I133" s="4">
        <v>5346400</v>
      </c>
      <c r="J133" s="4"/>
      <c r="K133" s="4"/>
      <c r="L133" s="15">
        <v>1.7000000000000001E-3</v>
      </c>
      <c r="M133" s="4">
        <v>8935200</v>
      </c>
      <c r="O133" s="4">
        <f t="shared" si="5"/>
        <v>13830000</v>
      </c>
    </row>
    <row r="134" spans="1:15" x14ac:dyDescent="0.2">
      <c r="A134" s="2" t="s">
        <v>112</v>
      </c>
      <c r="B134" s="4">
        <v>2101</v>
      </c>
      <c r="C134" s="4">
        <v>3890</v>
      </c>
      <c r="D134" s="4">
        <v>1054</v>
      </c>
      <c r="E134" s="4">
        <v>907</v>
      </c>
      <c r="F134" s="4"/>
      <c r="G134" s="4"/>
      <c r="H134" s="4">
        <v>4223000</v>
      </c>
      <c r="I134" s="4">
        <v>10122800</v>
      </c>
      <c r="J134" s="4"/>
      <c r="K134" s="4"/>
      <c r="L134" s="15">
        <v>-6.6E-3</v>
      </c>
      <c r="M134" s="4">
        <v>17489100</v>
      </c>
      <c r="O134" s="4">
        <f t="shared" si="5"/>
        <v>13830000</v>
      </c>
    </row>
    <row r="135" spans="1:15" x14ac:dyDescent="0.2">
      <c r="A135" s="2" t="s">
        <v>113</v>
      </c>
      <c r="B135" s="4">
        <v>1824</v>
      </c>
      <c r="C135" s="4">
        <v>2412</v>
      </c>
      <c r="D135" s="4">
        <v>577</v>
      </c>
      <c r="E135" s="4">
        <v>859</v>
      </c>
      <c r="F135" s="4"/>
      <c r="G135" s="4"/>
      <c r="H135" s="4">
        <v>4859600</v>
      </c>
      <c r="I135" s="4">
        <v>12331800</v>
      </c>
      <c r="J135" s="4"/>
      <c r="K135" s="4"/>
      <c r="L135" s="15">
        <v>-8.1000000000000013E-3</v>
      </c>
      <c r="M135" s="4">
        <v>17446300</v>
      </c>
      <c r="O135" s="4">
        <f t="shared" si="5"/>
        <v>13830000</v>
      </c>
    </row>
    <row r="136" spans="1:15" x14ac:dyDescent="0.2">
      <c r="A136" s="2" t="s">
        <v>114</v>
      </c>
      <c r="B136" s="4">
        <v>6254</v>
      </c>
      <c r="C136" s="4">
        <v>2320</v>
      </c>
      <c r="D136" s="4">
        <v>474</v>
      </c>
      <c r="E136" s="4">
        <v>723</v>
      </c>
      <c r="F136" s="4"/>
      <c r="G136" s="4"/>
      <c r="H136" s="4">
        <v>13853000</v>
      </c>
      <c r="I136" s="4">
        <v>9893600</v>
      </c>
      <c r="J136" s="4"/>
      <c r="K136" s="4"/>
      <c r="L136" s="15">
        <v>8.199999999999999E-3</v>
      </c>
      <c r="M136" s="4">
        <v>25678500</v>
      </c>
      <c r="O136" s="4">
        <f t="shared" si="5"/>
        <v>13830000</v>
      </c>
    </row>
    <row r="137" spans="1:15" x14ac:dyDescent="0.2">
      <c r="A137" s="2" t="s">
        <v>115</v>
      </c>
      <c r="B137" s="4">
        <v>3049</v>
      </c>
      <c r="C137" s="4">
        <v>2203</v>
      </c>
      <c r="D137" s="4">
        <v>689</v>
      </c>
      <c r="E137" s="4">
        <v>576</v>
      </c>
      <c r="F137" s="4"/>
      <c r="G137" s="4"/>
      <c r="H137" s="4">
        <v>8123200</v>
      </c>
      <c r="I137" s="4">
        <v>9157600</v>
      </c>
      <c r="J137" s="4"/>
      <c r="K137" s="4"/>
      <c r="L137" s="15">
        <v>8.3000000000000001E-3</v>
      </c>
      <c r="M137" s="4">
        <v>19926900</v>
      </c>
      <c r="O137" s="4">
        <f t="shared" si="5"/>
        <v>13165088</v>
      </c>
    </row>
    <row r="138" spans="1:15" x14ac:dyDescent="0.2">
      <c r="A138" s="2" t="s">
        <v>116</v>
      </c>
      <c r="B138" s="4">
        <v>2282</v>
      </c>
      <c r="C138" s="4">
        <v>2091</v>
      </c>
      <c r="D138" s="4">
        <v>602</v>
      </c>
      <c r="E138" s="4">
        <v>416</v>
      </c>
      <c r="F138" s="4"/>
      <c r="G138" s="4"/>
      <c r="H138" s="4">
        <v>7080500</v>
      </c>
      <c r="I138" s="4">
        <v>6318000</v>
      </c>
      <c r="J138" s="4"/>
      <c r="K138" s="4"/>
      <c r="L138" s="15">
        <v>-1.6000000000000001E-3</v>
      </c>
      <c r="M138" s="4">
        <v>13830000</v>
      </c>
      <c r="O138" s="4">
        <f t="shared" si="5"/>
        <v>13059866</v>
      </c>
    </row>
    <row r="139" spans="1:15" x14ac:dyDescent="0.2">
      <c r="A139" s="2" t="s">
        <v>117</v>
      </c>
      <c r="B139" s="4">
        <v>3694</v>
      </c>
      <c r="C139" s="4">
        <v>2819</v>
      </c>
      <c r="D139" s="4">
        <v>408</v>
      </c>
      <c r="E139" s="4">
        <v>422</v>
      </c>
      <c r="F139" s="4"/>
      <c r="G139" s="4"/>
      <c r="H139" s="4">
        <v>11230700</v>
      </c>
      <c r="I139" s="4">
        <v>6403900</v>
      </c>
      <c r="J139" s="4"/>
      <c r="K139" s="4"/>
      <c r="L139" s="15">
        <v>1.6799999999999999E-2</v>
      </c>
      <c r="M139" s="4">
        <v>19382800</v>
      </c>
      <c r="O139" s="4">
        <f t="shared" si="5"/>
        <v>13059866</v>
      </c>
    </row>
    <row r="140" spans="1:15" x14ac:dyDescent="0.2">
      <c r="A140" s="2" t="s">
        <v>118</v>
      </c>
      <c r="B140" s="4">
        <v>2860</v>
      </c>
      <c r="C140" s="4">
        <v>1784</v>
      </c>
      <c r="D140" s="4">
        <v>428</v>
      </c>
      <c r="E140" s="4">
        <v>411</v>
      </c>
      <c r="F140" s="4"/>
      <c r="G140" s="4"/>
      <c r="H140" s="4">
        <v>8135800</v>
      </c>
      <c r="I140" s="4">
        <v>5467100</v>
      </c>
      <c r="J140" s="4"/>
      <c r="K140" s="4"/>
      <c r="L140" s="15">
        <v>3.4000000000000002E-3</v>
      </c>
      <c r="M140" s="4">
        <v>14758500</v>
      </c>
      <c r="O140" s="4">
        <f t="shared" si="5"/>
        <v>13059866</v>
      </c>
    </row>
    <row r="141" spans="1:15" x14ac:dyDescent="0.2">
      <c r="A141" s="2" t="s">
        <v>119</v>
      </c>
      <c r="B141" s="4">
        <v>1974</v>
      </c>
      <c r="C141" s="4">
        <v>2509</v>
      </c>
      <c r="D141" s="4">
        <v>363</v>
      </c>
      <c r="E141" s="4">
        <v>624</v>
      </c>
      <c r="F141" s="4"/>
      <c r="G141" s="4"/>
      <c r="H141" s="4">
        <v>5621500</v>
      </c>
      <c r="I141" s="4">
        <v>8891800</v>
      </c>
      <c r="J141" s="4"/>
      <c r="K141" s="4"/>
      <c r="L141" s="15">
        <v>-6.6E-3</v>
      </c>
      <c r="M141" s="4">
        <v>15241706</v>
      </c>
      <c r="O141" s="4">
        <f t="shared" si="5"/>
        <v>13059866</v>
      </c>
    </row>
    <row r="142" spans="1:15" x14ac:dyDescent="0.2">
      <c r="A142" s="2" t="s">
        <v>120</v>
      </c>
      <c r="B142" s="4">
        <v>2444</v>
      </c>
      <c r="C142" s="4">
        <v>5230</v>
      </c>
      <c r="D142" s="4">
        <v>1458</v>
      </c>
      <c r="E142" s="4">
        <v>357</v>
      </c>
      <c r="F142" s="4"/>
      <c r="G142" s="4"/>
      <c r="H142" s="4">
        <v>5983300</v>
      </c>
      <c r="I142" s="4">
        <v>7311200</v>
      </c>
      <c r="J142" s="4"/>
      <c r="K142" s="4"/>
      <c r="L142" s="15">
        <v>3.4000000000000002E-3</v>
      </c>
      <c r="M142" s="4">
        <v>13165088</v>
      </c>
      <c r="O142" s="4">
        <f t="shared" si="5"/>
        <v>13059866</v>
      </c>
    </row>
    <row r="143" spans="1:15" x14ac:dyDescent="0.2">
      <c r="A143" s="2" t="s">
        <v>121</v>
      </c>
      <c r="B143" s="4">
        <v>2207</v>
      </c>
      <c r="C143" s="4">
        <v>3787</v>
      </c>
      <c r="D143" s="4">
        <v>692</v>
      </c>
      <c r="E143" s="4">
        <v>442</v>
      </c>
      <c r="F143" s="4"/>
      <c r="G143" s="4"/>
      <c r="H143" s="4">
        <v>6472800</v>
      </c>
      <c r="I143" s="4">
        <v>6579400</v>
      </c>
      <c r="J143" s="4"/>
      <c r="K143" s="4"/>
      <c r="L143" s="15">
        <v>-3.3E-3</v>
      </c>
      <c r="M143" s="4">
        <v>13059866</v>
      </c>
      <c r="O143" s="4">
        <f t="shared" si="5"/>
        <v>15857047</v>
      </c>
    </row>
    <row r="144" spans="1:15" x14ac:dyDescent="0.2">
      <c r="A144" s="2" t="s">
        <v>122</v>
      </c>
      <c r="B144" s="4">
        <v>7666</v>
      </c>
      <c r="C144" s="4">
        <v>3445</v>
      </c>
      <c r="D144" s="4">
        <v>891</v>
      </c>
      <c r="E144" s="4">
        <v>1117</v>
      </c>
      <c r="F144" s="4"/>
      <c r="G144" s="4"/>
      <c r="H144" s="4">
        <v>21748300</v>
      </c>
      <c r="I144" s="4">
        <v>18379900</v>
      </c>
      <c r="J144" s="4"/>
      <c r="K144" s="4"/>
      <c r="L144" s="15">
        <v>1.3600000000000001E-2</v>
      </c>
      <c r="M144" s="4">
        <v>41149942</v>
      </c>
      <c r="O144" s="4">
        <f t="shared" si="5"/>
        <v>15857047</v>
      </c>
    </row>
    <row r="145" spans="1:15" x14ac:dyDescent="0.2">
      <c r="A145" s="2" t="s">
        <v>123</v>
      </c>
      <c r="B145" s="4">
        <v>3770</v>
      </c>
      <c r="C145" s="4">
        <v>2680</v>
      </c>
      <c r="D145" s="4">
        <v>487</v>
      </c>
      <c r="E145" s="4">
        <v>813</v>
      </c>
      <c r="F145" s="4"/>
      <c r="G145" s="4"/>
      <c r="H145" s="4">
        <v>11018100</v>
      </c>
      <c r="I145" s="4">
        <v>12814200</v>
      </c>
      <c r="J145" s="4"/>
      <c r="K145" s="4"/>
      <c r="L145" s="15">
        <v>1.7000000000000001E-3</v>
      </c>
      <c r="M145" s="4">
        <v>24453815</v>
      </c>
      <c r="O145" s="4">
        <f t="shared" si="5"/>
        <v>15857047</v>
      </c>
    </row>
    <row r="146" spans="1:15" x14ac:dyDescent="0.2">
      <c r="A146" s="2" t="s">
        <v>124</v>
      </c>
      <c r="B146" s="4">
        <v>5466</v>
      </c>
      <c r="C146" s="4">
        <v>3253</v>
      </c>
      <c r="D146" s="4">
        <v>364</v>
      </c>
      <c r="E146" s="4">
        <v>658</v>
      </c>
      <c r="F146" s="4"/>
      <c r="G146" s="4"/>
      <c r="H146" s="4">
        <v>14202100</v>
      </c>
      <c r="I146" s="4">
        <v>10439300</v>
      </c>
      <c r="J146" s="4"/>
      <c r="K146" s="4"/>
      <c r="L146" s="15">
        <v>8.6E-3</v>
      </c>
      <c r="M146" s="4">
        <v>25105891</v>
      </c>
      <c r="O146" s="4">
        <f t="shared" si="5"/>
        <v>15857047</v>
      </c>
    </row>
    <row r="147" spans="1:15" x14ac:dyDescent="0.2">
      <c r="A147" s="2" t="s">
        <v>125</v>
      </c>
      <c r="B147" s="4">
        <v>2943</v>
      </c>
      <c r="C147" s="4">
        <v>3698</v>
      </c>
      <c r="D147" s="4">
        <v>968</v>
      </c>
      <c r="E147" s="4">
        <v>568</v>
      </c>
      <c r="F147" s="4"/>
      <c r="G147" s="4"/>
      <c r="H147" s="4">
        <v>7330800</v>
      </c>
      <c r="I147" s="4">
        <v>8308900</v>
      </c>
      <c r="J147" s="4"/>
      <c r="K147" s="4"/>
      <c r="L147" s="15">
        <v>0</v>
      </c>
      <c r="M147" s="4">
        <v>16760900</v>
      </c>
      <c r="O147" s="4">
        <f>MIN(M148:M152)</f>
        <v>14815625</v>
      </c>
    </row>
    <row r="148" spans="1:15" x14ac:dyDescent="0.2">
      <c r="A148" s="2" t="s">
        <v>126</v>
      </c>
      <c r="B148" s="4">
        <v>3187</v>
      </c>
      <c r="C148" s="4">
        <v>4656</v>
      </c>
      <c r="D148" s="4">
        <v>1251</v>
      </c>
      <c r="E148" s="4">
        <v>606</v>
      </c>
      <c r="F148" s="4"/>
      <c r="G148" s="4"/>
      <c r="H148" s="4">
        <v>6156000</v>
      </c>
      <c r="I148" s="4">
        <v>8538900</v>
      </c>
      <c r="J148" s="4"/>
      <c r="K148" s="4"/>
      <c r="L148" s="15">
        <v>-3.4000000000000002E-3</v>
      </c>
      <c r="M148" s="4">
        <v>15857047</v>
      </c>
    </row>
    <row r="149" spans="1:15" x14ac:dyDescent="0.2">
      <c r="A149" s="2" t="s">
        <v>127</v>
      </c>
      <c r="B149" s="4">
        <v>5532</v>
      </c>
      <c r="C149" s="4">
        <v>2514</v>
      </c>
      <c r="D149" s="4">
        <v>765</v>
      </c>
      <c r="E149" s="4">
        <v>694</v>
      </c>
      <c r="F149" s="4"/>
      <c r="G149" s="4"/>
      <c r="H149" s="4">
        <v>18825600</v>
      </c>
      <c r="I149" s="4">
        <v>13104500</v>
      </c>
      <c r="J149" s="4"/>
      <c r="K149" s="4"/>
      <c r="L149" s="15">
        <v>2.4500000000000001E-2</v>
      </c>
      <c r="M149" s="4">
        <v>31294814</v>
      </c>
    </row>
    <row r="150" spans="1:15" x14ac:dyDescent="0.2">
      <c r="A150" s="2" t="s">
        <v>128</v>
      </c>
      <c r="B150" s="4">
        <v>7231</v>
      </c>
      <c r="C150" s="4">
        <v>3052</v>
      </c>
      <c r="D150" s="4">
        <v>320</v>
      </c>
      <c r="E150" s="4">
        <v>831</v>
      </c>
      <c r="F150" s="4"/>
      <c r="G150" s="4"/>
      <c r="H150" s="4">
        <v>18417500</v>
      </c>
      <c r="I150" s="4">
        <v>11737900</v>
      </c>
      <c r="J150" s="4"/>
      <c r="K150" s="4"/>
      <c r="L150" s="15">
        <v>3.5999999999999999E-3</v>
      </c>
      <c r="M150" s="4">
        <v>31418651</v>
      </c>
    </row>
    <row r="151" spans="1:15" x14ac:dyDescent="0.2">
      <c r="A151" s="2" t="s">
        <v>129</v>
      </c>
      <c r="B151" s="4">
        <v>4172</v>
      </c>
      <c r="E151" s="4">
        <v>423</v>
      </c>
      <c r="F151" s="4"/>
      <c r="G151" s="4"/>
      <c r="H151" s="4">
        <v>11836000</v>
      </c>
      <c r="I151" s="4">
        <v>6242100</v>
      </c>
      <c r="J151" s="4"/>
      <c r="K151" s="4"/>
      <c r="L151" s="15">
        <v>2.7099999999999999E-2</v>
      </c>
      <c r="M151" s="4">
        <v>19993388</v>
      </c>
    </row>
    <row r="152" spans="1:15" x14ac:dyDescent="0.2">
      <c r="A152" s="2" t="s">
        <v>130</v>
      </c>
      <c r="B152" s="4">
        <v>1987</v>
      </c>
      <c r="E152" s="4">
        <v>561</v>
      </c>
      <c r="F152" s="4"/>
      <c r="G152" s="4"/>
      <c r="H152" s="4">
        <v>4618300</v>
      </c>
      <c r="I152" s="4">
        <v>9124900</v>
      </c>
      <c r="J152" s="4"/>
      <c r="K152" s="4"/>
      <c r="L152" s="15">
        <v>-7.0999999999999995E-3</v>
      </c>
      <c r="M152" s="4">
        <v>14815625</v>
      </c>
    </row>
  </sheetData>
  <autoFilter ref="A2:O152" xr:uid="{7CD3B061-6528-0E4F-8F5E-6E0292524670}"/>
  <mergeCells count="1">
    <mergeCell ref="B1:O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9364-6B82-BA41-98C3-C21CAE7C712B}">
  <sheetPr codeName="Sheet18">
    <tabColor theme="9" tint="0.79998168889431442"/>
  </sheetPr>
  <dimension ref="A1:O152"/>
  <sheetViews>
    <sheetView workbookViewId="0">
      <selection activeCell="Q23" sqref="Q23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2973</v>
      </c>
      <c r="C3" s="4">
        <v>4190</v>
      </c>
      <c r="D3" s="4">
        <v>377</v>
      </c>
      <c r="E3" s="4">
        <v>304</v>
      </c>
      <c r="F3" s="4">
        <v>11</v>
      </c>
      <c r="G3" s="4">
        <v>6</v>
      </c>
      <c r="H3" s="4">
        <v>6996800</v>
      </c>
      <c r="I3" s="4">
        <v>6628100</v>
      </c>
      <c r="J3" s="4">
        <v>912100</v>
      </c>
      <c r="K3" s="6">
        <f t="shared" ref="K3:K23" si="0">J3/(H3+I3)</f>
        <v>6.6943610595307124E-2</v>
      </c>
      <c r="L3" s="27" t="s">
        <v>985</v>
      </c>
      <c r="M3" s="4">
        <v>15115100</v>
      </c>
      <c r="N3" s="4">
        <f t="shared" ref="N3:N86" si="1">AVERAGE($M4:$M24)</f>
        <v>15333372</v>
      </c>
      <c r="O3" s="4">
        <f t="shared" ref="O3:O86" si="2">MIN(M4:M8)</f>
        <v>14275300</v>
      </c>
    </row>
    <row r="4" spans="1:15" x14ac:dyDescent="0.2">
      <c r="A4" s="2" t="s">
        <v>1262</v>
      </c>
      <c r="B4" s="4">
        <v>5569</v>
      </c>
      <c r="C4" s="4">
        <v>11276</v>
      </c>
      <c r="D4" s="4">
        <v>708</v>
      </c>
      <c r="E4" s="4">
        <v>1233</v>
      </c>
      <c r="F4" s="4">
        <v>25</v>
      </c>
      <c r="G4" s="4">
        <v>62</v>
      </c>
      <c r="H4" s="4">
        <v>13970900</v>
      </c>
      <c r="I4" s="4">
        <v>24934800</v>
      </c>
      <c r="J4" s="4">
        <v>1985900</v>
      </c>
      <c r="K4" s="6">
        <f t="shared" si="0"/>
        <v>5.1043934436342232E-2</v>
      </c>
      <c r="L4" s="27" t="s">
        <v>1113</v>
      </c>
      <c r="M4" s="4">
        <v>41551901</v>
      </c>
      <c r="N4" s="4">
        <f t="shared" si="1"/>
        <v>13844738.619047619</v>
      </c>
      <c r="O4" s="4">
        <f t="shared" si="2"/>
        <v>14275300</v>
      </c>
    </row>
    <row r="5" spans="1:15" x14ac:dyDescent="0.2">
      <c r="A5" s="2" t="s">
        <v>1250</v>
      </c>
      <c r="B5" s="4">
        <v>2560</v>
      </c>
      <c r="C5" s="4">
        <v>6029</v>
      </c>
      <c r="D5" s="4">
        <v>314</v>
      </c>
      <c r="E5" s="4">
        <v>666</v>
      </c>
      <c r="F5" s="4">
        <v>11</v>
      </c>
      <c r="G5" s="4">
        <v>17</v>
      </c>
      <c r="H5" s="4">
        <v>6242500</v>
      </c>
      <c r="I5" s="4">
        <v>12078600</v>
      </c>
      <c r="J5" s="4">
        <v>1128100</v>
      </c>
      <c r="K5" s="6">
        <f t="shared" si="0"/>
        <v>6.1573813799389775E-2</v>
      </c>
      <c r="L5" s="27" t="s">
        <v>1122</v>
      </c>
      <c r="M5" s="4">
        <v>21275700</v>
      </c>
      <c r="N5" s="4">
        <f t="shared" si="1"/>
        <v>13373952.904761905</v>
      </c>
      <c r="O5" s="4">
        <f t="shared" si="2"/>
        <v>14275300</v>
      </c>
    </row>
    <row r="6" spans="1:15" x14ac:dyDescent="0.2">
      <c r="A6" s="2" t="s">
        <v>1215</v>
      </c>
      <c r="B6" s="4">
        <v>3285</v>
      </c>
      <c r="C6" s="4">
        <v>4278</v>
      </c>
      <c r="D6" s="4">
        <v>468</v>
      </c>
      <c r="E6" s="4">
        <v>509</v>
      </c>
      <c r="F6" s="4">
        <v>9</v>
      </c>
      <c r="G6" s="4">
        <v>10</v>
      </c>
      <c r="H6" s="4">
        <v>7894500</v>
      </c>
      <c r="I6" s="4">
        <v>8452600</v>
      </c>
      <c r="J6" s="4">
        <v>740400</v>
      </c>
      <c r="K6" s="6">
        <f t="shared" si="0"/>
        <v>4.5292437190694375E-2</v>
      </c>
      <c r="L6" s="27" t="s">
        <v>192</v>
      </c>
      <c r="M6" s="4">
        <v>25516500</v>
      </c>
      <c r="N6" s="4">
        <f t="shared" si="1"/>
        <v>12518100.523809524</v>
      </c>
      <c r="O6" s="4">
        <f t="shared" si="2"/>
        <v>7473500</v>
      </c>
    </row>
    <row r="7" spans="1:15" x14ac:dyDescent="0.2">
      <c r="A7" s="2" t="s">
        <v>1166</v>
      </c>
      <c r="B7" s="4">
        <v>1809</v>
      </c>
      <c r="C7" s="4">
        <v>5611</v>
      </c>
      <c r="D7" s="4">
        <v>257</v>
      </c>
      <c r="E7" s="4">
        <v>649</v>
      </c>
      <c r="F7" s="4">
        <v>7</v>
      </c>
      <c r="G7" s="4">
        <v>14</v>
      </c>
      <c r="H7" s="4">
        <v>4179400</v>
      </c>
      <c r="I7" s="4">
        <v>11465000</v>
      </c>
      <c r="J7" s="4">
        <v>1154300</v>
      </c>
      <c r="K7" s="6">
        <f t="shared" si="0"/>
        <v>7.3783590294290602E-2</v>
      </c>
      <c r="L7" s="27" t="s">
        <v>1180</v>
      </c>
      <c r="M7" s="4">
        <v>16860500</v>
      </c>
      <c r="N7" s="4">
        <f t="shared" si="1"/>
        <v>12141538.619047619</v>
      </c>
      <c r="O7" s="4">
        <f t="shared" si="2"/>
        <v>6236701</v>
      </c>
    </row>
    <row r="8" spans="1:15" x14ac:dyDescent="0.2">
      <c r="A8" s="41" t="s">
        <v>1132</v>
      </c>
      <c r="B8" s="4">
        <v>1774</v>
      </c>
      <c r="C8" s="4">
        <v>2251</v>
      </c>
      <c r="D8" s="4">
        <v>249</v>
      </c>
      <c r="E8" s="4">
        <v>295</v>
      </c>
      <c r="F8" s="4">
        <v>10</v>
      </c>
      <c r="G8" s="4">
        <v>8</v>
      </c>
      <c r="H8" s="4">
        <v>4337800</v>
      </c>
      <c r="I8" s="4">
        <v>4903700</v>
      </c>
      <c r="J8" s="4">
        <v>4458800</v>
      </c>
      <c r="K8" s="6">
        <f t="shared" si="0"/>
        <v>0.48247578856246282</v>
      </c>
      <c r="L8" s="40" t="s">
        <v>218</v>
      </c>
      <c r="M8" s="4">
        <v>14275300</v>
      </c>
      <c r="N8" s="4">
        <f t="shared" si="1"/>
        <v>11732386.238095239</v>
      </c>
      <c r="O8" s="4">
        <f t="shared" si="2"/>
        <v>6236701</v>
      </c>
    </row>
    <row r="9" spans="1:15" x14ac:dyDescent="0.2">
      <c r="A9" s="2" t="s">
        <v>1075</v>
      </c>
      <c r="B9" s="4">
        <v>2210</v>
      </c>
      <c r="C9" s="4">
        <v>3738</v>
      </c>
      <c r="D9" s="4">
        <v>237</v>
      </c>
      <c r="E9" s="4">
        <v>391</v>
      </c>
      <c r="F9" s="4">
        <v>8</v>
      </c>
      <c r="G9" s="4">
        <v>5</v>
      </c>
      <c r="H9" s="4">
        <v>4276300</v>
      </c>
      <c r="I9" s="4">
        <v>6444800</v>
      </c>
      <c r="J9" s="4">
        <v>906200</v>
      </c>
      <c r="K9" s="6">
        <f t="shared" si="0"/>
        <v>8.4524908824654188E-2</v>
      </c>
      <c r="L9" s="27" t="s">
        <v>610</v>
      </c>
      <c r="M9" s="4">
        <v>15387400</v>
      </c>
      <c r="N9" s="4">
        <f t="shared" si="1"/>
        <v>11484595.761904761</v>
      </c>
      <c r="O9" s="4">
        <f t="shared" si="2"/>
        <v>6236701</v>
      </c>
    </row>
    <row r="10" spans="1:15" x14ac:dyDescent="0.2">
      <c r="A10" s="41" t="s">
        <v>1051</v>
      </c>
      <c r="B10" s="4">
        <v>1997</v>
      </c>
      <c r="C10" s="4">
        <v>3984</v>
      </c>
      <c r="D10" s="4">
        <v>238</v>
      </c>
      <c r="E10" s="4">
        <v>262</v>
      </c>
      <c r="F10" s="4">
        <v>9</v>
      </c>
      <c r="G10" s="4">
        <v>2</v>
      </c>
      <c r="H10" s="4">
        <v>4328100</v>
      </c>
      <c r="I10" s="4">
        <v>5905900</v>
      </c>
      <c r="J10" s="4">
        <v>768500</v>
      </c>
      <c r="K10" s="6">
        <f t="shared" si="0"/>
        <v>7.5092827828805941E-2</v>
      </c>
      <c r="L10" s="40" t="s">
        <v>1033</v>
      </c>
      <c r="M10" s="4">
        <v>15112900</v>
      </c>
      <c r="N10" s="4">
        <f t="shared" si="1"/>
        <v>11205329.095238095</v>
      </c>
      <c r="O10" s="4">
        <f t="shared" si="2"/>
        <v>6236701</v>
      </c>
    </row>
    <row r="11" spans="1:15" x14ac:dyDescent="0.2">
      <c r="A11" s="2" t="s">
        <v>1038</v>
      </c>
      <c r="B11" s="4">
        <v>1517</v>
      </c>
      <c r="C11" s="4">
        <v>2680</v>
      </c>
      <c r="D11" s="4">
        <v>207</v>
      </c>
      <c r="E11" s="4">
        <v>170</v>
      </c>
      <c r="F11" s="4">
        <v>6</v>
      </c>
      <c r="G11" s="4">
        <v>1</v>
      </c>
      <c r="H11" s="4">
        <v>3395100</v>
      </c>
      <c r="I11" s="4">
        <v>3049300</v>
      </c>
      <c r="J11" s="4">
        <v>276600</v>
      </c>
      <c r="K11" s="6">
        <f t="shared" si="0"/>
        <v>4.2920985661970085E-2</v>
      </c>
      <c r="L11" s="27" t="s">
        <v>607</v>
      </c>
      <c r="M11" s="4">
        <v>7473500</v>
      </c>
      <c r="N11" s="4">
        <f t="shared" si="1"/>
        <v>11302438.619047619</v>
      </c>
      <c r="O11" s="4">
        <f t="shared" si="2"/>
        <v>6236701</v>
      </c>
    </row>
    <row r="12" spans="1:15" x14ac:dyDescent="0.2">
      <c r="A12" s="2" t="s">
        <v>1013</v>
      </c>
      <c r="B12" s="4">
        <v>1918</v>
      </c>
      <c r="C12" s="4">
        <v>1755</v>
      </c>
      <c r="D12" s="4">
        <v>161</v>
      </c>
      <c r="E12" s="4">
        <v>147</v>
      </c>
      <c r="F12" s="4">
        <v>0</v>
      </c>
      <c r="G12" s="4">
        <v>1</v>
      </c>
      <c r="H12" s="4">
        <v>2306000</v>
      </c>
      <c r="I12" s="4">
        <v>2499500</v>
      </c>
      <c r="J12" s="4">
        <v>392800</v>
      </c>
      <c r="K12" s="6">
        <f t="shared" si="0"/>
        <v>8.1739673291020706E-2</v>
      </c>
      <c r="L12" s="27" t="s">
        <v>192</v>
      </c>
      <c r="M12" s="4">
        <v>6236701</v>
      </c>
      <c r="N12" s="4">
        <f t="shared" si="1"/>
        <v>12317095.714285715</v>
      </c>
      <c r="O12" s="4">
        <f t="shared" si="2"/>
        <v>6956500</v>
      </c>
    </row>
    <row r="13" spans="1:15" x14ac:dyDescent="0.2">
      <c r="A13" s="2" t="s">
        <v>935</v>
      </c>
      <c r="B13" s="4">
        <v>1668</v>
      </c>
      <c r="C13" s="4">
        <v>1503</v>
      </c>
      <c r="D13" s="4">
        <v>178</v>
      </c>
      <c r="E13" s="4">
        <v>147</v>
      </c>
      <c r="F13" s="4">
        <v>1</v>
      </c>
      <c r="G13" s="4">
        <v>4</v>
      </c>
      <c r="H13" s="4">
        <v>3157800</v>
      </c>
      <c r="I13" s="4">
        <v>2694400</v>
      </c>
      <c r="J13" s="4">
        <v>416700</v>
      </c>
      <c r="K13" s="6">
        <f t="shared" si="0"/>
        <v>7.12039916612556E-2</v>
      </c>
      <c r="L13" s="27" t="s">
        <v>192</v>
      </c>
      <c r="M13" s="4">
        <v>6956500</v>
      </c>
      <c r="N13" s="4">
        <f t="shared" si="1"/>
        <v>13525748.095238095</v>
      </c>
      <c r="O13" s="4">
        <f t="shared" si="2"/>
        <v>10033700</v>
      </c>
    </row>
    <row r="14" spans="1:15" x14ac:dyDescent="0.2">
      <c r="A14" s="2" t="s">
        <v>904</v>
      </c>
      <c r="B14" s="4">
        <v>1699</v>
      </c>
      <c r="C14" s="4">
        <v>3475</v>
      </c>
      <c r="D14" s="4">
        <v>142</v>
      </c>
      <c r="E14" s="4">
        <v>248</v>
      </c>
      <c r="F14" s="4">
        <v>2</v>
      </c>
      <c r="G14" s="4">
        <v>7</v>
      </c>
      <c r="H14" s="4">
        <v>2866100</v>
      </c>
      <c r="I14" s="4">
        <v>5256600</v>
      </c>
      <c r="J14" s="4">
        <v>181000</v>
      </c>
      <c r="K14" s="6">
        <f t="shared" si="0"/>
        <v>2.2283230945375307E-2</v>
      </c>
      <c r="L14" s="27" t="s">
        <v>914</v>
      </c>
      <c r="M14" s="4">
        <v>10033700</v>
      </c>
      <c r="N14" s="4">
        <f t="shared" si="1"/>
        <v>15825167.142857144</v>
      </c>
      <c r="O14" s="4">
        <f t="shared" si="2"/>
        <v>11077000</v>
      </c>
    </row>
    <row r="15" spans="1:15" x14ac:dyDescent="0.2">
      <c r="A15" s="2" t="s">
        <v>839</v>
      </c>
      <c r="B15" s="4">
        <v>2526</v>
      </c>
      <c r="C15" s="4">
        <v>3500</v>
      </c>
      <c r="D15" s="4">
        <v>272</v>
      </c>
      <c r="E15" s="4">
        <v>296</v>
      </c>
      <c r="F15" s="4">
        <v>2</v>
      </c>
      <c r="G15" s="4">
        <v>3</v>
      </c>
      <c r="H15" s="4">
        <v>4669000</v>
      </c>
      <c r="I15" s="4">
        <v>5740300</v>
      </c>
      <c r="J15" s="4">
        <v>409200</v>
      </c>
      <c r="K15" s="6">
        <f t="shared" si="0"/>
        <v>3.9311000739723136E-2</v>
      </c>
      <c r="L15" s="27" t="s">
        <v>858</v>
      </c>
      <c r="M15" s="4">
        <v>11077000</v>
      </c>
      <c r="N15" s="4">
        <f t="shared" si="1"/>
        <v>15873643.333333334</v>
      </c>
      <c r="O15" s="4">
        <f t="shared" si="2"/>
        <v>14242100</v>
      </c>
    </row>
    <row r="16" spans="1:15" x14ac:dyDescent="0.2">
      <c r="A16" s="2" t="s">
        <v>776</v>
      </c>
      <c r="B16" s="4">
        <v>1490</v>
      </c>
      <c r="C16" s="4">
        <v>4794</v>
      </c>
      <c r="D16" s="4">
        <v>227</v>
      </c>
      <c r="E16" s="4">
        <v>438</v>
      </c>
      <c r="F16" s="4">
        <v>1</v>
      </c>
      <c r="G16" s="4">
        <v>9</v>
      </c>
      <c r="H16" s="4">
        <v>3171000</v>
      </c>
      <c r="I16" s="4">
        <v>7908700</v>
      </c>
      <c r="J16" s="4">
        <v>1216100</v>
      </c>
      <c r="K16" s="6">
        <f t="shared" si="0"/>
        <v>0.10975928951144887</v>
      </c>
      <c r="L16" s="27" t="s">
        <v>796</v>
      </c>
      <c r="M16" s="4">
        <v>14771200</v>
      </c>
      <c r="N16" s="4">
        <f t="shared" si="1"/>
        <v>15867114.761904761</v>
      </c>
      <c r="O16" s="4">
        <f t="shared" si="2"/>
        <v>12585900</v>
      </c>
    </row>
    <row r="17" spans="1:15" x14ac:dyDescent="0.2">
      <c r="A17" s="2" t="s">
        <v>720</v>
      </c>
      <c r="B17" s="4">
        <v>3555</v>
      </c>
      <c r="C17" s="4">
        <v>3504</v>
      </c>
      <c r="D17" s="4">
        <v>460</v>
      </c>
      <c r="E17" s="4">
        <v>423</v>
      </c>
      <c r="F17" s="4">
        <v>6</v>
      </c>
      <c r="G17" s="4">
        <v>4</v>
      </c>
      <c r="H17" s="4">
        <v>7618900</v>
      </c>
      <c r="I17" s="4">
        <v>6689600</v>
      </c>
      <c r="J17" s="4">
        <v>240100</v>
      </c>
      <c r="K17" s="6">
        <f t="shared" si="0"/>
        <v>1.6780235524338681E-2</v>
      </c>
      <c r="L17" s="27" t="s">
        <v>337</v>
      </c>
      <c r="M17" s="4">
        <v>14972100</v>
      </c>
      <c r="N17" s="4">
        <f t="shared" si="1"/>
        <v>15710648.095238095</v>
      </c>
      <c r="O17" s="4">
        <f t="shared" si="2"/>
        <v>6070600</v>
      </c>
    </row>
    <row r="18" spans="1:15" x14ac:dyDescent="0.2">
      <c r="A18" s="2" t="s">
        <v>667</v>
      </c>
      <c r="B18" s="4">
        <v>3477</v>
      </c>
      <c r="C18" s="4">
        <v>5231</v>
      </c>
      <c r="D18" s="4">
        <v>261</v>
      </c>
      <c r="E18" s="4">
        <v>459</v>
      </c>
      <c r="F18" s="4">
        <v>2</v>
      </c>
      <c r="G18" s="4">
        <v>7</v>
      </c>
      <c r="H18" s="4">
        <v>4908300</v>
      </c>
      <c r="I18" s="4">
        <v>8458200</v>
      </c>
      <c r="J18" s="4">
        <v>610700</v>
      </c>
      <c r="K18" s="6">
        <f t="shared" si="0"/>
        <v>4.5688848988141996E-2</v>
      </c>
      <c r="L18" s="27" t="s">
        <v>689</v>
      </c>
      <c r="M18" s="4">
        <v>14242100</v>
      </c>
      <c r="N18" s="4">
        <f t="shared" si="1"/>
        <v>16774538.571428571</v>
      </c>
      <c r="O18" s="4">
        <f t="shared" si="2"/>
        <v>6070600</v>
      </c>
    </row>
    <row r="19" spans="1:15" x14ac:dyDescent="0.2">
      <c r="A19" s="2" t="s">
        <v>588</v>
      </c>
      <c r="B19" s="4">
        <v>2281</v>
      </c>
      <c r="C19" s="4">
        <v>3269</v>
      </c>
      <c r="D19" s="4">
        <v>269</v>
      </c>
      <c r="E19" s="4">
        <v>356</v>
      </c>
      <c r="F19" s="4">
        <v>0</v>
      </c>
      <c r="G19" s="4">
        <v>11</v>
      </c>
      <c r="H19" s="4">
        <v>4058600</v>
      </c>
      <c r="I19" s="4">
        <v>6756700</v>
      </c>
      <c r="J19" s="4">
        <v>403400</v>
      </c>
      <c r="K19" s="6">
        <f t="shared" si="0"/>
        <v>3.7299011585439149E-2</v>
      </c>
      <c r="L19" s="27" t="s">
        <v>192</v>
      </c>
      <c r="M19" s="4">
        <v>14816300</v>
      </c>
      <c r="N19" s="4">
        <f t="shared" si="1"/>
        <v>17605300.476190478</v>
      </c>
      <c r="O19" s="4">
        <f t="shared" si="2"/>
        <v>6070600</v>
      </c>
    </row>
    <row r="20" spans="1:15" x14ac:dyDescent="0.2">
      <c r="A20" s="2" t="s">
        <v>491</v>
      </c>
      <c r="B20" s="4">
        <v>9283</v>
      </c>
      <c r="C20" s="4">
        <v>6470</v>
      </c>
      <c r="D20" s="4">
        <v>883</v>
      </c>
      <c r="E20" s="4">
        <v>538</v>
      </c>
      <c r="F20" s="4">
        <v>25</v>
      </c>
      <c r="G20" s="4">
        <v>11</v>
      </c>
      <c r="H20" s="4">
        <v>15897300</v>
      </c>
      <c r="I20" s="4">
        <v>10173100</v>
      </c>
      <c r="J20" s="4">
        <v>1162000</v>
      </c>
      <c r="K20" s="6">
        <f t="shared" si="0"/>
        <v>4.4571621455750582E-2</v>
      </c>
      <c r="L20" s="27" t="s">
        <v>526</v>
      </c>
      <c r="M20" s="4">
        <v>30471410</v>
      </c>
      <c r="N20" s="4">
        <f t="shared" si="1"/>
        <v>18267961.904761903</v>
      </c>
      <c r="O20" s="4">
        <f t="shared" si="2"/>
        <v>6070600</v>
      </c>
    </row>
    <row r="21" spans="1:15" x14ac:dyDescent="0.2">
      <c r="A21" s="2" t="s">
        <v>261</v>
      </c>
      <c r="B21" s="4">
        <v>2737</v>
      </c>
      <c r="C21" s="4">
        <v>5100</v>
      </c>
      <c r="D21" s="4">
        <v>241</v>
      </c>
      <c r="E21" s="4">
        <v>321</v>
      </c>
      <c r="F21" s="4">
        <v>1</v>
      </c>
      <c r="G21" s="4">
        <v>4</v>
      </c>
      <c r="H21" s="4">
        <v>4058300</v>
      </c>
      <c r="I21" s="4">
        <v>6474100</v>
      </c>
      <c r="J21" s="4">
        <v>497500</v>
      </c>
      <c r="K21" s="6">
        <f t="shared" si="0"/>
        <v>4.7235198055523904E-2</v>
      </c>
      <c r="L21" s="27" t="s">
        <v>162</v>
      </c>
      <c r="M21" s="4">
        <v>12585900</v>
      </c>
      <c r="N21" s="4">
        <f t="shared" si="1"/>
        <v>18313690.476190478</v>
      </c>
      <c r="O21" s="4">
        <f t="shared" si="2"/>
        <v>6070600</v>
      </c>
    </row>
    <row r="22" spans="1:15" x14ac:dyDescent="0.2">
      <c r="A22" s="2" t="s">
        <v>154</v>
      </c>
      <c r="B22" s="4">
        <v>1310</v>
      </c>
      <c r="C22" s="4">
        <v>3407</v>
      </c>
      <c r="D22" s="4">
        <v>78</v>
      </c>
      <c r="E22" s="4">
        <v>231</v>
      </c>
      <c r="F22" s="4">
        <v>0</v>
      </c>
      <c r="G22" s="4">
        <v>2</v>
      </c>
      <c r="H22" s="4">
        <v>1479400</v>
      </c>
      <c r="I22" s="4">
        <v>4364000</v>
      </c>
      <c r="J22" s="4">
        <v>201200</v>
      </c>
      <c r="K22" s="6">
        <f t="shared" si="0"/>
        <v>3.4432008762022112E-2</v>
      </c>
      <c r="L22" s="27" t="s">
        <v>191</v>
      </c>
      <c r="M22" s="4">
        <v>6070600</v>
      </c>
      <c r="N22" s="4">
        <f t="shared" si="1"/>
        <v>18492976.19047619</v>
      </c>
      <c r="O22" s="4">
        <f t="shared" si="2"/>
        <v>6743800</v>
      </c>
    </row>
    <row r="23" spans="1:15" x14ac:dyDescent="0.2">
      <c r="A23" s="2" t="s">
        <v>1</v>
      </c>
      <c r="B23" s="4">
        <v>1735</v>
      </c>
      <c r="C23" s="4">
        <v>6059</v>
      </c>
      <c r="D23" s="4">
        <v>148</v>
      </c>
      <c r="E23" s="4">
        <v>138</v>
      </c>
      <c r="F23" s="4">
        <v>0</v>
      </c>
      <c r="G23" s="4">
        <v>2</v>
      </c>
      <c r="H23" s="4">
        <v>2328500</v>
      </c>
      <c r="I23" s="4">
        <v>2898600</v>
      </c>
      <c r="J23" s="4">
        <v>234700</v>
      </c>
      <c r="K23" s="6">
        <f t="shared" si="0"/>
        <v>4.4900614107248764E-2</v>
      </c>
      <c r="L23" s="15">
        <v>0</v>
      </c>
      <c r="M23" s="4">
        <v>6743800</v>
      </c>
      <c r="N23" s="4">
        <f t="shared" si="1"/>
        <v>18584933.333333332</v>
      </c>
      <c r="O23" s="4">
        <f t="shared" si="2"/>
        <v>7543600</v>
      </c>
    </row>
    <row r="24" spans="1:15" x14ac:dyDescent="0.2">
      <c r="A24" s="2" t="s">
        <v>2</v>
      </c>
      <c r="B24" s="4">
        <v>2251</v>
      </c>
      <c r="C24" s="4">
        <v>2909</v>
      </c>
      <c r="D24" s="4">
        <v>326</v>
      </c>
      <c r="E24" s="4">
        <v>526</v>
      </c>
      <c r="F24" s="4">
        <v>1</v>
      </c>
      <c r="G24" s="4">
        <v>9</v>
      </c>
      <c r="H24" s="4">
        <v>4339100</v>
      </c>
      <c r="I24" s="4">
        <v>10012800</v>
      </c>
      <c r="J24" s="4">
        <v>1065900</v>
      </c>
      <c r="K24" s="6">
        <f t="shared" ref="K24:K87" si="3">J24/(H24+I24)</f>
        <v>7.4268912130101242E-2</v>
      </c>
      <c r="L24" s="15">
        <v>-1.5300000000000001E-2</v>
      </c>
      <c r="M24" s="4">
        <v>15569800</v>
      </c>
      <c r="N24" s="4">
        <f t="shared" si="1"/>
        <v>18501750.476190478</v>
      </c>
      <c r="O24" s="4">
        <f t="shared" si="2"/>
        <v>5683100</v>
      </c>
    </row>
    <row r="25" spans="1:15" x14ac:dyDescent="0.2">
      <c r="A25" s="2" t="s">
        <v>3</v>
      </c>
      <c r="B25" s="4">
        <v>2707</v>
      </c>
      <c r="C25" s="4">
        <v>3115</v>
      </c>
      <c r="D25" s="4">
        <v>68</v>
      </c>
      <c r="E25" s="4">
        <v>236</v>
      </c>
      <c r="F25" s="4">
        <v>1</v>
      </c>
      <c r="G25" s="4">
        <v>1</v>
      </c>
      <c r="H25" s="4">
        <v>3816000</v>
      </c>
      <c r="I25" s="4">
        <v>5689700</v>
      </c>
      <c r="J25" s="4">
        <v>784300</v>
      </c>
      <c r="K25" s="6">
        <f t="shared" si="3"/>
        <v>8.2508389703020296E-2</v>
      </c>
      <c r="L25" s="15">
        <v>-8.6E-3</v>
      </c>
      <c r="M25" s="4">
        <v>10290600</v>
      </c>
      <c r="N25" s="4">
        <f t="shared" si="1"/>
        <v>18806336.19047619</v>
      </c>
      <c r="O25" s="4">
        <f t="shared" si="2"/>
        <v>5683100</v>
      </c>
    </row>
    <row r="26" spans="1:15" x14ac:dyDescent="0.2">
      <c r="A26" s="2" t="s">
        <v>4</v>
      </c>
      <c r="B26" s="4">
        <v>2411</v>
      </c>
      <c r="C26" s="4">
        <v>2167</v>
      </c>
      <c r="D26" s="4">
        <v>196</v>
      </c>
      <c r="E26" s="4">
        <v>271</v>
      </c>
      <c r="F26" s="4">
        <v>3</v>
      </c>
      <c r="G26" s="4">
        <v>4</v>
      </c>
      <c r="H26" s="4">
        <v>5354400</v>
      </c>
      <c r="I26" s="4">
        <v>6034700</v>
      </c>
      <c r="J26" s="4">
        <v>1258600</v>
      </c>
      <c r="K26" s="6">
        <f t="shared" si="3"/>
        <v>0.11050917104951226</v>
      </c>
      <c r="L26" s="15">
        <v>-4.1999999999999997E-3</v>
      </c>
      <c r="M26" s="4">
        <v>11389200</v>
      </c>
      <c r="N26" s="4">
        <f t="shared" si="1"/>
        <v>18796155.238095239</v>
      </c>
      <c r="O26" s="4">
        <f t="shared" si="2"/>
        <v>5683100</v>
      </c>
    </row>
    <row r="27" spans="1:15" x14ac:dyDescent="0.2">
      <c r="A27" s="2" t="s">
        <v>5</v>
      </c>
      <c r="B27" s="4">
        <v>922</v>
      </c>
      <c r="C27" s="4">
        <v>1332</v>
      </c>
      <c r="D27" s="4">
        <v>127</v>
      </c>
      <c r="E27" s="4">
        <v>255</v>
      </c>
      <c r="F27" s="4">
        <v>2</v>
      </c>
      <c r="G27" s="4">
        <v>2</v>
      </c>
      <c r="H27" s="4">
        <v>1342200</v>
      </c>
      <c r="I27" s="4">
        <v>4509000</v>
      </c>
      <c r="J27" s="4">
        <v>838200</v>
      </c>
      <c r="K27" s="6">
        <f t="shared" si="3"/>
        <v>0.14325266611977031</v>
      </c>
      <c r="L27" s="15">
        <v>-2.0999999999999999E-3</v>
      </c>
      <c r="M27" s="4">
        <v>7543600</v>
      </c>
      <c r="N27" s="4">
        <f t="shared" si="1"/>
        <v>19334255.238095239</v>
      </c>
      <c r="O27" s="4">
        <f t="shared" si="2"/>
        <v>5683100</v>
      </c>
    </row>
    <row r="28" spans="1:15" x14ac:dyDescent="0.2">
      <c r="A28" s="2" t="s">
        <v>6</v>
      </c>
      <c r="B28" s="4">
        <v>2016</v>
      </c>
      <c r="C28" s="4">
        <v>1460</v>
      </c>
      <c r="D28" s="4">
        <v>337</v>
      </c>
      <c r="E28" s="4">
        <v>212</v>
      </c>
      <c r="F28" s="4">
        <v>7</v>
      </c>
      <c r="G28" s="4">
        <v>5</v>
      </c>
      <c r="H28" s="4">
        <v>4799100</v>
      </c>
      <c r="I28" s="4">
        <v>3576500</v>
      </c>
      <c r="J28" s="4">
        <v>1145800</v>
      </c>
      <c r="K28" s="6">
        <f t="shared" si="3"/>
        <v>0.13680213954821147</v>
      </c>
      <c r="L28" s="15">
        <v>0</v>
      </c>
      <c r="M28" s="4">
        <v>8952700</v>
      </c>
      <c r="N28" s="4">
        <f t="shared" si="1"/>
        <v>19540250.476190478</v>
      </c>
      <c r="O28" s="4">
        <f t="shared" si="2"/>
        <v>5683100</v>
      </c>
    </row>
    <row r="29" spans="1:15" x14ac:dyDescent="0.2">
      <c r="A29" s="2" t="s">
        <v>7</v>
      </c>
      <c r="B29" s="4">
        <v>1007</v>
      </c>
      <c r="C29" s="4">
        <v>2261</v>
      </c>
      <c r="D29" s="4">
        <v>250</v>
      </c>
      <c r="E29" s="4">
        <v>160</v>
      </c>
      <c r="F29" s="4">
        <v>2</v>
      </c>
      <c r="G29" s="4">
        <v>6</v>
      </c>
      <c r="H29" s="4">
        <v>2127400</v>
      </c>
      <c r="I29" s="4">
        <v>2955300</v>
      </c>
      <c r="J29" s="4">
        <v>599800</v>
      </c>
      <c r="K29" s="6">
        <f t="shared" si="3"/>
        <v>0.11800814527711649</v>
      </c>
      <c r="L29" s="15">
        <v>0</v>
      </c>
      <c r="M29" s="4">
        <v>5683100</v>
      </c>
      <c r="N29" s="4">
        <f t="shared" si="1"/>
        <v>19885393.333333332</v>
      </c>
      <c r="O29" s="4">
        <f t="shared" si="2"/>
        <v>9248300</v>
      </c>
    </row>
    <row r="30" spans="1:15" x14ac:dyDescent="0.2">
      <c r="A30" s="2" t="s">
        <v>8</v>
      </c>
      <c r="B30" s="4">
        <v>2697</v>
      </c>
      <c r="C30" s="4">
        <v>3407</v>
      </c>
      <c r="D30" s="4">
        <v>138</v>
      </c>
      <c r="E30" s="4">
        <v>210</v>
      </c>
      <c r="F30" s="4">
        <v>15</v>
      </c>
      <c r="G30" s="4">
        <v>4</v>
      </c>
      <c r="H30" s="4">
        <v>6250400</v>
      </c>
      <c r="I30" s="4">
        <v>3364200</v>
      </c>
      <c r="J30" s="4">
        <v>483800</v>
      </c>
      <c r="K30" s="6">
        <f t="shared" si="3"/>
        <v>5.0319306055374116E-2</v>
      </c>
      <c r="L30" s="15">
        <v>2.63E-2</v>
      </c>
      <c r="M30" s="4">
        <v>10183800</v>
      </c>
      <c r="N30" s="4">
        <f t="shared" si="1"/>
        <v>19983260</v>
      </c>
      <c r="O30" s="4">
        <f t="shared" si="2"/>
        <v>9248300</v>
      </c>
    </row>
    <row r="31" spans="1:15" x14ac:dyDescent="0.2">
      <c r="A31" s="2" t="s">
        <v>9</v>
      </c>
      <c r="B31" s="4">
        <v>2296</v>
      </c>
      <c r="C31" s="4">
        <v>7519</v>
      </c>
      <c r="D31" s="4">
        <v>333</v>
      </c>
      <c r="E31" s="4">
        <v>276</v>
      </c>
      <c r="F31" s="4">
        <v>2</v>
      </c>
      <c r="G31" s="4">
        <v>6</v>
      </c>
      <c r="H31" s="4">
        <v>4202800</v>
      </c>
      <c r="I31" s="4">
        <v>5044200</v>
      </c>
      <c r="J31" s="4">
        <v>452700</v>
      </c>
      <c r="K31" s="6">
        <f t="shared" si="3"/>
        <v>4.8956418297826321E-2</v>
      </c>
      <c r="L31" s="15">
        <v>1.11E-2</v>
      </c>
      <c r="M31" s="4">
        <v>9248300</v>
      </c>
      <c r="N31" s="4">
        <f t="shared" si="1"/>
        <v>20128150.476190478</v>
      </c>
      <c r="O31" s="4">
        <f t="shared" si="2"/>
        <v>9512800</v>
      </c>
    </row>
    <row r="32" spans="1:15" x14ac:dyDescent="0.2">
      <c r="A32" s="2" t="s">
        <v>10</v>
      </c>
      <c r="B32" s="4">
        <v>2186</v>
      </c>
      <c r="C32" s="4">
        <v>5496</v>
      </c>
      <c r="D32" s="4">
        <v>172</v>
      </c>
      <c r="E32" s="4">
        <v>223</v>
      </c>
      <c r="F32" s="4">
        <v>2</v>
      </c>
      <c r="G32" s="4">
        <v>6</v>
      </c>
      <c r="H32" s="4">
        <v>2852700</v>
      </c>
      <c r="I32" s="4">
        <v>4963800</v>
      </c>
      <c r="J32" s="4">
        <v>1195500</v>
      </c>
      <c r="K32" s="6">
        <f t="shared" si="3"/>
        <v>0.15294569180579543</v>
      </c>
      <c r="L32" s="15">
        <v>-3.0899999999999997E-2</v>
      </c>
      <c r="M32" s="4">
        <v>9512800</v>
      </c>
      <c r="N32" s="4">
        <f t="shared" si="1"/>
        <v>20053931.428571429</v>
      </c>
      <c r="O32" s="4">
        <f t="shared" si="2"/>
        <v>12095000</v>
      </c>
    </row>
    <row r="33" spans="1:15" x14ac:dyDescent="0.2">
      <c r="A33" s="2" t="s">
        <v>11</v>
      </c>
      <c r="B33" s="4">
        <v>3845</v>
      </c>
      <c r="C33" s="4">
        <v>2490</v>
      </c>
      <c r="D33" s="4">
        <v>149</v>
      </c>
      <c r="E33" s="4">
        <v>609</v>
      </c>
      <c r="F33" s="4">
        <v>10</v>
      </c>
      <c r="G33" s="4">
        <v>26</v>
      </c>
      <c r="H33" s="4">
        <v>8277800</v>
      </c>
      <c r="I33" s="4">
        <v>12802500</v>
      </c>
      <c r="J33" s="4">
        <v>1845100</v>
      </c>
      <c r="K33" s="6">
        <f t="shared" si="3"/>
        <v>8.7527217354591721E-2</v>
      </c>
      <c r="L33" s="15">
        <v>-4.1999999999999997E-3</v>
      </c>
      <c r="M33" s="4">
        <v>27544500</v>
      </c>
      <c r="N33" s="4">
        <f t="shared" si="1"/>
        <v>19106179.095238097</v>
      </c>
      <c r="O33" s="4">
        <f t="shared" si="2"/>
        <v>11686300</v>
      </c>
    </row>
    <row r="34" spans="1:15" x14ac:dyDescent="0.2">
      <c r="A34" s="2" t="s">
        <v>12</v>
      </c>
      <c r="B34" s="4">
        <v>2026</v>
      </c>
      <c r="C34" s="4">
        <v>3609</v>
      </c>
      <c r="D34" s="4">
        <v>260</v>
      </c>
      <c r="E34" s="4">
        <v>311</v>
      </c>
      <c r="F34" s="4">
        <v>2</v>
      </c>
      <c r="G34" s="4">
        <v>7</v>
      </c>
      <c r="H34" s="4">
        <v>3018300</v>
      </c>
      <c r="I34" s="4">
        <v>8284400</v>
      </c>
      <c r="J34" s="4">
        <v>1112400</v>
      </c>
      <c r="K34" s="6">
        <f t="shared" si="3"/>
        <v>9.8418961840976052E-2</v>
      </c>
      <c r="L34" s="15">
        <v>-2.3399999999999997E-2</v>
      </c>
      <c r="M34" s="4">
        <v>32338200</v>
      </c>
      <c r="N34" s="4">
        <f t="shared" si="1"/>
        <v>17914293.380952381</v>
      </c>
      <c r="O34" s="4">
        <f t="shared" si="2"/>
        <v>11686300</v>
      </c>
    </row>
    <row r="35" spans="1:15" x14ac:dyDescent="0.2">
      <c r="A35" s="2" t="s">
        <v>13</v>
      </c>
      <c r="B35" s="4">
        <v>1087</v>
      </c>
      <c r="C35" s="4">
        <v>4404</v>
      </c>
      <c r="D35" s="4">
        <v>298</v>
      </c>
      <c r="E35" s="4">
        <v>236</v>
      </c>
      <c r="F35" s="4">
        <v>1</v>
      </c>
      <c r="G35" s="4">
        <v>1</v>
      </c>
      <c r="H35" s="4">
        <v>2259000</v>
      </c>
      <c r="I35" s="4">
        <v>3665700</v>
      </c>
      <c r="J35" s="4">
        <v>1463700</v>
      </c>
      <c r="K35" s="6">
        <f t="shared" si="3"/>
        <v>0.24705048356878828</v>
      </c>
      <c r="L35" s="15">
        <v>0</v>
      </c>
      <c r="M35" s="4">
        <v>58321500</v>
      </c>
      <c r="N35" s="4">
        <f t="shared" si="1"/>
        <v>15423502.904761905</v>
      </c>
      <c r="O35" s="4">
        <f t="shared" si="2"/>
        <v>11686300</v>
      </c>
    </row>
    <row r="36" spans="1:15" x14ac:dyDescent="0.2">
      <c r="A36" s="2" t="s">
        <v>14</v>
      </c>
      <c r="B36" s="4">
        <v>2029</v>
      </c>
      <c r="C36" s="4">
        <v>4413</v>
      </c>
      <c r="D36" s="4">
        <v>207</v>
      </c>
      <c r="E36" s="4">
        <v>380</v>
      </c>
      <c r="F36" s="4">
        <v>3</v>
      </c>
      <c r="G36" s="4">
        <v>3</v>
      </c>
      <c r="H36" s="4">
        <v>6051900</v>
      </c>
      <c r="I36" s="4">
        <v>6005800</v>
      </c>
      <c r="J36" s="4">
        <v>1481000</v>
      </c>
      <c r="K36" s="6">
        <f t="shared" si="3"/>
        <v>0.12282607794189605</v>
      </c>
      <c r="L36" s="15">
        <v>2.0999999999999999E-3</v>
      </c>
      <c r="M36" s="4">
        <v>12095000</v>
      </c>
      <c r="N36" s="4">
        <f t="shared" si="1"/>
        <v>15089345.761904761</v>
      </c>
      <c r="O36" s="4">
        <f t="shared" si="2"/>
        <v>11686300</v>
      </c>
    </row>
    <row r="37" spans="1:15" x14ac:dyDescent="0.2">
      <c r="A37" s="2" t="s">
        <v>15</v>
      </c>
      <c r="B37" s="4">
        <v>3366</v>
      </c>
      <c r="C37" s="4">
        <v>6616</v>
      </c>
      <c r="D37" s="4">
        <v>1034</v>
      </c>
      <c r="E37" s="4">
        <v>424</v>
      </c>
      <c r="F37" s="4">
        <v>5</v>
      </c>
      <c r="G37" s="4">
        <v>12</v>
      </c>
      <c r="H37" s="4">
        <v>6338900</v>
      </c>
      <c r="I37" s="4">
        <v>7511800</v>
      </c>
      <c r="J37" s="4">
        <v>1507300</v>
      </c>
      <c r="K37" s="6">
        <f t="shared" si="3"/>
        <v>0.10882482473809987</v>
      </c>
      <c r="L37" s="15">
        <v>-2.29E-2</v>
      </c>
      <c r="M37" s="4">
        <v>14634100</v>
      </c>
      <c r="N37" s="4">
        <f t="shared" si="1"/>
        <v>15428369.619047619</v>
      </c>
      <c r="O37" s="4">
        <f t="shared" si="2"/>
        <v>11686300</v>
      </c>
    </row>
    <row r="38" spans="1:15" x14ac:dyDescent="0.2">
      <c r="A38" s="2" t="s">
        <v>16</v>
      </c>
      <c r="B38" s="4">
        <v>3022</v>
      </c>
      <c r="C38" s="4">
        <v>5932</v>
      </c>
      <c r="D38" s="4">
        <v>585</v>
      </c>
      <c r="E38" s="4">
        <v>325</v>
      </c>
      <c r="F38" s="4">
        <v>5</v>
      </c>
      <c r="G38" s="4">
        <v>12</v>
      </c>
      <c r="H38" s="4">
        <v>4029500</v>
      </c>
      <c r="I38" s="4">
        <v>6605100</v>
      </c>
      <c r="J38" s="4">
        <v>1051100</v>
      </c>
      <c r="K38" s="6">
        <f t="shared" si="3"/>
        <v>9.883775600398699E-2</v>
      </c>
      <c r="L38" s="15">
        <v>-1.2199999999999999E-2</v>
      </c>
      <c r="M38" s="4">
        <v>11686300</v>
      </c>
      <c r="N38" s="4">
        <f t="shared" si="1"/>
        <v>15216588.666666666</v>
      </c>
      <c r="O38" s="4">
        <f t="shared" si="2"/>
        <v>9835600</v>
      </c>
    </row>
    <row r="39" spans="1:15" x14ac:dyDescent="0.2">
      <c r="A39" s="2" t="s">
        <v>17</v>
      </c>
      <c r="B39" s="4">
        <v>10286</v>
      </c>
      <c r="C39" s="4">
        <v>3351</v>
      </c>
      <c r="D39" s="4">
        <v>490</v>
      </c>
      <c r="E39" s="4">
        <v>631</v>
      </c>
      <c r="F39" s="4">
        <v>26</v>
      </c>
      <c r="G39" s="4">
        <v>34</v>
      </c>
      <c r="H39" s="4">
        <v>19593000</v>
      </c>
      <c r="I39" s="4">
        <v>12378500</v>
      </c>
      <c r="J39" s="4">
        <v>1052100</v>
      </c>
      <c r="K39" s="6">
        <f t="shared" si="3"/>
        <v>3.2907433182678324E-2</v>
      </c>
      <c r="L39" s="15">
        <v>-0.94750000000000001</v>
      </c>
      <c r="M39" s="4">
        <v>36583800</v>
      </c>
      <c r="N39" s="4">
        <f t="shared" si="1"/>
        <v>14205736.285714285</v>
      </c>
      <c r="O39" s="4">
        <f t="shared" si="2"/>
        <v>8674900</v>
      </c>
    </row>
    <row r="40" spans="1:15" x14ac:dyDescent="0.2">
      <c r="A40" s="2" t="s">
        <v>18</v>
      </c>
      <c r="B40" s="4">
        <v>3492</v>
      </c>
      <c r="C40" s="4">
        <v>3304</v>
      </c>
      <c r="D40" s="4">
        <v>365</v>
      </c>
      <c r="E40" s="4">
        <v>841</v>
      </c>
      <c r="F40" s="4">
        <v>15</v>
      </c>
      <c r="G40" s="4">
        <v>33</v>
      </c>
      <c r="H40" s="4">
        <v>5292400</v>
      </c>
      <c r="I40" s="4">
        <v>8680000</v>
      </c>
      <c r="J40" s="4">
        <v>3042300</v>
      </c>
      <c r="K40" s="6">
        <f t="shared" si="3"/>
        <v>0.21773639460650998</v>
      </c>
      <c r="L40" s="15">
        <v>-1.03E-2</v>
      </c>
      <c r="M40" s="4">
        <v>32262300</v>
      </c>
      <c r="N40" s="4">
        <f t="shared" si="1"/>
        <v>13580079.142857144</v>
      </c>
      <c r="O40" s="4">
        <f t="shared" si="2"/>
        <v>8674900</v>
      </c>
    </row>
    <row r="41" spans="1:15" x14ac:dyDescent="0.2">
      <c r="A41" s="2" t="s">
        <v>19</v>
      </c>
      <c r="B41" s="4">
        <v>3876</v>
      </c>
      <c r="C41" s="4">
        <v>3334</v>
      </c>
      <c r="D41" s="4">
        <v>347</v>
      </c>
      <c r="E41" s="4">
        <v>375</v>
      </c>
      <c r="F41" s="4">
        <v>21</v>
      </c>
      <c r="G41" s="4">
        <v>9</v>
      </c>
      <c r="H41" s="4">
        <v>5420300</v>
      </c>
      <c r="I41" s="4">
        <v>3808000</v>
      </c>
      <c r="J41" s="4">
        <v>945500</v>
      </c>
      <c r="K41" s="6">
        <f t="shared" si="3"/>
        <v>0.10245657380015821</v>
      </c>
      <c r="L41" s="15">
        <v>4.1999999999999997E-3</v>
      </c>
      <c r="M41" s="4">
        <v>44387300</v>
      </c>
      <c r="N41" s="4">
        <f t="shared" si="1"/>
        <v>12011617.285714285</v>
      </c>
      <c r="O41" s="4">
        <f t="shared" si="2"/>
        <v>8674900</v>
      </c>
    </row>
    <row r="42" spans="1:15" x14ac:dyDescent="0.2">
      <c r="A42" s="2" t="s">
        <v>20</v>
      </c>
      <c r="B42" s="4">
        <v>2136</v>
      </c>
      <c r="C42" s="4">
        <v>2164</v>
      </c>
      <c r="D42" s="4">
        <v>410</v>
      </c>
      <c r="E42" s="4">
        <v>454</v>
      </c>
      <c r="F42" s="4">
        <v>7</v>
      </c>
      <c r="G42" s="4">
        <v>26</v>
      </c>
      <c r="H42" s="4">
        <v>3473200</v>
      </c>
      <c r="I42" s="4">
        <v>5654900</v>
      </c>
      <c r="J42" s="4">
        <v>534900</v>
      </c>
      <c r="K42" s="6">
        <f t="shared" si="3"/>
        <v>5.8599270384855559E-2</v>
      </c>
      <c r="L42" s="15">
        <v>-1.0200000000000001E-2</v>
      </c>
      <c r="M42" s="4">
        <v>13546200</v>
      </c>
      <c r="N42" s="4">
        <f t="shared" si="1"/>
        <v>11681357.761904761</v>
      </c>
      <c r="O42" s="4">
        <f t="shared" si="2"/>
        <v>8674900</v>
      </c>
    </row>
    <row r="43" spans="1:15" x14ac:dyDescent="0.2">
      <c r="A43" s="2" t="s">
        <v>21</v>
      </c>
      <c r="B43" s="4">
        <v>3742</v>
      </c>
      <c r="C43" s="4">
        <v>2761</v>
      </c>
      <c r="D43" s="4">
        <v>462</v>
      </c>
      <c r="E43" s="4">
        <v>416</v>
      </c>
      <c r="F43" s="4">
        <v>11</v>
      </c>
      <c r="G43" s="4">
        <v>24</v>
      </c>
      <c r="H43" s="4">
        <v>5500700</v>
      </c>
      <c r="I43" s="4">
        <v>4330500</v>
      </c>
      <c r="J43" s="4">
        <v>1567900</v>
      </c>
      <c r="K43" s="6">
        <f t="shared" si="3"/>
        <v>0.15948205712425748</v>
      </c>
      <c r="L43" s="15">
        <v>-6.0999999999999995E-3</v>
      </c>
      <c r="M43" s="4">
        <v>9835600</v>
      </c>
      <c r="N43" s="4">
        <f t="shared" si="1"/>
        <v>12230286.428571429</v>
      </c>
      <c r="O43" s="4">
        <f t="shared" si="2"/>
        <v>8674900</v>
      </c>
    </row>
    <row r="44" spans="1:15" x14ac:dyDescent="0.2">
      <c r="A44" s="2" t="s">
        <v>22</v>
      </c>
      <c r="B44" s="4">
        <v>4029</v>
      </c>
      <c r="C44" s="4">
        <v>3704</v>
      </c>
      <c r="D44" s="4">
        <v>656</v>
      </c>
      <c r="E44" s="4">
        <v>304</v>
      </c>
      <c r="F44" s="4">
        <v>4</v>
      </c>
      <c r="G44" s="4">
        <v>24</v>
      </c>
      <c r="H44" s="4">
        <v>4192600</v>
      </c>
      <c r="I44" s="4">
        <v>3625900</v>
      </c>
      <c r="J44" s="4">
        <v>606100</v>
      </c>
      <c r="K44" s="6">
        <f t="shared" si="3"/>
        <v>7.7521263669501822E-2</v>
      </c>
      <c r="L44" s="15">
        <v>0</v>
      </c>
      <c r="M44" s="4">
        <v>8674900</v>
      </c>
      <c r="N44" s="4">
        <f t="shared" si="1"/>
        <v>12294629.285714285</v>
      </c>
      <c r="O44" s="4">
        <f t="shared" si="2"/>
        <v>11175400</v>
      </c>
    </row>
    <row r="45" spans="1:15" x14ac:dyDescent="0.2">
      <c r="A45" s="2" t="s">
        <v>23</v>
      </c>
      <c r="B45" s="4">
        <v>2813</v>
      </c>
      <c r="C45" s="4">
        <v>2961</v>
      </c>
      <c r="D45" s="4">
        <v>253</v>
      </c>
      <c r="E45" s="4">
        <v>481</v>
      </c>
      <c r="F45" s="4">
        <v>14</v>
      </c>
      <c r="G45" s="4">
        <v>25</v>
      </c>
      <c r="H45" s="4">
        <v>4200100</v>
      </c>
      <c r="I45" s="4">
        <v>4683400</v>
      </c>
      <c r="J45" s="4">
        <v>241200</v>
      </c>
      <c r="K45" s="6">
        <f t="shared" si="3"/>
        <v>2.7151460572972363E-2</v>
      </c>
      <c r="L45" s="15">
        <v>1.1000000000000001E-3</v>
      </c>
      <c r="M45" s="4">
        <v>13822960</v>
      </c>
      <c r="N45" s="4">
        <f t="shared" si="1"/>
        <v>12057145.476190476</v>
      </c>
      <c r="O45" s="4">
        <f t="shared" si="2"/>
        <v>11175400</v>
      </c>
    </row>
    <row r="46" spans="1:15" x14ac:dyDescent="0.2">
      <c r="A46" s="2" t="s">
        <v>24</v>
      </c>
      <c r="B46" s="4">
        <v>4305</v>
      </c>
      <c r="C46" s="4">
        <v>3763</v>
      </c>
      <c r="D46" s="4">
        <v>663</v>
      </c>
      <c r="E46" s="4">
        <v>738</v>
      </c>
      <c r="F46" s="4">
        <v>29</v>
      </c>
      <c r="G46" s="4">
        <v>45</v>
      </c>
      <c r="H46" s="4">
        <v>6927400</v>
      </c>
      <c r="I46" s="4">
        <v>8246400</v>
      </c>
      <c r="J46" s="4">
        <v>633100</v>
      </c>
      <c r="K46" s="6">
        <f t="shared" si="3"/>
        <v>4.1723233468214951E-2</v>
      </c>
      <c r="L46" s="15">
        <v>9.300000000000001E-3</v>
      </c>
      <c r="M46" s="4">
        <v>16686900</v>
      </c>
      <c r="N46" s="4">
        <f t="shared" si="1"/>
        <v>11864664.523809524</v>
      </c>
      <c r="O46" s="4">
        <f t="shared" si="2"/>
        <v>11175400</v>
      </c>
    </row>
    <row r="47" spans="1:15" x14ac:dyDescent="0.2">
      <c r="A47" s="2" t="s">
        <v>25</v>
      </c>
      <c r="B47" s="4">
        <v>1841</v>
      </c>
      <c r="C47" s="4">
        <v>2549</v>
      </c>
      <c r="D47" s="4">
        <v>634</v>
      </c>
      <c r="E47" s="4">
        <v>476</v>
      </c>
      <c r="F47" s="4">
        <v>9</v>
      </c>
      <c r="G47" s="4">
        <v>14</v>
      </c>
      <c r="H47" s="4">
        <v>3687300</v>
      </c>
      <c r="I47" s="4">
        <v>4939200</v>
      </c>
      <c r="J47" s="4">
        <v>946000</v>
      </c>
      <c r="K47" s="6">
        <f t="shared" si="3"/>
        <v>0.10966208775285458</v>
      </c>
      <c r="L47" s="15">
        <v>-4.0000000000000001E-3</v>
      </c>
      <c r="M47" s="4">
        <v>11175400</v>
      </c>
      <c r="N47" s="4">
        <f t="shared" si="1"/>
        <v>11712469.285714285</v>
      </c>
      <c r="O47" s="4">
        <f t="shared" si="2"/>
        <v>12239000</v>
      </c>
    </row>
    <row r="48" spans="1:15" x14ac:dyDescent="0.2">
      <c r="A48" s="2" t="s">
        <v>26</v>
      </c>
      <c r="B48" s="4">
        <v>3733</v>
      </c>
      <c r="C48" s="4">
        <v>2211</v>
      </c>
      <c r="D48" s="4">
        <v>314</v>
      </c>
      <c r="E48" s="4">
        <v>681</v>
      </c>
      <c r="F48" s="4">
        <v>19</v>
      </c>
      <c r="G48" s="4">
        <v>20</v>
      </c>
      <c r="H48" s="4">
        <v>6158300</v>
      </c>
      <c r="I48" s="4">
        <v>6545500</v>
      </c>
      <c r="J48" s="4">
        <v>1134400</v>
      </c>
      <c r="K48" s="6">
        <f t="shared" si="3"/>
        <v>8.9296116122734928E-2</v>
      </c>
      <c r="L48" s="15">
        <v>2.3E-2</v>
      </c>
      <c r="M48" s="4">
        <v>18843700</v>
      </c>
      <c r="N48" s="4">
        <f t="shared" si="1"/>
        <v>11340637.714285715</v>
      </c>
      <c r="O48" s="4">
        <f t="shared" si="2"/>
        <v>7954200</v>
      </c>
    </row>
    <row r="49" spans="1:15" x14ac:dyDescent="0.2">
      <c r="A49" s="2" t="s">
        <v>27</v>
      </c>
      <c r="B49" s="4">
        <v>4019</v>
      </c>
      <c r="C49" s="4">
        <v>2437</v>
      </c>
      <c r="D49" s="4">
        <v>440</v>
      </c>
      <c r="E49" s="4">
        <v>577</v>
      </c>
      <c r="F49" s="4">
        <v>25</v>
      </c>
      <c r="G49" s="4">
        <v>12</v>
      </c>
      <c r="H49" s="4">
        <v>6904100</v>
      </c>
      <c r="I49" s="4">
        <v>5022100</v>
      </c>
      <c r="J49" s="4">
        <v>1294400</v>
      </c>
      <c r="K49" s="6">
        <f t="shared" si="3"/>
        <v>0.10853415169961933</v>
      </c>
      <c r="L49" s="15">
        <v>1.06E-2</v>
      </c>
      <c r="M49" s="4">
        <v>13278600</v>
      </c>
      <c r="N49" s="4">
        <f t="shared" si="1"/>
        <v>11441004.380952381</v>
      </c>
      <c r="O49" s="4">
        <f t="shared" si="2"/>
        <v>7641701</v>
      </c>
    </row>
    <row r="50" spans="1:15" x14ac:dyDescent="0.2">
      <c r="A50" s="2" t="s">
        <v>28</v>
      </c>
      <c r="B50" s="4">
        <v>1597</v>
      </c>
      <c r="C50" s="4">
        <v>3860</v>
      </c>
      <c r="D50" s="4">
        <v>425</v>
      </c>
      <c r="E50" s="4">
        <v>479</v>
      </c>
      <c r="F50" s="4">
        <v>17</v>
      </c>
      <c r="G50" s="4">
        <v>24</v>
      </c>
      <c r="H50" s="4">
        <v>3207200</v>
      </c>
      <c r="I50" s="4">
        <v>5019500</v>
      </c>
      <c r="J50" s="4">
        <v>957600</v>
      </c>
      <c r="K50" s="6">
        <f t="shared" si="3"/>
        <v>0.11640147325172913</v>
      </c>
      <c r="L50" s="15">
        <v>-2.0999999999999999E-3</v>
      </c>
      <c r="M50" s="4">
        <v>12931100</v>
      </c>
      <c r="N50" s="4">
        <f t="shared" si="1"/>
        <v>11317704.380952381</v>
      </c>
      <c r="O50" s="4">
        <f t="shared" si="2"/>
        <v>7308600</v>
      </c>
    </row>
    <row r="51" spans="1:15" x14ac:dyDescent="0.2">
      <c r="A51" s="2" t="s">
        <v>29</v>
      </c>
      <c r="B51" s="4">
        <v>2828</v>
      </c>
      <c r="C51" s="4">
        <v>2103</v>
      </c>
      <c r="D51" s="4">
        <v>315</v>
      </c>
      <c r="E51" s="4">
        <v>459</v>
      </c>
      <c r="F51" s="4">
        <v>12</v>
      </c>
      <c r="G51" s="4">
        <v>19</v>
      </c>
      <c r="H51" s="4">
        <v>4547800</v>
      </c>
      <c r="I51" s="4">
        <v>4537000</v>
      </c>
      <c r="J51" s="4">
        <v>869600</v>
      </c>
      <c r="K51" s="6">
        <f t="shared" si="3"/>
        <v>9.5720324057766815E-2</v>
      </c>
      <c r="L51" s="15">
        <v>9.5999999999999992E-3</v>
      </c>
      <c r="M51" s="4">
        <v>12239000</v>
      </c>
      <c r="N51" s="4">
        <f t="shared" si="1"/>
        <v>11371918.666666666</v>
      </c>
      <c r="O51" s="4">
        <f t="shared" si="2"/>
        <v>6014900</v>
      </c>
    </row>
    <row r="52" spans="1:15" x14ac:dyDescent="0.2">
      <c r="A52" s="2" t="s">
        <v>30</v>
      </c>
      <c r="B52" s="4">
        <v>1961</v>
      </c>
      <c r="C52" s="4">
        <v>2778</v>
      </c>
      <c r="D52" s="4">
        <v>225</v>
      </c>
      <c r="E52" s="4">
        <v>591</v>
      </c>
      <c r="F52" s="4"/>
      <c r="G52" s="4"/>
      <c r="H52" s="4">
        <v>4771200</v>
      </c>
      <c r="I52" s="4">
        <v>5794000</v>
      </c>
      <c r="J52" s="4">
        <v>111900</v>
      </c>
      <c r="K52" s="6">
        <f t="shared" si="3"/>
        <v>1.0591375459054253E-2</v>
      </c>
      <c r="L52" s="15">
        <v>3.2000000000000002E-3</v>
      </c>
      <c r="M52" s="4">
        <v>12291000</v>
      </c>
      <c r="N52" s="4">
        <f t="shared" si="1"/>
        <v>11485659.952380951</v>
      </c>
      <c r="O52" s="4">
        <f t="shared" si="2"/>
        <v>5077700</v>
      </c>
    </row>
    <row r="53" spans="1:15" x14ac:dyDescent="0.2">
      <c r="A53" s="2" t="s">
        <v>31</v>
      </c>
      <c r="B53" s="4">
        <v>2374</v>
      </c>
      <c r="C53" s="4">
        <v>2639</v>
      </c>
      <c r="D53" s="4">
        <v>253</v>
      </c>
      <c r="E53" s="4">
        <v>217</v>
      </c>
      <c r="F53" s="4"/>
      <c r="G53" s="4"/>
      <c r="H53" s="4">
        <v>3179100</v>
      </c>
      <c r="I53" s="4">
        <v>1822000</v>
      </c>
      <c r="J53" s="4">
        <v>673800</v>
      </c>
      <c r="K53" s="6">
        <f t="shared" si="3"/>
        <v>0.1347303593209494</v>
      </c>
      <c r="L53" s="15">
        <v>4.3E-3</v>
      </c>
      <c r="M53" s="4">
        <v>7954200</v>
      </c>
      <c r="N53" s="4">
        <f t="shared" si="1"/>
        <v>11321540.904761905</v>
      </c>
      <c r="O53" s="4">
        <f t="shared" si="2"/>
        <v>5077700</v>
      </c>
    </row>
    <row r="54" spans="1:15" x14ac:dyDescent="0.2">
      <c r="A54" s="2" t="s">
        <v>32</v>
      </c>
      <c r="B54" s="4">
        <v>1623</v>
      </c>
      <c r="C54" s="4">
        <v>2445</v>
      </c>
      <c r="D54" s="4">
        <v>286</v>
      </c>
      <c r="E54" s="4">
        <v>489</v>
      </c>
      <c r="F54" s="4"/>
      <c r="G54" s="4"/>
      <c r="H54" s="4">
        <v>2346900</v>
      </c>
      <c r="I54" s="4">
        <v>4571600</v>
      </c>
      <c r="J54" s="4">
        <v>624900</v>
      </c>
      <c r="K54" s="6">
        <f t="shared" si="3"/>
        <v>9.0323046903230467E-2</v>
      </c>
      <c r="L54" s="15">
        <v>6.5000000000000006E-3</v>
      </c>
      <c r="M54" s="4">
        <v>7641701</v>
      </c>
      <c r="N54" s="4">
        <f t="shared" si="1"/>
        <v>11459383.238095239</v>
      </c>
      <c r="O54" s="4">
        <f t="shared" si="2"/>
        <v>5077700</v>
      </c>
    </row>
    <row r="55" spans="1:15" x14ac:dyDescent="0.2">
      <c r="A55" s="2" t="s">
        <v>33</v>
      </c>
      <c r="B55" s="4">
        <v>1993</v>
      </c>
      <c r="C55" s="4">
        <v>3179</v>
      </c>
      <c r="D55" s="4">
        <v>188</v>
      </c>
      <c r="E55" s="4">
        <v>346</v>
      </c>
      <c r="F55" s="4"/>
      <c r="G55" s="4"/>
      <c r="H55" s="4">
        <v>3155500</v>
      </c>
      <c r="I55" s="4">
        <v>3541800</v>
      </c>
      <c r="J55" s="4">
        <v>511600</v>
      </c>
      <c r="K55" s="6">
        <f t="shared" si="3"/>
        <v>7.6388992579099035E-2</v>
      </c>
      <c r="L55" s="15">
        <v>-8.6E-3</v>
      </c>
      <c r="M55" s="4">
        <v>7308600</v>
      </c>
      <c r="N55" s="4">
        <f t="shared" si="1"/>
        <v>11551144.952380951</v>
      </c>
      <c r="O55" s="4">
        <f t="shared" si="2"/>
        <v>5077700</v>
      </c>
    </row>
    <row r="56" spans="1:15" x14ac:dyDescent="0.2">
      <c r="A56" s="2" t="s">
        <v>34</v>
      </c>
      <c r="B56" s="4">
        <v>1743</v>
      </c>
      <c r="C56" s="4">
        <v>5091</v>
      </c>
      <c r="D56" s="4">
        <v>499</v>
      </c>
      <c r="E56" s="4">
        <v>280</v>
      </c>
      <c r="F56" s="4"/>
      <c r="G56" s="4"/>
      <c r="H56" s="4">
        <v>3009300</v>
      </c>
      <c r="I56" s="4">
        <v>2985300</v>
      </c>
      <c r="J56" s="4">
        <v>541600</v>
      </c>
      <c r="K56" s="6">
        <f t="shared" si="3"/>
        <v>9.0347979848530338E-2</v>
      </c>
      <c r="L56" s="15">
        <v>8.6999999999999994E-3</v>
      </c>
      <c r="M56" s="4">
        <v>6014900</v>
      </c>
      <c r="N56" s="4">
        <f t="shared" si="1"/>
        <v>11781189.285714285</v>
      </c>
      <c r="O56" s="4">
        <f t="shared" si="2"/>
        <v>5077700</v>
      </c>
    </row>
    <row r="57" spans="1:15" x14ac:dyDescent="0.2">
      <c r="A57" s="2" t="s">
        <v>35</v>
      </c>
      <c r="B57" s="4">
        <v>1240</v>
      </c>
      <c r="C57" s="4">
        <v>3380</v>
      </c>
      <c r="D57" s="4">
        <v>244</v>
      </c>
      <c r="E57" s="4">
        <v>321</v>
      </c>
      <c r="F57" s="4"/>
      <c r="G57" s="4"/>
      <c r="H57" s="4">
        <v>1922700</v>
      </c>
      <c r="I57" s="4">
        <v>3072400</v>
      </c>
      <c r="J57" s="4">
        <v>346300</v>
      </c>
      <c r="K57" s="6">
        <f t="shared" si="3"/>
        <v>6.9327941382554908E-2</v>
      </c>
      <c r="L57" s="15">
        <v>2.2000000000000001E-3</v>
      </c>
      <c r="M57" s="4">
        <v>5077700</v>
      </c>
      <c r="N57" s="4">
        <f t="shared" si="1"/>
        <v>12323341.666666666</v>
      </c>
      <c r="O57" s="4">
        <f t="shared" si="2"/>
        <v>7238900</v>
      </c>
    </row>
    <row r="58" spans="1:15" x14ac:dyDescent="0.2">
      <c r="A58" s="2" t="s">
        <v>36</v>
      </c>
      <c r="B58" s="4">
        <v>3447</v>
      </c>
      <c r="C58" s="4">
        <v>5081</v>
      </c>
      <c r="D58" s="4">
        <v>564</v>
      </c>
      <c r="E58" s="4">
        <v>833</v>
      </c>
      <c r="F58" s="4"/>
      <c r="G58" s="4"/>
      <c r="H58" s="4">
        <v>6945400</v>
      </c>
      <c r="I58" s="4">
        <v>7631700</v>
      </c>
      <c r="J58" s="4">
        <v>556200</v>
      </c>
      <c r="K58" s="6">
        <f t="shared" si="3"/>
        <v>3.8155737423767419E-2</v>
      </c>
      <c r="L58" s="15">
        <v>-2.0999999999999999E-3</v>
      </c>
      <c r="M58" s="4">
        <v>21753601</v>
      </c>
      <c r="N58" s="4">
        <f t="shared" si="1"/>
        <v>11623946.380952381</v>
      </c>
      <c r="O58" s="4">
        <f t="shared" si="2"/>
        <v>6610750</v>
      </c>
    </row>
    <row r="59" spans="1:15" x14ac:dyDescent="0.2">
      <c r="A59" s="2" t="s">
        <v>37</v>
      </c>
      <c r="B59" s="4">
        <v>1951</v>
      </c>
      <c r="C59" s="4">
        <v>4438</v>
      </c>
      <c r="D59" s="4">
        <v>361</v>
      </c>
      <c r="E59" s="4">
        <v>393</v>
      </c>
      <c r="F59" s="4"/>
      <c r="G59" s="4"/>
      <c r="H59" s="4">
        <v>2527900</v>
      </c>
      <c r="I59" s="4">
        <v>4110900</v>
      </c>
      <c r="J59" s="4">
        <v>597700</v>
      </c>
      <c r="K59" s="6">
        <f t="shared" si="3"/>
        <v>9.0031330963427122E-2</v>
      </c>
      <c r="L59" s="15">
        <v>2.2000000000000001E-3</v>
      </c>
      <c r="M59" s="4">
        <v>7238900</v>
      </c>
      <c r="N59" s="4">
        <f t="shared" si="1"/>
        <v>11999589.238095239</v>
      </c>
      <c r="O59" s="4">
        <f t="shared" si="2"/>
        <v>6610750</v>
      </c>
    </row>
    <row r="60" spans="1:15" x14ac:dyDescent="0.2">
      <c r="A60" s="2" t="s">
        <v>38</v>
      </c>
      <c r="B60" s="4">
        <v>3310</v>
      </c>
      <c r="C60" s="4">
        <v>3963</v>
      </c>
      <c r="D60" s="4">
        <v>381</v>
      </c>
      <c r="E60" s="4">
        <v>906</v>
      </c>
      <c r="F60" s="4"/>
      <c r="G60" s="4"/>
      <c r="H60" s="4">
        <v>5638000</v>
      </c>
      <c r="I60" s="4">
        <v>8401300</v>
      </c>
      <c r="J60" s="4">
        <v>602100</v>
      </c>
      <c r="K60" s="6">
        <f t="shared" si="3"/>
        <v>4.2886753613071878E-2</v>
      </c>
      <c r="L60" s="15">
        <v>-1.72E-2</v>
      </c>
      <c r="M60" s="4">
        <v>15355900</v>
      </c>
      <c r="N60" s="4">
        <f t="shared" si="1"/>
        <v>11706594</v>
      </c>
      <c r="O60" s="4">
        <f t="shared" si="2"/>
        <v>6610750</v>
      </c>
    </row>
    <row r="61" spans="1:15" x14ac:dyDescent="0.2">
      <c r="A61" s="2" t="s">
        <v>39</v>
      </c>
      <c r="B61" s="4">
        <v>2298</v>
      </c>
      <c r="C61" s="4">
        <v>2426</v>
      </c>
      <c r="D61" s="4">
        <v>248</v>
      </c>
      <c r="E61" s="4">
        <v>607</v>
      </c>
      <c r="F61" s="4"/>
      <c r="G61" s="4"/>
      <c r="H61" s="4">
        <v>3305500</v>
      </c>
      <c r="I61" s="4">
        <v>7025700</v>
      </c>
      <c r="J61" s="4">
        <v>861500</v>
      </c>
      <c r="K61" s="6">
        <f t="shared" si="3"/>
        <v>8.3388183366888649E-2</v>
      </c>
      <c r="L61" s="15">
        <v>-5.2900000000000003E-2</v>
      </c>
      <c r="M61" s="4">
        <v>19123500</v>
      </c>
      <c r="N61" s="4">
        <f t="shared" si="1"/>
        <v>11546989.238095239</v>
      </c>
      <c r="O61" s="4">
        <f t="shared" si="2"/>
        <v>6610750</v>
      </c>
    </row>
    <row r="62" spans="1:15" x14ac:dyDescent="0.2">
      <c r="A62" s="2" t="s">
        <v>40</v>
      </c>
      <c r="B62" s="4">
        <v>2247</v>
      </c>
      <c r="C62" s="4">
        <v>3311</v>
      </c>
      <c r="D62" s="4">
        <v>1309</v>
      </c>
      <c r="E62" s="4">
        <v>561</v>
      </c>
      <c r="F62" s="4"/>
      <c r="G62" s="4"/>
      <c r="H62" s="4">
        <v>3327300</v>
      </c>
      <c r="I62" s="4">
        <v>5378400</v>
      </c>
      <c r="J62" s="4">
        <v>581200</v>
      </c>
      <c r="K62" s="6">
        <f t="shared" si="3"/>
        <v>6.6760857828778844E-2</v>
      </c>
      <c r="L62" s="15">
        <v>-1E-3</v>
      </c>
      <c r="M62" s="4">
        <v>11449601</v>
      </c>
      <c r="N62" s="4">
        <f t="shared" si="1"/>
        <v>11774189.19047619</v>
      </c>
      <c r="O62" s="4">
        <f t="shared" si="2"/>
        <v>6610750</v>
      </c>
    </row>
    <row r="63" spans="1:15" x14ac:dyDescent="0.2">
      <c r="A63" s="2" t="s">
        <v>41</v>
      </c>
      <c r="B63" s="4">
        <v>1684</v>
      </c>
      <c r="C63" s="4">
        <v>2130</v>
      </c>
      <c r="D63" s="4">
        <v>404</v>
      </c>
      <c r="E63" s="4">
        <v>387</v>
      </c>
      <c r="F63" s="4"/>
      <c r="G63" s="4"/>
      <c r="H63" s="4">
        <v>2232000</v>
      </c>
      <c r="I63" s="4">
        <v>3778600</v>
      </c>
      <c r="J63" s="4">
        <v>297300</v>
      </c>
      <c r="K63" s="6">
        <f t="shared" si="3"/>
        <v>4.9462616044987189E-2</v>
      </c>
      <c r="L63" s="15">
        <v>-3.0000000000000001E-3</v>
      </c>
      <c r="M63" s="4">
        <v>6610750</v>
      </c>
      <c r="N63" s="4">
        <f t="shared" si="1"/>
        <v>12142358.238095239</v>
      </c>
      <c r="O63" s="4">
        <f t="shared" si="2"/>
        <v>7979300</v>
      </c>
    </row>
    <row r="64" spans="1:15" x14ac:dyDescent="0.2">
      <c r="A64" s="2" t="s">
        <v>42</v>
      </c>
      <c r="B64" s="4">
        <v>7917</v>
      </c>
      <c r="C64" s="4">
        <v>2429</v>
      </c>
      <c r="D64" s="4">
        <v>240</v>
      </c>
      <c r="E64" s="4">
        <v>655</v>
      </c>
      <c r="F64" s="4"/>
      <c r="G64" s="4"/>
      <c r="H64" s="4">
        <v>13561700</v>
      </c>
      <c r="I64" s="4">
        <v>6300200</v>
      </c>
      <c r="J64" s="4">
        <v>1001100</v>
      </c>
      <c r="K64" s="6">
        <f t="shared" si="3"/>
        <v>5.0403032942467743E-2</v>
      </c>
      <c r="L64" s="15">
        <v>3.7499999999999999E-2</v>
      </c>
      <c r="M64" s="4">
        <v>21363102</v>
      </c>
      <c r="N64" s="4">
        <f t="shared" si="1"/>
        <v>11809601</v>
      </c>
      <c r="O64" s="4">
        <f t="shared" si="2"/>
        <v>7979300</v>
      </c>
    </row>
    <row r="65" spans="1:15" x14ac:dyDescent="0.2">
      <c r="A65" s="2" t="s">
        <v>43</v>
      </c>
      <c r="B65" s="4">
        <v>2443</v>
      </c>
      <c r="C65" s="4">
        <v>1738</v>
      </c>
      <c r="D65" s="4">
        <v>241</v>
      </c>
      <c r="E65" s="4">
        <v>409</v>
      </c>
      <c r="F65" s="4"/>
      <c r="G65" s="4"/>
      <c r="H65" s="4">
        <v>5224000</v>
      </c>
      <c r="I65" s="4">
        <v>4382800</v>
      </c>
      <c r="J65" s="4">
        <v>939100</v>
      </c>
      <c r="K65" s="6">
        <f t="shared" si="3"/>
        <v>9.7753674480576258E-2</v>
      </c>
      <c r="L65" s="15">
        <v>4.1999999999999997E-3</v>
      </c>
      <c r="M65" s="4">
        <v>10026100</v>
      </c>
      <c r="N65" s="4">
        <f t="shared" si="1"/>
        <v>11706591.476190476</v>
      </c>
      <c r="O65" s="4">
        <f t="shared" si="2"/>
        <v>7979300</v>
      </c>
    </row>
    <row r="66" spans="1:15" x14ac:dyDescent="0.2">
      <c r="A66" s="2" t="s">
        <v>44</v>
      </c>
      <c r="B66" s="4">
        <v>1209</v>
      </c>
      <c r="C66" s="4">
        <v>1949</v>
      </c>
      <c r="D66" s="4">
        <v>311</v>
      </c>
      <c r="E66" s="4">
        <v>442</v>
      </c>
      <c r="F66" s="4"/>
      <c r="G66" s="4"/>
      <c r="H66" s="4">
        <v>2361200</v>
      </c>
      <c r="I66" s="4">
        <v>5103000</v>
      </c>
      <c r="J66" s="4">
        <v>872700</v>
      </c>
      <c r="K66" s="6">
        <f t="shared" si="3"/>
        <v>0.11691808901154846</v>
      </c>
      <c r="L66" s="15">
        <v>-1.04E-2</v>
      </c>
      <c r="M66" s="4">
        <v>8835800</v>
      </c>
      <c r="N66" s="4">
        <f t="shared" si="1"/>
        <v>11558896.238095239</v>
      </c>
      <c r="O66" s="4">
        <f t="shared" si="2"/>
        <v>7979300</v>
      </c>
    </row>
    <row r="67" spans="1:15" x14ac:dyDescent="0.2">
      <c r="A67" s="2" t="s">
        <v>45</v>
      </c>
      <c r="B67" s="4">
        <v>1379</v>
      </c>
      <c r="C67" s="4">
        <v>2247</v>
      </c>
      <c r="D67" s="4">
        <v>421</v>
      </c>
      <c r="E67" s="4">
        <v>314</v>
      </c>
      <c r="F67" s="4"/>
      <c r="G67" s="4"/>
      <c r="H67" s="4">
        <v>2449900</v>
      </c>
      <c r="I67" s="4">
        <v>2989700</v>
      </c>
      <c r="J67" s="4">
        <v>559200</v>
      </c>
      <c r="K67" s="6">
        <f t="shared" si="3"/>
        <v>0.1028016765938672</v>
      </c>
      <c r="L67" s="15">
        <v>-2E-3</v>
      </c>
      <c r="M67" s="4">
        <v>12644800</v>
      </c>
      <c r="N67" s="4">
        <f t="shared" si="1"/>
        <v>11465781.952380951</v>
      </c>
      <c r="O67" s="4">
        <f t="shared" si="2"/>
        <v>7979300</v>
      </c>
    </row>
    <row r="68" spans="1:15" x14ac:dyDescent="0.2">
      <c r="A68" s="2" t="s">
        <v>46</v>
      </c>
      <c r="B68" s="4">
        <v>1823</v>
      </c>
      <c r="C68" s="4">
        <v>3728</v>
      </c>
      <c r="D68" s="4">
        <v>657</v>
      </c>
      <c r="E68" s="4">
        <v>365</v>
      </c>
      <c r="F68" s="4"/>
      <c r="G68" s="4"/>
      <c r="H68" s="4">
        <v>3337800</v>
      </c>
      <c r="I68" s="4">
        <v>3326700</v>
      </c>
      <c r="J68" s="4">
        <v>1013800</v>
      </c>
      <c r="K68" s="6">
        <f t="shared" si="3"/>
        <v>0.15211943881761572</v>
      </c>
      <c r="L68" s="15">
        <v>1.1000000000000001E-3</v>
      </c>
      <c r="M68" s="4">
        <v>7979300</v>
      </c>
      <c r="N68" s="4">
        <f t="shared" si="1"/>
        <v>11770843.857142856</v>
      </c>
      <c r="O68" s="4">
        <f t="shared" si="2"/>
        <v>10341800</v>
      </c>
    </row>
    <row r="69" spans="1:15" x14ac:dyDescent="0.2">
      <c r="A69" s="2" t="s">
        <v>47</v>
      </c>
      <c r="B69" s="4">
        <v>1708</v>
      </c>
      <c r="C69" s="4">
        <v>3654</v>
      </c>
      <c r="D69" s="4">
        <v>342</v>
      </c>
      <c r="E69" s="4">
        <v>377</v>
      </c>
      <c r="F69" s="4"/>
      <c r="G69" s="4"/>
      <c r="H69" s="4">
        <v>3796900</v>
      </c>
      <c r="I69" s="4">
        <v>4115600</v>
      </c>
      <c r="J69" s="4">
        <v>790300</v>
      </c>
      <c r="K69" s="6">
        <f t="shared" si="3"/>
        <v>9.9879936808846756E-2</v>
      </c>
      <c r="L69" s="15">
        <v>5.1999999999999998E-3</v>
      </c>
      <c r="M69" s="4">
        <v>11035237</v>
      </c>
      <c r="N69" s="4">
        <f t="shared" si="1"/>
        <v>11773104.571428571</v>
      </c>
      <c r="O69" s="4">
        <f t="shared" si="2"/>
        <v>4507700</v>
      </c>
    </row>
    <row r="70" spans="1:15" x14ac:dyDescent="0.2">
      <c r="A70" s="2" t="s">
        <v>48</v>
      </c>
      <c r="B70" s="4">
        <v>3120</v>
      </c>
      <c r="C70" s="4">
        <v>2164</v>
      </c>
      <c r="D70" s="4">
        <v>403</v>
      </c>
      <c r="E70" s="4">
        <v>792</v>
      </c>
      <c r="F70" s="4"/>
      <c r="G70" s="4"/>
      <c r="H70" s="4">
        <v>7311000</v>
      </c>
      <c r="I70" s="4">
        <v>7521500</v>
      </c>
      <c r="J70" s="4">
        <v>532000</v>
      </c>
      <c r="K70" s="6">
        <f t="shared" si="3"/>
        <v>3.5867183549637617E-2</v>
      </c>
      <c r="L70" s="15">
        <v>6.3E-3</v>
      </c>
      <c r="M70" s="4">
        <v>15386300</v>
      </c>
      <c r="N70" s="4">
        <f t="shared" si="1"/>
        <v>11751314.095238095</v>
      </c>
      <c r="O70" s="4">
        <f t="shared" si="2"/>
        <v>4507700</v>
      </c>
    </row>
    <row r="71" spans="1:15" x14ac:dyDescent="0.2">
      <c r="A71" s="2" t="s">
        <v>49</v>
      </c>
      <c r="B71" s="4">
        <v>2220</v>
      </c>
      <c r="C71" s="4">
        <v>3256</v>
      </c>
      <c r="D71" s="4">
        <v>456</v>
      </c>
      <c r="E71" s="4">
        <v>608</v>
      </c>
      <c r="F71" s="4"/>
      <c r="G71" s="4"/>
      <c r="H71" s="4">
        <v>3077200</v>
      </c>
      <c r="I71" s="4">
        <v>5494700</v>
      </c>
      <c r="J71" s="4">
        <v>483900</v>
      </c>
      <c r="K71" s="6">
        <f t="shared" si="3"/>
        <v>5.6451895145766984E-2</v>
      </c>
      <c r="L71" s="15">
        <v>-9.300000000000001E-3</v>
      </c>
      <c r="M71" s="4">
        <v>10341800</v>
      </c>
      <c r="N71" s="4">
        <f t="shared" si="1"/>
        <v>12637122.19047619</v>
      </c>
      <c r="O71" s="4">
        <f t="shared" si="2"/>
        <v>4507700</v>
      </c>
    </row>
    <row r="72" spans="1:15" x14ac:dyDescent="0.2">
      <c r="A72" s="2" t="s">
        <v>50</v>
      </c>
      <c r="B72" s="4">
        <v>2276</v>
      </c>
      <c r="C72" s="4">
        <v>1213</v>
      </c>
      <c r="D72" s="4">
        <v>228</v>
      </c>
      <c r="E72" s="4">
        <v>379</v>
      </c>
      <c r="F72" s="4"/>
      <c r="G72" s="4"/>
      <c r="H72" s="4">
        <v>3635000</v>
      </c>
      <c r="I72" s="4">
        <v>4110800</v>
      </c>
      <c r="J72" s="4">
        <v>390800</v>
      </c>
      <c r="K72" s="6">
        <f t="shared" si="3"/>
        <v>5.0453148803222395E-2</v>
      </c>
      <c r="L72" s="15">
        <v>3.2000000000000002E-3</v>
      </c>
      <c r="M72" s="4">
        <v>13377500</v>
      </c>
      <c r="N72" s="4">
        <f t="shared" si="1"/>
        <v>12532526.952380951</v>
      </c>
      <c r="O72" s="4">
        <f t="shared" si="2"/>
        <v>4507700</v>
      </c>
    </row>
    <row r="73" spans="1:15" x14ac:dyDescent="0.2">
      <c r="A73" s="2" t="s">
        <v>51</v>
      </c>
      <c r="B73" s="4">
        <v>2679</v>
      </c>
      <c r="C73" s="4">
        <v>1671</v>
      </c>
      <c r="D73" s="4">
        <v>281</v>
      </c>
      <c r="E73" s="4">
        <v>658</v>
      </c>
      <c r="F73" s="4"/>
      <c r="G73" s="4"/>
      <c r="H73" s="4">
        <v>6250900</v>
      </c>
      <c r="I73" s="4">
        <v>7141500</v>
      </c>
      <c r="J73" s="4">
        <v>1434400</v>
      </c>
      <c r="K73" s="6">
        <f t="shared" si="3"/>
        <v>0.1071055225351692</v>
      </c>
      <c r="L73" s="15">
        <v>2.8900000000000002E-2</v>
      </c>
      <c r="M73" s="4">
        <v>14679567</v>
      </c>
      <c r="N73" s="4">
        <f t="shared" si="1"/>
        <v>12264266.619047619</v>
      </c>
      <c r="O73" s="4">
        <f t="shared" si="2"/>
        <v>4507700</v>
      </c>
    </row>
    <row r="74" spans="1:15" x14ac:dyDescent="0.2">
      <c r="A74" s="2" t="s">
        <v>52</v>
      </c>
      <c r="B74" s="4">
        <v>1686</v>
      </c>
      <c r="C74" s="4">
        <v>3654</v>
      </c>
      <c r="D74" s="4">
        <v>206</v>
      </c>
      <c r="E74" s="4">
        <v>189</v>
      </c>
      <c r="F74" s="4"/>
      <c r="G74" s="4"/>
      <c r="H74" s="4">
        <v>2234500</v>
      </c>
      <c r="I74" s="4">
        <v>2088700</v>
      </c>
      <c r="J74" s="4">
        <v>268500</v>
      </c>
      <c r="K74" s="6">
        <f t="shared" si="3"/>
        <v>6.210677276091784E-2</v>
      </c>
      <c r="L74" s="15">
        <v>5.4000000000000003E-3</v>
      </c>
      <c r="M74" s="4">
        <v>4507700</v>
      </c>
      <c r="N74" s="4">
        <f t="shared" si="1"/>
        <v>13530333.285714285</v>
      </c>
      <c r="O74" s="4">
        <f t="shared" si="2"/>
        <v>7066300</v>
      </c>
    </row>
    <row r="75" spans="1:15" x14ac:dyDescent="0.2">
      <c r="A75" s="2" t="s">
        <v>53</v>
      </c>
      <c r="B75" s="4">
        <v>1386</v>
      </c>
      <c r="C75" s="4">
        <v>1346</v>
      </c>
      <c r="D75" s="4">
        <v>351</v>
      </c>
      <c r="E75" s="4">
        <v>293</v>
      </c>
      <c r="F75" s="4"/>
      <c r="G75" s="4"/>
      <c r="H75" s="4">
        <v>2503400</v>
      </c>
      <c r="I75" s="4">
        <v>3154000</v>
      </c>
      <c r="J75" s="4">
        <v>388500</v>
      </c>
      <c r="K75" s="6">
        <f t="shared" si="3"/>
        <v>6.8671121009651073E-2</v>
      </c>
      <c r="L75" s="15">
        <v>9.7999999999999997E-3</v>
      </c>
      <c r="M75" s="4">
        <v>10536390</v>
      </c>
      <c r="N75" s="4">
        <f t="shared" si="1"/>
        <v>13313205.19047619</v>
      </c>
      <c r="O75" s="4">
        <f t="shared" si="2"/>
        <v>7066300</v>
      </c>
    </row>
    <row r="76" spans="1:15" x14ac:dyDescent="0.2">
      <c r="A76" s="2" t="s">
        <v>54</v>
      </c>
      <c r="B76" s="4">
        <v>1084</v>
      </c>
      <c r="C76" s="4">
        <v>3807</v>
      </c>
      <c r="D76" s="4">
        <v>654</v>
      </c>
      <c r="E76" s="4">
        <v>335</v>
      </c>
      <c r="F76" s="4"/>
      <c r="G76" s="4"/>
      <c r="H76" s="4">
        <v>2193200</v>
      </c>
      <c r="I76" s="4">
        <v>4960200</v>
      </c>
      <c r="J76" s="4">
        <v>349500</v>
      </c>
      <c r="K76" s="6">
        <f t="shared" si="3"/>
        <v>4.885788576061733E-2</v>
      </c>
      <c r="L76" s="15">
        <v>-1.84E-2</v>
      </c>
      <c r="M76" s="4">
        <v>9235596</v>
      </c>
      <c r="N76" s="4">
        <f t="shared" si="1"/>
        <v>13374463.476190476</v>
      </c>
      <c r="O76" s="4">
        <f t="shared" si="2"/>
        <v>7066300</v>
      </c>
    </row>
    <row r="77" spans="1:15" x14ac:dyDescent="0.2">
      <c r="A77" s="2" t="s">
        <v>55</v>
      </c>
      <c r="B77" s="4">
        <v>1783</v>
      </c>
      <c r="C77" s="4">
        <v>1682</v>
      </c>
      <c r="D77" s="4">
        <v>365</v>
      </c>
      <c r="E77" s="4">
        <v>259</v>
      </c>
      <c r="F77" s="4"/>
      <c r="G77" s="4"/>
      <c r="H77" s="4">
        <v>4092700</v>
      </c>
      <c r="I77" s="4">
        <v>2843800</v>
      </c>
      <c r="J77" s="4">
        <v>585200</v>
      </c>
      <c r="K77" s="6">
        <f t="shared" si="3"/>
        <v>8.4365313919123483E-2</v>
      </c>
      <c r="L77" s="15">
        <v>1.7399999999999999E-2</v>
      </c>
      <c r="M77" s="4">
        <v>10845831</v>
      </c>
      <c r="N77" s="4">
        <f t="shared" si="1"/>
        <v>13590657.238095239</v>
      </c>
      <c r="O77" s="4">
        <f t="shared" si="2"/>
        <v>7066300</v>
      </c>
    </row>
    <row r="78" spans="1:15" x14ac:dyDescent="0.2">
      <c r="A78" s="2" t="s">
        <v>56</v>
      </c>
      <c r="B78" s="4">
        <v>3651</v>
      </c>
      <c r="C78" s="4">
        <v>3135</v>
      </c>
      <c r="D78" s="4">
        <v>602</v>
      </c>
      <c r="E78" s="4">
        <v>842</v>
      </c>
      <c r="F78" s="4"/>
      <c r="G78" s="4"/>
      <c r="H78" s="4">
        <v>7488100</v>
      </c>
      <c r="I78" s="4">
        <v>8116900</v>
      </c>
      <c r="J78" s="4">
        <v>644900</v>
      </c>
      <c r="K78" s="6">
        <f t="shared" si="3"/>
        <v>4.1326497917334185E-2</v>
      </c>
      <c r="L78" s="15">
        <v>2.1000000000000001E-2</v>
      </c>
      <c r="M78" s="4">
        <v>16462900</v>
      </c>
      <c r="N78" s="4">
        <f t="shared" si="1"/>
        <v>13483528.714285715</v>
      </c>
      <c r="O78" s="4">
        <f t="shared" si="2"/>
        <v>7066300</v>
      </c>
    </row>
    <row r="79" spans="1:15" x14ac:dyDescent="0.2">
      <c r="A79" s="2" t="s">
        <v>57</v>
      </c>
      <c r="B79" s="4">
        <v>1916</v>
      </c>
      <c r="C79" s="4">
        <v>2040</v>
      </c>
      <c r="D79" s="4">
        <v>230</v>
      </c>
      <c r="E79" s="4">
        <v>292</v>
      </c>
      <c r="F79" s="4"/>
      <c r="G79" s="4"/>
      <c r="H79" s="4">
        <v>3468700</v>
      </c>
      <c r="I79" s="4">
        <v>3232500</v>
      </c>
      <c r="J79" s="4">
        <v>318500</v>
      </c>
      <c r="K79" s="6">
        <f t="shared" si="3"/>
        <v>4.7528800811794905E-2</v>
      </c>
      <c r="L79" s="15">
        <v>1.6899999999999998E-2</v>
      </c>
      <c r="M79" s="4">
        <v>7066300</v>
      </c>
      <c r="N79" s="4">
        <f t="shared" si="1"/>
        <v>14082304.904761905</v>
      </c>
      <c r="O79" s="4">
        <f t="shared" si="2"/>
        <v>9203000</v>
      </c>
    </row>
    <row r="80" spans="1:15" x14ac:dyDescent="0.2">
      <c r="A80" s="2" t="s">
        <v>58</v>
      </c>
      <c r="B80" s="4">
        <v>2602</v>
      </c>
      <c r="C80" s="4">
        <v>3505</v>
      </c>
      <c r="D80" s="4">
        <v>760</v>
      </c>
      <c r="E80" s="4">
        <v>685</v>
      </c>
      <c r="F80" s="4"/>
      <c r="G80" s="4"/>
      <c r="H80" s="4">
        <v>6141100</v>
      </c>
      <c r="I80" s="4">
        <v>8280100</v>
      </c>
      <c r="J80" s="4">
        <v>517700</v>
      </c>
      <c r="K80" s="6">
        <f t="shared" si="3"/>
        <v>3.5898538263112637E-2</v>
      </c>
      <c r="L80" s="15">
        <v>-7.8000000000000005E-3</v>
      </c>
      <c r="M80" s="4">
        <v>15127400</v>
      </c>
      <c r="N80" s="4">
        <f t="shared" si="1"/>
        <v>14230500.142857144</v>
      </c>
      <c r="O80" s="4">
        <f t="shared" si="2"/>
        <v>9203000</v>
      </c>
    </row>
    <row r="81" spans="1:15" x14ac:dyDescent="0.2">
      <c r="A81" s="2" t="s">
        <v>59</v>
      </c>
      <c r="B81" s="4">
        <v>1133</v>
      </c>
      <c r="C81" s="4">
        <v>3852</v>
      </c>
      <c r="D81" s="4">
        <v>371</v>
      </c>
      <c r="E81" s="4">
        <v>474</v>
      </c>
      <c r="F81" s="4"/>
      <c r="G81" s="4"/>
      <c r="H81" s="4">
        <v>2343800</v>
      </c>
      <c r="I81" s="4">
        <v>5086400</v>
      </c>
      <c r="J81" s="4">
        <v>740500</v>
      </c>
      <c r="K81" s="6">
        <f t="shared" si="3"/>
        <v>9.9660843584291142E-2</v>
      </c>
      <c r="L81" s="15">
        <v>-1.44E-2</v>
      </c>
      <c r="M81" s="4">
        <v>9203000</v>
      </c>
      <c r="N81" s="4">
        <f t="shared" si="1"/>
        <v>14075304.904761905</v>
      </c>
      <c r="O81" s="4">
        <f t="shared" si="2"/>
        <v>7862900</v>
      </c>
    </row>
    <row r="82" spans="1:15" x14ac:dyDescent="0.2">
      <c r="A82" s="2" t="s">
        <v>60</v>
      </c>
      <c r="B82" s="4">
        <v>3197</v>
      </c>
      <c r="C82" s="4">
        <v>2189</v>
      </c>
      <c r="D82" s="4">
        <v>732</v>
      </c>
      <c r="E82" s="4">
        <v>707</v>
      </c>
      <c r="F82" s="4"/>
      <c r="G82" s="4"/>
      <c r="H82" s="4">
        <v>7339000</v>
      </c>
      <c r="I82" s="4">
        <v>7121600</v>
      </c>
      <c r="J82" s="4">
        <v>670500</v>
      </c>
      <c r="K82" s="6">
        <f t="shared" si="3"/>
        <v>4.6367370648520811E-2</v>
      </c>
      <c r="L82" s="15">
        <v>2.4799999999999999E-2</v>
      </c>
      <c r="M82" s="4">
        <v>15771800</v>
      </c>
      <c r="N82" s="4">
        <f t="shared" si="1"/>
        <v>14069176.333333334</v>
      </c>
      <c r="O82" s="4">
        <f t="shared" si="2"/>
        <v>5734200</v>
      </c>
    </row>
    <row r="83" spans="1:15" x14ac:dyDescent="0.2">
      <c r="A83" s="2" t="s">
        <v>61</v>
      </c>
      <c r="B83" s="4">
        <v>1751</v>
      </c>
      <c r="C83" s="4">
        <v>2163</v>
      </c>
      <c r="D83" s="4">
        <v>398</v>
      </c>
      <c r="E83" s="4">
        <v>644</v>
      </c>
      <c r="F83" s="4"/>
      <c r="G83" s="4"/>
      <c r="H83" s="4">
        <v>3674300</v>
      </c>
      <c r="I83" s="4">
        <v>9928300</v>
      </c>
      <c r="J83" s="4">
        <v>2877700</v>
      </c>
      <c r="K83" s="6">
        <f t="shared" si="3"/>
        <v>0.21155514386955435</v>
      </c>
      <c r="L83" s="15">
        <v>-6.7500000000000004E-2</v>
      </c>
      <c r="M83" s="4">
        <v>16220800</v>
      </c>
      <c r="N83" s="4">
        <f t="shared" si="1"/>
        <v>13655843</v>
      </c>
      <c r="O83" s="4">
        <f t="shared" si="2"/>
        <v>5734200</v>
      </c>
    </row>
    <row r="84" spans="1:15" x14ac:dyDescent="0.2">
      <c r="A84" s="2" t="s">
        <v>62</v>
      </c>
      <c r="B84" s="4">
        <v>3703</v>
      </c>
      <c r="C84" s="4">
        <v>2075</v>
      </c>
      <c r="D84" s="4">
        <v>313</v>
      </c>
      <c r="E84" s="4">
        <v>477</v>
      </c>
      <c r="F84" s="4"/>
      <c r="G84" s="4"/>
      <c r="H84" s="4">
        <v>7820900</v>
      </c>
      <c r="I84" s="4">
        <v>4574700</v>
      </c>
      <c r="J84" s="4">
        <v>1020600</v>
      </c>
      <c r="K84" s="6">
        <f t="shared" si="3"/>
        <v>8.2335667494917553E-2</v>
      </c>
      <c r="L84" s="15">
        <v>5.0999999999999997E-2</v>
      </c>
      <c r="M84" s="4">
        <v>14342300</v>
      </c>
      <c r="N84" s="4">
        <f t="shared" si="1"/>
        <v>13346471.571428571</v>
      </c>
      <c r="O84" s="4">
        <f t="shared" si="2"/>
        <v>5734200</v>
      </c>
    </row>
    <row r="85" spans="1:15" x14ac:dyDescent="0.2">
      <c r="A85" s="2" t="s">
        <v>63</v>
      </c>
      <c r="B85" s="4">
        <v>2077</v>
      </c>
      <c r="C85" s="4">
        <v>1309</v>
      </c>
      <c r="D85" s="4">
        <v>274</v>
      </c>
      <c r="E85" s="4">
        <v>409</v>
      </c>
      <c r="F85" s="4"/>
      <c r="G85" s="4"/>
      <c r="H85" s="4">
        <v>4871000</v>
      </c>
      <c r="I85" s="4">
        <v>5746700</v>
      </c>
      <c r="J85" s="4">
        <v>697500</v>
      </c>
      <c r="K85" s="6">
        <f t="shared" si="3"/>
        <v>6.5692193224521314E-2</v>
      </c>
      <c r="L85" s="15">
        <v>-1.21E-2</v>
      </c>
      <c r="M85" s="4">
        <v>14375200</v>
      </c>
      <c r="N85" s="4">
        <f t="shared" si="1"/>
        <v>13631952.523809524</v>
      </c>
      <c r="O85" s="4">
        <f t="shared" si="2"/>
        <v>5734200</v>
      </c>
    </row>
    <row r="86" spans="1:15" x14ac:dyDescent="0.2">
      <c r="A86" s="2" t="s">
        <v>64</v>
      </c>
      <c r="B86" s="4">
        <v>1947</v>
      </c>
      <c r="C86" s="4">
        <v>2179</v>
      </c>
      <c r="D86" s="4">
        <v>470</v>
      </c>
      <c r="E86" s="4">
        <v>449</v>
      </c>
      <c r="F86" s="4"/>
      <c r="G86" s="4"/>
      <c r="H86" s="4">
        <v>3747900</v>
      </c>
      <c r="I86" s="4">
        <v>4012800</v>
      </c>
      <c r="J86" s="4">
        <v>632600</v>
      </c>
      <c r="K86" s="6">
        <f t="shared" si="3"/>
        <v>8.1513265555942113E-2</v>
      </c>
      <c r="L86" s="15">
        <v>-3.2000000000000002E-3</v>
      </c>
      <c r="M86" s="4">
        <v>7862900</v>
      </c>
      <c r="N86" s="4">
        <f t="shared" si="1"/>
        <v>13680247.761904761</v>
      </c>
      <c r="O86" s="4">
        <f t="shared" si="2"/>
        <v>5734200</v>
      </c>
    </row>
    <row r="87" spans="1:15" x14ac:dyDescent="0.2">
      <c r="A87" s="2" t="s">
        <v>65</v>
      </c>
      <c r="B87" s="4">
        <v>1468</v>
      </c>
      <c r="C87" s="4">
        <v>2529</v>
      </c>
      <c r="D87" s="4">
        <v>395</v>
      </c>
      <c r="E87" s="4">
        <v>159</v>
      </c>
      <c r="F87" s="4"/>
      <c r="G87" s="4"/>
      <c r="H87" s="4">
        <v>2707100</v>
      </c>
      <c r="I87" s="4">
        <v>1806100</v>
      </c>
      <c r="J87" s="4">
        <v>869800</v>
      </c>
      <c r="K87" s="6">
        <f t="shared" si="3"/>
        <v>0.1927235664273686</v>
      </c>
      <c r="L87" s="15">
        <v>6.6E-3</v>
      </c>
      <c r="M87" s="4">
        <v>5734200</v>
      </c>
      <c r="N87" s="4">
        <f t="shared" ref="N87:N91" si="4">AVERAGE($M88:$M108)</f>
        <v>13949171.571428571</v>
      </c>
      <c r="O87" s="4">
        <f t="shared" ref="O87:O146" si="5">MIN(M88:M92)</f>
        <v>10689400</v>
      </c>
    </row>
    <row r="88" spans="1:15" x14ac:dyDescent="0.2">
      <c r="A88" s="2" t="s">
        <v>66</v>
      </c>
      <c r="B88" s="4">
        <v>2295</v>
      </c>
      <c r="C88" s="4">
        <v>2989</v>
      </c>
      <c r="D88" s="4">
        <v>434</v>
      </c>
      <c r="E88" s="4">
        <v>431</v>
      </c>
      <c r="F88" s="4"/>
      <c r="G88" s="4"/>
      <c r="H88" s="4">
        <v>5156600</v>
      </c>
      <c r="I88" s="4">
        <v>5076700</v>
      </c>
      <c r="J88" s="4">
        <v>315100</v>
      </c>
      <c r="K88" s="6">
        <f t="shared" ref="K88:K114" si="6">J88/(H88+I88)</f>
        <v>3.0791631243098513E-2</v>
      </c>
      <c r="L88" s="15">
        <v>6.7000000000000002E-3</v>
      </c>
      <c r="M88" s="4">
        <v>10689400</v>
      </c>
      <c r="N88" s="4">
        <f t="shared" si="4"/>
        <v>14520500.142857144</v>
      </c>
      <c r="O88" s="4">
        <f t="shared" si="5"/>
        <v>11082712</v>
      </c>
    </row>
    <row r="89" spans="1:15" x14ac:dyDescent="0.2">
      <c r="A89" s="2" t="s">
        <v>67</v>
      </c>
      <c r="B89" s="4">
        <v>1959</v>
      </c>
      <c r="C89" s="4">
        <v>2603</v>
      </c>
      <c r="D89" s="4">
        <v>273</v>
      </c>
      <c r="E89" s="4">
        <v>487</v>
      </c>
      <c r="F89" s="4"/>
      <c r="G89" s="4"/>
      <c r="H89" s="4">
        <v>6513700</v>
      </c>
      <c r="I89" s="4">
        <v>5573900</v>
      </c>
      <c r="J89" s="4">
        <v>1260200</v>
      </c>
      <c r="K89" s="6">
        <f t="shared" si="6"/>
        <v>0.10425560078096562</v>
      </c>
      <c r="L89" s="15">
        <v>-1.7600000000000001E-2</v>
      </c>
      <c r="M89" s="4">
        <v>14385600</v>
      </c>
      <c r="N89" s="4">
        <f t="shared" si="4"/>
        <v>14215785.857142856</v>
      </c>
      <c r="O89" s="4">
        <f t="shared" si="5"/>
        <v>9046100</v>
      </c>
    </row>
    <row r="90" spans="1:15" x14ac:dyDescent="0.2">
      <c r="A90" s="2" t="s">
        <v>68</v>
      </c>
      <c r="B90" s="4">
        <v>2244</v>
      </c>
      <c r="C90" s="4">
        <v>2317</v>
      </c>
      <c r="D90" s="4">
        <v>527</v>
      </c>
      <c r="E90" s="4">
        <v>518</v>
      </c>
      <c r="F90" s="4"/>
      <c r="G90" s="4"/>
      <c r="H90" s="4">
        <v>3956200</v>
      </c>
      <c r="I90" s="4">
        <v>6422900</v>
      </c>
      <c r="J90" s="4">
        <v>809700</v>
      </c>
      <c r="K90" s="6">
        <f t="shared" si="6"/>
        <v>7.8012544440269393E-2</v>
      </c>
      <c r="L90" s="15">
        <v>-1.7299999999999999E-2</v>
      </c>
      <c r="M90" s="4">
        <v>11082712</v>
      </c>
      <c r="N90" s="4">
        <f t="shared" si="4"/>
        <v>14373837.666666666</v>
      </c>
      <c r="O90" s="4">
        <f t="shared" si="5"/>
        <v>9046100</v>
      </c>
    </row>
    <row r="91" spans="1:15" x14ac:dyDescent="0.2">
      <c r="A91" s="2" t="s">
        <v>69</v>
      </c>
      <c r="B91" s="4">
        <v>1307</v>
      </c>
      <c r="C91" s="4">
        <v>2445</v>
      </c>
      <c r="D91" s="4">
        <v>350</v>
      </c>
      <c r="E91" s="4">
        <v>518</v>
      </c>
      <c r="F91" s="4"/>
      <c r="G91" s="4"/>
      <c r="H91" s="4">
        <v>2495500</v>
      </c>
      <c r="I91" s="4">
        <v>4883200</v>
      </c>
      <c r="J91" s="4">
        <v>1277300</v>
      </c>
      <c r="K91" s="6">
        <f t="shared" si="6"/>
        <v>0.17310637375147384</v>
      </c>
      <c r="L91" s="15">
        <v>-1.8100000000000002E-2</v>
      </c>
      <c r="M91" s="4">
        <v>14928700</v>
      </c>
      <c r="N91" s="4">
        <f t="shared" si="4"/>
        <v>14069875.761904761</v>
      </c>
      <c r="O91" s="4">
        <f t="shared" si="5"/>
        <v>5976700</v>
      </c>
    </row>
    <row r="92" spans="1:15" x14ac:dyDescent="0.2">
      <c r="A92" s="2" t="s">
        <v>70</v>
      </c>
      <c r="B92" s="4">
        <v>2471</v>
      </c>
      <c r="C92" s="4">
        <v>2206</v>
      </c>
      <c r="D92" s="4">
        <v>233</v>
      </c>
      <c r="E92" s="4">
        <v>464</v>
      </c>
      <c r="F92" s="4"/>
      <c r="G92" s="4"/>
      <c r="H92" s="4">
        <v>8324900</v>
      </c>
      <c r="I92" s="4">
        <v>4849800</v>
      </c>
      <c r="J92" s="4">
        <v>358100</v>
      </c>
      <c r="K92" s="6">
        <f t="shared" si="6"/>
        <v>2.7180884574221804E-2</v>
      </c>
      <c r="L92" s="15">
        <v>4.3E-3</v>
      </c>
      <c r="M92" s="4">
        <v>28943770</v>
      </c>
      <c r="N92" s="4">
        <f t="shared" ref="N92:N111" si="7">AVERAGE($M93:$M113)</f>
        <v>13143115.285714285</v>
      </c>
      <c r="O92" s="4">
        <f t="shared" si="5"/>
        <v>5976700</v>
      </c>
    </row>
    <row r="93" spans="1:15" x14ac:dyDescent="0.2">
      <c r="A93" s="2" t="s">
        <v>71</v>
      </c>
      <c r="B93" s="4">
        <v>1857</v>
      </c>
      <c r="C93" s="4">
        <v>6088</v>
      </c>
      <c r="D93" s="4">
        <v>714</v>
      </c>
      <c r="E93" s="4">
        <v>447</v>
      </c>
      <c r="F93" s="4"/>
      <c r="G93" s="4"/>
      <c r="H93" s="4">
        <v>3420900</v>
      </c>
      <c r="I93" s="4">
        <v>4585500</v>
      </c>
      <c r="J93" s="4">
        <v>656900</v>
      </c>
      <c r="K93" s="6">
        <f t="shared" si="6"/>
        <v>8.2046862509992005E-2</v>
      </c>
      <c r="L93" s="15">
        <v>-2.0999999999999999E-3</v>
      </c>
      <c r="M93" s="4">
        <v>11181000</v>
      </c>
      <c r="N93" s="4">
        <f t="shared" si="7"/>
        <v>13214977.19047619</v>
      </c>
      <c r="O93" s="4">
        <f t="shared" si="5"/>
        <v>5976700</v>
      </c>
    </row>
    <row r="94" spans="1:15" x14ac:dyDescent="0.2">
      <c r="A94" s="2" t="s">
        <v>72</v>
      </c>
      <c r="B94" s="4">
        <v>1376</v>
      </c>
      <c r="C94" s="4">
        <v>1563</v>
      </c>
      <c r="D94" s="4">
        <v>186</v>
      </c>
      <c r="E94" s="4">
        <v>347</v>
      </c>
      <c r="F94" s="4"/>
      <c r="G94" s="4"/>
      <c r="H94" s="4">
        <v>2183200</v>
      </c>
      <c r="I94" s="4">
        <v>3595200</v>
      </c>
      <c r="J94" s="4">
        <v>614000</v>
      </c>
      <c r="K94" s="6">
        <f t="shared" si="6"/>
        <v>0.10625778762287139</v>
      </c>
      <c r="L94" s="15">
        <v>-9.3999999999999986E-3</v>
      </c>
      <c r="M94" s="4">
        <v>9046100</v>
      </c>
      <c r="N94" s="4">
        <f t="shared" si="7"/>
        <v>13380072.428571429</v>
      </c>
      <c r="O94" s="4">
        <f t="shared" si="5"/>
        <v>5976700</v>
      </c>
    </row>
    <row r="95" spans="1:15" x14ac:dyDescent="0.2">
      <c r="A95" s="2" t="s">
        <v>73</v>
      </c>
      <c r="B95" s="4">
        <v>3774</v>
      </c>
      <c r="C95" s="4">
        <v>1226</v>
      </c>
      <c r="D95" s="4">
        <v>474</v>
      </c>
      <c r="E95" s="4">
        <v>1119</v>
      </c>
      <c r="F95" s="4"/>
      <c r="G95" s="4"/>
      <c r="H95" s="4">
        <v>7874000</v>
      </c>
      <c r="I95" s="4">
        <v>12464100</v>
      </c>
      <c r="J95" s="4">
        <v>787600</v>
      </c>
      <c r="K95" s="6">
        <f t="shared" si="6"/>
        <v>3.8725347992191995E-2</v>
      </c>
      <c r="L95" s="15">
        <v>5.3800000000000001E-2</v>
      </c>
      <c r="M95" s="4">
        <v>31095100</v>
      </c>
      <c r="N95" s="4">
        <f t="shared" si="7"/>
        <v>12300191.476190476</v>
      </c>
      <c r="O95" s="4">
        <f t="shared" si="5"/>
        <v>5976700</v>
      </c>
    </row>
    <row r="96" spans="1:15" x14ac:dyDescent="0.2">
      <c r="A96" s="2" t="s">
        <v>74</v>
      </c>
      <c r="B96" s="4">
        <v>1068</v>
      </c>
      <c r="C96" s="4">
        <v>2892</v>
      </c>
      <c r="D96" s="4">
        <v>435</v>
      </c>
      <c r="E96" s="4">
        <v>311</v>
      </c>
      <c r="F96" s="4"/>
      <c r="G96" s="4"/>
      <c r="H96" s="4">
        <v>1831800</v>
      </c>
      <c r="I96" s="4">
        <v>2807700</v>
      </c>
      <c r="J96" s="4">
        <v>198300</v>
      </c>
      <c r="K96" s="6">
        <f t="shared" si="6"/>
        <v>4.2741674749434209E-2</v>
      </c>
      <c r="L96" s="15">
        <v>-8.6999999999999994E-3</v>
      </c>
      <c r="M96" s="4">
        <v>5976700</v>
      </c>
      <c r="N96" s="4">
        <f t="shared" si="7"/>
        <v>12484396.285714285</v>
      </c>
      <c r="O96" s="4">
        <f t="shared" si="5"/>
        <v>10522020</v>
      </c>
    </row>
    <row r="97" spans="1:15" x14ac:dyDescent="0.2">
      <c r="A97" s="2" t="s">
        <v>75</v>
      </c>
      <c r="B97" s="4">
        <v>2477</v>
      </c>
      <c r="C97" s="4">
        <v>3458</v>
      </c>
      <c r="D97" s="4">
        <v>452</v>
      </c>
      <c r="E97" s="4">
        <v>276</v>
      </c>
      <c r="F97" s="4"/>
      <c r="G97" s="4"/>
      <c r="H97" s="4">
        <v>5067300</v>
      </c>
      <c r="I97" s="4">
        <v>2677000</v>
      </c>
      <c r="J97" s="4">
        <v>317500</v>
      </c>
      <c r="K97" s="6">
        <f t="shared" si="6"/>
        <v>4.0997895226166342E-2</v>
      </c>
      <c r="L97" s="15">
        <v>2.5699999999999997E-2</v>
      </c>
      <c r="M97" s="4">
        <v>10522020</v>
      </c>
      <c r="N97" s="4">
        <f t="shared" si="7"/>
        <v>12601242.952380951</v>
      </c>
      <c r="O97" s="4">
        <f t="shared" si="5"/>
        <v>5943900</v>
      </c>
    </row>
    <row r="98" spans="1:15" x14ac:dyDescent="0.2">
      <c r="A98" s="2" t="s">
        <v>76</v>
      </c>
      <c r="B98" s="4">
        <v>2067</v>
      </c>
      <c r="C98" s="4">
        <v>2489</v>
      </c>
      <c r="D98" s="4">
        <v>1102</v>
      </c>
      <c r="E98" s="4">
        <v>591</v>
      </c>
      <c r="F98" s="4"/>
      <c r="G98" s="4"/>
      <c r="H98" s="4">
        <v>4829400</v>
      </c>
      <c r="I98" s="4">
        <v>5483700</v>
      </c>
      <c r="J98" s="4">
        <v>355800</v>
      </c>
      <c r="K98" s="6">
        <f t="shared" si="6"/>
        <v>3.4499810920091925E-2</v>
      </c>
      <c r="L98" s="15">
        <v>-2.2000000000000001E-3</v>
      </c>
      <c r="M98" s="4">
        <v>15385900</v>
      </c>
      <c r="N98" s="4">
        <f t="shared" si="7"/>
        <v>13079466.761904761</v>
      </c>
      <c r="O98" s="4">
        <f t="shared" si="5"/>
        <v>5943900</v>
      </c>
    </row>
    <row r="99" spans="1:15" x14ac:dyDescent="0.2">
      <c r="A99" s="2" t="s">
        <v>77</v>
      </c>
      <c r="B99" s="4">
        <v>2709</v>
      </c>
      <c r="C99" s="4">
        <v>2733</v>
      </c>
      <c r="D99" s="4">
        <v>988</v>
      </c>
      <c r="E99" s="4">
        <v>562</v>
      </c>
      <c r="F99" s="4"/>
      <c r="G99" s="4"/>
      <c r="H99" s="4">
        <v>4659800</v>
      </c>
      <c r="I99" s="4">
        <v>5556600</v>
      </c>
      <c r="J99" s="4">
        <v>538500</v>
      </c>
      <c r="K99" s="6">
        <f t="shared" si="6"/>
        <v>5.270936924944207E-2</v>
      </c>
      <c r="L99" s="15">
        <v>-4.4000000000000003E-3</v>
      </c>
      <c r="M99" s="4">
        <v>14213201</v>
      </c>
      <c r="N99" s="4">
        <f t="shared" si="7"/>
        <v>13009942.904761905</v>
      </c>
      <c r="O99" s="4">
        <f t="shared" si="5"/>
        <v>5943900</v>
      </c>
    </row>
    <row r="100" spans="1:15" x14ac:dyDescent="0.2">
      <c r="A100" s="2" t="s">
        <v>78</v>
      </c>
      <c r="B100" s="4">
        <v>6085</v>
      </c>
      <c r="C100" s="4">
        <v>2785</v>
      </c>
      <c r="D100" s="4">
        <v>216</v>
      </c>
      <c r="E100" s="4">
        <v>425</v>
      </c>
      <c r="F100" s="4"/>
      <c r="G100" s="4"/>
      <c r="H100" s="4">
        <v>11138700</v>
      </c>
      <c r="I100" s="4">
        <v>4270800</v>
      </c>
      <c r="J100" s="4">
        <v>1506000</v>
      </c>
      <c r="K100" s="6">
        <f t="shared" si="6"/>
        <v>9.7731918621629513E-2</v>
      </c>
      <c r="L100" s="15">
        <v>6.6199999999999995E-2</v>
      </c>
      <c r="M100" s="4">
        <v>19640600</v>
      </c>
      <c r="N100" s="4">
        <f t="shared" si="7"/>
        <v>12802590.523809524</v>
      </c>
      <c r="O100" s="4">
        <f t="shared" si="5"/>
        <v>5943900</v>
      </c>
    </row>
    <row r="101" spans="1:15" x14ac:dyDescent="0.2">
      <c r="A101" s="2" t="s">
        <v>79</v>
      </c>
      <c r="B101" s="4">
        <v>5532</v>
      </c>
      <c r="C101" s="4">
        <v>3721</v>
      </c>
      <c r="D101" s="4">
        <v>373</v>
      </c>
      <c r="E101" s="4">
        <v>552</v>
      </c>
      <c r="F101" s="4"/>
      <c r="G101" s="4"/>
      <c r="H101" s="4">
        <v>10514400</v>
      </c>
      <c r="I101" s="4">
        <v>5491700</v>
      </c>
      <c r="J101" s="4">
        <v>848500</v>
      </c>
      <c r="K101" s="6">
        <f t="shared" si="6"/>
        <v>5.3011039541174927E-2</v>
      </c>
      <c r="L101" s="15">
        <v>4.9699999999999994E-2</v>
      </c>
      <c r="M101" s="4">
        <v>18239500</v>
      </c>
      <c r="N101" s="4">
        <f t="shared" si="7"/>
        <v>12519576.238095239</v>
      </c>
      <c r="O101" s="4">
        <f t="shared" si="5"/>
        <v>5943900</v>
      </c>
    </row>
    <row r="102" spans="1:15" x14ac:dyDescent="0.2">
      <c r="A102" s="2" t="s">
        <v>80</v>
      </c>
      <c r="B102" s="4">
        <v>945</v>
      </c>
      <c r="C102" s="4">
        <v>2364</v>
      </c>
      <c r="D102" s="4">
        <v>337</v>
      </c>
      <c r="E102" s="4">
        <v>297</v>
      </c>
      <c r="F102" s="4"/>
      <c r="G102" s="4"/>
      <c r="H102" s="4">
        <v>2089500</v>
      </c>
      <c r="I102" s="4">
        <v>3023000</v>
      </c>
      <c r="J102" s="4">
        <v>209800</v>
      </c>
      <c r="K102" s="6">
        <f t="shared" si="6"/>
        <v>4.1036674816625915E-2</v>
      </c>
      <c r="L102" s="15">
        <v>5.0000000000000001E-3</v>
      </c>
      <c r="M102" s="4">
        <v>5943900</v>
      </c>
      <c r="N102" s="4">
        <f t="shared" si="7"/>
        <v>13036262</v>
      </c>
      <c r="O102" s="4">
        <f t="shared" si="5"/>
        <v>7540800</v>
      </c>
    </row>
    <row r="103" spans="1:15" x14ac:dyDescent="0.2">
      <c r="A103" s="2" t="s">
        <v>81</v>
      </c>
      <c r="B103" s="4">
        <v>2063</v>
      </c>
      <c r="C103" s="4">
        <v>2070</v>
      </c>
      <c r="D103" s="4">
        <v>210</v>
      </c>
      <c r="E103" s="4">
        <v>597</v>
      </c>
      <c r="F103" s="4"/>
      <c r="G103" s="4"/>
      <c r="H103" s="4">
        <v>3948100</v>
      </c>
      <c r="I103" s="4">
        <v>6655400</v>
      </c>
      <c r="J103" s="4">
        <v>518300</v>
      </c>
      <c r="K103" s="6">
        <f t="shared" si="6"/>
        <v>4.8880086763804405E-2</v>
      </c>
      <c r="L103" s="15">
        <v>-3.2399999999999998E-2</v>
      </c>
      <c r="M103" s="4">
        <v>15643100</v>
      </c>
      <c r="N103" s="4">
        <f t="shared" si="7"/>
        <v>12692249.142857144</v>
      </c>
      <c r="O103" s="4">
        <f t="shared" si="5"/>
        <v>7540800</v>
      </c>
    </row>
    <row r="104" spans="1:15" x14ac:dyDescent="0.2">
      <c r="A104" s="2" t="s">
        <v>82</v>
      </c>
      <c r="B104" s="4">
        <v>1647</v>
      </c>
      <c r="C104" s="4">
        <v>1463</v>
      </c>
      <c r="D104" s="4">
        <v>409</v>
      </c>
      <c r="E104" s="4">
        <v>387</v>
      </c>
      <c r="F104" s="4"/>
      <c r="G104" s="4"/>
      <c r="H104" s="4">
        <v>3209200</v>
      </c>
      <c r="I104" s="4">
        <v>3853700</v>
      </c>
      <c r="J104" s="4">
        <v>452900</v>
      </c>
      <c r="K104" s="6">
        <f t="shared" si="6"/>
        <v>6.4123801837772026E-2</v>
      </c>
      <c r="L104" s="15">
        <v>0</v>
      </c>
      <c r="M104" s="4">
        <v>7540800</v>
      </c>
      <c r="N104" s="4">
        <f t="shared" si="7"/>
        <v>13093568.19047619</v>
      </c>
      <c r="O104" s="4">
        <f t="shared" si="5"/>
        <v>7845500</v>
      </c>
    </row>
    <row r="105" spans="1:15" x14ac:dyDescent="0.2">
      <c r="A105" s="2" t="s">
        <v>83</v>
      </c>
      <c r="B105" s="4">
        <v>980</v>
      </c>
      <c r="C105" s="4">
        <v>2332</v>
      </c>
      <c r="D105" s="4">
        <v>357</v>
      </c>
      <c r="E105" s="4">
        <v>344</v>
      </c>
      <c r="F105" s="4"/>
      <c r="G105" s="4"/>
      <c r="H105" s="4">
        <v>2833700</v>
      </c>
      <c r="I105" s="4">
        <v>3773200</v>
      </c>
      <c r="J105" s="4">
        <v>538500</v>
      </c>
      <c r="K105" s="6">
        <f t="shared" si="6"/>
        <v>8.1505698587839986E-2</v>
      </c>
      <c r="L105" s="15">
        <v>-1.44E-2</v>
      </c>
      <c r="M105" s="4">
        <v>7845500</v>
      </c>
      <c r="N105" s="4">
        <f t="shared" si="7"/>
        <v>13316268.19047619</v>
      </c>
      <c r="O105" s="4">
        <f t="shared" si="5"/>
        <v>7986600</v>
      </c>
    </row>
    <row r="106" spans="1:15" x14ac:dyDescent="0.2">
      <c r="A106" s="2" t="s">
        <v>84</v>
      </c>
      <c r="B106" s="4">
        <v>1744</v>
      </c>
      <c r="C106" s="4">
        <v>3707</v>
      </c>
      <c r="D106" s="4">
        <v>326</v>
      </c>
      <c r="E106" s="4">
        <v>285</v>
      </c>
      <c r="F106" s="4"/>
      <c r="G106" s="4"/>
      <c r="H106" s="4">
        <v>4273800</v>
      </c>
      <c r="I106" s="4">
        <v>3031400</v>
      </c>
      <c r="J106" s="4">
        <v>556800</v>
      </c>
      <c r="K106" s="6">
        <f t="shared" si="6"/>
        <v>7.6219679132672621E-2</v>
      </c>
      <c r="L106" s="15">
        <v>1.95E-2</v>
      </c>
      <c r="M106" s="4">
        <v>20370300</v>
      </c>
      <c r="N106" s="4">
        <f t="shared" si="7"/>
        <v>12549677.714285715</v>
      </c>
      <c r="O106" s="4">
        <f t="shared" si="5"/>
        <v>7986600</v>
      </c>
    </row>
    <row r="107" spans="1:15" x14ac:dyDescent="0.2">
      <c r="A107" s="2" t="s">
        <v>85</v>
      </c>
      <c r="B107" s="4">
        <v>1833</v>
      </c>
      <c r="C107" s="4">
        <v>5648</v>
      </c>
      <c r="D107" s="4">
        <v>479</v>
      </c>
      <c r="E107" s="4">
        <v>321</v>
      </c>
      <c r="F107" s="4"/>
      <c r="G107" s="4"/>
      <c r="H107" s="4">
        <v>4207100</v>
      </c>
      <c r="I107" s="4">
        <v>3791000</v>
      </c>
      <c r="J107" s="4">
        <v>497000</v>
      </c>
      <c r="K107" s="6">
        <f t="shared" si="6"/>
        <v>6.2139758192570733E-2</v>
      </c>
      <c r="L107" s="15">
        <v>1.9900000000000001E-2</v>
      </c>
      <c r="M107" s="4">
        <v>8877100</v>
      </c>
      <c r="N107" s="4">
        <f t="shared" si="7"/>
        <v>12607382.476190476</v>
      </c>
      <c r="O107" s="4">
        <f t="shared" si="5"/>
        <v>7986600</v>
      </c>
    </row>
    <row r="108" spans="1:15" x14ac:dyDescent="0.2">
      <c r="A108" s="2" t="s">
        <v>86</v>
      </c>
      <c r="B108" s="4">
        <v>1768</v>
      </c>
      <c r="C108" s="4">
        <v>1906</v>
      </c>
      <c r="D108" s="4">
        <v>237</v>
      </c>
      <c r="E108" s="4">
        <v>641</v>
      </c>
      <c r="F108" s="4"/>
      <c r="G108" s="4"/>
      <c r="H108" s="4">
        <v>3378000</v>
      </c>
      <c r="I108" s="4">
        <v>7091400</v>
      </c>
      <c r="J108" s="4">
        <v>705700</v>
      </c>
      <c r="K108" s="6">
        <f t="shared" si="6"/>
        <v>6.7405964047605404E-2</v>
      </c>
      <c r="L108" s="15">
        <v>-1.4800000000000001E-2</v>
      </c>
      <c r="M108" s="4">
        <v>11381600</v>
      </c>
      <c r="N108" s="4">
        <f t="shared" si="7"/>
        <v>12528981</v>
      </c>
      <c r="O108" s="4">
        <f t="shared" si="5"/>
        <v>7986600</v>
      </c>
    </row>
    <row r="109" spans="1:15" x14ac:dyDescent="0.2">
      <c r="A109" s="2" t="s">
        <v>87</v>
      </c>
      <c r="B109" s="4">
        <v>2205</v>
      </c>
      <c r="C109" s="4">
        <v>2097</v>
      </c>
      <c r="D109" s="4">
        <v>400</v>
      </c>
      <c r="E109" s="4">
        <v>975</v>
      </c>
      <c r="F109" s="4"/>
      <c r="G109" s="4"/>
      <c r="H109" s="4">
        <v>4994700</v>
      </c>
      <c r="I109" s="4">
        <v>15124300</v>
      </c>
      <c r="J109" s="4">
        <v>1951400</v>
      </c>
      <c r="K109" s="6">
        <f t="shared" si="6"/>
        <v>9.6992892290869326E-2</v>
      </c>
      <c r="L109" s="15">
        <v>-3.9E-2</v>
      </c>
      <c r="M109" s="4">
        <v>22687300</v>
      </c>
      <c r="N109" s="4">
        <f t="shared" si="7"/>
        <v>11968828.619047619</v>
      </c>
      <c r="O109" s="4">
        <f t="shared" si="5"/>
        <v>7986600</v>
      </c>
    </row>
    <row r="110" spans="1:15" x14ac:dyDescent="0.2">
      <c r="A110" s="2" t="s">
        <v>88</v>
      </c>
      <c r="B110" s="4">
        <v>1454</v>
      </c>
      <c r="C110" s="4">
        <v>1385</v>
      </c>
      <c r="D110" s="4">
        <v>272</v>
      </c>
      <c r="E110" s="4">
        <v>460</v>
      </c>
      <c r="F110" s="4"/>
      <c r="G110" s="4"/>
      <c r="H110" s="4">
        <v>3161600</v>
      </c>
      <c r="I110" s="4">
        <v>4036500</v>
      </c>
      <c r="J110" s="4">
        <v>428800</v>
      </c>
      <c r="K110" s="6">
        <f t="shared" si="6"/>
        <v>5.9571275753323792E-2</v>
      </c>
      <c r="L110" s="15">
        <v>-3.4999999999999996E-3</v>
      </c>
      <c r="M110" s="4">
        <v>7986600</v>
      </c>
      <c r="N110" s="4">
        <f t="shared" si="7"/>
        <v>12056768.238095239</v>
      </c>
      <c r="O110" s="4">
        <f t="shared" si="5"/>
        <v>8545500</v>
      </c>
    </row>
    <row r="111" spans="1:15" x14ac:dyDescent="0.2">
      <c r="A111" s="2" t="s">
        <v>89</v>
      </c>
      <c r="B111" s="4">
        <v>2630</v>
      </c>
      <c r="C111" s="4">
        <v>1895</v>
      </c>
      <c r="D111" s="4">
        <v>387</v>
      </c>
      <c r="E111" s="4">
        <v>425</v>
      </c>
      <c r="F111" s="4"/>
      <c r="G111" s="4"/>
      <c r="H111" s="4">
        <v>4624700</v>
      </c>
      <c r="I111" s="4">
        <v>4883000</v>
      </c>
      <c r="J111" s="4">
        <v>500</v>
      </c>
      <c r="K111" s="6">
        <f t="shared" si="6"/>
        <v>5.2588954216056456E-5</v>
      </c>
      <c r="L111" s="15">
        <v>1.3100000000000001E-2</v>
      </c>
      <c r="M111" s="4">
        <v>14401800</v>
      </c>
      <c r="N111" s="4">
        <f t="shared" si="7"/>
        <v>11648292.047619049</v>
      </c>
      <c r="O111" s="4">
        <f t="shared" si="5"/>
        <v>8417600</v>
      </c>
    </row>
    <row r="112" spans="1:15" x14ac:dyDescent="0.2">
      <c r="A112" s="2" t="s">
        <v>90</v>
      </c>
      <c r="B112" s="4">
        <v>1284</v>
      </c>
      <c r="C112" s="4">
        <v>2782</v>
      </c>
      <c r="D112" s="4">
        <v>313</v>
      </c>
      <c r="E112" s="4">
        <v>275</v>
      </c>
      <c r="F112" s="4"/>
      <c r="G112" s="4"/>
      <c r="H112" s="4">
        <v>2931700</v>
      </c>
      <c r="I112" s="4">
        <v>2541100</v>
      </c>
      <c r="J112" s="4">
        <v>842000</v>
      </c>
      <c r="K112" s="6">
        <f t="shared" si="6"/>
        <v>0.15385177605613215</v>
      </c>
      <c r="L112" s="15">
        <v>8.3999999999999995E-3</v>
      </c>
      <c r="M112" s="4">
        <v>8545500</v>
      </c>
      <c r="N112" s="4">
        <f t="shared" ref="N112:N129" si="8">AVERAGE($M113:$M133)</f>
        <v>11584653.952380951</v>
      </c>
      <c r="O112" s="4">
        <f t="shared" si="5"/>
        <v>8417600</v>
      </c>
    </row>
    <row r="113" spans="1:15" x14ac:dyDescent="0.2">
      <c r="A113" s="2" t="s">
        <v>91</v>
      </c>
      <c r="B113" s="4">
        <v>1928</v>
      </c>
      <c r="C113" s="4">
        <v>2599</v>
      </c>
      <c r="D113" s="4">
        <v>372</v>
      </c>
      <c r="E113" s="4">
        <v>401</v>
      </c>
      <c r="F113" s="4"/>
      <c r="G113" s="4"/>
      <c r="H113" s="4">
        <v>3665100</v>
      </c>
      <c r="I113" s="4">
        <v>4091400</v>
      </c>
      <c r="J113" s="4">
        <v>652000</v>
      </c>
      <c r="K113" s="6">
        <f t="shared" si="6"/>
        <v>8.405853155418036E-2</v>
      </c>
      <c r="L113" s="15">
        <v>0</v>
      </c>
      <c r="M113" s="4">
        <v>9481800</v>
      </c>
      <c r="N113" s="4">
        <f t="shared" si="8"/>
        <v>11299911.095238095</v>
      </c>
      <c r="O113" s="4">
        <f t="shared" si="5"/>
        <v>8417600</v>
      </c>
    </row>
    <row r="114" spans="1:15" x14ac:dyDescent="0.2">
      <c r="A114" s="2" t="s">
        <v>92</v>
      </c>
      <c r="B114" s="4">
        <v>1524</v>
      </c>
      <c r="C114" s="4">
        <v>2319</v>
      </c>
      <c r="D114" s="4">
        <v>267</v>
      </c>
      <c r="E114" s="4">
        <v>446</v>
      </c>
      <c r="F114" s="4"/>
      <c r="G114" s="4"/>
      <c r="H114" s="4">
        <v>3299000</v>
      </c>
      <c r="I114" s="4">
        <v>5137900</v>
      </c>
      <c r="J114" s="4">
        <v>781200</v>
      </c>
      <c r="K114" s="6">
        <f t="shared" si="6"/>
        <v>9.2593251075632044E-2</v>
      </c>
      <c r="L114" s="15">
        <v>-8.3000000000000001E-3</v>
      </c>
      <c r="M114" s="4">
        <v>12690100</v>
      </c>
      <c r="N114" s="4">
        <f t="shared" si="8"/>
        <v>10962163.476190476</v>
      </c>
      <c r="O114" s="4">
        <f t="shared" si="5"/>
        <v>8417600</v>
      </c>
    </row>
    <row r="115" spans="1:15" x14ac:dyDescent="0.2">
      <c r="A115" s="2" t="s">
        <v>93</v>
      </c>
      <c r="B115" s="4">
        <v>1701</v>
      </c>
      <c r="C115" s="4">
        <v>1749</v>
      </c>
      <c r="D115" s="4">
        <v>361</v>
      </c>
      <c r="E115" s="4">
        <v>499</v>
      </c>
      <c r="F115" s="4"/>
      <c r="G115" s="4"/>
      <c r="H115" s="4">
        <v>3530300</v>
      </c>
      <c r="I115" s="4">
        <v>5138200</v>
      </c>
      <c r="J115" s="4"/>
      <c r="K115" s="4"/>
      <c r="L115" s="15">
        <v>0</v>
      </c>
      <c r="M115" s="4">
        <v>12513100</v>
      </c>
      <c r="N115" s="4">
        <f t="shared" si="8"/>
        <v>10561682.523809524</v>
      </c>
      <c r="O115" s="4">
        <f t="shared" si="5"/>
        <v>8417600</v>
      </c>
    </row>
    <row r="116" spans="1:15" x14ac:dyDescent="0.2">
      <c r="A116" s="2" t="s">
        <v>94</v>
      </c>
      <c r="B116" s="4">
        <v>1520</v>
      </c>
      <c r="C116" s="4">
        <v>1863</v>
      </c>
      <c r="D116" s="4">
        <v>498</v>
      </c>
      <c r="E116" s="4">
        <v>365</v>
      </c>
      <c r="F116" s="4"/>
      <c r="G116" s="4"/>
      <c r="H116" s="4">
        <v>2701400</v>
      </c>
      <c r="I116" s="4">
        <v>4296500</v>
      </c>
      <c r="J116" s="4"/>
      <c r="K116" s="4"/>
      <c r="L116" s="15">
        <v>6.0000000000000001E-3</v>
      </c>
      <c r="M116" s="4">
        <v>8417600</v>
      </c>
      <c r="N116" s="4">
        <f t="shared" si="8"/>
        <v>10838125.380952381</v>
      </c>
      <c r="O116" s="4">
        <f t="shared" si="5"/>
        <v>9845001</v>
      </c>
    </row>
    <row r="117" spans="1:15" x14ac:dyDescent="0.2">
      <c r="A117" s="2" t="s">
        <v>95</v>
      </c>
      <c r="B117" s="4">
        <v>1709</v>
      </c>
      <c r="C117" s="4">
        <v>4322</v>
      </c>
      <c r="D117" s="4">
        <v>718</v>
      </c>
      <c r="E117" s="4">
        <v>457</v>
      </c>
      <c r="F117" s="4"/>
      <c r="G117" s="4"/>
      <c r="H117" s="4">
        <v>3425100</v>
      </c>
      <c r="I117" s="4">
        <v>4241200</v>
      </c>
      <c r="J117" s="4"/>
      <c r="K117" s="4"/>
      <c r="L117" s="15">
        <v>1.83E-2</v>
      </c>
      <c r="M117" s="4">
        <v>9845001</v>
      </c>
      <c r="N117" s="4">
        <f t="shared" si="8"/>
        <v>10643406.285714285</v>
      </c>
      <c r="O117" s="4">
        <f t="shared" si="5"/>
        <v>12296200</v>
      </c>
    </row>
    <row r="118" spans="1:15" x14ac:dyDescent="0.2">
      <c r="A118" s="2" t="s">
        <v>96</v>
      </c>
      <c r="B118" s="4">
        <v>2475</v>
      </c>
      <c r="C118" s="4">
        <v>1279</v>
      </c>
      <c r="D118" s="4">
        <v>571</v>
      </c>
      <c r="E118" s="4">
        <v>466</v>
      </c>
      <c r="F118" s="4"/>
      <c r="G118" s="4"/>
      <c r="H118" s="4">
        <v>5223200</v>
      </c>
      <c r="I118" s="4">
        <v>4142500</v>
      </c>
      <c r="J118" s="4"/>
      <c r="K118" s="4"/>
      <c r="L118" s="15">
        <v>2.75E-2</v>
      </c>
      <c r="M118" s="4">
        <v>12975800</v>
      </c>
      <c r="N118" s="4">
        <f t="shared" si="8"/>
        <v>10420672.952380951</v>
      </c>
      <c r="O118" s="4">
        <f t="shared" si="5"/>
        <v>12296200</v>
      </c>
    </row>
    <row r="119" spans="1:15" x14ac:dyDescent="0.2">
      <c r="A119" s="2" t="s">
        <v>97</v>
      </c>
      <c r="B119" s="4">
        <v>5018</v>
      </c>
      <c r="C119" s="4">
        <v>1304</v>
      </c>
      <c r="D119" s="4">
        <v>356</v>
      </c>
      <c r="E119" s="4">
        <v>670</v>
      </c>
      <c r="F119" s="4"/>
      <c r="G119" s="4"/>
      <c r="H119" s="4">
        <v>7838400</v>
      </c>
      <c r="I119" s="4">
        <v>8579100</v>
      </c>
      <c r="J119" s="4"/>
      <c r="K119" s="4"/>
      <c r="L119" s="15">
        <v>-4.8999999999999998E-3</v>
      </c>
      <c r="M119" s="4">
        <v>25428600</v>
      </c>
      <c r="N119" s="4">
        <f t="shared" si="8"/>
        <v>9506711.0476190485</v>
      </c>
      <c r="O119" s="4">
        <f t="shared" si="5"/>
        <v>8418830</v>
      </c>
    </row>
    <row r="120" spans="1:15" x14ac:dyDescent="0.2">
      <c r="A120" s="2" t="s">
        <v>98</v>
      </c>
      <c r="B120" s="4">
        <v>4205</v>
      </c>
      <c r="C120" s="4">
        <v>1464</v>
      </c>
      <c r="D120" s="4">
        <v>221</v>
      </c>
      <c r="E120" s="4">
        <v>294</v>
      </c>
      <c r="F120" s="4"/>
      <c r="G120" s="4"/>
      <c r="H120" s="4">
        <v>6670700</v>
      </c>
      <c r="I120" s="4">
        <v>2962300</v>
      </c>
      <c r="J120" s="4"/>
      <c r="K120" s="4"/>
      <c r="L120" s="15">
        <v>3.3399999999999999E-2</v>
      </c>
      <c r="M120" s="4">
        <v>12753200</v>
      </c>
      <c r="N120" s="4">
        <f t="shared" si="8"/>
        <v>9109938.333333334</v>
      </c>
      <c r="O120" s="4">
        <f t="shared" si="5"/>
        <v>8418830</v>
      </c>
    </row>
    <row r="121" spans="1:15" x14ac:dyDescent="0.2">
      <c r="A121" s="2" t="s">
        <v>99</v>
      </c>
      <c r="B121" s="4">
        <v>1958</v>
      </c>
      <c r="C121" s="4">
        <v>1783</v>
      </c>
      <c r="D121" s="4">
        <v>393</v>
      </c>
      <c r="E121" s="4">
        <v>374</v>
      </c>
      <c r="F121" s="4"/>
      <c r="G121" s="4"/>
      <c r="H121" s="4">
        <v>3811600</v>
      </c>
      <c r="I121" s="4">
        <v>3651000</v>
      </c>
      <c r="J121" s="4"/>
      <c r="K121" s="4"/>
      <c r="L121" s="15">
        <v>2.5999999999999999E-3</v>
      </c>
      <c r="M121" s="4">
        <v>15286200</v>
      </c>
      <c r="N121" s="4">
        <f t="shared" si="8"/>
        <v>8594416.7619047612</v>
      </c>
      <c r="O121" s="4">
        <f t="shared" si="5"/>
        <v>8418830</v>
      </c>
    </row>
    <row r="122" spans="1:15" x14ac:dyDescent="0.2">
      <c r="A122" s="2" t="s">
        <v>100</v>
      </c>
      <c r="B122" s="4">
        <v>1225</v>
      </c>
      <c r="C122" s="4">
        <v>2049</v>
      </c>
      <c r="D122" s="4">
        <v>258</v>
      </c>
      <c r="E122" s="4">
        <v>275</v>
      </c>
      <c r="F122" s="4"/>
      <c r="G122" s="4"/>
      <c r="H122" s="4">
        <v>2269900</v>
      </c>
      <c r="I122" s="4">
        <v>2811200</v>
      </c>
      <c r="J122" s="4"/>
      <c r="K122" s="4"/>
      <c r="L122" s="15">
        <v>0</v>
      </c>
      <c r="M122" s="4">
        <v>12296200</v>
      </c>
      <c r="N122" s="4">
        <f t="shared" si="8"/>
        <v>8186438.2380952379</v>
      </c>
      <c r="O122" s="4">
        <f t="shared" si="5"/>
        <v>4271900</v>
      </c>
    </row>
    <row r="123" spans="1:15" x14ac:dyDescent="0.2">
      <c r="A123" s="2" t="s">
        <v>101</v>
      </c>
      <c r="B123" s="4">
        <v>2035</v>
      </c>
      <c r="C123" s="4">
        <v>2659</v>
      </c>
      <c r="D123" s="4">
        <v>664</v>
      </c>
      <c r="E123" s="4">
        <v>406</v>
      </c>
      <c r="F123" s="4"/>
      <c r="G123" s="4"/>
      <c r="H123" s="4">
        <v>4559800</v>
      </c>
      <c r="I123" s="4">
        <v>5172000</v>
      </c>
      <c r="J123" s="4"/>
      <c r="K123" s="4"/>
      <c r="L123" s="15">
        <v>1.04E-2</v>
      </c>
      <c r="M123" s="4">
        <v>16794301</v>
      </c>
      <c r="N123" s="4">
        <f t="shared" si="8"/>
        <v>7871861.3809523806</v>
      </c>
      <c r="O123" s="4">
        <f t="shared" si="5"/>
        <v>4271900</v>
      </c>
    </row>
    <row r="124" spans="1:15" x14ac:dyDescent="0.2">
      <c r="A124" s="2" t="s">
        <v>102</v>
      </c>
      <c r="B124" s="4">
        <v>1419</v>
      </c>
      <c r="C124" s="4">
        <v>1367</v>
      </c>
      <c r="D124" s="4">
        <v>563</v>
      </c>
      <c r="E124" s="4">
        <v>363</v>
      </c>
      <c r="F124" s="4"/>
      <c r="G124" s="4"/>
      <c r="H124" s="4">
        <v>2777900</v>
      </c>
      <c r="I124" s="4">
        <v>3833100</v>
      </c>
      <c r="J124" s="4"/>
      <c r="K124" s="4"/>
      <c r="L124" s="15">
        <v>2.7000000000000001E-3</v>
      </c>
      <c r="M124" s="4">
        <v>8418830</v>
      </c>
      <c r="N124" s="4">
        <f t="shared" si="8"/>
        <v>7791592.333333333</v>
      </c>
      <c r="O124" s="4">
        <f t="shared" si="5"/>
        <v>4271900</v>
      </c>
    </row>
    <row r="125" spans="1:15" x14ac:dyDescent="0.2">
      <c r="A125" s="2" t="s">
        <v>103</v>
      </c>
      <c r="B125" s="4">
        <v>3739</v>
      </c>
      <c r="C125" s="4">
        <v>996</v>
      </c>
      <c r="D125" s="4">
        <v>151</v>
      </c>
      <c r="E125" s="4">
        <v>431</v>
      </c>
      <c r="F125" s="4"/>
      <c r="G125" s="4"/>
      <c r="H125" s="4">
        <v>8038800</v>
      </c>
      <c r="I125" s="4">
        <v>4892000</v>
      </c>
      <c r="J125" s="4"/>
      <c r="K125" s="4"/>
      <c r="L125" s="15">
        <v>2.9500000000000002E-2</v>
      </c>
      <c r="M125" s="4">
        <v>15968500</v>
      </c>
      <c r="N125" s="4">
        <f t="shared" si="8"/>
        <v>7373650.6190476194</v>
      </c>
      <c r="O125" s="4">
        <f t="shared" si="5"/>
        <v>4271900</v>
      </c>
    </row>
    <row r="126" spans="1:15" x14ac:dyDescent="0.2">
      <c r="A126" s="2" t="s">
        <v>104</v>
      </c>
      <c r="B126" s="4">
        <v>3975</v>
      </c>
      <c r="C126" s="4">
        <v>1119</v>
      </c>
      <c r="D126" s="4">
        <v>525</v>
      </c>
      <c r="E126" s="4">
        <v>258</v>
      </c>
      <c r="F126" s="4"/>
      <c r="G126" s="4"/>
      <c r="H126" s="4">
        <v>7099700</v>
      </c>
      <c r="I126" s="4">
        <v>2896100</v>
      </c>
      <c r="J126" s="4"/>
      <c r="K126" s="4"/>
      <c r="L126" s="15">
        <v>4.6300000000000001E-2</v>
      </c>
      <c r="M126" s="4">
        <v>12522200</v>
      </c>
      <c r="N126" s="4">
        <f t="shared" si="8"/>
        <v>7105950.6190476194</v>
      </c>
      <c r="O126" s="4">
        <f t="shared" si="5"/>
        <v>4271900</v>
      </c>
    </row>
    <row r="127" spans="1:15" x14ac:dyDescent="0.2">
      <c r="A127" s="2" t="s">
        <v>105</v>
      </c>
      <c r="B127" s="4">
        <v>873</v>
      </c>
      <c r="C127" s="4">
        <v>622</v>
      </c>
      <c r="D127" s="4">
        <v>138</v>
      </c>
      <c r="E127" s="4">
        <v>184</v>
      </c>
      <c r="F127" s="4"/>
      <c r="G127" s="4"/>
      <c r="H127" s="4">
        <v>2117100</v>
      </c>
      <c r="I127" s="4">
        <v>1896500</v>
      </c>
      <c r="J127" s="4"/>
      <c r="K127" s="4"/>
      <c r="L127" s="15">
        <v>4.3E-3</v>
      </c>
      <c r="M127" s="4">
        <v>4271900</v>
      </c>
      <c r="N127" s="4">
        <f t="shared" si="8"/>
        <v>7203795.0476190476</v>
      </c>
      <c r="O127" s="4">
        <f t="shared" si="5"/>
        <v>5823800</v>
      </c>
    </row>
    <row r="128" spans="1:15" x14ac:dyDescent="0.2">
      <c r="A128" s="2" t="s">
        <v>106</v>
      </c>
      <c r="B128" s="4">
        <v>2750</v>
      </c>
      <c r="C128" s="4">
        <v>2062</v>
      </c>
      <c r="D128" s="4">
        <v>162</v>
      </c>
      <c r="E128" s="4">
        <v>251</v>
      </c>
      <c r="F128" s="4"/>
      <c r="G128" s="4"/>
      <c r="H128" s="4">
        <v>6319100</v>
      </c>
      <c r="I128" s="4">
        <v>2931500</v>
      </c>
      <c r="J128" s="4"/>
      <c r="K128" s="4"/>
      <c r="L128" s="15">
        <v>3.9599999999999996E-2</v>
      </c>
      <c r="M128" s="4">
        <v>10088900</v>
      </c>
      <c r="N128" s="4">
        <f t="shared" si="8"/>
        <v>6893437.4285714282</v>
      </c>
      <c r="O128" s="4">
        <f t="shared" si="5"/>
        <v>5823800</v>
      </c>
    </row>
    <row r="129" spans="1:15" x14ac:dyDescent="0.2">
      <c r="A129" s="2" t="s">
        <v>107</v>
      </c>
      <c r="B129" s="4">
        <v>667</v>
      </c>
      <c r="C129" s="4">
        <v>2092</v>
      </c>
      <c r="D129" s="4">
        <v>92</v>
      </c>
      <c r="E129" s="4">
        <v>129</v>
      </c>
      <c r="F129" s="4"/>
      <c r="G129" s="4"/>
      <c r="H129" s="4">
        <v>1677400</v>
      </c>
      <c r="I129" s="4">
        <v>6185400</v>
      </c>
      <c r="J129" s="4"/>
      <c r="K129" s="4"/>
      <c r="L129" s="15">
        <v>0</v>
      </c>
      <c r="M129" s="4">
        <v>9735169</v>
      </c>
      <c r="N129" s="4">
        <f t="shared" si="8"/>
        <v>6909678.7619047621</v>
      </c>
      <c r="O129" s="4">
        <f t="shared" si="5"/>
        <v>3502200</v>
      </c>
    </row>
    <row r="130" spans="1:15" x14ac:dyDescent="0.2">
      <c r="A130" s="2" t="s">
        <v>108</v>
      </c>
      <c r="B130" s="4">
        <v>1101</v>
      </c>
      <c r="C130" s="4">
        <v>1475</v>
      </c>
      <c r="D130" s="4">
        <v>140</v>
      </c>
      <c r="E130" s="4">
        <v>381</v>
      </c>
      <c r="F130" s="4"/>
      <c r="G130" s="4"/>
      <c r="H130" s="4">
        <v>1952100</v>
      </c>
      <c r="I130" s="4">
        <v>4036300</v>
      </c>
      <c r="J130" s="4"/>
      <c r="K130" s="4"/>
      <c r="L130" s="15">
        <v>-1.1699999999999999E-2</v>
      </c>
      <c r="M130" s="4">
        <v>10924100</v>
      </c>
      <c r="N130" s="4">
        <f>AVERAGE($M131:$M151)</f>
        <v>6656725.9047619049</v>
      </c>
      <c r="O130" s="4">
        <f t="shared" si="5"/>
        <v>3502200</v>
      </c>
    </row>
    <row r="131" spans="1:15" x14ac:dyDescent="0.2">
      <c r="A131" s="2" t="s">
        <v>109</v>
      </c>
      <c r="B131" s="4">
        <v>728</v>
      </c>
      <c r="C131" s="4">
        <v>806</v>
      </c>
      <c r="D131" s="4">
        <v>86</v>
      </c>
      <c r="E131" s="4">
        <v>304</v>
      </c>
      <c r="F131" s="4"/>
      <c r="G131" s="4"/>
      <c r="H131" s="4">
        <v>1290300</v>
      </c>
      <c r="I131" s="4">
        <v>3527300</v>
      </c>
      <c r="J131" s="4"/>
      <c r="K131" s="4"/>
      <c r="L131" s="15">
        <v>-1.8799999999999997E-2</v>
      </c>
      <c r="M131" s="4">
        <v>9833332</v>
      </c>
      <c r="N131" s="4">
        <f>AVERAGE($M132:$M152)</f>
        <v>6365230.8571428573</v>
      </c>
      <c r="O131" s="4">
        <f t="shared" si="5"/>
        <v>3502200</v>
      </c>
    </row>
    <row r="132" spans="1:15" x14ac:dyDescent="0.2">
      <c r="A132" s="2" t="s">
        <v>110</v>
      </c>
      <c r="B132" s="4">
        <v>661</v>
      </c>
      <c r="C132" s="4">
        <v>544</v>
      </c>
      <c r="D132" s="4">
        <v>167</v>
      </c>
      <c r="E132" s="4">
        <v>342</v>
      </c>
      <c r="F132" s="4"/>
      <c r="G132" s="4"/>
      <c r="H132" s="4">
        <v>1405600</v>
      </c>
      <c r="I132" s="4">
        <v>3420800</v>
      </c>
      <c r="J132" s="4"/>
      <c r="K132" s="4"/>
      <c r="L132" s="15">
        <v>-1.4000000000000002E-3</v>
      </c>
      <c r="M132" s="4">
        <v>5823800</v>
      </c>
      <c r="O132" s="4">
        <f t="shared" si="5"/>
        <v>3502200</v>
      </c>
    </row>
    <row r="133" spans="1:15" x14ac:dyDescent="0.2">
      <c r="A133" s="2" t="s">
        <v>111</v>
      </c>
      <c r="B133" s="4">
        <v>455</v>
      </c>
      <c r="C133" s="4">
        <v>1123</v>
      </c>
      <c r="D133" s="4">
        <v>120</v>
      </c>
      <c r="E133" s="4">
        <v>198</v>
      </c>
      <c r="F133" s="4"/>
      <c r="G133" s="4"/>
      <c r="H133" s="4">
        <v>969700</v>
      </c>
      <c r="I133" s="4">
        <v>2153600</v>
      </c>
      <c r="J133" s="4"/>
      <c r="K133" s="4"/>
      <c r="L133" s="15">
        <v>-4.1999999999999997E-3</v>
      </c>
      <c r="M133" s="4">
        <v>7209100</v>
      </c>
      <c r="O133" s="4">
        <f t="shared" si="5"/>
        <v>3502200</v>
      </c>
    </row>
    <row r="134" spans="1:15" x14ac:dyDescent="0.2">
      <c r="A134" s="2" t="s">
        <v>112</v>
      </c>
      <c r="B134" s="4">
        <v>700</v>
      </c>
      <c r="C134" s="4">
        <v>723</v>
      </c>
      <c r="D134" s="4">
        <v>135</v>
      </c>
      <c r="E134" s="4">
        <v>123</v>
      </c>
      <c r="F134" s="4"/>
      <c r="G134" s="4"/>
      <c r="H134" s="4">
        <v>1663800</v>
      </c>
      <c r="I134" s="4">
        <v>1241400</v>
      </c>
      <c r="J134" s="4"/>
      <c r="K134" s="4"/>
      <c r="L134" s="15">
        <v>1.15E-2</v>
      </c>
      <c r="M134" s="4">
        <v>3502200</v>
      </c>
      <c r="O134" s="4">
        <f t="shared" si="5"/>
        <v>4103000</v>
      </c>
    </row>
    <row r="135" spans="1:15" x14ac:dyDescent="0.2">
      <c r="A135" s="2" t="s">
        <v>113</v>
      </c>
      <c r="B135" s="4">
        <v>587</v>
      </c>
      <c r="C135" s="4">
        <v>1929</v>
      </c>
      <c r="D135" s="4">
        <v>290</v>
      </c>
      <c r="E135" s="4">
        <v>236</v>
      </c>
      <c r="F135" s="4"/>
      <c r="G135" s="4"/>
      <c r="H135" s="4">
        <v>1217600</v>
      </c>
      <c r="I135" s="4">
        <v>2806800</v>
      </c>
      <c r="J135" s="4"/>
      <c r="K135" s="4"/>
      <c r="L135" s="15">
        <v>-7.0999999999999995E-3</v>
      </c>
      <c r="M135" s="4">
        <v>5597400</v>
      </c>
      <c r="O135" s="4">
        <f t="shared" si="5"/>
        <v>4103000</v>
      </c>
    </row>
    <row r="136" spans="1:15" x14ac:dyDescent="0.2">
      <c r="A136" s="2" t="s">
        <v>114</v>
      </c>
      <c r="B136" s="4">
        <v>627</v>
      </c>
      <c r="C136" s="4">
        <v>1514</v>
      </c>
      <c r="D136" s="4">
        <v>166</v>
      </c>
      <c r="E136" s="4">
        <v>149</v>
      </c>
      <c r="F136" s="4"/>
      <c r="G136" s="4"/>
      <c r="H136" s="4">
        <v>1658100</v>
      </c>
      <c r="I136" s="4">
        <v>1483300</v>
      </c>
      <c r="J136" s="4"/>
      <c r="K136" s="4"/>
      <c r="L136" s="15">
        <v>-5.6000000000000008E-3</v>
      </c>
      <c r="M136" s="4">
        <v>4103000</v>
      </c>
      <c r="O136" s="4">
        <f t="shared" si="5"/>
        <v>4420973</v>
      </c>
    </row>
    <row r="137" spans="1:15" x14ac:dyDescent="0.2">
      <c r="A137" s="2" t="s">
        <v>115</v>
      </c>
      <c r="B137" s="4">
        <v>1391</v>
      </c>
      <c r="C137" s="4">
        <v>881</v>
      </c>
      <c r="D137" s="4">
        <v>409</v>
      </c>
      <c r="E137" s="4">
        <v>528</v>
      </c>
      <c r="F137" s="4"/>
      <c r="G137" s="4"/>
      <c r="H137" s="4">
        <v>3989200</v>
      </c>
      <c r="I137" s="4">
        <v>5834300</v>
      </c>
      <c r="J137" s="4"/>
      <c r="K137" s="4"/>
      <c r="L137" s="15">
        <v>1.44E-2</v>
      </c>
      <c r="M137" s="4">
        <v>14222900</v>
      </c>
      <c r="O137" s="4">
        <f t="shared" si="5"/>
        <v>4420973</v>
      </c>
    </row>
    <row r="138" spans="1:15" x14ac:dyDescent="0.2">
      <c r="A138" s="2" t="s">
        <v>116</v>
      </c>
      <c r="B138" s="4">
        <v>650</v>
      </c>
      <c r="C138" s="4">
        <v>945</v>
      </c>
      <c r="D138" s="4">
        <v>178</v>
      </c>
      <c r="E138" s="4">
        <v>231</v>
      </c>
      <c r="F138" s="4"/>
      <c r="G138" s="4"/>
      <c r="H138" s="4">
        <v>1988700</v>
      </c>
      <c r="I138" s="4">
        <v>2324800</v>
      </c>
      <c r="J138" s="4"/>
      <c r="K138" s="4"/>
      <c r="L138" s="15">
        <v>0</v>
      </c>
      <c r="M138" s="4">
        <v>5755900</v>
      </c>
      <c r="O138" s="4">
        <f t="shared" si="5"/>
        <v>3728651</v>
      </c>
    </row>
    <row r="139" spans="1:15" x14ac:dyDescent="0.2">
      <c r="A139" s="2" t="s">
        <v>117</v>
      </c>
      <c r="B139" s="4">
        <v>2048</v>
      </c>
      <c r="C139" s="4">
        <v>1212</v>
      </c>
      <c r="D139" s="4">
        <v>125</v>
      </c>
      <c r="E139" s="4">
        <v>185</v>
      </c>
      <c r="F139" s="4"/>
      <c r="G139" s="4"/>
      <c r="H139" s="4">
        <v>5670900</v>
      </c>
      <c r="I139" s="4">
        <v>2273300</v>
      </c>
      <c r="J139" s="4"/>
      <c r="K139" s="4"/>
      <c r="L139" s="15">
        <v>1.6E-2</v>
      </c>
      <c r="M139" s="4">
        <v>8298400</v>
      </c>
      <c r="O139" s="4">
        <f t="shared" si="5"/>
        <v>3728651</v>
      </c>
    </row>
    <row r="140" spans="1:15" x14ac:dyDescent="0.2">
      <c r="A140" s="2" t="s">
        <v>118</v>
      </c>
      <c r="B140" s="4">
        <v>828</v>
      </c>
      <c r="C140" s="4">
        <v>1197</v>
      </c>
      <c r="D140" s="4">
        <v>167</v>
      </c>
      <c r="E140" s="4">
        <v>210</v>
      </c>
      <c r="F140" s="4"/>
      <c r="G140" s="4"/>
      <c r="H140" s="4">
        <v>1636800</v>
      </c>
      <c r="I140" s="4">
        <v>2238200</v>
      </c>
      <c r="J140" s="4"/>
      <c r="K140" s="4"/>
      <c r="L140" s="15">
        <v>1.03E-2</v>
      </c>
      <c r="M140" s="4">
        <v>6235400</v>
      </c>
      <c r="O140" s="4">
        <f t="shared" si="5"/>
        <v>3728651</v>
      </c>
    </row>
    <row r="141" spans="1:15" x14ac:dyDescent="0.2">
      <c r="A141" s="2" t="s">
        <v>119</v>
      </c>
      <c r="B141" s="4">
        <v>594</v>
      </c>
      <c r="C141" s="4">
        <v>1032</v>
      </c>
      <c r="D141" s="4">
        <v>123</v>
      </c>
      <c r="E141" s="4">
        <v>254</v>
      </c>
      <c r="F141" s="4"/>
      <c r="G141" s="4"/>
      <c r="H141" s="4">
        <v>1669800</v>
      </c>
      <c r="I141" s="4">
        <v>2621800</v>
      </c>
      <c r="J141" s="4"/>
      <c r="K141" s="4"/>
      <c r="L141" s="15">
        <v>-2.8999999999999998E-3</v>
      </c>
      <c r="M141" s="4">
        <v>4420973</v>
      </c>
      <c r="O141" s="4">
        <f t="shared" si="5"/>
        <v>3728651</v>
      </c>
    </row>
    <row r="142" spans="1:15" x14ac:dyDescent="0.2">
      <c r="A142" s="2" t="s">
        <v>120</v>
      </c>
      <c r="B142" s="4">
        <v>835</v>
      </c>
      <c r="C142" s="4">
        <v>1624</v>
      </c>
      <c r="D142" s="4">
        <v>497</v>
      </c>
      <c r="E142" s="4">
        <v>227</v>
      </c>
      <c r="F142" s="4"/>
      <c r="G142" s="4"/>
      <c r="H142" s="4">
        <v>2002600</v>
      </c>
      <c r="I142" s="4">
        <v>2432600</v>
      </c>
      <c r="J142" s="4"/>
      <c r="K142" s="4"/>
      <c r="L142" s="15">
        <v>-4.3E-3</v>
      </c>
      <c r="M142" s="4">
        <v>4460247</v>
      </c>
      <c r="O142" s="4">
        <f t="shared" si="5"/>
        <v>3728651</v>
      </c>
    </row>
    <row r="143" spans="1:15" x14ac:dyDescent="0.2">
      <c r="A143" s="2" t="s">
        <v>121</v>
      </c>
      <c r="B143" s="4">
        <v>644</v>
      </c>
      <c r="C143" s="4">
        <v>1305</v>
      </c>
      <c r="D143" s="4">
        <v>198</v>
      </c>
      <c r="E143" s="4">
        <v>232</v>
      </c>
      <c r="F143" s="4"/>
      <c r="G143" s="4"/>
      <c r="H143" s="4">
        <v>1252800</v>
      </c>
      <c r="I143" s="4">
        <v>2474500</v>
      </c>
      <c r="J143" s="4"/>
      <c r="K143" s="4"/>
      <c r="L143" s="15">
        <v>-1.01E-2</v>
      </c>
      <c r="M143" s="4">
        <v>3728651</v>
      </c>
      <c r="O143" s="4">
        <f t="shared" si="5"/>
        <v>6326633</v>
      </c>
    </row>
    <row r="144" spans="1:15" x14ac:dyDescent="0.2">
      <c r="A144" s="2" t="s">
        <v>122</v>
      </c>
      <c r="B144" s="4">
        <v>2222</v>
      </c>
      <c r="C144" s="4">
        <v>1448</v>
      </c>
      <c r="D144" s="4">
        <v>304</v>
      </c>
      <c r="E144" s="4">
        <v>429</v>
      </c>
      <c r="F144" s="4"/>
      <c r="G144" s="4"/>
      <c r="H144" s="4">
        <v>5433600</v>
      </c>
      <c r="I144" s="4">
        <v>4194200</v>
      </c>
      <c r="J144" s="4"/>
      <c r="K144" s="4"/>
      <c r="L144" s="15">
        <v>1.47E-2</v>
      </c>
      <c r="M144" s="4">
        <v>10188187</v>
      </c>
      <c r="O144" s="4">
        <f t="shared" si="5"/>
        <v>3571390</v>
      </c>
    </row>
    <row r="145" spans="1:15" x14ac:dyDescent="0.2">
      <c r="A145" s="2" t="s">
        <v>123</v>
      </c>
      <c r="B145" s="4">
        <v>1998</v>
      </c>
      <c r="C145" s="4">
        <v>1414</v>
      </c>
      <c r="D145" s="4">
        <v>279</v>
      </c>
      <c r="E145" s="4">
        <v>279</v>
      </c>
      <c r="F145" s="4"/>
      <c r="G145" s="4"/>
      <c r="H145" s="4">
        <v>2856700</v>
      </c>
      <c r="I145" s="4">
        <v>3497500</v>
      </c>
      <c r="J145" s="4"/>
      <c r="K145" s="4"/>
      <c r="L145" s="15">
        <v>-7.1999999999999998E-3</v>
      </c>
      <c r="M145" s="4">
        <v>6733180</v>
      </c>
      <c r="O145" s="4">
        <f t="shared" si="5"/>
        <v>3571390</v>
      </c>
    </row>
    <row r="146" spans="1:15" x14ac:dyDescent="0.2">
      <c r="A146" s="2" t="s">
        <v>124</v>
      </c>
      <c r="B146" s="4">
        <v>1386</v>
      </c>
      <c r="C146" s="4">
        <v>1382</v>
      </c>
      <c r="D146" s="4">
        <v>268</v>
      </c>
      <c r="E146" s="4">
        <v>302</v>
      </c>
      <c r="F146" s="4"/>
      <c r="G146" s="4"/>
      <c r="H146" s="4">
        <v>3509700</v>
      </c>
      <c r="I146" s="4">
        <v>4008800</v>
      </c>
      <c r="J146" s="4"/>
      <c r="K146" s="4"/>
      <c r="L146" s="15">
        <v>-2.8000000000000004E-3</v>
      </c>
      <c r="M146" s="4">
        <v>7191724</v>
      </c>
      <c r="O146" s="4">
        <f t="shared" si="5"/>
        <v>3571390</v>
      </c>
    </row>
    <row r="147" spans="1:15" x14ac:dyDescent="0.2">
      <c r="A147" s="2" t="s">
        <v>125</v>
      </c>
      <c r="B147" s="4">
        <v>2245</v>
      </c>
      <c r="C147" s="4">
        <v>911</v>
      </c>
      <c r="D147" s="4">
        <v>132</v>
      </c>
      <c r="E147" s="4">
        <v>265</v>
      </c>
      <c r="F147" s="4"/>
      <c r="G147" s="4"/>
      <c r="H147" s="4">
        <v>3770700</v>
      </c>
      <c r="I147" s="4">
        <v>3128800</v>
      </c>
      <c r="J147" s="4"/>
      <c r="K147" s="4"/>
      <c r="L147" s="15">
        <v>1.18E-2</v>
      </c>
      <c r="M147" s="4">
        <v>6900500</v>
      </c>
      <c r="O147" s="4">
        <f>MIN(M148:M152)</f>
        <v>3571390</v>
      </c>
    </row>
    <row r="148" spans="1:15" x14ac:dyDescent="0.2">
      <c r="A148" s="2" t="s">
        <v>126</v>
      </c>
      <c r="B148" s="4">
        <v>2816</v>
      </c>
      <c r="C148" s="4">
        <v>1741</v>
      </c>
      <c r="D148" s="4">
        <v>502</v>
      </c>
      <c r="E148" s="4">
        <v>252</v>
      </c>
      <c r="F148" s="4"/>
      <c r="G148" s="4"/>
      <c r="H148" s="4">
        <v>3281300</v>
      </c>
      <c r="I148" s="4">
        <v>2785800</v>
      </c>
      <c r="J148" s="4"/>
      <c r="K148" s="4"/>
      <c r="L148" s="15">
        <v>2.7200000000000002E-2</v>
      </c>
      <c r="M148" s="4">
        <v>6326633</v>
      </c>
    </row>
    <row r="149" spans="1:15" x14ac:dyDescent="0.2">
      <c r="A149" s="2" t="s">
        <v>127</v>
      </c>
      <c r="B149" s="4">
        <v>1097</v>
      </c>
      <c r="C149" s="4">
        <v>1131</v>
      </c>
      <c r="D149" s="4">
        <v>235</v>
      </c>
      <c r="E149" s="4">
        <v>158</v>
      </c>
      <c r="F149" s="4"/>
      <c r="G149" s="4"/>
      <c r="H149" s="4">
        <v>1637500</v>
      </c>
      <c r="I149" s="4">
        <v>1770400</v>
      </c>
      <c r="J149" s="4"/>
      <c r="K149" s="4"/>
      <c r="L149" s="15">
        <v>3.0999999999999999E-3</v>
      </c>
      <c r="M149" s="4">
        <v>3571390</v>
      </c>
    </row>
    <row r="150" spans="1:15" x14ac:dyDescent="0.2">
      <c r="A150" s="2" t="s">
        <v>128</v>
      </c>
      <c r="B150" s="4">
        <v>3828</v>
      </c>
      <c r="C150" s="4">
        <v>1131</v>
      </c>
      <c r="D150" s="4">
        <v>112</v>
      </c>
      <c r="E150" s="4">
        <v>316</v>
      </c>
      <c r="F150" s="4"/>
      <c r="G150" s="4"/>
      <c r="H150" s="4">
        <v>6034000</v>
      </c>
      <c r="I150" s="4">
        <v>3847900</v>
      </c>
      <c r="J150" s="4"/>
      <c r="K150" s="4"/>
      <c r="L150" s="15">
        <v>1.54E-2</v>
      </c>
      <c r="M150" s="4">
        <v>10076237</v>
      </c>
    </row>
    <row r="151" spans="1:15" x14ac:dyDescent="0.2">
      <c r="A151" s="2" t="s">
        <v>129</v>
      </c>
      <c r="B151" s="4">
        <v>1416</v>
      </c>
      <c r="E151" s="4">
        <v>190</v>
      </c>
      <c r="F151" s="4"/>
      <c r="G151" s="4"/>
      <c r="H151" s="4">
        <v>3142000</v>
      </c>
      <c r="I151" s="4">
        <v>2468600</v>
      </c>
      <c r="J151" s="4"/>
      <c r="K151" s="4"/>
      <c r="L151" s="15">
        <v>1.5600000000000001E-2</v>
      </c>
      <c r="M151" s="4">
        <v>5612090</v>
      </c>
    </row>
    <row r="152" spans="1:15" x14ac:dyDescent="0.2">
      <c r="A152" s="2" t="s">
        <v>130</v>
      </c>
      <c r="B152" s="4">
        <v>1035</v>
      </c>
      <c r="E152" s="4">
        <v>184</v>
      </c>
      <c r="F152" s="4"/>
      <c r="G152" s="4"/>
      <c r="H152" s="4">
        <v>1545600</v>
      </c>
      <c r="I152" s="4">
        <v>2164500</v>
      </c>
      <c r="J152" s="4"/>
      <c r="K152" s="4"/>
      <c r="L152" s="15">
        <v>9.4999999999999998E-3</v>
      </c>
      <c r="M152" s="4">
        <v>3711936</v>
      </c>
    </row>
  </sheetData>
  <mergeCells count="1">
    <mergeCell ref="B1:O1"/>
  </mergeCells>
  <conditionalFormatting sqref="I3:I137">
    <cfRule type="expression" dxfId="432" priority="9">
      <formula>AND(I3&gt;AVERAGE(I4:I14),I3&gt;H3)</formula>
    </cfRule>
  </conditionalFormatting>
  <conditionalFormatting sqref="H3:H138">
    <cfRule type="expression" dxfId="431" priority="8">
      <formula>AND(H3&gt;AVERAGE(H4:H14),H3&gt;I3)</formula>
    </cfRule>
  </conditionalFormatting>
  <conditionalFormatting sqref="B3:B137">
    <cfRule type="expression" dxfId="430" priority="7">
      <formula>AND(B3&gt;AVERAGE(B4:B14),B3&gt;C3)</formula>
    </cfRule>
  </conditionalFormatting>
  <conditionalFormatting sqref="C3:C128">
    <cfRule type="expression" dxfId="429" priority="6">
      <formula>AND(C3&gt;AVERAGE(C4:C14),C3&gt;B3)</formula>
    </cfRule>
  </conditionalFormatting>
  <conditionalFormatting sqref="E3:E128">
    <cfRule type="expression" dxfId="428" priority="5">
      <formula>AND(E3&gt;AVERAGE(E4:E14),E3&gt;D3)</formula>
    </cfRule>
  </conditionalFormatting>
  <conditionalFormatting sqref="D3:D129">
    <cfRule type="expression" dxfId="427" priority="4">
      <formula>AND(D3&gt;AVERAGE(D4:D14),D3&gt;E3)</formula>
    </cfRule>
  </conditionalFormatting>
  <conditionalFormatting sqref="F3:F39">
    <cfRule type="expression" dxfId="426" priority="3">
      <formula>AND(F3&gt;AVERAGE(F4:F14),F3&gt;G3)</formula>
    </cfRule>
  </conditionalFormatting>
  <conditionalFormatting sqref="G3:G33">
    <cfRule type="expression" dxfId="425" priority="2">
      <formula>AND(G3&gt;AVERAGE(G4:G14),G3&gt;F3)</formula>
    </cfRule>
  </conditionalFormatting>
  <conditionalFormatting sqref="M3:M131">
    <cfRule type="expression" dxfId="424" priority="1">
      <formula>AND(M3&gt;N3,M3&gt;O3)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09C78-5316-054B-990D-7DEAA2637837}">
  <sheetPr codeName="Sheet21">
    <tabColor theme="9" tint="0.79998168889431442"/>
  </sheetPr>
  <dimension ref="A1:O152"/>
  <sheetViews>
    <sheetView topLeftCell="A3" workbookViewId="0">
      <selection activeCell="D21" sqref="D21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2468</v>
      </c>
      <c r="C3" s="4">
        <v>1621</v>
      </c>
      <c r="D3" s="4">
        <v>237</v>
      </c>
      <c r="E3" s="4">
        <v>221</v>
      </c>
      <c r="F3" s="4">
        <v>6</v>
      </c>
      <c r="G3" s="4">
        <v>6</v>
      </c>
      <c r="H3" s="4">
        <v>3984200</v>
      </c>
      <c r="I3" s="4">
        <v>3885000</v>
      </c>
      <c r="J3" s="4">
        <v>588200</v>
      </c>
      <c r="K3" s="16">
        <f t="shared" ref="K3:K13" si="0">J3/(H3+I3)</f>
        <v>7.4747115335739342E-2</v>
      </c>
      <c r="L3" s="27" t="s">
        <v>183</v>
      </c>
      <c r="M3" s="4">
        <v>8565600</v>
      </c>
      <c r="N3" s="4">
        <f t="shared" ref="N3:N86" si="1">AVERAGE($M4:$M24)</f>
        <v>26056494.380952381</v>
      </c>
      <c r="O3" s="4">
        <f t="shared" ref="O3:O86" si="2">MIN(M4:M8)</f>
        <v>10265400</v>
      </c>
    </row>
    <row r="4" spans="1:15" x14ac:dyDescent="0.2">
      <c r="A4" s="2" t="s">
        <v>1262</v>
      </c>
      <c r="B4" s="4">
        <v>2219</v>
      </c>
      <c r="C4" s="4">
        <v>2714</v>
      </c>
      <c r="D4" s="4">
        <v>190</v>
      </c>
      <c r="E4" s="4">
        <v>374</v>
      </c>
      <c r="F4" s="4">
        <v>3</v>
      </c>
      <c r="G4" s="4">
        <v>18</v>
      </c>
      <c r="H4" s="4">
        <v>3255500</v>
      </c>
      <c r="I4" s="4">
        <v>6593200</v>
      </c>
      <c r="J4" s="4">
        <v>355700</v>
      </c>
      <c r="K4" s="16">
        <f t="shared" si="0"/>
        <v>3.6116441763887619E-2</v>
      </c>
      <c r="L4" s="27" t="s">
        <v>947</v>
      </c>
      <c r="M4" s="4">
        <v>11496000</v>
      </c>
      <c r="N4" s="4">
        <f t="shared" si="1"/>
        <v>26662027.761904761</v>
      </c>
      <c r="O4" s="4">
        <f t="shared" si="2"/>
        <v>10265400</v>
      </c>
    </row>
    <row r="5" spans="1:15" x14ac:dyDescent="0.2">
      <c r="A5" s="2" t="s">
        <v>1250</v>
      </c>
      <c r="B5" s="4">
        <v>1673</v>
      </c>
      <c r="C5" s="4">
        <v>1765</v>
      </c>
      <c r="D5" s="4">
        <v>221</v>
      </c>
      <c r="E5" s="4">
        <v>281</v>
      </c>
      <c r="F5" s="4">
        <v>12</v>
      </c>
      <c r="G5" s="4">
        <v>20</v>
      </c>
      <c r="H5" s="4">
        <v>3899800</v>
      </c>
      <c r="I5" s="4">
        <v>5368600</v>
      </c>
      <c r="J5" s="4">
        <v>936400</v>
      </c>
      <c r="K5" s="16">
        <f t="shared" si="0"/>
        <v>0.10103146174096932</v>
      </c>
      <c r="L5" s="27" t="s">
        <v>858</v>
      </c>
      <c r="M5" s="4">
        <v>10265400</v>
      </c>
      <c r="N5" s="4">
        <f t="shared" si="1"/>
        <v>26853270.619047619</v>
      </c>
      <c r="O5" s="4">
        <f t="shared" si="2"/>
        <v>19194500</v>
      </c>
    </row>
    <row r="6" spans="1:15" x14ac:dyDescent="0.2">
      <c r="A6" s="2" t="s">
        <v>1215</v>
      </c>
      <c r="B6" s="4">
        <v>3189</v>
      </c>
      <c r="C6" s="4">
        <v>2783</v>
      </c>
      <c r="D6" s="4">
        <v>466</v>
      </c>
      <c r="E6" s="4">
        <v>413</v>
      </c>
      <c r="F6" s="4">
        <v>15</v>
      </c>
      <c r="G6" s="4">
        <v>22</v>
      </c>
      <c r="H6" s="4">
        <v>8543500</v>
      </c>
      <c r="I6" s="4">
        <v>7912900</v>
      </c>
      <c r="J6" s="4">
        <v>464700</v>
      </c>
      <c r="K6" s="16">
        <f t="shared" si="0"/>
        <v>2.8238253810067816E-2</v>
      </c>
      <c r="L6" s="27" t="s">
        <v>1135</v>
      </c>
      <c r="M6" s="4">
        <v>19194500</v>
      </c>
      <c r="N6" s="4">
        <f t="shared" si="1"/>
        <v>26450937.285714287</v>
      </c>
      <c r="O6" s="4">
        <f t="shared" si="2"/>
        <v>19571700</v>
      </c>
    </row>
    <row r="7" spans="1:15" x14ac:dyDescent="0.2">
      <c r="A7" s="2" t="s">
        <v>1166</v>
      </c>
      <c r="B7" s="4">
        <v>3771</v>
      </c>
      <c r="C7" s="4">
        <v>7156</v>
      </c>
      <c r="D7" s="4">
        <v>554</v>
      </c>
      <c r="E7" s="4">
        <v>994</v>
      </c>
      <c r="F7" s="4">
        <v>22</v>
      </c>
      <c r="G7" s="4">
        <v>74</v>
      </c>
      <c r="H7" s="4">
        <v>12543900</v>
      </c>
      <c r="I7" s="4">
        <v>20786600</v>
      </c>
      <c r="J7" s="4">
        <v>1286800</v>
      </c>
      <c r="K7" s="16">
        <f t="shared" si="0"/>
        <v>3.860728161893761E-2</v>
      </c>
      <c r="L7" s="27" t="s">
        <v>712</v>
      </c>
      <c r="M7" s="4">
        <v>31221800</v>
      </c>
      <c r="N7" s="4">
        <f t="shared" si="1"/>
        <v>25341842.047619049</v>
      </c>
      <c r="O7" s="4">
        <f t="shared" si="2"/>
        <v>10643000</v>
      </c>
    </row>
    <row r="8" spans="1:15" x14ac:dyDescent="0.2">
      <c r="A8" s="2" t="s">
        <v>1132</v>
      </c>
      <c r="B8" s="4">
        <v>4474</v>
      </c>
      <c r="C8" s="4">
        <v>5198</v>
      </c>
      <c r="D8" s="4">
        <v>553</v>
      </c>
      <c r="E8" s="4">
        <v>639</v>
      </c>
      <c r="F8" s="4">
        <v>10</v>
      </c>
      <c r="G8" s="4">
        <v>26</v>
      </c>
      <c r="H8" s="4">
        <v>9695300</v>
      </c>
      <c r="I8" s="4">
        <v>12343300</v>
      </c>
      <c r="J8" s="4">
        <v>1682700</v>
      </c>
      <c r="K8" s="16">
        <f t="shared" si="0"/>
        <v>7.635239988021017E-2</v>
      </c>
      <c r="L8" s="27" t="s">
        <v>1061</v>
      </c>
      <c r="M8" s="4">
        <v>24600880</v>
      </c>
      <c r="N8" s="4">
        <f t="shared" si="1"/>
        <v>24511500.142857142</v>
      </c>
      <c r="O8" s="4">
        <f t="shared" si="2"/>
        <v>10643000</v>
      </c>
    </row>
    <row r="9" spans="1:15" x14ac:dyDescent="0.2">
      <c r="A9" s="2" t="s">
        <v>1075</v>
      </c>
      <c r="B9" s="4">
        <v>4045</v>
      </c>
      <c r="C9" s="4">
        <v>7653</v>
      </c>
      <c r="D9" s="4">
        <v>653</v>
      </c>
      <c r="E9" s="4">
        <v>1044</v>
      </c>
      <c r="F9" s="4">
        <v>29</v>
      </c>
      <c r="G9" s="4">
        <v>56</v>
      </c>
      <c r="H9" s="4">
        <v>10847300</v>
      </c>
      <c r="I9" s="4">
        <v>19592900</v>
      </c>
      <c r="J9" s="4">
        <v>1820900</v>
      </c>
      <c r="K9" s="16">
        <f t="shared" si="0"/>
        <v>5.9818923660159923E-2</v>
      </c>
      <c r="L9" s="27" t="s">
        <v>1084</v>
      </c>
      <c r="M9" s="4">
        <v>34626500</v>
      </c>
      <c r="N9" s="4">
        <f t="shared" si="1"/>
        <v>23391071.476190478</v>
      </c>
      <c r="O9" s="4">
        <f t="shared" si="2"/>
        <v>10643000</v>
      </c>
    </row>
    <row r="10" spans="1:15" x14ac:dyDescent="0.2">
      <c r="A10" s="2" t="s">
        <v>1051</v>
      </c>
      <c r="B10" s="4">
        <v>3568</v>
      </c>
      <c r="C10" s="4">
        <v>5588</v>
      </c>
      <c r="D10" s="4">
        <v>513</v>
      </c>
      <c r="E10" s="4">
        <v>635</v>
      </c>
      <c r="F10" s="4">
        <v>13</v>
      </c>
      <c r="G10" s="4">
        <v>23</v>
      </c>
      <c r="H10" s="4">
        <v>8255000</v>
      </c>
      <c r="I10" s="4">
        <v>11417400</v>
      </c>
      <c r="J10" s="4">
        <v>722500</v>
      </c>
      <c r="K10" s="16">
        <f t="shared" si="0"/>
        <v>3.6726581403387484E-2</v>
      </c>
      <c r="L10" s="27" t="s">
        <v>193</v>
      </c>
      <c r="M10" s="4">
        <v>20471300</v>
      </c>
      <c r="N10" s="4">
        <f t="shared" si="1"/>
        <v>22965452.476190478</v>
      </c>
      <c r="O10" s="4">
        <f t="shared" si="2"/>
        <v>10643000</v>
      </c>
    </row>
    <row r="11" spans="1:15" x14ac:dyDescent="0.2">
      <c r="A11" s="2" t="s">
        <v>1038</v>
      </c>
      <c r="B11" s="4">
        <v>3605</v>
      </c>
      <c r="C11" s="4">
        <v>4051</v>
      </c>
      <c r="D11" s="4">
        <v>506</v>
      </c>
      <c r="E11" s="4">
        <v>517</v>
      </c>
      <c r="F11" s="4">
        <v>12</v>
      </c>
      <c r="G11" s="4">
        <v>25</v>
      </c>
      <c r="H11" s="4">
        <v>8059300</v>
      </c>
      <c r="I11" s="4">
        <v>9502500</v>
      </c>
      <c r="J11" s="4">
        <v>1996700</v>
      </c>
      <c r="K11" s="16">
        <f t="shared" si="0"/>
        <v>0.11369563484380872</v>
      </c>
      <c r="L11" s="27" t="s">
        <v>557</v>
      </c>
      <c r="M11" s="4">
        <v>19571700</v>
      </c>
      <c r="N11" s="4">
        <f t="shared" si="1"/>
        <v>22279776.285714287</v>
      </c>
      <c r="O11" s="4">
        <f t="shared" si="2"/>
        <v>10643000</v>
      </c>
    </row>
    <row r="12" spans="1:15" x14ac:dyDescent="0.2">
      <c r="A12" s="2" t="s">
        <v>1013</v>
      </c>
      <c r="B12" s="4">
        <v>1474</v>
      </c>
      <c r="C12" s="4">
        <v>2738</v>
      </c>
      <c r="D12" s="4">
        <v>180</v>
      </c>
      <c r="E12" s="4">
        <v>324</v>
      </c>
      <c r="F12" s="4">
        <v>6</v>
      </c>
      <c r="G12" s="4">
        <v>13</v>
      </c>
      <c r="H12" s="4">
        <v>2856100</v>
      </c>
      <c r="I12" s="4">
        <v>5929900</v>
      </c>
      <c r="J12" s="4">
        <v>487000</v>
      </c>
      <c r="K12" s="16">
        <f t="shared" si="0"/>
        <v>5.5429091736854084E-2</v>
      </c>
      <c r="L12" s="27" t="s">
        <v>253</v>
      </c>
      <c r="M12" s="4">
        <v>10643000</v>
      </c>
      <c r="N12" s="4">
        <f t="shared" si="1"/>
        <v>22321595.333333332</v>
      </c>
      <c r="O12" s="4">
        <f t="shared" si="2"/>
        <v>12160400</v>
      </c>
    </row>
    <row r="13" spans="1:15" x14ac:dyDescent="0.2">
      <c r="A13" s="2" t="s">
        <v>935</v>
      </c>
      <c r="B13" s="4">
        <v>3200</v>
      </c>
      <c r="C13" s="4">
        <v>2296</v>
      </c>
      <c r="D13" s="4">
        <v>399</v>
      </c>
      <c r="E13" s="4">
        <v>242</v>
      </c>
      <c r="F13" s="4">
        <v>11</v>
      </c>
      <c r="G13" s="4">
        <v>7</v>
      </c>
      <c r="H13" s="4">
        <v>6824200</v>
      </c>
      <c r="I13" s="4">
        <v>4432300</v>
      </c>
      <c r="J13" s="4">
        <v>901700</v>
      </c>
      <c r="K13" s="16">
        <f t="shared" si="0"/>
        <v>8.0104828321414301E-2</v>
      </c>
      <c r="L13" s="27" t="s">
        <v>938</v>
      </c>
      <c r="M13" s="4">
        <v>12160400</v>
      </c>
      <c r="N13" s="4">
        <f t="shared" si="1"/>
        <v>22076638.19047619</v>
      </c>
      <c r="O13" s="4">
        <f t="shared" si="2"/>
        <v>23289800</v>
      </c>
    </row>
    <row r="14" spans="1:15" x14ac:dyDescent="0.2">
      <c r="A14" s="2" t="s">
        <v>904</v>
      </c>
      <c r="B14" s="4">
        <v>3146</v>
      </c>
      <c r="C14" s="4">
        <v>4335</v>
      </c>
      <c r="D14" s="4">
        <v>430</v>
      </c>
      <c r="E14" s="4">
        <v>538</v>
      </c>
      <c r="F14" s="4">
        <v>18</v>
      </c>
      <c r="G14" s="4">
        <v>34</v>
      </c>
      <c r="H14" s="4">
        <v>7833100</v>
      </c>
      <c r="I14" s="4">
        <v>11614000</v>
      </c>
      <c r="J14" s="4">
        <v>939400</v>
      </c>
      <c r="K14" s="16">
        <f t="shared" ref="K14:K77" si="3">J14/(H14+I14)</f>
        <v>4.8305402862123405E-2</v>
      </c>
      <c r="L14" s="27" t="s">
        <v>192</v>
      </c>
      <c r="M14" s="4">
        <v>23289800</v>
      </c>
      <c r="N14" s="4">
        <f t="shared" si="1"/>
        <v>21644814.380952381</v>
      </c>
      <c r="O14" s="4">
        <f t="shared" si="2"/>
        <v>27332000</v>
      </c>
    </row>
    <row r="15" spans="1:15" x14ac:dyDescent="0.2">
      <c r="A15" s="2" t="s">
        <v>839</v>
      </c>
      <c r="B15" s="4">
        <v>4902</v>
      </c>
      <c r="C15" s="4">
        <v>4873</v>
      </c>
      <c r="D15" s="4">
        <v>703</v>
      </c>
      <c r="E15" s="4">
        <v>612</v>
      </c>
      <c r="F15" s="4">
        <v>27</v>
      </c>
      <c r="G15" s="4">
        <v>34</v>
      </c>
      <c r="H15" s="4">
        <v>12784600</v>
      </c>
      <c r="I15" s="4">
        <v>12339400</v>
      </c>
      <c r="J15" s="4">
        <v>713600</v>
      </c>
      <c r="K15" s="16">
        <f t="shared" si="3"/>
        <v>2.8403120522209838E-2</v>
      </c>
      <c r="L15" s="27" t="s">
        <v>332</v>
      </c>
      <c r="M15" s="4">
        <v>27332000</v>
      </c>
      <c r="N15" s="4">
        <f t="shared" si="1"/>
        <v>21396178.428571429</v>
      </c>
      <c r="O15" s="4">
        <f t="shared" si="2"/>
        <v>39267300</v>
      </c>
    </row>
    <row r="16" spans="1:15" x14ac:dyDescent="0.2">
      <c r="A16" s="2" t="s">
        <v>776</v>
      </c>
      <c r="B16" s="4">
        <v>6125</v>
      </c>
      <c r="C16" s="4">
        <v>10933</v>
      </c>
      <c r="D16" s="4">
        <v>810</v>
      </c>
      <c r="E16" s="4">
        <v>1482</v>
      </c>
      <c r="F16" s="4">
        <v>28</v>
      </c>
      <c r="G16" s="4">
        <v>84</v>
      </c>
      <c r="H16" s="4">
        <v>14553800</v>
      </c>
      <c r="I16" s="4">
        <v>28930900</v>
      </c>
      <c r="J16" s="4">
        <v>4231500</v>
      </c>
      <c r="K16" s="16">
        <f t="shared" si="3"/>
        <v>9.7310088375911527E-2</v>
      </c>
      <c r="L16" s="27" t="s">
        <v>783</v>
      </c>
      <c r="M16" s="4">
        <v>50646200</v>
      </c>
      <c r="N16" s="4">
        <f t="shared" si="1"/>
        <v>20506778.476190478</v>
      </c>
      <c r="O16" s="4">
        <f t="shared" si="2"/>
        <v>26701400</v>
      </c>
    </row>
    <row r="17" spans="1:15" x14ac:dyDescent="0.2">
      <c r="A17" s="2" t="s">
        <v>720</v>
      </c>
      <c r="B17" s="4">
        <v>7229</v>
      </c>
      <c r="C17" s="4">
        <v>7199</v>
      </c>
      <c r="D17" s="4">
        <v>984</v>
      </c>
      <c r="E17" s="4">
        <v>982</v>
      </c>
      <c r="F17" s="4">
        <v>31</v>
      </c>
      <c r="G17" s="4">
        <v>47</v>
      </c>
      <c r="H17" s="4">
        <v>16070100</v>
      </c>
      <c r="I17" s="4">
        <v>16943900</v>
      </c>
      <c r="J17" s="4">
        <v>759700</v>
      </c>
      <c r="K17" s="16">
        <f t="shared" si="3"/>
        <v>2.3011449688011148E-2</v>
      </c>
      <c r="L17" s="27" t="s">
        <v>239</v>
      </c>
      <c r="M17" s="4">
        <v>39267300</v>
      </c>
      <c r="N17" s="4">
        <f t="shared" si="1"/>
        <v>19144688</v>
      </c>
      <c r="O17" s="4">
        <f t="shared" si="2"/>
        <v>5131200</v>
      </c>
    </row>
    <row r="18" spans="1:15" x14ac:dyDescent="0.2">
      <c r="A18" s="2" t="s">
        <v>667</v>
      </c>
      <c r="B18" s="4">
        <v>8939</v>
      </c>
      <c r="C18" s="4">
        <v>8899</v>
      </c>
      <c r="D18" s="4">
        <v>1256</v>
      </c>
      <c r="E18" s="4">
        <v>1267</v>
      </c>
      <c r="F18" s="4">
        <v>55</v>
      </c>
      <c r="G18" s="4">
        <v>70</v>
      </c>
      <c r="H18" s="4">
        <v>21389500</v>
      </c>
      <c r="I18" s="4">
        <v>22174400</v>
      </c>
      <c r="J18" s="4">
        <v>1761900</v>
      </c>
      <c r="K18" s="16">
        <f t="shared" si="3"/>
        <v>4.0444037379573451E-2</v>
      </c>
      <c r="L18" s="27" t="s">
        <v>646</v>
      </c>
      <c r="M18" s="4">
        <v>50007101</v>
      </c>
      <c r="N18" s="4">
        <f t="shared" si="1"/>
        <v>17462674.428571429</v>
      </c>
      <c r="O18" s="4">
        <f t="shared" si="2"/>
        <v>5131200</v>
      </c>
    </row>
    <row r="19" spans="1:15" x14ac:dyDescent="0.2">
      <c r="A19" s="2" t="s">
        <v>588</v>
      </c>
      <c r="B19" s="4">
        <v>6055</v>
      </c>
      <c r="C19" s="4">
        <v>5683</v>
      </c>
      <c r="D19" s="4">
        <v>775</v>
      </c>
      <c r="E19" s="4">
        <v>796</v>
      </c>
      <c r="F19" s="4">
        <v>29</v>
      </c>
      <c r="G19" s="4">
        <v>32</v>
      </c>
      <c r="H19" s="4">
        <v>14323300</v>
      </c>
      <c r="I19" s="4">
        <v>14344400</v>
      </c>
      <c r="J19" s="4">
        <v>1381600</v>
      </c>
      <c r="K19" s="16">
        <f t="shared" si="3"/>
        <v>4.819361162562745E-2</v>
      </c>
      <c r="L19" s="27" t="s">
        <v>596</v>
      </c>
      <c r="M19" s="4">
        <v>40243000</v>
      </c>
      <c r="N19" s="4">
        <f t="shared" si="1"/>
        <v>16195517.285714285</v>
      </c>
      <c r="O19" s="4">
        <f t="shared" si="2"/>
        <v>5131200</v>
      </c>
    </row>
    <row r="20" spans="1:15" x14ac:dyDescent="0.2">
      <c r="A20" s="2" t="s">
        <v>491</v>
      </c>
      <c r="B20" s="4">
        <v>19657</v>
      </c>
      <c r="C20" s="4">
        <v>10138</v>
      </c>
      <c r="D20" s="4">
        <v>2648</v>
      </c>
      <c r="E20" s="4">
        <v>1293</v>
      </c>
      <c r="F20" s="4">
        <v>94</v>
      </c>
      <c r="G20" s="4">
        <v>55</v>
      </c>
      <c r="H20" s="4">
        <v>47126800</v>
      </c>
      <c r="I20" s="4">
        <v>23688000</v>
      </c>
      <c r="J20" s="4">
        <v>1440900</v>
      </c>
      <c r="K20" s="16">
        <f t="shared" si="3"/>
        <v>2.0347441495280647E-2</v>
      </c>
      <c r="L20" s="27" t="s">
        <v>501</v>
      </c>
      <c r="M20" s="4">
        <v>73085901</v>
      </c>
      <c r="N20" s="4">
        <f t="shared" si="1"/>
        <v>13308817.285714285</v>
      </c>
      <c r="O20" s="4">
        <f t="shared" si="2"/>
        <v>5131200</v>
      </c>
    </row>
    <row r="21" spans="1:15" x14ac:dyDescent="0.2">
      <c r="A21" s="2" t="s">
        <v>261</v>
      </c>
      <c r="B21" s="4">
        <v>6072</v>
      </c>
      <c r="C21" s="4">
        <v>4576</v>
      </c>
      <c r="D21" s="4">
        <v>802</v>
      </c>
      <c r="E21" s="4">
        <v>597</v>
      </c>
      <c r="F21" s="4">
        <v>27</v>
      </c>
      <c r="G21" s="4">
        <v>20</v>
      </c>
      <c r="H21" s="4">
        <v>13860100</v>
      </c>
      <c r="I21" s="4">
        <v>10316100</v>
      </c>
      <c r="J21" s="4">
        <v>592400</v>
      </c>
      <c r="K21" s="16">
        <f t="shared" si="3"/>
        <v>2.4503437264747976E-2</v>
      </c>
      <c r="L21" s="27" t="s">
        <v>270</v>
      </c>
      <c r="M21" s="4">
        <v>26701400</v>
      </c>
      <c r="N21" s="4">
        <f t="shared" si="1"/>
        <v>12904303.047619049</v>
      </c>
      <c r="O21" s="4">
        <f t="shared" si="2"/>
        <v>5131200</v>
      </c>
    </row>
    <row r="22" spans="1:15" x14ac:dyDescent="0.2">
      <c r="A22" s="2" t="s">
        <v>154</v>
      </c>
      <c r="B22" s="4">
        <v>871</v>
      </c>
      <c r="C22" s="4">
        <v>1476</v>
      </c>
      <c r="D22" s="4">
        <v>104</v>
      </c>
      <c r="E22" s="4">
        <v>133</v>
      </c>
      <c r="F22" s="4">
        <v>2</v>
      </c>
      <c r="G22" s="4">
        <v>2</v>
      </c>
      <c r="H22" s="4">
        <v>1630300</v>
      </c>
      <c r="I22" s="4">
        <v>2477200</v>
      </c>
      <c r="J22" s="4">
        <v>301900</v>
      </c>
      <c r="K22" s="16">
        <f t="shared" si="3"/>
        <v>7.3499695678636637E-2</v>
      </c>
      <c r="L22" s="27" t="s">
        <v>166</v>
      </c>
      <c r="M22" s="4">
        <v>5131200</v>
      </c>
      <c r="N22" s="4">
        <f t="shared" si="1"/>
        <v>13901198.285714285</v>
      </c>
      <c r="O22" s="4">
        <f t="shared" si="2"/>
        <v>8522200</v>
      </c>
    </row>
    <row r="23" spans="1:15" x14ac:dyDescent="0.2">
      <c r="A23" s="2" t="s">
        <v>1</v>
      </c>
      <c r="B23" s="13">
        <v>1188</v>
      </c>
      <c r="C23" s="13">
        <v>3251</v>
      </c>
      <c r="D23" s="4">
        <v>611</v>
      </c>
      <c r="E23" s="4">
        <v>226</v>
      </c>
      <c r="F23" s="4">
        <v>1</v>
      </c>
      <c r="G23" s="4">
        <v>7</v>
      </c>
      <c r="H23" s="13">
        <v>2497500</v>
      </c>
      <c r="I23" s="13">
        <v>4242000</v>
      </c>
      <c r="J23" s="13">
        <v>359500</v>
      </c>
      <c r="K23" s="16">
        <f t="shared" si="3"/>
        <v>5.3342236070925142E-2</v>
      </c>
      <c r="L23" s="15">
        <v>-4.3E-3</v>
      </c>
      <c r="M23" s="4">
        <v>8522200</v>
      </c>
      <c r="N23" s="4">
        <f t="shared" si="1"/>
        <v>15430598.285714285</v>
      </c>
      <c r="O23" s="4">
        <f t="shared" si="2"/>
        <v>7930800</v>
      </c>
    </row>
    <row r="24" spans="1:15" x14ac:dyDescent="0.2">
      <c r="A24" s="2" t="s">
        <v>2</v>
      </c>
      <c r="B24" s="13">
        <v>1085</v>
      </c>
      <c r="C24" s="13">
        <v>2248</v>
      </c>
      <c r="D24" s="4">
        <v>439</v>
      </c>
      <c r="E24" s="4">
        <v>284</v>
      </c>
      <c r="F24" s="4">
        <v>4</v>
      </c>
      <c r="G24" s="4">
        <v>5</v>
      </c>
      <c r="H24" s="13">
        <v>2495700</v>
      </c>
      <c r="I24" s="13">
        <v>4436800</v>
      </c>
      <c r="J24" s="13">
        <v>765800</v>
      </c>
      <c r="K24" s="16">
        <f t="shared" si="3"/>
        <v>0.11046520014424811</v>
      </c>
      <c r="L24" s="15">
        <v>-8.6E-3</v>
      </c>
      <c r="M24" s="4">
        <v>8708800</v>
      </c>
      <c r="N24" s="4">
        <f t="shared" si="1"/>
        <v>16243417.333333334</v>
      </c>
      <c r="O24" s="4">
        <f t="shared" si="2"/>
        <v>7163700</v>
      </c>
    </row>
    <row r="25" spans="1:15" x14ac:dyDescent="0.2">
      <c r="A25" s="2" t="s">
        <v>3</v>
      </c>
      <c r="B25" s="13">
        <v>5412</v>
      </c>
      <c r="C25" s="13">
        <v>2465</v>
      </c>
      <c r="D25" s="4">
        <v>124</v>
      </c>
      <c r="E25" s="4">
        <v>381</v>
      </c>
      <c r="F25" s="4">
        <v>16</v>
      </c>
      <c r="G25" s="4">
        <v>19</v>
      </c>
      <c r="H25" s="13">
        <v>10884000</v>
      </c>
      <c r="I25" s="13">
        <v>7668500</v>
      </c>
      <c r="J25" s="13">
        <v>622000</v>
      </c>
      <c r="K25" s="16">
        <f t="shared" si="3"/>
        <v>3.3526478911197949E-2</v>
      </c>
      <c r="L25" s="15">
        <v>6.5000000000000006E-3</v>
      </c>
      <c r="M25" s="4">
        <v>24212201</v>
      </c>
      <c r="N25" s="4">
        <f t="shared" si="1"/>
        <v>15596798.238095239</v>
      </c>
      <c r="O25" s="4">
        <f t="shared" si="2"/>
        <v>7163700</v>
      </c>
    </row>
    <row r="26" spans="1:15" x14ac:dyDescent="0.2">
      <c r="A26" s="2" t="s">
        <v>4</v>
      </c>
      <c r="B26" s="13">
        <v>3531</v>
      </c>
      <c r="C26" s="13">
        <v>1994</v>
      </c>
      <c r="D26" s="4">
        <v>150</v>
      </c>
      <c r="E26" s="4">
        <v>299</v>
      </c>
      <c r="F26" s="4">
        <v>14</v>
      </c>
      <c r="G26" s="4">
        <v>4</v>
      </c>
      <c r="H26" s="13">
        <v>7755900</v>
      </c>
      <c r="I26" s="13">
        <v>4903600</v>
      </c>
      <c r="J26" s="13">
        <v>742000</v>
      </c>
      <c r="K26" s="16">
        <f t="shared" si="3"/>
        <v>5.8612109482996957E-2</v>
      </c>
      <c r="L26" s="15">
        <v>1.9900000000000001E-2</v>
      </c>
      <c r="M26" s="4">
        <v>14281500</v>
      </c>
      <c r="N26" s="4">
        <f t="shared" si="1"/>
        <v>15589679.238095239</v>
      </c>
      <c r="O26" s="4">
        <f t="shared" si="2"/>
        <v>7163700</v>
      </c>
    </row>
    <row r="27" spans="1:15" x14ac:dyDescent="0.2">
      <c r="A27" s="2" t="s">
        <v>5</v>
      </c>
      <c r="B27" s="13">
        <v>1131</v>
      </c>
      <c r="C27" s="13">
        <v>2150</v>
      </c>
      <c r="D27" s="4">
        <v>94</v>
      </c>
      <c r="E27" s="4">
        <v>249</v>
      </c>
      <c r="F27" s="4">
        <v>1</v>
      </c>
      <c r="G27" s="4">
        <v>7</v>
      </c>
      <c r="H27" s="13">
        <v>1953600</v>
      </c>
      <c r="I27" s="13">
        <v>4710800</v>
      </c>
      <c r="J27" s="13">
        <v>369800</v>
      </c>
      <c r="K27" s="16">
        <f t="shared" si="3"/>
        <v>5.5488866214512933E-2</v>
      </c>
      <c r="L27" s="15">
        <v>-4.4000000000000003E-3</v>
      </c>
      <c r="M27" s="4">
        <v>10745500</v>
      </c>
      <c r="N27" s="4">
        <f t="shared" si="1"/>
        <v>15513203.047619049</v>
      </c>
      <c r="O27" s="4">
        <f t="shared" si="2"/>
        <v>5172500</v>
      </c>
    </row>
    <row r="28" spans="1:15" x14ac:dyDescent="0.2">
      <c r="A28" s="2" t="s">
        <v>6</v>
      </c>
      <c r="B28" s="13">
        <v>1063</v>
      </c>
      <c r="C28" s="13">
        <v>1534</v>
      </c>
      <c r="D28" s="4">
        <v>170</v>
      </c>
      <c r="E28" s="4">
        <v>198</v>
      </c>
      <c r="F28" s="4">
        <v>2</v>
      </c>
      <c r="G28" s="4">
        <v>1</v>
      </c>
      <c r="H28" s="13">
        <v>2415600</v>
      </c>
      <c r="I28" s="13">
        <v>3258100</v>
      </c>
      <c r="J28" s="13">
        <v>557000</v>
      </c>
      <c r="K28" s="16">
        <f t="shared" si="3"/>
        <v>9.817226853728607E-2</v>
      </c>
      <c r="L28" s="15">
        <v>0</v>
      </c>
      <c r="M28" s="4">
        <v>7930800</v>
      </c>
      <c r="N28" s="4">
        <f t="shared" si="1"/>
        <v>15651331.619047619</v>
      </c>
      <c r="O28" s="4">
        <f t="shared" si="2"/>
        <v>5172500</v>
      </c>
    </row>
    <row r="29" spans="1:15" x14ac:dyDescent="0.2">
      <c r="A29" s="2" t="s">
        <v>7</v>
      </c>
      <c r="B29" s="13">
        <v>966</v>
      </c>
      <c r="C29" s="13">
        <v>1335</v>
      </c>
      <c r="D29" s="4">
        <v>355</v>
      </c>
      <c r="E29" s="4">
        <v>243</v>
      </c>
      <c r="F29" s="4">
        <v>2</v>
      </c>
      <c r="G29" s="4">
        <v>2</v>
      </c>
      <c r="H29" s="13">
        <v>1825100</v>
      </c>
      <c r="I29" s="13">
        <v>3613500</v>
      </c>
      <c r="J29" s="13">
        <v>252200</v>
      </c>
      <c r="K29" s="16">
        <f t="shared" si="3"/>
        <v>4.6372228146949586E-2</v>
      </c>
      <c r="L29" s="15">
        <v>-4.3E-3</v>
      </c>
      <c r="M29" s="4">
        <v>7163700</v>
      </c>
      <c r="N29" s="4">
        <f t="shared" si="1"/>
        <v>15963398.285714285</v>
      </c>
      <c r="O29" s="4">
        <f t="shared" si="2"/>
        <v>5172500</v>
      </c>
    </row>
    <row r="30" spans="1:15" x14ac:dyDescent="0.2">
      <c r="A30" s="2" t="s">
        <v>8</v>
      </c>
      <c r="B30" s="13">
        <v>1754</v>
      </c>
      <c r="C30" s="13">
        <v>1341</v>
      </c>
      <c r="D30" s="4">
        <v>94</v>
      </c>
      <c r="E30" s="4">
        <v>186</v>
      </c>
      <c r="F30" s="4">
        <v>9</v>
      </c>
      <c r="G30" s="4">
        <v>3</v>
      </c>
      <c r="H30" s="13">
        <v>3672200</v>
      </c>
      <c r="I30" s="13">
        <v>2924600</v>
      </c>
      <c r="J30" s="13">
        <v>425200</v>
      </c>
      <c r="K30" s="16">
        <f t="shared" si="3"/>
        <v>6.4455493572641284E-2</v>
      </c>
      <c r="L30" s="15">
        <v>8.8999999999999999E-3</v>
      </c>
      <c r="M30" s="4">
        <v>11097498</v>
      </c>
      <c r="N30" s="4">
        <f t="shared" si="1"/>
        <v>15900593.619047619</v>
      </c>
      <c r="O30" s="4">
        <f t="shared" si="2"/>
        <v>5172500</v>
      </c>
    </row>
    <row r="31" spans="1:15" x14ac:dyDescent="0.2">
      <c r="A31" s="2" t="s">
        <v>9</v>
      </c>
      <c r="B31" s="13">
        <v>2818</v>
      </c>
      <c r="C31" s="13">
        <v>3006</v>
      </c>
      <c r="D31" s="4">
        <v>183</v>
      </c>
      <c r="E31" s="4">
        <v>201</v>
      </c>
      <c r="F31" s="4">
        <v>10</v>
      </c>
      <c r="G31" s="4">
        <v>7</v>
      </c>
      <c r="H31" s="13">
        <v>6062900</v>
      </c>
      <c r="I31" s="13">
        <v>3843000</v>
      </c>
      <c r="J31" s="13">
        <v>409800</v>
      </c>
      <c r="K31" s="16">
        <f t="shared" si="3"/>
        <v>4.1369284971582591E-2</v>
      </c>
      <c r="L31" s="15">
        <v>1.1200000000000002E-2</v>
      </c>
      <c r="M31" s="4">
        <v>11533301</v>
      </c>
      <c r="N31" s="4">
        <f t="shared" si="1"/>
        <v>16530603.095238095</v>
      </c>
      <c r="O31" s="4">
        <f t="shared" si="2"/>
        <v>5172500</v>
      </c>
    </row>
    <row r="32" spans="1:15" x14ac:dyDescent="0.2">
      <c r="A32" s="2" t="s">
        <v>10</v>
      </c>
      <c r="B32" s="13">
        <v>1188</v>
      </c>
      <c r="C32" s="13">
        <v>2219</v>
      </c>
      <c r="D32" s="4">
        <v>137</v>
      </c>
      <c r="E32" s="4">
        <v>122</v>
      </c>
      <c r="F32" s="4">
        <v>0</v>
      </c>
      <c r="G32" s="4">
        <v>5</v>
      </c>
      <c r="H32" s="13">
        <v>1719900</v>
      </c>
      <c r="I32" s="13">
        <v>2411400</v>
      </c>
      <c r="J32" s="13">
        <v>106300</v>
      </c>
      <c r="K32" s="16">
        <f t="shared" si="3"/>
        <v>2.5730399632077069E-2</v>
      </c>
      <c r="L32" s="15">
        <v>1.1299999999999999E-2</v>
      </c>
      <c r="M32" s="4">
        <v>5172500</v>
      </c>
      <c r="N32" s="4">
        <f t="shared" si="1"/>
        <v>17017317.380952381</v>
      </c>
      <c r="O32" s="4">
        <f t="shared" si="2"/>
        <v>7016300</v>
      </c>
    </row>
    <row r="33" spans="1:15" x14ac:dyDescent="0.2">
      <c r="A33" s="2" t="s">
        <v>11</v>
      </c>
      <c r="B33" s="13">
        <v>1817</v>
      </c>
      <c r="C33" s="13">
        <v>3207</v>
      </c>
      <c r="D33" s="4">
        <v>276</v>
      </c>
      <c r="E33" s="4">
        <v>261</v>
      </c>
      <c r="F33" s="4">
        <v>0</v>
      </c>
      <c r="G33" s="4">
        <v>15</v>
      </c>
      <c r="H33" s="13">
        <v>2887000</v>
      </c>
      <c r="I33" s="13">
        <v>6656200</v>
      </c>
      <c r="J33" s="13">
        <v>907700</v>
      </c>
      <c r="K33" s="16">
        <f t="shared" si="3"/>
        <v>9.5114846173191381E-2</v>
      </c>
      <c r="L33" s="15">
        <v>-1.3500000000000002E-2</v>
      </c>
      <c r="M33" s="4">
        <v>11521200</v>
      </c>
      <c r="N33" s="4">
        <f t="shared" si="1"/>
        <v>17847736.428571429</v>
      </c>
      <c r="O33" s="4">
        <f t="shared" si="2"/>
        <v>7016300</v>
      </c>
    </row>
    <row r="34" spans="1:15" x14ac:dyDescent="0.2">
      <c r="A34" s="2" t="s">
        <v>12</v>
      </c>
      <c r="B34" s="13">
        <v>1394</v>
      </c>
      <c r="C34" s="13">
        <v>2902</v>
      </c>
      <c r="D34" s="4">
        <v>166</v>
      </c>
      <c r="E34" s="4">
        <v>141</v>
      </c>
      <c r="F34" s="4">
        <v>3</v>
      </c>
      <c r="G34" s="4">
        <v>2</v>
      </c>
      <c r="H34" s="13">
        <v>3061000</v>
      </c>
      <c r="I34" s="13">
        <v>2973800</v>
      </c>
      <c r="J34" s="13">
        <v>133200</v>
      </c>
      <c r="K34" s="16">
        <f t="shared" si="3"/>
        <v>2.2071982501491349E-2</v>
      </c>
      <c r="L34" s="15">
        <v>0</v>
      </c>
      <c r="M34" s="4">
        <v>7016300</v>
      </c>
      <c r="N34" s="4">
        <f t="shared" si="1"/>
        <v>18505503.095238097</v>
      </c>
      <c r="O34" s="4">
        <f t="shared" si="2"/>
        <v>10663400</v>
      </c>
    </row>
    <row r="35" spans="1:15" x14ac:dyDescent="0.2">
      <c r="A35" s="2" t="s">
        <v>13</v>
      </c>
      <c r="B35" s="13">
        <v>1644</v>
      </c>
      <c r="C35" s="13">
        <v>6197</v>
      </c>
      <c r="D35" s="4">
        <v>456</v>
      </c>
      <c r="E35" s="4">
        <v>340</v>
      </c>
      <c r="F35" s="4">
        <v>10</v>
      </c>
      <c r="G35" s="4">
        <v>16</v>
      </c>
      <c r="H35" s="13">
        <v>4636100</v>
      </c>
      <c r="I35" s="13">
        <v>6216600</v>
      </c>
      <c r="J35" s="13">
        <v>230700</v>
      </c>
      <c r="K35" s="16">
        <f t="shared" si="3"/>
        <v>2.1257382955393589E-2</v>
      </c>
      <c r="L35" s="15">
        <v>-4.4000000000000003E-3</v>
      </c>
      <c r="M35" s="4">
        <v>14221500</v>
      </c>
      <c r="N35" s="4">
        <f t="shared" si="1"/>
        <v>18466731.666666668</v>
      </c>
      <c r="O35" s="4">
        <f t="shared" si="2"/>
        <v>10663400</v>
      </c>
    </row>
    <row r="36" spans="1:15" x14ac:dyDescent="0.2">
      <c r="A36" s="2" t="s">
        <v>14</v>
      </c>
      <c r="B36" s="13">
        <v>1621</v>
      </c>
      <c r="C36" s="13">
        <v>2487</v>
      </c>
      <c r="D36" s="4">
        <v>210</v>
      </c>
      <c r="E36" s="4">
        <v>271</v>
      </c>
      <c r="F36" s="4">
        <v>7</v>
      </c>
      <c r="G36" s="4">
        <v>4</v>
      </c>
      <c r="H36" s="13">
        <v>3439900</v>
      </c>
      <c r="I36" s="13">
        <v>4870600</v>
      </c>
      <c r="J36" s="13">
        <v>571800</v>
      </c>
      <c r="K36" s="16">
        <f t="shared" si="3"/>
        <v>6.8804524396847366E-2</v>
      </c>
      <c r="L36" s="15">
        <v>-2.2000000000000001E-3</v>
      </c>
      <c r="M36" s="4">
        <v>22110645</v>
      </c>
      <c r="N36" s="4">
        <f t="shared" si="1"/>
        <v>17794500.952380951</v>
      </c>
      <c r="O36" s="4">
        <f t="shared" si="2"/>
        <v>10663400</v>
      </c>
    </row>
    <row r="37" spans="1:15" x14ac:dyDescent="0.2">
      <c r="A37" s="2" t="s">
        <v>15</v>
      </c>
      <c r="B37" s="13">
        <v>3190</v>
      </c>
      <c r="C37" s="13">
        <v>2526</v>
      </c>
      <c r="D37" s="4">
        <v>523</v>
      </c>
      <c r="E37" s="4">
        <v>742</v>
      </c>
      <c r="F37" s="4">
        <v>25</v>
      </c>
      <c r="G37" s="4">
        <v>53</v>
      </c>
      <c r="H37" s="13">
        <v>8110600</v>
      </c>
      <c r="I37" s="13">
        <v>17290300</v>
      </c>
      <c r="J37" s="13">
        <v>904900</v>
      </c>
      <c r="K37" s="16">
        <f t="shared" si="3"/>
        <v>3.5624721958670759E-2</v>
      </c>
      <c r="L37" s="15">
        <v>-2.4199999999999999E-2</v>
      </c>
      <c r="M37" s="4">
        <v>31968801</v>
      </c>
      <c r="N37" s="4">
        <f t="shared" si="1"/>
        <v>18015929.476190478</v>
      </c>
      <c r="O37" s="4">
        <f t="shared" si="2"/>
        <v>10663400</v>
      </c>
    </row>
    <row r="38" spans="1:15" x14ac:dyDescent="0.2">
      <c r="A38" s="2" t="s">
        <v>16</v>
      </c>
      <c r="B38" s="13">
        <v>1589</v>
      </c>
      <c r="C38" s="13">
        <v>2965</v>
      </c>
      <c r="D38" s="4">
        <v>327</v>
      </c>
      <c r="E38" s="4">
        <v>345</v>
      </c>
      <c r="F38" s="4">
        <v>7</v>
      </c>
      <c r="G38" s="4">
        <v>12</v>
      </c>
      <c r="H38" s="13">
        <v>4148600</v>
      </c>
      <c r="I38" s="13">
        <v>5839800</v>
      </c>
      <c r="J38" s="13">
        <v>505200</v>
      </c>
      <c r="K38" s="16">
        <f t="shared" si="3"/>
        <v>5.0578671258660043E-2</v>
      </c>
      <c r="L38" s="15">
        <v>-2.0999999999999999E-3</v>
      </c>
      <c r="M38" s="4">
        <v>10663400</v>
      </c>
      <c r="N38" s="4">
        <f t="shared" si="1"/>
        <v>18131034.238095239</v>
      </c>
      <c r="O38" s="4">
        <f t="shared" si="2"/>
        <v>12465201</v>
      </c>
    </row>
    <row r="39" spans="1:15" x14ac:dyDescent="0.2">
      <c r="A39" s="2" t="s">
        <v>17</v>
      </c>
      <c r="B39" s="13">
        <v>3555</v>
      </c>
      <c r="C39" s="13">
        <v>2243</v>
      </c>
      <c r="D39" s="4">
        <v>314</v>
      </c>
      <c r="E39" s="4">
        <v>297</v>
      </c>
      <c r="F39" s="4">
        <v>7</v>
      </c>
      <c r="G39" s="4">
        <v>13</v>
      </c>
      <c r="H39" s="13">
        <v>8463400</v>
      </c>
      <c r="I39" s="13">
        <v>5667700</v>
      </c>
      <c r="J39" s="13">
        <v>583800</v>
      </c>
      <c r="K39" s="16">
        <f t="shared" si="3"/>
        <v>4.1313132027938376E-2</v>
      </c>
      <c r="L39" s="15">
        <v>-2.0999999999999999E-3</v>
      </c>
      <c r="M39" s="4">
        <v>14684816</v>
      </c>
      <c r="N39" s="4">
        <f t="shared" si="1"/>
        <v>18424733.476190478</v>
      </c>
      <c r="O39" s="4">
        <f t="shared" si="2"/>
        <v>12465201</v>
      </c>
    </row>
    <row r="40" spans="1:15" x14ac:dyDescent="0.2">
      <c r="A40" s="2" t="s">
        <v>18</v>
      </c>
      <c r="B40" s="13">
        <v>2863</v>
      </c>
      <c r="C40" s="13">
        <v>3537</v>
      </c>
      <c r="D40" s="4">
        <v>420</v>
      </c>
      <c r="E40" s="4">
        <v>386</v>
      </c>
      <c r="F40" s="4">
        <v>12</v>
      </c>
      <c r="G40" s="4">
        <v>9</v>
      </c>
      <c r="H40" s="13">
        <v>6565800</v>
      </c>
      <c r="I40" s="13">
        <v>6372300</v>
      </c>
      <c r="J40" s="13">
        <v>609800</v>
      </c>
      <c r="K40" s="16">
        <f t="shared" si="3"/>
        <v>4.713211367975205E-2</v>
      </c>
      <c r="L40" s="15">
        <v>2.2000000000000001E-3</v>
      </c>
      <c r="M40" s="4">
        <v>13632700</v>
      </c>
      <c r="N40" s="4">
        <f t="shared" si="1"/>
        <v>18556619.19047619</v>
      </c>
      <c r="O40" s="4">
        <f t="shared" si="2"/>
        <v>12465201</v>
      </c>
    </row>
    <row r="41" spans="1:15" x14ac:dyDescent="0.2">
      <c r="A41" s="2" t="s">
        <v>19</v>
      </c>
      <c r="B41" s="13">
        <v>2558</v>
      </c>
      <c r="C41" s="13">
        <v>4927</v>
      </c>
      <c r="D41" s="4">
        <v>446</v>
      </c>
      <c r="E41" s="4">
        <v>314</v>
      </c>
      <c r="F41" s="4">
        <v>7</v>
      </c>
      <c r="G41" s="4">
        <v>20</v>
      </c>
      <c r="H41" s="13">
        <v>5229500</v>
      </c>
      <c r="I41" s="13">
        <v>6730700</v>
      </c>
      <c r="J41" s="13">
        <v>584700</v>
      </c>
      <c r="K41" s="16">
        <f t="shared" si="3"/>
        <v>4.8887142355479009E-2</v>
      </c>
      <c r="L41" s="15">
        <v>0</v>
      </c>
      <c r="M41" s="4">
        <v>12465201</v>
      </c>
      <c r="N41" s="4">
        <f t="shared" si="1"/>
        <v>18852347.714285713</v>
      </c>
      <c r="O41" s="4">
        <f t="shared" si="2"/>
        <v>10633200</v>
      </c>
    </row>
    <row r="42" spans="1:15" x14ac:dyDescent="0.2">
      <c r="A42" s="2" t="s">
        <v>20</v>
      </c>
      <c r="B42" s="13">
        <v>3412</v>
      </c>
      <c r="C42" s="13">
        <v>5792</v>
      </c>
      <c r="D42" s="4">
        <v>1120</v>
      </c>
      <c r="E42" s="4">
        <v>405</v>
      </c>
      <c r="F42" s="4">
        <v>20</v>
      </c>
      <c r="G42" s="4">
        <v>21</v>
      </c>
      <c r="H42" s="13">
        <v>9807100</v>
      </c>
      <c r="I42" s="13">
        <v>8254200</v>
      </c>
      <c r="J42" s="13">
        <v>432300</v>
      </c>
      <c r="K42" s="16">
        <f t="shared" si="3"/>
        <v>2.3935154169411946E-2</v>
      </c>
      <c r="L42" s="15">
        <v>6.5000000000000006E-3</v>
      </c>
      <c r="M42" s="4">
        <v>18206601</v>
      </c>
      <c r="N42" s="4">
        <f t="shared" si="1"/>
        <v>18731361.952380951</v>
      </c>
      <c r="O42" s="4">
        <f t="shared" si="2"/>
        <v>10633200</v>
      </c>
    </row>
    <row r="43" spans="1:15" x14ac:dyDescent="0.2">
      <c r="A43" s="2" t="s">
        <v>21</v>
      </c>
      <c r="B43" s="13">
        <v>6499</v>
      </c>
      <c r="C43" s="13">
        <v>2727</v>
      </c>
      <c r="D43" s="4">
        <v>997</v>
      </c>
      <c r="E43" s="4">
        <v>555</v>
      </c>
      <c r="F43" s="4">
        <v>23</v>
      </c>
      <c r="G43" s="4">
        <v>32</v>
      </c>
      <c r="H43" s="13">
        <v>12763500</v>
      </c>
      <c r="I43" s="13">
        <v>11420000</v>
      </c>
      <c r="J43" s="13">
        <v>2478400</v>
      </c>
      <c r="K43" s="16">
        <f t="shared" si="3"/>
        <v>0.10248309798002771</v>
      </c>
      <c r="L43" s="15">
        <v>-1.9400000000000001E-2</v>
      </c>
      <c r="M43" s="4">
        <v>26066000</v>
      </c>
      <c r="N43" s="4">
        <f t="shared" si="1"/>
        <v>19073252.476190478</v>
      </c>
      <c r="O43" s="4">
        <f t="shared" si="2"/>
        <v>9139500</v>
      </c>
    </row>
    <row r="44" spans="1:15" x14ac:dyDescent="0.2">
      <c r="A44" s="2" t="s">
        <v>22</v>
      </c>
      <c r="B44" s="13">
        <v>9228</v>
      </c>
      <c r="C44" s="13">
        <v>4082</v>
      </c>
      <c r="D44" s="4">
        <v>184</v>
      </c>
      <c r="E44" s="4">
        <v>789</v>
      </c>
      <c r="F44" s="4">
        <v>70</v>
      </c>
      <c r="G44" s="4">
        <v>35</v>
      </c>
      <c r="H44" s="13">
        <v>23856200</v>
      </c>
      <c r="I44" s="13">
        <v>14390700</v>
      </c>
      <c r="J44" s="13">
        <v>1067300</v>
      </c>
      <c r="K44" s="16">
        <f t="shared" si="3"/>
        <v>2.7905529598477263E-2</v>
      </c>
      <c r="L44" s="15">
        <v>1.95E-2</v>
      </c>
      <c r="M44" s="4">
        <v>40639600</v>
      </c>
      <c r="N44" s="4">
        <f t="shared" si="1"/>
        <v>18028533.523809522</v>
      </c>
      <c r="O44" s="4">
        <f t="shared" si="2"/>
        <v>9139500</v>
      </c>
    </row>
    <row r="45" spans="1:15" x14ac:dyDescent="0.2">
      <c r="A45" s="2" t="s">
        <v>23</v>
      </c>
      <c r="B45" s="13">
        <v>6797</v>
      </c>
      <c r="C45" s="13">
        <v>3395</v>
      </c>
      <c r="D45" s="4">
        <v>430</v>
      </c>
      <c r="E45" s="4">
        <v>365</v>
      </c>
      <c r="F45" s="4">
        <v>20</v>
      </c>
      <c r="G45" s="4">
        <v>17</v>
      </c>
      <c r="H45" s="13">
        <v>16452800</v>
      </c>
      <c r="I45" s="13">
        <v>6605000</v>
      </c>
      <c r="J45" s="13">
        <v>2144900</v>
      </c>
      <c r="K45" s="16">
        <f t="shared" si="3"/>
        <v>9.3022751520092983E-2</v>
      </c>
      <c r="L45" s="15">
        <v>2.4399999999999998E-2</v>
      </c>
      <c r="M45" s="4">
        <v>25778000</v>
      </c>
      <c r="N45" s="4">
        <f t="shared" si="1"/>
        <v>17707950.19047619</v>
      </c>
      <c r="O45" s="4">
        <f t="shared" si="2"/>
        <v>9139500</v>
      </c>
    </row>
    <row r="46" spans="1:15" x14ac:dyDescent="0.2">
      <c r="A46" s="2" t="s">
        <v>24</v>
      </c>
      <c r="B46" s="13">
        <v>1664</v>
      </c>
      <c r="C46" s="13">
        <v>1990</v>
      </c>
      <c r="D46" s="4">
        <v>186</v>
      </c>
      <c r="E46" s="4">
        <v>410</v>
      </c>
      <c r="F46" s="4">
        <v>4</v>
      </c>
      <c r="G46" s="4">
        <v>6</v>
      </c>
      <c r="H46" s="13">
        <v>3225700</v>
      </c>
      <c r="I46" s="13">
        <v>7158200</v>
      </c>
      <c r="J46" s="13">
        <v>247200</v>
      </c>
      <c r="K46" s="16">
        <f t="shared" si="3"/>
        <v>2.3806084419148874E-2</v>
      </c>
      <c r="L46" s="15">
        <v>-4.4000000000000003E-3</v>
      </c>
      <c r="M46" s="4">
        <v>10633200</v>
      </c>
      <c r="N46" s="4">
        <f t="shared" si="1"/>
        <v>17918821.619047619</v>
      </c>
      <c r="O46" s="4">
        <f t="shared" si="2"/>
        <v>9139500</v>
      </c>
    </row>
    <row r="47" spans="1:15" x14ac:dyDescent="0.2">
      <c r="A47" s="2" t="s">
        <v>25</v>
      </c>
      <c r="B47" s="13">
        <v>3477</v>
      </c>
      <c r="C47" s="13">
        <v>2675</v>
      </c>
      <c r="D47" s="4">
        <v>210</v>
      </c>
      <c r="E47" s="4">
        <v>354</v>
      </c>
      <c r="F47" s="4">
        <v>8</v>
      </c>
      <c r="G47" s="4">
        <v>5</v>
      </c>
      <c r="H47" s="13">
        <v>7145800</v>
      </c>
      <c r="I47" s="13">
        <v>5864000</v>
      </c>
      <c r="J47" s="13">
        <v>334800</v>
      </c>
      <c r="K47" s="16">
        <f t="shared" si="3"/>
        <v>2.5734446340451043E-2</v>
      </c>
      <c r="L47" s="15">
        <v>9.0000000000000011E-3</v>
      </c>
      <c r="M47" s="4">
        <v>14132001</v>
      </c>
      <c r="N47" s="4">
        <f t="shared" si="1"/>
        <v>17921683.476190478</v>
      </c>
      <c r="O47" s="4">
        <f t="shared" si="2"/>
        <v>9139500</v>
      </c>
    </row>
    <row r="48" spans="1:15" x14ac:dyDescent="0.2">
      <c r="A48" s="2" t="s">
        <v>26</v>
      </c>
      <c r="B48" s="13">
        <v>2056</v>
      </c>
      <c r="C48" s="13">
        <v>3257</v>
      </c>
      <c r="D48" s="4">
        <v>348</v>
      </c>
      <c r="E48" s="4">
        <v>256</v>
      </c>
      <c r="F48" s="4">
        <v>6</v>
      </c>
      <c r="G48" s="4">
        <v>8</v>
      </c>
      <c r="H48" s="13">
        <v>3358800</v>
      </c>
      <c r="I48" s="13">
        <v>4585500</v>
      </c>
      <c r="J48" s="13">
        <v>516900</v>
      </c>
      <c r="K48" s="16">
        <f t="shared" si="3"/>
        <v>6.5065518673766101E-2</v>
      </c>
      <c r="L48" s="15">
        <v>4.5000000000000005E-3</v>
      </c>
      <c r="M48" s="4">
        <v>9139500</v>
      </c>
      <c r="N48" s="4">
        <f t="shared" si="1"/>
        <v>18301145.380952381</v>
      </c>
      <c r="O48" s="4">
        <f t="shared" si="2"/>
        <v>9778600</v>
      </c>
    </row>
    <row r="49" spans="1:15" x14ac:dyDescent="0.2">
      <c r="A49" s="2" t="s">
        <v>27</v>
      </c>
      <c r="B49" s="13">
        <v>1917</v>
      </c>
      <c r="C49" s="13">
        <v>4135</v>
      </c>
      <c r="D49" s="4">
        <v>186</v>
      </c>
      <c r="E49" s="4">
        <v>345</v>
      </c>
      <c r="F49" s="4">
        <v>10</v>
      </c>
      <c r="G49" s="4">
        <v>4</v>
      </c>
      <c r="H49" s="13">
        <v>4177800</v>
      </c>
      <c r="I49" s="13">
        <v>5610400</v>
      </c>
      <c r="J49" s="13">
        <v>220300</v>
      </c>
      <c r="K49" s="16">
        <f t="shared" si="3"/>
        <v>2.2506691730859608E-2</v>
      </c>
      <c r="L49" s="15">
        <v>6.8000000000000005E-3</v>
      </c>
      <c r="M49" s="4">
        <v>10831500</v>
      </c>
      <c r="N49" s="4">
        <f t="shared" si="1"/>
        <v>18933831.095238097</v>
      </c>
      <c r="O49" s="4">
        <f t="shared" si="2"/>
        <v>9778600</v>
      </c>
    </row>
    <row r="50" spans="1:15" x14ac:dyDescent="0.2">
      <c r="A50" s="2" t="s">
        <v>28</v>
      </c>
      <c r="B50" s="13">
        <v>2499</v>
      </c>
      <c r="C50" s="13">
        <v>4487</v>
      </c>
      <c r="D50" s="4">
        <v>791</v>
      </c>
      <c r="E50" s="4">
        <v>373</v>
      </c>
      <c r="F50" s="4">
        <v>8</v>
      </c>
      <c r="G50" s="4">
        <v>15</v>
      </c>
      <c r="H50" s="18">
        <v>5903400</v>
      </c>
      <c r="I50" s="13">
        <v>6761600</v>
      </c>
      <c r="J50" s="13">
        <v>933900</v>
      </c>
      <c r="K50" s="16">
        <f t="shared" si="3"/>
        <v>7.3738649822345043E-2</v>
      </c>
      <c r="L50" s="15">
        <v>-1.3500000000000002E-2</v>
      </c>
      <c r="M50" s="4">
        <v>13717100</v>
      </c>
      <c r="N50" s="4">
        <f t="shared" si="1"/>
        <v>18800607.333333332</v>
      </c>
      <c r="O50" s="4">
        <f t="shared" si="2"/>
        <v>9778600</v>
      </c>
    </row>
    <row r="51" spans="1:15" x14ac:dyDescent="0.2">
      <c r="A51" s="2" t="s">
        <v>29</v>
      </c>
      <c r="B51" s="13">
        <v>1888</v>
      </c>
      <c r="C51" s="13">
        <v>5048</v>
      </c>
      <c r="D51" s="4">
        <v>244</v>
      </c>
      <c r="E51" s="4">
        <v>311</v>
      </c>
      <c r="F51" s="4">
        <v>4</v>
      </c>
      <c r="G51" s="4">
        <v>3</v>
      </c>
      <c r="H51" s="13">
        <v>3325700</v>
      </c>
      <c r="I51" s="13">
        <v>5381100</v>
      </c>
      <c r="J51" s="13">
        <v>331700</v>
      </c>
      <c r="K51" s="16">
        <f t="shared" si="3"/>
        <v>3.8096660081775167E-2</v>
      </c>
      <c r="L51" s="15">
        <v>-4.4000000000000003E-3</v>
      </c>
      <c r="M51" s="4">
        <v>9778600</v>
      </c>
      <c r="N51" s="4">
        <f t="shared" si="1"/>
        <v>19139883.523809522</v>
      </c>
      <c r="O51" s="4">
        <f t="shared" si="2"/>
        <v>13407300</v>
      </c>
    </row>
    <row r="52" spans="1:15" x14ac:dyDescent="0.2">
      <c r="A52" s="2" t="s">
        <v>30</v>
      </c>
      <c r="B52" s="13">
        <v>5501</v>
      </c>
      <c r="C52" s="13">
        <v>11718</v>
      </c>
      <c r="D52" s="13">
        <v>528</v>
      </c>
      <c r="E52" s="13">
        <v>624</v>
      </c>
      <c r="F52" s="13"/>
      <c r="G52" s="13"/>
      <c r="H52" s="13">
        <v>13758700</v>
      </c>
      <c r="I52" s="13">
        <v>10557100</v>
      </c>
      <c r="J52" s="13">
        <v>374500</v>
      </c>
      <c r="K52" s="16">
        <f t="shared" si="3"/>
        <v>1.5401508484195461E-2</v>
      </c>
      <c r="L52" s="15">
        <v>3.9100000000000003E-2</v>
      </c>
      <c r="M52" s="4">
        <v>24763500</v>
      </c>
      <c r="N52" s="4">
        <f t="shared" si="1"/>
        <v>18546731.19047619</v>
      </c>
      <c r="O52" s="4">
        <f t="shared" si="2"/>
        <v>7993800</v>
      </c>
    </row>
    <row r="53" spans="1:15" x14ac:dyDescent="0.2">
      <c r="A53" s="2" t="s">
        <v>31</v>
      </c>
      <c r="B53" s="13">
        <v>2455</v>
      </c>
      <c r="C53" s="13">
        <v>6395</v>
      </c>
      <c r="D53" s="13">
        <v>312</v>
      </c>
      <c r="E53" s="13">
        <v>277</v>
      </c>
      <c r="F53" s="13"/>
      <c r="G53" s="13"/>
      <c r="H53" s="13">
        <v>5637500</v>
      </c>
      <c r="I53" s="13">
        <v>7843600</v>
      </c>
      <c r="J53" s="13">
        <v>1451200</v>
      </c>
      <c r="K53" s="16">
        <f t="shared" si="3"/>
        <v>0.10764700209923522</v>
      </c>
      <c r="L53" s="15">
        <v>-4.5000000000000005E-3</v>
      </c>
      <c r="M53" s="4">
        <v>15393500</v>
      </c>
      <c r="N53" s="4">
        <f t="shared" si="1"/>
        <v>18350769.285714287</v>
      </c>
      <c r="O53" s="4">
        <f t="shared" si="2"/>
        <v>7993800</v>
      </c>
    </row>
    <row r="54" spans="1:15" x14ac:dyDescent="0.2">
      <c r="A54" s="2" t="s">
        <v>32</v>
      </c>
      <c r="B54" s="13">
        <v>4792</v>
      </c>
      <c r="C54" s="13">
        <v>3433</v>
      </c>
      <c r="D54" s="13">
        <v>297</v>
      </c>
      <c r="E54" s="13">
        <v>901</v>
      </c>
      <c r="F54" s="13"/>
      <c r="G54" s="13"/>
      <c r="H54" s="13">
        <v>9687300</v>
      </c>
      <c r="I54" s="13">
        <v>19495000</v>
      </c>
      <c r="J54" s="13">
        <v>584000</v>
      </c>
      <c r="K54" s="16">
        <f t="shared" si="3"/>
        <v>2.0012130640833656E-2</v>
      </c>
      <c r="L54" s="15">
        <v>-2.0499999999999997E-2</v>
      </c>
      <c r="M54" s="4">
        <v>28960000</v>
      </c>
      <c r="N54" s="4">
        <f t="shared" si="1"/>
        <v>17642302.619047619</v>
      </c>
      <c r="O54" s="4">
        <f t="shared" si="2"/>
        <v>7993800</v>
      </c>
    </row>
    <row r="55" spans="1:15" x14ac:dyDescent="0.2">
      <c r="A55" s="2" t="s">
        <v>33</v>
      </c>
      <c r="B55" s="13">
        <v>2484</v>
      </c>
      <c r="C55" s="13">
        <v>3523</v>
      </c>
      <c r="D55" s="13">
        <v>185</v>
      </c>
      <c r="E55" s="13">
        <v>496</v>
      </c>
      <c r="F55" s="13"/>
      <c r="G55" s="13"/>
      <c r="H55" s="13">
        <v>5912000</v>
      </c>
      <c r="I55" s="13">
        <v>9862300</v>
      </c>
      <c r="J55" s="13">
        <v>1194000</v>
      </c>
      <c r="K55" s="16">
        <f t="shared" si="3"/>
        <v>7.5692740723835611E-2</v>
      </c>
      <c r="L55" s="15">
        <v>-1.34E-2</v>
      </c>
      <c r="M55" s="4">
        <v>20829400</v>
      </c>
      <c r="N55" s="4">
        <f t="shared" si="1"/>
        <v>17269626.428571429</v>
      </c>
      <c r="O55" s="4">
        <f t="shared" si="2"/>
        <v>7993800</v>
      </c>
    </row>
    <row r="56" spans="1:15" x14ac:dyDescent="0.2">
      <c r="A56" s="2" t="s">
        <v>34</v>
      </c>
      <c r="B56" s="13">
        <v>2170</v>
      </c>
      <c r="C56" s="13">
        <v>8548</v>
      </c>
      <c r="D56" s="13">
        <v>731</v>
      </c>
      <c r="E56" s="13">
        <v>369</v>
      </c>
      <c r="F56" s="13"/>
      <c r="G56" s="13"/>
      <c r="H56" s="13">
        <v>5614400</v>
      </c>
      <c r="I56" s="13">
        <v>7250700</v>
      </c>
      <c r="J56" s="13">
        <v>237800</v>
      </c>
      <c r="K56" s="16">
        <f t="shared" si="3"/>
        <v>1.848411594157838E-2</v>
      </c>
      <c r="L56" s="15">
        <v>6.7000000000000002E-3</v>
      </c>
      <c r="M56" s="4">
        <v>13407300</v>
      </c>
      <c r="N56" s="4">
        <f t="shared" si="1"/>
        <v>17545983.619047619</v>
      </c>
      <c r="O56" s="4">
        <f t="shared" si="2"/>
        <v>7993800</v>
      </c>
    </row>
    <row r="57" spans="1:15" x14ac:dyDescent="0.2">
      <c r="A57" s="2" t="s">
        <v>35</v>
      </c>
      <c r="B57" s="13">
        <v>1474</v>
      </c>
      <c r="C57" s="13">
        <v>4570</v>
      </c>
      <c r="D57" s="13">
        <v>325</v>
      </c>
      <c r="E57" s="13">
        <v>228</v>
      </c>
      <c r="F57" s="13"/>
      <c r="G57" s="13"/>
      <c r="H57" s="13">
        <v>3209100</v>
      </c>
      <c r="I57" s="13">
        <v>4537200</v>
      </c>
      <c r="J57" s="13">
        <v>247300</v>
      </c>
      <c r="K57" s="16">
        <f t="shared" si="3"/>
        <v>3.1924918993584031E-2</v>
      </c>
      <c r="L57" s="15">
        <v>0</v>
      </c>
      <c r="M57" s="4">
        <v>7993800</v>
      </c>
      <c r="N57" s="4">
        <f t="shared" si="1"/>
        <v>18692621.714285713</v>
      </c>
      <c r="O57" s="4">
        <f t="shared" si="2"/>
        <v>13080600</v>
      </c>
    </row>
    <row r="58" spans="1:15" x14ac:dyDescent="0.2">
      <c r="A58" s="2" t="s">
        <v>36</v>
      </c>
      <c r="B58" s="13">
        <v>4679</v>
      </c>
      <c r="C58" s="13">
        <v>4971</v>
      </c>
      <c r="D58" s="13">
        <v>354</v>
      </c>
      <c r="E58" s="13">
        <v>1056</v>
      </c>
      <c r="F58" s="13"/>
      <c r="G58" s="13"/>
      <c r="H58" s="13">
        <v>15382200</v>
      </c>
      <c r="I58" s="13">
        <v>20351200</v>
      </c>
      <c r="J58" s="13">
        <v>1247100</v>
      </c>
      <c r="K58" s="16">
        <f t="shared" si="3"/>
        <v>3.4900121454997282E-2</v>
      </c>
      <c r="L58" s="15">
        <v>-1.55E-2</v>
      </c>
      <c r="M58" s="4">
        <v>36618800</v>
      </c>
      <c r="N58" s="4">
        <f t="shared" si="1"/>
        <v>18225431.238095239</v>
      </c>
      <c r="O58" s="4">
        <f t="shared" si="2"/>
        <v>13080600</v>
      </c>
    </row>
    <row r="59" spans="1:15" x14ac:dyDescent="0.2">
      <c r="A59" s="2" t="s">
        <v>37</v>
      </c>
      <c r="B59" s="13">
        <v>2898</v>
      </c>
      <c r="C59" s="13">
        <v>3348</v>
      </c>
      <c r="D59" s="13">
        <v>400</v>
      </c>
      <c r="E59" s="13">
        <v>338</v>
      </c>
      <c r="F59" s="13"/>
      <c r="G59" s="13"/>
      <c r="H59" s="13">
        <v>6380700</v>
      </c>
      <c r="I59" s="13">
        <v>6693400</v>
      </c>
      <c r="J59" s="13">
        <v>688200</v>
      </c>
      <c r="K59" s="16">
        <f t="shared" si="3"/>
        <v>5.2638422530040307E-2</v>
      </c>
      <c r="L59" s="15">
        <v>-1.7500000000000002E-2</v>
      </c>
      <c r="M59" s="4">
        <v>13080600</v>
      </c>
      <c r="N59" s="4">
        <f t="shared" si="1"/>
        <v>19107082.380952381</v>
      </c>
      <c r="O59" s="4">
        <f t="shared" si="2"/>
        <v>15665900</v>
      </c>
    </row>
    <row r="60" spans="1:15" x14ac:dyDescent="0.2">
      <c r="A60" s="2" t="s">
        <v>38</v>
      </c>
      <c r="B60" s="13">
        <v>2427</v>
      </c>
      <c r="C60" s="13">
        <v>4423</v>
      </c>
      <c r="D60" s="13">
        <v>416</v>
      </c>
      <c r="E60" s="13">
        <v>639</v>
      </c>
      <c r="F60" s="13"/>
      <c r="G60" s="13"/>
      <c r="H60" s="13">
        <v>6784700</v>
      </c>
      <c r="I60" s="13">
        <v>11621700</v>
      </c>
      <c r="J60" s="13">
        <v>1636100</v>
      </c>
      <c r="K60" s="16">
        <f t="shared" si="3"/>
        <v>8.8887560848400562E-2</v>
      </c>
      <c r="L60" s="15">
        <v>-1.72E-2</v>
      </c>
      <c r="M60" s="4">
        <v>20852500</v>
      </c>
      <c r="N60" s="4">
        <f t="shared" si="1"/>
        <v>19614402.142857142</v>
      </c>
      <c r="O60" s="4">
        <f t="shared" si="2"/>
        <v>15665900</v>
      </c>
    </row>
    <row r="61" spans="1:15" x14ac:dyDescent="0.2">
      <c r="A61" s="2" t="s">
        <v>39</v>
      </c>
      <c r="B61" s="13">
        <v>2817</v>
      </c>
      <c r="C61" s="13">
        <v>5472</v>
      </c>
      <c r="D61" s="13">
        <v>280</v>
      </c>
      <c r="E61" s="13">
        <v>439</v>
      </c>
      <c r="F61" s="13"/>
      <c r="G61" s="13"/>
      <c r="H61" s="13">
        <v>7079400</v>
      </c>
      <c r="I61" s="13">
        <v>8370900</v>
      </c>
      <c r="J61" s="13">
        <v>951300</v>
      </c>
      <c r="K61" s="16">
        <f t="shared" si="3"/>
        <v>6.1571619968544301E-2</v>
      </c>
      <c r="L61" s="15">
        <v>6.4000000000000003E-3</v>
      </c>
      <c r="M61" s="4">
        <v>16402300</v>
      </c>
      <c r="N61" s="4">
        <f t="shared" si="1"/>
        <v>21184424.571428571</v>
      </c>
      <c r="O61" s="4">
        <f t="shared" si="2"/>
        <v>15665900</v>
      </c>
    </row>
    <row r="62" spans="1:15" x14ac:dyDescent="0.2">
      <c r="A62" s="2" t="s">
        <v>40</v>
      </c>
      <c r="B62" s="13">
        <v>2789</v>
      </c>
      <c r="C62" s="13">
        <v>3905</v>
      </c>
      <c r="D62" s="13">
        <v>1135</v>
      </c>
      <c r="E62" s="13">
        <v>467</v>
      </c>
      <c r="F62" s="13"/>
      <c r="G62" s="13"/>
      <c r="H62" s="13">
        <v>8566700</v>
      </c>
      <c r="I62" s="13">
        <v>8673200</v>
      </c>
      <c r="J62" s="13">
        <v>669400</v>
      </c>
      <c r="K62" s="16">
        <f t="shared" si="3"/>
        <v>3.8828531488001673E-2</v>
      </c>
      <c r="L62" s="15">
        <v>8.6999999999999994E-3</v>
      </c>
      <c r="M62" s="4">
        <v>18675500</v>
      </c>
      <c r="N62" s="4">
        <f t="shared" si="1"/>
        <v>23148058.714285713</v>
      </c>
      <c r="O62" s="4">
        <f t="shared" si="2"/>
        <v>15061500</v>
      </c>
    </row>
    <row r="63" spans="1:15" x14ac:dyDescent="0.2">
      <c r="A63" s="2" t="s">
        <v>41</v>
      </c>
      <c r="B63" s="13">
        <v>2618</v>
      </c>
      <c r="C63" s="13">
        <v>2862</v>
      </c>
      <c r="D63" s="13">
        <v>399</v>
      </c>
      <c r="E63" s="13">
        <v>588</v>
      </c>
      <c r="F63" s="13"/>
      <c r="G63" s="13"/>
      <c r="H63" s="13">
        <v>5132300</v>
      </c>
      <c r="I63" s="13">
        <v>9773800</v>
      </c>
      <c r="J63" s="13">
        <v>295900</v>
      </c>
      <c r="K63" s="16">
        <f t="shared" si="3"/>
        <v>1.9850933510442034E-2</v>
      </c>
      <c r="L63" s="15">
        <v>-6.4000000000000003E-3</v>
      </c>
      <c r="M63" s="4">
        <v>15665900</v>
      </c>
      <c r="N63" s="4">
        <f t="shared" si="1"/>
        <v>23815930.142857142</v>
      </c>
      <c r="O63" s="4">
        <f t="shared" si="2"/>
        <v>14192100</v>
      </c>
    </row>
    <row r="64" spans="1:15" x14ac:dyDescent="0.2">
      <c r="A64" s="2" t="s">
        <v>42</v>
      </c>
      <c r="B64" s="13">
        <v>7872</v>
      </c>
      <c r="C64" s="13">
        <v>3265</v>
      </c>
      <c r="D64" s="13">
        <v>470</v>
      </c>
      <c r="E64" s="13">
        <v>643</v>
      </c>
      <c r="F64" s="13"/>
      <c r="G64" s="13"/>
      <c r="H64" s="13">
        <v>19626100</v>
      </c>
      <c r="I64" s="13">
        <v>11014100</v>
      </c>
      <c r="J64" s="13">
        <v>788700</v>
      </c>
      <c r="K64" s="16">
        <f t="shared" si="3"/>
        <v>2.5740693598605754E-2</v>
      </c>
      <c r="L64" s="15">
        <v>2.1899999999999999E-2</v>
      </c>
      <c r="M64" s="4">
        <v>33245701</v>
      </c>
      <c r="N64" s="4">
        <f t="shared" si="1"/>
        <v>22830258.666666668</v>
      </c>
      <c r="O64" s="4">
        <f t="shared" si="2"/>
        <v>14192100</v>
      </c>
    </row>
    <row r="65" spans="1:15" x14ac:dyDescent="0.2">
      <c r="A65" s="2" t="s">
        <v>43</v>
      </c>
      <c r="B65" s="13">
        <v>3092</v>
      </c>
      <c r="C65" s="13">
        <v>3591</v>
      </c>
      <c r="D65" s="13">
        <v>423</v>
      </c>
      <c r="E65" s="13">
        <v>493</v>
      </c>
      <c r="F65" s="13"/>
      <c r="G65" s="13"/>
      <c r="H65" s="13">
        <v>7278400</v>
      </c>
      <c r="I65" s="13">
        <v>7602900</v>
      </c>
      <c r="J65" s="13">
        <v>419000</v>
      </c>
      <c r="K65" s="16">
        <f t="shared" si="3"/>
        <v>2.8156142272516515E-2</v>
      </c>
      <c r="L65" s="15">
        <v>2.2000000000000001E-3</v>
      </c>
      <c r="M65" s="4">
        <v>18700502</v>
      </c>
      <c r="N65" s="4">
        <f t="shared" si="1"/>
        <v>23851772.857142858</v>
      </c>
      <c r="O65" s="4">
        <f t="shared" si="2"/>
        <v>14192100</v>
      </c>
    </row>
    <row r="66" spans="1:15" x14ac:dyDescent="0.2">
      <c r="A66" s="2" t="s">
        <v>44</v>
      </c>
      <c r="B66" s="13">
        <v>3490</v>
      </c>
      <c r="C66" s="13">
        <v>2411</v>
      </c>
      <c r="D66" s="13">
        <v>352</v>
      </c>
      <c r="E66" s="13">
        <v>395</v>
      </c>
      <c r="F66" s="13"/>
      <c r="G66" s="13"/>
      <c r="H66" s="13">
        <v>9042200</v>
      </c>
      <c r="I66" s="13">
        <v>7704600</v>
      </c>
      <c r="J66" s="13">
        <v>270900</v>
      </c>
      <c r="K66" s="16">
        <f t="shared" si="3"/>
        <v>1.6176224711586692E-2</v>
      </c>
      <c r="L66" s="15">
        <v>8.8999999999999999E-3</v>
      </c>
      <c r="M66" s="4">
        <v>19045750</v>
      </c>
      <c r="N66" s="4">
        <f t="shared" si="1"/>
        <v>23769256.19047619</v>
      </c>
      <c r="O66" s="4">
        <f t="shared" si="2"/>
        <v>10919401</v>
      </c>
    </row>
    <row r="67" spans="1:15" x14ac:dyDescent="0.2">
      <c r="A67" s="2" t="s">
        <v>45</v>
      </c>
      <c r="B67" s="13">
        <v>3267</v>
      </c>
      <c r="C67" s="13">
        <v>3058</v>
      </c>
      <c r="D67" s="13">
        <v>458</v>
      </c>
      <c r="E67" s="13">
        <v>358</v>
      </c>
      <c r="F67" s="13"/>
      <c r="G67" s="13"/>
      <c r="H67" s="13">
        <v>7287800</v>
      </c>
      <c r="I67" s="13">
        <v>6422300</v>
      </c>
      <c r="J67" s="13">
        <v>292100</v>
      </c>
      <c r="K67" s="16">
        <f t="shared" si="3"/>
        <v>2.1305460937556985E-2</v>
      </c>
      <c r="L67" s="15">
        <v>2.3E-3</v>
      </c>
      <c r="M67" s="4">
        <v>15061500</v>
      </c>
      <c r="N67" s="4">
        <f t="shared" si="1"/>
        <v>24294518.095238097</v>
      </c>
      <c r="O67" s="4">
        <f t="shared" si="2"/>
        <v>10919401</v>
      </c>
    </row>
    <row r="68" spans="1:15" x14ac:dyDescent="0.2">
      <c r="A68" s="2" t="s">
        <v>46</v>
      </c>
      <c r="B68" s="13">
        <v>2370</v>
      </c>
      <c r="C68" s="13">
        <v>5684</v>
      </c>
      <c r="D68" s="13">
        <v>464</v>
      </c>
      <c r="E68" s="13">
        <v>275</v>
      </c>
      <c r="F68" s="13"/>
      <c r="G68" s="13"/>
      <c r="H68" s="13">
        <v>5748400</v>
      </c>
      <c r="I68" s="13">
        <v>5094400</v>
      </c>
      <c r="J68" s="13">
        <v>556200</v>
      </c>
      <c r="K68" s="16">
        <f t="shared" si="3"/>
        <v>5.1296713026155606E-2</v>
      </c>
      <c r="L68" s="15">
        <v>-2.2000000000000001E-3</v>
      </c>
      <c r="M68" s="4">
        <v>14192100</v>
      </c>
      <c r="N68" s="4">
        <f t="shared" si="1"/>
        <v>24876970.476190478</v>
      </c>
      <c r="O68" s="4">
        <f t="shared" si="2"/>
        <v>10919401</v>
      </c>
    </row>
    <row r="69" spans="1:15" x14ac:dyDescent="0.2">
      <c r="A69" s="2" t="s">
        <v>47</v>
      </c>
      <c r="B69" s="13">
        <v>3529</v>
      </c>
      <c r="C69" s="13">
        <v>4387</v>
      </c>
      <c r="D69" s="13">
        <v>172</v>
      </c>
      <c r="E69" s="13">
        <v>356</v>
      </c>
      <c r="F69" s="13"/>
      <c r="G69" s="13"/>
      <c r="H69" s="13">
        <v>7994300</v>
      </c>
      <c r="I69" s="13">
        <v>6765100</v>
      </c>
      <c r="J69" s="13">
        <v>862300</v>
      </c>
      <c r="K69" s="16">
        <f t="shared" si="3"/>
        <v>5.8423784164667938E-2</v>
      </c>
      <c r="L69" s="15">
        <v>4.5000000000000005E-3</v>
      </c>
      <c r="M69" s="4">
        <v>17108200</v>
      </c>
      <c r="N69" s="4">
        <f t="shared" si="1"/>
        <v>25658613.333333332</v>
      </c>
      <c r="O69" s="4">
        <f t="shared" si="2"/>
        <v>10919401</v>
      </c>
    </row>
    <row r="70" spans="1:15" x14ac:dyDescent="0.2">
      <c r="A70" s="2" t="s">
        <v>48</v>
      </c>
      <c r="B70" s="13">
        <v>4089</v>
      </c>
      <c r="C70" s="13">
        <v>2482</v>
      </c>
      <c r="D70" s="13">
        <v>599</v>
      </c>
      <c r="E70" s="13">
        <v>633</v>
      </c>
      <c r="F70" s="13"/>
      <c r="G70" s="13"/>
      <c r="H70" s="13">
        <v>8519200</v>
      </c>
      <c r="I70" s="13">
        <v>11731000</v>
      </c>
      <c r="J70" s="13">
        <v>388700</v>
      </c>
      <c r="K70" s="16">
        <f t="shared" si="3"/>
        <v>1.9194872149410871E-2</v>
      </c>
      <c r="L70" s="15">
        <v>-8.8000000000000005E-3</v>
      </c>
      <c r="M70" s="4">
        <v>24117900</v>
      </c>
      <c r="N70" s="4">
        <f t="shared" si="1"/>
        <v>25713163.095238097</v>
      </c>
      <c r="O70" s="4">
        <f t="shared" si="2"/>
        <v>10919401</v>
      </c>
    </row>
    <row r="71" spans="1:15" x14ac:dyDescent="0.2">
      <c r="A71" s="2" t="s">
        <v>49</v>
      </c>
      <c r="B71" s="13">
        <v>1765</v>
      </c>
      <c r="C71" s="13">
        <v>3967</v>
      </c>
      <c r="D71" s="13">
        <v>192</v>
      </c>
      <c r="E71" s="13">
        <v>287</v>
      </c>
      <c r="F71" s="13"/>
      <c r="G71" s="13"/>
      <c r="H71" s="13">
        <v>3570100</v>
      </c>
      <c r="I71" s="13">
        <v>6022600</v>
      </c>
      <c r="J71" s="13">
        <v>584300</v>
      </c>
      <c r="K71" s="16">
        <f t="shared" si="3"/>
        <v>6.0910900997633619E-2</v>
      </c>
      <c r="L71" s="15">
        <v>-6.5000000000000006E-3</v>
      </c>
      <c r="M71" s="4">
        <v>10919401</v>
      </c>
      <c r="N71" s="4">
        <f t="shared" si="1"/>
        <v>26815705.904761903</v>
      </c>
      <c r="O71" s="4">
        <f t="shared" si="2"/>
        <v>11278300</v>
      </c>
    </row>
    <row r="72" spans="1:15" x14ac:dyDescent="0.2">
      <c r="A72" s="2" t="s">
        <v>50</v>
      </c>
      <c r="B72" s="13">
        <v>4648</v>
      </c>
      <c r="C72" s="13">
        <v>2236</v>
      </c>
      <c r="D72" s="13">
        <v>339</v>
      </c>
      <c r="E72" s="13">
        <v>364</v>
      </c>
      <c r="F72" s="13"/>
      <c r="G72" s="13"/>
      <c r="H72" s="13">
        <v>9499300</v>
      </c>
      <c r="I72" s="13">
        <v>6089100</v>
      </c>
      <c r="J72" s="13">
        <v>610900</v>
      </c>
      <c r="K72" s="16">
        <f t="shared" si="3"/>
        <v>3.9189397244104592E-2</v>
      </c>
      <c r="L72" s="15">
        <v>2.2400000000000003E-2</v>
      </c>
      <c r="M72" s="4">
        <v>16903400</v>
      </c>
      <c r="N72" s="4">
        <f t="shared" si="1"/>
        <v>27396889.142857142</v>
      </c>
      <c r="O72" s="4">
        <f t="shared" si="2"/>
        <v>11278300</v>
      </c>
    </row>
    <row r="73" spans="1:15" x14ac:dyDescent="0.2">
      <c r="A73" s="2" t="s">
        <v>51</v>
      </c>
      <c r="B73" s="13">
        <v>1632</v>
      </c>
      <c r="C73" s="13">
        <v>3343</v>
      </c>
      <c r="D73" s="13">
        <v>357</v>
      </c>
      <c r="E73" s="13">
        <v>369</v>
      </c>
      <c r="F73" s="13"/>
      <c r="G73" s="13"/>
      <c r="H73" s="13">
        <v>3558000</v>
      </c>
      <c r="I73" s="13">
        <v>6592300</v>
      </c>
      <c r="J73" s="13">
        <v>1705700</v>
      </c>
      <c r="K73" s="16">
        <f t="shared" si="3"/>
        <v>0.1680442942573126</v>
      </c>
      <c r="L73" s="15">
        <v>0</v>
      </c>
      <c r="M73" s="4">
        <v>12307301</v>
      </c>
      <c r="N73" s="4">
        <f t="shared" si="1"/>
        <v>27455893.904761903</v>
      </c>
      <c r="O73" s="4">
        <f t="shared" si="2"/>
        <v>11278300</v>
      </c>
    </row>
    <row r="74" spans="1:15" x14ac:dyDescent="0.2">
      <c r="A74" s="2" t="s">
        <v>52</v>
      </c>
      <c r="B74" s="13">
        <v>2605</v>
      </c>
      <c r="C74" s="13">
        <v>4941</v>
      </c>
      <c r="D74" s="13">
        <v>173</v>
      </c>
      <c r="E74" s="13">
        <v>237</v>
      </c>
      <c r="F74" s="13"/>
      <c r="G74" s="13"/>
      <c r="H74" s="13">
        <v>6183700</v>
      </c>
      <c r="I74" s="13">
        <v>4349200</v>
      </c>
      <c r="J74" s="13">
        <v>542100</v>
      </c>
      <c r="K74" s="16">
        <f t="shared" si="3"/>
        <v>5.1467307199346807E-2</v>
      </c>
      <c r="L74" s="15">
        <v>6.8000000000000005E-3</v>
      </c>
      <c r="M74" s="4">
        <v>11278300</v>
      </c>
      <c r="N74" s="4">
        <f t="shared" si="1"/>
        <v>27680208.19047619</v>
      </c>
      <c r="O74" s="4">
        <f t="shared" si="2"/>
        <v>13003200</v>
      </c>
    </row>
    <row r="75" spans="1:15" x14ac:dyDescent="0.2">
      <c r="A75" s="2" t="s">
        <v>53</v>
      </c>
      <c r="B75" s="13">
        <v>2848</v>
      </c>
      <c r="C75" s="13">
        <v>2786</v>
      </c>
      <c r="D75" s="13">
        <v>577</v>
      </c>
      <c r="E75" s="13">
        <v>337</v>
      </c>
      <c r="F75" s="13"/>
      <c r="G75" s="13"/>
      <c r="H75" s="13">
        <v>5848400</v>
      </c>
      <c r="I75" s="13">
        <v>6582200</v>
      </c>
      <c r="J75" s="13">
        <v>871700</v>
      </c>
      <c r="K75" s="16">
        <f t="shared" si="3"/>
        <v>7.0125335864720931E-2</v>
      </c>
      <c r="L75" s="15">
        <v>0</v>
      </c>
      <c r="M75" s="4">
        <v>14082200</v>
      </c>
      <c r="N75" s="4">
        <f t="shared" si="1"/>
        <v>27705170.095238097</v>
      </c>
      <c r="O75" s="4">
        <f t="shared" si="2"/>
        <v>13003200</v>
      </c>
    </row>
    <row r="76" spans="1:15" x14ac:dyDescent="0.2">
      <c r="A76" s="2" t="s">
        <v>54</v>
      </c>
      <c r="B76" s="13">
        <v>1601</v>
      </c>
      <c r="C76" s="13">
        <v>10209</v>
      </c>
      <c r="D76" s="13">
        <v>548</v>
      </c>
      <c r="E76" s="13">
        <v>318</v>
      </c>
      <c r="F76" s="13"/>
      <c r="G76" s="13"/>
      <c r="H76" s="13">
        <v>3350800</v>
      </c>
      <c r="I76" s="13">
        <v>8805600</v>
      </c>
      <c r="J76" s="13">
        <v>701200</v>
      </c>
      <c r="K76" s="16">
        <f t="shared" si="3"/>
        <v>5.7681550459017475E-2</v>
      </c>
      <c r="L76" s="15">
        <v>-1.34E-2</v>
      </c>
      <c r="M76" s="4">
        <v>13003200</v>
      </c>
      <c r="N76" s="4">
        <f t="shared" si="1"/>
        <v>27903865.333333332</v>
      </c>
      <c r="O76" s="4">
        <f t="shared" si="2"/>
        <v>19210801</v>
      </c>
    </row>
    <row r="77" spans="1:15" x14ac:dyDescent="0.2">
      <c r="A77" s="2" t="s">
        <v>55</v>
      </c>
      <c r="B77" s="13">
        <v>4486</v>
      </c>
      <c r="C77" s="13">
        <v>4411</v>
      </c>
      <c r="D77" s="13">
        <v>418</v>
      </c>
      <c r="E77" s="13">
        <v>374</v>
      </c>
      <c r="F77" s="13"/>
      <c r="G77" s="13"/>
      <c r="H77" s="13">
        <v>10801000</v>
      </c>
      <c r="I77" s="13">
        <v>7259100</v>
      </c>
      <c r="J77" s="13">
        <v>585500</v>
      </c>
      <c r="K77" s="16">
        <f t="shared" si="3"/>
        <v>3.2419532560727791E-2</v>
      </c>
      <c r="L77" s="15">
        <v>2.5099999999999997E-2</v>
      </c>
      <c r="M77" s="4">
        <v>19210801</v>
      </c>
      <c r="N77" s="4">
        <f t="shared" si="1"/>
        <v>28120908.142857142</v>
      </c>
      <c r="O77" s="4">
        <f t="shared" si="2"/>
        <v>26807800</v>
      </c>
    </row>
    <row r="78" spans="1:15" x14ac:dyDescent="0.2">
      <c r="A78" s="2" t="s">
        <v>56</v>
      </c>
      <c r="B78" s="13">
        <v>4469</v>
      </c>
      <c r="C78" s="13">
        <v>6186</v>
      </c>
      <c r="D78" s="13">
        <v>736</v>
      </c>
      <c r="E78" s="13">
        <v>1081</v>
      </c>
      <c r="F78" s="13"/>
      <c r="G78" s="13"/>
      <c r="H78" s="13">
        <v>10317800</v>
      </c>
      <c r="I78" s="13">
        <v>20052200</v>
      </c>
      <c r="J78" s="13">
        <v>1387600</v>
      </c>
      <c r="K78" s="16">
        <f t="shared" ref="K78:K114" si="4">J78/(H78+I78)</f>
        <v>4.5689825485676655E-2</v>
      </c>
      <c r="L78" s="15">
        <v>-2.7200000000000002E-2</v>
      </c>
      <c r="M78" s="4">
        <v>32073200</v>
      </c>
      <c r="N78" s="4">
        <f t="shared" si="1"/>
        <v>28581360.523809522</v>
      </c>
      <c r="O78" s="4">
        <f t="shared" si="2"/>
        <v>26807800</v>
      </c>
    </row>
    <row r="79" spans="1:15" x14ac:dyDescent="0.2">
      <c r="A79" s="2" t="s">
        <v>57</v>
      </c>
      <c r="B79" s="13">
        <v>3370</v>
      </c>
      <c r="C79" s="13">
        <v>5580</v>
      </c>
      <c r="D79" s="13">
        <v>402</v>
      </c>
      <c r="E79" s="13">
        <v>429</v>
      </c>
      <c r="F79" s="13"/>
      <c r="G79" s="13"/>
      <c r="H79" s="13">
        <v>8561900</v>
      </c>
      <c r="I79" s="13">
        <v>8934200</v>
      </c>
      <c r="J79" s="13">
        <v>1313600</v>
      </c>
      <c r="K79" s="16">
        <f t="shared" si="4"/>
        <v>7.5079589165585478E-2</v>
      </c>
      <c r="L79" s="15">
        <v>-4.4000000000000003E-3</v>
      </c>
      <c r="M79" s="4">
        <v>26807800</v>
      </c>
      <c r="N79" s="4">
        <f t="shared" si="1"/>
        <v>28949293.857142858</v>
      </c>
      <c r="O79" s="4">
        <f t="shared" si="2"/>
        <v>29691200</v>
      </c>
    </row>
    <row r="80" spans="1:15" x14ac:dyDescent="0.2">
      <c r="A80" s="2" t="s">
        <v>58</v>
      </c>
      <c r="B80" s="13">
        <v>4891</v>
      </c>
      <c r="C80" s="13">
        <v>6729</v>
      </c>
      <c r="D80" s="13">
        <v>856</v>
      </c>
      <c r="E80" s="13">
        <v>756</v>
      </c>
      <c r="F80" s="13"/>
      <c r="G80" s="13"/>
      <c r="H80" s="13">
        <v>12133600</v>
      </c>
      <c r="I80" s="13">
        <v>16005000</v>
      </c>
      <c r="J80" s="13">
        <v>1172900</v>
      </c>
      <c r="K80" s="16">
        <f t="shared" si="4"/>
        <v>4.1682955086607007E-2</v>
      </c>
      <c r="L80" s="15">
        <v>-1.7600000000000001E-2</v>
      </c>
      <c r="M80" s="4">
        <v>31595274</v>
      </c>
      <c r="N80" s="4">
        <f t="shared" si="1"/>
        <v>29357866.523809522</v>
      </c>
      <c r="O80" s="4">
        <f t="shared" si="2"/>
        <v>12546600</v>
      </c>
    </row>
    <row r="81" spans="1:15" x14ac:dyDescent="0.2">
      <c r="A81" s="2" t="s">
        <v>59</v>
      </c>
      <c r="B81" s="13">
        <v>2607</v>
      </c>
      <c r="C81" s="13">
        <v>8765</v>
      </c>
      <c r="D81" s="13">
        <v>854</v>
      </c>
      <c r="E81" s="13">
        <v>746</v>
      </c>
      <c r="F81" s="13"/>
      <c r="G81" s="13"/>
      <c r="H81" s="13">
        <v>7335300</v>
      </c>
      <c r="I81" s="13">
        <v>16579900</v>
      </c>
      <c r="J81" s="13">
        <v>2451900</v>
      </c>
      <c r="K81" s="16">
        <f t="shared" si="4"/>
        <v>0.1025247541312638</v>
      </c>
      <c r="L81" s="15">
        <v>-3.4599999999999999E-2</v>
      </c>
      <c r="M81" s="4">
        <v>31506215</v>
      </c>
      <c r="N81" s="4">
        <f t="shared" si="1"/>
        <v>28871613.476190478</v>
      </c>
      <c r="O81" s="4">
        <f t="shared" si="2"/>
        <v>12546600</v>
      </c>
    </row>
    <row r="82" spans="1:15" x14ac:dyDescent="0.2">
      <c r="A82" s="2" t="s">
        <v>60</v>
      </c>
      <c r="B82" s="13">
        <v>6219</v>
      </c>
      <c r="C82" s="13">
        <v>3893</v>
      </c>
      <c r="D82" s="13">
        <v>757</v>
      </c>
      <c r="E82" s="13">
        <v>820</v>
      </c>
      <c r="F82" s="13"/>
      <c r="G82" s="13"/>
      <c r="H82" s="13">
        <v>16957500</v>
      </c>
      <c r="I82" s="13">
        <v>15264500</v>
      </c>
      <c r="J82" s="13">
        <v>2897500</v>
      </c>
      <c r="K82" s="16">
        <f t="shared" si="4"/>
        <v>8.9923033951958289E-2</v>
      </c>
      <c r="L82" s="15">
        <v>2.1400000000000002E-2</v>
      </c>
      <c r="M82" s="4">
        <v>49372771</v>
      </c>
      <c r="N82" s="4">
        <f t="shared" si="1"/>
        <v>28090176.761904761</v>
      </c>
      <c r="O82" s="4">
        <f t="shared" si="2"/>
        <v>12546600</v>
      </c>
    </row>
    <row r="83" spans="1:15" x14ac:dyDescent="0.2">
      <c r="A83" s="2" t="s">
        <v>61</v>
      </c>
      <c r="B83" s="13">
        <v>5309</v>
      </c>
      <c r="C83" s="13">
        <v>2283</v>
      </c>
      <c r="D83" s="13">
        <v>254</v>
      </c>
      <c r="E83" s="13">
        <v>1288</v>
      </c>
      <c r="F83" s="13"/>
      <c r="G83" s="13"/>
      <c r="H83" s="13">
        <v>15539700</v>
      </c>
      <c r="I83" s="13">
        <v>31385200</v>
      </c>
      <c r="J83" s="13">
        <v>5940100</v>
      </c>
      <c r="K83" s="16">
        <f t="shared" si="4"/>
        <v>0.12658737685109611</v>
      </c>
      <c r="L83" s="15">
        <v>-5.3399999999999996E-2</v>
      </c>
      <c r="M83" s="4">
        <v>59911817</v>
      </c>
      <c r="N83" s="4">
        <f t="shared" si="1"/>
        <v>26457047.380952381</v>
      </c>
      <c r="O83" s="4">
        <f t="shared" si="2"/>
        <v>12546600</v>
      </c>
    </row>
    <row r="84" spans="1:15" x14ac:dyDescent="0.2">
      <c r="A84" s="2" t="s">
        <v>62</v>
      </c>
      <c r="B84" s="13">
        <v>5309</v>
      </c>
      <c r="C84" s="13">
        <v>4678</v>
      </c>
      <c r="D84" s="13">
        <v>373</v>
      </c>
      <c r="E84" s="13">
        <v>453</v>
      </c>
      <c r="F84" s="13"/>
      <c r="G84" s="13"/>
      <c r="H84" s="13">
        <v>13654100</v>
      </c>
      <c r="I84" s="13">
        <v>8188600</v>
      </c>
      <c r="J84" s="13">
        <v>2049000</v>
      </c>
      <c r="K84" s="16">
        <f t="shared" si="4"/>
        <v>9.3807084289030201E-2</v>
      </c>
      <c r="L84" s="15">
        <v>3.7900000000000003E-2</v>
      </c>
      <c r="M84" s="4">
        <v>29691200</v>
      </c>
      <c r="N84" s="4">
        <f t="shared" si="1"/>
        <v>26030142.619047619</v>
      </c>
      <c r="O84" s="4">
        <f t="shared" si="2"/>
        <v>12546600</v>
      </c>
    </row>
    <row r="85" spans="1:15" x14ac:dyDescent="0.2">
      <c r="A85" s="2" t="s">
        <v>63</v>
      </c>
      <c r="B85" s="13">
        <v>2003</v>
      </c>
      <c r="C85" s="13">
        <v>2186</v>
      </c>
      <c r="D85" s="13">
        <v>506</v>
      </c>
      <c r="E85" s="13">
        <v>236</v>
      </c>
      <c r="F85" s="13"/>
      <c r="G85" s="13"/>
      <c r="H85" s="13">
        <v>4208100</v>
      </c>
      <c r="I85" s="13">
        <v>4495800</v>
      </c>
      <c r="J85" s="13">
        <v>292300</v>
      </c>
      <c r="K85" s="16">
        <f t="shared" si="4"/>
        <v>3.3582646859453807E-2</v>
      </c>
      <c r="L85" s="15">
        <v>-2.0999999999999999E-3</v>
      </c>
      <c r="M85" s="4">
        <v>12546600</v>
      </c>
      <c r="N85" s="4">
        <f t="shared" si="1"/>
        <v>26289337.857142858</v>
      </c>
      <c r="O85" s="4">
        <f t="shared" si="2"/>
        <v>17312900</v>
      </c>
    </row>
    <row r="86" spans="1:15" x14ac:dyDescent="0.2">
      <c r="A86" s="2" t="s">
        <v>64</v>
      </c>
      <c r="B86" s="13">
        <v>3253</v>
      </c>
      <c r="C86" s="13">
        <v>4919</v>
      </c>
      <c r="D86" s="13">
        <v>670</v>
      </c>
      <c r="E86" s="13">
        <v>647</v>
      </c>
      <c r="F86" s="13"/>
      <c r="G86" s="13"/>
      <c r="H86" s="13">
        <v>8927200</v>
      </c>
      <c r="I86" s="13">
        <v>22093600</v>
      </c>
      <c r="J86" s="13">
        <v>518200</v>
      </c>
      <c r="K86" s="16">
        <f t="shared" si="4"/>
        <v>1.6704920569424388E-2</v>
      </c>
      <c r="L86" s="15">
        <v>-8.3999999999999995E-3</v>
      </c>
      <c r="M86" s="4">
        <v>40152300</v>
      </c>
      <c r="N86" s="4">
        <f t="shared" si="1"/>
        <v>25546856.904761903</v>
      </c>
      <c r="O86" s="4">
        <f t="shared" si="2"/>
        <v>17312900</v>
      </c>
    </row>
    <row r="87" spans="1:15" x14ac:dyDescent="0.2">
      <c r="A87" s="2" t="s">
        <v>65</v>
      </c>
      <c r="B87" s="13">
        <v>3330</v>
      </c>
      <c r="C87" s="13">
        <v>5113</v>
      </c>
      <c r="D87" s="13">
        <v>519</v>
      </c>
      <c r="E87" s="13">
        <v>251</v>
      </c>
      <c r="F87" s="13"/>
      <c r="G87" s="13"/>
      <c r="H87" s="13">
        <v>8483400</v>
      </c>
      <c r="I87" s="13">
        <v>4918900</v>
      </c>
      <c r="J87" s="13">
        <v>2330800</v>
      </c>
      <c r="K87" s="16">
        <f t="shared" si="4"/>
        <v>0.17391044820665111</v>
      </c>
      <c r="L87" s="15">
        <v>2.1299999999999999E-2</v>
      </c>
      <c r="M87" s="4">
        <v>17312900</v>
      </c>
      <c r="N87" s="4">
        <f t="shared" ref="N87:N91" si="5">AVERAGE($M88:$M108)</f>
        <v>26551542.666666668</v>
      </c>
      <c r="O87" s="4">
        <f t="shared" ref="O87:O146" si="6">MIN(M88:M92)</f>
        <v>25263445</v>
      </c>
    </row>
    <row r="88" spans="1:15" x14ac:dyDescent="0.2">
      <c r="A88" s="2" t="s">
        <v>66</v>
      </c>
      <c r="B88" s="13">
        <v>3877</v>
      </c>
      <c r="C88" s="13">
        <v>5645</v>
      </c>
      <c r="D88" s="13">
        <v>575</v>
      </c>
      <c r="E88" s="13">
        <v>624</v>
      </c>
      <c r="F88" s="13"/>
      <c r="G88" s="13"/>
      <c r="H88" s="13">
        <v>12837100</v>
      </c>
      <c r="I88" s="13">
        <v>11861500</v>
      </c>
      <c r="J88" s="13">
        <v>374300</v>
      </c>
      <c r="K88" s="16">
        <f t="shared" si="4"/>
        <v>1.5154705124986841E-2</v>
      </c>
      <c r="L88" s="15">
        <v>6.5000000000000006E-3</v>
      </c>
      <c r="M88" s="4">
        <v>26092000</v>
      </c>
      <c r="N88" s="4">
        <f t="shared" si="5"/>
        <v>27747314.095238097</v>
      </c>
      <c r="O88" s="4">
        <f t="shared" si="6"/>
        <v>25263445</v>
      </c>
    </row>
    <row r="89" spans="1:15" x14ac:dyDescent="0.2">
      <c r="A89" s="2" t="s">
        <v>67</v>
      </c>
      <c r="B89" s="13">
        <v>3899</v>
      </c>
      <c r="C89" s="13">
        <v>6138</v>
      </c>
      <c r="D89" s="13">
        <v>322</v>
      </c>
      <c r="E89" s="13">
        <v>634</v>
      </c>
      <c r="F89" s="13"/>
      <c r="G89" s="13"/>
      <c r="H89" s="13">
        <v>10383900</v>
      </c>
      <c r="I89" s="13">
        <v>18351000</v>
      </c>
      <c r="J89" s="13">
        <v>3041200</v>
      </c>
      <c r="K89" s="16">
        <f t="shared" si="4"/>
        <v>0.10583645671291704</v>
      </c>
      <c r="L89" s="15">
        <v>-1.9199999999999998E-2</v>
      </c>
      <c r="M89" s="4">
        <v>26423600</v>
      </c>
      <c r="N89" s="4">
        <f t="shared" si="5"/>
        <v>27727946.952380951</v>
      </c>
      <c r="O89" s="4">
        <f t="shared" si="6"/>
        <v>13546401</v>
      </c>
    </row>
    <row r="90" spans="1:15" x14ac:dyDescent="0.2">
      <c r="A90" s="2" t="s">
        <v>68</v>
      </c>
      <c r="B90" s="13">
        <v>3616</v>
      </c>
      <c r="C90" s="13">
        <v>6931</v>
      </c>
      <c r="D90" s="13">
        <v>622</v>
      </c>
      <c r="E90" s="13">
        <v>771</v>
      </c>
      <c r="F90" s="13"/>
      <c r="G90" s="13"/>
      <c r="H90" s="13">
        <v>11184000</v>
      </c>
      <c r="I90" s="13">
        <v>15099300</v>
      </c>
      <c r="J90" s="13">
        <v>2391600</v>
      </c>
      <c r="K90" s="16">
        <f t="shared" si="4"/>
        <v>9.0993140130805492E-2</v>
      </c>
      <c r="L90" s="15">
        <v>-1.6799999999999999E-2</v>
      </c>
      <c r="M90" s="4">
        <v>33522700</v>
      </c>
      <c r="N90" s="4">
        <f t="shared" si="5"/>
        <v>27571013.619047619</v>
      </c>
      <c r="O90" s="4">
        <f t="shared" si="6"/>
        <v>13546401</v>
      </c>
    </row>
    <row r="91" spans="1:15" x14ac:dyDescent="0.2">
      <c r="A91" s="2" t="s">
        <v>69</v>
      </c>
      <c r="B91" s="13">
        <v>2365</v>
      </c>
      <c r="C91" s="13">
        <v>4957</v>
      </c>
      <c r="D91" s="13">
        <v>441</v>
      </c>
      <c r="E91" s="13">
        <v>755</v>
      </c>
      <c r="F91" s="13"/>
      <c r="G91" s="13"/>
      <c r="H91" s="13">
        <v>5317000</v>
      </c>
      <c r="I91" s="13">
        <v>17212100</v>
      </c>
      <c r="J91" s="13">
        <v>3501600</v>
      </c>
      <c r="K91" s="16">
        <f t="shared" si="4"/>
        <v>0.15542564949332197</v>
      </c>
      <c r="L91" s="15">
        <v>-2.4700000000000003E-2</v>
      </c>
      <c r="M91" s="4">
        <v>25263445</v>
      </c>
      <c r="N91" s="4">
        <f t="shared" si="5"/>
        <v>27737940.095238097</v>
      </c>
      <c r="O91" s="4">
        <f t="shared" si="6"/>
        <v>13546401</v>
      </c>
    </row>
    <row r="92" spans="1:15" x14ac:dyDescent="0.2">
      <c r="A92" s="2" t="s">
        <v>70</v>
      </c>
      <c r="B92" s="13">
        <v>4563</v>
      </c>
      <c r="C92" s="13">
        <v>2510</v>
      </c>
      <c r="D92" s="13">
        <v>306</v>
      </c>
      <c r="E92" s="13">
        <v>941</v>
      </c>
      <c r="F92" s="13"/>
      <c r="G92" s="13"/>
      <c r="H92" s="13">
        <v>11336100</v>
      </c>
      <c r="I92" s="13">
        <v>17635600</v>
      </c>
      <c r="J92" s="13">
        <v>646400</v>
      </c>
      <c r="K92" s="16">
        <f t="shared" si="4"/>
        <v>2.2311428048751022E-2</v>
      </c>
      <c r="L92" s="15">
        <v>-4.0000000000000001E-3</v>
      </c>
      <c r="M92" s="4">
        <v>34072800</v>
      </c>
      <c r="N92" s="4">
        <f t="shared" ref="N92:N111" si="7">AVERAGE($M93:$M113)</f>
        <v>27880763.952380951</v>
      </c>
      <c r="O92" s="4">
        <f t="shared" si="6"/>
        <v>13546401</v>
      </c>
    </row>
    <row r="93" spans="1:15" x14ac:dyDescent="0.2">
      <c r="A93" s="2" t="s">
        <v>71</v>
      </c>
      <c r="B93" s="13">
        <v>2848</v>
      </c>
      <c r="C93" s="13">
        <v>3042</v>
      </c>
      <c r="D93" s="13">
        <v>392</v>
      </c>
      <c r="E93" s="13">
        <v>695</v>
      </c>
      <c r="F93" s="13"/>
      <c r="G93" s="13"/>
      <c r="H93" s="13">
        <v>7165600</v>
      </c>
      <c r="I93" s="13">
        <v>11229600</v>
      </c>
      <c r="J93" s="13">
        <v>784700</v>
      </c>
      <c r="K93" s="16">
        <f t="shared" si="4"/>
        <v>4.2657867269722538E-2</v>
      </c>
      <c r="L93" s="15">
        <v>-0.02</v>
      </c>
      <c r="M93" s="4">
        <v>29108248</v>
      </c>
      <c r="N93" s="4">
        <f t="shared" si="7"/>
        <v>27800423.571428571</v>
      </c>
      <c r="O93" s="4">
        <f t="shared" si="6"/>
        <v>13546401</v>
      </c>
    </row>
    <row r="94" spans="1:15" x14ac:dyDescent="0.2">
      <c r="A94" s="2" t="s">
        <v>72</v>
      </c>
      <c r="B94" s="13">
        <v>1881</v>
      </c>
      <c r="C94" s="13">
        <v>2500</v>
      </c>
      <c r="D94" s="13">
        <v>297</v>
      </c>
      <c r="E94" s="13">
        <v>351</v>
      </c>
      <c r="F94" s="13"/>
      <c r="G94" s="13"/>
      <c r="H94" s="13">
        <v>4993000</v>
      </c>
      <c r="I94" s="13">
        <v>5785900</v>
      </c>
      <c r="J94" s="13">
        <v>871300</v>
      </c>
      <c r="K94" s="16">
        <f t="shared" si="4"/>
        <v>8.0833851320635683E-2</v>
      </c>
      <c r="L94" s="15">
        <v>-3.9000000000000003E-3</v>
      </c>
      <c r="M94" s="4">
        <v>13546401</v>
      </c>
      <c r="N94" s="4">
        <f t="shared" si="7"/>
        <v>28352223.523809522</v>
      </c>
      <c r="O94" s="4">
        <f t="shared" si="6"/>
        <v>14606400</v>
      </c>
    </row>
    <row r="95" spans="1:15" x14ac:dyDescent="0.2">
      <c r="A95" s="2" t="s">
        <v>73</v>
      </c>
      <c r="B95" s="13">
        <v>2216</v>
      </c>
      <c r="C95" s="13">
        <v>1963</v>
      </c>
      <c r="D95" s="13">
        <v>497</v>
      </c>
      <c r="E95" s="13">
        <v>531</v>
      </c>
      <c r="F95" s="13"/>
      <c r="G95" s="13"/>
      <c r="H95" s="13">
        <v>6668500</v>
      </c>
      <c r="I95" s="13">
        <v>8230700</v>
      </c>
      <c r="J95" s="13">
        <v>1079100</v>
      </c>
      <c r="K95" s="16">
        <f t="shared" si="4"/>
        <v>7.2426707474226804E-2</v>
      </c>
      <c r="L95" s="15">
        <v>8.0000000000000002E-3</v>
      </c>
      <c r="M95" s="4">
        <v>15988900</v>
      </c>
      <c r="N95" s="4">
        <f t="shared" si="7"/>
        <v>28514142.619047619</v>
      </c>
      <c r="O95" s="4">
        <f t="shared" si="6"/>
        <v>14606400</v>
      </c>
    </row>
    <row r="96" spans="1:15" x14ac:dyDescent="0.2">
      <c r="A96" s="2" t="s">
        <v>74</v>
      </c>
      <c r="B96" s="13">
        <v>3073</v>
      </c>
      <c r="C96" s="13">
        <v>4720</v>
      </c>
      <c r="D96" s="13">
        <v>567</v>
      </c>
      <c r="E96" s="13">
        <v>342</v>
      </c>
      <c r="F96" s="13"/>
      <c r="G96" s="13"/>
      <c r="H96" s="13">
        <v>5599800</v>
      </c>
      <c r="I96" s="13">
        <v>4932600</v>
      </c>
      <c r="J96" s="13">
        <v>870000</v>
      </c>
      <c r="K96" s="16">
        <f t="shared" si="4"/>
        <v>8.2602255896092061E-2</v>
      </c>
      <c r="L96" s="15">
        <v>2E-3</v>
      </c>
      <c r="M96" s="4">
        <v>14606400</v>
      </c>
      <c r="N96" s="4">
        <f t="shared" si="7"/>
        <v>29030699.761904761</v>
      </c>
      <c r="O96" s="4">
        <f t="shared" si="6"/>
        <v>17175800</v>
      </c>
    </row>
    <row r="97" spans="1:15" x14ac:dyDescent="0.2">
      <c r="A97" s="2" t="s">
        <v>75</v>
      </c>
      <c r="B97" s="13">
        <v>3356</v>
      </c>
      <c r="C97" s="13">
        <v>8408</v>
      </c>
      <c r="D97" s="13">
        <v>1210</v>
      </c>
      <c r="E97" s="13">
        <v>356</v>
      </c>
      <c r="F97" s="13"/>
      <c r="G97" s="13"/>
      <c r="H97" s="13">
        <v>9001500</v>
      </c>
      <c r="I97" s="13">
        <v>7261400</v>
      </c>
      <c r="J97" s="13">
        <v>884100</v>
      </c>
      <c r="K97" s="16">
        <f t="shared" si="4"/>
        <v>5.4362997989288502E-2</v>
      </c>
      <c r="L97" s="15">
        <v>2.23E-2</v>
      </c>
      <c r="M97" s="4">
        <v>17175800</v>
      </c>
      <c r="N97" s="4">
        <f t="shared" si="7"/>
        <v>29373923.571428571</v>
      </c>
      <c r="O97" s="4">
        <f t="shared" si="6"/>
        <v>21294901</v>
      </c>
    </row>
    <row r="98" spans="1:15" x14ac:dyDescent="0.2">
      <c r="A98" s="2" t="s">
        <v>76</v>
      </c>
      <c r="B98" s="13">
        <v>4076</v>
      </c>
      <c r="C98" s="13">
        <v>3744</v>
      </c>
      <c r="D98" s="13">
        <v>1202</v>
      </c>
      <c r="E98" s="13">
        <v>732</v>
      </c>
      <c r="F98" s="13"/>
      <c r="G98" s="13"/>
      <c r="H98" s="13">
        <v>8973100</v>
      </c>
      <c r="I98" s="13">
        <v>11601400</v>
      </c>
      <c r="J98" s="13">
        <v>628500</v>
      </c>
      <c r="K98" s="16">
        <f t="shared" si="4"/>
        <v>3.0547522418527789E-2</v>
      </c>
      <c r="L98" s="15">
        <v>-1.41E-2</v>
      </c>
      <c r="M98" s="4">
        <v>23768700</v>
      </c>
      <c r="N98" s="4">
        <f t="shared" si="7"/>
        <v>30879996.428571429</v>
      </c>
      <c r="O98" s="4">
        <f t="shared" si="6"/>
        <v>21294901</v>
      </c>
    </row>
    <row r="99" spans="1:15" x14ac:dyDescent="0.2">
      <c r="A99" s="2" t="s">
        <v>77</v>
      </c>
      <c r="B99" s="13">
        <v>8361</v>
      </c>
      <c r="C99" s="13">
        <v>6141</v>
      </c>
      <c r="D99" s="13">
        <v>1369</v>
      </c>
      <c r="E99" s="13">
        <v>1190</v>
      </c>
      <c r="F99" s="13"/>
      <c r="G99" s="13"/>
      <c r="H99" s="13">
        <v>20581700</v>
      </c>
      <c r="I99" s="13">
        <v>20328700</v>
      </c>
      <c r="J99" s="13">
        <v>580300</v>
      </c>
      <c r="K99" s="16">
        <f t="shared" si="4"/>
        <v>1.4184657202080644E-2</v>
      </c>
      <c r="L99" s="15">
        <v>1.2199999999999999E-2</v>
      </c>
      <c r="M99" s="4">
        <v>41742700</v>
      </c>
      <c r="N99" s="4">
        <f t="shared" si="7"/>
        <v>29615767.857142858</v>
      </c>
      <c r="O99" s="4">
        <f t="shared" si="6"/>
        <v>21294901</v>
      </c>
    </row>
    <row r="100" spans="1:15" x14ac:dyDescent="0.2">
      <c r="A100" s="2" t="s">
        <v>78</v>
      </c>
      <c r="B100" s="13">
        <v>7213</v>
      </c>
      <c r="C100" s="13">
        <v>4071</v>
      </c>
      <c r="D100" s="13">
        <v>175</v>
      </c>
      <c r="E100" s="13">
        <v>515</v>
      </c>
      <c r="F100" s="13"/>
      <c r="G100" s="13"/>
      <c r="H100" s="13">
        <v>18204400</v>
      </c>
      <c r="I100" s="13">
        <v>8874600</v>
      </c>
      <c r="J100" s="13">
        <v>3885100</v>
      </c>
      <c r="K100" s="16">
        <f t="shared" si="4"/>
        <v>0.14347280180213451</v>
      </c>
      <c r="L100" s="15">
        <v>2.4900000000000002E-2</v>
      </c>
      <c r="M100" s="4">
        <v>34534400</v>
      </c>
      <c r="N100" s="4">
        <f t="shared" si="7"/>
        <v>29222901.19047619</v>
      </c>
      <c r="O100" s="4">
        <f t="shared" si="6"/>
        <v>20726200</v>
      </c>
    </row>
    <row r="101" spans="1:15" x14ac:dyDescent="0.2">
      <c r="A101" s="2" t="s">
        <v>79</v>
      </c>
      <c r="B101" s="13">
        <v>9457</v>
      </c>
      <c r="C101" s="13">
        <v>7445</v>
      </c>
      <c r="D101" s="13">
        <v>741</v>
      </c>
      <c r="E101" s="13">
        <v>899</v>
      </c>
      <c r="F101" s="13"/>
      <c r="G101" s="13"/>
      <c r="H101" s="13">
        <v>22662800</v>
      </c>
      <c r="I101" s="13">
        <v>15842700</v>
      </c>
      <c r="J101" s="13">
        <v>850500</v>
      </c>
      <c r="K101" s="16">
        <f t="shared" si="4"/>
        <v>2.2087753697523731E-2</v>
      </c>
      <c r="L101" s="15">
        <v>4.0999999999999995E-2</v>
      </c>
      <c r="M101" s="4">
        <v>40175300</v>
      </c>
      <c r="N101" s="4">
        <f t="shared" si="7"/>
        <v>28399019.80952381</v>
      </c>
      <c r="O101" s="4">
        <f t="shared" si="6"/>
        <v>17989700</v>
      </c>
    </row>
    <row r="102" spans="1:15" x14ac:dyDescent="0.2">
      <c r="A102" s="2" t="s">
        <v>80</v>
      </c>
      <c r="B102" s="13">
        <v>1570</v>
      </c>
      <c r="C102" s="13">
        <v>3885</v>
      </c>
      <c r="D102" s="13">
        <v>491</v>
      </c>
      <c r="E102" s="13">
        <v>432</v>
      </c>
      <c r="F102" s="13"/>
      <c r="G102" s="13"/>
      <c r="H102" s="13">
        <v>3173800</v>
      </c>
      <c r="I102" s="13">
        <v>9630500</v>
      </c>
      <c r="J102" s="13">
        <v>587300</v>
      </c>
      <c r="K102" s="16">
        <f t="shared" si="4"/>
        <v>4.5867403918995964E-2</v>
      </c>
      <c r="L102" s="15">
        <v>0</v>
      </c>
      <c r="M102" s="4">
        <v>21294901</v>
      </c>
      <c r="N102" s="4">
        <f t="shared" si="7"/>
        <v>28391038.80952381</v>
      </c>
      <c r="O102" s="4">
        <f t="shared" si="6"/>
        <v>17989700</v>
      </c>
    </row>
    <row r="103" spans="1:15" x14ac:dyDescent="0.2">
      <c r="A103" s="2" t="s">
        <v>81</v>
      </c>
      <c r="B103" s="13">
        <v>5958</v>
      </c>
      <c r="C103" s="13">
        <v>5327</v>
      </c>
      <c r="D103" s="13">
        <v>340</v>
      </c>
      <c r="E103" s="13">
        <v>929</v>
      </c>
      <c r="F103" s="13"/>
      <c r="G103" s="13"/>
      <c r="H103" s="13">
        <v>13577500</v>
      </c>
      <c r="I103" s="13">
        <v>17820800</v>
      </c>
      <c r="J103" s="13">
        <v>328400</v>
      </c>
      <c r="K103" s="16">
        <f t="shared" si="4"/>
        <v>1.0459164986639404E-2</v>
      </c>
      <c r="L103" s="15">
        <v>-2.58E-2</v>
      </c>
      <c r="M103" s="4">
        <v>32962600</v>
      </c>
      <c r="N103" s="4">
        <f t="shared" si="7"/>
        <v>27604019.761904761</v>
      </c>
      <c r="O103" s="4">
        <f t="shared" si="6"/>
        <v>17989700</v>
      </c>
    </row>
    <row r="104" spans="1:15" x14ac:dyDescent="0.2">
      <c r="A104" s="2" t="s">
        <v>82</v>
      </c>
      <c r="B104" s="13">
        <v>3170</v>
      </c>
      <c r="C104" s="13">
        <v>3114</v>
      </c>
      <c r="D104" s="13">
        <v>467</v>
      </c>
      <c r="E104" s="13">
        <v>520</v>
      </c>
      <c r="F104" s="13"/>
      <c r="G104" s="13"/>
      <c r="H104" s="13">
        <v>7962400</v>
      </c>
      <c r="I104" s="13">
        <v>9506200</v>
      </c>
      <c r="J104" s="13">
        <v>1389900</v>
      </c>
      <c r="K104" s="16">
        <f t="shared" si="4"/>
        <v>7.9565620599246642E-2</v>
      </c>
      <c r="L104" s="15">
        <v>1.4999999999999999E-2</v>
      </c>
      <c r="M104" s="4">
        <v>25616100</v>
      </c>
      <c r="N104" s="4">
        <f t="shared" si="7"/>
        <v>27578134.047619049</v>
      </c>
      <c r="O104" s="4">
        <f t="shared" si="6"/>
        <v>17989700</v>
      </c>
    </row>
    <row r="105" spans="1:15" x14ac:dyDescent="0.2">
      <c r="A105" s="2" t="s">
        <v>83</v>
      </c>
      <c r="B105" s="13">
        <v>2387</v>
      </c>
      <c r="C105" s="13">
        <v>8307</v>
      </c>
      <c r="D105" s="13">
        <v>449</v>
      </c>
      <c r="E105" s="13">
        <v>601</v>
      </c>
      <c r="F105" s="13"/>
      <c r="G105" s="13"/>
      <c r="H105" s="13">
        <v>5779000</v>
      </c>
      <c r="I105" s="13">
        <v>12577000</v>
      </c>
      <c r="J105" s="13">
        <v>587700</v>
      </c>
      <c r="K105" s="16">
        <f t="shared" si="4"/>
        <v>3.2016779254739593E-2</v>
      </c>
      <c r="L105" s="15">
        <v>-1.7000000000000001E-2</v>
      </c>
      <c r="M105" s="4">
        <v>20726200</v>
      </c>
      <c r="N105" s="4">
        <f t="shared" si="7"/>
        <v>27634472.142857142</v>
      </c>
      <c r="O105" s="4">
        <f t="shared" si="6"/>
        <v>17989700</v>
      </c>
    </row>
    <row r="106" spans="1:15" x14ac:dyDescent="0.2">
      <c r="A106" s="2" t="s">
        <v>84</v>
      </c>
      <c r="B106" s="13">
        <v>3640</v>
      </c>
      <c r="C106" s="13">
        <v>10642</v>
      </c>
      <c r="D106" s="13">
        <v>617</v>
      </c>
      <c r="E106" s="13">
        <v>339</v>
      </c>
      <c r="F106" s="13"/>
      <c r="G106" s="13"/>
      <c r="H106" s="13">
        <v>8353100</v>
      </c>
      <c r="I106" s="13">
        <v>5809900</v>
      </c>
      <c r="J106" s="13">
        <v>1025200</v>
      </c>
      <c r="K106" s="16">
        <f t="shared" si="4"/>
        <v>7.2385793970204046E-2</v>
      </c>
      <c r="L106" s="15">
        <v>3.2500000000000001E-2</v>
      </c>
      <c r="M106" s="4">
        <v>17989700</v>
      </c>
      <c r="N106" s="4">
        <f t="shared" si="7"/>
        <v>27338262.619047619</v>
      </c>
      <c r="O106" s="4">
        <f t="shared" si="6"/>
        <v>24560200</v>
      </c>
    </row>
    <row r="107" spans="1:15" x14ac:dyDescent="0.2">
      <c r="A107" s="2" t="s">
        <v>85</v>
      </c>
      <c r="B107" s="13">
        <v>3632</v>
      </c>
      <c r="C107" s="13">
        <v>13055</v>
      </c>
      <c r="D107" s="13">
        <v>732</v>
      </c>
      <c r="E107" s="13">
        <v>468</v>
      </c>
      <c r="F107" s="13"/>
      <c r="G107" s="13"/>
      <c r="H107" s="13">
        <v>8059900</v>
      </c>
      <c r="I107" s="13">
        <v>10356100</v>
      </c>
      <c r="J107" s="13">
        <v>387100</v>
      </c>
      <c r="K107" s="16">
        <f t="shared" si="4"/>
        <v>2.1019765421372721E-2</v>
      </c>
      <c r="L107" s="15">
        <v>6.6E-3</v>
      </c>
      <c r="M107" s="4">
        <v>24560200</v>
      </c>
      <c r="N107" s="4">
        <f t="shared" si="7"/>
        <v>27951319.761904761</v>
      </c>
      <c r="O107" s="4">
        <f t="shared" si="6"/>
        <v>26016890</v>
      </c>
    </row>
    <row r="108" spans="1:15" x14ac:dyDescent="0.2">
      <c r="A108" s="2" t="s">
        <v>86</v>
      </c>
      <c r="B108" s="13">
        <v>4442</v>
      </c>
      <c r="C108" s="13">
        <v>3904</v>
      </c>
      <c r="D108" s="13">
        <v>466</v>
      </c>
      <c r="E108" s="13">
        <v>1143</v>
      </c>
      <c r="F108" s="13"/>
      <c r="G108" s="13"/>
      <c r="H108" s="13">
        <v>9993800</v>
      </c>
      <c r="I108" s="13">
        <v>22807500</v>
      </c>
      <c r="J108" s="13">
        <v>2071600</v>
      </c>
      <c r="K108" s="16">
        <f t="shared" si="4"/>
        <v>6.3156033449893748E-2</v>
      </c>
      <c r="L108" s="15">
        <v>-2.8300000000000002E-2</v>
      </c>
      <c r="M108" s="4">
        <v>38411301</v>
      </c>
      <c r="N108" s="4">
        <f t="shared" si="7"/>
        <v>27038967.333333332</v>
      </c>
      <c r="O108" s="4">
        <f t="shared" si="6"/>
        <v>26016890</v>
      </c>
    </row>
    <row r="109" spans="1:15" x14ac:dyDescent="0.2">
      <c r="A109" s="2" t="s">
        <v>87</v>
      </c>
      <c r="B109" s="13">
        <v>4526</v>
      </c>
      <c r="C109" s="13">
        <v>5007</v>
      </c>
      <c r="D109" s="13">
        <v>635</v>
      </c>
      <c r="E109" s="13">
        <v>1577</v>
      </c>
      <c r="F109" s="13"/>
      <c r="G109" s="13"/>
      <c r="H109" s="13">
        <v>12899300</v>
      </c>
      <c r="I109" s="13">
        <v>33412600</v>
      </c>
      <c r="J109" s="13">
        <v>2791900</v>
      </c>
      <c r="K109" s="16">
        <f t="shared" si="4"/>
        <v>6.0284721637419325E-2</v>
      </c>
      <c r="L109" s="15">
        <v>-3.3799999999999997E-2</v>
      </c>
      <c r="M109" s="4">
        <v>51203200</v>
      </c>
      <c r="N109" s="4">
        <f t="shared" si="7"/>
        <v>25244205.428571429</v>
      </c>
      <c r="O109" s="4">
        <f t="shared" si="6"/>
        <v>26016890</v>
      </c>
    </row>
    <row r="110" spans="1:15" x14ac:dyDescent="0.2">
      <c r="A110" s="2" t="s">
        <v>88</v>
      </c>
      <c r="B110" s="13">
        <v>2940</v>
      </c>
      <c r="C110" s="13">
        <v>2589</v>
      </c>
      <c r="D110" s="13">
        <v>704</v>
      </c>
      <c r="E110" s="13">
        <v>558</v>
      </c>
      <c r="F110" s="13"/>
      <c r="G110" s="13"/>
      <c r="H110" s="13">
        <v>7938000</v>
      </c>
      <c r="I110" s="13">
        <v>10453800</v>
      </c>
      <c r="J110" s="13">
        <v>1343900</v>
      </c>
      <c r="K110" s="16">
        <f t="shared" si="4"/>
        <v>7.3070607553366168E-2</v>
      </c>
      <c r="L110" s="15">
        <v>-8.1000000000000013E-3</v>
      </c>
      <c r="M110" s="4">
        <v>26016890</v>
      </c>
      <c r="N110" s="4">
        <f t="shared" si="7"/>
        <v>25332453.523809522</v>
      </c>
      <c r="O110" s="4">
        <f t="shared" si="6"/>
        <v>25134200</v>
      </c>
    </row>
    <row r="111" spans="1:15" x14ac:dyDescent="0.2">
      <c r="A111" s="2" t="s">
        <v>89</v>
      </c>
      <c r="B111" s="13">
        <v>4875</v>
      </c>
      <c r="C111" s="13">
        <v>5255</v>
      </c>
      <c r="D111" s="13">
        <v>883</v>
      </c>
      <c r="E111" s="13">
        <v>778</v>
      </c>
      <c r="F111" s="13"/>
      <c r="G111" s="13"/>
      <c r="H111" s="13">
        <v>12281800</v>
      </c>
      <c r="I111" s="13">
        <v>15059000</v>
      </c>
      <c r="J111" s="13">
        <v>1600</v>
      </c>
      <c r="K111" s="16">
        <f t="shared" si="4"/>
        <v>5.852059925093633E-5</v>
      </c>
      <c r="L111" s="15">
        <v>0</v>
      </c>
      <c r="M111" s="4">
        <v>30227100</v>
      </c>
      <c r="N111" s="4">
        <f t="shared" si="7"/>
        <v>24587596.380952381</v>
      </c>
      <c r="O111" s="4">
        <f t="shared" si="6"/>
        <v>19389201</v>
      </c>
    </row>
    <row r="112" spans="1:15" x14ac:dyDescent="0.2">
      <c r="A112" s="2" t="s">
        <v>90</v>
      </c>
      <c r="B112" s="13">
        <v>4889</v>
      </c>
      <c r="C112" s="13">
        <v>4430</v>
      </c>
      <c r="D112" s="13">
        <v>492</v>
      </c>
      <c r="E112" s="13">
        <v>434</v>
      </c>
      <c r="F112" s="13"/>
      <c r="G112" s="13"/>
      <c r="H112" s="13">
        <v>12457800</v>
      </c>
      <c r="I112" s="13">
        <v>8570700</v>
      </c>
      <c r="J112" s="13">
        <v>1826400</v>
      </c>
      <c r="K112" s="16">
        <f t="shared" si="4"/>
        <v>8.6853555888437114E-2</v>
      </c>
      <c r="L112" s="15">
        <v>1.66E-2</v>
      </c>
      <c r="M112" s="4">
        <v>28768901</v>
      </c>
      <c r="N112" s="4">
        <f t="shared" ref="N112:N129" si="8">AVERAGE($M113:$M133)</f>
        <v>23964648.761904761</v>
      </c>
      <c r="O112" s="4">
        <f t="shared" si="6"/>
        <v>19389201</v>
      </c>
    </row>
    <row r="113" spans="1:15" x14ac:dyDescent="0.2">
      <c r="A113" s="2" t="s">
        <v>91</v>
      </c>
      <c r="B113" s="13">
        <v>5537</v>
      </c>
      <c r="C113" s="13">
        <v>5483</v>
      </c>
      <c r="D113" s="13">
        <v>428</v>
      </c>
      <c r="E113" s="13">
        <v>911</v>
      </c>
      <c r="F113" s="13"/>
      <c r="G113" s="13"/>
      <c r="H113" s="13">
        <v>14585000</v>
      </c>
      <c r="I113" s="13">
        <v>16224100</v>
      </c>
      <c r="J113" s="13">
        <v>855800</v>
      </c>
      <c r="K113" s="16">
        <f t="shared" si="4"/>
        <v>2.7777507294922604E-2</v>
      </c>
      <c r="L113" s="15">
        <v>8.3999999999999995E-3</v>
      </c>
      <c r="M113" s="4">
        <v>37072101</v>
      </c>
      <c r="N113" s="4">
        <f t="shared" si="8"/>
        <v>22652986.80952381</v>
      </c>
      <c r="O113" s="4">
        <f t="shared" si="6"/>
        <v>19389201</v>
      </c>
    </row>
    <row r="114" spans="1:15" x14ac:dyDescent="0.2">
      <c r="A114" s="2" t="s">
        <v>92</v>
      </c>
      <c r="B114" s="13">
        <v>4212</v>
      </c>
      <c r="C114" s="13">
        <v>4072</v>
      </c>
      <c r="D114" s="13">
        <v>536</v>
      </c>
      <c r="E114" s="13">
        <v>648</v>
      </c>
      <c r="F114" s="13"/>
      <c r="G114" s="13"/>
      <c r="H114" s="13">
        <v>8584500</v>
      </c>
      <c r="I114" s="13">
        <v>11745300</v>
      </c>
      <c r="J114" s="13">
        <v>637800</v>
      </c>
      <c r="K114" s="16">
        <f t="shared" si="4"/>
        <v>3.1372664758138297E-2</v>
      </c>
      <c r="L114" s="15">
        <v>-6.1999999999999998E-3</v>
      </c>
      <c r="M114" s="4">
        <v>27421100</v>
      </c>
      <c r="N114" s="4">
        <f t="shared" si="8"/>
        <v>22052415.380952381</v>
      </c>
      <c r="O114" s="4">
        <f t="shared" si="6"/>
        <v>19389201</v>
      </c>
    </row>
    <row r="115" spans="1:15" x14ac:dyDescent="0.2">
      <c r="A115" s="2" t="s">
        <v>93</v>
      </c>
      <c r="B115" s="13">
        <v>2689</v>
      </c>
      <c r="C115" s="13">
        <v>3565</v>
      </c>
      <c r="D115" s="13">
        <v>487</v>
      </c>
      <c r="E115" s="13">
        <v>833</v>
      </c>
      <c r="F115" s="13"/>
      <c r="G115" s="13"/>
      <c r="H115" s="13">
        <v>6730600</v>
      </c>
      <c r="I115" s="13">
        <v>16581900</v>
      </c>
      <c r="J115" s="13"/>
      <c r="K115" s="13"/>
      <c r="L115" s="15">
        <v>-1.03E-2</v>
      </c>
      <c r="M115" s="4">
        <v>25134200</v>
      </c>
      <c r="N115" s="4">
        <f t="shared" si="8"/>
        <v>21816963</v>
      </c>
      <c r="O115" s="4">
        <f t="shared" si="6"/>
        <v>15193900</v>
      </c>
    </row>
    <row r="116" spans="1:15" x14ac:dyDescent="0.2">
      <c r="A116" s="2" t="s">
        <v>94</v>
      </c>
      <c r="B116" s="13">
        <v>3047</v>
      </c>
      <c r="C116" s="13">
        <v>3742</v>
      </c>
      <c r="D116" s="13">
        <v>545</v>
      </c>
      <c r="E116" s="13">
        <v>503</v>
      </c>
      <c r="F116" s="13"/>
      <c r="G116" s="13"/>
      <c r="H116" s="13">
        <v>8412600</v>
      </c>
      <c r="I116" s="13">
        <v>9989500</v>
      </c>
      <c r="J116" s="13"/>
      <c r="K116" s="13"/>
      <c r="L116" s="15">
        <v>6.1999999999999998E-3</v>
      </c>
      <c r="M116" s="4">
        <v>19389201</v>
      </c>
      <c r="N116" s="4">
        <f t="shared" si="8"/>
        <v>22026558.19047619</v>
      </c>
      <c r="O116" s="4">
        <f t="shared" si="6"/>
        <v>15193900</v>
      </c>
    </row>
    <row r="117" spans="1:15" x14ac:dyDescent="0.2">
      <c r="A117" s="2" t="s">
        <v>95</v>
      </c>
      <c r="B117" s="13">
        <v>3086</v>
      </c>
      <c r="C117" s="13">
        <v>6682</v>
      </c>
      <c r="D117" s="13">
        <v>1475</v>
      </c>
      <c r="E117" s="13">
        <v>735</v>
      </c>
      <c r="F117" s="13"/>
      <c r="G117" s="13"/>
      <c r="H117" s="13">
        <v>9682000</v>
      </c>
      <c r="I117" s="13">
        <v>12180000</v>
      </c>
      <c r="J117" s="13"/>
      <c r="K117" s="13"/>
      <c r="L117" s="15">
        <v>1.0500000000000001E-2</v>
      </c>
      <c r="M117" s="4">
        <v>25454100</v>
      </c>
      <c r="N117" s="4">
        <f t="shared" si="8"/>
        <v>22597859.666666668</v>
      </c>
      <c r="O117" s="4">
        <f t="shared" si="6"/>
        <v>15193900</v>
      </c>
    </row>
    <row r="118" spans="1:15" x14ac:dyDescent="0.2">
      <c r="A118" s="2" t="s">
        <v>96</v>
      </c>
      <c r="B118" s="13">
        <v>3346</v>
      </c>
      <c r="C118" s="13">
        <v>2264</v>
      </c>
      <c r="D118" s="13">
        <v>336</v>
      </c>
      <c r="E118" s="13">
        <v>640</v>
      </c>
      <c r="F118" s="13"/>
      <c r="G118" s="13"/>
      <c r="H118" s="13">
        <v>8673200</v>
      </c>
      <c r="I118" s="13">
        <v>11900700</v>
      </c>
      <c r="J118" s="13"/>
      <c r="K118" s="13"/>
      <c r="L118" s="15">
        <v>4.1999999999999997E-3</v>
      </c>
      <c r="M118" s="4">
        <v>24383500</v>
      </c>
      <c r="N118" s="4">
        <f t="shared" si="8"/>
        <v>22488326.333333332</v>
      </c>
      <c r="O118" s="4">
        <f t="shared" si="6"/>
        <v>15193900</v>
      </c>
    </row>
    <row r="119" spans="1:15" x14ac:dyDescent="0.2">
      <c r="A119" s="2" t="s">
        <v>97</v>
      </c>
      <c r="B119" s="13">
        <v>8538</v>
      </c>
      <c r="C119" s="13">
        <v>2738</v>
      </c>
      <c r="D119" s="13">
        <v>813</v>
      </c>
      <c r="E119" s="13">
        <v>1199</v>
      </c>
      <c r="F119" s="13"/>
      <c r="G119" s="13"/>
      <c r="H119" s="13">
        <v>29000700</v>
      </c>
      <c r="I119" s="13">
        <v>19941700</v>
      </c>
      <c r="J119" s="13"/>
      <c r="K119" s="13"/>
      <c r="L119" s="15">
        <v>-2E-3</v>
      </c>
      <c r="M119" s="4">
        <v>55396230</v>
      </c>
      <c r="N119" s="4">
        <f t="shared" si="8"/>
        <v>20979282.047619049</v>
      </c>
      <c r="O119" s="4">
        <f t="shared" si="6"/>
        <v>15193900</v>
      </c>
    </row>
    <row r="120" spans="1:15" x14ac:dyDescent="0.2">
      <c r="A120" s="2" t="s">
        <v>98</v>
      </c>
      <c r="B120" s="13">
        <v>2622</v>
      </c>
      <c r="C120" s="13">
        <v>3460</v>
      </c>
      <c r="D120" s="13">
        <v>513</v>
      </c>
      <c r="E120" s="13">
        <v>448</v>
      </c>
      <c r="F120" s="13"/>
      <c r="G120" s="13"/>
      <c r="H120" s="13">
        <v>6410300</v>
      </c>
      <c r="I120" s="13">
        <v>7841300</v>
      </c>
      <c r="J120" s="13"/>
      <c r="K120" s="13"/>
      <c r="L120" s="15">
        <v>-2E-3</v>
      </c>
      <c r="M120" s="4">
        <v>15193900</v>
      </c>
      <c r="N120" s="4">
        <f t="shared" si="8"/>
        <v>21231877.380952381</v>
      </c>
      <c r="O120" s="4">
        <f t="shared" si="6"/>
        <v>16435200</v>
      </c>
    </row>
    <row r="121" spans="1:15" x14ac:dyDescent="0.2">
      <c r="A121" s="2" t="s">
        <v>99</v>
      </c>
      <c r="B121" s="13">
        <v>4475</v>
      </c>
      <c r="C121" s="13">
        <v>4372</v>
      </c>
      <c r="D121" s="13">
        <v>498</v>
      </c>
      <c r="E121" s="13">
        <v>614</v>
      </c>
      <c r="F121" s="13"/>
      <c r="G121" s="13"/>
      <c r="H121" s="13">
        <v>14382900</v>
      </c>
      <c r="I121" s="13">
        <v>9675800</v>
      </c>
      <c r="J121" s="13"/>
      <c r="K121" s="13"/>
      <c r="L121" s="15">
        <v>6.3E-3</v>
      </c>
      <c r="M121" s="4">
        <v>26284200</v>
      </c>
      <c r="N121" s="4">
        <f t="shared" si="8"/>
        <v>20813949.238095239</v>
      </c>
      <c r="O121" s="4">
        <f t="shared" si="6"/>
        <v>16435200</v>
      </c>
    </row>
    <row r="122" spans="1:15" x14ac:dyDescent="0.2">
      <c r="A122" s="2" t="s">
        <v>100</v>
      </c>
      <c r="B122" s="13">
        <v>2536</v>
      </c>
      <c r="C122" s="13">
        <v>4285</v>
      </c>
      <c r="D122" s="13">
        <v>358</v>
      </c>
      <c r="E122" s="13">
        <v>607</v>
      </c>
      <c r="F122" s="13"/>
      <c r="G122" s="13"/>
      <c r="H122" s="13">
        <v>8297300</v>
      </c>
      <c r="I122" s="13">
        <v>11505500</v>
      </c>
      <c r="J122" s="13"/>
      <c r="K122" s="13"/>
      <c r="L122" s="15">
        <v>-4.0999999999999995E-3</v>
      </c>
      <c r="M122" s="4">
        <v>22873791</v>
      </c>
      <c r="N122" s="4">
        <f t="shared" si="8"/>
        <v>20920052.333333332</v>
      </c>
      <c r="O122" s="4">
        <f t="shared" si="6"/>
        <v>11769300</v>
      </c>
    </row>
    <row r="123" spans="1:15" x14ac:dyDescent="0.2">
      <c r="A123" s="2" t="s">
        <v>101</v>
      </c>
      <c r="B123" s="13">
        <v>2977</v>
      </c>
      <c r="C123" s="13">
        <v>4073</v>
      </c>
      <c r="D123" s="13">
        <v>547</v>
      </c>
      <c r="E123" s="13">
        <v>697</v>
      </c>
      <c r="F123" s="13"/>
      <c r="G123" s="13"/>
      <c r="H123" s="13">
        <v>9218800</v>
      </c>
      <c r="I123" s="13">
        <v>11060900</v>
      </c>
      <c r="J123" s="13"/>
      <c r="K123" s="13"/>
      <c r="L123" s="15">
        <v>-2E-3</v>
      </c>
      <c r="M123" s="4">
        <v>21127300</v>
      </c>
      <c r="N123" s="4">
        <f t="shared" si="8"/>
        <v>22101572.428571429</v>
      </c>
      <c r="O123" s="4">
        <f t="shared" si="6"/>
        <v>11769300</v>
      </c>
    </row>
    <row r="124" spans="1:15" x14ac:dyDescent="0.2">
      <c r="A124" s="2" t="s">
        <v>102</v>
      </c>
      <c r="B124" s="13">
        <v>2328</v>
      </c>
      <c r="C124" s="13">
        <v>2715</v>
      </c>
      <c r="D124" s="13">
        <v>613</v>
      </c>
      <c r="E124" s="13">
        <v>590</v>
      </c>
      <c r="F124" s="13"/>
      <c r="G124" s="13"/>
      <c r="H124" s="13">
        <v>5715100</v>
      </c>
      <c r="I124" s="13">
        <v>8885400</v>
      </c>
      <c r="J124" s="13"/>
      <c r="K124" s="13"/>
      <c r="L124" s="15">
        <v>-6.1999999999999998E-3</v>
      </c>
      <c r="M124" s="4">
        <v>16435200</v>
      </c>
      <c r="N124" s="4">
        <f t="shared" si="8"/>
        <v>22495090.142857142</v>
      </c>
      <c r="O124" s="4">
        <f t="shared" si="6"/>
        <v>11769300</v>
      </c>
    </row>
    <row r="125" spans="1:15" x14ac:dyDescent="0.2">
      <c r="A125" s="2" t="s">
        <v>103</v>
      </c>
      <c r="B125" s="13">
        <v>4073</v>
      </c>
      <c r="C125" s="13">
        <v>2179</v>
      </c>
      <c r="D125" s="13">
        <v>272</v>
      </c>
      <c r="E125" s="13">
        <v>546</v>
      </c>
      <c r="F125" s="13"/>
      <c r="G125" s="13"/>
      <c r="H125" s="13">
        <v>9861600</v>
      </c>
      <c r="I125" s="13">
        <v>11752200</v>
      </c>
      <c r="J125" s="13"/>
      <c r="K125" s="13"/>
      <c r="L125" s="15">
        <v>2.7699999999999999E-2</v>
      </c>
      <c r="M125" s="4">
        <v>25072500</v>
      </c>
      <c r="N125" s="4">
        <f t="shared" si="8"/>
        <v>22477761.857142858</v>
      </c>
      <c r="O125" s="4">
        <f t="shared" si="6"/>
        <v>11769300</v>
      </c>
    </row>
    <row r="126" spans="1:15" x14ac:dyDescent="0.2">
      <c r="A126" s="2" t="s">
        <v>104</v>
      </c>
      <c r="B126" s="13">
        <v>4398</v>
      </c>
      <c r="C126" s="13">
        <v>3904</v>
      </c>
      <c r="D126" s="13">
        <v>1334</v>
      </c>
      <c r="E126" s="13">
        <v>427</v>
      </c>
      <c r="F126" s="13"/>
      <c r="G126" s="13"/>
      <c r="H126" s="13">
        <v>12160300</v>
      </c>
      <c r="I126" s="13">
        <v>8465700</v>
      </c>
      <c r="J126" s="13"/>
      <c r="K126" s="13"/>
      <c r="L126" s="15">
        <v>1.9599999999999999E-2</v>
      </c>
      <c r="M126" s="4">
        <v>21909300</v>
      </c>
      <c r="N126" s="4">
        <f t="shared" si="8"/>
        <v>22377033.285714287</v>
      </c>
      <c r="O126" s="4">
        <f t="shared" si="6"/>
        <v>11769300</v>
      </c>
    </row>
    <row r="127" spans="1:15" x14ac:dyDescent="0.2">
      <c r="A127" s="2" t="s">
        <v>105</v>
      </c>
      <c r="B127" s="13">
        <v>2308</v>
      </c>
      <c r="C127" s="13">
        <v>2086</v>
      </c>
      <c r="D127" s="13">
        <v>232</v>
      </c>
      <c r="E127" s="13">
        <v>277</v>
      </c>
      <c r="F127" s="13"/>
      <c r="G127" s="13"/>
      <c r="H127" s="13">
        <v>5556100</v>
      </c>
      <c r="I127" s="13">
        <v>5464600</v>
      </c>
      <c r="J127" s="13"/>
      <c r="K127" s="13"/>
      <c r="L127" s="15">
        <v>4.4000000000000003E-3</v>
      </c>
      <c r="M127" s="4">
        <v>11769300</v>
      </c>
      <c r="N127" s="4">
        <f t="shared" si="8"/>
        <v>22777075.095238097</v>
      </c>
      <c r="O127" s="4">
        <f t="shared" si="6"/>
        <v>13513200</v>
      </c>
    </row>
    <row r="128" spans="1:15" x14ac:dyDescent="0.2">
      <c r="A128" s="2" t="s">
        <v>106</v>
      </c>
      <c r="B128" s="13">
        <v>8541</v>
      </c>
      <c r="C128" s="13">
        <v>2077</v>
      </c>
      <c r="D128" s="13">
        <v>289</v>
      </c>
      <c r="E128" s="13">
        <v>613</v>
      </c>
      <c r="F128" s="13"/>
      <c r="G128" s="13"/>
      <c r="H128" s="13">
        <v>24325400</v>
      </c>
      <c r="I128" s="13">
        <v>11719200</v>
      </c>
      <c r="J128" s="13"/>
      <c r="K128" s="13"/>
      <c r="L128" s="15">
        <v>5.5199999999999999E-2</v>
      </c>
      <c r="M128" s="4">
        <v>37434400</v>
      </c>
      <c r="N128" s="4">
        <f t="shared" si="8"/>
        <v>22068068.047619049</v>
      </c>
      <c r="O128" s="4">
        <f t="shared" si="6"/>
        <v>13513200</v>
      </c>
    </row>
    <row r="129" spans="1:15" x14ac:dyDescent="0.2">
      <c r="A129" s="2" t="s">
        <v>107</v>
      </c>
      <c r="B129" s="13">
        <v>1326</v>
      </c>
      <c r="C129" s="13">
        <v>4923</v>
      </c>
      <c r="D129" s="13">
        <v>388</v>
      </c>
      <c r="E129" s="13">
        <v>440</v>
      </c>
      <c r="F129" s="13"/>
      <c r="G129" s="13"/>
      <c r="H129" s="13">
        <v>3840000</v>
      </c>
      <c r="I129" s="13">
        <v>7462500</v>
      </c>
      <c r="J129" s="13"/>
      <c r="K129" s="13"/>
      <c r="L129" s="15">
        <v>-6.8000000000000005E-3</v>
      </c>
      <c r="M129" s="4">
        <v>19251900</v>
      </c>
      <c r="N129" s="4">
        <f t="shared" si="8"/>
        <v>23506561.571428571</v>
      </c>
      <c r="O129" s="4">
        <f t="shared" si="6"/>
        <v>9527200</v>
      </c>
    </row>
    <row r="130" spans="1:15" x14ac:dyDescent="0.2">
      <c r="A130" s="2" t="s">
        <v>108</v>
      </c>
      <c r="B130" s="13">
        <v>1796</v>
      </c>
      <c r="C130" s="13">
        <v>2258</v>
      </c>
      <c r="D130" s="13">
        <v>259</v>
      </c>
      <c r="E130" s="13">
        <v>394</v>
      </c>
      <c r="F130" s="13"/>
      <c r="G130" s="13"/>
      <c r="H130" s="13">
        <v>4707800</v>
      </c>
      <c r="I130" s="13">
        <v>5729200</v>
      </c>
      <c r="J130" s="13"/>
      <c r="K130" s="13"/>
      <c r="L130" s="15">
        <v>6.8999999999999999E-3</v>
      </c>
      <c r="M130" s="4">
        <v>13513200</v>
      </c>
      <c r="N130" s="4">
        <f>AVERAGE($M131:$M151)</f>
        <v>23523416.714285713</v>
      </c>
      <c r="O130" s="4">
        <f t="shared" si="6"/>
        <v>9527200</v>
      </c>
    </row>
    <row r="131" spans="1:15" x14ac:dyDescent="0.2">
      <c r="A131" s="2" t="s">
        <v>109</v>
      </c>
      <c r="B131" s="13">
        <v>2227</v>
      </c>
      <c r="C131" s="13">
        <v>2050</v>
      </c>
      <c r="D131" s="13">
        <v>409</v>
      </c>
      <c r="E131" s="13">
        <v>916</v>
      </c>
      <c r="F131" s="13"/>
      <c r="G131" s="13"/>
      <c r="H131" s="13">
        <v>8076500</v>
      </c>
      <c r="I131" s="13">
        <v>19070100</v>
      </c>
      <c r="J131" s="13"/>
      <c r="K131" s="13"/>
      <c r="L131" s="15">
        <v>-1.6E-2</v>
      </c>
      <c r="M131" s="4">
        <v>27870100</v>
      </c>
      <c r="N131" s="4">
        <f>AVERAGE($M132:$M152)</f>
        <v>22853218.19047619</v>
      </c>
      <c r="O131" s="4">
        <f t="shared" si="6"/>
        <v>9527200</v>
      </c>
    </row>
    <row r="132" spans="1:15" x14ac:dyDescent="0.2">
      <c r="A132" s="2" t="s">
        <v>110</v>
      </c>
      <c r="B132" s="13">
        <v>1331</v>
      </c>
      <c r="C132" s="13">
        <v>1389</v>
      </c>
      <c r="D132" s="13">
        <v>256</v>
      </c>
      <c r="E132" s="13">
        <v>504</v>
      </c>
      <c r="F132" s="13"/>
      <c r="G132" s="13"/>
      <c r="H132" s="13">
        <v>4789900</v>
      </c>
      <c r="I132" s="13">
        <v>9532400</v>
      </c>
      <c r="J132" s="13"/>
      <c r="K132" s="13"/>
      <c r="L132" s="15">
        <v>-2.2000000000000001E-3</v>
      </c>
      <c r="M132" s="4">
        <v>14585100</v>
      </c>
      <c r="O132" s="4">
        <f t="shared" si="6"/>
        <v>9527200</v>
      </c>
    </row>
    <row r="133" spans="1:15" x14ac:dyDescent="0.2">
      <c r="A133" s="2" t="s">
        <v>111</v>
      </c>
      <c r="B133" s="13">
        <v>2788</v>
      </c>
      <c r="C133" s="13">
        <v>2639</v>
      </c>
      <c r="D133" s="13">
        <v>309</v>
      </c>
      <c r="E133" s="13">
        <v>436</v>
      </c>
      <c r="F133" s="13"/>
      <c r="G133" s="13"/>
      <c r="H133" s="13">
        <v>7326400</v>
      </c>
      <c r="I133" s="13">
        <v>7853100</v>
      </c>
      <c r="J133" s="13"/>
      <c r="K133" s="13"/>
      <c r="L133" s="15">
        <v>6.8999999999999999E-3</v>
      </c>
      <c r="M133" s="4">
        <v>15687001</v>
      </c>
      <c r="O133" s="4">
        <f t="shared" si="6"/>
        <v>9527200</v>
      </c>
    </row>
    <row r="134" spans="1:15" x14ac:dyDescent="0.2">
      <c r="A134" s="2" t="s">
        <v>112</v>
      </c>
      <c r="B134" s="13">
        <v>1578</v>
      </c>
      <c r="C134" s="13">
        <v>2244</v>
      </c>
      <c r="D134" s="13">
        <v>306</v>
      </c>
      <c r="E134" s="13">
        <v>234</v>
      </c>
      <c r="F134" s="13"/>
      <c r="G134" s="13"/>
      <c r="H134" s="13">
        <v>4699200</v>
      </c>
      <c r="I134" s="13">
        <v>4174500</v>
      </c>
      <c r="J134" s="13"/>
      <c r="K134" s="13"/>
      <c r="L134" s="15">
        <v>4.5999999999999999E-3</v>
      </c>
      <c r="M134" s="4">
        <v>9527200</v>
      </c>
      <c r="O134" s="4">
        <f t="shared" si="6"/>
        <v>14809100</v>
      </c>
    </row>
    <row r="135" spans="1:15" x14ac:dyDescent="0.2">
      <c r="A135" s="2" t="s">
        <v>113</v>
      </c>
      <c r="B135" s="13">
        <v>1596</v>
      </c>
      <c r="C135" s="13">
        <v>3535</v>
      </c>
      <c r="D135" s="13">
        <v>300</v>
      </c>
      <c r="E135" s="13">
        <v>485</v>
      </c>
      <c r="F135" s="13"/>
      <c r="G135" s="13"/>
      <c r="H135" s="13">
        <v>5517900</v>
      </c>
      <c r="I135" s="13">
        <v>8173000</v>
      </c>
      <c r="J135" s="13"/>
      <c r="K135" s="13"/>
      <c r="L135" s="15">
        <v>0</v>
      </c>
      <c r="M135" s="4">
        <v>14809100</v>
      </c>
      <c r="O135" s="4">
        <f t="shared" si="6"/>
        <v>20189700</v>
      </c>
    </row>
    <row r="136" spans="1:15" x14ac:dyDescent="0.2">
      <c r="A136" s="2" t="s">
        <v>114</v>
      </c>
      <c r="B136" s="13">
        <v>1952</v>
      </c>
      <c r="C136" s="13">
        <v>4049</v>
      </c>
      <c r="D136" s="13">
        <v>586</v>
      </c>
      <c r="E136" s="13">
        <v>415</v>
      </c>
      <c r="F136" s="13"/>
      <c r="G136" s="13"/>
      <c r="H136" s="13">
        <v>5010100</v>
      </c>
      <c r="I136" s="13">
        <v>6893900</v>
      </c>
      <c r="J136" s="13"/>
      <c r="K136" s="13"/>
      <c r="L136" s="15">
        <v>-2.2000000000000001E-3</v>
      </c>
      <c r="M136" s="4">
        <v>20189700</v>
      </c>
      <c r="O136" s="4">
        <f t="shared" si="6"/>
        <v>20498402</v>
      </c>
    </row>
    <row r="137" spans="1:15" x14ac:dyDescent="0.2">
      <c r="A137" s="2" t="s">
        <v>115</v>
      </c>
      <c r="B137" s="13">
        <v>1919</v>
      </c>
      <c r="C137" s="13">
        <v>2866</v>
      </c>
      <c r="D137" s="13">
        <v>582</v>
      </c>
      <c r="E137" s="13">
        <v>585</v>
      </c>
      <c r="F137" s="13"/>
      <c r="G137" s="13"/>
      <c r="H137" s="13">
        <v>5436800</v>
      </c>
      <c r="I137" s="13">
        <v>9766900</v>
      </c>
      <c r="J137" s="13"/>
      <c r="K137" s="13"/>
      <c r="L137" s="15">
        <v>-6.8000000000000005E-3</v>
      </c>
      <c r="M137" s="4">
        <v>23790700</v>
      </c>
      <c r="O137" s="4">
        <f t="shared" si="6"/>
        <v>17507709</v>
      </c>
    </row>
    <row r="138" spans="1:15" x14ac:dyDescent="0.2">
      <c r="A138" s="2" t="s">
        <v>116</v>
      </c>
      <c r="B138" s="13">
        <v>3527</v>
      </c>
      <c r="C138" s="13">
        <v>2590</v>
      </c>
      <c r="D138" s="13">
        <v>553</v>
      </c>
      <c r="E138" s="13">
        <v>783</v>
      </c>
      <c r="F138" s="13"/>
      <c r="G138" s="13"/>
      <c r="H138" s="13">
        <v>10734100</v>
      </c>
      <c r="I138" s="13">
        <v>16671600</v>
      </c>
      <c r="J138" s="13"/>
      <c r="K138" s="13"/>
      <c r="L138" s="15">
        <v>2.3E-3</v>
      </c>
      <c r="M138" s="4">
        <v>37451431</v>
      </c>
      <c r="O138" s="4">
        <f t="shared" si="6"/>
        <v>17507709</v>
      </c>
    </row>
    <row r="139" spans="1:15" x14ac:dyDescent="0.2">
      <c r="A139" s="2" t="s">
        <v>117</v>
      </c>
      <c r="B139" s="13">
        <v>4015</v>
      </c>
      <c r="C139" s="13">
        <v>2760</v>
      </c>
      <c r="D139" s="13">
        <v>436</v>
      </c>
      <c r="E139" s="13">
        <v>390</v>
      </c>
      <c r="F139" s="13"/>
      <c r="G139" s="13"/>
      <c r="H139" s="13">
        <v>11165800</v>
      </c>
      <c r="I139" s="13">
        <v>8799200</v>
      </c>
      <c r="J139" s="13"/>
      <c r="K139" s="13"/>
      <c r="L139" s="15">
        <v>1.6200000000000003E-2</v>
      </c>
      <c r="M139" s="4">
        <v>22083300</v>
      </c>
      <c r="O139" s="4">
        <f t="shared" si="6"/>
        <v>17507709</v>
      </c>
    </row>
    <row r="140" spans="1:15" x14ac:dyDescent="0.2">
      <c r="A140" s="2" t="s">
        <v>118</v>
      </c>
      <c r="B140" s="13">
        <v>3317</v>
      </c>
      <c r="C140" s="13">
        <v>2879</v>
      </c>
      <c r="D140" s="13">
        <v>397</v>
      </c>
      <c r="E140" s="13">
        <v>510</v>
      </c>
      <c r="F140" s="13"/>
      <c r="G140" s="13"/>
      <c r="H140" s="13">
        <v>11421800</v>
      </c>
      <c r="I140" s="13">
        <v>11227700</v>
      </c>
      <c r="J140" s="13"/>
      <c r="K140" s="13"/>
      <c r="L140" s="15">
        <v>9.3999999999999986E-3</v>
      </c>
      <c r="M140" s="4">
        <v>23706300</v>
      </c>
      <c r="O140" s="4">
        <f t="shared" si="6"/>
        <v>17507709</v>
      </c>
    </row>
    <row r="141" spans="1:15" x14ac:dyDescent="0.2">
      <c r="A141" s="2" t="s">
        <v>119</v>
      </c>
      <c r="B141" s="13">
        <v>2441</v>
      </c>
      <c r="C141" s="13">
        <v>3059</v>
      </c>
      <c r="D141" s="13">
        <v>658</v>
      </c>
      <c r="E141" s="13">
        <v>577</v>
      </c>
      <c r="F141" s="13"/>
      <c r="G141" s="13"/>
      <c r="H141" s="13">
        <v>8625700</v>
      </c>
      <c r="I141" s="13">
        <v>10465500</v>
      </c>
      <c r="J141" s="13"/>
      <c r="K141" s="13"/>
      <c r="L141" s="15">
        <v>0</v>
      </c>
      <c r="M141" s="4">
        <v>20498402</v>
      </c>
      <c r="O141" s="4">
        <f t="shared" si="6"/>
        <v>17507709</v>
      </c>
    </row>
    <row r="142" spans="1:15" x14ac:dyDescent="0.2">
      <c r="A142" s="2" t="s">
        <v>120</v>
      </c>
      <c r="B142" s="13">
        <v>2621</v>
      </c>
      <c r="C142" s="13">
        <v>5293</v>
      </c>
      <c r="D142" s="13">
        <v>1250</v>
      </c>
      <c r="E142" s="13">
        <v>451</v>
      </c>
      <c r="F142" s="13"/>
      <c r="G142" s="13"/>
      <c r="H142" s="13">
        <v>7687100</v>
      </c>
      <c r="I142" s="13">
        <v>8253600</v>
      </c>
      <c r="J142" s="13"/>
      <c r="K142" s="13"/>
      <c r="L142" s="15">
        <v>2.3999999999999998E-3</v>
      </c>
      <c r="M142" s="4">
        <v>17507709</v>
      </c>
      <c r="O142" s="4">
        <f t="shared" si="6"/>
        <v>19794000</v>
      </c>
    </row>
    <row r="143" spans="1:15" x14ac:dyDescent="0.2">
      <c r="A143" s="2" t="s">
        <v>121</v>
      </c>
      <c r="B143" s="13">
        <v>4146</v>
      </c>
      <c r="C143" s="13">
        <v>3944</v>
      </c>
      <c r="D143" s="13">
        <v>500</v>
      </c>
      <c r="E143" s="13">
        <v>581</v>
      </c>
      <c r="F143" s="13"/>
      <c r="G143" s="13"/>
      <c r="H143" s="13">
        <v>13252800</v>
      </c>
      <c r="I143" s="13">
        <v>11824100</v>
      </c>
      <c r="J143" s="13"/>
      <c r="K143" s="13"/>
      <c r="L143" s="15">
        <v>4.6999999999999993E-3</v>
      </c>
      <c r="M143" s="4">
        <v>25101956</v>
      </c>
      <c r="O143" s="4">
        <f t="shared" si="6"/>
        <v>19794000</v>
      </c>
    </row>
    <row r="144" spans="1:15" x14ac:dyDescent="0.2">
      <c r="A144" s="2" t="s">
        <v>122</v>
      </c>
      <c r="B144" s="13">
        <v>8216</v>
      </c>
      <c r="C144" s="13">
        <v>3177</v>
      </c>
      <c r="D144" s="13">
        <v>720</v>
      </c>
      <c r="E144" s="13">
        <v>1022</v>
      </c>
      <c r="F144" s="13"/>
      <c r="G144" s="13"/>
      <c r="H144" s="13">
        <v>25188600</v>
      </c>
      <c r="I144" s="13">
        <v>19516400</v>
      </c>
      <c r="J144" s="13"/>
      <c r="K144" s="13"/>
      <c r="L144" s="15">
        <v>3.39E-2</v>
      </c>
      <c r="M144" s="4">
        <v>45939222</v>
      </c>
      <c r="O144" s="4">
        <f t="shared" si="6"/>
        <v>19794000</v>
      </c>
    </row>
    <row r="145" spans="1:15" x14ac:dyDescent="0.2">
      <c r="A145" s="2" t="s">
        <v>123</v>
      </c>
      <c r="B145" s="13">
        <v>3868</v>
      </c>
      <c r="C145" s="13">
        <v>2930</v>
      </c>
      <c r="D145" s="13">
        <v>545</v>
      </c>
      <c r="E145" s="13">
        <v>680</v>
      </c>
      <c r="F145" s="13"/>
      <c r="G145" s="13"/>
      <c r="H145" s="13">
        <v>10397300</v>
      </c>
      <c r="I145" s="13">
        <v>13112400</v>
      </c>
      <c r="J145" s="13"/>
      <c r="K145" s="13"/>
      <c r="L145" s="15">
        <v>-1.1899999999999999E-2</v>
      </c>
      <c r="M145" s="4">
        <v>24699072</v>
      </c>
      <c r="O145" s="4">
        <f t="shared" si="6"/>
        <v>19794000</v>
      </c>
    </row>
    <row r="146" spans="1:15" x14ac:dyDescent="0.2">
      <c r="A146" s="2" t="s">
        <v>124</v>
      </c>
      <c r="B146" s="13">
        <v>4690</v>
      </c>
      <c r="C146" s="13">
        <v>3551</v>
      </c>
      <c r="D146" s="13">
        <v>529</v>
      </c>
      <c r="E146" s="13">
        <v>566</v>
      </c>
      <c r="F146" s="13"/>
      <c r="G146" s="13"/>
      <c r="H146" s="13">
        <v>13158900</v>
      </c>
      <c r="I146" s="13">
        <v>10096700</v>
      </c>
      <c r="J146" s="13"/>
      <c r="K146" s="13"/>
      <c r="L146" s="15">
        <v>2.3999999999999998E-3</v>
      </c>
      <c r="M146" s="4">
        <v>24708606</v>
      </c>
      <c r="O146" s="4">
        <f t="shared" si="6"/>
        <v>13867158</v>
      </c>
    </row>
    <row r="147" spans="1:15" x14ac:dyDescent="0.2">
      <c r="A147" s="2" t="s">
        <v>125</v>
      </c>
      <c r="B147" s="13">
        <v>3620</v>
      </c>
      <c r="C147" s="13">
        <v>4270</v>
      </c>
      <c r="D147" s="13">
        <v>542</v>
      </c>
      <c r="E147" s="13">
        <v>472</v>
      </c>
      <c r="F147" s="13"/>
      <c r="G147" s="13"/>
      <c r="H147" s="13">
        <v>10379500</v>
      </c>
      <c r="I147" s="13">
        <v>8753100</v>
      </c>
      <c r="J147" s="13"/>
      <c r="K147" s="13"/>
      <c r="L147" s="15">
        <v>7.3000000000000001E-3</v>
      </c>
      <c r="M147" s="4">
        <v>19794000</v>
      </c>
      <c r="O147" s="4">
        <f>MIN(M148:M152)</f>
        <v>13795931</v>
      </c>
    </row>
    <row r="148" spans="1:15" x14ac:dyDescent="0.2">
      <c r="A148" s="2" t="s">
        <v>126</v>
      </c>
      <c r="B148" s="13">
        <v>3931</v>
      </c>
      <c r="C148" s="13">
        <v>5376</v>
      </c>
      <c r="D148" s="13">
        <v>1362</v>
      </c>
      <c r="E148" s="13">
        <v>477</v>
      </c>
      <c r="F148" s="13"/>
      <c r="G148" s="13"/>
      <c r="H148" s="13">
        <v>10043700</v>
      </c>
      <c r="I148" s="13">
        <v>8868300</v>
      </c>
      <c r="J148" s="13"/>
      <c r="K148" s="13"/>
      <c r="L148" s="15">
        <v>9.7999999999999997E-3</v>
      </c>
      <c r="M148" s="4">
        <v>20170178</v>
      </c>
    </row>
    <row r="149" spans="1:15" x14ac:dyDescent="0.2">
      <c r="A149" s="2" t="s">
        <v>127</v>
      </c>
      <c r="B149" s="13">
        <v>5200</v>
      </c>
      <c r="C149" s="13">
        <v>2483</v>
      </c>
      <c r="D149" s="13">
        <v>276</v>
      </c>
      <c r="E149" s="13">
        <v>516</v>
      </c>
      <c r="F149" s="13"/>
      <c r="G149" s="13"/>
      <c r="H149" s="13">
        <v>10359200</v>
      </c>
      <c r="I149" s="13">
        <v>9642100</v>
      </c>
      <c r="J149" s="13"/>
      <c r="K149" s="13"/>
      <c r="L149" s="15">
        <v>0.02</v>
      </c>
      <c r="M149" s="4">
        <v>22545252</v>
      </c>
    </row>
    <row r="150" spans="1:15" x14ac:dyDescent="0.2">
      <c r="A150" s="2" t="s">
        <v>128</v>
      </c>
      <c r="B150" s="13">
        <v>12246</v>
      </c>
      <c r="C150" s="13">
        <v>3365</v>
      </c>
      <c r="D150" s="13">
        <v>210</v>
      </c>
      <c r="E150" s="13">
        <v>677</v>
      </c>
      <c r="F150" s="13"/>
      <c r="G150" s="13"/>
      <c r="H150" s="13">
        <v>32891400</v>
      </c>
      <c r="I150" s="13">
        <v>15817700</v>
      </c>
      <c r="J150" s="13"/>
      <c r="K150" s="13"/>
      <c r="L150" s="15">
        <v>4.9699999999999994E-2</v>
      </c>
      <c r="M150" s="4">
        <v>49460264</v>
      </c>
    </row>
    <row r="151" spans="1:15" x14ac:dyDescent="0.2">
      <c r="A151" s="2" t="s">
        <v>129</v>
      </c>
      <c r="B151" s="13">
        <v>2418</v>
      </c>
      <c r="E151" s="13">
        <v>260</v>
      </c>
      <c r="F151" s="13"/>
      <c r="G151" s="13"/>
      <c r="H151" s="13">
        <v>6951500</v>
      </c>
      <c r="I151" s="13">
        <v>6152700</v>
      </c>
      <c r="J151" s="13"/>
      <c r="K151" s="13"/>
      <c r="L151" s="15">
        <v>1.6E-2</v>
      </c>
      <c r="M151" s="4">
        <v>13867158</v>
      </c>
    </row>
    <row r="152" spans="1:15" x14ac:dyDescent="0.2">
      <c r="A152" s="2" t="s">
        <v>130</v>
      </c>
      <c r="B152" s="13">
        <v>2161</v>
      </c>
      <c r="E152" s="13">
        <v>327</v>
      </c>
      <c r="F152" s="13"/>
      <c r="G152" s="13"/>
      <c r="H152" s="13">
        <v>5990900</v>
      </c>
      <c r="I152" s="13">
        <v>7499900</v>
      </c>
      <c r="J152" s="13"/>
      <c r="K152" s="13"/>
      <c r="L152" s="15">
        <v>1.0800000000000001E-2</v>
      </c>
      <c r="M152" s="4">
        <v>13795931</v>
      </c>
    </row>
  </sheetData>
  <mergeCells count="1">
    <mergeCell ref="B1:O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2E4E-5C74-DB45-8CF5-C1D3844605C7}">
  <sheetPr codeName="Sheet22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495</v>
      </c>
      <c r="C3" s="4">
        <v>594</v>
      </c>
      <c r="D3" s="4">
        <v>45</v>
      </c>
      <c r="E3" s="4">
        <v>53</v>
      </c>
      <c r="F3" s="4">
        <v>0</v>
      </c>
      <c r="G3" s="4">
        <v>0</v>
      </c>
      <c r="H3" s="4">
        <v>351600</v>
      </c>
      <c r="I3" s="4">
        <v>520000</v>
      </c>
      <c r="J3" s="4">
        <v>151600</v>
      </c>
      <c r="K3" s="34">
        <f t="shared" ref="K3:K13" si="0">J3/(H3+I3)</f>
        <v>0.1739329967875172</v>
      </c>
      <c r="L3" s="27" t="s">
        <v>655</v>
      </c>
      <c r="M3" s="4">
        <v>1050910</v>
      </c>
      <c r="N3">
        <f t="shared" ref="N3:N86" si="1">AVERAGE($M4:$M24)</f>
        <v>3125925.6842105263</v>
      </c>
      <c r="O3">
        <f t="shared" ref="O3:O86" si="2">MIN(M4:M8)</f>
        <v>1424000</v>
      </c>
    </row>
    <row r="4" spans="1:15" x14ac:dyDescent="0.2">
      <c r="A4" s="2" t="s">
        <v>1262</v>
      </c>
      <c r="B4" s="4">
        <v>447</v>
      </c>
      <c r="C4" s="4">
        <v>1274</v>
      </c>
      <c r="D4" s="4">
        <v>40</v>
      </c>
      <c r="E4" s="4">
        <v>86</v>
      </c>
      <c r="F4" s="4">
        <v>0</v>
      </c>
      <c r="G4" s="4">
        <v>1</v>
      </c>
      <c r="H4" s="4">
        <v>408000</v>
      </c>
      <c r="I4" s="4">
        <v>941400</v>
      </c>
      <c r="J4" s="4">
        <v>70700</v>
      </c>
      <c r="K4" s="34">
        <f t="shared" si="0"/>
        <v>5.2393656439899211E-2</v>
      </c>
      <c r="L4" s="27" t="s">
        <v>231</v>
      </c>
      <c r="M4" s="4">
        <v>1424000</v>
      </c>
      <c r="N4">
        <f t="shared" si="1"/>
        <v>3220477.111111111</v>
      </c>
      <c r="O4">
        <f t="shared" si="2"/>
        <v>1806100</v>
      </c>
    </row>
    <row r="5" spans="1:15" x14ac:dyDescent="0.2">
      <c r="A5" s="2" t="s">
        <v>1250</v>
      </c>
      <c r="B5" s="4">
        <v>585</v>
      </c>
      <c r="C5" s="4">
        <v>1287</v>
      </c>
      <c r="D5" s="4">
        <v>94</v>
      </c>
      <c r="E5" s="4">
        <v>128</v>
      </c>
      <c r="F5" s="4">
        <v>0</v>
      </c>
      <c r="G5" s="4">
        <v>0</v>
      </c>
      <c r="H5" s="4">
        <v>644200</v>
      </c>
      <c r="I5" s="4">
        <v>1132200</v>
      </c>
      <c r="J5" s="4">
        <v>351000</v>
      </c>
      <c r="K5" s="34">
        <f t="shared" si="0"/>
        <v>0.19759063274037378</v>
      </c>
      <c r="L5" s="27" t="s">
        <v>250</v>
      </c>
      <c r="M5" s="4">
        <v>2145000</v>
      </c>
      <c r="N5">
        <f t="shared" si="1"/>
        <v>3283740.4705882352</v>
      </c>
      <c r="O5">
        <f t="shared" si="2"/>
        <v>1806100</v>
      </c>
    </row>
    <row r="6" spans="1:15" x14ac:dyDescent="0.2">
      <c r="A6" s="2" t="s">
        <v>1215</v>
      </c>
      <c r="B6" s="4">
        <v>828</v>
      </c>
      <c r="C6" s="4">
        <v>767</v>
      </c>
      <c r="D6" s="4">
        <v>76</v>
      </c>
      <c r="E6" s="4">
        <v>73</v>
      </c>
      <c r="F6" s="4">
        <v>1</v>
      </c>
      <c r="G6" s="4">
        <v>0</v>
      </c>
      <c r="H6" s="4">
        <v>765500</v>
      </c>
      <c r="I6" s="4">
        <v>699600</v>
      </c>
      <c r="J6" s="4">
        <v>335700</v>
      </c>
      <c r="K6" s="34">
        <f t="shared" si="0"/>
        <v>0.22913111732987509</v>
      </c>
      <c r="L6" s="27" t="s">
        <v>527</v>
      </c>
      <c r="M6" s="4">
        <v>1806100</v>
      </c>
      <c r="N6">
        <f t="shared" si="1"/>
        <v>3376093</v>
      </c>
      <c r="O6">
        <f t="shared" si="2"/>
        <v>1968800</v>
      </c>
    </row>
    <row r="7" spans="1:15" x14ac:dyDescent="0.2">
      <c r="A7" s="2" t="s">
        <v>1166</v>
      </c>
      <c r="B7" s="4">
        <v>803</v>
      </c>
      <c r="C7" s="4">
        <v>1288</v>
      </c>
      <c r="D7" s="4">
        <v>87</v>
      </c>
      <c r="E7" s="4">
        <v>144</v>
      </c>
      <c r="F7" s="4">
        <v>1</v>
      </c>
      <c r="G7" s="4">
        <v>8</v>
      </c>
      <c r="H7" s="4">
        <v>827200</v>
      </c>
      <c r="I7" s="4">
        <v>1712400</v>
      </c>
      <c r="J7" s="4">
        <v>124400</v>
      </c>
      <c r="K7" s="34">
        <f t="shared" si="0"/>
        <v>4.8984091982989447E-2</v>
      </c>
      <c r="L7" s="27" t="s">
        <v>523</v>
      </c>
      <c r="M7" s="4">
        <v>2723100</v>
      </c>
      <c r="N7">
        <f t="shared" si="1"/>
        <v>3419625.8666666667</v>
      </c>
      <c r="O7">
        <f t="shared" si="2"/>
        <v>1045400</v>
      </c>
    </row>
    <row r="8" spans="1:15" x14ac:dyDescent="0.2">
      <c r="A8" s="2" t="s">
        <v>1132</v>
      </c>
      <c r="B8" s="4">
        <v>1095</v>
      </c>
      <c r="C8" s="4">
        <v>868</v>
      </c>
      <c r="D8" s="4">
        <v>75</v>
      </c>
      <c r="E8" s="4">
        <v>61</v>
      </c>
      <c r="F8" s="4">
        <v>0</v>
      </c>
      <c r="G8" s="4">
        <v>2</v>
      </c>
      <c r="H8" s="4">
        <v>946700</v>
      </c>
      <c r="I8" s="4">
        <v>825700</v>
      </c>
      <c r="J8" s="4">
        <v>190600</v>
      </c>
      <c r="K8" s="34">
        <f t="shared" si="0"/>
        <v>0.10753780185059805</v>
      </c>
      <c r="L8" s="27" t="s">
        <v>601</v>
      </c>
      <c r="M8" s="4">
        <v>1968800</v>
      </c>
      <c r="N8">
        <f t="shared" si="1"/>
        <v>3523256.2857142859</v>
      </c>
      <c r="O8">
        <f t="shared" si="2"/>
        <v>1045400</v>
      </c>
    </row>
    <row r="9" spans="1:15" x14ac:dyDescent="0.2">
      <c r="A9" s="2" t="s">
        <v>1075</v>
      </c>
      <c r="B9" s="4">
        <v>1917</v>
      </c>
      <c r="C9" s="4">
        <v>2214</v>
      </c>
      <c r="D9" s="4">
        <v>151</v>
      </c>
      <c r="E9" s="4">
        <v>158</v>
      </c>
      <c r="F9" s="4">
        <v>0</v>
      </c>
      <c r="G9" s="4">
        <v>1</v>
      </c>
      <c r="H9" s="4">
        <v>1692700</v>
      </c>
      <c r="I9" s="4">
        <v>1808300</v>
      </c>
      <c r="J9" s="4">
        <v>313800</v>
      </c>
      <c r="K9" s="34">
        <f t="shared" si="0"/>
        <v>8.9631533847472147E-2</v>
      </c>
      <c r="L9" s="27" t="s">
        <v>1105</v>
      </c>
      <c r="M9" s="4">
        <v>3825500</v>
      </c>
      <c r="N9">
        <f t="shared" si="1"/>
        <v>3500006.769230769</v>
      </c>
      <c r="O9">
        <f t="shared" si="2"/>
        <v>1045400</v>
      </c>
    </row>
    <row r="10" spans="1:15" x14ac:dyDescent="0.2">
      <c r="A10" s="2" t="s">
        <v>1051</v>
      </c>
      <c r="B10" s="4">
        <v>1293</v>
      </c>
      <c r="C10" s="4">
        <v>1098</v>
      </c>
      <c r="D10" s="4">
        <v>163</v>
      </c>
      <c r="E10" s="4">
        <v>125</v>
      </c>
      <c r="F10" s="4">
        <v>2</v>
      </c>
      <c r="G10" s="4">
        <v>0</v>
      </c>
      <c r="H10" s="4">
        <v>1528400</v>
      </c>
      <c r="I10" s="4">
        <v>1200100</v>
      </c>
      <c r="J10" s="4">
        <v>396500</v>
      </c>
      <c r="K10" s="34">
        <f t="shared" si="0"/>
        <v>0.14531794026021624</v>
      </c>
      <c r="L10" s="27" t="s">
        <v>1061</v>
      </c>
      <c r="M10" s="4">
        <v>3161200</v>
      </c>
      <c r="N10">
        <f t="shared" si="1"/>
        <v>3528240.6666666665</v>
      </c>
      <c r="O10">
        <f t="shared" si="2"/>
        <v>1045400</v>
      </c>
    </row>
    <row r="11" spans="1:15" x14ac:dyDescent="0.2">
      <c r="A11" s="2" t="s">
        <v>1038</v>
      </c>
      <c r="B11" s="4">
        <v>748</v>
      </c>
      <c r="C11" s="4">
        <v>1239</v>
      </c>
      <c r="D11" s="4">
        <v>79</v>
      </c>
      <c r="E11" s="4">
        <v>118</v>
      </c>
      <c r="F11" s="4">
        <v>3</v>
      </c>
      <c r="G11" s="4">
        <v>1</v>
      </c>
      <c r="H11" s="4">
        <v>903100</v>
      </c>
      <c r="I11" s="4">
        <v>1263000</v>
      </c>
      <c r="J11" s="4">
        <v>103600</v>
      </c>
      <c r="K11" s="34">
        <f t="shared" si="0"/>
        <v>4.7827893449055907E-2</v>
      </c>
      <c r="L11" s="27" t="s">
        <v>283</v>
      </c>
      <c r="M11" s="4">
        <v>2282100</v>
      </c>
      <c r="N11">
        <f t="shared" si="1"/>
        <v>3641526.1818181816</v>
      </c>
      <c r="O11">
        <f t="shared" si="2"/>
        <v>1045400</v>
      </c>
    </row>
    <row r="12" spans="1:15" x14ac:dyDescent="0.2">
      <c r="A12" s="2" t="s">
        <v>1013</v>
      </c>
      <c r="B12" s="4">
        <v>686</v>
      </c>
      <c r="C12" s="4">
        <v>484</v>
      </c>
      <c r="D12" s="4">
        <v>64</v>
      </c>
      <c r="E12" s="4">
        <v>50</v>
      </c>
      <c r="F12" s="4">
        <v>0</v>
      </c>
      <c r="G12" s="4">
        <v>0</v>
      </c>
      <c r="H12" s="4">
        <v>554300</v>
      </c>
      <c r="I12" s="4">
        <v>426600</v>
      </c>
      <c r="J12" s="4">
        <v>64400</v>
      </c>
      <c r="K12" s="34">
        <f t="shared" si="0"/>
        <v>6.565399123254155E-2</v>
      </c>
      <c r="L12" s="27" t="s">
        <v>1026</v>
      </c>
      <c r="M12" s="4">
        <v>1045400</v>
      </c>
      <c r="N12">
        <f t="shared" si="1"/>
        <v>3901138.8</v>
      </c>
      <c r="O12">
        <f t="shared" si="2"/>
        <v>1465000</v>
      </c>
    </row>
    <row r="13" spans="1:15" x14ac:dyDescent="0.2">
      <c r="A13" s="2" t="s">
        <v>935</v>
      </c>
      <c r="B13" s="4">
        <v>539</v>
      </c>
      <c r="C13" s="4">
        <v>600</v>
      </c>
      <c r="D13" s="4">
        <v>50</v>
      </c>
      <c r="E13" s="4">
        <v>67</v>
      </c>
      <c r="F13" s="4">
        <v>0</v>
      </c>
      <c r="G13" s="4">
        <v>0</v>
      </c>
      <c r="H13" s="4">
        <v>547500</v>
      </c>
      <c r="I13" s="4">
        <v>600700</v>
      </c>
      <c r="J13" s="4">
        <v>84800</v>
      </c>
      <c r="K13" s="34">
        <f t="shared" si="0"/>
        <v>7.3854729141264591E-2</v>
      </c>
      <c r="L13" s="27" t="s">
        <v>794</v>
      </c>
      <c r="M13" s="4">
        <v>2786300</v>
      </c>
      <c r="N13">
        <f t="shared" si="1"/>
        <v>4025009.777777778</v>
      </c>
      <c r="O13">
        <f t="shared" si="2"/>
        <v>1465000</v>
      </c>
    </row>
    <row r="14" spans="1:15" x14ac:dyDescent="0.2">
      <c r="A14" s="2" t="s">
        <v>904</v>
      </c>
      <c r="B14" s="4">
        <v>469</v>
      </c>
      <c r="C14" s="4">
        <v>1290</v>
      </c>
      <c r="D14" s="4">
        <v>58</v>
      </c>
      <c r="E14" s="4">
        <v>69</v>
      </c>
      <c r="F14" s="4">
        <v>1</v>
      </c>
      <c r="G14" s="4">
        <v>0</v>
      </c>
      <c r="H14" s="4">
        <v>510100</v>
      </c>
      <c r="I14" s="4">
        <v>911500</v>
      </c>
      <c r="J14" s="4">
        <v>36200</v>
      </c>
      <c r="K14" s="34">
        <f t="shared" ref="K14:K22" si="3">J14/(H14+I14)</f>
        <v>2.5464265616207092E-2</v>
      </c>
      <c r="L14" s="27" t="s">
        <v>858</v>
      </c>
      <c r="M14" s="4">
        <v>1465000</v>
      </c>
      <c r="N14">
        <f t="shared" si="1"/>
        <v>4345011</v>
      </c>
      <c r="O14">
        <f t="shared" si="2"/>
        <v>3082727</v>
      </c>
    </row>
    <row r="15" spans="1:15" x14ac:dyDescent="0.2">
      <c r="A15" s="2" t="s">
        <v>839</v>
      </c>
      <c r="B15" s="4">
        <v>1539</v>
      </c>
      <c r="C15" s="4">
        <v>1011</v>
      </c>
      <c r="D15" s="4">
        <v>98</v>
      </c>
      <c r="E15" s="4">
        <v>75</v>
      </c>
      <c r="F15" s="4">
        <v>3</v>
      </c>
      <c r="G15" s="4">
        <v>2</v>
      </c>
      <c r="H15" s="4">
        <v>1248500</v>
      </c>
      <c r="I15" s="4">
        <v>1042500</v>
      </c>
      <c r="J15" s="4">
        <v>174100</v>
      </c>
      <c r="K15" s="34">
        <f t="shared" si="3"/>
        <v>7.5993016150152776E-2</v>
      </c>
      <c r="L15" s="27" t="s">
        <v>166</v>
      </c>
      <c r="M15" s="4">
        <v>4026000</v>
      </c>
      <c r="N15">
        <f t="shared" si="1"/>
        <v>4390584</v>
      </c>
      <c r="O15">
        <f t="shared" si="2"/>
        <v>3082727</v>
      </c>
    </row>
    <row r="16" spans="1:15" x14ac:dyDescent="0.2">
      <c r="A16" s="2" t="s">
        <v>776</v>
      </c>
      <c r="B16" s="4">
        <v>1967</v>
      </c>
      <c r="C16" s="4">
        <v>1794</v>
      </c>
      <c r="D16" s="4">
        <v>68</v>
      </c>
      <c r="E16" s="4">
        <v>131</v>
      </c>
      <c r="F16" s="4">
        <v>0</v>
      </c>
      <c r="G16" s="4">
        <v>0</v>
      </c>
      <c r="H16" s="4">
        <v>1373200</v>
      </c>
      <c r="I16" s="4">
        <v>1438500</v>
      </c>
      <c r="J16" s="4">
        <v>469600</v>
      </c>
      <c r="K16" s="34">
        <f t="shared" si="3"/>
        <v>0.16701639577479815</v>
      </c>
      <c r="L16" s="27" t="s">
        <v>810</v>
      </c>
      <c r="M16" s="4">
        <v>3359700</v>
      </c>
      <c r="N16">
        <f t="shared" si="1"/>
        <v>4562398</v>
      </c>
      <c r="O16">
        <f t="shared" si="2"/>
        <v>3082727</v>
      </c>
    </row>
    <row r="17" spans="1:15" x14ac:dyDescent="0.2">
      <c r="A17" s="2" t="s">
        <v>720</v>
      </c>
      <c r="B17" s="4">
        <v>2460</v>
      </c>
      <c r="C17" s="4">
        <v>2075</v>
      </c>
      <c r="D17" s="4">
        <v>109</v>
      </c>
      <c r="E17" s="4">
        <v>115</v>
      </c>
      <c r="F17" s="4">
        <v>5</v>
      </c>
      <c r="G17" s="4">
        <v>3</v>
      </c>
      <c r="H17" s="4">
        <v>1593600</v>
      </c>
      <c r="I17" s="4">
        <v>1690300</v>
      </c>
      <c r="J17" s="4">
        <v>149000</v>
      </c>
      <c r="K17" s="34">
        <f t="shared" si="3"/>
        <v>4.5372879807545903E-2</v>
      </c>
      <c r="L17" s="27" t="s">
        <v>192</v>
      </c>
      <c r="M17" s="4">
        <v>3438100</v>
      </c>
      <c r="N17">
        <f t="shared" si="1"/>
        <v>4787257.5999999996</v>
      </c>
      <c r="O17">
        <f t="shared" si="2"/>
        <v>3082727</v>
      </c>
    </row>
    <row r="18" spans="1:15" x14ac:dyDescent="0.2">
      <c r="A18" s="2" t="s">
        <v>667</v>
      </c>
      <c r="B18" s="4">
        <v>959</v>
      </c>
      <c r="C18" s="4">
        <v>1454</v>
      </c>
      <c r="D18" s="4">
        <v>98</v>
      </c>
      <c r="E18" s="4">
        <v>196</v>
      </c>
      <c r="F18" s="4">
        <v>3</v>
      </c>
      <c r="G18" s="4">
        <v>3</v>
      </c>
      <c r="H18" s="4">
        <v>1017400</v>
      </c>
      <c r="I18" s="4">
        <v>1835500</v>
      </c>
      <c r="J18" s="4">
        <v>219300</v>
      </c>
      <c r="K18" s="34">
        <f t="shared" si="3"/>
        <v>7.6869150688772828E-2</v>
      </c>
      <c r="L18" s="27" t="s">
        <v>176</v>
      </c>
      <c r="M18" s="4">
        <v>3082727</v>
      </c>
      <c r="N18">
        <f t="shared" si="1"/>
        <v>5213390.25</v>
      </c>
      <c r="O18">
        <f t="shared" si="2"/>
        <v>3362916</v>
      </c>
    </row>
    <row r="19" spans="1:15" x14ac:dyDescent="0.2">
      <c r="A19" s="2" t="s">
        <v>588</v>
      </c>
      <c r="B19" s="4">
        <v>951</v>
      </c>
      <c r="C19" s="4">
        <v>1228</v>
      </c>
      <c r="D19" s="4">
        <v>111</v>
      </c>
      <c r="E19" s="4">
        <v>165</v>
      </c>
      <c r="F19" s="4">
        <v>1</v>
      </c>
      <c r="G19" s="4">
        <v>5</v>
      </c>
      <c r="H19" s="4">
        <v>1098300</v>
      </c>
      <c r="I19" s="4">
        <v>1790800</v>
      </c>
      <c r="J19" s="4">
        <v>468200</v>
      </c>
      <c r="K19" s="34">
        <f t="shared" si="3"/>
        <v>0.16205738811394552</v>
      </c>
      <c r="L19" s="27" t="s">
        <v>609</v>
      </c>
      <c r="M19" s="4">
        <v>3362916</v>
      </c>
      <c r="N19">
        <f t="shared" si="1"/>
        <v>5830215</v>
      </c>
      <c r="O19">
        <f t="shared" si="2"/>
        <v>3520520</v>
      </c>
    </row>
    <row r="20" spans="1:15" x14ac:dyDescent="0.2">
      <c r="A20" s="2" t="s">
        <v>491</v>
      </c>
      <c r="B20" s="4">
        <v>4651</v>
      </c>
      <c r="C20" s="4">
        <v>2589</v>
      </c>
      <c r="D20" s="4">
        <v>437</v>
      </c>
      <c r="E20" s="4">
        <v>256</v>
      </c>
      <c r="F20" s="4">
        <v>8</v>
      </c>
      <c r="G20" s="4">
        <v>3</v>
      </c>
      <c r="H20" s="4">
        <v>4684900</v>
      </c>
      <c r="I20" s="4">
        <v>2770500</v>
      </c>
      <c r="J20" s="4">
        <v>373200</v>
      </c>
      <c r="K20" s="34">
        <f t="shared" si="3"/>
        <v>5.0057676315154113E-2</v>
      </c>
      <c r="L20" s="27" t="s">
        <v>542</v>
      </c>
      <c r="M20" s="4">
        <v>9890194</v>
      </c>
      <c r="N20">
        <f t="shared" si="1"/>
        <v>3800225.5</v>
      </c>
      <c r="O20">
        <f t="shared" si="2"/>
        <v>3520520</v>
      </c>
    </row>
    <row r="21" spans="1:15" x14ac:dyDescent="0.2">
      <c r="A21" s="2" t="s">
        <v>261</v>
      </c>
      <c r="B21" s="4">
        <v>2289</v>
      </c>
      <c r="C21" s="4">
        <v>1811</v>
      </c>
      <c r="D21" s="4">
        <v>216</v>
      </c>
      <c r="E21" s="4">
        <v>126</v>
      </c>
      <c r="F21" s="4">
        <v>4</v>
      </c>
      <c r="G21" s="4">
        <v>0</v>
      </c>
      <c r="H21" s="4">
        <v>2267600</v>
      </c>
      <c r="I21" s="4">
        <v>1423500</v>
      </c>
      <c r="J21" s="4">
        <v>340600</v>
      </c>
      <c r="K21" s="34">
        <f t="shared" si="3"/>
        <v>9.2276015279997833E-2</v>
      </c>
      <c r="L21" s="27" t="s">
        <v>304</v>
      </c>
      <c r="M21" s="4">
        <v>4079931</v>
      </c>
      <c r="N21">
        <f t="shared" si="1"/>
        <v>3520520</v>
      </c>
      <c r="O21">
        <f t="shared" si="2"/>
        <v>3520520</v>
      </c>
    </row>
    <row r="22" spans="1:15" x14ac:dyDescent="0.2">
      <c r="A22" s="2" t="s">
        <v>154</v>
      </c>
      <c r="B22" s="4">
        <v>865</v>
      </c>
      <c r="C22" s="4">
        <v>633</v>
      </c>
      <c r="D22" s="4">
        <v>32</v>
      </c>
      <c r="E22" s="4">
        <v>46</v>
      </c>
      <c r="F22" s="4">
        <v>0</v>
      </c>
      <c r="G22" s="4">
        <v>0</v>
      </c>
      <c r="H22" s="4">
        <v>556200</v>
      </c>
      <c r="I22" s="4">
        <v>558400</v>
      </c>
      <c r="J22" s="4">
        <v>62500</v>
      </c>
      <c r="K22" s="34">
        <f t="shared" si="3"/>
        <v>5.6073927866499194E-2</v>
      </c>
      <c r="L22" s="27" t="s">
        <v>207</v>
      </c>
      <c r="M22" s="4">
        <v>3520520</v>
      </c>
      <c r="N22" t="e">
        <f t="shared" si="1"/>
        <v>#DIV/0!</v>
      </c>
      <c r="O22">
        <f t="shared" si="2"/>
        <v>0</v>
      </c>
    </row>
    <row r="23" spans="1:15" x14ac:dyDescent="0.2">
      <c r="A23" s="2" t="s">
        <v>1</v>
      </c>
      <c r="N23" t="e">
        <f t="shared" si="1"/>
        <v>#DIV/0!</v>
      </c>
      <c r="O23">
        <f t="shared" si="2"/>
        <v>0</v>
      </c>
    </row>
    <row r="24" spans="1:15" x14ac:dyDescent="0.2">
      <c r="A24" s="2" t="s">
        <v>2</v>
      </c>
      <c r="N24" t="e">
        <f t="shared" si="1"/>
        <v>#DIV/0!</v>
      </c>
      <c r="O24">
        <f t="shared" si="2"/>
        <v>0</v>
      </c>
    </row>
    <row r="25" spans="1:15" x14ac:dyDescent="0.2">
      <c r="A25" s="2" t="s">
        <v>3</v>
      </c>
      <c r="N25" t="e">
        <f t="shared" si="1"/>
        <v>#DIV/0!</v>
      </c>
      <c r="O25">
        <f t="shared" si="2"/>
        <v>0</v>
      </c>
    </row>
    <row r="26" spans="1:15" x14ac:dyDescent="0.2">
      <c r="A26" s="2" t="s">
        <v>4</v>
      </c>
      <c r="N26" t="e">
        <f t="shared" si="1"/>
        <v>#DIV/0!</v>
      </c>
      <c r="O26">
        <f t="shared" si="2"/>
        <v>0</v>
      </c>
    </row>
    <row r="27" spans="1:15" x14ac:dyDescent="0.2">
      <c r="A27" s="2" t="s">
        <v>5</v>
      </c>
      <c r="N27" t="e">
        <f t="shared" si="1"/>
        <v>#DIV/0!</v>
      </c>
      <c r="O27">
        <f t="shared" si="2"/>
        <v>0</v>
      </c>
    </row>
    <row r="28" spans="1:15" x14ac:dyDescent="0.2">
      <c r="A28" s="2" t="s">
        <v>6</v>
      </c>
      <c r="N28" t="e">
        <f t="shared" si="1"/>
        <v>#DIV/0!</v>
      </c>
      <c r="O28">
        <f t="shared" si="2"/>
        <v>0</v>
      </c>
    </row>
    <row r="29" spans="1:15" x14ac:dyDescent="0.2">
      <c r="A29" s="2" t="s">
        <v>7</v>
      </c>
      <c r="N29" t="e">
        <f t="shared" si="1"/>
        <v>#DIV/0!</v>
      </c>
      <c r="O29">
        <f t="shared" si="2"/>
        <v>0</v>
      </c>
    </row>
    <row r="30" spans="1:15" x14ac:dyDescent="0.2">
      <c r="A30" s="2" t="s">
        <v>8</v>
      </c>
      <c r="N30" t="e">
        <f t="shared" si="1"/>
        <v>#DIV/0!</v>
      </c>
      <c r="O30">
        <f t="shared" si="2"/>
        <v>0</v>
      </c>
    </row>
    <row r="31" spans="1:15" x14ac:dyDescent="0.2">
      <c r="A31" s="2" t="s">
        <v>9</v>
      </c>
      <c r="N31" t="e">
        <f t="shared" si="1"/>
        <v>#DIV/0!</v>
      </c>
      <c r="O31">
        <f t="shared" si="2"/>
        <v>0</v>
      </c>
    </row>
    <row r="32" spans="1:15" x14ac:dyDescent="0.2">
      <c r="A32" s="2" t="s">
        <v>10</v>
      </c>
      <c r="N32" t="e">
        <f t="shared" si="1"/>
        <v>#DIV/0!</v>
      </c>
      <c r="O32">
        <f t="shared" si="2"/>
        <v>0</v>
      </c>
    </row>
    <row r="33" spans="1:15" x14ac:dyDescent="0.2">
      <c r="A33" s="2" t="s">
        <v>11</v>
      </c>
      <c r="N33" t="e">
        <f t="shared" si="1"/>
        <v>#DIV/0!</v>
      </c>
      <c r="O33">
        <f t="shared" si="2"/>
        <v>0</v>
      </c>
    </row>
    <row r="34" spans="1:15" x14ac:dyDescent="0.2">
      <c r="A34" s="2" t="s">
        <v>12</v>
      </c>
      <c r="N34" t="e">
        <f t="shared" si="1"/>
        <v>#DIV/0!</v>
      </c>
      <c r="O34">
        <f t="shared" si="2"/>
        <v>0</v>
      </c>
    </row>
    <row r="35" spans="1:15" x14ac:dyDescent="0.2">
      <c r="A35" s="2" t="s">
        <v>13</v>
      </c>
      <c r="N35" t="e">
        <f t="shared" si="1"/>
        <v>#DIV/0!</v>
      </c>
      <c r="O35">
        <f t="shared" si="2"/>
        <v>0</v>
      </c>
    </row>
    <row r="36" spans="1:15" x14ac:dyDescent="0.2">
      <c r="A36" s="2" t="s">
        <v>14</v>
      </c>
      <c r="N36" t="e">
        <f t="shared" si="1"/>
        <v>#DIV/0!</v>
      </c>
      <c r="O36">
        <f t="shared" si="2"/>
        <v>0</v>
      </c>
    </row>
    <row r="37" spans="1:15" x14ac:dyDescent="0.2">
      <c r="A37" s="2" t="s">
        <v>15</v>
      </c>
      <c r="N37" t="e">
        <f t="shared" si="1"/>
        <v>#DIV/0!</v>
      </c>
      <c r="O37">
        <f t="shared" si="2"/>
        <v>0</v>
      </c>
    </row>
    <row r="38" spans="1:15" x14ac:dyDescent="0.2">
      <c r="A38" s="2" t="s">
        <v>16</v>
      </c>
      <c r="N38" t="e">
        <f t="shared" si="1"/>
        <v>#DIV/0!</v>
      </c>
      <c r="O38">
        <f t="shared" si="2"/>
        <v>0</v>
      </c>
    </row>
    <row r="39" spans="1:15" x14ac:dyDescent="0.2">
      <c r="A39" s="2" t="s">
        <v>17</v>
      </c>
      <c r="N39" t="e">
        <f t="shared" si="1"/>
        <v>#DIV/0!</v>
      </c>
      <c r="O39">
        <f t="shared" si="2"/>
        <v>0</v>
      </c>
    </row>
    <row r="40" spans="1:15" x14ac:dyDescent="0.2">
      <c r="A40" s="2" t="s">
        <v>18</v>
      </c>
      <c r="N40" t="e">
        <f t="shared" si="1"/>
        <v>#DIV/0!</v>
      </c>
      <c r="O40">
        <f t="shared" si="2"/>
        <v>0</v>
      </c>
    </row>
    <row r="41" spans="1:15" x14ac:dyDescent="0.2">
      <c r="A41" s="2" t="s">
        <v>19</v>
      </c>
      <c r="N41" t="e">
        <f t="shared" si="1"/>
        <v>#DIV/0!</v>
      </c>
      <c r="O41">
        <f t="shared" si="2"/>
        <v>0</v>
      </c>
    </row>
    <row r="42" spans="1:15" x14ac:dyDescent="0.2">
      <c r="A42" s="2" t="s">
        <v>20</v>
      </c>
      <c r="N42" t="e">
        <f t="shared" si="1"/>
        <v>#DIV/0!</v>
      </c>
      <c r="O42">
        <f t="shared" si="2"/>
        <v>0</v>
      </c>
    </row>
    <row r="43" spans="1:15" x14ac:dyDescent="0.2">
      <c r="A43" s="2" t="s">
        <v>21</v>
      </c>
      <c r="N43" t="e">
        <f t="shared" si="1"/>
        <v>#DIV/0!</v>
      </c>
      <c r="O43">
        <f t="shared" si="2"/>
        <v>0</v>
      </c>
    </row>
    <row r="44" spans="1:15" x14ac:dyDescent="0.2">
      <c r="A44" s="2" t="s">
        <v>22</v>
      </c>
      <c r="N44" t="e">
        <f t="shared" si="1"/>
        <v>#DIV/0!</v>
      </c>
      <c r="O44">
        <f t="shared" si="2"/>
        <v>0</v>
      </c>
    </row>
    <row r="45" spans="1:15" x14ac:dyDescent="0.2">
      <c r="A45" s="2" t="s">
        <v>23</v>
      </c>
      <c r="N45" t="e">
        <f t="shared" si="1"/>
        <v>#DIV/0!</v>
      </c>
      <c r="O45">
        <f t="shared" si="2"/>
        <v>0</v>
      </c>
    </row>
    <row r="46" spans="1:15" x14ac:dyDescent="0.2">
      <c r="A46" s="2" t="s">
        <v>24</v>
      </c>
      <c r="N46" t="e">
        <f t="shared" si="1"/>
        <v>#DIV/0!</v>
      </c>
      <c r="O46">
        <f t="shared" si="2"/>
        <v>0</v>
      </c>
    </row>
    <row r="47" spans="1:15" x14ac:dyDescent="0.2">
      <c r="A47" s="2" t="s">
        <v>25</v>
      </c>
      <c r="N47" t="e">
        <f t="shared" si="1"/>
        <v>#DIV/0!</v>
      </c>
      <c r="O47">
        <f t="shared" si="2"/>
        <v>0</v>
      </c>
    </row>
    <row r="48" spans="1:15" x14ac:dyDescent="0.2">
      <c r="A48" s="2" t="s">
        <v>26</v>
      </c>
      <c r="N48" t="e">
        <f t="shared" si="1"/>
        <v>#DIV/0!</v>
      </c>
      <c r="O48">
        <f t="shared" si="2"/>
        <v>0</v>
      </c>
    </row>
    <row r="49" spans="1:15" x14ac:dyDescent="0.2">
      <c r="A49" s="2" t="s">
        <v>27</v>
      </c>
      <c r="N49" t="e">
        <f t="shared" si="1"/>
        <v>#DIV/0!</v>
      </c>
      <c r="O49">
        <f t="shared" si="2"/>
        <v>0</v>
      </c>
    </row>
    <row r="50" spans="1:15" x14ac:dyDescent="0.2">
      <c r="A50" s="2" t="s">
        <v>28</v>
      </c>
      <c r="N50" t="e">
        <f t="shared" si="1"/>
        <v>#DIV/0!</v>
      </c>
      <c r="O50">
        <f t="shared" si="2"/>
        <v>0</v>
      </c>
    </row>
    <row r="51" spans="1:15" x14ac:dyDescent="0.2">
      <c r="A51" s="2" t="s">
        <v>29</v>
      </c>
      <c r="N51" t="e">
        <f t="shared" si="1"/>
        <v>#DIV/0!</v>
      </c>
      <c r="O51">
        <f t="shared" si="2"/>
        <v>0</v>
      </c>
    </row>
    <row r="52" spans="1:15" x14ac:dyDescent="0.2">
      <c r="A52" s="2" t="s">
        <v>30</v>
      </c>
      <c r="N52" t="e">
        <f t="shared" si="1"/>
        <v>#DIV/0!</v>
      </c>
      <c r="O52">
        <f t="shared" si="2"/>
        <v>0</v>
      </c>
    </row>
    <row r="53" spans="1:15" x14ac:dyDescent="0.2">
      <c r="A53" s="2" t="s">
        <v>31</v>
      </c>
      <c r="N53" t="e">
        <f t="shared" si="1"/>
        <v>#DIV/0!</v>
      </c>
      <c r="O53">
        <f t="shared" si="2"/>
        <v>0</v>
      </c>
    </row>
    <row r="54" spans="1:15" x14ac:dyDescent="0.2">
      <c r="A54" s="2" t="s">
        <v>32</v>
      </c>
      <c r="N54" t="e">
        <f t="shared" si="1"/>
        <v>#DIV/0!</v>
      </c>
      <c r="O54">
        <f t="shared" si="2"/>
        <v>0</v>
      </c>
    </row>
    <row r="55" spans="1:15" x14ac:dyDescent="0.2">
      <c r="A55" s="2" t="s">
        <v>33</v>
      </c>
      <c r="N55" t="e">
        <f t="shared" si="1"/>
        <v>#DIV/0!</v>
      </c>
      <c r="O55">
        <f t="shared" si="2"/>
        <v>0</v>
      </c>
    </row>
    <row r="56" spans="1:15" x14ac:dyDescent="0.2">
      <c r="A56" s="2" t="s">
        <v>34</v>
      </c>
      <c r="N56" t="e">
        <f t="shared" si="1"/>
        <v>#DIV/0!</v>
      </c>
      <c r="O56">
        <f t="shared" si="2"/>
        <v>0</v>
      </c>
    </row>
    <row r="57" spans="1:15" x14ac:dyDescent="0.2">
      <c r="A57" s="2" t="s">
        <v>35</v>
      </c>
      <c r="N57" t="e">
        <f t="shared" si="1"/>
        <v>#DIV/0!</v>
      </c>
      <c r="O57">
        <f t="shared" si="2"/>
        <v>0</v>
      </c>
    </row>
    <row r="58" spans="1:15" x14ac:dyDescent="0.2">
      <c r="A58" s="2" t="s">
        <v>36</v>
      </c>
      <c r="N58" t="e">
        <f t="shared" si="1"/>
        <v>#DIV/0!</v>
      </c>
      <c r="O58">
        <f t="shared" si="2"/>
        <v>0</v>
      </c>
    </row>
    <row r="59" spans="1:15" x14ac:dyDescent="0.2">
      <c r="A59" s="2" t="s">
        <v>37</v>
      </c>
      <c r="N59" t="e">
        <f t="shared" si="1"/>
        <v>#DIV/0!</v>
      </c>
      <c r="O59">
        <f t="shared" si="2"/>
        <v>0</v>
      </c>
    </row>
    <row r="60" spans="1:15" x14ac:dyDescent="0.2">
      <c r="A60" s="2" t="s">
        <v>38</v>
      </c>
      <c r="N60" t="e">
        <f t="shared" si="1"/>
        <v>#DIV/0!</v>
      </c>
      <c r="O60">
        <f t="shared" si="2"/>
        <v>0</v>
      </c>
    </row>
    <row r="61" spans="1:15" x14ac:dyDescent="0.2">
      <c r="A61" s="2" t="s">
        <v>39</v>
      </c>
      <c r="N61" t="e">
        <f t="shared" si="1"/>
        <v>#DIV/0!</v>
      </c>
      <c r="O61">
        <f t="shared" si="2"/>
        <v>0</v>
      </c>
    </row>
    <row r="62" spans="1:15" x14ac:dyDescent="0.2">
      <c r="A62" s="2" t="s">
        <v>40</v>
      </c>
      <c r="N62" t="e">
        <f t="shared" si="1"/>
        <v>#DIV/0!</v>
      </c>
      <c r="O62">
        <f t="shared" si="2"/>
        <v>0</v>
      </c>
    </row>
    <row r="63" spans="1:15" x14ac:dyDescent="0.2">
      <c r="A63" s="2" t="s">
        <v>41</v>
      </c>
      <c r="N63" t="e">
        <f t="shared" si="1"/>
        <v>#DIV/0!</v>
      </c>
      <c r="O63">
        <f t="shared" si="2"/>
        <v>0</v>
      </c>
    </row>
    <row r="64" spans="1:15" x14ac:dyDescent="0.2">
      <c r="A64" s="2" t="s">
        <v>42</v>
      </c>
      <c r="N64" t="e">
        <f t="shared" si="1"/>
        <v>#DIV/0!</v>
      </c>
      <c r="O64">
        <f t="shared" si="2"/>
        <v>0</v>
      </c>
    </row>
    <row r="65" spans="1:15" x14ac:dyDescent="0.2">
      <c r="A65" s="2" t="s">
        <v>43</v>
      </c>
      <c r="N65" t="e">
        <f t="shared" si="1"/>
        <v>#DIV/0!</v>
      </c>
      <c r="O65">
        <f t="shared" si="2"/>
        <v>0</v>
      </c>
    </row>
    <row r="66" spans="1:15" x14ac:dyDescent="0.2">
      <c r="A66" s="2" t="s">
        <v>44</v>
      </c>
      <c r="N66" t="e">
        <f t="shared" si="1"/>
        <v>#DIV/0!</v>
      </c>
      <c r="O66">
        <f t="shared" si="2"/>
        <v>0</v>
      </c>
    </row>
    <row r="67" spans="1:15" x14ac:dyDescent="0.2">
      <c r="A67" s="2" t="s">
        <v>45</v>
      </c>
      <c r="N67" t="e">
        <f t="shared" si="1"/>
        <v>#DIV/0!</v>
      </c>
      <c r="O67">
        <f t="shared" si="2"/>
        <v>0</v>
      </c>
    </row>
    <row r="68" spans="1:15" x14ac:dyDescent="0.2">
      <c r="A68" s="2" t="s">
        <v>46</v>
      </c>
      <c r="N68" t="e">
        <f t="shared" si="1"/>
        <v>#DIV/0!</v>
      </c>
      <c r="O68">
        <f t="shared" si="2"/>
        <v>0</v>
      </c>
    </row>
    <row r="69" spans="1:15" x14ac:dyDescent="0.2">
      <c r="A69" s="2" t="s">
        <v>47</v>
      </c>
      <c r="N69" t="e">
        <f t="shared" si="1"/>
        <v>#DIV/0!</v>
      </c>
      <c r="O69">
        <f t="shared" si="2"/>
        <v>0</v>
      </c>
    </row>
    <row r="70" spans="1:15" x14ac:dyDescent="0.2">
      <c r="A70" s="2" t="s">
        <v>48</v>
      </c>
      <c r="N70" t="e">
        <f t="shared" si="1"/>
        <v>#DIV/0!</v>
      </c>
      <c r="O70">
        <f t="shared" si="2"/>
        <v>0</v>
      </c>
    </row>
    <row r="71" spans="1:15" x14ac:dyDescent="0.2">
      <c r="A71" s="2" t="s">
        <v>49</v>
      </c>
      <c r="N71" t="e">
        <f t="shared" si="1"/>
        <v>#DIV/0!</v>
      </c>
      <c r="O71">
        <f t="shared" si="2"/>
        <v>0</v>
      </c>
    </row>
    <row r="72" spans="1:15" x14ac:dyDescent="0.2">
      <c r="A72" s="2" t="s">
        <v>50</v>
      </c>
      <c r="N72" t="e">
        <f t="shared" si="1"/>
        <v>#DIV/0!</v>
      </c>
      <c r="O72">
        <f t="shared" si="2"/>
        <v>0</v>
      </c>
    </row>
    <row r="73" spans="1:15" x14ac:dyDescent="0.2">
      <c r="A73" s="2" t="s">
        <v>51</v>
      </c>
      <c r="N73" t="e">
        <f t="shared" si="1"/>
        <v>#DIV/0!</v>
      </c>
      <c r="O73">
        <f t="shared" si="2"/>
        <v>0</v>
      </c>
    </row>
    <row r="74" spans="1:15" x14ac:dyDescent="0.2">
      <c r="A74" s="2" t="s">
        <v>52</v>
      </c>
      <c r="N74" t="e">
        <f t="shared" si="1"/>
        <v>#DIV/0!</v>
      </c>
      <c r="O74">
        <f t="shared" si="2"/>
        <v>0</v>
      </c>
    </row>
    <row r="75" spans="1:15" x14ac:dyDescent="0.2">
      <c r="A75" s="2" t="s">
        <v>53</v>
      </c>
      <c r="N75" t="e">
        <f t="shared" si="1"/>
        <v>#DIV/0!</v>
      </c>
      <c r="O75">
        <f t="shared" si="2"/>
        <v>0</v>
      </c>
    </row>
    <row r="76" spans="1:15" x14ac:dyDescent="0.2">
      <c r="A76" s="2" t="s">
        <v>54</v>
      </c>
      <c r="N76" t="e">
        <f t="shared" si="1"/>
        <v>#DIV/0!</v>
      </c>
      <c r="O76">
        <f t="shared" si="2"/>
        <v>0</v>
      </c>
    </row>
    <row r="77" spans="1:15" x14ac:dyDescent="0.2">
      <c r="A77" s="2" t="s">
        <v>55</v>
      </c>
      <c r="N77" t="e">
        <f t="shared" si="1"/>
        <v>#DIV/0!</v>
      </c>
      <c r="O77">
        <f t="shared" si="2"/>
        <v>0</v>
      </c>
    </row>
    <row r="78" spans="1:15" x14ac:dyDescent="0.2">
      <c r="A78" s="2" t="s">
        <v>56</v>
      </c>
      <c r="N78" t="e">
        <f t="shared" si="1"/>
        <v>#DIV/0!</v>
      </c>
      <c r="O78">
        <f t="shared" si="2"/>
        <v>0</v>
      </c>
    </row>
    <row r="79" spans="1:15" x14ac:dyDescent="0.2">
      <c r="A79" s="2" t="s">
        <v>57</v>
      </c>
      <c r="N79" t="e">
        <f t="shared" si="1"/>
        <v>#DIV/0!</v>
      </c>
      <c r="O79">
        <f t="shared" si="2"/>
        <v>0</v>
      </c>
    </row>
    <row r="80" spans="1:15" x14ac:dyDescent="0.2">
      <c r="A80" s="2" t="s">
        <v>58</v>
      </c>
      <c r="N80" t="e">
        <f t="shared" si="1"/>
        <v>#DIV/0!</v>
      </c>
      <c r="O80">
        <f t="shared" si="2"/>
        <v>0</v>
      </c>
    </row>
    <row r="81" spans="1:15" x14ac:dyDescent="0.2">
      <c r="A81" s="2" t="s">
        <v>59</v>
      </c>
      <c r="N81" t="e">
        <f t="shared" si="1"/>
        <v>#DIV/0!</v>
      </c>
      <c r="O81">
        <f t="shared" si="2"/>
        <v>0</v>
      </c>
    </row>
    <row r="82" spans="1:15" x14ac:dyDescent="0.2">
      <c r="A82" s="2" t="s">
        <v>60</v>
      </c>
      <c r="N82" t="e">
        <f t="shared" si="1"/>
        <v>#DIV/0!</v>
      </c>
      <c r="O82">
        <f t="shared" si="2"/>
        <v>0</v>
      </c>
    </row>
    <row r="83" spans="1:15" x14ac:dyDescent="0.2">
      <c r="A83" s="2" t="s">
        <v>61</v>
      </c>
      <c r="N83" t="e">
        <f t="shared" si="1"/>
        <v>#DIV/0!</v>
      </c>
      <c r="O83">
        <f t="shared" si="2"/>
        <v>0</v>
      </c>
    </row>
    <row r="84" spans="1:15" x14ac:dyDescent="0.2">
      <c r="A84" s="2" t="s">
        <v>62</v>
      </c>
      <c r="N84" t="e">
        <f t="shared" si="1"/>
        <v>#DIV/0!</v>
      </c>
      <c r="O84">
        <f t="shared" si="2"/>
        <v>0</v>
      </c>
    </row>
    <row r="85" spans="1:15" x14ac:dyDescent="0.2">
      <c r="A85" s="2" t="s">
        <v>63</v>
      </c>
      <c r="N85" t="e">
        <f t="shared" si="1"/>
        <v>#DIV/0!</v>
      </c>
      <c r="O85">
        <f t="shared" si="2"/>
        <v>0</v>
      </c>
    </row>
    <row r="86" spans="1:15" x14ac:dyDescent="0.2">
      <c r="A86" s="2" t="s">
        <v>64</v>
      </c>
      <c r="N86" t="e">
        <f t="shared" si="1"/>
        <v>#DIV/0!</v>
      </c>
      <c r="O86">
        <f t="shared" si="2"/>
        <v>0</v>
      </c>
    </row>
    <row r="87" spans="1:15" x14ac:dyDescent="0.2">
      <c r="A87" s="2" t="s">
        <v>65</v>
      </c>
      <c r="N87" t="e">
        <f t="shared" ref="N87:N91" si="4">AVERAGE($M88:$M108)</f>
        <v>#DIV/0!</v>
      </c>
      <c r="O87">
        <f t="shared" ref="O87:O146" si="5">MIN(M88:M92)</f>
        <v>0</v>
      </c>
    </row>
    <row r="88" spans="1:15" x14ac:dyDescent="0.2">
      <c r="A88" s="2" t="s">
        <v>66</v>
      </c>
      <c r="N88" t="e">
        <f t="shared" si="4"/>
        <v>#DIV/0!</v>
      </c>
      <c r="O88">
        <f t="shared" si="5"/>
        <v>0</v>
      </c>
    </row>
    <row r="89" spans="1:15" x14ac:dyDescent="0.2">
      <c r="A89" s="2" t="s">
        <v>67</v>
      </c>
      <c r="N89" t="e">
        <f t="shared" si="4"/>
        <v>#DIV/0!</v>
      </c>
      <c r="O89">
        <f t="shared" si="5"/>
        <v>0</v>
      </c>
    </row>
    <row r="90" spans="1:15" x14ac:dyDescent="0.2">
      <c r="A90" s="2" t="s">
        <v>68</v>
      </c>
      <c r="N90" t="e">
        <f t="shared" si="4"/>
        <v>#DIV/0!</v>
      </c>
      <c r="O90">
        <f t="shared" si="5"/>
        <v>0</v>
      </c>
    </row>
    <row r="91" spans="1:15" x14ac:dyDescent="0.2">
      <c r="A91" s="2" t="s">
        <v>69</v>
      </c>
      <c r="N91" t="e">
        <f t="shared" si="4"/>
        <v>#DIV/0!</v>
      </c>
      <c r="O91">
        <f t="shared" si="5"/>
        <v>0</v>
      </c>
    </row>
    <row r="92" spans="1:15" x14ac:dyDescent="0.2">
      <c r="A92" s="2" t="s">
        <v>70</v>
      </c>
      <c r="N92" t="e">
        <f t="shared" ref="N92:N111" si="6">AVERAGE($M93:$M113)</f>
        <v>#DIV/0!</v>
      </c>
      <c r="O92">
        <f t="shared" si="5"/>
        <v>0</v>
      </c>
    </row>
    <row r="93" spans="1:15" x14ac:dyDescent="0.2">
      <c r="A93" s="2" t="s">
        <v>71</v>
      </c>
      <c r="N93" t="e">
        <f t="shared" si="6"/>
        <v>#DIV/0!</v>
      </c>
      <c r="O93">
        <f t="shared" si="5"/>
        <v>0</v>
      </c>
    </row>
    <row r="94" spans="1:15" x14ac:dyDescent="0.2">
      <c r="A94" s="2" t="s">
        <v>72</v>
      </c>
      <c r="N94" t="e">
        <f t="shared" si="6"/>
        <v>#DIV/0!</v>
      </c>
      <c r="O94">
        <f t="shared" si="5"/>
        <v>0</v>
      </c>
    </row>
    <row r="95" spans="1:15" x14ac:dyDescent="0.2">
      <c r="A95" s="2" t="s">
        <v>73</v>
      </c>
      <c r="N95" t="e">
        <f t="shared" si="6"/>
        <v>#DIV/0!</v>
      </c>
      <c r="O95">
        <f t="shared" si="5"/>
        <v>0</v>
      </c>
    </row>
    <row r="96" spans="1:15" x14ac:dyDescent="0.2">
      <c r="A96" s="2" t="s">
        <v>74</v>
      </c>
      <c r="N96" t="e">
        <f t="shared" si="6"/>
        <v>#DIV/0!</v>
      </c>
      <c r="O96">
        <f t="shared" si="5"/>
        <v>0</v>
      </c>
    </row>
    <row r="97" spans="1:15" x14ac:dyDescent="0.2">
      <c r="A97" s="2" t="s">
        <v>75</v>
      </c>
      <c r="N97" t="e">
        <f t="shared" si="6"/>
        <v>#DIV/0!</v>
      </c>
      <c r="O97">
        <f t="shared" si="5"/>
        <v>0</v>
      </c>
    </row>
    <row r="98" spans="1:15" x14ac:dyDescent="0.2">
      <c r="A98" s="2" t="s">
        <v>76</v>
      </c>
      <c r="N98" t="e">
        <f t="shared" si="6"/>
        <v>#DIV/0!</v>
      </c>
      <c r="O98">
        <f t="shared" si="5"/>
        <v>0</v>
      </c>
    </row>
    <row r="99" spans="1:15" x14ac:dyDescent="0.2">
      <c r="A99" s="2" t="s">
        <v>77</v>
      </c>
      <c r="N99" t="e">
        <f t="shared" si="6"/>
        <v>#DIV/0!</v>
      </c>
      <c r="O99">
        <f t="shared" si="5"/>
        <v>0</v>
      </c>
    </row>
    <row r="100" spans="1:15" x14ac:dyDescent="0.2">
      <c r="A100" s="2" t="s">
        <v>78</v>
      </c>
      <c r="N100" t="e">
        <f t="shared" si="6"/>
        <v>#DIV/0!</v>
      </c>
      <c r="O100">
        <f t="shared" si="5"/>
        <v>0</v>
      </c>
    </row>
    <row r="101" spans="1:15" x14ac:dyDescent="0.2">
      <c r="A101" s="2" t="s">
        <v>79</v>
      </c>
      <c r="N101" t="e">
        <f t="shared" si="6"/>
        <v>#DIV/0!</v>
      </c>
      <c r="O101">
        <f t="shared" si="5"/>
        <v>0</v>
      </c>
    </row>
    <row r="102" spans="1:15" x14ac:dyDescent="0.2">
      <c r="A102" s="2" t="s">
        <v>80</v>
      </c>
      <c r="N102" t="e">
        <f t="shared" si="6"/>
        <v>#DIV/0!</v>
      </c>
      <c r="O102">
        <f t="shared" si="5"/>
        <v>0</v>
      </c>
    </row>
    <row r="103" spans="1:15" x14ac:dyDescent="0.2">
      <c r="A103" s="2" t="s">
        <v>81</v>
      </c>
      <c r="N103" t="e">
        <f t="shared" si="6"/>
        <v>#DIV/0!</v>
      </c>
      <c r="O103">
        <f t="shared" si="5"/>
        <v>0</v>
      </c>
    </row>
    <row r="104" spans="1:15" x14ac:dyDescent="0.2">
      <c r="A104" s="2" t="s">
        <v>82</v>
      </c>
      <c r="N104" t="e">
        <f t="shared" si="6"/>
        <v>#DIV/0!</v>
      </c>
      <c r="O104">
        <f t="shared" si="5"/>
        <v>0</v>
      </c>
    </row>
    <row r="105" spans="1:15" x14ac:dyDescent="0.2">
      <c r="A105" s="2" t="s">
        <v>83</v>
      </c>
      <c r="N105" t="e">
        <f t="shared" si="6"/>
        <v>#DIV/0!</v>
      </c>
      <c r="O105">
        <f t="shared" si="5"/>
        <v>0</v>
      </c>
    </row>
    <row r="106" spans="1:15" x14ac:dyDescent="0.2">
      <c r="A106" s="2" t="s">
        <v>84</v>
      </c>
      <c r="N106" t="e">
        <f t="shared" si="6"/>
        <v>#DIV/0!</v>
      </c>
      <c r="O106">
        <f t="shared" si="5"/>
        <v>0</v>
      </c>
    </row>
    <row r="107" spans="1:15" x14ac:dyDescent="0.2">
      <c r="A107" s="2" t="s">
        <v>85</v>
      </c>
      <c r="N107" t="e">
        <f t="shared" si="6"/>
        <v>#DIV/0!</v>
      </c>
      <c r="O107">
        <f t="shared" si="5"/>
        <v>0</v>
      </c>
    </row>
    <row r="108" spans="1:15" x14ac:dyDescent="0.2">
      <c r="A108" s="2" t="s">
        <v>86</v>
      </c>
      <c r="N108" t="e">
        <f t="shared" si="6"/>
        <v>#DIV/0!</v>
      </c>
      <c r="O108">
        <f t="shared" si="5"/>
        <v>0</v>
      </c>
    </row>
    <row r="109" spans="1:15" x14ac:dyDescent="0.2">
      <c r="A109" s="2" t="s">
        <v>87</v>
      </c>
      <c r="N109" t="e">
        <f t="shared" si="6"/>
        <v>#DIV/0!</v>
      </c>
      <c r="O109">
        <f t="shared" si="5"/>
        <v>0</v>
      </c>
    </row>
    <row r="110" spans="1:15" x14ac:dyDescent="0.2">
      <c r="A110" s="2" t="s">
        <v>88</v>
      </c>
      <c r="N110" t="e">
        <f t="shared" si="6"/>
        <v>#DIV/0!</v>
      </c>
      <c r="O110">
        <f t="shared" si="5"/>
        <v>0</v>
      </c>
    </row>
    <row r="111" spans="1:15" x14ac:dyDescent="0.2">
      <c r="A111" s="2" t="s">
        <v>89</v>
      </c>
      <c r="N111" t="e">
        <f t="shared" si="6"/>
        <v>#DIV/0!</v>
      </c>
      <c r="O111">
        <f t="shared" si="5"/>
        <v>0</v>
      </c>
    </row>
    <row r="112" spans="1:15" x14ac:dyDescent="0.2">
      <c r="A112" s="2" t="s">
        <v>90</v>
      </c>
      <c r="N112" t="e">
        <f t="shared" ref="N112:N129" si="7">AVERAGE($M113:$M133)</f>
        <v>#DIV/0!</v>
      </c>
      <c r="O112">
        <f t="shared" si="5"/>
        <v>0</v>
      </c>
    </row>
    <row r="113" spans="1:15" x14ac:dyDescent="0.2">
      <c r="A113" s="2" t="s">
        <v>91</v>
      </c>
      <c r="N113" t="e">
        <f t="shared" si="7"/>
        <v>#DIV/0!</v>
      </c>
      <c r="O113">
        <f t="shared" si="5"/>
        <v>0</v>
      </c>
    </row>
    <row r="114" spans="1:15" x14ac:dyDescent="0.2">
      <c r="A114" s="2" t="s">
        <v>92</v>
      </c>
      <c r="N114" t="e">
        <f t="shared" si="7"/>
        <v>#DIV/0!</v>
      </c>
      <c r="O114">
        <f t="shared" si="5"/>
        <v>0</v>
      </c>
    </row>
    <row r="115" spans="1:15" x14ac:dyDescent="0.2">
      <c r="A115" s="2" t="s">
        <v>93</v>
      </c>
      <c r="N115" t="e">
        <f t="shared" si="7"/>
        <v>#DIV/0!</v>
      </c>
      <c r="O115">
        <f t="shared" si="5"/>
        <v>0</v>
      </c>
    </row>
    <row r="116" spans="1:15" x14ac:dyDescent="0.2">
      <c r="A116" s="2" t="s">
        <v>94</v>
      </c>
      <c r="N116" t="e">
        <f t="shared" si="7"/>
        <v>#DIV/0!</v>
      </c>
      <c r="O116">
        <f t="shared" si="5"/>
        <v>0</v>
      </c>
    </row>
    <row r="117" spans="1:15" x14ac:dyDescent="0.2">
      <c r="A117" s="2" t="s">
        <v>95</v>
      </c>
      <c r="N117" t="e">
        <f t="shared" si="7"/>
        <v>#DIV/0!</v>
      </c>
      <c r="O117">
        <f t="shared" si="5"/>
        <v>0</v>
      </c>
    </row>
    <row r="118" spans="1:15" x14ac:dyDescent="0.2">
      <c r="A118" s="2" t="s">
        <v>96</v>
      </c>
      <c r="N118" t="e">
        <f t="shared" si="7"/>
        <v>#DIV/0!</v>
      </c>
      <c r="O118">
        <f t="shared" si="5"/>
        <v>0</v>
      </c>
    </row>
    <row r="119" spans="1:15" x14ac:dyDescent="0.2">
      <c r="A119" s="2" t="s">
        <v>97</v>
      </c>
      <c r="N119" t="e">
        <f t="shared" si="7"/>
        <v>#DIV/0!</v>
      </c>
      <c r="O119">
        <f t="shared" si="5"/>
        <v>0</v>
      </c>
    </row>
    <row r="120" spans="1:15" x14ac:dyDescent="0.2">
      <c r="A120" s="2" t="s">
        <v>98</v>
      </c>
      <c r="N120" t="e">
        <f t="shared" si="7"/>
        <v>#DIV/0!</v>
      </c>
      <c r="O120">
        <f t="shared" si="5"/>
        <v>0</v>
      </c>
    </row>
    <row r="121" spans="1:15" x14ac:dyDescent="0.2">
      <c r="A121" s="2" t="s">
        <v>99</v>
      </c>
      <c r="N121" t="e">
        <f t="shared" si="7"/>
        <v>#DIV/0!</v>
      </c>
      <c r="O121">
        <f t="shared" si="5"/>
        <v>0</v>
      </c>
    </row>
    <row r="122" spans="1:15" x14ac:dyDescent="0.2">
      <c r="A122" s="2" t="s">
        <v>100</v>
      </c>
      <c r="N122" t="e">
        <f t="shared" si="7"/>
        <v>#DIV/0!</v>
      </c>
      <c r="O122">
        <f t="shared" si="5"/>
        <v>0</v>
      </c>
    </row>
    <row r="123" spans="1:15" x14ac:dyDescent="0.2">
      <c r="A123" s="2" t="s">
        <v>101</v>
      </c>
      <c r="N123" t="e">
        <f t="shared" si="7"/>
        <v>#DIV/0!</v>
      </c>
      <c r="O123">
        <f t="shared" si="5"/>
        <v>0</v>
      </c>
    </row>
    <row r="124" spans="1:15" x14ac:dyDescent="0.2">
      <c r="A124" s="2" t="s">
        <v>102</v>
      </c>
      <c r="N124" t="e">
        <f t="shared" si="7"/>
        <v>#DIV/0!</v>
      </c>
      <c r="O124">
        <f t="shared" si="5"/>
        <v>0</v>
      </c>
    </row>
    <row r="125" spans="1:15" x14ac:dyDescent="0.2">
      <c r="A125" s="2" t="s">
        <v>103</v>
      </c>
      <c r="N125" t="e">
        <f t="shared" si="7"/>
        <v>#DIV/0!</v>
      </c>
      <c r="O125">
        <f t="shared" si="5"/>
        <v>0</v>
      </c>
    </row>
    <row r="126" spans="1:15" x14ac:dyDescent="0.2">
      <c r="A126" s="2" t="s">
        <v>104</v>
      </c>
      <c r="N126" t="e">
        <f t="shared" si="7"/>
        <v>#DIV/0!</v>
      </c>
      <c r="O126">
        <f t="shared" si="5"/>
        <v>0</v>
      </c>
    </row>
    <row r="127" spans="1:15" x14ac:dyDescent="0.2">
      <c r="A127" s="2" t="s">
        <v>105</v>
      </c>
      <c r="N127" t="e">
        <f t="shared" si="7"/>
        <v>#DIV/0!</v>
      </c>
      <c r="O127">
        <f t="shared" si="5"/>
        <v>0</v>
      </c>
    </row>
    <row r="128" spans="1:15" x14ac:dyDescent="0.2">
      <c r="A128" s="2" t="s">
        <v>106</v>
      </c>
      <c r="N128" t="e">
        <f t="shared" si="7"/>
        <v>#DIV/0!</v>
      </c>
      <c r="O128">
        <f t="shared" si="5"/>
        <v>0</v>
      </c>
    </row>
    <row r="129" spans="1:15" x14ac:dyDescent="0.2">
      <c r="A129" s="2" t="s">
        <v>107</v>
      </c>
      <c r="N129" t="e">
        <f t="shared" si="7"/>
        <v>#DIV/0!</v>
      </c>
      <c r="O129">
        <f t="shared" si="5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5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5"/>
        <v>0</v>
      </c>
    </row>
    <row r="132" spans="1:15" x14ac:dyDescent="0.2">
      <c r="A132" s="2" t="s">
        <v>110</v>
      </c>
      <c r="O132">
        <f t="shared" si="5"/>
        <v>0</v>
      </c>
    </row>
    <row r="133" spans="1:15" x14ac:dyDescent="0.2">
      <c r="A133" s="2" t="s">
        <v>111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D360A-8C13-1B4E-A43A-AD2563563539}">
  <sheetPr codeName="Sheet17">
    <tabColor theme="9" tint="0.79998168889431442"/>
  </sheetPr>
  <dimension ref="A1:O152"/>
  <sheetViews>
    <sheetView workbookViewId="0">
      <selection activeCell="D19" sqref="D19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1272</v>
      </c>
      <c r="C3" s="4">
        <v>610</v>
      </c>
      <c r="D3" s="4">
        <v>102</v>
      </c>
      <c r="E3" s="4">
        <v>58</v>
      </c>
      <c r="F3" s="4">
        <v>2</v>
      </c>
      <c r="G3" s="4">
        <v>2</v>
      </c>
      <c r="H3" s="4">
        <v>1724500</v>
      </c>
      <c r="I3" s="4">
        <v>1038200</v>
      </c>
      <c r="J3" s="4">
        <v>194900</v>
      </c>
      <c r="K3" s="6">
        <f t="shared" ref="K3:K23" si="0">J3/(H3+I3)</f>
        <v>7.0546928729141783E-2</v>
      </c>
      <c r="L3" s="27" t="s">
        <v>788</v>
      </c>
      <c r="M3" s="4">
        <v>3241900</v>
      </c>
      <c r="N3" s="4">
        <f t="shared" ref="N3:N86" si="1">AVERAGE($M4:$M24)</f>
        <v>12263629.952380951</v>
      </c>
      <c r="O3" s="4">
        <f t="shared" ref="O3:O86" si="2">MIN(M4:M8)</f>
        <v>5211000</v>
      </c>
    </row>
    <row r="4" spans="1:15" x14ac:dyDescent="0.2">
      <c r="A4" s="2" t="s">
        <v>1262</v>
      </c>
      <c r="B4" s="4">
        <v>811</v>
      </c>
      <c r="C4" s="4">
        <v>1213</v>
      </c>
      <c r="D4" s="4">
        <v>71</v>
      </c>
      <c r="E4" s="4">
        <v>121</v>
      </c>
      <c r="F4" s="4">
        <v>0</v>
      </c>
      <c r="G4" s="4">
        <v>2</v>
      </c>
      <c r="H4" s="4">
        <v>1124600</v>
      </c>
      <c r="I4" s="4">
        <v>1891400</v>
      </c>
      <c r="J4" s="4">
        <v>580800</v>
      </c>
      <c r="K4" s="6">
        <f t="shared" si="0"/>
        <v>0.19257294429708222</v>
      </c>
      <c r="L4" s="27" t="s">
        <v>283</v>
      </c>
      <c r="M4" s="4">
        <v>5821701</v>
      </c>
      <c r="N4" s="4">
        <f t="shared" si="1"/>
        <v>12542191.80952381</v>
      </c>
      <c r="O4" s="4">
        <f t="shared" si="2"/>
        <v>5211000</v>
      </c>
    </row>
    <row r="5" spans="1:15" x14ac:dyDescent="0.2">
      <c r="A5" s="2" t="s">
        <v>1250</v>
      </c>
      <c r="B5" s="4">
        <v>959</v>
      </c>
      <c r="C5" s="4">
        <v>1066</v>
      </c>
      <c r="D5" s="4">
        <v>118</v>
      </c>
      <c r="E5" s="4">
        <v>132</v>
      </c>
      <c r="F5" s="4">
        <v>3</v>
      </c>
      <c r="G5" s="4">
        <v>1</v>
      </c>
      <c r="H5" s="4">
        <v>1860200</v>
      </c>
      <c r="I5" s="4">
        <v>1984900</v>
      </c>
      <c r="J5" s="4">
        <v>523800</v>
      </c>
      <c r="K5" s="6">
        <f t="shared" si="0"/>
        <v>0.13622532573925256</v>
      </c>
      <c r="L5" s="27" t="s">
        <v>232</v>
      </c>
      <c r="M5" s="4">
        <v>5211000</v>
      </c>
      <c r="N5" s="4">
        <f t="shared" si="1"/>
        <v>12707629.952380951</v>
      </c>
      <c r="O5" s="4">
        <f t="shared" si="2"/>
        <v>8306901</v>
      </c>
    </row>
    <row r="6" spans="1:15" x14ac:dyDescent="0.2">
      <c r="A6" s="2" t="s">
        <v>1215</v>
      </c>
      <c r="B6" s="4">
        <v>2415</v>
      </c>
      <c r="C6" s="4">
        <v>1831</v>
      </c>
      <c r="D6" s="4">
        <v>215</v>
      </c>
      <c r="E6" s="4">
        <v>170</v>
      </c>
      <c r="F6" s="4">
        <v>10</v>
      </c>
      <c r="G6" s="4">
        <v>4</v>
      </c>
      <c r="H6" s="4">
        <v>4279300</v>
      </c>
      <c r="I6" s="4">
        <v>3231400</v>
      </c>
      <c r="J6" s="4">
        <v>319800</v>
      </c>
      <c r="K6" s="6">
        <f t="shared" si="0"/>
        <v>4.2579253598199904E-2</v>
      </c>
      <c r="L6" s="27" t="s">
        <v>730</v>
      </c>
      <c r="M6" s="4">
        <v>8306901</v>
      </c>
      <c r="N6" s="4">
        <f t="shared" si="1"/>
        <v>12903029.904761905</v>
      </c>
      <c r="O6" s="4">
        <f t="shared" si="2"/>
        <v>7224200</v>
      </c>
    </row>
    <row r="7" spans="1:15" x14ac:dyDescent="0.2">
      <c r="A7" s="2" t="s">
        <v>1166</v>
      </c>
      <c r="B7" s="4">
        <v>1887</v>
      </c>
      <c r="C7" s="4">
        <v>4995</v>
      </c>
      <c r="D7" s="4">
        <v>221</v>
      </c>
      <c r="E7" s="4">
        <v>603</v>
      </c>
      <c r="F7" s="4">
        <v>19</v>
      </c>
      <c r="G7" s="4">
        <v>49</v>
      </c>
      <c r="H7" s="4">
        <v>5963700</v>
      </c>
      <c r="I7" s="4">
        <v>12779600</v>
      </c>
      <c r="J7" s="4">
        <v>953400</v>
      </c>
      <c r="K7" s="6">
        <f t="shared" si="0"/>
        <v>5.0866176180288422E-2</v>
      </c>
      <c r="L7" s="27" t="s">
        <v>1198</v>
      </c>
      <c r="M7" s="4">
        <v>31570603</v>
      </c>
      <c r="N7" s="4">
        <f t="shared" si="1"/>
        <v>11748953.619047619</v>
      </c>
      <c r="O7" s="4">
        <f t="shared" si="2"/>
        <v>4343716</v>
      </c>
    </row>
    <row r="8" spans="1:15" x14ac:dyDescent="0.2">
      <c r="A8" s="2" t="s">
        <v>1132</v>
      </c>
      <c r="B8" s="4">
        <v>2583</v>
      </c>
      <c r="C8" s="4">
        <v>3051</v>
      </c>
      <c r="D8" s="4">
        <v>285</v>
      </c>
      <c r="E8" s="4">
        <v>368</v>
      </c>
      <c r="F8" s="4">
        <v>8</v>
      </c>
      <c r="G8" s="4">
        <v>12</v>
      </c>
      <c r="H8" s="4">
        <v>5362000</v>
      </c>
      <c r="I8" s="4">
        <v>6566600</v>
      </c>
      <c r="J8" s="4">
        <v>1623300</v>
      </c>
      <c r="K8" s="6">
        <f t="shared" si="0"/>
        <v>0.13608470398873296</v>
      </c>
      <c r="L8" s="27" t="s">
        <v>192</v>
      </c>
      <c r="M8" s="4">
        <v>13806000</v>
      </c>
      <c r="N8" s="4">
        <f t="shared" si="1"/>
        <v>11452863.19047619</v>
      </c>
      <c r="O8" s="4">
        <f t="shared" si="2"/>
        <v>3682400</v>
      </c>
    </row>
    <row r="9" spans="1:15" x14ac:dyDescent="0.2">
      <c r="A9" s="2" t="s">
        <v>1075</v>
      </c>
      <c r="B9" s="4">
        <v>1684</v>
      </c>
      <c r="C9" s="4">
        <v>2875</v>
      </c>
      <c r="D9" s="4">
        <v>196</v>
      </c>
      <c r="E9" s="4">
        <v>362</v>
      </c>
      <c r="F9" s="4">
        <v>0</v>
      </c>
      <c r="G9" s="4">
        <v>13</v>
      </c>
      <c r="H9" s="4">
        <v>2880100</v>
      </c>
      <c r="I9" s="4">
        <v>5850500</v>
      </c>
      <c r="J9" s="4">
        <v>380100</v>
      </c>
      <c r="K9" s="6">
        <f t="shared" si="0"/>
        <v>4.3536526699195929E-2</v>
      </c>
      <c r="L9" s="27" t="s">
        <v>296</v>
      </c>
      <c r="M9" s="4">
        <v>12029002</v>
      </c>
      <c r="N9" s="4">
        <f t="shared" si="1"/>
        <v>11307139.285714285</v>
      </c>
      <c r="O9" s="4">
        <f t="shared" si="2"/>
        <v>3682400</v>
      </c>
    </row>
    <row r="10" spans="1:15" x14ac:dyDescent="0.2">
      <c r="A10" s="2" t="s">
        <v>1051</v>
      </c>
      <c r="B10" s="4">
        <v>1685</v>
      </c>
      <c r="C10" s="4">
        <v>2084</v>
      </c>
      <c r="D10" s="4">
        <v>195</v>
      </c>
      <c r="E10" s="4">
        <v>213</v>
      </c>
      <c r="F10" s="4">
        <v>4</v>
      </c>
      <c r="G10" s="4">
        <v>3</v>
      </c>
      <c r="H10" s="4">
        <v>3105000</v>
      </c>
      <c r="I10" s="4">
        <v>3761500</v>
      </c>
      <c r="J10" s="4">
        <v>1658000</v>
      </c>
      <c r="K10" s="6">
        <f t="shared" si="0"/>
        <v>0.24146217141192747</v>
      </c>
      <c r="L10" s="27" t="s">
        <v>557</v>
      </c>
      <c r="M10" s="4">
        <v>8548700</v>
      </c>
      <c r="N10" s="4">
        <f t="shared" si="1"/>
        <v>11186548.80952381</v>
      </c>
      <c r="O10" s="4">
        <f t="shared" si="2"/>
        <v>3682400</v>
      </c>
    </row>
    <row r="11" spans="1:15" x14ac:dyDescent="0.2">
      <c r="A11" s="2" t="s">
        <v>1038</v>
      </c>
      <c r="B11" s="4">
        <v>1007</v>
      </c>
      <c r="C11" s="4">
        <v>1459</v>
      </c>
      <c r="D11" s="4">
        <v>119</v>
      </c>
      <c r="E11" s="4">
        <v>204</v>
      </c>
      <c r="F11" s="4">
        <v>2</v>
      </c>
      <c r="G11" s="4">
        <v>4</v>
      </c>
      <c r="H11" s="4">
        <v>1835500</v>
      </c>
      <c r="I11" s="4">
        <v>3241100</v>
      </c>
      <c r="J11" s="4">
        <v>292900</v>
      </c>
      <c r="K11" s="6">
        <f t="shared" si="0"/>
        <v>5.7696095812157747E-2</v>
      </c>
      <c r="L11" s="27" t="s">
        <v>192</v>
      </c>
      <c r="M11" s="4">
        <v>7224200</v>
      </c>
      <c r="N11" s="4">
        <f t="shared" si="1"/>
        <v>11029848.80952381</v>
      </c>
      <c r="O11" s="4">
        <f t="shared" si="2"/>
        <v>3682400</v>
      </c>
    </row>
    <row r="12" spans="1:15" x14ac:dyDescent="0.2">
      <c r="A12" s="2" t="s">
        <v>1013</v>
      </c>
      <c r="B12" s="4">
        <v>811</v>
      </c>
      <c r="C12" s="4">
        <v>1233</v>
      </c>
      <c r="D12" s="4">
        <v>84</v>
      </c>
      <c r="E12" s="4">
        <v>114</v>
      </c>
      <c r="F12" s="4">
        <v>1</v>
      </c>
      <c r="G12" s="4">
        <v>4</v>
      </c>
      <c r="H12" s="4">
        <v>1473200</v>
      </c>
      <c r="I12" s="4">
        <v>2195800</v>
      </c>
      <c r="J12" s="4">
        <v>334100</v>
      </c>
      <c r="K12" s="6">
        <f t="shared" si="0"/>
        <v>9.1060234396293266E-2</v>
      </c>
      <c r="L12" s="27" t="s">
        <v>332</v>
      </c>
      <c r="M12" s="4">
        <v>4343716</v>
      </c>
      <c r="N12" s="4">
        <f t="shared" si="1"/>
        <v>11488378.047619049</v>
      </c>
      <c r="O12" s="4">
        <f t="shared" si="2"/>
        <v>3682400</v>
      </c>
    </row>
    <row r="13" spans="1:15" x14ac:dyDescent="0.2">
      <c r="A13" s="2" t="s">
        <v>935</v>
      </c>
      <c r="B13" s="4">
        <v>805</v>
      </c>
      <c r="C13" s="4">
        <v>963</v>
      </c>
      <c r="D13" s="4">
        <v>99</v>
      </c>
      <c r="E13" s="4">
        <v>90</v>
      </c>
      <c r="F13" s="4">
        <v>1</v>
      </c>
      <c r="G13" s="4">
        <v>0</v>
      </c>
      <c r="H13" s="4">
        <v>1569500</v>
      </c>
      <c r="I13" s="4">
        <v>1511600</v>
      </c>
      <c r="J13" s="4">
        <v>297900</v>
      </c>
      <c r="K13" s="6">
        <f t="shared" si="0"/>
        <v>9.6686248417772874E-2</v>
      </c>
      <c r="L13" s="27" t="s">
        <v>332</v>
      </c>
      <c r="M13" s="4">
        <v>3682400</v>
      </c>
      <c r="N13" s="4">
        <f t="shared" si="1"/>
        <v>11556039.952380951</v>
      </c>
      <c r="O13" s="4">
        <f t="shared" si="2"/>
        <v>8530700</v>
      </c>
    </row>
    <row r="14" spans="1:15" x14ac:dyDescent="0.2">
      <c r="A14" s="2" t="s">
        <v>904</v>
      </c>
      <c r="B14" s="4">
        <v>1450</v>
      </c>
      <c r="C14" s="4">
        <v>1866</v>
      </c>
      <c r="D14" s="4">
        <v>192</v>
      </c>
      <c r="E14" s="4">
        <v>229</v>
      </c>
      <c r="F14" s="4">
        <v>3</v>
      </c>
      <c r="G14" s="4">
        <v>6</v>
      </c>
      <c r="H14" s="4">
        <v>3192800</v>
      </c>
      <c r="I14" s="4">
        <v>3673200</v>
      </c>
      <c r="J14" s="4">
        <v>161200</v>
      </c>
      <c r="K14" s="6">
        <f t="shared" si="0"/>
        <v>2.347800757355083E-2</v>
      </c>
      <c r="L14" s="27" t="s">
        <v>894</v>
      </c>
      <c r="M14" s="4">
        <v>8530700</v>
      </c>
      <c r="N14" s="4">
        <f t="shared" si="1"/>
        <v>11773459</v>
      </c>
      <c r="O14" s="4">
        <f t="shared" si="2"/>
        <v>11715201</v>
      </c>
    </row>
    <row r="15" spans="1:15" x14ac:dyDescent="0.2">
      <c r="A15" s="2" t="s">
        <v>839</v>
      </c>
      <c r="B15" s="4">
        <v>2589</v>
      </c>
      <c r="C15" s="4">
        <v>2923</v>
      </c>
      <c r="D15" s="4">
        <v>334</v>
      </c>
      <c r="E15" s="4">
        <v>386</v>
      </c>
      <c r="F15" s="4">
        <v>2</v>
      </c>
      <c r="G15" s="4">
        <v>11</v>
      </c>
      <c r="H15" s="4">
        <v>4926000</v>
      </c>
      <c r="I15" s="4">
        <v>6729200</v>
      </c>
      <c r="J15" s="4">
        <v>410000</v>
      </c>
      <c r="K15" s="6">
        <f t="shared" si="0"/>
        <v>3.517743153270643E-2</v>
      </c>
      <c r="L15" s="27" t="s">
        <v>217</v>
      </c>
      <c r="M15" s="4">
        <v>12683401</v>
      </c>
      <c r="N15" s="4">
        <f t="shared" si="1"/>
        <v>11587792.333333334</v>
      </c>
      <c r="O15" s="4">
        <f t="shared" si="2"/>
        <v>11715201</v>
      </c>
    </row>
    <row r="16" spans="1:15" x14ac:dyDescent="0.2">
      <c r="A16" s="2" t="s">
        <v>776</v>
      </c>
      <c r="B16" s="4">
        <v>2031</v>
      </c>
      <c r="C16" s="4">
        <v>4348</v>
      </c>
      <c r="D16" s="4">
        <v>248</v>
      </c>
      <c r="E16" s="4">
        <v>509</v>
      </c>
      <c r="F16" s="4">
        <v>3</v>
      </c>
      <c r="G16" s="4">
        <v>23</v>
      </c>
      <c r="H16" s="4">
        <v>3833700</v>
      </c>
      <c r="I16" s="4">
        <v>9562700</v>
      </c>
      <c r="J16" s="4">
        <v>1651400</v>
      </c>
      <c r="K16" s="6">
        <f t="shared" si="0"/>
        <v>0.123271923800424</v>
      </c>
      <c r="L16" s="27" t="s">
        <v>662</v>
      </c>
      <c r="M16" s="4">
        <v>16861000</v>
      </c>
      <c r="N16" s="4">
        <f t="shared" si="1"/>
        <v>11477844.714285715</v>
      </c>
      <c r="O16" s="4">
        <f t="shared" si="2"/>
        <v>11715201</v>
      </c>
    </row>
    <row r="17" spans="1:15" x14ac:dyDescent="0.2">
      <c r="A17" s="2" t="s">
        <v>720</v>
      </c>
      <c r="B17" s="4">
        <v>2918</v>
      </c>
      <c r="C17" s="4">
        <v>3423</v>
      </c>
      <c r="D17" s="4">
        <v>381</v>
      </c>
      <c r="E17" s="4">
        <v>471</v>
      </c>
      <c r="F17" s="4">
        <v>15</v>
      </c>
      <c r="G17" s="4">
        <v>17</v>
      </c>
      <c r="H17" s="4">
        <v>6503600</v>
      </c>
      <c r="I17" s="4">
        <v>8092900</v>
      </c>
      <c r="J17" s="4">
        <v>444800</v>
      </c>
      <c r="K17" s="6">
        <f t="shared" si="0"/>
        <v>3.0473058609940738E-2</v>
      </c>
      <c r="L17" s="27" t="s">
        <v>739</v>
      </c>
      <c r="M17" s="4">
        <v>17755201</v>
      </c>
      <c r="N17" s="4">
        <f t="shared" si="1"/>
        <v>10876263.714285715</v>
      </c>
      <c r="O17" s="4">
        <f t="shared" si="2"/>
        <v>5981501</v>
      </c>
    </row>
    <row r="18" spans="1:15" x14ac:dyDescent="0.2">
      <c r="A18" s="2" t="s">
        <v>667</v>
      </c>
      <c r="B18" s="4">
        <v>3105</v>
      </c>
      <c r="C18" s="4">
        <v>3111</v>
      </c>
      <c r="D18" s="4">
        <v>465</v>
      </c>
      <c r="E18" s="4">
        <v>424</v>
      </c>
      <c r="F18" s="4">
        <v>27</v>
      </c>
      <c r="G18" s="4">
        <v>21</v>
      </c>
      <c r="H18" s="4">
        <v>8574900</v>
      </c>
      <c r="I18" s="4">
        <v>7632800</v>
      </c>
      <c r="J18" s="4">
        <v>791700</v>
      </c>
      <c r="K18" s="6">
        <f t="shared" si="0"/>
        <v>4.8847152896462791E-2</v>
      </c>
      <c r="L18" s="27" t="s">
        <v>695</v>
      </c>
      <c r="M18" s="4">
        <v>18467801</v>
      </c>
      <c r="N18" s="4">
        <f t="shared" si="1"/>
        <v>10498306.523809524</v>
      </c>
      <c r="O18" s="4">
        <f t="shared" si="2"/>
        <v>5981501</v>
      </c>
    </row>
    <row r="19" spans="1:15" x14ac:dyDescent="0.2">
      <c r="A19" s="2" t="s">
        <v>588</v>
      </c>
      <c r="B19" s="4">
        <v>2235</v>
      </c>
      <c r="C19" s="4">
        <v>2882</v>
      </c>
      <c r="D19" s="4">
        <v>303</v>
      </c>
      <c r="E19" s="4">
        <v>348</v>
      </c>
      <c r="F19" s="4">
        <v>5</v>
      </c>
      <c r="G19" s="4">
        <v>7</v>
      </c>
      <c r="H19" s="4">
        <v>4425200</v>
      </c>
      <c r="I19" s="4">
        <v>5511500</v>
      </c>
      <c r="J19" s="4">
        <v>610500</v>
      </c>
      <c r="K19" s="6">
        <f t="shared" si="0"/>
        <v>6.1438908289472363E-2</v>
      </c>
      <c r="L19" s="27" t="s">
        <v>636</v>
      </c>
      <c r="M19" s="4">
        <v>11715201</v>
      </c>
      <c r="N19" s="4">
        <f t="shared" si="1"/>
        <v>10312320.761904761</v>
      </c>
      <c r="O19" s="4">
        <f t="shared" si="2"/>
        <v>4990300</v>
      </c>
    </row>
    <row r="20" spans="1:15" x14ac:dyDescent="0.2">
      <c r="A20" s="2" t="s">
        <v>491</v>
      </c>
      <c r="B20" s="4">
        <v>8511</v>
      </c>
      <c r="C20" s="4">
        <v>5217</v>
      </c>
      <c r="D20" s="4">
        <v>1091</v>
      </c>
      <c r="E20" s="4">
        <v>611</v>
      </c>
      <c r="F20" s="4">
        <v>24</v>
      </c>
      <c r="G20" s="4">
        <v>9</v>
      </c>
      <c r="H20" s="4">
        <v>17893100</v>
      </c>
      <c r="I20" s="4">
        <v>10443000</v>
      </c>
      <c r="J20" s="4">
        <v>474000</v>
      </c>
      <c r="K20" s="6">
        <f t="shared" si="0"/>
        <v>1.6727778346349708E-2</v>
      </c>
      <c r="L20" s="27" t="s">
        <v>557</v>
      </c>
      <c r="M20" s="4">
        <v>29190401</v>
      </c>
      <c r="N20" s="4">
        <f t="shared" si="1"/>
        <v>9215377.8571428563</v>
      </c>
      <c r="O20" s="4">
        <f t="shared" si="2"/>
        <v>4990300</v>
      </c>
    </row>
    <row r="21" spans="1:15" x14ac:dyDescent="0.2">
      <c r="A21" s="2" t="s">
        <v>261</v>
      </c>
      <c r="B21" s="4">
        <v>1623</v>
      </c>
      <c r="C21" s="4">
        <v>1471</v>
      </c>
      <c r="D21" s="4">
        <v>229</v>
      </c>
      <c r="E21" s="4">
        <v>152</v>
      </c>
      <c r="F21" s="4">
        <v>8</v>
      </c>
      <c r="G21" s="4">
        <v>3</v>
      </c>
      <c r="H21" s="4">
        <v>3884000</v>
      </c>
      <c r="I21" s="4">
        <v>2628500</v>
      </c>
      <c r="J21" s="4">
        <v>438500</v>
      </c>
      <c r="K21" s="6">
        <f t="shared" si="0"/>
        <v>6.7332053742802309E-2</v>
      </c>
      <c r="L21" s="27" t="s">
        <v>317</v>
      </c>
      <c r="M21" s="4">
        <v>16018700</v>
      </c>
      <c r="N21" s="4">
        <f t="shared" si="1"/>
        <v>8755849.2857142854</v>
      </c>
      <c r="O21" s="4">
        <f t="shared" si="2"/>
        <v>4990300</v>
      </c>
    </row>
    <row r="22" spans="1:15" x14ac:dyDescent="0.2">
      <c r="A22" s="2" t="s">
        <v>154</v>
      </c>
      <c r="B22" s="4">
        <v>593</v>
      </c>
      <c r="C22" s="4">
        <v>1528</v>
      </c>
      <c r="D22" s="4">
        <v>40</v>
      </c>
      <c r="E22" s="4">
        <v>125</v>
      </c>
      <c r="F22" s="4">
        <v>0</v>
      </c>
      <c r="G22" s="4">
        <v>9</v>
      </c>
      <c r="H22" s="4">
        <v>794700</v>
      </c>
      <c r="I22" s="4">
        <v>3154300</v>
      </c>
      <c r="J22" s="4">
        <v>481800</v>
      </c>
      <c r="K22" s="6">
        <f t="shared" si="0"/>
        <v>0.12200557103064066</v>
      </c>
      <c r="L22" s="27" t="s">
        <v>212</v>
      </c>
      <c r="M22" s="4">
        <v>5981501</v>
      </c>
      <c r="N22" s="4">
        <f t="shared" si="1"/>
        <v>9020301.6190476194</v>
      </c>
      <c r="O22" s="4">
        <f t="shared" si="2"/>
        <v>4990300</v>
      </c>
    </row>
    <row r="23" spans="1:15" x14ac:dyDescent="0.2">
      <c r="A23" s="2" t="s">
        <v>1</v>
      </c>
      <c r="B23" s="4">
        <v>1139</v>
      </c>
      <c r="C23" s="4">
        <v>1755</v>
      </c>
      <c r="D23" s="4">
        <v>184</v>
      </c>
      <c r="E23" s="4">
        <v>223</v>
      </c>
      <c r="F23" s="4">
        <v>3</v>
      </c>
      <c r="G23" s="4">
        <v>9</v>
      </c>
      <c r="H23" s="4">
        <v>2313500</v>
      </c>
      <c r="I23" s="4">
        <v>4379800</v>
      </c>
      <c r="J23" s="4">
        <v>374700</v>
      </c>
      <c r="K23" s="6">
        <f t="shared" si="0"/>
        <v>5.5981354488817178E-2</v>
      </c>
      <c r="L23" s="15">
        <v>-6.1999999999999998E-3</v>
      </c>
      <c r="M23" s="4">
        <v>14797800</v>
      </c>
      <c r="N23" s="4">
        <f t="shared" si="1"/>
        <v>8935473.0476190485</v>
      </c>
      <c r="O23" s="4">
        <f t="shared" si="2"/>
        <v>4990300</v>
      </c>
    </row>
    <row r="24" spans="1:15" x14ac:dyDescent="0.2">
      <c r="A24" s="2" t="s">
        <v>2</v>
      </c>
      <c r="B24" s="4">
        <v>651</v>
      </c>
      <c r="C24" s="4">
        <v>1593</v>
      </c>
      <c r="D24" s="4">
        <v>228</v>
      </c>
      <c r="E24" s="4">
        <v>167</v>
      </c>
      <c r="F24" s="4">
        <v>2</v>
      </c>
      <c r="G24" s="4">
        <v>6</v>
      </c>
      <c r="H24" s="4">
        <v>1359700</v>
      </c>
      <c r="I24" s="4">
        <v>3341400</v>
      </c>
      <c r="J24" s="4">
        <v>256500</v>
      </c>
      <c r="K24" s="6">
        <f t="shared" ref="K24:K87" si="3">J24/(H24+I24)</f>
        <v>5.4561698325923717E-2</v>
      </c>
      <c r="L24" s="15">
        <v>-4.0999999999999995E-3</v>
      </c>
      <c r="M24" s="4">
        <v>4990300</v>
      </c>
      <c r="N24" s="4">
        <f t="shared" si="1"/>
        <v>9264015.9047619049</v>
      </c>
      <c r="O24" s="4">
        <f t="shared" si="2"/>
        <v>7335001</v>
      </c>
    </row>
    <row r="25" spans="1:15" x14ac:dyDescent="0.2">
      <c r="A25" s="2" t="s">
        <v>3</v>
      </c>
      <c r="B25" s="4">
        <v>1045</v>
      </c>
      <c r="C25" s="4">
        <v>1932</v>
      </c>
      <c r="D25" s="4">
        <v>87</v>
      </c>
      <c r="E25" s="4">
        <v>184</v>
      </c>
      <c r="F25" s="4">
        <v>7</v>
      </c>
      <c r="G25" s="4">
        <v>3</v>
      </c>
      <c r="H25" s="4">
        <v>2782200</v>
      </c>
      <c r="I25" s="4">
        <v>3104900</v>
      </c>
      <c r="J25" s="4">
        <v>302100</v>
      </c>
      <c r="K25" s="6">
        <f t="shared" si="3"/>
        <v>5.1315588320225577E-2</v>
      </c>
      <c r="L25" s="15">
        <v>-2E-3</v>
      </c>
      <c r="M25" s="4">
        <v>11671500</v>
      </c>
      <c r="N25" s="4">
        <f t="shared" si="1"/>
        <v>9198730.1904761903</v>
      </c>
      <c r="O25" s="4">
        <f t="shared" si="2"/>
        <v>7335001</v>
      </c>
    </row>
    <row r="26" spans="1:15" x14ac:dyDescent="0.2">
      <c r="A26" s="2" t="s">
        <v>4</v>
      </c>
      <c r="B26" s="4">
        <v>1587</v>
      </c>
      <c r="C26" s="4">
        <v>1957</v>
      </c>
      <c r="D26" s="4">
        <v>142</v>
      </c>
      <c r="E26" s="4">
        <v>230</v>
      </c>
      <c r="F26" s="4">
        <v>7</v>
      </c>
      <c r="G26" s="4">
        <v>8</v>
      </c>
      <c r="H26" s="4">
        <v>3935000</v>
      </c>
      <c r="I26" s="4">
        <v>3764900</v>
      </c>
      <c r="J26" s="4">
        <v>243700</v>
      </c>
      <c r="K26" s="6">
        <f t="shared" si="3"/>
        <v>3.1649761685216694E-2</v>
      </c>
      <c r="L26" s="15">
        <v>2.0999999999999999E-3</v>
      </c>
      <c r="M26" s="4">
        <v>8685201</v>
      </c>
      <c r="N26" s="4">
        <f t="shared" si="1"/>
        <v>9232049.1904761903</v>
      </c>
      <c r="O26" s="4">
        <f t="shared" si="2"/>
        <v>6016300</v>
      </c>
    </row>
    <row r="27" spans="1:15" x14ac:dyDescent="0.2">
      <c r="A27" s="2" t="s">
        <v>5</v>
      </c>
      <c r="B27" s="4">
        <v>763</v>
      </c>
      <c r="C27" s="4">
        <v>2143</v>
      </c>
      <c r="D27" s="4">
        <v>106</v>
      </c>
      <c r="E27" s="4">
        <v>254</v>
      </c>
      <c r="F27" s="4">
        <v>2</v>
      </c>
      <c r="G27" s="4">
        <v>1</v>
      </c>
      <c r="H27" s="4">
        <v>1315700</v>
      </c>
      <c r="I27" s="4">
        <v>3228300</v>
      </c>
      <c r="J27" s="4">
        <v>376200</v>
      </c>
      <c r="K27" s="6">
        <f t="shared" si="3"/>
        <v>8.2790492957746473E-2</v>
      </c>
      <c r="L27" s="15">
        <v>-2E-3</v>
      </c>
      <c r="M27" s="4">
        <v>12410300</v>
      </c>
      <c r="N27" s="4">
        <f t="shared" si="1"/>
        <v>8964277.8095238097</v>
      </c>
      <c r="O27" s="4">
        <f t="shared" si="2"/>
        <v>3933500</v>
      </c>
    </row>
    <row r="28" spans="1:15" x14ac:dyDescent="0.2">
      <c r="A28" s="2" t="s">
        <v>6</v>
      </c>
      <c r="B28" s="4">
        <v>1212</v>
      </c>
      <c r="C28" s="4">
        <v>1329</v>
      </c>
      <c r="D28" s="4">
        <v>176</v>
      </c>
      <c r="E28" s="4">
        <v>197</v>
      </c>
      <c r="F28" s="4">
        <v>3</v>
      </c>
      <c r="G28" s="4">
        <v>5</v>
      </c>
      <c r="H28" s="4">
        <v>2350200</v>
      </c>
      <c r="I28" s="4">
        <v>3256700</v>
      </c>
      <c r="J28" s="4">
        <v>704000</v>
      </c>
      <c r="K28" s="6">
        <f t="shared" si="3"/>
        <v>0.12555957837664306</v>
      </c>
      <c r="L28" s="15">
        <v>6.3E-3</v>
      </c>
      <c r="M28" s="4">
        <v>7335001</v>
      </c>
      <c r="N28" s="4">
        <f t="shared" si="1"/>
        <v>8997263.4761904757</v>
      </c>
      <c r="O28" s="4">
        <f t="shared" si="2"/>
        <v>3933500</v>
      </c>
    </row>
    <row r="29" spans="1:15" x14ac:dyDescent="0.2">
      <c r="A29" s="2" t="s">
        <v>7</v>
      </c>
      <c r="B29" s="4">
        <v>1125</v>
      </c>
      <c r="C29" s="4">
        <v>1285</v>
      </c>
      <c r="D29" s="4">
        <v>140</v>
      </c>
      <c r="E29" s="4">
        <v>240</v>
      </c>
      <c r="F29" s="4">
        <v>2</v>
      </c>
      <c r="G29" s="4">
        <v>7</v>
      </c>
      <c r="H29" s="4">
        <v>1708900</v>
      </c>
      <c r="I29" s="4">
        <v>4185300</v>
      </c>
      <c r="J29" s="4">
        <v>327900</v>
      </c>
      <c r="K29" s="6">
        <f t="shared" si="3"/>
        <v>5.5630959248074381E-2</v>
      </c>
      <c r="L29" s="15">
        <v>-4.0999999999999995E-3</v>
      </c>
      <c r="M29" s="4">
        <v>7588101</v>
      </c>
      <c r="N29" s="4">
        <f t="shared" si="1"/>
        <v>9174968.1904761903</v>
      </c>
      <c r="O29" s="4">
        <f t="shared" si="2"/>
        <v>3933500</v>
      </c>
    </row>
    <row r="30" spans="1:15" x14ac:dyDescent="0.2">
      <c r="A30" s="2" t="s">
        <v>8</v>
      </c>
      <c r="B30" s="4">
        <v>1656</v>
      </c>
      <c r="C30" s="4">
        <v>1435</v>
      </c>
      <c r="D30" s="4">
        <v>84</v>
      </c>
      <c r="E30" s="4">
        <v>162</v>
      </c>
      <c r="F30" s="4">
        <v>5</v>
      </c>
      <c r="G30" s="4">
        <v>0</v>
      </c>
      <c r="H30" s="4">
        <v>3228600</v>
      </c>
      <c r="I30" s="4">
        <v>2386200</v>
      </c>
      <c r="J30" s="4">
        <v>170600</v>
      </c>
      <c r="K30" s="6">
        <f t="shared" si="3"/>
        <v>3.0383985182018951E-2</v>
      </c>
      <c r="L30" s="15">
        <v>8.3999999999999995E-3</v>
      </c>
      <c r="M30" s="4">
        <v>8968800</v>
      </c>
      <c r="N30" s="4">
        <f t="shared" si="1"/>
        <v>9220463.4285714291</v>
      </c>
      <c r="O30" s="4">
        <f t="shared" si="2"/>
        <v>3933500</v>
      </c>
    </row>
    <row r="31" spans="1:15" x14ac:dyDescent="0.2">
      <c r="A31" s="2" t="s">
        <v>9</v>
      </c>
      <c r="B31" s="4">
        <v>1369</v>
      </c>
      <c r="C31" s="4">
        <v>1906</v>
      </c>
      <c r="D31" s="4">
        <v>150</v>
      </c>
      <c r="E31" s="4">
        <v>178</v>
      </c>
      <c r="F31" s="4">
        <v>6</v>
      </c>
      <c r="G31" s="4">
        <v>1</v>
      </c>
      <c r="H31" s="4">
        <v>3049200</v>
      </c>
      <c r="I31" s="4">
        <v>2342900</v>
      </c>
      <c r="J31" s="4">
        <v>290300</v>
      </c>
      <c r="K31" s="6">
        <f t="shared" si="3"/>
        <v>5.3838022291871443E-2</v>
      </c>
      <c r="L31" s="15">
        <v>1.06E-2</v>
      </c>
      <c r="M31" s="4">
        <v>6016300</v>
      </c>
      <c r="N31" s="4">
        <f t="shared" si="1"/>
        <v>9781853.9047619049</v>
      </c>
      <c r="O31" s="4">
        <f t="shared" si="2"/>
        <v>3933500</v>
      </c>
    </row>
    <row r="32" spans="1:15" x14ac:dyDescent="0.2">
      <c r="A32" s="2" t="s">
        <v>10</v>
      </c>
      <c r="B32" s="4">
        <v>1040</v>
      </c>
      <c r="C32" s="4">
        <v>1306</v>
      </c>
      <c r="D32" s="4">
        <v>120</v>
      </c>
      <c r="E32" s="4">
        <v>127</v>
      </c>
      <c r="F32" s="4">
        <v>2</v>
      </c>
      <c r="G32" s="4">
        <v>3</v>
      </c>
      <c r="H32" s="4">
        <v>1452800</v>
      </c>
      <c r="I32" s="4">
        <v>2143900</v>
      </c>
      <c r="J32" s="4">
        <v>263600</v>
      </c>
      <c r="K32" s="6">
        <f t="shared" si="3"/>
        <v>7.3289404176050274E-2</v>
      </c>
      <c r="L32" s="15">
        <v>0</v>
      </c>
      <c r="M32" s="4">
        <v>3933500</v>
      </c>
      <c r="N32" s="4">
        <f t="shared" si="1"/>
        <v>10171801.571428571</v>
      </c>
      <c r="O32" s="4">
        <f t="shared" si="2"/>
        <v>5103300</v>
      </c>
    </row>
    <row r="33" spans="1:15" x14ac:dyDescent="0.2">
      <c r="A33" s="2" t="s">
        <v>11</v>
      </c>
      <c r="B33" s="4">
        <v>1048</v>
      </c>
      <c r="C33" s="4">
        <v>3425</v>
      </c>
      <c r="D33" s="4">
        <v>152</v>
      </c>
      <c r="E33" s="4">
        <v>147</v>
      </c>
      <c r="F33" s="4">
        <v>1</v>
      </c>
      <c r="G33" s="4">
        <v>9</v>
      </c>
      <c r="H33" s="4">
        <v>2135200</v>
      </c>
      <c r="I33" s="4">
        <v>3082600</v>
      </c>
      <c r="J33" s="4">
        <v>487300</v>
      </c>
      <c r="K33" s="6">
        <f t="shared" si="3"/>
        <v>9.3391850971673879E-2</v>
      </c>
      <c r="L33" s="15">
        <v>-6.3E-3</v>
      </c>
      <c r="M33" s="4">
        <v>13972830</v>
      </c>
      <c r="N33" s="4">
        <f t="shared" si="1"/>
        <v>10130766.80952381</v>
      </c>
      <c r="O33" s="4">
        <f t="shared" si="2"/>
        <v>5103300</v>
      </c>
    </row>
    <row r="34" spans="1:15" x14ac:dyDescent="0.2">
      <c r="A34" s="2" t="s">
        <v>12</v>
      </c>
      <c r="B34" s="4">
        <v>995</v>
      </c>
      <c r="C34" s="4">
        <v>2334</v>
      </c>
      <c r="D34" s="4">
        <v>137</v>
      </c>
      <c r="E34" s="4">
        <v>159</v>
      </c>
      <c r="F34" s="4">
        <v>0</v>
      </c>
      <c r="G34" s="4">
        <v>0</v>
      </c>
      <c r="H34" s="4">
        <v>1797800</v>
      </c>
      <c r="I34" s="4">
        <v>2533600</v>
      </c>
      <c r="J34" s="4">
        <v>500500</v>
      </c>
      <c r="K34" s="6">
        <f t="shared" si="3"/>
        <v>0.1155515537701436</v>
      </c>
      <c r="L34" s="15">
        <v>-6.1999999999999998E-3</v>
      </c>
      <c r="M34" s="4">
        <v>5103300</v>
      </c>
      <c r="N34" s="4">
        <f t="shared" si="1"/>
        <v>10606628.761904761</v>
      </c>
      <c r="O34" s="4">
        <f t="shared" si="2"/>
        <v>5122000</v>
      </c>
    </row>
    <row r="35" spans="1:15" x14ac:dyDescent="0.2">
      <c r="A35" s="2" t="s">
        <v>13</v>
      </c>
      <c r="B35" s="4">
        <v>1721</v>
      </c>
      <c r="C35" s="4">
        <v>4885</v>
      </c>
      <c r="D35" s="4">
        <v>391</v>
      </c>
      <c r="E35" s="4">
        <v>364</v>
      </c>
      <c r="F35" s="4">
        <v>5</v>
      </c>
      <c r="G35" s="4">
        <v>15</v>
      </c>
      <c r="H35" s="4">
        <v>2893700</v>
      </c>
      <c r="I35" s="4">
        <v>6453600</v>
      </c>
      <c r="J35" s="4">
        <v>704400</v>
      </c>
      <c r="K35" s="6">
        <f t="shared" si="3"/>
        <v>7.5358659719919119E-2</v>
      </c>
      <c r="L35" s="15">
        <v>2.0999999999999999E-3</v>
      </c>
      <c r="M35" s="4">
        <v>13096500</v>
      </c>
      <c r="N35" s="4">
        <f t="shared" si="1"/>
        <v>10491876.476190476</v>
      </c>
      <c r="O35" s="4">
        <f t="shared" si="2"/>
        <v>5122000</v>
      </c>
    </row>
    <row r="36" spans="1:15" x14ac:dyDescent="0.2">
      <c r="A36" s="2" t="s">
        <v>14</v>
      </c>
      <c r="B36" s="4">
        <v>1231</v>
      </c>
      <c r="C36" s="4">
        <v>1960</v>
      </c>
      <c r="D36" s="4">
        <v>98</v>
      </c>
      <c r="E36" s="4">
        <v>191</v>
      </c>
      <c r="F36" s="4">
        <v>4</v>
      </c>
      <c r="G36" s="4">
        <v>2</v>
      </c>
      <c r="H36" s="4">
        <v>2503100</v>
      </c>
      <c r="I36" s="4">
        <v>3687400</v>
      </c>
      <c r="J36" s="4">
        <v>455400</v>
      </c>
      <c r="K36" s="6">
        <f t="shared" si="3"/>
        <v>7.3564332444875216E-2</v>
      </c>
      <c r="L36" s="15">
        <v>-2E-3</v>
      </c>
      <c r="M36" s="4">
        <v>8784401</v>
      </c>
      <c r="N36" s="4">
        <f t="shared" si="1"/>
        <v>10532405.095238095</v>
      </c>
      <c r="O36" s="4">
        <f t="shared" si="2"/>
        <v>5122000</v>
      </c>
    </row>
    <row r="37" spans="1:15" x14ac:dyDescent="0.2">
      <c r="A37" s="2" t="s">
        <v>15</v>
      </c>
      <c r="B37" s="4">
        <v>3119</v>
      </c>
      <c r="C37" s="4">
        <v>2008</v>
      </c>
      <c r="D37" s="4">
        <v>421</v>
      </c>
      <c r="E37" s="4">
        <v>500</v>
      </c>
      <c r="F37" s="4">
        <v>1</v>
      </c>
      <c r="G37" s="4">
        <v>5</v>
      </c>
      <c r="H37" s="4">
        <v>5514600</v>
      </c>
      <c r="I37" s="4">
        <v>8023200</v>
      </c>
      <c r="J37" s="4">
        <v>591500</v>
      </c>
      <c r="K37" s="6">
        <f t="shared" si="3"/>
        <v>4.3692475882344248E-2</v>
      </c>
      <c r="L37" s="15">
        <v>-1.8600000000000002E-2</v>
      </c>
      <c r="M37" s="4">
        <v>14552100</v>
      </c>
      <c r="N37" s="4">
        <f t="shared" si="1"/>
        <v>11498886.095238095</v>
      </c>
      <c r="O37" s="4">
        <f t="shared" si="2"/>
        <v>5122000</v>
      </c>
    </row>
    <row r="38" spans="1:15" x14ac:dyDescent="0.2">
      <c r="A38" s="2" t="s">
        <v>16</v>
      </c>
      <c r="B38" s="4">
        <v>912</v>
      </c>
      <c r="C38" s="4">
        <v>2359</v>
      </c>
      <c r="D38" s="4">
        <v>222</v>
      </c>
      <c r="E38" s="4">
        <v>205</v>
      </c>
      <c r="F38" s="4">
        <v>2</v>
      </c>
      <c r="G38" s="4">
        <v>1</v>
      </c>
      <c r="H38" s="4">
        <v>1484500</v>
      </c>
      <c r="I38" s="4">
        <v>2947400</v>
      </c>
      <c r="J38" s="4">
        <v>622400</v>
      </c>
      <c r="K38" s="6">
        <f t="shared" si="3"/>
        <v>0.14043638168731243</v>
      </c>
      <c r="L38" s="15">
        <v>-1.01E-2</v>
      </c>
      <c r="M38" s="4">
        <v>5122000</v>
      </c>
      <c r="N38" s="4">
        <f t="shared" si="1"/>
        <v>11760681.333333334</v>
      </c>
      <c r="O38" s="4">
        <f t="shared" si="2"/>
        <v>6154600</v>
      </c>
    </row>
    <row r="39" spans="1:15" x14ac:dyDescent="0.2">
      <c r="A39" s="2" t="s">
        <v>17</v>
      </c>
      <c r="B39" s="4">
        <v>3410</v>
      </c>
      <c r="C39" s="4">
        <v>2010</v>
      </c>
      <c r="D39" s="4">
        <v>138</v>
      </c>
      <c r="E39" s="4">
        <v>245</v>
      </c>
      <c r="F39" s="4">
        <v>3</v>
      </c>
      <c r="G39" s="4">
        <v>3</v>
      </c>
      <c r="H39" s="4">
        <v>5801000</v>
      </c>
      <c r="I39" s="4">
        <v>3738000</v>
      </c>
      <c r="J39" s="4">
        <v>518400</v>
      </c>
      <c r="K39" s="6">
        <f t="shared" si="3"/>
        <v>5.4345319215850715E-2</v>
      </c>
      <c r="L39" s="15">
        <v>6.0999999999999995E-3</v>
      </c>
      <c r="M39" s="4">
        <v>10530700</v>
      </c>
      <c r="N39" s="4">
        <f t="shared" si="1"/>
        <v>11766767.047619049</v>
      </c>
      <c r="O39" s="4">
        <f t="shared" si="2"/>
        <v>6154600</v>
      </c>
    </row>
    <row r="40" spans="1:15" x14ac:dyDescent="0.2">
      <c r="A40" s="2" t="s">
        <v>18</v>
      </c>
      <c r="B40" s="4">
        <v>1833</v>
      </c>
      <c r="C40" s="4">
        <v>2729</v>
      </c>
      <c r="D40" s="4">
        <v>144</v>
      </c>
      <c r="E40" s="4">
        <v>239</v>
      </c>
      <c r="F40" s="4">
        <v>1</v>
      </c>
      <c r="G40" s="4">
        <v>2</v>
      </c>
      <c r="H40" s="4">
        <v>3210500</v>
      </c>
      <c r="I40" s="4">
        <v>3825700</v>
      </c>
      <c r="J40" s="4">
        <v>519800</v>
      </c>
      <c r="K40" s="6">
        <f t="shared" si="3"/>
        <v>7.3875103038571963E-2</v>
      </c>
      <c r="L40" s="15">
        <v>4.0999999999999995E-3</v>
      </c>
      <c r="M40" s="4">
        <v>7809500</v>
      </c>
      <c r="N40" s="4">
        <f t="shared" si="1"/>
        <v>11979333.714285715</v>
      </c>
      <c r="O40" s="4">
        <f t="shared" si="2"/>
        <v>6154600</v>
      </c>
    </row>
    <row r="41" spans="1:15" x14ac:dyDescent="0.2">
      <c r="A41" s="2" t="s">
        <v>19</v>
      </c>
      <c r="B41" s="4">
        <v>1714</v>
      </c>
      <c r="C41" s="4">
        <v>2693</v>
      </c>
      <c r="D41" s="4">
        <v>231</v>
      </c>
      <c r="E41" s="4">
        <v>154</v>
      </c>
      <c r="F41" s="4">
        <v>1</v>
      </c>
      <c r="G41" s="4">
        <v>4</v>
      </c>
      <c r="H41" s="4">
        <v>2341600</v>
      </c>
      <c r="I41" s="4">
        <v>2586400</v>
      </c>
      <c r="J41" s="4">
        <v>713300</v>
      </c>
      <c r="K41" s="6">
        <f t="shared" si="3"/>
        <v>0.14474431818181818</v>
      </c>
      <c r="L41" s="15">
        <v>0</v>
      </c>
      <c r="M41" s="4">
        <v>6154600</v>
      </c>
      <c r="N41" s="4">
        <f t="shared" si="1"/>
        <v>12166604.333333334</v>
      </c>
      <c r="O41" s="4">
        <f t="shared" si="2"/>
        <v>6368600</v>
      </c>
    </row>
    <row r="42" spans="1:15" x14ac:dyDescent="0.2">
      <c r="A42" s="2" t="s">
        <v>20</v>
      </c>
      <c r="B42" s="4">
        <v>1396</v>
      </c>
      <c r="C42" s="4">
        <v>2768</v>
      </c>
      <c r="D42" s="4">
        <v>358</v>
      </c>
      <c r="E42" s="4">
        <v>177</v>
      </c>
      <c r="F42" s="4">
        <v>1</v>
      </c>
      <c r="G42" s="4">
        <v>1</v>
      </c>
      <c r="H42" s="4">
        <v>2250300</v>
      </c>
      <c r="I42" s="4">
        <v>3465000</v>
      </c>
      <c r="J42" s="4">
        <v>584600</v>
      </c>
      <c r="K42" s="6">
        <f t="shared" si="3"/>
        <v>0.10228684408517488</v>
      </c>
      <c r="L42" s="15">
        <v>-2E-3</v>
      </c>
      <c r="M42" s="4">
        <v>6368600</v>
      </c>
      <c r="N42" s="4">
        <f t="shared" si="1"/>
        <v>12310090.047619049</v>
      </c>
      <c r="O42" s="4">
        <f t="shared" si="2"/>
        <v>9384900</v>
      </c>
    </row>
    <row r="43" spans="1:15" x14ac:dyDescent="0.2">
      <c r="A43" s="2" t="s">
        <v>21</v>
      </c>
      <c r="B43" s="4">
        <v>3763</v>
      </c>
      <c r="C43" s="4">
        <v>3336</v>
      </c>
      <c r="D43" s="4">
        <v>317</v>
      </c>
      <c r="E43" s="4">
        <v>262</v>
      </c>
      <c r="F43" s="4">
        <v>4</v>
      </c>
      <c r="G43" s="4">
        <v>7</v>
      </c>
      <c r="H43" s="4">
        <v>4334300</v>
      </c>
      <c r="I43" s="4">
        <v>4660300</v>
      </c>
      <c r="J43" s="4">
        <v>1779700</v>
      </c>
      <c r="K43" s="6">
        <f t="shared" si="3"/>
        <v>0.19786316234184956</v>
      </c>
      <c r="L43" s="15">
        <v>-8.1000000000000013E-3</v>
      </c>
      <c r="M43" s="4">
        <v>11535000</v>
      </c>
      <c r="N43" s="4">
        <f t="shared" si="1"/>
        <v>13202609.142857144</v>
      </c>
      <c r="O43" s="4">
        <f t="shared" si="2"/>
        <v>6787101</v>
      </c>
    </row>
    <row r="44" spans="1:15" x14ac:dyDescent="0.2">
      <c r="A44" s="2" t="s">
        <v>22</v>
      </c>
      <c r="B44" s="4">
        <v>4084</v>
      </c>
      <c r="C44" s="4">
        <v>3801</v>
      </c>
      <c r="D44" s="4">
        <v>173</v>
      </c>
      <c r="E44" s="4">
        <v>240</v>
      </c>
      <c r="F44" s="4">
        <v>8</v>
      </c>
      <c r="G44" s="4">
        <v>5</v>
      </c>
      <c r="H44" s="4">
        <v>6240500</v>
      </c>
      <c r="I44" s="4">
        <v>4413100</v>
      </c>
      <c r="J44" s="4">
        <v>919300</v>
      </c>
      <c r="K44" s="6">
        <f t="shared" si="3"/>
        <v>8.629008034842682E-2</v>
      </c>
      <c r="L44" s="15">
        <v>1.0200000000000001E-2</v>
      </c>
      <c r="M44" s="4">
        <v>13016400</v>
      </c>
      <c r="N44" s="4">
        <f t="shared" si="1"/>
        <v>12976066.285714285</v>
      </c>
      <c r="O44" s="4">
        <f t="shared" si="2"/>
        <v>6787101</v>
      </c>
    </row>
    <row r="45" spans="1:15" x14ac:dyDescent="0.2">
      <c r="A45" s="2" t="s">
        <v>23</v>
      </c>
      <c r="B45" s="4">
        <v>2855</v>
      </c>
      <c r="C45" s="4">
        <v>2774</v>
      </c>
      <c r="D45" s="4">
        <v>130</v>
      </c>
      <c r="E45" s="4">
        <v>259</v>
      </c>
      <c r="F45" s="4">
        <v>5</v>
      </c>
      <c r="G45" s="4">
        <v>4</v>
      </c>
      <c r="H45" s="4">
        <v>5189100</v>
      </c>
      <c r="I45" s="4">
        <v>4374400</v>
      </c>
      <c r="J45" s="4">
        <v>783800</v>
      </c>
      <c r="K45" s="6">
        <f t="shared" si="3"/>
        <v>8.1957442358968999E-2</v>
      </c>
      <c r="L45" s="15">
        <v>1.66E-2</v>
      </c>
      <c r="M45" s="4">
        <v>11889700</v>
      </c>
      <c r="N45" s="4">
        <f t="shared" si="1"/>
        <v>12693490.095238095</v>
      </c>
      <c r="O45" s="4">
        <f t="shared" si="2"/>
        <v>6787101</v>
      </c>
    </row>
    <row r="46" spans="1:15" x14ac:dyDescent="0.2">
      <c r="A46" s="2" t="s">
        <v>24</v>
      </c>
      <c r="B46" s="4">
        <v>1696</v>
      </c>
      <c r="C46" s="4">
        <v>1425</v>
      </c>
      <c r="D46" s="4">
        <v>162</v>
      </c>
      <c r="E46" s="4">
        <v>308</v>
      </c>
      <c r="F46" s="4">
        <v>4</v>
      </c>
      <c r="G46" s="4">
        <v>7</v>
      </c>
      <c r="H46" s="4">
        <v>3065900</v>
      </c>
      <c r="I46" s="4">
        <v>5370300</v>
      </c>
      <c r="J46" s="4">
        <v>737600</v>
      </c>
      <c r="K46" s="6">
        <f t="shared" si="3"/>
        <v>8.7432730376235751E-2</v>
      </c>
      <c r="L46" s="15">
        <v>-1.03E-2</v>
      </c>
      <c r="M46" s="4">
        <v>10300500</v>
      </c>
      <c r="N46" s="4">
        <f t="shared" si="1"/>
        <v>12483792.523809524</v>
      </c>
      <c r="O46" s="4">
        <f t="shared" si="2"/>
        <v>6787101</v>
      </c>
    </row>
    <row r="47" spans="1:15" x14ac:dyDescent="0.2">
      <c r="A47" s="2" t="s">
        <v>25</v>
      </c>
      <c r="B47" s="4">
        <v>1538</v>
      </c>
      <c r="C47" s="4">
        <v>2599</v>
      </c>
      <c r="D47" s="4">
        <v>170</v>
      </c>
      <c r="E47" s="4">
        <v>232</v>
      </c>
      <c r="F47" s="4">
        <v>1</v>
      </c>
      <c r="G47" s="4">
        <v>13</v>
      </c>
      <c r="H47" s="4">
        <v>2477100</v>
      </c>
      <c r="I47" s="4">
        <v>4684000</v>
      </c>
      <c r="J47" s="4">
        <v>387800</v>
      </c>
      <c r="K47" s="6">
        <f t="shared" si="3"/>
        <v>5.4153691471980563E-2</v>
      </c>
      <c r="L47" s="15">
        <v>-8.1000000000000013E-3</v>
      </c>
      <c r="M47" s="4">
        <v>9384900</v>
      </c>
      <c r="N47" s="4">
        <f t="shared" si="1"/>
        <v>12522121.095238095</v>
      </c>
      <c r="O47" s="4">
        <f t="shared" si="2"/>
        <v>6787101</v>
      </c>
    </row>
    <row r="48" spans="1:15" x14ac:dyDescent="0.2">
      <c r="A48" s="2" t="s">
        <v>26</v>
      </c>
      <c r="B48" s="4">
        <v>1983</v>
      </c>
      <c r="C48" s="4">
        <v>3115</v>
      </c>
      <c r="D48" s="4">
        <v>196</v>
      </c>
      <c r="E48" s="4">
        <v>138</v>
      </c>
      <c r="F48" s="4">
        <v>8</v>
      </c>
      <c r="G48" s="4">
        <v>1</v>
      </c>
      <c r="H48" s="4">
        <v>3084500</v>
      </c>
      <c r="I48" s="4">
        <v>2332100</v>
      </c>
      <c r="J48" s="4">
        <v>372800</v>
      </c>
      <c r="K48" s="6">
        <f t="shared" si="3"/>
        <v>6.8825462467230369E-2</v>
      </c>
      <c r="L48" s="15">
        <v>1.03E-2</v>
      </c>
      <c r="M48" s="4">
        <v>6787101</v>
      </c>
      <c r="N48" s="4">
        <f t="shared" si="1"/>
        <v>12399344.857142856</v>
      </c>
      <c r="O48" s="4">
        <f t="shared" si="2"/>
        <v>8027700</v>
      </c>
    </row>
    <row r="49" spans="1:15" x14ac:dyDescent="0.2">
      <c r="A49" s="2" t="s">
        <v>27</v>
      </c>
      <c r="B49" s="4">
        <v>1501</v>
      </c>
      <c r="C49" s="4">
        <v>3851</v>
      </c>
      <c r="D49" s="4">
        <v>197</v>
      </c>
      <c r="E49" s="4">
        <v>280</v>
      </c>
      <c r="F49" s="4">
        <v>7</v>
      </c>
      <c r="G49" s="4">
        <v>6</v>
      </c>
      <c r="H49" s="4">
        <v>3003700</v>
      </c>
      <c r="I49" s="4">
        <v>4730200</v>
      </c>
      <c r="J49" s="4">
        <v>183200</v>
      </c>
      <c r="K49" s="6">
        <f t="shared" si="3"/>
        <v>2.3687919419697695E-2</v>
      </c>
      <c r="L49" s="15">
        <v>0</v>
      </c>
      <c r="M49" s="4">
        <v>8027700</v>
      </c>
      <c r="N49" s="4">
        <f t="shared" si="1"/>
        <v>12352202.047619049</v>
      </c>
      <c r="O49" s="4">
        <f t="shared" si="2"/>
        <v>9924200</v>
      </c>
    </row>
    <row r="50" spans="1:15" x14ac:dyDescent="0.2">
      <c r="A50" s="2" t="s">
        <v>28</v>
      </c>
      <c r="B50" s="4">
        <v>1765</v>
      </c>
      <c r="C50" s="4">
        <v>3083</v>
      </c>
      <c r="D50" s="4">
        <v>428</v>
      </c>
      <c r="E50" s="4">
        <v>406</v>
      </c>
      <c r="F50" s="4">
        <v>2</v>
      </c>
      <c r="G50" s="4">
        <v>13</v>
      </c>
      <c r="H50" s="9">
        <v>3152300</v>
      </c>
      <c r="I50" s="4">
        <v>6994600</v>
      </c>
      <c r="J50" s="4">
        <v>510300</v>
      </c>
      <c r="K50" s="6">
        <f t="shared" si="3"/>
        <v>5.0291221949560948E-2</v>
      </c>
      <c r="L50" s="15">
        <v>-6.0999999999999995E-3</v>
      </c>
      <c r="M50" s="4">
        <v>11319900</v>
      </c>
      <c r="N50" s="4">
        <f t="shared" si="1"/>
        <v>12190316.333333334</v>
      </c>
      <c r="O50" s="4">
        <f t="shared" si="2"/>
        <v>9924200</v>
      </c>
    </row>
    <row r="51" spans="1:15" x14ac:dyDescent="0.2">
      <c r="A51" s="2" t="s">
        <v>29</v>
      </c>
      <c r="B51" s="4">
        <v>1896</v>
      </c>
      <c r="C51" s="4">
        <v>4500</v>
      </c>
      <c r="D51" s="4">
        <v>198</v>
      </c>
      <c r="E51" s="4">
        <v>304</v>
      </c>
      <c r="F51" s="4">
        <v>4</v>
      </c>
      <c r="G51" s="4">
        <v>11</v>
      </c>
      <c r="H51" s="4">
        <v>3448900</v>
      </c>
      <c r="I51" s="4">
        <v>5701100</v>
      </c>
      <c r="J51" s="4">
        <v>442200</v>
      </c>
      <c r="K51" s="6">
        <f t="shared" si="3"/>
        <v>4.8327868852459016E-2</v>
      </c>
      <c r="L51" s="15">
        <v>-1.2199999999999999E-2</v>
      </c>
      <c r="M51" s="4">
        <v>9924200</v>
      </c>
      <c r="N51" s="4">
        <f t="shared" si="1"/>
        <v>12247402.095238095</v>
      </c>
      <c r="O51" s="4">
        <f t="shared" si="2"/>
        <v>10686702</v>
      </c>
    </row>
    <row r="52" spans="1:15" x14ac:dyDescent="0.2">
      <c r="A52" s="2" t="s">
        <v>30</v>
      </c>
      <c r="B52" s="4">
        <v>2734</v>
      </c>
      <c r="C52" s="4">
        <v>3372</v>
      </c>
      <c r="D52" s="4">
        <v>365</v>
      </c>
      <c r="E52" s="4">
        <v>433</v>
      </c>
      <c r="F52" s="4"/>
      <c r="G52" s="4"/>
      <c r="H52" s="4">
        <v>6767300</v>
      </c>
      <c r="I52" s="4">
        <v>8800900</v>
      </c>
      <c r="J52" s="4">
        <v>549300</v>
      </c>
      <c r="K52" s="6">
        <f t="shared" si="3"/>
        <v>3.5283462442671602E-2</v>
      </c>
      <c r="L52" s="15">
        <v>6.0999999999999995E-3</v>
      </c>
      <c r="M52" s="4">
        <v>17805500</v>
      </c>
      <c r="N52" s="4">
        <f t="shared" si="1"/>
        <v>11814702.095238095</v>
      </c>
      <c r="O52" s="4">
        <f t="shared" si="2"/>
        <v>9635502</v>
      </c>
    </row>
    <row r="53" spans="1:15" x14ac:dyDescent="0.2">
      <c r="A53" s="2" t="s">
        <v>31</v>
      </c>
      <c r="B53" s="4">
        <v>2702</v>
      </c>
      <c r="C53" s="4">
        <v>4829</v>
      </c>
      <c r="D53" s="4">
        <v>258</v>
      </c>
      <c r="E53" s="4">
        <v>277</v>
      </c>
      <c r="F53" s="4"/>
      <c r="G53" s="4"/>
      <c r="H53" s="4">
        <v>3979100</v>
      </c>
      <c r="I53" s="4">
        <v>5923200</v>
      </c>
      <c r="J53" s="4">
        <v>669500</v>
      </c>
      <c r="K53" s="6">
        <f t="shared" si="3"/>
        <v>6.7610555123557153E-2</v>
      </c>
      <c r="L53" s="15">
        <v>-0.19260000000000002</v>
      </c>
      <c r="M53" s="4">
        <v>12122401</v>
      </c>
      <c r="N53" s="4">
        <f t="shared" si="1"/>
        <v>11467211.571428571</v>
      </c>
      <c r="O53" s="4">
        <f t="shared" si="2"/>
        <v>9635502</v>
      </c>
    </row>
    <row r="54" spans="1:15" x14ac:dyDescent="0.2">
      <c r="A54" s="2" t="s">
        <v>32</v>
      </c>
      <c r="B54" s="4">
        <v>2701</v>
      </c>
      <c r="C54" s="4">
        <v>3994</v>
      </c>
      <c r="D54" s="4">
        <v>316</v>
      </c>
      <c r="E54" s="4">
        <v>424</v>
      </c>
      <c r="F54" s="4"/>
      <c r="G54" s="4"/>
      <c r="H54" s="4">
        <v>5482500</v>
      </c>
      <c r="I54" s="4">
        <v>6443100</v>
      </c>
      <c r="J54" s="4">
        <v>837800</v>
      </c>
      <c r="K54" s="6">
        <f t="shared" si="3"/>
        <v>7.0252230495740253E-2</v>
      </c>
      <c r="L54" s="15">
        <v>5.1999999999999998E-3</v>
      </c>
      <c r="M54" s="4">
        <v>13111100</v>
      </c>
      <c r="N54" s="4">
        <f t="shared" si="1"/>
        <v>11102111.571428571</v>
      </c>
      <c r="O54" s="4">
        <f t="shared" si="2"/>
        <v>9635502</v>
      </c>
    </row>
    <row r="55" spans="1:15" x14ac:dyDescent="0.2">
      <c r="A55" s="2" t="s">
        <v>33</v>
      </c>
      <c r="B55" s="4">
        <v>1737</v>
      </c>
      <c r="C55" s="4">
        <v>2206</v>
      </c>
      <c r="D55" s="4">
        <v>265</v>
      </c>
      <c r="E55" s="4">
        <v>460</v>
      </c>
      <c r="F55" s="4"/>
      <c r="G55" s="4"/>
      <c r="H55" s="4">
        <v>4434600</v>
      </c>
      <c r="I55" s="4">
        <v>7652200</v>
      </c>
      <c r="J55" s="4">
        <v>909200</v>
      </c>
      <c r="K55" s="6">
        <f t="shared" si="3"/>
        <v>7.5222556838865542E-2</v>
      </c>
      <c r="L55" s="15">
        <v>-1.3600000000000001E-2</v>
      </c>
      <c r="M55" s="4">
        <v>15096401</v>
      </c>
      <c r="N55" s="4">
        <f t="shared" si="1"/>
        <v>10645973.428571429</v>
      </c>
      <c r="O55" s="4">
        <f t="shared" si="2"/>
        <v>9635502</v>
      </c>
    </row>
    <row r="56" spans="1:15" x14ac:dyDescent="0.2">
      <c r="A56" s="2" t="s">
        <v>34</v>
      </c>
      <c r="B56" s="4">
        <v>2249</v>
      </c>
      <c r="C56" s="4">
        <v>6976</v>
      </c>
      <c r="D56" s="4">
        <v>1211</v>
      </c>
      <c r="E56" s="4">
        <v>368</v>
      </c>
      <c r="F56" s="4"/>
      <c r="G56" s="4"/>
      <c r="H56" s="4">
        <v>4387100</v>
      </c>
      <c r="I56" s="4">
        <v>5790500</v>
      </c>
      <c r="J56" s="4">
        <v>443800</v>
      </c>
      <c r="K56" s="6">
        <f t="shared" si="3"/>
        <v>4.3605565162710268E-2</v>
      </c>
      <c r="L56" s="15">
        <v>6.8000000000000005E-3</v>
      </c>
      <c r="M56" s="4">
        <v>10686702</v>
      </c>
      <c r="N56" s="4">
        <f t="shared" si="1"/>
        <v>10456187.619047619</v>
      </c>
      <c r="O56" s="4">
        <f t="shared" si="2"/>
        <v>9635502</v>
      </c>
    </row>
    <row r="57" spans="1:15" x14ac:dyDescent="0.2">
      <c r="A57" s="2" t="s">
        <v>35</v>
      </c>
      <c r="B57" s="4">
        <v>2044</v>
      </c>
      <c r="C57" s="4">
        <v>1851</v>
      </c>
      <c r="D57" s="4">
        <v>336</v>
      </c>
      <c r="E57" s="4">
        <v>237</v>
      </c>
      <c r="F57" s="4"/>
      <c r="G57" s="4"/>
      <c r="H57" s="4">
        <v>3617000</v>
      </c>
      <c r="I57" s="4">
        <v>3489100</v>
      </c>
      <c r="J57" s="4">
        <v>291000</v>
      </c>
      <c r="K57" s="6">
        <f t="shared" si="3"/>
        <v>4.0950732469286953E-2</v>
      </c>
      <c r="L57" s="15">
        <v>6.8999999999999999E-3</v>
      </c>
      <c r="M57" s="4">
        <v>9635502</v>
      </c>
      <c r="N57" s="4">
        <f t="shared" si="1"/>
        <v>10410812.80952381</v>
      </c>
      <c r="O57" s="4">
        <f t="shared" si="2"/>
        <v>10087283</v>
      </c>
    </row>
    <row r="58" spans="1:15" x14ac:dyDescent="0.2">
      <c r="A58" s="2" t="s">
        <v>36</v>
      </c>
      <c r="B58" s="4">
        <v>8787</v>
      </c>
      <c r="C58" s="4">
        <v>2687</v>
      </c>
      <c r="D58" s="4">
        <v>254</v>
      </c>
      <c r="E58" s="4">
        <v>920</v>
      </c>
      <c r="F58" s="4"/>
      <c r="G58" s="4"/>
      <c r="H58" s="4">
        <v>19215200</v>
      </c>
      <c r="I58" s="4">
        <v>13494200</v>
      </c>
      <c r="J58" s="4">
        <v>801800</v>
      </c>
      <c r="K58" s="6">
        <f t="shared" si="3"/>
        <v>2.451283117391331E-2</v>
      </c>
      <c r="L58" s="15">
        <v>2.8199999999999999E-2</v>
      </c>
      <c r="M58" s="4">
        <v>34848201</v>
      </c>
      <c r="N58" s="4">
        <f t="shared" si="1"/>
        <v>9095631.1904761903</v>
      </c>
      <c r="O58" s="4">
        <f t="shared" si="2"/>
        <v>9381800</v>
      </c>
    </row>
    <row r="59" spans="1:15" x14ac:dyDescent="0.2">
      <c r="A59" s="2" t="s">
        <v>37</v>
      </c>
      <c r="B59" s="4">
        <v>2146</v>
      </c>
      <c r="C59" s="4">
        <v>3228</v>
      </c>
      <c r="D59" s="4">
        <v>216</v>
      </c>
      <c r="E59" s="4">
        <v>307</v>
      </c>
      <c r="F59" s="4"/>
      <c r="G59" s="4"/>
      <c r="H59" s="4">
        <v>4716300</v>
      </c>
      <c r="I59" s="4">
        <v>4359800</v>
      </c>
      <c r="J59" s="4">
        <v>1140100</v>
      </c>
      <c r="K59" s="6">
        <f t="shared" si="3"/>
        <v>0.12561562785778033</v>
      </c>
      <c r="L59" s="15">
        <v>1.7899999999999999E-2</v>
      </c>
      <c r="M59" s="4">
        <v>10619700</v>
      </c>
      <c r="N59" s="4">
        <f t="shared" si="1"/>
        <v>9140169.2857142854</v>
      </c>
      <c r="O59" s="4">
        <f t="shared" si="2"/>
        <v>9381800</v>
      </c>
    </row>
    <row r="60" spans="1:15" x14ac:dyDescent="0.2">
      <c r="A60" s="2" t="s">
        <v>38</v>
      </c>
      <c r="B60" s="4">
        <v>1538</v>
      </c>
      <c r="C60" s="4">
        <v>2591</v>
      </c>
      <c r="D60" s="4">
        <v>237</v>
      </c>
      <c r="E60" s="4">
        <v>337</v>
      </c>
      <c r="F60" s="4"/>
      <c r="G60" s="4"/>
      <c r="H60" s="4">
        <v>3215400</v>
      </c>
      <c r="I60" s="4">
        <v>5443000</v>
      </c>
      <c r="J60" s="4">
        <v>524100</v>
      </c>
      <c r="K60" s="6">
        <f t="shared" si="3"/>
        <v>6.0530814007206876E-2</v>
      </c>
      <c r="L60" s="15">
        <v>-8.8999999999999999E-3</v>
      </c>
      <c r="M60" s="4">
        <v>10658500</v>
      </c>
      <c r="N60" s="4">
        <f t="shared" si="1"/>
        <v>9232250.2857142854</v>
      </c>
      <c r="O60" s="4">
        <f t="shared" si="2"/>
        <v>8259000</v>
      </c>
    </row>
    <row r="61" spans="1:15" x14ac:dyDescent="0.2">
      <c r="A61" s="2" t="s">
        <v>39</v>
      </c>
      <c r="B61" s="4">
        <v>1818</v>
      </c>
      <c r="C61" s="4">
        <v>2299</v>
      </c>
      <c r="D61" s="4">
        <v>177</v>
      </c>
      <c r="E61" s="4">
        <v>407</v>
      </c>
      <c r="F61" s="4"/>
      <c r="G61" s="4"/>
      <c r="H61" s="4">
        <v>3477500</v>
      </c>
      <c r="I61" s="4">
        <v>6852800</v>
      </c>
      <c r="J61" s="4">
        <v>451800</v>
      </c>
      <c r="K61" s="6">
        <f t="shared" si="3"/>
        <v>4.3735419106899119E-2</v>
      </c>
      <c r="L61" s="15">
        <v>-1.7000000000000001E-3</v>
      </c>
      <c r="M61" s="4">
        <v>12273400</v>
      </c>
      <c r="N61" s="4">
        <f t="shared" si="1"/>
        <v>9521631.2380952388</v>
      </c>
      <c r="O61" s="4">
        <f t="shared" si="2"/>
        <v>5955600</v>
      </c>
    </row>
    <row r="62" spans="1:15" x14ac:dyDescent="0.2">
      <c r="A62" s="2" t="s">
        <v>40</v>
      </c>
      <c r="B62" s="4">
        <v>1512</v>
      </c>
      <c r="C62" s="4">
        <v>4317</v>
      </c>
      <c r="D62" s="4">
        <v>946</v>
      </c>
      <c r="E62" s="4">
        <v>358</v>
      </c>
      <c r="F62" s="4"/>
      <c r="G62" s="4"/>
      <c r="H62" s="4">
        <v>3507500</v>
      </c>
      <c r="I62" s="4">
        <v>5216800</v>
      </c>
      <c r="J62" s="4">
        <v>424800</v>
      </c>
      <c r="K62" s="6">
        <f t="shared" si="3"/>
        <v>4.8691585571335239E-2</v>
      </c>
      <c r="L62" s="15">
        <v>0</v>
      </c>
      <c r="M62" s="4">
        <v>10087283</v>
      </c>
      <c r="N62" s="4">
        <f t="shared" si="1"/>
        <v>9970036.8095238097</v>
      </c>
      <c r="O62" s="4">
        <f t="shared" si="2"/>
        <v>5896851</v>
      </c>
    </row>
    <row r="63" spans="1:15" x14ac:dyDescent="0.2">
      <c r="A63" s="2" t="s">
        <v>41</v>
      </c>
      <c r="B63" s="4">
        <v>1473</v>
      </c>
      <c r="C63" s="4">
        <v>1574</v>
      </c>
      <c r="D63" s="4">
        <v>191</v>
      </c>
      <c r="E63" s="4">
        <v>325</v>
      </c>
      <c r="F63" s="4"/>
      <c r="G63" s="4"/>
      <c r="H63" s="4">
        <v>2793200</v>
      </c>
      <c r="I63" s="4">
        <v>5135700</v>
      </c>
      <c r="J63" s="4">
        <v>263600</v>
      </c>
      <c r="K63" s="6">
        <f t="shared" si="3"/>
        <v>3.3245469106685667E-2</v>
      </c>
      <c r="L63" s="15">
        <v>0</v>
      </c>
      <c r="M63" s="4">
        <v>9381800</v>
      </c>
      <c r="N63" s="4">
        <f t="shared" si="1"/>
        <v>19764069.761904761</v>
      </c>
      <c r="O63" s="4">
        <f t="shared" si="2"/>
        <v>5896851</v>
      </c>
    </row>
    <row r="64" spans="1:15" x14ac:dyDescent="0.2">
      <c r="A64" s="2" t="s">
        <v>42</v>
      </c>
      <c r="B64" s="4">
        <v>5956</v>
      </c>
      <c r="C64" s="4">
        <v>1060</v>
      </c>
      <c r="D64" s="4">
        <v>129</v>
      </c>
      <c r="E64" s="4">
        <v>856</v>
      </c>
      <c r="F64" s="4"/>
      <c r="G64" s="4"/>
      <c r="H64" s="4">
        <v>14578800</v>
      </c>
      <c r="I64" s="4">
        <v>14455900</v>
      </c>
      <c r="J64" s="4">
        <v>907100</v>
      </c>
      <c r="K64" s="6">
        <f t="shared" si="3"/>
        <v>3.1241927762298217E-2</v>
      </c>
      <c r="L64" s="15">
        <v>1.9900000000000001E-2</v>
      </c>
      <c r="M64" s="4">
        <v>30277901</v>
      </c>
      <c r="N64" s="4">
        <f t="shared" si="1"/>
        <v>18859717.333333332</v>
      </c>
      <c r="O64" s="4">
        <f t="shared" si="2"/>
        <v>4208800</v>
      </c>
    </row>
    <row r="65" spans="1:15" x14ac:dyDescent="0.2">
      <c r="A65" s="2" t="s">
        <v>43</v>
      </c>
      <c r="B65" s="4">
        <v>1259</v>
      </c>
      <c r="C65" s="4">
        <v>1596</v>
      </c>
      <c r="D65" s="4">
        <v>143</v>
      </c>
      <c r="E65" s="4">
        <v>278</v>
      </c>
      <c r="F65" s="4"/>
      <c r="G65" s="4"/>
      <c r="H65" s="4">
        <v>3095600</v>
      </c>
      <c r="I65" s="4">
        <v>4127100</v>
      </c>
      <c r="J65" s="4">
        <v>555000</v>
      </c>
      <c r="K65" s="6">
        <f t="shared" si="3"/>
        <v>7.684107051379678E-2</v>
      </c>
      <c r="L65" s="15">
        <v>-1.8E-3</v>
      </c>
      <c r="M65" s="4">
        <v>8259000</v>
      </c>
      <c r="N65" s="4">
        <f t="shared" si="1"/>
        <v>18710336.380952381</v>
      </c>
      <c r="O65" s="4">
        <f t="shared" si="2"/>
        <v>4208800</v>
      </c>
    </row>
    <row r="66" spans="1:15" x14ac:dyDescent="0.2">
      <c r="A66" s="2" t="s">
        <v>44</v>
      </c>
      <c r="B66" s="4">
        <v>867</v>
      </c>
      <c r="C66" s="4">
        <v>1253</v>
      </c>
      <c r="D66" s="4">
        <v>120</v>
      </c>
      <c r="E66" s="4">
        <v>146</v>
      </c>
      <c r="F66" s="4"/>
      <c r="G66" s="4"/>
      <c r="H66" s="4">
        <v>2051800</v>
      </c>
      <c r="I66" s="4">
        <v>2220900</v>
      </c>
      <c r="J66" s="4">
        <v>142000</v>
      </c>
      <c r="K66" s="6">
        <f t="shared" si="3"/>
        <v>3.3234254686732044E-2</v>
      </c>
      <c r="L66" s="15">
        <v>1.9E-3</v>
      </c>
      <c r="M66" s="4">
        <v>5955600</v>
      </c>
      <c r="N66" s="4">
        <f t="shared" si="1"/>
        <v>18683474.476190478</v>
      </c>
      <c r="O66" s="4">
        <f t="shared" si="2"/>
        <v>4208800</v>
      </c>
    </row>
    <row r="67" spans="1:15" x14ac:dyDescent="0.2">
      <c r="A67" s="2" t="s">
        <v>45</v>
      </c>
      <c r="B67" s="4">
        <v>878</v>
      </c>
      <c r="C67" s="4">
        <v>1463</v>
      </c>
      <c r="D67" s="4">
        <v>136</v>
      </c>
      <c r="E67" s="4">
        <v>182</v>
      </c>
      <c r="F67" s="4"/>
      <c r="G67" s="4"/>
      <c r="H67" s="4">
        <v>2438100</v>
      </c>
      <c r="I67" s="4">
        <v>2826000</v>
      </c>
      <c r="J67" s="4">
        <v>156900</v>
      </c>
      <c r="K67" s="6">
        <f t="shared" si="3"/>
        <v>2.9805664786003307E-2</v>
      </c>
      <c r="L67" s="15">
        <v>0</v>
      </c>
      <c r="M67" s="4">
        <v>5896851</v>
      </c>
      <c r="N67" s="4">
        <f t="shared" si="1"/>
        <v>18729781.571428571</v>
      </c>
      <c r="O67" s="4">
        <f t="shared" si="2"/>
        <v>4208800</v>
      </c>
    </row>
    <row r="68" spans="1:15" x14ac:dyDescent="0.2">
      <c r="A68" s="2" t="s">
        <v>46</v>
      </c>
      <c r="B68" s="4">
        <v>839</v>
      </c>
      <c r="C68" s="4">
        <v>1954</v>
      </c>
      <c r="D68" s="4">
        <v>57</v>
      </c>
      <c r="E68" s="4">
        <v>171</v>
      </c>
      <c r="F68" s="4"/>
      <c r="G68" s="4"/>
      <c r="H68" s="4">
        <v>1902300</v>
      </c>
      <c r="I68" s="4">
        <v>2363900</v>
      </c>
      <c r="J68" s="4">
        <v>543000</v>
      </c>
      <c r="K68" s="6">
        <f t="shared" si="3"/>
        <v>0.12727954620036566</v>
      </c>
      <c r="L68" s="15">
        <v>3.7000000000000002E-3</v>
      </c>
      <c r="M68" s="4">
        <v>10189800</v>
      </c>
      <c r="N68" s="4">
        <f t="shared" si="1"/>
        <v>18836910.142857142</v>
      </c>
      <c r="O68" s="4">
        <f t="shared" si="2"/>
        <v>4208800</v>
      </c>
    </row>
    <row r="69" spans="1:15" x14ac:dyDescent="0.2">
      <c r="A69" s="2" t="s">
        <v>47</v>
      </c>
      <c r="B69" s="4">
        <v>1107</v>
      </c>
      <c r="C69" s="4">
        <v>1569</v>
      </c>
      <c r="D69" s="4">
        <v>68</v>
      </c>
      <c r="E69" s="4">
        <v>157</v>
      </c>
      <c r="F69" s="4"/>
      <c r="G69" s="4"/>
      <c r="H69" s="4">
        <v>1830600</v>
      </c>
      <c r="I69" s="4">
        <v>2130000</v>
      </c>
      <c r="J69" s="4">
        <v>101600</v>
      </c>
      <c r="K69" s="6">
        <f t="shared" si="3"/>
        <v>2.5652678887037317E-2</v>
      </c>
      <c r="L69" s="15">
        <v>1.9E-3</v>
      </c>
      <c r="M69" s="4">
        <v>4208800</v>
      </c>
      <c r="N69" s="4">
        <f t="shared" si="1"/>
        <v>19178372.047619049</v>
      </c>
      <c r="O69" s="4">
        <f t="shared" si="2"/>
        <v>4825100</v>
      </c>
    </row>
    <row r="70" spans="1:15" x14ac:dyDescent="0.2">
      <c r="A70" s="2" t="s">
        <v>48</v>
      </c>
      <c r="B70" s="4">
        <v>776</v>
      </c>
      <c r="C70" s="4">
        <v>1539</v>
      </c>
      <c r="D70" s="4">
        <v>236</v>
      </c>
      <c r="E70" s="4">
        <v>178</v>
      </c>
      <c r="F70" s="4"/>
      <c r="G70" s="4"/>
      <c r="H70" s="4">
        <v>1047600</v>
      </c>
      <c r="I70" s="4">
        <v>2824300</v>
      </c>
      <c r="J70" s="4">
        <v>137400</v>
      </c>
      <c r="K70" s="6">
        <f t="shared" si="3"/>
        <v>3.5486453679072293E-2</v>
      </c>
      <c r="L70" s="15">
        <v>-3.5999999999999999E-3</v>
      </c>
      <c r="M70" s="4">
        <v>7037701</v>
      </c>
      <c r="N70" s="4">
        <f t="shared" si="1"/>
        <v>19424167.380952381</v>
      </c>
      <c r="O70" s="4">
        <f t="shared" si="2"/>
        <v>4825100</v>
      </c>
    </row>
    <row r="71" spans="1:15" x14ac:dyDescent="0.2">
      <c r="A71" s="2" t="s">
        <v>49</v>
      </c>
      <c r="B71" s="4">
        <v>1097</v>
      </c>
      <c r="C71" s="4">
        <v>1230</v>
      </c>
      <c r="D71" s="4">
        <v>209</v>
      </c>
      <c r="E71" s="4">
        <v>129</v>
      </c>
      <c r="F71" s="4"/>
      <c r="G71" s="4"/>
      <c r="H71" s="4">
        <v>1511100</v>
      </c>
      <c r="I71" s="4">
        <v>2524600</v>
      </c>
      <c r="J71" s="4">
        <v>152000</v>
      </c>
      <c r="K71" s="6">
        <f t="shared" si="3"/>
        <v>3.766385013752261E-2</v>
      </c>
      <c r="L71" s="15">
        <v>1.9E-3</v>
      </c>
      <c r="M71" s="4">
        <v>7920300</v>
      </c>
      <c r="N71" s="4">
        <f t="shared" si="1"/>
        <v>19720329.285714287</v>
      </c>
      <c r="O71" s="4">
        <f t="shared" si="2"/>
        <v>4825100</v>
      </c>
    </row>
    <row r="72" spans="1:15" x14ac:dyDescent="0.2">
      <c r="A72" s="2" t="s">
        <v>50</v>
      </c>
      <c r="B72" s="4">
        <v>1450</v>
      </c>
      <c r="C72" s="4">
        <v>737</v>
      </c>
      <c r="D72" s="4">
        <v>146</v>
      </c>
      <c r="E72" s="4">
        <v>221</v>
      </c>
      <c r="F72" s="4"/>
      <c r="G72" s="4"/>
      <c r="H72" s="4">
        <v>3663500</v>
      </c>
      <c r="I72" s="4">
        <v>3199000</v>
      </c>
      <c r="J72" s="4">
        <v>382000</v>
      </c>
      <c r="K72" s="6">
        <f t="shared" si="3"/>
        <v>5.5664845173041898E-2</v>
      </c>
      <c r="L72" s="15">
        <v>3.7000000000000002E-3</v>
      </c>
      <c r="M72" s="4">
        <v>11123001</v>
      </c>
      <c r="N72" s="4">
        <f t="shared" si="1"/>
        <v>19547562.571428571</v>
      </c>
      <c r="O72" s="4">
        <f t="shared" si="2"/>
        <v>4825100</v>
      </c>
    </row>
    <row r="73" spans="1:15" x14ac:dyDescent="0.2">
      <c r="A73" s="2" t="s">
        <v>51</v>
      </c>
      <c r="B73" s="4">
        <v>1264</v>
      </c>
      <c r="C73" s="4">
        <v>1382</v>
      </c>
      <c r="D73" s="4">
        <v>225</v>
      </c>
      <c r="E73" s="4">
        <v>186</v>
      </c>
      <c r="F73" s="4"/>
      <c r="G73" s="4"/>
      <c r="H73" s="4">
        <v>3078400</v>
      </c>
      <c r="I73" s="4">
        <v>2719500</v>
      </c>
      <c r="J73" s="4">
        <v>2878500</v>
      </c>
      <c r="K73" s="6">
        <f t="shared" si="3"/>
        <v>0.49647286086341608</v>
      </c>
      <c r="L73" s="15">
        <v>1.8600000000000002E-2</v>
      </c>
      <c r="M73" s="4">
        <v>8718800</v>
      </c>
      <c r="N73" s="4">
        <f t="shared" si="1"/>
        <v>19914272.142857142</v>
      </c>
      <c r="O73" s="4">
        <f t="shared" si="2"/>
        <v>4825100</v>
      </c>
    </row>
    <row r="74" spans="1:15" x14ac:dyDescent="0.2">
      <c r="A74" s="2" t="s">
        <v>52</v>
      </c>
      <c r="B74" s="4">
        <v>978</v>
      </c>
      <c r="C74" s="4">
        <v>2499</v>
      </c>
      <c r="D74" s="4">
        <v>93</v>
      </c>
      <c r="E74" s="4">
        <v>113</v>
      </c>
      <c r="F74" s="4"/>
      <c r="G74" s="4"/>
      <c r="H74" s="4">
        <v>2231000</v>
      </c>
      <c r="I74" s="4">
        <v>1814700</v>
      </c>
      <c r="J74" s="4">
        <v>681600</v>
      </c>
      <c r="K74" s="6">
        <f t="shared" si="3"/>
        <v>0.16847517116938973</v>
      </c>
      <c r="L74" s="15">
        <v>5.6000000000000008E-3</v>
      </c>
      <c r="M74" s="4">
        <v>4825100</v>
      </c>
      <c r="N74" s="4">
        <f t="shared" si="1"/>
        <v>22605009.571428571</v>
      </c>
      <c r="O74" s="4">
        <f t="shared" si="2"/>
        <v>5444000</v>
      </c>
    </row>
    <row r="75" spans="1:15" x14ac:dyDescent="0.2">
      <c r="A75" s="2" t="s">
        <v>53</v>
      </c>
      <c r="B75" s="4">
        <v>967</v>
      </c>
      <c r="C75" s="4">
        <v>869</v>
      </c>
      <c r="D75" s="4">
        <v>293</v>
      </c>
      <c r="E75" s="4">
        <v>145</v>
      </c>
      <c r="F75" s="4"/>
      <c r="G75" s="4"/>
      <c r="H75" s="4">
        <v>2944900</v>
      </c>
      <c r="I75" s="4">
        <v>2121900</v>
      </c>
      <c r="J75" s="4">
        <v>365600</v>
      </c>
      <c r="K75" s="6">
        <f t="shared" si="3"/>
        <v>7.2155995894844879E-2</v>
      </c>
      <c r="L75" s="15">
        <v>1.9E-3</v>
      </c>
      <c r="M75" s="4">
        <v>5444000</v>
      </c>
      <c r="N75" s="4">
        <f t="shared" si="1"/>
        <v>22646633.380952381</v>
      </c>
      <c r="O75" s="4">
        <f t="shared" si="2"/>
        <v>5517500</v>
      </c>
    </row>
    <row r="76" spans="1:15" x14ac:dyDescent="0.2">
      <c r="A76" s="2" t="s">
        <v>54</v>
      </c>
      <c r="B76" s="4">
        <v>1200</v>
      </c>
      <c r="C76" s="4">
        <v>1926</v>
      </c>
      <c r="D76" s="4">
        <v>174</v>
      </c>
      <c r="E76" s="4">
        <v>117</v>
      </c>
      <c r="F76" s="4"/>
      <c r="G76" s="4"/>
      <c r="H76" s="4">
        <v>1432800</v>
      </c>
      <c r="I76" s="4">
        <v>3468800</v>
      </c>
      <c r="J76" s="4">
        <v>185700</v>
      </c>
      <c r="K76" s="6">
        <f t="shared" si="3"/>
        <v>3.7885588379304717E-2</v>
      </c>
      <c r="L76" s="15">
        <v>-9.300000000000001E-3</v>
      </c>
      <c r="M76" s="4">
        <v>5517500</v>
      </c>
      <c r="N76" s="4">
        <f t="shared" si="1"/>
        <v>22686914.380952381</v>
      </c>
      <c r="O76" s="4">
        <f t="shared" si="2"/>
        <v>6701200</v>
      </c>
    </row>
    <row r="77" spans="1:15" x14ac:dyDescent="0.2">
      <c r="A77" s="2" t="s">
        <v>55</v>
      </c>
      <c r="B77" s="4">
        <v>1616</v>
      </c>
      <c r="C77" s="4">
        <v>1229</v>
      </c>
      <c r="D77" s="4">
        <v>156</v>
      </c>
      <c r="E77" s="4">
        <v>172</v>
      </c>
      <c r="F77" s="4"/>
      <c r="G77" s="4"/>
      <c r="H77" s="4">
        <v>4004500</v>
      </c>
      <c r="I77" s="4">
        <v>2232300</v>
      </c>
      <c r="J77" s="4">
        <v>380800</v>
      </c>
      <c r="K77" s="6">
        <f t="shared" si="3"/>
        <v>6.1056952283222166E-2</v>
      </c>
      <c r="L77" s="15">
        <v>1.5100000000000001E-2</v>
      </c>
      <c r="M77" s="4">
        <v>6701200</v>
      </c>
      <c r="N77" s="4">
        <f t="shared" si="1"/>
        <v>22976176.285714287</v>
      </c>
      <c r="O77" s="4">
        <f t="shared" si="2"/>
        <v>7229387</v>
      </c>
    </row>
    <row r="78" spans="1:15" x14ac:dyDescent="0.2">
      <c r="A78" s="2" t="s">
        <v>56</v>
      </c>
      <c r="B78" s="4">
        <v>903</v>
      </c>
      <c r="C78" s="4">
        <v>2080</v>
      </c>
      <c r="D78" s="4">
        <v>320</v>
      </c>
      <c r="E78" s="4">
        <v>387</v>
      </c>
      <c r="F78" s="4"/>
      <c r="G78" s="4"/>
      <c r="H78" s="4">
        <v>2339200</v>
      </c>
      <c r="I78" s="4">
        <v>5913300</v>
      </c>
      <c r="J78" s="4">
        <v>224700</v>
      </c>
      <c r="K78" s="6">
        <f t="shared" si="3"/>
        <v>2.7228112693123297E-2</v>
      </c>
      <c r="L78" s="15">
        <v>-5.6000000000000008E-3</v>
      </c>
      <c r="M78" s="4">
        <v>8682631</v>
      </c>
      <c r="N78" s="4">
        <f t="shared" si="1"/>
        <v>30563955.761904761</v>
      </c>
      <c r="O78" s="4">
        <f t="shared" si="2"/>
        <v>7229387</v>
      </c>
    </row>
    <row r="79" spans="1:15" x14ac:dyDescent="0.2">
      <c r="A79" s="2" t="s">
        <v>57</v>
      </c>
      <c r="B79" s="4">
        <v>858</v>
      </c>
      <c r="C79" s="4">
        <v>2128</v>
      </c>
      <c r="D79" s="4">
        <v>160</v>
      </c>
      <c r="E79" s="4">
        <v>227</v>
      </c>
      <c r="F79" s="4"/>
      <c r="G79" s="4"/>
      <c r="H79" s="4">
        <v>2139200</v>
      </c>
      <c r="I79" s="4">
        <v>3570700</v>
      </c>
      <c r="J79" s="4">
        <v>449600</v>
      </c>
      <c r="K79" s="6">
        <f t="shared" si="3"/>
        <v>7.8740433282544348E-2</v>
      </c>
      <c r="L79" s="15">
        <v>7.6E-3</v>
      </c>
      <c r="M79" s="4">
        <v>7229387</v>
      </c>
      <c r="N79" s="4">
        <f t="shared" si="1"/>
        <v>31730684.199999999</v>
      </c>
      <c r="O79" s="4">
        <f t="shared" si="2"/>
        <v>11555000</v>
      </c>
    </row>
    <row r="80" spans="1:15" x14ac:dyDescent="0.2">
      <c r="A80" s="2" t="s">
        <v>58</v>
      </c>
      <c r="B80" s="4">
        <v>1722</v>
      </c>
      <c r="C80" s="4">
        <v>2783</v>
      </c>
      <c r="D80" s="4">
        <v>510</v>
      </c>
      <c r="E80" s="4">
        <v>395</v>
      </c>
      <c r="F80" s="4"/>
      <c r="G80" s="4"/>
      <c r="H80" s="4">
        <v>4159900</v>
      </c>
      <c r="I80" s="4">
        <v>5863300</v>
      </c>
      <c r="J80" s="4">
        <v>683900</v>
      </c>
      <c r="K80" s="6">
        <f t="shared" si="3"/>
        <v>6.8231702450315262E-2</v>
      </c>
      <c r="L80" s="15">
        <v>-5.6000000000000008E-3</v>
      </c>
      <c r="M80" s="4">
        <v>11555000</v>
      </c>
      <c r="N80" s="4">
        <f t="shared" si="1"/>
        <v>31870044.199999999</v>
      </c>
      <c r="O80" s="4">
        <f t="shared" si="2"/>
        <v>11286500</v>
      </c>
    </row>
    <row r="81" spans="1:15" x14ac:dyDescent="0.2">
      <c r="A81" s="2" t="s">
        <v>59</v>
      </c>
      <c r="B81" s="4">
        <v>1076</v>
      </c>
      <c r="C81" s="4">
        <v>4131</v>
      </c>
      <c r="D81" s="4">
        <v>261</v>
      </c>
      <c r="E81" s="4">
        <v>408</v>
      </c>
      <c r="F81" s="4"/>
      <c r="G81" s="4"/>
      <c r="H81" s="4">
        <v>2731500</v>
      </c>
      <c r="I81" s="4">
        <v>6985200</v>
      </c>
      <c r="J81" s="4">
        <v>664600</v>
      </c>
      <c r="K81" s="6">
        <f t="shared" si="3"/>
        <v>6.8397707040456127E-2</v>
      </c>
      <c r="L81" s="15">
        <v>-1.49E-2</v>
      </c>
      <c r="M81" s="4">
        <v>12592201</v>
      </c>
      <c r="N81" s="4">
        <f t="shared" si="1"/>
        <v>32884667.52631579</v>
      </c>
      <c r="O81" s="4">
        <f t="shared" si="2"/>
        <v>5122000</v>
      </c>
    </row>
    <row r="82" spans="1:15" x14ac:dyDescent="0.2">
      <c r="A82" s="2" t="s">
        <v>60</v>
      </c>
      <c r="B82" s="4">
        <v>2659</v>
      </c>
      <c r="C82" s="4">
        <v>1456</v>
      </c>
      <c r="D82" s="4">
        <v>299</v>
      </c>
      <c r="E82" s="4">
        <v>498</v>
      </c>
      <c r="F82" s="4"/>
      <c r="G82" s="4"/>
      <c r="H82" s="4">
        <v>8147600</v>
      </c>
      <c r="I82" s="4">
        <v>8283800</v>
      </c>
      <c r="J82" s="4">
        <v>578300</v>
      </c>
      <c r="K82" s="6">
        <f t="shared" si="3"/>
        <v>3.5194809937071705E-2</v>
      </c>
      <c r="L82" s="15">
        <v>1.1200000000000002E-2</v>
      </c>
      <c r="M82" s="4">
        <v>18350400</v>
      </c>
      <c r="N82" s="4">
        <f t="shared" si="1"/>
        <v>32669872.842105262</v>
      </c>
      <c r="O82" s="4">
        <f t="shared" si="2"/>
        <v>5122000</v>
      </c>
    </row>
    <row r="83" spans="1:15" x14ac:dyDescent="0.2">
      <c r="A83" s="2" t="s">
        <v>61</v>
      </c>
      <c r="B83" s="4">
        <v>1641</v>
      </c>
      <c r="C83" s="4">
        <v>1539</v>
      </c>
      <c r="D83" s="4">
        <v>240</v>
      </c>
      <c r="E83" s="4">
        <v>495</v>
      </c>
      <c r="F83" s="4"/>
      <c r="G83" s="4"/>
      <c r="H83" s="4">
        <v>3625300</v>
      </c>
      <c r="I83" s="4">
        <v>8661400</v>
      </c>
      <c r="J83" s="4">
        <v>3695000</v>
      </c>
      <c r="K83" s="6">
        <f t="shared" si="3"/>
        <v>0.30073168548104862</v>
      </c>
      <c r="L83" s="15">
        <v>-4.2800000000000005E-2</v>
      </c>
      <c r="M83" s="4">
        <v>19503800</v>
      </c>
      <c r="N83" s="4">
        <f t="shared" si="1"/>
        <v>33401321.333333332</v>
      </c>
      <c r="O83" s="4">
        <f t="shared" si="2"/>
        <v>5122000</v>
      </c>
    </row>
    <row r="84" spans="1:15" x14ac:dyDescent="0.2">
      <c r="A84" s="2" t="s">
        <v>62</v>
      </c>
      <c r="B84" s="4">
        <v>2134</v>
      </c>
      <c r="C84" s="4">
        <v>1469</v>
      </c>
      <c r="D84" s="4">
        <v>102</v>
      </c>
      <c r="E84" s="4">
        <v>180</v>
      </c>
      <c r="F84" s="4"/>
      <c r="G84" s="4"/>
      <c r="H84" s="4">
        <v>4471100</v>
      </c>
      <c r="I84" s="4">
        <v>3495200</v>
      </c>
      <c r="J84" s="4">
        <v>1750300</v>
      </c>
      <c r="K84" s="6">
        <f t="shared" si="3"/>
        <v>0.21971304118599602</v>
      </c>
      <c r="L84" s="15">
        <v>3.1400000000000004E-2</v>
      </c>
      <c r="M84" s="4">
        <v>215056492</v>
      </c>
      <c r="N84" s="4">
        <f t="shared" si="1"/>
        <v>22715723.05882353</v>
      </c>
      <c r="O84" s="4">
        <f t="shared" si="2"/>
        <v>5122000</v>
      </c>
    </row>
    <row r="85" spans="1:15" x14ac:dyDescent="0.2">
      <c r="A85" s="2" t="s">
        <v>63</v>
      </c>
      <c r="B85" s="4">
        <v>1173</v>
      </c>
      <c r="C85" s="4">
        <v>964</v>
      </c>
      <c r="D85" s="4">
        <v>198</v>
      </c>
      <c r="E85" s="4">
        <v>294</v>
      </c>
      <c r="F85" s="4"/>
      <c r="G85" s="4"/>
      <c r="H85" s="4">
        <v>4607800</v>
      </c>
      <c r="I85" s="4">
        <v>5917900</v>
      </c>
      <c r="J85" s="4">
        <v>330800</v>
      </c>
      <c r="K85" s="6">
        <f t="shared" si="3"/>
        <v>3.1427838528553922E-2</v>
      </c>
      <c r="L85" s="15">
        <v>1.9E-3</v>
      </c>
      <c r="M85" s="4">
        <v>11286500</v>
      </c>
      <c r="N85" s="4">
        <f t="shared" si="1"/>
        <v>22583240.764705881</v>
      </c>
      <c r="O85" s="4">
        <f t="shared" si="2"/>
        <v>5122000</v>
      </c>
    </row>
    <row r="86" spans="1:15" x14ac:dyDescent="0.2">
      <c r="A86" s="2" t="s">
        <v>64</v>
      </c>
      <c r="B86" s="4">
        <v>824</v>
      </c>
      <c r="C86" s="4">
        <v>1921</v>
      </c>
      <c r="D86" s="4">
        <v>202</v>
      </c>
      <c r="E86" s="4">
        <v>178</v>
      </c>
      <c r="F86" s="4"/>
      <c r="G86" s="4"/>
      <c r="H86" s="4">
        <v>1593600</v>
      </c>
      <c r="I86" s="4">
        <v>3006500</v>
      </c>
      <c r="J86" s="4">
        <v>438200</v>
      </c>
      <c r="K86" s="6">
        <f t="shared" si="3"/>
        <v>9.5258798721766916E-2</v>
      </c>
      <c r="L86" s="15">
        <v>-7.3000000000000001E-3</v>
      </c>
      <c r="M86" s="4">
        <v>5122000</v>
      </c>
      <c r="N86" s="4">
        <f t="shared" si="1"/>
        <v>23674568.3125</v>
      </c>
      <c r="O86" s="4">
        <f t="shared" si="2"/>
        <v>5391500</v>
      </c>
    </row>
    <row r="87" spans="1:15" x14ac:dyDescent="0.2">
      <c r="A87" s="2" t="s">
        <v>65</v>
      </c>
      <c r="B87" s="4">
        <v>1162</v>
      </c>
      <c r="C87" s="4">
        <v>2411</v>
      </c>
      <c r="D87" s="4">
        <v>290</v>
      </c>
      <c r="E87" s="4">
        <v>95</v>
      </c>
      <c r="F87" s="4"/>
      <c r="G87" s="4"/>
      <c r="H87" s="4">
        <v>2920400</v>
      </c>
      <c r="I87" s="4">
        <v>2002900</v>
      </c>
      <c r="J87" s="4">
        <v>423800</v>
      </c>
      <c r="K87" s="6">
        <f t="shared" si="3"/>
        <v>8.6080474478500188E-2</v>
      </c>
      <c r="L87" s="15">
        <v>5.6000000000000008E-3</v>
      </c>
      <c r="M87" s="4">
        <v>5391500</v>
      </c>
      <c r="N87" s="4">
        <f t="shared" ref="N87:N91" si="4">AVERAGE($M88:$M108)</f>
        <v>24147962.0625</v>
      </c>
      <c r="O87" s="4">
        <f t="shared" ref="O87:O146" si="5">MIN(M88:M92)</f>
        <v>6869300</v>
      </c>
    </row>
    <row r="88" spans="1:15" x14ac:dyDescent="0.2">
      <c r="A88" s="2" t="s">
        <v>66</v>
      </c>
      <c r="B88" s="4">
        <v>1250</v>
      </c>
      <c r="C88" s="4">
        <v>2385</v>
      </c>
      <c r="D88" s="4">
        <v>266</v>
      </c>
      <c r="E88" s="4">
        <v>218</v>
      </c>
      <c r="F88" s="4"/>
      <c r="G88" s="4"/>
      <c r="H88" s="4">
        <v>2918700</v>
      </c>
      <c r="I88" s="4">
        <v>3405500</v>
      </c>
      <c r="J88" s="4">
        <v>463700</v>
      </c>
      <c r="K88" s="6">
        <f t="shared" ref="K88:K114" si="6">J88/(H88+I88)</f>
        <v>7.3321526833433473E-2</v>
      </c>
      <c r="L88" s="15">
        <v>0</v>
      </c>
      <c r="M88" s="4">
        <v>6869300</v>
      </c>
      <c r="N88" s="4">
        <f t="shared" si="4"/>
        <v>25282193.3125</v>
      </c>
      <c r="O88" s="4">
        <f t="shared" si="5"/>
        <v>7494900</v>
      </c>
    </row>
    <row r="89" spans="1:15" x14ac:dyDescent="0.2">
      <c r="A89" s="2" t="s">
        <v>67</v>
      </c>
      <c r="B89" s="4">
        <v>2083</v>
      </c>
      <c r="C89" s="4">
        <v>2087</v>
      </c>
      <c r="D89" s="4">
        <v>160</v>
      </c>
      <c r="E89" s="4">
        <v>365</v>
      </c>
      <c r="F89" s="4"/>
      <c r="G89" s="4"/>
      <c r="H89" s="4">
        <v>4813700</v>
      </c>
      <c r="I89" s="4">
        <v>6289800</v>
      </c>
      <c r="J89" s="4">
        <v>918500</v>
      </c>
      <c r="K89" s="6">
        <f t="shared" si="6"/>
        <v>8.2721664340072956E-2</v>
      </c>
      <c r="L89" s="15">
        <v>-1.47E-2</v>
      </c>
      <c r="M89" s="4">
        <v>12439500</v>
      </c>
      <c r="N89" s="4">
        <f t="shared" si="4"/>
        <v>26138372.866666667</v>
      </c>
      <c r="O89" s="4">
        <f t="shared" si="5"/>
        <v>7494900</v>
      </c>
    </row>
    <row r="90" spans="1:15" x14ac:dyDescent="0.2">
      <c r="A90" s="2" t="s">
        <v>68</v>
      </c>
      <c r="B90" s="4">
        <v>1336</v>
      </c>
      <c r="C90" s="4">
        <v>2069</v>
      </c>
      <c r="D90" s="4">
        <v>296</v>
      </c>
      <c r="E90" s="4">
        <v>372</v>
      </c>
      <c r="F90" s="4"/>
      <c r="G90" s="4"/>
      <c r="H90" s="4">
        <v>4040400</v>
      </c>
      <c r="I90" s="4">
        <v>6005800</v>
      </c>
      <c r="J90" s="4">
        <v>1033700</v>
      </c>
      <c r="K90" s="6">
        <f t="shared" si="6"/>
        <v>0.10289462682407279</v>
      </c>
      <c r="L90" s="15">
        <v>-1.6299999999999999E-2</v>
      </c>
      <c r="M90" s="4">
        <v>11379500</v>
      </c>
      <c r="N90" s="4">
        <f t="shared" si="4"/>
        <v>26105846.333333332</v>
      </c>
      <c r="O90" s="4">
        <f t="shared" si="5"/>
        <v>7494900</v>
      </c>
    </row>
    <row r="91" spans="1:15" x14ac:dyDescent="0.2">
      <c r="A91" s="2" t="s">
        <v>69</v>
      </c>
      <c r="B91" s="4">
        <v>953</v>
      </c>
      <c r="C91" s="4">
        <v>1428</v>
      </c>
      <c r="D91" s="4">
        <v>215</v>
      </c>
      <c r="E91" s="4">
        <v>385</v>
      </c>
      <c r="F91" s="4"/>
      <c r="G91" s="4"/>
      <c r="H91" s="4">
        <v>2427000</v>
      </c>
      <c r="I91" s="4">
        <v>6565700</v>
      </c>
      <c r="J91" s="4">
        <v>1077700</v>
      </c>
      <c r="K91" s="6">
        <f t="shared" si="6"/>
        <v>0.11984164933779622</v>
      </c>
      <c r="L91" s="15">
        <v>-1.4199999999999999E-2</v>
      </c>
      <c r="M91" s="4">
        <v>12199403</v>
      </c>
      <c r="N91" s="4">
        <f t="shared" si="4"/>
        <v>27099163.714285713</v>
      </c>
      <c r="O91" s="4">
        <f t="shared" si="5"/>
        <v>6318100</v>
      </c>
    </row>
    <row r="92" spans="1:15" x14ac:dyDescent="0.2">
      <c r="A92" s="2" t="s">
        <v>70</v>
      </c>
      <c r="B92" s="4">
        <v>1583</v>
      </c>
      <c r="C92" s="4">
        <v>1799</v>
      </c>
      <c r="D92" s="4">
        <v>354</v>
      </c>
      <c r="E92" s="4">
        <v>303</v>
      </c>
      <c r="F92" s="4"/>
      <c r="G92" s="4"/>
      <c r="H92" s="4">
        <v>4113900</v>
      </c>
      <c r="I92" s="4">
        <v>5475100</v>
      </c>
      <c r="J92" s="4">
        <v>500600</v>
      </c>
      <c r="K92" s="6">
        <f t="shared" si="6"/>
        <v>5.2205652309938469E-2</v>
      </c>
      <c r="L92" s="15">
        <v>-1.7000000000000001E-3</v>
      </c>
      <c r="M92" s="4">
        <v>14139700</v>
      </c>
      <c r="N92" s="4">
        <f t="shared" ref="N92:N111" si="7">AVERAGE($M93:$M113)</f>
        <v>27083221</v>
      </c>
      <c r="O92" s="4">
        <f t="shared" si="5"/>
        <v>6318100</v>
      </c>
    </row>
    <row r="93" spans="1:15" x14ac:dyDescent="0.2">
      <c r="A93" s="2" t="s">
        <v>71</v>
      </c>
      <c r="B93" s="4">
        <v>1385</v>
      </c>
      <c r="C93" s="4">
        <v>2856</v>
      </c>
      <c r="D93" s="4">
        <v>380</v>
      </c>
      <c r="E93" s="4">
        <v>215</v>
      </c>
      <c r="F93" s="4"/>
      <c r="G93" s="4"/>
      <c r="H93" s="4">
        <v>2779700</v>
      </c>
      <c r="I93" s="4">
        <v>3017400</v>
      </c>
      <c r="J93" s="4">
        <v>335000</v>
      </c>
      <c r="K93" s="6">
        <f t="shared" si="6"/>
        <v>5.7787514446878609E-2</v>
      </c>
      <c r="L93" s="15">
        <v>-1.7000000000000001E-3</v>
      </c>
      <c r="M93" s="4">
        <v>7494900</v>
      </c>
      <c r="N93" s="4">
        <f t="shared" si="7"/>
        <v>27347428.214285713</v>
      </c>
      <c r="O93" s="4">
        <f t="shared" si="5"/>
        <v>6318100</v>
      </c>
    </row>
    <row r="94" spans="1:15" x14ac:dyDescent="0.2">
      <c r="A94" s="2" t="s">
        <v>72</v>
      </c>
      <c r="B94" s="4">
        <v>1863</v>
      </c>
      <c r="C94" s="4">
        <v>1461</v>
      </c>
      <c r="D94" s="4">
        <v>139</v>
      </c>
      <c r="E94" s="4">
        <v>315</v>
      </c>
      <c r="F94" s="4"/>
      <c r="G94" s="4"/>
      <c r="H94" s="4">
        <v>6433300</v>
      </c>
      <c r="I94" s="4">
        <v>6566000</v>
      </c>
      <c r="J94" s="4">
        <v>350500</v>
      </c>
      <c r="K94" s="6">
        <f t="shared" si="6"/>
        <v>2.6962990314863107E-2</v>
      </c>
      <c r="L94" s="15">
        <v>5.3E-3</v>
      </c>
      <c r="M94" s="4">
        <v>16419701</v>
      </c>
      <c r="N94" s="4">
        <f t="shared" si="7"/>
        <v>28188022.615384616</v>
      </c>
      <c r="O94" s="4">
        <f t="shared" si="5"/>
        <v>6318100</v>
      </c>
    </row>
    <row r="95" spans="1:15" x14ac:dyDescent="0.2">
      <c r="A95" s="2" t="s">
        <v>73</v>
      </c>
      <c r="B95" s="4">
        <v>2439</v>
      </c>
      <c r="C95" s="4">
        <v>1504</v>
      </c>
      <c r="D95" s="4">
        <v>256</v>
      </c>
      <c r="E95" s="4">
        <v>445</v>
      </c>
      <c r="F95" s="4"/>
      <c r="G95" s="4"/>
      <c r="H95" s="4">
        <v>5514100</v>
      </c>
      <c r="I95" s="4">
        <v>6206600</v>
      </c>
      <c r="J95" s="4">
        <v>479300</v>
      </c>
      <c r="K95" s="6">
        <f t="shared" si="6"/>
        <v>4.089346199459077E-2</v>
      </c>
      <c r="L95" s="15">
        <v>1.26E-2</v>
      </c>
      <c r="M95" s="4">
        <v>61330586</v>
      </c>
      <c r="N95" s="4">
        <f t="shared" si="7"/>
        <v>24278808.307692308</v>
      </c>
      <c r="O95" s="4">
        <f t="shared" si="5"/>
        <v>6318100</v>
      </c>
    </row>
    <row r="96" spans="1:15" x14ac:dyDescent="0.2">
      <c r="A96" s="2" t="s">
        <v>74</v>
      </c>
      <c r="B96" s="4">
        <v>1363</v>
      </c>
      <c r="C96" s="4">
        <v>3519</v>
      </c>
      <c r="D96" s="4">
        <v>171</v>
      </c>
      <c r="E96" s="4">
        <v>213</v>
      </c>
      <c r="F96" s="4"/>
      <c r="G96" s="4"/>
      <c r="H96" s="4">
        <v>2280300</v>
      </c>
      <c r="I96" s="4">
        <v>2807200</v>
      </c>
      <c r="J96" s="4">
        <v>775000</v>
      </c>
      <c r="K96" s="6">
        <f t="shared" si="6"/>
        <v>0.15233415233415235</v>
      </c>
      <c r="L96" s="15">
        <v>1.8E-3</v>
      </c>
      <c r="M96" s="4">
        <v>6318100</v>
      </c>
      <c r="N96" s="4">
        <f t="shared" si="7"/>
        <v>25775534</v>
      </c>
      <c r="O96" s="4">
        <f t="shared" si="5"/>
        <v>6363401</v>
      </c>
    </row>
    <row r="97" spans="1:15" x14ac:dyDescent="0.2">
      <c r="A97" s="2" t="s">
        <v>75</v>
      </c>
      <c r="B97" s="4">
        <v>1745</v>
      </c>
      <c r="C97" s="4">
        <v>5844</v>
      </c>
      <c r="D97" s="4">
        <v>584</v>
      </c>
      <c r="E97" s="4">
        <v>206</v>
      </c>
      <c r="F97" s="4"/>
      <c r="G97" s="4"/>
      <c r="H97" s="4">
        <v>3072600</v>
      </c>
      <c r="I97" s="4">
        <v>2718000</v>
      </c>
      <c r="J97" s="4">
        <v>346400</v>
      </c>
      <c r="K97" s="6">
        <f t="shared" si="6"/>
        <v>5.9821089351707941E-2</v>
      </c>
      <c r="L97" s="15">
        <v>1.6399999999999998E-2</v>
      </c>
      <c r="M97" s="4">
        <v>6363401</v>
      </c>
      <c r="N97" s="4">
        <f t="shared" si="7"/>
        <v>27540273.363636363</v>
      </c>
      <c r="O97" s="4">
        <f t="shared" si="5"/>
        <v>12775700</v>
      </c>
    </row>
    <row r="98" spans="1:15" x14ac:dyDescent="0.2">
      <c r="A98" s="2" t="s">
        <v>76</v>
      </c>
      <c r="B98" s="4">
        <v>1535</v>
      </c>
      <c r="C98" s="4">
        <v>1920</v>
      </c>
      <c r="D98" s="4">
        <v>572</v>
      </c>
      <c r="E98" s="4">
        <v>412</v>
      </c>
      <c r="F98" s="4"/>
      <c r="G98" s="4"/>
      <c r="H98" s="4">
        <v>2406800</v>
      </c>
      <c r="I98" s="4">
        <v>6160800</v>
      </c>
      <c r="J98" s="4">
        <v>1499300</v>
      </c>
      <c r="K98" s="6">
        <f t="shared" si="6"/>
        <v>0.17499649843596807</v>
      </c>
      <c r="L98" s="15">
        <v>-2.3599999999999999E-2</v>
      </c>
      <c r="M98" s="4">
        <v>12775700</v>
      </c>
      <c r="N98" s="4">
        <f t="shared" si="7"/>
        <v>28740264.363636363</v>
      </c>
      <c r="O98" s="4">
        <f t="shared" si="5"/>
        <v>14269301</v>
      </c>
    </row>
    <row r="99" spans="1:15" x14ac:dyDescent="0.2">
      <c r="A99" s="2" t="s">
        <v>77</v>
      </c>
      <c r="B99" s="4">
        <v>4304</v>
      </c>
      <c r="C99" s="4">
        <v>2794</v>
      </c>
      <c r="D99" s="4">
        <v>615</v>
      </c>
      <c r="E99" s="4">
        <v>825</v>
      </c>
      <c r="F99" s="4"/>
      <c r="G99" s="4"/>
      <c r="H99" s="4">
        <v>9207000</v>
      </c>
      <c r="I99" s="4">
        <v>12348400</v>
      </c>
      <c r="J99" s="4">
        <v>662000</v>
      </c>
      <c r="K99" s="6">
        <f t="shared" si="6"/>
        <v>3.071156183601325E-2</v>
      </c>
      <c r="L99" s="15">
        <v>5.4000000000000003E-3</v>
      </c>
      <c r="M99" s="4">
        <v>168026000</v>
      </c>
      <c r="N99" s="4">
        <f t="shared" si="7"/>
        <v>14447155.272727273</v>
      </c>
      <c r="O99" s="4">
        <f t="shared" si="5"/>
        <v>14269301</v>
      </c>
    </row>
    <row r="100" spans="1:15" x14ac:dyDescent="0.2">
      <c r="A100" s="2" t="s">
        <v>78</v>
      </c>
      <c r="B100" s="4">
        <v>3041</v>
      </c>
      <c r="C100" s="4">
        <v>2945</v>
      </c>
      <c r="D100" s="4">
        <v>109</v>
      </c>
      <c r="E100" s="4">
        <v>273</v>
      </c>
      <c r="F100" s="4"/>
      <c r="G100" s="4"/>
      <c r="H100" s="4">
        <v>6557800</v>
      </c>
      <c r="I100" s="4">
        <v>4255300</v>
      </c>
      <c r="J100" s="4">
        <v>1769000</v>
      </c>
      <c r="K100" s="6">
        <f t="shared" si="6"/>
        <v>0.163597858153536</v>
      </c>
      <c r="N100" s="4">
        <f t="shared" si="7"/>
        <v>14114967.333333334</v>
      </c>
      <c r="O100" s="4">
        <f t="shared" si="5"/>
        <v>14269301</v>
      </c>
    </row>
    <row r="101" spans="1:15" x14ac:dyDescent="0.2">
      <c r="A101" s="2" t="s">
        <v>79</v>
      </c>
      <c r="B101" s="4">
        <v>3791</v>
      </c>
      <c r="C101" s="4">
        <v>3351</v>
      </c>
      <c r="D101" s="4">
        <v>312</v>
      </c>
      <c r="E101" s="4">
        <v>386</v>
      </c>
      <c r="F101" s="4"/>
      <c r="G101" s="4"/>
      <c r="H101" s="4">
        <v>8510400</v>
      </c>
      <c r="I101" s="4">
        <v>5119200</v>
      </c>
      <c r="J101" s="4">
        <v>358600</v>
      </c>
      <c r="K101" s="6">
        <f t="shared" si="6"/>
        <v>2.6310383283441919E-2</v>
      </c>
      <c r="L101" s="15">
        <v>2.4300000000000002E-2</v>
      </c>
      <c r="M101" s="4">
        <v>14342200</v>
      </c>
      <c r="N101" s="4">
        <f t="shared" si="7"/>
        <v>13701150.666666666</v>
      </c>
      <c r="O101" s="4">
        <f t="shared" si="5"/>
        <v>9034301</v>
      </c>
    </row>
    <row r="102" spans="1:15" x14ac:dyDescent="0.2">
      <c r="A102" s="2" t="s">
        <v>80</v>
      </c>
      <c r="B102" s="4">
        <v>905</v>
      </c>
      <c r="C102" s="4">
        <v>1945</v>
      </c>
      <c r="D102" s="4">
        <v>228</v>
      </c>
      <c r="E102" s="4">
        <v>282</v>
      </c>
      <c r="F102" s="4"/>
      <c r="G102" s="4"/>
      <c r="H102" s="4">
        <v>1671100</v>
      </c>
      <c r="I102" s="4">
        <v>4777400</v>
      </c>
      <c r="J102" s="4">
        <v>592900</v>
      </c>
      <c r="K102" s="6">
        <f t="shared" si="6"/>
        <v>9.1943862913855937E-2</v>
      </c>
      <c r="N102" s="4">
        <f t="shared" si="7"/>
        <v>13644669.846153846</v>
      </c>
      <c r="O102" s="4">
        <f t="shared" si="5"/>
        <v>9034301</v>
      </c>
    </row>
    <row r="103" spans="1:15" x14ac:dyDescent="0.2">
      <c r="A103" s="2" t="s">
        <v>81</v>
      </c>
      <c r="B103" s="4">
        <v>2672</v>
      </c>
      <c r="C103" s="4">
        <v>3211</v>
      </c>
      <c r="D103" s="4">
        <v>167</v>
      </c>
      <c r="E103" s="4">
        <v>512</v>
      </c>
      <c r="F103" s="4"/>
      <c r="G103" s="4"/>
      <c r="H103" s="4">
        <v>5156200</v>
      </c>
      <c r="I103" s="4">
        <v>8603700</v>
      </c>
      <c r="J103" s="4">
        <v>247300</v>
      </c>
      <c r="K103" s="6">
        <f t="shared" si="6"/>
        <v>1.7972514335133249E-2</v>
      </c>
      <c r="L103" s="15">
        <v>-1.67E-2</v>
      </c>
      <c r="M103" s="4">
        <v>14269301</v>
      </c>
      <c r="N103" s="4">
        <f t="shared" si="7"/>
        <v>13285139</v>
      </c>
      <c r="O103" s="4">
        <f t="shared" si="5"/>
        <v>9034301</v>
      </c>
    </row>
    <row r="104" spans="1:15" x14ac:dyDescent="0.2">
      <c r="A104" s="2" t="s">
        <v>82</v>
      </c>
      <c r="B104" s="4">
        <v>1557</v>
      </c>
      <c r="C104" s="4">
        <v>1677</v>
      </c>
      <c r="D104" s="4">
        <v>336</v>
      </c>
      <c r="E104" s="4">
        <v>268</v>
      </c>
      <c r="F104" s="4"/>
      <c r="G104" s="4"/>
      <c r="H104" s="4">
        <v>3072900</v>
      </c>
      <c r="I104" s="4">
        <v>4367600</v>
      </c>
      <c r="J104" s="4">
        <v>321300</v>
      </c>
      <c r="K104" s="6">
        <f t="shared" si="6"/>
        <v>4.318258181573819E-2</v>
      </c>
      <c r="N104" s="4">
        <f t="shared" si="7"/>
        <v>13425079.071428571</v>
      </c>
      <c r="O104" s="4">
        <f t="shared" si="5"/>
        <v>9034301</v>
      </c>
    </row>
    <row r="105" spans="1:15" x14ac:dyDescent="0.2">
      <c r="A105" s="2" t="s">
        <v>83</v>
      </c>
      <c r="B105" s="4">
        <v>1502</v>
      </c>
      <c r="C105" s="4">
        <v>4036</v>
      </c>
      <c r="D105" s="4">
        <v>160</v>
      </c>
      <c r="E105" s="4">
        <v>328</v>
      </c>
      <c r="F105" s="4"/>
      <c r="G105" s="4"/>
      <c r="H105" s="4">
        <v>2598300</v>
      </c>
      <c r="I105" s="4">
        <v>5103900</v>
      </c>
      <c r="J105" s="4">
        <v>403100</v>
      </c>
      <c r="K105" s="6">
        <f t="shared" si="6"/>
        <v>5.2335696294565186E-2</v>
      </c>
      <c r="N105" s="4">
        <f t="shared" si="7"/>
        <v>13378573.800000001</v>
      </c>
      <c r="O105" s="4">
        <f t="shared" si="5"/>
        <v>9034301</v>
      </c>
    </row>
    <row r="106" spans="1:15" x14ac:dyDescent="0.2">
      <c r="A106" s="2" t="s">
        <v>84</v>
      </c>
      <c r="B106" s="4">
        <v>2403</v>
      </c>
      <c r="C106" s="4">
        <v>3959</v>
      </c>
      <c r="D106" s="4">
        <v>255</v>
      </c>
      <c r="E106" s="4">
        <v>191</v>
      </c>
      <c r="F106" s="4"/>
      <c r="G106" s="4"/>
      <c r="H106" s="4">
        <v>4785500</v>
      </c>
      <c r="I106" s="4">
        <v>3072600</v>
      </c>
      <c r="J106" s="4">
        <v>864200</v>
      </c>
      <c r="K106" s="6">
        <f t="shared" si="6"/>
        <v>0.10997569387001947</v>
      </c>
      <c r="L106" s="15">
        <v>3.3700000000000001E-2</v>
      </c>
      <c r="M106" s="4">
        <v>9034301</v>
      </c>
      <c r="N106" s="4">
        <f t="shared" si="7"/>
        <v>13881747.066666666</v>
      </c>
      <c r="O106" s="4">
        <f t="shared" si="5"/>
        <v>10891602</v>
      </c>
    </row>
    <row r="107" spans="1:15" x14ac:dyDescent="0.2">
      <c r="A107" s="2" t="s">
        <v>85</v>
      </c>
      <c r="B107" s="4">
        <v>1182</v>
      </c>
      <c r="C107" s="4">
        <v>7977</v>
      </c>
      <c r="D107" s="4">
        <v>306</v>
      </c>
      <c r="E107" s="4">
        <v>268</v>
      </c>
      <c r="F107" s="4"/>
      <c r="G107" s="4"/>
      <c r="H107" s="4">
        <v>2698800</v>
      </c>
      <c r="I107" s="4">
        <v>5102100</v>
      </c>
      <c r="J107" s="4">
        <v>425500</v>
      </c>
      <c r="K107" s="6">
        <f t="shared" si="6"/>
        <v>5.4544988398774502E-2</v>
      </c>
      <c r="N107" s="4">
        <f t="shared" si="7"/>
        <v>14855925.375</v>
      </c>
      <c r="O107" s="4">
        <f t="shared" si="5"/>
        <v>10891602</v>
      </c>
    </row>
    <row r="108" spans="1:15" x14ac:dyDescent="0.2">
      <c r="A108" s="2" t="s">
        <v>86</v>
      </c>
      <c r="B108" s="4">
        <v>1616</v>
      </c>
      <c r="C108" s="4">
        <v>2569</v>
      </c>
      <c r="D108" s="4">
        <v>291</v>
      </c>
      <c r="E108" s="4">
        <v>476</v>
      </c>
      <c r="F108" s="4"/>
      <c r="G108" s="4"/>
      <c r="H108" s="4">
        <v>3570200</v>
      </c>
      <c r="I108" s="4">
        <v>7747700</v>
      </c>
      <c r="J108" s="4">
        <v>604800</v>
      </c>
      <c r="K108" s="6">
        <f t="shared" si="6"/>
        <v>5.3437475149983656E-2</v>
      </c>
      <c r="L108" s="15">
        <v>-1.1200000000000002E-2</v>
      </c>
      <c r="M108" s="4">
        <v>12965800</v>
      </c>
      <c r="N108" s="4">
        <f t="shared" si="7"/>
        <v>15015512.875</v>
      </c>
      <c r="O108" s="4">
        <f t="shared" si="5"/>
        <v>10891602</v>
      </c>
    </row>
    <row r="109" spans="1:15" x14ac:dyDescent="0.2">
      <c r="A109" s="2" t="s">
        <v>87</v>
      </c>
      <c r="B109" s="4">
        <v>2180</v>
      </c>
      <c r="C109" s="4">
        <v>2398</v>
      </c>
      <c r="D109" s="4">
        <v>230</v>
      </c>
      <c r="E109" s="4">
        <v>893</v>
      </c>
      <c r="F109" s="4"/>
      <c r="G109" s="4"/>
      <c r="H109" s="4">
        <v>4816800</v>
      </c>
      <c r="I109" s="4">
        <v>16906700</v>
      </c>
      <c r="J109" s="4">
        <v>1059000</v>
      </c>
      <c r="K109" s="6">
        <f t="shared" si="6"/>
        <v>4.8749050567357934E-2</v>
      </c>
      <c r="L109" s="15">
        <v>-1.66E-2</v>
      </c>
      <c r="M109" s="4">
        <v>25017000</v>
      </c>
      <c r="N109" s="4">
        <f t="shared" si="7"/>
        <v>13848894.125</v>
      </c>
      <c r="O109" s="4">
        <f t="shared" si="5"/>
        <v>10891602</v>
      </c>
    </row>
    <row r="110" spans="1:15" x14ac:dyDescent="0.2">
      <c r="A110" s="2" t="s">
        <v>88</v>
      </c>
      <c r="B110" s="4">
        <v>1859</v>
      </c>
      <c r="C110" s="4">
        <v>1456</v>
      </c>
      <c r="D110" s="4">
        <v>194</v>
      </c>
      <c r="E110" s="4">
        <v>381</v>
      </c>
      <c r="F110" s="4"/>
      <c r="G110" s="4"/>
      <c r="H110" s="4">
        <v>4226900</v>
      </c>
      <c r="I110" s="4">
        <v>5588300</v>
      </c>
      <c r="J110" s="4">
        <v>233900</v>
      </c>
      <c r="K110" s="6">
        <f t="shared" si="6"/>
        <v>2.3830385524492622E-2</v>
      </c>
      <c r="N110" s="4">
        <f t="shared" si="7"/>
        <v>13784729.764705881</v>
      </c>
      <c r="O110" s="4">
        <f t="shared" si="5"/>
        <v>10891602</v>
      </c>
    </row>
    <row r="111" spans="1:15" x14ac:dyDescent="0.2">
      <c r="A111" s="2" t="s">
        <v>89</v>
      </c>
      <c r="B111" s="4">
        <v>1563</v>
      </c>
      <c r="C111" s="4">
        <v>3209</v>
      </c>
      <c r="D111" s="4">
        <v>476</v>
      </c>
      <c r="E111" s="4">
        <v>383</v>
      </c>
      <c r="F111" s="4"/>
      <c r="G111" s="4"/>
      <c r="H111" s="4">
        <v>3139300</v>
      </c>
      <c r="I111" s="4">
        <v>5315500</v>
      </c>
      <c r="J111" s="4">
        <v>500</v>
      </c>
      <c r="K111" s="6">
        <f t="shared" si="6"/>
        <v>5.9138004447177932E-5</v>
      </c>
      <c r="L111" s="15">
        <v>-1.26E-2</v>
      </c>
      <c r="M111" s="4">
        <v>10891602</v>
      </c>
      <c r="N111" s="4">
        <f t="shared" si="7"/>
        <v>14045379.647058824</v>
      </c>
      <c r="O111" s="4">
        <f t="shared" si="5"/>
        <v>10510800</v>
      </c>
    </row>
    <row r="112" spans="1:15" x14ac:dyDescent="0.2">
      <c r="A112" s="2" t="s">
        <v>90</v>
      </c>
      <c r="B112" s="4">
        <v>1679</v>
      </c>
      <c r="C112" s="4">
        <v>3086</v>
      </c>
      <c r="D112" s="4">
        <v>314</v>
      </c>
      <c r="E112" s="4">
        <v>172</v>
      </c>
      <c r="F112" s="4"/>
      <c r="G112" s="4"/>
      <c r="H112" s="4">
        <v>3103200</v>
      </c>
      <c r="I112" s="4">
        <v>2393300</v>
      </c>
      <c r="J112" s="4">
        <v>811300</v>
      </c>
      <c r="K112" s="6">
        <f t="shared" si="6"/>
        <v>0.14760302010370235</v>
      </c>
      <c r="N112" s="4">
        <f t="shared" ref="N112:N129" si="8">AVERAGE($M113:$M133)</f>
        <v>13929664.111111112</v>
      </c>
      <c r="O112" s="4">
        <f t="shared" si="5"/>
        <v>10510800</v>
      </c>
    </row>
    <row r="113" spans="1:15" x14ac:dyDescent="0.2">
      <c r="A113" s="2" t="s">
        <v>91</v>
      </c>
      <c r="B113" s="4">
        <v>3178</v>
      </c>
      <c r="C113" s="4">
        <v>2433</v>
      </c>
      <c r="D113" s="4">
        <v>244</v>
      </c>
      <c r="E113" s="4">
        <v>453</v>
      </c>
      <c r="F113" s="4"/>
      <c r="G113" s="4"/>
      <c r="H113" s="4">
        <v>6571400</v>
      </c>
      <c r="I113" s="4">
        <v>6352700</v>
      </c>
      <c r="J113" s="4">
        <v>202500</v>
      </c>
      <c r="K113" s="6">
        <f t="shared" si="6"/>
        <v>1.5668402441949537E-2</v>
      </c>
      <c r="L113" s="15">
        <v>0</v>
      </c>
      <c r="M113" s="4">
        <v>13916502</v>
      </c>
      <c r="N113" s="4">
        <f t="shared" si="8"/>
        <v>13541580.666666666</v>
      </c>
      <c r="O113" s="4">
        <f t="shared" si="5"/>
        <v>10510800</v>
      </c>
    </row>
    <row r="114" spans="1:15" x14ac:dyDescent="0.2">
      <c r="A114" s="2" t="s">
        <v>92</v>
      </c>
      <c r="B114" s="4">
        <v>2106</v>
      </c>
      <c r="C114" s="4">
        <v>2700</v>
      </c>
      <c r="D114" s="4">
        <v>321</v>
      </c>
      <c r="E114" s="4">
        <v>361</v>
      </c>
      <c r="F114" s="4"/>
      <c r="G114" s="4"/>
      <c r="H114" s="4">
        <v>4402400</v>
      </c>
      <c r="I114" s="4">
        <v>5399200</v>
      </c>
      <c r="J114" s="4">
        <v>328900</v>
      </c>
      <c r="K114" s="6">
        <f t="shared" si="6"/>
        <v>3.3555746000652954E-2</v>
      </c>
      <c r="L114" s="15">
        <v>-7.0999999999999995E-3</v>
      </c>
      <c r="M114" s="4">
        <v>11193801</v>
      </c>
      <c r="N114" s="4">
        <f t="shared" si="8"/>
        <v>13215052.888888888</v>
      </c>
      <c r="O114" s="4">
        <f t="shared" si="5"/>
        <v>10510800</v>
      </c>
    </row>
    <row r="115" spans="1:15" x14ac:dyDescent="0.2">
      <c r="A115" s="2" t="s">
        <v>93</v>
      </c>
      <c r="B115" s="4">
        <v>1369</v>
      </c>
      <c r="C115" s="4">
        <v>2464</v>
      </c>
      <c r="D115" s="4">
        <v>282</v>
      </c>
      <c r="E115" s="4">
        <v>378</v>
      </c>
      <c r="F115" s="4"/>
      <c r="G115" s="4"/>
      <c r="H115" s="4">
        <v>3277200</v>
      </c>
      <c r="I115" s="4">
        <v>6056800</v>
      </c>
      <c r="J115" s="4"/>
      <c r="K115" s="4"/>
      <c r="N115" s="4">
        <f t="shared" si="8"/>
        <v>13146050.157894736</v>
      </c>
      <c r="O115" s="4">
        <f t="shared" si="5"/>
        <v>10510800</v>
      </c>
    </row>
    <row r="116" spans="1:15" x14ac:dyDescent="0.2">
      <c r="A116" s="2" t="s">
        <v>94</v>
      </c>
      <c r="B116" s="4">
        <v>2394</v>
      </c>
      <c r="C116" s="4">
        <v>1817</v>
      </c>
      <c r="D116" s="4">
        <v>288</v>
      </c>
      <c r="E116" s="4">
        <v>303</v>
      </c>
      <c r="F116" s="4"/>
      <c r="G116" s="4"/>
      <c r="H116" s="4">
        <v>4647800</v>
      </c>
      <c r="I116" s="4">
        <v>4906500</v>
      </c>
      <c r="J116" s="4"/>
      <c r="K116" s="4"/>
      <c r="L116" s="15">
        <v>1.4499999999999999E-2</v>
      </c>
      <c r="M116" s="4">
        <v>10510800</v>
      </c>
      <c r="N116" s="4">
        <f t="shared" si="8"/>
        <v>13216613.315789474</v>
      </c>
      <c r="O116" s="4">
        <f t="shared" si="5"/>
        <v>10460900</v>
      </c>
    </row>
    <row r="117" spans="1:15" x14ac:dyDescent="0.2">
      <c r="A117" s="2" t="s">
        <v>95</v>
      </c>
      <c r="B117" s="4">
        <v>1517</v>
      </c>
      <c r="C117" s="4">
        <v>4310</v>
      </c>
      <c r="D117" s="4">
        <v>794</v>
      </c>
      <c r="E117" s="4">
        <v>480</v>
      </c>
      <c r="F117" s="4"/>
      <c r="G117" s="4"/>
      <c r="H117" s="4">
        <v>4631000</v>
      </c>
      <c r="I117" s="4">
        <v>6873600</v>
      </c>
      <c r="J117" s="4"/>
      <c r="K117" s="4"/>
      <c r="N117" s="4">
        <f t="shared" si="8"/>
        <v>13157342.699999999</v>
      </c>
      <c r="O117" s="4">
        <f t="shared" si="5"/>
        <v>9376400</v>
      </c>
    </row>
    <row r="118" spans="1:15" x14ac:dyDescent="0.2">
      <c r="A118" s="2" t="s">
        <v>96</v>
      </c>
      <c r="B118" s="4">
        <v>2319</v>
      </c>
      <c r="C118" s="4">
        <v>1798</v>
      </c>
      <c r="D118" s="4">
        <v>222</v>
      </c>
      <c r="E118" s="4">
        <v>336</v>
      </c>
      <c r="F118" s="4"/>
      <c r="G118" s="4"/>
      <c r="H118" s="4">
        <v>4730900</v>
      </c>
      <c r="I118" s="4">
        <v>4606300</v>
      </c>
      <c r="J118" s="4"/>
      <c r="K118" s="4"/>
      <c r="N118" s="4">
        <f t="shared" si="8"/>
        <v>13140388.285714285</v>
      </c>
      <c r="O118" s="4">
        <f t="shared" si="5"/>
        <v>9376400</v>
      </c>
    </row>
    <row r="119" spans="1:15" x14ac:dyDescent="0.2">
      <c r="A119" s="2" t="s">
        <v>97</v>
      </c>
      <c r="B119" s="4">
        <v>4937</v>
      </c>
      <c r="C119" s="4">
        <v>2124</v>
      </c>
      <c r="D119" s="4">
        <v>308</v>
      </c>
      <c r="E119" s="4">
        <v>730</v>
      </c>
      <c r="F119" s="4"/>
      <c r="G119" s="4"/>
      <c r="H119" s="4">
        <v>12780200</v>
      </c>
      <c r="I119" s="4">
        <v>10699800</v>
      </c>
      <c r="J119" s="4"/>
      <c r="K119" s="4"/>
      <c r="L119" s="15">
        <v>-1.2800000000000001E-2</v>
      </c>
      <c r="M119" s="4">
        <v>25975601</v>
      </c>
      <c r="N119" s="4">
        <f t="shared" si="8"/>
        <v>12414897.761904761</v>
      </c>
      <c r="O119" s="4">
        <f t="shared" si="5"/>
        <v>9376400</v>
      </c>
    </row>
    <row r="120" spans="1:15" x14ac:dyDescent="0.2">
      <c r="A120" s="2" t="s">
        <v>98</v>
      </c>
      <c r="B120" s="4">
        <v>2178</v>
      </c>
      <c r="C120" s="4">
        <v>2079</v>
      </c>
      <c r="D120" s="4">
        <v>216</v>
      </c>
      <c r="E120" s="4">
        <v>278</v>
      </c>
      <c r="F120" s="4"/>
      <c r="G120" s="4"/>
      <c r="H120" s="4">
        <v>3227900</v>
      </c>
      <c r="I120" s="4">
        <v>3553200</v>
      </c>
      <c r="J120" s="4"/>
      <c r="K120" s="4"/>
      <c r="L120" s="15">
        <v>-1.8E-3</v>
      </c>
      <c r="M120" s="4">
        <v>10801800</v>
      </c>
      <c r="N120" s="4">
        <f t="shared" si="8"/>
        <v>12363419.619047619</v>
      </c>
      <c r="O120" s="4">
        <f t="shared" si="5"/>
        <v>9376400</v>
      </c>
    </row>
    <row r="121" spans="1:15" x14ac:dyDescent="0.2">
      <c r="A121" s="2" t="s">
        <v>99</v>
      </c>
      <c r="B121" s="4">
        <v>2166</v>
      </c>
      <c r="C121" s="4">
        <v>2871</v>
      </c>
      <c r="D121" s="4">
        <v>343</v>
      </c>
      <c r="E121" s="4">
        <v>397</v>
      </c>
      <c r="F121" s="4"/>
      <c r="G121" s="4"/>
      <c r="H121" s="4">
        <v>4610400</v>
      </c>
      <c r="I121" s="4">
        <v>5195200</v>
      </c>
      <c r="J121" s="4"/>
      <c r="K121" s="4"/>
      <c r="L121" s="15">
        <v>5.5000000000000005E-3</v>
      </c>
      <c r="M121" s="4">
        <v>10460900</v>
      </c>
      <c r="N121" s="4">
        <f t="shared" si="8"/>
        <v>12455082.571428571</v>
      </c>
      <c r="O121" s="4">
        <f t="shared" si="5"/>
        <v>9376400</v>
      </c>
    </row>
    <row r="122" spans="1:15" x14ac:dyDescent="0.2">
      <c r="A122" s="2" t="s">
        <v>100</v>
      </c>
      <c r="B122" s="4">
        <v>1426</v>
      </c>
      <c r="C122" s="4">
        <v>2553</v>
      </c>
      <c r="D122" s="4">
        <v>237</v>
      </c>
      <c r="E122" s="4">
        <v>285</v>
      </c>
      <c r="F122" s="4"/>
      <c r="G122" s="4"/>
      <c r="H122" s="4">
        <v>2879000</v>
      </c>
      <c r="I122" s="4">
        <v>4040700</v>
      </c>
      <c r="J122" s="4"/>
      <c r="K122" s="4"/>
      <c r="L122" s="15">
        <v>-5.4000000000000003E-3</v>
      </c>
      <c r="M122" s="4">
        <v>9376400</v>
      </c>
      <c r="N122" s="4">
        <f t="shared" si="8"/>
        <v>12566946.571428571</v>
      </c>
      <c r="O122" s="4">
        <f t="shared" si="5"/>
        <v>9595400</v>
      </c>
    </row>
    <row r="123" spans="1:15" x14ac:dyDescent="0.2">
      <c r="A123" s="2" t="s">
        <v>101</v>
      </c>
      <c r="B123" s="4">
        <v>2230</v>
      </c>
      <c r="C123" s="4">
        <v>2603</v>
      </c>
      <c r="D123" s="4">
        <v>335</v>
      </c>
      <c r="E123" s="4">
        <v>397</v>
      </c>
      <c r="F123" s="4"/>
      <c r="G123" s="4"/>
      <c r="H123" s="4">
        <v>5040600</v>
      </c>
      <c r="I123" s="4">
        <v>5837700</v>
      </c>
      <c r="J123" s="4"/>
      <c r="K123" s="4"/>
      <c r="L123" s="15">
        <v>3.7000000000000002E-3</v>
      </c>
      <c r="M123" s="4">
        <v>12966900</v>
      </c>
      <c r="N123" s="4">
        <f t="shared" si="8"/>
        <v>13167326.571428571</v>
      </c>
      <c r="O123" s="4">
        <f t="shared" si="5"/>
        <v>9595400</v>
      </c>
    </row>
    <row r="124" spans="1:15" x14ac:dyDescent="0.2">
      <c r="A124" s="2" t="s">
        <v>102</v>
      </c>
      <c r="B124" s="4">
        <v>1765</v>
      </c>
      <c r="C124" s="4">
        <v>1757</v>
      </c>
      <c r="D124" s="4">
        <v>380</v>
      </c>
      <c r="E124" s="4">
        <v>356</v>
      </c>
      <c r="F124" s="4"/>
      <c r="G124" s="4"/>
      <c r="H124" s="4">
        <v>3454200</v>
      </c>
      <c r="I124" s="4">
        <v>5096000</v>
      </c>
      <c r="J124" s="4"/>
      <c r="K124" s="4"/>
      <c r="L124" s="15">
        <v>1.4800000000000001E-2</v>
      </c>
      <c r="M124" s="4">
        <v>9595400</v>
      </c>
      <c r="N124" s="4">
        <f t="shared" si="8"/>
        <v>13183824.142857144</v>
      </c>
      <c r="O124" s="4">
        <f t="shared" si="5"/>
        <v>12727500</v>
      </c>
    </row>
    <row r="125" spans="1:15" x14ac:dyDescent="0.2">
      <c r="A125" s="2" t="s">
        <v>103</v>
      </c>
      <c r="B125" s="4">
        <v>2028</v>
      </c>
      <c r="C125" s="4">
        <v>1755</v>
      </c>
      <c r="D125" s="4">
        <v>157</v>
      </c>
      <c r="E125" s="4">
        <v>398</v>
      </c>
      <c r="F125" s="4"/>
      <c r="G125" s="4"/>
      <c r="H125" s="4">
        <v>4979100</v>
      </c>
      <c r="I125" s="4">
        <v>7689300</v>
      </c>
      <c r="J125" s="4"/>
      <c r="K125" s="4"/>
      <c r="L125" s="15">
        <v>-2.9399999999999999E-2</v>
      </c>
      <c r="M125" s="4">
        <v>15244300</v>
      </c>
      <c r="N125" s="4">
        <f t="shared" si="8"/>
        <v>13296508</v>
      </c>
      <c r="O125" s="4">
        <f t="shared" si="5"/>
        <v>6351100</v>
      </c>
    </row>
    <row r="126" spans="1:15" x14ac:dyDescent="0.2">
      <c r="A126" s="2" t="s">
        <v>104</v>
      </c>
      <c r="B126" s="4">
        <v>2425</v>
      </c>
      <c r="C126" s="4">
        <v>3245</v>
      </c>
      <c r="D126" s="4">
        <v>1199</v>
      </c>
      <c r="E126" s="4">
        <v>290</v>
      </c>
      <c r="F126" s="4"/>
      <c r="G126" s="4"/>
      <c r="H126" s="4">
        <v>6059500</v>
      </c>
      <c r="I126" s="4">
        <v>4686100</v>
      </c>
      <c r="J126" s="4"/>
      <c r="K126" s="4"/>
      <c r="L126" s="15">
        <v>5.4000000000000003E-3</v>
      </c>
      <c r="M126" s="4">
        <v>12727500</v>
      </c>
      <c r="N126" s="4">
        <f t="shared" si="8"/>
        <v>13426127.047619049</v>
      </c>
      <c r="O126" s="4">
        <f t="shared" si="5"/>
        <v>6351100</v>
      </c>
    </row>
    <row r="127" spans="1:15" x14ac:dyDescent="0.2">
      <c r="A127" s="2" t="s">
        <v>105</v>
      </c>
      <c r="B127" s="4">
        <v>1333</v>
      </c>
      <c r="C127" s="4">
        <v>1439</v>
      </c>
      <c r="D127" s="4">
        <v>332</v>
      </c>
      <c r="E127" s="4">
        <v>179</v>
      </c>
      <c r="F127" s="4"/>
      <c r="G127" s="4"/>
      <c r="H127" s="4">
        <v>2297800</v>
      </c>
      <c r="I127" s="4">
        <v>2696200</v>
      </c>
      <c r="J127" s="4"/>
      <c r="K127" s="4"/>
      <c r="L127" s="15">
        <v>1.8E-3</v>
      </c>
      <c r="M127" s="4">
        <v>16581900</v>
      </c>
      <c r="N127" s="4">
        <f t="shared" si="8"/>
        <v>13226935.857142856</v>
      </c>
      <c r="O127" s="4">
        <f t="shared" si="5"/>
        <v>6351100</v>
      </c>
    </row>
    <row r="128" spans="1:15" x14ac:dyDescent="0.2">
      <c r="A128" s="2" t="s">
        <v>106</v>
      </c>
      <c r="B128" s="4">
        <v>6962</v>
      </c>
      <c r="C128" s="4">
        <v>677</v>
      </c>
      <c r="D128" s="4">
        <v>240</v>
      </c>
      <c r="E128" s="4">
        <v>451</v>
      </c>
      <c r="F128" s="4"/>
      <c r="G128" s="4"/>
      <c r="H128" s="4">
        <v>20274600</v>
      </c>
      <c r="I128" s="4">
        <v>6923300</v>
      </c>
      <c r="J128" s="4"/>
      <c r="K128" s="4"/>
      <c r="L128" s="15">
        <v>5.91E-2</v>
      </c>
      <c r="M128" s="4">
        <v>29468600</v>
      </c>
      <c r="N128" s="4">
        <f t="shared" si="8"/>
        <v>12265697.666666666</v>
      </c>
      <c r="O128" s="4">
        <f t="shared" si="5"/>
        <v>6351100</v>
      </c>
    </row>
    <row r="129" spans="1:15" x14ac:dyDescent="0.2">
      <c r="A129" s="2" t="s">
        <v>107</v>
      </c>
      <c r="B129" s="4">
        <v>1784</v>
      </c>
      <c r="C129" s="4">
        <v>2964</v>
      </c>
      <c r="D129" s="4">
        <v>240</v>
      </c>
      <c r="E129" s="4">
        <v>306</v>
      </c>
      <c r="F129" s="4"/>
      <c r="G129" s="4"/>
      <c r="H129" s="4">
        <v>4254000</v>
      </c>
      <c r="I129" s="4">
        <v>4512200</v>
      </c>
      <c r="J129" s="4"/>
      <c r="K129" s="4"/>
      <c r="L129" s="15">
        <v>9.7000000000000003E-3</v>
      </c>
      <c r="M129" s="4">
        <v>15519200</v>
      </c>
      <c r="N129" s="4">
        <f t="shared" si="8"/>
        <v>12650753.523809524</v>
      </c>
      <c r="O129" s="4">
        <f t="shared" si="5"/>
        <v>6351100</v>
      </c>
    </row>
    <row r="130" spans="1:15" x14ac:dyDescent="0.2">
      <c r="A130" s="2" t="s">
        <v>108</v>
      </c>
      <c r="B130" s="4">
        <v>1807</v>
      </c>
      <c r="C130" s="4">
        <v>1142</v>
      </c>
      <c r="D130" s="4">
        <v>144</v>
      </c>
      <c r="E130" s="4">
        <v>114</v>
      </c>
      <c r="F130" s="4"/>
      <c r="G130" s="4"/>
      <c r="H130" s="4">
        <v>4094100</v>
      </c>
      <c r="I130" s="4">
        <v>1736600</v>
      </c>
      <c r="J130" s="4"/>
      <c r="K130" s="4"/>
      <c r="L130" s="15">
        <v>9.7999999999999997E-3</v>
      </c>
      <c r="M130" s="4">
        <v>6351100</v>
      </c>
      <c r="N130" s="4">
        <f>AVERAGE($M131:$M151)</f>
        <v>12815834.80952381</v>
      </c>
      <c r="O130" s="4">
        <f t="shared" si="5"/>
        <v>5316301</v>
      </c>
    </row>
    <row r="131" spans="1:15" x14ac:dyDescent="0.2">
      <c r="A131" s="2" t="s">
        <v>109</v>
      </c>
      <c r="B131" s="4">
        <v>1421</v>
      </c>
      <c r="C131" s="4">
        <v>1407</v>
      </c>
      <c r="D131" s="4">
        <v>206</v>
      </c>
      <c r="E131" s="4">
        <v>493</v>
      </c>
      <c r="F131" s="4"/>
      <c r="G131" s="4"/>
      <c r="H131" s="4">
        <v>3666800</v>
      </c>
      <c r="I131" s="4">
        <v>7853000</v>
      </c>
      <c r="J131" s="4"/>
      <c r="K131" s="4"/>
      <c r="L131" s="15">
        <v>-7.7000000000000002E-3</v>
      </c>
      <c r="M131" s="4">
        <v>12758100</v>
      </c>
      <c r="N131" s="4">
        <f>AVERAGE($M132:$M152)</f>
        <v>12870064.952380951</v>
      </c>
      <c r="O131" s="4">
        <f t="shared" si="5"/>
        <v>5316301</v>
      </c>
    </row>
    <row r="132" spans="1:15" x14ac:dyDescent="0.2">
      <c r="A132" s="2" t="s">
        <v>110</v>
      </c>
      <c r="B132" s="4">
        <v>855</v>
      </c>
      <c r="C132" s="4">
        <v>775</v>
      </c>
      <c r="D132" s="4">
        <v>285</v>
      </c>
      <c r="E132" s="4">
        <v>222</v>
      </c>
      <c r="F132" s="4"/>
      <c r="G132" s="4"/>
      <c r="H132" s="4">
        <v>2208700</v>
      </c>
      <c r="I132" s="4">
        <v>3768800</v>
      </c>
      <c r="J132" s="4"/>
      <c r="K132" s="4"/>
      <c r="L132" s="15">
        <v>0</v>
      </c>
      <c r="M132" s="4">
        <v>15322650</v>
      </c>
      <c r="O132" s="4">
        <f t="shared" si="5"/>
        <v>5316301</v>
      </c>
    </row>
    <row r="133" spans="1:15" x14ac:dyDescent="0.2">
      <c r="A133" s="2" t="s">
        <v>111</v>
      </c>
      <c r="B133" s="4">
        <v>995</v>
      </c>
      <c r="C133" s="4">
        <v>1143</v>
      </c>
      <c r="D133" s="4">
        <v>131</v>
      </c>
      <c r="E133" s="4">
        <v>301</v>
      </c>
      <c r="F133" s="4"/>
      <c r="G133" s="4"/>
      <c r="H133" s="4">
        <v>3223700</v>
      </c>
      <c r="I133" s="4">
        <v>5073200</v>
      </c>
      <c r="J133" s="4"/>
      <c r="K133" s="4"/>
      <c r="L133" s="15">
        <v>-1.34E-2</v>
      </c>
      <c r="M133" s="4">
        <v>11962500</v>
      </c>
      <c r="O133" s="4">
        <f t="shared" si="5"/>
        <v>5316301</v>
      </c>
    </row>
    <row r="134" spans="1:15" x14ac:dyDescent="0.2">
      <c r="A134" s="2" t="s">
        <v>112</v>
      </c>
      <c r="B134" s="4">
        <v>1821</v>
      </c>
      <c r="C134" s="4">
        <v>2336</v>
      </c>
      <c r="D134" s="4">
        <v>234</v>
      </c>
      <c r="E134" s="4">
        <v>131</v>
      </c>
      <c r="F134" s="4"/>
      <c r="G134" s="4"/>
      <c r="H134" s="4">
        <v>4474500</v>
      </c>
      <c r="I134" s="4">
        <v>1867300</v>
      </c>
      <c r="J134" s="4"/>
      <c r="K134" s="4"/>
      <c r="L134" s="15">
        <v>1.9400000000000001E-2</v>
      </c>
      <c r="M134" s="4">
        <v>6931000</v>
      </c>
      <c r="O134" s="4">
        <f t="shared" si="5"/>
        <v>5316301</v>
      </c>
    </row>
    <row r="135" spans="1:15" x14ac:dyDescent="0.2">
      <c r="A135" s="2" t="s">
        <v>113</v>
      </c>
      <c r="B135" s="4">
        <v>834</v>
      </c>
      <c r="C135" s="4">
        <v>1681</v>
      </c>
      <c r="D135" s="4">
        <v>259</v>
      </c>
      <c r="E135" s="4">
        <v>172</v>
      </c>
      <c r="F135" s="4"/>
      <c r="G135" s="4"/>
      <c r="H135" s="4">
        <v>2104800</v>
      </c>
      <c r="I135" s="4">
        <v>2647100</v>
      </c>
      <c r="J135" s="4"/>
      <c r="K135" s="4"/>
      <c r="L135" s="15">
        <v>0</v>
      </c>
      <c r="M135" s="4">
        <v>5316301</v>
      </c>
      <c r="O135" s="4">
        <f t="shared" si="5"/>
        <v>10740300</v>
      </c>
    </row>
    <row r="136" spans="1:15" x14ac:dyDescent="0.2">
      <c r="A136" s="2" t="s">
        <v>114</v>
      </c>
      <c r="B136" s="4">
        <v>1148</v>
      </c>
      <c r="C136" s="4">
        <v>2205</v>
      </c>
      <c r="D136" s="4">
        <v>338</v>
      </c>
      <c r="E136" s="4">
        <v>459</v>
      </c>
      <c r="F136" s="4"/>
      <c r="G136" s="4"/>
      <c r="H136" s="4">
        <v>3573800</v>
      </c>
      <c r="I136" s="4">
        <v>7205400</v>
      </c>
      <c r="J136" s="4"/>
      <c r="K136" s="4"/>
      <c r="L136" s="15">
        <v>-9.5999999999999992E-3</v>
      </c>
      <c r="M136" s="4">
        <v>11904001</v>
      </c>
      <c r="O136" s="4">
        <f t="shared" si="5"/>
        <v>9720759</v>
      </c>
    </row>
    <row r="137" spans="1:15" x14ac:dyDescent="0.2">
      <c r="A137" s="2" t="s">
        <v>115</v>
      </c>
      <c r="B137" s="4">
        <v>1163</v>
      </c>
      <c r="C137" s="4">
        <v>1306</v>
      </c>
      <c r="D137" s="4">
        <v>333</v>
      </c>
      <c r="E137" s="4">
        <v>391</v>
      </c>
      <c r="F137" s="4"/>
      <c r="G137" s="4"/>
      <c r="H137" s="4">
        <v>4029300</v>
      </c>
      <c r="I137" s="4">
        <v>6341600</v>
      </c>
      <c r="J137" s="4"/>
      <c r="K137" s="4"/>
      <c r="L137" s="15">
        <v>-9.4999999999999998E-3</v>
      </c>
      <c r="M137" s="4">
        <v>11851500</v>
      </c>
      <c r="O137" s="4">
        <f t="shared" si="5"/>
        <v>9720759</v>
      </c>
    </row>
    <row r="138" spans="1:15" x14ac:dyDescent="0.2">
      <c r="A138" s="2" t="s">
        <v>116</v>
      </c>
      <c r="B138" s="4">
        <v>1809</v>
      </c>
      <c r="C138" s="4">
        <v>1494</v>
      </c>
      <c r="D138" s="4">
        <v>314</v>
      </c>
      <c r="E138" s="4">
        <v>370</v>
      </c>
      <c r="F138" s="4"/>
      <c r="G138" s="4"/>
      <c r="H138" s="4">
        <v>4887600</v>
      </c>
      <c r="I138" s="4">
        <v>5748300</v>
      </c>
      <c r="J138" s="4"/>
      <c r="K138" s="4"/>
      <c r="L138" s="15">
        <v>1.3500000000000002E-2</v>
      </c>
      <c r="M138" s="4">
        <v>12031201</v>
      </c>
      <c r="O138" s="4">
        <f t="shared" si="5"/>
        <v>9720759</v>
      </c>
    </row>
    <row r="139" spans="1:15" x14ac:dyDescent="0.2">
      <c r="A139" s="2" t="s">
        <v>117</v>
      </c>
      <c r="B139" s="4">
        <v>1958</v>
      </c>
      <c r="C139" s="4">
        <v>1895</v>
      </c>
      <c r="D139" s="4">
        <v>267</v>
      </c>
      <c r="E139" s="4">
        <v>289</v>
      </c>
      <c r="F139" s="4"/>
      <c r="G139" s="4"/>
      <c r="H139" s="4">
        <v>6034400</v>
      </c>
      <c r="I139" s="4">
        <v>4855500</v>
      </c>
      <c r="J139" s="4"/>
      <c r="K139" s="4"/>
      <c r="L139" s="15">
        <v>1.37E-2</v>
      </c>
      <c r="M139" s="4">
        <v>12801300</v>
      </c>
      <c r="O139" s="4">
        <f t="shared" si="5"/>
        <v>9720759</v>
      </c>
    </row>
    <row r="140" spans="1:15" x14ac:dyDescent="0.2">
      <c r="A140" s="2" t="s">
        <v>118</v>
      </c>
      <c r="B140" s="4">
        <v>1691</v>
      </c>
      <c r="C140" s="4">
        <v>2218</v>
      </c>
      <c r="D140" s="4">
        <v>272</v>
      </c>
      <c r="E140" s="4">
        <v>276</v>
      </c>
      <c r="F140" s="4"/>
      <c r="G140" s="4"/>
      <c r="H140" s="4">
        <v>4982700</v>
      </c>
      <c r="I140" s="4">
        <v>4156200</v>
      </c>
      <c r="J140" s="4"/>
      <c r="K140" s="4"/>
      <c r="L140" s="15">
        <v>7.9000000000000008E-3</v>
      </c>
      <c r="M140" s="4">
        <v>10740300</v>
      </c>
      <c r="O140" s="4">
        <f t="shared" si="5"/>
        <v>9720759</v>
      </c>
    </row>
    <row r="141" spans="1:15" x14ac:dyDescent="0.2">
      <c r="A141" s="2" t="s">
        <v>119</v>
      </c>
      <c r="B141" s="4">
        <v>1242</v>
      </c>
      <c r="C141" s="4">
        <v>2106</v>
      </c>
      <c r="D141" s="4">
        <v>242</v>
      </c>
      <c r="E141" s="4">
        <v>396</v>
      </c>
      <c r="F141" s="4"/>
      <c r="G141" s="4"/>
      <c r="H141" s="4">
        <v>3554100</v>
      </c>
      <c r="I141" s="4">
        <v>5916800</v>
      </c>
      <c r="J141" s="4"/>
      <c r="K141" s="4"/>
      <c r="L141" s="15">
        <v>0</v>
      </c>
      <c r="M141" s="4">
        <v>9720759</v>
      </c>
      <c r="O141" s="4">
        <f t="shared" si="5"/>
        <v>9941849</v>
      </c>
    </row>
    <row r="142" spans="1:15" x14ac:dyDescent="0.2">
      <c r="A142" s="2" t="s">
        <v>120</v>
      </c>
      <c r="B142" s="4">
        <v>1377</v>
      </c>
      <c r="C142" s="4">
        <v>3066</v>
      </c>
      <c r="D142" s="4">
        <v>884</v>
      </c>
      <c r="E142" s="4">
        <v>481</v>
      </c>
      <c r="F142" s="4"/>
      <c r="G142" s="4"/>
      <c r="H142" s="4">
        <v>3953400</v>
      </c>
      <c r="I142" s="4">
        <v>7462200</v>
      </c>
      <c r="J142" s="4"/>
      <c r="K142" s="4"/>
      <c r="L142" s="15">
        <v>4.0000000000000001E-3</v>
      </c>
      <c r="M142" s="4">
        <v>12385822</v>
      </c>
      <c r="O142" s="4">
        <f t="shared" si="5"/>
        <v>9941849</v>
      </c>
    </row>
    <row r="143" spans="1:15" x14ac:dyDescent="0.2">
      <c r="A143" s="2" t="s">
        <v>121</v>
      </c>
      <c r="B143" s="4">
        <v>1135</v>
      </c>
      <c r="C143" s="4">
        <v>1687</v>
      </c>
      <c r="D143" s="4">
        <v>242</v>
      </c>
      <c r="E143" s="4">
        <v>382</v>
      </c>
      <c r="F143" s="4"/>
      <c r="G143" s="4"/>
      <c r="H143" s="4">
        <v>4071400</v>
      </c>
      <c r="I143" s="4">
        <v>6705800</v>
      </c>
      <c r="J143" s="4"/>
      <c r="K143" s="4"/>
      <c r="L143" s="15">
        <v>-1.9299999999999998E-2</v>
      </c>
      <c r="M143" s="4">
        <v>11725544</v>
      </c>
      <c r="O143" s="4">
        <f t="shared" si="5"/>
        <v>9941849</v>
      </c>
    </row>
    <row r="144" spans="1:15" x14ac:dyDescent="0.2">
      <c r="A144" s="2" t="s">
        <v>122</v>
      </c>
      <c r="B144" s="4">
        <v>5123</v>
      </c>
      <c r="C144" s="4">
        <v>2633</v>
      </c>
      <c r="D144" s="4">
        <v>491</v>
      </c>
      <c r="E144" s="4">
        <v>630</v>
      </c>
      <c r="F144" s="4"/>
      <c r="G144" s="4"/>
      <c r="H144" s="4">
        <v>15352600</v>
      </c>
      <c r="I144" s="4">
        <v>9563100</v>
      </c>
      <c r="J144" s="4"/>
      <c r="K144" s="4"/>
      <c r="L144" s="15">
        <v>2.18E-2</v>
      </c>
      <c r="M144" s="4">
        <v>25574880</v>
      </c>
      <c r="O144" s="4">
        <f t="shared" si="5"/>
        <v>9282598</v>
      </c>
    </row>
    <row r="145" spans="1:15" x14ac:dyDescent="0.2">
      <c r="A145" s="2" t="s">
        <v>123</v>
      </c>
      <c r="B145" s="4">
        <v>1431</v>
      </c>
      <c r="C145" s="4">
        <v>3014</v>
      </c>
      <c r="D145" s="4">
        <v>231</v>
      </c>
      <c r="E145" s="4">
        <v>345</v>
      </c>
      <c r="F145" s="4"/>
      <c r="G145" s="4"/>
      <c r="H145" s="4">
        <v>4141600</v>
      </c>
      <c r="I145" s="4">
        <v>5417800</v>
      </c>
      <c r="J145" s="4"/>
      <c r="K145" s="4"/>
      <c r="L145" s="15">
        <v>0</v>
      </c>
      <c r="M145" s="4">
        <v>9941849</v>
      </c>
      <c r="O145" s="4">
        <f t="shared" si="5"/>
        <v>9282598</v>
      </c>
    </row>
    <row r="146" spans="1:15" x14ac:dyDescent="0.2">
      <c r="A146" s="2" t="s">
        <v>124</v>
      </c>
      <c r="B146" s="4">
        <v>2164</v>
      </c>
      <c r="C146" s="4">
        <v>2089</v>
      </c>
      <c r="D146" s="4">
        <v>257</v>
      </c>
      <c r="E146" s="4">
        <v>518</v>
      </c>
      <c r="F146" s="4"/>
      <c r="G146" s="4"/>
      <c r="H146" s="4">
        <v>8912300</v>
      </c>
      <c r="I146" s="4">
        <v>8254700</v>
      </c>
      <c r="J146" s="4"/>
      <c r="K146" s="4"/>
      <c r="L146" s="15">
        <v>0.01</v>
      </c>
      <c r="M146" s="4">
        <v>17610661</v>
      </c>
      <c r="O146" s="4">
        <f t="shared" si="5"/>
        <v>9282598</v>
      </c>
    </row>
    <row r="147" spans="1:15" x14ac:dyDescent="0.2">
      <c r="A147" s="2" t="s">
        <v>125</v>
      </c>
      <c r="B147" s="4">
        <v>1389</v>
      </c>
      <c r="C147" s="4">
        <v>1452</v>
      </c>
      <c r="D147" s="4">
        <v>228</v>
      </c>
      <c r="E147" s="4">
        <v>654</v>
      </c>
      <c r="F147" s="4"/>
      <c r="G147" s="4"/>
      <c r="H147" s="4">
        <v>4087200</v>
      </c>
      <c r="I147" s="4">
        <v>10340400</v>
      </c>
      <c r="J147" s="4"/>
      <c r="K147" s="4"/>
      <c r="L147" s="15">
        <v>-1.38E-2</v>
      </c>
      <c r="M147" s="4">
        <v>15449500</v>
      </c>
      <c r="O147" s="4">
        <f>MIN(M148:M152)</f>
        <v>9282598</v>
      </c>
    </row>
    <row r="148" spans="1:15" x14ac:dyDescent="0.2">
      <c r="A148" s="2" t="s">
        <v>126</v>
      </c>
      <c r="B148" s="4">
        <v>1555</v>
      </c>
      <c r="C148" s="4">
        <v>2439</v>
      </c>
      <c r="D148" s="4">
        <v>759</v>
      </c>
      <c r="E148" s="4">
        <v>395</v>
      </c>
      <c r="F148" s="4"/>
      <c r="G148" s="4"/>
      <c r="H148" s="4">
        <v>4518100</v>
      </c>
      <c r="I148" s="4">
        <v>6833700</v>
      </c>
      <c r="J148" s="4"/>
      <c r="K148" s="4"/>
      <c r="L148" s="15">
        <v>-3.9000000000000003E-3</v>
      </c>
      <c r="M148" s="4">
        <v>12398885</v>
      </c>
    </row>
    <row r="149" spans="1:15" x14ac:dyDescent="0.2">
      <c r="A149" s="2" t="s">
        <v>127</v>
      </c>
      <c r="B149" s="4">
        <v>1419</v>
      </c>
      <c r="C149" s="4">
        <v>1519</v>
      </c>
      <c r="D149" s="4">
        <v>290</v>
      </c>
      <c r="E149" s="4">
        <v>274</v>
      </c>
      <c r="F149" s="4"/>
      <c r="G149" s="4"/>
      <c r="H149" s="4">
        <v>3740700</v>
      </c>
      <c r="I149" s="4">
        <v>4345400</v>
      </c>
      <c r="J149" s="4"/>
      <c r="K149" s="4"/>
      <c r="L149" s="15">
        <v>6.0000000000000001E-3</v>
      </c>
      <c r="M149" s="4">
        <v>9282598</v>
      </c>
    </row>
    <row r="150" spans="1:15" x14ac:dyDescent="0.2">
      <c r="A150" s="2" t="s">
        <v>128</v>
      </c>
      <c r="B150" s="4">
        <v>4156</v>
      </c>
      <c r="C150" s="4">
        <v>1787</v>
      </c>
      <c r="D150" s="4">
        <v>451</v>
      </c>
      <c r="E150" s="4">
        <v>452</v>
      </c>
      <c r="F150" s="4"/>
      <c r="G150" s="4"/>
      <c r="H150" s="4">
        <v>13783900</v>
      </c>
      <c r="I150" s="4">
        <v>7666700</v>
      </c>
      <c r="J150" s="4"/>
      <c r="K150" s="4"/>
      <c r="L150" s="15">
        <v>1.2E-2</v>
      </c>
      <c r="M150" s="4">
        <v>23605373</v>
      </c>
    </row>
    <row r="151" spans="1:15" x14ac:dyDescent="0.2">
      <c r="A151" s="2" t="s">
        <v>129</v>
      </c>
      <c r="B151" s="4">
        <v>1805</v>
      </c>
      <c r="E151" s="4">
        <v>162</v>
      </c>
      <c r="F151" s="4"/>
      <c r="G151" s="4"/>
      <c r="H151" s="4">
        <v>5353500</v>
      </c>
      <c r="I151" s="4">
        <v>2736100</v>
      </c>
      <c r="J151" s="4"/>
      <c r="K151" s="4"/>
      <c r="L151" s="15">
        <v>2.2499999999999999E-2</v>
      </c>
      <c r="M151" s="4">
        <v>9817807</v>
      </c>
    </row>
    <row r="152" spans="1:15" x14ac:dyDescent="0.2">
      <c r="A152" s="2" t="s">
        <v>130</v>
      </c>
      <c r="B152" s="4">
        <v>2900</v>
      </c>
      <c r="E152" s="4">
        <v>345</v>
      </c>
      <c r="F152" s="4"/>
      <c r="G152" s="4"/>
      <c r="H152" s="4">
        <v>8508500</v>
      </c>
      <c r="I152" s="4">
        <v>5049500</v>
      </c>
      <c r="J152" s="4"/>
      <c r="K152" s="4"/>
      <c r="L152" s="15">
        <v>2.3099999999999999E-2</v>
      </c>
      <c r="M152" s="4">
        <v>13896933</v>
      </c>
    </row>
  </sheetData>
  <mergeCells count="1">
    <mergeCell ref="B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033D4-34B3-624E-A266-D0CE540B9783}">
  <sheetPr codeName="Sheet24">
    <tabColor theme="9" tint="0.79998168889431442"/>
  </sheetPr>
  <dimension ref="A1:O152"/>
  <sheetViews>
    <sheetView workbookViewId="0">
      <selection activeCell="D19" sqref="D19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2225</v>
      </c>
      <c r="C3" s="4">
        <v>1565</v>
      </c>
      <c r="D3" s="4">
        <v>202</v>
      </c>
      <c r="E3" s="4">
        <v>138</v>
      </c>
      <c r="F3" s="4">
        <v>7</v>
      </c>
      <c r="G3" s="4">
        <v>6</v>
      </c>
      <c r="H3" s="4">
        <v>5952600</v>
      </c>
      <c r="I3" s="4">
        <v>4008800</v>
      </c>
      <c r="J3" s="4">
        <v>730000</v>
      </c>
      <c r="K3" s="6">
        <f t="shared" ref="K3:K23" si="0">J3/(H3+I3)</f>
        <v>7.328287188547794E-2</v>
      </c>
      <c r="L3" s="27" t="s">
        <v>634</v>
      </c>
      <c r="M3" s="4">
        <v>11869404</v>
      </c>
      <c r="N3" s="4">
        <f t="shared" ref="N3:N86" si="1">AVERAGE($M4:$M24)</f>
        <v>18505912.523809522</v>
      </c>
      <c r="O3" s="4">
        <f t="shared" ref="O3:O86" si="2">MIN(M4:M8)</f>
        <v>14903001</v>
      </c>
    </row>
    <row r="4" spans="1:15" x14ac:dyDescent="0.2">
      <c r="A4" s="2" t="s">
        <v>1262</v>
      </c>
      <c r="B4" s="4">
        <v>2935</v>
      </c>
      <c r="C4" s="4">
        <v>5603</v>
      </c>
      <c r="D4" s="4">
        <v>284</v>
      </c>
      <c r="E4" s="4">
        <v>451</v>
      </c>
      <c r="F4" s="4">
        <v>6</v>
      </c>
      <c r="G4" s="4">
        <v>11</v>
      </c>
      <c r="H4" s="4">
        <v>7503200</v>
      </c>
      <c r="I4" s="4">
        <v>13119900</v>
      </c>
      <c r="J4" s="4">
        <v>1306600</v>
      </c>
      <c r="K4" s="6">
        <f t="shared" si="0"/>
        <v>6.3356139474666756E-2</v>
      </c>
      <c r="L4" s="27" t="s">
        <v>614</v>
      </c>
      <c r="M4" s="4">
        <v>22142411</v>
      </c>
      <c r="N4" s="4">
        <f t="shared" si="1"/>
        <v>18264516.80952381</v>
      </c>
      <c r="O4" s="4">
        <f t="shared" si="2"/>
        <v>14903001</v>
      </c>
    </row>
    <row r="5" spans="1:15" x14ac:dyDescent="0.2">
      <c r="A5" s="2" t="s">
        <v>1250</v>
      </c>
      <c r="B5" s="4">
        <v>1140</v>
      </c>
      <c r="C5" s="4">
        <v>2713</v>
      </c>
      <c r="D5" s="4">
        <v>189</v>
      </c>
      <c r="E5" s="4">
        <v>281</v>
      </c>
      <c r="F5" s="4">
        <v>6</v>
      </c>
      <c r="G5" s="4">
        <v>7</v>
      </c>
      <c r="H5" s="4">
        <v>4740800</v>
      </c>
      <c r="I5" s="4">
        <v>7555300</v>
      </c>
      <c r="J5" s="4">
        <v>1241400</v>
      </c>
      <c r="K5" s="6">
        <f t="shared" si="0"/>
        <v>0.10095884060799766</v>
      </c>
      <c r="L5" s="27" t="s">
        <v>757</v>
      </c>
      <c r="M5" s="4">
        <v>14903001</v>
      </c>
      <c r="N5" s="4">
        <f t="shared" si="1"/>
        <v>19212973.904761903</v>
      </c>
      <c r="O5" s="4">
        <f t="shared" si="2"/>
        <v>15295804</v>
      </c>
    </row>
    <row r="6" spans="1:15" x14ac:dyDescent="0.2">
      <c r="A6" s="2" t="s">
        <v>1215</v>
      </c>
      <c r="B6" s="4">
        <v>1952</v>
      </c>
      <c r="C6" s="4">
        <v>1472</v>
      </c>
      <c r="D6" s="4">
        <v>280</v>
      </c>
      <c r="E6" s="4">
        <v>227</v>
      </c>
      <c r="F6" s="4">
        <v>12</v>
      </c>
      <c r="G6" s="4">
        <v>8</v>
      </c>
      <c r="H6" s="4">
        <v>7287700</v>
      </c>
      <c r="I6" s="4">
        <v>5481000</v>
      </c>
      <c r="J6" s="4">
        <v>411000</v>
      </c>
      <c r="K6" s="6">
        <f t="shared" si="0"/>
        <v>3.218808492642164E-2</v>
      </c>
      <c r="L6" s="27" t="s">
        <v>959</v>
      </c>
      <c r="M6" s="4">
        <v>16199111</v>
      </c>
      <c r="N6" s="4">
        <f t="shared" si="1"/>
        <v>19215692.476190478</v>
      </c>
      <c r="O6" s="4">
        <f t="shared" si="2"/>
        <v>12800202</v>
      </c>
    </row>
    <row r="7" spans="1:15" x14ac:dyDescent="0.2">
      <c r="A7" s="2" t="s">
        <v>1166</v>
      </c>
      <c r="B7" s="4">
        <v>2188</v>
      </c>
      <c r="C7" s="4">
        <v>4801</v>
      </c>
      <c r="D7" s="4">
        <v>325</v>
      </c>
      <c r="E7" s="4">
        <v>659</v>
      </c>
      <c r="F7" s="4">
        <v>14</v>
      </c>
      <c r="G7" s="4">
        <v>30</v>
      </c>
      <c r="H7" s="4">
        <v>8457700</v>
      </c>
      <c r="I7" s="4">
        <v>18966600</v>
      </c>
      <c r="J7" s="4">
        <v>1021700</v>
      </c>
      <c r="K7" s="6">
        <f t="shared" si="0"/>
        <v>3.7255280900515234E-2</v>
      </c>
      <c r="L7" s="27" t="s">
        <v>1213</v>
      </c>
      <c r="M7" s="4">
        <v>29120903</v>
      </c>
      <c r="N7" s="4">
        <f t="shared" si="1"/>
        <v>18854425.714285713</v>
      </c>
      <c r="O7" s="4">
        <f t="shared" si="2"/>
        <v>7226602</v>
      </c>
    </row>
    <row r="8" spans="1:15" x14ac:dyDescent="0.2">
      <c r="A8" s="2" t="s">
        <v>1132</v>
      </c>
      <c r="B8" s="4">
        <v>2267</v>
      </c>
      <c r="C8" s="4">
        <v>3253</v>
      </c>
      <c r="D8" s="4">
        <v>192</v>
      </c>
      <c r="E8" s="4">
        <v>243</v>
      </c>
      <c r="F8" s="4">
        <v>7</v>
      </c>
      <c r="G8" s="4">
        <v>5</v>
      </c>
      <c r="H8" s="4">
        <v>5821300</v>
      </c>
      <c r="I8" s="4">
        <v>6430700</v>
      </c>
      <c r="J8" s="4">
        <v>1982700</v>
      </c>
      <c r="K8" s="6">
        <f t="shared" si="0"/>
        <v>0.16182664054848189</v>
      </c>
      <c r="L8" s="27" t="s">
        <v>987</v>
      </c>
      <c r="M8" s="4">
        <v>15295804</v>
      </c>
      <c r="N8" s="4">
        <f t="shared" si="1"/>
        <v>19392930.285714287</v>
      </c>
      <c r="O8" s="4">
        <f t="shared" si="2"/>
        <v>7226602</v>
      </c>
    </row>
    <row r="9" spans="1:15" x14ac:dyDescent="0.2">
      <c r="A9" s="2" t="s">
        <v>1075</v>
      </c>
      <c r="B9" s="4">
        <v>2623</v>
      </c>
      <c r="C9" s="4">
        <v>4035</v>
      </c>
      <c r="D9" s="4">
        <v>213</v>
      </c>
      <c r="E9" s="4">
        <v>413</v>
      </c>
      <c r="F9" s="4">
        <v>3</v>
      </c>
      <c r="G9" s="4">
        <v>10</v>
      </c>
      <c r="H9" s="4">
        <v>5004100</v>
      </c>
      <c r="I9" s="4">
        <v>9654700</v>
      </c>
      <c r="J9" s="4">
        <v>949900</v>
      </c>
      <c r="K9" s="6">
        <f t="shared" si="0"/>
        <v>6.4800665811662619E-2</v>
      </c>
      <c r="L9" s="27" t="s">
        <v>1127</v>
      </c>
      <c r="M9" s="4">
        <v>15647205</v>
      </c>
      <c r="N9" s="4">
        <f t="shared" si="1"/>
        <v>19611644.380952381</v>
      </c>
      <c r="O9" s="4">
        <f t="shared" si="2"/>
        <v>7226602</v>
      </c>
    </row>
    <row r="10" spans="1:15" x14ac:dyDescent="0.2">
      <c r="A10" s="2" t="s">
        <v>1051</v>
      </c>
      <c r="B10" s="4">
        <v>5366</v>
      </c>
      <c r="C10" s="4">
        <v>5124</v>
      </c>
      <c r="D10" s="4">
        <v>752</v>
      </c>
      <c r="E10" s="4">
        <v>469</v>
      </c>
      <c r="F10" s="4">
        <v>53</v>
      </c>
      <c r="G10" s="4">
        <v>12</v>
      </c>
      <c r="H10" s="4">
        <v>22816400</v>
      </c>
      <c r="I10" s="4">
        <v>11414200</v>
      </c>
      <c r="J10" s="4">
        <v>799700</v>
      </c>
      <c r="K10" s="6">
        <f t="shared" si="0"/>
        <v>2.3362137970120302E-2</v>
      </c>
      <c r="L10" s="27" t="s">
        <v>1072</v>
      </c>
      <c r="M10" s="4">
        <v>38633414</v>
      </c>
      <c r="N10" s="4">
        <f t="shared" si="1"/>
        <v>18603624.761904761</v>
      </c>
      <c r="O10" s="4">
        <f t="shared" si="2"/>
        <v>7226602</v>
      </c>
    </row>
    <row r="11" spans="1:15" x14ac:dyDescent="0.2">
      <c r="A11" s="2" t="s">
        <v>1038</v>
      </c>
      <c r="B11" s="4">
        <v>2104</v>
      </c>
      <c r="C11" s="4">
        <v>2444</v>
      </c>
      <c r="D11" s="4">
        <v>211</v>
      </c>
      <c r="E11" s="4">
        <v>231</v>
      </c>
      <c r="F11" s="4">
        <v>5</v>
      </c>
      <c r="G11" s="4">
        <v>9</v>
      </c>
      <c r="H11" s="4">
        <v>5603600</v>
      </c>
      <c r="I11" s="4">
        <v>6434100</v>
      </c>
      <c r="J11" s="4">
        <v>762500</v>
      </c>
      <c r="K11" s="6">
        <f t="shared" si="0"/>
        <v>6.3342665127059161E-2</v>
      </c>
      <c r="L11" s="27" t="s">
        <v>160</v>
      </c>
      <c r="M11" s="4">
        <v>12800202</v>
      </c>
      <c r="N11" s="4">
        <f t="shared" si="1"/>
        <v>18824834.238095239</v>
      </c>
      <c r="O11" s="4">
        <f t="shared" si="2"/>
        <v>7226602</v>
      </c>
    </row>
    <row r="12" spans="1:15" x14ac:dyDescent="0.2">
      <c r="A12" s="2" t="s">
        <v>1013</v>
      </c>
      <c r="B12" s="4">
        <v>1052</v>
      </c>
      <c r="C12" s="4">
        <v>1316</v>
      </c>
      <c r="D12" s="4">
        <v>71</v>
      </c>
      <c r="E12" s="4">
        <v>83</v>
      </c>
      <c r="F12" s="4">
        <v>1</v>
      </c>
      <c r="G12" s="4">
        <v>3</v>
      </c>
      <c r="H12" s="4">
        <v>1793600</v>
      </c>
      <c r="I12" s="4">
        <v>2606000</v>
      </c>
      <c r="J12" s="4">
        <v>1825000</v>
      </c>
      <c r="K12" s="6">
        <f t="shared" si="0"/>
        <v>0.41481043731248296</v>
      </c>
      <c r="L12" s="27" t="s">
        <v>192</v>
      </c>
      <c r="M12" s="4">
        <v>7226602</v>
      </c>
      <c r="N12" s="4">
        <f t="shared" si="1"/>
        <v>21069577.952380951</v>
      </c>
      <c r="O12" s="4">
        <f t="shared" si="2"/>
        <v>8349607</v>
      </c>
    </row>
    <row r="13" spans="1:15" x14ac:dyDescent="0.2">
      <c r="A13" s="2" t="s">
        <v>935</v>
      </c>
      <c r="B13" s="4">
        <v>1132</v>
      </c>
      <c r="C13" s="4">
        <v>980</v>
      </c>
      <c r="D13" s="4">
        <v>174</v>
      </c>
      <c r="E13" s="4">
        <v>102</v>
      </c>
      <c r="F13" s="4">
        <v>1</v>
      </c>
      <c r="G13" s="4">
        <v>7</v>
      </c>
      <c r="H13" s="4">
        <v>3515600</v>
      </c>
      <c r="I13" s="4">
        <v>3637700</v>
      </c>
      <c r="J13" s="4">
        <v>582400</v>
      </c>
      <c r="K13" s="6">
        <f t="shared" si="0"/>
        <v>8.141696839221059E-2</v>
      </c>
      <c r="L13" s="27" t="s">
        <v>703</v>
      </c>
      <c r="M13" s="4">
        <v>8349607</v>
      </c>
      <c r="N13" s="4">
        <f t="shared" si="1"/>
        <v>21905396.714285713</v>
      </c>
      <c r="O13" s="4">
        <f t="shared" si="2"/>
        <v>10668518</v>
      </c>
    </row>
    <row r="14" spans="1:15" x14ac:dyDescent="0.2">
      <c r="A14" s="2" t="s">
        <v>904</v>
      </c>
      <c r="B14" s="4">
        <v>1330</v>
      </c>
      <c r="C14" s="4">
        <v>1416</v>
      </c>
      <c r="D14" s="4">
        <v>241</v>
      </c>
      <c r="E14" s="4">
        <v>145</v>
      </c>
      <c r="F14" s="4">
        <v>1</v>
      </c>
      <c r="G14" s="4">
        <v>4</v>
      </c>
      <c r="H14" s="4">
        <v>5222800</v>
      </c>
      <c r="I14" s="4">
        <v>3782500</v>
      </c>
      <c r="J14" s="4">
        <v>1438700</v>
      </c>
      <c r="K14" s="6">
        <f t="shared" si="0"/>
        <v>0.15976147379876296</v>
      </c>
      <c r="L14" s="27" t="s">
        <v>933</v>
      </c>
      <c r="M14" s="4">
        <v>10668518</v>
      </c>
      <c r="N14" s="4">
        <f t="shared" si="1"/>
        <v>22797462.523809522</v>
      </c>
      <c r="O14" s="4">
        <f t="shared" si="2"/>
        <v>13902802</v>
      </c>
    </row>
    <row r="15" spans="1:15" x14ac:dyDescent="0.2">
      <c r="A15" s="2" t="s">
        <v>839</v>
      </c>
      <c r="B15" s="4">
        <v>2258</v>
      </c>
      <c r="C15" s="4">
        <v>2067</v>
      </c>
      <c r="D15" s="4">
        <v>310</v>
      </c>
      <c r="E15" s="4">
        <v>216</v>
      </c>
      <c r="F15" s="4">
        <v>9</v>
      </c>
      <c r="G15" s="4">
        <v>4</v>
      </c>
      <c r="H15" s="4">
        <v>7255900</v>
      </c>
      <c r="I15" s="4">
        <v>5455100</v>
      </c>
      <c r="J15" s="4">
        <v>655800</v>
      </c>
      <c r="K15" s="6">
        <f t="shared" si="0"/>
        <v>5.159310833136653E-2</v>
      </c>
      <c r="L15" s="27" t="s">
        <v>794</v>
      </c>
      <c r="M15" s="4">
        <v>13902802</v>
      </c>
      <c r="N15" s="4">
        <f t="shared" si="1"/>
        <v>23154329.19047619</v>
      </c>
      <c r="O15" s="4">
        <f t="shared" si="2"/>
        <v>15933804</v>
      </c>
    </row>
    <row r="16" spans="1:15" x14ac:dyDescent="0.2">
      <c r="A16" s="2" t="s">
        <v>776</v>
      </c>
      <c r="B16" s="4">
        <v>1511</v>
      </c>
      <c r="C16" s="4">
        <v>3941</v>
      </c>
      <c r="D16" s="4">
        <v>208</v>
      </c>
      <c r="E16" s="4">
        <v>360</v>
      </c>
      <c r="F16" s="4">
        <v>7</v>
      </c>
      <c r="G16" s="4">
        <v>18</v>
      </c>
      <c r="H16" s="4">
        <v>4906700</v>
      </c>
      <c r="I16" s="4">
        <v>10551900</v>
      </c>
      <c r="J16" s="4">
        <v>2415300</v>
      </c>
      <c r="K16" s="6">
        <f t="shared" si="0"/>
        <v>0.1562431268032034</v>
      </c>
      <c r="L16" s="27" t="s">
        <v>314</v>
      </c>
      <c r="M16" s="4">
        <v>17890003</v>
      </c>
      <c r="N16" s="4">
        <f t="shared" si="1"/>
        <v>24758252.952380951</v>
      </c>
      <c r="O16" s="4">
        <f t="shared" si="2"/>
        <v>15933804</v>
      </c>
    </row>
    <row r="17" spans="1:15" x14ac:dyDescent="0.2">
      <c r="A17" s="2" t="s">
        <v>720</v>
      </c>
      <c r="B17" s="4">
        <v>2572</v>
      </c>
      <c r="C17" s="4">
        <v>2518</v>
      </c>
      <c r="D17" s="4">
        <v>415</v>
      </c>
      <c r="E17" s="4">
        <v>268</v>
      </c>
      <c r="F17" s="4">
        <v>5</v>
      </c>
      <c r="G17" s="4">
        <v>4</v>
      </c>
      <c r="H17" s="4">
        <v>9054900</v>
      </c>
      <c r="I17" s="4">
        <v>5772600</v>
      </c>
      <c r="J17" s="4">
        <v>1017900</v>
      </c>
      <c r="K17" s="6">
        <f t="shared" si="0"/>
        <v>6.8649468892261006E-2</v>
      </c>
      <c r="L17" s="27" t="s">
        <v>192</v>
      </c>
      <c r="M17" s="4">
        <v>15933804</v>
      </c>
      <c r="N17" s="4">
        <f t="shared" si="1"/>
        <v>27309333.857142858</v>
      </c>
      <c r="O17" s="4">
        <f t="shared" si="2"/>
        <v>16131613</v>
      </c>
    </row>
    <row r="18" spans="1:15" x14ac:dyDescent="0.2">
      <c r="A18" s="2" t="s">
        <v>667</v>
      </c>
      <c r="B18" s="4">
        <v>2037</v>
      </c>
      <c r="C18" s="4">
        <v>3755</v>
      </c>
      <c r="D18" s="4">
        <v>186</v>
      </c>
      <c r="E18" s="4">
        <v>318</v>
      </c>
      <c r="F18" s="4">
        <v>8</v>
      </c>
      <c r="G18" s="4">
        <v>16</v>
      </c>
      <c r="H18" s="4">
        <v>5362200</v>
      </c>
      <c r="I18" s="4">
        <v>9648100</v>
      </c>
      <c r="J18" s="4">
        <v>1954900</v>
      </c>
      <c r="K18" s="6">
        <f t="shared" si="0"/>
        <v>0.13023723709719326</v>
      </c>
      <c r="L18" s="27" t="s">
        <v>323</v>
      </c>
      <c r="M18" s="4">
        <v>19141711</v>
      </c>
      <c r="N18" s="4">
        <f t="shared" si="1"/>
        <v>30186833.333333332</v>
      </c>
      <c r="O18" s="4">
        <f t="shared" si="2"/>
        <v>16131613</v>
      </c>
    </row>
    <row r="19" spans="1:15" x14ac:dyDescent="0.2">
      <c r="A19" s="2" t="s">
        <v>588</v>
      </c>
      <c r="B19" s="4">
        <v>1918</v>
      </c>
      <c r="C19" s="4">
        <v>4845</v>
      </c>
      <c r="D19" s="4">
        <v>207</v>
      </c>
      <c r="E19" s="4">
        <v>350</v>
      </c>
      <c r="F19" s="4">
        <v>3</v>
      </c>
      <c r="G19" s="4">
        <v>10</v>
      </c>
      <c r="H19" s="4">
        <v>4782000</v>
      </c>
      <c r="I19" s="4">
        <v>9612200</v>
      </c>
      <c r="J19" s="4">
        <v>1494600</v>
      </c>
      <c r="K19" s="6">
        <f t="shared" si="0"/>
        <v>0.10383348848841895</v>
      </c>
      <c r="L19" s="27" t="s">
        <v>226</v>
      </c>
      <c r="M19" s="4">
        <v>16847129</v>
      </c>
      <c r="N19" s="4">
        <f t="shared" si="1"/>
        <v>33821645.047619045</v>
      </c>
      <c r="O19" s="4">
        <f t="shared" si="2"/>
        <v>16131613</v>
      </c>
    </row>
    <row r="20" spans="1:15" x14ac:dyDescent="0.2">
      <c r="A20" s="2" t="s">
        <v>491</v>
      </c>
      <c r="B20" s="4">
        <v>5652</v>
      </c>
      <c r="C20" s="4">
        <v>6208</v>
      </c>
      <c r="D20" s="4">
        <v>694</v>
      </c>
      <c r="E20" s="4">
        <v>515</v>
      </c>
      <c r="F20" s="4">
        <v>38</v>
      </c>
      <c r="G20" s="4">
        <v>17</v>
      </c>
      <c r="H20" s="4">
        <v>18981700</v>
      </c>
      <c r="I20" s="4">
        <v>14593400</v>
      </c>
      <c r="J20" s="4">
        <v>1395300</v>
      </c>
      <c r="K20" s="6">
        <f t="shared" si="0"/>
        <v>4.1557582851577506E-2</v>
      </c>
      <c r="L20" s="27" t="s">
        <v>192</v>
      </c>
      <c r="M20" s="4">
        <v>36544404</v>
      </c>
      <c r="N20" s="4">
        <f t="shared" si="1"/>
        <v>33885797.238095239</v>
      </c>
      <c r="O20" s="4">
        <f t="shared" si="2"/>
        <v>16131613</v>
      </c>
    </row>
    <row r="21" spans="1:15" x14ac:dyDescent="0.2">
      <c r="A21" s="2" t="s">
        <v>261</v>
      </c>
      <c r="B21" s="4">
        <v>2184</v>
      </c>
      <c r="C21" s="4">
        <v>2761</v>
      </c>
      <c r="D21" s="4">
        <v>342</v>
      </c>
      <c r="E21" s="4">
        <v>303</v>
      </c>
      <c r="F21" s="4">
        <v>12</v>
      </c>
      <c r="G21" s="4">
        <v>9</v>
      </c>
      <c r="H21" s="4">
        <v>8657900</v>
      </c>
      <c r="I21" s="4">
        <v>7707300</v>
      </c>
      <c r="J21" s="4">
        <v>1113700</v>
      </c>
      <c r="K21" s="6">
        <f t="shared" si="0"/>
        <v>6.8052941607801926E-2</v>
      </c>
      <c r="L21" s="27" t="s">
        <v>337</v>
      </c>
      <c r="M21" s="4">
        <v>18281005</v>
      </c>
      <c r="N21" s="4">
        <f t="shared" si="1"/>
        <v>35582348.190476194</v>
      </c>
      <c r="O21" s="4">
        <f t="shared" si="2"/>
        <v>16131613</v>
      </c>
    </row>
    <row r="22" spans="1:15" x14ac:dyDescent="0.2">
      <c r="A22" s="2" t="s">
        <v>154</v>
      </c>
      <c r="B22" s="4">
        <v>1488</v>
      </c>
      <c r="C22" s="4">
        <v>3988</v>
      </c>
      <c r="D22" s="4">
        <v>179</v>
      </c>
      <c r="E22" s="4">
        <v>319</v>
      </c>
      <c r="F22" s="4">
        <v>5</v>
      </c>
      <c r="G22" s="4">
        <v>28</v>
      </c>
      <c r="H22" s="4">
        <v>3987600</v>
      </c>
      <c r="I22" s="4">
        <v>10950700</v>
      </c>
      <c r="J22" s="4">
        <v>1191200</v>
      </c>
      <c r="K22" s="6">
        <f t="shared" si="0"/>
        <v>7.9741336028865406E-2</v>
      </c>
      <c r="L22" s="27" t="s">
        <v>168</v>
      </c>
      <c r="M22" s="4">
        <v>16131613</v>
      </c>
      <c r="N22" s="4">
        <f t="shared" si="1"/>
        <v>36642061.857142858</v>
      </c>
      <c r="O22" s="4">
        <f t="shared" si="2"/>
        <v>16256201</v>
      </c>
    </row>
    <row r="23" spans="1:15" x14ac:dyDescent="0.2">
      <c r="A23" s="2" t="s">
        <v>1</v>
      </c>
      <c r="B23" s="4">
        <v>2866</v>
      </c>
      <c r="C23" s="4">
        <v>2659</v>
      </c>
      <c r="D23" s="4">
        <v>246</v>
      </c>
      <c r="E23" s="4">
        <v>213</v>
      </c>
      <c r="F23" s="4">
        <v>6</v>
      </c>
      <c r="G23" s="4">
        <v>15</v>
      </c>
      <c r="H23" s="4">
        <v>6954600</v>
      </c>
      <c r="I23" s="4">
        <v>7596800</v>
      </c>
      <c r="J23" s="4">
        <v>1495800</v>
      </c>
      <c r="K23" s="6">
        <f t="shared" si="0"/>
        <v>0.10279423285731958</v>
      </c>
      <c r="L23" s="15">
        <v>-2.5999999999999999E-3</v>
      </c>
      <c r="M23" s="4">
        <v>17738414</v>
      </c>
      <c r="N23" s="4">
        <f t="shared" si="1"/>
        <v>38081442.142857142</v>
      </c>
      <c r="O23" s="4">
        <f t="shared" si="2"/>
        <v>16256201</v>
      </c>
    </row>
    <row r="24" spans="1:15" x14ac:dyDescent="0.2">
      <c r="A24" s="2" t="s">
        <v>2</v>
      </c>
      <c r="B24" s="4">
        <v>4318</v>
      </c>
      <c r="C24" s="4">
        <v>2542</v>
      </c>
      <c r="D24" s="4">
        <v>777</v>
      </c>
      <c r="E24" s="4">
        <v>347</v>
      </c>
      <c r="F24" s="4">
        <v>27</v>
      </c>
      <c r="G24" s="4">
        <v>9</v>
      </c>
      <c r="H24" s="4">
        <v>15443000</v>
      </c>
      <c r="I24" s="4">
        <v>8825600</v>
      </c>
      <c r="J24" s="4">
        <v>956400</v>
      </c>
      <c r="K24" s="6">
        <f t="shared" ref="K24:K87" si="3">J24/(H24+I24)</f>
        <v>3.94089481881938E-2</v>
      </c>
      <c r="L24" s="15">
        <v>-7.8000000000000005E-3</v>
      </c>
      <c r="M24" s="4">
        <v>25226500</v>
      </c>
      <c r="N24" s="4">
        <f t="shared" si="1"/>
        <v>40490956.428571425</v>
      </c>
      <c r="O24" s="4">
        <f t="shared" si="2"/>
        <v>16256201</v>
      </c>
    </row>
    <row r="25" spans="1:15" x14ac:dyDescent="0.2">
      <c r="A25" s="2" t="s">
        <v>3</v>
      </c>
      <c r="B25" s="4">
        <v>2841</v>
      </c>
      <c r="C25" s="4">
        <v>2910</v>
      </c>
      <c r="D25" s="4">
        <v>185</v>
      </c>
      <c r="E25" s="4">
        <v>253</v>
      </c>
      <c r="F25" s="4">
        <v>10</v>
      </c>
      <c r="G25" s="4">
        <v>7</v>
      </c>
      <c r="H25" s="4">
        <v>6430300</v>
      </c>
      <c r="I25" s="4">
        <v>7434500</v>
      </c>
      <c r="J25" s="4">
        <v>1299000</v>
      </c>
      <c r="K25" s="6">
        <f t="shared" si="3"/>
        <v>9.3690496797645836E-2</v>
      </c>
      <c r="L25" s="15">
        <v>-1.04E-2</v>
      </c>
      <c r="M25" s="4">
        <v>17073101</v>
      </c>
      <c r="N25" s="4">
        <f t="shared" si="1"/>
        <v>41319851.619047619</v>
      </c>
      <c r="O25" s="4">
        <f t="shared" si="2"/>
        <v>16256201</v>
      </c>
    </row>
    <row r="26" spans="1:15" x14ac:dyDescent="0.2">
      <c r="A26" s="2" t="s">
        <v>4</v>
      </c>
      <c r="B26" s="4">
        <v>6034</v>
      </c>
      <c r="C26" s="4">
        <v>2177</v>
      </c>
      <c r="D26" s="4">
        <v>305</v>
      </c>
      <c r="E26" s="4">
        <v>336</v>
      </c>
      <c r="F26" s="4">
        <v>27</v>
      </c>
      <c r="G26" s="4">
        <v>23</v>
      </c>
      <c r="H26" s="4">
        <v>20242500</v>
      </c>
      <c r="I26" s="4">
        <v>10156300</v>
      </c>
      <c r="J26" s="4">
        <v>1597600</v>
      </c>
      <c r="K26" s="6">
        <f t="shared" si="3"/>
        <v>5.2554706106820004E-2</v>
      </c>
      <c r="L26" s="15">
        <v>1.84E-2</v>
      </c>
      <c r="M26" s="4">
        <v>34820600</v>
      </c>
      <c r="N26" s="4">
        <f t="shared" si="1"/>
        <v>40396080.190476194</v>
      </c>
      <c r="O26" s="4">
        <f t="shared" si="2"/>
        <v>16256201</v>
      </c>
    </row>
    <row r="27" spans="1:15" x14ac:dyDescent="0.2">
      <c r="A27" s="2" t="s">
        <v>5</v>
      </c>
      <c r="B27" s="4">
        <v>1513</v>
      </c>
      <c r="C27" s="4">
        <v>2798</v>
      </c>
      <c r="D27" s="4">
        <v>502</v>
      </c>
      <c r="E27" s="4">
        <v>409</v>
      </c>
      <c r="F27" s="4">
        <v>3</v>
      </c>
      <c r="G27" s="4">
        <v>16</v>
      </c>
      <c r="H27" s="4">
        <v>4360300</v>
      </c>
      <c r="I27" s="4">
        <v>10069500</v>
      </c>
      <c r="J27" s="4">
        <v>1722300</v>
      </c>
      <c r="K27" s="6">
        <f t="shared" si="3"/>
        <v>0.1193571636474518</v>
      </c>
      <c r="L27" s="15">
        <v>-5.1999999999999998E-3</v>
      </c>
      <c r="M27" s="4">
        <v>16256201</v>
      </c>
      <c r="N27" s="4">
        <f t="shared" si="1"/>
        <v>40191356.333333336</v>
      </c>
      <c r="O27" s="4">
        <f t="shared" si="2"/>
        <v>17445601</v>
      </c>
    </row>
    <row r="28" spans="1:15" x14ac:dyDescent="0.2">
      <c r="A28" s="2" t="s">
        <v>6</v>
      </c>
      <c r="B28" s="4">
        <v>1675</v>
      </c>
      <c r="C28" s="4">
        <v>1962</v>
      </c>
      <c r="D28" s="4">
        <v>376</v>
      </c>
      <c r="E28" s="4">
        <v>274</v>
      </c>
      <c r="F28" s="4">
        <v>10</v>
      </c>
      <c r="G28" s="4">
        <v>15</v>
      </c>
      <c r="H28" s="4">
        <v>7508800</v>
      </c>
      <c r="I28" s="4">
        <v>8987100</v>
      </c>
      <c r="J28" s="4">
        <v>1934000</v>
      </c>
      <c r="K28" s="6">
        <f t="shared" si="3"/>
        <v>0.11724125388732957</v>
      </c>
      <c r="L28" s="15">
        <v>5.3E-3</v>
      </c>
      <c r="M28" s="4">
        <v>21534301</v>
      </c>
      <c r="N28" s="4">
        <f t="shared" si="1"/>
        <v>40620737.238095239</v>
      </c>
      <c r="O28" s="4">
        <f t="shared" si="2"/>
        <v>17445601</v>
      </c>
    </row>
    <row r="29" spans="1:15" x14ac:dyDescent="0.2">
      <c r="A29" s="2" t="s">
        <v>7</v>
      </c>
      <c r="B29" s="4">
        <v>3601</v>
      </c>
      <c r="C29" s="4">
        <v>2408</v>
      </c>
      <c r="D29" s="4">
        <v>290</v>
      </c>
      <c r="E29" s="4">
        <v>302</v>
      </c>
      <c r="F29" s="4">
        <v>37</v>
      </c>
      <c r="G29" s="4">
        <v>14</v>
      </c>
      <c r="H29" s="4">
        <v>16862000</v>
      </c>
      <c r="I29" s="4">
        <v>8340900</v>
      </c>
      <c r="J29" s="4">
        <v>1043300</v>
      </c>
      <c r="K29" s="6">
        <f t="shared" si="3"/>
        <v>4.1396029821964934E-2</v>
      </c>
      <c r="L29" s="15">
        <v>2.7000000000000001E-3</v>
      </c>
      <c r="M29" s="4">
        <v>26604400</v>
      </c>
      <c r="N29" s="4">
        <f t="shared" si="1"/>
        <v>40170246.761904761</v>
      </c>
      <c r="O29" s="4">
        <f t="shared" si="2"/>
        <v>17445601</v>
      </c>
    </row>
    <row r="30" spans="1:15" x14ac:dyDescent="0.2">
      <c r="A30" s="2" t="s">
        <v>8</v>
      </c>
      <c r="B30" s="4">
        <v>2763</v>
      </c>
      <c r="C30" s="4">
        <v>1769</v>
      </c>
      <c r="D30" s="4">
        <v>253</v>
      </c>
      <c r="E30" s="4">
        <v>265</v>
      </c>
      <c r="F30" s="4">
        <v>23</v>
      </c>
      <c r="G30" s="4">
        <v>8</v>
      </c>
      <c r="H30" s="4">
        <v>11555000</v>
      </c>
      <c r="I30" s="4">
        <v>6725800</v>
      </c>
      <c r="J30" s="4">
        <v>1842400</v>
      </c>
      <c r="K30" s="6">
        <f t="shared" si="3"/>
        <v>0.10078333552142138</v>
      </c>
      <c r="L30" s="15">
        <v>2.7000000000000001E-3</v>
      </c>
      <c r="M30" s="4">
        <v>20240201</v>
      </c>
      <c r="N30" s="4">
        <f t="shared" si="1"/>
        <v>40069951.476190478</v>
      </c>
      <c r="O30" s="4">
        <f t="shared" si="2"/>
        <v>17445601</v>
      </c>
    </row>
    <row r="31" spans="1:15" x14ac:dyDescent="0.2">
      <c r="A31" s="2" t="s">
        <v>9</v>
      </c>
      <c r="B31" s="4">
        <v>2279</v>
      </c>
      <c r="C31" s="4">
        <v>3046</v>
      </c>
      <c r="D31" s="4">
        <v>715</v>
      </c>
      <c r="E31" s="4">
        <v>276</v>
      </c>
      <c r="F31" s="4">
        <v>10</v>
      </c>
      <c r="G31" s="4">
        <v>7</v>
      </c>
      <c r="H31" s="4">
        <v>9875000</v>
      </c>
      <c r="I31" s="4">
        <v>6528200</v>
      </c>
      <c r="J31" s="4">
        <v>2075700</v>
      </c>
      <c r="K31" s="6">
        <f t="shared" si="3"/>
        <v>0.12654238197424894</v>
      </c>
      <c r="L31" s="15">
        <v>-2.5999999999999999E-3</v>
      </c>
      <c r="M31" s="4">
        <v>17465002</v>
      </c>
      <c r="N31" s="4">
        <f t="shared" si="1"/>
        <v>40180127.571428575</v>
      </c>
      <c r="O31" s="4">
        <f t="shared" si="2"/>
        <v>17445601</v>
      </c>
    </row>
    <row r="32" spans="1:15" x14ac:dyDescent="0.2">
      <c r="A32" s="2" t="s">
        <v>10</v>
      </c>
      <c r="B32" s="4">
        <v>3621</v>
      </c>
      <c r="C32" s="4">
        <v>2296</v>
      </c>
      <c r="D32" s="4">
        <v>352</v>
      </c>
      <c r="E32" s="4">
        <v>216</v>
      </c>
      <c r="F32" s="4">
        <v>11</v>
      </c>
      <c r="G32" s="4">
        <v>25</v>
      </c>
      <c r="H32" s="4">
        <v>7785600</v>
      </c>
      <c r="I32" s="4">
        <v>7441700</v>
      </c>
      <c r="J32" s="4">
        <v>843700</v>
      </c>
      <c r="K32" s="6">
        <f t="shared" si="3"/>
        <v>5.540706494257025E-2</v>
      </c>
      <c r="L32" s="15">
        <v>1.8799999999999997E-2</v>
      </c>
      <c r="M32" s="4">
        <v>17445601</v>
      </c>
      <c r="N32" s="4">
        <f t="shared" si="1"/>
        <v>39653522.761904761</v>
      </c>
      <c r="O32" s="4">
        <f t="shared" si="2"/>
        <v>21397002</v>
      </c>
    </row>
    <row r="33" spans="1:15" x14ac:dyDescent="0.2">
      <c r="A33" s="2" t="s">
        <v>11</v>
      </c>
      <c r="B33" s="4">
        <v>3872</v>
      </c>
      <c r="C33" s="4">
        <v>3586</v>
      </c>
      <c r="D33" s="4">
        <v>611</v>
      </c>
      <c r="E33" s="4">
        <v>369</v>
      </c>
      <c r="F33" s="4">
        <v>55</v>
      </c>
      <c r="G33" s="4">
        <v>59</v>
      </c>
      <c r="H33" s="4">
        <v>21661100</v>
      </c>
      <c r="I33" s="4">
        <v>19836800</v>
      </c>
      <c r="J33" s="4">
        <v>2641400</v>
      </c>
      <c r="K33" s="6">
        <f t="shared" si="3"/>
        <v>6.3651413685993752E-2</v>
      </c>
      <c r="L33" s="15">
        <v>-1.8700000000000001E-2</v>
      </c>
      <c r="M33" s="4">
        <v>54366220</v>
      </c>
      <c r="N33" s="4">
        <f t="shared" si="1"/>
        <v>37657702.761904761</v>
      </c>
      <c r="O33" s="4">
        <f t="shared" si="2"/>
        <v>21397002</v>
      </c>
    </row>
    <row r="34" spans="1:15" x14ac:dyDescent="0.2">
      <c r="A34" s="2" t="s">
        <v>12</v>
      </c>
      <c r="B34" s="4">
        <v>1536</v>
      </c>
      <c r="C34" s="4">
        <v>2566</v>
      </c>
      <c r="D34" s="4">
        <v>373</v>
      </c>
      <c r="E34" s="4">
        <v>272</v>
      </c>
      <c r="F34" s="4">
        <v>62</v>
      </c>
      <c r="G34" s="4">
        <v>14</v>
      </c>
      <c r="H34" s="4">
        <v>15291400</v>
      </c>
      <c r="I34" s="4">
        <v>7549200</v>
      </c>
      <c r="J34" s="4">
        <v>2087700</v>
      </c>
      <c r="K34" s="6">
        <f t="shared" si="3"/>
        <v>9.1403027941472648E-2</v>
      </c>
      <c r="L34" s="15">
        <v>0</v>
      </c>
      <c r="M34" s="4">
        <v>25901801</v>
      </c>
      <c r="N34" s="4">
        <f t="shared" si="1"/>
        <v>37049088.428571425</v>
      </c>
      <c r="O34" s="4">
        <f t="shared" si="2"/>
        <v>21397002</v>
      </c>
    </row>
    <row r="35" spans="1:15" x14ac:dyDescent="0.2">
      <c r="A35" s="2" t="s">
        <v>13</v>
      </c>
      <c r="B35" s="4">
        <v>2870</v>
      </c>
      <c r="C35" s="4">
        <v>6115</v>
      </c>
      <c r="D35" s="4">
        <v>542</v>
      </c>
      <c r="E35" s="4">
        <v>499</v>
      </c>
      <c r="F35" s="4">
        <v>35</v>
      </c>
      <c r="G35" s="4">
        <v>18</v>
      </c>
      <c r="H35" s="4">
        <v>14534400</v>
      </c>
      <c r="I35" s="4">
        <v>12472700</v>
      </c>
      <c r="J35" s="4">
        <v>886800</v>
      </c>
      <c r="K35" s="6">
        <f t="shared" si="3"/>
        <v>3.2835809842596944E-2</v>
      </c>
      <c r="L35" s="15">
        <v>0</v>
      </c>
      <c r="M35" s="4">
        <v>29401900</v>
      </c>
      <c r="N35" s="4">
        <f t="shared" si="1"/>
        <v>36225840.809523806</v>
      </c>
      <c r="O35" s="4">
        <f t="shared" si="2"/>
        <v>21397002</v>
      </c>
    </row>
    <row r="36" spans="1:15" x14ac:dyDescent="0.2">
      <c r="A36" s="2" t="s">
        <v>14</v>
      </c>
      <c r="B36" s="4">
        <v>2470</v>
      </c>
      <c r="C36" s="4">
        <v>3145</v>
      </c>
      <c r="D36" s="4">
        <v>841</v>
      </c>
      <c r="E36" s="4">
        <v>371</v>
      </c>
      <c r="F36" s="4">
        <v>13</v>
      </c>
      <c r="G36" s="4">
        <v>17</v>
      </c>
      <c r="H36" s="4">
        <v>8742800</v>
      </c>
      <c r="I36" s="4">
        <v>10779700</v>
      </c>
      <c r="J36" s="4">
        <v>899500</v>
      </c>
      <c r="K36" s="6">
        <f t="shared" si="3"/>
        <v>4.6075041618645153E-2</v>
      </c>
      <c r="L36" s="15">
        <v>8.0000000000000002E-3</v>
      </c>
      <c r="M36" s="4">
        <v>21397002</v>
      </c>
      <c r="N36" s="4">
        <f t="shared" si="1"/>
        <v>36408412.142857142</v>
      </c>
      <c r="O36" s="4">
        <f t="shared" si="2"/>
        <v>37891600</v>
      </c>
    </row>
    <row r="37" spans="1:15" x14ac:dyDescent="0.2">
      <c r="A37" s="2" t="s">
        <v>15</v>
      </c>
      <c r="B37" s="4">
        <v>5799</v>
      </c>
      <c r="C37" s="4">
        <v>4206</v>
      </c>
      <c r="D37" s="4">
        <v>1494</v>
      </c>
      <c r="E37" s="4">
        <v>656</v>
      </c>
      <c r="F37" s="4">
        <v>50</v>
      </c>
      <c r="G37" s="4">
        <v>52</v>
      </c>
      <c r="H37" s="4">
        <v>19722000</v>
      </c>
      <c r="I37" s="4">
        <v>25403800</v>
      </c>
      <c r="J37" s="4">
        <v>1560800</v>
      </c>
      <c r="K37" s="6">
        <f t="shared" si="3"/>
        <v>3.4587752460898201E-2</v>
      </c>
      <c r="L37" s="15">
        <v>-3.9699999999999999E-2</v>
      </c>
      <c r="M37" s="4">
        <v>51572402</v>
      </c>
      <c r="N37" s="4">
        <f t="shared" si="1"/>
        <v>35000693</v>
      </c>
      <c r="O37" s="4">
        <f t="shared" si="2"/>
        <v>37891600</v>
      </c>
    </row>
    <row r="38" spans="1:15" x14ac:dyDescent="0.2">
      <c r="A38" s="2" t="s">
        <v>16</v>
      </c>
      <c r="B38" s="4">
        <v>8613</v>
      </c>
      <c r="C38" s="4">
        <v>4260</v>
      </c>
      <c r="D38" s="4">
        <v>965</v>
      </c>
      <c r="E38" s="4">
        <v>380</v>
      </c>
      <c r="F38" s="4">
        <v>92</v>
      </c>
      <c r="G38" s="4">
        <v>41</v>
      </c>
      <c r="H38" s="4">
        <v>33101600</v>
      </c>
      <c r="I38" s="4">
        <v>15658700</v>
      </c>
      <c r="J38" s="4">
        <v>1532300</v>
      </c>
      <c r="K38" s="6">
        <f t="shared" si="3"/>
        <v>3.1425155300521118E-2</v>
      </c>
      <c r="L38" s="15">
        <v>-5.1000000000000004E-3</v>
      </c>
      <c r="M38" s="4">
        <v>69506503</v>
      </c>
      <c r="N38" s="4">
        <f t="shared" si="1"/>
        <v>32794190.476190478</v>
      </c>
      <c r="O38" s="4">
        <f t="shared" si="2"/>
        <v>37891600</v>
      </c>
    </row>
    <row r="39" spans="1:15" x14ac:dyDescent="0.2">
      <c r="A39" s="2" t="s">
        <v>17</v>
      </c>
      <c r="B39" s="4">
        <v>13210</v>
      </c>
      <c r="C39" s="4">
        <v>3064</v>
      </c>
      <c r="D39" s="4">
        <v>596</v>
      </c>
      <c r="E39" s="4">
        <v>444</v>
      </c>
      <c r="F39" s="4">
        <v>97</v>
      </c>
      <c r="G39" s="4">
        <v>38</v>
      </c>
      <c r="H39" s="4">
        <v>47258100</v>
      </c>
      <c r="I39" s="4">
        <v>15626500</v>
      </c>
      <c r="J39" s="4">
        <v>3146100</v>
      </c>
      <c r="K39" s="6">
        <f t="shared" si="3"/>
        <v>5.0029737010333211E-2</v>
      </c>
      <c r="L39" s="15">
        <v>3.6900000000000002E-2</v>
      </c>
      <c r="M39" s="4">
        <v>79569200</v>
      </c>
      <c r="N39" s="4">
        <f t="shared" si="1"/>
        <v>31257774.142857142</v>
      </c>
      <c r="O39" s="4">
        <f t="shared" si="2"/>
        <v>37891600</v>
      </c>
    </row>
    <row r="40" spans="1:15" x14ac:dyDescent="0.2">
      <c r="A40" s="2" t="s">
        <v>18</v>
      </c>
      <c r="B40" s="4">
        <v>6958</v>
      </c>
      <c r="C40" s="4">
        <v>3371</v>
      </c>
      <c r="D40" s="4">
        <v>554</v>
      </c>
      <c r="E40" s="4">
        <v>547</v>
      </c>
      <c r="F40" s="4">
        <v>96</v>
      </c>
      <c r="G40" s="4">
        <v>23</v>
      </c>
      <c r="H40" s="4">
        <v>34539200</v>
      </c>
      <c r="I40" s="4">
        <v>15645700</v>
      </c>
      <c r="J40" s="4">
        <v>1167900</v>
      </c>
      <c r="K40" s="6">
        <f t="shared" si="3"/>
        <v>2.3271940364531962E-2</v>
      </c>
      <c r="L40" s="15">
        <v>2.1600000000000001E-2</v>
      </c>
      <c r="M40" s="4">
        <v>93178175</v>
      </c>
      <c r="N40" s="4">
        <f t="shared" si="1"/>
        <v>27994570.571428571</v>
      </c>
      <c r="O40" s="4">
        <f t="shared" si="2"/>
        <v>37891600</v>
      </c>
    </row>
    <row r="41" spans="1:15" x14ac:dyDescent="0.2">
      <c r="A41" s="2" t="s">
        <v>19</v>
      </c>
      <c r="B41" s="4">
        <v>4087</v>
      </c>
      <c r="C41" s="4">
        <v>6348</v>
      </c>
      <c r="D41" s="4">
        <v>616</v>
      </c>
      <c r="E41" s="4">
        <v>279</v>
      </c>
      <c r="F41" s="4">
        <v>51</v>
      </c>
      <c r="G41" s="4">
        <v>33</v>
      </c>
      <c r="H41" s="4">
        <v>20686500</v>
      </c>
      <c r="I41" s="4">
        <v>12931200</v>
      </c>
      <c r="J41" s="4">
        <v>1633600</v>
      </c>
      <c r="K41" s="6">
        <f t="shared" si="3"/>
        <v>4.8593449284156855E-2</v>
      </c>
      <c r="L41" s="15">
        <v>-8.0000000000000002E-3</v>
      </c>
      <c r="M41" s="4">
        <v>37891600</v>
      </c>
      <c r="N41" s="4">
        <f t="shared" si="1"/>
        <v>29473539.952380951</v>
      </c>
      <c r="O41" s="4">
        <f t="shared" si="2"/>
        <v>34479900</v>
      </c>
    </row>
    <row r="42" spans="1:15" x14ac:dyDescent="0.2">
      <c r="A42" s="2" t="s">
        <v>20</v>
      </c>
      <c r="B42" s="4">
        <v>3669</v>
      </c>
      <c r="C42" s="4">
        <v>4784</v>
      </c>
      <c r="D42" s="4">
        <v>840</v>
      </c>
      <c r="E42" s="4">
        <v>446</v>
      </c>
      <c r="F42" s="4">
        <v>22</v>
      </c>
      <c r="G42" s="4">
        <v>16</v>
      </c>
      <c r="H42" s="4">
        <v>14094700</v>
      </c>
      <c r="I42" s="4">
        <v>11431000</v>
      </c>
      <c r="J42" s="4">
        <v>1171300</v>
      </c>
      <c r="K42" s="6">
        <f t="shared" si="3"/>
        <v>4.5887086348268609E-2</v>
      </c>
      <c r="L42" s="15">
        <v>2.7000000000000001E-3</v>
      </c>
      <c r="M42" s="4">
        <v>53908575</v>
      </c>
      <c r="N42" s="4">
        <f t="shared" si="1"/>
        <v>27846250.666666668</v>
      </c>
      <c r="O42" s="4">
        <f t="shared" si="2"/>
        <v>15421400</v>
      </c>
    </row>
    <row r="43" spans="1:15" x14ac:dyDescent="0.2">
      <c r="A43" s="2" t="s">
        <v>21</v>
      </c>
      <c r="B43" s="4">
        <v>5903</v>
      </c>
      <c r="C43" s="4">
        <v>3289</v>
      </c>
      <c r="D43" s="4">
        <v>1566</v>
      </c>
      <c r="E43" s="4">
        <v>634</v>
      </c>
      <c r="F43" s="4">
        <v>9</v>
      </c>
      <c r="G43" s="4">
        <v>20</v>
      </c>
      <c r="H43" s="4">
        <v>16006900</v>
      </c>
      <c r="I43" s="4">
        <v>19945300</v>
      </c>
      <c r="J43" s="4">
        <v>3472200</v>
      </c>
      <c r="K43" s="6">
        <f t="shared" si="3"/>
        <v>9.6578234433497806E-2</v>
      </c>
      <c r="L43" s="15">
        <v>-4.0099999999999997E-2</v>
      </c>
      <c r="M43" s="4">
        <v>38385600</v>
      </c>
      <c r="N43" s="4">
        <f t="shared" si="1"/>
        <v>27122803.047619049</v>
      </c>
      <c r="O43" s="4">
        <f t="shared" si="2"/>
        <v>11957000</v>
      </c>
    </row>
    <row r="44" spans="1:15" x14ac:dyDescent="0.2">
      <c r="A44" s="2" t="s">
        <v>22</v>
      </c>
      <c r="B44" s="4">
        <v>7752</v>
      </c>
      <c r="C44" s="4">
        <v>2343</v>
      </c>
      <c r="D44" s="4">
        <v>609</v>
      </c>
      <c r="E44" s="4">
        <v>469</v>
      </c>
      <c r="F44" s="4">
        <v>67</v>
      </c>
      <c r="G44" s="4">
        <v>20</v>
      </c>
      <c r="H44" s="4">
        <v>28136000</v>
      </c>
      <c r="I44" s="4">
        <v>16029100</v>
      </c>
      <c r="J44" s="4">
        <v>1074300</v>
      </c>
      <c r="K44" s="6">
        <f t="shared" si="3"/>
        <v>2.4324636421065502E-2</v>
      </c>
      <c r="L44" s="15">
        <v>2.5999999999999999E-3</v>
      </c>
      <c r="M44" s="4">
        <v>47965400</v>
      </c>
      <c r="N44" s="4">
        <f t="shared" si="1"/>
        <v>25521641.142857142</v>
      </c>
      <c r="O44" s="4">
        <f t="shared" si="2"/>
        <v>11957000</v>
      </c>
    </row>
    <row r="45" spans="1:15" x14ac:dyDescent="0.2">
      <c r="A45" s="2" t="s">
        <v>23</v>
      </c>
      <c r="B45" s="4">
        <v>12266</v>
      </c>
      <c r="C45" s="4">
        <v>1780</v>
      </c>
      <c r="D45" s="4">
        <v>161</v>
      </c>
      <c r="E45" s="4">
        <v>429</v>
      </c>
      <c r="F45" s="4">
        <v>131</v>
      </c>
      <c r="G45" s="4">
        <v>27</v>
      </c>
      <c r="H45" s="4">
        <v>52631300</v>
      </c>
      <c r="I45" s="4">
        <v>11891700</v>
      </c>
      <c r="J45" s="4">
        <v>5518700</v>
      </c>
      <c r="K45" s="6">
        <f t="shared" si="3"/>
        <v>8.5530740976086053E-2</v>
      </c>
      <c r="L45" s="15">
        <v>6.0199999999999997E-2</v>
      </c>
      <c r="M45" s="4">
        <v>75826300</v>
      </c>
      <c r="N45" s="4">
        <f t="shared" si="1"/>
        <v>23252212.571428571</v>
      </c>
      <c r="O45" s="4">
        <f t="shared" si="2"/>
        <v>11957000</v>
      </c>
    </row>
    <row r="46" spans="1:15" x14ac:dyDescent="0.2">
      <c r="A46" s="2" t="s">
        <v>24</v>
      </c>
      <c r="B46" s="4">
        <v>4944</v>
      </c>
      <c r="C46" s="4">
        <v>1717</v>
      </c>
      <c r="D46" s="4">
        <v>210</v>
      </c>
      <c r="E46" s="4">
        <v>284</v>
      </c>
      <c r="F46" s="4">
        <v>56</v>
      </c>
      <c r="G46" s="4">
        <v>22</v>
      </c>
      <c r="H46" s="4">
        <v>21970500</v>
      </c>
      <c r="I46" s="4">
        <v>9092200</v>
      </c>
      <c r="J46" s="4">
        <v>781000</v>
      </c>
      <c r="K46" s="6">
        <f t="shared" si="3"/>
        <v>2.5142695258300148E-2</v>
      </c>
      <c r="L46" s="15">
        <v>1.3899999999999999E-2</v>
      </c>
      <c r="M46" s="4">
        <v>34479900</v>
      </c>
      <c r="N46" s="4">
        <f t="shared" si="1"/>
        <v>22626617.333333332</v>
      </c>
      <c r="O46" s="4">
        <f t="shared" si="2"/>
        <v>11957000</v>
      </c>
    </row>
    <row r="47" spans="1:15" x14ac:dyDescent="0.2">
      <c r="A47" s="2" t="s">
        <v>25</v>
      </c>
      <c r="B47" s="4">
        <v>842</v>
      </c>
      <c r="C47" s="4">
        <v>2420</v>
      </c>
      <c r="D47" s="4">
        <v>305</v>
      </c>
      <c r="E47" s="4">
        <v>183</v>
      </c>
      <c r="F47" s="4">
        <v>5</v>
      </c>
      <c r="G47" s="4">
        <v>10</v>
      </c>
      <c r="H47" s="4">
        <v>4540500</v>
      </c>
      <c r="I47" s="4">
        <v>5551400</v>
      </c>
      <c r="J47" s="4">
        <v>394600</v>
      </c>
      <c r="K47" s="6">
        <f t="shared" si="3"/>
        <v>3.9100664889663989E-2</v>
      </c>
      <c r="L47" s="15">
        <v>2.8000000000000004E-3</v>
      </c>
      <c r="M47" s="4">
        <v>15421400</v>
      </c>
      <c r="N47" s="4">
        <f t="shared" si="1"/>
        <v>22598617.333333332</v>
      </c>
      <c r="O47" s="4">
        <f t="shared" si="2"/>
        <v>11957000</v>
      </c>
    </row>
    <row r="48" spans="1:15" x14ac:dyDescent="0.2">
      <c r="A48" s="2" t="s">
        <v>26</v>
      </c>
      <c r="B48" s="4">
        <v>888</v>
      </c>
      <c r="C48" s="4">
        <v>1756</v>
      </c>
      <c r="D48" s="4">
        <v>223</v>
      </c>
      <c r="E48" s="4">
        <v>146</v>
      </c>
      <c r="F48" s="4">
        <v>5</v>
      </c>
      <c r="G48" s="4">
        <v>5</v>
      </c>
      <c r="H48" s="4">
        <v>5034300</v>
      </c>
      <c r="I48" s="4">
        <v>5011500</v>
      </c>
      <c r="J48" s="4">
        <v>1092300</v>
      </c>
      <c r="K48" s="6">
        <f t="shared" si="3"/>
        <v>0.10873200740608015</v>
      </c>
      <c r="L48" s="15">
        <v>-5.5000000000000005E-3</v>
      </c>
      <c r="M48" s="4">
        <v>11957000</v>
      </c>
      <c r="N48" s="4">
        <f t="shared" si="1"/>
        <v>22690712.571428571</v>
      </c>
      <c r="O48" s="4">
        <f t="shared" si="2"/>
        <v>6386900</v>
      </c>
    </row>
    <row r="49" spans="1:15" x14ac:dyDescent="0.2">
      <c r="A49" s="2" t="s">
        <v>27</v>
      </c>
      <c r="B49" s="4">
        <v>1549</v>
      </c>
      <c r="C49" s="4">
        <v>2902</v>
      </c>
      <c r="D49" s="4">
        <v>135</v>
      </c>
      <c r="E49" s="4">
        <v>273</v>
      </c>
      <c r="F49" s="4">
        <v>7</v>
      </c>
      <c r="G49" s="4">
        <v>21</v>
      </c>
      <c r="H49" s="4">
        <v>7146300</v>
      </c>
      <c r="I49" s="4">
        <v>8812100</v>
      </c>
      <c r="J49" s="4">
        <v>654000</v>
      </c>
      <c r="K49" s="6">
        <f t="shared" si="3"/>
        <v>4.098155203529176E-2</v>
      </c>
      <c r="L49" s="15">
        <v>0</v>
      </c>
      <c r="M49" s="4">
        <v>30551300</v>
      </c>
      <c r="N49" s="4">
        <f t="shared" si="1"/>
        <v>21759626.857142858</v>
      </c>
      <c r="O49" s="4">
        <f t="shared" si="2"/>
        <v>6386900</v>
      </c>
    </row>
    <row r="50" spans="1:15" x14ac:dyDescent="0.2">
      <c r="A50" s="2" t="s">
        <v>28</v>
      </c>
      <c r="B50" s="4">
        <v>1602</v>
      </c>
      <c r="C50" s="4">
        <v>1252</v>
      </c>
      <c r="D50" s="4">
        <v>353</v>
      </c>
      <c r="E50" s="4">
        <v>224</v>
      </c>
      <c r="F50" s="4">
        <v>3</v>
      </c>
      <c r="G50" s="4">
        <v>12</v>
      </c>
      <c r="H50" s="9">
        <v>4775400</v>
      </c>
      <c r="I50" s="4">
        <v>5977000</v>
      </c>
      <c r="J50" s="4">
        <v>1008400</v>
      </c>
      <c r="K50" s="6">
        <f t="shared" si="3"/>
        <v>9.3783713403519209E-2</v>
      </c>
      <c r="L50" s="15">
        <v>-5.5000000000000005E-3</v>
      </c>
      <c r="M50" s="4">
        <v>17144100</v>
      </c>
      <c r="N50" s="4">
        <f t="shared" si="1"/>
        <v>21489145.904761903</v>
      </c>
      <c r="O50" s="4">
        <f t="shared" si="2"/>
        <v>6386900</v>
      </c>
    </row>
    <row r="51" spans="1:15" x14ac:dyDescent="0.2">
      <c r="A51" s="2" t="s">
        <v>29</v>
      </c>
      <c r="B51" s="4">
        <v>947</v>
      </c>
      <c r="C51" s="4">
        <v>1981</v>
      </c>
      <c r="D51" s="4">
        <v>69</v>
      </c>
      <c r="E51" s="4">
        <v>187</v>
      </c>
      <c r="F51" s="4">
        <v>5</v>
      </c>
      <c r="G51" s="4">
        <v>4</v>
      </c>
      <c r="H51" s="4">
        <v>3260900</v>
      </c>
      <c r="I51" s="4">
        <v>5197500</v>
      </c>
      <c r="J51" s="4">
        <v>677100</v>
      </c>
      <c r="K51" s="6">
        <f t="shared" si="3"/>
        <v>8.0050600586399318E-2</v>
      </c>
      <c r="L51" s="15">
        <v>-5.4000000000000003E-3</v>
      </c>
      <c r="M51" s="4">
        <v>18134000</v>
      </c>
      <c r="N51" s="4">
        <f t="shared" si="1"/>
        <v>21327026.857142858</v>
      </c>
      <c r="O51" s="4">
        <f t="shared" si="2"/>
        <v>6386900</v>
      </c>
    </row>
    <row r="52" spans="1:15" x14ac:dyDescent="0.2">
      <c r="A52" s="2" t="s">
        <v>30</v>
      </c>
      <c r="B52" s="4">
        <v>3098</v>
      </c>
      <c r="C52" s="4">
        <v>3935</v>
      </c>
      <c r="D52" s="4">
        <v>118</v>
      </c>
      <c r="E52" s="4">
        <v>151</v>
      </c>
      <c r="F52" s="4"/>
      <c r="G52" s="4"/>
      <c r="H52" s="4">
        <v>9717600</v>
      </c>
      <c r="I52" s="4">
        <v>3897900</v>
      </c>
      <c r="J52" s="4">
        <v>396600</v>
      </c>
      <c r="K52" s="6">
        <f t="shared" si="3"/>
        <v>2.9128566707061803E-2</v>
      </c>
      <c r="L52" s="15">
        <v>1.67E-2</v>
      </c>
      <c r="M52" s="4">
        <v>19778700</v>
      </c>
      <c r="N52" s="4">
        <f t="shared" si="1"/>
        <v>21159345.904761903</v>
      </c>
      <c r="O52" s="4">
        <f t="shared" si="2"/>
        <v>6386900</v>
      </c>
    </row>
    <row r="53" spans="1:15" x14ac:dyDescent="0.2">
      <c r="A53" s="2" t="s">
        <v>31</v>
      </c>
      <c r="B53" s="4">
        <v>1097</v>
      </c>
      <c r="C53" s="4">
        <v>4192</v>
      </c>
      <c r="D53" s="4">
        <v>101</v>
      </c>
      <c r="E53" s="4">
        <v>99</v>
      </c>
      <c r="F53" s="4"/>
      <c r="G53" s="4"/>
      <c r="H53" s="4">
        <v>2015200</v>
      </c>
      <c r="I53" s="4">
        <v>2895800</v>
      </c>
      <c r="J53" s="4">
        <v>795900</v>
      </c>
      <c r="K53" s="6">
        <f t="shared" si="3"/>
        <v>0.16206475259621259</v>
      </c>
      <c r="L53" s="15">
        <v>2.8000000000000004E-3</v>
      </c>
      <c r="M53" s="4">
        <v>6386900</v>
      </c>
      <c r="N53" s="4">
        <f t="shared" si="1"/>
        <v>21446298.285714287</v>
      </c>
      <c r="O53" s="4">
        <f t="shared" si="2"/>
        <v>12113700</v>
      </c>
    </row>
    <row r="54" spans="1:15" x14ac:dyDescent="0.2">
      <c r="A54" s="2" t="s">
        <v>32</v>
      </c>
      <c r="B54" s="4">
        <v>1597</v>
      </c>
      <c r="C54" s="4">
        <v>3554</v>
      </c>
      <c r="D54" s="4">
        <v>87</v>
      </c>
      <c r="E54" s="4">
        <v>208</v>
      </c>
      <c r="F54" s="4"/>
      <c r="G54" s="4"/>
      <c r="H54" s="4">
        <v>3402300</v>
      </c>
      <c r="I54" s="4">
        <v>6387400</v>
      </c>
      <c r="J54" s="4">
        <v>668400</v>
      </c>
      <c r="K54" s="6">
        <f t="shared" si="3"/>
        <v>6.827584093486011E-2</v>
      </c>
      <c r="L54" s="15">
        <v>-5.5000000000000005E-3</v>
      </c>
      <c r="M54" s="4">
        <v>12454000</v>
      </c>
      <c r="N54" s="4">
        <f t="shared" si="1"/>
        <v>21298641.142857142</v>
      </c>
      <c r="O54" s="4">
        <f t="shared" si="2"/>
        <v>12113700</v>
      </c>
    </row>
    <row r="55" spans="1:15" x14ac:dyDescent="0.2">
      <c r="A55" s="2" t="s">
        <v>33</v>
      </c>
      <c r="B55" s="4">
        <v>1154</v>
      </c>
      <c r="C55" s="4">
        <v>2727</v>
      </c>
      <c r="D55" s="4">
        <v>101</v>
      </c>
      <c r="E55" s="4">
        <v>189</v>
      </c>
      <c r="F55" s="4"/>
      <c r="G55" s="4"/>
      <c r="H55" s="4">
        <v>2422700</v>
      </c>
      <c r="I55" s="4">
        <v>5859200</v>
      </c>
      <c r="J55" s="4">
        <v>727200</v>
      </c>
      <c r="K55" s="6">
        <f t="shared" si="3"/>
        <v>8.7805938250884452E-2</v>
      </c>
      <c r="L55" s="15">
        <v>0</v>
      </c>
      <c r="M55" s="4">
        <v>13120900</v>
      </c>
      <c r="N55" s="4">
        <f t="shared" si="1"/>
        <v>21373407.80952381</v>
      </c>
      <c r="O55" s="4">
        <f t="shared" si="2"/>
        <v>12113700</v>
      </c>
    </row>
    <row r="56" spans="1:15" x14ac:dyDescent="0.2">
      <c r="A56" s="2" t="s">
        <v>34</v>
      </c>
      <c r="B56" s="4">
        <v>1074</v>
      </c>
      <c r="C56" s="4">
        <v>6985</v>
      </c>
      <c r="D56" s="4">
        <v>209</v>
      </c>
      <c r="E56" s="4">
        <v>185</v>
      </c>
      <c r="F56" s="4"/>
      <c r="G56" s="4"/>
      <c r="H56" s="4">
        <v>2380200</v>
      </c>
      <c r="I56" s="4">
        <v>5495500</v>
      </c>
      <c r="J56" s="4">
        <v>531000</v>
      </c>
      <c r="K56" s="6">
        <f t="shared" si="3"/>
        <v>6.7422578310499387E-2</v>
      </c>
      <c r="L56" s="15">
        <v>2.8000000000000004E-3</v>
      </c>
      <c r="M56" s="4">
        <v>12113700</v>
      </c>
      <c r="N56" s="4">
        <f t="shared" si="1"/>
        <v>21824015.238095239</v>
      </c>
      <c r="O56" s="4">
        <f t="shared" si="2"/>
        <v>22010300</v>
      </c>
    </row>
    <row r="57" spans="1:15" x14ac:dyDescent="0.2">
      <c r="A57" s="2" t="s">
        <v>35</v>
      </c>
      <c r="B57" s="4">
        <v>1293</v>
      </c>
      <c r="C57" s="4">
        <v>2321</v>
      </c>
      <c r="D57" s="4">
        <v>177</v>
      </c>
      <c r="E57" s="4">
        <v>152</v>
      </c>
      <c r="F57" s="4"/>
      <c r="G57" s="4"/>
      <c r="H57" s="4">
        <v>2555900</v>
      </c>
      <c r="I57" s="4">
        <v>4845100</v>
      </c>
      <c r="J57" s="4">
        <v>239600</v>
      </c>
      <c r="K57" s="6">
        <f t="shared" si="3"/>
        <v>3.2374003513038777E-2</v>
      </c>
      <c r="L57" s="15">
        <v>0</v>
      </c>
      <c r="M57" s="4">
        <v>25231000</v>
      </c>
      <c r="N57" s="4">
        <f t="shared" si="1"/>
        <v>21759587.380952381</v>
      </c>
      <c r="O57" s="4">
        <f t="shared" si="2"/>
        <v>22010300</v>
      </c>
    </row>
    <row r="58" spans="1:15" x14ac:dyDescent="0.2">
      <c r="A58" s="2" t="s">
        <v>36</v>
      </c>
      <c r="B58" s="4">
        <v>3950</v>
      </c>
      <c r="C58" s="4">
        <v>5657</v>
      </c>
      <c r="D58" s="4">
        <v>330</v>
      </c>
      <c r="E58" s="4">
        <v>451</v>
      </c>
      <c r="F58" s="4"/>
      <c r="G58" s="4"/>
      <c r="H58" s="4">
        <v>5818300</v>
      </c>
      <c r="I58" s="4">
        <v>12340500</v>
      </c>
      <c r="J58" s="4">
        <v>1400700</v>
      </c>
      <c r="K58" s="6">
        <f t="shared" si="3"/>
        <v>7.7136154371434229E-2</v>
      </c>
      <c r="L58" s="15">
        <v>-2.7699999999999999E-2</v>
      </c>
      <c r="M58" s="4">
        <v>22010300</v>
      </c>
      <c r="N58" s="4">
        <f t="shared" si="1"/>
        <v>21900044.523809522</v>
      </c>
      <c r="O58" s="4">
        <f t="shared" si="2"/>
        <v>19735500</v>
      </c>
    </row>
    <row r="59" spans="1:15" x14ac:dyDescent="0.2">
      <c r="A59" s="2" t="s">
        <v>37</v>
      </c>
      <c r="B59" s="4">
        <v>2019</v>
      </c>
      <c r="C59" s="4">
        <v>3596</v>
      </c>
      <c r="D59" s="4">
        <v>347</v>
      </c>
      <c r="E59" s="4">
        <v>145</v>
      </c>
      <c r="F59" s="4"/>
      <c r="G59" s="4"/>
      <c r="H59" s="4">
        <v>5430000</v>
      </c>
      <c r="I59" s="4">
        <v>3925400</v>
      </c>
      <c r="J59" s="4">
        <v>1338000</v>
      </c>
      <c r="K59" s="6">
        <f t="shared" si="3"/>
        <v>0.14301900506659257</v>
      </c>
      <c r="L59" s="15">
        <v>1.1000000000000001E-2</v>
      </c>
      <c r="M59" s="4">
        <v>23169950</v>
      </c>
      <c r="N59" s="4">
        <f t="shared" si="1"/>
        <v>21527946.904761903</v>
      </c>
      <c r="O59" s="4">
        <f t="shared" si="2"/>
        <v>19735500</v>
      </c>
    </row>
    <row r="60" spans="1:15" x14ac:dyDescent="0.2">
      <c r="A60" s="2" t="s">
        <v>38</v>
      </c>
      <c r="B60" s="4">
        <v>4863</v>
      </c>
      <c r="C60" s="4">
        <v>3696</v>
      </c>
      <c r="D60" s="4">
        <v>539</v>
      </c>
      <c r="E60" s="4">
        <v>481</v>
      </c>
      <c r="F60" s="4"/>
      <c r="G60" s="4"/>
      <c r="H60" s="4">
        <v>9573700</v>
      </c>
      <c r="I60" s="4">
        <v>12980200</v>
      </c>
      <c r="J60" s="4">
        <v>723100</v>
      </c>
      <c r="K60" s="6">
        <f t="shared" si="3"/>
        <v>3.2060973933554726E-2</v>
      </c>
      <c r="L60" s="15">
        <v>-8.1900000000000001E-2</v>
      </c>
      <c r="M60" s="4">
        <v>47304457</v>
      </c>
      <c r="N60" s="4">
        <f t="shared" si="1"/>
        <v>19903682.333333332</v>
      </c>
      <c r="O60" s="4">
        <f t="shared" si="2"/>
        <v>14341000</v>
      </c>
    </row>
    <row r="61" spans="1:15" x14ac:dyDescent="0.2">
      <c r="A61" s="2" t="s">
        <v>39</v>
      </c>
      <c r="B61" s="4">
        <v>2364</v>
      </c>
      <c r="C61" s="4">
        <v>4007</v>
      </c>
      <c r="D61" s="4">
        <v>166</v>
      </c>
      <c r="E61" s="4">
        <v>415</v>
      </c>
      <c r="F61" s="4"/>
      <c r="G61" s="4"/>
      <c r="H61" s="4">
        <v>11019600</v>
      </c>
      <c r="I61" s="4">
        <v>13181100</v>
      </c>
      <c r="J61" s="4">
        <v>2045900</v>
      </c>
      <c r="K61" s="6">
        <f t="shared" si="3"/>
        <v>8.453887697463297E-2</v>
      </c>
      <c r="L61" s="15">
        <v>0</v>
      </c>
      <c r="M61" s="4">
        <v>24650900</v>
      </c>
      <c r="N61" s="4">
        <f t="shared" si="1"/>
        <v>21125151.619047619</v>
      </c>
      <c r="O61" s="4">
        <f t="shared" si="2"/>
        <v>14341000</v>
      </c>
    </row>
    <row r="62" spans="1:15" x14ac:dyDescent="0.2">
      <c r="A62" s="2" t="s">
        <v>40</v>
      </c>
      <c r="B62" s="4">
        <v>4399</v>
      </c>
      <c r="C62" s="4">
        <v>1869</v>
      </c>
      <c r="D62" s="4">
        <v>529</v>
      </c>
      <c r="E62" s="4">
        <v>363</v>
      </c>
      <c r="F62" s="4"/>
      <c r="G62" s="4"/>
      <c r="H62" s="4">
        <v>14634500</v>
      </c>
      <c r="I62" s="4">
        <v>9272800</v>
      </c>
      <c r="J62" s="4">
        <v>1342500</v>
      </c>
      <c r="K62" s="6">
        <f t="shared" si="3"/>
        <v>5.6154396355924757E-2</v>
      </c>
      <c r="L62" s="15">
        <v>2.07E-2</v>
      </c>
      <c r="M62" s="4">
        <v>68949957</v>
      </c>
      <c r="N62" s="4">
        <f t="shared" si="1"/>
        <v>20030435.095238097</v>
      </c>
      <c r="O62" s="4">
        <f t="shared" si="2"/>
        <v>14341000</v>
      </c>
    </row>
    <row r="63" spans="1:15" x14ac:dyDescent="0.2">
      <c r="A63" s="2" t="s">
        <v>41</v>
      </c>
      <c r="B63" s="4">
        <v>2567</v>
      </c>
      <c r="C63" s="4">
        <v>2015</v>
      </c>
      <c r="D63" s="4">
        <v>208</v>
      </c>
      <c r="E63" s="4">
        <v>239</v>
      </c>
      <c r="F63" s="4"/>
      <c r="G63" s="4"/>
      <c r="H63" s="4">
        <v>4652200</v>
      </c>
      <c r="I63" s="4">
        <v>7143700</v>
      </c>
      <c r="J63" s="4">
        <v>568600</v>
      </c>
      <c r="K63" s="6">
        <f t="shared" si="3"/>
        <v>4.8203189243720274E-2</v>
      </c>
      <c r="L63" s="15">
        <v>0</v>
      </c>
      <c r="M63" s="4">
        <v>19735500</v>
      </c>
      <c r="N63" s="4">
        <f t="shared" si="1"/>
        <v>20223711.285714287</v>
      </c>
      <c r="O63" s="4">
        <f t="shared" si="2"/>
        <v>14341000</v>
      </c>
    </row>
    <row r="64" spans="1:15" x14ac:dyDescent="0.2">
      <c r="A64" s="2" t="s">
        <v>42</v>
      </c>
      <c r="B64" s="4">
        <v>6388</v>
      </c>
      <c r="C64" s="4">
        <v>3742</v>
      </c>
      <c r="D64" s="4">
        <v>453</v>
      </c>
      <c r="E64" s="4">
        <v>183</v>
      </c>
      <c r="F64" s="4"/>
      <c r="G64" s="4"/>
      <c r="H64" s="4">
        <v>14944700</v>
      </c>
      <c r="I64" s="4">
        <v>5803400</v>
      </c>
      <c r="J64" s="4">
        <v>853300</v>
      </c>
      <c r="K64" s="6">
        <f t="shared" si="3"/>
        <v>4.1126657380675821E-2</v>
      </c>
      <c r="L64" s="15">
        <v>1.84E-2</v>
      </c>
      <c r="M64" s="4">
        <v>23193200</v>
      </c>
      <c r="N64" s="4">
        <f t="shared" si="1"/>
        <v>19605649.380952381</v>
      </c>
      <c r="O64" s="4">
        <f t="shared" si="2"/>
        <v>13891000</v>
      </c>
    </row>
    <row r="65" spans="1:15" x14ac:dyDescent="0.2">
      <c r="A65" s="2" t="s">
        <v>43</v>
      </c>
      <c r="B65" s="4">
        <v>1506</v>
      </c>
      <c r="C65" s="4">
        <v>3398</v>
      </c>
      <c r="D65" s="4">
        <v>224</v>
      </c>
      <c r="E65" s="4">
        <v>296</v>
      </c>
      <c r="F65" s="4"/>
      <c r="G65" s="4"/>
      <c r="H65" s="4">
        <v>4145100</v>
      </c>
      <c r="I65" s="4">
        <v>5690000</v>
      </c>
      <c r="J65" s="4">
        <v>667900</v>
      </c>
      <c r="K65" s="6">
        <f t="shared" si="3"/>
        <v>6.7909833148620757E-2</v>
      </c>
      <c r="L65" s="15">
        <v>-2.5999999999999999E-3</v>
      </c>
      <c r="M65" s="4">
        <v>14341000</v>
      </c>
      <c r="N65" s="4">
        <f t="shared" si="1"/>
        <v>20363716.047619049</v>
      </c>
      <c r="O65" s="4">
        <f t="shared" si="2"/>
        <v>10998500</v>
      </c>
    </row>
    <row r="66" spans="1:15" x14ac:dyDescent="0.2">
      <c r="A66" s="2" t="s">
        <v>44</v>
      </c>
      <c r="B66" s="4">
        <v>3298</v>
      </c>
      <c r="C66" s="4">
        <v>3392</v>
      </c>
      <c r="D66" s="4">
        <v>195</v>
      </c>
      <c r="E66" s="4">
        <v>406</v>
      </c>
      <c r="F66" s="4"/>
      <c r="G66" s="4"/>
      <c r="H66" s="4">
        <v>10113700</v>
      </c>
      <c r="I66" s="4">
        <v>9583300</v>
      </c>
      <c r="J66" s="4">
        <v>1234300</v>
      </c>
      <c r="K66" s="6">
        <f t="shared" si="3"/>
        <v>6.2664365131745947E-2</v>
      </c>
      <c r="L66" s="15">
        <v>1.6E-2</v>
      </c>
      <c r="M66" s="4">
        <v>28168300</v>
      </c>
      <c r="N66" s="4">
        <f t="shared" si="1"/>
        <v>19527325.571428571</v>
      </c>
      <c r="O66" s="4">
        <f t="shared" si="2"/>
        <v>10998500</v>
      </c>
    </row>
    <row r="67" spans="1:15" x14ac:dyDescent="0.2">
      <c r="A67" s="2" t="s">
        <v>45</v>
      </c>
      <c r="B67" s="4">
        <v>1767</v>
      </c>
      <c r="C67" s="4">
        <v>1561</v>
      </c>
      <c r="D67" s="4">
        <v>193</v>
      </c>
      <c r="E67" s="4">
        <v>320</v>
      </c>
      <c r="F67" s="4"/>
      <c r="G67" s="4"/>
      <c r="H67" s="4">
        <v>5663500</v>
      </c>
      <c r="I67" s="4">
        <v>10148400</v>
      </c>
      <c r="J67" s="4">
        <v>690000</v>
      </c>
      <c r="K67" s="6">
        <f t="shared" si="3"/>
        <v>4.3638019466351291E-2</v>
      </c>
      <c r="L67" s="15">
        <v>1.6299999999999999E-2</v>
      </c>
      <c r="M67" s="4">
        <v>21342400</v>
      </c>
      <c r="N67" s="4">
        <f t="shared" si="1"/>
        <v>19050344.619047619</v>
      </c>
      <c r="O67" s="4">
        <f t="shared" si="2"/>
        <v>10998500</v>
      </c>
    </row>
    <row r="68" spans="1:15" x14ac:dyDescent="0.2">
      <c r="A68" s="2" t="s">
        <v>46</v>
      </c>
      <c r="B68" s="4">
        <v>1176</v>
      </c>
      <c r="C68" s="4">
        <v>2554</v>
      </c>
      <c r="D68" s="4">
        <v>164</v>
      </c>
      <c r="E68" s="4">
        <v>199</v>
      </c>
      <c r="F68" s="4"/>
      <c r="G68" s="4"/>
      <c r="H68" s="4">
        <v>3733900</v>
      </c>
      <c r="I68" s="4">
        <v>6071300</v>
      </c>
      <c r="J68" s="4">
        <v>536600</v>
      </c>
      <c r="K68" s="6">
        <f t="shared" si="3"/>
        <v>5.4726063721290741E-2</v>
      </c>
      <c r="L68" s="15">
        <v>-1.3500000000000002E-2</v>
      </c>
      <c r="M68" s="4">
        <v>14833400</v>
      </c>
      <c r="N68" s="4">
        <f t="shared" si="1"/>
        <v>19055482.714285713</v>
      </c>
      <c r="O68" s="4">
        <f t="shared" si="2"/>
        <v>10998500</v>
      </c>
    </row>
    <row r="69" spans="1:15" x14ac:dyDescent="0.2">
      <c r="A69" s="2" t="s">
        <v>47</v>
      </c>
      <c r="B69" s="4">
        <v>1584</v>
      </c>
      <c r="C69" s="4">
        <v>1622</v>
      </c>
      <c r="D69" s="4">
        <v>203</v>
      </c>
      <c r="E69" s="4">
        <v>165</v>
      </c>
      <c r="F69" s="4"/>
      <c r="G69" s="4"/>
      <c r="H69" s="4">
        <v>4784900</v>
      </c>
      <c r="I69" s="4">
        <v>4418900</v>
      </c>
      <c r="J69" s="4">
        <v>393100</v>
      </c>
      <c r="K69" s="6">
        <f t="shared" si="3"/>
        <v>4.2710619526717224E-2</v>
      </c>
      <c r="L69" s="15">
        <v>1.0800000000000001E-2</v>
      </c>
      <c r="M69" s="4">
        <v>13891000</v>
      </c>
      <c r="N69" s="4">
        <f t="shared" si="1"/>
        <v>18993658.904761903</v>
      </c>
      <c r="O69" s="4">
        <f t="shared" si="2"/>
        <v>10998500</v>
      </c>
    </row>
    <row r="70" spans="1:15" x14ac:dyDescent="0.2">
      <c r="A70" s="2" t="s">
        <v>48</v>
      </c>
      <c r="B70" s="4">
        <v>1113</v>
      </c>
      <c r="C70" s="4">
        <v>1089</v>
      </c>
      <c r="D70" s="4">
        <v>303</v>
      </c>
      <c r="E70" s="4">
        <v>258</v>
      </c>
      <c r="F70" s="4"/>
      <c r="G70" s="4"/>
      <c r="H70" s="4">
        <v>4014900</v>
      </c>
      <c r="I70" s="4">
        <v>6096800</v>
      </c>
      <c r="J70" s="4">
        <v>825900</v>
      </c>
      <c r="K70" s="6">
        <f t="shared" si="3"/>
        <v>8.1677660531859139E-2</v>
      </c>
      <c r="L70" s="15">
        <v>-1.34E-2</v>
      </c>
      <c r="M70" s="4">
        <v>10998500</v>
      </c>
      <c r="N70" s="4">
        <f t="shared" si="1"/>
        <v>19452520.80952381</v>
      </c>
      <c r="O70" s="4">
        <f t="shared" si="2"/>
        <v>9353200</v>
      </c>
    </row>
    <row r="71" spans="1:15" x14ac:dyDescent="0.2">
      <c r="A71" s="2" t="s">
        <v>49</v>
      </c>
      <c r="B71" s="4">
        <v>1209</v>
      </c>
      <c r="C71" s="4">
        <v>1583</v>
      </c>
      <c r="D71" s="4">
        <v>146</v>
      </c>
      <c r="E71" s="4">
        <v>183</v>
      </c>
      <c r="F71" s="4"/>
      <c r="G71" s="4"/>
      <c r="H71" s="4">
        <v>4093400</v>
      </c>
      <c r="I71" s="4">
        <v>3314600</v>
      </c>
      <c r="J71" s="4">
        <v>634300</v>
      </c>
      <c r="K71" s="6">
        <f t="shared" si="3"/>
        <v>8.5623650107991361E-2</v>
      </c>
      <c r="L71" s="15">
        <v>2.7000000000000001E-3</v>
      </c>
      <c r="M71" s="4">
        <v>11464000</v>
      </c>
      <c r="N71" s="4">
        <f t="shared" si="1"/>
        <v>20175511.285714287</v>
      </c>
      <c r="O71" s="4">
        <f t="shared" si="2"/>
        <v>9353200</v>
      </c>
    </row>
    <row r="72" spans="1:15" x14ac:dyDescent="0.2">
      <c r="A72" s="2" t="s">
        <v>50</v>
      </c>
      <c r="B72" s="4">
        <v>2252</v>
      </c>
      <c r="C72" s="4">
        <v>2306</v>
      </c>
      <c r="D72" s="4">
        <v>46</v>
      </c>
      <c r="E72" s="4">
        <v>133</v>
      </c>
      <c r="F72" s="4"/>
      <c r="G72" s="4"/>
      <c r="H72" s="4">
        <v>7370800</v>
      </c>
      <c r="I72" s="4">
        <v>3473900</v>
      </c>
      <c r="J72" s="4">
        <v>531800</v>
      </c>
      <c r="K72" s="6">
        <f t="shared" si="3"/>
        <v>4.9037778822835117E-2</v>
      </c>
      <c r="L72" s="15">
        <v>1.9099999999999999E-2</v>
      </c>
      <c r="M72" s="4">
        <v>14729500</v>
      </c>
      <c r="N72" s="4">
        <f t="shared" si="1"/>
        <v>20136073.238095239</v>
      </c>
      <c r="O72" s="4">
        <f t="shared" si="2"/>
        <v>9353200</v>
      </c>
    </row>
    <row r="73" spans="1:15" x14ac:dyDescent="0.2">
      <c r="A73" s="2" t="s">
        <v>51</v>
      </c>
      <c r="B73" s="4">
        <v>934</v>
      </c>
      <c r="C73" s="4">
        <v>1979</v>
      </c>
      <c r="D73" s="4">
        <v>173</v>
      </c>
      <c r="E73" s="4">
        <v>188</v>
      </c>
      <c r="F73" s="4"/>
      <c r="G73" s="4"/>
      <c r="H73" s="4">
        <v>3463400</v>
      </c>
      <c r="I73" s="4">
        <v>7104600</v>
      </c>
      <c r="J73" s="4">
        <v>2173000</v>
      </c>
      <c r="K73" s="6">
        <f t="shared" si="3"/>
        <v>0.20562074186222559</v>
      </c>
      <c r="L73" s="15">
        <v>5.5000000000000005E-3</v>
      </c>
      <c r="M73" s="4">
        <v>16257400</v>
      </c>
      <c r="N73" s="4">
        <f t="shared" si="1"/>
        <v>20965501.80952381</v>
      </c>
      <c r="O73" s="4">
        <f t="shared" si="2"/>
        <v>9353200</v>
      </c>
    </row>
    <row r="74" spans="1:15" x14ac:dyDescent="0.2">
      <c r="A74" s="2" t="s">
        <v>52</v>
      </c>
      <c r="B74" s="4">
        <v>880</v>
      </c>
      <c r="C74" s="4">
        <v>5054</v>
      </c>
      <c r="D74" s="4">
        <v>147</v>
      </c>
      <c r="E74" s="4">
        <v>84</v>
      </c>
      <c r="F74" s="4"/>
      <c r="G74" s="4"/>
      <c r="H74" s="4">
        <v>1601200</v>
      </c>
      <c r="I74" s="4">
        <v>3780900</v>
      </c>
      <c r="J74" s="4">
        <v>870100</v>
      </c>
      <c r="K74" s="6">
        <f t="shared" si="3"/>
        <v>0.16166552089333161</v>
      </c>
      <c r="L74" s="15">
        <v>-1.3600000000000001E-2</v>
      </c>
      <c r="M74" s="4">
        <v>12412900</v>
      </c>
      <c r="N74" s="4">
        <f t="shared" si="1"/>
        <v>21379806.571428571</v>
      </c>
      <c r="O74" s="4">
        <f t="shared" si="2"/>
        <v>9353200</v>
      </c>
    </row>
    <row r="75" spans="1:15" x14ac:dyDescent="0.2">
      <c r="A75" s="2" t="s">
        <v>53</v>
      </c>
      <c r="B75" s="4">
        <v>1199</v>
      </c>
      <c r="C75" s="4">
        <v>2449</v>
      </c>
      <c r="D75" s="4">
        <v>309</v>
      </c>
      <c r="E75" s="4">
        <v>179</v>
      </c>
      <c r="F75" s="4"/>
      <c r="G75" s="4"/>
      <c r="H75" s="4">
        <v>3762900</v>
      </c>
      <c r="I75" s="4">
        <v>3569300</v>
      </c>
      <c r="J75" s="4">
        <v>836400</v>
      </c>
      <c r="K75" s="6">
        <f t="shared" si="3"/>
        <v>0.11407217479064946</v>
      </c>
      <c r="L75" s="15">
        <v>-2.5999999999999999E-3</v>
      </c>
      <c r="M75" s="4">
        <v>9353200</v>
      </c>
      <c r="N75" s="4">
        <f t="shared" si="1"/>
        <v>22097968.476190478</v>
      </c>
      <c r="O75" s="4">
        <f t="shared" si="2"/>
        <v>14691000</v>
      </c>
    </row>
    <row r="76" spans="1:15" x14ac:dyDescent="0.2">
      <c r="A76" s="2" t="s">
        <v>54</v>
      </c>
      <c r="B76" s="4">
        <v>1396</v>
      </c>
      <c r="C76" s="4">
        <v>4746</v>
      </c>
      <c r="D76" s="4">
        <v>168</v>
      </c>
      <c r="E76" s="4">
        <v>156</v>
      </c>
      <c r="F76" s="4"/>
      <c r="G76" s="4"/>
      <c r="H76" s="4">
        <v>3596600</v>
      </c>
      <c r="I76" s="4">
        <v>5948800</v>
      </c>
      <c r="J76" s="4">
        <v>929400</v>
      </c>
      <c r="K76" s="6">
        <f t="shared" si="3"/>
        <v>9.7366270664403801E-2</v>
      </c>
      <c r="L76" s="15">
        <v>0</v>
      </c>
      <c r="M76" s="4">
        <v>14691000</v>
      </c>
      <c r="N76" s="4">
        <f t="shared" si="1"/>
        <v>23485887.523809522</v>
      </c>
      <c r="O76" s="4">
        <f t="shared" si="2"/>
        <v>13194901</v>
      </c>
    </row>
    <row r="77" spans="1:15" x14ac:dyDescent="0.2">
      <c r="A77" s="2" t="s">
        <v>55</v>
      </c>
      <c r="B77" s="4">
        <v>2048</v>
      </c>
      <c r="C77" s="4">
        <v>1637</v>
      </c>
      <c r="D77" s="4">
        <v>221</v>
      </c>
      <c r="E77" s="4">
        <v>202</v>
      </c>
      <c r="F77" s="4"/>
      <c r="G77" s="4"/>
      <c r="H77" s="4">
        <v>7359000</v>
      </c>
      <c r="I77" s="4">
        <v>5243600</v>
      </c>
      <c r="J77" s="4">
        <v>456300</v>
      </c>
      <c r="K77" s="6">
        <f t="shared" si="3"/>
        <v>3.6206814466856044E-2</v>
      </c>
      <c r="L77" s="15">
        <v>1.09E-2</v>
      </c>
      <c r="M77" s="4">
        <v>21576456</v>
      </c>
      <c r="N77" s="4">
        <f t="shared" si="1"/>
        <v>23613832.476190478</v>
      </c>
      <c r="O77" s="4">
        <f t="shared" si="2"/>
        <v>13194901</v>
      </c>
    </row>
    <row r="78" spans="1:15" x14ac:dyDescent="0.2">
      <c r="A78" s="2" t="s">
        <v>56</v>
      </c>
      <c r="B78" s="4">
        <v>1146</v>
      </c>
      <c r="C78" s="4">
        <v>3342</v>
      </c>
      <c r="D78" s="4">
        <v>303</v>
      </c>
      <c r="E78" s="4">
        <v>394</v>
      </c>
      <c r="F78" s="4"/>
      <c r="G78" s="4"/>
      <c r="H78" s="4">
        <v>5633300</v>
      </c>
      <c r="I78" s="4">
        <v>9862000</v>
      </c>
      <c r="J78" s="4">
        <v>1082900</v>
      </c>
      <c r="K78" s="6">
        <f t="shared" si="3"/>
        <v>6.9885707278981371E-2</v>
      </c>
      <c r="L78" s="15">
        <v>5.5000000000000005E-3</v>
      </c>
      <c r="M78" s="4">
        <v>23878015</v>
      </c>
      <c r="N78" s="4">
        <f t="shared" si="1"/>
        <v>23524507.952380951</v>
      </c>
      <c r="O78" s="4">
        <f t="shared" si="2"/>
        <v>13194901</v>
      </c>
    </row>
    <row r="79" spans="1:15" x14ac:dyDescent="0.2">
      <c r="A79" s="2" t="s">
        <v>57</v>
      </c>
      <c r="B79" s="4">
        <v>1798</v>
      </c>
      <c r="C79" s="4">
        <v>4959</v>
      </c>
      <c r="D79" s="4">
        <v>97</v>
      </c>
      <c r="E79" s="4">
        <v>164</v>
      </c>
      <c r="F79" s="4"/>
      <c r="G79" s="4"/>
      <c r="H79" s="4">
        <v>4518900</v>
      </c>
      <c r="I79" s="4">
        <v>3669300</v>
      </c>
      <c r="J79" s="4">
        <v>568100</v>
      </c>
      <c r="K79" s="6">
        <f t="shared" si="3"/>
        <v>6.9380327788769208E-2</v>
      </c>
      <c r="L79" s="15">
        <v>1.11E-2</v>
      </c>
      <c r="M79" s="4">
        <v>24959900</v>
      </c>
      <c r="N79" s="4">
        <f t="shared" si="1"/>
        <v>23302865.095238097</v>
      </c>
      <c r="O79" s="4">
        <f t="shared" si="2"/>
        <v>13194901</v>
      </c>
    </row>
    <row r="80" spans="1:15" x14ac:dyDescent="0.2">
      <c r="A80" s="2" t="s">
        <v>58</v>
      </c>
      <c r="B80" s="4">
        <v>2742</v>
      </c>
      <c r="C80" s="4">
        <v>5324</v>
      </c>
      <c r="D80" s="4">
        <v>487</v>
      </c>
      <c r="E80" s="4">
        <v>264</v>
      </c>
      <c r="F80" s="4"/>
      <c r="G80" s="4"/>
      <c r="H80" s="4">
        <v>7614100</v>
      </c>
      <c r="I80" s="4">
        <v>7700000</v>
      </c>
      <c r="J80" s="4">
        <v>655900</v>
      </c>
      <c r="K80" s="6">
        <f t="shared" si="3"/>
        <v>4.2829810436134021E-2</v>
      </c>
      <c r="L80" s="15">
        <v>-2.7000000000000001E-3</v>
      </c>
      <c r="M80" s="4">
        <v>15355900</v>
      </c>
      <c r="N80" s="4">
        <f t="shared" si="1"/>
        <v>23242007.952380951</v>
      </c>
      <c r="O80" s="4">
        <f t="shared" si="2"/>
        <v>10213900</v>
      </c>
    </row>
    <row r="81" spans="1:15" x14ac:dyDescent="0.2">
      <c r="A81" s="2" t="s">
        <v>59</v>
      </c>
      <c r="B81" s="4">
        <v>948</v>
      </c>
      <c r="C81" s="4">
        <v>6207</v>
      </c>
      <c r="D81" s="4">
        <v>279</v>
      </c>
      <c r="E81" s="4">
        <v>325</v>
      </c>
      <c r="F81" s="4"/>
      <c r="G81" s="4"/>
      <c r="H81" s="4">
        <v>2421400</v>
      </c>
      <c r="I81" s="4">
        <v>10767500</v>
      </c>
      <c r="J81" s="4">
        <v>2373100</v>
      </c>
      <c r="K81" s="6">
        <f t="shared" si="3"/>
        <v>0.17993160915618436</v>
      </c>
      <c r="L81" s="15">
        <v>-3.3000000000000002E-2</v>
      </c>
      <c r="M81" s="4">
        <v>13194901</v>
      </c>
      <c r="N81" s="4">
        <f t="shared" si="1"/>
        <v>23406636.476190478</v>
      </c>
      <c r="O81" s="4">
        <f t="shared" si="2"/>
        <v>10213900</v>
      </c>
    </row>
    <row r="82" spans="1:15" x14ac:dyDescent="0.2">
      <c r="A82" s="2" t="s">
        <v>60</v>
      </c>
      <c r="B82" s="4">
        <v>2592</v>
      </c>
      <c r="C82" s="4">
        <v>2178</v>
      </c>
      <c r="D82" s="4">
        <v>331</v>
      </c>
      <c r="E82" s="4">
        <v>468</v>
      </c>
      <c r="F82" s="4"/>
      <c r="G82" s="4"/>
      <c r="H82" s="4">
        <v>10398600</v>
      </c>
      <c r="I82" s="4">
        <v>12114500</v>
      </c>
      <c r="J82" s="4">
        <v>1035700</v>
      </c>
      <c r="K82" s="6">
        <f t="shared" si="3"/>
        <v>4.6004326369980142E-2</v>
      </c>
      <c r="L82" s="15">
        <v>8.1000000000000013E-3</v>
      </c>
      <c r="M82" s="4">
        <v>50301755</v>
      </c>
      <c r="N82" s="4">
        <f t="shared" si="1"/>
        <v>22383700.523809522</v>
      </c>
      <c r="O82" s="4">
        <f t="shared" si="2"/>
        <v>10213900</v>
      </c>
    </row>
    <row r="83" spans="1:15" x14ac:dyDescent="0.2">
      <c r="A83" s="2" t="s">
        <v>61</v>
      </c>
      <c r="B83" s="4">
        <v>2142</v>
      </c>
      <c r="C83" s="4">
        <v>1795</v>
      </c>
      <c r="D83" s="4">
        <v>161</v>
      </c>
      <c r="E83" s="4">
        <v>519</v>
      </c>
      <c r="F83" s="4"/>
      <c r="G83" s="4"/>
      <c r="H83" s="4">
        <v>12582200</v>
      </c>
      <c r="I83" s="4">
        <v>15583100</v>
      </c>
      <c r="J83" s="4">
        <v>4109000</v>
      </c>
      <c r="K83" s="6">
        <f t="shared" si="3"/>
        <v>0.14588873542976641</v>
      </c>
      <c r="L83" s="15">
        <v>-5.91E-2</v>
      </c>
      <c r="M83" s="4">
        <v>45960910</v>
      </c>
      <c r="N83" s="4">
        <f t="shared" si="1"/>
        <v>20918152.428571429</v>
      </c>
      <c r="O83" s="4">
        <f t="shared" si="2"/>
        <v>10213900</v>
      </c>
    </row>
    <row r="84" spans="1:15" x14ac:dyDescent="0.2">
      <c r="A84" s="2" t="s">
        <v>62</v>
      </c>
      <c r="B84" s="4">
        <v>2485</v>
      </c>
      <c r="C84" s="4">
        <v>5196</v>
      </c>
      <c r="D84" s="4">
        <v>500</v>
      </c>
      <c r="E84" s="4">
        <v>306</v>
      </c>
      <c r="F84" s="4"/>
      <c r="G84" s="4"/>
      <c r="H84" s="4">
        <v>7932800</v>
      </c>
      <c r="I84" s="4">
        <v>7753900</v>
      </c>
      <c r="J84" s="4">
        <v>1894600</v>
      </c>
      <c r="K84" s="6">
        <f t="shared" si="3"/>
        <v>0.12077747391102016</v>
      </c>
      <c r="L84" s="15">
        <v>1.8100000000000002E-2</v>
      </c>
      <c r="M84" s="4">
        <v>23794300</v>
      </c>
      <c r="N84" s="4">
        <f t="shared" si="1"/>
        <v>20276652.428571429</v>
      </c>
      <c r="O84" s="4">
        <f t="shared" si="2"/>
        <v>10213900</v>
      </c>
    </row>
    <row r="85" spans="1:15" x14ac:dyDescent="0.2">
      <c r="A85" s="2" t="s">
        <v>63</v>
      </c>
      <c r="B85" s="4">
        <v>1297</v>
      </c>
      <c r="C85" s="4">
        <v>1737</v>
      </c>
      <c r="D85" s="4">
        <v>127</v>
      </c>
      <c r="E85" s="4">
        <v>182</v>
      </c>
      <c r="F85" s="4"/>
      <c r="G85" s="4"/>
      <c r="H85" s="4">
        <v>3662300</v>
      </c>
      <c r="I85" s="4">
        <v>5436100</v>
      </c>
      <c r="J85" s="4">
        <v>456100</v>
      </c>
      <c r="K85" s="6">
        <f t="shared" si="3"/>
        <v>5.0129693132858526E-2</v>
      </c>
      <c r="L85" s="15">
        <v>0</v>
      </c>
      <c r="M85" s="4">
        <v>10213900</v>
      </c>
      <c r="N85" s="4">
        <f t="shared" si="1"/>
        <v>20385914.333333332</v>
      </c>
      <c r="O85" s="4">
        <f t="shared" si="2"/>
        <v>10604100</v>
      </c>
    </row>
    <row r="86" spans="1:15" x14ac:dyDescent="0.2">
      <c r="A86" s="2" t="s">
        <v>64</v>
      </c>
      <c r="B86" s="4">
        <v>4843</v>
      </c>
      <c r="C86" s="4">
        <v>1691</v>
      </c>
      <c r="D86" s="4">
        <v>147</v>
      </c>
      <c r="E86" s="4">
        <v>438</v>
      </c>
      <c r="F86" s="4"/>
      <c r="G86" s="4"/>
      <c r="H86" s="4">
        <v>14978000</v>
      </c>
      <c r="I86" s="4">
        <v>14213900</v>
      </c>
      <c r="J86" s="4">
        <v>1578700</v>
      </c>
      <c r="K86" s="6">
        <f t="shared" si="3"/>
        <v>5.4080070156447509E-2</v>
      </c>
      <c r="L86" s="15">
        <v>0</v>
      </c>
      <c r="M86" s="4">
        <v>30260400</v>
      </c>
      <c r="N86" s="4">
        <f t="shared" si="1"/>
        <v>19567438.142857142</v>
      </c>
      <c r="O86" s="4">
        <f t="shared" si="2"/>
        <v>10604100</v>
      </c>
    </row>
    <row r="87" spans="1:15" x14ac:dyDescent="0.2">
      <c r="A87" s="2" t="s">
        <v>65</v>
      </c>
      <c r="B87" s="4">
        <v>1123</v>
      </c>
      <c r="C87" s="4">
        <v>2495</v>
      </c>
      <c r="D87" s="4">
        <v>162</v>
      </c>
      <c r="E87" s="4">
        <v>169</v>
      </c>
      <c r="F87" s="4"/>
      <c r="G87" s="4"/>
      <c r="H87" s="4">
        <v>3258000</v>
      </c>
      <c r="I87" s="4">
        <v>4920500</v>
      </c>
      <c r="J87" s="4">
        <v>1169500</v>
      </c>
      <c r="K87" s="6">
        <f t="shared" si="3"/>
        <v>0.14299688206883904</v>
      </c>
      <c r="L87" s="15">
        <v>-2.5000000000000001E-3</v>
      </c>
      <c r="M87" s="4">
        <v>10604100</v>
      </c>
      <c r="N87" s="4">
        <f t="shared" ref="N87:N91" si="4">AVERAGE($M88:$M108)</f>
        <v>20042309.571428571</v>
      </c>
      <c r="O87" s="4">
        <f t="shared" ref="O87:O146" si="5">MIN(M88:M92)</f>
        <v>11325800</v>
      </c>
    </row>
    <row r="88" spans="1:15" x14ac:dyDescent="0.2">
      <c r="A88" s="2" t="s">
        <v>66</v>
      </c>
      <c r="B88" s="4">
        <v>1027</v>
      </c>
      <c r="C88" s="4">
        <v>1827</v>
      </c>
      <c r="D88" s="4">
        <v>258</v>
      </c>
      <c r="E88" s="4">
        <v>201</v>
      </c>
      <c r="F88" s="4"/>
      <c r="G88" s="4"/>
      <c r="H88" s="4">
        <v>4030900</v>
      </c>
      <c r="I88" s="4">
        <v>4396900</v>
      </c>
      <c r="J88" s="4">
        <v>972000</v>
      </c>
      <c r="K88" s="6">
        <f t="shared" ref="K88:K114" si="6">J88/(H88+I88)</f>
        <v>0.11533258976245284</v>
      </c>
      <c r="L88" s="15">
        <v>-2.5000000000000001E-3</v>
      </c>
      <c r="M88" s="4">
        <v>11325800</v>
      </c>
      <c r="N88" s="4">
        <f t="shared" si="4"/>
        <v>21213481</v>
      </c>
      <c r="O88" s="4">
        <f t="shared" si="5"/>
        <v>12592700</v>
      </c>
    </row>
    <row r="89" spans="1:15" x14ac:dyDescent="0.2">
      <c r="A89" s="2" t="s">
        <v>67</v>
      </c>
      <c r="B89" s="4">
        <v>1611</v>
      </c>
      <c r="C89" s="4">
        <v>2673</v>
      </c>
      <c r="D89" s="4">
        <v>254</v>
      </c>
      <c r="E89" s="4">
        <v>175</v>
      </c>
      <c r="F89" s="4"/>
      <c r="G89" s="4"/>
      <c r="H89" s="4">
        <v>5050100</v>
      </c>
      <c r="I89" s="4">
        <v>6049000</v>
      </c>
      <c r="J89" s="4">
        <v>1183000</v>
      </c>
      <c r="K89" s="6">
        <f t="shared" si="6"/>
        <v>0.10658521862132966</v>
      </c>
      <c r="L89" s="15">
        <v>7.8000000000000005E-3</v>
      </c>
      <c r="M89" s="4">
        <v>14941300</v>
      </c>
      <c r="N89" s="4">
        <f t="shared" si="4"/>
        <v>21070852.428571429</v>
      </c>
      <c r="O89" s="4">
        <f t="shared" si="5"/>
        <v>12592700</v>
      </c>
    </row>
    <row r="90" spans="1:15" x14ac:dyDescent="0.2">
      <c r="A90" s="2" t="s">
        <v>68</v>
      </c>
      <c r="B90" s="4">
        <v>1831</v>
      </c>
      <c r="C90" s="4">
        <v>3626</v>
      </c>
      <c r="D90" s="4">
        <v>489</v>
      </c>
      <c r="E90" s="4">
        <v>256</v>
      </c>
      <c r="F90" s="4"/>
      <c r="G90" s="4"/>
      <c r="H90" s="4">
        <v>6135600</v>
      </c>
      <c r="I90" s="4">
        <v>5971600</v>
      </c>
      <c r="J90" s="4">
        <v>482800</v>
      </c>
      <c r="K90" s="6">
        <f t="shared" si="6"/>
        <v>3.9877097925201534E-2</v>
      </c>
      <c r="L90" s="15">
        <v>-2.5000000000000001E-3</v>
      </c>
      <c r="M90" s="4">
        <v>12592700</v>
      </c>
      <c r="N90" s="4">
        <f t="shared" si="4"/>
        <v>21116521.476190478</v>
      </c>
      <c r="O90" s="4">
        <f t="shared" si="5"/>
        <v>13901301</v>
      </c>
    </row>
    <row r="91" spans="1:15" x14ac:dyDescent="0.2">
      <c r="A91" s="2" t="s">
        <v>69</v>
      </c>
      <c r="B91" s="4">
        <v>1895</v>
      </c>
      <c r="C91" s="4">
        <v>2432</v>
      </c>
      <c r="D91" s="4">
        <v>206</v>
      </c>
      <c r="E91" s="4">
        <v>343</v>
      </c>
      <c r="F91" s="4"/>
      <c r="G91" s="4"/>
      <c r="H91" s="4">
        <v>7610700</v>
      </c>
      <c r="I91" s="4">
        <v>8641800</v>
      </c>
      <c r="J91" s="4">
        <v>1212500</v>
      </c>
      <c r="K91" s="6">
        <f t="shared" si="6"/>
        <v>7.460390709121674E-2</v>
      </c>
      <c r="L91" s="15">
        <v>-1.03E-2</v>
      </c>
      <c r="M91" s="4">
        <v>20634600</v>
      </c>
      <c r="N91" s="4">
        <f t="shared" si="4"/>
        <v>20600064.333333332</v>
      </c>
      <c r="O91" s="4">
        <f t="shared" si="5"/>
        <v>13901301</v>
      </c>
    </row>
    <row r="92" spans="1:15" x14ac:dyDescent="0.2">
      <c r="A92" s="2" t="s">
        <v>70</v>
      </c>
      <c r="B92" s="4">
        <v>3786</v>
      </c>
      <c r="C92" s="4">
        <v>1935</v>
      </c>
      <c r="D92" s="4">
        <v>401</v>
      </c>
      <c r="E92" s="4">
        <v>388</v>
      </c>
      <c r="F92" s="4"/>
      <c r="G92" s="4"/>
      <c r="H92" s="4">
        <v>14027400</v>
      </c>
      <c r="I92" s="4">
        <v>10870400</v>
      </c>
      <c r="J92" s="4">
        <v>882800</v>
      </c>
      <c r="K92" s="6">
        <f t="shared" si="6"/>
        <v>3.5456948003438057E-2</v>
      </c>
      <c r="L92" s="15">
        <v>-5.1000000000000004E-3</v>
      </c>
      <c r="M92" s="4">
        <v>26646800</v>
      </c>
      <c r="N92" s="4">
        <f t="shared" ref="N92:N111" si="7">AVERAGE($M93:$M113)</f>
        <v>20095300.047619049</v>
      </c>
      <c r="O92" s="4">
        <f t="shared" si="5"/>
        <v>13901301</v>
      </c>
    </row>
    <row r="93" spans="1:15" x14ac:dyDescent="0.2">
      <c r="A93" s="2" t="s">
        <v>71</v>
      </c>
      <c r="B93" s="4">
        <v>1686</v>
      </c>
      <c r="C93" s="4">
        <v>1772</v>
      </c>
      <c r="D93" s="4">
        <v>294</v>
      </c>
      <c r="E93" s="4">
        <v>243</v>
      </c>
      <c r="F93" s="4"/>
      <c r="G93" s="4"/>
      <c r="H93" s="4">
        <v>4689700</v>
      </c>
      <c r="I93" s="4">
        <v>6578300</v>
      </c>
      <c r="J93" s="4">
        <v>418300</v>
      </c>
      <c r="K93" s="6">
        <f t="shared" si="6"/>
        <v>3.7122825701100461E-2</v>
      </c>
      <c r="L93" s="15">
        <v>-5.0000000000000001E-3</v>
      </c>
      <c r="M93" s="4">
        <v>13901301</v>
      </c>
      <c r="N93" s="4">
        <f t="shared" si="7"/>
        <v>20088757.142857142</v>
      </c>
      <c r="O93" s="4">
        <f t="shared" si="5"/>
        <v>21113300</v>
      </c>
    </row>
    <row r="94" spans="1:15" x14ac:dyDescent="0.2">
      <c r="A94" s="2" t="s">
        <v>72</v>
      </c>
      <c r="B94" s="4">
        <v>3152</v>
      </c>
      <c r="C94" s="4">
        <v>2799</v>
      </c>
      <c r="D94" s="4">
        <v>294</v>
      </c>
      <c r="E94" s="4">
        <v>286</v>
      </c>
      <c r="F94" s="4"/>
      <c r="G94" s="4"/>
      <c r="H94" s="4">
        <v>12552100</v>
      </c>
      <c r="I94" s="4">
        <v>6977600</v>
      </c>
      <c r="J94" s="4">
        <v>1009500</v>
      </c>
      <c r="K94" s="6">
        <f t="shared" si="6"/>
        <v>5.1690502158251279E-2</v>
      </c>
      <c r="L94" s="15">
        <v>5.1000000000000004E-3</v>
      </c>
      <c r="M94" s="4">
        <v>33675400</v>
      </c>
      <c r="N94" s="4">
        <f t="shared" si="7"/>
        <v>19400676.19047619</v>
      </c>
      <c r="O94" s="4">
        <f t="shared" si="5"/>
        <v>21113300</v>
      </c>
    </row>
    <row r="95" spans="1:15" x14ac:dyDescent="0.2">
      <c r="A95" s="2" t="s">
        <v>73</v>
      </c>
      <c r="B95" s="4">
        <v>2352</v>
      </c>
      <c r="C95" s="4">
        <v>3341</v>
      </c>
      <c r="D95" s="4">
        <v>882</v>
      </c>
      <c r="E95" s="4">
        <v>232</v>
      </c>
      <c r="F95" s="4"/>
      <c r="G95" s="4"/>
      <c r="H95" s="4">
        <v>7565300</v>
      </c>
      <c r="I95" s="4">
        <v>5680000</v>
      </c>
      <c r="J95" s="4">
        <v>1446000</v>
      </c>
      <c r="K95" s="6">
        <f t="shared" si="6"/>
        <v>0.1091708002083758</v>
      </c>
      <c r="L95" s="15">
        <v>2.5999999999999999E-3</v>
      </c>
      <c r="M95" s="4">
        <v>21113300</v>
      </c>
      <c r="N95" s="4">
        <f t="shared" si="7"/>
        <v>19456490.476190478</v>
      </c>
      <c r="O95" s="4">
        <f t="shared" si="5"/>
        <v>20305400</v>
      </c>
    </row>
    <row r="96" spans="1:15" x14ac:dyDescent="0.2">
      <c r="A96" s="2" t="s">
        <v>74</v>
      </c>
      <c r="B96" s="4">
        <v>2050</v>
      </c>
      <c r="C96" s="4">
        <v>2620</v>
      </c>
      <c r="D96" s="4">
        <v>416</v>
      </c>
      <c r="E96" s="4">
        <v>314</v>
      </c>
      <c r="F96" s="4"/>
      <c r="G96" s="4"/>
      <c r="H96" s="4">
        <v>7431200</v>
      </c>
      <c r="I96" s="4">
        <v>7744800</v>
      </c>
      <c r="J96" s="4">
        <v>1043800</v>
      </c>
      <c r="K96" s="6">
        <f t="shared" si="6"/>
        <v>6.8779652082235104E-2</v>
      </c>
      <c r="L96" s="15">
        <v>0</v>
      </c>
      <c r="M96" s="4">
        <v>24434600</v>
      </c>
      <c r="N96" s="4">
        <f t="shared" si="7"/>
        <v>19331133.333333332</v>
      </c>
      <c r="O96" s="4">
        <f t="shared" si="5"/>
        <v>14077900</v>
      </c>
    </row>
    <row r="97" spans="1:15" x14ac:dyDescent="0.2">
      <c r="A97" s="2" t="s">
        <v>75</v>
      </c>
      <c r="B97" s="4">
        <v>6023</v>
      </c>
      <c r="C97" s="4">
        <v>3186</v>
      </c>
      <c r="D97" s="4">
        <v>248</v>
      </c>
      <c r="E97" s="4">
        <v>447</v>
      </c>
      <c r="F97" s="4"/>
      <c r="G97" s="4"/>
      <c r="H97" s="4">
        <v>21878000</v>
      </c>
      <c r="I97" s="4">
        <v>15148700</v>
      </c>
      <c r="J97" s="4">
        <v>3374700</v>
      </c>
      <c r="K97" s="6">
        <f t="shared" si="6"/>
        <v>9.1142337826487368E-2</v>
      </c>
      <c r="L97" s="15">
        <v>3.7100000000000001E-2</v>
      </c>
      <c r="M97" s="4">
        <v>43837300</v>
      </c>
      <c r="N97" s="4">
        <f t="shared" si="7"/>
        <v>17856990.523809522</v>
      </c>
      <c r="O97" s="4">
        <f t="shared" si="5"/>
        <v>14077900</v>
      </c>
    </row>
    <row r="98" spans="1:15" x14ac:dyDescent="0.2">
      <c r="A98" s="2" t="s">
        <v>76</v>
      </c>
      <c r="B98" s="4">
        <v>2739</v>
      </c>
      <c r="C98" s="4">
        <v>2271</v>
      </c>
      <c r="D98" s="4">
        <v>463</v>
      </c>
      <c r="E98" s="4">
        <v>379</v>
      </c>
      <c r="F98" s="4"/>
      <c r="G98" s="4"/>
      <c r="H98" s="4">
        <v>9855200</v>
      </c>
      <c r="I98" s="4">
        <v>9507300</v>
      </c>
      <c r="J98" s="4">
        <v>363200</v>
      </c>
      <c r="K98" s="6">
        <f t="shared" si="6"/>
        <v>1.8757908327953519E-2</v>
      </c>
      <c r="L98" s="15">
        <v>5.4000000000000003E-3</v>
      </c>
      <c r="M98" s="4">
        <v>24263300</v>
      </c>
      <c r="N98" s="4">
        <f t="shared" si="7"/>
        <v>18946481</v>
      </c>
      <c r="O98" s="4">
        <f t="shared" si="5"/>
        <v>14077900</v>
      </c>
    </row>
    <row r="99" spans="1:15" x14ac:dyDescent="0.2">
      <c r="A99" s="2" t="s">
        <v>77</v>
      </c>
      <c r="B99" s="4">
        <v>2333</v>
      </c>
      <c r="C99" s="4">
        <v>2987</v>
      </c>
      <c r="D99" s="4">
        <v>231</v>
      </c>
      <c r="E99" s="4">
        <v>377</v>
      </c>
      <c r="F99" s="4"/>
      <c r="G99" s="4"/>
      <c r="H99" s="4">
        <v>5858700</v>
      </c>
      <c r="I99" s="4">
        <v>8562000</v>
      </c>
      <c r="J99" s="4">
        <v>548400</v>
      </c>
      <c r="K99" s="6">
        <f t="shared" si="6"/>
        <v>3.8028667124342094E-2</v>
      </c>
      <c r="L99" s="15">
        <v>2.7000000000000001E-3</v>
      </c>
      <c r="M99" s="4">
        <v>22002200</v>
      </c>
      <c r="N99" s="4">
        <f t="shared" si="7"/>
        <v>18496690.523809522</v>
      </c>
      <c r="O99" s="4">
        <f t="shared" si="5"/>
        <v>14077900</v>
      </c>
    </row>
    <row r="100" spans="1:15" x14ac:dyDescent="0.2">
      <c r="A100" s="2" t="s">
        <v>78</v>
      </c>
      <c r="B100" s="4">
        <v>3036</v>
      </c>
      <c r="C100" s="4">
        <v>4860</v>
      </c>
      <c r="D100" s="4">
        <v>172</v>
      </c>
      <c r="E100" s="4">
        <v>192</v>
      </c>
      <c r="F100" s="4"/>
      <c r="G100" s="4"/>
      <c r="H100" s="4">
        <v>9975700</v>
      </c>
      <c r="I100" s="4">
        <v>5850800</v>
      </c>
      <c r="J100" s="4">
        <v>745800</v>
      </c>
      <c r="K100" s="6">
        <f t="shared" si="6"/>
        <v>4.7123495403279307E-2</v>
      </c>
      <c r="L100" s="15">
        <v>5.4000000000000003E-3</v>
      </c>
      <c r="M100" s="4">
        <v>20305400</v>
      </c>
      <c r="N100" s="4">
        <f t="shared" si="7"/>
        <v>18490304.80952381</v>
      </c>
      <c r="O100" s="4">
        <f t="shared" si="5"/>
        <v>10322800</v>
      </c>
    </row>
    <row r="101" spans="1:15" x14ac:dyDescent="0.2">
      <c r="A101" s="2" t="s">
        <v>79</v>
      </c>
      <c r="B101" s="4">
        <v>2972</v>
      </c>
      <c r="C101" s="4">
        <v>6719</v>
      </c>
      <c r="D101" s="4">
        <v>326</v>
      </c>
      <c r="E101" s="4">
        <v>230</v>
      </c>
      <c r="F101" s="4"/>
      <c r="G101" s="4"/>
      <c r="H101" s="4">
        <v>5748900</v>
      </c>
      <c r="I101" s="4">
        <v>5191300</v>
      </c>
      <c r="J101" s="4">
        <v>557700</v>
      </c>
      <c r="K101" s="6">
        <f t="shared" si="6"/>
        <v>5.097713021699786E-2</v>
      </c>
      <c r="L101" s="15">
        <v>2.76E-2</v>
      </c>
      <c r="M101" s="4">
        <v>14077900</v>
      </c>
      <c r="N101" s="4">
        <f t="shared" si="7"/>
        <v>18755947.666666668</v>
      </c>
      <c r="O101" s="4">
        <f t="shared" si="5"/>
        <v>10322800</v>
      </c>
    </row>
    <row r="102" spans="1:15" x14ac:dyDescent="0.2">
      <c r="A102" s="2" t="s">
        <v>80</v>
      </c>
      <c r="B102" s="4">
        <v>1622</v>
      </c>
      <c r="C102" s="4">
        <v>4717</v>
      </c>
      <c r="D102" s="4">
        <v>244</v>
      </c>
      <c r="E102" s="4">
        <v>297</v>
      </c>
      <c r="F102" s="4"/>
      <c r="G102" s="4"/>
      <c r="H102" s="4">
        <v>4189700</v>
      </c>
      <c r="I102" s="4">
        <v>8083800</v>
      </c>
      <c r="J102" s="4">
        <v>495300</v>
      </c>
      <c r="K102" s="6">
        <f t="shared" si="6"/>
        <v>4.0355236892491951E-2</v>
      </c>
      <c r="L102" s="15">
        <v>-2.7000000000000001E-3</v>
      </c>
      <c r="M102" s="4">
        <v>16652100</v>
      </c>
      <c r="N102" s="4">
        <f t="shared" si="7"/>
        <v>18656438.142857142</v>
      </c>
      <c r="O102" s="4">
        <f t="shared" si="5"/>
        <v>10322800</v>
      </c>
    </row>
    <row r="103" spans="1:15" x14ac:dyDescent="0.2">
      <c r="A103" s="2" t="s">
        <v>81</v>
      </c>
      <c r="B103" s="4">
        <v>3188</v>
      </c>
      <c r="C103" s="4">
        <v>3394</v>
      </c>
      <c r="D103" s="4">
        <v>127</v>
      </c>
      <c r="E103" s="4">
        <v>511</v>
      </c>
      <c r="F103" s="4"/>
      <c r="G103" s="4"/>
      <c r="H103" s="4">
        <v>8034300</v>
      </c>
      <c r="I103" s="4">
        <v>15107700</v>
      </c>
      <c r="J103" s="4">
        <v>636200</v>
      </c>
      <c r="K103" s="6">
        <f t="shared" si="6"/>
        <v>2.7491141647221502E-2</v>
      </c>
      <c r="L103" s="15">
        <v>-2.4700000000000003E-2</v>
      </c>
      <c r="M103" s="4">
        <v>28820100</v>
      </c>
      <c r="N103" s="4">
        <f t="shared" si="7"/>
        <v>17685133.380952381</v>
      </c>
      <c r="O103" s="4">
        <f t="shared" si="5"/>
        <v>10322800</v>
      </c>
    </row>
    <row r="104" spans="1:15" x14ac:dyDescent="0.2">
      <c r="A104" s="2" t="s">
        <v>82</v>
      </c>
      <c r="B104" s="4">
        <v>1823</v>
      </c>
      <c r="C104" s="4">
        <v>2085</v>
      </c>
      <c r="D104" s="4">
        <v>270</v>
      </c>
      <c r="E104" s="4">
        <v>393</v>
      </c>
      <c r="F104" s="4"/>
      <c r="G104" s="4"/>
      <c r="H104" s="4">
        <v>4557600</v>
      </c>
      <c r="I104" s="4">
        <v>8306500</v>
      </c>
      <c r="J104" s="4">
        <v>649400</v>
      </c>
      <c r="K104" s="6">
        <f t="shared" si="6"/>
        <v>5.0481572748968057E-2</v>
      </c>
      <c r="L104" s="15">
        <v>-8.0000000000000002E-3</v>
      </c>
      <c r="M104" s="4">
        <v>15184400</v>
      </c>
      <c r="N104" s="4">
        <f t="shared" si="7"/>
        <v>17918833.380952381</v>
      </c>
      <c r="O104" s="4">
        <f t="shared" si="5"/>
        <v>10322800</v>
      </c>
    </row>
    <row r="105" spans="1:15" x14ac:dyDescent="0.2">
      <c r="A105" s="2" t="s">
        <v>83</v>
      </c>
      <c r="B105" s="4">
        <v>1665</v>
      </c>
      <c r="C105" s="4">
        <v>4986</v>
      </c>
      <c r="D105" s="4">
        <v>153</v>
      </c>
      <c r="E105" s="4">
        <v>202</v>
      </c>
      <c r="F105" s="4"/>
      <c r="G105" s="4"/>
      <c r="H105" s="4">
        <v>3838400</v>
      </c>
      <c r="I105" s="4">
        <v>5710400</v>
      </c>
      <c r="J105" s="4">
        <v>349200</v>
      </c>
      <c r="K105" s="6">
        <f t="shared" si="6"/>
        <v>3.6570040214477212E-2</v>
      </c>
      <c r="L105" s="15">
        <v>-1.32E-2</v>
      </c>
      <c r="M105" s="4">
        <v>10322800</v>
      </c>
      <c r="N105" s="4">
        <f t="shared" si="7"/>
        <v>17937871.476190478</v>
      </c>
      <c r="O105" s="4">
        <f t="shared" si="5"/>
        <v>11946100</v>
      </c>
    </row>
    <row r="106" spans="1:15" x14ac:dyDescent="0.2">
      <c r="A106" s="2" t="s">
        <v>84</v>
      </c>
      <c r="B106" s="4">
        <v>2532</v>
      </c>
      <c r="C106" s="4">
        <v>6439</v>
      </c>
      <c r="D106" s="4">
        <v>190</v>
      </c>
      <c r="E106" s="4">
        <v>114</v>
      </c>
      <c r="F106" s="4"/>
      <c r="G106" s="4"/>
      <c r="H106" s="4">
        <v>6568500</v>
      </c>
      <c r="I106" s="4">
        <v>3946500</v>
      </c>
      <c r="J106" s="4">
        <v>470000</v>
      </c>
      <c r="K106" s="6">
        <f t="shared" si="6"/>
        <v>4.4698050404184501E-2</v>
      </c>
      <c r="L106" s="15">
        <v>2.7000000000000003E-2</v>
      </c>
      <c r="M106" s="4">
        <v>12508400</v>
      </c>
      <c r="N106" s="4">
        <f t="shared" si="7"/>
        <v>17626947.666666668</v>
      </c>
      <c r="O106" s="4">
        <f t="shared" si="5"/>
        <v>11946100</v>
      </c>
    </row>
    <row r="107" spans="1:15" x14ac:dyDescent="0.2">
      <c r="A107" s="2" t="s">
        <v>85</v>
      </c>
      <c r="B107" s="4">
        <v>1597</v>
      </c>
      <c r="C107" s="4">
        <v>9859</v>
      </c>
      <c r="D107" s="4">
        <v>327</v>
      </c>
      <c r="E107" s="4">
        <v>199</v>
      </c>
      <c r="F107" s="4"/>
      <c r="G107" s="4"/>
      <c r="H107" s="4">
        <v>3869500</v>
      </c>
      <c r="I107" s="4">
        <v>6603800</v>
      </c>
      <c r="J107" s="4">
        <v>485600</v>
      </c>
      <c r="K107" s="6">
        <f t="shared" si="6"/>
        <v>4.6365519941183771E-2</v>
      </c>
      <c r="L107" s="15">
        <v>0</v>
      </c>
      <c r="M107" s="4">
        <v>13072400</v>
      </c>
      <c r="N107" s="4">
        <f t="shared" si="7"/>
        <v>17582661.952380951</v>
      </c>
      <c r="O107" s="4">
        <f t="shared" si="5"/>
        <v>9789000</v>
      </c>
    </row>
    <row r="108" spans="1:15" x14ac:dyDescent="0.2">
      <c r="A108" s="2" t="s">
        <v>86</v>
      </c>
      <c r="B108" s="4">
        <v>2304</v>
      </c>
      <c r="C108" s="4">
        <v>1654</v>
      </c>
      <c r="D108" s="4">
        <v>131</v>
      </c>
      <c r="E108" s="4">
        <v>343</v>
      </c>
      <c r="F108" s="4"/>
      <c r="G108" s="4"/>
      <c r="H108" s="4">
        <v>5004700</v>
      </c>
      <c r="I108" s="4">
        <v>10726200</v>
      </c>
      <c r="J108" s="4">
        <v>836500</v>
      </c>
      <c r="K108" s="6">
        <f t="shared" si="6"/>
        <v>5.3175597073276161E-2</v>
      </c>
      <c r="L108" s="15">
        <v>-2.4199999999999999E-2</v>
      </c>
      <c r="M108" s="4">
        <v>20576400</v>
      </c>
      <c r="N108" s="4">
        <f t="shared" si="7"/>
        <v>17558133.380952381</v>
      </c>
      <c r="O108" s="4">
        <f t="shared" si="5"/>
        <v>9789000</v>
      </c>
    </row>
    <row r="109" spans="1:15" x14ac:dyDescent="0.2">
      <c r="A109" s="2" t="s">
        <v>87</v>
      </c>
      <c r="B109" s="4">
        <v>2779</v>
      </c>
      <c r="C109" s="4">
        <v>2987</v>
      </c>
      <c r="D109" s="4">
        <v>159</v>
      </c>
      <c r="E109" s="4">
        <v>756</v>
      </c>
      <c r="F109" s="4"/>
      <c r="G109" s="4"/>
      <c r="H109" s="4">
        <v>9466900</v>
      </c>
      <c r="I109" s="4">
        <v>20193400</v>
      </c>
      <c r="J109" s="4">
        <v>1124000</v>
      </c>
      <c r="K109" s="6">
        <f t="shared" si="6"/>
        <v>3.7895773137830706E-2</v>
      </c>
      <c r="L109" s="15">
        <v>-2.3599999999999999E-2</v>
      </c>
      <c r="M109" s="4">
        <v>35920400</v>
      </c>
      <c r="N109" s="4">
        <f t="shared" si="7"/>
        <v>16230357.19047619</v>
      </c>
      <c r="O109" s="4">
        <f t="shared" si="5"/>
        <v>9789000</v>
      </c>
    </row>
    <row r="110" spans="1:15" x14ac:dyDescent="0.2">
      <c r="A110" s="2" t="s">
        <v>88</v>
      </c>
      <c r="B110" s="4">
        <v>1105</v>
      </c>
      <c r="C110" s="4">
        <v>1775</v>
      </c>
      <c r="D110" s="4">
        <v>180</v>
      </c>
      <c r="E110" s="4">
        <v>196</v>
      </c>
      <c r="F110" s="4"/>
      <c r="G110" s="4"/>
      <c r="H110" s="4">
        <v>2943300</v>
      </c>
      <c r="I110" s="4">
        <v>4436900</v>
      </c>
      <c r="J110" s="4">
        <v>630900</v>
      </c>
      <c r="K110" s="6">
        <f t="shared" si="6"/>
        <v>8.5485488198151813E-2</v>
      </c>
      <c r="L110" s="15">
        <v>2.5999999999999999E-3</v>
      </c>
      <c r="M110" s="4">
        <v>11946100</v>
      </c>
      <c r="N110" s="4">
        <f t="shared" si="7"/>
        <v>16680623.857142856</v>
      </c>
      <c r="O110" s="4">
        <f t="shared" si="5"/>
        <v>9789000</v>
      </c>
    </row>
    <row r="111" spans="1:15" x14ac:dyDescent="0.2">
      <c r="A111" s="2" t="s">
        <v>89</v>
      </c>
      <c r="B111" s="4">
        <v>1411</v>
      </c>
      <c r="C111" s="4">
        <v>3322</v>
      </c>
      <c r="D111" s="4">
        <v>215</v>
      </c>
      <c r="E111" s="4">
        <v>283</v>
      </c>
      <c r="F111" s="4"/>
      <c r="G111" s="4"/>
      <c r="H111" s="4">
        <v>3522900</v>
      </c>
      <c r="I111" s="4">
        <v>6104900</v>
      </c>
      <c r="J111" s="4">
        <v>500</v>
      </c>
      <c r="K111" s="6">
        <f t="shared" si="6"/>
        <v>5.1932944182471591E-5</v>
      </c>
      <c r="L111" s="15">
        <v>-1.8000000000000002E-2</v>
      </c>
      <c r="M111" s="4">
        <v>13551750</v>
      </c>
      <c r="N111" s="4">
        <f t="shared" si="7"/>
        <v>16527316.714285715</v>
      </c>
      <c r="O111" s="4">
        <f t="shared" si="5"/>
        <v>9789000</v>
      </c>
    </row>
    <row r="112" spans="1:15" x14ac:dyDescent="0.2">
      <c r="A112" s="2" t="s">
        <v>90</v>
      </c>
      <c r="B112" s="4">
        <v>1844</v>
      </c>
      <c r="C112" s="4">
        <v>2624</v>
      </c>
      <c r="D112" s="4">
        <v>163</v>
      </c>
      <c r="E112" s="4">
        <v>151</v>
      </c>
      <c r="F112" s="4"/>
      <c r="G112" s="4"/>
      <c r="H112" s="4">
        <v>4192600</v>
      </c>
      <c r="I112" s="4">
        <v>3495600</v>
      </c>
      <c r="J112" s="4">
        <v>429600</v>
      </c>
      <c r="K112" s="6">
        <f t="shared" si="6"/>
        <v>5.5877838765900995E-2</v>
      </c>
      <c r="L112" s="15">
        <v>7.7000000000000002E-3</v>
      </c>
      <c r="M112" s="4">
        <v>9789000</v>
      </c>
      <c r="N112" s="4">
        <f t="shared" ref="N112:N129" si="8">AVERAGE($M113:$M133)</f>
        <v>16294011.952380951</v>
      </c>
      <c r="O112" s="4">
        <f t="shared" si="5"/>
        <v>13763900</v>
      </c>
    </row>
    <row r="113" spans="1:15" x14ac:dyDescent="0.2">
      <c r="A113" s="2" t="s">
        <v>91</v>
      </c>
      <c r="B113" s="4">
        <v>1893</v>
      </c>
      <c r="C113" s="4">
        <v>3655</v>
      </c>
      <c r="D113" s="4">
        <v>295</v>
      </c>
      <c r="E113" s="4">
        <v>281</v>
      </c>
      <c r="F113" s="4"/>
      <c r="G113" s="4"/>
      <c r="H113" s="4">
        <v>4976900</v>
      </c>
      <c r="I113" s="4">
        <v>7035500</v>
      </c>
      <c r="J113" s="4">
        <v>976500</v>
      </c>
      <c r="K113" s="6">
        <f t="shared" si="6"/>
        <v>8.1290999300722588E-2</v>
      </c>
      <c r="L113" s="15">
        <v>-2.5000000000000001E-3</v>
      </c>
      <c r="M113" s="4">
        <v>16046750</v>
      </c>
      <c r="N113" s="4">
        <f t="shared" si="8"/>
        <v>15889228.619047619</v>
      </c>
      <c r="O113" s="4">
        <f t="shared" si="5"/>
        <v>12880301</v>
      </c>
    </row>
    <row r="114" spans="1:15" x14ac:dyDescent="0.2">
      <c r="A114" s="2" t="s">
        <v>92</v>
      </c>
      <c r="B114" s="4">
        <v>1554</v>
      </c>
      <c r="C114" s="4">
        <v>3344</v>
      </c>
      <c r="D114" s="4">
        <v>472</v>
      </c>
      <c r="E114" s="4">
        <v>197</v>
      </c>
      <c r="F114" s="4"/>
      <c r="G114" s="4"/>
      <c r="H114" s="4">
        <v>3652700</v>
      </c>
      <c r="I114" s="4">
        <v>4919000</v>
      </c>
      <c r="J114" s="4">
        <v>1155600</v>
      </c>
      <c r="K114" s="6">
        <f t="shared" si="6"/>
        <v>0.13481573083519022</v>
      </c>
      <c r="L114" s="15">
        <v>-1.2699999999999999E-2</v>
      </c>
      <c r="M114" s="4">
        <v>13763900</v>
      </c>
      <c r="N114" s="4">
        <f t="shared" si="8"/>
        <v>15563423.857142856</v>
      </c>
      <c r="O114" s="4">
        <f t="shared" si="5"/>
        <v>12880301</v>
      </c>
    </row>
    <row r="115" spans="1:15" x14ac:dyDescent="0.2">
      <c r="A115" s="2" t="s">
        <v>93</v>
      </c>
      <c r="B115" s="4">
        <v>2503</v>
      </c>
      <c r="C115" s="4">
        <v>2789</v>
      </c>
      <c r="D115" s="4">
        <v>282</v>
      </c>
      <c r="E115" s="4">
        <v>342</v>
      </c>
      <c r="F115" s="4"/>
      <c r="G115" s="4"/>
      <c r="H115" s="4">
        <v>7129200</v>
      </c>
      <c r="I115" s="4">
        <v>9019400</v>
      </c>
      <c r="J115" s="4"/>
      <c r="K115" s="4"/>
      <c r="L115" s="15">
        <v>0</v>
      </c>
      <c r="M115" s="4">
        <v>19225700</v>
      </c>
      <c r="N115" s="4">
        <f t="shared" si="8"/>
        <v>15100147.666666666</v>
      </c>
      <c r="O115" s="4">
        <f t="shared" si="5"/>
        <v>12556600</v>
      </c>
    </row>
    <row r="116" spans="1:15" x14ac:dyDescent="0.2">
      <c r="A116" s="2" t="s">
        <v>94</v>
      </c>
      <c r="B116" s="4">
        <v>3541</v>
      </c>
      <c r="C116" s="4">
        <v>2959</v>
      </c>
      <c r="D116" s="4">
        <v>205</v>
      </c>
      <c r="E116" s="4">
        <v>304</v>
      </c>
      <c r="F116" s="4"/>
      <c r="G116" s="4"/>
      <c r="H116" s="4">
        <v>10966800</v>
      </c>
      <c r="I116" s="4">
        <v>8156600</v>
      </c>
      <c r="J116" s="4"/>
      <c r="K116" s="4"/>
      <c r="L116" s="15">
        <v>2.8500000000000001E-2</v>
      </c>
      <c r="M116" s="4">
        <v>22285400</v>
      </c>
      <c r="N116" s="4">
        <f t="shared" si="8"/>
        <v>14626171.476190476</v>
      </c>
      <c r="O116" s="4">
        <f t="shared" si="5"/>
        <v>12556600</v>
      </c>
    </row>
    <row r="117" spans="1:15" x14ac:dyDescent="0.2">
      <c r="A117" s="2" t="s">
        <v>95</v>
      </c>
      <c r="B117" s="4">
        <v>2450</v>
      </c>
      <c r="C117" s="4">
        <v>5938</v>
      </c>
      <c r="D117" s="4">
        <v>1013</v>
      </c>
      <c r="E117" s="4">
        <v>324</v>
      </c>
      <c r="F117" s="4"/>
      <c r="G117" s="4"/>
      <c r="H117" s="4">
        <v>8271300</v>
      </c>
      <c r="I117" s="4">
        <v>9461100</v>
      </c>
      <c r="J117" s="4"/>
      <c r="K117" s="4"/>
      <c r="L117" s="15">
        <v>5.1999999999999998E-3</v>
      </c>
      <c r="M117" s="4">
        <v>21802100</v>
      </c>
      <c r="N117" s="4">
        <f t="shared" si="8"/>
        <v>14356309.571428571</v>
      </c>
      <c r="O117" s="4">
        <f t="shared" si="5"/>
        <v>12556600</v>
      </c>
    </row>
    <row r="118" spans="1:15" x14ac:dyDescent="0.2">
      <c r="A118" s="2" t="s">
        <v>96</v>
      </c>
      <c r="B118" s="4">
        <v>2186</v>
      </c>
      <c r="C118" s="4">
        <v>2084</v>
      </c>
      <c r="D118" s="4">
        <v>198</v>
      </c>
      <c r="E118" s="4">
        <v>313</v>
      </c>
      <c r="F118" s="4"/>
      <c r="G118" s="4"/>
      <c r="H118" s="4">
        <v>5228200</v>
      </c>
      <c r="I118" s="4">
        <v>6997700</v>
      </c>
      <c r="J118" s="4"/>
      <c r="K118" s="4"/>
      <c r="L118" s="15">
        <v>-1.29E-2</v>
      </c>
      <c r="M118" s="4">
        <v>12880301</v>
      </c>
      <c r="N118" s="4">
        <f t="shared" si="8"/>
        <v>14859157.142857144</v>
      </c>
      <c r="O118" s="4">
        <f t="shared" si="5"/>
        <v>12556600</v>
      </c>
    </row>
    <row r="119" spans="1:15" x14ac:dyDescent="0.2">
      <c r="A119" s="2" t="s">
        <v>97</v>
      </c>
      <c r="B119" s="4">
        <v>6409</v>
      </c>
      <c r="C119" s="4">
        <v>3228</v>
      </c>
      <c r="D119" s="4">
        <v>366</v>
      </c>
      <c r="E119" s="4">
        <v>850</v>
      </c>
      <c r="F119" s="4"/>
      <c r="G119" s="4"/>
      <c r="H119" s="4">
        <v>21534700</v>
      </c>
      <c r="I119" s="4">
        <v>19686500</v>
      </c>
      <c r="J119" s="4"/>
      <c r="K119" s="4"/>
      <c r="L119" s="15">
        <v>-1.0200000000000001E-2</v>
      </c>
      <c r="M119" s="4">
        <v>47142600</v>
      </c>
      <c r="N119" s="4">
        <f t="shared" si="8"/>
        <v>13087980.952380951</v>
      </c>
      <c r="O119" s="4">
        <f t="shared" si="5"/>
        <v>8422700</v>
      </c>
    </row>
    <row r="120" spans="1:15" x14ac:dyDescent="0.2">
      <c r="A120" s="2" t="s">
        <v>98</v>
      </c>
      <c r="B120" s="4">
        <v>1999</v>
      </c>
      <c r="C120" s="4">
        <v>3842</v>
      </c>
      <c r="D120" s="4">
        <v>248</v>
      </c>
      <c r="E120" s="4">
        <v>193</v>
      </c>
      <c r="F120" s="4"/>
      <c r="G120" s="4"/>
      <c r="H120" s="4">
        <v>4645900</v>
      </c>
      <c r="I120" s="4">
        <v>4501400</v>
      </c>
      <c r="J120" s="4"/>
      <c r="K120" s="4"/>
      <c r="L120" s="15">
        <v>-2.5000000000000001E-3</v>
      </c>
      <c r="M120" s="4">
        <v>12556600</v>
      </c>
      <c r="N120" s="4">
        <f t="shared" si="8"/>
        <v>13058454.80952381</v>
      </c>
      <c r="O120" s="4">
        <f t="shared" si="5"/>
        <v>8422700</v>
      </c>
    </row>
    <row r="121" spans="1:15" x14ac:dyDescent="0.2">
      <c r="A121" s="2" t="s">
        <v>99</v>
      </c>
      <c r="B121" s="4">
        <v>3304</v>
      </c>
      <c r="C121" s="4">
        <v>2594</v>
      </c>
      <c r="D121" s="4">
        <v>213</v>
      </c>
      <c r="E121" s="4">
        <v>354</v>
      </c>
      <c r="F121" s="4"/>
      <c r="G121" s="4"/>
      <c r="H121" s="4">
        <v>8858100</v>
      </c>
      <c r="I121" s="4">
        <v>7969900</v>
      </c>
      <c r="J121" s="4"/>
      <c r="K121" s="4"/>
      <c r="L121" s="15">
        <v>7.7000000000000002E-3</v>
      </c>
      <c r="M121" s="4">
        <v>20171300</v>
      </c>
      <c r="N121" s="4">
        <f t="shared" si="8"/>
        <v>12554854.80952381</v>
      </c>
      <c r="O121" s="4">
        <f t="shared" si="5"/>
        <v>8422700</v>
      </c>
    </row>
    <row r="122" spans="1:15" x14ac:dyDescent="0.2">
      <c r="A122" s="2" t="s">
        <v>100</v>
      </c>
      <c r="B122" s="4">
        <v>2237</v>
      </c>
      <c r="C122" s="4">
        <v>1617</v>
      </c>
      <c r="D122" s="4">
        <v>129</v>
      </c>
      <c r="E122" s="4">
        <v>332</v>
      </c>
      <c r="F122" s="4"/>
      <c r="G122" s="4"/>
      <c r="H122" s="4">
        <v>6175500</v>
      </c>
      <c r="I122" s="4">
        <v>8546600</v>
      </c>
      <c r="J122" s="4"/>
      <c r="K122" s="4"/>
      <c r="L122" s="15">
        <v>-1.0200000000000001E-2</v>
      </c>
      <c r="M122" s="4">
        <v>19656400</v>
      </c>
      <c r="N122" s="4">
        <f t="shared" si="8"/>
        <v>12158981.952380951</v>
      </c>
      <c r="O122" s="4">
        <f t="shared" si="5"/>
        <v>5979000</v>
      </c>
    </row>
    <row r="123" spans="1:15" x14ac:dyDescent="0.2">
      <c r="A123" s="2" t="s">
        <v>101</v>
      </c>
      <c r="B123" s="4">
        <v>1676</v>
      </c>
      <c r="C123" s="4">
        <v>3100</v>
      </c>
      <c r="D123" s="4">
        <v>494</v>
      </c>
      <c r="E123" s="4">
        <v>282</v>
      </c>
      <c r="F123" s="4"/>
      <c r="G123" s="4"/>
      <c r="H123" s="4">
        <v>4467100</v>
      </c>
      <c r="I123" s="4">
        <v>5847200</v>
      </c>
      <c r="J123" s="4"/>
      <c r="K123" s="4"/>
      <c r="L123" s="15">
        <v>-2.5000000000000001E-3</v>
      </c>
      <c r="M123" s="4">
        <v>14562400</v>
      </c>
      <c r="N123" s="4">
        <f t="shared" si="8"/>
        <v>12657182.80952381</v>
      </c>
      <c r="O123" s="4">
        <f t="shared" si="5"/>
        <v>5979000</v>
      </c>
    </row>
    <row r="124" spans="1:15" x14ac:dyDescent="0.2">
      <c r="A124" s="2" t="s">
        <v>102</v>
      </c>
      <c r="B124" s="4">
        <v>1310</v>
      </c>
      <c r="C124" s="4">
        <v>1488</v>
      </c>
      <c r="D124" s="4">
        <v>230</v>
      </c>
      <c r="E124" s="4">
        <v>157</v>
      </c>
      <c r="F124" s="4"/>
      <c r="G124" s="4"/>
      <c r="H124" s="4">
        <v>3501100</v>
      </c>
      <c r="I124" s="4">
        <v>3823600</v>
      </c>
      <c r="J124" s="4"/>
      <c r="K124" s="4"/>
      <c r="L124" s="15">
        <v>2.5999999999999999E-3</v>
      </c>
      <c r="M124" s="4">
        <v>8422700</v>
      </c>
      <c r="N124" s="4">
        <f t="shared" si="8"/>
        <v>13110488.380952381</v>
      </c>
      <c r="O124" s="4">
        <f t="shared" si="5"/>
        <v>5979000</v>
      </c>
    </row>
    <row r="125" spans="1:15" x14ac:dyDescent="0.2">
      <c r="A125" s="2" t="s">
        <v>103</v>
      </c>
      <c r="B125" s="4">
        <v>3896</v>
      </c>
      <c r="C125" s="4">
        <v>1120</v>
      </c>
      <c r="D125" s="4">
        <v>86</v>
      </c>
      <c r="E125" s="4">
        <v>371</v>
      </c>
      <c r="F125" s="4"/>
      <c r="G125" s="4"/>
      <c r="H125" s="4">
        <v>10424100</v>
      </c>
      <c r="I125" s="4">
        <v>8049300</v>
      </c>
      <c r="J125" s="4"/>
      <c r="K125" s="4"/>
      <c r="L125" s="15">
        <v>1.03E-2</v>
      </c>
      <c r="M125" s="4">
        <v>20092100</v>
      </c>
      <c r="N125" s="4">
        <f t="shared" si="8"/>
        <v>13657254.619047619</v>
      </c>
      <c r="O125" s="4">
        <f t="shared" si="5"/>
        <v>5979000</v>
      </c>
    </row>
    <row r="126" spans="1:15" x14ac:dyDescent="0.2">
      <c r="A126" s="2" t="s">
        <v>104</v>
      </c>
      <c r="B126" s="4">
        <v>2580</v>
      </c>
      <c r="C126" s="4">
        <v>1300</v>
      </c>
      <c r="D126" s="4">
        <v>287</v>
      </c>
      <c r="E126" s="4">
        <v>153</v>
      </c>
      <c r="F126" s="4"/>
      <c r="G126" s="4"/>
      <c r="H126" s="4">
        <v>5810900</v>
      </c>
      <c r="I126" s="4">
        <v>4187600</v>
      </c>
      <c r="J126" s="4"/>
      <c r="K126" s="4"/>
      <c r="L126" s="15">
        <v>1.5600000000000001E-2</v>
      </c>
      <c r="M126" s="4">
        <v>10722600</v>
      </c>
      <c r="N126" s="4">
        <f t="shared" si="8"/>
        <v>13453868.904761905</v>
      </c>
      <c r="O126" s="4">
        <f t="shared" si="5"/>
        <v>5979000</v>
      </c>
    </row>
    <row r="127" spans="1:15" x14ac:dyDescent="0.2">
      <c r="A127" s="2" t="s">
        <v>105</v>
      </c>
      <c r="B127" s="4">
        <v>1515</v>
      </c>
      <c r="C127" s="4">
        <v>3999</v>
      </c>
      <c r="D127" s="4">
        <v>186</v>
      </c>
      <c r="E127" s="4">
        <v>129</v>
      </c>
      <c r="F127" s="4"/>
      <c r="G127" s="4"/>
      <c r="H127" s="4">
        <v>2579800</v>
      </c>
      <c r="I127" s="4">
        <v>2844200</v>
      </c>
      <c r="J127" s="4"/>
      <c r="K127" s="4"/>
      <c r="L127" s="15">
        <v>5.3E-3</v>
      </c>
      <c r="M127" s="4">
        <v>5979000</v>
      </c>
      <c r="N127" s="4">
        <f t="shared" si="8"/>
        <v>13598499.523809524</v>
      </c>
      <c r="O127" s="4">
        <f t="shared" si="5"/>
        <v>8037100</v>
      </c>
    </row>
    <row r="128" spans="1:15" x14ac:dyDescent="0.2">
      <c r="A128" s="2" t="s">
        <v>106</v>
      </c>
      <c r="B128" s="4">
        <v>2435</v>
      </c>
      <c r="C128" s="4">
        <v>1870</v>
      </c>
      <c r="D128" s="4">
        <v>85</v>
      </c>
      <c r="E128" s="4">
        <v>170</v>
      </c>
      <c r="F128" s="4"/>
      <c r="G128" s="4"/>
      <c r="H128" s="4">
        <v>6632600</v>
      </c>
      <c r="I128" s="4">
        <v>3553400</v>
      </c>
      <c r="J128" s="4"/>
      <c r="K128" s="4"/>
      <c r="L128" s="15">
        <v>2.1299999999999999E-2</v>
      </c>
      <c r="M128" s="4">
        <v>12142400</v>
      </c>
      <c r="N128" s="4">
        <f t="shared" si="8"/>
        <v>13492163.714285715</v>
      </c>
      <c r="O128" s="4">
        <f t="shared" si="5"/>
        <v>4889600</v>
      </c>
    </row>
    <row r="129" spans="1:15" x14ac:dyDescent="0.2">
      <c r="A129" s="2" t="s">
        <v>107</v>
      </c>
      <c r="B129" s="4">
        <v>2028</v>
      </c>
      <c r="C129" s="4">
        <v>4240</v>
      </c>
      <c r="D129" s="4">
        <v>215</v>
      </c>
      <c r="E129" s="4">
        <v>321</v>
      </c>
      <c r="F129" s="4"/>
      <c r="G129" s="4"/>
      <c r="H129" s="4">
        <v>4115800</v>
      </c>
      <c r="I129" s="4">
        <v>8986000</v>
      </c>
      <c r="J129" s="4"/>
      <c r="K129" s="4"/>
      <c r="L129" s="15">
        <v>-1.8600000000000002E-2</v>
      </c>
      <c r="M129" s="4">
        <v>20061300</v>
      </c>
      <c r="N129" s="4">
        <f t="shared" si="8"/>
        <v>13742935.80952381</v>
      </c>
      <c r="O129" s="4">
        <f t="shared" si="5"/>
        <v>4889600</v>
      </c>
    </row>
    <row r="130" spans="1:15" x14ac:dyDescent="0.2">
      <c r="A130" s="2" t="s">
        <v>108</v>
      </c>
      <c r="B130" s="4">
        <v>1030</v>
      </c>
      <c r="C130" s="4">
        <v>1899</v>
      </c>
      <c r="D130" s="4">
        <v>117</v>
      </c>
      <c r="E130" s="4">
        <v>147</v>
      </c>
      <c r="F130" s="4"/>
      <c r="G130" s="4"/>
      <c r="H130" s="4">
        <v>2231600</v>
      </c>
      <c r="I130" s="4">
        <v>3815500</v>
      </c>
      <c r="J130" s="4"/>
      <c r="K130" s="4"/>
      <c r="L130" s="15">
        <v>-1.3000000000000001E-2</v>
      </c>
      <c r="M130" s="4">
        <v>8037100</v>
      </c>
      <c r="N130" s="4">
        <f>AVERAGE($M131:$M151)</f>
        <v>13751769</v>
      </c>
      <c r="O130" s="4">
        <f t="shared" si="5"/>
        <v>4889600</v>
      </c>
    </row>
    <row r="131" spans="1:15" x14ac:dyDescent="0.2">
      <c r="A131" s="2" t="s">
        <v>109</v>
      </c>
      <c r="B131" s="4">
        <v>3063</v>
      </c>
      <c r="C131" s="4">
        <v>1237</v>
      </c>
      <c r="D131" s="4">
        <v>56</v>
      </c>
      <c r="E131" s="4">
        <v>415</v>
      </c>
      <c r="F131" s="4"/>
      <c r="G131" s="4"/>
      <c r="H131" s="4">
        <v>7029700</v>
      </c>
      <c r="I131" s="4">
        <v>11117500</v>
      </c>
      <c r="J131" s="4"/>
      <c r="K131" s="4"/>
      <c r="L131" s="15">
        <v>-1.54E-2</v>
      </c>
      <c r="M131" s="4">
        <v>21401700</v>
      </c>
      <c r="N131" s="4">
        <f>AVERAGE($M132:$M152)</f>
        <v>13151748.666666666</v>
      </c>
      <c r="O131" s="4">
        <f t="shared" si="5"/>
        <v>4889600</v>
      </c>
    </row>
    <row r="132" spans="1:15" x14ac:dyDescent="0.2">
      <c r="A132" s="2" t="s">
        <v>110</v>
      </c>
      <c r="B132" s="4">
        <v>1213</v>
      </c>
      <c r="C132" s="4">
        <v>893</v>
      </c>
      <c r="D132" s="4">
        <v>205</v>
      </c>
      <c r="E132" s="4">
        <v>123</v>
      </c>
      <c r="F132" s="4"/>
      <c r="G132" s="4"/>
      <c r="H132" s="4">
        <v>2775300</v>
      </c>
      <c r="I132" s="4">
        <v>4029800</v>
      </c>
      <c r="J132" s="4"/>
      <c r="K132" s="4"/>
      <c r="L132" s="15">
        <v>-2.5000000000000001E-3</v>
      </c>
      <c r="M132" s="4">
        <v>10332300</v>
      </c>
      <c r="O132" s="4">
        <f t="shared" si="5"/>
        <v>4889600</v>
      </c>
    </row>
    <row r="133" spans="1:15" x14ac:dyDescent="0.2">
      <c r="A133" s="2" t="s">
        <v>111</v>
      </c>
      <c r="B133" s="4">
        <v>805</v>
      </c>
      <c r="C133" s="4">
        <v>1156</v>
      </c>
      <c r="D133" s="4">
        <v>111</v>
      </c>
      <c r="E133" s="4">
        <v>85</v>
      </c>
      <c r="F133" s="4"/>
      <c r="G133" s="4"/>
      <c r="H133" s="4">
        <v>1178100</v>
      </c>
      <c r="I133" s="4">
        <v>2372200</v>
      </c>
      <c r="J133" s="4"/>
      <c r="K133" s="4"/>
      <c r="L133" s="15">
        <v>0</v>
      </c>
      <c r="M133" s="4">
        <v>4889600</v>
      </c>
      <c r="O133" s="4">
        <f t="shared" si="5"/>
        <v>6922000</v>
      </c>
    </row>
    <row r="134" spans="1:15" x14ac:dyDescent="0.2">
      <c r="A134" s="2" t="s">
        <v>112</v>
      </c>
      <c r="B134" s="4">
        <v>1567</v>
      </c>
      <c r="C134" s="4">
        <v>1696</v>
      </c>
      <c r="D134" s="4">
        <v>146</v>
      </c>
      <c r="E134" s="4">
        <v>105</v>
      </c>
      <c r="F134" s="4"/>
      <c r="G134" s="4"/>
      <c r="H134" s="4">
        <v>4397500</v>
      </c>
      <c r="I134" s="4">
        <v>2527000</v>
      </c>
      <c r="J134" s="4"/>
      <c r="K134" s="4"/>
      <c r="L134" s="15">
        <v>5.1000000000000004E-3</v>
      </c>
      <c r="M134" s="4">
        <v>7546300</v>
      </c>
      <c r="O134" s="4">
        <f t="shared" si="5"/>
        <v>6922000</v>
      </c>
    </row>
    <row r="135" spans="1:15" x14ac:dyDescent="0.2">
      <c r="A135" s="2" t="s">
        <v>113</v>
      </c>
      <c r="B135" s="4">
        <v>869</v>
      </c>
      <c r="C135" s="4">
        <v>2111</v>
      </c>
      <c r="D135" s="4">
        <v>179</v>
      </c>
      <c r="E135" s="4">
        <v>91</v>
      </c>
      <c r="F135" s="4"/>
      <c r="G135" s="4"/>
      <c r="H135" s="4">
        <v>2487000</v>
      </c>
      <c r="I135" s="4">
        <v>2147200</v>
      </c>
      <c r="J135" s="4"/>
      <c r="K135" s="4"/>
      <c r="L135" s="15">
        <v>0</v>
      </c>
      <c r="M135" s="4">
        <v>6922000</v>
      </c>
      <c r="O135" s="4">
        <f t="shared" si="5"/>
        <v>9496900</v>
      </c>
    </row>
    <row r="136" spans="1:15" x14ac:dyDescent="0.2">
      <c r="A136" s="2" t="s">
        <v>114</v>
      </c>
      <c r="B136" s="4">
        <v>1199</v>
      </c>
      <c r="C136" s="4">
        <v>2441</v>
      </c>
      <c r="D136" s="4">
        <v>316</v>
      </c>
      <c r="E136" s="4">
        <v>222</v>
      </c>
      <c r="F136" s="4"/>
      <c r="G136" s="4"/>
      <c r="H136" s="4">
        <v>2755300</v>
      </c>
      <c r="I136" s="4">
        <v>4286000</v>
      </c>
      <c r="J136" s="4"/>
      <c r="K136" s="4"/>
      <c r="L136" s="15">
        <v>-2.5000000000000001E-3</v>
      </c>
      <c r="M136" s="4">
        <v>9496900</v>
      </c>
      <c r="O136" s="4">
        <f t="shared" si="5"/>
        <v>9947900</v>
      </c>
    </row>
    <row r="137" spans="1:15" x14ac:dyDescent="0.2">
      <c r="A137" s="2" t="s">
        <v>115</v>
      </c>
      <c r="B137" s="4">
        <v>1186</v>
      </c>
      <c r="C137" s="4">
        <v>2413</v>
      </c>
      <c r="D137" s="4">
        <v>268</v>
      </c>
      <c r="E137" s="4">
        <v>334</v>
      </c>
      <c r="F137" s="4"/>
      <c r="G137" s="4"/>
      <c r="H137" s="4">
        <v>3799900</v>
      </c>
      <c r="I137" s="4">
        <v>6638200</v>
      </c>
      <c r="J137" s="4"/>
      <c r="K137" s="4"/>
      <c r="L137" s="15">
        <v>-5.0000000000000001E-3</v>
      </c>
      <c r="M137" s="4">
        <v>12331900</v>
      </c>
      <c r="O137" s="4">
        <f t="shared" si="5"/>
        <v>9595700</v>
      </c>
    </row>
    <row r="138" spans="1:15" x14ac:dyDescent="0.2">
      <c r="A138" s="2" t="s">
        <v>116</v>
      </c>
      <c r="B138" s="4">
        <v>3587</v>
      </c>
      <c r="C138" s="4">
        <v>1239</v>
      </c>
      <c r="D138" s="4">
        <v>240</v>
      </c>
      <c r="E138" s="4">
        <v>286</v>
      </c>
      <c r="F138" s="4"/>
      <c r="G138" s="4"/>
      <c r="H138" s="4">
        <v>8478500</v>
      </c>
      <c r="I138" s="4">
        <v>6761500</v>
      </c>
      <c r="J138" s="4"/>
      <c r="K138" s="4"/>
      <c r="L138" s="15">
        <v>5.1000000000000004E-3</v>
      </c>
      <c r="M138" s="4">
        <v>16135000</v>
      </c>
      <c r="O138" s="4">
        <f t="shared" si="5"/>
        <v>9595700</v>
      </c>
    </row>
    <row r="139" spans="1:15" x14ac:dyDescent="0.2">
      <c r="A139" s="2" t="s">
        <v>117</v>
      </c>
      <c r="B139" s="4">
        <v>2212</v>
      </c>
      <c r="C139" s="4">
        <v>2740</v>
      </c>
      <c r="D139" s="4">
        <v>155</v>
      </c>
      <c r="E139" s="4">
        <v>362</v>
      </c>
      <c r="F139" s="4"/>
      <c r="G139" s="4"/>
      <c r="H139" s="4">
        <v>7263300</v>
      </c>
      <c r="I139" s="4">
        <v>8605700</v>
      </c>
      <c r="J139" s="4"/>
      <c r="K139" s="4"/>
      <c r="L139" s="15">
        <v>1.03E-2</v>
      </c>
      <c r="M139" s="4">
        <v>23440100</v>
      </c>
      <c r="O139" s="4">
        <f t="shared" si="5"/>
        <v>9595700</v>
      </c>
    </row>
    <row r="140" spans="1:15" x14ac:dyDescent="0.2">
      <c r="A140" s="2" t="s">
        <v>118</v>
      </c>
      <c r="B140" s="4">
        <v>2538</v>
      </c>
      <c r="C140" s="4">
        <v>2322</v>
      </c>
      <c r="D140" s="4">
        <v>217</v>
      </c>
      <c r="E140" s="4">
        <v>135</v>
      </c>
      <c r="F140" s="4"/>
      <c r="G140" s="4"/>
      <c r="H140" s="4">
        <v>5501300</v>
      </c>
      <c r="I140" s="4">
        <v>2567800</v>
      </c>
      <c r="J140" s="4"/>
      <c r="K140" s="4"/>
      <c r="L140" s="15">
        <v>1.04E-2</v>
      </c>
      <c r="M140" s="4">
        <v>9947900</v>
      </c>
      <c r="O140" s="4">
        <f t="shared" si="5"/>
        <v>9595700</v>
      </c>
    </row>
    <row r="141" spans="1:15" x14ac:dyDescent="0.2">
      <c r="A141" s="2" t="s">
        <v>119</v>
      </c>
      <c r="B141" s="4">
        <v>1419</v>
      </c>
      <c r="C141" s="4">
        <v>2746</v>
      </c>
      <c r="D141" s="4">
        <v>183</v>
      </c>
      <c r="E141" s="4">
        <v>292</v>
      </c>
      <c r="F141" s="4"/>
      <c r="G141" s="4"/>
      <c r="H141" s="4">
        <v>3628400</v>
      </c>
      <c r="I141" s="4">
        <v>7691200</v>
      </c>
      <c r="J141" s="4"/>
      <c r="K141" s="4"/>
      <c r="L141" s="15">
        <v>-7.7000000000000002E-3</v>
      </c>
      <c r="M141" s="4">
        <v>11936551</v>
      </c>
      <c r="O141" s="4">
        <f t="shared" si="5"/>
        <v>9595700</v>
      </c>
    </row>
    <row r="142" spans="1:15" x14ac:dyDescent="0.2">
      <c r="A142" s="2" t="s">
        <v>120</v>
      </c>
      <c r="B142" s="4">
        <v>1788</v>
      </c>
      <c r="C142" s="4">
        <v>5266</v>
      </c>
      <c r="D142" s="4">
        <v>455</v>
      </c>
      <c r="E142" s="4">
        <v>175</v>
      </c>
      <c r="F142" s="4"/>
      <c r="G142" s="4"/>
      <c r="H142" s="4">
        <v>5161400</v>
      </c>
      <c r="I142" s="4">
        <v>4431000</v>
      </c>
      <c r="J142" s="4"/>
      <c r="K142" s="4"/>
      <c r="L142" s="15">
        <v>5.1999999999999998E-3</v>
      </c>
      <c r="M142" s="4">
        <v>9595700</v>
      </c>
      <c r="O142" s="4">
        <f t="shared" si="5"/>
        <v>6451500</v>
      </c>
    </row>
    <row r="143" spans="1:15" x14ac:dyDescent="0.2">
      <c r="A143" s="2" t="s">
        <v>121</v>
      </c>
      <c r="B143" s="4">
        <v>1003</v>
      </c>
      <c r="C143" s="4">
        <v>3927</v>
      </c>
      <c r="D143" s="4">
        <v>276</v>
      </c>
      <c r="E143" s="4">
        <v>289</v>
      </c>
      <c r="F143" s="4"/>
      <c r="G143" s="4"/>
      <c r="H143" s="4">
        <v>3406700</v>
      </c>
      <c r="I143" s="4">
        <v>7933400</v>
      </c>
      <c r="J143" s="4"/>
      <c r="K143" s="4"/>
      <c r="L143" s="15">
        <v>-1.52E-2</v>
      </c>
      <c r="M143" s="4">
        <v>11343070</v>
      </c>
      <c r="O143" s="4">
        <f t="shared" si="5"/>
        <v>6451500</v>
      </c>
    </row>
    <row r="144" spans="1:15" x14ac:dyDescent="0.2">
      <c r="A144" s="2" t="s">
        <v>122</v>
      </c>
      <c r="B144" s="4">
        <v>4528</v>
      </c>
      <c r="C144" s="4">
        <v>4287</v>
      </c>
      <c r="D144" s="4">
        <v>675</v>
      </c>
      <c r="E144" s="4">
        <v>414</v>
      </c>
      <c r="F144" s="4"/>
      <c r="G144" s="4"/>
      <c r="H144" s="4">
        <v>13712000</v>
      </c>
      <c r="I144" s="4">
        <v>12407200</v>
      </c>
      <c r="J144" s="4"/>
      <c r="K144" s="4"/>
      <c r="L144" s="15">
        <v>0</v>
      </c>
      <c r="M144" s="4">
        <v>25024618</v>
      </c>
      <c r="O144" s="4">
        <f t="shared" si="5"/>
        <v>6451500</v>
      </c>
    </row>
    <row r="145" spans="1:15" x14ac:dyDescent="0.2">
      <c r="A145" s="2" t="s">
        <v>123</v>
      </c>
      <c r="B145" s="4">
        <v>3040</v>
      </c>
      <c r="C145" s="4">
        <v>2158</v>
      </c>
      <c r="D145" s="4">
        <v>97</v>
      </c>
      <c r="E145" s="4">
        <v>407</v>
      </c>
      <c r="F145" s="4"/>
      <c r="G145" s="4"/>
      <c r="H145" s="4">
        <v>8179100</v>
      </c>
      <c r="I145" s="4">
        <v>9758400</v>
      </c>
      <c r="J145" s="4"/>
      <c r="K145" s="4"/>
      <c r="L145" s="15">
        <v>2.5999999999999999E-3</v>
      </c>
      <c r="M145" s="4">
        <v>17942117</v>
      </c>
      <c r="O145" s="4">
        <f t="shared" si="5"/>
        <v>6451500</v>
      </c>
    </row>
    <row r="146" spans="1:15" x14ac:dyDescent="0.2">
      <c r="A146" s="2" t="s">
        <v>124</v>
      </c>
      <c r="B146" s="4">
        <v>6500</v>
      </c>
      <c r="C146" s="4">
        <v>2348</v>
      </c>
      <c r="D146" s="4">
        <v>147</v>
      </c>
      <c r="E146" s="4">
        <v>488</v>
      </c>
      <c r="F146" s="4"/>
      <c r="G146" s="4"/>
      <c r="H146" s="4">
        <v>18537500</v>
      </c>
      <c r="I146" s="4">
        <v>11938300</v>
      </c>
      <c r="J146" s="4"/>
      <c r="K146" s="4"/>
      <c r="L146" s="15">
        <v>2.35E-2</v>
      </c>
      <c r="M146" s="4">
        <v>31574191</v>
      </c>
      <c r="O146" s="4">
        <f t="shared" si="5"/>
        <v>6451500</v>
      </c>
    </row>
    <row r="147" spans="1:15" x14ac:dyDescent="0.2">
      <c r="A147" s="2" t="s">
        <v>125</v>
      </c>
      <c r="B147" s="4">
        <v>1088</v>
      </c>
      <c r="C147" s="4">
        <v>2973</v>
      </c>
      <c r="D147" s="4">
        <v>177</v>
      </c>
      <c r="E147" s="4">
        <v>157</v>
      </c>
      <c r="F147" s="4"/>
      <c r="G147" s="4"/>
      <c r="H147" s="4">
        <v>2253200</v>
      </c>
      <c r="I147" s="4">
        <v>3883500</v>
      </c>
      <c r="J147" s="4"/>
      <c r="K147" s="4"/>
      <c r="L147" s="15">
        <v>-5.1000000000000004E-3</v>
      </c>
      <c r="M147" s="4">
        <v>6451500</v>
      </c>
      <c r="O147" s="4">
        <f>MIN(M148:M152)</f>
        <v>8222597</v>
      </c>
    </row>
    <row r="148" spans="1:15" x14ac:dyDescent="0.2">
      <c r="A148" s="2" t="s">
        <v>126</v>
      </c>
      <c r="B148" s="4">
        <v>1366</v>
      </c>
      <c r="C148" s="4">
        <v>5284</v>
      </c>
      <c r="D148" s="4">
        <v>598</v>
      </c>
      <c r="E148" s="4">
        <v>197</v>
      </c>
      <c r="F148" s="4"/>
      <c r="G148" s="4"/>
      <c r="H148" s="4">
        <v>3304600</v>
      </c>
      <c r="I148" s="4">
        <v>5260600</v>
      </c>
      <c r="J148" s="4"/>
      <c r="K148" s="4"/>
      <c r="L148" s="15">
        <v>2.7000000000000001E-3</v>
      </c>
      <c r="M148" s="4">
        <v>9016243</v>
      </c>
    </row>
    <row r="149" spans="1:15" x14ac:dyDescent="0.2">
      <c r="A149" s="2" t="s">
        <v>127</v>
      </c>
      <c r="B149" s="4">
        <v>1680</v>
      </c>
      <c r="C149" s="4">
        <v>2102</v>
      </c>
      <c r="D149" s="4">
        <v>149</v>
      </c>
      <c r="E149" s="4">
        <v>187</v>
      </c>
      <c r="F149" s="4"/>
      <c r="G149" s="4"/>
      <c r="H149" s="4">
        <v>4243900</v>
      </c>
      <c r="I149" s="4">
        <v>4685100</v>
      </c>
      <c r="J149" s="4"/>
      <c r="K149" s="4"/>
      <c r="L149" s="15">
        <v>-7.7000000000000002E-3</v>
      </c>
      <c r="M149" s="4">
        <v>9909348</v>
      </c>
    </row>
    <row r="150" spans="1:15" x14ac:dyDescent="0.2">
      <c r="A150" s="2" t="s">
        <v>128</v>
      </c>
      <c r="B150" s="4">
        <v>5386</v>
      </c>
      <c r="C150" s="4">
        <v>2879</v>
      </c>
      <c r="D150" s="4">
        <v>134</v>
      </c>
      <c r="E150" s="4">
        <v>410</v>
      </c>
      <c r="F150" s="4"/>
      <c r="G150" s="4"/>
      <c r="H150" s="4">
        <v>14170100</v>
      </c>
      <c r="I150" s="4">
        <v>10358400</v>
      </c>
      <c r="J150" s="4"/>
      <c r="K150" s="4"/>
      <c r="L150" s="15">
        <v>1.3100000000000001E-2</v>
      </c>
      <c r="M150" s="4">
        <v>25327514</v>
      </c>
    </row>
    <row r="151" spans="1:15" x14ac:dyDescent="0.2">
      <c r="A151" s="2" t="s">
        <v>129</v>
      </c>
      <c r="B151" s="4">
        <v>1317</v>
      </c>
      <c r="E151" s="4">
        <v>144</v>
      </c>
      <c r="F151" s="4"/>
      <c r="G151" s="4"/>
      <c r="H151" s="4">
        <v>4517100</v>
      </c>
      <c r="I151" s="4">
        <v>3702700</v>
      </c>
      <c r="J151" s="4"/>
      <c r="K151" s="4"/>
      <c r="L151" s="15">
        <v>1.3300000000000001E-2</v>
      </c>
      <c r="M151" s="4">
        <v>8222597</v>
      </c>
    </row>
    <row r="152" spans="1:15" x14ac:dyDescent="0.2">
      <c r="A152" s="2" t="s">
        <v>130</v>
      </c>
      <c r="B152" s="4">
        <v>1364</v>
      </c>
      <c r="E152" s="4">
        <v>211</v>
      </c>
      <c r="F152" s="4"/>
      <c r="G152" s="4"/>
      <c r="H152" s="4">
        <v>3035700</v>
      </c>
      <c r="I152" s="4">
        <v>5142800</v>
      </c>
      <c r="J152" s="4"/>
      <c r="K152" s="4"/>
      <c r="L152" s="15">
        <v>-1.8200000000000001E-2</v>
      </c>
      <c r="M152" s="4">
        <v>8801273</v>
      </c>
    </row>
  </sheetData>
  <mergeCells count="1">
    <mergeCell ref="B1:O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5A27-E8FF-B242-AB65-B64943E12183}">
  <sheetPr codeName="Sheet32">
    <tabColor theme="9" tint="0.79998168889431442"/>
  </sheetPr>
  <dimension ref="A1:O152"/>
  <sheetViews>
    <sheetView topLeftCell="A13" workbookViewId="0">
      <selection activeCell="D19" sqref="D19:H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1949</v>
      </c>
      <c r="C3" s="4">
        <v>2337</v>
      </c>
      <c r="D3" s="4">
        <v>236</v>
      </c>
      <c r="E3" s="4">
        <v>280</v>
      </c>
      <c r="F3" s="4">
        <v>13</v>
      </c>
      <c r="G3" s="4">
        <v>21</v>
      </c>
      <c r="H3" s="4">
        <v>1785400</v>
      </c>
      <c r="I3" s="4">
        <v>2684000</v>
      </c>
      <c r="J3" s="4">
        <v>148400</v>
      </c>
      <c r="K3" s="6">
        <f t="shared" ref="K3:K23" si="0">J3/(H3+I3)</f>
        <v>3.3203561999373521E-2</v>
      </c>
      <c r="L3" s="27" t="s">
        <v>637</v>
      </c>
      <c r="M3" s="4">
        <v>4527500</v>
      </c>
      <c r="N3" s="4">
        <f t="shared" ref="N3:N86" si="1">AVERAGE($M4:$M24)</f>
        <v>6323880.9523809524</v>
      </c>
      <c r="O3" s="4">
        <f t="shared" ref="O3:O86" si="2">MIN(M4:M8)</f>
        <v>7611000</v>
      </c>
    </row>
    <row r="4" spans="1:15" x14ac:dyDescent="0.2">
      <c r="A4" s="2" t="s">
        <v>1262</v>
      </c>
      <c r="B4" s="4">
        <v>1849</v>
      </c>
      <c r="C4" s="4">
        <v>2625</v>
      </c>
      <c r="D4" s="4">
        <v>341</v>
      </c>
      <c r="E4" s="4">
        <v>520</v>
      </c>
      <c r="F4" s="4">
        <v>15</v>
      </c>
      <c r="G4" s="4">
        <v>26</v>
      </c>
      <c r="H4" s="4">
        <v>2170100</v>
      </c>
      <c r="I4" s="4">
        <v>3426600</v>
      </c>
      <c r="J4" s="4">
        <v>200100</v>
      </c>
      <c r="K4" s="6">
        <f t="shared" si="0"/>
        <v>3.5753211714045774E-2</v>
      </c>
      <c r="L4" s="27" t="s">
        <v>1274</v>
      </c>
      <c r="M4" s="4">
        <v>7611000</v>
      </c>
      <c r="N4" s="4">
        <f t="shared" si="1"/>
        <v>6151533.333333333</v>
      </c>
      <c r="O4" s="4">
        <f t="shared" si="2"/>
        <v>8955800</v>
      </c>
    </row>
    <row r="5" spans="1:15" x14ac:dyDescent="0.2">
      <c r="A5" s="2" t="s">
        <v>1250</v>
      </c>
      <c r="B5" s="4">
        <v>4880</v>
      </c>
      <c r="C5" s="4">
        <v>2406</v>
      </c>
      <c r="D5" s="4">
        <v>717</v>
      </c>
      <c r="E5" s="4">
        <v>472</v>
      </c>
      <c r="F5" s="4">
        <v>55</v>
      </c>
      <c r="G5" s="4">
        <v>29</v>
      </c>
      <c r="H5" s="4">
        <v>6116000</v>
      </c>
      <c r="I5" s="4">
        <v>3538700</v>
      </c>
      <c r="J5" s="4">
        <v>1043000</v>
      </c>
      <c r="K5" s="6">
        <f t="shared" si="0"/>
        <v>0.10803028576755362</v>
      </c>
      <c r="L5" s="27" t="s">
        <v>1259</v>
      </c>
      <c r="M5" s="4">
        <v>10740700</v>
      </c>
      <c r="N5" s="4">
        <f t="shared" si="1"/>
        <v>5880319.0476190476</v>
      </c>
      <c r="O5" s="4">
        <f t="shared" si="2"/>
        <v>8955800</v>
      </c>
    </row>
    <row r="6" spans="1:15" x14ac:dyDescent="0.2">
      <c r="A6" s="2" t="s">
        <v>1215</v>
      </c>
      <c r="B6" s="4">
        <v>5632</v>
      </c>
      <c r="C6" s="4">
        <v>3027</v>
      </c>
      <c r="D6" s="4">
        <v>1071</v>
      </c>
      <c r="E6" s="4">
        <v>647</v>
      </c>
      <c r="F6" s="4">
        <v>63</v>
      </c>
      <c r="G6" s="4">
        <v>36</v>
      </c>
      <c r="H6" s="4">
        <v>7995900</v>
      </c>
      <c r="I6" s="4">
        <v>5039200</v>
      </c>
      <c r="J6" s="4">
        <v>447000</v>
      </c>
      <c r="K6" s="6">
        <f t="shared" si="0"/>
        <v>3.4292026911953113E-2</v>
      </c>
      <c r="L6" s="27" t="s">
        <v>1249</v>
      </c>
      <c r="M6" s="4">
        <v>13950400</v>
      </c>
      <c r="N6" s="4">
        <f t="shared" si="1"/>
        <v>5451366.666666667</v>
      </c>
      <c r="O6" s="4">
        <f t="shared" si="2"/>
        <v>6465600</v>
      </c>
    </row>
    <row r="7" spans="1:15" x14ac:dyDescent="0.2">
      <c r="A7" s="2" t="s">
        <v>1166</v>
      </c>
      <c r="B7" s="4">
        <v>3193</v>
      </c>
      <c r="C7" s="4">
        <v>3899</v>
      </c>
      <c r="D7" s="4">
        <v>690</v>
      </c>
      <c r="E7" s="4">
        <v>894</v>
      </c>
      <c r="F7" s="4">
        <v>38</v>
      </c>
      <c r="G7" s="4">
        <v>40</v>
      </c>
      <c r="H7" s="4">
        <v>5038100</v>
      </c>
      <c r="I7" s="4">
        <v>6448400</v>
      </c>
      <c r="J7" s="4">
        <v>562000</v>
      </c>
      <c r="K7" s="6">
        <f t="shared" si="0"/>
        <v>4.8927001262351458E-2</v>
      </c>
      <c r="L7" s="27" t="s">
        <v>1214</v>
      </c>
      <c r="M7" s="4">
        <v>12245500</v>
      </c>
      <c r="N7" s="4">
        <f t="shared" si="1"/>
        <v>5072300</v>
      </c>
      <c r="O7" s="4">
        <f t="shared" si="2"/>
        <v>5781800</v>
      </c>
    </row>
    <row r="8" spans="1:15" x14ac:dyDescent="0.2">
      <c r="A8" s="2" t="s">
        <v>1132</v>
      </c>
      <c r="B8" s="4">
        <v>6068</v>
      </c>
      <c r="C8" s="4">
        <v>2194</v>
      </c>
      <c r="D8" s="4">
        <v>856</v>
      </c>
      <c r="E8" s="4">
        <v>516</v>
      </c>
      <c r="F8" s="4">
        <v>37</v>
      </c>
      <c r="G8" s="4">
        <v>36</v>
      </c>
      <c r="H8" s="4">
        <v>5955100</v>
      </c>
      <c r="I8" s="4">
        <v>4038000</v>
      </c>
      <c r="J8" s="4">
        <v>403300</v>
      </c>
      <c r="K8" s="6">
        <f t="shared" si="0"/>
        <v>4.0357846914370915E-2</v>
      </c>
      <c r="L8" s="27" t="s">
        <v>1061</v>
      </c>
      <c r="M8" s="4">
        <v>10290200</v>
      </c>
      <c r="N8" s="4">
        <f t="shared" si="1"/>
        <v>4710333.333333333</v>
      </c>
      <c r="O8" s="4">
        <f t="shared" si="2"/>
        <v>3275400</v>
      </c>
    </row>
    <row r="9" spans="1:15" x14ac:dyDescent="0.2">
      <c r="A9" s="2" t="s">
        <v>1075</v>
      </c>
      <c r="B9" s="4">
        <v>3636</v>
      </c>
      <c r="C9" s="4">
        <v>4359</v>
      </c>
      <c r="D9" s="4">
        <v>526</v>
      </c>
      <c r="E9" s="4">
        <v>772</v>
      </c>
      <c r="F9" s="4">
        <v>17</v>
      </c>
      <c r="G9" s="4">
        <v>28</v>
      </c>
      <c r="H9" s="4">
        <v>3434300</v>
      </c>
      <c r="I9" s="4">
        <v>5040900</v>
      </c>
      <c r="J9" s="4">
        <v>379900</v>
      </c>
      <c r="K9" s="6">
        <f t="shared" si="0"/>
        <v>4.4824900887294697E-2</v>
      </c>
      <c r="L9" s="27" t="s">
        <v>1019</v>
      </c>
      <c r="M9" s="4">
        <v>8955800</v>
      </c>
      <c r="N9" s="4">
        <f t="shared" si="1"/>
        <v>4352323.8095238097</v>
      </c>
      <c r="O9" s="4">
        <f t="shared" si="2"/>
        <v>1957600</v>
      </c>
    </row>
    <row r="10" spans="1:15" x14ac:dyDescent="0.2">
      <c r="A10" s="2" t="s">
        <v>1051</v>
      </c>
      <c r="B10" s="4">
        <v>11981</v>
      </c>
      <c r="C10" s="4">
        <v>5261</v>
      </c>
      <c r="D10" s="4">
        <v>1750</v>
      </c>
      <c r="E10" s="4">
        <v>882</v>
      </c>
      <c r="F10" s="4">
        <v>128</v>
      </c>
      <c r="G10" s="4">
        <v>45</v>
      </c>
      <c r="H10" s="4">
        <v>14063500</v>
      </c>
      <c r="I10" s="4">
        <v>6279500</v>
      </c>
      <c r="J10" s="4">
        <v>542000</v>
      </c>
      <c r="K10" s="6">
        <f t="shared" si="0"/>
        <v>2.6643071326746301E-2</v>
      </c>
      <c r="L10" s="27" t="s">
        <v>1074</v>
      </c>
      <c r="M10" s="4">
        <v>21564900</v>
      </c>
      <c r="N10" s="4">
        <f t="shared" si="1"/>
        <v>3422700</v>
      </c>
      <c r="O10" s="4">
        <f t="shared" si="2"/>
        <v>1957600</v>
      </c>
    </row>
    <row r="11" spans="1:15" x14ac:dyDescent="0.2">
      <c r="A11" s="2" t="s">
        <v>1038</v>
      </c>
      <c r="B11" s="4">
        <v>3676</v>
      </c>
      <c r="C11" s="4">
        <v>2028</v>
      </c>
      <c r="D11" s="4">
        <v>580</v>
      </c>
      <c r="E11" s="4">
        <v>320</v>
      </c>
      <c r="F11" s="4">
        <v>22</v>
      </c>
      <c r="G11" s="4">
        <v>5</v>
      </c>
      <c r="H11" s="4">
        <v>4026800</v>
      </c>
      <c r="I11" s="4">
        <v>2110000</v>
      </c>
      <c r="J11" s="4">
        <v>238100</v>
      </c>
      <c r="K11" s="6">
        <f t="shared" si="0"/>
        <v>3.8798722461217572E-2</v>
      </c>
      <c r="L11" s="27" t="s">
        <v>298</v>
      </c>
      <c r="M11" s="4">
        <v>6465600</v>
      </c>
      <c r="N11" s="4">
        <f t="shared" si="1"/>
        <v>3205733.3333333335</v>
      </c>
      <c r="O11" s="4">
        <f t="shared" si="2"/>
        <v>1957600</v>
      </c>
    </row>
    <row r="12" spans="1:15" x14ac:dyDescent="0.2">
      <c r="A12" s="2" t="s">
        <v>1013</v>
      </c>
      <c r="B12" s="4">
        <v>2964</v>
      </c>
      <c r="C12" s="4">
        <v>1831</v>
      </c>
      <c r="D12" s="4">
        <v>479</v>
      </c>
      <c r="E12" s="4">
        <v>269</v>
      </c>
      <c r="F12" s="4">
        <v>21</v>
      </c>
      <c r="G12" s="4">
        <v>15</v>
      </c>
      <c r="H12" s="4">
        <v>3563300</v>
      </c>
      <c r="I12" s="4">
        <v>2040800</v>
      </c>
      <c r="J12" s="4">
        <v>159100</v>
      </c>
      <c r="K12" s="6">
        <f t="shared" si="0"/>
        <v>2.8389928802127012E-2</v>
      </c>
      <c r="L12" s="27" t="s">
        <v>1037</v>
      </c>
      <c r="M12" s="4">
        <v>5781800</v>
      </c>
      <c r="N12" s="4">
        <f t="shared" si="1"/>
        <v>3064776.1904761903</v>
      </c>
      <c r="O12" s="4">
        <f t="shared" si="2"/>
        <v>1957600</v>
      </c>
    </row>
    <row r="13" spans="1:15" x14ac:dyDescent="0.2">
      <c r="A13" s="2" t="s">
        <v>935</v>
      </c>
      <c r="B13" s="4">
        <v>1100</v>
      </c>
      <c r="C13" s="4">
        <v>1376</v>
      </c>
      <c r="D13" s="4">
        <v>161</v>
      </c>
      <c r="E13" s="4">
        <v>228</v>
      </c>
      <c r="F13" s="4">
        <v>4</v>
      </c>
      <c r="G13" s="4">
        <v>3</v>
      </c>
      <c r="H13" s="4">
        <v>1195700</v>
      </c>
      <c r="I13" s="4">
        <v>1499600</v>
      </c>
      <c r="J13" s="4">
        <v>280100</v>
      </c>
      <c r="K13" s="6">
        <f t="shared" si="0"/>
        <v>0.10392164137572812</v>
      </c>
      <c r="L13" s="27" t="s">
        <v>666</v>
      </c>
      <c r="M13" s="4">
        <v>3275400</v>
      </c>
      <c r="N13" s="4">
        <f t="shared" si="1"/>
        <v>3040014.2857142859</v>
      </c>
      <c r="O13" s="4">
        <f t="shared" si="2"/>
        <v>1957600</v>
      </c>
    </row>
    <row r="14" spans="1:15" x14ac:dyDescent="0.2">
      <c r="A14" s="2" t="s">
        <v>904</v>
      </c>
      <c r="B14" s="4">
        <v>658</v>
      </c>
      <c r="C14" s="4">
        <v>986</v>
      </c>
      <c r="D14" s="4">
        <v>122</v>
      </c>
      <c r="E14" s="4">
        <v>141</v>
      </c>
      <c r="F14" s="4">
        <v>1</v>
      </c>
      <c r="G14" s="4">
        <v>7</v>
      </c>
      <c r="H14" s="4">
        <v>737100</v>
      </c>
      <c r="I14" s="4">
        <v>1157500</v>
      </c>
      <c r="J14" s="4">
        <v>63000</v>
      </c>
      <c r="K14" s="6">
        <f t="shared" si="0"/>
        <v>3.3252401562335054E-2</v>
      </c>
      <c r="L14" s="27" t="s">
        <v>192</v>
      </c>
      <c r="M14" s="4">
        <v>1957600</v>
      </c>
      <c r="N14" s="4">
        <f t="shared" si="1"/>
        <v>3070571.4285714286</v>
      </c>
      <c r="O14" s="4">
        <f t="shared" si="2"/>
        <v>2363000</v>
      </c>
    </row>
    <row r="15" spans="1:15" x14ac:dyDescent="0.2">
      <c r="A15" s="2" t="s">
        <v>839</v>
      </c>
      <c r="B15" s="4">
        <v>1092</v>
      </c>
      <c r="C15" s="4">
        <v>1181</v>
      </c>
      <c r="D15" s="4">
        <v>252</v>
      </c>
      <c r="E15" s="4">
        <v>234</v>
      </c>
      <c r="F15" s="4">
        <v>14</v>
      </c>
      <c r="G15" s="4">
        <v>5</v>
      </c>
      <c r="H15" s="4">
        <v>1864300</v>
      </c>
      <c r="I15" s="4">
        <v>1543000</v>
      </c>
      <c r="J15" s="4">
        <v>206200</v>
      </c>
      <c r="K15" s="6">
        <f t="shared" si="0"/>
        <v>6.0517124996331405E-2</v>
      </c>
      <c r="L15" s="27" t="s">
        <v>559</v>
      </c>
      <c r="M15" s="4">
        <v>3913500</v>
      </c>
      <c r="N15" s="4">
        <f t="shared" si="1"/>
        <v>3059480.9523809524</v>
      </c>
      <c r="O15" s="4">
        <f t="shared" si="2"/>
        <v>2363000</v>
      </c>
    </row>
    <row r="16" spans="1:15" x14ac:dyDescent="0.2">
      <c r="A16" s="2" t="s">
        <v>776</v>
      </c>
      <c r="B16" s="4">
        <v>1294</v>
      </c>
      <c r="C16" s="4">
        <v>1383</v>
      </c>
      <c r="D16" s="4">
        <v>204</v>
      </c>
      <c r="E16" s="4">
        <v>257</v>
      </c>
      <c r="F16" s="4">
        <v>10</v>
      </c>
      <c r="G16" s="4">
        <v>11</v>
      </c>
      <c r="H16" s="4">
        <v>1594300</v>
      </c>
      <c r="I16" s="4">
        <v>1826800</v>
      </c>
      <c r="J16" s="4">
        <v>356700</v>
      </c>
      <c r="K16" s="6">
        <f t="shared" si="0"/>
        <v>0.10426471018093596</v>
      </c>
      <c r="L16" s="27" t="s">
        <v>838</v>
      </c>
      <c r="M16" s="4">
        <v>3777800</v>
      </c>
      <c r="N16" s="4">
        <f t="shared" si="1"/>
        <v>3063961.9047619049</v>
      </c>
      <c r="O16" s="4">
        <f t="shared" si="2"/>
        <v>2243700</v>
      </c>
    </row>
    <row r="17" spans="1:15" x14ac:dyDescent="0.2">
      <c r="A17" s="2" t="s">
        <v>720</v>
      </c>
      <c r="B17" s="4">
        <v>1053</v>
      </c>
      <c r="C17" s="4">
        <v>1545</v>
      </c>
      <c r="D17" s="4">
        <v>177</v>
      </c>
      <c r="E17" s="4">
        <v>196</v>
      </c>
      <c r="F17" s="4">
        <v>5</v>
      </c>
      <c r="G17" s="4">
        <v>4</v>
      </c>
      <c r="H17" s="4">
        <v>1232400</v>
      </c>
      <c r="I17" s="4">
        <v>1355500</v>
      </c>
      <c r="J17" s="4">
        <v>83300</v>
      </c>
      <c r="K17" s="6">
        <f t="shared" si="0"/>
        <v>3.2188260751961052E-2</v>
      </c>
      <c r="L17" s="27" t="s">
        <v>273</v>
      </c>
      <c r="M17" s="4">
        <v>2654800</v>
      </c>
      <c r="N17" s="4">
        <f t="shared" si="1"/>
        <v>3129147.6190476189</v>
      </c>
      <c r="O17" s="4">
        <f t="shared" si="2"/>
        <v>2155300</v>
      </c>
    </row>
    <row r="18" spans="1:15" x14ac:dyDescent="0.2">
      <c r="A18" s="2" t="s">
        <v>667</v>
      </c>
      <c r="B18" s="4">
        <v>899</v>
      </c>
      <c r="C18" s="4">
        <v>3123</v>
      </c>
      <c r="D18" s="4">
        <v>124</v>
      </c>
      <c r="E18" s="4">
        <v>237</v>
      </c>
      <c r="F18" s="4">
        <v>2</v>
      </c>
      <c r="G18" s="4">
        <v>14</v>
      </c>
      <c r="H18" s="4">
        <v>877600</v>
      </c>
      <c r="I18" s="4">
        <v>2408100</v>
      </c>
      <c r="J18" s="4">
        <v>101000</v>
      </c>
      <c r="K18" s="6">
        <f t="shared" si="0"/>
        <v>3.0739264083756886E-2</v>
      </c>
      <c r="L18" s="27" t="s">
        <v>285</v>
      </c>
      <c r="M18" s="4">
        <v>3412700</v>
      </c>
      <c r="N18" s="4">
        <f t="shared" si="1"/>
        <v>3176023.8095238097</v>
      </c>
      <c r="O18" s="4">
        <f t="shared" si="2"/>
        <v>2155300</v>
      </c>
    </row>
    <row r="19" spans="1:15" x14ac:dyDescent="0.2">
      <c r="A19" s="2" t="s">
        <v>588</v>
      </c>
      <c r="B19" s="4">
        <v>825</v>
      </c>
      <c r="C19" s="4">
        <v>1641</v>
      </c>
      <c r="D19" s="4">
        <v>125</v>
      </c>
      <c r="E19" s="4">
        <v>187</v>
      </c>
      <c r="F19" s="4">
        <v>3</v>
      </c>
      <c r="G19" s="4">
        <v>2</v>
      </c>
      <c r="H19" s="4">
        <v>826800</v>
      </c>
      <c r="I19" s="4">
        <v>1290800</v>
      </c>
      <c r="J19" s="4">
        <v>165100</v>
      </c>
      <c r="K19" s="6">
        <f t="shared" si="0"/>
        <v>7.7965621458254628E-2</v>
      </c>
      <c r="L19" s="27" t="s">
        <v>666</v>
      </c>
      <c r="M19" s="4">
        <v>2363000</v>
      </c>
      <c r="N19" s="4">
        <f t="shared" si="1"/>
        <v>3359261.9047619049</v>
      </c>
      <c r="O19" s="4">
        <f t="shared" si="2"/>
        <v>2155300</v>
      </c>
    </row>
    <row r="20" spans="1:15" x14ac:dyDescent="0.2">
      <c r="A20" s="2" t="s">
        <v>491</v>
      </c>
      <c r="B20" s="4">
        <v>660</v>
      </c>
      <c r="C20" s="4">
        <v>2740</v>
      </c>
      <c r="D20" s="4">
        <v>138</v>
      </c>
      <c r="E20" s="4">
        <v>363</v>
      </c>
      <c r="F20" s="4">
        <v>3</v>
      </c>
      <c r="G20" s="4">
        <v>13</v>
      </c>
      <c r="H20" s="4">
        <v>764000</v>
      </c>
      <c r="I20" s="4">
        <v>2575700</v>
      </c>
      <c r="J20" s="4">
        <v>121500</v>
      </c>
      <c r="K20" s="6">
        <f t="shared" si="0"/>
        <v>3.6380513219750277E-2</v>
      </c>
      <c r="L20" s="27" t="s">
        <v>587</v>
      </c>
      <c r="M20" s="4">
        <v>3464800</v>
      </c>
      <c r="N20" s="4">
        <f t="shared" si="1"/>
        <v>3325304.7619047621</v>
      </c>
      <c r="O20" s="4">
        <f t="shared" si="2"/>
        <v>2155300</v>
      </c>
    </row>
    <row r="21" spans="1:15" x14ac:dyDescent="0.2">
      <c r="A21" s="2" t="s">
        <v>261</v>
      </c>
      <c r="B21" s="4">
        <v>842</v>
      </c>
      <c r="C21" s="4">
        <v>1434</v>
      </c>
      <c r="D21" s="4">
        <v>105</v>
      </c>
      <c r="E21" s="4">
        <v>137</v>
      </c>
      <c r="F21" s="4">
        <v>3</v>
      </c>
      <c r="G21" s="4">
        <v>4</v>
      </c>
      <c r="H21" s="4">
        <v>774000</v>
      </c>
      <c r="I21" s="4">
        <v>1112200</v>
      </c>
      <c r="J21" s="4">
        <v>355900</v>
      </c>
      <c r="K21" s="6">
        <f t="shared" si="0"/>
        <v>0.18868624748170926</v>
      </c>
      <c r="L21" s="27" t="s">
        <v>223</v>
      </c>
      <c r="M21" s="4">
        <v>2243700</v>
      </c>
      <c r="N21" s="4">
        <f t="shared" si="1"/>
        <v>3390728.5714285714</v>
      </c>
      <c r="O21" s="4">
        <f t="shared" si="2"/>
        <v>2155300</v>
      </c>
    </row>
    <row r="22" spans="1:15" x14ac:dyDescent="0.2">
      <c r="A22" s="2" t="s">
        <v>154</v>
      </c>
      <c r="B22" s="4">
        <v>764</v>
      </c>
      <c r="C22" s="4">
        <v>1337</v>
      </c>
      <c r="D22" s="4">
        <v>100</v>
      </c>
      <c r="E22" s="4">
        <v>154</v>
      </c>
      <c r="F22" s="4">
        <v>1</v>
      </c>
      <c r="G22" s="4">
        <v>2</v>
      </c>
      <c r="H22" s="4">
        <v>697000</v>
      </c>
      <c r="I22" s="4">
        <v>1155700</v>
      </c>
      <c r="J22" s="4">
        <v>302600</v>
      </c>
      <c r="K22" s="6">
        <f t="shared" si="0"/>
        <v>0.1633291952285853</v>
      </c>
      <c r="L22" s="27" t="s">
        <v>223</v>
      </c>
      <c r="M22" s="4">
        <v>2155300</v>
      </c>
      <c r="N22" s="4">
        <f t="shared" si="1"/>
        <v>3484485.7142857141</v>
      </c>
      <c r="O22" s="4">
        <f t="shared" si="2"/>
        <v>2189900</v>
      </c>
    </row>
    <row r="23" spans="1:15" x14ac:dyDescent="0.2">
      <c r="A23" s="2" t="s">
        <v>1</v>
      </c>
      <c r="B23" s="4">
        <v>562</v>
      </c>
      <c r="C23" s="4">
        <v>2416</v>
      </c>
      <c r="D23" s="4">
        <v>119</v>
      </c>
      <c r="E23" s="4">
        <v>174</v>
      </c>
      <c r="F23" s="4">
        <v>3</v>
      </c>
      <c r="G23" s="4">
        <v>9</v>
      </c>
      <c r="H23" s="4">
        <v>661300</v>
      </c>
      <c r="I23" s="4">
        <v>1418600</v>
      </c>
      <c r="J23" s="4">
        <v>62800</v>
      </c>
      <c r="K23" s="6">
        <f t="shared" si="0"/>
        <v>3.01937593153517E-2</v>
      </c>
      <c r="L23" s="15">
        <v>0</v>
      </c>
      <c r="M23" s="4">
        <v>2189900</v>
      </c>
      <c r="N23" s="4">
        <f t="shared" si="1"/>
        <v>3570852.3809523811</v>
      </c>
      <c r="O23" s="4">
        <f t="shared" si="2"/>
        <v>3787100</v>
      </c>
    </row>
    <row r="24" spans="1:15" x14ac:dyDescent="0.2">
      <c r="A24" s="2" t="s">
        <v>2</v>
      </c>
      <c r="B24" s="4">
        <v>816</v>
      </c>
      <c r="C24" s="4">
        <v>1909</v>
      </c>
      <c r="D24" s="4">
        <v>260</v>
      </c>
      <c r="E24" s="4">
        <v>408</v>
      </c>
      <c r="F24" s="4">
        <v>1</v>
      </c>
      <c r="G24" s="4">
        <v>6</v>
      </c>
      <c r="H24" s="4">
        <v>1110500</v>
      </c>
      <c r="I24" s="4">
        <v>2402900</v>
      </c>
      <c r="J24" s="4">
        <v>273700</v>
      </c>
      <c r="K24" s="6">
        <f t="shared" ref="K24:K87" si="3">J24/(H24+I24)</f>
        <v>7.7901747594922299E-2</v>
      </c>
      <c r="L24" s="15">
        <v>-7.4999999999999997E-3</v>
      </c>
      <c r="M24" s="4">
        <v>3787100</v>
      </c>
      <c r="N24" s="4">
        <f t="shared" si="1"/>
        <v>3558261.7142857141</v>
      </c>
      <c r="O24" s="4">
        <f t="shared" si="2"/>
        <v>2688900</v>
      </c>
    </row>
    <row r="25" spans="1:15" x14ac:dyDescent="0.2">
      <c r="A25" s="2" t="s">
        <v>3</v>
      </c>
      <c r="B25" s="4">
        <v>941</v>
      </c>
      <c r="C25" s="4">
        <v>2759</v>
      </c>
      <c r="D25" s="4">
        <v>236</v>
      </c>
      <c r="E25" s="4">
        <v>437</v>
      </c>
      <c r="F25" s="4">
        <v>6</v>
      </c>
      <c r="G25" s="4">
        <v>7</v>
      </c>
      <c r="H25" s="4">
        <v>904900</v>
      </c>
      <c r="I25" s="4">
        <v>2626700</v>
      </c>
      <c r="J25" s="4">
        <v>350000</v>
      </c>
      <c r="K25" s="6">
        <f t="shared" si="3"/>
        <v>9.9105221429380455E-2</v>
      </c>
      <c r="L25" s="15">
        <v>-1.04E-2</v>
      </c>
      <c r="M25" s="4">
        <v>3991700</v>
      </c>
      <c r="N25" s="4">
        <f t="shared" si="1"/>
        <v>3662328.3809523811</v>
      </c>
      <c r="O25" s="4">
        <f t="shared" si="2"/>
        <v>1437600</v>
      </c>
    </row>
    <row r="26" spans="1:15" x14ac:dyDescent="0.2">
      <c r="A26" s="2" t="s">
        <v>4</v>
      </c>
      <c r="B26" s="4">
        <v>1349</v>
      </c>
      <c r="C26" s="4">
        <v>1507</v>
      </c>
      <c r="D26" s="4">
        <v>379</v>
      </c>
      <c r="E26" s="4">
        <v>655</v>
      </c>
      <c r="F26" s="4">
        <v>5</v>
      </c>
      <c r="G26" s="4">
        <v>10</v>
      </c>
      <c r="H26" s="4">
        <v>1600200</v>
      </c>
      <c r="I26" s="4">
        <v>3055200</v>
      </c>
      <c r="J26" s="4">
        <v>389800</v>
      </c>
      <c r="K26" s="6">
        <f t="shared" si="3"/>
        <v>8.3730721312883963E-2</v>
      </c>
      <c r="L26" s="15">
        <v>-1.4000000000000002E-3</v>
      </c>
      <c r="M26" s="4">
        <v>5045200</v>
      </c>
      <c r="N26" s="4">
        <f t="shared" si="1"/>
        <v>3640371.2380952379</v>
      </c>
      <c r="O26" s="4">
        <f t="shared" si="2"/>
        <v>1437600</v>
      </c>
    </row>
    <row r="27" spans="1:15" x14ac:dyDescent="0.2">
      <c r="A27" s="2" t="s">
        <v>5</v>
      </c>
      <c r="B27" s="4">
        <v>2004</v>
      </c>
      <c r="C27" s="4">
        <v>1450</v>
      </c>
      <c r="D27" s="4">
        <v>196</v>
      </c>
      <c r="E27" s="4">
        <v>311</v>
      </c>
      <c r="F27" s="4">
        <v>9</v>
      </c>
      <c r="G27" s="4">
        <v>14</v>
      </c>
      <c r="H27" s="4">
        <v>1877800</v>
      </c>
      <c r="I27" s="4">
        <v>2727400</v>
      </c>
      <c r="J27" s="4">
        <v>326800</v>
      </c>
      <c r="K27" s="6">
        <f t="shared" si="3"/>
        <v>7.0963258924693823E-2</v>
      </c>
      <c r="L27" s="15">
        <v>6.0000000000000001E-3</v>
      </c>
      <c r="M27" s="4">
        <v>4942400</v>
      </c>
      <c r="N27" s="4">
        <f t="shared" si="1"/>
        <v>3601571.2380952379</v>
      </c>
      <c r="O27" s="4">
        <f t="shared" si="2"/>
        <v>1437600</v>
      </c>
    </row>
    <row r="28" spans="1:15" x14ac:dyDescent="0.2">
      <c r="A28" s="2" t="s">
        <v>6</v>
      </c>
      <c r="B28" s="4">
        <v>2952</v>
      </c>
      <c r="C28" s="4">
        <v>1093</v>
      </c>
      <c r="D28" s="4">
        <v>61</v>
      </c>
      <c r="E28" s="4">
        <v>203</v>
      </c>
      <c r="F28" s="4">
        <v>15</v>
      </c>
      <c r="G28" s="4">
        <v>4</v>
      </c>
      <c r="H28" s="4">
        <v>2859400</v>
      </c>
      <c r="I28" s="4">
        <v>1320200</v>
      </c>
      <c r="J28" s="4">
        <v>280700</v>
      </c>
      <c r="K28" s="6">
        <f t="shared" si="3"/>
        <v>6.7159536797779695E-2</v>
      </c>
      <c r="L28" s="15">
        <v>1.21E-2</v>
      </c>
      <c r="M28" s="4">
        <v>4285100</v>
      </c>
      <c r="N28" s="4">
        <f t="shared" si="1"/>
        <v>3631223.6190476189</v>
      </c>
      <c r="O28" s="4">
        <f t="shared" si="2"/>
        <v>1437600</v>
      </c>
    </row>
    <row r="29" spans="1:15" x14ac:dyDescent="0.2">
      <c r="A29" s="2" t="s">
        <v>7</v>
      </c>
      <c r="B29" s="4">
        <v>1641</v>
      </c>
      <c r="C29" s="4">
        <v>1276</v>
      </c>
      <c r="D29" s="4">
        <v>94</v>
      </c>
      <c r="E29" s="4">
        <v>119</v>
      </c>
      <c r="F29" s="4">
        <v>5</v>
      </c>
      <c r="G29" s="4">
        <v>1</v>
      </c>
      <c r="H29" s="4">
        <v>1390100</v>
      </c>
      <c r="I29" s="4">
        <v>1064300</v>
      </c>
      <c r="J29" s="4">
        <v>234500</v>
      </c>
      <c r="K29" s="6">
        <f t="shared" si="3"/>
        <v>9.5542698826597133E-2</v>
      </c>
      <c r="L29" s="15">
        <v>3.0999999999999999E-3</v>
      </c>
      <c r="M29" s="4">
        <v>2688900</v>
      </c>
      <c r="N29" s="4">
        <f t="shared" si="1"/>
        <v>4068218.8571428573</v>
      </c>
      <c r="O29" s="4">
        <f t="shared" si="2"/>
        <v>1437600</v>
      </c>
    </row>
    <row r="30" spans="1:15" x14ac:dyDescent="0.2">
      <c r="A30" s="2" t="s">
        <v>8</v>
      </c>
      <c r="B30" s="4">
        <v>671</v>
      </c>
      <c r="C30" s="4">
        <v>764</v>
      </c>
      <c r="D30" s="4">
        <v>122</v>
      </c>
      <c r="E30" s="4">
        <v>101</v>
      </c>
      <c r="F30" s="4">
        <v>1</v>
      </c>
      <c r="G30" s="4">
        <v>0</v>
      </c>
      <c r="H30" s="4">
        <v>505900</v>
      </c>
      <c r="I30" s="4">
        <v>689600</v>
      </c>
      <c r="J30" s="4">
        <v>137000</v>
      </c>
      <c r="K30" s="6">
        <f t="shared" si="3"/>
        <v>0.11459640317858637</v>
      </c>
      <c r="L30" s="15">
        <v>0</v>
      </c>
      <c r="M30" s="4">
        <v>1437600</v>
      </c>
      <c r="N30" s="4">
        <f t="shared" si="1"/>
        <v>4178609.3333333335</v>
      </c>
      <c r="O30" s="4">
        <f t="shared" si="2"/>
        <v>1909300</v>
      </c>
    </row>
    <row r="31" spans="1:15" x14ac:dyDescent="0.2">
      <c r="A31" s="2" t="s">
        <v>9</v>
      </c>
      <c r="B31" s="4">
        <v>798</v>
      </c>
      <c r="C31" s="4">
        <v>1579</v>
      </c>
      <c r="D31" s="4">
        <v>142</v>
      </c>
      <c r="E31" s="4">
        <v>145</v>
      </c>
      <c r="F31" s="4">
        <v>3</v>
      </c>
      <c r="G31" s="4">
        <v>0</v>
      </c>
      <c r="H31" s="4">
        <v>1063500</v>
      </c>
      <c r="I31" s="4">
        <v>979300</v>
      </c>
      <c r="J31" s="4">
        <v>307700</v>
      </c>
      <c r="K31" s="6">
        <f t="shared" si="3"/>
        <v>0.1506265909535931</v>
      </c>
      <c r="L31" s="15">
        <v>3.0999999999999999E-3</v>
      </c>
      <c r="M31" s="4">
        <v>2042800</v>
      </c>
      <c r="N31" s="4">
        <f t="shared" si="1"/>
        <v>4238580.7619047621</v>
      </c>
      <c r="O31" s="4">
        <f t="shared" si="2"/>
        <v>1909300</v>
      </c>
    </row>
    <row r="32" spans="1:15" x14ac:dyDescent="0.2">
      <c r="A32" s="2" t="s">
        <v>10</v>
      </c>
      <c r="B32" s="4">
        <v>798</v>
      </c>
      <c r="C32" s="4">
        <v>1529</v>
      </c>
      <c r="D32" s="4">
        <v>186</v>
      </c>
      <c r="E32" s="4">
        <v>103</v>
      </c>
      <c r="F32" s="4">
        <v>6</v>
      </c>
      <c r="G32" s="4">
        <v>4</v>
      </c>
      <c r="H32" s="4">
        <v>1017400</v>
      </c>
      <c r="I32" s="4">
        <v>740400</v>
      </c>
      <c r="J32" s="4">
        <v>150000</v>
      </c>
      <c r="K32" s="6">
        <f t="shared" si="3"/>
        <v>8.5333940152463303E-2</v>
      </c>
      <c r="L32" s="15">
        <v>7.7000000000000002E-3</v>
      </c>
      <c r="M32" s="4">
        <v>1909300</v>
      </c>
      <c r="N32" s="4">
        <f t="shared" si="1"/>
        <v>4346014.0952380951</v>
      </c>
      <c r="O32" s="4">
        <f t="shared" si="2"/>
        <v>2599300</v>
      </c>
    </row>
    <row r="33" spans="1:15" x14ac:dyDescent="0.2">
      <c r="A33" s="2" t="s">
        <v>11</v>
      </c>
      <c r="B33" s="4">
        <v>1302</v>
      </c>
      <c r="C33" s="4">
        <v>1837</v>
      </c>
      <c r="D33" s="4">
        <v>90</v>
      </c>
      <c r="E33" s="4">
        <v>173</v>
      </c>
      <c r="F33" s="4">
        <v>2</v>
      </c>
      <c r="G33" s="4">
        <v>4</v>
      </c>
      <c r="H33" s="4">
        <v>1080100</v>
      </c>
      <c r="I33" s="4">
        <v>1649400</v>
      </c>
      <c r="J33" s="4">
        <v>430000</v>
      </c>
      <c r="K33" s="6">
        <f t="shared" si="3"/>
        <v>0.15753801062465653</v>
      </c>
      <c r="L33" s="15">
        <v>3.0999999999999999E-3</v>
      </c>
      <c r="M33" s="4">
        <v>2821700</v>
      </c>
      <c r="N33" s="4">
        <f t="shared" si="1"/>
        <v>4426056.9523809524</v>
      </c>
      <c r="O33" s="4">
        <f t="shared" si="2"/>
        <v>2599300</v>
      </c>
    </row>
    <row r="34" spans="1:15" x14ac:dyDescent="0.2">
      <c r="A34" s="2" t="s">
        <v>12</v>
      </c>
      <c r="B34" s="4">
        <v>1085</v>
      </c>
      <c r="C34" s="4">
        <v>1212</v>
      </c>
      <c r="D34" s="4">
        <v>139</v>
      </c>
      <c r="E34" s="4">
        <v>158</v>
      </c>
      <c r="F34" s="4">
        <v>3</v>
      </c>
      <c r="G34" s="4">
        <v>7</v>
      </c>
      <c r="H34" s="4">
        <v>1074100</v>
      </c>
      <c r="I34" s="4">
        <v>1505300</v>
      </c>
      <c r="J34" s="4">
        <v>102900</v>
      </c>
      <c r="K34" s="6">
        <f t="shared" si="3"/>
        <v>3.9892998371714353E-2</v>
      </c>
      <c r="L34" s="15">
        <v>1.6000000000000001E-3</v>
      </c>
      <c r="M34" s="4">
        <v>2755400</v>
      </c>
      <c r="N34" s="4">
        <f t="shared" si="1"/>
        <v>4468380.7619047621</v>
      </c>
      <c r="O34" s="4">
        <f t="shared" si="2"/>
        <v>2599300</v>
      </c>
    </row>
    <row r="35" spans="1:15" x14ac:dyDescent="0.2">
      <c r="A35" s="2" t="s">
        <v>13</v>
      </c>
      <c r="B35" s="4">
        <v>665</v>
      </c>
      <c r="C35" s="4">
        <v>2608</v>
      </c>
      <c r="D35" s="4">
        <v>181</v>
      </c>
      <c r="E35" s="4">
        <v>184</v>
      </c>
      <c r="F35" s="4">
        <v>3</v>
      </c>
      <c r="G35" s="4">
        <v>5</v>
      </c>
      <c r="H35" s="4">
        <v>701100</v>
      </c>
      <c r="I35" s="4">
        <v>1484700</v>
      </c>
      <c r="J35" s="4">
        <v>297400</v>
      </c>
      <c r="K35" s="6">
        <f t="shared" si="3"/>
        <v>0.13606002378991675</v>
      </c>
      <c r="L35" s="15">
        <v>-4.5999999999999999E-3</v>
      </c>
      <c r="M35" s="4">
        <v>2599300</v>
      </c>
      <c r="N35" s="4">
        <f t="shared" si="1"/>
        <v>4620199.8095238097</v>
      </c>
      <c r="O35" s="4">
        <f t="shared" si="2"/>
        <v>3680600</v>
      </c>
    </row>
    <row r="36" spans="1:15" x14ac:dyDescent="0.2">
      <c r="A36" s="2" t="s">
        <v>14</v>
      </c>
      <c r="B36" s="4">
        <v>1036</v>
      </c>
      <c r="C36" s="4">
        <v>2172</v>
      </c>
      <c r="D36" s="4">
        <v>212</v>
      </c>
      <c r="E36" s="4">
        <v>159</v>
      </c>
      <c r="F36" s="4">
        <v>3</v>
      </c>
      <c r="G36" s="4">
        <v>5</v>
      </c>
      <c r="H36" s="4">
        <v>891100</v>
      </c>
      <c r="I36" s="4">
        <v>1537900</v>
      </c>
      <c r="J36" s="4">
        <v>402000</v>
      </c>
      <c r="K36" s="6">
        <f t="shared" si="3"/>
        <v>0.16550020584602718</v>
      </c>
      <c r="L36" s="15">
        <v>0</v>
      </c>
      <c r="M36" s="4">
        <v>3680600</v>
      </c>
      <c r="N36" s="4">
        <f t="shared" si="1"/>
        <v>4560485.5238095243</v>
      </c>
      <c r="O36" s="4">
        <f t="shared" si="2"/>
        <v>2751700</v>
      </c>
    </row>
    <row r="37" spans="1:15" x14ac:dyDescent="0.2">
      <c r="A37" s="2" t="s">
        <v>15</v>
      </c>
      <c r="B37" s="4">
        <v>1325</v>
      </c>
      <c r="C37" s="4">
        <v>1807</v>
      </c>
      <c r="D37" s="4">
        <v>383</v>
      </c>
      <c r="E37" s="4">
        <v>338</v>
      </c>
      <c r="F37" s="4">
        <v>2</v>
      </c>
      <c r="G37" s="4">
        <v>12</v>
      </c>
      <c r="H37" s="4">
        <v>1154200</v>
      </c>
      <c r="I37" s="4">
        <v>2673600</v>
      </c>
      <c r="J37" s="4">
        <v>192000</v>
      </c>
      <c r="K37" s="6">
        <f t="shared" si="3"/>
        <v>5.0159360468154029E-2</v>
      </c>
      <c r="L37" s="15">
        <v>-7.6E-3</v>
      </c>
      <c r="M37" s="4">
        <v>3871900</v>
      </c>
      <c r="N37" s="4">
        <f t="shared" si="1"/>
        <v>4575828.3809523806</v>
      </c>
      <c r="O37" s="4">
        <f t="shared" si="2"/>
        <v>2751700</v>
      </c>
    </row>
    <row r="38" spans="1:15" x14ac:dyDescent="0.2">
      <c r="A38" s="2" t="s">
        <v>16</v>
      </c>
      <c r="B38" s="4">
        <v>1191</v>
      </c>
      <c r="C38" s="4">
        <v>6293</v>
      </c>
      <c r="D38" s="4">
        <v>250</v>
      </c>
      <c r="E38" s="4">
        <v>264</v>
      </c>
      <c r="F38" s="4">
        <v>6</v>
      </c>
      <c r="G38" s="4">
        <v>2</v>
      </c>
      <c r="H38" s="4">
        <v>1201100</v>
      </c>
      <c r="I38" s="4">
        <v>2758800</v>
      </c>
      <c r="J38" s="4">
        <v>1292900</v>
      </c>
      <c r="K38" s="6">
        <f t="shared" si="3"/>
        <v>0.32649814389252252</v>
      </c>
      <c r="L38" s="15">
        <v>0</v>
      </c>
      <c r="M38" s="4">
        <v>4023700</v>
      </c>
      <c r="N38" s="4">
        <f t="shared" si="1"/>
        <v>4526671.2380952379</v>
      </c>
      <c r="O38" s="4">
        <f t="shared" si="2"/>
        <v>2751700</v>
      </c>
    </row>
    <row r="39" spans="1:15" x14ac:dyDescent="0.2">
      <c r="A39" s="2" t="s">
        <v>17</v>
      </c>
      <c r="B39" s="4">
        <v>2719</v>
      </c>
      <c r="C39" s="4">
        <v>2675</v>
      </c>
      <c r="D39" s="4">
        <v>87</v>
      </c>
      <c r="E39" s="4">
        <v>310</v>
      </c>
      <c r="F39" s="4">
        <v>1</v>
      </c>
      <c r="G39" s="4">
        <v>0</v>
      </c>
      <c r="H39" s="4">
        <v>2683300</v>
      </c>
      <c r="I39" s="4">
        <v>1687800</v>
      </c>
      <c r="J39" s="4">
        <v>358000</v>
      </c>
      <c r="K39" s="6">
        <f t="shared" si="3"/>
        <v>8.1901580837775392E-2</v>
      </c>
      <c r="L39" s="15">
        <v>1.0800000000000001E-2</v>
      </c>
      <c r="M39" s="4">
        <v>4397100</v>
      </c>
      <c r="N39" s="4">
        <f t="shared" si="1"/>
        <v>4494823.6190476194</v>
      </c>
      <c r="O39" s="4">
        <f t="shared" si="2"/>
        <v>2751700</v>
      </c>
    </row>
    <row r="40" spans="1:15" x14ac:dyDescent="0.2">
      <c r="A40" s="2" t="s">
        <v>18</v>
      </c>
      <c r="B40" s="4">
        <v>1825</v>
      </c>
      <c r="C40" s="4">
        <v>4259</v>
      </c>
      <c r="D40" s="4">
        <v>111</v>
      </c>
      <c r="E40" s="4">
        <v>584</v>
      </c>
      <c r="F40" s="4">
        <v>12</v>
      </c>
      <c r="G40" s="4">
        <v>17</v>
      </c>
      <c r="H40" s="4">
        <v>1770600</v>
      </c>
      <c r="I40" s="4">
        <v>4262900</v>
      </c>
      <c r="J40" s="4">
        <v>184000</v>
      </c>
      <c r="K40" s="6">
        <f t="shared" si="3"/>
        <v>3.0496395127206432E-2</v>
      </c>
      <c r="L40" s="15">
        <v>-9.1000000000000004E-3</v>
      </c>
      <c r="M40" s="4">
        <v>6211000</v>
      </c>
      <c r="N40" s="4">
        <f t="shared" si="1"/>
        <v>4381023.6190476194</v>
      </c>
      <c r="O40" s="4">
        <f t="shared" si="2"/>
        <v>2751700</v>
      </c>
    </row>
    <row r="41" spans="1:15" x14ac:dyDescent="0.2">
      <c r="A41" s="2" t="s">
        <v>19</v>
      </c>
      <c r="B41" s="4">
        <v>906</v>
      </c>
      <c r="C41" s="4">
        <v>2031</v>
      </c>
      <c r="D41" s="4">
        <v>167</v>
      </c>
      <c r="E41" s="4">
        <v>280</v>
      </c>
      <c r="F41" s="4">
        <v>0</v>
      </c>
      <c r="G41" s="4">
        <v>2</v>
      </c>
      <c r="H41" s="4">
        <v>655300</v>
      </c>
      <c r="I41" s="4">
        <v>1907000</v>
      </c>
      <c r="J41" s="4">
        <v>189400</v>
      </c>
      <c r="K41" s="6">
        <f t="shared" si="3"/>
        <v>7.3917964328923239E-2</v>
      </c>
      <c r="L41" s="15">
        <v>-1.5E-3</v>
      </c>
      <c r="M41" s="4">
        <v>2751700</v>
      </c>
      <c r="N41" s="4">
        <f t="shared" si="1"/>
        <v>4485299.8095238097</v>
      </c>
      <c r="O41" s="4">
        <f t="shared" si="2"/>
        <v>3522696</v>
      </c>
    </row>
    <row r="42" spans="1:15" x14ac:dyDescent="0.2">
      <c r="A42" s="2" t="s">
        <v>20</v>
      </c>
      <c r="B42" s="4">
        <v>1334</v>
      </c>
      <c r="C42" s="4">
        <v>1136</v>
      </c>
      <c r="D42" s="4">
        <v>230</v>
      </c>
      <c r="E42" s="4">
        <v>145</v>
      </c>
      <c r="F42" s="4">
        <v>3</v>
      </c>
      <c r="G42" s="4">
        <v>7</v>
      </c>
      <c r="H42" s="4">
        <v>1090700</v>
      </c>
      <c r="I42" s="4">
        <v>2256200</v>
      </c>
      <c r="J42" s="4">
        <v>257900</v>
      </c>
      <c r="K42" s="6">
        <f t="shared" si="3"/>
        <v>7.7056380531237867E-2</v>
      </c>
      <c r="L42" s="15">
        <v>-3.0000000000000001E-3</v>
      </c>
      <c r="M42" s="4">
        <v>3617600</v>
      </c>
      <c r="N42" s="4">
        <f t="shared" si="1"/>
        <v>4520137.9047619049</v>
      </c>
      <c r="O42" s="4">
        <f t="shared" si="2"/>
        <v>3522696</v>
      </c>
    </row>
    <row r="43" spans="1:15" x14ac:dyDescent="0.2">
      <c r="A43" s="2" t="s">
        <v>21</v>
      </c>
      <c r="B43" s="4">
        <v>1129</v>
      </c>
      <c r="C43" s="4">
        <v>2226</v>
      </c>
      <c r="D43" s="4">
        <v>198</v>
      </c>
      <c r="E43" s="4">
        <v>415</v>
      </c>
      <c r="F43" s="4">
        <v>9</v>
      </c>
      <c r="G43" s="4">
        <v>10</v>
      </c>
      <c r="H43" s="4">
        <v>1970500</v>
      </c>
      <c r="I43" s="4">
        <v>2152200</v>
      </c>
      <c r="J43" s="4">
        <v>772900</v>
      </c>
      <c r="K43" s="6">
        <f t="shared" si="3"/>
        <v>0.18747422805443034</v>
      </c>
      <c r="L43" s="15">
        <v>-1.0500000000000001E-2</v>
      </c>
      <c r="M43" s="4">
        <v>4124200</v>
      </c>
      <c r="N43" s="4">
        <f t="shared" si="1"/>
        <v>4473904.5714285718</v>
      </c>
      <c r="O43" s="4">
        <f t="shared" si="2"/>
        <v>3522696</v>
      </c>
    </row>
    <row r="44" spans="1:15" x14ac:dyDescent="0.2">
      <c r="A44" s="2" t="s">
        <v>22</v>
      </c>
      <c r="B44" s="4">
        <v>1235</v>
      </c>
      <c r="C44" s="4">
        <v>3759</v>
      </c>
      <c r="D44" s="4">
        <v>288</v>
      </c>
      <c r="E44" s="4">
        <v>211</v>
      </c>
      <c r="F44" s="4">
        <v>0</v>
      </c>
      <c r="G44" s="4">
        <v>12</v>
      </c>
      <c r="H44" s="4">
        <v>1210500</v>
      </c>
      <c r="I44" s="4">
        <v>1383000</v>
      </c>
      <c r="J44" s="4">
        <v>210100</v>
      </c>
      <c r="K44" s="6">
        <f t="shared" si="3"/>
        <v>8.101021785232311E-2</v>
      </c>
      <c r="L44" s="15">
        <v>-1.4000000000000002E-3</v>
      </c>
      <c r="M44" s="4">
        <v>4003600</v>
      </c>
      <c r="N44" s="4">
        <f t="shared" si="1"/>
        <v>4468752.1904761903</v>
      </c>
      <c r="O44" s="4">
        <f t="shared" si="2"/>
        <v>3522696</v>
      </c>
    </row>
    <row r="45" spans="1:15" x14ac:dyDescent="0.2">
      <c r="A45" s="2" t="s">
        <v>23</v>
      </c>
      <c r="B45" s="4">
        <v>1517</v>
      </c>
      <c r="C45" s="4">
        <v>3239</v>
      </c>
      <c r="D45" s="4">
        <v>169</v>
      </c>
      <c r="E45" s="4">
        <v>361</v>
      </c>
      <c r="F45" s="4">
        <v>2</v>
      </c>
      <c r="G45" s="4">
        <v>6</v>
      </c>
      <c r="H45" s="4">
        <v>1454700</v>
      </c>
      <c r="I45" s="4">
        <v>1961200</v>
      </c>
      <c r="J45" s="4">
        <v>229500</v>
      </c>
      <c r="K45" s="6">
        <f t="shared" si="3"/>
        <v>6.7185807547059342E-2</v>
      </c>
      <c r="L45" s="15">
        <v>7.6E-3</v>
      </c>
      <c r="M45" s="4">
        <v>3522696</v>
      </c>
      <c r="N45" s="4">
        <f t="shared" si="1"/>
        <v>4429804.7619047621</v>
      </c>
      <c r="O45" s="4">
        <f t="shared" si="2"/>
        <v>4127600</v>
      </c>
    </row>
    <row r="46" spans="1:15" x14ac:dyDescent="0.2">
      <c r="A46" s="2" t="s">
        <v>24</v>
      </c>
      <c r="B46" s="4">
        <v>1765</v>
      </c>
      <c r="C46" s="4">
        <v>1760</v>
      </c>
      <c r="D46" s="4">
        <v>288</v>
      </c>
      <c r="E46" s="4">
        <v>425</v>
      </c>
      <c r="F46" s="4">
        <v>15</v>
      </c>
      <c r="G46" s="4">
        <v>22</v>
      </c>
      <c r="H46" s="4">
        <v>2044800</v>
      </c>
      <c r="I46" s="4">
        <v>4136600</v>
      </c>
      <c r="J46" s="4">
        <v>248000</v>
      </c>
      <c r="K46" s="6">
        <f t="shared" si="3"/>
        <v>4.0120361083249748E-2</v>
      </c>
      <c r="L46" s="15">
        <v>-1.0500000000000001E-2</v>
      </c>
      <c r="M46" s="4">
        <v>6177100</v>
      </c>
      <c r="N46" s="4">
        <f t="shared" si="1"/>
        <v>4272919.0476190476</v>
      </c>
      <c r="O46" s="4">
        <f t="shared" si="2"/>
        <v>3755800</v>
      </c>
    </row>
    <row r="47" spans="1:15" x14ac:dyDescent="0.2">
      <c r="A47" s="2" t="s">
        <v>25</v>
      </c>
      <c r="B47" s="4">
        <v>1588</v>
      </c>
      <c r="C47" s="4">
        <v>3169</v>
      </c>
      <c r="D47" s="4">
        <v>228</v>
      </c>
      <c r="E47" s="4">
        <v>317</v>
      </c>
      <c r="F47" s="4">
        <v>10</v>
      </c>
      <c r="G47" s="4">
        <v>12</v>
      </c>
      <c r="H47" s="4">
        <v>1484200</v>
      </c>
      <c r="I47" s="4">
        <v>2756400</v>
      </c>
      <c r="J47" s="4">
        <v>322500</v>
      </c>
      <c r="K47" s="6">
        <f t="shared" si="3"/>
        <v>7.6050558883176911E-2</v>
      </c>
      <c r="L47" s="15">
        <v>-8.8999999999999999E-3</v>
      </c>
      <c r="M47" s="4">
        <v>4584100</v>
      </c>
      <c r="N47" s="4">
        <f t="shared" si="1"/>
        <v>4170761.9047619049</v>
      </c>
      <c r="O47" s="4">
        <f t="shared" si="2"/>
        <v>3302200</v>
      </c>
    </row>
    <row r="48" spans="1:15" x14ac:dyDescent="0.2">
      <c r="A48" s="2" t="s">
        <v>26</v>
      </c>
      <c r="B48" s="4">
        <v>2131</v>
      </c>
      <c r="C48" s="4">
        <v>4210</v>
      </c>
      <c r="D48" s="4">
        <v>1131</v>
      </c>
      <c r="E48" s="4">
        <v>271</v>
      </c>
      <c r="F48" s="4">
        <v>8</v>
      </c>
      <c r="G48" s="4">
        <v>8</v>
      </c>
      <c r="H48" s="4">
        <v>2114500</v>
      </c>
      <c r="I48" s="4">
        <v>2012300</v>
      </c>
      <c r="J48" s="4">
        <v>201700</v>
      </c>
      <c r="K48" s="6">
        <f t="shared" si="3"/>
        <v>4.8875642144034122E-2</v>
      </c>
      <c r="L48" s="15">
        <v>9.0000000000000011E-3</v>
      </c>
      <c r="M48" s="4">
        <v>4127600</v>
      </c>
      <c r="N48" s="4">
        <f t="shared" si="1"/>
        <v>4116971.4285714286</v>
      </c>
      <c r="O48" s="4">
        <f t="shared" si="2"/>
        <v>3302200</v>
      </c>
    </row>
    <row r="49" spans="1:15" x14ac:dyDescent="0.2">
      <c r="A49" s="2" t="s">
        <v>27</v>
      </c>
      <c r="B49" s="4">
        <v>1466</v>
      </c>
      <c r="C49" s="4">
        <v>1583</v>
      </c>
      <c r="D49" s="4">
        <v>130</v>
      </c>
      <c r="E49" s="4">
        <v>533</v>
      </c>
      <c r="F49" s="4">
        <v>6</v>
      </c>
      <c r="G49" s="4">
        <v>11</v>
      </c>
      <c r="H49" s="4">
        <v>1576100</v>
      </c>
      <c r="I49" s="4">
        <v>3297000</v>
      </c>
      <c r="J49" s="4">
        <v>283700</v>
      </c>
      <c r="K49" s="6">
        <f t="shared" si="3"/>
        <v>5.8217561716361249E-2</v>
      </c>
      <c r="L49" s="15">
        <v>-1.9299999999999998E-2</v>
      </c>
      <c r="M49" s="4">
        <v>4907800</v>
      </c>
      <c r="N49" s="4">
        <f t="shared" si="1"/>
        <v>4025380.9523809524</v>
      </c>
      <c r="O49" s="4">
        <f t="shared" si="2"/>
        <v>3302200</v>
      </c>
    </row>
    <row r="50" spans="1:15" x14ac:dyDescent="0.2">
      <c r="A50" s="2" t="s">
        <v>28</v>
      </c>
      <c r="B50" s="4">
        <v>7834</v>
      </c>
      <c r="C50" s="4">
        <v>1399</v>
      </c>
      <c r="D50" s="4">
        <v>198</v>
      </c>
      <c r="E50" s="4">
        <v>603</v>
      </c>
      <c r="F50" s="4">
        <v>54</v>
      </c>
      <c r="G50" s="4">
        <v>17</v>
      </c>
      <c r="H50" s="4">
        <v>7706600</v>
      </c>
      <c r="I50" s="4">
        <v>3844200</v>
      </c>
      <c r="J50" s="4">
        <v>309100</v>
      </c>
      <c r="K50" s="6">
        <f t="shared" si="3"/>
        <v>2.6760051251861344E-2</v>
      </c>
      <c r="L50" s="15">
        <v>3.7900000000000003E-2</v>
      </c>
      <c r="M50" s="4">
        <v>11865800</v>
      </c>
      <c r="N50" s="4">
        <f t="shared" si="1"/>
        <v>3875766.6666666665</v>
      </c>
      <c r="O50" s="4">
        <f t="shared" si="2"/>
        <v>3302200</v>
      </c>
    </row>
    <row r="51" spans="1:15" x14ac:dyDescent="0.2">
      <c r="A51" s="2" t="s">
        <v>29</v>
      </c>
      <c r="B51" s="4">
        <v>1060</v>
      </c>
      <c r="C51" s="4">
        <v>3306</v>
      </c>
      <c r="D51" s="4">
        <v>153</v>
      </c>
      <c r="E51" s="4">
        <v>155</v>
      </c>
      <c r="F51" s="4">
        <v>1</v>
      </c>
      <c r="G51" s="4">
        <v>5</v>
      </c>
      <c r="H51" s="4">
        <v>872700</v>
      </c>
      <c r="I51" s="4">
        <v>1312700</v>
      </c>
      <c r="J51" s="4">
        <v>259200</v>
      </c>
      <c r="K51" s="6">
        <f t="shared" si="3"/>
        <v>0.11860528964949209</v>
      </c>
      <c r="L51" s="15">
        <v>-1.5E-3</v>
      </c>
      <c r="M51" s="4">
        <v>3755800</v>
      </c>
      <c r="N51" s="4">
        <f t="shared" si="1"/>
        <v>3804600</v>
      </c>
      <c r="O51" s="4">
        <f t="shared" si="2"/>
        <v>3302200</v>
      </c>
    </row>
    <row r="52" spans="1:15" x14ac:dyDescent="0.2">
      <c r="A52" s="2" t="s">
        <v>30</v>
      </c>
      <c r="B52" s="4">
        <v>1179</v>
      </c>
      <c r="C52" s="4">
        <v>3113</v>
      </c>
      <c r="D52" s="4">
        <v>183</v>
      </c>
      <c r="E52" s="4">
        <v>295</v>
      </c>
      <c r="F52" s="4"/>
      <c r="G52" s="4"/>
      <c r="H52" s="4">
        <v>1556800</v>
      </c>
      <c r="I52" s="4">
        <v>1521800</v>
      </c>
      <c r="J52" s="4">
        <v>111800</v>
      </c>
      <c r="K52" s="6">
        <f t="shared" si="3"/>
        <v>3.6315208211524716E-2</v>
      </c>
      <c r="L52" s="15">
        <v>1.0800000000000001E-2</v>
      </c>
      <c r="M52" s="4">
        <v>3302200</v>
      </c>
      <c r="N52" s="4">
        <f t="shared" si="1"/>
        <v>3752323.8095238097</v>
      </c>
      <c r="O52" s="4">
        <f t="shared" si="2"/>
        <v>2426600</v>
      </c>
    </row>
    <row r="53" spans="1:15" x14ac:dyDescent="0.2">
      <c r="A53" s="2" t="s">
        <v>31</v>
      </c>
      <c r="B53" s="4">
        <v>961</v>
      </c>
      <c r="C53" s="4">
        <v>2597</v>
      </c>
      <c r="D53" s="4">
        <v>139</v>
      </c>
      <c r="E53" s="4">
        <v>442</v>
      </c>
      <c r="F53" s="4"/>
      <c r="G53" s="4"/>
      <c r="H53" s="4">
        <v>851200</v>
      </c>
      <c r="I53" s="4">
        <v>3292200</v>
      </c>
      <c r="J53" s="4">
        <v>387100</v>
      </c>
      <c r="K53" s="6">
        <f t="shared" si="3"/>
        <v>9.3425689047642035E-2</v>
      </c>
      <c r="L53" s="15">
        <v>-4.5000000000000005E-3</v>
      </c>
      <c r="M53" s="4">
        <v>4165400</v>
      </c>
      <c r="N53" s="4">
        <f t="shared" si="1"/>
        <v>3676038.0952380951</v>
      </c>
      <c r="O53" s="4">
        <f t="shared" si="2"/>
        <v>2426600</v>
      </c>
    </row>
    <row r="54" spans="1:15" x14ac:dyDescent="0.2">
      <c r="A54" s="2" t="s">
        <v>32</v>
      </c>
      <c r="B54" s="4">
        <v>1379</v>
      </c>
      <c r="C54" s="4">
        <v>2216</v>
      </c>
      <c r="D54" s="4">
        <v>430</v>
      </c>
      <c r="E54" s="4">
        <v>315</v>
      </c>
      <c r="F54" s="4"/>
      <c r="G54" s="4"/>
      <c r="H54" s="4">
        <v>1358600</v>
      </c>
      <c r="I54" s="4">
        <v>2759600</v>
      </c>
      <c r="J54" s="4">
        <v>333000</v>
      </c>
      <c r="K54" s="6">
        <f t="shared" si="3"/>
        <v>8.0860570152008163E-2</v>
      </c>
      <c r="L54" s="15">
        <v>-9.1000000000000004E-3</v>
      </c>
      <c r="M54" s="4">
        <v>4502600</v>
      </c>
      <c r="N54" s="4">
        <f t="shared" si="1"/>
        <v>3601657.1428571427</v>
      </c>
      <c r="O54" s="4">
        <f t="shared" si="2"/>
        <v>2426600</v>
      </c>
    </row>
    <row r="55" spans="1:15" x14ac:dyDescent="0.2">
      <c r="A55" s="2" t="s">
        <v>33</v>
      </c>
      <c r="B55" s="4">
        <v>1086</v>
      </c>
      <c r="C55" s="4">
        <v>2030</v>
      </c>
      <c r="D55" s="4">
        <v>98</v>
      </c>
      <c r="E55" s="4">
        <v>331</v>
      </c>
      <c r="F55" s="4"/>
      <c r="G55" s="4"/>
      <c r="H55" s="4">
        <v>985700</v>
      </c>
      <c r="I55" s="4">
        <v>2412200</v>
      </c>
      <c r="J55" s="4">
        <v>93200</v>
      </c>
      <c r="K55" s="6">
        <f t="shared" si="3"/>
        <v>2.7428705965449249E-2</v>
      </c>
      <c r="L55" s="15">
        <v>-7.4999999999999997E-3</v>
      </c>
      <c r="M55" s="4">
        <v>3644200</v>
      </c>
      <c r="N55" s="4">
        <f t="shared" si="1"/>
        <v>3523647.6190476189</v>
      </c>
      <c r="O55" s="4">
        <f t="shared" si="2"/>
        <v>2426600</v>
      </c>
    </row>
    <row r="56" spans="1:15" x14ac:dyDescent="0.2">
      <c r="A56" s="2" t="s">
        <v>34</v>
      </c>
      <c r="B56" s="4">
        <v>2089</v>
      </c>
      <c r="C56" s="4">
        <v>3199</v>
      </c>
      <c r="D56" s="4">
        <v>172</v>
      </c>
      <c r="E56" s="4">
        <v>395</v>
      </c>
      <c r="F56" s="4"/>
      <c r="G56" s="4"/>
      <c r="H56" s="4">
        <v>2675800</v>
      </c>
      <c r="I56" s="4">
        <v>2671400</v>
      </c>
      <c r="J56" s="4">
        <v>171700</v>
      </c>
      <c r="K56" s="6">
        <f t="shared" si="3"/>
        <v>3.2110263315380014E-2</v>
      </c>
      <c r="L56" s="15">
        <v>1.06E-2</v>
      </c>
      <c r="M56" s="4">
        <v>5787500</v>
      </c>
      <c r="N56" s="4">
        <f t="shared" si="1"/>
        <v>3366066.6666666665</v>
      </c>
      <c r="O56" s="4">
        <f t="shared" si="2"/>
        <v>2426600</v>
      </c>
    </row>
    <row r="57" spans="1:15" x14ac:dyDescent="0.2">
      <c r="A57" s="2" t="s">
        <v>35</v>
      </c>
      <c r="B57" s="4">
        <v>1090</v>
      </c>
      <c r="C57" s="4">
        <v>1117</v>
      </c>
      <c r="D57" s="4">
        <v>242</v>
      </c>
      <c r="E57" s="4">
        <v>218</v>
      </c>
      <c r="F57" s="4"/>
      <c r="G57" s="4"/>
      <c r="H57" s="4">
        <v>781900</v>
      </c>
      <c r="I57" s="4">
        <v>1550800</v>
      </c>
      <c r="J57" s="4">
        <v>77600</v>
      </c>
      <c r="K57" s="6">
        <f t="shared" si="3"/>
        <v>3.3266172246752691E-2</v>
      </c>
      <c r="L57" s="15">
        <v>1.6000000000000001E-3</v>
      </c>
      <c r="M57" s="4">
        <v>2426600</v>
      </c>
      <c r="N57" s="4">
        <f t="shared" si="1"/>
        <v>3352390.4761904762</v>
      </c>
      <c r="O57" s="4">
        <f t="shared" si="2"/>
        <v>2991400</v>
      </c>
    </row>
    <row r="58" spans="1:15" x14ac:dyDescent="0.2">
      <c r="A58" s="2" t="s">
        <v>36</v>
      </c>
      <c r="B58" s="4">
        <v>1224</v>
      </c>
      <c r="C58" s="4">
        <v>3451</v>
      </c>
      <c r="D58" s="4">
        <v>141</v>
      </c>
      <c r="E58" s="4">
        <v>369</v>
      </c>
      <c r="F58" s="4"/>
      <c r="G58" s="4"/>
      <c r="H58" s="4">
        <v>1112800</v>
      </c>
      <c r="I58" s="4">
        <v>2884700</v>
      </c>
      <c r="J58" s="4">
        <v>101800</v>
      </c>
      <c r="K58" s="6">
        <f t="shared" si="3"/>
        <v>2.5465916197623516E-2</v>
      </c>
      <c r="L58" s="15">
        <v>-1.5100000000000001E-2</v>
      </c>
      <c r="M58" s="4">
        <v>4194100</v>
      </c>
      <c r="N58" s="4">
        <f t="shared" si="1"/>
        <v>3249585.7142857141</v>
      </c>
      <c r="O58" s="4">
        <f t="shared" si="2"/>
        <v>2991400</v>
      </c>
    </row>
    <row r="59" spans="1:15" x14ac:dyDescent="0.2">
      <c r="A59" s="2" t="s">
        <v>37</v>
      </c>
      <c r="B59" s="4">
        <v>1959</v>
      </c>
      <c r="C59" s="4">
        <v>3095</v>
      </c>
      <c r="D59" s="4">
        <v>160</v>
      </c>
      <c r="E59" s="4">
        <v>164</v>
      </c>
      <c r="F59" s="4"/>
      <c r="G59" s="4"/>
      <c r="H59" s="4">
        <v>1916300</v>
      </c>
      <c r="I59" s="4">
        <v>1051800</v>
      </c>
      <c r="J59" s="4">
        <v>299000</v>
      </c>
      <c r="K59" s="6">
        <f t="shared" si="3"/>
        <v>0.10073784575991375</v>
      </c>
      <c r="L59" s="15">
        <v>1.83E-2</v>
      </c>
      <c r="M59" s="4">
        <v>2991400</v>
      </c>
      <c r="N59" s="4">
        <f t="shared" si="1"/>
        <v>3329857.1428571427</v>
      </c>
      <c r="O59" s="4">
        <f t="shared" si="2"/>
        <v>3153300</v>
      </c>
    </row>
    <row r="60" spans="1:15" x14ac:dyDescent="0.2">
      <c r="A60" s="2" t="s">
        <v>38</v>
      </c>
      <c r="B60" s="4">
        <v>963</v>
      </c>
      <c r="C60" s="4">
        <v>4297</v>
      </c>
      <c r="D60" s="4">
        <v>200</v>
      </c>
      <c r="E60" s="4">
        <v>281</v>
      </c>
      <c r="F60" s="4"/>
      <c r="G60" s="4"/>
      <c r="H60" s="4">
        <v>1051800</v>
      </c>
      <c r="I60" s="4">
        <v>2276100</v>
      </c>
      <c r="J60" s="4">
        <v>289600</v>
      </c>
      <c r="K60" s="6">
        <f t="shared" si="3"/>
        <v>8.70218456083416E-2</v>
      </c>
      <c r="L60" s="15">
        <v>-6.0000000000000001E-3</v>
      </c>
      <c r="M60" s="4">
        <v>3728300</v>
      </c>
      <c r="N60" s="4">
        <f t="shared" si="1"/>
        <v>3397295.2380952379</v>
      </c>
      <c r="O60" s="4">
        <f t="shared" si="2"/>
        <v>3153300</v>
      </c>
    </row>
    <row r="61" spans="1:15" x14ac:dyDescent="0.2">
      <c r="A61" s="2" t="s">
        <v>39</v>
      </c>
      <c r="B61" s="4">
        <v>1015</v>
      </c>
      <c r="C61" s="4">
        <v>2608</v>
      </c>
      <c r="D61" s="4">
        <v>284</v>
      </c>
      <c r="E61" s="4">
        <v>413</v>
      </c>
      <c r="F61" s="4"/>
      <c r="G61" s="4"/>
      <c r="H61" s="4">
        <v>988500</v>
      </c>
      <c r="I61" s="4">
        <v>2750900</v>
      </c>
      <c r="J61" s="4">
        <v>117900</v>
      </c>
      <c r="K61" s="6">
        <f t="shared" si="3"/>
        <v>3.1529122319088623E-2</v>
      </c>
      <c r="L61" s="15">
        <v>-3.0000000000000001E-3</v>
      </c>
      <c r="M61" s="4">
        <v>3821200</v>
      </c>
      <c r="N61" s="4">
        <f t="shared" si="1"/>
        <v>3554795.2380952379</v>
      </c>
      <c r="O61" s="4">
        <f t="shared" si="2"/>
        <v>2704800</v>
      </c>
    </row>
    <row r="62" spans="1:15" x14ac:dyDescent="0.2">
      <c r="A62" s="2" t="s">
        <v>40</v>
      </c>
      <c r="B62" s="4">
        <v>1225</v>
      </c>
      <c r="C62" s="4">
        <v>1190</v>
      </c>
      <c r="D62" s="4">
        <v>228</v>
      </c>
      <c r="E62" s="4">
        <v>571</v>
      </c>
      <c r="F62" s="4"/>
      <c r="G62" s="4"/>
      <c r="H62" s="4">
        <v>1303400</v>
      </c>
      <c r="I62" s="4">
        <v>3399100</v>
      </c>
      <c r="J62" s="4">
        <v>218100</v>
      </c>
      <c r="K62" s="6">
        <f t="shared" si="3"/>
        <v>4.637958532695375E-2</v>
      </c>
      <c r="L62" s="15">
        <v>-9.0000000000000011E-3</v>
      </c>
      <c r="M62" s="4">
        <v>4941500</v>
      </c>
      <c r="N62" s="4">
        <f t="shared" si="1"/>
        <v>3594538.0952380951</v>
      </c>
      <c r="O62" s="4">
        <f t="shared" si="2"/>
        <v>2704800</v>
      </c>
    </row>
    <row r="63" spans="1:15" x14ac:dyDescent="0.2">
      <c r="A63" s="2" t="s">
        <v>41</v>
      </c>
      <c r="B63" s="4">
        <v>1850</v>
      </c>
      <c r="C63" s="4">
        <v>1482</v>
      </c>
      <c r="D63" s="4">
        <v>257</v>
      </c>
      <c r="E63" s="4">
        <v>368</v>
      </c>
      <c r="F63" s="4"/>
      <c r="G63" s="4"/>
      <c r="H63" s="4">
        <v>1746200</v>
      </c>
      <c r="I63" s="4">
        <v>2357500</v>
      </c>
      <c r="J63" s="4">
        <v>64000</v>
      </c>
      <c r="K63" s="6">
        <f t="shared" si="3"/>
        <v>1.5595681945561322E-2</v>
      </c>
      <c r="L63" s="15">
        <v>-2.8999999999999998E-3</v>
      </c>
      <c r="M63" s="4">
        <v>4349200</v>
      </c>
      <c r="N63" s="4">
        <f t="shared" si="1"/>
        <v>3506919.0476190476</v>
      </c>
      <c r="O63" s="4">
        <f t="shared" si="2"/>
        <v>2438800</v>
      </c>
    </row>
    <row r="64" spans="1:15" x14ac:dyDescent="0.2">
      <c r="A64" s="2" t="s">
        <v>42</v>
      </c>
      <c r="B64" s="4">
        <v>1572</v>
      </c>
      <c r="C64" s="4">
        <v>1034</v>
      </c>
      <c r="D64" s="4">
        <v>158</v>
      </c>
      <c r="E64" s="4">
        <v>269</v>
      </c>
      <c r="F64" s="4"/>
      <c r="G64" s="4"/>
      <c r="H64" s="4">
        <v>1403200</v>
      </c>
      <c r="I64" s="4">
        <v>1359900</v>
      </c>
      <c r="J64" s="4">
        <v>147800</v>
      </c>
      <c r="K64" s="6">
        <f t="shared" si="3"/>
        <v>5.349064456588614E-2</v>
      </c>
      <c r="L64" s="15">
        <v>3.0000000000000001E-3</v>
      </c>
      <c r="M64" s="4">
        <v>3153300</v>
      </c>
      <c r="N64" s="4">
        <f t="shared" si="1"/>
        <v>3497128.5714285714</v>
      </c>
      <c r="O64" s="4">
        <f t="shared" si="2"/>
        <v>2438800</v>
      </c>
    </row>
    <row r="65" spans="1:15" x14ac:dyDescent="0.2">
      <c r="A65" s="2" t="s">
        <v>43</v>
      </c>
      <c r="B65" s="4">
        <v>1478</v>
      </c>
      <c r="C65" s="4">
        <v>2891</v>
      </c>
      <c r="D65" s="4">
        <v>115</v>
      </c>
      <c r="E65" s="4">
        <v>282</v>
      </c>
      <c r="F65" s="4"/>
      <c r="G65" s="4"/>
      <c r="H65" s="4">
        <v>1674300</v>
      </c>
      <c r="I65" s="4">
        <v>1492200</v>
      </c>
      <c r="J65" s="4">
        <v>68400</v>
      </c>
      <c r="K65" s="6">
        <f t="shared" si="3"/>
        <v>2.1601136901942208E-2</v>
      </c>
      <c r="L65" s="15">
        <v>7.6E-3</v>
      </c>
      <c r="M65" s="4">
        <v>3895400</v>
      </c>
      <c r="N65" s="4">
        <f t="shared" si="1"/>
        <v>3524209.5238095238</v>
      </c>
      <c r="O65" s="4">
        <f t="shared" si="2"/>
        <v>2438800</v>
      </c>
    </row>
    <row r="66" spans="1:15" x14ac:dyDescent="0.2">
      <c r="A66" s="2" t="s">
        <v>44</v>
      </c>
      <c r="B66" s="4">
        <v>1072</v>
      </c>
      <c r="C66" s="4">
        <v>1566</v>
      </c>
      <c r="D66" s="4">
        <v>131</v>
      </c>
      <c r="E66" s="4">
        <v>240</v>
      </c>
      <c r="F66" s="4"/>
      <c r="G66" s="4"/>
      <c r="H66" s="4">
        <v>1009000</v>
      </c>
      <c r="I66" s="4">
        <v>1219200</v>
      </c>
      <c r="J66" s="4">
        <v>204400</v>
      </c>
      <c r="K66" s="6">
        <f t="shared" si="3"/>
        <v>9.1733237590880534E-2</v>
      </c>
      <c r="L66" s="15">
        <v>1.0700000000000001E-2</v>
      </c>
      <c r="M66" s="4">
        <v>2704800</v>
      </c>
      <c r="N66" s="4">
        <f t="shared" si="1"/>
        <v>3515219.0476190476</v>
      </c>
      <c r="O66" s="4">
        <f t="shared" si="2"/>
        <v>2438800</v>
      </c>
    </row>
    <row r="67" spans="1:15" x14ac:dyDescent="0.2">
      <c r="A67" s="2" t="s">
        <v>45</v>
      </c>
      <c r="B67" s="4">
        <v>1205</v>
      </c>
      <c r="C67" s="4">
        <v>1912</v>
      </c>
      <c r="D67" s="4">
        <v>141</v>
      </c>
      <c r="E67" s="4">
        <v>238</v>
      </c>
      <c r="F67" s="4"/>
      <c r="G67" s="4"/>
      <c r="H67" s="4">
        <v>773800</v>
      </c>
      <c r="I67" s="4">
        <v>1798800</v>
      </c>
      <c r="J67" s="4">
        <v>158800</v>
      </c>
      <c r="K67" s="6">
        <f t="shared" si="3"/>
        <v>6.1727435279483787E-2</v>
      </c>
      <c r="L67" s="15">
        <v>-1.06E-2</v>
      </c>
      <c r="M67" s="4">
        <v>2882500</v>
      </c>
      <c r="N67" s="4">
        <f t="shared" si="1"/>
        <v>3554909.5238095238</v>
      </c>
      <c r="O67" s="4">
        <f t="shared" si="2"/>
        <v>2261300</v>
      </c>
    </row>
    <row r="68" spans="1:15" x14ac:dyDescent="0.2">
      <c r="A68" s="2" t="s">
        <v>46</v>
      </c>
      <c r="B68" s="4">
        <v>841</v>
      </c>
      <c r="C68" s="4">
        <v>1631</v>
      </c>
      <c r="D68" s="4">
        <v>171</v>
      </c>
      <c r="E68" s="4">
        <v>135</v>
      </c>
      <c r="F68" s="4"/>
      <c r="G68" s="4"/>
      <c r="H68" s="4">
        <v>886100</v>
      </c>
      <c r="I68" s="4">
        <v>1234800</v>
      </c>
      <c r="J68" s="4">
        <v>291900</v>
      </c>
      <c r="K68" s="6">
        <f t="shared" si="3"/>
        <v>0.13763025130840681</v>
      </c>
      <c r="L68" s="15">
        <v>-1.5E-3</v>
      </c>
      <c r="M68" s="4">
        <v>2438800</v>
      </c>
      <c r="N68" s="4">
        <f t="shared" si="1"/>
        <v>3640385.7142857141</v>
      </c>
      <c r="O68" s="4">
        <f t="shared" si="2"/>
        <v>2204400</v>
      </c>
    </row>
    <row r="69" spans="1:15" x14ac:dyDescent="0.2">
      <c r="A69" s="2" t="s">
        <v>47</v>
      </c>
      <c r="B69" s="4">
        <v>1038</v>
      </c>
      <c r="C69" s="4">
        <v>2539</v>
      </c>
      <c r="D69" s="4">
        <v>760</v>
      </c>
      <c r="E69" s="4">
        <v>251</v>
      </c>
      <c r="F69" s="4"/>
      <c r="G69" s="4"/>
      <c r="H69" s="4">
        <v>945000</v>
      </c>
      <c r="I69" s="4">
        <v>1466600</v>
      </c>
      <c r="J69" s="4">
        <v>584000</v>
      </c>
      <c r="K69" s="6">
        <f t="shared" si="3"/>
        <v>0.24216287941615525</v>
      </c>
      <c r="L69" s="15">
        <v>-1.95E-2</v>
      </c>
      <c r="M69" s="4">
        <v>2998000</v>
      </c>
      <c r="N69" s="4">
        <f t="shared" si="1"/>
        <v>3907057.1428571427</v>
      </c>
      <c r="O69" s="4">
        <f t="shared" si="2"/>
        <v>2204400</v>
      </c>
    </row>
    <row r="70" spans="1:15" x14ac:dyDescent="0.2">
      <c r="A70" s="2" t="s">
        <v>48</v>
      </c>
      <c r="B70" s="4">
        <v>1385</v>
      </c>
      <c r="C70" s="4">
        <v>1074</v>
      </c>
      <c r="D70" s="4">
        <v>137</v>
      </c>
      <c r="E70" s="4">
        <v>210</v>
      </c>
      <c r="F70" s="4"/>
      <c r="G70" s="4"/>
      <c r="H70" s="4">
        <v>1156700</v>
      </c>
      <c r="I70" s="4">
        <v>1415000</v>
      </c>
      <c r="J70" s="4">
        <v>391700</v>
      </c>
      <c r="K70" s="6">
        <f t="shared" si="3"/>
        <v>0.15231170043162109</v>
      </c>
      <c r="L70" s="15">
        <v>-1.4000000000000002E-3</v>
      </c>
      <c r="M70" s="4">
        <v>2984400</v>
      </c>
      <c r="N70" s="4">
        <f t="shared" si="1"/>
        <v>4005233.3333333335</v>
      </c>
      <c r="O70" s="4">
        <f t="shared" si="2"/>
        <v>2204400</v>
      </c>
    </row>
    <row r="71" spans="1:15" x14ac:dyDescent="0.2">
      <c r="A71" s="2" t="s">
        <v>49</v>
      </c>
      <c r="B71" s="4">
        <v>4570</v>
      </c>
      <c r="C71" s="4">
        <v>984</v>
      </c>
      <c r="D71" s="4">
        <v>132</v>
      </c>
      <c r="E71" s="4">
        <v>495</v>
      </c>
      <c r="F71" s="4"/>
      <c r="G71" s="4"/>
      <c r="H71" s="4">
        <v>5029300</v>
      </c>
      <c r="I71" s="4">
        <v>3383500</v>
      </c>
      <c r="J71" s="4">
        <v>239500</v>
      </c>
      <c r="K71" s="6">
        <f t="shared" si="3"/>
        <v>2.8468524153670596E-2</v>
      </c>
      <c r="L71" s="15">
        <v>3.3500000000000002E-2</v>
      </c>
      <c r="M71" s="4">
        <v>8723900</v>
      </c>
      <c r="N71" s="4">
        <f t="shared" si="1"/>
        <v>3795661.9047619049</v>
      </c>
      <c r="O71" s="4">
        <f t="shared" si="2"/>
        <v>2006000</v>
      </c>
    </row>
    <row r="72" spans="1:15" x14ac:dyDescent="0.2">
      <c r="A72" s="2" t="s">
        <v>50</v>
      </c>
      <c r="B72" s="4">
        <v>1458</v>
      </c>
      <c r="C72" s="4">
        <v>1729</v>
      </c>
      <c r="D72" s="4">
        <v>104</v>
      </c>
      <c r="E72" s="4">
        <v>120</v>
      </c>
      <c r="F72" s="4"/>
      <c r="G72" s="4"/>
      <c r="H72" s="4">
        <v>1107800</v>
      </c>
      <c r="I72" s="4">
        <v>971300</v>
      </c>
      <c r="J72" s="4">
        <v>180700</v>
      </c>
      <c r="K72" s="6">
        <f t="shared" si="3"/>
        <v>8.6912606416237798E-2</v>
      </c>
      <c r="L72" s="15">
        <v>3.0999999999999999E-3</v>
      </c>
      <c r="M72" s="4">
        <v>2261300</v>
      </c>
      <c r="N72" s="4">
        <f t="shared" si="1"/>
        <v>3926695.2380952379</v>
      </c>
      <c r="O72" s="4">
        <f t="shared" si="2"/>
        <v>2006000</v>
      </c>
    </row>
    <row r="73" spans="1:15" x14ac:dyDescent="0.2">
      <c r="A73" s="2" t="s">
        <v>51</v>
      </c>
      <c r="B73" s="4">
        <v>985</v>
      </c>
      <c r="C73" s="4">
        <v>1213</v>
      </c>
      <c r="D73" s="4">
        <v>255</v>
      </c>
      <c r="E73" s="4">
        <v>122</v>
      </c>
      <c r="F73" s="4"/>
      <c r="G73" s="4"/>
      <c r="H73" s="4">
        <v>911100</v>
      </c>
      <c r="I73" s="4">
        <v>1035200</v>
      </c>
      <c r="J73" s="4">
        <v>91700</v>
      </c>
      <c r="K73" s="6">
        <f t="shared" si="3"/>
        <v>4.7115038791553203E-2</v>
      </c>
      <c r="L73" s="15">
        <v>3.0999999999999999E-3</v>
      </c>
      <c r="M73" s="4">
        <v>2204400</v>
      </c>
      <c r="N73" s="4">
        <f t="shared" si="1"/>
        <v>3997671.4285714286</v>
      </c>
      <c r="O73" s="4">
        <f t="shared" si="2"/>
        <v>2006000</v>
      </c>
    </row>
    <row r="74" spans="1:15" x14ac:dyDescent="0.2">
      <c r="A74" s="2" t="s">
        <v>52</v>
      </c>
      <c r="B74" s="4">
        <v>1767</v>
      </c>
      <c r="C74" s="4">
        <v>1075</v>
      </c>
      <c r="D74" s="4">
        <v>154</v>
      </c>
      <c r="E74" s="4">
        <v>143</v>
      </c>
      <c r="F74" s="4"/>
      <c r="G74" s="4"/>
      <c r="H74" s="4">
        <v>1393000</v>
      </c>
      <c r="I74" s="4">
        <v>1225100</v>
      </c>
      <c r="J74" s="4">
        <v>331200</v>
      </c>
      <c r="K74" s="6">
        <f t="shared" si="3"/>
        <v>0.12650395324853903</v>
      </c>
      <c r="L74" s="15">
        <v>6.1999999999999998E-3</v>
      </c>
      <c r="M74" s="4">
        <v>2563400</v>
      </c>
      <c r="N74" s="4">
        <f t="shared" si="1"/>
        <v>4089519.0476190476</v>
      </c>
      <c r="O74" s="4">
        <f t="shared" si="2"/>
        <v>2006000</v>
      </c>
    </row>
    <row r="75" spans="1:15" x14ac:dyDescent="0.2">
      <c r="A75" s="2" t="s">
        <v>53</v>
      </c>
      <c r="B75" s="4">
        <v>1824</v>
      </c>
      <c r="C75" s="4">
        <v>1261</v>
      </c>
      <c r="D75" s="4">
        <v>145</v>
      </c>
      <c r="E75" s="4">
        <v>150</v>
      </c>
      <c r="F75" s="4"/>
      <c r="G75" s="4"/>
      <c r="H75" s="4">
        <v>1426100</v>
      </c>
      <c r="I75" s="4">
        <v>1018200</v>
      </c>
      <c r="J75" s="4">
        <v>493000</v>
      </c>
      <c r="K75" s="6">
        <f t="shared" si="3"/>
        <v>0.20169373644806285</v>
      </c>
      <c r="L75" s="15">
        <v>4.6999999999999993E-3</v>
      </c>
      <c r="M75" s="4">
        <v>2940600</v>
      </c>
      <c r="N75" s="4">
        <f t="shared" si="1"/>
        <v>4083400</v>
      </c>
      <c r="O75" s="4">
        <f t="shared" si="2"/>
        <v>2006000</v>
      </c>
    </row>
    <row r="76" spans="1:15" x14ac:dyDescent="0.2">
      <c r="A76" s="2" t="s">
        <v>54</v>
      </c>
      <c r="B76" s="4">
        <v>1212</v>
      </c>
      <c r="C76" s="4">
        <v>2768</v>
      </c>
      <c r="D76" s="4">
        <v>69</v>
      </c>
      <c r="E76" s="4">
        <v>117</v>
      </c>
      <c r="F76" s="4"/>
      <c r="G76" s="4"/>
      <c r="H76" s="4">
        <v>1005000</v>
      </c>
      <c r="I76" s="4">
        <v>793400</v>
      </c>
      <c r="J76" s="4">
        <v>101500</v>
      </c>
      <c r="K76" s="6">
        <f t="shared" si="3"/>
        <v>5.6439056939501776E-2</v>
      </c>
      <c r="L76" s="15">
        <v>1.1000000000000001E-2</v>
      </c>
      <c r="M76" s="4">
        <v>2006000</v>
      </c>
      <c r="N76" s="4">
        <f t="shared" si="1"/>
        <v>4108090.4761904762</v>
      </c>
      <c r="O76" s="4">
        <f t="shared" si="2"/>
        <v>2035200</v>
      </c>
    </row>
    <row r="77" spans="1:15" x14ac:dyDescent="0.2">
      <c r="A77" s="2" t="s">
        <v>55</v>
      </c>
      <c r="B77" s="4">
        <v>1307</v>
      </c>
      <c r="C77" s="4">
        <v>1385</v>
      </c>
      <c r="D77" s="4">
        <v>100</v>
      </c>
      <c r="E77" s="4">
        <v>162</v>
      </c>
      <c r="F77" s="4"/>
      <c r="G77" s="4"/>
      <c r="H77" s="4">
        <v>1178600</v>
      </c>
      <c r="I77" s="4">
        <v>979600</v>
      </c>
      <c r="J77" s="4">
        <v>243100</v>
      </c>
      <c r="K77" s="6">
        <f t="shared" si="3"/>
        <v>0.1126401630988787</v>
      </c>
      <c r="L77" s="15">
        <v>7.9000000000000008E-3</v>
      </c>
      <c r="M77" s="4">
        <v>2478300</v>
      </c>
      <c r="N77" s="4">
        <f t="shared" si="1"/>
        <v>4256200</v>
      </c>
      <c r="O77" s="4">
        <f t="shared" si="2"/>
        <v>2035200</v>
      </c>
    </row>
    <row r="78" spans="1:15" x14ac:dyDescent="0.2">
      <c r="A78" s="2" t="s">
        <v>56</v>
      </c>
      <c r="B78" s="4">
        <v>631</v>
      </c>
      <c r="C78" s="4">
        <v>2966</v>
      </c>
      <c r="D78" s="4">
        <v>278</v>
      </c>
      <c r="E78" s="4">
        <v>186</v>
      </c>
      <c r="F78" s="4"/>
      <c r="G78" s="4"/>
      <c r="H78" s="4">
        <v>455500</v>
      </c>
      <c r="I78" s="4">
        <v>1490100</v>
      </c>
      <c r="J78" s="4">
        <v>64800</v>
      </c>
      <c r="K78" s="6">
        <f t="shared" si="3"/>
        <v>3.3305921052631582E-2</v>
      </c>
      <c r="L78" s="15">
        <v>-7.8000000000000005E-3</v>
      </c>
      <c r="M78" s="4">
        <v>2139400</v>
      </c>
      <c r="N78" s="4">
        <f t="shared" si="1"/>
        <v>4447780.9523809524</v>
      </c>
      <c r="O78" s="4">
        <f t="shared" si="2"/>
        <v>2035200</v>
      </c>
    </row>
    <row r="79" spans="1:15" x14ac:dyDescent="0.2">
      <c r="A79" s="2" t="s">
        <v>57</v>
      </c>
      <c r="B79" s="4">
        <v>855</v>
      </c>
      <c r="C79" s="4">
        <v>3116</v>
      </c>
      <c r="D79" s="4">
        <v>243</v>
      </c>
      <c r="E79" s="4">
        <v>178</v>
      </c>
      <c r="F79" s="4"/>
      <c r="G79" s="4"/>
      <c r="H79" s="4">
        <v>680600</v>
      </c>
      <c r="I79" s="4">
        <v>1106200</v>
      </c>
      <c r="J79" s="4">
        <v>245700</v>
      </c>
      <c r="K79" s="6">
        <f t="shared" si="3"/>
        <v>0.1375083948959033</v>
      </c>
      <c r="L79" s="15">
        <v>-3.0999999999999999E-3</v>
      </c>
      <c r="M79" s="4">
        <v>2035200</v>
      </c>
      <c r="N79" s="4">
        <f t="shared" si="1"/>
        <v>4591900</v>
      </c>
      <c r="O79" s="4">
        <f t="shared" si="2"/>
        <v>2509200</v>
      </c>
    </row>
    <row r="80" spans="1:15" x14ac:dyDescent="0.2">
      <c r="A80" s="2" t="s">
        <v>58</v>
      </c>
      <c r="B80" s="4">
        <v>1816</v>
      </c>
      <c r="C80" s="4">
        <v>5282</v>
      </c>
      <c r="D80" s="4">
        <v>350</v>
      </c>
      <c r="E80" s="4">
        <v>370</v>
      </c>
      <c r="F80" s="4"/>
      <c r="G80" s="4"/>
      <c r="H80" s="4">
        <v>1725700</v>
      </c>
      <c r="I80" s="4">
        <v>2720700</v>
      </c>
      <c r="J80" s="4">
        <v>147100</v>
      </c>
      <c r="K80" s="6">
        <f t="shared" si="3"/>
        <v>3.308294350485786E-2</v>
      </c>
      <c r="L80" s="15">
        <v>0</v>
      </c>
      <c r="M80" s="4">
        <v>4677100</v>
      </c>
      <c r="N80" s="4">
        <f t="shared" si="1"/>
        <v>4543361.9047619049</v>
      </c>
      <c r="O80" s="4">
        <f t="shared" si="2"/>
        <v>2509200</v>
      </c>
    </row>
    <row r="81" spans="1:15" x14ac:dyDescent="0.2">
      <c r="A81" s="2" t="s">
        <v>59</v>
      </c>
      <c r="B81" s="4">
        <v>2602</v>
      </c>
      <c r="C81" s="4">
        <v>4273</v>
      </c>
      <c r="D81" s="4">
        <v>267</v>
      </c>
      <c r="E81" s="4">
        <v>347</v>
      </c>
      <c r="F81" s="4"/>
      <c r="G81" s="4"/>
      <c r="H81" s="4">
        <v>2340200</v>
      </c>
      <c r="I81" s="4">
        <v>2248600</v>
      </c>
      <c r="J81" s="4">
        <v>451700</v>
      </c>
      <c r="K81" s="6">
        <f t="shared" si="3"/>
        <v>9.8435320781032079E-2</v>
      </c>
      <c r="L81" s="15">
        <v>3.2000000000000002E-3</v>
      </c>
      <c r="M81" s="4">
        <v>5144500</v>
      </c>
      <c r="N81" s="4">
        <f t="shared" si="1"/>
        <v>4451819.0476190476</v>
      </c>
      <c r="O81" s="4">
        <f t="shared" si="2"/>
        <v>2509200</v>
      </c>
    </row>
    <row r="82" spans="1:15" x14ac:dyDescent="0.2">
      <c r="A82" s="2" t="s">
        <v>60</v>
      </c>
      <c r="B82" s="4">
        <v>2954</v>
      </c>
      <c r="C82" s="4">
        <v>1291</v>
      </c>
      <c r="D82" s="4">
        <v>172</v>
      </c>
      <c r="E82" s="4">
        <v>542</v>
      </c>
      <c r="F82" s="4"/>
      <c r="G82" s="4"/>
      <c r="H82" s="4">
        <v>2658200</v>
      </c>
      <c r="I82" s="4">
        <v>4265100</v>
      </c>
      <c r="J82" s="4">
        <v>199600</v>
      </c>
      <c r="K82" s="6">
        <f t="shared" si="3"/>
        <v>2.8830182138575536E-2</v>
      </c>
      <c r="L82" s="15">
        <v>-1.3999999999999999E-2</v>
      </c>
      <c r="M82" s="4">
        <v>7128700</v>
      </c>
      <c r="N82" s="4">
        <f t="shared" si="1"/>
        <v>4435995.2380952379</v>
      </c>
      <c r="O82" s="4">
        <f t="shared" si="2"/>
        <v>2509200</v>
      </c>
    </row>
    <row r="83" spans="1:15" x14ac:dyDescent="0.2">
      <c r="A83" s="2" t="s">
        <v>61</v>
      </c>
      <c r="B83" s="4">
        <v>1689</v>
      </c>
      <c r="C83" s="4">
        <v>2056</v>
      </c>
      <c r="D83" s="4">
        <v>194</v>
      </c>
      <c r="E83" s="4">
        <v>429</v>
      </c>
      <c r="F83" s="4"/>
      <c r="G83" s="4"/>
      <c r="H83" s="4">
        <v>2602600</v>
      </c>
      <c r="I83" s="4">
        <v>3195600</v>
      </c>
      <c r="J83" s="4">
        <v>921400</v>
      </c>
      <c r="K83" s="6">
        <f t="shared" si="3"/>
        <v>0.15891138629229762</v>
      </c>
      <c r="L83" s="15">
        <v>-2.7699999999999999E-2</v>
      </c>
      <c r="M83" s="4">
        <v>5776100</v>
      </c>
      <c r="N83" s="4">
        <f t="shared" si="1"/>
        <v>4391947.6190476194</v>
      </c>
      <c r="O83" s="4">
        <f t="shared" si="2"/>
        <v>2509200</v>
      </c>
    </row>
    <row r="84" spans="1:15" x14ac:dyDescent="0.2">
      <c r="A84" s="2" t="s">
        <v>62</v>
      </c>
      <c r="B84" s="4">
        <v>935</v>
      </c>
      <c r="C84" s="4">
        <v>2009</v>
      </c>
      <c r="D84" s="4">
        <v>167</v>
      </c>
      <c r="E84" s="4">
        <v>207</v>
      </c>
      <c r="F84" s="4"/>
      <c r="G84" s="4"/>
      <c r="H84" s="4">
        <v>995600</v>
      </c>
      <c r="I84" s="4">
        <v>1125500</v>
      </c>
      <c r="J84" s="4">
        <v>388000</v>
      </c>
      <c r="K84" s="6">
        <f t="shared" si="3"/>
        <v>0.18292395455188346</v>
      </c>
      <c r="L84" s="15">
        <v>1.6000000000000001E-3</v>
      </c>
      <c r="M84" s="4">
        <v>2509200</v>
      </c>
      <c r="N84" s="4">
        <f t="shared" si="1"/>
        <v>4533242.8571428573</v>
      </c>
      <c r="O84" s="4">
        <f t="shared" si="2"/>
        <v>2516000</v>
      </c>
    </row>
    <row r="85" spans="1:15" x14ac:dyDescent="0.2">
      <c r="A85" s="2" t="s">
        <v>63</v>
      </c>
      <c r="B85" s="4">
        <v>1678</v>
      </c>
      <c r="C85" s="4">
        <v>1046</v>
      </c>
      <c r="D85" s="4">
        <v>189</v>
      </c>
      <c r="E85" s="4">
        <v>157</v>
      </c>
      <c r="F85" s="4"/>
      <c r="G85" s="4"/>
      <c r="H85" s="4">
        <v>1665300</v>
      </c>
      <c r="I85" s="4">
        <v>1232000</v>
      </c>
      <c r="J85" s="4">
        <v>187400</v>
      </c>
      <c r="K85" s="6">
        <f t="shared" si="3"/>
        <v>6.4680909812584134E-2</v>
      </c>
      <c r="L85" s="15">
        <v>-3.0000000000000001E-3</v>
      </c>
      <c r="M85" s="4">
        <v>2947700</v>
      </c>
      <c r="N85" s="4">
        <f t="shared" si="1"/>
        <v>4664428.5714285718</v>
      </c>
      <c r="O85" s="4">
        <f t="shared" si="2"/>
        <v>2516000</v>
      </c>
    </row>
    <row r="86" spans="1:15" x14ac:dyDescent="0.2">
      <c r="A86" s="2" t="s">
        <v>64</v>
      </c>
      <c r="B86" s="4">
        <v>1129</v>
      </c>
      <c r="C86" s="4">
        <v>3302</v>
      </c>
      <c r="D86" s="4">
        <v>123</v>
      </c>
      <c r="E86" s="4">
        <v>239</v>
      </c>
      <c r="F86" s="4"/>
      <c r="G86" s="4"/>
      <c r="H86" s="4">
        <v>1180900</v>
      </c>
      <c r="I86" s="4">
        <v>1990800</v>
      </c>
      <c r="J86" s="4">
        <v>171800</v>
      </c>
      <c r="K86" s="6">
        <f t="shared" si="3"/>
        <v>5.4166535296528678E-2</v>
      </c>
      <c r="L86" s="15">
        <v>-2.8999999999999998E-3</v>
      </c>
      <c r="M86" s="4">
        <v>4464100</v>
      </c>
      <c r="N86" s="4">
        <f t="shared" si="1"/>
        <v>4634900</v>
      </c>
      <c r="O86" s="4">
        <f t="shared" si="2"/>
        <v>2516000</v>
      </c>
    </row>
    <row r="87" spans="1:15" x14ac:dyDescent="0.2">
      <c r="A87" s="2" t="s">
        <v>65</v>
      </c>
      <c r="B87" s="4">
        <v>1637</v>
      </c>
      <c r="C87" s="4">
        <v>3135</v>
      </c>
      <c r="D87" s="4">
        <v>233</v>
      </c>
      <c r="E87" s="4">
        <v>115</v>
      </c>
      <c r="F87" s="4"/>
      <c r="G87" s="4"/>
      <c r="H87" s="4">
        <v>1363000</v>
      </c>
      <c r="I87" s="4">
        <v>894900</v>
      </c>
      <c r="J87" s="4">
        <v>248500</v>
      </c>
      <c r="K87" s="6">
        <f t="shared" si="3"/>
        <v>0.11005801851277736</v>
      </c>
      <c r="L87" s="15">
        <v>0</v>
      </c>
      <c r="M87" s="4">
        <v>2516000</v>
      </c>
      <c r="N87" s="4">
        <f t="shared" ref="N87:N91" si="4">AVERAGE($M88:$M108)</f>
        <v>4718347.6190476194</v>
      </c>
      <c r="O87" s="4">
        <f t="shared" ref="O87:O146" si="5">MIN(M88:M92)</f>
        <v>3716000</v>
      </c>
    </row>
    <row r="88" spans="1:15" x14ac:dyDescent="0.2">
      <c r="A88" s="2" t="s">
        <v>66</v>
      </c>
      <c r="B88" s="4">
        <v>1718</v>
      </c>
      <c r="C88" s="4">
        <v>3143</v>
      </c>
      <c r="D88" s="4">
        <v>563</v>
      </c>
      <c r="E88" s="4">
        <v>303</v>
      </c>
      <c r="F88" s="4"/>
      <c r="G88" s="4"/>
      <c r="H88" s="4">
        <v>1027500</v>
      </c>
      <c r="I88" s="4">
        <v>2583100</v>
      </c>
      <c r="J88" s="4">
        <v>427300</v>
      </c>
      <c r="K88" s="6">
        <f t="shared" ref="K88:K114" si="6">J88/(H88+I88)</f>
        <v>0.11834598127735002</v>
      </c>
      <c r="L88" s="15">
        <v>-1.34E-2</v>
      </c>
      <c r="M88" s="4">
        <v>3716000</v>
      </c>
      <c r="N88" s="4">
        <f t="shared" si="4"/>
        <v>4891919.0476190476</v>
      </c>
      <c r="O88" s="4">
        <f t="shared" si="5"/>
        <v>4233800</v>
      </c>
    </row>
    <row r="89" spans="1:15" x14ac:dyDescent="0.2">
      <c r="A89" s="2" t="s">
        <v>67</v>
      </c>
      <c r="B89" s="4">
        <v>2352</v>
      </c>
      <c r="C89" s="4">
        <v>5492</v>
      </c>
      <c r="D89" s="4">
        <v>210</v>
      </c>
      <c r="E89" s="4">
        <v>346</v>
      </c>
      <c r="F89" s="4"/>
      <c r="G89" s="4"/>
      <c r="H89" s="4">
        <v>1847200</v>
      </c>
      <c r="I89" s="4">
        <v>2984200</v>
      </c>
      <c r="J89" s="4">
        <v>341100</v>
      </c>
      <c r="K89" s="6">
        <f t="shared" si="6"/>
        <v>7.0600654054725334E-2</v>
      </c>
      <c r="L89" s="15">
        <v>-4.4000000000000003E-3</v>
      </c>
      <c r="M89" s="4">
        <v>4233800</v>
      </c>
      <c r="N89" s="4">
        <f t="shared" si="4"/>
        <v>4938766.666666667</v>
      </c>
      <c r="O89" s="4">
        <f t="shared" si="5"/>
        <v>3694900</v>
      </c>
    </row>
    <row r="90" spans="1:15" x14ac:dyDescent="0.2">
      <c r="A90" s="2" t="s">
        <v>68</v>
      </c>
      <c r="B90" s="4">
        <v>3350</v>
      </c>
      <c r="C90" s="4">
        <v>2409</v>
      </c>
      <c r="D90" s="4">
        <v>369</v>
      </c>
      <c r="E90" s="4">
        <v>605</v>
      </c>
      <c r="F90" s="4"/>
      <c r="G90" s="4"/>
      <c r="H90" s="4">
        <v>3687300</v>
      </c>
      <c r="I90" s="4">
        <v>3468800</v>
      </c>
      <c r="J90" s="4">
        <v>292300</v>
      </c>
      <c r="K90" s="6">
        <f t="shared" si="6"/>
        <v>4.0846271013540894E-2</v>
      </c>
      <c r="L90" s="15">
        <v>2.2499999999999999E-2</v>
      </c>
      <c r="M90" s="4">
        <v>8598100</v>
      </c>
      <c r="N90" s="4">
        <f t="shared" si="4"/>
        <v>4760900</v>
      </c>
      <c r="O90" s="4">
        <f t="shared" si="5"/>
        <v>3694900</v>
      </c>
    </row>
    <row r="91" spans="1:15" x14ac:dyDescent="0.2">
      <c r="A91" s="2" t="s">
        <v>69</v>
      </c>
      <c r="B91" s="4">
        <v>2470</v>
      </c>
      <c r="C91" s="4">
        <v>4908</v>
      </c>
      <c r="D91" s="4">
        <v>230</v>
      </c>
      <c r="E91" s="4">
        <v>405</v>
      </c>
      <c r="F91" s="4"/>
      <c r="G91" s="4"/>
      <c r="H91" s="4">
        <v>1535200</v>
      </c>
      <c r="I91" s="4">
        <v>3510500</v>
      </c>
      <c r="J91" s="4">
        <v>251100</v>
      </c>
      <c r="K91" s="6">
        <f t="shared" si="6"/>
        <v>4.9765146560437602E-2</v>
      </c>
      <c r="L91" s="15">
        <v>-8.8999999999999999E-3</v>
      </c>
      <c r="M91" s="4">
        <v>5046100</v>
      </c>
      <c r="N91" s="4">
        <f t="shared" si="4"/>
        <v>4783985.7142857146</v>
      </c>
      <c r="O91" s="4">
        <f t="shared" si="5"/>
        <v>2812100</v>
      </c>
    </row>
    <row r="92" spans="1:15" x14ac:dyDescent="0.2">
      <c r="A92" s="2" t="s">
        <v>70</v>
      </c>
      <c r="B92" s="4">
        <v>2692</v>
      </c>
      <c r="C92" s="4">
        <v>2872</v>
      </c>
      <c r="D92" s="4">
        <v>147</v>
      </c>
      <c r="E92" s="4">
        <v>284</v>
      </c>
      <c r="F92" s="4"/>
      <c r="G92" s="4"/>
      <c r="H92" s="4">
        <v>2169400</v>
      </c>
      <c r="I92" s="4">
        <v>1864700</v>
      </c>
      <c r="J92" s="4">
        <v>284000</v>
      </c>
      <c r="K92" s="6">
        <f t="shared" si="6"/>
        <v>7.0399841352470197E-2</v>
      </c>
      <c r="L92" s="15">
        <v>4.5000000000000005E-3</v>
      </c>
      <c r="M92" s="4">
        <v>4322900</v>
      </c>
      <c r="N92" s="4">
        <f t="shared" ref="N92:N111" si="7">AVERAGE($M93:$M113)</f>
        <v>4816923.8095238097</v>
      </c>
      <c r="O92" s="4">
        <f t="shared" si="5"/>
        <v>2524500</v>
      </c>
    </row>
    <row r="93" spans="1:15" x14ac:dyDescent="0.2">
      <c r="A93" s="2" t="s">
        <v>71</v>
      </c>
      <c r="B93" s="4">
        <v>1894</v>
      </c>
      <c r="C93" s="4">
        <v>2633</v>
      </c>
      <c r="D93" s="4">
        <v>342</v>
      </c>
      <c r="E93" s="4">
        <v>413</v>
      </c>
      <c r="F93" s="4"/>
      <c r="G93" s="4"/>
      <c r="H93" s="4">
        <v>1514600</v>
      </c>
      <c r="I93" s="4">
        <v>3046200</v>
      </c>
      <c r="J93" s="4">
        <v>426900</v>
      </c>
      <c r="K93" s="6">
        <f t="shared" si="6"/>
        <v>9.360199964918435E-2</v>
      </c>
      <c r="L93" s="15">
        <v>-8.8999999999999999E-3</v>
      </c>
      <c r="M93" s="4">
        <v>5013000</v>
      </c>
      <c r="N93" s="4">
        <f t="shared" si="7"/>
        <v>4791909.5238095243</v>
      </c>
      <c r="O93" s="4">
        <f t="shared" si="5"/>
        <v>2524500</v>
      </c>
    </row>
    <row r="94" spans="1:15" x14ac:dyDescent="0.2">
      <c r="A94" s="2" t="s">
        <v>72</v>
      </c>
      <c r="B94" s="4">
        <v>1133</v>
      </c>
      <c r="C94" s="4">
        <v>1839</v>
      </c>
      <c r="D94" s="4">
        <v>131</v>
      </c>
      <c r="E94" s="4">
        <v>256</v>
      </c>
      <c r="F94" s="4"/>
      <c r="G94" s="4"/>
      <c r="H94" s="4">
        <v>1064400</v>
      </c>
      <c r="I94" s="4">
        <v>2433500</v>
      </c>
      <c r="J94" s="4">
        <v>340100</v>
      </c>
      <c r="K94" s="6">
        <f t="shared" si="6"/>
        <v>9.7229766431287348E-2</v>
      </c>
      <c r="L94" s="15">
        <v>-1.4000000000000002E-3</v>
      </c>
      <c r="M94" s="4">
        <v>3694900</v>
      </c>
      <c r="N94" s="4">
        <f t="shared" si="7"/>
        <v>4928761.9047619049</v>
      </c>
      <c r="O94" s="4">
        <f t="shared" si="5"/>
        <v>2524500</v>
      </c>
    </row>
    <row r="95" spans="1:15" x14ac:dyDescent="0.2">
      <c r="A95" s="2" t="s">
        <v>73</v>
      </c>
      <c r="B95" s="4">
        <v>2144</v>
      </c>
      <c r="C95" s="4">
        <v>2258</v>
      </c>
      <c r="D95" s="4">
        <v>182</v>
      </c>
      <c r="E95" s="4">
        <v>332</v>
      </c>
      <c r="F95" s="4"/>
      <c r="G95" s="4"/>
      <c r="H95" s="4">
        <v>2059600</v>
      </c>
      <c r="I95" s="4">
        <v>2049300</v>
      </c>
      <c r="J95" s="4">
        <v>361600</v>
      </c>
      <c r="K95" s="6">
        <f t="shared" si="6"/>
        <v>8.8004088685536275E-2</v>
      </c>
      <c r="L95" s="15">
        <v>0</v>
      </c>
      <c r="M95" s="4">
        <v>4492200</v>
      </c>
      <c r="N95" s="4">
        <f t="shared" si="7"/>
        <v>4881942.8571428573</v>
      </c>
      <c r="O95" s="4">
        <f t="shared" si="5"/>
        <v>2524500</v>
      </c>
    </row>
    <row r="96" spans="1:15" x14ac:dyDescent="0.2">
      <c r="A96" s="2" t="s">
        <v>74</v>
      </c>
      <c r="B96" s="4">
        <v>1463</v>
      </c>
      <c r="C96" s="4">
        <v>4938</v>
      </c>
      <c r="D96" s="4">
        <v>315</v>
      </c>
      <c r="E96" s="4">
        <v>236</v>
      </c>
      <c r="F96" s="4"/>
      <c r="G96" s="4"/>
      <c r="H96" s="4">
        <v>1079900</v>
      </c>
      <c r="I96" s="4">
        <v>1445000</v>
      </c>
      <c r="J96" s="4">
        <v>111500</v>
      </c>
      <c r="K96" s="6">
        <f t="shared" si="6"/>
        <v>4.4160164759000357E-2</v>
      </c>
      <c r="L96" s="15">
        <v>0</v>
      </c>
      <c r="M96" s="4">
        <v>2812100</v>
      </c>
      <c r="N96" s="4">
        <f t="shared" si="7"/>
        <v>4999580.9523809524</v>
      </c>
      <c r="O96" s="4">
        <f t="shared" si="5"/>
        <v>2524500</v>
      </c>
    </row>
    <row r="97" spans="1:15" x14ac:dyDescent="0.2">
      <c r="A97" s="2" t="s">
        <v>75</v>
      </c>
      <c r="B97" s="4">
        <v>1581</v>
      </c>
      <c r="C97" s="4">
        <v>6049</v>
      </c>
      <c r="D97" s="4">
        <v>187</v>
      </c>
      <c r="E97" s="4">
        <v>220</v>
      </c>
      <c r="F97" s="4"/>
      <c r="G97" s="4"/>
      <c r="H97" s="4">
        <v>981100</v>
      </c>
      <c r="I97" s="4">
        <v>1523000</v>
      </c>
      <c r="J97" s="4">
        <v>99300</v>
      </c>
      <c r="K97" s="6">
        <f t="shared" si="6"/>
        <v>3.9654965855996163E-2</v>
      </c>
      <c r="L97" s="15">
        <v>6.0000000000000001E-3</v>
      </c>
      <c r="M97" s="4">
        <v>2524500</v>
      </c>
      <c r="N97" s="4">
        <f t="shared" si="7"/>
        <v>5028814.2857142854</v>
      </c>
      <c r="O97" s="4">
        <f t="shared" si="5"/>
        <v>3222100</v>
      </c>
    </row>
    <row r="98" spans="1:15" x14ac:dyDescent="0.2">
      <c r="A98" s="2" t="s">
        <v>76</v>
      </c>
      <c r="B98" s="4">
        <v>2069</v>
      </c>
      <c r="C98" s="4">
        <v>3551</v>
      </c>
      <c r="D98" s="4">
        <v>406</v>
      </c>
      <c r="E98" s="4">
        <v>676</v>
      </c>
      <c r="F98" s="4"/>
      <c r="G98" s="4"/>
      <c r="H98" s="4">
        <v>1708300</v>
      </c>
      <c r="I98" s="4">
        <v>3500700</v>
      </c>
      <c r="J98" s="4">
        <v>239200</v>
      </c>
      <c r="K98" s="6">
        <f t="shared" si="6"/>
        <v>4.5920522173161837E-2</v>
      </c>
      <c r="L98" s="15">
        <v>-7.4000000000000003E-3</v>
      </c>
      <c r="M98" s="4">
        <v>5588600</v>
      </c>
      <c r="N98" s="4">
        <f t="shared" si="7"/>
        <v>5055190.4761904757</v>
      </c>
      <c r="O98" s="4">
        <f t="shared" si="5"/>
        <v>3222100</v>
      </c>
    </row>
    <row r="99" spans="1:15" x14ac:dyDescent="0.2">
      <c r="A99" s="2" t="s">
        <v>77</v>
      </c>
      <c r="B99" s="4">
        <v>1742</v>
      </c>
      <c r="C99" s="4">
        <v>2729</v>
      </c>
      <c r="D99" s="4">
        <v>202</v>
      </c>
      <c r="E99" s="4">
        <v>498</v>
      </c>
      <c r="F99" s="4"/>
      <c r="G99" s="4"/>
      <c r="H99" s="4">
        <v>1443400</v>
      </c>
      <c r="I99" s="4">
        <v>4250800</v>
      </c>
      <c r="J99" s="4">
        <v>368900</v>
      </c>
      <c r="K99" s="6">
        <f t="shared" si="6"/>
        <v>6.4785220048470371E-2</v>
      </c>
      <c r="L99" s="15">
        <v>-8.8000000000000005E-3</v>
      </c>
      <c r="M99" s="4">
        <v>6162600</v>
      </c>
      <c r="N99" s="4">
        <f t="shared" si="7"/>
        <v>4985452.3809523806</v>
      </c>
      <c r="O99" s="4">
        <f t="shared" si="5"/>
        <v>3222100</v>
      </c>
    </row>
    <row r="100" spans="1:15" x14ac:dyDescent="0.2">
      <c r="A100" s="2" t="s">
        <v>78</v>
      </c>
      <c r="B100" s="4">
        <v>2942</v>
      </c>
      <c r="C100" s="4">
        <v>2701</v>
      </c>
      <c r="D100" s="4">
        <v>246</v>
      </c>
      <c r="E100" s="4">
        <v>466</v>
      </c>
      <c r="F100" s="4"/>
      <c r="G100" s="4"/>
      <c r="H100" s="4">
        <v>2128800</v>
      </c>
      <c r="I100" s="4">
        <v>2777400</v>
      </c>
      <c r="J100" s="4">
        <v>204500</v>
      </c>
      <c r="K100" s="6">
        <f t="shared" si="6"/>
        <v>4.1681953446659328E-2</v>
      </c>
      <c r="L100" s="15">
        <v>5.8999999999999999E-3</v>
      </c>
      <c r="M100" s="4">
        <v>5061700</v>
      </c>
      <c r="N100" s="4">
        <f t="shared" si="7"/>
        <v>4915380.9523809524</v>
      </c>
      <c r="O100" s="4">
        <f t="shared" si="5"/>
        <v>3222100</v>
      </c>
    </row>
    <row r="101" spans="1:15" x14ac:dyDescent="0.2">
      <c r="A101" s="2" t="s">
        <v>79</v>
      </c>
      <c r="B101" s="4">
        <v>2048</v>
      </c>
      <c r="C101" s="4">
        <v>5159</v>
      </c>
      <c r="D101" s="4">
        <v>364</v>
      </c>
      <c r="E101" s="4">
        <v>243</v>
      </c>
      <c r="F101" s="4"/>
      <c r="G101" s="4"/>
      <c r="H101" s="4">
        <v>1369400</v>
      </c>
      <c r="I101" s="4">
        <v>1893500</v>
      </c>
      <c r="J101" s="4">
        <v>277400</v>
      </c>
      <c r="K101" s="6">
        <f t="shared" si="6"/>
        <v>8.5016396457139348E-2</v>
      </c>
      <c r="L101" s="15">
        <v>3.0000000000000001E-3</v>
      </c>
      <c r="M101" s="4">
        <v>3657800</v>
      </c>
      <c r="N101" s="4">
        <f t="shared" si="7"/>
        <v>4952423.8095238097</v>
      </c>
      <c r="O101" s="4">
        <f t="shared" si="5"/>
        <v>3222100</v>
      </c>
    </row>
    <row r="102" spans="1:15" x14ac:dyDescent="0.2">
      <c r="A102" s="2" t="s">
        <v>80</v>
      </c>
      <c r="B102" s="4">
        <v>1571</v>
      </c>
      <c r="C102" s="4">
        <v>3946</v>
      </c>
      <c r="D102" s="4">
        <v>232</v>
      </c>
      <c r="E102" s="4">
        <v>295</v>
      </c>
      <c r="F102" s="4"/>
      <c r="G102" s="4"/>
      <c r="H102" s="4">
        <v>1183600</v>
      </c>
      <c r="I102" s="4">
        <v>2042100</v>
      </c>
      <c r="J102" s="4">
        <v>154000</v>
      </c>
      <c r="K102" s="6">
        <f t="shared" si="6"/>
        <v>4.7741575471990573E-2</v>
      </c>
      <c r="L102" s="15">
        <v>-1.4000000000000002E-3</v>
      </c>
      <c r="M102" s="4">
        <v>3222100</v>
      </c>
      <c r="N102" s="4">
        <f t="shared" si="7"/>
        <v>5139204.7619047621</v>
      </c>
      <c r="O102" s="4">
        <f t="shared" si="5"/>
        <v>3844000</v>
      </c>
    </row>
    <row r="103" spans="1:15" x14ac:dyDescent="0.2">
      <c r="A103" s="2" t="s">
        <v>81</v>
      </c>
      <c r="B103" s="4">
        <v>3037</v>
      </c>
      <c r="C103" s="4">
        <v>3381</v>
      </c>
      <c r="D103" s="4">
        <v>339</v>
      </c>
      <c r="E103" s="4">
        <v>612</v>
      </c>
      <c r="F103" s="4"/>
      <c r="G103" s="4"/>
      <c r="H103" s="4">
        <v>2400200</v>
      </c>
      <c r="I103" s="4">
        <v>4140900</v>
      </c>
      <c r="J103" s="4">
        <v>253700</v>
      </c>
      <c r="K103" s="6">
        <f t="shared" si="6"/>
        <v>3.878552537035055E-2</v>
      </c>
      <c r="L103" s="15">
        <v>-1.32E-2</v>
      </c>
      <c r="M103" s="4">
        <v>6796400</v>
      </c>
      <c r="N103" s="4">
        <f t="shared" si="7"/>
        <v>5344833.333333333</v>
      </c>
      <c r="O103" s="4">
        <f t="shared" si="5"/>
        <v>3844000</v>
      </c>
    </row>
    <row r="104" spans="1:15" x14ac:dyDescent="0.2">
      <c r="A104" s="2" t="s">
        <v>82</v>
      </c>
      <c r="B104" s="4">
        <v>2152</v>
      </c>
      <c r="C104" s="4">
        <v>2181</v>
      </c>
      <c r="D104" s="4">
        <v>347</v>
      </c>
      <c r="E104" s="4">
        <v>363</v>
      </c>
      <c r="F104" s="4"/>
      <c r="G104" s="4"/>
      <c r="H104" s="4">
        <v>1702800</v>
      </c>
      <c r="I104" s="4">
        <v>3988500</v>
      </c>
      <c r="J104" s="4">
        <v>358300</v>
      </c>
      <c r="K104" s="6">
        <f t="shared" si="6"/>
        <v>6.2955739461985835E-2</v>
      </c>
      <c r="L104" s="15">
        <v>-2.4700000000000003E-2</v>
      </c>
      <c r="M104" s="4">
        <v>4851100</v>
      </c>
      <c r="N104" s="4">
        <f t="shared" si="7"/>
        <v>5309804.7619047621</v>
      </c>
      <c r="O104" s="4">
        <f t="shared" si="5"/>
        <v>3844000</v>
      </c>
    </row>
    <row r="105" spans="1:15" x14ac:dyDescent="0.2">
      <c r="A105" s="2" t="s">
        <v>83</v>
      </c>
      <c r="B105" s="4">
        <v>2220</v>
      </c>
      <c r="C105" s="4">
        <v>2036</v>
      </c>
      <c r="D105" s="4">
        <v>199</v>
      </c>
      <c r="E105" s="4">
        <v>477</v>
      </c>
      <c r="F105" s="4"/>
      <c r="G105" s="4"/>
      <c r="H105" s="4">
        <v>2187900</v>
      </c>
      <c r="I105" s="4">
        <v>3325400</v>
      </c>
      <c r="J105" s="4">
        <v>225800</v>
      </c>
      <c r="K105" s="6">
        <f t="shared" si="6"/>
        <v>4.095550759073513E-2</v>
      </c>
      <c r="L105" s="15">
        <v>-4.1999999999999997E-3</v>
      </c>
      <c r="M105" s="4">
        <v>5476400</v>
      </c>
      <c r="N105" s="4">
        <f t="shared" si="7"/>
        <v>5179323.8095238097</v>
      </c>
      <c r="O105" s="4">
        <f t="shared" si="5"/>
        <v>3844000</v>
      </c>
    </row>
    <row r="106" spans="1:15" x14ac:dyDescent="0.2">
      <c r="A106" s="2" t="s">
        <v>84</v>
      </c>
      <c r="B106" s="4">
        <v>1842</v>
      </c>
      <c r="C106" s="4">
        <v>2218</v>
      </c>
      <c r="D106" s="4">
        <v>286</v>
      </c>
      <c r="E106" s="4">
        <v>419</v>
      </c>
      <c r="F106" s="4"/>
      <c r="G106" s="4"/>
      <c r="H106" s="4">
        <v>2156700</v>
      </c>
      <c r="I106" s="4">
        <v>3489800</v>
      </c>
      <c r="J106" s="4">
        <v>354100</v>
      </c>
      <c r="K106" s="6">
        <f t="shared" si="6"/>
        <v>6.2711414150358635E-2</v>
      </c>
      <c r="L106" s="15">
        <v>1.15E-2</v>
      </c>
      <c r="M106" s="4">
        <v>5702600</v>
      </c>
      <c r="N106" s="4">
        <f t="shared" si="7"/>
        <v>5025095.2380952379</v>
      </c>
      <c r="O106" s="4">
        <f t="shared" si="5"/>
        <v>3844000</v>
      </c>
    </row>
    <row r="107" spans="1:15" x14ac:dyDescent="0.2">
      <c r="A107" s="2" t="s">
        <v>85</v>
      </c>
      <c r="B107" s="4">
        <v>1617</v>
      </c>
      <c r="C107" s="4">
        <v>4009</v>
      </c>
      <c r="D107" s="4">
        <v>325</v>
      </c>
      <c r="E107" s="4">
        <v>422</v>
      </c>
      <c r="F107" s="4"/>
      <c r="G107" s="4"/>
      <c r="H107" s="4">
        <v>1380300</v>
      </c>
      <c r="I107" s="4">
        <v>2191900</v>
      </c>
      <c r="J107" s="4">
        <v>253400</v>
      </c>
      <c r="K107" s="6">
        <f t="shared" si="6"/>
        <v>7.0936677677621629E-2</v>
      </c>
      <c r="L107" s="15">
        <v>-4.1999999999999997E-3</v>
      </c>
      <c r="M107" s="4">
        <v>3844000</v>
      </c>
      <c r="N107" s="4">
        <f t="shared" si="7"/>
        <v>5011852.3809523806</v>
      </c>
      <c r="O107" s="4">
        <f t="shared" si="5"/>
        <v>4268400</v>
      </c>
    </row>
    <row r="108" spans="1:15" x14ac:dyDescent="0.2">
      <c r="A108" s="2" t="s">
        <v>86</v>
      </c>
      <c r="B108" s="4">
        <v>2139</v>
      </c>
      <c r="C108" s="4">
        <v>1859</v>
      </c>
      <c r="D108" s="4">
        <v>520</v>
      </c>
      <c r="E108" s="4">
        <v>303</v>
      </c>
      <c r="F108" s="4"/>
      <c r="G108" s="4"/>
      <c r="H108" s="4">
        <v>2150900</v>
      </c>
      <c r="I108" s="4">
        <v>2051500</v>
      </c>
      <c r="J108" s="4">
        <v>168100</v>
      </c>
      <c r="K108" s="6">
        <f t="shared" si="6"/>
        <v>4.0000951837045495E-2</v>
      </c>
      <c r="L108" s="15">
        <v>4.3E-3</v>
      </c>
      <c r="M108" s="4">
        <v>4268400</v>
      </c>
      <c r="N108" s="4">
        <f t="shared" si="7"/>
        <v>4936085.7142857146</v>
      </c>
      <c r="O108" s="4">
        <f t="shared" si="5"/>
        <v>4862900</v>
      </c>
    </row>
    <row r="109" spans="1:15" x14ac:dyDescent="0.2">
      <c r="A109" s="2" t="s">
        <v>87</v>
      </c>
      <c r="B109" s="4">
        <v>2055</v>
      </c>
      <c r="C109" s="4">
        <v>1894</v>
      </c>
      <c r="D109" s="4">
        <v>358</v>
      </c>
      <c r="E109" s="4">
        <v>693</v>
      </c>
      <c r="F109" s="4"/>
      <c r="G109" s="4"/>
      <c r="H109" s="4">
        <v>1952900</v>
      </c>
      <c r="I109" s="4">
        <v>4396300</v>
      </c>
      <c r="J109" s="4">
        <v>982600</v>
      </c>
      <c r="K109" s="6">
        <f t="shared" si="6"/>
        <v>0.15475965475965475</v>
      </c>
      <c r="L109" s="15">
        <v>-2.8500000000000001E-2</v>
      </c>
      <c r="M109" s="4">
        <v>7361000</v>
      </c>
      <c r="N109" s="4">
        <f t="shared" si="7"/>
        <v>4706957.1428571427</v>
      </c>
      <c r="O109" s="4">
        <f t="shared" si="5"/>
        <v>4487700</v>
      </c>
    </row>
    <row r="110" spans="1:15" x14ac:dyDescent="0.2">
      <c r="A110" s="2" t="s">
        <v>88</v>
      </c>
      <c r="B110" s="4">
        <v>2258</v>
      </c>
      <c r="C110" s="4">
        <v>2095</v>
      </c>
      <c r="D110" s="4">
        <v>309</v>
      </c>
      <c r="E110" s="4">
        <v>366</v>
      </c>
      <c r="F110" s="4"/>
      <c r="G110" s="4"/>
      <c r="H110" s="4">
        <v>2659100</v>
      </c>
      <c r="I110" s="4">
        <v>2187400</v>
      </c>
      <c r="J110" s="4">
        <v>221100</v>
      </c>
      <c r="K110" s="6">
        <f t="shared" si="6"/>
        <v>4.5620550913030022E-2</v>
      </c>
      <c r="L110" s="15">
        <v>2.8000000000000004E-3</v>
      </c>
      <c r="M110" s="4">
        <v>5217600</v>
      </c>
      <c r="N110" s="4">
        <f t="shared" si="7"/>
        <v>4669980.9523809524</v>
      </c>
      <c r="O110" s="4">
        <f t="shared" si="5"/>
        <v>4487700</v>
      </c>
    </row>
    <row r="111" spans="1:15" x14ac:dyDescent="0.2">
      <c r="A111" s="2" t="s">
        <v>89</v>
      </c>
      <c r="B111" s="4">
        <v>1674</v>
      </c>
      <c r="C111" s="4">
        <v>1560</v>
      </c>
      <c r="D111" s="4">
        <v>435</v>
      </c>
      <c r="E111" s="4">
        <v>412</v>
      </c>
      <c r="F111" s="4"/>
      <c r="G111" s="4"/>
      <c r="H111" s="4">
        <v>1731500</v>
      </c>
      <c r="I111" s="4">
        <v>2215200</v>
      </c>
      <c r="J111" s="4">
        <v>300</v>
      </c>
      <c r="K111" s="6">
        <f t="shared" si="6"/>
        <v>7.6012871512909518E-5</v>
      </c>
      <c r="L111" s="15">
        <v>-1.67E-2</v>
      </c>
      <c r="M111" s="4">
        <v>4862900</v>
      </c>
      <c r="N111" s="4">
        <f t="shared" si="7"/>
        <v>4526052.3809523806</v>
      </c>
      <c r="O111" s="4">
        <f t="shared" si="5"/>
        <v>3509000</v>
      </c>
    </row>
    <row r="112" spans="1:15" x14ac:dyDescent="0.2">
      <c r="A112" s="2" t="s">
        <v>90</v>
      </c>
      <c r="B112" s="4">
        <v>1523</v>
      </c>
      <c r="C112" s="4">
        <v>3451</v>
      </c>
      <c r="D112" s="4">
        <v>174</v>
      </c>
      <c r="E112" s="4">
        <v>304</v>
      </c>
      <c r="F112" s="4"/>
      <c r="G112" s="4"/>
      <c r="H112" s="4">
        <v>2259100</v>
      </c>
      <c r="I112" s="4">
        <v>2083500</v>
      </c>
      <c r="J112" s="4">
        <v>1097000</v>
      </c>
      <c r="K112" s="6">
        <f t="shared" si="6"/>
        <v>0.25261364159719985</v>
      </c>
      <c r="L112" s="15">
        <v>1.3899999999999999E-2</v>
      </c>
      <c r="M112" s="4">
        <v>5530900</v>
      </c>
      <c r="N112" s="4">
        <f t="shared" ref="N112:N129" si="8">AVERAGE($M113:$M133)</f>
        <v>4365238.0952380951</v>
      </c>
      <c r="O112" s="4">
        <f t="shared" si="5"/>
        <v>3509000</v>
      </c>
    </row>
    <row r="113" spans="1:15" x14ac:dyDescent="0.2">
      <c r="A113" s="2" t="s">
        <v>91</v>
      </c>
      <c r="B113" s="4">
        <v>2052</v>
      </c>
      <c r="C113" s="4">
        <v>3108</v>
      </c>
      <c r="D113" s="4">
        <v>453</v>
      </c>
      <c r="E113" s="4">
        <v>434</v>
      </c>
      <c r="F113" s="4"/>
      <c r="G113" s="4"/>
      <c r="H113" s="4">
        <v>2046800</v>
      </c>
      <c r="I113" s="4">
        <v>2869900</v>
      </c>
      <c r="J113" s="4">
        <v>97900</v>
      </c>
      <c r="K113" s="6">
        <f t="shared" si="6"/>
        <v>1.9911729412003986E-2</v>
      </c>
      <c r="L113" s="15">
        <v>6.9999999999999993E-3</v>
      </c>
      <c r="M113" s="4">
        <v>5014600</v>
      </c>
      <c r="N113" s="4">
        <f t="shared" si="8"/>
        <v>4206247.6190476194</v>
      </c>
      <c r="O113" s="4">
        <f t="shared" si="5"/>
        <v>3138400</v>
      </c>
    </row>
    <row r="114" spans="1:15" x14ac:dyDescent="0.2">
      <c r="A114" s="2" t="s">
        <v>92</v>
      </c>
      <c r="B114" s="4">
        <v>1920</v>
      </c>
      <c r="C114" s="4">
        <v>1642</v>
      </c>
      <c r="D114" s="4">
        <v>177</v>
      </c>
      <c r="E114" s="4">
        <v>454</v>
      </c>
      <c r="F114" s="4"/>
      <c r="G114" s="4"/>
      <c r="H114" s="4">
        <v>1251300</v>
      </c>
      <c r="I114" s="4">
        <v>2801500</v>
      </c>
      <c r="J114" s="4">
        <v>338300</v>
      </c>
      <c r="K114" s="6">
        <f t="shared" si="6"/>
        <v>8.3473154362416105E-2</v>
      </c>
      <c r="L114" s="15">
        <v>-6.8999999999999999E-3</v>
      </c>
      <c r="M114" s="4">
        <v>4487700</v>
      </c>
      <c r="N114" s="4">
        <f t="shared" si="8"/>
        <v>4125904.7619047621</v>
      </c>
      <c r="O114" s="4">
        <f t="shared" si="5"/>
        <v>3138400</v>
      </c>
    </row>
    <row r="115" spans="1:15" x14ac:dyDescent="0.2">
      <c r="A115" s="2" t="s">
        <v>93</v>
      </c>
      <c r="B115" s="4">
        <v>2417</v>
      </c>
      <c r="C115" s="4">
        <v>2140</v>
      </c>
      <c r="D115" s="4">
        <v>422</v>
      </c>
      <c r="E115" s="4">
        <v>502</v>
      </c>
      <c r="F115" s="4"/>
      <c r="G115" s="4"/>
      <c r="H115" s="4">
        <v>2606900</v>
      </c>
      <c r="I115" s="4">
        <v>3864000</v>
      </c>
      <c r="J115" s="4"/>
      <c r="K115" s="4"/>
      <c r="L115" s="15">
        <v>-2.7000000000000001E-3</v>
      </c>
      <c r="M115" s="4">
        <v>6568800</v>
      </c>
      <c r="N115" s="4">
        <f t="shared" si="8"/>
        <v>3912319.0476190476</v>
      </c>
      <c r="O115" s="4">
        <f t="shared" si="5"/>
        <v>3138400</v>
      </c>
    </row>
    <row r="116" spans="1:15" x14ac:dyDescent="0.2">
      <c r="A116" s="2" t="s">
        <v>94</v>
      </c>
      <c r="B116" s="4">
        <v>958</v>
      </c>
      <c r="C116" s="4">
        <v>1573</v>
      </c>
      <c r="D116" s="4">
        <v>218</v>
      </c>
      <c r="E116" s="4">
        <v>334</v>
      </c>
      <c r="F116" s="4"/>
      <c r="G116" s="4"/>
      <c r="H116" s="4">
        <v>1091500</v>
      </c>
      <c r="I116" s="4">
        <v>2007700</v>
      </c>
      <c r="J116" s="4"/>
      <c r="K116" s="4"/>
      <c r="L116" s="15">
        <v>2.8000000000000004E-3</v>
      </c>
      <c r="M116" s="4">
        <v>3509000</v>
      </c>
      <c r="N116" s="4">
        <f t="shared" si="8"/>
        <v>3852461.9047619049</v>
      </c>
      <c r="O116" s="4">
        <f t="shared" si="5"/>
        <v>3138400</v>
      </c>
    </row>
    <row r="117" spans="1:15" x14ac:dyDescent="0.2">
      <c r="A117" s="2" t="s">
        <v>95</v>
      </c>
      <c r="B117" s="4">
        <v>1725</v>
      </c>
      <c r="C117" s="4">
        <v>2723</v>
      </c>
      <c r="D117" s="4">
        <v>413</v>
      </c>
      <c r="E117" s="4">
        <v>449</v>
      </c>
      <c r="F117" s="4"/>
      <c r="G117" s="4"/>
      <c r="H117" s="4">
        <v>2754600</v>
      </c>
      <c r="I117" s="4">
        <v>2518300</v>
      </c>
      <c r="J117" s="4"/>
      <c r="K117" s="4"/>
      <c r="L117" s="15">
        <v>1.41E-2</v>
      </c>
      <c r="M117" s="4">
        <v>5282500</v>
      </c>
      <c r="N117" s="4">
        <f t="shared" si="8"/>
        <v>3694238.0952380951</v>
      </c>
      <c r="O117" s="4">
        <f t="shared" si="5"/>
        <v>3138400</v>
      </c>
    </row>
    <row r="118" spans="1:15" x14ac:dyDescent="0.2">
      <c r="A118" s="2" t="s">
        <v>96</v>
      </c>
      <c r="B118" s="4">
        <v>1248</v>
      </c>
      <c r="C118" s="4">
        <v>1929</v>
      </c>
      <c r="D118" s="4">
        <v>342</v>
      </c>
      <c r="E118" s="4">
        <v>254</v>
      </c>
      <c r="F118" s="4"/>
      <c r="G118" s="4"/>
      <c r="H118" s="4">
        <v>1369700</v>
      </c>
      <c r="I118" s="4">
        <v>1529600</v>
      </c>
      <c r="J118" s="4"/>
      <c r="K118" s="4"/>
      <c r="L118" s="15">
        <v>0</v>
      </c>
      <c r="M118" s="4">
        <v>3138400</v>
      </c>
      <c r="N118" s="4">
        <f t="shared" si="8"/>
        <v>3678595.2380952379</v>
      </c>
      <c r="O118" s="4">
        <f t="shared" si="5"/>
        <v>3590200</v>
      </c>
    </row>
    <row r="119" spans="1:15" x14ac:dyDescent="0.2">
      <c r="A119" s="2" t="s">
        <v>97</v>
      </c>
      <c r="B119" s="4">
        <v>2885</v>
      </c>
      <c r="C119" s="4">
        <v>2127</v>
      </c>
      <c r="D119" s="4">
        <v>199</v>
      </c>
      <c r="E119" s="4">
        <v>524</v>
      </c>
      <c r="F119" s="4"/>
      <c r="G119" s="4"/>
      <c r="H119" s="4">
        <v>2933900</v>
      </c>
      <c r="I119" s="4">
        <v>3208500</v>
      </c>
      <c r="J119" s="4"/>
      <c r="K119" s="4"/>
      <c r="L119" s="15">
        <v>-8.3999999999999995E-3</v>
      </c>
      <c r="M119" s="4">
        <v>6142500</v>
      </c>
      <c r="N119" s="4">
        <f t="shared" si="8"/>
        <v>3529342.8571428573</v>
      </c>
      <c r="O119" s="4">
        <f t="shared" si="5"/>
        <v>3590200</v>
      </c>
    </row>
    <row r="120" spans="1:15" x14ac:dyDescent="0.2">
      <c r="A120" s="2" t="s">
        <v>98</v>
      </c>
      <c r="B120" s="4">
        <v>2058</v>
      </c>
      <c r="C120" s="4">
        <v>1942</v>
      </c>
      <c r="D120" s="4">
        <v>304</v>
      </c>
      <c r="E120" s="4">
        <v>355</v>
      </c>
      <c r="F120" s="4"/>
      <c r="G120" s="4"/>
      <c r="H120" s="4">
        <v>2170100</v>
      </c>
      <c r="I120" s="4">
        <v>2283100</v>
      </c>
      <c r="J120" s="4"/>
      <c r="K120" s="4"/>
      <c r="L120" s="15">
        <v>4.3E-3</v>
      </c>
      <c r="M120" s="4">
        <v>4698100</v>
      </c>
      <c r="N120" s="4">
        <f t="shared" si="8"/>
        <v>3392724.6666666665</v>
      </c>
      <c r="O120" s="4">
        <f t="shared" si="5"/>
        <v>3590200</v>
      </c>
    </row>
    <row r="121" spans="1:15" x14ac:dyDescent="0.2">
      <c r="A121" s="2" t="s">
        <v>99</v>
      </c>
      <c r="B121" s="4">
        <v>1561</v>
      </c>
      <c r="C121" s="4">
        <v>2919</v>
      </c>
      <c r="D121" s="4">
        <v>479</v>
      </c>
      <c r="E121" s="4">
        <v>364</v>
      </c>
      <c r="F121" s="4"/>
      <c r="G121" s="4"/>
      <c r="H121" s="4">
        <v>1234800</v>
      </c>
      <c r="I121" s="4">
        <v>2196100</v>
      </c>
      <c r="J121" s="4"/>
      <c r="K121" s="4"/>
      <c r="L121" s="15">
        <v>-2.8000000000000004E-3</v>
      </c>
      <c r="M121" s="4">
        <v>3590200</v>
      </c>
      <c r="N121" s="4">
        <f t="shared" si="8"/>
        <v>3320568.7142857141</v>
      </c>
      <c r="O121" s="4">
        <f t="shared" si="5"/>
        <v>2736300</v>
      </c>
    </row>
    <row r="122" spans="1:15" x14ac:dyDescent="0.2">
      <c r="A122" s="2" t="s">
        <v>100</v>
      </c>
      <c r="B122" s="4">
        <v>2802</v>
      </c>
      <c r="C122" s="4">
        <v>3291</v>
      </c>
      <c r="D122" s="4">
        <v>986</v>
      </c>
      <c r="E122" s="4">
        <v>451</v>
      </c>
      <c r="F122" s="4"/>
      <c r="G122" s="4"/>
      <c r="H122" s="4">
        <v>1896500</v>
      </c>
      <c r="I122" s="4">
        <v>2295600</v>
      </c>
      <c r="J122" s="4"/>
      <c r="K122" s="4"/>
      <c r="L122" s="15">
        <v>-5.5000000000000005E-3</v>
      </c>
      <c r="M122" s="4">
        <v>4435700</v>
      </c>
      <c r="N122" s="4">
        <f t="shared" si="8"/>
        <v>3215470</v>
      </c>
      <c r="O122" s="4">
        <f t="shared" si="5"/>
        <v>2463800</v>
      </c>
    </row>
    <row r="123" spans="1:15" x14ac:dyDescent="0.2">
      <c r="A123" s="2" t="s">
        <v>101</v>
      </c>
      <c r="B123" s="4">
        <v>3144</v>
      </c>
      <c r="C123" s="4">
        <v>2043</v>
      </c>
      <c r="D123" s="4">
        <v>210</v>
      </c>
      <c r="E123" s="4">
        <v>434</v>
      </c>
      <c r="F123" s="4"/>
      <c r="G123" s="4"/>
      <c r="H123" s="4">
        <v>3176100</v>
      </c>
      <c r="I123" s="4">
        <v>3288900</v>
      </c>
      <c r="J123" s="4"/>
      <c r="K123" s="4"/>
      <c r="L123" s="15">
        <v>2.7200000000000002E-2</v>
      </c>
      <c r="M123" s="4">
        <v>7144500</v>
      </c>
      <c r="N123" s="4">
        <f t="shared" si="8"/>
        <v>3031766.6666666665</v>
      </c>
      <c r="O123" s="4">
        <f t="shared" si="5"/>
        <v>2463800</v>
      </c>
    </row>
    <row r="124" spans="1:15" x14ac:dyDescent="0.2">
      <c r="A124" s="2" t="s">
        <v>102</v>
      </c>
      <c r="B124" s="4">
        <v>6245</v>
      </c>
      <c r="C124" s="4">
        <v>1860</v>
      </c>
      <c r="D124" s="4">
        <v>138</v>
      </c>
      <c r="E124" s="4">
        <v>674</v>
      </c>
      <c r="F124" s="4"/>
      <c r="G124" s="4"/>
      <c r="H124" s="4">
        <v>6818700</v>
      </c>
      <c r="I124" s="4">
        <v>4281400</v>
      </c>
      <c r="J124" s="4"/>
      <c r="K124" s="4"/>
      <c r="L124" s="15">
        <v>3.56E-2</v>
      </c>
      <c r="M124" s="4">
        <v>11114600</v>
      </c>
      <c r="N124" s="4">
        <f t="shared" si="8"/>
        <v>2601822.6666666665</v>
      </c>
      <c r="O124" s="4">
        <f t="shared" si="5"/>
        <v>2463800</v>
      </c>
    </row>
    <row r="125" spans="1:15" x14ac:dyDescent="0.2">
      <c r="A125" s="2" t="s">
        <v>103</v>
      </c>
      <c r="B125" s="4">
        <v>1035</v>
      </c>
      <c r="C125" s="4">
        <v>1648</v>
      </c>
      <c r="D125" s="4">
        <v>129</v>
      </c>
      <c r="E125" s="4">
        <v>298</v>
      </c>
      <c r="F125" s="4"/>
      <c r="G125" s="4"/>
      <c r="H125" s="4">
        <v>1480800</v>
      </c>
      <c r="I125" s="4">
        <v>2395800</v>
      </c>
      <c r="J125" s="4"/>
      <c r="K125" s="4"/>
      <c r="L125" s="15">
        <v>0</v>
      </c>
      <c r="M125" s="4">
        <v>4115500</v>
      </c>
      <c r="N125" s="4">
        <f t="shared" si="8"/>
        <v>2549218.3333333335</v>
      </c>
      <c r="O125" s="4">
        <f t="shared" si="5"/>
        <v>2463800</v>
      </c>
    </row>
    <row r="126" spans="1:15" x14ac:dyDescent="0.2">
      <c r="A126" s="2" t="s">
        <v>104</v>
      </c>
      <c r="B126" s="4">
        <v>1250</v>
      </c>
      <c r="C126" s="4">
        <v>1125</v>
      </c>
      <c r="D126" s="4">
        <v>365</v>
      </c>
      <c r="E126" s="4">
        <v>197</v>
      </c>
      <c r="F126" s="4"/>
      <c r="G126" s="4"/>
      <c r="H126" s="4">
        <v>1040400</v>
      </c>
      <c r="I126" s="4">
        <v>1444900</v>
      </c>
      <c r="J126" s="4"/>
      <c r="K126" s="4"/>
      <c r="L126" s="15">
        <v>0</v>
      </c>
      <c r="M126" s="4">
        <v>2736300</v>
      </c>
      <c r="N126" s="4">
        <f t="shared" si="8"/>
        <v>2536080.2380952379</v>
      </c>
      <c r="O126" s="4">
        <f t="shared" si="5"/>
        <v>2463800</v>
      </c>
    </row>
    <row r="127" spans="1:15" x14ac:dyDescent="0.2">
      <c r="A127" s="2" t="s">
        <v>105</v>
      </c>
      <c r="B127" s="4">
        <v>746</v>
      </c>
      <c r="C127" s="4">
        <v>1412</v>
      </c>
      <c r="D127" s="4">
        <v>205</v>
      </c>
      <c r="E127" s="4">
        <v>196</v>
      </c>
      <c r="F127" s="4"/>
      <c r="G127" s="4"/>
      <c r="H127" s="4">
        <v>847700</v>
      </c>
      <c r="I127" s="4">
        <v>1371400</v>
      </c>
      <c r="J127" s="4"/>
      <c r="K127" s="4"/>
      <c r="L127" s="15">
        <v>-5.8999999999999999E-3</v>
      </c>
      <c r="M127" s="4">
        <v>2463800</v>
      </c>
      <c r="N127" s="4">
        <f t="shared" si="8"/>
        <v>2533002.6666666665</v>
      </c>
      <c r="O127" s="4">
        <f t="shared" si="5"/>
        <v>1840400</v>
      </c>
    </row>
    <row r="128" spans="1:15" x14ac:dyDescent="0.2">
      <c r="A128" s="2" t="s">
        <v>106</v>
      </c>
      <c r="B128" s="4">
        <v>1988</v>
      </c>
      <c r="C128" s="4">
        <v>1072</v>
      </c>
      <c r="D128" s="4">
        <v>225</v>
      </c>
      <c r="E128" s="4">
        <v>242</v>
      </c>
      <c r="F128" s="4"/>
      <c r="G128" s="4"/>
      <c r="H128" s="4">
        <v>2038500</v>
      </c>
      <c r="I128" s="4">
        <v>1356400</v>
      </c>
      <c r="J128" s="4"/>
      <c r="K128" s="4"/>
      <c r="L128" s="15">
        <v>9.0000000000000011E-3</v>
      </c>
      <c r="M128" s="4">
        <v>3565900</v>
      </c>
      <c r="N128" s="4">
        <f t="shared" si="8"/>
        <v>2433573.1428571427</v>
      </c>
      <c r="O128" s="4">
        <f t="shared" si="5"/>
        <v>1840400</v>
      </c>
    </row>
    <row r="129" spans="1:15" x14ac:dyDescent="0.2">
      <c r="A129" s="2" t="s">
        <v>107</v>
      </c>
      <c r="B129" s="4">
        <v>882</v>
      </c>
      <c r="C129" s="4">
        <v>2188</v>
      </c>
      <c r="D129" s="4">
        <v>271</v>
      </c>
      <c r="E129" s="4">
        <v>219</v>
      </c>
      <c r="F129" s="4"/>
      <c r="G129" s="4"/>
      <c r="H129" s="4">
        <v>1152500</v>
      </c>
      <c r="I129" s="4">
        <v>1344300</v>
      </c>
      <c r="J129" s="4"/>
      <c r="K129" s="4"/>
      <c r="L129" s="15">
        <v>-1.4000000000000002E-3</v>
      </c>
      <c r="M129" s="4">
        <v>2677300</v>
      </c>
      <c r="N129" s="4">
        <f t="shared" si="8"/>
        <v>2468177.7619047621</v>
      </c>
      <c r="O129" s="4">
        <f t="shared" si="5"/>
        <v>1675800</v>
      </c>
    </row>
    <row r="130" spans="1:15" x14ac:dyDescent="0.2">
      <c r="A130" s="2" t="s">
        <v>108</v>
      </c>
      <c r="B130" s="4">
        <v>1097</v>
      </c>
      <c r="C130" s="4">
        <v>1682</v>
      </c>
      <c r="D130" s="4">
        <v>92</v>
      </c>
      <c r="E130" s="4">
        <v>254</v>
      </c>
      <c r="F130" s="4"/>
      <c r="G130" s="4"/>
      <c r="H130" s="4">
        <v>1282700</v>
      </c>
      <c r="I130" s="4">
        <v>1216500</v>
      </c>
      <c r="J130" s="4"/>
      <c r="K130" s="4"/>
      <c r="L130" s="15">
        <v>7.4999999999999997E-3</v>
      </c>
      <c r="M130" s="4">
        <v>2549300</v>
      </c>
      <c r="N130" s="4">
        <f>AVERAGE($M131:$M151)</f>
        <v>2436855.3809523811</v>
      </c>
      <c r="O130" s="4">
        <f t="shared" si="5"/>
        <v>1675800</v>
      </c>
    </row>
    <row r="131" spans="1:15" x14ac:dyDescent="0.2">
      <c r="A131" s="2" t="s">
        <v>109</v>
      </c>
      <c r="B131" s="4">
        <v>1287</v>
      </c>
      <c r="C131" s="4">
        <v>1906</v>
      </c>
      <c r="D131" s="4">
        <v>71</v>
      </c>
      <c r="E131" s="4">
        <v>365</v>
      </c>
      <c r="F131" s="4"/>
      <c r="G131" s="4"/>
      <c r="H131" s="4">
        <v>1492600</v>
      </c>
      <c r="I131" s="4">
        <v>2407600</v>
      </c>
      <c r="J131" s="4"/>
      <c r="K131" s="4"/>
      <c r="L131" s="15">
        <v>1.5E-3</v>
      </c>
      <c r="M131" s="4">
        <v>4441100</v>
      </c>
      <c r="N131" s="4">
        <f>AVERAGE($M132:$M152)</f>
        <v>2327516.4761904762</v>
      </c>
      <c r="O131" s="4">
        <f t="shared" si="5"/>
        <v>1675800</v>
      </c>
    </row>
    <row r="132" spans="1:15" x14ac:dyDescent="0.2">
      <c r="A132" s="2" t="s">
        <v>110</v>
      </c>
      <c r="B132" s="4">
        <v>1323</v>
      </c>
      <c r="C132" s="4">
        <v>969</v>
      </c>
      <c r="D132" s="4">
        <v>117</v>
      </c>
      <c r="E132" s="4">
        <v>92</v>
      </c>
      <c r="F132" s="4"/>
      <c r="G132" s="4"/>
      <c r="H132" s="4">
        <v>770800</v>
      </c>
      <c r="I132" s="4">
        <v>1001100</v>
      </c>
      <c r="J132" s="4"/>
      <c r="K132" s="4"/>
      <c r="L132" s="15">
        <v>-1.4000000000000002E-3</v>
      </c>
      <c r="M132" s="4">
        <v>1840400</v>
      </c>
      <c r="O132" s="4">
        <f t="shared" si="5"/>
        <v>1675800</v>
      </c>
    </row>
    <row r="133" spans="1:15" x14ac:dyDescent="0.2">
      <c r="A133" s="2" t="s">
        <v>111</v>
      </c>
      <c r="B133" s="4">
        <v>575</v>
      </c>
      <c r="C133" s="4">
        <v>2268</v>
      </c>
      <c r="D133" s="4">
        <v>88</v>
      </c>
      <c r="E133" s="4">
        <v>195</v>
      </c>
      <c r="F133" s="4"/>
      <c r="G133" s="4"/>
      <c r="H133" s="4">
        <v>530000</v>
      </c>
      <c r="I133" s="4">
        <v>1148300</v>
      </c>
      <c r="J133" s="4"/>
      <c r="K133" s="4"/>
      <c r="L133" s="15">
        <v>0</v>
      </c>
      <c r="M133" s="4">
        <v>2153800</v>
      </c>
      <c r="O133" s="4">
        <f t="shared" si="5"/>
        <v>1675800</v>
      </c>
    </row>
    <row r="134" spans="1:15" x14ac:dyDescent="0.2">
      <c r="A134" s="2" t="s">
        <v>112</v>
      </c>
      <c r="B134" s="4">
        <v>726</v>
      </c>
      <c r="C134" s="4">
        <v>2047</v>
      </c>
      <c r="D134" s="4">
        <v>69</v>
      </c>
      <c r="E134" s="4">
        <v>153</v>
      </c>
      <c r="F134" s="4"/>
      <c r="G134" s="4"/>
      <c r="H134" s="4">
        <v>650100</v>
      </c>
      <c r="I134" s="4">
        <v>923600</v>
      </c>
      <c r="J134" s="4"/>
      <c r="K134" s="4"/>
      <c r="L134" s="15">
        <v>1.5E-3</v>
      </c>
      <c r="M134" s="4">
        <v>1675800</v>
      </c>
      <c r="O134" s="4">
        <f t="shared" si="5"/>
        <v>1959800</v>
      </c>
    </row>
    <row r="135" spans="1:15" x14ac:dyDescent="0.2">
      <c r="A135" s="2" t="s">
        <v>113</v>
      </c>
      <c r="B135" s="4">
        <v>782</v>
      </c>
      <c r="C135" s="4">
        <v>1575</v>
      </c>
      <c r="D135" s="4">
        <v>162</v>
      </c>
      <c r="E135" s="4">
        <v>299</v>
      </c>
      <c r="F135" s="4"/>
      <c r="G135" s="4"/>
      <c r="H135" s="4">
        <v>733200</v>
      </c>
      <c r="I135" s="4">
        <v>1763400</v>
      </c>
      <c r="J135" s="4"/>
      <c r="K135" s="4"/>
      <c r="L135" s="15">
        <v>-5.8999999999999999E-3</v>
      </c>
      <c r="M135" s="4">
        <v>2800500</v>
      </c>
      <c r="O135" s="4">
        <f t="shared" si="5"/>
        <v>1959800</v>
      </c>
    </row>
    <row r="136" spans="1:15" x14ac:dyDescent="0.2">
      <c r="A136" s="2" t="s">
        <v>114</v>
      </c>
      <c r="B136" s="4">
        <v>750</v>
      </c>
      <c r="C136" s="4">
        <v>1408</v>
      </c>
      <c r="D136" s="4">
        <v>117</v>
      </c>
      <c r="E136" s="4">
        <v>217</v>
      </c>
      <c r="F136" s="4"/>
      <c r="G136" s="4"/>
      <c r="H136" s="4">
        <v>619000</v>
      </c>
      <c r="I136" s="4">
        <v>1349500</v>
      </c>
      <c r="J136" s="4"/>
      <c r="K136" s="4"/>
      <c r="L136" s="15">
        <v>-5.8999999999999999E-3</v>
      </c>
      <c r="M136" s="4">
        <v>2083500</v>
      </c>
      <c r="O136" s="4">
        <f t="shared" si="5"/>
        <v>1829118</v>
      </c>
    </row>
    <row r="137" spans="1:15" x14ac:dyDescent="0.2">
      <c r="A137" s="2" t="s">
        <v>115</v>
      </c>
      <c r="B137" s="4">
        <v>875</v>
      </c>
      <c r="C137" s="4">
        <v>1537</v>
      </c>
      <c r="D137" s="4">
        <v>237</v>
      </c>
      <c r="E137" s="4">
        <v>209</v>
      </c>
      <c r="F137" s="4"/>
      <c r="G137" s="4"/>
      <c r="H137" s="4">
        <v>784000</v>
      </c>
      <c r="I137" s="4">
        <v>1188300</v>
      </c>
      <c r="J137" s="4"/>
      <c r="K137" s="4"/>
      <c r="L137" s="15">
        <v>-8.8000000000000005E-3</v>
      </c>
      <c r="M137" s="4">
        <v>2252000</v>
      </c>
      <c r="O137" s="4">
        <f t="shared" si="5"/>
        <v>1829118</v>
      </c>
    </row>
    <row r="138" spans="1:15" x14ac:dyDescent="0.2">
      <c r="A138" s="2" t="s">
        <v>116</v>
      </c>
      <c r="B138" s="4">
        <v>820</v>
      </c>
      <c r="C138" s="4">
        <v>718</v>
      </c>
      <c r="D138" s="4">
        <v>112</v>
      </c>
      <c r="E138" s="4">
        <v>185</v>
      </c>
      <c r="F138" s="4"/>
      <c r="G138" s="4"/>
      <c r="H138" s="4">
        <v>716800</v>
      </c>
      <c r="I138" s="4">
        <v>1196600</v>
      </c>
      <c r="J138" s="4"/>
      <c r="K138" s="4"/>
      <c r="L138" s="15">
        <v>4.5000000000000005E-3</v>
      </c>
      <c r="M138" s="4">
        <v>1959800</v>
      </c>
      <c r="O138" s="4">
        <f t="shared" si="5"/>
        <v>1829118</v>
      </c>
    </row>
    <row r="139" spans="1:15" x14ac:dyDescent="0.2">
      <c r="A139" s="2" t="s">
        <v>117</v>
      </c>
      <c r="B139" s="4">
        <v>1714</v>
      </c>
      <c r="C139" s="4">
        <v>1806</v>
      </c>
      <c r="D139" s="4">
        <v>82</v>
      </c>
      <c r="E139" s="4">
        <v>157</v>
      </c>
      <c r="F139" s="4"/>
      <c r="G139" s="4"/>
      <c r="H139" s="4">
        <v>1422000</v>
      </c>
      <c r="I139" s="4">
        <v>1097200</v>
      </c>
      <c r="J139" s="4"/>
      <c r="K139" s="4"/>
      <c r="L139" s="15">
        <v>9.0000000000000011E-3</v>
      </c>
      <c r="M139" s="4">
        <v>2809900</v>
      </c>
      <c r="O139" s="4">
        <f t="shared" si="5"/>
        <v>1829118</v>
      </c>
    </row>
    <row r="140" spans="1:15" x14ac:dyDescent="0.2">
      <c r="A140" s="2" t="s">
        <v>118</v>
      </c>
      <c r="B140" s="4">
        <v>820</v>
      </c>
      <c r="C140" s="4">
        <v>2204</v>
      </c>
      <c r="D140" s="4">
        <v>111</v>
      </c>
      <c r="E140" s="4">
        <v>91</v>
      </c>
      <c r="F140" s="4"/>
      <c r="G140" s="4"/>
      <c r="H140" s="4">
        <v>675500</v>
      </c>
      <c r="I140" s="4">
        <v>511400</v>
      </c>
      <c r="J140" s="4"/>
      <c r="K140" s="4"/>
      <c r="L140" s="15">
        <v>4.5000000000000005E-3</v>
      </c>
      <c r="M140" s="4">
        <v>3008200</v>
      </c>
      <c r="O140" s="4">
        <f t="shared" si="5"/>
        <v>1829118</v>
      </c>
    </row>
    <row r="141" spans="1:15" x14ac:dyDescent="0.2">
      <c r="A141" s="2" t="s">
        <v>119</v>
      </c>
      <c r="B141" s="4">
        <v>1152</v>
      </c>
      <c r="C141" s="4">
        <v>2426</v>
      </c>
      <c r="D141" s="4">
        <v>78</v>
      </c>
      <c r="E141" s="4">
        <v>154</v>
      </c>
      <c r="F141" s="4"/>
      <c r="G141" s="4"/>
      <c r="H141" s="4">
        <v>637400</v>
      </c>
      <c r="I141" s="4">
        <v>1072900</v>
      </c>
      <c r="J141" s="4"/>
      <c r="K141" s="4"/>
      <c r="L141" s="15">
        <v>-4.4000000000000003E-3</v>
      </c>
      <c r="M141" s="4">
        <v>1829118</v>
      </c>
      <c r="O141" s="4">
        <f t="shared" si="5"/>
        <v>2074925</v>
      </c>
    </row>
    <row r="142" spans="1:15" x14ac:dyDescent="0.2">
      <c r="A142" s="2" t="s">
        <v>120</v>
      </c>
      <c r="B142" s="4">
        <v>1301</v>
      </c>
      <c r="C142" s="4">
        <v>3191</v>
      </c>
      <c r="D142" s="4">
        <v>129</v>
      </c>
      <c r="E142" s="4">
        <v>115</v>
      </c>
      <c r="F142" s="4"/>
      <c r="G142" s="4"/>
      <c r="H142" s="4">
        <v>826200</v>
      </c>
      <c r="I142" s="4">
        <v>1151300</v>
      </c>
      <c r="J142" s="4"/>
      <c r="K142" s="4"/>
      <c r="L142" s="15">
        <v>6.0000000000000001E-3</v>
      </c>
      <c r="M142" s="4">
        <v>2074925</v>
      </c>
      <c r="O142" s="4">
        <f t="shared" si="5"/>
        <v>2085776</v>
      </c>
    </row>
    <row r="143" spans="1:15" x14ac:dyDescent="0.2">
      <c r="A143" s="2" t="s">
        <v>121</v>
      </c>
      <c r="B143" s="4">
        <v>794</v>
      </c>
      <c r="C143" s="4">
        <v>1194</v>
      </c>
      <c r="D143" s="4">
        <v>134</v>
      </c>
      <c r="E143" s="4">
        <v>185</v>
      </c>
      <c r="F143" s="4"/>
      <c r="G143" s="4"/>
      <c r="H143" s="4">
        <v>532800</v>
      </c>
      <c r="I143" s="4">
        <v>1693900</v>
      </c>
      <c r="J143" s="4"/>
      <c r="K143" s="4"/>
      <c r="L143" s="15">
        <v>-2.8999999999999998E-3</v>
      </c>
      <c r="M143" s="4">
        <v>2228627</v>
      </c>
      <c r="O143" s="4">
        <f t="shared" si="5"/>
        <v>2085776</v>
      </c>
    </row>
    <row r="144" spans="1:15" x14ac:dyDescent="0.2">
      <c r="A144" s="2" t="s">
        <v>122</v>
      </c>
      <c r="B144" s="4">
        <v>1326</v>
      </c>
      <c r="C144" s="4">
        <v>2496</v>
      </c>
      <c r="D144" s="4">
        <v>135</v>
      </c>
      <c r="E144" s="4">
        <v>317</v>
      </c>
      <c r="F144" s="4"/>
      <c r="G144" s="4"/>
      <c r="H144" s="4">
        <v>896200</v>
      </c>
      <c r="I144" s="4">
        <v>2239000</v>
      </c>
      <c r="J144" s="4"/>
      <c r="K144" s="4"/>
      <c r="L144" s="15">
        <v>-1.03E-2</v>
      </c>
      <c r="M144" s="4">
        <v>3286730</v>
      </c>
      <c r="O144" s="4">
        <f t="shared" si="5"/>
        <v>1477880</v>
      </c>
    </row>
    <row r="145" spans="1:15" x14ac:dyDescent="0.2">
      <c r="A145" s="2" t="s">
        <v>123</v>
      </c>
      <c r="B145" s="4">
        <v>1157</v>
      </c>
      <c r="C145" s="4">
        <v>1791</v>
      </c>
      <c r="D145" s="4">
        <v>136</v>
      </c>
      <c r="E145" s="4">
        <v>142</v>
      </c>
      <c r="F145" s="4"/>
      <c r="G145" s="4"/>
      <c r="H145" s="4">
        <v>1072200</v>
      </c>
      <c r="I145" s="4">
        <v>1011500</v>
      </c>
      <c r="J145" s="4"/>
      <c r="K145" s="4"/>
      <c r="L145" s="15">
        <v>6.0000000000000001E-3</v>
      </c>
      <c r="M145" s="4">
        <v>2085776</v>
      </c>
      <c r="O145" s="4">
        <f t="shared" si="5"/>
        <v>1477880</v>
      </c>
    </row>
    <row r="146" spans="1:15" x14ac:dyDescent="0.2">
      <c r="A146" s="2" t="s">
        <v>124</v>
      </c>
      <c r="B146" s="4">
        <v>1303</v>
      </c>
      <c r="C146" s="4">
        <v>1812</v>
      </c>
      <c r="D146" s="4">
        <v>93</v>
      </c>
      <c r="E146" s="4">
        <v>239</v>
      </c>
      <c r="F146" s="4"/>
      <c r="G146" s="4"/>
      <c r="H146" s="4">
        <v>992100</v>
      </c>
      <c r="I146" s="4">
        <v>2014500</v>
      </c>
      <c r="J146" s="4"/>
      <c r="K146" s="4"/>
      <c r="L146" s="15">
        <v>-8.8000000000000005E-3</v>
      </c>
      <c r="M146" s="4">
        <v>3010809</v>
      </c>
      <c r="O146" s="4">
        <f t="shared" si="5"/>
        <v>1477880</v>
      </c>
    </row>
    <row r="147" spans="1:15" x14ac:dyDescent="0.2">
      <c r="A147" s="2" t="s">
        <v>125</v>
      </c>
      <c r="B147" s="4">
        <v>772</v>
      </c>
      <c r="C147" s="4">
        <v>1405</v>
      </c>
      <c r="D147" s="4">
        <v>86</v>
      </c>
      <c r="E147" s="4">
        <v>298</v>
      </c>
      <c r="F147" s="4"/>
      <c r="G147" s="4"/>
      <c r="H147" s="4">
        <v>837600</v>
      </c>
      <c r="I147" s="4">
        <v>1476900</v>
      </c>
      <c r="J147" s="4"/>
      <c r="K147" s="4"/>
      <c r="L147" s="15">
        <v>-1.4000000000000002E-3</v>
      </c>
      <c r="M147" s="4">
        <v>2460400</v>
      </c>
      <c r="O147" s="4">
        <f>MIN(M148:M152)</f>
        <v>1477880</v>
      </c>
    </row>
    <row r="148" spans="1:15" x14ac:dyDescent="0.2">
      <c r="A148" s="2" t="s">
        <v>126</v>
      </c>
      <c r="B148" s="4">
        <v>1004</v>
      </c>
      <c r="C148" s="4">
        <v>1844</v>
      </c>
      <c r="D148" s="4">
        <v>305</v>
      </c>
      <c r="E148" s="4">
        <v>189</v>
      </c>
      <c r="F148" s="4"/>
      <c r="G148" s="4"/>
      <c r="H148" s="4">
        <v>832200</v>
      </c>
      <c r="I148" s="4">
        <v>1379100</v>
      </c>
      <c r="J148" s="4"/>
      <c r="K148" s="4"/>
      <c r="L148" s="15">
        <v>-8.6999999999999994E-3</v>
      </c>
      <c r="M148" s="4">
        <v>2399171</v>
      </c>
    </row>
    <row r="149" spans="1:15" x14ac:dyDescent="0.2">
      <c r="A149" s="2" t="s">
        <v>127</v>
      </c>
      <c r="B149" s="4">
        <v>650</v>
      </c>
      <c r="C149" s="4">
        <v>1031</v>
      </c>
      <c r="D149" s="4">
        <v>118</v>
      </c>
      <c r="E149" s="4">
        <v>108</v>
      </c>
      <c r="F149" s="4"/>
      <c r="G149" s="4"/>
      <c r="H149" s="4">
        <v>600900</v>
      </c>
      <c r="I149" s="4">
        <v>795500</v>
      </c>
      <c r="J149" s="4"/>
      <c r="K149" s="4"/>
      <c r="L149" s="15">
        <v>-2.8000000000000004E-3</v>
      </c>
      <c r="M149" s="4">
        <v>1477880</v>
      </c>
    </row>
    <row r="150" spans="1:15" x14ac:dyDescent="0.2">
      <c r="A150" s="2" t="s">
        <v>128</v>
      </c>
      <c r="B150" s="4">
        <v>1402</v>
      </c>
      <c r="C150" s="4">
        <v>1071</v>
      </c>
      <c r="D150" s="4">
        <v>136</v>
      </c>
      <c r="E150" s="4">
        <v>214</v>
      </c>
      <c r="F150" s="4"/>
      <c r="G150" s="4"/>
      <c r="H150" s="4">
        <v>1488400</v>
      </c>
      <c r="I150" s="4">
        <v>1804200</v>
      </c>
      <c r="J150" s="4"/>
      <c r="K150" s="4"/>
      <c r="L150" s="15">
        <v>0</v>
      </c>
      <c r="M150" s="4">
        <v>3403997</v>
      </c>
    </row>
    <row r="151" spans="1:15" x14ac:dyDescent="0.2">
      <c r="A151" s="2" t="s">
        <v>129</v>
      </c>
      <c r="B151" s="4">
        <v>842</v>
      </c>
      <c r="E151" s="4">
        <v>120</v>
      </c>
      <c r="F151" s="4"/>
      <c r="G151" s="4"/>
      <c r="H151" s="4">
        <v>1037400</v>
      </c>
      <c r="I151" s="4">
        <v>820400</v>
      </c>
      <c r="J151" s="4"/>
      <c r="K151" s="4"/>
      <c r="L151" s="15">
        <v>1.03E-2</v>
      </c>
      <c r="M151" s="4">
        <v>1891530</v>
      </c>
    </row>
    <row r="152" spans="1:15" x14ac:dyDescent="0.2">
      <c r="A152" s="2" t="s">
        <v>130</v>
      </c>
      <c r="B152" s="4">
        <v>1387</v>
      </c>
      <c r="E152" s="4">
        <v>148</v>
      </c>
      <c r="F152" s="4"/>
      <c r="G152" s="4"/>
      <c r="H152" s="4">
        <v>1024400</v>
      </c>
      <c r="I152" s="4">
        <v>1055700</v>
      </c>
      <c r="J152" s="4"/>
      <c r="K152" s="4"/>
      <c r="L152" s="15">
        <v>1.04E-2</v>
      </c>
      <c r="M152" s="4">
        <v>2144983</v>
      </c>
    </row>
  </sheetData>
  <mergeCells count="1">
    <mergeCell ref="B1:O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6A52-0854-8549-968D-007074CBFECB}">
  <sheetPr codeName="Sheet30">
    <tabColor theme="9" tint="0.79998168889431442"/>
  </sheetPr>
  <dimension ref="A1:O152"/>
  <sheetViews>
    <sheetView workbookViewId="0">
      <selection activeCell="D22" sqref="D22:G52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7730</v>
      </c>
      <c r="C3" s="4">
        <v>8154</v>
      </c>
      <c r="D3" s="4">
        <v>1245</v>
      </c>
      <c r="E3" s="4">
        <v>706</v>
      </c>
      <c r="F3" s="4">
        <v>75</v>
      </c>
      <c r="G3" s="4">
        <v>22</v>
      </c>
      <c r="H3" s="4">
        <v>10264700</v>
      </c>
      <c r="I3" s="4">
        <v>6550900</v>
      </c>
      <c r="J3" s="4">
        <v>652600</v>
      </c>
      <c r="K3" s="6">
        <f t="shared" ref="K3:K23" si="0">J3/(H3+I3)</f>
        <v>3.8809200980042341E-2</v>
      </c>
      <c r="L3" s="27" t="s">
        <v>1293</v>
      </c>
      <c r="M3" s="4">
        <v>18245100</v>
      </c>
      <c r="N3" s="4">
        <f t="shared" ref="N3:N86" si="1">AVERAGE($M4:$M24)</f>
        <v>9781395.9047619049</v>
      </c>
      <c r="O3" s="4">
        <f t="shared" ref="O3:O86" si="2">MIN(M4:M8)</f>
        <v>5724900</v>
      </c>
    </row>
    <row r="4" spans="1:15" x14ac:dyDescent="0.2">
      <c r="A4" s="2" t="s">
        <v>1262</v>
      </c>
      <c r="B4" s="4">
        <v>1971</v>
      </c>
      <c r="C4" s="4">
        <v>3719</v>
      </c>
      <c r="D4" s="4">
        <v>278</v>
      </c>
      <c r="E4" s="4">
        <v>328</v>
      </c>
      <c r="F4" s="4">
        <v>8</v>
      </c>
      <c r="G4" s="4">
        <v>3</v>
      </c>
      <c r="H4" s="4">
        <v>2167000</v>
      </c>
      <c r="I4" s="4">
        <v>2833800</v>
      </c>
      <c r="J4" s="4">
        <v>768600</v>
      </c>
      <c r="K4" s="6">
        <f t="shared" si="0"/>
        <v>0.15369540873460247</v>
      </c>
      <c r="L4" s="27" t="s">
        <v>302</v>
      </c>
      <c r="M4" s="4">
        <v>6350600</v>
      </c>
      <c r="N4" s="4">
        <f t="shared" si="1"/>
        <v>10066855.476190476</v>
      </c>
      <c r="O4" s="4">
        <f t="shared" si="2"/>
        <v>5724900</v>
      </c>
    </row>
    <row r="5" spans="1:15" x14ac:dyDescent="0.2">
      <c r="A5" s="2" t="s">
        <v>1250</v>
      </c>
      <c r="B5" s="4">
        <v>1492</v>
      </c>
      <c r="C5" s="4">
        <v>1721</v>
      </c>
      <c r="D5" s="4">
        <v>319</v>
      </c>
      <c r="E5" s="4">
        <v>296</v>
      </c>
      <c r="F5" s="4">
        <v>11</v>
      </c>
      <c r="G5" s="4">
        <v>10</v>
      </c>
      <c r="H5" s="4">
        <v>2182100</v>
      </c>
      <c r="I5" s="4">
        <v>1998400</v>
      </c>
      <c r="J5" s="4">
        <v>608800</v>
      </c>
      <c r="K5" s="6">
        <f t="shared" si="0"/>
        <v>0.14562851333572538</v>
      </c>
      <c r="L5" s="27" t="s">
        <v>192</v>
      </c>
      <c r="M5" s="4">
        <v>5724900</v>
      </c>
      <c r="N5" s="4">
        <f t="shared" si="1"/>
        <v>10218574.047619049</v>
      </c>
      <c r="O5" s="4">
        <f t="shared" si="2"/>
        <v>7253700</v>
      </c>
    </row>
    <row r="6" spans="1:15" x14ac:dyDescent="0.2">
      <c r="A6" s="2" t="s">
        <v>1215</v>
      </c>
      <c r="B6" s="4">
        <v>2636</v>
      </c>
      <c r="C6" s="4">
        <v>2074</v>
      </c>
      <c r="D6" s="4">
        <v>476</v>
      </c>
      <c r="E6" s="4">
        <v>386</v>
      </c>
      <c r="F6" s="4">
        <v>13</v>
      </c>
      <c r="G6" s="4">
        <v>21</v>
      </c>
      <c r="H6" s="4">
        <v>3076500</v>
      </c>
      <c r="I6" s="4">
        <v>2721100</v>
      </c>
      <c r="J6" s="4">
        <v>485000</v>
      </c>
      <c r="K6" s="6">
        <f t="shared" si="0"/>
        <v>8.3655305643714636E-2</v>
      </c>
      <c r="L6" s="27" t="s">
        <v>215</v>
      </c>
      <c r="M6" s="4">
        <v>7253700</v>
      </c>
      <c r="N6" s="4">
        <f t="shared" si="1"/>
        <v>10405215.285714285</v>
      </c>
      <c r="O6" s="4">
        <f t="shared" si="2"/>
        <v>8056300</v>
      </c>
    </row>
    <row r="7" spans="1:15" x14ac:dyDescent="0.2">
      <c r="A7" s="2" t="s">
        <v>1166</v>
      </c>
      <c r="B7" s="4">
        <v>1871</v>
      </c>
      <c r="C7" s="4">
        <v>3839</v>
      </c>
      <c r="D7" s="4">
        <v>421</v>
      </c>
      <c r="E7" s="4">
        <v>932</v>
      </c>
      <c r="F7" s="4">
        <v>19</v>
      </c>
      <c r="G7" s="4">
        <v>67</v>
      </c>
      <c r="H7" s="4">
        <v>3036900</v>
      </c>
      <c r="I7" s="4">
        <v>7090900</v>
      </c>
      <c r="J7" s="4">
        <v>1336900</v>
      </c>
      <c r="K7" s="6">
        <f t="shared" si="0"/>
        <v>0.1320030016390529</v>
      </c>
      <c r="L7" s="27" t="s">
        <v>1210</v>
      </c>
      <c r="M7" s="4">
        <v>12492700</v>
      </c>
      <c r="N7" s="4">
        <f t="shared" si="1"/>
        <v>10265789.523809524</v>
      </c>
      <c r="O7" s="4">
        <f t="shared" si="2"/>
        <v>7269200</v>
      </c>
    </row>
    <row r="8" spans="1:15" x14ac:dyDescent="0.2">
      <c r="A8" s="2" t="s">
        <v>1132</v>
      </c>
      <c r="B8" s="4">
        <v>2815</v>
      </c>
      <c r="C8" s="4">
        <v>2602</v>
      </c>
      <c r="D8" s="4">
        <v>514</v>
      </c>
      <c r="E8" s="4">
        <v>432</v>
      </c>
      <c r="F8" s="4">
        <v>22</v>
      </c>
      <c r="G8" s="4">
        <v>21</v>
      </c>
      <c r="H8" s="4">
        <v>3647100</v>
      </c>
      <c r="I8" s="4">
        <v>3378300</v>
      </c>
      <c r="J8" s="4">
        <v>515300</v>
      </c>
      <c r="K8" s="6">
        <f t="shared" si="0"/>
        <v>7.3348136760896174E-2</v>
      </c>
      <c r="L8" s="27" t="s">
        <v>304</v>
      </c>
      <c r="M8" s="4">
        <v>8601200</v>
      </c>
      <c r="N8" s="4">
        <f t="shared" si="1"/>
        <v>10159431.904761905</v>
      </c>
      <c r="O8" s="4">
        <f t="shared" si="2"/>
        <v>6336000</v>
      </c>
    </row>
    <row r="9" spans="1:15" x14ac:dyDescent="0.2">
      <c r="A9" s="2" t="s">
        <v>1075</v>
      </c>
      <c r="B9" s="4">
        <v>2328</v>
      </c>
      <c r="C9" s="4">
        <v>4562</v>
      </c>
      <c r="D9" s="4">
        <v>468</v>
      </c>
      <c r="E9" s="4">
        <v>813</v>
      </c>
      <c r="F9" s="4">
        <v>24</v>
      </c>
      <c r="G9" s="4">
        <v>46</v>
      </c>
      <c r="H9" s="4">
        <v>3343400</v>
      </c>
      <c r="I9" s="4">
        <v>6370900</v>
      </c>
      <c r="J9" s="4">
        <v>843200</v>
      </c>
      <c r="K9" s="6">
        <f t="shared" si="0"/>
        <v>8.6799872353128887E-2</v>
      </c>
      <c r="L9" s="27" t="s">
        <v>540</v>
      </c>
      <c r="M9" s="4">
        <v>12506300</v>
      </c>
      <c r="N9" s="4">
        <f t="shared" si="1"/>
        <v>10029749.476190476</v>
      </c>
      <c r="O9" s="4">
        <f t="shared" si="2"/>
        <v>6336000</v>
      </c>
    </row>
    <row r="10" spans="1:15" x14ac:dyDescent="0.2">
      <c r="A10" s="2" t="s">
        <v>1051</v>
      </c>
      <c r="B10" s="4">
        <v>2501</v>
      </c>
      <c r="C10" s="4">
        <v>3960</v>
      </c>
      <c r="D10" s="4">
        <v>545</v>
      </c>
      <c r="E10" s="4">
        <v>742</v>
      </c>
      <c r="F10" s="4">
        <v>22</v>
      </c>
      <c r="G10" s="4">
        <v>46</v>
      </c>
      <c r="H10" s="4">
        <v>3627100</v>
      </c>
      <c r="I10" s="4">
        <v>6032000</v>
      </c>
      <c r="J10" s="4">
        <v>437400</v>
      </c>
      <c r="K10" s="6">
        <f t="shared" si="0"/>
        <v>4.5283722085908626E-2</v>
      </c>
      <c r="L10" s="27" t="s">
        <v>227</v>
      </c>
      <c r="M10" s="4">
        <v>16098200</v>
      </c>
      <c r="N10" s="4">
        <f t="shared" si="1"/>
        <v>9738058.0476190485</v>
      </c>
      <c r="O10" s="4">
        <f t="shared" si="2"/>
        <v>6336000</v>
      </c>
    </row>
    <row r="11" spans="1:15" x14ac:dyDescent="0.2">
      <c r="A11" s="2" t="s">
        <v>1038</v>
      </c>
      <c r="B11" s="4">
        <v>2062</v>
      </c>
      <c r="C11" s="4">
        <v>2188</v>
      </c>
      <c r="D11" s="4">
        <v>380</v>
      </c>
      <c r="E11" s="4">
        <v>321</v>
      </c>
      <c r="F11" s="4">
        <v>8</v>
      </c>
      <c r="G11" s="4">
        <v>12</v>
      </c>
      <c r="H11" s="4">
        <v>2464100</v>
      </c>
      <c r="I11" s="4">
        <v>2530700</v>
      </c>
      <c r="J11" s="4">
        <v>474400</v>
      </c>
      <c r="K11" s="6">
        <f t="shared" si="0"/>
        <v>9.4978777929046201E-2</v>
      </c>
      <c r="L11" s="27" t="s">
        <v>649</v>
      </c>
      <c r="M11" s="4">
        <v>8056300</v>
      </c>
      <c r="N11" s="4">
        <f t="shared" si="1"/>
        <v>10391851.857142856</v>
      </c>
      <c r="O11" s="4">
        <f t="shared" si="2"/>
        <v>6336000</v>
      </c>
    </row>
    <row r="12" spans="1:15" x14ac:dyDescent="0.2">
      <c r="A12" s="2" t="s">
        <v>1013</v>
      </c>
      <c r="B12" s="4">
        <v>2642</v>
      </c>
      <c r="C12" s="4">
        <v>1919</v>
      </c>
      <c r="D12" s="4">
        <v>307</v>
      </c>
      <c r="E12" s="4">
        <v>290</v>
      </c>
      <c r="F12" s="4">
        <v>20</v>
      </c>
      <c r="G12" s="4">
        <v>15</v>
      </c>
      <c r="H12" s="4">
        <v>2699600</v>
      </c>
      <c r="I12" s="4">
        <v>2315800</v>
      </c>
      <c r="J12" s="4">
        <v>324700</v>
      </c>
      <c r="K12" s="6">
        <f t="shared" si="0"/>
        <v>6.4740598955217929E-2</v>
      </c>
      <c r="L12" s="27" t="s">
        <v>596</v>
      </c>
      <c r="M12" s="4">
        <v>7269200</v>
      </c>
      <c r="N12" s="4">
        <f t="shared" si="1"/>
        <v>10360185.19047619</v>
      </c>
      <c r="O12" s="4">
        <f t="shared" si="2"/>
        <v>6209400</v>
      </c>
    </row>
    <row r="13" spans="1:15" x14ac:dyDescent="0.2">
      <c r="A13" s="2" t="s">
        <v>935</v>
      </c>
      <c r="B13" s="4">
        <v>1719</v>
      </c>
      <c r="C13" s="4">
        <v>2149</v>
      </c>
      <c r="D13" s="4">
        <v>202</v>
      </c>
      <c r="E13" s="4">
        <v>226</v>
      </c>
      <c r="F13" s="4">
        <v>4</v>
      </c>
      <c r="G13" s="4">
        <v>8</v>
      </c>
      <c r="H13" s="4">
        <v>1552700</v>
      </c>
      <c r="I13" s="4">
        <v>1935800</v>
      </c>
      <c r="J13" s="4">
        <v>852500</v>
      </c>
      <c r="K13" s="6">
        <f t="shared" si="0"/>
        <v>0.24437437293965888</v>
      </c>
      <c r="L13" s="27" t="s">
        <v>192</v>
      </c>
      <c r="M13" s="4">
        <v>6336000</v>
      </c>
      <c r="N13" s="4">
        <f t="shared" si="1"/>
        <v>10453604.904761905</v>
      </c>
      <c r="O13" s="4">
        <f t="shared" si="2"/>
        <v>6209400</v>
      </c>
    </row>
    <row r="14" spans="1:15" x14ac:dyDescent="0.2">
      <c r="A14" s="2" t="s">
        <v>904</v>
      </c>
      <c r="B14" s="4">
        <v>1702</v>
      </c>
      <c r="C14" s="4">
        <v>2440</v>
      </c>
      <c r="D14" s="4">
        <v>245</v>
      </c>
      <c r="E14" s="4">
        <v>397</v>
      </c>
      <c r="F14" s="4">
        <v>5</v>
      </c>
      <c r="G14" s="4">
        <v>6</v>
      </c>
      <c r="H14" s="4">
        <v>1654000</v>
      </c>
      <c r="I14" s="4">
        <v>2553200</v>
      </c>
      <c r="J14" s="4">
        <v>608200</v>
      </c>
      <c r="K14" s="6">
        <f t="shared" si="0"/>
        <v>0.14456170374595931</v>
      </c>
      <c r="L14" s="27" t="s">
        <v>658</v>
      </c>
      <c r="M14" s="4">
        <v>6940300</v>
      </c>
      <c r="N14" s="4">
        <f t="shared" si="1"/>
        <v>10581478.523809524</v>
      </c>
      <c r="O14" s="4">
        <f t="shared" si="2"/>
        <v>6209400</v>
      </c>
    </row>
    <row r="15" spans="1:15" x14ac:dyDescent="0.2">
      <c r="A15" s="2" t="s">
        <v>839</v>
      </c>
      <c r="B15" s="4">
        <v>4434</v>
      </c>
      <c r="C15" s="4">
        <v>6640</v>
      </c>
      <c r="D15" s="4">
        <v>891</v>
      </c>
      <c r="E15" s="4">
        <v>1160</v>
      </c>
      <c r="F15" s="4">
        <v>19</v>
      </c>
      <c r="G15" s="4">
        <v>58</v>
      </c>
      <c r="H15" s="4">
        <v>5548600</v>
      </c>
      <c r="I15" s="4">
        <v>8730900</v>
      </c>
      <c r="J15" s="4">
        <v>742400</v>
      </c>
      <c r="K15" s="6">
        <f t="shared" si="0"/>
        <v>5.1990615917924296E-2</v>
      </c>
      <c r="L15" s="27" t="s">
        <v>898</v>
      </c>
      <c r="M15" s="4">
        <v>15845500</v>
      </c>
      <c r="N15" s="4">
        <f t="shared" si="1"/>
        <v>10134605.80952381</v>
      </c>
      <c r="O15" s="4">
        <f t="shared" si="2"/>
        <v>6209400</v>
      </c>
    </row>
    <row r="16" spans="1:15" x14ac:dyDescent="0.2">
      <c r="A16" s="2" t="s">
        <v>776</v>
      </c>
      <c r="B16" s="4">
        <v>1595</v>
      </c>
      <c r="C16" s="4">
        <v>3891</v>
      </c>
      <c r="D16" s="4">
        <v>287</v>
      </c>
      <c r="E16" s="4">
        <v>600</v>
      </c>
      <c r="F16" s="4">
        <v>14</v>
      </c>
      <c r="G16" s="4">
        <v>43</v>
      </c>
      <c r="H16" s="4">
        <v>2064500</v>
      </c>
      <c r="I16" s="4">
        <v>5172300</v>
      </c>
      <c r="J16" s="4">
        <v>1908200</v>
      </c>
      <c r="K16" s="6">
        <f t="shared" si="0"/>
        <v>0.26368007959319034</v>
      </c>
      <c r="L16" s="27" t="s">
        <v>831</v>
      </c>
      <c r="M16" s="4">
        <v>10527700</v>
      </c>
      <c r="N16" s="4">
        <f t="shared" si="1"/>
        <v>10199918.714285715</v>
      </c>
      <c r="O16" s="4">
        <f t="shared" si="2"/>
        <v>6209400</v>
      </c>
    </row>
    <row r="17" spans="1:15" x14ac:dyDescent="0.2">
      <c r="A17" s="2" t="s">
        <v>720</v>
      </c>
      <c r="B17" s="4">
        <v>1742</v>
      </c>
      <c r="C17" s="4">
        <v>3269</v>
      </c>
      <c r="D17" s="4">
        <v>350</v>
      </c>
      <c r="E17" s="4">
        <v>516</v>
      </c>
      <c r="F17" s="4">
        <v>3</v>
      </c>
      <c r="G17" s="4">
        <v>11</v>
      </c>
      <c r="H17" s="4">
        <v>1916600</v>
      </c>
      <c r="I17" s="4">
        <v>3343800</v>
      </c>
      <c r="J17" s="4">
        <v>610900</v>
      </c>
      <c r="K17" s="6">
        <f t="shared" si="0"/>
        <v>0.1161318530910197</v>
      </c>
      <c r="L17" s="27" t="s">
        <v>559</v>
      </c>
      <c r="M17" s="4">
        <v>6209400</v>
      </c>
      <c r="N17" s="4">
        <f t="shared" si="1"/>
        <v>10296389.666666666</v>
      </c>
      <c r="O17" s="4">
        <f t="shared" si="2"/>
        <v>4518892</v>
      </c>
    </row>
    <row r="18" spans="1:15" x14ac:dyDescent="0.2">
      <c r="A18" s="2" t="s">
        <v>667</v>
      </c>
      <c r="B18" s="4">
        <v>3506</v>
      </c>
      <c r="C18" s="4">
        <v>4728</v>
      </c>
      <c r="D18" s="4">
        <v>700</v>
      </c>
      <c r="E18" s="4">
        <v>744</v>
      </c>
      <c r="F18" s="4">
        <v>50</v>
      </c>
      <c r="G18" s="4">
        <v>38</v>
      </c>
      <c r="H18" s="4">
        <v>5354200</v>
      </c>
      <c r="I18" s="4">
        <v>5971900</v>
      </c>
      <c r="J18" s="4">
        <v>647400</v>
      </c>
      <c r="K18" s="6">
        <f t="shared" si="0"/>
        <v>5.7160010948163975E-2</v>
      </c>
      <c r="L18" s="27" t="s">
        <v>715</v>
      </c>
      <c r="M18" s="4">
        <v>13518261</v>
      </c>
      <c r="N18" s="4">
        <f t="shared" si="1"/>
        <v>9951440</v>
      </c>
      <c r="O18" s="4">
        <f t="shared" si="2"/>
        <v>4518892</v>
      </c>
    </row>
    <row r="19" spans="1:15" x14ac:dyDescent="0.2">
      <c r="A19" s="2" t="s">
        <v>588</v>
      </c>
      <c r="B19" s="4">
        <v>2132</v>
      </c>
      <c r="C19" s="4">
        <v>3250</v>
      </c>
      <c r="D19" s="4">
        <v>443</v>
      </c>
      <c r="E19" s="4">
        <v>495</v>
      </c>
      <c r="F19" s="4">
        <v>23</v>
      </c>
      <c r="G19" s="4">
        <v>22</v>
      </c>
      <c r="H19" s="4">
        <v>3356300</v>
      </c>
      <c r="I19" s="4">
        <v>3775900</v>
      </c>
      <c r="J19" s="4">
        <v>788800</v>
      </c>
      <c r="K19" s="6">
        <f t="shared" si="0"/>
        <v>0.11059701074002412</v>
      </c>
      <c r="L19" s="27" t="s">
        <v>599</v>
      </c>
      <c r="M19" s="4">
        <v>10265697</v>
      </c>
      <c r="N19" s="4">
        <f t="shared" si="1"/>
        <v>9839612</v>
      </c>
      <c r="O19" s="4">
        <f t="shared" si="2"/>
        <v>4518892</v>
      </c>
    </row>
    <row r="20" spans="1:15" x14ac:dyDescent="0.2">
      <c r="A20" s="2" t="s">
        <v>491</v>
      </c>
      <c r="B20" s="4">
        <v>3813</v>
      </c>
      <c r="C20" s="4">
        <v>7502</v>
      </c>
      <c r="D20" s="4">
        <v>799</v>
      </c>
      <c r="E20" s="4">
        <v>1327</v>
      </c>
      <c r="F20" s="4">
        <v>24</v>
      </c>
      <c r="G20" s="4">
        <v>50</v>
      </c>
      <c r="H20" s="4">
        <v>5632800</v>
      </c>
      <c r="I20" s="4">
        <v>9379600</v>
      </c>
      <c r="J20" s="4">
        <v>1785600</v>
      </c>
      <c r="K20" s="6">
        <f t="shared" si="0"/>
        <v>0.11894167488209746</v>
      </c>
      <c r="L20" s="27" t="s">
        <v>582</v>
      </c>
      <c r="M20" s="4">
        <v>19500172</v>
      </c>
      <c r="N20" s="4">
        <f t="shared" si="1"/>
        <v>9298684.7619047612</v>
      </c>
      <c r="O20" s="4">
        <f t="shared" si="2"/>
        <v>4518892</v>
      </c>
    </row>
    <row r="21" spans="1:15" x14ac:dyDescent="0.2">
      <c r="A21" s="2" t="s">
        <v>261</v>
      </c>
      <c r="B21" s="4">
        <v>1359</v>
      </c>
      <c r="C21" s="4">
        <v>5232</v>
      </c>
      <c r="D21" s="4">
        <v>323</v>
      </c>
      <c r="E21" s="4">
        <v>550</v>
      </c>
      <c r="F21" s="4">
        <v>16</v>
      </c>
      <c r="G21" s="4">
        <v>9</v>
      </c>
      <c r="H21" s="4">
        <v>2255500</v>
      </c>
      <c r="I21" s="4">
        <v>4461600</v>
      </c>
      <c r="J21" s="4">
        <v>946300</v>
      </c>
      <c r="K21" s="6">
        <f t="shared" si="0"/>
        <v>0.14087924848520939</v>
      </c>
      <c r="L21" s="27" t="s">
        <v>202</v>
      </c>
      <c r="M21" s="4">
        <v>8532944</v>
      </c>
      <c r="N21" s="4">
        <f t="shared" si="1"/>
        <v>9344906.4761904757</v>
      </c>
      <c r="O21" s="4">
        <f t="shared" si="2"/>
        <v>4518892</v>
      </c>
    </row>
    <row r="22" spans="1:15" x14ac:dyDescent="0.2">
      <c r="A22" s="2" t="s">
        <v>154</v>
      </c>
      <c r="B22" s="4">
        <v>1034</v>
      </c>
      <c r="C22" s="4">
        <v>2907</v>
      </c>
      <c r="D22" s="4">
        <v>153</v>
      </c>
      <c r="E22" s="4">
        <v>223</v>
      </c>
      <c r="F22" s="4">
        <v>3</v>
      </c>
      <c r="G22" s="4">
        <v>5</v>
      </c>
      <c r="H22" s="4">
        <v>994900</v>
      </c>
      <c r="I22" s="4">
        <v>2150300</v>
      </c>
      <c r="J22" s="4">
        <v>549000</v>
      </c>
      <c r="K22" s="6">
        <f t="shared" si="0"/>
        <v>0.17455169782525753</v>
      </c>
      <c r="L22" s="27" t="s">
        <v>252</v>
      </c>
      <c r="M22" s="4">
        <v>4518892</v>
      </c>
      <c r="N22" s="4">
        <f t="shared" si="1"/>
        <v>9553664</v>
      </c>
      <c r="O22" s="4">
        <f t="shared" si="2"/>
        <v>8910990</v>
      </c>
    </row>
    <row r="23" spans="1:15" x14ac:dyDescent="0.2">
      <c r="A23" s="2" t="s">
        <v>1</v>
      </c>
      <c r="B23" s="4">
        <v>2344</v>
      </c>
      <c r="C23" s="4">
        <v>8518</v>
      </c>
      <c r="D23" s="4">
        <v>486</v>
      </c>
      <c r="E23" s="4">
        <v>873</v>
      </c>
      <c r="F23" s="4">
        <v>10</v>
      </c>
      <c r="G23" s="4">
        <v>13</v>
      </c>
      <c r="H23" s="4">
        <v>2852500</v>
      </c>
      <c r="I23" s="4">
        <v>4804600</v>
      </c>
      <c r="J23" s="4">
        <v>1018500</v>
      </c>
      <c r="K23" s="6">
        <f t="shared" si="0"/>
        <v>0.13301380418173983</v>
      </c>
      <c r="L23" s="15">
        <v>0</v>
      </c>
      <c r="M23" s="4">
        <v>9036739</v>
      </c>
      <c r="N23" s="4">
        <f t="shared" si="1"/>
        <v>9510533.5714285709</v>
      </c>
      <c r="O23" s="4">
        <f t="shared" si="2"/>
        <v>8910990</v>
      </c>
    </row>
    <row r="24" spans="1:15" x14ac:dyDescent="0.2">
      <c r="A24" s="2" t="s">
        <v>2</v>
      </c>
      <c r="B24" s="4">
        <v>3270</v>
      </c>
      <c r="C24" s="4">
        <v>4321</v>
      </c>
      <c r="D24" s="4">
        <v>422</v>
      </c>
      <c r="E24" s="4">
        <v>435</v>
      </c>
      <c r="F24" s="4">
        <v>11</v>
      </c>
      <c r="G24" s="4">
        <v>23</v>
      </c>
      <c r="H24" s="4">
        <v>3059200</v>
      </c>
      <c r="I24" s="4">
        <v>4373900</v>
      </c>
      <c r="J24" s="4">
        <v>816300</v>
      </c>
      <c r="K24" s="6">
        <f t="shared" ref="K24:K87" si="3">J24/(H24+I24)</f>
        <v>0.10981959074948541</v>
      </c>
      <c r="L24" s="15">
        <v>-6.0999999999999995E-3</v>
      </c>
      <c r="M24" s="4">
        <v>9824609</v>
      </c>
      <c r="N24" s="4">
        <f t="shared" si="1"/>
        <v>9356940.0952380951</v>
      </c>
      <c r="O24" s="4">
        <f t="shared" si="2"/>
        <v>6367690</v>
      </c>
    </row>
    <row r="25" spans="1:15" x14ac:dyDescent="0.2">
      <c r="A25" s="2" t="s">
        <v>3</v>
      </c>
      <c r="B25" s="4">
        <v>2453</v>
      </c>
      <c r="C25" s="4">
        <v>4158</v>
      </c>
      <c r="D25" s="4">
        <v>856</v>
      </c>
      <c r="E25" s="4">
        <v>1134</v>
      </c>
      <c r="F25" s="4">
        <v>9</v>
      </c>
      <c r="G25" s="4">
        <v>25</v>
      </c>
      <c r="H25" s="4">
        <v>2600100</v>
      </c>
      <c r="I25" s="4">
        <v>7127400</v>
      </c>
      <c r="J25" s="4">
        <v>1114800</v>
      </c>
      <c r="K25" s="6">
        <f t="shared" si="3"/>
        <v>0.1146029298380879</v>
      </c>
      <c r="L25" s="15">
        <v>-2.4500000000000001E-2</v>
      </c>
      <c r="M25" s="4">
        <v>12345251</v>
      </c>
      <c r="N25" s="4">
        <f t="shared" si="1"/>
        <v>9094107.666666666</v>
      </c>
      <c r="O25" s="4">
        <f t="shared" si="2"/>
        <v>6367690</v>
      </c>
    </row>
    <row r="26" spans="1:15" x14ac:dyDescent="0.2">
      <c r="A26" s="2" t="s">
        <v>4</v>
      </c>
      <c r="B26" s="4">
        <v>1969</v>
      </c>
      <c r="C26" s="4">
        <v>2693</v>
      </c>
      <c r="D26" s="4">
        <v>581</v>
      </c>
      <c r="E26" s="4">
        <v>789</v>
      </c>
      <c r="F26" s="4">
        <v>5</v>
      </c>
      <c r="G26" s="4">
        <v>27</v>
      </c>
      <c r="H26" s="4">
        <v>2417600</v>
      </c>
      <c r="I26" s="4">
        <v>4735000</v>
      </c>
      <c r="J26" s="4">
        <v>824000</v>
      </c>
      <c r="K26" s="6">
        <f t="shared" si="3"/>
        <v>0.11520286329446634</v>
      </c>
      <c r="L26" s="15">
        <v>-2.8999999999999998E-3</v>
      </c>
      <c r="M26" s="4">
        <v>8910990</v>
      </c>
      <c r="N26" s="4">
        <f t="shared" si="1"/>
        <v>9089498.1904761903</v>
      </c>
      <c r="O26" s="4">
        <f t="shared" si="2"/>
        <v>6367690</v>
      </c>
    </row>
    <row r="27" spans="1:15" x14ac:dyDescent="0.2">
      <c r="A27" s="2" t="s">
        <v>5</v>
      </c>
      <c r="B27" s="4">
        <v>4343</v>
      </c>
      <c r="C27" s="4">
        <v>3735</v>
      </c>
      <c r="D27" s="4">
        <v>229</v>
      </c>
      <c r="E27" s="4">
        <v>759</v>
      </c>
      <c r="F27" s="4">
        <v>39</v>
      </c>
      <c r="G27" s="4">
        <v>12</v>
      </c>
      <c r="H27" s="4">
        <v>5649900</v>
      </c>
      <c r="I27" s="4">
        <v>4208800</v>
      </c>
      <c r="J27" s="4">
        <v>574100</v>
      </c>
      <c r="K27" s="6">
        <f t="shared" si="3"/>
        <v>5.8232829886293323E-2</v>
      </c>
      <c r="L27" s="15">
        <v>2.1400000000000002E-2</v>
      </c>
      <c r="M27" s="4">
        <v>11173166</v>
      </c>
      <c r="N27" s="4">
        <f t="shared" si="1"/>
        <v>8845045.9523809515</v>
      </c>
      <c r="O27" s="4">
        <f t="shared" si="2"/>
        <v>6367690</v>
      </c>
    </row>
    <row r="28" spans="1:15" x14ac:dyDescent="0.2">
      <c r="A28" s="2" t="s">
        <v>6</v>
      </c>
      <c r="B28" s="4">
        <v>2307</v>
      </c>
      <c r="C28" s="4">
        <v>4257</v>
      </c>
      <c r="D28" s="4">
        <v>424</v>
      </c>
      <c r="E28" s="4">
        <v>496</v>
      </c>
      <c r="F28" s="4">
        <v>25</v>
      </c>
      <c r="G28" s="4">
        <v>27</v>
      </c>
      <c r="H28" s="4">
        <v>3748500</v>
      </c>
      <c r="I28" s="4">
        <v>3496700</v>
      </c>
      <c r="J28" s="4">
        <v>693500</v>
      </c>
      <c r="K28" s="6">
        <f t="shared" si="3"/>
        <v>9.5718544691657928E-2</v>
      </c>
      <c r="L28" s="15">
        <v>7.7000000000000002E-3</v>
      </c>
      <c r="M28" s="4">
        <v>9564759</v>
      </c>
      <c r="N28" s="4">
        <f t="shared" si="1"/>
        <v>9131499.2380952388</v>
      </c>
      <c r="O28" s="4">
        <f t="shared" si="2"/>
        <v>6367690</v>
      </c>
    </row>
    <row r="29" spans="1:15" x14ac:dyDescent="0.2">
      <c r="A29" s="2" t="s">
        <v>7</v>
      </c>
      <c r="B29" s="4">
        <v>1307</v>
      </c>
      <c r="C29" s="4">
        <v>4543</v>
      </c>
      <c r="D29" s="4">
        <v>504</v>
      </c>
      <c r="E29" s="4">
        <v>491</v>
      </c>
      <c r="F29" s="4">
        <v>8</v>
      </c>
      <c r="G29" s="4">
        <v>13</v>
      </c>
      <c r="H29" s="4">
        <v>1521200</v>
      </c>
      <c r="I29" s="4">
        <v>3733600</v>
      </c>
      <c r="J29" s="4">
        <v>580100</v>
      </c>
      <c r="K29" s="6">
        <f t="shared" si="3"/>
        <v>0.11039430615817919</v>
      </c>
      <c r="L29" s="15">
        <v>-6.0999999999999995E-3</v>
      </c>
      <c r="M29" s="4">
        <v>6367690</v>
      </c>
      <c r="N29" s="4">
        <f t="shared" si="1"/>
        <v>9556722.5714285709</v>
      </c>
      <c r="O29" s="4">
        <f t="shared" si="2"/>
        <v>6604200</v>
      </c>
    </row>
    <row r="30" spans="1:15" x14ac:dyDescent="0.2">
      <c r="A30" s="2" t="s">
        <v>8</v>
      </c>
      <c r="B30" s="4">
        <v>2460</v>
      </c>
      <c r="C30" s="4">
        <v>5782</v>
      </c>
      <c r="D30" s="4">
        <v>1703</v>
      </c>
      <c r="E30" s="4">
        <v>557</v>
      </c>
      <c r="F30" s="4">
        <v>11</v>
      </c>
      <c r="G30" s="4">
        <v>15</v>
      </c>
      <c r="H30" s="4">
        <v>2601600</v>
      </c>
      <c r="I30" s="4">
        <v>4022900</v>
      </c>
      <c r="J30" s="4">
        <v>769400</v>
      </c>
      <c r="K30" s="6">
        <f t="shared" si="3"/>
        <v>0.11614461468790098</v>
      </c>
      <c r="L30" s="15">
        <v>-7.6E-3</v>
      </c>
      <c r="M30" s="4">
        <v>9782969</v>
      </c>
      <c r="N30" s="4">
        <f t="shared" si="1"/>
        <v>9633323.8571428563</v>
      </c>
      <c r="O30" s="4">
        <f t="shared" si="2"/>
        <v>6604200</v>
      </c>
    </row>
    <row r="31" spans="1:15" x14ac:dyDescent="0.2">
      <c r="A31" s="2" t="s">
        <v>9</v>
      </c>
      <c r="B31" s="4">
        <v>3328</v>
      </c>
      <c r="C31" s="4">
        <v>3230</v>
      </c>
      <c r="D31" s="4">
        <v>309</v>
      </c>
      <c r="E31" s="4">
        <v>706</v>
      </c>
      <c r="F31" s="4">
        <v>22</v>
      </c>
      <c r="G31" s="4">
        <v>15</v>
      </c>
      <c r="H31" s="4">
        <v>3555100</v>
      </c>
      <c r="I31" s="4">
        <v>4738800</v>
      </c>
      <c r="J31" s="4">
        <v>811700</v>
      </c>
      <c r="K31" s="6">
        <f t="shared" si="3"/>
        <v>9.7867107151038718E-2</v>
      </c>
      <c r="L31" s="15">
        <v>3.0999999999999999E-3</v>
      </c>
      <c r="M31" s="4">
        <v>9972680</v>
      </c>
      <c r="N31" s="4">
        <f t="shared" si="1"/>
        <v>9610857.1428571437</v>
      </c>
      <c r="O31" s="4">
        <f t="shared" si="2"/>
        <v>6461173</v>
      </c>
    </row>
    <row r="32" spans="1:15" x14ac:dyDescent="0.2">
      <c r="A32" s="2" t="s">
        <v>10</v>
      </c>
      <c r="B32" s="4">
        <v>8151</v>
      </c>
      <c r="C32" s="4">
        <v>1951</v>
      </c>
      <c r="D32" s="4">
        <v>614</v>
      </c>
      <c r="E32" s="4">
        <v>1108</v>
      </c>
      <c r="F32" s="4">
        <v>95</v>
      </c>
      <c r="G32" s="4">
        <v>35</v>
      </c>
      <c r="H32" s="4">
        <v>13232000</v>
      </c>
      <c r="I32" s="4">
        <v>7436100</v>
      </c>
      <c r="J32" s="4">
        <v>1094700</v>
      </c>
      <c r="K32" s="6">
        <f t="shared" si="3"/>
        <v>5.296568141241817E-2</v>
      </c>
      <c r="L32" s="15">
        <v>5.45E-2</v>
      </c>
      <c r="M32" s="4">
        <v>21785970</v>
      </c>
      <c r="N32" s="4">
        <f t="shared" si="1"/>
        <v>9077636.4761904757</v>
      </c>
      <c r="O32" s="4">
        <f t="shared" si="2"/>
        <v>6461173</v>
      </c>
    </row>
    <row r="33" spans="1:15" x14ac:dyDescent="0.2">
      <c r="A33" s="2" t="s">
        <v>11</v>
      </c>
      <c r="B33" s="4">
        <v>2035</v>
      </c>
      <c r="C33" s="4">
        <v>3311</v>
      </c>
      <c r="D33" s="4">
        <v>450</v>
      </c>
      <c r="E33" s="4">
        <v>412</v>
      </c>
      <c r="F33" s="4">
        <v>5</v>
      </c>
      <c r="G33" s="4">
        <v>5</v>
      </c>
      <c r="H33" s="4">
        <v>3196800</v>
      </c>
      <c r="I33" s="4">
        <v>2984000</v>
      </c>
      <c r="J33" s="4">
        <v>1394300</v>
      </c>
      <c r="K33" s="6">
        <f t="shared" si="3"/>
        <v>0.22558568470100956</v>
      </c>
      <c r="L33" s="15">
        <v>-1.6E-2</v>
      </c>
      <c r="M33" s="4">
        <v>6604200</v>
      </c>
      <c r="N33" s="4">
        <f t="shared" si="1"/>
        <v>9516584.8571428563</v>
      </c>
      <c r="O33" s="4">
        <f t="shared" si="2"/>
        <v>6461173</v>
      </c>
    </row>
    <row r="34" spans="1:15" x14ac:dyDescent="0.2">
      <c r="A34" s="2" t="s">
        <v>12</v>
      </c>
      <c r="B34" s="4">
        <v>3389</v>
      </c>
      <c r="C34" s="4">
        <v>2934</v>
      </c>
      <c r="D34" s="4">
        <v>310</v>
      </c>
      <c r="E34" s="4">
        <v>374</v>
      </c>
      <c r="F34" s="4">
        <v>26</v>
      </c>
      <c r="G34" s="4">
        <v>6</v>
      </c>
      <c r="H34" s="4">
        <v>4793300</v>
      </c>
      <c r="I34" s="4">
        <v>2292500</v>
      </c>
      <c r="J34" s="4">
        <v>1208700</v>
      </c>
      <c r="K34" s="6">
        <f t="shared" si="3"/>
        <v>0.17058059781534901</v>
      </c>
      <c r="L34" s="15">
        <v>1.2800000000000001E-2</v>
      </c>
      <c r="M34" s="4">
        <v>8297814</v>
      </c>
      <c r="N34" s="4">
        <f t="shared" si="1"/>
        <v>9500801.0476190485</v>
      </c>
      <c r="O34" s="4">
        <f t="shared" si="2"/>
        <v>6274318</v>
      </c>
    </row>
    <row r="35" spans="1:15" x14ac:dyDescent="0.2">
      <c r="A35" s="2" t="s">
        <v>13</v>
      </c>
      <c r="B35" s="4">
        <v>1996</v>
      </c>
      <c r="C35" s="4">
        <v>4357</v>
      </c>
      <c r="D35" s="4">
        <v>490</v>
      </c>
      <c r="E35" s="4">
        <v>682</v>
      </c>
      <c r="F35" s="4">
        <v>12</v>
      </c>
      <c r="G35" s="4">
        <v>14</v>
      </c>
      <c r="H35" s="4">
        <v>2762200</v>
      </c>
      <c r="I35" s="4">
        <v>3926200</v>
      </c>
      <c r="J35" s="4">
        <v>1418800</v>
      </c>
      <c r="K35" s="6">
        <f t="shared" si="3"/>
        <v>0.21212846121643442</v>
      </c>
      <c r="L35" s="15">
        <v>9.7000000000000003E-3</v>
      </c>
      <c r="M35" s="4">
        <v>9625646</v>
      </c>
      <c r="N35" s="4">
        <f t="shared" si="1"/>
        <v>9557828.2857142854</v>
      </c>
      <c r="O35" s="4">
        <f t="shared" si="2"/>
        <v>6274318</v>
      </c>
    </row>
    <row r="36" spans="1:15" x14ac:dyDescent="0.2">
      <c r="A36" s="2" t="s">
        <v>14</v>
      </c>
      <c r="B36" s="4">
        <v>1614</v>
      </c>
      <c r="C36" s="4">
        <v>3975</v>
      </c>
      <c r="D36" s="4">
        <v>351</v>
      </c>
      <c r="E36" s="4">
        <v>504</v>
      </c>
      <c r="F36" s="4">
        <v>4</v>
      </c>
      <c r="G36" s="4">
        <v>22</v>
      </c>
      <c r="H36" s="4">
        <v>1882300</v>
      </c>
      <c r="I36" s="4">
        <v>3851700</v>
      </c>
      <c r="J36" s="4">
        <v>646200</v>
      </c>
      <c r="K36" s="6">
        <f t="shared" si="3"/>
        <v>0.11269619811649809</v>
      </c>
      <c r="L36" s="15">
        <v>0</v>
      </c>
      <c r="M36" s="4">
        <v>6461173</v>
      </c>
      <c r="N36" s="4">
        <f t="shared" si="1"/>
        <v>9590672.5238095243</v>
      </c>
      <c r="O36" s="4">
        <f t="shared" si="2"/>
        <v>6274318</v>
      </c>
    </row>
    <row r="37" spans="1:15" x14ac:dyDescent="0.2">
      <c r="A37" s="2" t="s">
        <v>15</v>
      </c>
      <c r="B37" s="4">
        <v>2402</v>
      </c>
      <c r="C37" s="4">
        <v>3015</v>
      </c>
      <c r="D37" s="4">
        <v>367</v>
      </c>
      <c r="E37" s="4">
        <v>857</v>
      </c>
      <c r="F37" s="4">
        <v>11</v>
      </c>
      <c r="G37" s="4">
        <v>48</v>
      </c>
      <c r="H37" s="4">
        <v>3172400</v>
      </c>
      <c r="I37" s="4">
        <v>8160000</v>
      </c>
      <c r="J37" s="4">
        <v>997700</v>
      </c>
      <c r="K37" s="6">
        <f t="shared" si="3"/>
        <v>8.8039603261445054E-2</v>
      </c>
      <c r="L37" s="15">
        <v>-2.41E-2</v>
      </c>
      <c r="M37" s="4">
        <v>11899271</v>
      </c>
      <c r="N37" s="4">
        <f t="shared" si="1"/>
        <v>9718148.1428571437</v>
      </c>
      <c r="O37" s="4">
        <f t="shared" si="2"/>
        <v>6274318</v>
      </c>
    </row>
    <row r="38" spans="1:15" x14ac:dyDescent="0.2">
      <c r="A38" s="2" t="s">
        <v>16</v>
      </c>
      <c r="B38" s="4">
        <v>2186</v>
      </c>
      <c r="C38" s="4">
        <v>2384</v>
      </c>
      <c r="D38" s="4">
        <v>530</v>
      </c>
      <c r="E38" s="4">
        <v>328</v>
      </c>
      <c r="F38" s="4">
        <v>28</v>
      </c>
      <c r="G38" s="4">
        <v>12</v>
      </c>
      <c r="H38" s="4">
        <v>3054300</v>
      </c>
      <c r="I38" s="4">
        <v>3112200</v>
      </c>
      <c r="J38" s="4">
        <v>733900</v>
      </c>
      <c r="K38" s="6">
        <f t="shared" si="3"/>
        <v>0.11901402740614611</v>
      </c>
      <c r="L38" s="15">
        <v>0</v>
      </c>
      <c r="M38" s="4">
        <v>8235290</v>
      </c>
      <c r="N38" s="4">
        <f t="shared" si="1"/>
        <v>9829945.0476190485</v>
      </c>
      <c r="O38" s="4">
        <f t="shared" si="2"/>
        <v>6274318</v>
      </c>
    </row>
    <row r="39" spans="1:15" x14ac:dyDescent="0.2">
      <c r="A39" s="2" t="s">
        <v>17</v>
      </c>
      <c r="B39" s="4">
        <v>1805</v>
      </c>
      <c r="C39" s="4">
        <v>3607</v>
      </c>
      <c r="D39" s="4">
        <v>316</v>
      </c>
      <c r="E39" s="4">
        <v>212</v>
      </c>
      <c r="F39" s="4">
        <v>4</v>
      </c>
      <c r="G39" s="4">
        <v>8</v>
      </c>
      <c r="H39" s="4">
        <v>2045800</v>
      </c>
      <c r="I39" s="4">
        <v>2382700</v>
      </c>
      <c r="J39" s="4">
        <v>1181400</v>
      </c>
      <c r="K39" s="6">
        <f t="shared" si="3"/>
        <v>0.26677204471039856</v>
      </c>
      <c r="L39" s="15">
        <v>3.2000000000000002E-3</v>
      </c>
      <c r="M39" s="4">
        <v>6274318</v>
      </c>
      <c r="N39" s="4">
        <f t="shared" si="1"/>
        <v>10194374.238095239</v>
      </c>
      <c r="O39" s="4">
        <f t="shared" si="2"/>
        <v>7917309</v>
      </c>
    </row>
    <row r="40" spans="1:15" x14ac:dyDescent="0.2">
      <c r="A40" s="2" t="s">
        <v>18</v>
      </c>
      <c r="B40" s="4">
        <v>3355</v>
      </c>
      <c r="C40" s="4">
        <v>4496</v>
      </c>
      <c r="D40" s="4">
        <v>427</v>
      </c>
      <c r="E40" s="4">
        <v>371</v>
      </c>
      <c r="F40" s="4">
        <v>27</v>
      </c>
      <c r="G40" s="4">
        <v>5</v>
      </c>
      <c r="H40" s="4">
        <v>4627500</v>
      </c>
      <c r="I40" s="4">
        <v>2389800</v>
      </c>
      <c r="J40" s="4">
        <v>650300</v>
      </c>
      <c r="K40" s="6">
        <f t="shared" si="3"/>
        <v>9.2670970316218487E-2</v>
      </c>
      <c r="L40" s="15">
        <v>1.77E-2</v>
      </c>
      <c r="M40" s="4">
        <v>7917309</v>
      </c>
      <c r="N40" s="4">
        <f t="shared" si="1"/>
        <v>10092451.857142856</v>
      </c>
      <c r="O40" s="4">
        <f t="shared" si="2"/>
        <v>6599146</v>
      </c>
    </row>
    <row r="41" spans="1:15" x14ac:dyDescent="0.2">
      <c r="A41" s="2" t="s">
        <v>19</v>
      </c>
      <c r="B41" s="4">
        <v>1507</v>
      </c>
      <c r="C41" s="4">
        <v>3114</v>
      </c>
      <c r="D41" s="4">
        <v>296</v>
      </c>
      <c r="E41" s="4">
        <v>418</v>
      </c>
      <c r="F41" s="4">
        <v>12</v>
      </c>
      <c r="G41" s="4">
        <v>20</v>
      </c>
      <c r="H41" s="4">
        <v>2261400</v>
      </c>
      <c r="I41" s="4">
        <v>3788900</v>
      </c>
      <c r="J41" s="4">
        <v>1119300</v>
      </c>
      <c r="K41" s="6">
        <f t="shared" si="3"/>
        <v>0.18499909095416756</v>
      </c>
      <c r="L41" s="15">
        <v>3.3E-3</v>
      </c>
      <c r="M41" s="4">
        <v>8140700</v>
      </c>
      <c r="N41" s="4">
        <f t="shared" si="1"/>
        <v>10175412.80952381</v>
      </c>
      <c r="O41" s="4">
        <f t="shared" si="2"/>
        <v>6599146</v>
      </c>
    </row>
    <row r="42" spans="1:15" x14ac:dyDescent="0.2">
      <c r="A42" s="2" t="s">
        <v>20</v>
      </c>
      <c r="B42" s="4">
        <v>2707</v>
      </c>
      <c r="C42" s="4">
        <v>1937</v>
      </c>
      <c r="D42" s="4">
        <v>575</v>
      </c>
      <c r="E42" s="4">
        <v>626</v>
      </c>
      <c r="F42" s="4">
        <v>14</v>
      </c>
      <c r="G42" s="4">
        <v>29</v>
      </c>
      <c r="H42" s="4">
        <v>2928400</v>
      </c>
      <c r="I42" s="4">
        <v>5307300</v>
      </c>
      <c r="J42" s="4">
        <v>1265100</v>
      </c>
      <c r="K42" s="6">
        <f t="shared" si="3"/>
        <v>0.15361171485119662</v>
      </c>
      <c r="L42" s="15">
        <v>-1.61E-2</v>
      </c>
      <c r="M42" s="4">
        <v>9503600</v>
      </c>
      <c r="N42" s="4">
        <f t="shared" si="1"/>
        <v>10260305.523809524</v>
      </c>
      <c r="O42" s="4">
        <f t="shared" si="2"/>
        <v>6599146</v>
      </c>
    </row>
    <row r="43" spans="1:15" x14ac:dyDescent="0.2">
      <c r="A43" s="2" t="s">
        <v>21</v>
      </c>
      <c r="B43" s="4">
        <v>2083</v>
      </c>
      <c r="C43" s="4">
        <v>1395</v>
      </c>
      <c r="D43" s="4">
        <v>492</v>
      </c>
      <c r="E43" s="4">
        <v>579</v>
      </c>
      <c r="F43" s="4">
        <v>4</v>
      </c>
      <c r="G43" s="4">
        <v>19</v>
      </c>
      <c r="H43" s="4">
        <v>1992600</v>
      </c>
      <c r="I43" s="4">
        <v>6112100</v>
      </c>
      <c r="J43" s="4">
        <v>1916800</v>
      </c>
      <c r="K43" s="6">
        <f t="shared" si="3"/>
        <v>0.23650474416079559</v>
      </c>
      <c r="L43" s="15">
        <v>-1.5800000000000002E-2</v>
      </c>
      <c r="M43" s="4">
        <v>8902800</v>
      </c>
      <c r="N43" s="4">
        <f t="shared" si="1"/>
        <v>10580250.857142856</v>
      </c>
      <c r="O43" s="4">
        <f t="shared" si="2"/>
        <v>6039669</v>
      </c>
    </row>
    <row r="44" spans="1:15" x14ac:dyDescent="0.2">
      <c r="A44" s="2" t="s">
        <v>22</v>
      </c>
      <c r="B44" s="4">
        <v>3017</v>
      </c>
      <c r="C44" s="4">
        <v>3173</v>
      </c>
      <c r="D44" s="4">
        <v>288</v>
      </c>
      <c r="E44" s="4">
        <v>319</v>
      </c>
      <c r="F44" s="4">
        <v>29</v>
      </c>
      <c r="G44" s="4">
        <v>16</v>
      </c>
      <c r="H44" s="4">
        <v>4729300</v>
      </c>
      <c r="I44" s="4">
        <v>2556500</v>
      </c>
      <c r="J44" s="4">
        <v>576000</v>
      </c>
      <c r="K44" s="6">
        <f t="shared" si="3"/>
        <v>7.9057893436547802E-2</v>
      </c>
      <c r="L44" s="15">
        <v>9.4999999999999998E-3</v>
      </c>
      <c r="M44" s="4">
        <v>8131000</v>
      </c>
      <c r="N44" s="4">
        <f t="shared" si="1"/>
        <v>10874590.904761905</v>
      </c>
      <c r="O44" s="4">
        <f t="shared" si="2"/>
        <v>6039669</v>
      </c>
    </row>
    <row r="45" spans="1:15" x14ac:dyDescent="0.2">
      <c r="A45" s="2" t="s">
        <v>23</v>
      </c>
      <c r="B45" s="4">
        <v>2379</v>
      </c>
      <c r="C45" s="4">
        <v>1996</v>
      </c>
      <c r="D45" s="4">
        <v>332</v>
      </c>
      <c r="E45" s="4">
        <v>272</v>
      </c>
      <c r="F45" s="4">
        <v>12</v>
      </c>
      <c r="G45" s="4">
        <v>9</v>
      </c>
      <c r="H45" s="4">
        <v>2972900</v>
      </c>
      <c r="I45" s="4">
        <v>1786500</v>
      </c>
      <c r="J45" s="4">
        <v>236800</v>
      </c>
      <c r="K45" s="6">
        <f t="shared" si="3"/>
        <v>4.9754170693784933E-2</v>
      </c>
      <c r="L45" s="15">
        <v>1.77E-2</v>
      </c>
      <c r="M45" s="4">
        <v>6599146</v>
      </c>
      <c r="N45" s="4">
        <f t="shared" si="1"/>
        <v>11356396.142857144</v>
      </c>
      <c r="O45" s="4">
        <f t="shared" si="2"/>
        <v>6039669</v>
      </c>
    </row>
    <row r="46" spans="1:15" x14ac:dyDescent="0.2">
      <c r="A46" s="2" t="s">
        <v>24</v>
      </c>
      <c r="B46" s="4">
        <v>1643</v>
      </c>
      <c r="C46" s="4">
        <v>1989</v>
      </c>
      <c r="D46" s="4">
        <v>231</v>
      </c>
      <c r="E46" s="4">
        <v>496</v>
      </c>
      <c r="F46" s="4">
        <v>6</v>
      </c>
      <c r="G46" s="4">
        <v>16</v>
      </c>
      <c r="H46" s="4">
        <v>2046700</v>
      </c>
      <c r="I46" s="4">
        <v>3636300</v>
      </c>
      <c r="J46" s="4">
        <v>713100</v>
      </c>
      <c r="K46" s="6">
        <f t="shared" si="3"/>
        <v>0.12547950026394511</v>
      </c>
      <c r="L46" s="15">
        <v>-1.1200000000000002E-2</v>
      </c>
      <c r="M46" s="4">
        <v>6825770</v>
      </c>
      <c r="N46" s="4">
        <f t="shared" si="1"/>
        <v>11403837.80952381</v>
      </c>
      <c r="O46" s="4">
        <f t="shared" si="2"/>
        <v>6039669</v>
      </c>
    </row>
    <row r="47" spans="1:15" x14ac:dyDescent="0.2">
      <c r="A47" s="2" t="s">
        <v>25</v>
      </c>
      <c r="B47" s="4">
        <v>2260</v>
      </c>
      <c r="C47" s="4">
        <v>3922</v>
      </c>
      <c r="D47" s="4">
        <v>333</v>
      </c>
      <c r="E47" s="4">
        <v>267</v>
      </c>
      <c r="F47" s="4">
        <v>9</v>
      </c>
      <c r="G47" s="4">
        <v>7</v>
      </c>
      <c r="H47" s="4">
        <v>2914800</v>
      </c>
      <c r="I47" s="4">
        <v>1934200</v>
      </c>
      <c r="J47" s="4">
        <v>551600</v>
      </c>
      <c r="K47" s="6">
        <f t="shared" si="3"/>
        <v>0.11375541348731698</v>
      </c>
      <c r="L47" s="15">
        <v>1.4499999999999999E-2</v>
      </c>
      <c r="M47" s="4">
        <v>8814191</v>
      </c>
      <c r="N47" s="4">
        <f t="shared" si="1"/>
        <v>11457387.380952381</v>
      </c>
      <c r="O47" s="4">
        <f t="shared" si="2"/>
        <v>6039669</v>
      </c>
    </row>
    <row r="48" spans="1:15" x14ac:dyDescent="0.2">
      <c r="A48" s="2" t="s">
        <v>26</v>
      </c>
      <c r="B48" s="4">
        <v>2216</v>
      </c>
      <c r="C48" s="4">
        <v>7142</v>
      </c>
      <c r="D48" s="4">
        <v>499</v>
      </c>
      <c r="E48" s="4">
        <v>190</v>
      </c>
      <c r="F48" s="4">
        <v>6</v>
      </c>
      <c r="G48" s="4">
        <v>9</v>
      </c>
      <c r="H48" s="4">
        <v>1910200</v>
      </c>
      <c r="I48" s="4">
        <v>1608200</v>
      </c>
      <c r="J48" s="4">
        <v>764100</v>
      </c>
      <c r="K48" s="6">
        <f t="shared" si="3"/>
        <v>0.2171725784447476</v>
      </c>
      <c r="L48" s="15">
        <v>3.3E-3</v>
      </c>
      <c r="M48" s="4">
        <v>6039669</v>
      </c>
      <c r="N48" s="4">
        <f t="shared" si="1"/>
        <v>11764898.380952381</v>
      </c>
      <c r="O48" s="4">
        <f t="shared" si="2"/>
        <v>9500879</v>
      </c>
    </row>
    <row r="49" spans="1:15" x14ac:dyDescent="0.2">
      <c r="A49" s="2" t="s">
        <v>27</v>
      </c>
      <c r="B49" s="4">
        <v>3422</v>
      </c>
      <c r="C49" s="4">
        <v>3080</v>
      </c>
      <c r="D49" s="4">
        <v>387</v>
      </c>
      <c r="E49" s="4">
        <v>591</v>
      </c>
      <c r="F49" s="4">
        <v>6</v>
      </c>
      <c r="G49" s="4">
        <v>5</v>
      </c>
      <c r="H49" s="4">
        <v>2753300</v>
      </c>
      <c r="I49" s="4">
        <v>3527500</v>
      </c>
      <c r="J49" s="4">
        <v>733100</v>
      </c>
      <c r="K49" s="6">
        <f t="shared" si="3"/>
        <v>0.11672079989810215</v>
      </c>
      <c r="L49" s="15">
        <v>-1.6000000000000001E-3</v>
      </c>
      <c r="M49" s="4">
        <v>15580278</v>
      </c>
      <c r="N49" s="4">
        <f t="shared" si="1"/>
        <v>11500242.285714285</v>
      </c>
      <c r="O49" s="4">
        <f t="shared" si="2"/>
        <v>9500879</v>
      </c>
    </row>
    <row r="50" spans="1:15" x14ac:dyDescent="0.2">
      <c r="A50" s="2" t="s">
        <v>28</v>
      </c>
      <c r="B50" s="4">
        <v>2797</v>
      </c>
      <c r="C50" s="4">
        <v>2399</v>
      </c>
      <c r="D50" s="4">
        <v>557</v>
      </c>
      <c r="E50" s="4">
        <v>1041</v>
      </c>
      <c r="F50" s="4">
        <v>32</v>
      </c>
      <c r="G50" s="4">
        <v>53</v>
      </c>
      <c r="H50" s="9">
        <v>3925700</v>
      </c>
      <c r="I50" s="4">
        <v>8473300</v>
      </c>
      <c r="J50" s="4">
        <v>1112500</v>
      </c>
      <c r="K50" s="6">
        <f t="shared" si="3"/>
        <v>8.9724977820792001E-2</v>
      </c>
      <c r="L50" s="15">
        <v>-2.8999999999999998E-2</v>
      </c>
      <c r="M50" s="4">
        <v>15297380</v>
      </c>
      <c r="N50" s="4">
        <f t="shared" si="1"/>
        <v>11344843.238095239</v>
      </c>
      <c r="O50" s="4">
        <f t="shared" si="2"/>
        <v>7966354</v>
      </c>
    </row>
    <row r="51" spans="1:15" x14ac:dyDescent="0.2">
      <c r="A51" s="2" t="s">
        <v>29</v>
      </c>
      <c r="B51" s="4">
        <v>2081</v>
      </c>
      <c r="C51" s="4">
        <v>4136</v>
      </c>
      <c r="D51" s="4">
        <v>663</v>
      </c>
      <c r="E51" s="4">
        <v>586</v>
      </c>
      <c r="F51" s="4">
        <v>5</v>
      </c>
      <c r="G51" s="4">
        <v>13</v>
      </c>
      <c r="H51" s="4">
        <v>2227900</v>
      </c>
      <c r="I51" s="4">
        <v>3504200</v>
      </c>
      <c r="J51" s="4">
        <v>804400</v>
      </c>
      <c r="K51" s="6">
        <f t="shared" si="3"/>
        <v>0.1403325133895082</v>
      </c>
      <c r="L51" s="15">
        <v>-3.0999999999999999E-3</v>
      </c>
      <c r="M51" s="4">
        <v>11391596</v>
      </c>
      <c r="N51" s="4">
        <f t="shared" si="1"/>
        <v>11416348.19047619</v>
      </c>
      <c r="O51" s="4">
        <f t="shared" si="2"/>
        <v>7966354</v>
      </c>
    </row>
    <row r="52" spans="1:15" x14ac:dyDescent="0.2">
      <c r="A52" s="2" t="s">
        <v>30</v>
      </c>
      <c r="B52" s="4">
        <v>1987</v>
      </c>
      <c r="C52" s="4">
        <v>4626</v>
      </c>
      <c r="D52" s="4">
        <v>845</v>
      </c>
      <c r="E52" s="4">
        <v>489</v>
      </c>
      <c r="F52" s="4"/>
      <c r="G52" s="4"/>
      <c r="H52" s="4">
        <v>4608500</v>
      </c>
      <c r="I52" s="4">
        <v>2874400</v>
      </c>
      <c r="J52" s="4">
        <v>761800</v>
      </c>
      <c r="K52" s="6">
        <f t="shared" si="3"/>
        <v>0.10180544975878336</v>
      </c>
      <c r="L52" s="15">
        <v>6.3E-3</v>
      </c>
      <c r="M52" s="4">
        <v>9500879</v>
      </c>
      <c r="N52" s="4">
        <f t="shared" si="1"/>
        <v>12423844.428571429</v>
      </c>
      <c r="O52" s="4">
        <f t="shared" si="2"/>
        <v>7150902</v>
      </c>
    </row>
    <row r="53" spans="1:15" x14ac:dyDescent="0.2">
      <c r="A53" s="2" t="s">
        <v>31</v>
      </c>
      <c r="B53" s="4">
        <v>3833</v>
      </c>
      <c r="C53" s="4">
        <v>2797</v>
      </c>
      <c r="D53" s="4">
        <v>231</v>
      </c>
      <c r="E53" s="4">
        <v>480</v>
      </c>
      <c r="F53" s="4"/>
      <c r="G53" s="4"/>
      <c r="H53" s="4">
        <v>5056100</v>
      </c>
      <c r="I53" s="4">
        <v>4206900</v>
      </c>
      <c r="J53" s="4">
        <v>804800</v>
      </c>
      <c r="K53" s="6">
        <f t="shared" si="3"/>
        <v>8.6883299147144558E-2</v>
      </c>
      <c r="L53" s="15">
        <v>1.2800000000000001E-2</v>
      </c>
      <c r="M53" s="4">
        <v>10588336</v>
      </c>
      <c r="N53" s="4">
        <f t="shared" si="1"/>
        <v>12983633.19047619</v>
      </c>
      <c r="O53" s="4">
        <f t="shared" si="2"/>
        <v>7150902</v>
      </c>
    </row>
    <row r="54" spans="1:15" x14ac:dyDescent="0.2">
      <c r="A54" s="2" t="s">
        <v>32</v>
      </c>
      <c r="B54" s="4">
        <v>3857</v>
      </c>
      <c r="C54" s="4">
        <v>3192</v>
      </c>
      <c r="D54" s="4">
        <v>590</v>
      </c>
      <c r="E54" s="4">
        <v>820</v>
      </c>
      <c r="F54" s="4"/>
      <c r="G54" s="4"/>
      <c r="H54" s="4">
        <v>6858000</v>
      </c>
      <c r="I54" s="4">
        <v>6570600</v>
      </c>
      <c r="J54" s="4">
        <v>1280100</v>
      </c>
      <c r="K54" s="6">
        <f t="shared" si="3"/>
        <v>9.5326392922568254E-2</v>
      </c>
      <c r="L54" s="15">
        <v>3.8100000000000002E-2</v>
      </c>
      <c r="M54" s="4">
        <v>15822116</v>
      </c>
      <c r="N54" s="4">
        <f t="shared" si="1"/>
        <v>12826946.714285715</v>
      </c>
      <c r="O54" s="4">
        <f t="shared" si="2"/>
        <v>7150902</v>
      </c>
    </row>
    <row r="55" spans="1:15" x14ac:dyDescent="0.2">
      <c r="A55" s="2" t="s">
        <v>33</v>
      </c>
      <c r="B55" s="4">
        <v>1701</v>
      </c>
      <c r="C55" s="4">
        <v>2585</v>
      </c>
      <c r="D55" s="4">
        <v>340</v>
      </c>
      <c r="E55" s="4">
        <v>481</v>
      </c>
      <c r="F55" s="4"/>
      <c r="G55" s="4"/>
      <c r="H55" s="4">
        <v>1837500</v>
      </c>
      <c r="I55" s="4">
        <v>3561200</v>
      </c>
      <c r="J55" s="4">
        <v>1483800</v>
      </c>
      <c r="K55" s="6">
        <f t="shared" si="3"/>
        <v>0.27484394391242334</v>
      </c>
      <c r="L55" s="15">
        <v>-1.6500000000000001E-2</v>
      </c>
      <c r="M55" s="4">
        <v>7966354</v>
      </c>
      <c r="N55" s="4">
        <f t="shared" si="1"/>
        <v>13392187</v>
      </c>
      <c r="O55" s="4">
        <f t="shared" si="2"/>
        <v>7150902</v>
      </c>
    </row>
    <row r="56" spans="1:15" x14ac:dyDescent="0.2">
      <c r="A56" s="2" t="s">
        <v>34</v>
      </c>
      <c r="B56" s="4">
        <v>3034</v>
      </c>
      <c r="C56" s="4">
        <v>6910</v>
      </c>
      <c r="D56" s="4">
        <v>570</v>
      </c>
      <c r="E56" s="4">
        <v>493</v>
      </c>
      <c r="F56" s="4"/>
      <c r="G56" s="4"/>
      <c r="H56" s="4">
        <v>4881900</v>
      </c>
      <c r="I56" s="4">
        <v>4409700</v>
      </c>
      <c r="J56" s="4">
        <v>595300</v>
      </c>
      <c r="K56" s="6">
        <f t="shared" si="3"/>
        <v>6.4068621120151534E-2</v>
      </c>
      <c r="L56" s="15">
        <v>2.5000000000000001E-2</v>
      </c>
      <c r="M56" s="4">
        <v>10823218</v>
      </c>
      <c r="N56" s="4">
        <f t="shared" si="1"/>
        <v>13470567.095238095</v>
      </c>
      <c r="O56" s="4">
        <f t="shared" si="2"/>
        <v>5776939</v>
      </c>
    </row>
    <row r="57" spans="1:15" x14ac:dyDescent="0.2">
      <c r="A57" s="2" t="s">
        <v>35</v>
      </c>
      <c r="B57" s="4">
        <v>2007</v>
      </c>
      <c r="C57" s="4">
        <v>2856</v>
      </c>
      <c r="D57" s="4">
        <v>621</v>
      </c>
      <c r="E57" s="4">
        <v>410</v>
      </c>
      <c r="F57" s="4"/>
      <c r="G57" s="4"/>
      <c r="H57" s="4">
        <v>2422300</v>
      </c>
      <c r="I57" s="4">
        <v>2874300</v>
      </c>
      <c r="J57" s="4">
        <v>1070400</v>
      </c>
      <c r="K57" s="6">
        <f t="shared" si="3"/>
        <v>0.2020919080164634</v>
      </c>
      <c r="L57" s="15">
        <v>-8.3000000000000001E-3</v>
      </c>
      <c r="M57" s="4">
        <v>7150902</v>
      </c>
      <c r="N57" s="4">
        <f t="shared" si="1"/>
        <v>14010143.19047619</v>
      </c>
      <c r="O57" s="4">
        <f t="shared" si="2"/>
        <v>5776939</v>
      </c>
    </row>
    <row r="58" spans="1:15" x14ac:dyDescent="0.2">
      <c r="A58" s="2" t="s">
        <v>36</v>
      </c>
      <c r="B58" s="4">
        <v>3475</v>
      </c>
      <c r="C58" s="4">
        <v>3404</v>
      </c>
      <c r="D58" s="4">
        <v>409</v>
      </c>
      <c r="E58" s="4">
        <v>985</v>
      </c>
      <c r="F58" s="4"/>
      <c r="G58" s="4"/>
      <c r="H58" s="4">
        <v>5441700</v>
      </c>
      <c r="I58" s="4">
        <v>8149900</v>
      </c>
      <c r="J58" s="4">
        <v>944100</v>
      </c>
      <c r="K58" s="6">
        <f t="shared" si="3"/>
        <v>6.9462020659819296E-2</v>
      </c>
      <c r="L58" s="15">
        <v>-2.4700000000000003E-2</v>
      </c>
      <c r="M58" s="4">
        <v>14576259</v>
      </c>
      <c r="N58" s="4">
        <f t="shared" si="1"/>
        <v>13947707.047619049</v>
      </c>
      <c r="O58" s="4">
        <f t="shared" si="2"/>
        <v>5776939</v>
      </c>
    </row>
    <row r="59" spans="1:15" x14ac:dyDescent="0.2">
      <c r="A59" s="2" t="s">
        <v>37</v>
      </c>
      <c r="B59" s="4">
        <v>2647</v>
      </c>
      <c r="C59" s="4">
        <v>1693</v>
      </c>
      <c r="D59" s="4">
        <v>340</v>
      </c>
      <c r="E59" s="4">
        <v>442</v>
      </c>
      <c r="F59" s="4"/>
      <c r="G59" s="4"/>
      <c r="H59" s="4">
        <v>4377700</v>
      </c>
      <c r="I59" s="4">
        <v>3476800</v>
      </c>
      <c r="J59" s="4">
        <v>1002100</v>
      </c>
      <c r="K59" s="6">
        <f t="shared" si="3"/>
        <v>0.12758291425297599</v>
      </c>
      <c r="L59" s="15">
        <v>1.6399999999999998E-2</v>
      </c>
      <c r="M59" s="4">
        <v>10583025</v>
      </c>
      <c r="N59" s="4">
        <f t="shared" si="1"/>
        <v>13902948.714285715</v>
      </c>
      <c r="O59" s="4">
        <f t="shared" si="2"/>
        <v>5776939</v>
      </c>
    </row>
    <row r="60" spans="1:15" x14ac:dyDescent="0.2">
      <c r="A60" s="2" t="s">
        <v>38</v>
      </c>
      <c r="B60" s="4">
        <v>2342</v>
      </c>
      <c r="C60" s="4">
        <v>2611</v>
      </c>
      <c r="D60" s="4">
        <v>546</v>
      </c>
      <c r="E60" s="4">
        <v>610</v>
      </c>
      <c r="F60" s="4"/>
      <c r="G60" s="4"/>
      <c r="H60" s="4">
        <v>3403100</v>
      </c>
      <c r="I60" s="4">
        <v>4437500</v>
      </c>
      <c r="J60" s="4">
        <v>1095100</v>
      </c>
      <c r="K60" s="6">
        <f t="shared" si="3"/>
        <v>0.1396704333852001</v>
      </c>
      <c r="L60" s="15">
        <v>8.3000000000000001E-3</v>
      </c>
      <c r="M60" s="4">
        <v>13927331</v>
      </c>
      <c r="N60" s="4">
        <f t="shared" si="1"/>
        <v>13597180.571428571</v>
      </c>
      <c r="O60" s="4">
        <f t="shared" si="2"/>
        <v>5776939</v>
      </c>
    </row>
    <row r="61" spans="1:15" x14ac:dyDescent="0.2">
      <c r="A61" s="2" t="s">
        <v>39</v>
      </c>
      <c r="B61" s="4">
        <v>1910</v>
      </c>
      <c r="C61" s="4">
        <v>5208</v>
      </c>
      <c r="D61" s="4">
        <v>417</v>
      </c>
      <c r="E61" s="4">
        <v>310</v>
      </c>
      <c r="F61" s="4"/>
      <c r="G61" s="4"/>
      <c r="H61" s="4">
        <v>2249000</v>
      </c>
      <c r="I61" s="4">
        <v>2061000</v>
      </c>
      <c r="J61" s="4">
        <v>419300</v>
      </c>
      <c r="K61" s="6">
        <f t="shared" si="3"/>
        <v>9.7285382830626446E-2</v>
      </c>
      <c r="L61" s="15">
        <v>8.3999999999999995E-3</v>
      </c>
      <c r="M61" s="4">
        <v>5776939</v>
      </c>
      <c r="N61" s="4">
        <f t="shared" si="1"/>
        <v>13988197.761904761</v>
      </c>
      <c r="O61" s="4">
        <f t="shared" si="2"/>
        <v>9882880</v>
      </c>
    </row>
    <row r="62" spans="1:15" x14ac:dyDescent="0.2">
      <c r="A62" s="2" t="s">
        <v>40</v>
      </c>
      <c r="B62" s="4">
        <v>3056</v>
      </c>
      <c r="C62" s="4">
        <v>5603</v>
      </c>
      <c r="D62" s="4">
        <v>854</v>
      </c>
      <c r="E62" s="4">
        <v>599</v>
      </c>
      <c r="F62" s="4"/>
      <c r="G62" s="4"/>
      <c r="H62" s="4">
        <v>4056600</v>
      </c>
      <c r="I62" s="4">
        <v>4792400</v>
      </c>
      <c r="J62" s="4">
        <v>339400</v>
      </c>
      <c r="K62" s="6">
        <f t="shared" si="3"/>
        <v>3.835461634082947E-2</v>
      </c>
      <c r="L62" s="15">
        <v>6.8000000000000005E-3</v>
      </c>
      <c r="M62" s="4">
        <v>9882880</v>
      </c>
      <c r="N62" s="4">
        <f t="shared" si="1"/>
        <v>14338308.238095239</v>
      </c>
      <c r="O62" s="4">
        <f t="shared" si="2"/>
        <v>7822045</v>
      </c>
    </row>
    <row r="63" spans="1:15" x14ac:dyDescent="0.2">
      <c r="A63" s="2" t="s">
        <v>41</v>
      </c>
      <c r="B63" s="4">
        <v>3151</v>
      </c>
      <c r="C63" s="4">
        <v>2628</v>
      </c>
      <c r="D63" s="4">
        <v>1054</v>
      </c>
      <c r="E63" s="4">
        <v>704</v>
      </c>
      <c r="F63" s="4"/>
      <c r="G63" s="4"/>
      <c r="H63" s="4">
        <v>3586700</v>
      </c>
      <c r="I63" s="4">
        <v>5003600</v>
      </c>
      <c r="J63" s="4">
        <v>366000</v>
      </c>
      <c r="K63" s="6">
        <f t="shared" si="3"/>
        <v>4.2606195359882658E-2</v>
      </c>
      <c r="L63" s="15">
        <v>-5.0000000000000001E-3</v>
      </c>
      <c r="M63" s="4">
        <v>11286347</v>
      </c>
      <c r="N63" s="4">
        <f t="shared" si="1"/>
        <v>14139701.238095239</v>
      </c>
      <c r="O63" s="4">
        <f t="shared" si="2"/>
        <v>7822045</v>
      </c>
    </row>
    <row r="64" spans="1:15" x14ac:dyDescent="0.2">
      <c r="A64" s="2" t="s">
        <v>42</v>
      </c>
      <c r="B64" s="4">
        <v>4558</v>
      </c>
      <c r="C64" s="4">
        <v>3387</v>
      </c>
      <c r="D64" s="4">
        <v>1085</v>
      </c>
      <c r="E64" s="4">
        <v>946</v>
      </c>
      <c r="F64" s="4"/>
      <c r="G64" s="4"/>
      <c r="H64" s="4">
        <v>5426800</v>
      </c>
      <c r="I64" s="4">
        <v>6888000</v>
      </c>
      <c r="J64" s="4">
        <v>623800</v>
      </c>
      <c r="K64" s="6">
        <f t="shared" si="3"/>
        <v>5.0654497027966351E-2</v>
      </c>
      <c r="L64" s="15">
        <v>-1.4999999999999999E-2</v>
      </c>
      <c r="M64" s="4">
        <v>15621652</v>
      </c>
      <c r="N64" s="4">
        <f t="shared" si="1"/>
        <v>13743170.19047619</v>
      </c>
      <c r="O64" s="4">
        <f t="shared" si="2"/>
        <v>7822045</v>
      </c>
    </row>
    <row r="65" spans="1:15" x14ac:dyDescent="0.2">
      <c r="A65" s="2" t="s">
        <v>43</v>
      </c>
      <c r="B65" s="4">
        <v>4693</v>
      </c>
      <c r="C65" s="4">
        <v>1956</v>
      </c>
      <c r="D65" s="4">
        <v>478</v>
      </c>
      <c r="E65" s="4">
        <v>572</v>
      </c>
      <c r="F65" s="4"/>
      <c r="G65" s="4"/>
      <c r="H65" s="4">
        <v>7398300</v>
      </c>
      <c r="I65" s="4">
        <v>3901200</v>
      </c>
      <c r="J65" s="4">
        <v>1731800</v>
      </c>
      <c r="K65" s="6">
        <f t="shared" si="3"/>
        <v>0.15326341873534227</v>
      </c>
      <c r="L65" s="15">
        <v>1.1699999999999999E-2</v>
      </c>
      <c r="M65" s="4">
        <v>14312141</v>
      </c>
      <c r="N65" s="4">
        <f t="shared" si="1"/>
        <v>13554644.428571429</v>
      </c>
      <c r="O65" s="4">
        <f t="shared" si="2"/>
        <v>7822045</v>
      </c>
    </row>
    <row r="66" spans="1:15" x14ac:dyDescent="0.2">
      <c r="A66" s="2" t="s">
        <v>44</v>
      </c>
      <c r="B66" s="4">
        <v>6139</v>
      </c>
      <c r="C66" s="4">
        <v>3379</v>
      </c>
      <c r="D66" s="4">
        <v>600</v>
      </c>
      <c r="E66" s="4">
        <v>602</v>
      </c>
      <c r="F66" s="4"/>
      <c r="G66" s="4"/>
      <c r="H66" s="4">
        <v>10180300</v>
      </c>
      <c r="I66" s="4">
        <v>5358500</v>
      </c>
      <c r="J66" s="4">
        <v>667200</v>
      </c>
      <c r="K66" s="6">
        <f t="shared" si="3"/>
        <v>4.2937678585218936E-2</v>
      </c>
      <c r="L66" s="15">
        <v>3.0899999999999997E-2</v>
      </c>
      <c r="M66" s="4">
        <v>16717056</v>
      </c>
      <c r="N66" s="4">
        <f t="shared" si="1"/>
        <v>13758846.523809524</v>
      </c>
      <c r="O66" s="4">
        <f t="shared" si="2"/>
        <v>7822045</v>
      </c>
    </row>
    <row r="67" spans="1:15" x14ac:dyDescent="0.2">
      <c r="A67" s="2" t="s">
        <v>45</v>
      </c>
      <c r="B67" s="4">
        <v>2433</v>
      </c>
      <c r="C67" s="4">
        <v>2613</v>
      </c>
      <c r="D67" s="4">
        <v>761</v>
      </c>
      <c r="E67" s="4">
        <v>423</v>
      </c>
      <c r="F67" s="4"/>
      <c r="G67" s="4"/>
      <c r="H67" s="4">
        <v>3844700</v>
      </c>
      <c r="I67" s="4">
        <v>2851300</v>
      </c>
      <c r="J67" s="4">
        <v>541700</v>
      </c>
      <c r="K67" s="6">
        <f t="shared" si="3"/>
        <v>8.0899044205495818E-2</v>
      </c>
      <c r="L67" s="15">
        <v>-1.0200000000000001E-2</v>
      </c>
      <c r="M67" s="4">
        <v>7822045</v>
      </c>
      <c r="N67" s="4">
        <f t="shared" si="1"/>
        <v>13687606.285714285</v>
      </c>
      <c r="O67" s="4">
        <f t="shared" si="2"/>
        <v>9938732</v>
      </c>
    </row>
    <row r="68" spans="1:15" x14ac:dyDescent="0.2">
      <c r="A68" s="2" t="s">
        <v>46</v>
      </c>
      <c r="B68" s="4">
        <v>3276</v>
      </c>
      <c r="C68" s="4">
        <v>3249</v>
      </c>
      <c r="D68" s="4">
        <v>524</v>
      </c>
      <c r="E68" s="4">
        <v>591</v>
      </c>
      <c r="F68" s="4"/>
      <c r="G68" s="4"/>
      <c r="H68" s="4">
        <v>4229400</v>
      </c>
      <c r="I68" s="4">
        <v>4583600</v>
      </c>
      <c r="J68" s="4">
        <v>911500</v>
      </c>
      <c r="K68" s="6">
        <f t="shared" si="3"/>
        <v>0.10342675592874163</v>
      </c>
      <c r="L68" s="15">
        <v>0</v>
      </c>
      <c r="M68" s="4">
        <v>9938732</v>
      </c>
      <c r="N68" s="4">
        <f t="shared" si="1"/>
        <v>13663033.904761905</v>
      </c>
      <c r="O68" s="4">
        <f t="shared" si="2"/>
        <v>10022500</v>
      </c>
    </row>
    <row r="69" spans="1:15" x14ac:dyDescent="0.2">
      <c r="A69" s="2" t="s">
        <v>47</v>
      </c>
      <c r="B69" s="4">
        <v>3378</v>
      </c>
      <c r="C69" s="4">
        <v>3100</v>
      </c>
      <c r="D69" s="4">
        <v>669</v>
      </c>
      <c r="E69" s="4">
        <v>592</v>
      </c>
      <c r="F69" s="4"/>
      <c r="G69" s="4"/>
      <c r="H69" s="4">
        <v>5332400</v>
      </c>
      <c r="I69" s="4">
        <v>4090500</v>
      </c>
      <c r="J69" s="4">
        <v>989800</v>
      </c>
      <c r="K69" s="6">
        <f t="shared" si="3"/>
        <v>0.1050419722166212</v>
      </c>
      <c r="L69" s="15">
        <v>-3.3E-3</v>
      </c>
      <c r="M69" s="4">
        <v>12497400</v>
      </c>
      <c r="N69" s="4">
        <f t="shared" si="1"/>
        <v>13708467.238095239</v>
      </c>
      <c r="O69" s="4">
        <f t="shared" si="2"/>
        <v>10022500</v>
      </c>
    </row>
    <row r="70" spans="1:15" x14ac:dyDescent="0.2">
      <c r="A70" s="2" t="s">
        <v>48</v>
      </c>
      <c r="B70" s="4">
        <v>3386</v>
      </c>
      <c r="C70" s="4">
        <v>2212</v>
      </c>
      <c r="D70" s="4">
        <v>944</v>
      </c>
      <c r="E70" s="4">
        <v>553</v>
      </c>
      <c r="F70" s="4"/>
      <c r="G70" s="4"/>
      <c r="H70" s="4">
        <v>3650400</v>
      </c>
      <c r="I70" s="4">
        <v>3754000</v>
      </c>
      <c r="J70" s="4">
        <v>654200</v>
      </c>
      <c r="K70" s="6">
        <f t="shared" si="3"/>
        <v>8.8352871265733893E-2</v>
      </c>
      <c r="L70" s="15">
        <v>-3.3E-3</v>
      </c>
      <c r="M70" s="4">
        <v>10022500</v>
      </c>
      <c r="N70" s="4">
        <f t="shared" si="1"/>
        <v>14039886.285714285</v>
      </c>
      <c r="O70" s="4">
        <f t="shared" si="2"/>
        <v>12034000</v>
      </c>
    </row>
    <row r="71" spans="1:15" x14ac:dyDescent="0.2">
      <c r="A71" s="2" t="s">
        <v>49</v>
      </c>
      <c r="B71" s="4">
        <v>3594</v>
      </c>
      <c r="C71" s="4">
        <v>2896</v>
      </c>
      <c r="D71" s="4">
        <v>1006</v>
      </c>
      <c r="E71" s="4">
        <v>537</v>
      </c>
      <c r="F71" s="4"/>
      <c r="G71" s="4"/>
      <c r="H71" s="4">
        <v>5222800</v>
      </c>
      <c r="I71" s="4">
        <v>3808800</v>
      </c>
      <c r="J71" s="4">
        <v>399700</v>
      </c>
      <c r="K71" s="6">
        <f t="shared" si="3"/>
        <v>4.4255724345630895E-2</v>
      </c>
      <c r="L71" s="15">
        <v>1.72E-2</v>
      </c>
      <c r="M71" s="4">
        <v>12034000</v>
      </c>
      <c r="N71" s="4">
        <f t="shared" si="1"/>
        <v>14094624.380952381</v>
      </c>
      <c r="O71" s="4">
        <f t="shared" si="2"/>
        <v>12531700</v>
      </c>
    </row>
    <row r="72" spans="1:15" x14ac:dyDescent="0.2">
      <c r="A72" s="2" t="s">
        <v>50</v>
      </c>
      <c r="B72" s="4">
        <v>5731</v>
      </c>
      <c r="C72" s="4">
        <v>4385</v>
      </c>
      <c r="D72" s="4">
        <v>896</v>
      </c>
      <c r="E72" s="4">
        <v>607</v>
      </c>
      <c r="F72" s="4"/>
      <c r="G72" s="4"/>
      <c r="H72" s="4">
        <v>6954500</v>
      </c>
      <c r="I72" s="4">
        <v>3836100</v>
      </c>
      <c r="J72" s="4">
        <v>536100</v>
      </c>
      <c r="K72" s="6">
        <f t="shared" si="3"/>
        <v>4.9682130743424834E-2</v>
      </c>
      <c r="L72" s="15">
        <v>4.6699999999999998E-2</v>
      </c>
      <c r="M72" s="4">
        <v>12893200</v>
      </c>
      <c r="N72" s="4">
        <f t="shared" si="1"/>
        <v>14234857.714285715</v>
      </c>
      <c r="O72" s="4">
        <f t="shared" si="2"/>
        <v>12469200</v>
      </c>
    </row>
    <row r="73" spans="1:15" x14ac:dyDescent="0.2">
      <c r="A73" s="2" t="s">
        <v>51</v>
      </c>
      <c r="B73" s="4">
        <v>4231</v>
      </c>
      <c r="C73" s="4">
        <v>2678</v>
      </c>
      <c r="D73" s="4">
        <v>914</v>
      </c>
      <c r="E73" s="4">
        <v>716</v>
      </c>
      <c r="F73" s="4"/>
      <c r="G73" s="4"/>
      <c r="H73" s="4">
        <v>7123300</v>
      </c>
      <c r="I73" s="4">
        <v>5420100</v>
      </c>
      <c r="J73" s="4">
        <v>17023800</v>
      </c>
      <c r="K73" s="6">
        <f t="shared" si="3"/>
        <v>1.3571918299663568</v>
      </c>
      <c r="L73" s="15">
        <v>1.8E-3</v>
      </c>
      <c r="M73" s="4">
        <v>30658300</v>
      </c>
      <c r="N73" s="4">
        <f t="shared" si="1"/>
        <v>13440200.571428571</v>
      </c>
      <c r="O73" s="4">
        <f t="shared" si="2"/>
        <v>12469200</v>
      </c>
    </row>
    <row r="74" spans="1:15" x14ac:dyDescent="0.2">
      <c r="A74" s="2" t="s">
        <v>52</v>
      </c>
      <c r="B74" s="4">
        <v>5015</v>
      </c>
      <c r="C74" s="4">
        <v>4779</v>
      </c>
      <c r="D74" s="4">
        <v>1376</v>
      </c>
      <c r="E74" s="4">
        <v>920</v>
      </c>
      <c r="F74" s="4"/>
      <c r="G74" s="4"/>
      <c r="H74" s="4">
        <v>10501100</v>
      </c>
      <c r="I74" s="4">
        <v>15450400</v>
      </c>
      <c r="J74" s="4">
        <v>778500</v>
      </c>
      <c r="K74" s="6">
        <f t="shared" si="3"/>
        <v>2.9998265996185193E-2</v>
      </c>
      <c r="L74" s="15">
        <v>1.2800000000000001E-2</v>
      </c>
      <c r="M74" s="4">
        <v>22343900</v>
      </c>
      <c r="N74" s="4">
        <f t="shared" si="1"/>
        <v>12993333.904761905</v>
      </c>
      <c r="O74" s="4">
        <f t="shared" si="2"/>
        <v>12469200</v>
      </c>
    </row>
    <row r="75" spans="1:15" x14ac:dyDescent="0.2">
      <c r="A75" s="2" t="s">
        <v>53</v>
      </c>
      <c r="B75" s="4">
        <v>4672</v>
      </c>
      <c r="C75" s="4">
        <v>2280</v>
      </c>
      <c r="D75" s="4">
        <v>791</v>
      </c>
      <c r="E75" s="4">
        <v>640</v>
      </c>
      <c r="F75" s="4"/>
      <c r="G75" s="4"/>
      <c r="H75" s="4">
        <v>7291400</v>
      </c>
      <c r="I75" s="4">
        <v>4012300</v>
      </c>
      <c r="J75" s="4">
        <v>445900</v>
      </c>
      <c r="K75" s="6">
        <f t="shared" si="3"/>
        <v>3.9447260631474648E-2</v>
      </c>
      <c r="L75" s="15">
        <v>2.0499999999999997E-2</v>
      </c>
      <c r="M75" s="4">
        <v>12531700</v>
      </c>
      <c r="N75" s="4">
        <f t="shared" si="1"/>
        <v>13064767.238095239</v>
      </c>
      <c r="O75" s="4">
        <f t="shared" si="2"/>
        <v>9643100</v>
      </c>
    </row>
    <row r="76" spans="1:15" x14ac:dyDescent="0.2">
      <c r="A76" s="2" t="s">
        <v>54</v>
      </c>
      <c r="B76" s="4">
        <v>5971</v>
      </c>
      <c r="C76" s="4">
        <v>5564</v>
      </c>
      <c r="D76" s="4">
        <v>789</v>
      </c>
      <c r="E76" s="4">
        <v>1703</v>
      </c>
      <c r="F76" s="4"/>
      <c r="G76" s="4"/>
      <c r="H76" s="4">
        <v>10569500</v>
      </c>
      <c r="I76" s="4">
        <v>8254900</v>
      </c>
      <c r="J76" s="4">
        <v>447900</v>
      </c>
      <c r="K76" s="6">
        <f t="shared" si="3"/>
        <v>2.3793587046599094E-2</v>
      </c>
      <c r="L76" s="15">
        <v>2.87E-2</v>
      </c>
      <c r="M76" s="4">
        <v>19836400</v>
      </c>
      <c r="N76" s="4">
        <f t="shared" si="1"/>
        <v>12568686.285714285</v>
      </c>
      <c r="O76" s="4">
        <f t="shared" si="2"/>
        <v>7506200</v>
      </c>
    </row>
    <row r="77" spans="1:15" x14ac:dyDescent="0.2">
      <c r="A77" s="2" t="s">
        <v>55</v>
      </c>
      <c r="B77" s="4">
        <v>5151</v>
      </c>
      <c r="C77" s="4">
        <v>2882</v>
      </c>
      <c r="D77" s="4">
        <v>675</v>
      </c>
      <c r="E77" s="4">
        <v>516</v>
      </c>
      <c r="F77" s="4"/>
      <c r="G77" s="4"/>
      <c r="H77" s="4">
        <v>6683100</v>
      </c>
      <c r="I77" s="4">
        <v>4228100</v>
      </c>
      <c r="J77" s="4">
        <v>556100</v>
      </c>
      <c r="K77" s="6">
        <f t="shared" si="3"/>
        <v>5.0965979910550629E-2</v>
      </c>
      <c r="L77" s="15">
        <v>5.0300000000000004E-2</v>
      </c>
      <c r="M77" s="4">
        <v>12469200</v>
      </c>
      <c r="N77" s="4">
        <f t="shared" si="1"/>
        <v>12499305.333333334</v>
      </c>
      <c r="O77" s="4">
        <f t="shared" si="2"/>
        <v>7506200</v>
      </c>
    </row>
    <row r="78" spans="1:15" x14ac:dyDescent="0.2">
      <c r="A78" s="2" t="s">
        <v>56</v>
      </c>
      <c r="B78" s="4">
        <v>4193</v>
      </c>
      <c r="C78" s="4">
        <v>3576</v>
      </c>
      <c r="D78" s="4">
        <v>399</v>
      </c>
      <c r="E78" s="4">
        <v>1149</v>
      </c>
      <c r="F78" s="4"/>
      <c r="G78" s="4"/>
      <c r="H78" s="4">
        <v>8073400</v>
      </c>
      <c r="I78" s="4">
        <v>9514000</v>
      </c>
      <c r="J78" s="4">
        <v>425300</v>
      </c>
      <c r="K78" s="6">
        <f t="shared" si="3"/>
        <v>2.4182084901690982E-2</v>
      </c>
      <c r="L78" s="15">
        <v>2.4700000000000003E-2</v>
      </c>
      <c r="M78" s="4">
        <v>18482000</v>
      </c>
      <c r="N78" s="4">
        <f t="shared" si="1"/>
        <v>12313752.952380951</v>
      </c>
      <c r="O78" s="4">
        <f t="shared" si="2"/>
        <v>7506200</v>
      </c>
    </row>
    <row r="79" spans="1:15" x14ac:dyDescent="0.2">
      <c r="A79" s="2" t="s">
        <v>57</v>
      </c>
      <c r="B79" s="4">
        <v>3197</v>
      </c>
      <c r="C79" s="4">
        <v>2297</v>
      </c>
      <c r="D79" s="4">
        <v>414</v>
      </c>
      <c r="E79" s="4">
        <v>679</v>
      </c>
      <c r="F79" s="4"/>
      <c r="G79" s="4"/>
      <c r="H79" s="4">
        <v>5261400</v>
      </c>
      <c r="I79" s="4">
        <v>6986300</v>
      </c>
      <c r="J79" s="4">
        <v>560700</v>
      </c>
      <c r="K79" s="6">
        <f t="shared" si="3"/>
        <v>4.5780024004506967E-2</v>
      </c>
      <c r="L79" s="15">
        <v>8.3000000000000001E-3</v>
      </c>
      <c r="M79" s="4">
        <v>13265100</v>
      </c>
      <c r="N79" s="4">
        <f t="shared" si="1"/>
        <v>12131191.047619049</v>
      </c>
      <c r="O79" s="4">
        <f t="shared" si="2"/>
        <v>7115600</v>
      </c>
    </row>
    <row r="80" spans="1:15" x14ac:dyDescent="0.2">
      <c r="A80" s="2" t="s">
        <v>58</v>
      </c>
      <c r="B80" s="4">
        <v>2657</v>
      </c>
      <c r="C80" s="4">
        <v>4013</v>
      </c>
      <c r="D80" s="4">
        <v>633</v>
      </c>
      <c r="E80" s="4">
        <v>523</v>
      </c>
      <c r="F80" s="4"/>
      <c r="G80" s="4"/>
      <c r="H80" s="4">
        <v>3574000</v>
      </c>
      <c r="I80" s="4">
        <v>5869600</v>
      </c>
      <c r="J80" s="4">
        <v>784800</v>
      </c>
      <c r="K80" s="6">
        <f t="shared" si="3"/>
        <v>8.310390105468253E-2</v>
      </c>
      <c r="L80" s="15">
        <v>-2.4799999999999999E-2</v>
      </c>
      <c r="M80" s="4">
        <v>9643100</v>
      </c>
      <c r="N80" s="4">
        <f t="shared" si="1"/>
        <v>12684114.857142856</v>
      </c>
      <c r="O80" s="4">
        <f t="shared" si="2"/>
        <v>7115600</v>
      </c>
    </row>
    <row r="81" spans="1:15" x14ac:dyDescent="0.2">
      <c r="A81" s="2" t="s">
        <v>59</v>
      </c>
      <c r="B81" s="4">
        <v>2713</v>
      </c>
      <c r="C81" s="4">
        <v>6013</v>
      </c>
      <c r="D81" s="4">
        <v>671</v>
      </c>
      <c r="E81" s="4">
        <v>413</v>
      </c>
      <c r="F81" s="4"/>
      <c r="G81" s="4"/>
      <c r="H81" s="4">
        <v>3732200</v>
      </c>
      <c r="I81" s="4">
        <v>3156300</v>
      </c>
      <c r="J81" s="4">
        <v>1108100</v>
      </c>
      <c r="K81" s="6">
        <f t="shared" si="3"/>
        <v>0.1608623067431226</v>
      </c>
      <c r="L81" s="15">
        <v>-1.01E-2</v>
      </c>
      <c r="M81" s="4">
        <v>7506200</v>
      </c>
      <c r="N81" s="4">
        <f t="shared" si="1"/>
        <v>12713024.380952381</v>
      </c>
      <c r="O81" s="4">
        <f t="shared" si="2"/>
        <v>7115600</v>
      </c>
    </row>
    <row r="82" spans="1:15" x14ac:dyDescent="0.2">
      <c r="A82" s="2" t="s">
        <v>60</v>
      </c>
      <c r="B82" s="4">
        <v>3837</v>
      </c>
      <c r="C82" s="4">
        <v>2652</v>
      </c>
      <c r="D82" s="4">
        <v>442</v>
      </c>
      <c r="E82" s="4">
        <v>627</v>
      </c>
      <c r="F82" s="4"/>
      <c r="G82" s="4"/>
      <c r="H82" s="4">
        <v>5276200</v>
      </c>
      <c r="I82" s="4">
        <v>5535500</v>
      </c>
      <c r="J82" s="4">
        <v>573400</v>
      </c>
      <c r="K82" s="6">
        <f t="shared" si="3"/>
        <v>5.303513785991102E-2</v>
      </c>
      <c r="L82" s="15">
        <v>0</v>
      </c>
      <c r="M82" s="4">
        <v>13988300</v>
      </c>
      <c r="N82" s="4">
        <f t="shared" si="1"/>
        <v>12654014.857142856</v>
      </c>
      <c r="O82" s="4">
        <f t="shared" si="2"/>
        <v>7115600</v>
      </c>
    </row>
    <row r="83" spans="1:15" x14ac:dyDescent="0.2">
      <c r="A83" s="2" t="s">
        <v>61</v>
      </c>
      <c r="B83" s="4">
        <v>3317</v>
      </c>
      <c r="C83" s="4">
        <v>2150</v>
      </c>
      <c r="D83" s="4">
        <v>503</v>
      </c>
      <c r="E83" s="4">
        <v>1272</v>
      </c>
      <c r="F83" s="4"/>
      <c r="G83" s="4"/>
      <c r="H83" s="4">
        <v>5096300</v>
      </c>
      <c r="I83" s="4">
        <v>10003200</v>
      </c>
      <c r="J83" s="4">
        <v>1326400</v>
      </c>
      <c r="K83" s="6">
        <f t="shared" si="3"/>
        <v>8.7843968343322629E-2</v>
      </c>
      <c r="L83" s="15">
        <v>-4.2000000000000003E-2</v>
      </c>
      <c r="M83" s="4">
        <v>17235200</v>
      </c>
      <c r="N83" s="4">
        <f t="shared" si="1"/>
        <v>12255467.238095239</v>
      </c>
      <c r="O83" s="4">
        <f t="shared" si="2"/>
        <v>6326000</v>
      </c>
    </row>
    <row r="84" spans="1:15" x14ac:dyDescent="0.2">
      <c r="A84" s="2" t="s">
        <v>62</v>
      </c>
      <c r="B84" s="4">
        <v>1672</v>
      </c>
      <c r="C84" s="4">
        <v>3378</v>
      </c>
      <c r="D84" s="4">
        <v>425</v>
      </c>
      <c r="E84" s="4">
        <v>545</v>
      </c>
      <c r="F84" s="4"/>
      <c r="G84" s="4"/>
      <c r="H84" s="4">
        <v>2733200</v>
      </c>
      <c r="I84" s="4">
        <v>3512100</v>
      </c>
      <c r="J84" s="4">
        <v>406900</v>
      </c>
      <c r="K84" s="6">
        <f t="shared" si="3"/>
        <v>6.5152995052279311E-2</v>
      </c>
      <c r="L84" s="15">
        <v>-5.6999999999999993E-3</v>
      </c>
      <c r="M84" s="4">
        <v>7115600</v>
      </c>
      <c r="N84" s="4">
        <f t="shared" si="1"/>
        <v>12585772</v>
      </c>
      <c r="O84" s="4">
        <f t="shared" si="2"/>
        <v>6326000</v>
      </c>
    </row>
    <row r="85" spans="1:15" x14ac:dyDescent="0.2">
      <c r="A85" s="2" t="s">
        <v>63</v>
      </c>
      <c r="B85" s="4">
        <v>2497</v>
      </c>
      <c r="C85" s="4">
        <v>4690</v>
      </c>
      <c r="D85" s="4">
        <v>1417</v>
      </c>
      <c r="E85" s="4">
        <v>448</v>
      </c>
      <c r="F85" s="4"/>
      <c r="G85" s="4"/>
      <c r="H85" s="4">
        <v>3713500</v>
      </c>
      <c r="I85" s="4">
        <v>2898300</v>
      </c>
      <c r="J85" s="4">
        <v>212300</v>
      </c>
      <c r="K85" s="6">
        <f t="shared" si="3"/>
        <v>3.2109259203242688E-2</v>
      </c>
      <c r="L85" s="15">
        <v>5.7999999999999996E-3</v>
      </c>
      <c r="M85" s="4">
        <v>7294500</v>
      </c>
      <c r="N85" s="4">
        <f t="shared" si="1"/>
        <v>12663605.333333334</v>
      </c>
      <c r="O85" s="4">
        <f t="shared" si="2"/>
        <v>6326000</v>
      </c>
    </row>
    <row r="86" spans="1:15" x14ac:dyDescent="0.2">
      <c r="A86" s="2" t="s">
        <v>64</v>
      </c>
      <c r="B86" s="4">
        <v>3329</v>
      </c>
      <c r="C86" s="4">
        <v>3406</v>
      </c>
      <c r="D86" s="4">
        <v>243</v>
      </c>
      <c r="E86" s="4">
        <v>741</v>
      </c>
      <c r="F86" s="4"/>
      <c r="G86" s="4"/>
      <c r="H86" s="4">
        <v>3701900</v>
      </c>
      <c r="I86" s="4">
        <v>6314100</v>
      </c>
      <c r="J86" s="4">
        <v>810400</v>
      </c>
      <c r="K86" s="6">
        <f t="shared" si="3"/>
        <v>8.0910543130990414E-2</v>
      </c>
      <c r="L86" s="15">
        <v>-1.5300000000000001E-2</v>
      </c>
      <c r="M86" s="4">
        <v>10353100</v>
      </c>
      <c r="N86" s="4">
        <f t="shared" si="1"/>
        <v>13022648.19047619</v>
      </c>
      <c r="O86" s="4">
        <f t="shared" si="2"/>
        <v>6326000</v>
      </c>
    </row>
    <row r="87" spans="1:15" x14ac:dyDescent="0.2">
      <c r="A87" s="2" t="s">
        <v>65</v>
      </c>
      <c r="B87" s="4">
        <v>8642</v>
      </c>
      <c r="C87" s="4">
        <v>2675</v>
      </c>
      <c r="D87" s="4">
        <v>492</v>
      </c>
      <c r="E87" s="4">
        <v>642</v>
      </c>
      <c r="F87" s="4"/>
      <c r="G87" s="4"/>
      <c r="H87" s="4">
        <v>12697100</v>
      </c>
      <c r="I87" s="4">
        <v>5985600</v>
      </c>
      <c r="J87" s="4">
        <v>733000</v>
      </c>
      <c r="K87" s="6">
        <f t="shared" si="3"/>
        <v>3.923415780374357E-2</v>
      </c>
      <c r="L87" s="15">
        <v>5.5999999999999994E-2</v>
      </c>
      <c r="M87" s="4">
        <v>21005300</v>
      </c>
      <c r="N87" s="4">
        <f t="shared" ref="N87:N91" si="4">AVERAGE($M88:$M108)</f>
        <v>12711324.380952381</v>
      </c>
      <c r="O87" s="4">
        <f t="shared" ref="O87:O146" si="5">MIN(M88:M92)</f>
        <v>6326000</v>
      </c>
    </row>
    <row r="88" spans="1:15" x14ac:dyDescent="0.2">
      <c r="A88" s="2" t="s">
        <v>66</v>
      </c>
      <c r="B88" s="4">
        <v>2777</v>
      </c>
      <c r="C88" s="4">
        <v>4547</v>
      </c>
      <c r="D88" s="4">
        <v>682</v>
      </c>
      <c r="E88" s="4">
        <v>350</v>
      </c>
      <c r="F88" s="4"/>
      <c r="G88" s="4"/>
      <c r="H88" s="4">
        <v>2300700</v>
      </c>
      <c r="I88" s="4">
        <v>3057600</v>
      </c>
      <c r="J88" s="4">
        <v>700300</v>
      </c>
      <c r="K88" s="6">
        <f t="shared" ref="K88:K114" si="6">J88/(H88+I88)</f>
        <v>0.13069443666834629</v>
      </c>
      <c r="L88" s="15">
        <v>-0.02</v>
      </c>
      <c r="M88" s="4">
        <v>6326000</v>
      </c>
      <c r="N88" s="4">
        <f t="shared" si="4"/>
        <v>13442257.714285715</v>
      </c>
      <c r="O88" s="4">
        <f t="shared" si="5"/>
        <v>9422712</v>
      </c>
    </row>
    <row r="89" spans="1:15" x14ac:dyDescent="0.2">
      <c r="A89" s="2" t="s">
        <v>67</v>
      </c>
      <c r="B89" s="4">
        <v>5680</v>
      </c>
      <c r="C89" s="4">
        <v>7013</v>
      </c>
      <c r="D89" s="4">
        <v>676</v>
      </c>
      <c r="E89" s="4">
        <v>315</v>
      </c>
      <c r="F89" s="4"/>
      <c r="G89" s="4"/>
      <c r="H89" s="4">
        <v>4612600</v>
      </c>
      <c r="I89" s="4">
        <v>2795000</v>
      </c>
      <c r="J89" s="4">
        <v>718600</v>
      </c>
      <c r="K89" s="6">
        <f t="shared" si="6"/>
        <v>9.7008477779577731E-2</v>
      </c>
      <c r="L89" s="15">
        <v>6.0000000000000001E-3</v>
      </c>
      <c r="M89" s="4">
        <v>9422712</v>
      </c>
      <c r="N89" s="4">
        <f t="shared" si="4"/>
        <v>13474647.619047619</v>
      </c>
      <c r="O89" s="4">
        <f t="shared" si="5"/>
        <v>13183500</v>
      </c>
    </row>
    <row r="90" spans="1:15" x14ac:dyDescent="0.2">
      <c r="A90" s="2" t="s">
        <v>68</v>
      </c>
      <c r="B90" s="4">
        <v>5569</v>
      </c>
      <c r="C90" s="4">
        <v>3575</v>
      </c>
      <c r="D90" s="4">
        <v>645</v>
      </c>
      <c r="E90" s="4">
        <v>617</v>
      </c>
      <c r="F90" s="4"/>
      <c r="G90" s="4"/>
      <c r="H90" s="4">
        <v>5876600</v>
      </c>
      <c r="I90" s="4">
        <v>6168900</v>
      </c>
      <c r="J90" s="4">
        <v>842000</v>
      </c>
      <c r="K90" s="6">
        <f t="shared" si="6"/>
        <v>6.9901623012743344E-2</v>
      </c>
      <c r="L90" s="15">
        <v>0.01</v>
      </c>
      <c r="M90" s="4">
        <v>13451500</v>
      </c>
      <c r="N90" s="4">
        <f t="shared" si="4"/>
        <v>13612076.19047619</v>
      </c>
      <c r="O90" s="4">
        <f t="shared" si="5"/>
        <v>12959700</v>
      </c>
    </row>
    <row r="91" spans="1:15" x14ac:dyDescent="0.2">
      <c r="A91" s="2" t="s">
        <v>69</v>
      </c>
      <c r="B91" s="4">
        <v>4046</v>
      </c>
      <c r="C91" s="4">
        <v>2959</v>
      </c>
      <c r="D91" s="4">
        <v>687</v>
      </c>
      <c r="E91" s="4">
        <v>1006</v>
      </c>
      <c r="F91" s="4"/>
      <c r="G91" s="4"/>
      <c r="H91" s="4">
        <v>4794100</v>
      </c>
      <c r="I91" s="4">
        <v>8521900</v>
      </c>
      <c r="J91" s="4">
        <v>906600</v>
      </c>
      <c r="K91" s="6">
        <f t="shared" si="6"/>
        <v>6.8083508561129463E-2</v>
      </c>
      <c r="L91" s="15">
        <v>-2.7799999999999998E-2</v>
      </c>
      <c r="M91" s="4">
        <v>16982300</v>
      </c>
      <c r="N91" s="4">
        <f t="shared" si="4"/>
        <v>13907980.952380951</v>
      </c>
      <c r="O91" s="4">
        <f t="shared" si="5"/>
        <v>12959700</v>
      </c>
    </row>
    <row r="92" spans="1:15" x14ac:dyDescent="0.2">
      <c r="A92" s="2" t="s">
        <v>70</v>
      </c>
      <c r="B92" s="4">
        <v>3310</v>
      </c>
      <c r="C92" s="4">
        <v>2476</v>
      </c>
      <c r="D92" s="4">
        <v>673</v>
      </c>
      <c r="E92" s="4">
        <v>684</v>
      </c>
      <c r="F92" s="4"/>
      <c r="G92" s="4"/>
      <c r="H92" s="4">
        <v>6074100</v>
      </c>
      <c r="I92" s="4">
        <v>5861300</v>
      </c>
      <c r="J92" s="4">
        <v>370800</v>
      </c>
      <c r="K92" s="6">
        <f t="shared" si="6"/>
        <v>3.1067245337399668E-2</v>
      </c>
      <c r="L92" s="15">
        <v>3.9000000000000003E-3</v>
      </c>
      <c r="M92" s="4">
        <v>13183500</v>
      </c>
      <c r="N92" s="4">
        <f t="shared" ref="N92:N111" si="7">AVERAGE($M93:$M113)</f>
        <v>14131042.857142856</v>
      </c>
      <c r="O92" s="4">
        <f t="shared" si="5"/>
        <v>9418700</v>
      </c>
    </row>
    <row r="93" spans="1:15" x14ac:dyDescent="0.2">
      <c r="A93" s="2" t="s">
        <v>71</v>
      </c>
      <c r="B93" s="4">
        <v>3497</v>
      </c>
      <c r="C93" s="4">
        <v>2448</v>
      </c>
      <c r="D93" s="4">
        <v>784</v>
      </c>
      <c r="E93" s="4">
        <v>723</v>
      </c>
      <c r="F93" s="4"/>
      <c r="G93" s="4"/>
      <c r="H93" s="4">
        <v>6674400</v>
      </c>
      <c r="I93" s="4">
        <v>6429200</v>
      </c>
      <c r="J93" s="4">
        <v>594600</v>
      </c>
      <c r="K93" s="6">
        <f t="shared" si="6"/>
        <v>4.5376843004975735E-2</v>
      </c>
      <c r="L93" s="15">
        <v>5.8999999999999999E-3</v>
      </c>
      <c r="M93" s="4">
        <v>15838100</v>
      </c>
      <c r="N93" s="4">
        <f t="shared" si="7"/>
        <v>14147252.380952381</v>
      </c>
      <c r="O93" s="4">
        <f t="shared" si="5"/>
        <v>9418700</v>
      </c>
    </row>
    <row r="94" spans="1:15" x14ac:dyDescent="0.2">
      <c r="A94" s="2" t="s">
        <v>72</v>
      </c>
      <c r="B94" s="4">
        <v>4277</v>
      </c>
      <c r="C94" s="4">
        <v>3063</v>
      </c>
      <c r="D94" s="4">
        <v>961</v>
      </c>
      <c r="E94" s="4">
        <v>495</v>
      </c>
      <c r="F94" s="4"/>
      <c r="G94" s="4"/>
      <c r="H94" s="4">
        <v>6765200</v>
      </c>
      <c r="I94" s="4">
        <v>4186100</v>
      </c>
      <c r="J94" s="4">
        <v>857600</v>
      </c>
      <c r="K94" s="6">
        <f t="shared" si="6"/>
        <v>7.8310337585492135E-2</v>
      </c>
      <c r="L94" s="15">
        <v>2E-3</v>
      </c>
      <c r="M94" s="4">
        <v>13970500</v>
      </c>
      <c r="N94" s="4">
        <f t="shared" si="7"/>
        <v>14227980.952380951</v>
      </c>
      <c r="O94" s="4">
        <f t="shared" si="5"/>
        <v>9418700</v>
      </c>
    </row>
    <row r="95" spans="1:15" x14ac:dyDescent="0.2">
      <c r="A95" s="2" t="s">
        <v>73</v>
      </c>
      <c r="B95" s="4">
        <v>3714</v>
      </c>
      <c r="C95" s="4">
        <v>2140</v>
      </c>
      <c r="D95" s="4">
        <v>467</v>
      </c>
      <c r="E95" s="4">
        <v>543</v>
      </c>
      <c r="F95" s="4"/>
      <c r="G95" s="4"/>
      <c r="H95" s="4">
        <v>6724900</v>
      </c>
      <c r="I95" s="4">
        <v>4356800</v>
      </c>
      <c r="J95" s="4">
        <v>538400</v>
      </c>
      <c r="K95" s="6">
        <f t="shared" si="6"/>
        <v>4.8584603445319764E-2</v>
      </c>
      <c r="L95" s="15">
        <v>6.0000000000000001E-3</v>
      </c>
      <c r="M95" s="4">
        <v>12959700</v>
      </c>
      <c r="N95" s="4">
        <f t="shared" si="7"/>
        <v>14397895.238095239</v>
      </c>
      <c r="O95" s="4">
        <f t="shared" si="5"/>
        <v>9418700</v>
      </c>
    </row>
    <row r="96" spans="1:15" x14ac:dyDescent="0.2">
      <c r="A96" s="2" t="s">
        <v>74</v>
      </c>
      <c r="B96" s="4">
        <v>6367</v>
      </c>
      <c r="C96" s="4">
        <v>3546</v>
      </c>
      <c r="D96" s="4">
        <v>436</v>
      </c>
      <c r="E96" s="4">
        <v>463</v>
      </c>
      <c r="F96" s="4"/>
      <c r="G96" s="4"/>
      <c r="H96" s="4">
        <v>8415700</v>
      </c>
      <c r="I96" s="4">
        <v>3959200</v>
      </c>
      <c r="J96" s="4">
        <v>253600</v>
      </c>
      <c r="K96" s="6">
        <f t="shared" si="6"/>
        <v>2.049309489369611E-2</v>
      </c>
      <c r="L96" s="15">
        <v>4.2199999999999994E-2</v>
      </c>
      <c r="M96" s="4">
        <v>14031800</v>
      </c>
      <c r="N96" s="4">
        <f t="shared" si="7"/>
        <v>14291034.19047619</v>
      </c>
      <c r="O96" s="4">
        <f t="shared" si="5"/>
        <v>9418700</v>
      </c>
    </row>
    <row r="97" spans="1:15" x14ac:dyDescent="0.2">
      <c r="A97" s="2" t="s">
        <v>75</v>
      </c>
      <c r="B97" s="4">
        <v>2877</v>
      </c>
      <c r="C97" s="4">
        <v>3837</v>
      </c>
      <c r="D97" s="4">
        <v>589</v>
      </c>
      <c r="E97" s="4">
        <v>413</v>
      </c>
      <c r="F97" s="4"/>
      <c r="G97" s="4"/>
      <c r="H97" s="4">
        <v>3591900</v>
      </c>
      <c r="I97" s="4">
        <v>3454200</v>
      </c>
      <c r="J97" s="4">
        <v>409300</v>
      </c>
      <c r="K97" s="6">
        <f t="shared" si="6"/>
        <v>5.8088871858191053E-2</v>
      </c>
      <c r="L97" s="15">
        <v>7.3000000000000001E-3</v>
      </c>
      <c r="M97" s="4">
        <v>9418700</v>
      </c>
      <c r="N97" s="4">
        <f t="shared" si="7"/>
        <v>14597515.142857144</v>
      </c>
      <c r="O97" s="4">
        <f t="shared" si="5"/>
        <v>8113300</v>
      </c>
    </row>
    <row r="98" spans="1:15" x14ac:dyDescent="0.2">
      <c r="A98" s="2" t="s">
        <v>76</v>
      </c>
      <c r="B98" s="4">
        <v>3097</v>
      </c>
      <c r="C98" s="4">
        <v>3263</v>
      </c>
      <c r="D98" s="4">
        <v>510</v>
      </c>
      <c r="E98" s="4">
        <v>581</v>
      </c>
      <c r="F98" s="4"/>
      <c r="G98" s="4"/>
      <c r="H98" s="4">
        <v>4114200</v>
      </c>
      <c r="I98" s="4">
        <v>5117800</v>
      </c>
      <c r="J98" s="4">
        <v>1109200</v>
      </c>
      <c r="K98" s="6">
        <f t="shared" si="6"/>
        <v>0.1201473136915078</v>
      </c>
      <c r="L98" s="15">
        <v>-1.6500000000000001E-2</v>
      </c>
      <c r="M98" s="4">
        <v>11012200</v>
      </c>
      <c r="N98" s="4">
        <f t="shared" si="7"/>
        <v>14917296.095238095</v>
      </c>
      <c r="O98" s="4">
        <f t="shared" si="5"/>
        <v>8113300</v>
      </c>
    </row>
    <row r="99" spans="1:15" x14ac:dyDescent="0.2">
      <c r="A99" s="2" t="s">
        <v>77</v>
      </c>
      <c r="B99" s="4">
        <v>5466</v>
      </c>
      <c r="C99" s="4">
        <v>6094</v>
      </c>
      <c r="D99" s="4">
        <v>1292</v>
      </c>
      <c r="E99" s="4">
        <v>580</v>
      </c>
      <c r="F99" s="4"/>
      <c r="G99" s="4"/>
      <c r="H99" s="4">
        <v>6111500</v>
      </c>
      <c r="I99" s="4">
        <v>5280500</v>
      </c>
      <c r="J99" s="4">
        <v>682800</v>
      </c>
      <c r="K99" s="6">
        <f t="shared" si="6"/>
        <v>5.9936797752808989E-2</v>
      </c>
      <c r="L99" s="15">
        <v>1.24E-2</v>
      </c>
      <c r="M99" s="4">
        <v>14585400</v>
      </c>
      <c r="N99" s="4">
        <f t="shared" si="7"/>
        <v>14788409.333333334</v>
      </c>
      <c r="O99" s="4">
        <f t="shared" si="5"/>
        <v>8113300</v>
      </c>
    </row>
    <row r="100" spans="1:15" x14ac:dyDescent="0.2">
      <c r="A100" s="2" t="s">
        <v>78</v>
      </c>
      <c r="B100" s="4">
        <v>3811</v>
      </c>
      <c r="C100" s="4">
        <v>7534</v>
      </c>
      <c r="D100" s="4">
        <v>158</v>
      </c>
      <c r="E100" s="4">
        <v>389</v>
      </c>
      <c r="F100" s="4"/>
      <c r="G100" s="4"/>
      <c r="H100" s="4">
        <v>4729700</v>
      </c>
      <c r="I100" s="4">
        <v>3915100</v>
      </c>
      <c r="J100" s="4">
        <v>413100</v>
      </c>
      <c r="K100" s="6">
        <f t="shared" si="6"/>
        <v>4.7785952248750693E-2</v>
      </c>
      <c r="L100" s="15">
        <v>1.0500000000000001E-2</v>
      </c>
      <c r="M100" s="4">
        <v>9431300</v>
      </c>
      <c r="N100" s="4">
        <f t="shared" si="7"/>
        <v>14673242.666666666</v>
      </c>
      <c r="O100" s="4">
        <f t="shared" si="5"/>
        <v>8113300</v>
      </c>
    </row>
    <row r="101" spans="1:15" x14ac:dyDescent="0.2">
      <c r="A101" s="2" t="s">
        <v>79</v>
      </c>
      <c r="B101" s="4">
        <v>8613</v>
      </c>
      <c r="C101" s="4">
        <v>5961</v>
      </c>
      <c r="D101" s="4">
        <v>479</v>
      </c>
      <c r="E101" s="4">
        <v>747</v>
      </c>
      <c r="F101" s="4"/>
      <c r="G101" s="4"/>
      <c r="H101" s="4">
        <v>12672300</v>
      </c>
      <c r="I101" s="4">
        <v>7390700</v>
      </c>
      <c r="J101" s="4">
        <v>466400</v>
      </c>
      <c r="K101" s="6">
        <f t="shared" si="6"/>
        <v>2.324677266610178E-2</v>
      </c>
      <c r="L101" s="15">
        <v>5.5E-2</v>
      </c>
      <c r="M101" s="4">
        <v>21254500</v>
      </c>
      <c r="N101" s="4">
        <f t="shared" si="7"/>
        <v>14109999.80952381</v>
      </c>
      <c r="O101" s="4">
        <f t="shared" si="5"/>
        <v>8113300</v>
      </c>
    </row>
    <row r="102" spans="1:15" x14ac:dyDescent="0.2">
      <c r="A102" s="2" t="s">
        <v>80</v>
      </c>
      <c r="B102" s="4">
        <v>1949</v>
      </c>
      <c r="C102" s="4">
        <v>4382</v>
      </c>
      <c r="D102" s="4">
        <v>352</v>
      </c>
      <c r="E102" s="4">
        <v>517</v>
      </c>
      <c r="F102" s="4"/>
      <c r="G102" s="4"/>
      <c r="H102" s="4">
        <v>1782000</v>
      </c>
      <c r="I102" s="4">
        <v>5934200</v>
      </c>
      <c r="J102" s="4">
        <v>196000</v>
      </c>
      <c r="K102" s="6">
        <f t="shared" si="6"/>
        <v>2.5401104170446592E-2</v>
      </c>
      <c r="L102" s="15">
        <v>-8.6999999999999994E-3</v>
      </c>
      <c r="M102" s="4">
        <v>8113300</v>
      </c>
      <c r="N102" s="4">
        <f t="shared" si="7"/>
        <v>14139566.476190476</v>
      </c>
      <c r="O102" s="4">
        <f t="shared" si="5"/>
        <v>8865700</v>
      </c>
    </row>
    <row r="103" spans="1:15" x14ac:dyDescent="0.2">
      <c r="A103" s="2" t="s">
        <v>81</v>
      </c>
      <c r="B103" s="4">
        <v>4273</v>
      </c>
      <c r="C103" s="4">
        <v>6823</v>
      </c>
      <c r="D103" s="4">
        <v>430</v>
      </c>
      <c r="E103" s="4">
        <v>587</v>
      </c>
      <c r="F103" s="4"/>
      <c r="G103" s="4"/>
      <c r="H103" s="4">
        <v>4846100</v>
      </c>
      <c r="I103" s="4">
        <v>6260400</v>
      </c>
      <c r="J103" s="4">
        <v>1005300</v>
      </c>
      <c r="K103" s="6">
        <f t="shared" si="6"/>
        <v>9.0514563543870705E-2</v>
      </c>
      <c r="L103" s="15">
        <v>-3.15E-2</v>
      </c>
      <c r="M103" s="4">
        <v>12749100</v>
      </c>
      <c r="N103" s="4">
        <f t="shared" si="7"/>
        <v>13776656.952380951</v>
      </c>
      <c r="O103" s="4">
        <f t="shared" si="5"/>
        <v>8865700</v>
      </c>
    </row>
    <row r="104" spans="1:15" x14ac:dyDescent="0.2">
      <c r="A104" s="2" t="s">
        <v>82</v>
      </c>
      <c r="B104" s="4">
        <v>3233</v>
      </c>
      <c r="C104" s="4">
        <v>3063</v>
      </c>
      <c r="D104" s="4">
        <v>444</v>
      </c>
      <c r="E104" s="4">
        <v>473</v>
      </c>
      <c r="F104" s="4"/>
      <c r="G104" s="4"/>
      <c r="H104" s="4">
        <v>3684400</v>
      </c>
      <c r="I104" s="4">
        <v>4848300</v>
      </c>
      <c r="J104" s="4">
        <v>300500</v>
      </c>
      <c r="K104" s="6">
        <f t="shared" si="6"/>
        <v>3.5217457545677219E-2</v>
      </c>
      <c r="L104" s="15">
        <v>2.2000000000000001E-3</v>
      </c>
      <c r="M104" s="4">
        <v>8865700</v>
      </c>
      <c r="N104" s="4">
        <f t="shared" si="7"/>
        <v>13818533.142857144</v>
      </c>
      <c r="O104" s="4">
        <f t="shared" si="5"/>
        <v>8929000</v>
      </c>
    </row>
    <row r="105" spans="1:15" x14ac:dyDescent="0.2">
      <c r="A105" s="2" t="s">
        <v>83</v>
      </c>
      <c r="B105" s="4">
        <v>3653</v>
      </c>
      <c r="C105" s="4">
        <v>6864</v>
      </c>
      <c r="D105" s="4">
        <v>696</v>
      </c>
      <c r="E105" s="4">
        <v>825</v>
      </c>
      <c r="F105" s="4"/>
      <c r="G105" s="4"/>
      <c r="H105" s="4">
        <v>4137700</v>
      </c>
      <c r="I105" s="4">
        <v>8457700</v>
      </c>
      <c r="J105" s="4">
        <v>692300</v>
      </c>
      <c r="K105" s="6">
        <f t="shared" si="6"/>
        <v>5.496451085316862E-2</v>
      </c>
      <c r="L105" s="15">
        <v>-2.75E-2</v>
      </c>
      <c r="M105" s="4">
        <v>14052000</v>
      </c>
      <c r="N105" s="4">
        <f t="shared" si="7"/>
        <v>13470728.380952381</v>
      </c>
      <c r="O105" s="4">
        <f t="shared" si="5"/>
        <v>8929000</v>
      </c>
    </row>
    <row r="106" spans="1:15" x14ac:dyDescent="0.2">
      <c r="A106" s="2" t="s">
        <v>84</v>
      </c>
      <c r="B106" s="4">
        <v>4530</v>
      </c>
      <c r="C106" s="4">
        <v>5521</v>
      </c>
      <c r="D106" s="4">
        <v>543</v>
      </c>
      <c r="E106" s="4">
        <v>264</v>
      </c>
      <c r="F106" s="4"/>
      <c r="G106" s="4"/>
      <c r="H106" s="4">
        <v>5146400</v>
      </c>
      <c r="I106" s="4">
        <v>3285300</v>
      </c>
      <c r="J106" s="4">
        <v>479500</v>
      </c>
      <c r="K106" s="6">
        <f t="shared" si="6"/>
        <v>5.6868721610114213E-2</v>
      </c>
      <c r="L106" s="15">
        <v>3.8599999999999995E-2</v>
      </c>
      <c r="M106" s="4">
        <v>8929000</v>
      </c>
      <c r="N106" s="4">
        <f t="shared" si="7"/>
        <v>13517442.666666666</v>
      </c>
      <c r="O106" s="4">
        <f t="shared" si="5"/>
        <v>10102900</v>
      </c>
    </row>
    <row r="107" spans="1:15" x14ac:dyDescent="0.2">
      <c r="A107" s="2" t="s">
        <v>85</v>
      </c>
      <c r="B107" s="4">
        <v>4611</v>
      </c>
      <c r="C107" s="4">
        <v>10729</v>
      </c>
      <c r="D107" s="4">
        <v>742</v>
      </c>
      <c r="E107" s="4">
        <v>883</v>
      </c>
      <c r="F107" s="4"/>
      <c r="G107" s="4"/>
      <c r="H107" s="4">
        <v>6914500</v>
      </c>
      <c r="I107" s="4">
        <v>9062900</v>
      </c>
      <c r="J107" s="4">
        <v>610500</v>
      </c>
      <c r="K107" s="6">
        <f t="shared" si="6"/>
        <v>3.8210221938488116E-2</v>
      </c>
      <c r="L107" s="15">
        <v>7.6E-3</v>
      </c>
      <c r="M107" s="4">
        <v>17893000</v>
      </c>
      <c r="N107" s="4">
        <f t="shared" si="7"/>
        <v>13024295.047619049</v>
      </c>
      <c r="O107" s="4">
        <f t="shared" si="5"/>
        <v>10102900</v>
      </c>
    </row>
    <row r="108" spans="1:15" x14ac:dyDescent="0.2">
      <c r="A108" s="2" t="s">
        <v>86</v>
      </c>
      <c r="B108" s="4">
        <v>3029</v>
      </c>
      <c r="C108" s="4">
        <v>3569</v>
      </c>
      <c r="D108" s="4">
        <v>444</v>
      </c>
      <c r="E108" s="4">
        <v>837</v>
      </c>
      <c r="F108" s="4"/>
      <c r="G108" s="4"/>
      <c r="H108" s="4">
        <v>4737400</v>
      </c>
      <c r="I108" s="4">
        <v>8199300</v>
      </c>
      <c r="J108" s="4">
        <v>818600</v>
      </c>
      <c r="K108" s="6">
        <f t="shared" si="6"/>
        <v>6.3277342753561575E-2</v>
      </c>
      <c r="L108" s="15">
        <v>-2.8999999999999998E-2</v>
      </c>
      <c r="M108" s="4">
        <v>14467500</v>
      </c>
      <c r="N108" s="4">
        <f t="shared" si="7"/>
        <v>12943709.333333334</v>
      </c>
      <c r="O108" s="4">
        <f t="shared" si="5"/>
        <v>10102900</v>
      </c>
    </row>
    <row r="109" spans="1:15" x14ac:dyDescent="0.2">
      <c r="A109" s="2" t="s">
        <v>87</v>
      </c>
      <c r="B109" s="4">
        <v>4268</v>
      </c>
      <c r="C109" s="4">
        <v>4754</v>
      </c>
      <c r="D109" s="4">
        <v>492</v>
      </c>
      <c r="E109" s="4">
        <v>927</v>
      </c>
      <c r="F109" s="4"/>
      <c r="G109" s="4"/>
      <c r="H109" s="4">
        <v>7788300</v>
      </c>
      <c r="I109" s="4">
        <v>11866800</v>
      </c>
      <c r="J109" s="4">
        <v>802600</v>
      </c>
      <c r="K109" s="6">
        <f t="shared" si="6"/>
        <v>4.0834185529455461E-2</v>
      </c>
      <c r="L109" s="15">
        <v>-2.6099999999999998E-2</v>
      </c>
      <c r="M109" s="4">
        <v>21675600</v>
      </c>
      <c r="N109" s="4">
        <f t="shared" si="7"/>
        <v>12454685.523809524</v>
      </c>
      <c r="O109" s="4">
        <f t="shared" si="5"/>
        <v>10102900</v>
      </c>
    </row>
    <row r="110" spans="1:15" x14ac:dyDescent="0.2">
      <c r="A110" s="2" t="s">
        <v>88</v>
      </c>
      <c r="B110" s="4">
        <v>3279</v>
      </c>
      <c r="C110" s="4">
        <v>4266</v>
      </c>
      <c r="D110" s="4">
        <v>1326</v>
      </c>
      <c r="E110" s="4">
        <v>481</v>
      </c>
      <c r="F110" s="4"/>
      <c r="G110" s="4"/>
      <c r="H110" s="4">
        <v>3874400</v>
      </c>
      <c r="I110" s="4">
        <v>4874900</v>
      </c>
      <c r="J110" s="4">
        <v>684000</v>
      </c>
      <c r="K110" s="6">
        <f t="shared" si="6"/>
        <v>7.8177682786051458E-2</v>
      </c>
      <c r="L110" s="15">
        <v>6.1999999999999998E-3</v>
      </c>
      <c r="M110" s="4">
        <v>10102900</v>
      </c>
      <c r="N110" s="4">
        <f t="shared" si="7"/>
        <v>12425576</v>
      </c>
      <c r="O110" s="4">
        <f t="shared" si="5"/>
        <v>15665800</v>
      </c>
    </row>
    <row r="111" spans="1:15" x14ac:dyDescent="0.2">
      <c r="A111" s="2" t="s">
        <v>89</v>
      </c>
      <c r="B111" s="4">
        <v>3337</v>
      </c>
      <c r="C111" s="4">
        <v>4044</v>
      </c>
      <c r="D111" s="4">
        <v>838</v>
      </c>
      <c r="E111" s="4">
        <v>696</v>
      </c>
      <c r="F111" s="4"/>
      <c r="G111" s="4"/>
      <c r="H111" s="4">
        <v>5267900</v>
      </c>
      <c r="I111" s="4">
        <v>7776000</v>
      </c>
      <c r="J111" s="4">
        <v>1000</v>
      </c>
      <c r="K111" s="6">
        <f t="shared" si="6"/>
        <v>7.6664187857925921E-5</v>
      </c>
      <c r="L111" s="15">
        <v>-2.6600000000000002E-2</v>
      </c>
      <c r="M111" s="4">
        <v>16337500</v>
      </c>
      <c r="N111" s="4">
        <f t="shared" si="7"/>
        <v>12023847.428571429</v>
      </c>
      <c r="O111" s="4">
        <f t="shared" si="5"/>
        <v>15665800</v>
      </c>
    </row>
    <row r="112" spans="1:15" x14ac:dyDescent="0.2">
      <c r="A112" s="2" t="s">
        <v>90</v>
      </c>
      <c r="B112" s="4">
        <v>7693</v>
      </c>
      <c r="C112" s="4">
        <v>3874</v>
      </c>
      <c r="D112" s="4">
        <v>705</v>
      </c>
      <c r="E112" s="4">
        <v>819</v>
      </c>
      <c r="F112" s="4"/>
      <c r="G112" s="4"/>
      <c r="H112" s="4">
        <v>12954000</v>
      </c>
      <c r="I112" s="4">
        <v>7728300</v>
      </c>
      <c r="J112" s="4">
        <v>1595000</v>
      </c>
      <c r="K112" s="6">
        <f t="shared" si="6"/>
        <v>7.7119082500495595E-2</v>
      </c>
      <c r="L112" s="15">
        <v>5.4900000000000004E-2</v>
      </c>
      <c r="M112" s="4">
        <v>23196300</v>
      </c>
      <c r="N112" s="4">
        <f t="shared" ref="N112:N129" si="8">AVERAGE($M113:$M133)</f>
        <v>11152228.380952381</v>
      </c>
      <c r="O112" s="4">
        <f t="shared" si="5"/>
        <v>11787718</v>
      </c>
    </row>
    <row r="113" spans="1:15" x14ac:dyDescent="0.2">
      <c r="A113" s="2" t="s">
        <v>91</v>
      </c>
      <c r="B113" s="4">
        <v>5216</v>
      </c>
      <c r="C113" s="4">
        <v>4195</v>
      </c>
      <c r="D113" s="4">
        <v>607</v>
      </c>
      <c r="E113" s="4">
        <v>704</v>
      </c>
      <c r="F113" s="4"/>
      <c r="G113" s="4"/>
      <c r="H113" s="4">
        <v>8539100</v>
      </c>
      <c r="I113" s="4">
        <v>7323000</v>
      </c>
      <c r="J113" s="4">
        <v>583700</v>
      </c>
      <c r="K113" s="6">
        <f t="shared" si="6"/>
        <v>3.6798406263987747E-2</v>
      </c>
      <c r="L113" s="15">
        <v>1.72E-2</v>
      </c>
      <c r="M113" s="4">
        <v>17867800</v>
      </c>
      <c r="N113" s="4">
        <f t="shared" si="8"/>
        <v>10532185.523809524</v>
      </c>
      <c r="O113" s="4">
        <f t="shared" si="5"/>
        <v>11787718</v>
      </c>
    </row>
    <row r="114" spans="1:15" x14ac:dyDescent="0.2">
      <c r="A114" s="2" t="s">
        <v>92</v>
      </c>
      <c r="B114" s="4">
        <v>4356</v>
      </c>
      <c r="C114" s="4">
        <v>4128</v>
      </c>
      <c r="D114" s="4">
        <v>528</v>
      </c>
      <c r="E114" s="4">
        <v>663</v>
      </c>
      <c r="F114" s="4"/>
      <c r="G114" s="4"/>
      <c r="H114" s="4">
        <v>7322200</v>
      </c>
      <c r="I114" s="4">
        <v>6367300</v>
      </c>
      <c r="J114" s="4">
        <v>1493900</v>
      </c>
      <c r="K114" s="6">
        <f t="shared" si="6"/>
        <v>0.10912743343438401</v>
      </c>
      <c r="L114" s="15">
        <v>8.6999999999999994E-3</v>
      </c>
      <c r="M114" s="4">
        <v>16178500</v>
      </c>
      <c r="N114" s="4">
        <f t="shared" si="8"/>
        <v>10171928.380952381</v>
      </c>
      <c r="O114" s="4">
        <f t="shared" si="5"/>
        <v>11787718</v>
      </c>
    </row>
    <row r="115" spans="1:15" x14ac:dyDescent="0.2">
      <c r="A115" s="2" t="s">
        <v>93</v>
      </c>
      <c r="B115" s="4">
        <v>3953</v>
      </c>
      <c r="C115" s="4">
        <v>3787</v>
      </c>
      <c r="D115" s="4">
        <v>380</v>
      </c>
      <c r="E115" s="4">
        <v>654</v>
      </c>
      <c r="F115" s="4"/>
      <c r="G115" s="4"/>
      <c r="H115" s="4">
        <v>6068100</v>
      </c>
      <c r="I115" s="4">
        <v>6472000</v>
      </c>
      <c r="J115" s="4"/>
      <c r="K115" s="4"/>
      <c r="L115" s="15">
        <v>1.9900000000000001E-2</v>
      </c>
      <c r="M115" s="4">
        <v>15665800</v>
      </c>
      <c r="N115" s="4">
        <f t="shared" si="8"/>
        <v>9952052.1904761903</v>
      </c>
      <c r="O115" s="4">
        <f t="shared" si="5"/>
        <v>11787718</v>
      </c>
    </row>
    <row r="116" spans="1:15" x14ac:dyDescent="0.2">
      <c r="A116" s="2" t="s">
        <v>94</v>
      </c>
      <c r="B116" s="4">
        <v>3476</v>
      </c>
      <c r="C116" s="4">
        <v>7023</v>
      </c>
      <c r="D116" s="4">
        <v>484</v>
      </c>
      <c r="E116" s="4">
        <v>546</v>
      </c>
      <c r="F116" s="4"/>
      <c r="G116" s="4"/>
      <c r="H116" s="4">
        <v>6447100</v>
      </c>
      <c r="I116" s="4">
        <v>6868100</v>
      </c>
      <c r="J116" s="4"/>
      <c r="K116" s="4"/>
      <c r="L116" s="15">
        <v>1.23E-2</v>
      </c>
      <c r="M116" s="4">
        <v>16527900</v>
      </c>
      <c r="N116" s="4">
        <f t="shared" si="8"/>
        <v>9515680.7619047612</v>
      </c>
      <c r="O116" s="4">
        <f t="shared" si="5"/>
        <v>7012800</v>
      </c>
    </row>
    <row r="117" spans="1:15" x14ac:dyDescent="0.2">
      <c r="A117" s="2" t="s">
        <v>95</v>
      </c>
      <c r="B117" s="4">
        <v>2833</v>
      </c>
      <c r="C117" s="4">
        <v>9206</v>
      </c>
      <c r="D117" s="4">
        <v>380</v>
      </c>
      <c r="E117" s="4">
        <v>470</v>
      </c>
      <c r="F117" s="4"/>
      <c r="G117" s="4"/>
      <c r="H117" s="4">
        <v>4273400</v>
      </c>
      <c r="I117" s="4">
        <v>4579900</v>
      </c>
      <c r="J117" s="4"/>
      <c r="K117" s="4"/>
      <c r="L117" s="15">
        <v>9.1000000000000004E-3</v>
      </c>
      <c r="M117" s="4">
        <v>11787718</v>
      </c>
      <c r="N117" s="4">
        <f t="shared" si="8"/>
        <v>9334165.6190476194</v>
      </c>
      <c r="O117" s="4">
        <f t="shared" si="5"/>
        <v>7012800</v>
      </c>
    </row>
    <row r="118" spans="1:15" x14ac:dyDescent="0.2">
      <c r="A118" s="2" t="s">
        <v>96</v>
      </c>
      <c r="B118" s="4">
        <v>4056</v>
      </c>
      <c r="C118" s="4">
        <v>6592</v>
      </c>
      <c r="D118" s="4">
        <v>361</v>
      </c>
      <c r="E118" s="4">
        <v>572</v>
      </c>
      <c r="F118" s="4"/>
      <c r="G118" s="4"/>
      <c r="H118" s="4">
        <v>5566300</v>
      </c>
      <c r="I118" s="4">
        <v>7240800</v>
      </c>
      <c r="J118" s="4"/>
      <c r="K118" s="4"/>
      <c r="L118" s="15">
        <v>8.0000000000000002E-3</v>
      </c>
      <c r="M118" s="4">
        <v>15854800</v>
      </c>
      <c r="N118" s="4">
        <f t="shared" si="8"/>
        <v>9190808.4761904757</v>
      </c>
      <c r="O118" s="4">
        <f t="shared" si="5"/>
        <v>7012800</v>
      </c>
    </row>
    <row r="119" spans="1:15" x14ac:dyDescent="0.2">
      <c r="A119" s="2" t="s">
        <v>97</v>
      </c>
      <c r="B119" s="4">
        <v>3356</v>
      </c>
      <c r="C119" s="4">
        <v>3858</v>
      </c>
      <c r="D119" s="4">
        <v>168</v>
      </c>
      <c r="E119" s="4">
        <v>1060</v>
      </c>
      <c r="F119" s="4"/>
      <c r="G119" s="4"/>
      <c r="H119" s="4">
        <v>4028300</v>
      </c>
      <c r="I119" s="4">
        <v>13412800</v>
      </c>
      <c r="J119" s="4"/>
      <c r="K119" s="4"/>
      <c r="L119" s="15">
        <v>-2.9500000000000002E-2</v>
      </c>
      <c r="M119" s="4">
        <v>17727600</v>
      </c>
      <c r="N119" s="4">
        <f t="shared" si="8"/>
        <v>8791065.6190476194</v>
      </c>
      <c r="O119" s="4">
        <f t="shared" si="5"/>
        <v>5128000</v>
      </c>
    </row>
    <row r="120" spans="1:15" x14ac:dyDescent="0.2">
      <c r="A120" s="2" t="s">
        <v>98</v>
      </c>
      <c r="B120" s="4">
        <v>3708</v>
      </c>
      <c r="C120" s="4">
        <v>5104</v>
      </c>
      <c r="D120" s="4">
        <v>291</v>
      </c>
      <c r="E120" s="4">
        <v>636</v>
      </c>
      <c r="F120" s="4"/>
      <c r="G120" s="4"/>
      <c r="H120" s="4">
        <v>3886300</v>
      </c>
      <c r="I120" s="4">
        <v>6693900</v>
      </c>
      <c r="J120" s="4"/>
      <c r="K120" s="4"/>
      <c r="L120" s="15">
        <v>-1.7600000000000001E-2</v>
      </c>
      <c r="M120" s="4">
        <v>11878778</v>
      </c>
      <c r="N120" s="4">
        <f t="shared" si="8"/>
        <v>8820250.5714285709</v>
      </c>
      <c r="O120" s="4">
        <f t="shared" si="5"/>
        <v>5128000</v>
      </c>
    </row>
    <row r="121" spans="1:15" x14ac:dyDescent="0.2">
      <c r="A121" s="2" t="s">
        <v>99</v>
      </c>
      <c r="B121" s="4">
        <v>1954</v>
      </c>
      <c r="C121" s="4">
        <v>3688</v>
      </c>
      <c r="D121" s="4">
        <v>374</v>
      </c>
      <c r="E121" s="4">
        <v>384</v>
      </c>
      <c r="F121" s="4"/>
      <c r="G121" s="4"/>
      <c r="H121" s="4">
        <v>1978700</v>
      </c>
      <c r="I121" s="4">
        <v>3960200</v>
      </c>
      <c r="J121" s="4"/>
      <c r="K121" s="4"/>
      <c r="L121" s="15">
        <v>-1.5100000000000001E-2</v>
      </c>
      <c r="M121" s="4">
        <v>7012800</v>
      </c>
      <c r="N121" s="4">
        <f t="shared" si="8"/>
        <v>9316056.8571428563</v>
      </c>
      <c r="O121" s="4">
        <f t="shared" si="5"/>
        <v>5128000</v>
      </c>
    </row>
    <row r="122" spans="1:15" x14ac:dyDescent="0.2">
      <c r="A122" s="2" t="s">
        <v>100</v>
      </c>
      <c r="B122" s="4">
        <v>2294</v>
      </c>
      <c r="C122" s="4">
        <v>2109</v>
      </c>
      <c r="D122" s="4">
        <v>226</v>
      </c>
      <c r="E122" s="4">
        <v>371</v>
      </c>
      <c r="F122" s="4"/>
      <c r="G122" s="4"/>
      <c r="H122" s="4">
        <v>2743600</v>
      </c>
      <c r="I122" s="4">
        <v>4375300</v>
      </c>
      <c r="J122" s="4"/>
      <c r="K122" s="4"/>
      <c r="L122" s="15">
        <v>0</v>
      </c>
      <c r="M122" s="4">
        <v>9426400</v>
      </c>
      <c r="N122" s="4">
        <f t="shared" si="8"/>
        <v>9295222.5238095243</v>
      </c>
      <c r="O122" s="4">
        <f t="shared" si="5"/>
        <v>5128000</v>
      </c>
    </row>
    <row r="123" spans="1:15" x14ac:dyDescent="0.2">
      <c r="A123" s="2" t="s">
        <v>101</v>
      </c>
      <c r="B123" s="4">
        <v>3129</v>
      </c>
      <c r="C123" s="4">
        <v>4454</v>
      </c>
      <c r="D123" s="4">
        <v>331</v>
      </c>
      <c r="E123" s="4">
        <v>376</v>
      </c>
      <c r="F123" s="4"/>
      <c r="G123" s="4"/>
      <c r="H123" s="4">
        <v>3610300</v>
      </c>
      <c r="I123" s="4">
        <v>3887200</v>
      </c>
      <c r="J123" s="4"/>
      <c r="K123" s="4"/>
      <c r="L123" s="15">
        <v>1.0800000000000001E-2</v>
      </c>
      <c r="M123" s="4">
        <v>8734200</v>
      </c>
      <c r="N123" s="4">
        <f t="shared" si="8"/>
        <v>9219418.1428571437</v>
      </c>
      <c r="O123" s="4">
        <f t="shared" si="5"/>
        <v>5128000</v>
      </c>
    </row>
    <row r="124" spans="1:15" x14ac:dyDescent="0.2">
      <c r="A124" s="2" t="s">
        <v>102</v>
      </c>
      <c r="B124" s="4">
        <v>1803</v>
      </c>
      <c r="C124" s="4">
        <v>1843</v>
      </c>
      <c r="D124" s="4">
        <v>233</v>
      </c>
      <c r="E124" s="4">
        <v>228</v>
      </c>
      <c r="F124" s="4"/>
      <c r="G124" s="4"/>
      <c r="H124" s="4">
        <v>2370500</v>
      </c>
      <c r="I124" s="4">
        <v>2341700</v>
      </c>
      <c r="J124" s="4"/>
      <c r="K124" s="4"/>
      <c r="L124" s="15">
        <v>9.8999999999999991E-3</v>
      </c>
      <c r="M124" s="4">
        <v>5128000</v>
      </c>
      <c r="N124" s="4">
        <f t="shared" si="8"/>
        <v>9213041.666666666</v>
      </c>
      <c r="O124" s="4">
        <f t="shared" si="5"/>
        <v>6748100</v>
      </c>
    </row>
    <row r="125" spans="1:15" x14ac:dyDescent="0.2">
      <c r="A125" s="2" t="s">
        <v>103</v>
      </c>
      <c r="B125" s="4">
        <v>3612</v>
      </c>
      <c r="C125" s="4">
        <v>1825</v>
      </c>
      <c r="D125" s="4">
        <v>239</v>
      </c>
      <c r="E125" s="4">
        <v>513</v>
      </c>
      <c r="F125" s="4"/>
      <c r="G125" s="4"/>
      <c r="H125" s="4">
        <v>3449000</v>
      </c>
      <c r="I125" s="4">
        <v>5186300</v>
      </c>
      <c r="J125" s="4"/>
      <c r="K125" s="4"/>
      <c r="L125" s="15">
        <v>-1.6299999999999999E-2</v>
      </c>
      <c r="M125" s="4">
        <v>9745100</v>
      </c>
      <c r="N125" s="4">
        <f t="shared" si="8"/>
        <v>9071541.0476190485</v>
      </c>
      <c r="O125" s="4">
        <f t="shared" si="5"/>
        <v>6748100</v>
      </c>
    </row>
    <row r="126" spans="1:15" x14ac:dyDescent="0.2">
      <c r="A126" s="2" t="s">
        <v>104</v>
      </c>
      <c r="B126" s="4">
        <v>1261</v>
      </c>
      <c r="C126" s="4">
        <v>1659</v>
      </c>
      <c r="D126" s="4">
        <v>420</v>
      </c>
      <c r="E126" s="4">
        <v>303</v>
      </c>
      <c r="F126" s="4"/>
      <c r="G126" s="4"/>
      <c r="H126" s="4">
        <v>2150000</v>
      </c>
      <c r="I126" s="4">
        <v>2840000</v>
      </c>
      <c r="J126" s="4"/>
      <c r="K126" s="4"/>
      <c r="L126" s="15">
        <v>-8.5000000000000006E-3</v>
      </c>
      <c r="M126" s="4">
        <v>6748100</v>
      </c>
      <c r="N126" s="4">
        <f t="shared" si="8"/>
        <v>9179588.666666666</v>
      </c>
      <c r="O126" s="4">
        <f t="shared" si="5"/>
        <v>7536900</v>
      </c>
    </row>
    <row r="127" spans="1:15" x14ac:dyDescent="0.2">
      <c r="A127" s="2" t="s">
        <v>105</v>
      </c>
      <c r="B127" s="4">
        <v>1939</v>
      </c>
      <c r="C127" s="4">
        <v>2900</v>
      </c>
      <c r="D127" s="4">
        <v>574</v>
      </c>
      <c r="E127" s="4">
        <v>254</v>
      </c>
      <c r="F127" s="4"/>
      <c r="G127" s="4"/>
      <c r="H127" s="4">
        <v>2680800</v>
      </c>
      <c r="I127" s="4">
        <v>2292800</v>
      </c>
      <c r="J127" s="4"/>
      <c r="K127" s="4"/>
      <c r="L127" s="15">
        <v>-8.5000000000000006E-3</v>
      </c>
      <c r="M127" s="4">
        <v>9910000</v>
      </c>
      <c r="N127" s="4">
        <f t="shared" si="8"/>
        <v>9003669.5714285709</v>
      </c>
      <c r="O127" s="4">
        <f t="shared" si="5"/>
        <v>7536900</v>
      </c>
    </row>
    <row r="128" spans="1:15" x14ac:dyDescent="0.2">
      <c r="A128" s="2" t="s">
        <v>106</v>
      </c>
      <c r="B128" s="4">
        <v>2280</v>
      </c>
      <c r="C128" s="4">
        <v>3532</v>
      </c>
      <c r="D128" s="4">
        <v>512</v>
      </c>
      <c r="E128" s="4">
        <v>354</v>
      </c>
      <c r="F128" s="4"/>
      <c r="G128" s="4"/>
      <c r="H128" s="4">
        <v>4382800</v>
      </c>
      <c r="I128" s="4">
        <v>3100600</v>
      </c>
      <c r="J128" s="4"/>
      <c r="K128" s="4"/>
      <c r="L128" s="15">
        <v>0</v>
      </c>
      <c r="M128" s="4">
        <v>7536900</v>
      </c>
      <c r="N128" s="4">
        <f t="shared" si="8"/>
        <v>9075478.4761904757</v>
      </c>
      <c r="O128" s="4">
        <f t="shared" si="5"/>
        <v>4892300</v>
      </c>
    </row>
    <row r="129" spans="1:15" x14ac:dyDescent="0.2">
      <c r="A129" s="2" t="s">
        <v>107</v>
      </c>
      <c r="B129" s="4">
        <v>3895</v>
      </c>
      <c r="C129" s="4">
        <v>3516</v>
      </c>
      <c r="D129" s="4">
        <v>291</v>
      </c>
      <c r="E129" s="4">
        <v>386</v>
      </c>
      <c r="F129" s="4"/>
      <c r="G129" s="4"/>
      <c r="H129" s="4">
        <v>5897800</v>
      </c>
      <c r="I129" s="4">
        <v>5906300</v>
      </c>
      <c r="J129" s="4"/>
      <c r="K129" s="4"/>
      <c r="L129" s="15">
        <v>2.6000000000000002E-2</v>
      </c>
      <c r="M129" s="4">
        <v>12775200</v>
      </c>
      <c r="N129" s="4">
        <f t="shared" si="8"/>
        <v>8872831.9523809515</v>
      </c>
      <c r="O129" s="4">
        <f t="shared" si="5"/>
        <v>4846900</v>
      </c>
    </row>
    <row r="130" spans="1:15" x14ac:dyDescent="0.2">
      <c r="A130" s="2" t="s">
        <v>108</v>
      </c>
      <c r="B130" s="4">
        <v>4031</v>
      </c>
      <c r="C130" s="4">
        <v>1748</v>
      </c>
      <c r="D130" s="4">
        <v>428</v>
      </c>
      <c r="E130" s="4">
        <v>398</v>
      </c>
      <c r="F130" s="4"/>
      <c r="G130" s="4"/>
      <c r="H130" s="4">
        <v>5601500</v>
      </c>
      <c r="I130" s="4">
        <v>5151000</v>
      </c>
      <c r="J130" s="4"/>
      <c r="K130" s="4"/>
      <c r="L130" s="15">
        <v>2.6699999999999998E-2</v>
      </c>
      <c r="M130" s="4">
        <v>11406100</v>
      </c>
      <c r="N130" s="4">
        <f>AVERAGE($M131:$M151)</f>
        <v>8619502.6190476194</v>
      </c>
      <c r="O130" s="4">
        <f t="shared" si="5"/>
        <v>4846900</v>
      </c>
    </row>
    <row r="131" spans="1:15" x14ac:dyDescent="0.2">
      <c r="A131" s="2" t="s">
        <v>109</v>
      </c>
      <c r="B131" s="4">
        <v>2606</v>
      </c>
      <c r="C131" s="4">
        <v>2737</v>
      </c>
      <c r="D131" s="4">
        <v>122</v>
      </c>
      <c r="E131" s="4">
        <v>444</v>
      </c>
      <c r="F131" s="4"/>
      <c r="G131" s="4"/>
      <c r="H131" s="4">
        <v>3282400</v>
      </c>
      <c r="I131" s="4">
        <v>4818700</v>
      </c>
      <c r="J131" s="4"/>
      <c r="K131" s="4"/>
      <c r="L131" s="15">
        <v>-8.8000000000000005E-3</v>
      </c>
      <c r="M131" s="4">
        <v>9491600</v>
      </c>
      <c r="N131" s="4">
        <f>AVERAGE($M132:$M152)</f>
        <v>8507677.3809523806</v>
      </c>
      <c r="O131" s="4">
        <f t="shared" si="5"/>
        <v>4846900</v>
      </c>
    </row>
    <row r="132" spans="1:15" x14ac:dyDescent="0.2">
      <c r="A132" s="2" t="s">
        <v>110</v>
      </c>
      <c r="B132" s="4">
        <v>2912</v>
      </c>
      <c r="C132" s="4">
        <v>2629</v>
      </c>
      <c r="D132" s="4">
        <v>141</v>
      </c>
      <c r="E132" s="4">
        <v>266</v>
      </c>
      <c r="F132" s="4"/>
      <c r="G132" s="4"/>
      <c r="H132" s="4">
        <v>4166700</v>
      </c>
      <c r="I132" s="4">
        <v>2612500</v>
      </c>
      <c r="J132" s="4"/>
      <c r="K132" s="4"/>
      <c r="L132" s="15">
        <v>1.8000000000000002E-2</v>
      </c>
      <c r="M132" s="4">
        <v>7901200</v>
      </c>
      <c r="O132" s="4">
        <f t="shared" si="5"/>
        <v>4846900</v>
      </c>
    </row>
    <row r="133" spans="1:15" x14ac:dyDescent="0.2">
      <c r="A133" s="2" t="s">
        <v>111</v>
      </c>
      <c r="B133" s="4">
        <v>1754</v>
      </c>
      <c r="C133" s="4">
        <v>2695</v>
      </c>
      <c r="D133" s="4">
        <v>327</v>
      </c>
      <c r="E133" s="4">
        <v>200</v>
      </c>
      <c r="F133" s="4"/>
      <c r="G133" s="4"/>
      <c r="H133" s="4">
        <v>1424400</v>
      </c>
      <c r="I133" s="4">
        <v>2468000</v>
      </c>
      <c r="J133" s="4"/>
      <c r="K133" s="4"/>
      <c r="L133" s="15">
        <v>-6.7000000000000002E-3</v>
      </c>
      <c r="M133" s="4">
        <v>4892300</v>
      </c>
      <c r="O133" s="4">
        <f t="shared" si="5"/>
        <v>4846900</v>
      </c>
    </row>
    <row r="134" spans="1:15" x14ac:dyDescent="0.2">
      <c r="A134" s="2" t="s">
        <v>112</v>
      </c>
      <c r="B134" s="4">
        <v>1477</v>
      </c>
      <c r="C134" s="4">
        <v>5067</v>
      </c>
      <c r="D134" s="4">
        <v>248</v>
      </c>
      <c r="E134" s="4">
        <v>182</v>
      </c>
      <c r="F134" s="4"/>
      <c r="G134" s="4"/>
      <c r="H134" s="4">
        <v>1533600</v>
      </c>
      <c r="I134" s="4">
        <v>2248200</v>
      </c>
      <c r="J134" s="4"/>
      <c r="K134" s="4"/>
      <c r="L134" s="15">
        <v>-6.6E-3</v>
      </c>
      <c r="M134" s="4">
        <v>4846900</v>
      </c>
      <c r="O134" s="4">
        <f t="shared" si="5"/>
        <v>7364100</v>
      </c>
    </row>
    <row r="135" spans="1:15" x14ac:dyDescent="0.2">
      <c r="A135" s="2" t="s">
        <v>113</v>
      </c>
      <c r="B135" s="4">
        <v>2391</v>
      </c>
      <c r="C135" s="4">
        <v>3240</v>
      </c>
      <c r="D135" s="4">
        <v>187</v>
      </c>
      <c r="E135" s="4">
        <v>340</v>
      </c>
      <c r="F135" s="4"/>
      <c r="G135" s="4"/>
      <c r="H135" s="4">
        <v>3263200</v>
      </c>
      <c r="I135" s="4">
        <v>3647400</v>
      </c>
      <c r="J135" s="4"/>
      <c r="K135" s="4"/>
      <c r="L135" s="15">
        <v>1.8100000000000002E-2</v>
      </c>
      <c r="M135" s="4">
        <v>8613100</v>
      </c>
      <c r="O135" s="4">
        <f t="shared" si="5"/>
        <v>7364100</v>
      </c>
    </row>
    <row r="136" spans="1:15" x14ac:dyDescent="0.2">
      <c r="A136" s="2" t="s">
        <v>114</v>
      </c>
      <c r="B136" s="4">
        <v>2566</v>
      </c>
      <c r="C136" s="4">
        <v>3142</v>
      </c>
      <c r="D136" s="4">
        <v>271</v>
      </c>
      <c r="E136" s="4">
        <v>583</v>
      </c>
      <c r="F136" s="4"/>
      <c r="G136" s="4"/>
      <c r="H136" s="4">
        <v>2562000</v>
      </c>
      <c r="I136" s="4">
        <v>6439700</v>
      </c>
      <c r="J136" s="4"/>
      <c r="K136" s="4"/>
      <c r="L136" s="15">
        <v>-2.2499999999999999E-2</v>
      </c>
      <c r="M136" s="4">
        <v>11048400</v>
      </c>
      <c r="O136" s="4">
        <f t="shared" si="5"/>
        <v>7364100</v>
      </c>
    </row>
    <row r="137" spans="1:15" x14ac:dyDescent="0.2">
      <c r="A137" s="2" t="s">
        <v>115</v>
      </c>
      <c r="B137" s="4">
        <v>1974</v>
      </c>
      <c r="C137" s="4">
        <v>3505</v>
      </c>
      <c r="D137" s="4">
        <v>508</v>
      </c>
      <c r="E137" s="4">
        <v>371</v>
      </c>
      <c r="F137" s="4"/>
      <c r="G137" s="4"/>
      <c r="H137" s="4">
        <v>2118300</v>
      </c>
      <c r="I137" s="4">
        <v>3676600</v>
      </c>
      <c r="J137" s="4"/>
      <c r="K137" s="4"/>
      <c r="L137" s="15">
        <v>-1.6500000000000001E-2</v>
      </c>
      <c r="M137" s="4">
        <v>7364100</v>
      </c>
      <c r="O137" s="4">
        <f t="shared" si="5"/>
        <v>7975900</v>
      </c>
    </row>
    <row r="138" spans="1:15" x14ac:dyDescent="0.2">
      <c r="A138" s="2" t="s">
        <v>116</v>
      </c>
      <c r="B138" s="4">
        <v>2023</v>
      </c>
      <c r="C138" s="4">
        <v>1881</v>
      </c>
      <c r="D138" s="4">
        <v>575</v>
      </c>
      <c r="E138" s="4">
        <v>361</v>
      </c>
      <c r="F138" s="4"/>
      <c r="G138" s="4"/>
      <c r="H138" s="4">
        <v>2589400</v>
      </c>
      <c r="I138" s="4">
        <v>3968600</v>
      </c>
      <c r="J138" s="4"/>
      <c r="K138" s="4"/>
      <c r="L138" s="15">
        <v>2.2000000000000001E-3</v>
      </c>
      <c r="M138" s="4">
        <v>7975900</v>
      </c>
      <c r="O138" s="4">
        <f t="shared" si="5"/>
        <v>8988879</v>
      </c>
    </row>
    <row r="139" spans="1:15" x14ac:dyDescent="0.2">
      <c r="A139" s="2" t="s">
        <v>117</v>
      </c>
      <c r="B139" s="4">
        <v>3113</v>
      </c>
      <c r="C139" s="4">
        <v>3688</v>
      </c>
      <c r="D139" s="4">
        <v>740</v>
      </c>
      <c r="E139" s="4">
        <v>499</v>
      </c>
      <c r="F139" s="4"/>
      <c r="G139" s="4"/>
      <c r="H139" s="4">
        <v>5645700</v>
      </c>
      <c r="I139" s="4">
        <v>5061400</v>
      </c>
      <c r="J139" s="4"/>
      <c r="K139" s="4"/>
      <c r="L139" s="15">
        <v>4.4000000000000003E-3</v>
      </c>
      <c r="M139" s="4">
        <v>12844300</v>
      </c>
      <c r="O139" s="4">
        <f t="shared" si="5"/>
        <v>7142308</v>
      </c>
    </row>
    <row r="140" spans="1:15" x14ac:dyDescent="0.2">
      <c r="A140" s="2" t="s">
        <v>118</v>
      </c>
      <c r="B140" s="4">
        <v>3912</v>
      </c>
      <c r="C140" s="4">
        <v>3119</v>
      </c>
      <c r="D140" s="4">
        <v>1216</v>
      </c>
      <c r="E140" s="4">
        <v>312</v>
      </c>
      <c r="F140" s="4"/>
      <c r="G140" s="4"/>
      <c r="H140" s="4">
        <v>5164900</v>
      </c>
      <c r="I140" s="4">
        <v>2932900</v>
      </c>
      <c r="J140" s="4"/>
      <c r="K140" s="4"/>
      <c r="L140" s="15">
        <v>2.12E-2</v>
      </c>
      <c r="M140" s="4">
        <v>9333000</v>
      </c>
      <c r="O140" s="4">
        <f t="shared" si="5"/>
        <v>4994094</v>
      </c>
    </row>
    <row r="141" spans="1:15" x14ac:dyDescent="0.2">
      <c r="A141" s="2" t="s">
        <v>119</v>
      </c>
      <c r="B141" s="4">
        <v>5131</v>
      </c>
      <c r="C141" s="4">
        <v>2423</v>
      </c>
      <c r="D141" s="4">
        <v>554</v>
      </c>
      <c r="E141" s="4">
        <v>638</v>
      </c>
      <c r="F141" s="4"/>
      <c r="G141" s="4"/>
      <c r="H141" s="4">
        <v>6829400</v>
      </c>
      <c r="I141" s="4">
        <v>5173100</v>
      </c>
      <c r="J141" s="4"/>
      <c r="K141" s="4"/>
      <c r="L141" s="15">
        <v>1.3600000000000001E-2</v>
      </c>
      <c r="M141" s="4">
        <v>12491662</v>
      </c>
      <c r="O141" s="4">
        <f t="shared" si="5"/>
        <v>4994094</v>
      </c>
    </row>
    <row r="142" spans="1:15" x14ac:dyDescent="0.2">
      <c r="A142" s="2" t="s">
        <v>120</v>
      </c>
      <c r="B142" s="4">
        <v>7674</v>
      </c>
      <c r="C142" s="4">
        <v>2823</v>
      </c>
      <c r="D142" s="4">
        <v>277</v>
      </c>
      <c r="E142" s="4">
        <v>514</v>
      </c>
      <c r="F142" s="4"/>
      <c r="G142" s="4"/>
      <c r="H142" s="4">
        <v>12799000</v>
      </c>
      <c r="I142" s="4">
        <v>4613400</v>
      </c>
      <c r="J142" s="4"/>
      <c r="K142" s="4"/>
      <c r="L142" s="15">
        <v>3.27E-2</v>
      </c>
      <c r="M142" s="4">
        <v>17424732</v>
      </c>
      <c r="O142" s="4">
        <f t="shared" si="5"/>
        <v>4994094</v>
      </c>
    </row>
    <row r="143" spans="1:15" x14ac:dyDescent="0.2">
      <c r="A143" s="2" t="s">
        <v>121</v>
      </c>
      <c r="B143" s="4">
        <v>3756</v>
      </c>
      <c r="C143" s="4">
        <v>1555</v>
      </c>
      <c r="D143" s="4">
        <v>292</v>
      </c>
      <c r="E143" s="4">
        <v>408</v>
      </c>
      <c r="F143" s="4"/>
      <c r="G143" s="4"/>
      <c r="H143" s="4">
        <v>4980900</v>
      </c>
      <c r="I143" s="4">
        <v>3923900</v>
      </c>
      <c r="J143" s="4"/>
      <c r="K143" s="4"/>
      <c r="L143" s="15">
        <v>2.3900000000000001E-2</v>
      </c>
      <c r="M143" s="4">
        <v>8988879</v>
      </c>
      <c r="O143" s="4">
        <f t="shared" si="5"/>
        <v>4994094</v>
      </c>
    </row>
    <row r="144" spans="1:15" x14ac:dyDescent="0.2">
      <c r="A144" s="2" t="s">
        <v>122</v>
      </c>
      <c r="B144" s="4">
        <v>1733</v>
      </c>
      <c r="C144" s="4">
        <v>3734</v>
      </c>
      <c r="D144" s="4">
        <v>214</v>
      </c>
      <c r="E144" s="4">
        <v>470</v>
      </c>
      <c r="F144" s="4"/>
      <c r="G144" s="4"/>
      <c r="H144" s="4">
        <v>2448100</v>
      </c>
      <c r="I144" s="4">
        <v>4172900</v>
      </c>
      <c r="J144" s="4"/>
      <c r="K144" s="4"/>
      <c r="L144" s="15">
        <v>-1.29E-2</v>
      </c>
      <c r="M144" s="4">
        <v>7142308</v>
      </c>
      <c r="O144" s="4">
        <f t="shared" si="5"/>
        <v>4994094</v>
      </c>
    </row>
    <row r="145" spans="1:15" x14ac:dyDescent="0.2">
      <c r="A145" s="2" t="s">
        <v>123</v>
      </c>
      <c r="B145" s="4">
        <v>1924</v>
      </c>
      <c r="C145" s="4">
        <v>4690</v>
      </c>
      <c r="D145" s="4">
        <v>322</v>
      </c>
      <c r="E145" s="4">
        <v>257</v>
      </c>
      <c r="F145" s="4"/>
      <c r="G145" s="4"/>
      <c r="H145" s="4">
        <v>2548500</v>
      </c>
      <c r="I145" s="4">
        <v>2163000</v>
      </c>
      <c r="J145" s="4"/>
      <c r="K145" s="4"/>
      <c r="L145" s="15">
        <v>4.7999999999999996E-3</v>
      </c>
      <c r="M145" s="4">
        <v>4994094</v>
      </c>
      <c r="O145" s="4">
        <f t="shared" si="5"/>
        <v>6215699</v>
      </c>
    </row>
    <row r="146" spans="1:15" x14ac:dyDescent="0.2">
      <c r="A146" s="2" t="s">
        <v>124</v>
      </c>
      <c r="B146" s="4">
        <v>1701</v>
      </c>
      <c r="C146" s="4">
        <v>3094</v>
      </c>
      <c r="D146" s="4">
        <v>209</v>
      </c>
      <c r="E146" s="4">
        <v>390</v>
      </c>
      <c r="F146" s="4"/>
      <c r="G146" s="4"/>
      <c r="H146" s="4">
        <v>2048000</v>
      </c>
      <c r="I146" s="4">
        <v>4311300</v>
      </c>
      <c r="J146" s="4"/>
      <c r="K146" s="4"/>
      <c r="L146" s="15">
        <v>-1.0500000000000001E-2</v>
      </c>
      <c r="M146" s="4">
        <v>6773587</v>
      </c>
      <c r="O146" s="4">
        <f t="shared" si="5"/>
        <v>6086184</v>
      </c>
    </row>
    <row r="147" spans="1:15" x14ac:dyDescent="0.2">
      <c r="A147" s="2" t="s">
        <v>125</v>
      </c>
      <c r="B147" s="4">
        <v>2464</v>
      </c>
      <c r="C147" s="4">
        <v>2823</v>
      </c>
      <c r="D147" s="4">
        <v>497</v>
      </c>
      <c r="E147" s="4">
        <v>517</v>
      </c>
      <c r="F147" s="4"/>
      <c r="G147" s="4"/>
      <c r="H147" s="4">
        <v>3415500</v>
      </c>
      <c r="I147" s="4">
        <v>5597400</v>
      </c>
      <c r="J147" s="4"/>
      <c r="K147" s="4"/>
      <c r="L147" s="15">
        <v>-1.15E-2</v>
      </c>
      <c r="M147" s="4">
        <v>9017100</v>
      </c>
      <c r="O147" s="4">
        <f>MIN(M148:M152)</f>
        <v>6086184</v>
      </c>
    </row>
    <row r="148" spans="1:15" x14ac:dyDescent="0.2">
      <c r="A148" s="2" t="s">
        <v>126</v>
      </c>
      <c r="B148" s="4">
        <v>2560</v>
      </c>
      <c r="C148" s="4">
        <v>2479</v>
      </c>
      <c r="D148" s="4">
        <v>471</v>
      </c>
      <c r="E148" s="4">
        <v>357</v>
      </c>
      <c r="F148" s="4"/>
      <c r="G148" s="4"/>
      <c r="H148" s="4">
        <v>2460800</v>
      </c>
      <c r="I148" s="4">
        <v>3442900</v>
      </c>
      <c r="J148" s="4"/>
      <c r="K148" s="4"/>
      <c r="L148" s="15">
        <v>-1.4800000000000001E-2</v>
      </c>
      <c r="M148" s="4">
        <v>6215699</v>
      </c>
    </row>
    <row r="149" spans="1:15" x14ac:dyDescent="0.2">
      <c r="A149" s="2" t="s">
        <v>127</v>
      </c>
      <c r="B149" s="4">
        <v>3021</v>
      </c>
      <c r="C149" s="4">
        <v>1794</v>
      </c>
      <c r="D149" s="4">
        <v>314</v>
      </c>
      <c r="E149" s="4">
        <v>369</v>
      </c>
      <c r="F149" s="4"/>
      <c r="G149" s="4"/>
      <c r="H149" s="4">
        <v>4855300</v>
      </c>
      <c r="I149" s="4">
        <v>3798400</v>
      </c>
      <c r="J149" s="4"/>
      <c r="K149" s="4"/>
      <c r="L149" s="15">
        <v>1.5100000000000001E-2</v>
      </c>
      <c r="M149" s="4">
        <v>9044887</v>
      </c>
    </row>
    <row r="150" spans="1:15" x14ac:dyDescent="0.2">
      <c r="A150" s="2" t="s">
        <v>128</v>
      </c>
      <c r="B150" s="4">
        <v>3075</v>
      </c>
      <c r="C150" s="4">
        <v>2887</v>
      </c>
      <c r="D150" s="4">
        <v>255</v>
      </c>
      <c r="E150" s="4">
        <v>385</v>
      </c>
      <c r="F150" s="4"/>
      <c r="G150" s="4"/>
      <c r="H150" s="4">
        <v>4324500</v>
      </c>
      <c r="I150" s="4">
        <v>3847100</v>
      </c>
      <c r="J150" s="4"/>
      <c r="K150" s="4"/>
      <c r="L150" s="15">
        <v>0</v>
      </c>
      <c r="M150" s="4">
        <v>8519623</v>
      </c>
    </row>
    <row r="151" spans="1:15" x14ac:dyDescent="0.2">
      <c r="A151" s="2" t="s">
        <v>129</v>
      </c>
      <c r="B151" s="4">
        <v>3501</v>
      </c>
      <c r="E151" s="4">
        <v>193</v>
      </c>
      <c r="F151" s="4"/>
      <c r="G151" s="4"/>
      <c r="H151" s="4">
        <v>3466800</v>
      </c>
      <c r="I151" s="4">
        <v>2156100</v>
      </c>
      <c r="J151" s="4"/>
      <c r="K151" s="4"/>
      <c r="L151" s="15">
        <v>1.77E-2</v>
      </c>
      <c r="M151" s="4">
        <v>6086184</v>
      </c>
    </row>
    <row r="152" spans="1:15" x14ac:dyDescent="0.2">
      <c r="A152" s="2" t="s">
        <v>130</v>
      </c>
      <c r="B152" s="4">
        <v>1685</v>
      </c>
      <c r="E152" s="4">
        <v>460</v>
      </c>
      <c r="F152" s="4"/>
      <c r="G152" s="4"/>
      <c r="H152" s="4">
        <v>2541400</v>
      </c>
      <c r="I152" s="4">
        <v>4265000</v>
      </c>
      <c r="J152" s="4"/>
      <c r="K152" s="4"/>
      <c r="L152" s="15">
        <v>-8.1000000000000013E-3</v>
      </c>
      <c r="M152" s="4">
        <v>7143270</v>
      </c>
    </row>
  </sheetData>
  <mergeCells count="1">
    <mergeCell ref="B1:O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481E-DD32-4B4A-9E92-E971CC592ED3}">
  <sheetPr codeName="Sheet100">
    <tabColor theme="9" tint="0.79998168889431442"/>
  </sheetPr>
  <dimension ref="A1:O152"/>
  <sheetViews>
    <sheetView workbookViewId="0">
      <selection activeCell="D21" sqref="D21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1494</v>
      </c>
      <c r="C3" s="4">
        <v>858</v>
      </c>
      <c r="D3" s="4">
        <v>55</v>
      </c>
      <c r="E3" s="4">
        <v>82</v>
      </c>
      <c r="F3" s="4">
        <v>0</v>
      </c>
      <c r="G3" s="4">
        <v>0</v>
      </c>
      <c r="H3" s="4">
        <v>552200</v>
      </c>
      <c r="I3" s="4">
        <v>523500</v>
      </c>
      <c r="J3" s="4">
        <v>147800</v>
      </c>
      <c r="K3" s="6">
        <f t="shared" ref="K3:K23" si="0">J3/(H3+I3)</f>
        <v>0.137398903039881</v>
      </c>
      <c r="L3" s="27" t="s">
        <v>775</v>
      </c>
      <c r="M3" s="4">
        <v>1243901</v>
      </c>
      <c r="N3" s="4">
        <f t="shared" ref="N3:N86" si="1">AVERAGE($M4:$M24)</f>
        <v>1287748.0952380951</v>
      </c>
      <c r="O3" s="4">
        <f t="shared" ref="O3:O86" si="2">MIN(M4:M8)</f>
        <v>888700</v>
      </c>
    </row>
    <row r="4" spans="1:15" x14ac:dyDescent="0.2">
      <c r="A4" s="2" t="s">
        <v>1262</v>
      </c>
      <c r="B4" s="4">
        <v>3627</v>
      </c>
      <c r="C4" s="4">
        <v>1604</v>
      </c>
      <c r="D4" s="4">
        <v>394</v>
      </c>
      <c r="E4" s="4">
        <v>269</v>
      </c>
      <c r="F4" s="4">
        <v>8</v>
      </c>
      <c r="G4" s="4">
        <v>3</v>
      </c>
      <c r="H4" s="4">
        <v>2468300</v>
      </c>
      <c r="I4" s="4">
        <v>1304000</v>
      </c>
      <c r="J4" s="4">
        <v>152800</v>
      </c>
      <c r="K4" s="6">
        <f t="shared" si="0"/>
        <v>4.0505792222251674E-2</v>
      </c>
      <c r="L4" s="27" t="s">
        <v>747</v>
      </c>
      <c r="M4" s="4">
        <v>3931000</v>
      </c>
      <c r="N4" s="4">
        <f t="shared" si="1"/>
        <v>1153965.1904761905</v>
      </c>
      <c r="O4" s="4">
        <f t="shared" si="2"/>
        <v>888700</v>
      </c>
    </row>
    <row r="5" spans="1:15" x14ac:dyDescent="0.2">
      <c r="A5" s="2" t="s">
        <v>1250</v>
      </c>
      <c r="B5" s="4">
        <v>981</v>
      </c>
      <c r="C5" s="4">
        <v>851</v>
      </c>
      <c r="D5" s="4">
        <v>168</v>
      </c>
      <c r="E5" s="4">
        <v>144</v>
      </c>
      <c r="F5" s="4">
        <v>0</v>
      </c>
      <c r="G5" s="4">
        <v>5</v>
      </c>
      <c r="H5" s="4">
        <v>905900</v>
      </c>
      <c r="I5" s="4">
        <v>800100</v>
      </c>
      <c r="J5" s="4">
        <v>125500</v>
      </c>
      <c r="K5" s="6">
        <f t="shared" si="0"/>
        <v>7.3563892145369292E-2</v>
      </c>
      <c r="L5" s="27" t="s">
        <v>632</v>
      </c>
      <c r="M5" s="4">
        <v>1832200</v>
      </c>
      <c r="N5" s="4">
        <f t="shared" si="1"/>
        <v>1139840.9523809524</v>
      </c>
      <c r="O5" s="4">
        <f t="shared" si="2"/>
        <v>888700</v>
      </c>
    </row>
    <row r="6" spans="1:15" x14ac:dyDescent="0.2">
      <c r="A6" s="2" t="s">
        <v>1215</v>
      </c>
      <c r="B6" s="4">
        <v>635</v>
      </c>
      <c r="C6" s="4">
        <v>528</v>
      </c>
      <c r="D6" s="4">
        <v>69</v>
      </c>
      <c r="E6" s="4">
        <v>40</v>
      </c>
      <c r="F6" s="4">
        <v>1</v>
      </c>
      <c r="G6" s="4">
        <v>0</v>
      </c>
      <c r="H6" s="4">
        <v>466700</v>
      </c>
      <c r="I6" s="4">
        <v>286200</v>
      </c>
      <c r="J6" s="4">
        <v>122500</v>
      </c>
      <c r="K6" s="6">
        <f t="shared" si="0"/>
        <v>0.16270421038650551</v>
      </c>
      <c r="L6" s="27" t="s">
        <v>609</v>
      </c>
      <c r="M6" s="4">
        <v>888700</v>
      </c>
      <c r="N6" s="4">
        <f t="shared" si="1"/>
        <v>1135306.142857143</v>
      </c>
      <c r="O6" s="4">
        <f t="shared" si="2"/>
        <v>631600</v>
      </c>
    </row>
    <row r="7" spans="1:15" x14ac:dyDescent="0.2">
      <c r="A7" s="2" t="s">
        <v>1166</v>
      </c>
      <c r="B7" s="4">
        <v>1028</v>
      </c>
      <c r="C7" s="4">
        <v>1754</v>
      </c>
      <c r="D7" s="4">
        <v>71</v>
      </c>
      <c r="E7" s="4">
        <v>145</v>
      </c>
      <c r="F7" s="4">
        <v>1</v>
      </c>
      <c r="G7" s="4">
        <v>11</v>
      </c>
      <c r="H7" s="4">
        <v>612600</v>
      </c>
      <c r="I7" s="4">
        <v>1311000</v>
      </c>
      <c r="J7" s="4">
        <v>138800</v>
      </c>
      <c r="K7" s="6">
        <f t="shared" si="0"/>
        <v>7.2156373466417137E-2</v>
      </c>
      <c r="L7" s="27" t="s">
        <v>932</v>
      </c>
      <c r="M7" s="4">
        <v>2101300</v>
      </c>
      <c r="N7" s="4">
        <f t="shared" si="1"/>
        <v>1071073</v>
      </c>
      <c r="O7" s="4">
        <f t="shared" si="2"/>
        <v>362200</v>
      </c>
    </row>
    <row r="8" spans="1:15" x14ac:dyDescent="0.2">
      <c r="A8" s="2" t="s">
        <v>1132</v>
      </c>
      <c r="B8" s="4">
        <v>564</v>
      </c>
      <c r="C8" s="4">
        <v>988</v>
      </c>
      <c r="D8" s="4">
        <v>63</v>
      </c>
      <c r="E8" s="4">
        <v>113</v>
      </c>
      <c r="F8" s="4">
        <v>4</v>
      </c>
      <c r="G8" s="4">
        <v>5</v>
      </c>
      <c r="H8" s="4">
        <v>481700</v>
      </c>
      <c r="I8" s="4">
        <v>834000</v>
      </c>
      <c r="J8" s="4">
        <v>75800</v>
      </c>
      <c r="K8" s="6">
        <f t="shared" si="0"/>
        <v>5.7611917610397509E-2</v>
      </c>
      <c r="L8" s="27" t="s">
        <v>192</v>
      </c>
      <c r="M8" s="4">
        <v>1395600</v>
      </c>
      <c r="N8" s="4">
        <f t="shared" si="1"/>
        <v>1060133.9523809524</v>
      </c>
      <c r="O8" s="4">
        <f t="shared" si="2"/>
        <v>362200</v>
      </c>
    </row>
    <row r="9" spans="1:15" x14ac:dyDescent="0.2">
      <c r="A9" s="2" t="s">
        <v>1075</v>
      </c>
      <c r="B9" s="4">
        <v>981</v>
      </c>
      <c r="C9" s="4">
        <v>1173</v>
      </c>
      <c r="D9" s="4">
        <v>76</v>
      </c>
      <c r="E9" s="4">
        <v>148</v>
      </c>
      <c r="F9" s="4">
        <v>1</v>
      </c>
      <c r="G9" s="4">
        <v>2</v>
      </c>
      <c r="H9" s="4">
        <v>521000</v>
      </c>
      <c r="I9" s="4">
        <v>849000</v>
      </c>
      <c r="J9" s="4">
        <v>30900</v>
      </c>
      <c r="K9" s="6">
        <f t="shared" si="0"/>
        <v>2.2554744525547444E-2</v>
      </c>
      <c r="L9" s="27" t="s">
        <v>222</v>
      </c>
      <c r="M9" s="4">
        <v>1422900</v>
      </c>
      <c r="N9" s="4">
        <f t="shared" si="1"/>
        <v>1022894.9047619047</v>
      </c>
      <c r="O9" s="4">
        <f t="shared" si="2"/>
        <v>362200</v>
      </c>
    </row>
    <row r="10" spans="1:15" x14ac:dyDescent="0.2">
      <c r="A10" s="2" t="s">
        <v>1051</v>
      </c>
      <c r="B10" s="4">
        <v>1803</v>
      </c>
      <c r="C10" s="4">
        <v>1095</v>
      </c>
      <c r="D10" s="4">
        <v>327</v>
      </c>
      <c r="E10" s="4">
        <v>177</v>
      </c>
      <c r="F10" s="4">
        <v>9</v>
      </c>
      <c r="G10" s="4">
        <v>8</v>
      </c>
      <c r="H10" s="4">
        <v>1974300</v>
      </c>
      <c r="I10" s="4">
        <v>1153100</v>
      </c>
      <c r="J10" s="4">
        <v>60500</v>
      </c>
      <c r="K10" s="6">
        <f t="shared" si="0"/>
        <v>1.9345142930229584E-2</v>
      </c>
      <c r="L10" s="27" t="s">
        <v>1070</v>
      </c>
      <c r="M10" s="4">
        <v>3188600</v>
      </c>
      <c r="N10" s="4">
        <f t="shared" si="1"/>
        <v>912799.19047619053</v>
      </c>
      <c r="O10" s="4">
        <f t="shared" si="2"/>
        <v>362200</v>
      </c>
    </row>
    <row r="11" spans="1:15" x14ac:dyDescent="0.2">
      <c r="A11" s="2" t="s">
        <v>1038</v>
      </c>
      <c r="B11" s="4">
        <v>262</v>
      </c>
      <c r="C11" s="4">
        <v>661</v>
      </c>
      <c r="D11" s="4">
        <v>44</v>
      </c>
      <c r="E11" s="4">
        <v>46</v>
      </c>
      <c r="F11" s="4">
        <v>2</v>
      </c>
      <c r="G11" s="4">
        <v>1</v>
      </c>
      <c r="H11" s="4">
        <v>233000</v>
      </c>
      <c r="I11" s="4">
        <v>347300</v>
      </c>
      <c r="J11" s="4">
        <v>44600</v>
      </c>
      <c r="K11" s="6">
        <f t="shared" si="0"/>
        <v>7.685679820782354E-2</v>
      </c>
      <c r="L11" s="27" t="s">
        <v>854</v>
      </c>
      <c r="M11" s="4">
        <v>631600</v>
      </c>
      <c r="N11" s="4">
        <f t="shared" si="1"/>
        <v>920449.04761904757</v>
      </c>
      <c r="O11" s="4">
        <f t="shared" si="2"/>
        <v>362200</v>
      </c>
    </row>
    <row r="12" spans="1:15" x14ac:dyDescent="0.2">
      <c r="A12" s="2" t="s">
        <v>1013</v>
      </c>
      <c r="B12" s="4">
        <v>194</v>
      </c>
      <c r="C12" s="4">
        <v>689</v>
      </c>
      <c r="D12" s="4">
        <v>16</v>
      </c>
      <c r="E12" s="4">
        <v>21</v>
      </c>
      <c r="F12" s="4">
        <v>0</v>
      </c>
      <c r="G12" s="4">
        <v>0</v>
      </c>
      <c r="H12" s="4">
        <v>81200</v>
      </c>
      <c r="I12" s="4">
        <v>260700</v>
      </c>
      <c r="J12" s="4">
        <v>19600</v>
      </c>
      <c r="K12" s="6">
        <f t="shared" si="0"/>
        <v>5.7326703714536416E-2</v>
      </c>
      <c r="L12" s="27" t="s">
        <v>913</v>
      </c>
      <c r="M12" s="4">
        <v>362200</v>
      </c>
      <c r="N12" s="4">
        <f t="shared" si="1"/>
        <v>934641</v>
      </c>
      <c r="O12" s="4">
        <f t="shared" si="2"/>
        <v>490600</v>
      </c>
    </row>
    <row r="13" spans="1:15" x14ac:dyDescent="0.2">
      <c r="A13" s="2" t="s">
        <v>935</v>
      </c>
      <c r="B13" s="4">
        <v>222</v>
      </c>
      <c r="C13" s="4">
        <v>630</v>
      </c>
      <c r="D13" s="4">
        <v>29</v>
      </c>
      <c r="E13" s="4">
        <v>33</v>
      </c>
      <c r="F13" s="4">
        <v>1</v>
      </c>
      <c r="G13" s="4">
        <v>3</v>
      </c>
      <c r="H13" s="4">
        <v>158400</v>
      </c>
      <c r="I13" s="4">
        <v>334000</v>
      </c>
      <c r="J13" s="4">
        <v>53400</v>
      </c>
      <c r="K13" s="6">
        <f t="shared" si="0"/>
        <v>0.10844841592201462</v>
      </c>
      <c r="L13" s="27" t="s">
        <v>960</v>
      </c>
      <c r="M13" s="4">
        <v>545800</v>
      </c>
      <c r="N13" s="4">
        <f t="shared" si="1"/>
        <v>956754.66666666663</v>
      </c>
      <c r="O13" s="4">
        <f t="shared" si="2"/>
        <v>490600</v>
      </c>
    </row>
    <row r="14" spans="1:15" x14ac:dyDescent="0.2">
      <c r="A14" s="2" t="s">
        <v>904</v>
      </c>
      <c r="B14" s="4">
        <v>256</v>
      </c>
      <c r="C14" s="4">
        <v>318</v>
      </c>
      <c r="D14" s="4">
        <v>18</v>
      </c>
      <c r="E14" s="4">
        <v>43</v>
      </c>
      <c r="F14" s="4">
        <v>0</v>
      </c>
      <c r="G14" s="4">
        <v>4</v>
      </c>
      <c r="H14" s="4">
        <v>151500</v>
      </c>
      <c r="I14" s="4">
        <v>331600</v>
      </c>
      <c r="J14" s="4">
        <v>7500</v>
      </c>
      <c r="K14" s="6">
        <f t="shared" si="0"/>
        <v>1.5524736079486649E-2</v>
      </c>
      <c r="L14" s="27" t="s">
        <v>272</v>
      </c>
      <c r="M14" s="4">
        <v>490600</v>
      </c>
      <c r="N14" s="4">
        <f t="shared" si="1"/>
        <v>987391.47619047621</v>
      </c>
      <c r="O14" s="4">
        <f t="shared" si="2"/>
        <v>656800</v>
      </c>
    </row>
    <row r="15" spans="1:15" x14ac:dyDescent="0.2">
      <c r="A15" s="2" t="s">
        <v>839</v>
      </c>
      <c r="B15" s="4">
        <v>545</v>
      </c>
      <c r="C15" s="4">
        <v>540</v>
      </c>
      <c r="D15" s="4">
        <v>53</v>
      </c>
      <c r="E15" s="4">
        <v>71</v>
      </c>
      <c r="F15" s="4">
        <v>1</v>
      </c>
      <c r="G15" s="4">
        <v>7</v>
      </c>
      <c r="H15" s="4">
        <v>336700</v>
      </c>
      <c r="I15" s="4">
        <v>661900</v>
      </c>
      <c r="J15" s="4">
        <v>7600</v>
      </c>
      <c r="K15" s="6">
        <f t="shared" si="0"/>
        <v>7.6106549168836373E-3</v>
      </c>
      <c r="L15" s="27" t="s">
        <v>226</v>
      </c>
      <c r="M15" s="4">
        <v>1006200</v>
      </c>
      <c r="N15" s="4">
        <f t="shared" si="1"/>
        <v>988915.14285714284</v>
      </c>
      <c r="O15" s="4">
        <f t="shared" si="2"/>
        <v>656800</v>
      </c>
    </row>
    <row r="16" spans="1:15" x14ac:dyDescent="0.2">
      <c r="A16" s="2" t="s">
        <v>776</v>
      </c>
      <c r="B16" s="4">
        <v>332</v>
      </c>
      <c r="C16" s="4">
        <v>496</v>
      </c>
      <c r="D16" s="4">
        <v>49</v>
      </c>
      <c r="E16" s="4">
        <v>85</v>
      </c>
      <c r="F16" s="4">
        <v>0</v>
      </c>
      <c r="G16" s="4">
        <v>0</v>
      </c>
      <c r="H16" s="4">
        <v>223800</v>
      </c>
      <c r="I16" s="4">
        <v>378600</v>
      </c>
      <c r="J16" s="4">
        <v>53400</v>
      </c>
      <c r="K16" s="6">
        <f t="shared" si="0"/>
        <v>8.8645418326693232E-2</v>
      </c>
      <c r="L16" s="27" t="s">
        <v>272</v>
      </c>
      <c r="M16" s="4">
        <v>656800</v>
      </c>
      <c r="N16" s="4">
        <f t="shared" si="1"/>
        <v>1039863.9047619047</v>
      </c>
      <c r="O16" s="4">
        <f t="shared" si="2"/>
        <v>663356</v>
      </c>
    </row>
    <row r="17" spans="1:15" x14ac:dyDescent="0.2">
      <c r="A17" s="2" t="s">
        <v>720</v>
      </c>
      <c r="B17" s="4">
        <v>510</v>
      </c>
      <c r="C17" s="4">
        <v>1151</v>
      </c>
      <c r="D17" s="4">
        <v>60</v>
      </c>
      <c r="E17" s="4">
        <v>113</v>
      </c>
      <c r="F17" s="4">
        <v>0</v>
      </c>
      <c r="G17" s="4">
        <v>1</v>
      </c>
      <c r="H17" s="4">
        <v>368600</v>
      </c>
      <c r="I17" s="4">
        <v>723800</v>
      </c>
      <c r="J17" s="4">
        <v>47200</v>
      </c>
      <c r="K17" s="6">
        <f t="shared" si="0"/>
        <v>4.320761625778103E-2</v>
      </c>
      <c r="L17" s="27" t="s">
        <v>288</v>
      </c>
      <c r="M17" s="4">
        <v>1142800</v>
      </c>
      <c r="N17" s="4">
        <f t="shared" si="1"/>
        <v>1035607.5238095238</v>
      </c>
      <c r="O17" s="4">
        <f t="shared" si="2"/>
        <v>663356</v>
      </c>
    </row>
    <row r="18" spans="1:15" x14ac:dyDescent="0.2">
      <c r="A18" s="2" t="s">
        <v>667</v>
      </c>
      <c r="B18" s="4">
        <v>271</v>
      </c>
      <c r="C18" s="4">
        <v>607</v>
      </c>
      <c r="D18" s="4">
        <v>32</v>
      </c>
      <c r="E18" s="4">
        <v>77</v>
      </c>
      <c r="F18" s="4">
        <v>0</v>
      </c>
      <c r="G18" s="4">
        <v>1</v>
      </c>
      <c r="H18" s="4">
        <v>174700</v>
      </c>
      <c r="I18" s="4">
        <v>440500</v>
      </c>
      <c r="J18" s="4">
        <v>44600</v>
      </c>
      <c r="K18" s="6">
        <f t="shared" si="0"/>
        <v>7.2496749024707416E-2</v>
      </c>
      <c r="L18" s="27" t="s">
        <v>155</v>
      </c>
      <c r="M18" s="4">
        <v>663356</v>
      </c>
      <c r="N18" s="4">
        <f t="shared" si="1"/>
        <v>1043621.6666666666</v>
      </c>
      <c r="O18" s="4">
        <f t="shared" si="2"/>
        <v>908024</v>
      </c>
    </row>
    <row r="19" spans="1:15" x14ac:dyDescent="0.2">
      <c r="A19" s="2" t="s">
        <v>588</v>
      </c>
      <c r="B19" s="4">
        <v>467</v>
      </c>
      <c r="C19" s="4">
        <v>591</v>
      </c>
      <c r="D19" s="4">
        <v>55</v>
      </c>
      <c r="E19" s="4">
        <v>78</v>
      </c>
      <c r="F19" s="4">
        <v>4</v>
      </c>
      <c r="G19" s="4">
        <v>3</v>
      </c>
      <c r="H19" s="4">
        <v>451000</v>
      </c>
      <c r="I19" s="4">
        <v>564200</v>
      </c>
      <c r="J19" s="4">
        <v>109600</v>
      </c>
      <c r="K19" s="6">
        <f t="shared" si="0"/>
        <v>0.10795902285263988</v>
      </c>
      <c r="L19" s="27" t="s">
        <v>652</v>
      </c>
      <c r="M19" s="4">
        <v>1132132</v>
      </c>
      <c r="N19" s="4">
        <f t="shared" si="1"/>
        <v>1037060.4761904762</v>
      </c>
      <c r="O19" s="4">
        <f t="shared" si="2"/>
        <v>728201</v>
      </c>
    </row>
    <row r="20" spans="1:15" x14ac:dyDescent="0.2">
      <c r="A20" s="2" t="s">
        <v>491</v>
      </c>
      <c r="B20" s="4">
        <v>603</v>
      </c>
      <c r="C20" s="4">
        <v>1232</v>
      </c>
      <c r="D20" s="4">
        <v>48</v>
      </c>
      <c r="E20" s="4">
        <v>139</v>
      </c>
      <c r="F20" s="4">
        <v>1</v>
      </c>
      <c r="G20" s="4">
        <v>11</v>
      </c>
      <c r="H20" s="4">
        <v>433200</v>
      </c>
      <c r="I20" s="4">
        <v>1076800</v>
      </c>
      <c r="J20" s="4">
        <v>58700</v>
      </c>
      <c r="K20" s="6">
        <f t="shared" si="0"/>
        <v>3.8874172185430461E-2</v>
      </c>
      <c r="L20" s="27" t="s">
        <v>155</v>
      </c>
      <c r="M20" s="4">
        <v>1573156</v>
      </c>
      <c r="N20" s="4">
        <f t="shared" si="1"/>
        <v>1006824.4761904762</v>
      </c>
      <c r="O20" s="4">
        <f t="shared" si="2"/>
        <v>728201</v>
      </c>
    </row>
    <row r="21" spans="1:15" x14ac:dyDescent="0.2">
      <c r="A21" s="2" t="s">
        <v>261</v>
      </c>
      <c r="B21" s="4">
        <v>643</v>
      </c>
      <c r="C21" s="4">
        <v>453</v>
      </c>
      <c r="D21" s="4">
        <v>68</v>
      </c>
      <c r="E21" s="4">
        <v>55</v>
      </c>
      <c r="F21" s="4">
        <v>1</v>
      </c>
      <c r="G21" s="4">
        <v>0</v>
      </c>
      <c r="H21" s="4">
        <v>411400</v>
      </c>
      <c r="I21" s="4">
        <v>317700</v>
      </c>
      <c r="J21" s="4">
        <v>168000</v>
      </c>
      <c r="K21" s="6">
        <f t="shared" si="0"/>
        <v>0.23042106706898915</v>
      </c>
      <c r="L21" s="27" t="s">
        <v>192</v>
      </c>
      <c r="M21" s="4">
        <v>908024</v>
      </c>
      <c r="N21" s="4">
        <f t="shared" si="1"/>
        <v>1024132.8571428572</v>
      </c>
      <c r="O21" s="4">
        <f t="shared" si="2"/>
        <v>728201</v>
      </c>
    </row>
    <row r="22" spans="1:15" x14ac:dyDescent="0.2">
      <c r="A22" s="2" t="s">
        <v>154</v>
      </c>
      <c r="B22" s="4">
        <v>674</v>
      </c>
      <c r="C22" s="4">
        <v>948</v>
      </c>
      <c r="D22" s="4">
        <v>66</v>
      </c>
      <c r="E22" s="4">
        <v>68</v>
      </c>
      <c r="F22" s="4">
        <v>0</v>
      </c>
      <c r="G22" s="4">
        <v>1</v>
      </c>
      <c r="H22" s="4">
        <v>392100</v>
      </c>
      <c r="I22" s="4">
        <v>555700</v>
      </c>
      <c r="J22" s="4">
        <v>260700</v>
      </c>
      <c r="K22" s="6">
        <f t="shared" si="0"/>
        <v>0.27505802912006755</v>
      </c>
      <c r="L22" s="27" t="s">
        <v>241</v>
      </c>
      <c r="M22" s="4">
        <v>1208747</v>
      </c>
      <c r="N22" s="4">
        <f t="shared" si="1"/>
        <v>1075963.9523809524</v>
      </c>
      <c r="O22" s="4">
        <f t="shared" si="2"/>
        <v>728201</v>
      </c>
    </row>
    <row r="23" spans="1:15" x14ac:dyDescent="0.2">
      <c r="A23" s="2" t="s">
        <v>1</v>
      </c>
      <c r="B23" s="4">
        <v>524</v>
      </c>
      <c r="C23" s="4">
        <v>560</v>
      </c>
      <c r="D23" s="4">
        <v>91</v>
      </c>
      <c r="E23" s="4">
        <v>99</v>
      </c>
      <c r="F23" s="4">
        <v>1</v>
      </c>
      <c r="G23" s="4">
        <v>4</v>
      </c>
      <c r="H23" s="4">
        <v>525100</v>
      </c>
      <c r="I23" s="4">
        <v>685300</v>
      </c>
      <c r="J23" s="4">
        <v>10800</v>
      </c>
      <c r="K23" s="6">
        <f t="shared" si="0"/>
        <v>8.9226701916721753E-3</v>
      </c>
      <c r="L23" s="15">
        <v>-2.5000000000000001E-3</v>
      </c>
      <c r="M23" s="4">
        <v>1232794</v>
      </c>
      <c r="N23" s="4">
        <f t="shared" si="1"/>
        <v>1084097.5714285714</v>
      </c>
      <c r="O23" s="4">
        <f t="shared" si="2"/>
        <v>728201</v>
      </c>
    </row>
    <row r="24" spans="1:15" x14ac:dyDescent="0.2">
      <c r="A24" s="2" t="s">
        <v>2</v>
      </c>
      <c r="B24" s="4">
        <v>322</v>
      </c>
      <c r="C24" s="4">
        <v>836</v>
      </c>
      <c r="D24" s="4">
        <v>129</v>
      </c>
      <c r="E24" s="4">
        <v>76</v>
      </c>
      <c r="F24" s="4">
        <v>1</v>
      </c>
      <c r="G24" s="4">
        <v>1</v>
      </c>
      <c r="H24" s="4">
        <v>173400</v>
      </c>
      <c r="I24" s="4">
        <v>488700</v>
      </c>
      <c r="J24" s="4">
        <v>65200</v>
      </c>
      <c r="K24" s="6">
        <f t="shared" ref="K24:K87" si="3">J24/(H24+I24)</f>
        <v>9.8474550672103908E-2</v>
      </c>
      <c r="L24" s="15">
        <v>-3.8E-3</v>
      </c>
      <c r="M24" s="4">
        <v>728201</v>
      </c>
      <c r="N24" s="4">
        <f t="shared" si="1"/>
        <v>1113073.7142857143</v>
      </c>
      <c r="O24" s="4">
        <f t="shared" si="2"/>
        <v>752404</v>
      </c>
    </row>
    <row r="25" spans="1:15" x14ac:dyDescent="0.2">
      <c r="A25" s="2" t="s">
        <v>3</v>
      </c>
      <c r="B25" s="4">
        <v>563</v>
      </c>
      <c r="C25" s="4">
        <v>510</v>
      </c>
      <c r="D25" s="4">
        <v>40</v>
      </c>
      <c r="E25" s="4">
        <v>79</v>
      </c>
      <c r="F25" s="4">
        <v>0</v>
      </c>
      <c r="G25" s="4">
        <v>1</v>
      </c>
      <c r="H25" s="4">
        <v>502600</v>
      </c>
      <c r="I25" s="4">
        <v>467400</v>
      </c>
      <c r="J25" s="4">
        <v>151300</v>
      </c>
      <c r="K25" s="6">
        <f t="shared" si="3"/>
        <v>0.15597938144329898</v>
      </c>
      <c r="L25" s="15">
        <v>-6.3E-3</v>
      </c>
      <c r="M25" s="4">
        <v>1121559</v>
      </c>
      <c r="N25" s="4">
        <f t="shared" si="1"/>
        <v>1173612.8095238095</v>
      </c>
      <c r="O25" s="4">
        <f t="shared" si="2"/>
        <v>640880</v>
      </c>
    </row>
    <row r="26" spans="1:15" x14ac:dyDescent="0.2">
      <c r="A26" s="2" t="s">
        <v>4</v>
      </c>
      <c r="B26" s="4">
        <v>664</v>
      </c>
      <c r="C26" s="4">
        <v>415</v>
      </c>
      <c r="D26" s="4">
        <v>64</v>
      </c>
      <c r="E26" s="4">
        <v>155</v>
      </c>
      <c r="F26" s="4">
        <v>3</v>
      </c>
      <c r="G26" s="4">
        <v>0</v>
      </c>
      <c r="H26" s="4">
        <v>687500</v>
      </c>
      <c r="I26" s="4">
        <v>780700</v>
      </c>
      <c r="J26" s="4">
        <v>67200</v>
      </c>
      <c r="K26" s="6">
        <f t="shared" si="3"/>
        <v>4.5770331017572538E-2</v>
      </c>
      <c r="L26" s="15">
        <v>3.9000000000000003E-3</v>
      </c>
      <c r="M26" s="4">
        <v>1535591</v>
      </c>
      <c r="N26" s="4">
        <f t="shared" si="1"/>
        <v>1153631.3333333333</v>
      </c>
      <c r="O26" s="4">
        <f t="shared" si="2"/>
        <v>640880</v>
      </c>
    </row>
    <row r="27" spans="1:15" x14ac:dyDescent="0.2">
      <c r="A27" s="2" t="s">
        <v>5</v>
      </c>
      <c r="B27" s="4">
        <v>266</v>
      </c>
      <c r="C27" s="4">
        <v>509</v>
      </c>
      <c r="D27" s="4">
        <v>86</v>
      </c>
      <c r="E27" s="4">
        <v>75</v>
      </c>
      <c r="F27" s="4">
        <v>0</v>
      </c>
      <c r="G27" s="4">
        <v>4</v>
      </c>
      <c r="H27" s="4">
        <v>185600</v>
      </c>
      <c r="I27" s="4">
        <v>583900</v>
      </c>
      <c r="J27" s="4">
        <v>104600</v>
      </c>
      <c r="K27" s="6">
        <f t="shared" si="3"/>
        <v>0.1359324236517219</v>
      </c>
      <c r="L27" s="15">
        <v>1.2999999999999999E-3</v>
      </c>
      <c r="M27" s="4">
        <v>793469</v>
      </c>
      <c r="N27" s="4">
        <f t="shared" si="1"/>
        <v>1157474.4285714286</v>
      </c>
      <c r="O27" s="4">
        <f t="shared" si="2"/>
        <v>640880</v>
      </c>
    </row>
    <row r="28" spans="1:15" x14ac:dyDescent="0.2">
      <c r="A28" s="2" t="s">
        <v>6</v>
      </c>
      <c r="B28" s="4">
        <v>349</v>
      </c>
      <c r="C28" s="4">
        <v>329</v>
      </c>
      <c r="D28" s="4">
        <v>27</v>
      </c>
      <c r="E28" s="4">
        <v>72</v>
      </c>
      <c r="F28" s="4">
        <v>0</v>
      </c>
      <c r="G28" s="4">
        <v>3</v>
      </c>
      <c r="H28" s="4">
        <v>295100</v>
      </c>
      <c r="I28" s="4">
        <v>457000</v>
      </c>
      <c r="J28" s="4">
        <v>60400</v>
      </c>
      <c r="K28" s="6">
        <f t="shared" si="3"/>
        <v>8.0308469618401809E-2</v>
      </c>
      <c r="L28" s="15">
        <v>5.1999999999999998E-3</v>
      </c>
      <c r="M28" s="4">
        <v>752404</v>
      </c>
      <c r="N28" s="4">
        <f t="shared" si="1"/>
        <v>1171949.4761904762</v>
      </c>
      <c r="O28" s="4">
        <f t="shared" si="2"/>
        <v>640880</v>
      </c>
    </row>
    <row r="29" spans="1:15" x14ac:dyDescent="0.2">
      <c r="A29" s="2" t="s">
        <v>7</v>
      </c>
      <c r="B29" s="4">
        <v>610</v>
      </c>
      <c r="C29" s="4">
        <v>585</v>
      </c>
      <c r="D29" s="4">
        <v>85</v>
      </c>
      <c r="E29" s="4">
        <v>63</v>
      </c>
      <c r="F29" s="4">
        <v>0</v>
      </c>
      <c r="G29" s="4">
        <v>2</v>
      </c>
      <c r="H29" s="4">
        <v>482200</v>
      </c>
      <c r="I29" s="4">
        <v>418000</v>
      </c>
      <c r="J29" s="4">
        <v>264500</v>
      </c>
      <c r="K29" s="6">
        <f t="shared" si="3"/>
        <v>0.29382359475672071</v>
      </c>
      <c r="L29" s="15">
        <v>0</v>
      </c>
      <c r="M29" s="4">
        <v>1165880</v>
      </c>
      <c r="N29" s="4">
        <f t="shared" si="1"/>
        <v>1202448.2380952381</v>
      </c>
      <c r="O29" s="4">
        <f t="shared" si="2"/>
        <v>640880</v>
      </c>
    </row>
    <row r="30" spans="1:15" x14ac:dyDescent="0.2">
      <c r="A30" s="2" t="s">
        <v>8</v>
      </c>
      <c r="B30" s="4">
        <v>291</v>
      </c>
      <c r="C30" s="4">
        <v>337</v>
      </c>
      <c r="D30" s="4">
        <v>78</v>
      </c>
      <c r="E30" s="4">
        <v>52</v>
      </c>
      <c r="F30" s="4">
        <v>2</v>
      </c>
      <c r="G30" s="4">
        <v>0</v>
      </c>
      <c r="H30" s="4">
        <v>250600</v>
      </c>
      <c r="I30" s="4">
        <v>328800</v>
      </c>
      <c r="J30" s="4">
        <v>61300</v>
      </c>
      <c r="K30" s="6">
        <f t="shared" si="3"/>
        <v>0.10579910251984811</v>
      </c>
      <c r="L30" s="15">
        <v>0</v>
      </c>
      <c r="M30" s="4">
        <v>640880</v>
      </c>
      <c r="N30" s="4">
        <f t="shared" si="1"/>
        <v>1244093</v>
      </c>
      <c r="O30" s="4">
        <f t="shared" si="2"/>
        <v>660231</v>
      </c>
    </row>
    <row r="31" spans="1:15" x14ac:dyDescent="0.2">
      <c r="A31" s="2" t="s">
        <v>9</v>
      </c>
      <c r="B31" s="4">
        <v>445</v>
      </c>
      <c r="C31" s="4">
        <v>467</v>
      </c>
      <c r="D31" s="4">
        <v>20</v>
      </c>
      <c r="E31" s="4">
        <v>36</v>
      </c>
      <c r="F31" s="4">
        <v>1</v>
      </c>
      <c r="G31" s="4">
        <v>1</v>
      </c>
      <c r="H31" s="4">
        <v>512800</v>
      </c>
      <c r="I31" s="4">
        <v>361000</v>
      </c>
      <c r="J31" s="4">
        <v>19600</v>
      </c>
      <c r="K31" s="6">
        <f t="shared" si="3"/>
        <v>2.243076218814374E-2</v>
      </c>
      <c r="L31" s="15">
        <v>6.5000000000000006E-3</v>
      </c>
      <c r="M31" s="4">
        <v>876590</v>
      </c>
      <c r="N31" s="4">
        <f t="shared" si="1"/>
        <v>1283592.0476190476</v>
      </c>
      <c r="O31" s="4">
        <f t="shared" si="2"/>
        <v>660231</v>
      </c>
    </row>
    <row r="32" spans="1:15" x14ac:dyDescent="0.2">
      <c r="A32" s="2" t="s">
        <v>10</v>
      </c>
      <c r="B32" s="4">
        <v>514</v>
      </c>
      <c r="C32" s="4">
        <v>1241</v>
      </c>
      <c r="D32" s="4">
        <v>65</v>
      </c>
      <c r="E32" s="4">
        <v>53</v>
      </c>
      <c r="F32" s="4">
        <v>0</v>
      </c>
      <c r="G32" s="4">
        <v>0</v>
      </c>
      <c r="H32" s="4">
        <v>472700</v>
      </c>
      <c r="I32" s="4">
        <v>266100</v>
      </c>
      <c r="J32" s="4">
        <v>53300</v>
      </c>
      <c r="K32" s="6">
        <f t="shared" si="3"/>
        <v>7.2144017325392523E-2</v>
      </c>
      <c r="L32" s="15">
        <v>1.44E-2</v>
      </c>
      <c r="M32" s="4">
        <v>792247</v>
      </c>
      <c r="N32" s="4">
        <f t="shared" si="1"/>
        <v>1313949.5238095238</v>
      </c>
      <c r="O32" s="4">
        <f t="shared" si="2"/>
        <v>660231</v>
      </c>
    </row>
    <row r="33" spans="1:15" x14ac:dyDescent="0.2">
      <c r="A33" s="2" t="s">
        <v>11</v>
      </c>
      <c r="B33" s="4">
        <v>384</v>
      </c>
      <c r="C33" s="4">
        <v>622</v>
      </c>
      <c r="D33" s="4">
        <v>83</v>
      </c>
      <c r="E33" s="4">
        <v>55</v>
      </c>
      <c r="F33" s="4">
        <v>2</v>
      </c>
      <c r="G33" s="4">
        <v>2</v>
      </c>
      <c r="H33" s="4">
        <v>304400</v>
      </c>
      <c r="I33" s="4">
        <v>355700</v>
      </c>
      <c r="J33" s="4">
        <v>133300</v>
      </c>
      <c r="K33" s="6">
        <f t="shared" si="3"/>
        <v>0.20193910013634297</v>
      </c>
      <c r="L33" s="15">
        <v>1.4000000000000002E-3</v>
      </c>
      <c r="M33" s="4">
        <v>660231</v>
      </c>
      <c r="N33" s="4">
        <f t="shared" si="1"/>
        <v>1394673.2380952381</v>
      </c>
      <c r="O33" s="4">
        <f t="shared" si="2"/>
        <v>1010187</v>
      </c>
    </row>
    <row r="34" spans="1:15" x14ac:dyDescent="0.2">
      <c r="A34" s="2" t="s">
        <v>12</v>
      </c>
      <c r="B34" s="4">
        <v>417</v>
      </c>
      <c r="C34" s="4">
        <v>700</v>
      </c>
      <c r="D34" s="4">
        <v>26</v>
      </c>
      <c r="E34" s="4">
        <v>66</v>
      </c>
      <c r="F34" s="4">
        <v>0</v>
      </c>
      <c r="G34" s="4">
        <v>0</v>
      </c>
      <c r="H34" s="4">
        <v>299800</v>
      </c>
      <c r="I34" s="4">
        <v>473900</v>
      </c>
      <c r="J34" s="4">
        <v>236300</v>
      </c>
      <c r="K34" s="6">
        <f t="shared" si="3"/>
        <v>0.30541553573736591</v>
      </c>
      <c r="L34" s="15">
        <v>0</v>
      </c>
      <c r="M34" s="4">
        <v>1010187</v>
      </c>
      <c r="N34" s="4">
        <f t="shared" si="1"/>
        <v>1525237.142857143</v>
      </c>
      <c r="O34" s="4">
        <f t="shared" si="2"/>
        <v>831653</v>
      </c>
    </row>
    <row r="35" spans="1:15" x14ac:dyDescent="0.2">
      <c r="A35" s="2" t="s">
        <v>13</v>
      </c>
      <c r="B35" s="4">
        <v>506</v>
      </c>
      <c r="C35" s="4">
        <v>2507</v>
      </c>
      <c r="D35" s="4">
        <v>38</v>
      </c>
      <c r="E35" s="4">
        <v>73</v>
      </c>
      <c r="F35" s="4">
        <v>1</v>
      </c>
      <c r="G35" s="4">
        <v>1</v>
      </c>
      <c r="H35" s="4">
        <v>515200</v>
      </c>
      <c r="I35" s="4">
        <v>404000</v>
      </c>
      <c r="J35" s="4">
        <v>206000</v>
      </c>
      <c r="K35" s="6">
        <f t="shared" si="3"/>
        <v>0.22410791993037424</v>
      </c>
      <c r="L35" s="15">
        <v>2.7000000000000001E-3</v>
      </c>
      <c r="M35" s="4">
        <v>1133973</v>
      </c>
      <c r="N35" s="4">
        <f t="shared" si="1"/>
        <v>1578518.857142857</v>
      </c>
      <c r="O35" s="4">
        <f t="shared" si="2"/>
        <v>831653</v>
      </c>
    </row>
    <row r="36" spans="1:15" x14ac:dyDescent="0.2">
      <c r="A36" s="2" t="s">
        <v>14</v>
      </c>
      <c r="B36" s="4">
        <v>638</v>
      </c>
      <c r="C36" s="4">
        <v>644</v>
      </c>
      <c r="D36" s="4">
        <v>77</v>
      </c>
      <c r="E36" s="4">
        <v>49</v>
      </c>
      <c r="F36" s="4">
        <v>1</v>
      </c>
      <c r="G36" s="4">
        <v>1</v>
      </c>
      <c r="H36" s="4">
        <v>399400</v>
      </c>
      <c r="I36" s="4">
        <v>422100</v>
      </c>
      <c r="J36" s="4">
        <v>192300</v>
      </c>
      <c r="K36" s="6">
        <f t="shared" si="3"/>
        <v>0.23408399269628727</v>
      </c>
      <c r="L36" s="15">
        <v>-2.5999999999999999E-3</v>
      </c>
      <c r="M36" s="4">
        <v>1038197</v>
      </c>
      <c r="N36" s="4">
        <f t="shared" si="1"/>
        <v>1630698.4285714286</v>
      </c>
      <c r="O36" s="4">
        <f t="shared" si="2"/>
        <v>831653</v>
      </c>
    </row>
    <row r="37" spans="1:15" x14ac:dyDescent="0.2">
      <c r="A37" s="2" t="s">
        <v>15</v>
      </c>
      <c r="B37" s="4">
        <v>532</v>
      </c>
      <c r="C37" s="4">
        <v>604</v>
      </c>
      <c r="D37" s="4">
        <v>42</v>
      </c>
      <c r="E37" s="4">
        <v>183</v>
      </c>
      <c r="F37" s="4">
        <v>0</v>
      </c>
      <c r="G37" s="4">
        <v>9</v>
      </c>
      <c r="H37" s="4">
        <v>254800</v>
      </c>
      <c r="I37" s="4">
        <v>1471600</v>
      </c>
      <c r="J37" s="4">
        <v>135500</v>
      </c>
      <c r="K37" s="6">
        <f t="shared" si="3"/>
        <v>7.8487025023169607E-2</v>
      </c>
      <c r="L37" s="15">
        <v>-1.83E-2</v>
      </c>
      <c r="M37" s="4">
        <v>1726724</v>
      </c>
      <c r="N37" s="4">
        <f t="shared" si="1"/>
        <v>1670989.7619047619</v>
      </c>
      <c r="O37" s="4">
        <f t="shared" si="2"/>
        <v>831653</v>
      </c>
    </row>
    <row r="38" spans="1:15" x14ac:dyDescent="0.2">
      <c r="A38" s="2" t="s">
        <v>16</v>
      </c>
      <c r="B38" s="4">
        <v>399</v>
      </c>
      <c r="C38" s="4">
        <v>902</v>
      </c>
      <c r="D38" s="4">
        <v>59</v>
      </c>
      <c r="E38" s="4">
        <v>72</v>
      </c>
      <c r="F38" s="4">
        <v>1</v>
      </c>
      <c r="G38" s="4">
        <v>0</v>
      </c>
      <c r="H38" s="4">
        <v>469500</v>
      </c>
      <c r="I38" s="4">
        <v>421700</v>
      </c>
      <c r="J38" s="4">
        <v>147300</v>
      </c>
      <c r="K38" s="6">
        <f t="shared" si="3"/>
        <v>0.16528276481149012</v>
      </c>
      <c r="L38" s="15">
        <v>-1.1999999999999999E-3</v>
      </c>
      <c r="M38" s="4">
        <v>1053416</v>
      </c>
      <c r="N38" s="4">
        <f t="shared" si="1"/>
        <v>1812008.0476190476</v>
      </c>
      <c r="O38" s="4">
        <f t="shared" si="2"/>
        <v>831653</v>
      </c>
    </row>
    <row r="39" spans="1:15" x14ac:dyDescent="0.2">
      <c r="A39" s="2" t="s">
        <v>17</v>
      </c>
      <c r="B39" s="4">
        <v>607</v>
      </c>
      <c r="C39" s="4">
        <v>1038</v>
      </c>
      <c r="D39" s="4">
        <v>59</v>
      </c>
      <c r="E39" s="4">
        <v>47</v>
      </c>
      <c r="F39" s="4">
        <v>2</v>
      </c>
      <c r="G39" s="4">
        <v>1</v>
      </c>
      <c r="H39" s="4">
        <v>366900</v>
      </c>
      <c r="I39" s="4">
        <v>331000</v>
      </c>
      <c r="J39" s="4">
        <v>133500</v>
      </c>
      <c r="K39" s="6">
        <f t="shared" si="3"/>
        <v>0.19128815016478004</v>
      </c>
      <c r="L39" s="15">
        <v>-2.5000000000000001E-3</v>
      </c>
      <c r="M39" s="4">
        <v>831653</v>
      </c>
      <c r="N39" s="4">
        <f t="shared" si="1"/>
        <v>1812042.142857143</v>
      </c>
      <c r="O39" s="4">
        <f t="shared" si="2"/>
        <v>938200</v>
      </c>
    </row>
    <row r="40" spans="1:15" x14ac:dyDescent="0.2">
      <c r="A40" s="2" t="s">
        <v>18</v>
      </c>
      <c r="B40" s="4">
        <v>441</v>
      </c>
      <c r="C40" s="4">
        <v>1200</v>
      </c>
      <c r="D40" s="4">
        <v>46</v>
      </c>
      <c r="E40" s="4">
        <v>58</v>
      </c>
      <c r="F40" s="4">
        <v>2</v>
      </c>
      <c r="G40" s="4">
        <v>1</v>
      </c>
      <c r="H40" s="4">
        <v>359300</v>
      </c>
      <c r="I40" s="4">
        <v>521200</v>
      </c>
      <c r="J40" s="4">
        <v>113200</v>
      </c>
      <c r="K40" s="6">
        <f t="shared" si="3"/>
        <v>0.12856331629755821</v>
      </c>
      <c r="L40" s="15">
        <v>2.5999999999999999E-3</v>
      </c>
      <c r="M40" s="4">
        <v>994347</v>
      </c>
      <c r="N40" s="4">
        <f t="shared" si="1"/>
        <v>1845498.857142857</v>
      </c>
      <c r="O40" s="4">
        <f t="shared" si="2"/>
        <v>938200</v>
      </c>
    </row>
    <row r="41" spans="1:15" x14ac:dyDescent="0.2">
      <c r="A41" s="2" t="s">
        <v>19</v>
      </c>
      <c r="B41" s="4">
        <v>735</v>
      </c>
      <c r="C41" s="4">
        <v>1802</v>
      </c>
      <c r="D41" s="4">
        <v>78</v>
      </c>
      <c r="E41" s="4">
        <v>53</v>
      </c>
      <c r="F41" s="4">
        <v>0</v>
      </c>
      <c r="G41" s="4">
        <v>3</v>
      </c>
      <c r="H41" s="4">
        <v>361900</v>
      </c>
      <c r="I41" s="4">
        <v>460800</v>
      </c>
      <c r="J41" s="4">
        <v>112400</v>
      </c>
      <c r="K41" s="6">
        <f t="shared" si="3"/>
        <v>0.13662331348000487</v>
      </c>
      <c r="L41" s="15">
        <v>5.1999999999999998E-3</v>
      </c>
      <c r="M41" s="4">
        <v>938200</v>
      </c>
      <c r="N41" s="4">
        <f t="shared" si="1"/>
        <v>1853713.5714285714</v>
      </c>
      <c r="O41" s="4">
        <f t="shared" si="2"/>
        <v>1271500</v>
      </c>
    </row>
    <row r="42" spans="1:15" x14ac:dyDescent="0.2">
      <c r="A42" s="2" t="s">
        <v>20</v>
      </c>
      <c r="B42" s="4">
        <v>629</v>
      </c>
      <c r="C42" s="4">
        <v>824</v>
      </c>
      <c r="D42" s="4">
        <v>61</v>
      </c>
      <c r="E42" s="4">
        <v>111</v>
      </c>
      <c r="F42" s="4">
        <v>1</v>
      </c>
      <c r="G42" s="4">
        <v>4</v>
      </c>
      <c r="H42" s="4">
        <v>332400</v>
      </c>
      <c r="I42" s="4">
        <v>734900</v>
      </c>
      <c r="J42" s="4">
        <v>179500</v>
      </c>
      <c r="K42" s="6">
        <f t="shared" si="3"/>
        <v>0.16818139229832288</v>
      </c>
      <c r="L42" s="15">
        <v>-1.8000000000000002E-2</v>
      </c>
      <c r="M42" s="4">
        <v>1271500</v>
      </c>
      <c r="N42" s="4">
        <f t="shared" si="1"/>
        <v>1839126.0476190476</v>
      </c>
      <c r="O42" s="4">
        <f t="shared" si="2"/>
        <v>1115980</v>
      </c>
    </row>
    <row r="43" spans="1:15" x14ac:dyDescent="0.2">
      <c r="A43" s="2" t="s">
        <v>21</v>
      </c>
      <c r="B43" s="4">
        <v>966</v>
      </c>
      <c r="C43" s="4">
        <v>789</v>
      </c>
      <c r="D43" s="4">
        <v>100</v>
      </c>
      <c r="E43" s="4">
        <v>248</v>
      </c>
      <c r="F43" s="4">
        <v>2</v>
      </c>
      <c r="G43" s="4">
        <v>4</v>
      </c>
      <c r="H43" s="4">
        <v>840000</v>
      </c>
      <c r="I43" s="4">
        <v>1431500</v>
      </c>
      <c r="J43" s="4">
        <v>313500</v>
      </c>
      <c r="K43" s="6">
        <f t="shared" si="3"/>
        <v>0.13801452784503632</v>
      </c>
      <c r="L43" s="15">
        <v>-1.5100000000000001E-2</v>
      </c>
      <c r="M43" s="4">
        <v>2297200</v>
      </c>
      <c r="N43" s="4">
        <f t="shared" si="1"/>
        <v>1782913.6190476189</v>
      </c>
      <c r="O43" s="4">
        <f t="shared" si="2"/>
        <v>874174</v>
      </c>
    </row>
    <row r="44" spans="1:15" x14ac:dyDescent="0.2">
      <c r="A44" s="2" t="s">
        <v>22</v>
      </c>
      <c r="B44" s="4">
        <v>865</v>
      </c>
      <c r="C44" s="4">
        <v>1040</v>
      </c>
      <c r="D44" s="4">
        <v>160</v>
      </c>
      <c r="E44" s="4">
        <v>110</v>
      </c>
      <c r="F44" s="4">
        <v>1</v>
      </c>
      <c r="G44" s="4">
        <v>1</v>
      </c>
      <c r="H44" s="4">
        <v>524100</v>
      </c>
      <c r="I44" s="4">
        <v>646200</v>
      </c>
      <c r="J44" s="4">
        <v>233000</v>
      </c>
      <c r="K44" s="6">
        <f t="shared" si="3"/>
        <v>0.19909424933777664</v>
      </c>
      <c r="L44" s="15">
        <v>-2.3999999999999998E-3</v>
      </c>
      <c r="M44" s="4">
        <v>1403600</v>
      </c>
      <c r="N44" s="4">
        <f t="shared" si="1"/>
        <v>1758140.7619047619</v>
      </c>
      <c r="O44" s="4">
        <f t="shared" si="2"/>
        <v>874174</v>
      </c>
    </row>
    <row r="45" spans="1:15" x14ac:dyDescent="0.2">
      <c r="A45" s="2" t="s">
        <v>23</v>
      </c>
      <c r="B45" s="4">
        <v>634</v>
      </c>
      <c r="C45" s="4">
        <v>904</v>
      </c>
      <c r="D45" s="4">
        <v>38</v>
      </c>
      <c r="E45" s="4">
        <v>102</v>
      </c>
      <c r="F45" s="4">
        <v>4</v>
      </c>
      <c r="G45" s="4">
        <v>3</v>
      </c>
      <c r="H45" s="4">
        <v>522000</v>
      </c>
      <c r="I45" s="4">
        <v>658000</v>
      </c>
      <c r="J45" s="4">
        <v>128500</v>
      </c>
      <c r="K45" s="6">
        <f t="shared" si="3"/>
        <v>0.10889830508474577</v>
      </c>
      <c r="L45" s="15">
        <v>1.2999999999999999E-3</v>
      </c>
      <c r="M45" s="4">
        <v>1336700</v>
      </c>
      <c r="N45" s="4">
        <f t="shared" si="1"/>
        <v>1731887.2857142857</v>
      </c>
      <c r="O45" s="4">
        <f t="shared" si="2"/>
        <v>874174</v>
      </c>
    </row>
    <row r="46" spans="1:15" x14ac:dyDescent="0.2">
      <c r="A46" s="2" t="s">
        <v>24</v>
      </c>
      <c r="B46" s="4">
        <v>874</v>
      </c>
      <c r="C46" s="4">
        <v>546</v>
      </c>
      <c r="D46" s="4">
        <v>41</v>
      </c>
      <c r="E46" s="4">
        <v>212</v>
      </c>
      <c r="F46" s="4">
        <v>3</v>
      </c>
      <c r="G46" s="4">
        <v>5</v>
      </c>
      <c r="H46" s="4">
        <v>916900</v>
      </c>
      <c r="I46" s="4">
        <v>1249300</v>
      </c>
      <c r="J46" s="4">
        <v>217600</v>
      </c>
      <c r="K46" s="6">
        <f t="shared" si="3"/>
        <v>0.10045240513341334</v>
      </c>
      <c r="L46" s="15">
        <v>0</v>
      </c>
      <c r="M46" s="4">
        <v>2392880</v>
      </c>
      <c r="N46" s="4">
        <f t="shared" si="1"/>
        <v>1647978.6190476189</v>
      </c>
      <c r="O46" s="4">
        <f t="shared" si="2"/>
        <v>874174</v>
      </c>
    </row>
    <row r="47" spans="1:15" x14ac:dyDescent="0.2">
      <c r="A47" s="2" t="s">
        <v>25</v>
      </c>
      <c r="B47" s="4">
        <v>486</v>
      </c>
      <c r="C47" s="4">
        <v>1069</v>
      </c>
      <c r="D47" s="4">
        <v>53</v>
      </c>
      <c r="E47" s="4">
        <v>116</v>
      </c>
      <c r="F47" s="4">
        <v>0</v>
      </c>
      <c r="G47" s="4">
        <v>1</v>
      </c>
      <c r="H47" s="4">
        <v>274600</v>
      </c>
      <c r="I47" s="4">
        <v>620800</v>
      </c>
      <c r="J47" s="4">
        <v>215200</v>
      </c>
      <c r="K47" s="6">
        <f t="shared" si="3"/>
        <v>0.2403395130667858</v>
      </c>
      <c r="L47" s="15">
        <v>0</v>
      </c>
      <c r="M47" s="4">
        <v>1115980</v>
      </c>
      <c r="N47" s="4">
        <f t="shared" si="1"/>
        <v>1625833.7142857143</v>
      </c>
      <c r="O47" s="4">
        <f t="shared" si="2"/>
        <v>874174</v>
      </c>
    </row>
    <row r="48" spans="1:15" x14ac:dyDescent="0.2">
      <c r="A48" s="2" t="s">
        <v>26</v>
      </c>
      <c r="B48" s="4">
        <v>396</v>
      </c>
      <c r="C48" s="4">
        <v>944</v>
      </c>
      <c r="D48" s="4">
        <v>105</v>
      </c>
      <c r="E48" s="4">
        <v>63</v>
      </c>
      <c r="F48" s="4">
        <v>1</v>
      </c>
      <c r="G48" s="4">
        <v>0</v>
      </c>
      <c r="H48" s="4">
        <v>241500</v>
      </c>
      <c r="I48" s="4">
        <v>403900</v>
      </c>
      <c r="J48" s="4">
        <v>228600</v>
      </c>
      <c r="K48" s="6">
        <f t="shared" si="3"/>
        <v>0.35419894638983573</v>
      </c>
      <c r="L48" s="15">
        <v>0</v>
      </c>
      <c r="M48" s="4">
        <v>874174</v>
      </c>
      <c r="N48" s="4">
        <f t="shared" si="1"/>
        <v>1620987.3333333333</v>
      </c>
      <c r="O48" s="4">
        <f t="shared" si="2"/>
        <v>1056380</v>
      </c>
    </row>
    <row r="49" spans="1:15" x14ac:dyDescent="0.2">
      <c r="A49" s="2" t="s">
        <v>27</v>
      </c>
      <c r="B49" s="4">
        <v>423</v>
      </c>
      <c r="C49" s="4">
        <v>1043</v>
      </c>
      <c r="D49" s="4">
        <v>107</v>
      </c>
      <c r="E49" s="4">
        <v>86</v>
      </c>
      <c r="F49" s="4">
        <v>0</v>
      </c>
      <c r="G49" s="4">
        <v>0</v>
      </c>
      <c r="H49" s="4">
        <v>265400</v>
      </c>
      <c r="I49" s="4">
        <v>555400</v>
      </c>
      <c r="J49" s="4">
        <v>210300</v>
      </c>
      <c r="K49" s="6">
        <f t="shared" si="3"/>
        <v>0.25621345029239767</v>
      </c>
      <c r="L49" s="15">
        <v>-3.7000000000000002E-3</v>
      </c>
      <c r="M49" s="4">
        <v>1056380</v>
      </c>
      <c r="N49" s="4">
        <f t="shared" si="1"/>
        <v>1636545.4285714286</v>
      </c>
      <c r="O49" s="4">
        <f t="shared" si="2"/>
        <v>1429754</v>
      </c>
    </row>
    <row r="50" spans="1:15" x14ac:dyDescent="0.2">
      <c r="A50" s="2" t="s">
        <v>28</v>
      </c>
      <c r="B50" s="4">
        <v>639</v>
      </c>
      <c r="C50" s="4">
        <v>814</v>
      </c>
      <c r="D50" s="4">
        <v>125</v>
      </c>
      <c r="E50" s="4">
        <v>173</v>
      </c>
      <c r="F50" s="4">
        <v>2</v>
      </c>
      <c r="G50" s="4">
        <v>1</v>
      </c>
      <c r="H50" s="4">
        <v>631300</v>
      </c>
      <c r="I50" s="4">
        <v>875100</v>
      </c>
      <c r="J50" s="4">
        <v>239200</v>
      </c>
      <c r="K50" s="6">
        <f t="shared" si="3"/>
        <v>0.15878916622411046</v>
      </c>
      <c r="L50" s="15">
        <v>-2.3999999999999998E-3</v>
      </c>
      <c r="M50" s="4">
        <v>1806354</v>
      </c>
      <c r="N50" s="4">
        <f t="shared" si="1"/>
        <v>1621790.4761904762</v>
      </c>
      <c r="O50" s="4">
        <f t="shared" si="2"/>
        <v>1429754</v>
      </c>
    </row>
    <row r="51" spans="1:15" x14ac:dyDescent="0.2">
      <c r="A51" s="2" t="s">
        <v>29</v>
      </c>
      <c r="B51" s="4">
        <v>650</v>
      </c>
      <c r="C51" s="4">
        <v>1311</v>
      </c>
      <c r="D51" s="4">
        <v>73</v>
      </c>
      <c r="E51" s="4">
        <v>104</v>
      </c>
      <c r="F51" s="4">
        <v>3</v>
      </c>
      <c r="G51" s="4">
        <v>0</v>
      </c>
      <c r="H51" s="4">
        <v>599800</v>
      </c>
      <c r="I51" s="4">
        <v>637100</v>
      </c>
      <c r="J51" s="4">
        <v>249500</v>
      </c>
      <c r="K51" s="6">
        <f t="shared" si="3"/>
        <v>0.20171396232516775</v>
      </c>
      <c r="L51" s="15">
        <v>5.0000000000000001E-3</v>
      </c>
      <c r="M51" s="4">
        <v>1515420</v>
      </c>
      <c r="N51" s="4">
        <f t="shared" si="1"/>
        <v>1592022.857142857</v>
      </c>
      <c r="O51" s="4">
        <f t="shared" si="2"/>
        <v>1429754</v>
      </c>
    </row>
    <row r="52" spans="1:15" x14ac:dyDescent="0.2">
      <c r="A52" s="2" t="s">
        <v>30</v>
      </c>
      <c r="B52" s="4">
        <v>624</v>
      </c>
      <c r="C52" s="4">
        <v>1930</v>
      </c>
      <c r="D52" s="4">
        <v>109</v>
      </c>
      <c r="E52" s="4">
        <v>134</v>
      </c>
      <c r="F52" s="4"/>
      <c r="G52" s="4"/>
      <c r="H52" s="4">
        <v>603900</v>
      </c>
      <c r="I52" s="4">
        <v>771500</v>
      </c>
      <c r="J52" s="4">
        <v>318500</v>
      </c>
      <c r="K52" s="6">
        <f t="shared" si="3"/>
        <v>0.23156899810964082</v>
      </c>
      <c r="L52" s="15">
        <v>3.8E-3</v>
      </c>
      <c r="M52" s="4">
        <v>1706070</v>
      </c>
      <c r="N52" s="4">
        <f t="shared" si="1"/>
        <v>1535290.9523809524</v>
      </c>
      <c r="O52" s="4">
        <f t="shared" si="2"/>
        <v>1429754</v>
      </c>
    </row>
    <row r="53" spans="1:15" x14ac:dyDescent="0.2">
      <c r="A53" s="2" t="s">
        <v>31</v>
      </c>
      <c r="B53" s="4">
        <v>393</v>
      </c>
      <c r="C53" s="4">
        <v>2290</v>
      </c>
      <c r="D53" s="4">
        <v>308</v>
      </c>
      <c r="E53" s="4">
        <v>130</v>
      </c>
      <c r="F53" s="4"/>
      <c r="G53" s="4"/>
      <c r="H53" s="4">
        <v>340600</v>
      </c>
      <c r="I53" s="4">
        <v>841500</v>
      </c>
      <c r="J53" s="4">
        <v>240500</v>
      </c>
      <c r="K53" s="6">
        <f t="shared" si="3"/>
        <v>0.20345148464596904</v>
      </c>
      <c r="L53" s="15">
        <v>-1.24E-2</v>
      </c>
      <c r="M53" s="4">
        <v>1429754</v>
      </c>
      <c r="N53" s="4">
        <f t="shared" si="1"/>
        <v>1500159.8095238095</v>
      </c>
      <c r="O53" s="4">
        <f t="shared" si="2"/>
        <v>2133968</v>
      </c>
    </row>
    <row r="54" spans="1:15" x14ac:dyDescent="0.2">
      <c r="A54" s="2" t="s">
        <v>32</v>
      </c>
      <c r="B54" s="4">
        <v>1087</v>
      </c>
      <c r="C54" s="4">
        <v>1213</v>
      </c>
      <c r="D54" s="4">
        <v>171</v>
      </c>
      <c r="E54" s="4">
        <v>215</v>
      </c>
      <c r="F54" s="4"/>
      <c r="G54" s="4"/>
      <c r="H54" s="4">
        <v>720000</v>
      </c>
      <c r="I54" s="4">
        <v>1512400</v>
      </c>
      <c r="J54" s="4">
        <v>88800</v>
      </c>
      <c r="K54" s="6">
        <f t="shared" si="3"/>
        <v>3.9777817595413011E-2</v>
      </c>
      <c r="L54" s="15">
        <v>-1.3500000000000002E-2</v>
      </c>
      <c r="M54" s="4">
        <v>2355429</v>
      </c>
      <c r="N54" s="4">
        <f t="shared" si="1"/>
        <v>1424853.6666666667</v>
      </c>
      <c r="O54" s="4">
        <f t="shared" si="2"/>
        <v>2133968</v>
      </c>
    </row>
    <row r="55" spans="1:15" x14ac:dyDescent="0.2">
      <c r="A55" s="2" t="s">
        <v>33</v>
      </c>
      <c r="B55" s="4">
        <v>1683</v>
      </c>
      <c r="C55" s="4">
        <v>1391</v>
      </c>
      <c r="D55" s="4">
        <v>158</v>
      </c>
      <c r="E55" s="4">
        <v>354</v>
      </c>
      <c r="F55" s="4"/>
      <c r="G55" s="4"/>
      <c r="H55" s="4">
        <v>1603000</v>
      </c>
      <c r="I55" s="4">
        <v>1887600</v>
      </c>
      <c r="J55" s="4">
        <v>99200</v>
      </c>
      <c r="K55" s="6">
        <f t="shared" si="3"/>
        <v>2.8419182948490232E-2</v>
      </c>
      <c r="L55" s="15">
        <v>3.7000000000000002E-3</v>
      </c>
      <c r="M55" s="4">
        <v>3752029</v>
      </c>
      <c r="N55" s="4">
        <f t="shared" si="1"/>
        <v>1284685.6190476189</v>
      </c>
      <c r="O55" s="4">
        <f t="shared" si="2"/>
        <v>832369</v>
      </c>
    </row>
    <row r="56" spans="1:15" x14ac:dyDescent="0.2">
      <c r="A56" s="2" t="s">
        <v>34</v>
      </c>
      <c r="B56" s="4">
        <v>1217</v>
      </c>
      <c r="C56" s="4">
        <v>1900</v>
      </c>
      <c r="D56" s="4">
        <v>149</v>
      </c>
      <c r="E56" s="4">
        <v>193</v>
      </c>
      <c r="F56" s="4"/>
      <c r="G56" s="4"/>
      <c r="H56" s="4">
        <v>1154000</v>
      </c>
      <c r="I56" s="4">
        <v>1010800</v>
      </c>
      <c r="J56" s="4">
        <v>148000</v>
      </c>
      <c r="K56" s="6">
        <f t="shared" si="3"/>
        <v>6.8366592756836653E-2</v>
      </c>
      <c r="L56" s="15">
        <v>1.1200000000000002E-2</v>
      </c>
      <c r="M56" s="4">
        <v>2252889</v>
      </c>
      <c r="N56" s="4">
        <f t="shared" si="1"/>
        <v>1217990.9047619049</v>
      </c>
      <c r="O56" s="4">
        <f t="shared" si="2"/>
        <v>832369</v>
      </c>
    </row>
    <row r="57" spans="1:15" x14ac:dyDescent="0.2">
      <c r="A57" s="2" t="s">
        <v>35</v>
      </c>
      <c r="B57" s="4">
        <v>1359</v>
      </c>
      <c r="C57" s="4">
        <v>1506</v>
      </c>
      <c r="D57" s="4">
        <v>418</v>
      </c>
      <c r="E57" s="4">
        <v>179</v>
      </c>
      <c r="F57" s="4"/>
      <c r="G57" s="4"/>
      <c r="H57" s="4">
        <v>966000</v>
      </c>
      <c r="I57" s="4">
        <v>1058400</v>
      </c>
      <c r="J57" s="4">
        <v>107800</v>
      </c>
      <c r="K57" s="6">
        <f t="shared" si="3"/>
        <v>5.3250345781466112E-2</v>
      </c>
      <c r="L57" s="15">
        <v>2.5399999999999999E-2</v>
      </c>
      <c r="M57" s="4">
        <v>2133968</v>
      </c>
      <c r="N57" s="4">
        <f t="shared" si="1"/>
        <v>1138968.6190476189</v>
      </c>
      <c r="O57" s="4">
        <f t="shared" si="2"/>
        <v>832369</v>
      </c>
    </row>
    <row r="58" spans="1:15" x14ac:dyDescent="0.2">
      <c r="A58" s="2" t="s">
        <v>36</v>
      </c>
      <c r="B58" s="4">
        <v>908</v>
      </c>
      <c r="C58" s="4">
        <v>610</v>
      </c>
      <c r="D58" s="4">
        <v>54</v>
      </c>
      <c r="E58" s="4">
        <v>259</v>
      </c>
      <c r="F58" s="4"/>
      <c r="G58" s="4"/>
      <c r="H58" s="4">
        <v>878300</v>
      </c>
      <c r="I58" s="4">
        <v>1694500</v>
      </c>
      <c r="J58" s="4">
        <v>45200</v>
      </c>
      <c r="K58" s="6">
        <f t="shared" si="3"/>
        <v>1.7568407960199005E-2</v>
      </c>
      <c r="L58" s="15">
        <v>-1.1299999999999999E-2</v>
      </c>
      <c r="M58" s="4">
        <v>2572842</v>
      </c>
      <c r="N58" s="4">
        <f t="shared" si="1"/>
        <v>1056699.9523809524</v>
      </c>
      <c r="O58" s="4">
        <f t="shared" si="2"/>
        <v>832369</v>
      </c>
    </row>
    <row r="59" spans="1:15" x14ac:dyDescent="0.2">
      <c r="A59" s="2" t="s">
        <v>37</v>
      </c>
      <c r="B59" s="4">
        <v>2036</v>
      </c>
      <c r="C59" s="4">
        <v>978</v>
      </c>
      <c r="D59" s="4">
        <v>170</v>
      </c>
      <c r="E59" s="4">
        <v>258</v>
      </c>
      <c r="F59" s="4"/>
      <c r="G59" s="4"/>
      <c r="H59" s="4">
        <v>2292100</v>
      </c>
      <c r="I59" s="4">
        <v>1536000</v>
      </c>
      <c r="J59" s="4">
        <v>156900</v>
      </c>
      <c r="K59" s="6">
        <f t="shared" si="3"/>
        <v>4.0986390115200749E-2</v>
      </c>
      <c r="L59" s="15">
        <v>4.3099999999999999E-2</v>
      </c>
      <c r="M59" s="4">
        <v>4014800</v>
      </c>
      <c r="N59" s="4">
        <f t="shared" si="1"/>
        <v>907619</v>
      </c>
      <c r="O59" s="4">
        <f t="shared" si="2"/>
        <v>832369</v>
      </c>
    </row>
    <row r="60" spans="1:15" x14ac:dyDescent="0.2">
      <c r="A60" s="2" t="s">
        <v>38</v>
      </c>
      <c r="B60" s="4">
        <v>447</v>
      </c>
      <c r="C60" s="4">
        <v>719</v>
      </c>
      <c r="D60" s="4">
        <v>68</v>
      </c>
      <c r="E60" s="4">
        <v>87</v>
      </c>
      <c r="F60" s="4"/>
      <c r="G60" s="4"/>
      <c r="H60" s="4">
        <v>316200</v>
      </c>
      <c r="I60" s="4">
        <v>515900</v>
      </c>
      <c r="J60" s="4">
        <v>58600</v>
      </c>
      <c r="K60" s="6">
        <f t="shared" si="3"/>
        <v>7.0424227857228697E-2</v>
      </c>
      <c r="L60" s="15">
        <v>-1.2999999999999999E-3</v>
      </c>
      <c r="M60" s="4">
        <v>832369</v>
      </c>
      <c r="N60" s="4">
        <f t="shared" si="1"/>
        <v>900649.04761904757</v>
      </c>
      <c r="O60" s="4">
        <f t="shared" si="2"/>
        <v>883370</v>
      </c>
    </row>
    <row r="61" spans="1:15" x14ac:dyDescent="0.2">
      <c r="A61" s="2" t="s">
        <v>39</v>
      </c>
      <c r="B61" s="4">
        <v>1167</v>
      </c>
      <c r="C61" s="4">
        <v>969</v>
      </c>
      <c r="D61" s="4">
        <v>57</v>
      </c>
      <c r="E61" s="4">
        <v>131</v>
      </c>
      <c r="F61" s="4"/>
      <c r="G61" s="4"/>
      <c r="H61" s="4">
        <v>869100</v>
      </c>
      <c r="I61" s="4">
        <v>764300</v>
      </c>
      <c r="J61" s="4">
        <v>61500</v>
      </c>
      <c r="K61" s="6">
        <f t="shared" si="3"/>
        <v>3.7651524427574384E-2</v>
      </c>
      <c r="L61" s="15">
        <v>9.300000000000001E-3</v>
      </c>
      <c r="M61" s="4">
        <v>1696938</v>
      </c>
      <c r="N61" s="4">
        <f t="shared" si="1"/>
        <v>872985.33333333337</v>
      </c>
      <c r="O61" s="4">
        <f t="shared" si="2"/>
        <v>785377</v>
      </c>
    </row>
    <row r="62" spans="1:15" x14ac:dyDescent="0.2">
      <c r="A62" s="2" t="s">
        <v>40</v>
      </c>
      <c r="B62" s="4">
        <v>515</v>
      </c>
      <c r="C62" s="4">
        <v>532</v>
      </c>
      <c r="D62" s="4">
        <v>76</v>
      </c>
      <c r="E62" s="4">
        <v>115</v>
      </c>
      <c r="F62" s="4"/>
      <c r="G62" s="4"/>
      <c r="H62" s="4">
        <v>383500</v>
      </c>
      <c r="I62" s="4">
        <v>619200</v>
      </c>
      <c r="J62" s="4">
        <v>107500</v>
      </c>
      <c r="K62" s="6">
        <f t="shared" si="3"/>
        <v>0.10721053156477511</v>
      </c>
      <c r="L62" s="15">
        <v>4.0000000000000001E-3</v>
      </c>
      <c r="M62" s="4">
        <v>1110709</v>
      </c>
      <c r="N62" s="4">
        <f t="shared" si="1"/>
        <v>872308.71428571432</v>
      </c>
      <c r="O62" s="4">
        <f t="shared" si="2"/>
        <v>630798</v>
      </c>
    </row>
    <row r="63" spans="1:15" x14ac:dyDescent="0.2">
      <c r="A63" s="2" t="s">
        <v>41</v>
      </c>
      <c r="B63" s="4">
        <v>602</v>
      </c>
      <c r="C63" s="4">
        <v>722</v>
      </c>
      <c r="D63" s="4">
        <v>49</v>
      </c>
      <c r="E63" s="4">
        <v>78</v>
      </c>
      <c r="F63" s="4"/>
      <c r="G63" s="4"/>
      <c r="H63" s="4">
        <v>333300</v>
      </c>
      <c r="I63" s="4">
        <v>569300</v>
      </c>
      <c r="J63" s="4">
        <v>62500</v>
      </c>
      <c r="K63" s="6">
        <f t="shared" si="3"/>
        <v>6.9244405052071786E-2</v>
      </c>
      <c r="L63" s="15">
        <v>-2.5999999999999999E-3</v>
      </c>
      <c r="M63" s="4">
        <v>965162</v>
      </c>
      <c r="N63" s="4">
        <f t="shared" si="1"/>
        <v>843491.47619047621</v>
      </c>
      <c r="O63" s="4">
        <f t="shared" si="2"/>
        <v>630798</v>
      </c>
    </row>
    <row r="64" spans="1:15" x14ac:dyDescent="0.2">
      <c r="A64" s="2" t="s">
        <v>42</v>
      </c>
      <c r="B64" s="4">
        <v>827</v>
      </c>
      <c r="C64" s="4">
        <v>952</v>
      </c>
      <c r="D64" s="4">
        <v>38</v>
      </c>
      <c r="E64" s="4">
        <v>59</v>
      </c>
      <c r="F64" s="4"/>
      <c r="G64" s="4"/>
      <c r="H64" s="4">
        <v>582800</v>
      </c>
      <c r="I64" s="4">
        <v>418000</v>
      </c>
      <c r="J64" s="4">
        <v>114900</v>
      </c>
      <c r="K64" s="6">
        <f t="shared" si="3"/>
        <v>0.11480815347721822</v>
      </c>
      <c r="L64" s="15">
        <v>5.3E-3</v>
      </c>
      <c r="M64" s="4">
        <v>1116739</v>
      </c>
      <c r="N64" s="4">
        <f t="shared" si="1"/>
        <v>821051.52380952379</v>
      </c>
      <c r="O64" s="4">
        <f t="shared" si="2"/>
        <v>630798</v>
      </c>
    </row>
    <row r="65" spans="1:15" x14ac:dyDescent="0.2">
      <c r="A65" s="2" t="s">
        <v>43</v>
      </c>
      <c r="B65" s="4">
        <v>562</v>
      </c>
      <c r="C65" s="4">
        <v>590</v>
      </c>
      <c r="D65" s="4">
        <v>25</v>
      </c>
      <c r="E65" s="4">
        <v>77</v>
      </c>
      <c r="F65" s="4"/>
      <c r="G65" s="4"/>
      <c r="H65" s="4">
        <v>354400</v>
      </c>
      <c r="I65" s="4">
        <v>509300</v>
      </c>
      <c r="J65" s="4">
        <v>19600</v>
      </c>
      <c r="K65" s="6">
        <f t="shared" si="3"/>
        <v>2.2693064721546835E-2</v>
      </c>
      <c r="L65" s="15">
        <v>4.0000000000000001E-3</v>
      </c>
      <c r="M65" s="4">
        <v>883370</v>
      </c>
      <c r="N65" s="4">
        <f t="shared" si="1"/>
        <v>811743.42857142852</v>
      </c>
      <c r="O65" s="4">
        <f t="shared" si="2"/>
        <v>630798</v>
      </c>
    </row>
    <row r="66" spans="1:15" x14ac:dyDescent="0.2">
      <c r="A66" s="2" t="s">
        <v>44</v>
      </c>
      <c r="B66" s="4">
        <v>336</v>
      </c>
      <c r="C66" s="4">
        <v>828</v>
      </c>
      <c r="D66" s="4">
        <v>30</v>
      </c>
      <c r="E66" s="4">
        <v>63</v>
      </c>
      <c r="F66" s="4"/>
      <c r="G66" s="4"/>
      <c r="H66" s="4">
        <v>192900</v>
      </c>
      <c r="I66" s="4">
        <v>592400</v>
      </c>
      <c r="J66" s="4">
        <v>18700</v>
      </c>
      <c r="K66" s="6">
        <f t="shared" si="3"/>
        <v>2.3812555711193173E-2</v>
      </c>
      <c r="L66" s="15">
        <v>0</v>
      </c>
      <c r="M66" s="4">
        <v>785377</v>
      </c>
      <c r="N66" s="4">
        <f t="shared" si="1"/>
        <v>804039.76190476189</v>
      </c>
      <c r="O66" s="4">
        <f t="shared" si="2"/>
        <v>630798</v>
      </c>
    </row>
    <row r="67" spans="1:15" x14ac:dyDescent="0.2">
      <c r="A67" s="2" t="s">
        <v>45</v>
      </c>
      <c r="B67" s="4">
        <v>325</v>
      </c>
      <c r="C67" s="4">
        <v>700</v>
      </c>
      <c r="D67" s="4">
        <v>37</v>
      </c>
      <c r="E67" s="4">
        <v>65</v>
      </c>
      <c r="F67" s="4"/>
      <c r="G67" s="4"/>
      <c r="H67" s="4">
        <v>197400</v>
      </c>
      <c r="I67" s="4">
        <v>424300</v>
      </c>
      <c r="J67" s="4">
        <v>9000</v>
      </c>
      <c r="K67" s="6">
        <f t="shared" si="3"/>
        <v>1.447643557986167E-2</v>
      </c>
      <c r="L67" s="15">
        <v>-3.9000000000000003E-3</v>
      </c>
      <c r="M67" s="4">
        <v>630798</v>
      </c>
      <c r="N67" s="4">
        <f t="shared" si="1"/>
        <v>806177.95238095243</v>
      </c>
      <c r="O67" s="4">
        <f t="shared" si="2"/>
        <v>650937</v>
      </c>
    </row>
    <row r="68" spans="1:15" x14ac:dyDescent="0.2">
      <c r="A68" s="2" t="s">
        <v>46</v>
      </c>
      <c r="B68" s="4">
        <v>340</v>
      </c>
      <c r="C68" s="4">
        <v>772</v>
      </c>
      <c r="D68" s="4">
        <v>167</v>
      </c>
      <c r="E68" s="4">
        <v>52</v>
      </c>
      <c r="F68" s="4"/>
      <c r="G68" s="4"/>
      <c r="H68" s="4">
        <v>193300</v>
      </c>
      <c r="I68" s="4">
        <v>427700</v>
      </c>
      <c r="J68" s="4">
        <v>24000</v>
      </c>
      <c r="K68" s="6">
        <f t="shared" si="3"/>
        <v>3.864734299516908E-2</v>
      </c>
      <c r="L68" s="15">
        <v>-7.9000000000000008E-3</v>
      </c>
      <c r="M68" s="4">
        <v>650937</v>
      </c>
      <c r="N68" s="4">
        <f t="shared" si="1"/>
        <v>841100</v>
      </c>
      <c r="O68" s="4">
        <f t="shared" si="2"/>
        <v>514700</v>
      </c>
    </row>
    <row r="69" spans="1:15" x14ac:dyDescent="0.2">
      <c r="A69" s="2" t="s">
        <v>47</v>
      </c>
      <c r="B69" s="4">
        <v>480</v>
      </c>
      <c r="C69" s="4">
        <v>704</v>
      </c>
      <c r="D69" s="4">
        <v>192</v>
      </c>
      <c r="E69" s="4">
        <v>64</v>
      </c>
      <c r="F69" s="4"/>
      <c r="G69" s="4"/>
      <c r="H69" s="4">
        <v>243500</v>
      </c>
      <c r="I69" s="4">
        <v>465600</v>
      </c>
      <c r="J69" s="4">
        <v>56400</v>
      </c>
      <c r="K69" s="6">
        <f t="shared" si="3"/>
        <v>7.9537441827668878E-2</v>
      </c>
      <c r="L69" s="15">
        <v>-1.7000000000000001E-2</v>
      </c>
      <c r="M69" s="4">
        <v>772400</v>
      </c>
      <c r="N69" s="4">
        <f t="shared" si="1"/>
        <v>840123.80952380947</v>
      </c>
      <c r="O69" s="4">
        <f t="shared" si="2"/>
        <v>514700</v>
      </c>
    </row>
    <row r="70" spans="1:15" x14ac:dyDescent="0.2">
      <c r="A70" s="2" t="s">
        <v>48</v>
      </c>
      <c r="B70" s="4">
        <v>963</v>
      </c>
      <c r="C70" s="4">
        <v>595</v>
      </c>
      <c r="D70" s="4">
        <v>66</v>
      </c>
      <c r="E70" s="4">
        <v>100</v>
      </c>
      <c r="F70" s="4"/>
      <c r="G70" s="4"/>
      <c r="H70" s="4">
        <v>864900</v>
      </c>
      <c r="I70" s="4">
        <v>467100</v>
      </c>
      <c r="J70" s="4">
        <v>33500</v>
      </c>
      <c r="K70" s="6">
        <f t="shared" si="3"/>
        <v>2.5150150150150149E-2</v>
      </c>
      <c r="L70" s="15">
        <v>1.4499999999999999E-2</v>
      </c>
      <c r="M70" s="4">
        <v>1383100</v>
      </c>
      <c r="N70" s="4">
        <f t="shared" si="1"/>
        <v>858152.38095238095</v>
      </c>
      <c r="O70" s="4">
        <f t="shared" si="2"/>
        <v>514700</v>
      </c>
    </row>
    <row r="71" spans="1:15" x14ac:dyDescent="0.2">
      <c r="A71" s="2" t="s">
        <v>49</v>
      </c>
      <c r="B71" s="4">
        <v>1044</v>
      </c>
      <c r="C71" s="4">
        <v>468</v>
      </c>
      <c r="D71" s="4">
        <v>40</v>
      </c>
      <c r="E71" s="4">
        <v>93</v>
      </c>
      <c r="F71" s="4"/>
      <c r="G71" s="4"/>
      <c r="H71" s="4">
        <v>937500</v>
      </c>
      <c r="I71" s="4">
        <v>506200</v>
      </c>
      <c r="J71" s="4">
        <v>36500</v>
      </c>
      <c r="K71" s="6">
        <f t="shared" si="3"/>
        <v>2.5282260857518876E-2</v>
      </c>
      <c r="L71" s="15">
        <v>2.0099999999999996E-2</v>
      </c>
      <c r="M71" s="4">
        <v>1496500</v>
      </c>
      <c r="N71" s="4">
        <f t="shared" si="1"/>
        <v>869852.38095238095</v>
      </c>
      <c r="O71" s="4">
        <f t="shared" si="2"/>
        <v>514700</v>
      </c>
    </row>
    <row r="72" spans="1:15" x14ac:dyDescent="0.2">
      <c r="A72" s="2" t="s">
        <v>50</v>
      </c>
      <c r="B72" s="4">
        <v>561</v>
      </c>
      <c r="C72" s="4">
        <v>667</v>
      </c>
      <c r="D72" s="4">
        <v>39</v>
      </c>
      <c r="E72" s="4">
        <v>35</v>
      </c>
      <c r="F72" s="4"/>
      <c r="G72" s="4"/>
      <c r="H72" s="4">
        <v>429600</v>
      </c>
      <c r="I72" s="4">
        <v>341000</v>
      </c>
      <c r="J72" s="4">
        <v>119600</v>
      </c>
      <c r="K72" s="6">
        <f t="shared" si="3"/>
        <v>0.15520373734752141</v>
      </c>
      <c r="L72" s="15">
        <v>8.1000000000000013E-3</v>
      </c>
      <c r="M72" s="4">
        <v>890300</v>
      </c>
      <c r="N72" s="4">
        <f t="shared" si="1"/>
        <v>863061.90476190473</v>
      </c>
      <c r="O72" s="4">
        <f t="shared" si="2"/>
        <v>514700</v>
      </c>
    </row>
    <row r="73" spans="1:15" x14ac:dyDescent="0.2">
      <c r="A73" s="2" t="s">
        <v>51</v>
      </c>
      <c r="B73" s="4">
        <v>379</v>
      </c>
      <c r="C73" s="4">
        <v>799</v>
      </c>
      <c r="D73" s="4">
        <v>24</v>
      </c>
      <c r="E73" s="4">
        <v>37</v>
      </c>
      <c r="F73" s="4"/>
      <c r="G73" s="4"/>
      <c r="H73" s="4">
        <v>250300</v>
      </c>
      <c r="I73" s="4">
        <v>256100</v>
      </c>
      <c r="J73" s="4">
        <v>24400</v>
      </c>
      <c r="K73" s="6">
        <f t="shared" si="3"/>
        <v>4.8183254344391788E-2</v>
      </c>
      <c r="L73" s="15">
        <v>4.0999999999999995E-3</v>
      </c>
      <c r="M73" s="4">
        <v>514700</v>
      </c>
      <c r="N73" s="4">
        <f t="shared" si="1"/>
        <v>867904.76190476189</v>
      </c>
      <c r="O73" s="4">
        <f t="shared" si="2"/>
        <v>474500</v>
      </c>
    </row>
    <row r="74" spans="1:15" x14ac:dyDescent="0.2">
      <c r="A74" s="2" t="s">
        <v>52</v>
      </c>
      <c r="B74" s="4">
        <v>330</v>
      </c>
      <c r="C74" s="4">
        <v>831</v>
      </c>
      <c r="D74" s="4">
        <v>27</v>
      </c>
      <c r="E74" s="4">
        <v>97</v>
      </c>
      <c r="F74" s="4"/>
      <c r="G74" s="4"/>
      <c r="H74" s="4">
        <v>225300</v>
      </c>
      <c r="I74" s="4">
        <v>385300</v>
      </c>
      <c r="J74" s="4">
        <v>29500</v>
      </c>
      <c r="K74" s="6">
        <f t="shared" si="3"/>
        <v>4.8313134621683587E-2</v>
      </c>
      <c r="L74" s="15">
        <v>5.5000000000000005E-3</v>
      </c>
      <c r="M74" s="4">
        <v>692000</v>
      </c>
      <c r="N74" s="4">
        <f t="shared" si="1"/>
        <v>871847.61904761905</v>
      </c>
      <c r="O74" s="4">
        <f t="shared" si="2"/>
        <v>474500</v>
      </c>
    </row>
    <row r="75" spans="1:15" x14ac:dyDescent="0.2">
      <c r="A75" s="2" t="s">
        <v>53</v>
      </c>
      <c r="B75" s="4">
        <v>373</v>
      </c>
      <c r="C75" s="4">
        <v>462</v>
      </c>
      <c r="D75" s="4">
        <v>59</v>
      </c>
      <c r="E75" s="4">
        <v>52</v>
      </c>
      <c r="F75" s="4"/>
      <c r="G75" s="4"/>
      <c r="H75" s="4">
        <v>168600</v>
      </c>
      <c r="I75" s="4">
        <v>346800</v>
      </c>
      <c r="J75" s="4">
        <v>258300</v>
      </c>
      <c r="K75" s="6">
        <f t="shared" si="3"/>
        <v>0.50116414435389989</v>
      </c>
      <c r="L75" s="15">
        <v>-6.8000000000000005E-3</v>
      </c>
      <c r="M75" s="4">
        <v>774000</v>
      </c>
      <c r="N75" s="4">
        <f t="shared" si="1"/>
        <v>875147.61904761905</v>
      </c>
      <c r="O75" s="4">
        <f t="shared" si="2"/>
        <v>474500</v>
      </c>
    </row>
    <row r="76" spans="1:15" x14ac:dyDescent="0.2">
      <c r="A76" s="2" t="s">
        <v>54</v>
      </c>
      <c r="B76" s="4">
        <v>288</v>
      </c>
      <c r="C76" s="4">
        <v>851</v>
      </c>
      <c r="D76" s="4">
        <v>11</v>
      </c>
      <c r="E76" s="4">
        <v>101</v>
      </c>
      <c r="F76" s="4"/>
      <c r="G76" s="4"/>
      <c r="H76" s="4">
        <v>148700</v>
      </c>
      <c r="I76" s="4">
        <v>580700</v>
      </c>
      <c r="J76" s="4">
        <v>58100</v>
      </c>
      <c r="K76" s="6">
        <f t="shared" si="3"/>
        <v>7.9654510556621885E-2</v>
      </c>
      <c r="L76" s="15">
        <v>-8.1000000000000013E-3</v>
      </c>
      <c r="M76" s="4">
        <v>808500</v>
      </c>
      <c r="N76" s="4">
        <f t="shared" si="1"/>
        <v>865052.38095238095</v>
      </c>
      <c r="O76" s="4">
        <f t="shared" si="2"/>
        <v>474500</v>
      </c>
    </row>
    <row r="77" spans="1:15" x14ac:dyDescent="0.2">
      <c r="A77" s="2" t="s">
        <v>55</v>
      </c>
      <c r="B77" s="4">
        <v>486</v>
      </c>
      <c r="C77" s="4">
        <v>571</v>
      </c>
      <c r="D77" s="4">
        <v>51</v>
      </c>
      <c r="E77" s="4">
        <v>52</v>
      </c>
      <c r="F77" s="4"/>
      <c r="G77" s="4"/>
      <c r="H77" s="4">
        <v>363700</v>
      </c>
      <c r="I77" s="4">
        <v>403900</v>
      </c>
      <c r="J77" s="4">
        <v>53800</v>
      </c>
      <c r="K77" s="6">
        <f t="shared" si="3"/>
        <v>7.008858780614903E-2</v>
      </c>
      <c r="L77" s="15">
        <v>5.4000000000000003E-3</v>
      </c>
      <c r="M77" s="4">
        <v>852300</v>
      </c>
      <c r="N77" s="4">
        <f t="shared" si="1"/>
        <v>870795.23809523811</v>
      </c>
      <c r="O77" s="4">
        <f t="shared" si="2"/>
        <v>474500</v>
      </c>
    </row>
    <row r="78" spans="1:15" x14ac:dyDescent="0.2">
      <c r="A78" s="2" t="s">
        <v>56</v>
      </c>
      <c r="B78" s="4">
        <v>189</v>
      </c>
      <c r="C78" s="4">
        <v>930</v>
      </c>
      <c r="D78" s="4">
        <v>41</v>
      </c>
      <c r="E78" s="4">
        <v>28</v>
      </c>
      <c r="F78" s="4"/>
      <c r="G78" s="4"/>
      <c r="H78" s="4">
        <v>74300</v>
      </c>
      <c r="I78" s="4">
        <v>377000</v>
      </c>
      <c r="J78" s="4">
        <v>22000</v>
      </c>
      <c r="K78" s="6">
        <f t="shared" si="3"/>
        <v>4.8748061156658543E-2</v>
      </c>
      <c r="L78" s="15">
        <v>-1.0700000000000001E-2</v>
      </c>
      <c r="M78" s="4">
        <v>474500</v>
      </c>
      <c r="N78" s="4">
        <f t="shared" si="1"/>
        <v>907009.52380952379</v>
      </c>
      <c r="O78" s="4">
        <f t="shared" si="2"/>
        <v>686000</v>
      </c>
    </row>
    <row r="79" spans="1:15" x14ac:dyDescent="0.2">
      <c r="A79" s="2" t="s">
        <v>57</v>
      </c>
      <c r="B79" s="4">
        <v>461</v>
      </c>
      <c r="C79" s="4">
        <v>832</v>
      </c>
      <c r="D79" s="4">
        <v>15</v>
      </c>
      <c r="E79" s="4">
        <v>82</v>
      </c>
      <c r="F79" s="4"/>
      <c r="G79" s="4"/>
      <c r="H79" s="4">
        <v>287800</v>
      </c>
      <c r="I79" s="4">
        <v>531900</v>
      </c>
      <c r="J79" s="4">
        <v>20800</v>
      </c>
      <c r="K79" s="6">
        <f t="shared" si="3"/>
        <v>2.5375137245333659E-2</v>
      </c>
      <c r="L79" s="15">
        <v>0</v>
      </c>
      <c r="M79" s="4">
        <v>845200</v>
      </c>
      <c r="N79" s="4">
        <f t="shared" si="1"/>
        <v>911461.90476190473</v>
      </c>
      <c r="O79" s="4">
        <f t="shared" si="2"/>
        <v>360000</v>
      </c>
    </row>
    <row r="80" spans="1:15" x14ac:dyDescent="0.2">
      <c r="A80" s="2" t="s">
        <v>58</v>
      </c>
      <c r="B80" s="4">
        <v>583</v>
      </c>
      <c r="C80" s="4">
        <v>1327</v>
      </c>
      <c r="D80" s="4">
        <v>65</v>
      </c>
      <c r="E80" s="4">
        <v>66</v>
      </c>
      <c r="F80" s="4"/>
      <c r="G80" s="4"/>
      <c r="H80" s="4">
        <v>372700</v>
      </c>
      <c r="I80" s="4">
        <v>510500</v>
      </c>
      <c r="J80" s="4">
        <v>49700</v>
      </c>
      <c r="K80" s="6">
        <f t="shared" si="3"/>
        <v>5.6272644927536232E-2</v>
      </c>
      <c r="L80" s="15">
        <v>-1.2999999999999999E-3</v>
      </c>
      <c r="M80" s="4">
        <v>884100</v>
      </c>
      <c r="N80" s="4">
        <f t="shared" si="1"/>
        <v>938995.23809523811</v>
      </c>
      <c r="O80" s="4">
        <f t="shared" si="2"/>
        <v>360000</v>
      </c>
    </row>
    <row r="81" spans="1:15" x14ac:dyDescent="0.2">
      <c r="A81" s="2" t="s">
        <v>59</v>
      </c>
      <c r="B81" s="4">
        <v>263</v>
      </c>
      <c r="C81" s="4">
        <v>1031</v>
      </c>
      <c r="D81" s="4">
        <v>44</v>
      </c>
      <c r="E81" s="4">
        <v>54</v>
      </c>
      <c r="F81" s="4"/>
      <c r="G81" s="4"/>
      <c r="H81" s="4">
        <v>127200</v>
      </c>
      <c r="I81" s="4">
        <v>521300</v>
      </c>
      <c r="J81" s="4">
        <v>109500</v>
      </c>
      <c r="K81" s="6">
        <f t="shared" si="3"/>
        <v>0.16885119506553586</v>
      </c>
      <c r="L81" s="15">
        <v>-1.1899999999999999E-2</v>
      </c>
      <c r="M81" s="4">
        <v>686000</v>
      </c>
      <c r="N81" s="4">
        <f t="shared" si="1"/>
        <v>953304.76190476189</v>
      </c>
      <c r="O81" s="4">
        <f t="shared" si="2"/>
        <v>360000</v>
      </c>
    </row>
    <row r="82" spans="1:15" x14ac:dyDescent="0.2">
      <c r="A82" s="2" t="s">
        <v>60</v>
      </c>
      <c r="B82" s="4">
        <v>856</v>
      </c>
      <c r="C82" s="4">
        <v>382</v>
      </c>
      <c r="D82" s="4">
        <v>21</v>
      </c>
      <c r="E82" s="4">
        <v>98</v>
      </c>
      <c r="F82" s="4"/>
      <c r="G82" s="4"/>
      <c r="H82" s="4">
        <v>434400</v>
      </c>
      <c r="I82" s="4">
        <v>677400</v>
      </c>
      <c r="J82" s="4">
        <v>29100</v>
      </c>
      <c r="K82" s="6">
        <f t="shared" si="3"/>
        <v>2.6173772261198058E-2</v>
      </c>
      <c r="L82" s="15">
        <v>0</v>
      </c>
      <c r="M82" s="4">
        <v>1116000</v>
      </c>
      <c r="N82" s="4">
        <f t="shared" si="1"/>
        <v>1018933.3333333334</v>
      </c>
      <c r="O82" s="4">
        <f t="shared" si="2"/>
        <v>360000</v>
      </c>
    </row>
    <row r="83" spans="1:15" x14ac:dyDescent="0.2">
      <c r="A83" s="2" t="s">
        <v>61</v>
      </c>
      <c r="B83" s="4">
        <v>389</v>
      </c>
      <c r="C83" s="4">
        <v>555</v>
      </c>
      <c r="D83" s="4">
        <v>40</v>
      </c>
      <c r="E83" s="4">
        <v>95</v>
      </c>
      <c r="F83" s="4"/>
      <c r="G83" s="4"/>
      <c r="H83" s="4">
        <v>262900</v>
      </c>
      <c r="I83" s="4">
        <v>815100</v>
      </c>
      <c r="J83" s="4">
        <v>183300</v>
      </c>
      <c r="K83" s="6">
        <f t="shared" si="3"/>
        <v>0.17003710575139147</v>
      </c>
      <c r="L83" s="15">
        <v>-4.8600000000000004E-2</v>
      </c>
      <c r="M83" s="4">
        <v>1096500</v>
      </c>
      <c r="N83" s="4">
        <f t="shared" si="1"/>
        <v>1080952.3809523811</v>
      </c>
      <c r="O83" s="4">
        <f t="shared" si="2"/>
        <v>360000</v>
      </c>
    </row>
    <row r="84" spans="1:15" x14ac:dyDescent="0.2">
      <c r="A84" s="2" t="s">
        <v>62</v>
      </c>
      <c r="B84" s="4">
        <v>333</v>
      </c>
      <c r="C84" s="4">
        <v>872</v>
      </c>
      <c r="D84" s="4">
        <v>22</v>
      </c>
      <c r="E84" s="4">
        <v>20</v>
      </c>
      <c r="F84" s="4"/>
      <c r="G84" s="4"/>
      <c r="H84" s="4">
        <v>171400</v>
      </c>
      <c r="I84" s="4">
        <v>162200</v>
      </c>
      <c r="J84" s="4">
        <v>26000</v>
      </c>
      <c r="K84" s="6">
        <f t="shared" si="3"/>
        <v>7.7937649880095924E-2</v>
      </c>
      <c r="L84" s="15">
        <v>1.15E-2</v>
      </c>
      <c r="M84" s="4">
        <v>360000</v>
      </c>
      <c r="N84" s="4">
        <f t="shared" si="1"/>
        <v>1246523.8095238095</v>
      </c>
      <c r="O84" s="4">
        <f t="shared" si="2"/>
        <v>623600</v>
      </c>
    </row>
    <row r="85" spans="1:15" x14ac:dyDescent="0.2">
      <c r="A85" s="2" t="s">
        <v>63</v>
      </c>
      <c r="B85" s="4">
        <v>342</v>
      </c>
      <c r="C85" s="4">
        <v>505</v>
      </c>
      <c r="D85" s="4">
        <v>26</v>
      </c>
      <c r="E85" s="4">
        <v>45</v>
      </c>
      <c r="F85" s="4"/>
      <c r="G85" s="4"/>
      <c r="H85" s="4">
        <v>210500</v>
      </c>
      <c r="I85" s="4">
        <v>321300</v>
      </c>
      <c r="J85" s="4">
        <v>87100</v>
      </c>
      <c r="K85" s="6">
        <f t="shared" si="3"/>
        <v>0.16378337720947725</v>
      </c>
      <c r="L85" s="15">
        <v>-5.0000000000000001E-3</v>
      </c>
      <c r="M85" s="4">
        <v>645500</v>
      </c>
      <c r="N85" s="4">
        <f t="shared" si="1"/>
        <v>1274371.4285714286</v>
      </c>
      <c r="O85" s="4">
        <f t="shared" si="2"/>
        <v>623600</v>
      </c>
    </row>
    <row r="86" spans="1:15" x14ac:dyDescent="0.2">
      <c r="A86" s="2" t="s">
        <v>64</v>
      </c>
      <c r="B86" s="4">
        <v>273</v>
      </c>
      <c r="C86" s="4">
        <v>626</v>
      </c>
      <c r="D86" s="4">
        <v>26</v>
      </c>
      <c r="E86" s="4">
        <v>58</v>
      </c>
      <c r="F86" s="4"/>
      <c r="G86" s="4"/>
      <c r="H86" s="4">
        <v>153100</v>
      </c>
      <c r="I86" s="4">
        <v>440200</v>
      </c>
      <c r="J86" s="4">
        <v>44500</v>
      </c>
      <c r="K86" s="6">
        <f t="shared" si="3"/>
        <v>7.5004213719871898E-2</v>
      </c>
      <c r="L86" s="15">
        <v>-8.8000000000000005E-3</v>
      </c>
      <c r="M86" s="4">
        <v>687900</v>
      </c>
      <c r="N86" s="4">
        <f t="shared" si="1"/>
        <v>1297547.6190476189</v>
      </c>
      <c r="O86" s="4">
        <f t="shared" si="2"/>
        <v>623600</v>
      </c>
    </row>
    <row r="87" spans="1:15" x14ac:dyDescent="0.2">
      <c r="A87" s="2" t="s">
        <v>65</v>
      </c>
      <c r="B87" s="4">
        <v>297</v>
      </c>
      <c r="C87" s="4">
        <v>713</v>
      </c>
      <c r="D87" s="4">
        <v>104</v>
      </c>
      <c r="E87" s="4">
        <v>61</v>
      </c>
      <c r="F87" s="4"/>
      <c r="G87" s="4"/>
      <c r="H87" s="4">
        <v>175600</v>
      </c>
      <c r="I87" s="4">
        <v>352500</v>
      </c>
      <c r="J87" s="4">
        <v>94000</v>
      </c>
      <c r="K87" s="6">
        <f t="shared" si="3"/>
        <v>0.1779965915546298</v>
      </c>
      <c r="L87" s="15">
        <v>1.2999999999999999E-3</v>
      </c>
      <c r="M87" s="4">
        <v>623600</v>
      </c>
      <c r="N87" s="4">
        <f t="shared" ref="N87:N91" si="4">AVERAGE($M88:$M108)</f>
        <v>1339952.3809523811</v>
      </c>
      <c r="O87" s="4">
        <f t="shared" ref="O87:O146" si="5">MIN(M88:M92)</f>
        <v>675700</v>
      </c>
    </row>
    <row r="88" spans="1:15" x14ac:dyDescent="0.2">
      <c r="A88" s="2" t="s">
        <v>66</v>
      </c>
      <c r="B88" s="4">
        <v>236</v>
      </c>
      <c r="C88" s="4">
        <v>561</v>
      </c>
      <c r="D88" s="4">
        <v>50</v>
      </c>
      <c r="E88" s="4">
        <v>52</v>
      </c>
      <c r="F88" s="4"/>
      <c r="G88" s="4"/>
      <c r="H88" s="4">
        <v>170900</v>
      </c>
      <c r="I88" s="4">
        <v>392200</v>
      </c>
      <c r="J88" s="4">
        <v>111900</v>
      </c>
      <c r="K88" s="6">
        <f t="shared" ref="K88:K114" si="6">J88/(H88+I88)</f>
        <v>0.19872136387852957</v>
      </c>
      <c r="L88" s="15">
        <v>-1.37E-2</v>
      </c>
      <c r="M88" s="4">
        <v>675700</v>
      </c>
      <c r="N88" s="4">
        <f t="shared" si="4"/>
        <v>1408052.3809523811</v>
      </c>
      <c r="O88" s="4">
        <f t="shared" si="5"/>
        <v>747700</v>
      </c>
    </row>
    <row r="89" spans="1:15" x14ac:dyDescent="0.2">
      <c r="A89" s="2" t="s">
        <v>67</v>
      </c>
      <c r="B89" s="4">
        <v>722</v>
      </c>
      <c r="C89" s="4">
        <v>989</v>
      </c>
      <c r="D89" s="4">
        <v>185</v>
      </c>
      <c r="E89" s="4">
        <v>121</v>
      </c>
      <c r="F89" s="4"/>
      <c r="G89" s="4"/>
      <c r="H89" s="4">
        <v>691600</v>
      </c>
      <c r="I89" s="4">
        <v>685300</v>
      </c>
      <c r="J89" s="4">
        <v>103500</v>
      </c>
      <c r="K89" s="6">
        <f t="shared" si="6"/>
        <v>7.5168857578618631E-2</v>
      </c>
      <c r="L89" s="15">
        <v>-7.4000000000000003E-3</v>
      </c>
      <c r="M89" s="4">
        <v>1384300</v>
      </c>
      <c r="N89" s="4">
        <f t="shared" si="4"/>
        <v>1403423.8095238095</v>
      </c>
      <c r="O89" s="4">
        <f t="shared" si="5"/>
        <v>616400</v>
      </c>
    </row>
    <row r="90" spans="1:15" x14ac:dyDescent="0.2">
      <c r="A90" s="2" t="s">
        <v>68</v>
      </c>
      <c r="B90" s="4">
        <v>773</v>
      </c>
      <c r="C90" s="4">
        <v>805</v>
      </c>
      <c r="D90" s="4">
        <v>150</v>
      </c>
      <c r="E90" s="4">
        <v>50</v>
      </c>
      <c r="F90" s="4"/>
      <c r="G90" s="4"/>
      <c r="H90" s="4">
        <v>388100</v>
      </c>
      <c r="I90" s="4">
        <v>311600</v>
      </c>
      <c r="J90" s="4">
        <v>29200</v>
      </c>
      <c r="K90" s="6">
        <f t="shared" si="6"/>
        <v>4.1732170930398743E-2</v>
      </c>
      <c r="L90" s="15">
        <v>-3.5999999999999999E-3</v>
      </c>
      <c r="M90" s="4">
        <v>751900</v>
      </c>
      <c r="N90" s="4">
        <f t="shared" si="4"/>
        <v>1476619.0476190476</v>
      </c>
      <c r="O90" s="4">
        <f t="shared" si="5"/>
        <v>616400</v>
      </c>
    </row>
    <row r="91" spans="1:15" x14ac:dyDescent="0.2">
      <c r="A91" s="2" t="s">
        <v>69</v>
      </c>
      <c r="B91" s="4">
        <v>870</v>
      </c>
      <c r="C91" s="4">
        <v>504</v>
      </c>
      <c r="D91" s="4">
        <v>63</v>
      </c>
      <c r="E91" s="4">
        <v>118</v>
      </c>
      <c r="F91" s="4"/>
      <c r="G91" s="4"/>
      <c r="H91" s="4">
        <v>905700</v>
      </c>
      <c r="I91" s="4">
        <v>690100</v>
      </c>
      <c r="J91" s="4">
        <v>140800</v>
      </c>
      <c r="K91" s="6">
        <f t="shared" si="6"/>
        <v>8.8231607970923678E-2</v>
      </c>
      <c r="L91" s="15">
        <v>-8.5000000000000006E-3</v>
      </c>
      <c r="M91" s="4">
        <v>1761700</v>
      </c>
      <c r="N91" s="4">
        <f t="shared" si="4"/>
        <v>1491280.9523809524</v>
      </c>
      <c r="O91" s="4">
        <f t="shared" si="5"/>
        <v>616400</v>
      </c>
    </row>
    <row r="92" spans="1:15" x14ac:dyDescent="0.2">
      <c r="A92" s="2" t="s">
        <v>70</v>
      </c>
      <c r="B92" s="4">
        <v>1067</v>
      </c>
      <c r="C92" s="4">
        <v>584</v>
      </c>
      <c r="D92" s="4">
        <v>37</v>
      </c>
      <c r="E92" s="4">
        <v>102</v>
      </c>
      <c r="F92" s="4"/>
      <c r="G92" s="4"/>
      <c r="H92" s="4">
        <v>863800</v>
      </c>
      <c r="I92" s="4">
        <v>637900</v>
      </c>
      <c r="J92" s="4">
        <v>233500</v>
      </c>
      <c r="K92" s="6">
        <f t="shared" si="6"/>
        <v>0.15549044416328162</v>
      </c>
      <c r="L92" s="15">
        <v>2.3599999999999999E-2</v>
      </c>
      <c r="M92" s="4">
        <v>1742200</v>
      </c>
      <c r="N92" s="4">
        <f t="shared" ref="N92:N111" si="7">AVERAGE($M93:$M113)</f>
        <v>1463971.4285714286</v>
      </c>
      <c r="O92" s="4">
        <f t="shared" si="5"/>
        <v>596500</v>
      </c>
    </row>
    <row r="93" spans="1:15" x14ac:dyDescent="0.2">
      <c r="A93" s="2" t="s">
        <v>71</v>
      </c>
      <c r="B93" s="4">
        <v>495</v>
      </c>
      <c r="C93" s="4">
        <v>916</v>
      </c>
      <c r="D93" s="4">
        <v>32</v>
      </c>
      <c r="E93" s="4">
        <v>47</v>
      </c>
      <c r="F93" s="4"/>
      <c r="G93" s="4"/>
      <c r="H93" s="4">
        <v>346100</v>
      </c>
      <c r="I93" s="4">
        <v>329400</v>
      </c>
      <c r="J93" s="4">
        <v>67200</v>
      </c>
      <c r="K93" s="6">
        <f t="shared" si="6"/>
        <v>9.9481865284974089E-2</v>
      </c>
      <c r="L93" s="15">
        <v>5.0000000000000001E-3</v>
      </c>
      <c r="M93" s="4">
        <v>747700</v>
      </c>
      <c r="N93" s="4">
        <f t="shared" si="7"/>
        <v>1475557.142857143</v>
      </c>
      <c r="O93" s="4">
        <f t="shared" si="5"/>
        <v>596500</v>
      </c>
    </row>
    <row r="94" spans="1:15" x14ac:dyDescent="0.2">
      <c r="A94" s="2" t="s">
        <v>72</v>
      </c>
      <c r="B94" s="4">
        <v>276</v>
      </c>
      <c r="C94" s="4">
        <v>789</v>
      </c>
      <c r="D94" s="4">
        <v>39</v>
      </c>
      <c r="E94" s="4">
        <v>44</v>
      </c>
      <c r="F94" s="4"/>
      <c r="G94" s="4"/>
      <c r="H94" s="4">
        <v>207300</v>
      </c>
      <c r="I94" s="4">
        <v>342000</v>
      </c>
      <c r="J94" s="4">
        <v>67100</v>
      </c>
      <c r="K94" s="6">
        <f t="shared" si="6"/>
        <v>0.1221554705989441</v>
      </c>
      <c r="L94" s="15">
        <v>-1.1999999999999999E-3</v>
      </c>
      <c r="M94" s="4">
        <v>616400</v>
      </c>
      <c r="N94" s="4">
        <f t="shared" si="7"/>
        <v>1507480.9523809524</v>
      </c>
      <c r="O94" s="4">
        <f t="shared" si="5"/>
        <v>596500</v>
      </c>
    </row>
    <row r="95" spans="1:15" x14ac:dyDescent="0.2">
      <c r="A95" s="2" t="s">
        <v>73</v>
      </c>
      <c r="B95" s="4">
        <v>381</v>
      </c>
      <c r="C95" s="4">
        <v>456</v>
      </c>
      <c r="D95" s="4">
        <v>43</v>
      </c>
      <c r="E95" s="4">
        <v>68</v>
      </c>
      <c r="F95" s="4"/>
      <c r="G95" s="4"/>
      <c r="H95" s="4">
        <v>244100</v>
      </c>
      <c r="I95" s="4">
        <v>495100</v>
      </c>
      <c r="J95" s="4">
        <v>35600</v>
      </c>
      <c r="K95" s="6">
        <f t="shared" si="6"/>
        <v>4.816017316017316E-2</v>
      </c>
      <c r="L95" s="15">
        <v>0</v>
      </c>
      <c r="M95" s="4">
        <v>774800</v>
      </c>
      <c r="N95" s="4">
        <f t="shared" si="7"/>
        <v>1545376.1904761905</v>
      </c>
      <c r="O95" s="4">
        <f t="shared" si="5"/>
        <v>596500</v>
      </c>
    </row>
    <row r="96" spans="1:15" x14ac:dyDescent="0.2">
      <c r="A96" s="2" t="s">
        <v>74</v>
      </c>
      <c r="B96" s="4">
        <v>299</v>
      </c>
      <c r="C96" s="4">
        <v>836</v>
      </c>
      <c r="D96" s="4">
        <v>54</v>
      </c>
      <c r="E96" s="4">
        <v>105</v>
      </c>
      <c r="F96" s="4"/>
      <c r="G96" s="4"/>
      <c r="H96" s="4">
        <v>182200</v>
      </c>
      <c r="I96" s="4">
        <v>646400</v>
      </c>
      <c r="J96" s="4">
        <v>17500</v>
      </c>
      <c r="K96" s="6">
        <f t="shared" si="6"/>
        <v>2.1119961380642045E-2</v>
      </c>
      <c r="L96" s="15">
        <v>-4.8999999999999998E-3</v>
      </c>
      <c r="M96" s="4">
        <v>843300</v>
      </c>
      <c r="N96" s="4">
        <f t="shared" si="7"/>
        <v>1560185.7142857143</v>
      </c>
      <c r="O96" s="4">
        <f t="shared" si="5"/>
        <v>596500</v>
      </c>
    </row>
    <row r="97" spans="1:15" x14ac:dyDescent="0.2">
      <c r="A97" s="2" t="s">
        <v>75</v>
      </c>
      <c r="B97" s="4">
        <v>415</v>
      </c>
      <c r="C97" s="4">
        <v>1007</v>
      </c>
      <c r="D97" s="4">
        <v>71</v>
      </c>
      <c r="E97" s="4">
        <v>55</v>
      </c>
      <c r="F97" s="4"/>
      <c r="G97" s="4"/>
      <c r="H97" s="4">
        <v>226000</v>
      </c>
      <c r="I97" s="4">
        <v>370500</v>
      </c>
      <c r="J97" s="4">
        <v>31400</v>
      </c>
      <c r="K97" s="6">
        <f t="shared" si="6"/>
        <v>5.2640402347024308E-2</v>
      </c>
      <c r="L97" s="15">
        <v>3.8E-3</v>
      </c>
      <c r="M97" s="4">
        <v>596500</v>
      </c>
      <c r="N97" s="4">
        <f t="shared" si="7"/>
        <v>1583914.2857142857</v>
      </c>
      <c r="O97" s="4">
        <f t="shared" si="5"/>
        <v>938700</v>
      </c>
    </row>
    <row r="98" spans="1:15" x14ac:dyDescent="0.2">
      <c r="A98" s="2" t="s">
        <v>76</v>
      </c>
      <c r="B98" s="4">
        <v>459</v>
      </c>
      <c r="C98" s="4">
        <v>727</v>
      </c>
      <c r="D98" s="4">
        <v>56</v>
      </c>
      <c r="E98" s="4">
        <v>84</v>
      </c>
      <c r="F98" s="4"/>
      <c r="G98" s="4"/>
      <c r="H98" s="4">
        <v>323900</v>
      </c>
      <c r="I98" s="4">
        <v>590600</v>
      </c>
      <c r="J98" s="4">
        <v>58300</v>
      </c>
      <c r="K98" s="6">
        <f t="shared" si="6"/>
        <v>6.3750683433570252E-2</v>
      </c>
      <c r="L98" s="15">
        <v>-1.1999999999999999E-3</v>
      </c>
      <c r="M98" s="4">
        <v>972900</v>
      </c>
      <c r="N98" s="4">
        <f t="shared" si="7"/>
        <v>1630685.7142857143</v>
      </c>
      <c r="O98" s="4">
        <f t="shared" si="5"/>
        <v>938700</v>
      </c>
    </row>
    <row r="99" spans="1:15" x14ac:dyDescent="0.2">
      <c r="A99" s="2" t="s">
        <v>77</v>
      </c>
      <c r="B99" s="4">
        <v>460</v>
      </c>
      <c r="C99" s="4">
        <v>728</v>
      </c>
      <c r="D99" s="4">
        <v>186</v>
      </c>
      <c r="E99" s="4">
        <v>121</v>
      </c>
      <c r="F99" s="4"/>
      <c r="G99" s="4"/>
      <c r="H99" s="4">
        <v>407200</v>
      </c>
      <c r="I99" s="4">
        <v>774400</v>
      </c>
      <c r="J99" s="4">
        <v>33600</v>
      </c>
      <c r="K99" s="6">
        <f t="shared" si="6"/>
        <v>2.843601895734597E-2</v>
      </c>
      <c r="L99" s="15">
        <v>-6.1999999999999998E-3</v>
      </c>
      <c r="M99" s="4">
        <v>1235000</v>
      </c>
      <c r="N99" s="4">
        <f t="shared" si="7"/>
        <v>1623047.6190476189</v>
      </c>
      <c r="O99" s="4">
        <f t="shared" si="5"/>
        <v>938700</v>
      </c>
    </row>
    <row r="100" spans="1:15" x14ac:dyDescent="0.2">
      <c r="A100" s="2" t="s">
        <v>78</v>
      </c>
      <c r="B100" s="4">
        <v>620</v>
      </c>
      <c r="C100" s="4">
        <v>831</v>
      </c>
      <c r="D100" s="4">
        <v>51</v>
      </c>
      <c r="E100" s="4">
        <v>89</v>
      </c>
      <c r="F100" s="4"/>
      <c r="G100" s="4"/>
      <c r="H100" s="4">
        <v>325600</v>
      </c>
      <c r="I100" s="4">
        <v>585300</v>
      </c>
      <c r="J100" s="4">
        <v>24600</v>
      </c>
      <c r="K100" s="6">
        <f t="shared" si="6"/>
        <v>2.7006257547480515E-2</v>
      </c>
      <c r="L100" s="15">
        <v>0</v>
      </c>
      <c r="M100" s="4">
        <v>938700</v>
      </c>
      <c r="N100" s="4">
        <f t="shared" si="7"/>
        <v>1631295.2380952381</v>
      </c>
      <c r="O100" s="4">
        <f t="shared" si="5"/>
        <v>986500</v>
      </c>
    </row>
    <row r="101" spans="1:15" x14ac:dyDescent="0.2">
      <c r="A101" s="2" t="s">
        <v>79</v>
      </c>
      <c r="B101" s="4">
        <v>917</v>
      </c>
      <c r="C101" s="4">
        <v>1734</v>
      </c>
      <c r="D101" s="4">
        <v>225</v>
      </c>
      <c r="E101" s="4">
        <v>82</v>
      </c>
      <c r="F101" s="4"/>
      <c r="G101" s="4"/>
      <c r="H101" s="4">
        <v>942700</v>
      </c>
      <c r="I101" s="4">
        <v>483300</v>
      </c>
      <c r="J101" s="4">
        <v>36000</v>
      </c>
      <c r="K101" s="6">
        <f t="shared" si="6"/>
        <v>2.5245441795231416E-2</v>
      </c>
      <c r="L101" s="15">
        <v>1.6399999999999998E-2</v>
      </c>
      <c r="M101" s="4">
        <v>1462300</v>
      </c>
      <c r="N101" s="4">
        <f t="shared" si="7"/>
        <v>1609628.5714285714</v>
      </c>
      <c r="O101" s="4">
        <f t="shared" si="5"/>
        <v>986500</v>
      </c>
    </row>
    <row r="102" spans="1:15" x14ac:dyDescent="0.2">
      <c r="A102" s="2" t="s">
        <v>80</v>
      </c>
      <c r="B102" s="4">
        <v>384</v>
      </c>
      <c r="C102" s="4">
        <v>1094</v>
      </c>
      <c r="D102" s="4">
        <v>226</v>
      </c>
      <c r="E102" s="4">
        <v>98</v>
      </c>
      <c r="F102" s="4"/>
      <c r="G102" s="4"/>
      <c r="H102" s="4">
        <v>285700</v>
      </c>
      <c r="I102" s="4">
        <v>608000</v>
      </c>
      <c r="J102" s="4">
        <v>46900</v>
      </c>
      <c r="K102" s="6">
        <f t="shared" si="6"/>
        <v>5.2478460333445227E-2</v>
      </c>
      <c r="L102" s="15">
        <v>-6.1999999999999998E-3</v>
      </c>
      <c r="M102" s="4">
        <v>986500</v>
      </c>
      <c r="N102" s="4">
        <f t="shared" si="7"/>
        <v>1675652.3809523811</v>
      </c>
      <c r="O102" s="4">
        <f t="shared" si="5"/>
        <v>1174600</v>
      </c>
    </row>
    <row r="103" spans="1:15" x14ac:dyDescent="0.2">
      <c r="A103" s="2" t="s">
        <v>81</v>
      </c>
      <c r="B103" s="4">
        <v>1641</v>
      </c>
      <c r="C103" s="4">
        <v>1871</v>
      </c>
      <c r="D103" s="4">
        <v>413</v>
      </c>
      <c r="E103" s="4">
        <v>192</v>
      </c>
      <c r="F103" s="4"/>
      <c r="G103" s="4"/>
      <c r="H103" s="4">
        <v>1204100</v>
      </c>
      <c r="I103" s="4">
        <v>1281100</v>
      </c>
      <c r="J103" s="4">
        <v>48100</v>
      </c>
      <c r="K103" s="6">
        <f t="shared" si="6"/>
        <v>1.9354579108321262E-2</v>
      </c>
      <c r="L103" s="15">
        <v>-2.6099999999999998E-2</v>
      </c>
      <c r="M103" s="4">
        <v>2494200</v>
      </c>
      <c r="N103" s="4">
        <f t="shared" si="7"/>
        <v>1605142.857142857</v>
      </c>
      <c r="O103" s="4">
        <f t="shared" si="5"/>
        <v>1174600</v>
      </c>
    </row>
    <row r="104" spans="1:15" x14ac:dyDescent="0.2">
      <c r="A104" s="2" t="s">
        <v>82</v>
      </c>
      <c r="B104" s="4">
        <v>1713</v>
      </c>
      <c r="C104" s="4">
        <v>682</v>
      </c>
      <c r="D104" s="4">
        <v>97</v>
      </c>
      <c r="E104" s="4">
        <v>165</v>
      </c>
      <c r="F104" s="4"/>
      <c r="G104" s="4"/>
      <c r="H104" s="4">
        <v>1462800</v>
      </c>
      <c r="I104" s="4">
        <v>817700</v>
      </c>
      <c r="J104" s="4">
        <v>94300</v>
      </c>
      <c r="K104" s="6">
        <f t="shared" si="6"/>
        <v>4.1350581012935761E-2</v>
      </c>
      <c r="L104" s="15">
        <v>1.61E-2</v>
      </c>
      <c r="M104" s="4">
        <v>2398900</v>
      </c>
      <c r="N104" s="4">
        <f t="shared" si="7"/>
        <v>1517085.7142857143</v>
      </c>
      <c r="O104" s="4">
        <f t="shared" si="5"/>
        <v>1174600</v>
      </c>
    </row>
    <row r="105" spans="1:15" x14ac:dyDescent="0.2">
      <c r="A105" s="2" t="s">
        <v>83</v>
      </c>
      <c r="B105" s="4">
        <v>2731</v>
      </c>
      <c r="C105" s="4">
        <v>858</v>
      </c>
      <c r="D105" s="4">
        <v>85</v>
      </c>
      <c r="E105" s="4">
        <v>231</v>
      </c>
      <c r="F105" s="4"/>
      <c r="G105" s="4"/>
      <c r="H105" s="4">
        <v>2421600</v>
      </c>
      <c r="I105" s="4">
        <v>1341800</v>
      </c>
      <c r="J105" s="4">
        <v>70600</v>
      </c>
      <c r="K105" s="6">
        <f t="shared" si="6"/>
        <v>1.8759632247435831E-2</v>
      </c>
      <c r="L105" s="15">
        <v>2.5399999999999999E-2</v>
      </c>
      <c r="M105" s="4">
        <v>3837000</v>
      </c>
      <c r="N105" s="4">
        <f t="shared" si="7"/>
        <v>1356957.142857143</v>
      </c>
      <c r="O105" s="4">
        <f t="shared" si="5"/>
        <v>1174600</v>
      </c>
    </row>
    <row r="106" spans="1:15" x14ac:dyDescent="0.2">
      <c r="A106" s="2" t="s">
        <v>84</v>
      </c>
      <c r="B106" s="4">
        <v>990</v>
      </c>
      <c r="C106" s="4">
        <v>1537</v>
      </c>
      <c r="D106" s="4">
        <v>68</v>
      </c>
      <c r="E106" s="4">
        <v>86</v>
      </c>
      <c r="F106" s="4"/>
      <c r="G106" s="4"/>
      <c r="H106" s="4">
        <v>671800</v>
      </c>
      <c r="I106" s="4">
        <v>469000</v>
      </c>
      <c r="J106" s="4">
        <v>85500</v>
      </c>
      <c r="K106" s="6">
        <f t="shared" si="6"/>
        <v>7.4947405329593264E-2</v>
      </c>
      <c r="L106" s="15">
        <v>1.4199999999999999E-2</v>
      </c>
      <c r="M106" s="4">
        <v>1230300</v>
      </c>
      <c r="N106" s="4">
        <f t="shared" si="7"/>
        <v>1336319.0476190476</v>
      </c>
      <c r="O106" s="4">
        <f t="shared" si="5"/>
        <v>1174600</v>
      </c>
    </row>
    <row r="107" spans="1:15" x14ac:dyDescent="0.2">
      <c r="A107" s="2" t="s">
        <v>85</v>
      </c>
      <c r="B107" s="4">
        <v>1145</v>
      </c>
      <c r="C107" s="4">
        <v>1426</v>
      </c>
      <c r="D107" s="4">
        <v>139</v>
      </c>
      <c r="E107" s="4">
        <v>97</v>
      </c>
      <c r="F107" s="4"/>
      <c r="G107" s="4"/>
      <c r="H107" s="4">
        <v>592800</v>
      </c>
      <c r="I107" s="4">
        <v>561200</v>
      </c>
      <c r="J107" s="4">
        <v>20400</v>
      </c>
      <c r="K107" s="6">
        <f t="shared" si="6"/>
        <v>1.7677642980935875E-2</v>
      </c>
      <c r="L107" s="15">
        <v>1.2999999999999999E-3</v>
      </c>
      <c r="M107" s="4">
        <v>1174600</v>
      </c>
      <c r="N107" s="4">
        <f t="shared" si="7"/>
        <v>1310804.7619047619</v>
      </c>
      <c r="O107" s="4">
        <f t="shared" si="5"/>
        <v>1287100</v>
      </c>
    </row>
    <row r="108" spans="1:15" x14ac:dyDescent="0.2">
      <c r="A108" s="2" t="s">
        <v>86</v>
      </c>
      <c r="B108" s="4">
        <v>783</v>
      </c>
      <c r="C108" s="4">
        <v>1264</v>
      </c>
      <c r="D108" s="4">
        <v>94</v>
      </c>
      <c r="E108" s="4">
        <v>164</v>
      </c>
      <c r="F108" s="4"/>
      <c r="G108" s="4"/>
      <c r="H108" s="4">
        <v>424000</v>
      </c>
      <c r="I108" s="4">
        <v>969600</v>
      </c>
      <c r="J108" s="4">
        <v>68400</v>
      </c>
      <c r="K108" s="6">
        <f t="shared" si="6"/>
        <v>4.9081515499425944E-2</v>
      </c>
      <c r="L108" s="15">
        <v>-2.18E-2</v>
      </c>
      <c r="M108" s="4">
        <v>1514100</v>
      </c>
      <c r="N108" s="4">
        <f t="shared" si="7"/>
        <v>1270866.6666666667</v>
      </c>
      <c r="O108" s="4">
        <f t="shared" si="5"/>
        <v>1168700</v>
      </c>
    </row>
    <row r="109" spans="1:15" x14ac:dyDescent="0.2">
      <c r="A109" s="2" t="s">
        <v>87</v>
      </c>
      <c r="B109" s="4">
        <v>960</v>
      </c>
      <c r="C109" s="4">
        <v>1252</v>
      </c>
      <c r="D109" s="4">
        <v>167</v>
      </c>
      <c r="E109" s="4">
        <v>201</v>
      </c>
      <c r="F109" s="4"/>
      <c r="G109" s="4"/>
      <c r="H109" s="4">
        <v>835700</v>
      </c>
      <c r="I109" s="4">
        <v>1246600</v>
      </c>
      <c r="J109" s="4">
        <v>101900</v>
      </c>
      <c r="K109" s="6">
        <f t="shared" si="6"/>
        <v>4.8936272391105991E-2</v>
      </c>
      <c r="L109" s="15">
        <v>-1.1299999999999999E-2</v>
      </c>
      <c r="M109" s="4">
        <v>2105800</v>
      </c>
      <c r="N109" s="4">
        <f t="shared" si="7"/>
        <v>1195100</v>
      </c>
      <c r="O109" s="4">
        <f t="shared" si="5"/>
        <v>991000</v>
      </c>
    </row>
    <row r="110" spans="1:15" x14ac:dyDescent="0.2">
      <c r="A110" s="2" t="s">
        <v>88</v>
      </c>
      <c r="B110" s="4">
        <v>788</v>
      </c>
      <c r="C110" s="4">
        <v>1140</v>
      </c>
      <c r="D110" s="4">
        <v>177</v>
      </c>
      <c r="E110" s="4">
        <v>101</v>
      </c>
      <c r="F110" s="4"/>
      <c r="G110" s="4"/>
      <c r="H110" s="4">
        <v>548200</v>
      </c>
      <c r="I110" s="4">
        <v>615600</v>
      </c>
      <c r="J110" s="4">
        <v>77000</v>
      </c>
      <c r="K110" s="6">
        <f t="shared" si="6"/>
        <v>6.6162570888468802E-2</v>
      </c>
      <c r="L110" s="15">
        <v>3.8E-3</v>
      </c>
      <c r="M110" s="4">
        <v>1287100</v>
      </c>
      <c r="N110" s="4">
        <f t="shared" si="7"/>
        <v>1162176.1904761905</v>
      </c>
      <c r="O110" s="4">
        <f t="shared" si="5"/>
        <v>991000</v>
      </c>
    </row>
    <row r="111" spans="1:15" x14ac:dyDescent="0.2">
      <c r="A111" s="2" t="s">
        <v>89</v>
      </c>
      <c r="B111" s="4">
        <v>1518</v>
      </c>
      <c r="C111" s="4">
        <v>1016</v>
      </c>
      <c r="D111" s="4">
        <v>79</v>
      </c>
      <c r="E111" s="4">
        <v>171</v>
      </c>
      <c r="F111" s="4"/>
      <c r="G111" s="4"/>
      <c r="H111" s="4">
        <v>1079900</v>
      </c>
      <c r="I111" s="4">
        <v>976400</v>
      </c>
      <c r="J111" s="4">
        <v>200</v>
      </c>
      <c r="K111" s="6">
        <f t="shared" si="6"/>
        <v>9.7262072654768274E-5</v>
      </c>
      <c r="L111" s="15">
        <v>1.3999999999999999E-2</v>
      </c>
      <c r="M111" s="4">
        <v>2289000</v>
      </c>
      <c r="N111" s="4">
        <f t="shared" si="7"/>
        <v>1077190.4761904762</v>
      </c>
      <c r="O111" s="4">
        <f t="shared" si="5"/>
        <v>991000</v>
      </c>
    </row>
    <row r="112" spans="1:15" x14ac:dyDescent="0.2">
      <c r="A112" s="2" t="s">
        <v>90</v>
      </c>
      <c r="B112" s="4">
        <v>1361</v>
      </c>
      <c r="C112" s="4">
        <v>1037</v>
      </c>
      <c r="D112" s="4">
        <v>75</v>
      </c>
      <c r="E112" s="4">
        <v>132</v>
      </c>
      <c r="F112" s="4"/>
      <c r="G112" s="4"/>
      <c r="H112" s="4">
        <v>1057100</v>
      </c>
      <c r="I112" s="4">
        <v>745200</v>
      </c>
      <c r="J112" s="4">
        <v>264900</v>
      </c>
      <c r="K112" s="6">
        <f t="shared" si="6"/>
        <v>0.14697886034511456</v>
      </c>
      <c r="L112" s="15">
        <v>1.55E-2</v>
      </c>
      <c r="M112" s="4">
        <v>2069600</v>
      </c>
      <c r="N112" s="4">
        <f t="shared" ref="N112:N129" si="8">AVERAGE($M113:$M133)</f>
        <v>1022666.6666666666</v>
      </c>
      <c r="O112" s="4">
        <f t="shared" si="5"/>
        <v>991000</v>
      </c>
    </row>
    <row r="113" spans="1:15" x14ac:dyDescent="0.2">
      <c r="A113" s="2" t="s">
        <v>91</v>
      </c>
      <c r="B113" s="4">
        <v>681</v>
      </c>
      <c r="C113" s="4">
        <v>1084</v>
      </c>
      <c r="D113" s="4">
        <v>59</v>
      </c>
      <c r="E113" s="4">
        <v>105</v>
      </c>
      <c r="F113" s="4"/>
      <c r="G113" s="4"/>
      <c r="H113" s="4">
        <v>437800</v>
      </c>
      <c r="I113" s="4">
        <v>669300</v>
      </c>
      <c r="J113" s="4">
        <v>30600</v>
      </c>
      <c r="K113" s="6">
        <f t="shared" si="6"/>
        <v>2.7639779604371782E-2</v>
      </c>
      <c r="L113" s="15">
        <v>2.5999999999999999E-3</v>
      </c>
      <c r="M113" s="4">
        <v>1168700</v>
      </c>
      <c r="N113" s="4">
        <f t="shared" si="8"/>
        <v>1001728.5714285715</v>
      </c>
      <c r="O113" s="4">
        <f t="shared" si="5"/>
        <v>991000</v>
      </c>
    </row>
    <row r="114" spans="1:15" x14ac:dyDescent="0.2">
      <c r="A114" s="2" t="s">
        <v>92</v>
      </c>
      <c r="B114" s="4">
        <v>437</v>
      </c>
      <c r="C114" s="4">
        <v>1163</v>
      </c>
      <c r="D114" s="4">
        <v>119</v>
      </c>
      <c r="E114" s="4">
        <v>90</v>
      </c>
      <c r="F114" s="4"/>
      <c r="G114" s="4"/>
      <c r="H114" s="4">
        <v>389000</v>
      </c>
      <c r="I114" s="4">
        <v>574400</v>
      </c>
      <c r="J114" s="4">
        <v>26800</v>
      </c>
      <c r="K114" s="6">
        <f t="shared" si="6"/>
        <v>2.7818144073074529E-2</v>
      </c>
      <c r="L114" s="15">
        <v>2.5999999999999999E-3</v>
      </c>
      <c r="M114" s="4">
        <v>991000</v>
      </c>
      <c r="N114" s="4">
        <f t="shared" si="8"/>
        <v>980633.33333333337</v>
      </c>
      <c r="O114" s="4">
        <f t="shared" si="5"/>
        <v>1094800</v>
      </c>
    </row>
    <row r="115" spans="1:15" x14ac:dyDescent="0.2">
      <c r="A115" s="2" t="s">
        <v>93</v>
      </c>
      <c r="B115" s="4">
        <v>524</v>
      </c>
      <c r="C115" s="4">
        <v>634</v>
      </c>
      <c r="D115" s="4">
        <v>144</v>
      </c>
      <c r="E115" s="4">
        <v>172</v>
      </c>
      <c r="F115" s="4"/>
      <c r="G115" s="4"/>
      <c r="H115" s="4">
        <v>345100</v>
      </c>
      <c r="I115" s="4">
        <v>806500</v>
      </c>
      <c r="J115" s="4"/>
      <c r="K115" s="4"/>
      <c r="L115" s="15">
        <v>-7.7000000000000002E-3</v>
      </c>
      <c r="M115" s="4">
        <v>1286800</v>
      </c>
      <c r="N115" s="4">
        <f t="shared" si="8"/>
        <v>942195.23809523811</v>
      </c>
      <c r="O115" s="4">
        <f t="shared" si="5"/>
        <v>1074600</v>
      </c>
    </row>
    <row r="116" spans="1:15" x14ac:dyDescent="0.2">
      <c r="A116" s="2" t="s">
        <v>94</v>
      </c>
      <c r="B116" s="4">
        <v>952</v>
      </c>
      <c r="C116" s="4">
        <v>999</v>
      </c>
      <c r="D116" s="4">
        <v>50</v>
      </c>
      <c r="E116" s="4">
        <v>156</v>
      </c>
      <c r="F116" s="4"/>
      <c r="G116" s="4"/>
      <c r="H116" s="4">
        <v>689400</v>
      </c>
      <c r="I116" s="4">
        <v>836700</v>
      </c>
      <c r="J116" s="4"/>
      <c r="K116" s="4"/>
      <c r="L116" s="15">
        <v>5.1999999999999998E-3</v>
      </c>
      <c r="M116" s="4">
        <v>1570600</v>
      </c>
      <c r="N116" s="4">
        <f t="shared" si="8"/>
        <v>903738.09523809527</v>
      </c>
      <c r="O116" s="4">
        <f t="shared" si="5"/>
        <v>1074600</v>
      </c>
    </row>
    <row r="117" spans="1:15" x14ac:dyDescent="0.2">
      <c r="A117" s="2" t="s">
        <v>95</v>
      </c>
      <c r="B117" s="4">
        <v>977</v>
      </c>
      <c r="C117" s="4">
        <v>1395</v>
      </c>
      <c r="D117" s="4">
        <v>73</v>
      </c>
      <c r="E117" s="4">
        <v>78</v>
      </c>
      <c r="F117" s="4"/>
      <c r="G117" s="4"/>
      <c r="H117" s="4">
        <v>708400</v>
      </c>
      <c r="I117" s="4">
        <v>371300</v>
      </c>
      <c r="J117" s="4"/>
      <c r="K117" s="4"/>
      <c r="L117" s="15">
        <v>1.84E-2</v>
      </c>
      <c r="M117" s="4">
        <v>1154300</v>
      </c>
      <c r="N117" s="4">
        <f t="shared" si="8"/>
        <v>871757.14285714284</v>
      </c>
      <c r="O117" s="4">
        <f t="shared" si="5"/>
        <v>1007300</v>
      </c>
    </row>
    <row r="118" spans="1:15" x14ac:dyDescent="0.2">
      <c r="A118" s="2" t="s">
        <v>96</v>
      </c>
      <c r="B118" s="4">
        <v>666</v>
      </c>
      <c r="C118" s="4">
        <v>949</v>
      </c>
      <c r="D118" s="4">
        <v>57</v>
      </c>
      <c r="E118" s="4">
        <v>73</v>
      </c>
      <c r="F118" s="4"/>
      <c r="G118" s="4"/>
      <c r="H118" s="4">
        <v>436400</v>
      </c>
      <c r="I118" s="4">
        <v>635800</v>
      </c>
      <c r="J118" s="4"/>
      <c r="K118" s="4"/>
      <c r="L118" s="15">
        <v>-2.5999999999999999E-3</v>
      </c>
      <c r="M118" s="4">
        <v>1094800</v>
      </c>
      <c r="N118" s="4">
        <f t="shared" si="8"/>
        <v>867442.85714285716</v>
      </c>
      <c r="O118" s="4">
        <f t="shared" si="5"/>
        <v>1007300</v>
      </c>
    </row>
    <row r="119" spans="1:15" x14ac:dyDescent="0.2">
      <c r="A119" s="2" t="s">
        <v>97</v>
      </c>
      <c r="B119" s="4">
        <v>545</v>
      </c>
      <c r="C119" s="4">
        <v>1065</v>
      </c>
      <c r="D119" s="4">
        <v>80</v>
      </c>
      <c r="E119" s="4">
        <v>235</v>
      </c>
      <c r="F119" s="4"/>
      <c r="G119" s="4"/>
      <c r="H119" s="4">
        <v>457200</v>
      </c>
      <c r="I119" s="4">
        <v>1496800</v>
      </c>
      <c r="J119" s="4"/>
      <c r="K119" s="4"/>
      <c r="L119" s="15">
        <v>-1.9599999999999999E-2</v>
      </c>
      <c r="M119" s="4">
        <v>1955100</v>
      </c>
      <c r="N119" s="4">
        <f t="shared" si="8"/>
        <v>796109.52380952379</v>
      </c>
      <c r="O119" s="4">
        <f t="shared" si="5"/>
        <v>1007300</v>
      </c>
    </row>
    <row r="120" spans="1:15" x14ac:dyDescent="0.2">
      <c r="A120" s="2" t="s">
        <v>98</v>
      </c>
      <c r="B120" s="4">
        <v>678</v>
      </c>
      <c r="C120" s="4">
        <v>1106</v>
      </c>
      <c r="D120" s="4">
        <v>48</v>
      </c>
      <c r="E120" s="4">
        <v>93</v>
      </c>
      <c r="F120" s="4"/>
      <c r="G120" s="4"/>
      <c r="H120" s="4">
        <v>357900</v>
      </c>
      <c r="I120" s="4">
        <v>677800</v>
      </c>
      <c r="J120" s="4"/>
      <c r="K120" s="4"/>
      <c r="L120" s="15">
        <v>2.5999999999999999E-3</v>
      </c>
      <c r="M120" s="4">
        <v>1074600</v>
      </c>
      <c r="N120" s="4">
        <f t="shared" si="8"/>
        <v>784574.85714285716</v>
      </c>
      <c r="O120" s="4">
        <f t="shared" si="5"/>
        <v>549700</v>
      </c>
    </row>
    <row r="121" spans="1:15" x14ac:dyDescent="0.2">
      <c r="A121" s="2" t="s">
        <v>99</v>
      </c>
      <c r="B121" s="4">
        <v>702</v>
      </c>
      <c r="C121" s="4">
        <v>1261</v>
      </c>
      <c r="D121" s="4">
        <v>257</v>
      </c>
      <c r="E121" s="4">
        <v>93</v>
      </c>
      <c r="F121" s="4"/>
      <c r="G121" s="4"/>
      <c r="H121" s="4">
        <v>483100</v>
      </c>
      <c r="I121" s="4">
        <v>593300</v>
      </c>
      <c r="J121" s="4"/>
      <c r="K121" s="4"/>
      <c r="L121" s="15">
        <v>-1.15E-2</v>
      </c>
      <c r="M121" s="4">
        <v>1111900</v>
      </c>
      <c r="N121" s="4">
        <f t="shared" si="8"/>
        <v>753437.66666666663</v>
      </c>
      <c r="O121" s="4">
        <f t="shared" si="5"/>
        <v>474300</v>
      </c>
    </row>
    <row r="122" spans="1:15" x14ac:dyDescent="0.2">
      <c r="A122" s="2" t="s">
        <v>100</v>
      </c>
      <c r="B122" s="4">
        <v>580</v>
      </c>
      <c r="C122" s="4">
        <v>680</v>
      </c>
      <c r="D122" s="4">
        <v>97</v>
      </c>
      <c r="E122" s="4">
        <v>102</v>
      </c>
      <c r="F122" s="4"/>
      <c r="G122" s="4"/>
      <c r="H122" s="4">
        <v>296900</v>
      </c>
      <c r="I122" s="4">
        <v>634600</v>
      </c>
      <c r="J122" s="4"/>
      <c r="K122" s="4"/>
      <c r="L122" s="15">
        <v>-8.8999999999999999E-3</v>
      </c>
      <c r="M122" s="4">
        <v>1007300</v>
      </c>
      <c r="N122" s="4">
        <f t="shared" si="8"/>
        <v>726501.19047619053</v>
      </c>
      <c r="O122" s="4">
        <f t="shared" si="5"/>
        <v>474300</v>
      </c>
    </row>
    <row r="123" spans="1:15" x14ac:dyDescent="0.2">
      <c r="A123" s="2" t="s">
        <v>101</v>
      </c>
      <c r="B123" s="4">
        <v>1923</v>
      </c>
      <c r="C123" s="4">
        <v>690</v>
      </c>
      <c r="D123" s="4">
        <v>36</v>
      </c>
      <c r="E123" s="4">
        <v>147</v>
      </c>
      <c r="F123" s="4"/>
      <c r="G123" s="4"/>
      <c r="H123" s="4">
        <v>1458900</v>
      </c>
      <c r="I123" s="4">
        <v>913000</v>
      </c>
      <c r="J123" s="4"/>
      <c r="K123" s="4"/>
      <c r="L123" s="15">
        <v>3.5299999999999998E-2</v>
      </c>
      <c r="M123" s="4">
        <v>2373000</v>
      </c>
      <c r="N123" s="4">
        <f t="shared" si="8"/>
        <v>652097.90476190473</v>
      </c>
      <c r="O123" s="4">
        <f t="shared" si="5"/>
        <v>474300</v>
      </c>
    </row>
    <row r="124" spans="1:15" x14ac:dyDescent="0.2">
      <c r="A124" s="2" t="s">
        <v>102</v>
      </c>
      <c r="B124" s="4">
        <v>790</v>
      </c>
      <c r="C124" s="4">
        <v>542</v>
      </c>
      <c r="D124" s="4">
        <v>24</v>
      </c>
      <c r="E124" s="4">
        <v>79</v>
      </c>
      <c r="F124" s="4"/>
      <c r="G124" s="4"/>
      <c r="H124" s="4">
        <v>543700</v>
      </c>
      <c r="I124" s="4">
        <v>441200</v>
      </c>
      <c r="J124" s="4"/>
      <c r="K124" s="4"/>
      <c r="L124" s="15">
        <v>1.1899999999999999E-2</v>
      </c>
      <c r="M124" s="4">
        <v>1013500</v>
      </c>
      <c r="N124" s="4">
        <f t="shared" si="8"/>
        <v>627407.33333333337</v>
      </c>
      <c r="O124" s="4">
        <f t="shared" si="5"/>
        <v>474300</v>
      </c>
    </row>
    <row r="125" spans="1:15" x14ac:dyDescent="0.2">
      <c r="A125" s="2" t="s">
        <v>103</v>
      </c>
      <c r="B125" s="4">
        <v>290</v>
      </c>
      <c r="C125" s="4">
        <v>946</v>
      </c>
      <c r="D125" s="4">
        <v>56</v>
      </c>
      <c r="E125" s="4">
        <v>56</v>
      </c>
      <c r="F125" s="4"/>
      <c r="G125" s="4"/>
      <c r="H125" s="4">
        <v>178500</v>
      </c>
      <c r="I125" s="4">
        <v>371200</v>
      </c>
      <c r="J125" s="4"/>
      <c r="K125" s="4"/>
      <c r="L125" s="15">
        <v>0</v>
      </c>
      <c r="M125" s="4">
        <v>549700</v>
      </c>
      <c r="N125" s="4">
        <f t="shared" si="8"/>
        <v>650212.33333333337</v>
      </c>
      <c r="O125" s="4">
        <f t="shared" si="5"/>
        <v>474300</v>
      </c>
    </row>
    <row r="126" spans="1:15" x14ac:dyDescent="0.2">
      <c r="A126" s="2" t="s">
        <v>104</v>
      </c>
      <c r="B126" s="4">
        <v>311</v>
      </c>
      <c r="C126" s="4">
        <v>1130</v>
      </c>
      <c r="D126" s="4">
        <v>23</v>
      </c>
      <c r="E126" s="4">
        <v>41</v>
      </c>
      <c r="F126" s="4"/>
      <c r="G126" s="4"/>
      <c r="H126" s="4">
        <v>153500</v>
      </c>
      <c r="I126" s="4">
        <v>289200</v>
      </c>
      <c r="J126" s="4"/>
      <c r="K126" s="4"/>
      <c r="L126" s="15">
        <v>0</v>
      </c>
      <c r="M126" s="4">
        <v>474300</v>
      </c>
      <c r="N126" s="4">
        <f t="shared" si="8"/>
        <v>670079</v>
      </c>
      <c r="O126" s="4">
        <f t="shared" si="5"/>
        <v>514700</v>
      </c>
    </row>
    <row r="127" spans="1:15" x14ac:dyDescent="0.2">
      <c r="A127" s="2" t="s">
        <v>105</v>
      </c>
      <c r="B127" s="4">
        <v>637</v>
      </c>
      <c r="C127" s="4">
        <v>989</v>
      </c>
      <c r="D127" s="4">
        <v>17</v>
      </c>
      <c r="E127" s="4">
        <v>67</v>
      </c>
      <c r="F127" s="4"/>
      <c r="G127" s="4"/>
      <c r="H127" s="4">
        <v>335300</v>
      </c>
      <c r="I127" s="4">
        <v>428100</v>
      </c>
      <c r="J127" s="4"/>
      <c r="K127" s="4"/>
      <c r="L127" s="15">
        <v>6.7000000000000002E-3</v>
      </c>
      <c r="M127" s="4">
        <v>796900</v>
      </c>
      <c r="N127" s="4">
        <f t="shared" si="8"/>
        <v>680891.85714285716</v>
      </c>
      <c r="O127" s="4">
        <f t="shared" si="5"/>
        <v>504300</v>
      </c>
    </row>
    <row r="128" spans="1:15" x14ac:dyDescent="0.2">
      <c r="A128" s="2" t="s">
        <v>106</v>
      </c>
      <c r="B128" s="4">
        <v>323</v>
      </c>
      <c r="C128" s="4">
        <v>696</v>
      </c>
      <c r="D128" s="4">
        <v>21</v>
      </c>
      <c r="E128" s="4">
        <v>26</v>
      </c>
      <c r="F128" s="4"/>
      <c r="G128" s="4"/>
      <c r="H128" s="4">
        <v>195800</v>
      </c>
      <c r="I128" s="4">
        <v>443000</v>
      </c>
      <c r="J128" s="4"/>
      <c r="K128" s="4"/>
      <c r="L128" s="15">
        <v>0</v>
      </c>
      <c r="M128" s="4">
        <v>638800</v>
      </c>
      <c r="N128" s="4">
        <f t="shared" si="8"/>
        <v>701817</v>
      </c>
      <c r="O128" s="4">
        <f t="shared" si="5"/>
        <v>504300</v>
      </c>
    </row>
    <row r="129" spans="1:15" x14ac:dyDescent="0.2">
      <c r="A129" s="2" t="s">
        <v>107</v>
      </c>
      <c r="B129" s="4">
        <v>444</v>
      </c>
      <c r="C129" s="4">
        <v>1005</v>
      </c>
      <c r="D129" s="4">
        <v>6</v>
      </c>
      <c r="E129" s="4">
        <v>54</v>
      </c>
      <c r="F129" s="4"/>
      <c r="G129" s="4"/>
      <c r="H129" s="4">
        <v>180800</v>
      </c>
      <c r="I129" s="4">
        <v>489700</v>
      </c>
      <c r="J129" s="4"/>
      <c r="K129" s="4"/>
      <c r="L129" s="15">
        <v>-3.9000000000000003E-3</v>
      </c>
      <c r="M129" s="4">
        <v>675400</v>
      </c>
      <c r="N129" s="4">
        <f t="shared" si="8"/>
        <v>741528.66666666663</v>
      </c>
      <c r="O129" s="4">
        <f t="shared" si="5"/>
        <v>504300</v>
      </c>
    </row>
    <row r="130" spans="1:15" x14ac:dyDescent="0.2">
      <c r="A130" s="2" t="s">
        <v>108</v>
      </c>
      <c r="B130" s="4">
        <v>368</v>
      </c>
      <c r="C130" s="4">
        <v>662</v>
      </c>
      <c r="D130" s="4">
        <v>23</v>
      </c>
      <c r="E130" s="4">
        <v>45</v>
      </c>
      <c r="F130" s="4"/>
      <c r="G130" s="4"/>
      <c r="H130" s="4">
        <v>157300</v>
      </c>
      <c r="I130" s="4">
        <v>330300</v>
      </c>
      <c r="J130" s="4"/>
      <c r="K130" s="4"/>
      <c r="L130" s="15">
        <v>1.4000000000000002E-3</v>
      </c>
      <c r="M130" s="4">
        <v>514700</v>
      </c>
      <c r="N130" s="4">
        <f>AVERAGE($M131:$M151)</f>
        <v>744156.38095238095</v>
      </c>
      <c r="O130" s="4">
        <f t="shared" si="5"/>
        <v>504300</v>
      </c>
    </row>
    <row r="131" spans="1:15" x14ac:dyDescent="0.2">
      <c r="A131" s="2" t="s">
        <v>109</v>
      </c>
      <c r="B131" s="4">
        <v>318</v>
      </c>
      <c r="C131" s="4">
        <v>341</v>
      </c>
      <c r="D131" s="4">
        <v>84</v>
      </c>
      <c r="E131" s="4">
        <v>34</v>
      </c>
      <c r="F131" s="4"/>
      <c r="G131" s="4"/>
      <c r="H131" s="4">
        <v>114500</v>
      </c>
      <c r="I131" s="4">
        <v>432300</v>
      </c>
      <c r="J131" s="4"/>
      <c r="K131" s="4"/>
      <c r="L131" s="15">
        <v>-1.32E-2</v>
      </c>
      <c r="M131" s="4">
        <v>595700</v>
      </c>
      <c r="N131" s="4">
        <f>AVERAGE($M132:$M152)</f>
        <v>748848.71428571432</v>
      </c>
      <c r="O131" s="4">
        <f t="shared" si="5"/>
        <v>479600</v>
      </c>
    </row>
    <row r="132" spans="1:15" x14ac:dyDescent="0.2">
      <c r="A132" s="2" t="s">
        <v>110</v>
      </c>
      <c r="B132" s="4">
        <v>303</v>
      </c>
      <c r="C132" s="4">
        <v>710</v>
      </c>
      <c r="D132" s="4">
        <v>19</v>
      </c>
      <c r="E132" s="4">
        <v>18</v>
      </c>
      <c r="F132" s="4"/>
      <c r="G132" s="4"/>
      <c r="H132" s="4">
        <v>160900</v>
      </c>
      <c r="I132" s="4">
        <v>343300</v>
      </c>
      <c r="J132" s="4"/>
      <c r="K132" s="4"/>
      <c r="L132" s="15">
        <v>-2.5999999999999999E-3</v>
      </c>
      <c r="M132" s="4">
        <v>504300</v>
      </c>
      <c r="O132" s="4">
        <f t="shared" si="5"/>
        <v>479600</v>
      </c>
    </row>
    <row r="133" spans="1:15" x14ac:dyDescent="0.2">
      <c r="A133" s="2" t="s">
        <v>111</v>
      </c>
      <c r="B133" s="4">
        <v>1617</v>
      </c>
      <c r="C133" s="4">
        <v>736</v>
      </c>
      <c r="D133" s="4">
        <v>14</v>
      </c>
      <c r="E133" s="4">
        <v>48</v>
      </c>
      <c r="F133" s="4"/>
      <c r="G133" s="4"/>
      <c r="H133" s="4">
        <v>604100</v>
      </c>
      <c r="I133" s="4">
        <v>286100</v>
      </c>
      <c r="J133" s="4"/>
      <c r="K133" s="4"/>
      <c r="L133" s="15">
        <v>1.8700000000000001E-2</v>
      </c>
      <c r="M133" s="4">
        <v>924600</v>
      </c>
      <c r="O133" s="4">
        <f t="shared" si="5"/>
        <v>479600</v>
      </c>
    </row>
    <row r="134" spans="1:15" x14ac:dyDescent="0.2">
      <c r="A134" s="2" t="s">
        <v>112</v>
      </c>
      <c r="B134" s="4">
        <v>489</v>
      </c>
      <c r="C134" s="4">
        <v>809</v>
      </c>
      <c r="D134" s="4">
        <v>16</v>
      </c>
      <c r="E134" s="4">
        <v>59</v>
      </c>
      <c r="F134" s="4"/>
      <c r="G134" s="4"/>
      <c r="H134" s="4">
        <v>210200</v>
      </c>
      <c r="I134" s="4">
        <v>400000</v>
      </c>
      <c r="J134" s="4"/>
      <c r="K134" s="4"/>
      <c r="L134" s="15">
        <v>-2.5999999999999999E-3</v>
      </c>
      <c r="M134" s="4">
        <v>729000</v>
      </c>
      <c r="O134" s="4">
        <f t="shared" si="5"/>
        <v>479600</v>
      </c>
    </row>
    <row r="135" spans="1:15" x14ac:dyDescent="0.2">
      <c r="A135" s="2" t="s">
        <v>113</v>
      </c>
      <c r="B135" s="4">
        <v>248</v>
      </c>
      <c r="C135" s="4">
        <v>1040</v>
      </c>
      <c r="D135" s="4">
        <v>40</v>
      </c>
      <c r="E135" s="4">
        <v>67</v>
      </c>
      <c r="F135" s="4"/>
      <c r="G135" s="4"/>
      <c r="H135" s="4">
        <v>96300</v>
      </c>
      <c r="I135" s="4">
        <v>433100</v>
      </c>
      <c r="J135" s="4"/>
      <c r="K135" s="4"/>
      <c r="L135" s="15">
        <v>-5.3E-3</v>
      </c>
      <c r="M135" s="4">
        <v>548000</v>
      </c>
      <c r="O135" s="4">
        <f t="shared" si="5"/>
        <v>457100</v>
      </c>
    </row>
    <row r="136" spans="1:15" x14ac:dyDescent="0.2">
      <c r="A136" s="2" t="s">
        <v>114</v>
      </c>
      <c r="B136" s="4">
        <v>339</v>
      </c>
      <c r="C136" s="4">
        <v>540</v>
      </c>
      <c r="D136" s="4">
        <v>20</v>
      </c>
      <c r="E136" s="4">
        <v>40</v>
      </c>
      <c r="F136" s="4"/>
      <c r="G136" s="4"/>
      <c r="H136" s="4">
        <v>116900</v>
      </c>
      <c r="I136" s="4">
        <v>318800</v>
      </c>
      <c r="J136" s="4"/>
      <c r="K136" s="4"/>
      <c r="L136" s="15">
        <v>-3.9000000000000003E-3</v>
      </c>
      <c r="M136" s="4">
        <v>479600</v>
      </c>
      <c r="O136" s="4">
        <f t="shared" si="5"/>
        <v>457100</v>
      </c>
    </row>
    <row r="137" spans="1:15" x14ac:dyDescent="0.2">
      <c r="A137" s="2" t="s">
        <v>115</v>
      </c>
      <c r="B137" s="4">
        <v>365</v>
      </c>
      <c r="C137" s="4">
        <v>705</v>
      </c>
      <c r="D137" s="4">
        <v>59</v>
      </c>
      <c r="E137" s="4">
        <v>66</v>
      </c>
      <c r="F137" s="4"/>
      <c r="G137" s="4"/>
      <c r="H137" s="4">
        <v>230000</v>
      </c>
      <c r="I137" s="4">
        <v>498700</v>
      </c>
      <c r="J137" s="4"/>
      <c r="K137" s="4"/>
      <c r="L137" s="15">
        <v>-2.5999999999999999E-3</v>
      </c>
      <c r="M137" s="4">
        <v>763000</v>
      </c>
      <c r="O137" s="4">
        <f t="shared" si="5"/>
        <v>457100</v>
      </c>
    </row>
    <row r="138" spans="1:15" x14ac:dyDescent="0.2">
      <c r="A138" s="2" t="s">
        <v>116</v>
      </c>
      <c r="B138" s="4">
        <v>284</v>
      </c>
      <c r="C138" s="4">
        <v>342</v>
      </c>
      <c r="D138" s="4">
        <v>39</v>
      </c>
      <c r="E138" s="4">
        <v>41</v>
      </c>
      <c r="F138" s="4"/>
      <c r="G138" s="4"/>
      <c r="H138" s="4">
        <v>141700</v>
      </c>
      <c r="I138" s="4">
        <v>336200</v>
      </c>
      <c r="J138" s="4"/>
      <c r="K138" s="4"/>
      <c r="L138" s="15">
        <v>-5.1999999999999998E-3</v>
      </c>
      <c r="M138" s="4">
        <v>482700</v>
      </c>
      <c r="O138" s="4">
        <f t="shared" si="5"/>
        <v>441634</v>
      </c>
    </row>
    <row r="139" spans="1:15" x14ac:dyDescent="0.2">
      <c r="A139" s="2" t="s">
        <v>117</v>
      </c>
      <c r="B139" s="4">
        <v>830</v>
      </c>
      <c r="C139" s="4">
        <v>1041</v>
      </c>
      <c r="D139" s="4">
        <v>29</v>
      </c>
      <c r="E139" s="4">
        <v>54</v>
      </c>
      <c r="F139" s="4"/>
      <c r="G139" s="4"/>
      <c r="H139" s="4">
        <v>462200</v>
      </c>
      <c r="I139" s="4">
        <v>386000</v>
      </c>
      <c r="J139" s="4"/>
      <c r="K139" s="4"/>
      <c r="L139" s="15">
        <v>1.8600000000000002E-2</v>
      </c>
      <c r="M139" s="4">
        <v>1004200</v>
      </c>
      <c r="O139" s="4">
        <f t="shared" si="5"/>
        <v>441634</v>
      </c>
    </row>
    <row r="140" spans="1:15" x14ac:dyDescent="0.2">
      <c r="A140" s="2" t="s">
        <v>118</v>
      </c>
      <c r="B140" s="4">
        <v>285</v>
      </c>
      <c r="C140" s="4">
        <v>267</v>
      </c>
      <c r="D140" s="4">
        <v>29</v>
      </c>
      <c r="E140" s="4">
        <v>31</v>
      </c>
      <c r="F140" s="4"/>
      <c r="G140" s="4"/>
      <c r="H140" s="4">
        <v>190100</v>
      </c>
      <c r="I140" s="4">
        <v>194000</v>
      </c>
      <c r="J140" s="4"/>
      <c r="K140" s="4"/>
      <c r="L140" s="15">
        <v>1.4000000000000002E-3</v>
      </c>
      <c r="M140" s="4">
        <v>457100</v>
      </c>
      <c r="O140" s="4">
        <f t="shared" si="5"/>
        <v>441634</v>
      </c>
    </row>
    <row r="141" spans="1:15" x14ac:dyDescent="0.2">
      <c r="A141" s="2" t="s">
        <v>119</v>
      </c>
      <c r="B141" s="4">
        <v>531</v>
      </c>
      <c r="C141" s="4">
        <v>246</v>
      </c>
      <c r="D141" s="4">
        <v>18</v>
      </c>
      <c r="E141" s="4">
        <v>60</v>
      </c>
      <c r="F141" s="4"/>
      <c r="G141" s="4"/>
      <c r="H141" s="4">
        <v>244900</v>
      </c>
      <c r="I141" s="4">
        <v>528600</v>
      </c>
      <c r="J141" s="4"/>
      <c r="K141" s="4"/>
      <c r="L141" s="15">
        <v>-5.1999999999999998E-3</v>
      </c>
      <c r="M141" s="4">
        <v>832372</v>
      </c>
      <c r="O141" s="4">
        <f t="shared" si="5"/>
        <v>441634</v>
      </c>
    </row>
    <row r="142" spans="1:15" x14ac:dyDescent="0.2">
      <c r="A142" s="2" t="s">
        <v>120</v>
      </c>
      <c r="B142" s="4">
        <v>404</v>
      </c>
      <c r="C142" s="4">
        <v>1307</v>
      </c>
      <c r="D142" s="4">
        <v>32</v>
      </c>
      <c r="E142" s="4">
        <v>23</v>
      </c>
      <c r="F142" s="4"/>
      <c r="G142" s="4"/>
      <c r="H142" s="4">
        <v>293500</v>
      </c>
      <c r="I142" s="4">
        <v>163100</v>
      </c>
      <c r="J142" s="4"/>
      <c r="K142" s="4"/>
      <c r="L142" s="15">
        <v>-1.2999999999999999E-3</v>
      </c>
      <c r="M142" s="4">
        <v>458019</v>
      </c>
      <c r="O142" s="4">
        <f t="shared" si="5"/>
        <v>441634</v>
      </c>
    </row>
    <row r="143" spans="1:15" x14ac:dyDescent="0.2">
      <c r="A143" s="2" t="s">
        <v>121</v>
      </c>
      <c r="B143" s="4">
        <v>726</v>
      </c>
      <c r="C143" s="4">
        <v>653</v>
      </c>
      <c r="D143" s="4">
        <v>25</v>
      </c>
      <c r="E143" s="4">
        <v>26</v>
      </c>
      <c r="F143" s="4"/>
      <c r="G143" s="4"/>
      <c r="H143" s="4">
        <v>277900</v>
      </c>
      <c r="I143" s="4">
        <v>158700</v>
      </c>
      <c r="J143" s="4"/>
      <c r="K143" s="4"/>
      <c r="L143" s="15">
        <v>8.0000000000000002E-3</v>
      </c>
      <c r="M143" s="4">
        <v>441634</v>
      </c>
      <c r="O143" s="4">
        <f t="shared" si="5"/>
        <v>494998</v>
      </c>
    </row>
    <row r="144" spans="1:15" x14ac:dyDescent="0.2">
      <c r="A144" s="2" t="s">
        <v>122</v>
      </c>
      <c r="B144" s="4">
        <v>552</v>
      </c>
      <c r="C144" s="4">
        <v>1487</v>
      </c>
      <c r="D144" s="4">
        <v>65</v>
      </c>
      <c r="E144" s="4">
        <v>79</v>
      </c>
      <c r="F144" s="4"/>
      <c r="G144" s="4"/>
      <c r="H144" s="4">
        <v>229800</v>
      </c>
      <c r="I144" s="4">
        <v>544200</v>
      </c>
      <c r="J144" s="4"/>
      <c r="K144" s="4"/>
      <c r="L144" s="15">
        <v>-1.18E-2</v>
      </c>
      <c r="M144" s="4">
        <v>810531</v>
      </c>
      <c r="O144" s="4">
        <f t="shared" si="5"/>
        <v>494998</v>
      </c>
    </row>
    <row r="145" spans="1:15" x14ac:dyDescent="0.2">
      <c r="A145" s="2" t="s">
        <v>123</v>
      </c>
      <c r="B145" s="4">
        <v>433</v>
      </c>
      <c r="C145" s="4">
        <v>1168</v>
      </c>
      <c r="D145" s="4">
        <v>37</v>
      </c>
      <c r="E145" s="4">
        <v>44</v>
      </c>
      <c r="F145" s="4"/>
      <c r="G145" s="4"/>
      <c r="H145" s="4">
        <v>191400</v>
      </c>
      <c r="I145" s="4">
        <v>302600</v>
      </c>
      <c r="J145" s="4"/>
      <c r="K145" s="4"/>
      <c r="L145" s="15">
        <v>6.7000000000000002E-3</v>
      </c>
      <c r="M145" s="4">
        <v>494998</v>
      </c>
      <c r="O145" s="4">
        <f t="shared" si="5"/>
        <v>891500</v>
      </c>
    </row>
    <row r="146" spans="1:15" x14ac:dyDescent="0.2">
      <c r="A146" s="2" t="s">
        <v>124</v>
      </c>
      <c r="B146" s="4">
        <v>478</v>
      </c>
      <c r="C146" s="4">
        <v>1171</v>
      </c>
      <c r="D146" s="4">
        <v>48</v>
      </c>
      <c r="E146" s="4">
        <v>87</v>
      </c>
      <c r="F146" s="4"/>
      <c r="G146" s="4"/>
      <c r="H146" s="4">
        <v>327900</v>
      </c>
      <c r="I146" s="4">
        <v>627200</v>
      </c>
      <c r="J146" s="4"/>
      <c r="K146" s="4"/>
      <c r="L146" s="15">
        <v>-5.1999999999999998E-3</v>
      </c>
      <c r="M146" s="4">
        <v>1028605</v>
      </c>
      <c r="O146" s="4">
        <f t="shared" si="5"/>
        <v>569882</v>
      </c>
    </row>
    <row r="147" spans="1:15" x14ac:dyDescent="0.2">
      <c r="A147" s="2" t="s">
        <v>125</v>
      </c>
      <c r="B147" s="4">
        <v>673</v>
      </c>
      <c r="C147" s="4">
        <v>631</v>
      </c>
      <c r="D147" s="4">
        <v>104</v>
      </c>
      <c r="E147" s="4">
        <v>62</v>
      </c>
      <c r="F147" s="4"/>
      <c r="G147" s="4"/>
      <c r="H147" s="4">
        <v>286500</v>
      </c>
      <c r="I147" s="4">
        <v>605000</v>
      </c>
      <c r="J147" s="4"/>
      <c r="K147" s="4"/>
      <c r="L147" s="15">
        <v>-1.1699999999999999E-2</v>
      </c>
      <c r="M147" s="4">
        <v>891500</v>
      </c>
      <c r="O147" s="4">
        <f>MIN(M148:M152)</f>
        <v>569882</v>
      </c>
    </row>
    <row r="148" spans="1:15" x14ac:dyDescent="0.2">
      <c r="A148" s="2" t="s">
        <v>126</v>
      </c>
      <c r="B148" s="4">
        <v>577</v>
      </c>
      <c r="C148" s="4">
        <v>996</v>
      </c>
      <c r="D148" s="4">
        <v>139</v>
      </c>
      <c r="E148" s="4">
        <v>113</v>
      </c>
      <c r="F148" s="4"/>
      <c r="G148" s="4"/>
      <c r="H148" s="4">
        <v>325000</v>
      </c>
      <c r="I148" s="4">
        <v>697900</v>
      </c>
      <c r="J148" s="4"/>
      <c r="K148" s="4"/>
      <c r="L148" s="15">
        <v>-5.1000000000000004E-3</v>
      </c>
      <c r="M148" s="4">
        <v>1023970</v>
      </c>
    </row>
    <row r="149" spans="1:15" x14ac:dyDescent="0.2">
      <c r="A149" s="2" t="s">
        <v>127</v>
      </c>
      <c r="B149" s="4">
        <v>851</v>
      </c>
      <c r="C149" s="4">
        <v>549</v>
      </c>
      <c r="D149" s="4">
        <v>47</v>
      </c>
      <c r="E149" s="4">
        <v>86</v>
      </c>
      <c r="F149" s="4"/>
      <c r="G149" s="4"/>
      <c r="H149" s="4">
        <v>588900</v>
      </c>
      <c r="I149" s="4">
        <v>433800</v>
      </c>
      <c r="J149" s="4"/>
      <c r="K149" s="4"/>
      <c r="L149" s="15">
        <v>6.6E-3</v>
      </c>
      <c r="M149" s="4">
        <v>1078228</v>
      </c>
    </row>
    <row r="150" spans="1:15" x14ac:dyDescent="0.2">
      <c r="A150" s="2" t="s">
        <v>128</v>
      </c>
      <c r="B150" s="4">
        <v>1201</v>
      </c>
      <c r="C150" s="4">
        <v>674</v>
      </c>
      <c r="D150" s="4">
        <v>36</v>
      </c>
      <c r="E150" s="4">
        <v>122</v>
      </c>
      <c r="F150" s="4"/>
      <c r="G150" s="4"/>
      <c r="H150" s="4">
        <v>801900</v>
      </c>
      <c r="I150" s="4">
        <v>668900</v>
      </c>
      <c r="J150" s="4"/>
      <c r="K150" s="4"/>
      <c r="L150" s="15">
        <v>9.300000000000001E-3</v>
      </c>
      <c r="M150" s="4">
        <v>1509345</v>
      </c>
    </row>
    <row r="151" spans="1:15" x14ac:dyDescent="0.2">
      <c r="A151" s="2" t="s">
        <v>129</v>
      </c>
      <c r="B151" s="4">
        <v>350</v>
      </c>
      <c r="E151" s="4">
        <v>37</v>
      </c>
      <c r="F151" s="4"/>
      <c r="G151" s="4"/>
      <c r="H151" s="4">
        <v>264300</v>
      </c>
      <c r="I151" s="4">
        <v>240000</v>
      </c>
      <c r="J151" s="4"/>
      <c r="K151" s="4"/>
      <c r="L151" s="15">
        <v>5.3E-3</v>
      </c>
      <c r="M151" s="4">
        <v>569882</v>
      </c>
    </row>
    <row r="152" spans="1:15" x14ac:dyDescent="0.2">
      <c r="A152" s="2" t="s">
        <v>130</v>
      </c>
      <c r="B152" s="4">
        <v>474</v>
      </c>
      <c r="E152" s="4">
        <v>59</v>
      </c>
      <c r="F152" s="4"/>
      <c r="G152" s="4"/>
      <c r="H152" s="4">
        <v>254300</v>
      </c>
      <c r="I152" s="4">
        <v>403700</v>
      </c>
      <c r="J152" s="4"/>
      <c r="K152" s="4"/>
      <c r="L152" s="15">
        <v>1.4000000000000002E-3</v>
      </c>
      <c r="M152" s="4">
        <v>694239</v>
      </c>
    </row>
  </sheetData>
  <mergeCells count="1">
    <mergeCell ref="B1:O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138A8-7283-7941-A653-D71E4E52DF9A}">
  <sheetPr codeName="Sheet37">
    <tabColor theme="9" tint="0.79998168889431442"/>
  </sheetPr>
  <dimension ref="A1:O152"/>
  <sheetViews>
    <sheetView topLeftCell="B1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1101</v>
      </c>
      <c r="C3" s="4">
        <v>2388</v>
      </c>
      <c r="D3" s="4">
        <v>44</v>
      </c>
      <c r="E3" s="4">
        <v>88</v>
      </c>
      <c r="F3" s="4">
        <v>1</v>
      </c>
      <c r="G3" s="4">
        <v>2</v>
      </c>
      <c r="H3" s="4">
        <v>1551100</v>
      </c>
      <c r="I3" s="4">
        <v>2854700</v>
      </c>
      <c r="J3" s="4">
        <v>306200</v>
      </c>
      <c r="K3" s="6">
        <f t="shared" ref="K3:K23" si="0">J3/(H3+I3)</f>
        <v>6.9499296382041859E-2</v>
      </c>
      <c r="L3" s="27" t="s">
        <v>926</v>
      </c>
      <c r="M3" s="4">
        <v>4712100</v>
      </c>
      <c r="N3" s="4">
        <f t="shared" ref="N3:N86" si="1">AVERAGE($M4:$M24)</f>
        <v>10849585.714285715</v>
      </c>
      <c r="O3" s="4">
        <f t="shared" ref="O3:O86" si="2">MIN(M4:M8)</f>
        <v>8490200</v>
      </c>
    </row>
    <row r="4" spans="1:15" x14ac:dyDescent="0.2">
      <c r="A4" s="2" t="s">
        <v>1262</v>
      </c>
      <c r="B4" s="4">
        <v>2016</v>
      </c>
      <c r="C4" s="4">
        <v>3110</v>
      </c>
      <c r="D4" s="4">
        <v>95</v>
      </c>
      <c r="E4" s="4">
        <v>153</v>
      </c>
      <c r="F4" s="4">
        <v>1</v>
      </c>
      <c r="G4" s="4">
        <v>2</v>
      </c>
      <c r="H4" s="4">
        <v>3251400</v>
      </c>
      <c r="I4" s="4">
        <v>4615100</v>
      </c>
      <c r="J4" s="4">
        <v>623200</v>
      </c>
      <c r="K4" s="6">
        <f t="shared" si="0"/>
        <v>7.9222017415623208E-2</v>
      </c>
      <c r="L4" s="27" t="s">
        <v>711</v>
      </c>
      <c r="M4" s="4">
        <v>8490200</v>
      </c>
      <c r="N4" s="4">
        <f t="shared" si="1"/>
        <v>10902776.19047619</v>
      </c>
      <c r="O4" s="4">
        <f t="shared" si="2"/>
        <v>9306900</v>
      </c>
    </row>
    <row r="5" spans="1:15" x14ac:dyDescent="0.2">
      <c r="A5" s="2" t="s">
        <v>1250</v>
      </c>
      <c r="B5" s="4">
        <v>3482</v>
      </c>
      <c r="C5" s="4">
        <v>3514</v>
      </c>
      <c r="D5" s="4">
        <v>321</v>
      </c>
      <c r="E5" s="4">
        <v>331</v>
      </c>
      <c r="F5" s="4">
        <v>21</v>
      </c>
      <c r="G5" s="4">
        <v>15</v>
      </c>
      <c r="H5" s="4">
        <v>10979900</v>
      </c>
      <c r="I5" s="4">
        <v>9983000</v>
      </c>
      <c r="J5" s="4">
        <v>478500</v>
      </c>
      <c r="K5" s="6">
        <f t="shared" si="0"/>
        <v>2.2826040290227022E-2</v>
      </c>
      <c r="L5" s="27" t="s">
        <v>1254</v>
      </c>
      <c r="M5" s="4">
        <v>21470600</v>
      </c>
      <c r="N5" s="4">
        <f t="shared" si="1"/>
        <v>10383442.857142856</v>
      </c>
      <c r="O5" s="4">
        <f t="shared" si="2"/>
        <v>6988200</v>
      </c>
    </row>
    <row r="6" spans="1:15" x14ac:dyDescent="0.2">
      <c r="A6" s="2" t="s">
        <v>1215</v>
      </c>
      <c r="B6" s="4">
        <v>2104</v>
      </c>
      <c r="C6" s="4">
        <v>2602</v>
      </c>
      <c r="D6" s="4">
        <v>208</v>
      </c>
      <c r="E6" s="4">
        <v>189</v>
      </c>
      <c r="F6" s="4">
        <v>5</v>
      </c>
      <c r="G6" s="4">
        <v>3</v>
      </c>
      <c r="H6" s="4">
        <v>6196200</v>
      </c>
      <c r="I6" s="4">
        <v>5195100</v>
      </c>
      <c r="J6" s="4">
        <v>613000</v>
      </c>
      <c r="K6" s="6">
        <f t="shared" si="0"/>
        <v>5.3812997638548715E-2</v>
      </c>
      <c r="L6" s="27" t="s">
        <v>985</v>
      </c>
      <c r="M6" s="4">
        <v>12077000</v>
      </c>
      <c r="N6" s="4">
        <f t="shared" si="1"/>
        <v>10686800</v>
      </c>
      <c r="O6" s="4">
        <f t="shared" si="2"/>
        <v>6988200</v>
      </c>
    </row>
    <row r="7" spans="1:15" x14ac:dyDescent="0.2">
      <c r="A7" s="2" t="s">
        <v>1166</v>
      </c>
      <c r="B7" s="4">
        <v>2010</v>
      </c>
      <c r="C7" s="4">
        <v>5090</v>
      </c>
      <c r="D7" s="4">
        <v>112</v>
      </c>
      <c r="E7" s="4">
        <v>272</v>
      </c>
      <c r="F7" s="4">
        <v>1</v>
      </c>
      <c r="G7" s="4">
        <v>5</v>
      </c>
      <c r="H7" s="4">
        <v>3450800</v>
      </c>
      <c r="I7" s="4">
        <v>8844400</v>
      </c>
      <c r="J7" s="4">
        <v>1144000</v>
      </c>
      <c r="K7" s="6">
        <f t="shared" si="0"/>
        <v>9.3044440106708315E-2</v>
      </c>
      <c r="L7" s="27" t="s">
        <v>1174</v>
      </c>
      <c r="M7" s="4">
        <v>14347200</v>
      </c>
      <c r="N7" s="4">
        <f t="shared" si="1"/>
        <v>10932600</v>
      </c>
      <c r="O7" s="4">
        <f t="shared" si="2"/>
        <v>6988200</v>
      </c>
    </row>
    <row r="8" spans="1:15" x14ac:dyDescent="0.2">
      <c r="A8" s="2" t="s">
        <v>1132</v>
      </c>
      <c r="B8" s="4">
        <v>1810</v>
      </c>
      <c r="C8" s="4">
        <v>3000</v>
      </c>
      <c r="D8" s="4">
        <v>80</v>
      </c>
      <c r="E8" s="4">
        <v>150</v>
      </c>
      <c r="F8" s="4">
        <v>3</v>
      </c>
      <c r="G8" s="4">
        <v>4</v>
      </c>
      <c r="H8" s="4">
        <v>3022800</v>
      </c>
      <c r="I8" s="4">
        <v>5184600</v>
      </c>
      <c r="J8" s="4">
        <v>1096600</v>
      </c>
      <c r="K8" s="6">
        <f t="shared" si="0"/>
        <v>0.13361113141798864</v>
      </c>
      <c r="L8" s="27" t="s">
        <v>718</v>
      </c>
      <c r="M8" s="4">
        <v>9306900</v>
      </c>
      <c r="N8" s="4">
        <f t="shared" si="1"/>
        <v>11057876.19047619</v>
      </c>
      <c r="O8" s="4">
        <f t="shared" si="2"/>
        <v>6988200</v>
      </c>
    </row>
    <row r="9" spans="1:15" x14ac:dyDescent="0.2">
      <c r="A9" s="2" t="s">
        <v>1075</v>
      </c>
      <c r="B9" s="4">
        <v>2342</v>
      </c>
      <c r="C9" s="4">
        <v>5075</v>
      </c>
      <c r="D9" s="4">
        <v>118</v>
      </c>
      <c r="E9" s="4">
        <v>292</v>
      </c>
      <c r="F9" s="4">
        <v>1</v>
      </c>
      <c r="G9" s="4">
        <v>3</v>
      </c>
      <c r="H9" s="4">
        <v>3528500</v>
      </c>
      <c r="I9" s="4">
        <v>8548100</v>
      </c>
      <c r="J9" s="4">
        <v>978000</v>
      </c>
      <c r="K9" s="6">
        <f t="shared" si="0"/>
        <v>8.0983058145504536E-2</v>
      </c>
      <c r="L9" s="27" t="s">
        <v>1006</v>
      </c>
      <c r="M9" s="4">
        <v>13126900</v>
      </c>
      <c r="N9" s="4">
        <f t="shared" si="1"/>
        <v>12052757.142857144</v>
      </c>
      <c r="O9" s="4">
        <f t="shared" si="2"/>
        <v>6988200</v>
      </c>
    </row>
    <row r="10" spans="1:15" x14ac:dyDescent="0.2">
      <c r="A10" s="2" t="s">
        <v>1051</v>
      </c>
      <c r="B10" s="4">
        <v>1486</v>
      </c>
      <c r="C10" s="4">
        <v>2899</v>
      </c>
      <c r="D10" s="4">
        <v>62</v>
      </c>
      <c r="E10" s="4">
        <v>116</v>
      </c>
      <c r="F10" s="4">
        <v>2</v>
      </c>
      <c r="G10" s="4">
        <v>2</v>
      </c>
      <c r="H10" s="4">
        <v>2464300</v>
      </c>
      <c r="I10" s="4">
        <v>3821200</v>
      </c>
      <c r="J10" s="4">
        <v>699200</v>
      </c>
      <c r="K10" s="6">
        <f t="shared" si="0"/>
        <v>0.11124015591440617</v>
      </c>
      <c r="L10" s="27" t="s">
        <v>200</v>
      </c>
      <c r="M10" s="4">
        <v>6988200</v>
      </c>
      <c r="N10" s="4">
        <f t="shared" si="1"/>
        <v>12120590.476190476</v>
      </c>
      <c r="O10" s="4">
        <f t="shared" si="2"/>
        <v>5260200</v>
      </c>
    </row>
    <row r="11" spans="1:15" x14ac:dyDescent="0.2">
      <c r="A11" s="2" t="s">
        <v>1038</v>
      </c>
      <c r="B11" s="4">
        <v>2099</v>
      </c>
      <c r="C11" s="4">
        <v>3516</v>
      </c>
      <c r="D11" s="4">
        <v>142</v>
      </c>
      <c r="E11" s="4">
        <v>181</v>
      </c>
      <c r="F11" s="4">
        <v>3</v>
      </c>
      <c r="G11" s="4">
        <v>7</v>
      </c>
      <c r="H11" s="4">
        <v>3894300</v>
      </c>
      <c r="I11" s="4">
        <v>5637200</v>
      </c>
      <c r="J11" s="4">
        <v>599000</v>
      </c>
      <c r="K11" s="6">
        <f t="shared" si="0"/>
        <v>6.284425326548812E-2</v>
      </c>
      <c r="L11" s="27" t="s">
        <v>168</v>
      </c>
      <c r="M11" s="4">
        <v>10190800</v>
      </c>
      <c r="N11" s="4">
        <f t="shared" si="1"/>
        <v>12289985.714285715</v>
      </c>
      <c r="O11" s="4">
        <f t="shared" si="2"/>
        <v>5260200</v>
      </c>
    </row>
    <row r="12" spans="1:15" x14ac:dyDescent="0.2">
      <c r="A12" s="2" t="s">
        <v>1013</v>
      </c>
      <c r="B12" s="4">
        <v>1937</v>
      </c>
      <c r="C12" s="4">
        <v>4035</v>
      </c>
      <c r="D12" s="4">
        <v>106</v>
      </c>
      <c r="E12" s="4">
        <v>167</v>
      </c>
      <c r="F12" s="4">
        <v>1</v>
      </c>
      <c r="G12" s="4">
        <v>4</v>
      </c>
      <c r="H12" s="4">
        <v>3056600</v>
      </c>
      <c r="I12" s="4">
        <v>5814200</v>
      </c>
      <c r="J12" s="4">
        <v>606700</v>
      </c>
      <c r="K12" s="6">
        <f t="shared" si="0"/>
        <v>6.8392929611759926E-2</v>
      </c>
      <c r="L12" s="27" t="s">
        <v>1019</v>
      </c>
      <c r="M12" s="4">
        <v>9488900</v>
      </c>
      <c r="N12" s="4">
        <f t="shared" si="1"/>
        <v>12447290.476190476</v>
      </c>
      <c r="O12" s="4">
        <f t="shared" si="2"/>
        <v>5260200</v>
      </c>
    </row>
    <row r="13" spans="1:15" x14ac:dyDescent="0.2">
      <c r="A13" s="2" t="s">
        <v>935</v>
      </c>
      <c r="B13" s="4">
        <v>2768</v>
      </c>
      <c r="C13" s="4">
        <v>4843</v>
      </c>
      <c r="D13" s="4">
        <v>189</v>
      </c>
      <c r="E13" s="4">
        <v>304</v>
      </c>
      <c r="F13" s="4">
        <v>2</v>
      </c>
      <c r="G13" s="4">
        <v>8</v>
      </c>
      <c r="H13" s="4">
        <v>4911500</v>
      </c>
      <c r="I13" s="4">
        <v>8595000</v>
      </c>
      <c r="J13" s="4">
        <v>736600</v>
      </c>
      <c r="K13" s="6">
        <f t="shared" si="0"/>
        <v>5.4536704549661273E-2</v>
      </c>
      <c r="L13" s="27" t="s">
        <v>940</v>
      </c>
      <c r="M13" s="4">
        <v>14335800</v>
      </c>
      <c r="N13" s="4">
        <f t="shared" si="1"/>
        <v>12127138.095238095</v>
      </c>
      <c r="O13" s="4">
        <f t="shared" si="2"/>
        <v>5260200</v>
      </c>
    </row>
    <row r="14" spans="1:15" x14ac:dyDescent="0.2">
      <c r="A14" s="2" t="s">
        <v>904</v>
      </c>
      <c r="B14" s="4">
        <v>1909</v>
      </c>
      <c r="C14" s="4">
        <v>3412</v>
      </c>
      <c r="D14" s="4">
        <v>211</v>
      </c>
      <c r="E14" s="4">
        <v>357</v>
      </c>
      <c r="F14" s="4">
        <v>5</v>
      </c>
      <c r="G14" s="4">
        <v>15</v>
      </c>
      <c r="H14" s="4">
        <v>4672000</v>
      </c>
      <c r="I14" s="4">
        <v>8881000</v>
      </c>
      <c r="J14" s="4">
        <v>691500</v>
      </c>
      <c r="K14" s="6">
        <f t="shared" si="0"/>
        <v>5.1021913967387297E-2</v>
      </c>
      <c r="L14" s="27" t="s">
        <v>909</v>
      </c>
      <c r="M14" s="4">
        <v>14310000</v>
      </c>
      <c r="N14" s="4">
        <f t="shared" si="1"/>
        <v>11728319.047619049</v>
      </c>
      <c r="O14" s="4">
        <f t="shared" si="2"/>
        <v>5260200</v>
      </c>
    </row>
    <row r="15" spans="1:15" x14ac:dyDescent="0.2">
      <c r="A15" s="2" t="s">
        <v>839</v>
      </c>
      <c r="B15" s="4">
        <v>1372</v>
      </c>
      <c r="C15" s="4">
        <v>1913</v>
      </c>
      <c r="D15" s="4">
        <v>68</v>
      </c>
      <c r="E15" s="4">
        <v>100</v>
      </c>
      <c r="F15" s="4">
        <v>2</v>
      </c>
      <c r="G15" s="4">
        <v>2</v>
      </c>
      <c r="H15" s="4">
        <v>2126800</v>
      </c>
      <c r="I15" s="4">
        <v>2509900</v>
      </c>
      <c r="J15" s="4">
        <v>618200</v>
      </c>
      <c r="K15" s="6">
        <f t="shared" si="0"/>
        <v>0.13332758211659154</v>
      </c>
      <c r="L15" s="27" t="s">
        <v>849</v>
      </c>
      <c r="M15" s="4">
        <v>5260200</v>
      </c>
      <c r="N15" s="4">
        <f t="shared" si="1"/>
        <v>12690357.142857144</v>
      </c>
      <c r="O15" s="4">
        <f t="shared" si="2"/>
        <v>5274100</v>
      </c>
    </row>
    <row r="16" spans="1:15" x14ac:dyDescent="0.2">
      <c r="A16" s="2" t="s">
        <v>776</v>
      </c>
      <c r="B16" s="4">
        <v>2066</v>
      </c>
      <c r="C16" s="4">
        <v>1745</v>
      </c>
      <c r="D16" s="4">
        <v>177</v>
      </c>
      <c r="E16" s="4">
        <v>175</v>
      </c>
      <c r="F16" s="4">
        <v>9</v>
      </c>
      <c r="G16" s="4">
        <v>6</v>
      </c>
      <c r="H16" s="4">
        <v>4486300</v>
      </c>
      <c r="I16" s="4">
        <v>3712500</v>
      </c>
      <c r="J16" s="4">
        <v>659300</v>
      </c>
      <c r="K16" s="6">
        <f t="shared" si="0"/>
        <v>8.041420695711568E-2</v>
      </c>
      <c r="L16" s="27" t="s">
        <v>192</v>
      </c>
      <c r="M16" s="4">
        <v>8909200</v>
      </c>
      <c r="N16" s="4">
        <f t="shared" si="1"/>
        <v>12751533.333333334</v>
      </c>
      <c r="O16" s="4">
        <f t="shared" si="2"/>
        <v>5274100</v>
      </c>
    </row>
    <row r="17" spans="1:15" x14ac:dyDescent="0.2">
      <c r="A17" s="2" t="s">
        <v>720</v>
      </c>
      <c r="B17" s="4">
        <v>1471</v>
      </c>
      <c r="C17" s="4">
        <v>2440</v>
      </c>
      <c r="D17" s="4">
        <v>100</v>
      </c>
      <c r="E17" s="4">
        <v>142</v>
      </c>
      <c r="F17" s="4">
        <v>4</v>
      </c>
      <c r="G17" s="4">
        <v>5</v>
      </c>
      <c r="H17" s="4">
        <v>2880600</v>
      </c>
      <c r="I17" s="4">
        <v>3926300</v>
      </c>
      <c r="J17" s="4">
        <v>888100</v>
      </c>
      <c r="K17" s="6">
        <f t="shared" si="0"/>
        <v>0.13047055193994328</v>
      </c>
      <c r="L17" s="27" t="s">
        <v>733</v>
      </c>
      <c r="M17" s="4">
        <v>7886900</v>
      </c>
      <c r="N17" s="4">
        <f t="shared" si="1"/>
        <v>12960019.047619049</v>
      </c>
      <c r="O17" s="4">
        <f t="shared" si="2"/>
        <v>5274100</v>
      </c>
    </row>
    <row r="18" spans="1:15" x14ac:dyDescent="0.2">
      <c r="A18" s="2" t="s">
        <v>667</v>
      </c>
      <c r="B18" s="4">
        <v>847</v>
      </c>
      <c r="C18" s="4">
        <v>2201</v>
      </c>
      <c r="D18" s="4">
        <v>79</v>
      </c>
      <c r="E18" s="4">
        <v>153</v>
      </c>
      <c r="F18" s="4">
        <v>4</v>
      </c>
      <c r="G18" s="4">
        <v>4</v>
      </c>
      <c r="H18" s="4">
        <v>1615700</v>
      </c>
      <c r="I18" s="4">
        <v>3349800</v>
      </c>
      <c r="J18" s="4">
        <v>306100</v>
      </c>
      <c r="K18" s="6">
        <f t="shared" si="0"/>
        <v>6.164535293525325E-2</v>
      </c>
      <c r="L18" s="27" t="s">
        <v>577</v>
      </c>
      <c r="M18" s="4">
        <v>5274100</v>
      </c>
      <c r="N18" s="4">
        <f t="shared" si="1"/>
        <v>13311819.047619049</v>
      </c>
      <c r="O18" s="4">
        <f t="shared" si="2"/>
        <v>8545000</v>
      </c>
    </row>
    <row r="19" spans="1:15" x14ac:dyDescent="0.2">
      <c r="A19" s="2" t="s">
        <v>588</v>
      </c>
      <c r="B19" s="4">
        <v>2004</v>
      </c>
      <c r="C19" s="4">
        <v>2729</v>
      </c>
      <c r="D19" s="4">
        <v>163</v>
      </c>
      <c r="E19" s="4">
        <v>201</v>
      </c>
      <c r="F19" s="4">
        <v>7</v>
      </c>
      <c r="G19" s="4">
        <v>2</v>
      </c>
      <c r="H19" s="4">
        <v>4683100</v>
      </c>
      <c r="I19" s="4">
        <v>4805500</v>
      </c>
      <c r="J19" s="4">
        <v>232300</v>
      </c>
      <c r="K19" s="6">
        <f t="shared" si="0"/>
        <v>2.4482009990936492E-2</v>
      </c>
      <c r="L19" s="27" t="s">
        <v>601</v>
      </c>
      <c r="M19" s="4">
        <v>9699200</v>
      </c>
      <c r="N19" s="4">
        <f t="shared" si="1"/>
        <v>13351328.571428571</v>
      </c>
      <c r="O19" s="4">
        <f t="shared" si="2"/>
        <v>8545000</v>
      </c>
    </row>
    <row r="20" spans="1:15" x14ac:dyDescent="0.2">
      <c r="A20" s="2" t="s">
        <v>491</v>
      </c>
      <c r="B20" s="4">
        <v>2273</v>
      </c>
      <c r="C20" s="4">
        <v>6627</v>
      </c>
      <c r="D20" s="4">
        <v>201</v>
      </c>
      <c r="E20" s="4">
        <v>519</v>
      </c>
      <c r="F20" s="4">
        <v>2</v>
      </c>
      <c r="G20" s="4">
        <v>20</v>
      </c>
      <c r="H20" s="4">
        <v>3878600</v>
      </c>
      <c r="I20" s="4">
        <v>12742600</v>
      </c>
      <c r="J20" s="4">
        <v>932600</v>
      </c>
      <c r="K20" s="6">
        <f t="shared" si="0"/>
        <v>5.6109065530767936E-2</v>
      </c>
      <c r="L20" s="27" t="s">
        <v>509</v>
      </c>
      <c r="M20" s="4">
        <v>17511300</v>
      </c>
      <c r="N20" s="4">
        <f t="shared" si="1"/>
        <v>12810909.523809524</v>
      </c>
      <c r="O20" s="4">
        <f t="shared" si="2"/>
        <v>8545000</v>
      </c>
    </row>
    <row r="21" spans="1:15" x14ac:dyDescent="0.2">
      <c r="A21" s="2" t="s">
        <v>261</v>
      </c>
      <c r="B21" s="4">
        <v>1592</v>
      </c>
      <c r="C21" s="4">
        <v>3676</v>
      </c>
      <c r="D21" s="4">
        <v>158</v>
      </c>
      <c r="E21" s="4">
        <v>286</v>
      </c>
      <c r="F21" s="4">
        <v>5</v>
      </c>
      <c r="G21" s="4">
        <v>7</v>
      </c>
      <c r="H21" s="4">
        <v>3405800</v>
      </c>
      <c r="I21" s="4">
        <v>6216400</v>
      </c>
      <c r="J21" s="4">
        <v>702700</v>
      </c>
      <c r="K21" s="6">
        <f t="shared" si="0"/>
        <v>7.3029037018561241E-2</v>
      </c>
      <c r="L21" s="27" t="s">
        <v>277</v>
      </c>
      <c r="M21" s="4">
        <v>10324900</v>
      </c>
      <c r="N21" s="4">
        <f t="shared" si="1"/>
        <v>12731738.095238095</v>
      </c>
      <c r="O21" s="4">
        <f t="shared" si="2"/>
        <v>8545000</v>
      </c>
    </row>
    <row r="22" spans="1:15" x14ac:dyDescent="0.2">
      <c r="A22" s="2" t="s">
        <v>154</v>
      </c>
      <c r="B22" s="4">
        <v>1165</v>
      </c>
      <c r="C22" s="4">
        <v>3040</v>
      </c>
      <c r="D22" s="4">
        <v>114</v>
      </c>
      <c r="E22" s="4">
        <v>251</v>
      </c>
      <c r="F22" s="4">
        <v>8</v>
      </c>
      <c r="G22" s="4">
        <v>23</v>
      </c>
      <c r="H22" s="4">
        <v>2535600</v>
      </c>
      <c r="I22" s="4">
        <v>7857300</v>
      </c>
      <c r="J22" s="4">
        <v>855900</v>
      </c>
      <c r="K22" s="6">
        <f t="shared" si="0"/>
        <v>8.2354299569898676E-2</v>
      </c>
      <c r="L22" s="27" t="s">
        <v>174</v>
      </c>
      <c r="M22" s="4">
        <v>11248900</v>
      </c>
      <c r="N22" s="4">
        <f t="shared" si="1"/>
        <v>12690128.571428571</v>
      </c>
      <c r="O22" s="4">
        <f t="shared" si="2"/>
        <v>8545000</v>
      </c>
    </row>
    <row r="23" spans="1:15" x14ac:dyDescent="0.2">
      <c r="A23" s="2" t="s">
        <v>1</v>
      </c>
      <c r="B23" s="4">
        <v>1756</v>
      </c>
      <c r="C23" s="4">
        <v>2932</v>
      </c>
      <c r="D23" s="8">
        <v>224</v>
      </c>
      <c r="E23" s="5">
        <v>200</v>
      </c>
      <c r="F23" s="4">
        <v>1</v>
      </c>
      <c r="G23" s="5">
        <v>3</v>
      </c>
      <c r="H23" s="4">
        <v>3207800</v>
      </c>
      <c r="I23" s="4">
        <v>4428700</v>
      </c>
      <c r="J23" s="4">
        <v>898400</v>
      </c>
      <c r="K23" s="6">
        <f t="shared" si="0"/>
        <v>0.11764551823479343</v>
      </c>
      <c r="L23" s="15">
        <v>2.5000000000000001E-3</v>
      </c>
      <c r="M23" s="4">
        <v>8545000</v>
      </c>
      <c r="N23" s="4">
        <f t="shared" si="1"/>
        <v>12706790.476190476</v>
      </c>
      <c r="O23" s="4">
        <f t="shared" si="2"/>
        <v>9049100</v>
      </c>
    </row>
    <row r="24" spans="1:15" x14ac:dyDescent="0.2">
      <c r="A24" s="2" t="s">
        <v>2</v>
      </c>
      <c r="B24" s="4">
        <v>1856</v>
      </c>
      <c r="C24" s="4">
        <v>2410</v>
      </c>
      <c r="D24" s="4">
        <v>266</v>
      </c>
      <c r="E24" s="4">
        <v>194</v>
      </c>
      <c r="F24" s="4">
        <v>8</v>
      </c>
      <c r="G24" s="4">
        <v>4</v>
      </c>
      <c r="H24" s="4">
        <v>4715200</v>
      </c>
      <c r="I24" s="4">
        <v>3852500</v>
      </c>
      <c r="J24" s="4">
        <v>477600</v>
      </c>
      <c r="K24" s="6">
        <f t="shared" ref="K24:K87" si="3">J24/(H24+I24)</f>
        <v>5.5744248748205466E-2</v>
      </c>
      <c r="L24" s="15">
        <v>7.3000000000000001E-3</v>
      </c>
      <c r="M24" s="4">
        <v>9049100</v>
      </c>
      <c r="N24" s="4">
        <f t="shared" si="1"/>
        <v>12656795.238095239</v>
      </c>
      <c r="O24" s="4">
        <f t="shared" si="2"/>
        <v>9607200</v>
      </c>
    </row>
    <row r="25" spans="1:15" x14ac:dyDescent="0.2">
      <c r="A25" s="2" t="s">
        <v>3</v>
      </c>
      <c r="B25" s="4">
        <v>2479</v>
      </c>
      <c r="C25" s="4">
        <v>6802</v>
      </c>
      <c r="D25" s="4">
        <v>189</v>
      </c>
      <c r="E25" s="4">
        <v>187</v>
      </c>
      <c r="F25" s="8">
        <v>7</v>
      </c>
      <c r="G25" s="4">
        <v>3</v>
      </c>
      <c r="H25" s="4">
        <v>4452700</v>
      </c>
      <c r="I25" s="4">
        <v>4302300</v>
      </c>
      <c r="J25" s="4">
        <v>847200</v>
      </c>
      <c r="K25" s="6">
        <f t="shared" si="3"/>
        <v>9.6767561393489437E-2</v>
      </c>
      <c r="L25" s="15">
        <v>2.5000000000000001E-3</v>
      </c>
      <c r="M25" s="4">
        <v>9607200</v>
      </c>
      <c r="N25" s="4">
        <f t="shared" si="1"/>
        <v>12758709.523809524</v>
      </c>
      <c r="O25" s="4">
        <f t="shared" si="2"/>
        <v>10564600</v>
      </c>
    </row>
    <row r="26" spans="1:15" x14ac:dyDescent="0.2">
      <c r="A26" s="2" t="s">
        <v>4</v>
      </c>
      <c r="B26" s="4">
        <v>2156</v>
      </c>
      <c r="C26" s="4">
        <v>5152</v>
      </c>
      <c r="D26" s="4">
        <v>405</v>
      </c>
      <c r="E26" s="4">
        <v>176</v>
      </c>
      <c r="F26" s="4">
        <v>3</v>
      </c>
      <c r="G26" s="4">
        <v>8</v>
      </c>
      <c r="H26" s="4">
        <v>5024200</v>
      </c>
      <c r="I26" s="4">
        <v>5537500</v>
      </c>
      <c r="J26" s="4">
        <v>772100</v>
      </c>
      <c r="K26" s="6">
        <f t="shared" si="3"/>
        <v>7.3103761705028553E-2</v>
      </c>
      <c r="L26" s="15">
        <v>9.8999999999999991E-3</v>
      </c>
      <c r="M26" s="4">
        <v>10564600</v>
      </c>
      <c r="N26" s="4">
        <f t="shared" si="1"/>
        <v>12534461.904761905</v>
      </c>
      <c r="O26" s="4">
        <f t="shared" si="2"/>
        <v>8412700</v>
      </c>
    </row>
    <row r="27" spans="1:15" x14ac:dyDescent="0.2">
      <c r="A27" s="2" t="s">
        <v>5</v>
      </c>
      <c r="B27" s="4">
        <v>1784</v>
      </c>
      <c r="C27" s="4">
        <v>3194</v>
      </c>
      <c r="D27" s="4">
        <v>254</v>
      </c>
      <c r="E27" s="5">
        <v>520</v>
      </c>
      <c r="F27" s="4">
        <v>5</v>
      </c>
      <c r="G27" s="5">
        <v>26</v>
      </c>
      <c r="H27" s="4">
        <v>3777500</v>
      </c>
      <c r="I27" s="4">
        <v>12823400</v>
      </c>
      <c r="J27" s="4">
        <v>1794100</v>
      </c>
      <c r="K27" s="6">
        <f t="shared" si="3"/>
        <v>0.10807245390310163</v>
      </c>
      <c r="L27" s="15">
        <v>-2.46E-2</v>
      </c>
      <c r="M27" s="4">
        <v>18447500</v>
      </c>
      <c r="N27" s="4">
        <f t="shared" si="1"/>
        <v>11965576.19047619</v>
      </c>
      <c r="O27" s="4">
        <f t="shared" si="2"/>
        <v>8412700</v>
      </c>
    </row>
    <row r="28" spans="1:15" x14ac:dyDescent="0.2">
      <c r="A28" s="2" t="s">
        <v>6</v>
      </c>
      <c r="B28" s="4">
        <v>3072</v>
      </c>
      <c r="C28" s="4">
        <v>9684</v>
      </c>
      <c r="D28" s="4">
        <v>457</v>
      </c>
      <c r="E28" s="5">
        <v>585</v>
      </c>
      <c r="F28" s="4">
        <v>12</v>
      </c>
      <c r="G28" s="5">
        <v>20</v>
      </c>
      <c r="H28" s="4">
        <v>6910300</v>
      </c>
      <c r="I28" s="4">
        <v>10919800</v>
      </c>
      <c r="J28" s="4">
        <v>1586400</v>
      </c>
      <c r="K28" s="6">
        <f t="shared" si="3"/>
        <v>8.8973140924616237E-2</v>
      </c>
      <c r="L28" s="15">
        <v>-2.1600000000000001E-2</v>
      </c>
      <c r="M28" s="4">
        <v>19509000</v>
      </c>
      <c r="N28" s="4">
        <f t="shared" si="1"/>
        <v>11337019.047619049</v>
      </c>
      <c r="O28" s="4">
        <f t="shared" si="2"/>
        <v>8412700</v>
      </c>
    </row>
    <row r="29" spans="1:15" x14ac:dyDescent="0.2">
      <c r="A29" s="2" t="s">
        <v>7</v>
      </c>
      <c r="B29" s="4">
        <v>1993</v>
      </c>
      <c r="C29" s="4">
        <v>2606</v>
      </c>
      <c r="D29" s="4">
        <v>158</v>
      </c>
      <c r="E29" s="5">
        <v>328</v>
      </c>
      <c r="F29" s="4">
        <v>2</v>
      </c>
      <c r="G29" s="5">
        <v>8</v>
      </c>
      <c r="H29" s="4">
        <v>4321700</v>
      </c>
      <c r="I29" s="4">
        <v>6751000</v>
      </c>
      <c r="J29" s="4">
        <v>826400</v>
      </c>
      <c r="K29" s="6">
        <f t="shared" si="3"/>
        <v>7.4634009771781043E-2</v>
      </c>
      <c r="L29" s="15">
        <v>-2.3E-3</v>
      </c>
      <c r="M29" s="4">
        <v>11937700</v>
      </c>
      <c r="N29" s="4">
        <f t="shared" si="1"/>
        <v>11221533.333333334</v>
      </c>
      <c r="O29" s="4">
        <f t="shared" si="2"/>
        <v>7612600</v>
      </c>
    </row>
    <row r="30" spans="1:15" x14ac:dyDescent="0.2">
      <c r="A30" s="2" t="s">
        <v>8</v>
      </c>
      <c r="B30" s="4">
        <v>3463</v>
      </c>
      <c r="C30" s="4">
        <v>1828</v>
      </c>
      <c r="D30" s="8">
        <v>503</v>
      </c>
      <c r="E30" s="5">
        <v>890</v>
      </c>
      <c r="F30" s="4">
        <v>41</v>
      </c>
      <c r="G30" s="5">
        <v>53</v>
      </c>
      <c r="H30" s="4">
        <v>11436200</v>
      </c>
      <c r="I30" s="4">
        <v>21063600</v>
      </c>
      <c r="J30" s="4">
        <v>1101300</v>
      </c>
      <c r="K30" s="6">
        <f t="shared" si="3"/>
        <v>3.388636237761463E-2</v>
      </c>
      <c r="L30" s="15">
        <v>-1.8700000000000001E-2</v>
      </c>
      <c r="M30" s="4">
        <v>34019400</v>
      </c>
      <c r="N30" s="4">
        <f t="shared" si="1"/>
        <v>9832409.5238095243</v>
      </c>
      <c r="O30" s="4">
        <f t="shared" si="2"/>
        <v>5934800</v>
      </c>
    </row>
    <row r="31" spans="1:15" x14ac:dyDescent="0.2">
      <c r="A31" s="2" t="s">
        <v>9</v>
      </c>
      <c r="B31" s="4">
        <v>2298</v>
      </c>
      <c r="C31" s="4">
        <v>2805</v>
      </c>
      <c r="D31" s="4">
        <v>267</v>
      </c>
      <c r="E31" s="5">
        <v>255</v>
      </c>
      <c r="F31" s="4">
        <v>3</v>
      </c>
      <c r="G31" s="5">
        <v>4</v>
      </c>
      <c r="H31" s="4">
        <v>3325100</v>
      </c>
      <c r="I31" s="4">
        <v>4302800</v>
      </c>
      <c r="J31" s="4">
        <v>668100</v>
      </c>
      <c r="K31" s="6">
        <f t="shared" si="3"/>
        <v>8.7586360597281032E-2</v>
      </c>
      <c r="L31" s="15">
        <v>-6.8999999999999999E-3</v>
      </c>
      <c r="M31" s="4">
        <v>8412700</v>
      </c>
      <c r="N31" s="4">
        <f t="shared" si="1"/>
        <v>9770809.5238095243</v>
      </c>
      <c r="O31" s="4">
        <f t="shared" si="2"/>
        <v>5934800</v>
      </c>
    </row>
    <row r="32" spans="1:15" x14ac:dyDescent="0.2">
      <c r="A32" s="2" t="s">
        <v>10</v>
      </c>
      <c r="B32" s="4">
        <v>4251</v>
      </c>
      <c r="C32" s="4">
        <v>2910</v>
      </c>
      <c r="D32" s="4">
        <v>96</v>
      </c>
      <c r="E32" s="4">
        <v>184</v>
      </c>
      <c r="F32" s="8">
        <v>10</v>
      </c>
      <c r="G32" s="4">
        <v>4</v>
      </c>
      <c r="H32" s="4">
        <v>8867600</v>
      </c>
      <c r="I32" s="4">
        <v>3487400</v>
      </c>
      <c r="J32" s="4">
        <v>1374300</v>
      </c>
      <c r="K32" s="6">
        <f t="shared" si="3"/>
        <v>0.11123431808984217</v>
      </c>
      <c r="L32" s="15">
        <v>6.8499999999999991E-2</v>
      </c>
      <c r="M32" s="4">
        <v>13748100</v>
      </c>
      <c r="N32" s="4">
        <f t="shared" si="1"/>
        <v>9371676.1904761903</v>
      </c>
      <c r="O32" s="4">
        <f t="shared" si="2"/>
        <v>5934800</v>
      </c>
    </row>
    <row r="33" spans="1:15" x14ac:dyDescent="0.2">
      <c r="A33" s="2" t="s">
        <v>11</v>
      </c>
      <c r="B33" s="4">
        <v>2567</v>
      </c>
      <c r="C33" s="4">
        <v>3135</v>
      </c>
      <c r="D33" s="4">
        <v>73</v>
      </c>
      <c r="E33" s="4">
        <v>250</v>
      </c>
      <c r="F33" s="4">
        <v>11</v>
      </c>
      <c r="G33" s="4">
        <v>4</v>
      </c>
      <c r="H33" s="4">
        <v>5664300</v>
      </c>
      <c r="I33" s="4">
        <v>7111900</v>
      </c>
      <c r="J33" s="4">
        <v>1667100</v>
      </c>
      <c r="K33" s="6">
        <f t="shared" si="3"/>
        <v>0.13048480768929729</v>
      </c>
      <c r="L33" s="15">
        <v>2.5000000000000001E-3</v>
      </c>
      <c r="M33" s="4">
        <v>12792300</v>
      </c>
      <c r="N33" s="4">
        <f t="shared" si="1"/>
        <v>9299376.1904761903</v>
      </c>
      <c r="O33" s="4">
        <f t="shared" si="2"/>
        <v>5934800</v>
      </c>
    </row>
    <row r="34" spans="1:15" x14ac:dyDescent="0.2">
      <c r="A34" s="2" t="s">
        <v>12</v>
      </c>
      <c r="B34" s="4">
        <v>1302</v>
      </c>
      <c r="C34" s="4">
        <v>3781</v>
      </c>
      <c r="D34" s="8">
        <v>800</v>
      </c>
      <c r="E34" s="5">
        <v>212</v>
      </c>
      <c r="F34" s="4">
        <v>4</v>
      </c>
      <c r="G34" s="5">
        <v>7</v>
      </c>
      <c r="H34" s="4">
        <v>2315700</v>
      </c>
      <c r="I34" s="4">
        <v>4514600</v>
      </c>
      <c r="J34" s="4">
        <v>836700</v>
      </c>
      <c r="K34" s="6">
        <f t="shared" si="3"/>
        <v>0.12249827972417024</v>
      </c>
      <c r="L34" s="15">
        <v>-1.9599999999999999E-2</v>
      </c>
      <c r="M34" s="4">
        <v>7612600</v>
      </c>
      <c r="N34" s="4">
        <f t="shared" si="1"/>
        <v>9293238.0952380951</v>
      </c>
      <c r="O34" s="4">
        <f t="shared" si="2"/>
        <v>5934800</v>
      </c>
    </row>
    <row r="35" spans="1:15" x14ac:dyDescent="0.2">
      <c r="A35" s="2" t="s">
        <v>13</v>
      </c>
      <c r="B35" s="4">
        <v>1255</v>
      </c>
      <c r="C35" s="4">
        <v>2968</v>
      </c>
      <c r="D35" s="4">
        <v>241</v>
      </c>
      <c r="E35" s="5">
        <v>152</v>
      </c>
      <c r="F35" s="4">
        <v>1</v>
      </c>
      <c r="G35" s="5">
        <v>2</v>
      </c>
      <c r="H35" s="4">
        <v>1748700</v>
      </c>
      <c r="I35" s="4">
        <v>3664900</v>
      </c>
      <c r="J35" s="4">
        <v>410900</v>
      </c>
      <c r="K35" s="6">
        <f t="shared" si="3"/>
        <v>7.5901433426924778E-2</v>
      </c>
      <c r="L35" s="15">
        <v>-2.4E-2</v>
      </c>
      <c r="M35" s="4">
        <v>5934800</v>
      </c>
      <c r="N35" s="4">
        <f t="shared" si="1"/>
        <v>9182795.2380952388</v>
      </c>
      <c r="O35" s="4">
        <f t="shared" si="2"/>
        <v>10193900</v>
      </c>
    </row>
    <row r="36" spans="1:15" x14ac:dyDescent="0.2">
      <c r="A36" s="2" t="s">
        <v>14</v>
      </c>
      <c r="B36" s="4">
        <v>7387</v>
      </c>
      <c r="C36" s="4">
        <v>6021</v>
      </c>
      <c r="D36" s="4">
        <v>132</v>
      </c>
      <c r="E36" s="4">
        <v>383</v>
      </c>
      <c r="F36" s="8">
        <v>26</v>
      </c>
      <c r="G36" s="4">
        <v>18</v>
      </c>
      <c r="H36" s="4">
        <v>16723300</v>
      </c>
      <c r="I36" s="4">
        <v>8698100</v>
      </c>
      <c r="J36" s="4">
        <v>28100</v>
      </c>
      <c r="K36" s="6">
        <f t="shared" si="3"/>
        <v>1.1053679183679892E-3</v>
      </c>
      <c r="L36" s="15">
        <v>6.7699999999999996E-2</v>
      </c>
      <c r="M36" s="4">
        <v>25463000</v>
      </c>
      <c r="N36" s="4">
        <f t="shared" si="1"/>
        <v>8190409.5238095243</v>
      </c>
      <c r="O36" s="4">
        <f t="shared" si="2"/>
        <v>6162500</v>
      </c>
    </row>
    <row r="37" spans="1:15" x14ac:dyDescent="0.2">
      <c r="A37" s="2" t="s">
        <v>15</v>
      </c>
      <c r="B37" s="4">
        <v>2636</v>
      </c>
      <c r="C37" s="4">
        <v>5789</v>
      </c>
      <c r="D37" s="4">
        <v>197</v>
      </c>
      <c r="E37" s="5">
        <v>252</v>
      </c>
      <c r="F37" s="4">
        <v>0</v>
      </c>
      <c r="G37" s="5">
        <v>3</v>
      </c>
      <c r="H37" s="4">
        <v>4392400</v>
      </c>
      <c r="I37" s="4">
        <v>5745400</v>
      </c>
      <c r="J37" s="4">
        <v>869100</v>
      </c>
      <c r="K37" s="6">
        <f t="shared" si="3"/>
        <v>8.5728659077906444E-2</v>
      </c>
      <c r="L37" s="15">
        <v>-2.5000000000000001E-3</v>
      </c>
      <c r="M37" s="4">
        <v>10193900</v>
      </c>
      <c r="N37" s="4">
        <f t="shared" si="1"/>
        <v>8387200</v>
      </c>
      <c r="O37" s="4">
        <f t="shared" si="2"/>
        <v>6162500</v>
      </c>
    </row>
    <row r="38" spans="1:15" x14ac:dyDescent="0.2">
      <c r="A38" s="2" t="s">
        <v>16</v>
      </c>
      <c r="B38" s="4">
        <v>3098</v>
      </c>
      <c r="C38" s="4">
        <v>5541</v>
      </c>
      <c r="D38" s="4">
        <v>165</v>
      </c>
      <c r="E38" s="5">
        <v>243</v>
      </c>
      <c r="F38" s="4">
        <v>1</v>
      </c>
      <c r="G38" s="5">
        <v>3</v>
      </c>
      <c r="H38" s="4">
        <v>3694900</v>
      </c>
      <c r="I38" s="4">
        <v>6775600</v>
      </c>
      <c r="J38" s="4">
        <v>1782100</v>
      </c>
      <c r="K38" s="6">
        <f t="shared" si="3"/>
        <v>0.17020199608423667</v>
      </c>
      <c r="L38" s="15">
        <v>-1.2500000000000001E-2</v>
      </c>
      <c r="M38" s="4">
        <v>12265100</v>
      </c>
      <c r="N38" s="4">
        <f t="shared" si="1"/>
        <v>8082128.5714285718</v>
      </c>
      <c r="O38" s="4">
        <f t="shared" si="2"/>
        <v>6162500</v>
      </c>
    </row>
    <row r="39" spans="1:15" x14ac:dyDescent="0.2">
      <c r="A39" s="2" t="s">
        <v>17</v>
      </c>
      <c r="B39" s="4">
        <v>3823</v>
      </c>
      <c r="C39" s="4">
        <v>4065</v>
      </c>
      <c r="D39" s="4">
        <v>85</v>
      </c>
      <c r="E39" s="5">
        <v>289</v>
      </c>
      <c r="F39" s="4">
        <v>2</v>
      </c>
      <c r="G39" s="5">
        <v>8</v>
      </c>
      <c r="H39" s="4">
        <v>4780400</v>
      </c>
      <c r="I39" s="4">
        <v>7335000</v>
      </c>
      <c r="J39" s="4">
        <v>539500</v>
      </c>
      <c r="K39" s="6">
        <f t="shared" si="3"/>
        <v>4.4530102183997229E-2</v>
      </c>
      <c r="L39" s="15">
        <v>-1.9699999999999999E-2</v>
      </c>
      <c r="M39" s="4">
        <v>12661900</v>
      </c>
      <c r="N39" s="4">
        <f t="shared" si="1"/>
        <v>8103976.1904761903</v>
      </c>
      <c r="O39" s="4">
        <f t="shared" si="2"/>
        <v>6162500</v>
      </c>
    </row>
    <row r="40" spans="1:15" x14ac:dyDescent="0.2">
      <c r="A40" s="2" t="s">
        <v>18</v>
      </c>
      <c r="B40" s="4">
        <v>2020</v>
      </c>
      <c r="C40" s="4">
        <v>4046</v>
      </c>
      <c r="D40" s="4">
        <v>133</v>
      </c>
      <c r="E40" s="5">
        <v>281</v>
      </c>
      <c r="F40" s="4">
        <v>0</v>
      </c>
      <c r="G40" s="5">
        <v>2</v>
      </c>
      <c r="H40" s="4">
        <v>3134500</v>
      </c>
      <c r="I40" s="4">
        <v>6533500</v>
      </c>
      <c r="J40" s="4">
        <v>835200</v>
      </c>
      <c r="K40" s="6">
        <f t="shared" si="3"/>
        <v>8.6388084402151427E-2</v>
      </c>
      <c r="L40" s="15">
        <v>-2.1700000000000001E-2</v>
      </c>
      <c r="M40" s="4">
        <v>10528900</v>
      </c>
      <c r="N40" s="4">
        <f t="shared" si="1"/>
        <v>8048323.8095238097</v>
      </c>
      <c r="O40" s="4">
        <f t="shared" si="2"/>
        <v>6162500</v>
      </c>
    </row>
    <row r="41" spans="1:15" x14ac:dyDescent="0.2">
      <c r="A41" s="2" t="s">
        <v>19</v>
      </c>
      <c r="B41" s="4">
        <v>1309</v>
      </c>
      <c r="C41" s="4">
        <v>4366</v>
      </c>
      <c r="D41" s="4">
        <v>117</v>
      </c>
      <c r="E41" s="5">
        <v>178</v>
      </c>
      <c r="F41" s="4">
        <v>1</v>
      </c>
      <c r="G41" s="5">
        <v>5</v>
      </c>
      <c r="H41" s="4">
        <v>1792400</v>
      </c>
      <c r="I41" s="4">
        <v>3968200</v>
      </c>
      <c r="J41" s="4">
        <v>401700</v>
      </c>
      <c r="K41" s="6">
        <f t="shared" si="3"/>
        <v>6.973231955004687E-2</v>
      </c>
      <c r="L41" s="15">
        <v>-2.3E-3</v>
      </c>
      <c r="M41" s="4">
        <v>6162500</v>
      </c>
      <c r="N41" s="4">
        <f t="shared" si="1"/>
        <v>8041519.0476190476</v>
      </c>
      <c r="O41" s="4">
        <f t="shared" si="2"/>
        <v>7999200</v>
      </c>
    </row>
    <row r="42" spans="1:15" x14ac:dyDescent="0.2">
      <c r="A42" s="2" t="s">
        <v>20</v>
      </c>
      <c r="B42" s="4">
        <v>2401</v>
      </c>
      <c r="C42" s="4">
        <v>3079</v>
      </c>
      <c r="D42" s="4">
        <v>197</v>
      </c>
      <c r="E42" s="5">
        <v>247</v>
      </c>
      <c r="F42" s="4">
        <v>1</v>
      </c>
      <c r="G42" s="5">
        <v>6</v>
      </c>
      <c r="H42" s="4">
        <v>2888400</v>
      </c>
      <c r="I42" s="4">
        <v>5768300</v>
      </c>
      <c r="J42" s="4">
        <v>451900</v>
      </c>
      <c r="K42" s="6">
        <f t="shared" si="3"/>
        <v>5.2202340383749005E-2</v>
      </c>
      <c r="L42" s="15">
        <v>-1.41E-2</v>
      </c>
      <c r="M42" s="4">
        <v>8662300</v>
      </c>
      <c r="N42" s="4">
        <f t="shared" si="1"/>
        <v>8155742.8571428573</v>
      </c>
      <c r="O42" s="4">
        <f t="shared" si="2"/>
        <v>5855400</v>
      </c>
    </row>
    <row r="43" spans="1:15" x14ac:dyDescent="0.2">
      <c r="A43" s="2" t="s">
        <v>21</v>
      </c>
      <c r="B43" s="4">
        <v>1849</v>
      </c>
      <c r="C43" s="4">
        <v>2100</v>
      </c>
      <c r="D43" s="8">
        <v>194</v>
      </c>
      <c r="E43" s="5">
        <v>318</v>
      </c>
      <c r="F43" s="4">
        <v>1</v>
      </c>
      <c r="G43" s="5">
        <v>4</v>
      </c>
      <c r="H43" s="4">
        <v>2492300</v>
      </c>
      <c r="I43" s="4">
        <v>7879100</v>
      </c>
      <c r="J43" s="4">
        <v>1206400</v>
      </c>
      <c r="K43" s="6">
        <f t="shared" si="3"/>
        <v>0.11631987966908999</v>
      </c>
      <c r="L43" s="15">
        <v>-1.1599999999999999E-2</v>
      </c>
      <c r="M43" s="4">
        <v>10375100</v>
      </c>
      <c r="N43" s="4">
        <f t="shared" si="1"/>
        <v>7949776.1904761903</v>
      </c>
      <c r="O43" s="4">
        <f t="shared" si="2"/>
        <v>5855400</v>
      </c>
    </row>
    <row r="44" spans="1:15" x14ac:dyDescent="0.2">
      <c r="A44" s="2" t="s">
        <v>22</v>
      </c>
      <c r="B44" s="4">
        <v>2385</v>
      </c>
      <c r="C44" s="4">
        <v>4053</v>
      </c>
      <c r="D44" s="4">
        <v>221</v>
      </c>
      <c r="E44" s="5">
        <v>289</v>
      </c>
      <c r="F44" s="4">
        <v>0</v>
      </c>
      <c r="G44" s="5">
        <v>3</v>
      </c>
      <c r="H44" s="4">
        <v>3513500</v>
      </c>
      <c r="I44" s="4">
        <v>5110200</v>
      </c>
      <c r="J44" s="4">
        <v>342800</v>
      </c>
      <c r="K44" s="6">
        <f t="shared" si="3"/>
        <v>3.9750918979092498E-2</v>
      </c>
      <c r="L44" s="15">
        <v>-6.8999999999999999E-3</v>
      </c>
      <c r="M44" s="4">
        <v>8894900</v>
      </c>
      <c r="N44" s="4">
        <f t="shared" si="1"/>
        <v>7790819.0476190476</v>
      </c>
      <c r="O44" s="4">
        <f t="shared" si="2"/>
        <v>5855400</v>
      </c>
    </row>
    <row r="45" spans="1:15" x14ac:dyDescent="0.2">
      <c r="A45" s="2" t="s">
        <v>23</v>
      </c>
      <c r="B45" s="4">
        <v>2064</v>
      </c>
      <c r="C45" s="4">
        <v>2402</v>
      </c>
      <c r="D45" s="4">
        <v>95</v>
      </c>
      <c r="E45" s="4">
        <v>126</v>
      </c>
      <c r="F45" s="8">
        <v>12</v>
      </c>
      <c r="G45" s="4">
        <v>9</v>
      </c>
      <c r="H45" s="4">
        <v>4456300</v>
      </c>
      <c r="I45" s="4">
        <v>3110400</v>
      </c>
      <c r="J45" s="4">
        <v>463300</v>
      </c>
      <c r="K45" s="6">
        <f t="shared" si="3"/>
        <v>6.1228805159448639E-2</v>
      </c>
      <c r="L45" s="15">
        <v>6.9999999999999993E-3</v>
      </c>
      <c r="M45" s="4">
        <v>7999200</v>
      </c>
      <c r="N45" s="4">
        <f t="shared" si="1"/>
        <v>7651585.7142857146</v>
      </c>
      <c r="O45" s="4">
        <f t="shared" si="2"/>
        <v>5855400</v>
      </c>
    </row>
    <row r="46" spans="1:15" x14ac:dyDescent="0.2">
      <c r="A46" s="2" t="s">
        <v>24</v>
      </c>
      <c r="B46" s="4">
        <v>2608</v>
      </c>
      <c r="C46" s="4">
        <v>1634</v>
      </c>
      <c r="D46" s="8">
        <v>140</v>
      </c>
      <c r="E46" s="5">
        <v>369</v>
      </c>
      <c r="F46" s="4">
        <v>4</v>
      </c>
      <c r="G46" s="5">
        <v>8</v>
      </c>
      <c r="H46" s="4">
        <v>4362100</v>
      </c>
      <c r="I46" s="4">
        <v>7354400</v>
      </c>
      <c r="J46" s="4">
        <v>488000</v>
      </c>
      <c r="K46" s="6">
        <f t="shared" si="3"/>
        <v>4.165066359407673E-2</v>
      </c>
      <c r="L46" s="15">
        <v>-1.84E-2</v>
      </c>
      <c r="M46" s="4">
        <v>11747400</v>
      </c>
      <c r="N46" s="4">
        <f t="shared" si="1"/>
        <v>7309190.4761904757</v>
      </c>
      <c r="O46" s="4">
        <f t="shared" si="2"/>
        <v>4847800</v>
      </c>
    </row>
    <row r="47" spans="1:15" x14ac:dyDescent="0.2">
      <c r="A47" s="2" t="s">
        <v>25</v>
      </c>
      <c r="B47" s="4">
        <v>963</v>
      </c>
      <c r="C47" s="4">
        <v>2828</v>
      </c>
      <c r="D47" s="4">
        <v>111</v>
      </c>
      <c r="E47" s="5">
        <v>166</v>
      </c>
      <c r="F47" s="4">
        <v>0</v>
      </c>
      <c r="G47" s="5">
        <v>4</v>
      </c>
      <c r="H47" s="4">
        <v>1630800</v>
      </c>
      <c r="I47" s="4">
        <v>4224600</v>
      </c>
      <c r="J47" s="4">
        <v>610500</v>
      </c>
      <c r="K47" s="6">
        <f t="shared" si="3"/>
        <v>0.10426273183727841</v>
      </c>
      <c r="L47" s="15">
        <v>-4.5000000000000005E-3</v>
      </c>
      <c r="M47" s="4">
        <v>5855400</v>
      </c>
      <c r="N47" s="4">
        <f t="shared" si="1"/>
        <v>7383895.2380952379</v>
      </c>
      <c r="O47" s="4">
        <f t="shared" si="2"/>
        <v>4847800</v>
      </c>
    </row>
    <row r="48" spans="1:15" x14ac:dyDescent="0.2">
      <c r="A48" s="2" t="s">
        <v>26</v>
      </c>
      <c r="B48" s="4">
        <v>1237</v>
      </c>
      <c r="C48" s="4">
        <v>2469</v>
      </c>
      <c r="D48" s="4">
        <v>289</v>
      </c>
      <c r="E48" s="4">
        <v>128</v>
      </c>
      <c r="F48" s="8">
        <v>11</v>
      </c>
      <c r="G48" s="4">
        <v>1</v>
      </c>
      <c r="H48" s="4">
        <v>3490900</v>
      </c>
      <c r="I48" s="4">
        <v>2319200</v>
      </c>
      <c r="J48" s="4">
        <v>689100</v>
      </c>
      <c r="K48" s="6">
        <f t="shared" si="3"/>
        <v>0.11860381060566944</v>
      </c>
      <c r="L48" s="15">
        <v>-1.3500000000000002E-2</v>
      </c>
      <c r="M48" s="4">
        <v>6500900</v>
      </c>
      <c r="N48" s="4">
        <f t="shared" si="1"/>
        <v>7316485.7142857146</v>
      </c>
      <c r="O48" s="4">
        <f t="shared" si="2"/>
        <v>4847800</v>
      </c>
    </row>
    <row r="49" spans="1:15" x14ac:dyDescent="0.2">
      <c r="A49" s="2" t="s">
        <v>27</v>
      </c>
      <c r="B49" s="4">
        <v>1175</v>
      </c>
      <c r="C49" s="4">
        <v>2380</v>
      </c>
      <c r="D49" s="4">
        <v>113</v>
      </c>
      <c r="E49" s="4">
        <v>167</v>
      </c>
      <c r="F49" s="4">
        <v>2</v>
      </c>
      <c r="G49" s="4">
        <v>2</v>
      </c>
      <c r="H49" s="4">
        <v>1833700</v>
      </c>
      <c r="I49" s="4">
        <v>3900000</v>
      </c>
      <c r="J49" s="4">
        <v>542300</v>
      </c>
      <c r="K49" s="6">
        <f t="shared" si="3"/>
        <v>9.4581160507176867E-2</v>
      </c>
      <c r="L49" s="15">
        <v>0</v>
      </c>
      <c r="M49" s="4">
        <v>6309300</v>
      </c>
      <c r="N49" s="4">
        <f t="shared" si="1"/>
        <v>7385600</v>
      </c>
      <c r="O49" s="4">
        <f t="shared" si="2"/>
        <v>4847800</v>
      </c>
    </row>
    <row r="50" spans="1:15" x14ac:dyDescent="0.2">
      <c r="A50" s="2" t="s">
        <v>28</v>
      </c>
      <c r="B50" s="4">
        <v>2646</v>
      </c>
      <c r="C50" s="4">
        <v>1690</v>
      </c>
      <c r="D50" s="4">
        <v>226</v>
      </c>
      <c r="E50" s="4">
        <v>204</v>
      </c>
      <c r="F50" s="4">
        <v>4</v>
      </c>
      <c r="G50" s="4">
        <v>7</v>
      </c>
      <c r="H50" s="4">
        <v>4879700</v>
      </c>
      <c r="I50" s="4">
        <v>4097900</v>
      </c>
      <c r="J50" s="4">
        <v>532800</v>
      </c>
      <c r="K50" s="6">
        <f t="shared" si="3"/>
        <v>5.9347709855640703E-2</v>
      </c>
      <c r="L50" s="15">
        <v>1.8100000000000002E-2</v>
      </c>
      <c r="M50" s="4">
        <v>9512500</v>
      </c>
      <c r="N50" s="4">
        <f t="shared" si="1"/>
        <v>7335809.5238095243</v>
      </c>
      <c r="O50" s="4">
        <f t="shared" si="2"/>
        <v>4847800</v>
      </c>
    </row>
    <row r="51" spans="1:15" x14ac:dyDescent="0.2">
      <c r="A51" s="2" t="s">
        <v>29</v>
      </c>
      <c r="B51" s="4">
        <v>1187</v>
      </c>
      <c r="C51" s="4">
        <v>3163</v>
      </c>
      <c r="D51" s="4">
        <v>82</v>
      </c>
      <c r="E51" s="4">
        <v>158</v>
      </c>
      <c r="F51" s="4">
        <v>2</v>
      </c>
      <c r="G51" s="4">
        <v>2</v>
      </c>
      <c r="H51" s="4">
        <v>1801800</v>
      </c>
      <c r="I51" s="4">
        <v>2918300</v>
      </c>
      <c r="J51" s="4">
        <v>161500</v>
      </c>
      <c r="K51" s="6">
        <f t="shared" si="3"/>
        <v>3.4215376792864557E-2</v>
      </c>
      <c r="L51" s="15">
        <v>-9.0000000000000011E-3</v>
      </c>
      <c r="M51" s="4">
        <v>4847800</v>
      </c>
      <c r="N51" s="4">
        <f t="shared" si="1"/>
        <v>7575042.8571428573</v>
      </c>
      <c r="O51" s="4">
        <f t="shared" si="2"/>
        <v>3615500</v>
      </c>
    </row>
    <row r="52" spans="1:15" x14ac:dyDescent="0.2">
      <c r="A52" s="2" t="s">
        <v>30</v>
      </c>
      <c r="B52" s="4">
        <v>2711</v>
      </c>
      <c r="C52" s="4">
        <v>5701</v>
      </c>
      <c r="D52" s="4">
        <v>153</v>
      </c>
      <c r="E52" s="4">
        <v>141</v>
      </c>
      <c r="F52" s="4"/>
      <c r="G52" s="4"/>
      <c r="H52" s="4">
        <v>4173900</v>
      </c>
      <c r="I52" s="4">
        <v>2707700</v>
      </c>
      <c r="J52" s="4">
        <v>180600</v>
      </c>
      <c r="K52" s="6">
        <f t="shared" si="3"/>
        <v>2.6243896768193442E-2</v>
      </c>
      <c r="L52" s="15">
        <v>2.53E-2</v>
      </c>
      <c r="M52" s="4">
        <v>7119100</v>
      </c>
      <c r="N52" s="4">
        <f t="shared" si="1"/>
        <v>7856771.4285714282</v>
      </c>
      <c r="O52" s="4">
        <f t="shared" si="2"/>
        <v>3615500</v>
      </c>
    </row>
    <row r="53" spans="1:15" x14ac:dyDescent="0.2">
      <c r="A53" s="2" t="s">
        <v>31</v>
      </c>
      <c r="B53" s="4">
        <v>1133</v>
      </c>
      <c r="C53" s="4">
        <v>4783</v>
      </c>
      <c r="D53" s="4">
        <v>73</v>
      </c>
      <c r="E53" s="4">
        <v>108</v>
      </c>
      <c r="F53" s="4"/>
      <c r="G53" s="4"/>
      <c r="H53" s="4">
        <v>1551900</v>
      </c>
      <c r="I53" s="4">
        <v>3209800</v>
      </c>
      <c r="J53" s="4">
        <v>601600</v>
      </c>
      <c r="K53" s="6">
        <f t="shared" si="3"/>
        <v>0.1263414326816053</v>
      </c>
      <c r="L53" s="15">
        <v>6.9999999999999993E-3</v>
      </c>
      <c r="M53" s="4">
        <v>5366300</v>
      </c>
      <c r="N53" s="4">
        <f t="shared" si="1"/>
        <v>7889071.4285714282</v>
      </c>
      <c r="O53" s="4">
        <f t="shared" si="2"/>
        <v>3615500</v>
      </c>
    </row>
    <row r="54" spans="1:15" x14ac:dyDescent="0.2">
      <c r="A54" s="2" t="s">
        <v>32</v>
      </c>
      <c r="B54" s="4">
        <v>1809</v>
      </c>
      <c r="C54" s="4">
        <v>1870</v>
      </c>
      <c r="D54" s="4">
        <v>68</v>
      </c>
      <c r="E54" s="4">
        <v>393</v>
      </c>
      <c r="F54" s="4"/>
      <c r="G54" s="4"/>
      <c r="H54" s="4">
        <v>2571500</v>
      </c>
      <c r="I54" s="4">
        <v>7756800</v>
      </c>
      <c r="J54" s="4">
        <v>893200</v>
      </c>
      <c r="K54" s="6">
        <f t="shared" si="3"/>
        <v>8.6480834212793969E-2</v>
      </c>
      <c r="L54" s="15">
        <v>-2.5399999999999999E-2</v>
      </c>
      <c r="M54" s="4">
        <v>11274000</v>
      </c>
      <c r="N54" s="4">
        <f t="shared" si="1"/>
        <v>7715904.7619047621</v>
      </c>
      <c r="O54" s="4">
        <f t="shared" si="2"/>
        <v>3615500</v>
      </c>
    </row>
    <row r="55" spans="1:15" x14ac:dyDescent="0.2">
      <c r="A55" s="2" t="s">
        <v>33</v>
      </c>
      <c r="B55" s="4">
        <v>1117</v>
      </c>
      <c r="C55" s="4">
        <v>1721</v>
      </c>
      <c r="D55" s="4">
        <v>119</v>
      </c>
      <c r="E55" s="4">
        <v>233</v>
      </c>
      <c r="F55" s="4"/>
      <c r="G55" s="4"/>
      <c r="H55" s="4">
        <v>1565600</v>
      </c>
      <c r="I55" s="4">
        <v>5349800</v>
      </c>
      <c r="J55" s="4">
        <v>544400</v>
      </c>
      <c r="K55" s="6">
        <f t="shared" si="3"/>
        <v>7.872285044972091E-2</v>
      </c>
      <c r="L55" s="15">
        <v>-1.3500000000000002E-2</v>
      </c>
      <c r="M55" s="4">
        <v>7483700</v>
      </c>
      <c r="N55" s="4">
        <f t="shared" si="1"/>
        <v>7558209.5238095243</v>
      </c>
      <c r="O55" s="4">
        <f t="shared" si="2"/>
        <v>3615500</v>
      </c>
    </row>
    <row r="56" spans="1:15" x14ac:dyDescent="0.2">
      <c r="A56" s="2" t="s">
        <v>34</v>
      </c>
      <c r="B56" s="4">
        <v>983</v>
      </c>
      <c r="C56" s="4">
        <v>6043</v>
      </c>
      <c r="D56" s="4">
        <v>218</v>
      </c>
      <c r="E56" s="4">
        <v>101</v>
      </c>
      <c r="F56" s="4"/>
      <c r="G56" s="4"/>
      <c r="H56" s="4">
        <v>1417300</v>
      </c>
      <c r="I56" s="4">
        <v>2198200</v>
      </c>
      <c r="J56" s="4">
        <v>148700</v>
      </c>
      <c r="K56" s="6">
        <f t="shared" si="3"/>
        <v>4.1128474623150328E-2</v>
      </c>
      <c r="L56" s="15">
        <v>6.8000000000000005E-3</v>
      </c>
      <c r="M56" s="4">
        <v>3615500</v>
      </c>
      <c r="N56" s="4">
        <f t="shared" si="1"/>
        <v>7654157.1428571427</v>
      </c>
      <c r="O56" s="4">
        <f t="shared" si="2"/>
        <v>4622900</v>
      </c>
    </row>
    <row r="57" spans="1:15" x14ac:dyDescent="0.2">
      <c r="A57" s="2" t="s">
        <v>35</v>
      </c>
      <c r="B57" s="4">
        <v>1188</v>
      </c>
      <c r="C57" s="4">
        <v>2405</v>
      </c>
      <c r="D57" s="4">
        <v>146</v>
      </c>
      <c r="E57" s="4">
        <v>107</v>
      </c>
      <c r="F57" s="4"/>
      <c r="G57" s="4"/>
      <c r="H57" s="4">
        <v>2214400</v>
      </c>
      <c r="I57" s="4">
        <v>2338500</v>
      </c>
      <c r="J57" s="4">
        <v>186000</v>
      </c>
      <c r="K57" s="6">
        <f t="shared" si="3"/>
        <v>4.0853082650618287E-2</v>
      </c>
      <c r="L57" s="15">
        <v>0</v>
      </c>
      <c r="M57" s="4">
        <v>4622900</v>
      </c>
      <c r="N57" s="4">
        <f t="shared" si="1"/>
        <v>7665461.9047619049</v>
      </c>
      <c r="O57" s="4">
        <f t="shared" si="2"/>
        <v>5858600</v>
      </c>
    </row>
    <row r="58" spans="1:15" x14ac:dyDescent="0.2">
      <c r="A58" s="2" t="s">
        <v>36</v>
      </c>
      <c r="B58" s="4">
        <v>2254</v>
      </c>
      <c r="C58" s="4">
        <v>3822</v>
      </c>
      <c r="D58" s="4">
        <v>321</v>
      </c>
      <c r="E58" s="4">
        <v>485</v>
      </c>
      <c r="F58" s="4"/>
      <c r="G58" s="4"/>
      <c r="H58" s="4">
        <v>3961000</v>
      </c>
      <c r="I58" s="4">
        <v>9744000</v>
      </c>
      <c r="J58" s="4">
        <v>518300</v>
      </c>
      <c r="K58" s="6">
        <f t="shared" si="3"/>
        <v>3.7818314483765048E-2</v>
      </c>
      <c r="L58" s="15">
        <v>-3.1300000000000001E-2</v>
      </c>
      <c r="M58" s="4">
        <v>14326500</v>
      </c>
      <c r="N58" s="4">
        <f t="shared" si="1"/>
        <v>7320309.5238095243</v>
      </c>
      <c r="O58" s="4">
        <f t="shared" si="2"/>
        <v>5858600</v>
      </c>
    </row>
    <row r="59" spans="1:15" x14ac:dyDescent="0.2">
      <c r="A59" s="2" t="s">
        <v>37</v>
      </c>
      <c r="B59" s="4">
        <v>1433</v>
      </c>
      <c r="C59" s="4">
        <v>2571</v>
      </c>
      <c r="D59" s="4">
        <v>213</v>
      </c>
      <c r="E59" s="4">
        <v>157</v>
      </c>
      <c r="F59" s="4"/>
      <c r="G59" s="4"/>
      <c r="H59" s="4">
        <v>2987000</v>
      </c>
      <c r="I59" s="4">
        <v>3213500</v>
      </c>
      <c r="J59" s="4">
        <v>389100</v>
      </c>
      <c r="K59" s="6">
        <f t="shared" si="3"/>
        <v>6.2753003790016929E-2</v>
      </c>
      <c r="L59" s="15">
        <v>-6.5000000000000006E-3</v>
      </c>
      <c r="M59" s="4">
        <v>5858600</v>
      </c>
      <c r="N59" s="4">
        <f t="shared" si="1"/>
        <v>7450400</v>
      </c>
      <c r="O59" s="4">
        <f t="shared" si="2"/>
        <v>6019600</v>
      </c>
    </row>
    <row r="60" spans="1:15" x14ac:dyDescent="0.2">
      <c r="A60" s="2" t="s">
        <v>38</v>
      </c>
      <c r="B60" s="4">
        <v>3116</v>
      </c>
      <c r="C60" s="4">
        <v>2975</v>
      </c>
      <c r="D60" s="4">
        <v>93</v>
      </c>
      <c r="E60" s="4">
        <v>417</v>
      </c>
      <c r="F60" s="4"/>
      <c r="G60" s="4"/>
      <c r="H60" s="4">
        <v>5705900</v>
      </c>
      <c r="I60" s="4">
        <v>6913000</v>
      </c>
      <c r="J60" s="4">
        <v>396800</v>
      </c>
      <c r="K60" s="6">
        <f t="shared" si="3"/>
        <v>3.1444896147841732E-2</v>
      </c>
      <c r="L60" s="15">
        <v>0</v>
      </c>
      <c r="M60" s="4">
        <v>13120700</v>
      </c>
      <c r="N60" s="4">
        <f t="shared" si="1"/>
        <v>7175819.0476190476</v>
      </c>
      <c r="O60" s="4">
        <f t="shared" si="2"/>
        <v>5556800</v>
      </c>
    </row>
    <row r="61" spans="1:15" x14ac:dyDescent="0.2">
      <c r="A61" s="2" t="s">
        <v>39</v>
      </c>
      <c r="B61" s="4">
        <v>2444</v>
      </c>
      <c r="C61" s="4">
        <v>3456</v>
      </c>
      <c r="D61" s="4">
        <v>282</v>
      </c>
      <c r="E61" s="4">
        <v>312</v>
      </c>
      <c r="F61" s="4"/>
      <c r="G61" s="4"/>
      <c r="H61" s="4">
        <v>4072000</v>
      </c>
      <c r="I61" s="4">
        <v>4755100</v>
      </c>
      <c r="J61" s="4">
        <v>534500</v>
      </c>
      <c r="K61" s="6">
        <f t="shared" si="3"/>
        <v>6.0552163224615103E-2</v>
      </c>
      <c r="L61" s="15">
        <v>1.32E-2</v>
      </c>
      <c r="M61" s="4">
        <v>9360200</v>
      </c>
      <c r="N61" s="4">
        <f t="shared" si="1"/>
        <v>7343214.2857142854</v>
      </c>
      <c r="O61" s="4">
        <f t="shared" si="2"/>
        <v>5075300</v>
      </c>
    </row>
    <row r="62" spans="1:15" x14ac:dyDescent="0.2">
      <c r="A62" s="2" t="s">
        <v>40</v>
      </c>
      <c r="B62" s="4">
        <v>1078</v>
      </c>
      <c r="C62" s="4">
        <v>1261</v>
      </c>
      <c r="D62" s="4">
        <v>173</v>
      </c>
      <c r="E62" s="4">
        <v>236</v>
      </c>
      <c r="F62" s="4"/>
      <c r="G62" s="4"/>
      <c r="H62" s="4">
        <v>1628100</v>
      </c>
      <c r="I62" s="4">
        <v>4083000</v>
      </c>
      <c r="J62" s="4">
        <v>215500</v>
      </c>
      <c r="K62" s="6">
        <f t="shared" si="3"/>
        <v>3.773353644656896E-2</v>
      </c>
      <c r="L62" s="15">
        <v>-1.09E-2</v>
      </c>
      <c r="M62" s="4">
        <v>6019600</v>
      </c>
      <c r="N62" s="4">
        <f t="shared" si="1"/>
        <v>7714833.333333333</v>
      </c>
      <c r="O62" s="4">
        <f t="shared" si="2"/>
        <v>4557100</v>
      </c>
    </row>
    <row r="63" spans="1:15" x14ac:dyDescent="0.2">
      <c r="A63" s="2" t="s">
        <v>41</v>
      </c>
      <c r="B63" s="4">
        <v>2823</v>
      </c>
      <c r="C63" s="4">
        <v>1470</v>
      </c>
      <c r="D63" s="4">
        <v>175</v>
      </c>
      <c r="E63" s="4">
        <v>315</v>
      </c>
      <c r="F63" s="4"/>
      <c r="G63" s="4"/>
      <c r="H63" s="4">
        <v>5144200</v>
      </c>
      <c r="I63" s="4">
        <v>5570300</v>
      </c>
      <c r="J63" s="4">
        <v>230000</v>
      </c>
      <c r="K63" s="6">
        <f t="shared" si="3"/>
        <v>2.1466237341919828E-2</v>
      </c>
      <c r="L63" s="15">
        <v>1.9900000000000001E-2</v>
      </c>
      <c r="M63" s="4">
        <v>11061000</v>
      </c>
      <c r="N63" s="4">
        <f t="shared" si="1"/>
        <v>7357438.0952380951</v>
      </c>
      <c r="O63" s="4">
        <f t="shared" si="2"/>
        <v>4557100</v>
      </c>
    </row>
    <row r="64" spans="1:15" x14ac:dyDescent="0.2">
      <c r="A64" s="2" t="s">
        <v>42</v>
      </c>
      <c r="B64" s="4">
        <v>1542</v>
      </c>
      <c r="C64" s="4">
        <v>2259</v>
      </c>
      <c r="D64" s="4">
        <v>109</v>
      </c>
      <c r="E64" s="4">
        <v>166</v>
      </c>
      <c r="F64" s="4"/>
      <c r="G64" s="4"/>
      <c r="H64" s="4">
        <v>3120500</v>
      </c>
      <c r="I64" s="4">
        <v>2609400</v>
      </c>
      <c r="J64" s="4">
        <v>319700</v>
      </c>
      <c r="K64" s="6">
        <f t="shared" si="3"/>
        <v>5.579504005305503E-2</v>
      </c>
      <c r="L64" s="15">
        <v>1.3500000000000002E-2</v>
      </c>
      <c r="M64" s="4">
        <v>6049800</v>
      </c>
      <c r="N64" s="4">
        <f t="shared" si="1"/>
        <v>7229338.0952380951</v>
      </c>
      <c r="O64" s="4">
        <f t="shared" si="2"/>
        <v>4557100</v>
      </c>
    </row>
    <row r="65" spans="1:15" x14ac:dyDescent="0.2">
      <c r="A65" s="2" t="s">
        <v>43</v>
      </c>
      <c r="B65" s="4">
        <v>1199</v>
      </c>
      <c r="C65" s="4">
        <v>2089</v>
      </c>
      <c r="D65" s="4">
        <v>89</v>
      </c>
      <c r="E65" s="4">
        <v>133</v>
      </c>
      <c r="F65" s="4"/>
      <c r="G65" s="4"/>
      <c r="H65" s="4">
        <v>2656900</v>
      </c>
      <c r="I65" s="4">
        <v>2443200</v>
      </c>
      <c r="J65" s="4">
        <v>326700</v>
      </c>
      <c r="K65" s="6">
        <f t="shared" si="3"/>
        <v>6.4057567498676499E-2</v>
      </c>
      <c r="L65" s="15">
        <v>4.5000000000000005E-3</v>
      </c>
      <c r="M65" s="4">
        <v>5556800</v>
      </c>
      <c r="N65" s="4">
        <f t="shared" si="1"/>
        <v>7196023.8095238097</v>
      </c>
      <c r="O65" s="4">
        <f t="shared" si="2"/>
        <v>4557100</v>
      </c>
    </row>
    <row r="66" spans="1:15" x14ac:dyDescent="0.2">
      <c r="A66" s="2" t="s">
        <v>44</v>
      </c>
      <c r="B66" s="4">
        <v>1183</v>
      </c>
      <c r="C66" s="4">
        <v>3725</v>
      </c>
      <c r="D66" s="4">
        <v>132</v>
      </c>
      <c r="E66" s="4">
        <v>141</v>
      </c>
      <c r="F66" s="4"/>
      <c r="G66" s="4"/>
      <c r="H66" s="4">
        <v>1961500</v>
      </c>
      <c r="I66" s="4">
        <v>3111800</v>
      </c>
      <c r="J66" s="4">
        <v>226300</v>
      </c>
      <c r="K66" s="6">
        <f t="shared" si="3"/>
        <v>4.4606074941359666E-2</v>
      </c>
      <c r="L66" s="15">
        <v>0</v>
      </c>
      <c r="M66" s="4">
        <v>5075300</v>
      </c>
      <c r="N66" s="4">
        <f t="shared" si="1"/>
        <v>7263247.6190476194</v>
      </c>
      <c r="O66" s="4">
        <f t="shared" si="2"/>
        <v>4557100</v>
      </c>
    </row>
    <row r="67" spans="1:15" x14ac:dyDescent="0.2">
      <c r="A67" s="2" t="s">
        <v>45</v>
      </c>
      <c r="B67" s="4">
        <v>1047</v>
      </c>
      <c r="C67" s="4">
        <v>1663</v>
      </c>
      <c r="D67" s="4">
        <v>91</v>
      </c>
      <c r="E67" s="4">
        <v>127</v>
      </c>
      <c r="F67" s="4"/>
      <c r="G67" s="4"/>
      <c r="H67" s="4">
        <v>1650800</v>
      </c>
      <c r="I67" s="4">
        <v>2708700</v>
      </c>
      <c r="J67" s="4">
        <v>177600</v>
      </c>
      <c r="K67" s="6">
        <f t="shared" si="3"/>
        <v>4.0738616813854801E-2</v>
      </c>
      <c r="L67" s="15">
        <v>-1.1200000000000002E-2</v>
      </c>
      <c r="M67" s="4">
        <v>4557100</v>
      </c>
      <c r="N67" s="4">
        <f t="shared" si="1"/>
        <v>7749400</v>
      </c>
      <c r="O67" s="4">
        <f t="shared" si="2"/>
        <v>5085300</v>
      </c>
    </row>
    <row r="68" spans="1:15" x14ac:dyDescent="0.2">
      <c r="A68" s="2" t="s">
        <v>46</v>
      </c>
      <c r="B68" s="4">
        <v>1500</v>
      </c>
      <c r="C68" s="4">
        <v>2103</v>
      </c>
      <c r="D68" s="4">
        <v>179</v>
      </c>
      <c r="E68" s="4">
        <v>173</v>
      </c>
      <c r="F68" s="4"/>
      <c r="G68" s="4"/>
      <c r="H68" s="4">
        <v>2581600</v>
      </c>
      <c r="I68" s="4">
        <v>4567300</v>
      </c>
      <c r="J68" s="4">
        <v>273300</v>
      </c>
      <c r="K68" s="6">
        <f t="shared" si="3"/>
        <v>3.8229657709577695E-2</v>
      </c>
      <c r="L68" s="15">
        <v>-1.55E-2</v>
      </c>
      <c r="M68" s="4">
        <v>7424200</v>
      </c>
      <c r="N68" s="4">
        <f t="shared" si="1"/>
        <v>7806600</v>
      </c>
      <c r="O68" s="4">
        <f t="shared" si="2"/>
        <v>5085300</v>
      </c>
    </row>
    <row r="69" spans="1:15" x14ac:dyDescent="0.2">
      <c r="A69" s="2" t="s">
        <v>47</v>
      </c>
      <c r="B69" s="4">
        <v>920</v>
      </c>
      <c r="C69" s="4">
        <v>2176</v>
      </c>
      <c r="D69" s="4">
        <v>166</v>
      </c>
      <c r="E69" s="4">
        <v>157</v>
      </c>
      <c r="F69" s="4"/>
      <c r="G69" s="4"/>
      <c r="H69" s="4">
        <v>1875200</v>
      </c>
      <c r="I69" s="4">
        <v>2374600</v>
      </c>
      <c r="J69" s="4">
        <v>844500</v>
      </c>
      <c r="K69" s="6">
        <f t="shared" si="3"/>
        <v>0.19871523365805449</v>
      </c>
      <c r="L69" s="15">
        <v>-1.5300000000000001E-2</v>
      </c>
      <c r="M69" s="4">
        <v>5085300</v>
      </c>
      <c r="N69" s="4">
        <f t="shared" si="1"/>
        <v>7830142.8571428573</v>
      </c>
      <c r="O69" s="4">
        <f t="shared" si="2"/>
        <v>6044600</v>
      </c>
    </row>
    <row r="70" spans="1:15" x14ac:dyDescent="0.2">
      <c r="A70" s="2" t="s">
        <v>48</v>
      </c>
      <c r="B70" s="4">
        <v>1339</v>
      </c>
      <c r="C70" s="4">
        <v>2531</v>
      </c>
      <c r="D70" s="4">
        <v>178</v>
      </c>
      <c r="E70" s="4">
        <v>186</v>
      </c>
      <c r="F70" s="4"/>
      <c r="G70" s="4"/>
      <c r="H70" s="4">
        <v>3117600</v>
      </c>
      <c r="I70" s="4">
        <v>3935100</v>
      </c>
      <c r="J70" s="4">
        <v>645200</v>
      </c>
      <c r="K70" s="6">
        <f t="shared" si="3"/>
        <v>9.148269457087356E-2</v>
      </c>
      <c r="L70" s="15">
        <v>-6.4000000000000003E-3</v>
      </c>
      <c r="M70" s="4">
        <v>7760700</v>
      </c>
      <c r="N70" s="4">
        <f t="shared" si="1"/>
        <v>7771690.4761904757</v>
      </c>
      <c r="O70" s="4">
        <f t="shared" si="2"/>
        <v>6044600</v>
      </c>
    </row>
    <row r="71" spans="1:15" x14ac:dyDescent="0.2">
      <c r="A71" s="2" t="s">
        <v>49</v>
      </c>
      <c r="B71" s="4">
        <v>1423</v>
      </c>
      <c r="C71" s="4">
        <v>1788</v>
      </c>
      <c r="D71" s="4">
        <v>375</v>
      </c>
      <c r="E71" s="4">
        <v>195</v>
      </c>
      <c r="F71" s="4"/>
      <c r="G71" s="4"/>
      <c r="H71" s="4">
        <v>3048600</v>
      </c>
      <c r="I71" s="4">
        <v>3369500</v>
      </c>
      <c r="J71" s="4">
        <v>301100</v>
      </c>
      <c r="K71" s="6">
        <f t="shared" si="3"/>
        <v>4.6914195790031317E-2</v>
      </c>
      <c r="L71" s="15">
        <v>0</v>
      </c>
      <c r="M71" s="4">
        <v>8466900</v>
      </c>
      <c r="N71" s="4">
        <f t="shared" si="1"/>
        <v>7740519.0476190476</v>
      </c>
      <c r="O71" s="4">
        <f t="shared" si="2"/>
        <v>4172100</v>
      </c>
    </row>
    <row r="72" spans="1:15" x14ac:dyDescent="0.2">
      <c r="A72" s="2" t="s">
        <v>50</v>
      </c>
      <c r="B72" s="4">
        <v>2091</v>
      </c>
      <c r="C72" s="4">
        <v>1319</v>
      </c>
      <c r="D72" s="4">
        <v>182</v>
      </c>
      <c r="E72" s="4">
        <v>224</v>
      </c>
      <c r="F72" s="4"/>
      <c r="G72" s="4"/>
      <c r="H72" s="4">
        <v>3263400</v>
      </c>
      <c r="I72" s="4">
        <v>4564400</v>
      </c>
      <c r="J72" s="4">
        <v>300700</v>
      </c>
      <c r="K72" s="6">
        <f t="shared" si="3"/>
        <v>3.8414369299164516E-2</v>
      </c>
      <c r="L72" s="15">
        <v>-2.0999999999999999E-3</v>
      </c>
      <c r="M72" s="4">
        <v>9871700</v>
      </c>
      <c r="N72" s="4">
        <f t="shared" si="1"/>
        <v>7550714.2857142854</v>
      </c>
      <c r="O72" s="4">
        <f t="shared" si="2"/>
        <v>4172100</v>
      </c>
    </row>
    <row r="73" spans="1:15" x14ac:dyDescent="0.2">
      <c r="A73" s="2" t="s">
        <v>51</v>
      </c>
      <c r="B73" s="4">
        <v>2896</v>
      </c>
      <c r="C73" s="4">
        <v>2523</v>
      </c>
      <c r="D73" s="4">
        <v>184</v>
      </c>
      <c r="E73" s="4">
        <v>229</v>
      </c>
      <c r="F73" s="4"/>
      <c r="G73" s="4"/>
      <c r="H73" s="4">
        <v>9286500</v>
      </c>
      <c r="I73" s="4">
        <v>3719900</v>
      </c>
      <c r="J73" s="4">
        <v>3447300</v>
      </c>
      <c r="K73" s="6">
        <f t="shared" si="3"/>
        <v>0.26504643867634398</v>
      </c>
      <c r="L73" s="15">
        <v>2.86E-2</v>
      </c>
      <c r="M73" s="4">
        <v>13035400</v>
      </c>
      <c r="N73" s="4">
        <f t="shared" si="1"/>
        <v>7174790.4761904757</v>
      </c>
      <c r="O73" s="4">
        <f t="shared" si="2"/>
        <v>4172100</v>
      </c>
    </row>
    <row r="74" spans="1:15" x14ac:dyDescent="0.2">
      <c r="A74" s="2" t="s">
        <v>52</v>
      </c>
      <c r="B74" s="4">
        <v>1148</v>
      </c>
      <c r="C74" s="4">
        <v>3589</v>
      </c>
      <c r="D74" s="4">
        <v>78</v>
      </c>
      <c r="E74" s="4">
        <v>166</v>
      </c>
      <c r="F74" s="4"/>
      <c r="G74" s="4"/>
      <c r="H74" s="4">
        <v>2618000</v>
      </c>
      <c r="I74" s="4">
        <v>2916100</v>
      </c>
      <c r="J74" s="4">
        <v>500100</v>
      </c>
      <c r="K74" s="6">
        <f t="shared" si="3"/>
        <v>9.0366997343741526E-2</v>
      </c>
      <c r="L74" s="15">
        <v>1.34E-2</v>
      </c>
      <c r="M74" s="4">
        <v>6044600</v>
      </c>
      <c r="N74" s="4">
        <f t="shared" si="1"/>
        <v>7597038.0952380951</v>
      </c>
      <c r="O74" s="4">
        <f t="shared" si="2"/>
        <v>4172100</v>
      </c>
    </row>
    <row r="75" spans="1:15" x14ac:dyDescent="0.2">
      <c r="A75" s="2" t="s">
        <v>53</v>
      </c>
      <c r="B75" s="4">
        <v>1500</v>
      </c>
      <c r="C75" s="4">
        <v>1368</v>
      </c>
      <c r="D75" s="4">
        <v>159</v>
      </c>
      <c r="E75" s="4">
        <v>96</v>
      </c>
      <c r="F75" s="4"/>
      <c r="G75" s="4"/>
      <c r="H75" s="4">
        <v>3319100</v>
      </c>
      <c r="I75" s="4">
        <v>3297200</v>
      </c>
      <c r="J75" s="4">
        <v>993100</v>
      </c>
      <c r="K75" s="6">
        <f t="shared" si="3"/>
        <v>0.1500989979293563</v>
      </c>
      <c r="L75" s="15">
        <v>-4.4000000000000003E-3</v>
      </c>
      <c r="M75" s="4">
        <v>7637500</v>
      </c>
      <c r="N75" s="4">
        <f t="shared" si="1"/>
        <v>7515176.1904761903</v>
      </c>
      <c r="O75" s="4">
        <f t="shared" si="2"/>
        <v>4172100</v>
      </c>
    </row>
    <row r="76" spans="1:15" x14ac:dyDescent="0.2">
      <c r="A76" s="2" t="s">
        <v>54</v>
      </c>
      <c r="B76" s="4">
        <v>806</v>
      </c>
      <c r="C76" s="4">
        <v>2919</v>
      </c>
      <c r="D76" s="4">
        <v>64</v>
      </c>
      <c r="E76" s="4">
        <v>53</v>
      </c>
      <c r="F76" s="4"/>
      <c r="G76" s="4"/>
      <c r="H76" s="4">
        <v>1335400</v>
      </c>
      <c r="I76" s="4">
        <v>2420200</v>
      </c>
      <c r="J76" s="4">
        <v>311700</v>
      </c>
      <c r="K76" s="6">
        <f t="shared" si="3"/>
        <v>8.2996059218234108E-2</v>
      </c>
      <c r="L76" s="15">
        <v>0</v>
      </c>
      <c r="M76" s="4">
        <v>4172100</v>
      </c>
      <c r="N76" s="4">
        <f t="shared" si="1"/>
        <v>7680952.3809523806</v>
      </c>
      <c r="O76" s="4">
        <f t="shared" si="2"/>
        <v>4860300</v>
      </c>
    </row>
    <row r="77" spans="1:15" x14ac:dyDescent="0.2">
      <c r="A77" s="2" t="s">
        <v>55</v>
      </c>
      <c r="B77" s="4">
        <v>1827</v>
      </c>
      <c r="C77" s="4">
        <v>1665</v>
      </c>
      <c r="D77" s="4">
        <v>209</v>
      </c>
      <c r="E77" s="4">
        <v>88</v>
      </c>
      <c r="F77" s="4"/>
      <c r="G77" s="4"/>
      <c r="H77" s="4">
        <v>3395900</v>
      </c>
      <c r="I77" s="4">
        <v>1996200</v>
      </c>
      <c r="J77" s="4">
        <v>235800</v>
      </c>
      <c r="K77" s="6">
        <f t="shared" si="3"/>
        <v>4.3730642977689582E-2</v>
      </c>
      <c r="L77" s="15">
        <v>2.9700000000000001E-2</v>
      </c>
      <c r="M77" s="4">
        <v>5630400</v>
      </c>
      <c r="N77" s="4">
        <f t="shared" si="1"/>
        <v>7842223.8095238097</v>
      </c>
      <c r="O77" s="4">
        <f t="shared" si="2"/>
        <v>4860300</v>
      </c>
    </row>
    <row r="78" spans="1:15" x14ac:dyDescent="0.2">
      <c r="A78" s="2" t="s">
        <v>56</v>
      </c>
      <c r="B78" s="4">
        <v>714</v>
      </c>
      <c r="C78" s="4">
        <v>3215</v>
      </c>
      <c r="D78" s="4">
        <v>128</v>
      </c>
      <c r="E78" s="4">
        <v>118</v>
      </c>
      <c r="F78" s="4"/>
      <c r="G78" s="4"/>
      <c r="H78" s="4">
        <v>1167600</v>
      </c>
      <c r="I78" s="4">
        <v>3226700</v>
      </c>
      <c r="J78" s="4">
        <v>454800</v>
      </c>
      <c r="K78" s="6">
        <f t="shared" si="3"/>
        <v>0.10349771294631682</v>
      </c>
      <c r="L78" s="15">
        <v>-2.2799999999999997E-2</v>
      </c>
      <c r="M78" s="4">
        <v>4860300</v>
      </c>
      <c r="N78" s="4">
        <f t="shared" si="1"/>
        <v>8092909.5238095243</v>
      </c>
      <c r="O78" s="4">
        <f t="shared" si="2"/>
        <v>7078300</v>
      </c>
    </row>
    <row r="79" spans="1:15" x14ac:dyDescent="0.2">
      <c r="A79" s="2" t="s">
        <v>57</v>
      </c>
      <c r="B79" s="4">
        <v>2368</v>
      </c>
      <c r="C79" s="4">
        <v>3381</v>
      </c>
      <c r="D79" s="4">
        <v>82</v>
      </c>
      <c r="E79" s="4">
        <v>121</v>
      </c>
      <c r="F79" s="4"/>
      <c r="G79" s="4"/>
      <c r="H79" s="4">
        <v>4206900</v>
      </c>
      <c r="I79" s="4">
        <v>2446600</v>
      </c>
      <c r="J79" s="4">
        <v>405600</v>
      </c>
      <c r="K79" s="6">
        <f t="shared" si="3"/>
        <v>6.0960396783647702E-2</v>
      </c>
      <c r="L79" s="15">
        <v>5.1699999999999996E-2</v>
      </c>
      <c r="M79" s="4">
        <v>7078300</v>
      </c>
      <c r="N79" s="4">
        <f t="shared" si="1"/>
        <v>8374138.0952380951</v>
      </c>
      <c r="O79" s="4">
        <f t="shared" si="2"/>
        <v>3555700</v>
      </c>
    </row>
    <row r="80" spans="1:15" x14ac:dyDescent="0.2">
      <c r="A80" s="2" t="s">
        <v>58</v>
      </c>
      <c r="B80" s="4">
        <v>1700</v>
      </c>
      <c r="C80" s="4">
        <v>5660</v>
      </c>
      <c r="D80" s="4">
        <v>164</v>
      </c>
      <c r="E80" s="4">
        <v>236</v>
      </c>
      <c r="F80" s="4"/>
      <c r="G80" s="4"/>
      <c r="H80" s="4">
        <v>3201400</v>
      </c>
      <c r="I80" s="4">
        <v>5335300</v>
      </c>
      <c r="J80" s="4">
        <v>435900</v>
      </c>
      <c r="K80" s="6">
        <f t="shared" si="3"/>
        <v>5.1061885740391486E-2</v>
      </c>
      <c r="L80" s="15">
        <v>-3.2799999999999996E-2</v>
      </c>
      <c r="M80" s="4">
        <v>8590500</v>
      </c>
      <c r="N80" s="4">
        <f t="shared" si="1"/>
        <v>8521657.1428571437</v>
      </c>
      <c r="O80" s="4">
        <f t="shared" si="2"/>
        <v>3359700</v>
      </c>
    </row>
    <row r="81" spans="1:15" x14ac:dyDescent="0.2">
      <c r="A81" s="2" t="s">
        <v>59</v>
      </c>
      <c r="B81" s="4">
        <v>1295</v>
      </c>
      <c r="C81" s="4">
        <v>6210</v>
      </c>
      <c r="D81" s="4">
        <v>115</v>
      </c>
      <c r="E81" s="4">
        <v>235</v>
      </c>
      <c r="F81" s="4"/>
      <c r="G81" s="4"/>
      <c r="H81" s="4">
        <v>2522300</v>
      </c>
      <c r="I81" s="4">
        <v>4780100</v>
      </c>
      <c r="J81" s="4">
        <v>585300</v>
      </c>
      <c r="K81" s="6">
        <f t="shared" si="3"/>
        <v>8.0151730937773877E-2</v>
      </c>
      <c r="L81" s="15">
        <v>-9.0000000000000011E-3</v>
      </c>
      <c r="M81" s="4">
        <v>7354500</v>
      </c>
      <c r="N81" s="4">
        <f t="shared" si="1"/>
        <v>8940552.3809523806</v>
      </c>
      <c r="O81" s="4">
        <f t="shared" si="2"/>
        <v>3359700</v>
      </c>
    </row>
    <row r="82" spans="1:15" x14ac:dyDescent="0.2">
      <c r="A82" s="2" t="s">
        <v>60</v>
      </c>
      <c r="B82" s="4">
        <v>2073</v>
      </c>
      <c r="C82" s="4">
        <v>1124</v>
      </c>
      <c r="D82" s="4">
        <v>69</v>
      </c>
      <c r="E82" s="4">
        <v>347</v>
      </c>
      <c r="F82" s="4"/>
      <c r="G82" s="4"/>
      <c r="H82" s="4">
        <v>3566500</v>
      </c>
      <c r="I82" s="4">
        <v>8761000</v>
      </c>
      <c r="J82" s="4">
        <v>443300</v>
      </c>
      <c r="K82" s="6">
        <f t="shared" si="3"/>
        <v>3.596025147029E-2</v>
      </c>
      <c r="L82" s="15">
        <v>-1.3500000000000002E-2</v>
      </c>
      <c r="M82" s="4">
        <v>12875500</v>
      </c>
      <c r="N82" s="4">
        <f t="shared" si="1"/>
        <v>9995161.9047619049</v>
      </c>
      <c r="O82" s="4">
        <f t="shared" si="2"/>
        <v>3359700</v>
      </c>
    </row>
    <row r="83" spans="1:15" x14ac:dyDescent="0.2">
      <c r="A83" s="2" t="s">
        <v>61</v>
      </c>
      <c r="B83" s="4">
        <v>1946</v>
      </c>
      <c r="C83" s="4">
        <v>1577</v>
      </c>
      <c r="D83" s="4">
        <v>73</v>
      </c>
      <c r="E83" s="4">
        <v>432</v>
      </c>
      <c r="F83" s="4"/>
      <c r="G83" s="4"/>
      <c r="H83" s="4">
        <v>4822600</v>
      </c>
      <c r="I83" s="4">
        <v>8865000</v>
      </c>
      <c r="J83" s="4">
        <v>2555400</v>
      </c>
      <c r="K83" s="6">
        <f t="shared" si="3"/>
        <v>0.18669452643268361</v>
      </c>
      <c r="L83" s="15">
        <v>-7.3300000000000004E-2</v>
      </c>
      <c r="M83" s="4">
        <v>13823600</v>
      </c>
      <c r="N83" s="4">
        <f t="shared" si="1"/>
        <v>9874147.6190476194</v>
      </c>
      <c r="O83" s="4">
        <f t="shared" si="2"/>
        <v>3359700</v>
      </c>
    </row>
    <row r="84" spans="1:15" x14ac:dyDescent="0.2">
      <c r="A84" s="2" t="s">
        <v>62</v>
      </c>
      <c r="B84" s="4">
        <v>1484</v>
      </c>
      <c r="C84" s="4">
        <v>2868</v>
      </c>
      <c r="D84" s="4">
        <v>93</v>
      </c>
      <c r="E84" s="4">
        <v>62</v>
      </c>
      <c r="F84" s="4"/>
      <c r="G84" s="4"/>
      <c r="H84" s="4">
        <v>1726800</v>
      </c>
      <c r="I84" s="4">
        <v>1513600</v>
      </c>
      <c r="J84" s="4">
        <v>294700</v>
      </c>
      <c r="K84" s="6">
        <f t="shared" si="3"/>
        <v>9.0945562276262187E-2</v>
      </c>
      <c r="L84" s="15">
        <v>1.0500000000000001E-2</v>
      </c>
      <c r="M84" s="4">
        <v>3555700</v>
      </c>
      <c r="N84" s="4">
        <f t="shared" si="1"/>
        <v>10292790.476190476</v>
      </c>
      <c r="O84" s="4">
        <f t="shared" si="2"/>
        <v>3359700</v>
      </c>
    </row>
    <row r="85" spans="1:15" x14ac:dyDescent="0.2">
      <c r="A85" s="2" t="s">
        <v>63</v>
      </c>
      <c r="B85" s="4">
        <v>1224</v>
      </c>
      <c r="C85" s="4">
        <v>2240</v>
      </c>
      <c r="D85" s="4">
        <v>170</v>
      </c>
      <c r="E85" s="4">
        <v>97</v>
      </c>
      <c r="F85" s="4"/>
      <c r="G85" s="4"/>
      <c r="H85" s="4">
        <v>1399400</v>
      </c>
      <c r="I85" s="4">
        <v>1756500</v>
      </c>
      <c r="J85" s="4">
        <v>203600</v>
      </c>
      <c r="K85" s="6">
        <f t="shared" si="3"/>
        <v>6.4514084730187896E-2</v>
      </c>
      <c r="L85" s="15">
        <v>-1.46E-2</v>
      </c>
      <c r="M85" s="4">
        <v>3359700</v>
      </c>
      <c r="N85" s="4">
        <f t="shared" si="1"/>
        <v>10514314.285714285</v>
      </c>
      <c r="O85" s="4">
        <f t="shared" si="2"/>
        <v>4857200</v>
      </c>
    </row>
    <row r="86" spans="1:15" x14ac:dyDescent="0.2">
      <c r="A86" s="2" t="s">
        <v>64</v>
      </c>
      <c r="B86" s="4">
        <v>1502</v>
      </c>
      <c r="C86" s="4">
        <v>6172</v>
      </c>
      <c r="D86" s="4">
        <v>227</v>
      </c>
      <c r="E86" s="4">
        <v>124</v>
      </c>
      <c r="F86" s="4"/>
      <c r="G86" s="4"/>
      <c r="H86" s="4">
        <v>1805300</v>
      </c>
      <c r="I86" s="4">
        <v>3045300</v>
      </c>
      <c r="J86" s="4">
        <v>193700</v>
      </c>
      <c r="K86" s="6">
        <f t="shared" si="3"/>
        <v>3.9933204139694062E-2</v>
      </c>
      <c r="L86" s="15">
        <v>2.0999999999999999E-3</v>
      </c>
      <c r="M86" s="4">
        <v>4857200</v>
      </c>
      <c r="N86" s="4">
        <f t="shared" si="1"/>
        <v>10764528.571428571</v>
      </c>
      <c r="O86" s="4">
        <f t="shared" si="2"/>
        <v>5579700</v>
      </c>
    </row>
    <row r="87" spans="1:15" x14ac:dyDescent="0.2">
      <c r="A87" s="2" t="s">
        <v>65</v>
      </c>
      <c r="B87" s="4">
        <v>1995</v>
      </c>
      <c r="C87" s="4">
        <v>3570</v>
      </c>
      <c r="D87" s="4">
        <v>159</v>
      </c>
      <c r="E87" s="4">
        <v>187</v>
      </c>
      <c r="F87" s="4"/>
      <c r="G87" s="4"/>
      <c r="H87" s="4">
        <v>3025900</v>
      </c>
      <c r="I87" s="4">
        <v>3062100</v>
      </c>
      <c r="J87" s="4">
        <v>381500</v>
      </c>
      <c r="K87" s="6">
        <f t="shared" si="3"/>
        <v>6.2664257555847563E-2</v>
      </c>
      <c r="L87" s="15">
        <v>2.5499999999999998E-2</v>
      </c>
      <c r="M87" s="4">
        <v>6487000</v>
      </c>
      <c r="N87" s="4">
        <f t="shared" ref="N87:N91" si="4">AVERAGE($M88:$M108)</f>
        <v>11015619.047619049</v>
      </c>
      <c r="O87" s="4">
        <f t="shared" ref="O87:O146" si="5">MIN(M88:M92)</f>
        <v>5579700</v>
      </c>
    </row>
    <row r="88" spans="1:15" x14ac:dyDescent="0.2">
      <c r="A88" s="2" t="s">
        <v>66</v>
      </c>
      <c r="B88" s="4">
        <v>2184</v>
      </c>
      <c r="C88" s="4">
        <v>2282</v>
      </c>
      <c r="D88" s="4">
        <v>112</v>
      </c>
      <c r="E88" s="4">
        <v>541</v>
      </c>
      <c r="F88" s="4"/>
      <c r="G88" s="4"/>
      <c r="H88" s="4">
        <v>3641800</v>
      </c>
      <c r="I88" s="4">
        <v>9477600</v>
      </c>
      <c r="J88" s="4">
        <v>1639000</v>
      </c>
      <c r="K88" s="6">
        <f t="shared" ref="K88:K114" si="6">J88/(H88+I88)</f>
        <v>0.12492949372684727</v>
      </c>
      <c r="L88" s="15">
        <v>-4.6600000000000003E-2</v>
      </c>
      <c r="M88" s="4">
        <v>14766300</v>
      </c>
      <c r="N88" s="4">
        <f t="shared" si="4"/>
        <v>10796057.142857144</v>
      </c>
      <c r="O88" s="4">
        <f t="shared" si="5"/>
        <v>5579700</v>
      </c>
    </row>
    <row r="89" spans="1:15" x14ac:dyDescent="0.2">
      <c r="A89" s="2" t="s">
        <v>67</v>
      </c>
      <c r="B89" s="4">
        <v>1595</v>
      </c>
      <c r="C89" s="4">
        <v>2566</v>
      </c>
      <c r="D89" s="4">
        <v>139</v>
      </c>
      <c r="E89" s="4">
        <v>276</v>
      </c>
      <c r="F89" s="4"/>
      <c r="G89" s="4"/>
      <c r="H89" s="4">
        <v>2762600</v>
      </c>
      <c r="I89" s="4">
        <v>5511100</v>
      </c>
      <c r="J89" s="4">
        <v>720600</v>
      </c>
      <c r="K89" s="6">
        <f t="shared" si="6"/>
        <v>8.7095253635012151E-2</v>
      </c>
      <c r="L89" s="15">
        <v>-2.4199999999999999E-2</v>
      </c>
      <c r="M89" s="4">
        <v>8625400</v>
      </c>
      <c r="N89" s="4">
        <f t="shared" si="4"/>
        <v>10763828.571428571</v>
      </c>
      <c r="O89" s="4">
        <f t="shared" si="5"/>
        <v>5141000</v>
      </c>
    </row>
    <row r="90" spans="1:15" x14ac:dyDescent="0.2">
      <c r="A90" s="2" t="s">
        <v>68</v>
      </c>
      <c r="B90" s="4">
        <v>1253</v>
      </c>
      <c r="C90" s="4">
        <v>2682</v>
      </c>
      <c r="D90" s="4">
        <v>163</v>
      </c>
      <c r="E90" s="4">
        <v>170</v>
      </c>
      <c r="F90" s="4"/>
      <c r="G90" s="4"/>
      <c r="H90" s="4">
        <v>1848100</v>
      </c>
      <c r="I90" s="4">
        <v>3715400</v>
      </c>
      <c r="J90" s="4">
        <v>567400</v>
      </c>
      <c r="K90" s="6">
        <f t="shared" si="6"/>
        <v>0.10198615979149815</v>
      </c>
      <c r="L90" s="15">
        <v>-7.9000000000000008E-3</v>
      </c>
      <c r="M90" s="4">
        <v>5579700</v>
      </c>
      <c r="N90" s="4">
        <f t="shared" si="4"/>
        <v>11239866.666666666</v>
      </c>
      <c r="O90" s="4">
        <f t="shared" si="5"/>
        <v>5141000</v>
      </c>
    </row>
    <row r="91" spans="1:15" x14ac:dyDescent="0.2">
      <c r="A91" s="2" t="s">
        <v>69</v>
      </c>
      <c r="B91" s="4">
        <v>989</v>
      </c>
      <c r="C91" s="4">
        <v>2056</v>
      </c>
      <c r="D91" s="4">
        <v>137</v>
      </c>
      <c r="E91" s="4">
        <v>243</v>
      </c>
      <c r="F91" s="4"/>
      <c r="G91" s="4"/>
      <c r="H91" s="4">
        <v>2064900</v>
      </c>
      <c r="I91" s="4">
        <v>3799100</v>
      </c>
      <c r="J91" s="4">
        <v>662900</v>
      </c>
      <c r="K91" s="6">
        <f t="shared" si="6"/>
        <v>0.11304570259208731</v>
      </c>
      <c r="L91" s="15">
        <v>-1.9E-3</v>
      </c>
      <c r="M91" s="4">
        <v>6533200</v>
      </c>
      <c r="N91" s="4">
        <f t="shared" si="4"/>
        <v>11484271.428571429</v>
      </c>
      <c r="O91" s="4">
        <f t="shared" si="5"/>
        <v>5141000</v>
      </c>
    </row>
    <row r="92" spans="1:15" x14ac:dyDescent="0.2">
      <c r="A92" s="2" t="s">
        <v>70</v>
      </c>
      <c r="B92" s="4">
        <v>1757</v>
      </c>
      <c r="C92" s="4">
        <v>1840</v>
      </c>
      <c r="D92" s="4">
        <v>109</v>
      </c>
      <c r="E92" s="4">
        <v>231</v>
      </c>
      <c r="F92" s="4"/>
      <c r="G92" s="4"/>
      <c r="H92" s="4">
        <v>2852900</v>
      </c>
      <c r="I92" s="4">
        <v>4354800</v>
      </c>
      <c r="J92" s="4">
        <v>503300</v>
      </c>
      <c r="K92" s="6">
        <f t="shared" si="6"/>
        <v>6.982810050362806E-2</v>
      </c>
      <c r="L92" s="15">
        <v>-5.7999999999999996E-3</v>
      </c>
      <c r="M92" s="4">
        <v>7812300</v>
      </c>
      <c r="N92" s="4">
        <f t="shared" ref="N92:N111" si="7">AVERAGE($M93:$M113)</f>
        <v>11781523.80952381</v>
      </c>
      <c r="O92" s="4">
        <f t="shared" si="5"/>
        <v>5141000</v>
      </c>
    </row>
    <row r="93" spans="1:15" x14ac:dyDescent="0.2">
      <c r="A93" s="2" t="s">
        <v>71</v>
      </c>
      <c r="B93" s="4">
        <v>1051</v>
      </c>
      <c r="C93" s="4">
        <v>6660</v>
      </c>
      <c r="D93" s="4">
        <v>309</v>
      </c>
      <c r="E93" s="4">
        <v>256</v>
      </c>
      <c r="F93" s="4"/>
      <c r="G93" s="4"/>
      <c r="H93" s="4">
        <v>1850500</v>
      </c>
      <c r="I93" s="4">
        <v>3618700</v>
      </c>
      <c r="J93" s="4">
        <v>410700</v>
      </c>
      <c r="K93" s="6">
        <f t="shared" si="6"/>
        <v>7.5093249469757914E-2</v>
      </c>
      <c r="L93" s="15">
        <v>-5.7999999999999996E-3</v>
      </c>
      <c r="M93" s="4">
        <v>5885800</v>
      </c>
      <c r="N93" s="4">
        <f t="shared" si="7"/>
        <v>12154995.238095239</v>
      </c>
      <c r="O93" s="4">
        <f t="shared" si="5"/>
        <v>5141000</v>
      </c>
    </row>
    <row r="94" spans="1:15" x14ac:dyDescent="0.2">
      <c r="A94" s="2" t="s">
        <v>72</v>
      </c>
      <c r="B94" s="4">
        <v>1049</v>
      </c>
      <c r="C94" s="4">
        <v>2926</v>
      </c>
      <c r="D94" s="4">
        <v>101</v>
      </c>
      <c r="E94" s="4">
        <v>189</v>
      </c>
      <c r="F94" s="4"/>
      <c r="G94" s="4"/>
      <c r="H94" s="4">
        <v>2182000</v>
      </c>
      <c r="I94" s="4">
        <v>2986600</v>
      </c>
      <c r="J94" s="4">
        <v>391200</v>
      </c>
      <c r="K94" s="6">
        <f t="shared" si="6"/>
        <v>7.5687807143133543E-2</v>
      </c>
      <c r="L94" s="15">
        <v>7.8000000000000005E-3</v>
      </c>
      <c r="M94" s="4">
        <v>5141000</v>
      </c>
      <c r="N94" s="4">
        <f t="shared" si="7"/>
        <v>12934938.095238095</v>
      </c>
      <c r="O94" s="4">
        <f t="shared" si="5"/>
        <v>5918400</v>
      </c>
    </row>
    <row r="95" spans="1:15" x14ac:dyDescent="0.2">
      <c r="A95" s="2" t="s">
        <v>73</v>
      </c>
      <c r="B95" s="4">
        <v>3335</v>
      </c>
      <c r="C95" s="4">
        <v>1775</v>
      </c>
      <c r="D95" s="4">
        <v>207</v>
      </c>
      <c r="E95" s="4">
        <v>456</v>
      </c>
      <c r="F95" s="4"/>
      <c r="G95" s="4"/>
      <c r="H95" s="4">
        <v>5008600</v>
      </c>
      <c r="I95" s="4">
        <v>9117100</v>
      </c>
      <c r="J95" s="4">
        <v>1126500</v>
      </c>
      <c r="K95" s="6">
        <f t="shared" si="6"/>
        <v>7.9748260263208193E-2</v>
      </c>
      <c r="L95" s="15">
        <v>-1.1599999999999999E-2</v>
      </c>
      <c r="M95" s="4">
        <v>14911800</v>
      </c>
      <c r="N95" s="4">
        <f t="shared" si="7"/>
        <v>13230204.761904761</v>
      </c>
      <c r="O95" s="4">
        <f t="shared" si="5"/>
        <v>5918400</v>
      </c>
    </row>
    <row r="96" spans="1:15" x14ac:dyDescent="0.2">
      <c r="A96" s="2" t="s">
        <v>74</v>
      </c>
      <c r="B96" s="4">
        <v>1290</v>
      </c>
      <c r="C96" s="4">
        <v>3415</v>
      </c>
      <c r="D96" s="4">
        <v>169</v>
      </c>
      <c r="E96" s="4">
        <v>196</v>
      </c>
      <c r="F96" s="4"/>
      <c r="G96" s="4"/>
      <c r="H96" s="4">
        <v>1714000</v>
      </c>
      <c r="I96" s="4">
        <v>3572700</v>
      </c>
      <c r="J96" s="4">
        <v>554800</v>
      </c>
      <c r="K96" s="6">
        <f t="shared" si="6"/>
        <v>0.10494259178693703</v>
      </c>
      <c r="L96" s="15">
        <v>-1.7299999999999999E-2</v>
      </c>
      <c r="M96" s="4">
        <v>5918400</v>
      </c>
      <c r="N96" s="4">
        <f t="shared" si="7"/>
        <v>13560223.80952381</v>
      </c>
      <c r="O96" s="4">
        <f t="shared" si="5"/>
        <v>7653400</v>
      </c>
    </row>
    <row r="97" spans="1:15" x14ac:dyDescent="0.2">
      <c r="A97" s="2" t="s">
        <v>75</v>
      </c>
      <c r="B97" s="4">
        <v>1527</v>
      </c>
      <c r="C97" s="4">
        <v>3271</v>
      </c>
      <c r="D97" s="4">
        <v>237</v>
      </c>
      <c r="E97" s="4">
        <v>245</v>
      </c>
      <c r="F97" s="4"/>
      <c r="G97" s="4"/>
      <c r="H97" s="4">
        <v>3028100</v>
      </c>
      <c r="I97" s="4">
        <v>3618700</v>
      </c>
      <c r="J97" s="4">
        <v>558700</v>
      </c>
      <c r="K97" s="6">
        <f t="shared" si="6"/>
        <v>8.4055485346332073E-2</v>
      </c>
      <c r="L97" s="15">
        <v>1.3500000000000002E-2</v>
      </c>
      <c r="M97" s="4">
        <v>7653400</v>
      </c>
      <c r="N97" s="4">
        <f t="shared" si="7"/>
        <v>13880757.142857144</v>
      </c>
      <c r="O97" s="4">
        <f t="shared" si="5"/>
        <v>9017100</v>
      </c>
    </row>
    <row r="98" spans="1:15" x14ac:dyDescent="0.2">
      <c r="A98" s="2" t="s">
        <v>76</v>
      </c>
      <c r="B98" s="4">
        <v>1401</v>
      </c>
      <c r="C98" s="4">
        <v>2215</v>
      </c>
      <c r="D98" s="4">
        <v>449</v>
      </c>
      <c r="E98" s="4">
        <v>340</v>
      </c>
      <c r="F98" s="4"/>
      <c r="G98" s="4"/>
      <c r="H98" s="4">
        <v>2744200</v>
      </c>
      <c r="I98" s="4">
        <v>5626900</v>
      </c>
      <c r="J98" s="4">
        <v>543000</v>
      </c>
      <c r="K98" s="6">
        <f t="shared" si="6"/>
        <v>6.486602716488872E-2</v>
      </c>
      <c r="L98" s="15">
        <v>-2.4900000000000002E-2</v>
      </c>
      <c r="M98" s="4">
        <v>9017100</v>
      </c>
      <c r="N98" s="4">
        <f t="shared" si="7"/>
        <v>14309266.666666666</v>
      </c>
      <c r="O98" s="4">
        <f t="shared" si="5"/>
        <v>10124700</v>
      </c>
    </row>
    <row r="99" spans="1:15" x14ac:dyDescent="0.2">
      <c r="A99" s="2" t="s">
        <v>77</v>
      </c>
      <c r="B99" s="4">
        <v>1533</v>
      </c>
      <c r="C99" s="4">
        <v>3444</v>
      </c>
      <c r="D99" s="4">
        <v>317</v>
      </c>
      <c r="E99" s="4">
        <v>423</v>
      </c>
      <c r="F99" s="4"/>
      <c r="G99" s="4"/>
      <c r="H99" s="4">
        <v>3590300</v>
      </c>
      <c r="I99" s="4">
        <v>6061300</v>
      </c>
      <c r="J99" s="4">
        <v>402600</v>
      </c>
      <c r="K99" s="6">
        <f t="shared" si="6"/>
        <v>4.1713291060549544E-2</v>
      </c>
      <c r="L99" s="15">
        <v>-9.300000000000001E-3</v>
      </c>
      <c r="M99" s="4">
        <v>10124700</v>
      </c>
      <c r="N99" s="4">
        <f t="shared" si="7"/>
        <v>14494633.333333334</v>
      </c>
      <c r="O99" s="4">
        <f t="shared" si="5"/>
        <v>11282300</v>
      </c>
    </row>
    <row r="100" spans="1:15" x14ac:dyDescent="0.2">
      <c r="A100" s="2" t="s">
        <v>78</v>
      </c>
      <c r="B100" s="4">
        <v>2858</v>
      </c>
      <c r="C100" s="4">
        <v>5674</v>
      </c>
      <c r="D100" s="4">
        <v>378</v>
      </c>
      <c r="E100" s="4">
        <v>364</v>
      </c>
      <c r="F100" s="4"/>
      <c r="G100" s="4"/>
      <c r="H100" s="4">
        <v>6567200</v>
      </c>
      <c r="I100" s="4">
        <v>5524800</v>
      </c>
      <c r="J100" s="4">
        <v>326200</v>
      </c>
      <c r="K100" s="6">
        <f t="shared" si="6"/>
        <v>2.6976513397287464E-2</v>
      </c>
      <c r="L100" s="15">
        <v>2.2799999999999997E-2</v>
      </c>
      <c r="M100" s="4">
        <v>12984100</v>
      </c>
      <c r="N100" s="4">
        <f t="shared" si="7"/>
        <v>14910519.047619049</v>
      </c>
      <c r="O100" s="4">
        <f t="shared" si="5"/>
        <v>11282300</v>
      </c>
    </row>
    <row r="101" spans="1:15" x14ac:dyDescent="0.2">
      <c r="A101" s="2" t="s">
        <v>79</v>
      </c>
      <c r="B101" s="4">
        <v>2216</v>
      </c>
      <c r="C101" s="4">
        <v>5769</v>
      </c>
      <c r="D101" s="4">
        <v>1304</v>
      </c>
      <c r="E101" s="4">
        <v>402</v>
      </c>
      <c r="F101" s="4"/>
      <c r="G101" s="4"/>
      <c r="H101" s="4">
        <v>4715400</v>
      </c>
      <c r="I101" s="4">
        <v>6110800</v>
      </c>
      <c r="J101" s="4">
        <v>698100</v>
      </c>
      <c r="K101" s="6">
        <f t="shared" si="6"/>
        <v>6.4482459219301319E-2</v>
      </c>
      <c r="L101" s="15">
        <v>-1.5100000000000001E-2</v>
      </c>
      <c r="M101" s="4">
        <v>11688400</v>
      </c>
      <c r="N101" s="4">
        <f t="shared" si="7"/>
        <v>15668876.19047619</v>
      </c>
      <c r="O101" s="4">
        <f t="shared" si="5"/>
        <v>8011700</v>
      </c>
    </row>
    <row r="102" spans="1:15" x14ac:dyDescent="0.2">
      <c r="A102" s="2" t="s">
        <v>80</v>
      </c>
      <c r="B102" s="4">
        <v>3103</v>
      </c>
      <c r="C102" s="4">
        <v>2911</v>
      </c>
      <c r="D102" s="4">
        <v>193</v>
      </c>
      <c r="E102" s="4">
        <v>536</v>
      </c>
      <c r="F102" s="4"/>
      <c r="G102" s="4"/>
      <c r="H102" s="4">
        <v>6669400</v>
      </c>
      <c r="I102" s="4">
        <v>10226500</v>
      </c>
      <c r="J102" s="4">
        <v>625800</v>
      </c>
      <c r="K102" s="6">
        <f t="shared" si="6"/>
        <v>3.7038571487757382E-2</v>
      </c>
      <c r="L102" s="15">
        <v>-2.9900000000000003E-2</v>
      </c>
      <c r="M102" s="4">
        <v>16151300</v>
      </c>
      <c r="N102" s="4">
        <f t="shared" si="7"/>
        <v>16050109.523809524</v>
      </c>
      <c r="O102" s="4">
        <f t="shared" si="5"/>
        <v>8011700</v>
      </c>
    </row>
    <row r="103" spans="1:15" x14ac:dyDescent="0.2">
      <c r="A103" s="2" t="s">
        <v>81</v>
      </c>
      <c r="B103" s="4">
        <v>8790</v>
      </c>
      <c r="C103" s="4">
        <v>2643</v>
      </c>
      <c r="D103" s="4">
        <v>378</v>
      </c>
      <c r="E103" s="4">
        <v>867</v>
      </c>
      <c r="F103" s="4"/>
      <c r="G103" s="4"/>
      <c r="H103" s="4">
        <v>20814200</v>
      </c>
      <c r="I103" s="4">
        <v>13410000</v>
      </c>
      <c r="J103" s="4">
        <v>200600</v>
      </c>
      <c r="K103" s="6">
        <f t="shared" si="6"/>
        <v>5.8613495713559409E-3</v>
      </c>
      <c r="L103" s="15">
        <v>7.0000000000000007E-2</v>
      </c>
      <c r="M103" s="4">
        <v>35022300</v>
      </c>
      <c r="N103" s="4">
        <f t="shared" si="7"/>
        <v>14791500</v>
      </c>
      <c r="O103" s="4">
        <f t="shared" si="5"/>
        <v>8011700</v>
      </c>
    </row>
    <row r="104" spans="1:15" x14ac:dyDescent="0.2">
      <c r="A104" s="2" t="s">
        <v>82</v>
      </c>
      <c r="B104" s="4">
        <v>2179</v>
      </c>
      <c r="C104" s="4">
        <v>1733</v>
      </c>
      <c r="D104" s="4">
        <v>286</v>
      </c>
      <c r="E104" s="4">
        <v>362</v>
      </c>
      <c r="F104" s="4"/>
      <c r="G104" s="4"/>
      <c r="H104" s="4">
        <v>3524000</v>
      </c>
      <c r="I104" s="4">
        <v>5768500</v>
      </c>
      <c r="J104" s="4">
        <v>1938600</v>
      </c>
      <c r="K104" s="6">
        <f t="shared" si="6"/>
        <v>0.20861985472154965</v>
      </c>
      <c r="L104" s="15">
        <v>-5.7999999999999996E-3</v>
      </c>
      <c r="M104" s="4">
        <v>11282300</v>
      </c>
      <c r="N104" s="4">
        <f t="shared" si="7"/>
        <v>14593090.476190476</v>
      </c>
      <c r="O104" s="4">
        <f t="shared" si="5"/>
        <v>8011700</v>
      </c>
    </row>
    <row r="105" spans="1:15" x14ac:dyDescent="0.2">
      <c r="A105" s="2" t="s">
        <v>83</v>
      </c>
      <c r="B105" s="4">
        <v>3359</v>
      </c>
      <c r="C105" s="4">
        <v>3817</v>
      </c>
      <c r="D105" s="4">
        <v>286</v>
      </c>
      <c r="E105" s="4">
        <v>434</v>
      </c>
      <c r="F105" s="4"/>
      <c r="G105" s="4"/>
      <c r="H105" s="4">
        <v>5586500</v>
      </c>
      <c r="I105" s="4">
        <v>8241300</v>
      </c>
      <c r="J105" s="4">
        <v>486100</v>
      </c>
      <c r="K105" s="6">
        <f t="shared" si="6"/>
        <v>3.5153820564370324E-2</v>
      </c>
      <c r="L105" s="15">
        <v>0</v>
      </c>
      <c r="M105" s="4">
        <v>12347200</v>
      </c>
      <c r="N105" s="4">
        <f t="shared" si="7"/>
        <v>14295614.285714285</v>
      </c>
      <c r="O105" s="4">
        <f t="shared" si="5"/>
        <v>7948600</v>
      </c>
    </row>
    <row r="106" spans="1:15" x14ac:dyDescent="0.2">
      <c r="A106" s="2" t="s">
        <v>84</v>
      </c>
      <c r="B106" s="4">
        <v>2226</v>
      </c>
      <c r="C106" s="4">
        <v>4155</v>
      </c>
      <c r="D106" s="4">
        <v>222</v>
      </c>
      <c r="E106" s="4">
        <v>242</v>
      </c>
      <c r="F106" s="4"/>
      <c r="G106" s="4"/>
      <c r="H106" s="4">
        <v>3864300</v>
      </c>
      <c r="I106" s="4">
        <v>3196400</v>
      </c>
      <c r="J106" s="4">
        <v>942700</v>
      </c>
      <c r="K106" s="6">
        <f t="shared" si="6"/>
        <v>0.13351367428158681</v>
      </c>
      <c r="L106" s="15">
        <v>2.7799999999999998E-2</v>
      </c>
      <c r="M106" s="4">
        <v>8011700</v>
      </c>
      <c r="N106" s="4">
        <f t="shared" si="7"/>
        <v>14295257.142857144</v>
      </c>
      <c r="O106" s="4">
        <f t="shared" si="5"/>
        <v>7948600</v>
      </c>
    </row>
    <row r="107" spans="1:15" x14ac:dyDescent="0.2">
      <c r="A107" s="2" t="s">
        <v>85</v>
      </c>
      <c r="B107" s="4">
        <v>2330</v>
      </c>
      <c r="C107" s="4">
        <v>4169</v>
      </c>
      <c r="D107" s="4">
        <v>203</v>
      </c>
      <c r="E107" s="4">
        <v>240</v>
      </c>
      <c r="F107" s="4"/>
      <c r="G107" s="4"/>
      <c r="H107" s="4">
        <v>4872500</v>
      </c>
      <c r="I107" s="4">
        <v>4719800</v>
      </c>
      <c r="J107" s="4">
        <v>515500</v>
      </c>
      <c r="K107" s="6">
        <f t="shared" si="6"/>
        <v>5.3741021444283436E-2</v>
      </c>
      <c r="L107" s="15">
        <v>2.86E-2</v>
      </c>
      <c r="M107" s="4">
        <v>10111700</v>
      </c>
      <c r="N107" s="4">
        <f t="shared" si="7"/>
        <v>14445380.952380951</v>
      </c>
      <c r="O107" s="4">
        <f t="shared" si="5"/>
        <v>7948600</v>
      </c>
    </row>
    <row r="108" spans="1:15" x14ac:dyDescent="0.2">
      <c r="A108" s="2" t="s">
        <v>86</v>
      </c>
      <c r="B108" s="4">
        <v>1978</v>
      </c>
      <c r="C108" s="4">
        <v>2194</v>
      </c>
      <c r="D108" s="4">
        <v>214</v>
      </c>
      <c r="E108" s="4">
        <v>345</v>
      </c>
      <c r="F108" s="4"/>
      <c r="G108" s="4"/>
      <c r="H108" s="4">
        <v>3664400</v>
      </c>
      <c r="I108" s="4">
        <v>8038500</v>
      </c>
      <c r="J108" s="4">
        <v>1583300</v>
      </c>
      <c r="K108" s="6">
        <f t="shared" si="6"/>
        <v>0.1352912525955105</v>
      </c>
      <c r="L108" s="15">
        <v>-3.6699999999999997E-2</v>
      </c>
      <c r="M108" s="4">
        <v>11759900</v>
      </c>
      <c r="N108" s="4">
        <f t="shared" si="7"/>
        <v>14195161.904761905</v>
      </c>
      <c r="O108" s="4">
        <f t="shared" si="5"/>
        <v>7948600</v>
      </c>
    </row>
    <row r="109" spans="1:15" x14ac:dyDescent="0.2">
      <c r="A109" s="2" t="s">
        <v>87</v>
      </c>
      <c r="B109" s="4">
        <v>1757</v>
      </c>
      <c r="C109" s="4">
        <v>3519</v>
      </c>
      <c r="D109" s="4">
        <v>292</v>
      </c>
      <c r="E109" s="4">
        <v>388</v>
      </c>
      <c r="F109" s="4"/>
      <c r="G109" s="4"/>
      <c r="H109" s="4">
        <v>2939500</v>
      </c>
      <c r="I109" s="4">
        <v>6228100</v>
      </c>
      <c r="J109" s="4">
        <v>961500</v>
      </c>
      <c r="K109" s="6">
        <f t="shared" si="6"/>
        <v>0.10488023037654348</v>
      </c>
      <c r="L109" s="15">
        <v>-2.3599999999999999E-2</v>
      </c>
      <c r="M109" s="4">
        <v>10155500</v>
      </c>
      <c r="N109" s="4">
        <f t="shared" si="7"/>
        <v>14039423.80952381</v>
      </c>
      <c r="O109" s="4">
        <f t="shared" si="5"/>
        <v>7948600</v>
      </c>
    </row>
    <row r="110" spans="1:15" x14ac:dyDescent="0.2">
      <c r="A110" s="2" t="s">
        <v>88</v>
      </c>
      <c r="B110" s="4">
        <v>2196</v>
      </c>
      <c r="C110" s="4">
        <v>3966</v>
      </c>
      <c r="D110" s="4">
        <v>193</v>
      </c>
      <c r="E110" s="4">
        <v>243</v>
      </c>
      <c r="F110" s="4"/>
      <c r="G110" s="4"/>
      <c r="H110" s="4">
        <v>3816800</v>
      </c>
      <c r="I110" s="4">
        <v>3654800</v>
      </c>
      <c r="J110" s="4">
        <v>465900</v>
      </c>
      <c r="K110" s="6">
        <f t="shared" si="6"/>
        <v>6.2356121848064675E-2</v>
      </c>
      <c r="L110" s="15">
        <v>5.8999999999999999E-3</v>
      </c>
      <c r="M110" s="4">
        <v>7948600</v>
      </c>
      <c r="N110" s="4">
        <f t="shared" si="7"/>
        <v>14545728.571428571</v>
      </c>
      <c r="O110" s="4">
        <f t="shared" si="5"/>
        <v>11665700</v>
      </c>
    </row>
    <row r="111" spans="1:15" x14ac:dyDescent="0.2">
      <c r="A111" s="2" t="s">
        <v>89</v>
      </c>
      <c r="B111" s="4">
        <v>2088</v>
      </c>
      <c r="C111" s="4">
        <v>3936</v>
      </c>
      <c r="D111" s="4">
        <v>414</v>
      </c>
      <c r="E111" s="4">
        <v>517</v>
      </c>
      <c r="F111" s="4"/>
      <c r="G111" s="4"/>
      <c r="H111" s="4">
        <v>4642100</v>
      </c>
      <c r="I111" s="4">
        <v>7981200</v>
      </c>
      <c r="J111" s="4">
        <v>500</v>
      </c>
      <c r="K111" s="6">
        <f t="shared" si="6"/>
        <v>3.9609293924726497E-5</v>
      </c>
      <c r="L111" s="15">
        <v>-3.2799999999999996E-2</v>
      </c>
      <c r="M111" s="4">
        <v>15576500</v>
      </c>
      <c r="N111" s="4">
        <f t="shared" si="7"/>
        <v>14192109.523809524</v>
      </c>
      <c r="O111" s="4">
        <f t="shared" si="5"/>
        <v>11665700</v>
      </c>
    </row>
    <row r="112" spans="1:15" x14ac:dyDescent="0.2">
      <c r="A112" s="2" t="s">
        <v>90</v>
      </c>
      <c r="B112" s="4">
        <v>2371</v>
      </c>
      <c r="C112" s="4">
        <v>3027</v>
      </c>
      <c r="D112" s="4">
        <v>433</v>
      </c>
      <c r="E112" s="4">
        <v>428</v>
      </c>
      <c r="F112" s="4"/>
      <c r="G112" s="4"/>
      <c r="H112" s="4">
        <v>3345600</v>
      </c>
      <c r="I112" s="4">
        <v>7395600</v>
      </c>
      <c r="J112" s="4">
        <v>697900</v>
      </c>
      <c r="K112" s="6">
        <f t="shared" si="6"/>
        <v>6.497411834804305E-2</v>
      </c>
      <c r="L112" s="15">
        <v>-1.1200000000000002E-2</v>
      </c>
      <c r="M112" s="4">
        <v>11665700</v>
      </c>
      <c r="N112" s="4">
        <f t="shared" ref="N112:N129" si="8">AVERAGE($M113:$M133)</f>
        <v>13952295.238095239</v>
      </c>
      <c r="O112" s="4">
        <f t="shared" si="5"/>
        <v>12848800</v>
      </c>
    </row>
    <row r="113" spans="1:15" x14ac:dyDescent="0.2">
      <c r="A113" s="2" t="s">
        <v>91</v>
      </c>
      <c r="B113" s="4">
        <v>3731</v>
      </c>
      <c r="C113" s="4">
        <v>7662</v>
      </c>
      <c r="D113" s="4">
        <v>373</v>
      </c>
      <c r="E113" s="4">
        <v>368</v>
      </c>
      <c r="F113" s="4"/>
      <c r="G113" s="4"/>
      <c r="H113" s="4">
        <v>7080900</v>
      </c>
      <c r="I113" s="4">
        <v>6605900</v>
      </c>
      <c r="J113" s="4">
        <v>331600</v>
      </c>
      <c r="K113" s="6">
        <f t="shared" si="6"/>
        <v>2.4227723061636029E-2</v>
      </c>
      <c r="L113" s="15">
        <v>1.32E-2</v>
      </c>
      <c r="M113" s="4">
        <v>14054600</v>
      </c>
      <c r="N113" s="4">
        <f t="shared" si="8"/>
        <v>13608290.476190476</v>
      </c>
      <c r="O113" s="4">
        <f t="shared" si="5"/>
        <v>12848800</v>
      </c>
    </row>
    <row r="114" spans="1:15" x14ac:dyDescent="0.2">
      <c r="A114" s="2" t="s">
        <v>92</v>
      </c>
      <c r="B114" s="4">
        <v>4475</v>
      </c>
      <c r="C114" s="4">
        <v>3302</v>
      </c>
      <c r="D114" s="4">
        <v>764</v>
      </c>
      <c r="E114" s="4">
        <v>319</v>
      </c>
      <c r="F114" s="4"/>
      <c r="G114" s="4"/>
      <c r="H114" s="4">
        <v>6648800</v>
      </c>
      <c r="I114" s="4">
        <v>5702100</v>
      </c>
      <c r="J114" s="4">
        <v>1140900</v>
      </c>
      <c r="K114" s="6">
        <f t="shared" si="6"/>
        <v>9.2373835105134042E-2</v>
      </c>
      <c r="L114" s="15">
        <v>5.6999999999999993E-3</v>
      </c>
      <c r="M114" s="4">
        <v>13728700</v>
      </c>
      <c r="N114" s="4">
        <f t="shared" si="8"/>
        <v>13261219.047619049</v>
      </c>
      <c r="O114" s="4">
        <f t="shared" si="5"/>
        <v>12848800</v>
      </c>
    </row>
    <row r="115" spans="1:15" x14ac:dyDescent="0.2">
      <c r="A115" s="2" t="s">
        <v>93</v>
      </c>
      <c r="B115" s="4">
        <v>2703</v>
      </c>
      <c r="C115" s="4">
        <v>2515</v>
      </c>
      <c r="D115" s="4">
        <v>273</v>
      </c>
      <c r="E115" s="4">
        <v>769</v>
      </c>
      <c r="F115" s="4"/>
      <c r="G115" s="4"/>
      <c r="H115" s="4">
        <v>5904200</v>
      </c>
      <c r="I115" s="4">
        <v>13414500</v>
      </c>
      <c r="J115" s="4"/>
      <c r="K115" s="4"/>
      <c r="L115" s="15">
        <v>-4.9000000000000002E-2</v>
      </c>
      <c r="M115" s="4">
        <v>21519800</v>
      </c>
      <c r="N115" s="4">
        <f t="shared" si="8"/>
        <v>12775985.714285715</v>
      </c>
      <c r="O115" s="4">
        <f t="shared" si="5"/>
        <v>12848800</v>
      </c>
    </row>
    <row r="116" spans="1:15" x14ac:dyDescent="0.2">
      <c r="A116" s="2" t="s">
        <v>94</v>
      </c>
      <c r="B116" s="4">
        <v>4881</v>
      </c>
      <c r="C116" s="4">
        <v>2608</v>
      </c>
      <c r="D116" s="4">
        <v>496</v>
      </c>
      <c r="E116" s="4">
        <v>423</v>
      </c>
      <c r="F116" s="4"/>
      <c r="G116" s="4"/>
      <c r="H116" s="4">
        <v>12417500</v>
      </c>
      <c r="I116" s="4">
        <v>7403200</v>
      </c>
      <c r="J116" s="4"/>
      <c r="K116" s="4"/>
      <c r="L116" s="15">
        <v>5.3099999999999994E-2</v>
      </c>
      <c r="M116" s="4">
        <v>21112400</v>
      </c>
      <c r="N116" s="4">
        <f t="shared" si="8"/>
        <v>12241261.904761905</v>
      </c>
      <c r="O116" s="4">
        <f t="shared" si="5"/>
        <v>12848800</v>
      </c>
    </row>
    <row r="117" spans="1:15" x14ac:dyDescent="0.2">
      <c r="A117" s="2" t="s">
        <v>95</v>
      </c>
      <c r="B117" s="4">
        <v>2439</v>
      </c>
      <c r="C117" s="4">
        <v>4640</v>
      </c>
      <c r="D117" s="4">
        <v>467</v>
      </c>
      <c r="E117" s="4">
        <v>335</v>
      </c>
      <c r="F117" s="4"/>
      <c r="G117" s="4"/>
      <c r="H117" s="4">
        <v>4869800</v>
      </c>
      <c r="I117" s="4">
        <v>6363700</v>
      </c>
      <c r="J117" s="4"/>
      <c r="K117" s="4"/>
      <c r="L117" s="15">
        <v>1.54E-2</v>
      </c>
      <c r="M117" s="4">
        <v>12848800</v>
      </c>
      <c r="N117" s="4">
        <f t="shared" si="8"/>
        <v>12195542.857142856</v>
      </c>
      <c r="O117" s="4">
        <f t="shared" si="5"/>
        <v>14017400</v>
      </c>
    </row>
    <row r="118" spans="1:15" x14ac:dyDescent="0.2">
      <c r="A118" s="2" t="s">
        <v>96</v>
      </c>
      <c r="B118" s="4">
        <v>3166</v>
      </c>
      <c r="C118" s="4">
        <v>2197</v>
      </c>
      <c r="D118" s="4">
        <v>459</v>
      </c>
      <c r="E118" s="4">
        <v>440</v>
      </c>
      <c r="F118" s="4"/>
      <c r="G118" s="4"/>
      <c r="H118" s="4">
        <v>6888000</v>
      </c>
      <c r="I118" s="4">
        <v>7042200</v>
      </c>
      <c r="J118" s="4"/>
      <c r="K118" s="4"/>
      <c r="L118" s="15">
        <v>2.1700000000000001E-2</v>
      </c>
      <c r="M118" s="4">
        <v>14384600</v>
      </c>
      <c r="N118" s="4">
        <f t="shared" si="8"/>
        <v>12044323.80952381</v>
      </c>
      <c r="O118" s="4">
        <f t="shared" si="5"/>
        <v>14017400</v>
      </c>
    </row>
    <row r="119" spans="1:15" x14ac:dyDescent="0.2">
      <c r="A119" s="2" t="s">
        <v>97</v>
      </c>
      <c r="B119" s="4">
        <v>3326</v>
      </c>
      <c r="C119" s="4">
        <v>3511</v>
      </c>
      <c r="D119" s="4">
        <v>731</v>
      </c>
      <c r="E119" s="4">
        <v>707</v>
      </c>
      <c r="F119" s="4"/>
      <c r="G119" s="4"/>
      <c r="H119" s="4">
        <v>6591400</v>
      </c>
      <c r="I119" s="4">
        <v>11177400</v>
      </c>
      <c r="J119" s="4"/>
      <c r="K119" s="4"/>
      <c r="L119" s="15">
        <v>-3.73E-2</v>
      </c>
      <c r="M119" s="4">
        <v>18015800</v>
      </c>
      <c r="N119" s="4">
        <f t="shared" si="8"/>
        <v>11538295.238095239</v>
      </c>
      <c r="O119" s="4">
        <f t="shared" si="5"/>
        <v>8591500</v>
      </c>
    </row>
    <row r="120" spans="1:15" x14ac:dyDescent="0.2">
      <c r="A120" s="2" t="s">
        <v>98</v>
      </c>
      <c r="B120" s="4">
        <v>4638</v>
      </c>
      <c r="C120" s="4">
        <v>4749</v>
      </c>
      <c r="D120" s="4">
        <v>892</v>
      </c>
      <c r="E120" s="4">
        <v>316</v>
      </c>
      <c r="F120" s="4"/>
      <c r="G120" s="4"/>
      <c r="H120" s="4">
        <v>8105300</v>
      </c>
      <c r="I120" s="4">
        <v>4617500</v>
      </c>
      <c r="J120" s="4"/>
      <c r="K120" s="4"/>
      <c r="L120" s="15">
        <v>1.54E-2</v>
      </c>
      <c r="M120" s="4">
        <v>14017400</v>
      </c>
      <c r="N120" s="4">
        <f t="shared" si="8"/>
        <v>11104214.19047619</v>
      </c>
      <c r="O120" s="4">
        <f t="shared" si="5"/>
        <v>7115700</v>
      </c>
    </row>
    <row r="121" spans="1:15" x14ac:dyDescent="0.2">
      <c r="A121" s="2" t="s">
        <v>99</v>
      </c>
      <c r="B121" s="4">
        <v>5589</v>
      </c>
      <c r="C121" s="4">
        <v>3943</v>
      </c>
      <c r="D121" s="4">
        <v>826</v>
      </c>
      <c r="E121" s="4">
        <v>504</v>
      </c>
      <c r="F121" s="4"/>
      <c r="G121" s="4"/>
      <c r="H121" s="4">
        <v>12334700</v>
      </c>
      <c r="I121" s="4">
        <v>7690100</v>
      </c>
      <c r="J121" s="4"/>
      <c r="K121" s="4"/>
      <c r="L121" s="15">
        <v>1.9699999999999999E-2</v>
      </c>
      <c r="M121" s="4">
        <v>21717700</v>
      </c>
      <c r="N121" s="4">
        <f t="shared" si="8"/>
        <v>10197069.857142856</v>
      </c>
      <c r="O121" s="4">
        <f t="shared" si="5"/>
        <v>6100200</v>
      </c>
    </row>
    <row r="122" spans="1:15" x14ac:dyDescent="0.2">
      <c r="A122" s="2" t="s">
        <v>100</v>
      </c>
      <c r="B122" s="4">
        <v>8363</v>
      </c>
      <c r="C122" s="4">
        <v>1434</v>
      </c>
      <c r="D122" s="4">
        <v>336</v>
      </c>
      <c r="E122" s="4">
        <v>568</v>
      </c>
      <c r="F122" s="4"/>
      <c r="G122" s="4"/>
      <c r="H122" s="4">
        <v>15777100</v>
      </c>
      <c r="I122" s="4">
        <v>11154100</v>
      </c>
      <c r="J122" s="4"/>
      <c r="K122" s="4"/>
      <c r="L122" s="15">
        <v>6.0299999999999999E-2</v>
      </c>
      <c r="M122" s="4">
        <v>27613900</v>
      </c>
      <c r="N122" s="4">
        <f t="shared" si="8"/>
        <v>8996340.666666666</v>
      </c>
      <c r="O122" s="4">
        <f t="shared" si="5"/>
        <v>6100200</v>
      </c>
    </row>
    <row r="123" spans="1:15" x14ac:dyDescent="0.2">
      <c r="A123" s="2" t="s">
        <v>101</v>
      </c>
      <c r="B123" s="4">
        <v>7117</v>
      </c>
      <c r="C123" s="4">
        <v>1935</v>
      </c>
      <c r="D123" s="4">
        <v>176</v>
      </c>
      <c r="E123" s="4">
        <v>477</v>
      </c>
      <c r="F123" s="4"/>
      <c r="G123" s="4"/>
      <c r="H123" s="4">
        <v>14980300</v>
      </c>
      <c r="I123" s="4">
        <v>8627400</v>
      </c>
      <c r="J123" s="4"/>
      <c r="K123" s="4"/>
      <c r="L123" s="15">
        <v>6.8900000000000003E-2</v>
      </c>
      <c r="M123" s="4">
        <v>24157200</v>
      </c>
      <c r="N123" s="4">
        <f t="shared" si="8"/>
        <v>8131010.0952380951</v>
      </c>
      <c r="O123" s="4">
        <f t="shared" si="5"/>
        <v>6100200</v>
      </c>
    </row>
    <row r="124" spans="1:15" x14ac:dyDescent="0.2">
      <c r="A124" s="2" t="s">
        <v>102</v>
      </c>
      <c r="B124" s="4">
        <v>3342</v>
      </c>
      <c r="C124" s="4">
        <v>1518</v>
      </c>
      <c r="D124" s="4">
        <v>178</v>
      </c>
      <c r="E124" s="4">
        <v>145</v>
      </c>
      <c r="F124" s="4"/>
      <c r="G124" s="4"/>
      <c r="H124" s="4">
        <v>5592400</v>
      </c>
      <c r="I124" s="4">
        <v>2451500</v>
      </c>
      <c r="J124" s="4"/>
      <c r="K124" s="4"/>
      <c r="L124" s="15">
        <v>2.2799999999999997E-2</v>
      </c>
      <c r="M124" s="4">
        <v>8591500</v>
      </c>
      <c r="N124" s="4">
        <f t="shared" si="8"/>
        <v>7906673.2380952379</v>
      </c>
      <c r="O124" s="4">
        <f t="shared" si="5"/>
        <v>6100200</v>
      </c>
    </row>
    <row r="125" spans="1:15" x14ac:dyDescent="0.2">
      <c r="A125" s="2" t="s">
        <v>103</v>
      </c>
      <c r="B125" s="4">
        <v>2706</v>
      </c>
      <c r="C125" s="4">
        <v>2753</v>
      </c>
      <c r="D125" s="4">
        <v>186</v>
      </c>
      <c r="E125" s="4">
        <v>133</v>
      </c>
      <c r="F125" s="4"/>
      <c r="G125" s="4"/>
      <c r="H125" s="4">
        <v>3849800</v>
      </c>
      <c r="I125" s="4">
        <v>2870100</v>
      </c>
      <c r="J125" s="4"/>
      <c r="K125" s="4"/>
      <c r="L125" s="15">
        <v>4.5999999999999999E-3</v>
      </c>
      <c r="M125" s="4">
        <v>7115700</v>
      </c>
      <c r="N125" s="4">
        <f t="shared" si="8"/>
        <v>7732824.666666667</v>
      </c>
      <c r="O125" s="4">
        <f t="shared" si="5"/>
        <v>6100200</v>
      </c>
    </row>
    <row r="126" spans="1:15" x14ac:dyDescent="0.2">
      <c r="A126" s="2" t="s">
        <v>104</v>
      </c>
      <c r="B126" s="4">
        <v>1862</v>
      </c>
      <c r="C126" s="4">
        <v>4502</v>
      </c>
      <c r="D126" s="4">
        <v>229</v>
      </c>
      <c r="E126" s="4">
        <v>147</v>
      </c>
      <c r="F126" s="4"/>
      <c r="G126" s="4"/>
      <c r="H126" s="4">
        <v>3368200</v>
      </c>
      <c r="I126" s="4">
        <v>2584400</v>
      </c>
      <c r="J126" s="4"/>
      <c r="K126" s="4"/>
      <c r="L126" s="15">
        <v>9.300000000000001E-3</v>
      </c>
      <c r="M126" s="4">
        <v>6100200</v>
      </c>
      <c r="N126" s="4">
        <f t="shared" si="8"/>
        <v>7671638.9523809524</v>
      </c>
      <c r="O126" s="4">
        <f t="shared" si="5"/>
        <v>6505300</v>
      </c>
    </row>
    <row r="127" spans="1:15" x14ac:dyDescent="0.2">
      <c r="A127" s="2" t="s">
        <v>105</v>
      </c>
      <c r="B127" s="4">
        <v>1677</v>
      </c>
      <c r="C127" s="4">
        <v>2199</v>
      </c>
      <c r="D127" s="4">
        <v>97</v>
      </c>
      <c r="E127" s="4">
        <v>197</v>
      </c>
      <c r="F127" s="4"/>
      <c r="G127" s="4"/>
      <c r="H127" s="4">
        <v>3093100</v>
      </c>
      <c r="I127" s="4">
        <v>3967900</v>
      </c>
      <c r="J127" s="4"/>
      <c r="K127" s="4"/>
      <c r="L127" s="15">
        <v>-4.5999999999999999E-3</v>
      </c>
      <c r="M127" s="4">
        <v>8004200</v>
      </c>
      <c r="N127" s="4">
        <f t="shared" si="8"/>
        <v>7655419.666666667</v>
      </c>
      <c r="O127" s="4">
        <f t="shared" si="5"/>
        <v>6505300</v>
      </c>
    </row>
    <row r="128" spans="1:15" x14ac:dyDescent="0.2">
      <c r="A128" s="2" t="s">
        <v>106</v>
      </c>
      <c r="B128" s="4">
        <v>2748</v>
      </c>
      <c r="C128" s="4">
        <v>1682</v>
      </c>
      <c r="D128" s="4">
        <v>141</v>
      </c>
      <c r="E128" s="4">
        <v>337</v>
      </c>
      <c r="F128" s="4"/>
      <c r="G128" s="4"/>
      <c r="H128" s="4">
        <v>4822200</v>
      </c>
      <c r="I128" s="4">
        <v>7604400</v>
      </c>
      <c r="J128" s="4"/>
      <c r="K128" s="4"/>
      <c r="L128" s="15">
        <v>-2.29E-2</v>
      </c>
      <c r="M128" s="4">
        <v>13264300</v>
      </c>
      <c r="N128" s="4">
        <f t="shared" si="8"/>
        <v>7181034.666666667</v>
      </c>
      <c r="O128" s="4">
        <f t="shared" si="5"/>
        <v>6505300</v>
      </c>
    </row>
    <row r="129" spans="1:15" x14ac:dyDescent="0.2">
      <c r="A129" s="2" t="s">
        <v>107</v>
      </c>
      <c r="B129" s="4">
        <v>1212</v>
      </c>
      <c r="C129" s="4">
        <v>4886</v>
      </c>
      <c r="D129" s="4">
        <v>360</v>
      </c>
      <c r="E129" s="4">
        <v>171</v>
      </c>
      <c r="F129" s="4"/>
      <c r="G129" s="4"/>
      <c r="H129" s="4">
        <v>1807600</v>
      </c>
      <c r="I129" s="4">
        <v>4717000</v>
      </c>
      <c r="J129" s="4"/>
      <c r="K129" s="4"/>
      <c r="L129" s="15">
        <v>-1.5600000000000001E-2</v>
      </c>
      <c r="M129" s="4">
        <v>6505300</v>
      </c>
      <c r="N129" s="4">
        <f t="shared" si="8"/>
        <v>7099575.9047619049</v>
      </c>
      <c r="O129" s="4">
        <f t="shared" si="5"/>
        <v>6629600</v>
      </c>
    </row>
    <row r="130" spans="1:15" x14ac:dyDescent="0.2">
      <c r="A130" s="2" t="s">
        <v>108</v>
      </c>
      <c r="B130" s="4">
        <v>1883</v>
      </c>
      <c r="C130" s="4">
        <v>3120</v>
      </c>
      <c r="D130" s="4">
        <v>203</v>
      </c>
      <c r="E130" s="4">
        <v>137</v>
      </c>
      <c r="F130" s="4"/>
      <c r="G130" s="4"/>
      <c r="H130" s="4">
        <v>3342400</v>
      </c>
      <c r="I130" s="4">
        <v>3262800</v>
      </c>
      <c r="J130" s="4"/>
      <c r="K130" s="4"/>
      <c r="L130" s="15">
        <v>9.0000000000000011E-3</v>
      </c>
      <c r="M130" s="4">
        <v>6885000</v>
      </c>
      <c r="N130" s="4">
        <f>AVERAGE($M131:$M151)</f>
        <v>6899311.4761904757</v>
      </c>
      <c r="O130" s="4">
        <f t="shared" si="5"/>
        <v>6440200</v>
      </c>
    </row>
    <row r="131" spans="1:15" x14ac:dyDescent="0.2">
      <c r="A131" s="2" t="s">
        <v>109</v>
      </c>
      <c r="B131" s="4">
        <v>3079</v>
      </c>
      <c r="C131" s="4">
        <v>1716</v>
      </c>
      <c r="D131" s="4">
        <v>119</v>
      </c>
      <c r="E131" s="4">
        <v>521</v>
      </c>
      <c r="F131" s="4"/>
      <c r="G131" s="4"/>
      <c r="H131" s="4">
        <v>6665100</v>
      </c>
      <c r="I131" s="4">
        <v>9479700</v>
      </c>
      <c r="J131" s="4"/>
      <c r="K131" s="4"/>
      <c r="L131" s="15">
        <v>-4.2300000000000004E-2</v>
      </c>
      <c r="M131" s="4">
        <v>18581000</v>
      </c>
      <c r="N131" s="4">
        <f>AVERAGE($M132:$M152)</f>
        <v>6225107.5238095243</v>
      </c>
      <c r="O131" s="4">
        <f t="shared" si="5"/>
        <v>6440200</v>
      </c>
    </row>
    <row r="132" spans="1:15" x14ac:dyDescent="0.2">
      <c r="A132" s="2" t="s">
        <v>110</v>
      </c>
      <c r="B132" s="4">
        <v>1801</v>
      </c>
      <c r="C132" s="4">
        <v>1228</v>
      </c>
      <c r="D132" s="4">
        <v>119</v>
      </c>
      <c r="E132" s="4">
        <v>178</v>
      </c>
      <c r="F132" s="4"/>
      <c r="G132" s="4"/>
      <c r="H132" s="4">
        <v>3468600</v>
      </c>
      <c r="I132" s="4">
        <v>4467400</v>
      </c>
      <c r="J132" s="4"/>
      <c r="K132" s="4"/>
      <c r="L132" s="15">
        <v>4.3E-3</v>
      </c>
      <c r="M132" s="4">
        <v>8150500</v>
      </c>
      <c r="O132" s="4">
        <f t="shared" si="5"/>
        <v>6440200</v>
      </c>
    </row>
    <row r="133" spans="1:15" x14ac:dyDescent="0.2">
      <c r="A133" s="2" t="s">
        <v>111</v>
      </c>
      <c r="B133" s="4">
        <v>856</v>
      </c>
      <c r="C133" s="4">
        <v>418</v>
      </c>
      <c r="D133" s="4">
        <v>153</v>
      </c>
      <c r="E133" s="4">
        <v>268</v>
      </c>
      <c r="F133" s="4"/>
      <c r="G133" s="4"/>
      <c r="H133" s="4">
        <v>1962600</v>
      </c>
      <c r="I133" s="4">
        <v>4011500</v>
      </c>
      <c r="J133" s="4"/>
      <c r="K133" s="4"/>
      <c r="L133" s="15">
        <v>-1.9299999999999998E-2</v>
      </c>
      <c r="M133" s="4">
        <v>6629600</v>
      </c>
      <c r="O133" s="4">
        <f t="shared" si="5"/>
        <v>6440200</v>
      </c>
    </row>
    <row r="134" spans="1:15" x14ac:dyDescent="0.2">
      <c r="A134" s="2" t="s">
        <v>112</v>
      </c>
      <c r="B134" s="4">
        <v>1077</v>
      </c>
      <c r="C134" s="4">
        <v>965</v>
      </c>
      <c r="D134" s="4">
        <v>280</v>
      </c>
      <c r="E134" s="4">
        <v>117</v>
      </c>
      <c r="F134" s="4"/>
      <c r="G134" s="4"/>
      <c r="H134" s="4">
        <v>2282500</v>
      </c>
      <c r="I134" s="4">
        <v>2791500</v>
      </c>
      <c r="J134" s="4"/>
      <c r="K134" s="4"/>
      <c r="L134" s="15">
        <v>-2.0999999999999999E-3</v>
      </c>
      <c r="M134" s="4">
        <v>6830500</v>
      </c>
      <c r="O134" s="4">
        <f t="shared" si="5"/>
        <v>6440200</v>
      </c>
    </row>
    <row r="135" spans="1:15" x14ac:dyDescent="0.2">
      <c r="A135" s="2" t="s">
        <v>113</v>
      </c>
      <c r="B135" s="4">
        <v>614</v>
      </c>
      <c r="C135" s="4">
        <v>1431</v>
      </c>
      <c r="D135" s="4">
        <v>192</v>
      </c>
      <c r="E135" s="4">
        <v>64</v>
      </c>
      <c r="F135" s="4"/>
      <c r="G135" s="4"/>
      <c r="H135" s="4">
        <v>2192700</v>
      </c>
      <c r="I135" s="4">
        <v>1247500</v>
      </c>
      <c r="J135" s="4"/>
      <c r="K135" s="4"/>
      <c r="L135" s="15">
        <v>-6.3E-3</v>
      </c>
      <c r="M135" s="4">
        <v>6440200</v>
      </c>
      <c r="O135" s="4">
        <f t="shared" si="5"/>
        <v>7389200</v>
      </c>
    </row>
    <row r="136" spans="1:15" x14ac:dyDescent="0.2">
      <c r="A136" s="2" t="s">
        <v>114</v>
      </c>
      <c r="B136" s="4">
        <v>2165</v>
      </c>
      <c r="C136" s="4">
        <v>740</v>
      </c>
      <c r="D136" s="4">
        <v>267</v>
      </c>
      <c r="E136" s="4">
        <v>179</v>
      </c>
      <c r="F136" s="4"/>
      <c r="G136" s="4"/>
      <c r="H136" s="4">
        <v>4776500</v>
      </c>
      <c r="I136" s="4">
        <v>2965400</v>
      </c>
      <c r="J136" s="4"/>
      <c r="K136" s="4"/>
      <c r="L136" s="15">
        <v>8.5000000000000006E-3</v>
      </c>
      <c r="M136" s="4">
        <v>11329900</v>
      </c>
      <c r="O136" s="4">
        <f t="shared" si="5"/>
        <v>4901698</v>
      </c>
    </row>
    <row r="137" spans="1:15" x14ac:dyDescent="0.2">
      <c r="A137" s="2" t="s">
        <v>115</v>
      </c>
      <c r="B137" s="4">
        <v>976</v>
      </c>
      <c r="C137" s="4">
        <v>1585</v>
      </c>
      <c r="D137" s="4">
        <v>206</v>
      </c>
      <c r="E137" s="4">
        <v>214</v>
      </c>
      <c r="F137" s="4"/>
      <c r="G137" s="4"/>
      <c r="H137" s="4">
        <v>2408100</v>
      </c>
      <c r="I137" s="4">
        <v>2759700</v>
      </c>
      <c r="J137" s="4"/>
      <c r="K137" s="4"/>
      <c r="L137" s="15">
        <v>-6.3E-3</v>
      </c>
      <c r="M137" s="4">
        <v>9883200</v>
      </c>
      <c r="O137" s="4">
        <f t="shared" si="5"/>
        <v>2667669</v>
      </c>
    </row>
    <row r="138" spans="1:15" x14ac:dyDescent="0.2">
      <c r="A138" s="2" t="s">
        <v>116</v>
      </c>
      <c r="B138" s="4">
        <v>1342</v>
      </c>
      <c r="C138" s="4">
        <v>1457</v>
      </c>
      <c r="D138" s="4">
        <v>239</v>
      </c>
      <c r="E138" s="4">
        <v>106</v>
      </c>
      <c r="F138" s="4"/>
      <c r="G138" s="4"/>
      <c r="H138" s="4">
        <v>3233100</v>
      </c>
      <c r="I138" s="4">
        <v>1560600</v>
      </c>
      <c r="J138" s="4"/>
      <c r="K138" s="4"/>
      <c r="L138" s="15">
        <v>2.0999999999999999E-3</v>
      </c>
      <c r="M138" s="4">
        <v>11888700</v>
      </c>
      <c r="O138" s="4">
        <f t="shared" si="5"/>
        <v>2398587</v>
      </c>
    </row>
    <row r="139" spans="1:15" x14ac:dyDescent="0.2">
      <c r="A139" s="2" t="s">
        <v>117</v>
      </c>
      <c r="B139" s="4">
        <v>1645</v>
      </c>
      <c r="C139" s="4">
        <v>1767</v>
      </c>
      <c r="D139" s="4">
        <v>112</v>
      </c>
      <c r="E139" s="4">
        <v>196</v>
      </c>
      <c r="F139" s="4"/>
      <c r="G139" s="4"/>
      <c r="H139" s="4">
        <v>3045900</v>
      </c>
      <c r="I139" s="4">
        <v>3080700</v>
      </c>
      <c r="J139" s="4"/>
      <c r="K139" s="4"/>
      <c r="L139" s="15">
        <v>1.2800000000000001E-2</v>
      </c>
      <c r="M139" s="4">
        <v>11209000</v>
      </c>
      <c r="O139" s="4">
        <f t="shared" si="5"/>
        <v>2398587</v>
      </c>
    </row>
    <row r="140" spans="1:15" x14ac:dyDescent="0.2">
      <c r="A140" s="2" t="s">
        <v>118</v>
      </c>
      <c r="B140" s="4">
        <v>2165</v>
      </c>
      <c r="C140" s="4">
        <v>1267</v>
      </c>
      <c r="D140" s="4">
        <v>49</v>
      </c>
      <c r="E140" s="4">
        <v>105</v>
      </c>
      <c r="F140" s="4"/>
      <c r="G140" s="4"/>
      <c r="H140" s="4">
        <v>3873500</v>
      </c>
      <c r="I140" s="4">
        <v>1984000</v>
      </c>
      <c r="J140" s="4"/>
      <c r="K140" s="4"/>
      <c r="L140" s="15">
        <v>1.0800000000000001E-2</v>
      </c>
      <c r="M140" s="4">
        <v>7389200</v>
      </c>
      <c r="O140" s="4">
        <f t="shared" si="5"/>
        <v>2398587</v>
      </c>
    </row>
    <row r="141" spans="1:15" x14ac:dyDescent="0.2">
      <c r="A141" s="2" t="s">
        <v>119</v>
      </c>
      <c r="B141" s="4">
        <v>1122</v>
      </c>
      <c r="C141" s="4">
        <v>958</v>
      </c>
      <c r="D141" s="4">
        <v>58</v>
      </c>
      <c r="E141" s="4">
        <v>153</v>
      </c>
      <c r="F141" s="4"/>
      <c r="G141" s="4"/>
      <c r="H141" s="4">
        <v>1904100</v>
      </c>
      <c r="I141" s="4">
        <v>2745100</v>
      </c>
      <c r="J141" s="4"/>
      <c r="K141" s="4"/>
      <c r="L141" s="15">
        <v>8.6999999999999994E-3</v>
      </c>
      <c r="M141" s="4">
        <v>4901698</v>
      </c>
      <c r="O141" s="4">
        <f t="shared" si="5"/>
        <v>2398587</v>
      </c>
    </row>
    <row r="142" spans="1:15" x14ac:dyDescent="0.2">
      <c r="A142" s="2" t="s">
        <v>120</v>
      </c>
      <c r="B142" s="4">
        <v>595</v>
      </c>
      <c r="C142" s="4">
        <v>2294</v>
      </c>
      <c r="D142" s="4">
        <v>111</v>
      </c>
      <c r="E142" s="4">
        <v>51</v>
      </c>
      <c r="F142" s="4"/>
      <c r="G142" s="4"/>
      <c r="H142" s="4">
        <v>892400</v>
      </c>
      <c r="I142" s="4">
        <v>1774100</v>
      </c>
      <c r="J142" s="4"/>
      <c r="K142" s="4"/>
      <c r="L142" s="15">
        <v>6.6E-3</v>
      </c>
      <c r="M142" s="4">
        <v>2667669</v>
      </c>
      <c r="O142" s="4">
        <f t="shared" si="5"/>
        <v>2398587</v>
      </c>
    </row>
    <row r="143" spans="1:15" x14ac:dyDescent="0.2">
      <c r="A143" s="2" t="s">
        <v>121</v>
      </c>
      <c r="B143" s="4">
        <v>416</v>
      </c>
      <c r="C143" s="4">
        <v>1220</v>
      </c>
      <c r="D143" s="4">
        <v>86</v>
      </c>
      <c r="E143" s="4">
        <v>64</v>
      </c>
      <c r="F143" s="4"/>
      <c r="G143" s="4"/>
      <c r="H143" s="4">
        <v>858800</v>
      </c>
      <c r="I143" s="4">
        <v>1462600</v>
      </c>
      <c r="J143" s="4"/>
      <c r="K143" s="4"/>
      <c r="L143" s="15">
        <v>-6.4000000000000003E-3</v>
      </c>
      <c r="M143" s="4">
        <v>2398587</v>
      </c>
      <c r="O143" s="4">
        <f t="shared" si="5"/>
        <v>3464880</v>
      </c>
    </row>
    <row r="144" spans="1:15" x14ac:dyDescent="0.2">
      <c r="A144" s="2" t="s">
        <v>122</v>
      </c>
      <c r="B144" s="4">
        <v>1029</v>
      </c>
      <c r="C144" s="4">
        <v>1204</v>
      </c>
      <c r="D144" s="4">
        <v>72</v>
      </c>
      <c r="E144" s="4">
        <v>216</v>
      </c>
      <c r="F144" s="4"/>
      <c r="G144" s="4"/>
      <c r="H144" s="4">
        <v>1718700</v>
      </c>
      <c r="I144" s="4">
        <v>4133400</v>
      </c>
      <c r="J144" s="4"/>
      <c r="K144" s="4"/>
      <c r="L144" s="15">
        <v>-1.49E-2</v>
      </c>
      <c r="M144" s="4">
        <v>5985258</v>
      </c>
      <c r="O144" s="4">
        <f t="shared" si="5"/>
        <v>3302215</v>
      </c>
    </row>
    <row r="145" spans="1:15" x14ac:dyDescent="0.2">
      <c r="A145" s="2" t="s">
        <v>123</v>
      </c>
      <c r="B145" s="4">
        <v>895</v>
      </c>
      <c r="C145" s="4">
        <v>1624</v>
      </c>
      <c r="D145" s="4">
        <v>57</v>
      </c>
      <c r="E145" s="4">
        <v>115</v>
      </c>
      <c r="F145" s="4"/>
      <c r="G145" s="4"/>
      <c r="H145" s="4">
        <v>1842000</v>
      </c>
      <c r="I145" s="4">
        <v>1985000</v>
      </c>
      <c r="J145" s="4"/>
      <c r="K145" s="4"/>
      <c r="L145" s="15">
        <v>6.5000000000000006E-3</v>
      </c>
      <c r="M145" s="4">
        <v>3880426</v>
      </c>
      <c r="O145" s="4">
        <f t="shared" si="5"/>
        <v>3302215</v>
      </c>
    </row>
    <row r="146" spans="1:15" x14ac:dyDescent="0.2">
      <c r="A146" s="2" t="s">
        <v>124</v>
      </c>
      <c r="B146" s="4">
        <v>718</v>
      </c>
      <c r="C146" s="4">
        <v>1590</v>
      </c>
      <c r="D146" s="4">
        <v>218</v>
      </c>
      <c r="E146" s="4">
        <v>130</v>
      </c>
      <c r="F146" s="4"/>
      <c r="G146" s="4"/>
      <c r="H146" s="4">
        <v>1224600</v>
      </c>
      <c r="I146" s="4">
        <v>2078500</v>
      </c>
      <c r="J146" s="4"/>
      <c r="K146" s="4"/>
      <c r="L146" s="15">
        <v>-2.0999999999999999E-3</v>
      </c>
      <c r="M146" s="4">
        <v>3464880</v>
      </c>
      <c r="O146" s="4">
        <f t="shared" si="5"/>
        <v>2679447</v>
      </c>
    </row>
    <row r="147" spans="1:15" x14ac:dyDescent="0.2">
      <c r="A147" s="2" t="s">
        <v>125</v>
      </c>
      <c r="B147" s="4">
        <v>753</v>
      </c>
      <c r="C147" s="4">
        <v>1128</v>
      </c>
      <c r="D147" s="4">
        <v>84</v>
      </c>
      <c r="E147" s="4">
        <v>216</v>
      </c>
      <c r="F147" s="4"/>
      <c r="G147" s="4"/>
      <c r="H147" s="4">
        <v>1008500</v>
      </c>
      <c r="I147" s="4">
        <v>3347800</v>
      </c>
      <c r="J147" s="4"/>
      <c r="K147" s="4"/>
      <c r="L147" s="15">
        <v>-1.47E-2</v>
      </c>
      <c r="M147" s="4">
        <v>4815300</v>
      </c>
      <c r="O147" s="4">
        <f>MIN(M148:M152)</f>
        <v>2679447</v>
      </c>
    </row>
    <row r="148" spans="1:15" x14ac:dyDescent="0.2">
      <c r="A148" s="2" t="s">
        <v>126</v>
      </c>
      <c r="B148" s="4">
        <v>2455</v>
      </c>
      <c r="C148" s="4">
        <v>1287</v>
      </c>
      <c r="D148" s="4">
        <v>155</v>
      </c>
      <c r="E148" s="4">
        <v>159</v>
      </c>
      <c r="F148" s="4"/>
      <c r="G148" s="4"/>
      <c r="H148" s="4">
        <v>3887200</v>
      </c>
      <c r="I148" s="4">
        <v>3475300</v>
      </c>
      <c r="J148" s="4"/>
      <c r="K148" s="4"/>
      <c r="L148" s="15">
        <v>1.4999999999999999E-2</v>
      </c>
      <c r="M148" s="4">
        <v>7663595</v>
      </c>
    </row>
    <row r="149" spans="1:15" x14ac:dyDescent="0.2">
      <c r="A149" s="2" t="s">
        <v>127</v>
      </c>
      <c r="B149" s="4">
        <v>782</v>
      </c>
      <c r="C149" s="4">
        <v>928</v>
      </c>
      <c r="D149" s="4">
        <v>81</v>
      </c>
      <c r="E149" s="4">
        <v>106</v>
      </c>
      <c r="F149" s="4"/>
      <c r="G149" s="4"/>
      <c r="H149" s="4">
        <v>1226500</v>
      </c>
      <c r="I149" s="4">
        <v>1805600</v>
      </c>
      <c r="J149" s="4"/>
      <c r="K149" s="4"/>
      <c r="L149" s="15">
        <v>-2.0999999999999999E-3</v>
      </c>
      <c r="M149" s="4">
        <v>3302215</v>
      </c>
    </row>
    <row r="150" spans="1:15" x14ac:dyDescent="0.2">
      <c r="A150" s="2" t="s">
        <v>128</v>
      </c>
      <c r="B150" s="4">
        <v>1801</v>
      </c>
      <c r="C150" s="4">
        <v>1936</v>
      </c>
      <c r="D150" s="4">
        <v>70</v>
      </c>
      <c r="E150" s="4">
        <v>109</v>
      </c>
      <c r="F150" s="4"/>
      <c r="G150" s="4"/>
      <c r="H150" s="4">
        <v>2545100</v>
      </c>
      <c r="I150" s="4">
        <v>2113000</v>
      </c>
      <c r="J150" s="4"/>
      <c r="K150" s="4"/>
      <c r="L150" s="15">
        <v>6.5000000000000006E-3</v>
      </c>
      <c r="M150" s="4">
        <v>4794666</v>
      </c>
    </row>
    <row r="151" spans="1:15" x14ac:dyDescent="0.2">
      <c r="A151" s="2" t="s">
        <v>129</v>
      </c>
      <c r="B151" s="4">
        <v>639</v>
      </c>
      <c r="E151" s="4">
        <v>74</v>
      </c>
      <c r="F151" s="4"/>
      <c r="G151" s="4"/>
      <c r="H151" s="4">
        <v>1234700</v>
      </c>
      <c r="I151" s="4">
        <v>1225800</v>
      </c>
      <c r="J151" s="4"/>
      <c r="K151" s="4"/>
      <c r="L151" s="15">
        <v>6.5000000000000006E-3</v>
      </c>
      <c r="M151" s="4">
        <v>2679447</v>
      </c>
    </row>
    <row r="152" spans="1:15" x14ac:dyDescent="0.2">
      <c r="A152" s="2" t="s">
        <v>130</v>
      </c>
      <c r="B152" s="4">
        <v>772</v>
      </c>
      <c r="E152" s="4">
        <v>179</v>
      </c>
      <c r="F152" s="4"/>
      <c r="G152" s="4"/>
      <c r="H152" s="4">
        <v>1214200</v>
      </c>
      <c r="I152" s="4">
        <v>3023800</v>
      </c>
      <c r="J152" s="4"/>
      <c r="K152" s="4"/>
      <c r="L152" s="15">
        <v>-8.5000000000000006E-3</v>
      </c>
      <c r="M152" s="4">
        <v>4422717</v>
      </c>
    </row>
  </sheetData>
  <mergeCells count="1">
    <mergeCell ref="B1:O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D4390-3BFA-404A-86FC-17331F007776}">
  <sheetPr codeName="Sheet109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4920</v>
      </c>
      <c r="C3" s="4">
        <v>2911</v>
      </c>
      <c r="D3" s="4">
        <v>987</v>
      </c>
      <c r="E3" s="4">
        <v>620</v>
      </c>
      <c r="F3" s="4">
        <v>33</v>
      </c>
      <c r="G3" s="4">
        <v>23</v>
      </c>
      <c r="H3" s="4">
        <v>3160800</v>
      </c>
      <c r="I3" s="4">
        <v>1985400</v>
      </c>
      <c r="J3" s="4">
        <v>284900</v>
      </c>
      <c r="K3" s="6">
        <f t="shared" ref="K3:K23" si="0">J3/(H3+I3)</f>
        <v>5.536123741790059E-2</v>
      </c>
      <c r="L3" s="27" t="s">
        <v>1294</v>
      </c>
      <c r="M3" s="4">
        <v>6011400</v>
      </c>
      <c r="N3" s="4">
        <f t="shared" ref="N3:N86" si="1">AVERAGE($M4:$M24)</f>
        <v>5668684.9523809524</v>
      </c>
      <c r="O3" s="4">
        <f t="shared" ref="O3:O86" si="2">MIN(M4:M8)</f>
        <v>2822800</v>
      </c>
    </row>
    <row r="4" spans="1:15" x14ac:dyDescent="0.2">
      <c r="A4" s="2" t="s">
        <v>1262</v>
      </c>
      <c r="B4" s="4">
        <v>1962</v>
      </c>
      <c r="C4" s="4">
        <v>1774</v>
      </c>
      <c r="D4" s="4">
        <v>263</v>
      </c>
      <c r="E4" s="4">
        <v>360</v>
      </c>
      <c r="F4" s="4">
        <v>19</v>
      </c>
      <c r="G4" s="4">
        <v>12</v>
      </c>
      <c r="H4" s="4">
        <v>1204600</v>
      </c>
      <c r="I4" s="4">
        <v>1221500</v>
      </c>
      <c r="J4" s="4">
        <v>226700</v>
      </c>
      <c r="K4" s="6">
        <f t="shared" si="0"/>
        <v>9.3442149952598821E-2</v>
      </c>
      <c r="L4" s="27" t="s">
        <v>328</v>
      </c>
      <c r="M4" s="4">
        <v>3231431</v>
      </c>
      <c r="N4" s="4">
        <f t="shared" si="1"/>
        <v>5816602.5238095243</v>
      </c>
      <c r="O4" s="4">
        <f t="shared" si="2"/>
        <v>2822800</v>
      </c>
    </row>
    <row r="5" spans="1:15" x14ac:dyDescent="0.2">
      <c r="A5" s="2" t="s">
        <v>1250</v>
      </c>
      <c r="B5" s="4">
        <v>2514</v>
      </c>
      <c r="C5" s="4">
        <v>1479</v>
      </c>
      <c r="D5" s="4">
        <v>370</v>
      </c>
      <c r="E5" s="4">
        <v>330</v>
      </c>
      <c r="F5" s="4">
        <v>16</v>
      </c>
      <c r="G5" s="4">
        <v>11</v>
      </c>
      <c r="H5" s="4">
        <v>1415700</v>
      </c>
      <c r="I5" s="4">
        <v>1093900</v>
      </c>
      <c r="J5" s="4">
        <v>301900</v>
      </c>
      <c r="K5" s="6">
        <f t="shared" si="0"/>
        <v>0.1202980554670067</v>
      </c>
      <c r="L5" s="27" t="s">
        <v>593</v>
      </c>
      <c r="M5" s="4">
        <v>2822800</v>
      </c>
      <c r="N5" s="4">
        <f t="shared" si="1"/>
        <v>6143902.5238095243</v>
      </c>
      <c r="O5" s="4">
        <f t="shared" si="2"/>
        <v>3094200</v>
      </c>
    </row>
    <row r="6" spans="1:15" x14ac:dyDescent="0.2">
      <c r="A6" s="2" t="s">
        <v>1215</v>
      </c>
      <c r="B6" s="4">
        <v>3631</v>
      </c>
      <c r="C6" s="4">
        <v>4476</v>
      </c>
      <c r="D6" s="4">
        <v>841</v>
      </c>
      <c r="E6" s="4">
        <v>1146</v>
      </c>
      <c r="F6" s="4">
        <v>30</v>
      </c>
      <c r="G6" s="4">
        <v>25</v>
      </c>
      <c r="H6" s="4">
        <v>2876900</v>
      </c>
      <c r="I6" s="4">
        <v>3303800</v>
      </c>
      <c r="J6" s="4">
        <v>223700</v>
      </c>
      <c r="K6" s="6">
        <f t="shared" si="0"/>
        <v>3.6193311437215853E-2</v>
      </c>
      <c r="L6" s="27" t="s">
        <v>664</v>
      </c>
      <c r="M6" s="4">
        <v>7021850</v>
      </c>
      <c r="N6" s="4">
        <f t="shared" si="1"/>
        <v>6100276.333333333</v>
      </c>
      <c r="O6" s="4">
        <f t="shared" si="2"/>
        <v>2423800</v>
      </c>
    </row>
    <row r="7" spans="1:15" x14ac:dyDescent="0.2">
      <c r="A7" s="2" t="s">
        <v>1166</v>
      </c>
      <c r="B7" s="4">
        <v>5533</v>
      </c>
      <c r="C7" s="4">
        <v>6758</v>
      </c>
      <c r="D7" s="4">
        <v>866</v>
      </c>
      <c r="E7" s="4">
        <v>1318</v>
      </c>
      <c r="F7" s="4">
        <v>45</v>
      </c>
      <c r="G7" s="4">
        <v>87</v>
      </c>
      <c r="H7" s="4">
        <v>4199200</v>
      </c>
      <c r="I7" s="4">
        <v>6118100</v>
      </c>
      <c r="J7" s="4">
        <v>713200</v>
      </c>
      <c r="K7" s="6">
        <f t="shared" si="0"/>
        <v>6.9126612582749367E-2</v>
      </c>
      <c r="L7" s="27" t="s">
        <v>551</v>
      </c>
      <c r="M7" s="4">
        <v>10415200</v>
      </c>
      <c r="N7" s="4">
        <f t="shared" si="1"/>
        <v>5976190.6190476194</v>
      </c>
      <c r="O7" s="4">
        <f t="shared" si="2"/>
        <v>2423800</v>
      </c>
    </row>
    <row r="8" spans="1:15" x14ac:dyDescent="0.2">
      <c r="A8" s="2" t="s">
        <v>1132</v>
      </c>
      <c r="B8" s="4">
        <v>3563</v>
      </c>
      <c r="C8" s="4">
        <v>6556</v>
      </c>
      <c r="D8" s="4">
        <v>729</v>
      </c>
      <c r="E8" s="4">
        <v>1134</v>
      </c>
      <c r="F8" s="4">
        <v>39</v>
      </c>
      <c r="G8" s="4">
        <v>51</v>
      </c>
      <c r="H8" s="4">
        <v>2684600</v>
      </c>
      <c r="I8" s="4">
        <v>4417000</v>
      </c>
      <c r="J8" s="4">
        <v>2828200</v>
      </c>
      <c r="K8" s="6">
        <f t="shared" si="0"/>
        <v>0.39824828207727836</v>
      </c>
      <c r="L8" s="27" t="s">
        <v>578</v>
      </c>
      <c r="M8" s="4">
        <v>10157200</v>
      </c>
      <c r="N8" s="4">
        <f t="shared" si="1"/>
        <v>5879081.0952380951</v>
      </c>
      <c r="O8" s="4">
        <f t="shared" si="2"/>
        <v>2423800</v>
      </c>
    </row>
    <row r="9" spans="1:15" x14ac:dyDescent="0.2">
      <c r="A9" s="2" t="s">
        <v>1075</v>
      </c>
      <c r="B9" s="4">
        <v>2365</v>
      </c>
      <c r="C9" s="4">
        <v>6219</v>
      </c>
      <c r="D9" s="4">
        <v>650</v>
      </c>
      <c r="E9" s="4">
        <v>1459</v>
      </c>
      <c r="F9" s="4">
        <v>28</v>
      </c>
      <c r="G9" s="4">
        <v>38</v>
      </c>
      <c r="H9" s="4">
        <v>2052700</v>
      </c>
      <c r="I9" s="4">
        <v>4259900</v>
      </c>
      <c r="J9" s="4">
        <v>421200</v>
      </c>
      <c r="K9" s="6">
        <f t="shared" si="0"/>
        <v>6.6723695466210431E-2</v>
      </c>
      <c r="L9" s="27" t="s">
        <v>697</v>
      </c>
      <c r="M9" s="4">
        <v>6870301</v>
      </c>
      <c r="N9" s="4">
        <f t="shared" si="1"/>
        <v>5927357.2857142854</v>
      </c>
      <c r="O9" s="4">
        <f t="shared" si="2"/>
        <v>2423800</v>
      </c>
    </row>
    <row r="10" spans="1:15" x14ac:dyDescent="0.2">
      <c r="A10" s="2" t="s">
        <v>1051</v>
      </c>
      <c r="B10" s="4">
        <v>2189</v>
      </c>
      <c r="C10" s="4">
        <v>1376</v>
      </c>
      <c r="D10" s="4">
        <v>533</v>
      </c>
      <c r="E10" s="4">
        <v>380</v>
      </c>
      <c r="F10" s="4">
        <v>7</v>
      </c>
      <c r="G10" s="4">
        <v>6</v>
      </c>
      <c r="H10" s="4">
        <v>1454500</v>
      </c>
      <c r="I10" s="4">
        <v>1045100</v>
      </c>
      <c r="J10" s="4">
        <v>359300</v>
      </c>
      <c r="K10" s="6">
        <f t="shared" si="0"/>
        <v>0.14374299887982078</v>
      </c>
      <c r="L10" s="27" t="s">
        <v>1008</v>
      </c>
      <c r="M10" s="4">
        <v>3094200</v>
      </c>
      <c r="N10" s="4">
        <f t="shared" si="1"/>
        <v>6140014.4761904757</v>
      </c>
      <c r="O10" s="4">
        <f t="shared" si="2"/>
        <v>2423800</v>
      </c>
    </row>
    <row r="11" spans="1:15" x14ac:dyDescent="0.2">
      <c r="A11" s="2" t="s">
        <v>1038</v>
      </c>
      <c r="B11" s="4">
        <v>1429</v>
      </c>
      <c r="C11" s="4">
        <v>2056</v>
      </c>
      <c r="D11" s="4">
        <v>290</v>
      </c>
      <c r="E11" s="4">
        <v>411</v>
      </c>
      <c r="F11" s="4">
        <v>1</v>
      </c>
      <c r="G11" s="4">
        <v>9</v>
      </c>
      <c r="H11" s="4">
        <v>833300</v>
      </c>
      <c r="I11" s="4">
        <v>1284700</v>
      </c>
      <c r="J11" s="4">
        <v>234900</v>
      </c>
      <c r="K11" s="6">
        <f t="shared" si="0"/>
        <v>0.11090651558073654</v>
      </c>
      <c r="L11" s="27" t="s">
        <v>263</v>
      </c>
      <c r="M11" s="4">
        <v>2423800</v>
      </c>
      <c r="N11" s="4">
        <f t="shared" si="1"/>
        <v>6331928.7619047621</v>
      </c>
      <c r="O11" s="4">
        <f t="shared" si="2"/>
        <v>3248401</v>
      </c>
    </row>
    <row r="12" spans="1:15" x14ac:dyDescent="0.2">
      <c r="A12" s="2" t="s">
        <v>1013</v>
      </c>
      <c r="B12" s="4">
        <v>2659</v>
      </c>
      <c r="C12" s="4">
        <v>2390</v>
      </c>
      <c r="D12" s="4">
        <v>672</v>
      </c>
      <c r="E12" s="4">
        <v>666</v>
      </c>
      <c r="F12" s="4">
        <v>36</v>
      </c>
      <c r="G12" s="4">
        <v>46</v>
      </c>
      <c r="H12" s="4">
        <v>2083500</v>
      </c>
      <c r="I12" s="4">
        <v>2372600</v>
      </c>
      <c r="J12" s="4">
        <v>202800</v>
      </c>
      <c r="K12" s="6">
        <f t="shared" si="0"/>
        <v>4.5510648324768296E-2</v>
      </c>
      <c r="L12" s="27" t="s">
        <v>257</v>
      </c>
      <c r="M12" s="4">
        <v>5009800</v>
      </c>
      <c r="N12" s="4">
        <f t="shared" si="1"/>
        <v>6409224</v>
      </c>
      <c r="O12" s="4">
        <f t="shared" si="2"/>
        <v>3248401</v>
      </c>
    </row>
    <row r="13" spans="1:15" x14ac:dyDescent="0.2">
      <c r="A13" s="2" t="s">
        <v>935</v>
      </c>
      <c r="B13" s="4">
        <v>2542</v>
      </c>
      <c r="C13" s="4">
        <v>1936</v>
      </c>
      <c r="D13" s="4">
        <v>517</v>
      </c>
      <c r="E13" s="4">
        <v>416</v>
      </c>
      <c r="F13" s="4">
        <v>37</v>
      </c>
      <c r="G13" s="4">
        <v>8</v>
      </c>
      <c r="H13" s="4">
        <v>2206800</v>
      </c>
      <c r="I13" s="4">
        <v>1220400</v>
      </c>
      <c r="J13" s="4">
        <v>481900</v>
      </c>
      <c r="K13" s="6">
        <f t="shared" si="0"/>
        <v>0.14061041083099907</v>
      </c>
      <c r="L13" s="27" t="s">
        <v>851</v>
      </c>
      <c r="M13" s="4">
        <v>6683700</v>
      </c>
      <c r="N13" s="4">
        <f t="shared" si="1"/>
        <v>6401795.4285714282</v>
      </c>
      <c r="O13" s="4">
        <f t="shared" si="2"/>
        <v>3248401</v>
      </c>
    </row>
    <row r="14" spans="1:15" x14ac:dyDescent="0.2">
      <c r="A14" s="2" t="s">
        <v>904</v>
      </c>
      <c r="B14" s="4">
        <v>1655</v>
      </c>
      <c r="C14" s="4">
        <v>2061</v>
      </c>
      <c r="D14" s="4">
        <v>328</v>
      </c>
      <c r="E14" s="4">
        <v>376</v>
      </c>
      <c r="F14" s="4">
        <v>14</v>
      </c>
      <c r="G14" s="4">
        <v>11</v>
      </c>
      <c r="H14" s="4">
        <v>1077700</v>
      </c>
      <c r="I14" s="4">
        <v>1268600</v>
      </c>
      <c r="J14" s="4">
        <v>213200</v>
      </c>
      <c r="K14" s="6">
        <f t="shared" si="0"/>
        <v>9.086647061330605E-2</v>
      </c>
      <c r="L14" s="27" t="s">
        <v>200</v>
      </c>
      <c r="M14" s="4">
        <v>3248401</v>
      </c>
      <c r="N14" s="4">
        <f t="shared" si="1"/>
        <v>6590985.8571428573</v>
      </c>
      <c r="O14" s="4">
        <f t="shared" si="2"/>
        <v>4171700</v>
      </c>
    </row>
    <row r="15" spans="1:15" x14ac:dyDescent="0.2">
      <c r="A15" s="2" t="s">
        <v>839</v>
      </c>
      <c r="B15" s="4">
        <v>2415</v>
      </c>
      <c r="C15" s="4">
        <v>3044</v>
      </c>
      <c r="D15" s="4">
        <v>767</v>
      </c>
      <c r="E15" s="4">
        <v>685</v>
      </c>
      <c r="F15" s="4">
        <v>14</v>
      </c>
      <c r="G15" s="4">
        <v>18</v>
      </c>
      <c r="H15" s="4">
        <v>1860100</v>
      </c>
      <c r="I15" s="4">
        <v>2042000</v>
      </c>
      <c r="J15" s="4">
        <v>247400</v>
      </c>
      <c r="K15" s="6">
        <f t="shared" si="0"/>
        <v>6.3401758027728655E-2</v>
      </c>
      <c r="L15" s="27" t="s">
        <v>156</v>
      </c>
      <c r="M15" s="4">
        <v>4171700</v>
      </c>
      <c r="N15" s="4">
        <f t="shared" si="1"/>
        <v>7061387.9047619049</v>
      </c>
      <c r="O15" s="4">
        <f t="shared" si="2"/>
        <v>5411600</v>
      </c>
    </row>
    <row r="16" spans="1:15" x14ac:dyDescent="0.2">
      <c r="A16" s="2" t="s">
        <v>776</v>
      </c>
      <c r="B16" s="4">
        <v>3965</v>
      </c>
      <c r="C16" s="4">
        <v>5252</v>
      </c>
      <c r="D16" s="4">
        <v>647</v>
      </c>
      <c r="E16" s="4">
        <v>782</v>
      </c>
      <c r="F16" s="4">
        <v>38</v>
      </c>
      <c r="G16" s="4">
        <v>24</v>
      </c>
      <c r="H16" s="4">
        <v>2311500</v>
      </c>
      <c r="I16" s="4">
        <v>2763300</v>
      </c>
      <c r="J16" s="4">
        <v>222400</v>
      </c>
      <c r="K16" s="6">
        <f t="shared" si="0"/>
        <v>4.3824387167967209E-2</v>
      </c>
      <c r="L16" s="27" t="s">
        <v>832</v>
      </c>
      <c r="M16" s="4">
        <v>5411600</v>
      </c>
      <c r="N16" s="4">
        <f t="shared" si="1"/>
        <v>7488973.6190476194</v>
      </c>
      <c r="O16" s="4">
        <f t="shared" si="2"/>
        <v>4352200</v>
      </c>
    </row>
    <row r="17" spans="1:15" x14ac:dyDescent="0.2">
      <c r="A17" s="2" t="s">
        <v>720</v>
      </c>
      <c r="B17" s="4">
        <v>4030</v>
      </c>
      <c r="C17" s="4">
        <v>4914</v>
      </c>
      <c r="D17" s="4">
        <v>884</v>
      </c>
      <c r="E17" s="4">
        <v>1118</v>
      </c>
      <c r="F17" s="4">
        <v>29</v>
      </c>
      <c r="G17" s="4">
        <v>17</v>
      </c>
      <c r="H17" s="4">
        <v>2780800</v>
      </c>
      <c r="I17" s="4">
        <v>3099200</v>
      </c>
      <c r="J17" s="4">
        <v>316700</v>
      </c>
      <c r="K17" s="6">
        <f t="shared" si="0"/>
        <v>5.3860544217687073E-2</v>
      </c>
      <c r="L17" s="27" t="s">
        <v>685</v>
      </c>
      <c r="M17" s="4">
        <v>6216900</v>
      </c>
      <c r="N17" s="4">
        <f t="shared" si="1"/>
        <v>7557373.6190476194</v>
      </c>
      <c r="O17" s="4">
        <f t="shared" si="2"/>
        <v>3067200</v>
      </c>
    </row>
    <row r="18" spans="1:15" x14ac:dyDescent="0.2">
      <c r="A18" s="2" t="s">
        <v>667</v>
      </c>
      <c r="B18" s="4">
        <v>3457</v>
      </c>
      <c r="C18" s="4">
        <v>6849</v>
      </c>
      <c r="D18" s="4">
        <v>567</v>
      </c>
      <c r="E18" s="4">
        <v>1231</v>
      </c>
      <c r="F18" s="4">
        <v>19</v>
      </c>
      <c r="G18" s="4">
        <v>36</v>
      </c>
      <c r="H18" s="4">
        <v>1977000</v>
      </c>
      <c r="I18" s="4">
        <v>3746900</v>
      </c>
      <c r="J18" s="4">
        <v>778900</v>
      </c>
      <c r="K18" s="6">
        <f t="shared" si="0"/>
        <v>0.13607854784325374</v>
      </c>
      <c r="L18" s="27" t="s">
        <v>639</v>
      </c>
      <c r="M18" s="4">
        <v>6576700</v>
      </c>
      <c r="N18" s="4">
        <f t="shared" si="1"/>
        <v>7770897.4285714282</v>
      </c>
      <c r="O18" s="4">
        <f t="shared" si="2"/>
        <v>3067200</v>
      </c>
    </row>
    <row r="19" spans="1:15" x14ac:dyDescent="0.2">
      <c r="A19" s="2" t="s">
        <v>588</v>
      </c>
      <c r="B19" s="4">
        <v>3976</v>
      </c>
      <c r="C19" s="4">
        <v>9542</v>
      </c>
      <c r="D19" s="4">
        <v>942</v>
      </c>
      <c r="E19" s="4">
        <v>1816</v>
      </c>
      <c r="F19" s="4">
        <v>37</v>
      </c>
      <c r="G19" s="4">
        <v>93</v>
      </c>
      <c r="H19" s="4">
        <v>3269400</v>
      </c>
      <c r="I19" s="4">
        <v>6627800</v>
      </c>
      <c r="J19" s="4">
        <v>896800</v>
      </c>
      <c r="K19" s="6">
        <f t="shared" si="0"/>
        <v>9.0611486076870223E-2</v>
      </c>
      <c r="L19" s="27" t="s">
        <v>662</v>
      </c>
      <c r="M19" s="4">
        <v>10825201</v>
      </c>
      <c r="N19" s="4">
        <f t="shared" si="1"/>
        <v>7744421.1904761903</v>
      </c>
      <c r="O19" s="4">
        <f t="shared" si="2"/>
        <v>3067200</v>
      </c>
    </row>
    <row r="20" spans="1:15" x14ac:dyDescent="0.2">
      <c r="A20" s="2" t="s">
        <v>491</v>
      </c>
      <c r="B20" s="4">
        <v>1925</v>
      </c>
      <c r="C20" s="4">
        <v>5367</v>
      </c>
      <c r="D20" s="4">
        <v>510</v>
      </c>
      <c r="E20" s="4">
        <v>1129</v>
      </c>
      <c r="F20" s="4">
        <v>40</v>
      </c>
      <c r="G20" s="4">
        <v>72</v>
      </c>
      <c r="H20" s="4">
        <v>1979800</v>
      </c>
      <c r="I20" s="4">
        <v>4210900</v>
      </c>
      <c r="J20" s="4">
        <v>623400</v>
      </c>
      <c r="K20" s="6">
        <f t="shared" si="0"/>
        <v>0.10069943625115092</v>
      </c>
      <c r="L20" s="27" t="s">
        <v>297</v>
      </c>
      <c r="M20" s="4">
        <v>6970100</v>
      </c>
      <c r="N20" s="4">
        <f t="shared" si="1"/>
        <v>7742835.4761904757</v>
      </c>
      <c r="O20" s="4">
        <f t="shared" si="2"/>
        <v>3067200</v>
      </c>
    </row>
    <row r="21" spans="1:15" x14ac:dyDescent="0.2">
      <c r="A21" s="2" t="s">
        <v>261</v>
      </c>
      <c r="B21" s="4">
        <v>1504</v>
      </c>
      <c r="C21" s="4">
        <v>3267</v>
      </c>
      <c r="D21" s="4">
        <v>426</v>
      </c>
      <c r="E21" s="4">
        <v>555</v>
      </c>
      <c r="F21" s="4">
        <v>28</v>
      </c>
      <c r="G21" s="4">
        <v>23</v>
      </c>
      <c r="H21" s="4">
        <v>1604000</v>
      </c>
      <c r="I21" s="4">
        <v>2111300</v>
      </c>
      <c r="J21" s="4">
        <v>282300</v>
      </c>
      <c r="K21" s="6">
        <f t="shared" si="0"/>
        <v>7.5983096923532417E-2</v>
      </c>
      <c r="L21" s="27" t="s">
        <v>335</v>
      </c>
      <c r="M21" s="4">
        <v>4352200</v>
      </c>
      <c r="N21" s="4">
        <f t="shared" si="1"/>
        <v>7767378.333333333</v>
      </c>
      <c r="O21" s="4">
        <f t="shared" si="2"/>
        <v>3067200</v>
      </c>
    </row>
    <row r="22" spans="1:15" x14ac:dyDescent="0.2">
      <c r="A22" s="2" t="s">
        <v>154</v>
      </c>
      <c r="B22" s="4">
        <v>1431</v>
      </c>
      <c r="C22" s="4">
        <v>3969</v>
      </c>
      <c r="D22" s="4">
        <v>242</v>
      </c>
      <c r="E22" s="4">
        <v>531</v>
      </c>
      <c r="F22" s="4">
        <v>5</v>
      </c>
      <c r="G22" s="4">
        <v>16</v>
      </c>
      <c r="H22" s="4">
        <v>853300</v>
      </c>
      <c r="I22" s="4">
        <v>1999300</v>
      </c>
      <c r="J22" s="4">
        <v>212700</v>
      </c>
      <c r="K22" s="6">
        <f t="shared" si="0"/>
        <v>7.4563556054126054E-2</v>
      </c>
      <c r="L22" s="27" t="s">
        <v>253</v>
      </c>
      <c r="M22" s="4">
        <v>3067200</v>
      </c>
      <c r="N22" s="4">
        <f t="shared" si="1"/>
        <v>7935949.7619047621</v>
      </c>
      <c r="O22" s="4">
        <f t="shared" si="2"/>
        <v>3590000</v>
      </c>
    </row>
    <row r="23" spans="1:15" x14ac:dyDescent="0.2">
      <c r="A23" s="2" t="s">
        <v>1</v>
      </c>
      <c r="B23" s="4">
        <v>1818</v>
      </c>
      <c r="C23" s="4">
        <v>5995</v>
      </c>
      <c r="D23" s="4">
        <v>701</v>
      </c>
      <c r="E23" s="4">
        <v>589</v>
      </c>
      <c r="F23" s="4">
        <v>15</v>
      </c>
      <c r="G23" s="4">
        <v>13</v>
      </c>
      <c r="H23" s="4">
        <v>1356000</v>
      </c>
      <c r="I23" s="4">
        <v>1794500</v>
      </c>
      <c r="J23" s="4">
        <v>191300</v>
      </c>
      <c r="K23" s="6">
        <f t="shared" si="0"/>
        <v>6.0720520552293288E-2</v>
      </c>
      <c r="L23" s="15">
        <v>6.0999999999999995E-3</v>
      </c>
      <c r="M23" s="4">
        <v>3590000</v>
      </c>
      <c r="N23" s="4">
        <f t="shared" si="1"/>
        <v>8178149.7619047621</v>
      </c>
      <c r="O23" s="4">
        <f t="shared" si="2"/>
        <v>6105700</v>
      </c>
    </row>
    <row r="24" spans="1:15" x14ac:dyDescent="0.2">
      <c r="A24" s="2" t="s">
        <v>2</v>
      </c>
      <c r="B24" s="4">
        <v>3377</v>
      </c>
      <c r="C24" s="4">
        <v>7262</v>
      </c>
      <c r="D24" s="4">
        <v>1589</v>
      </c>
      <c r="E24" s="4">
        <v>1348</v>
      </c>
      <c r="F24" s="4">
        <v>19</v>
      </c>
      <c r="G24" s="4">
        <v>34</v>
      </c>
      <c r="H24" s="4">
        <v>2307100</v>
      </c>
      <c r="I24" s="4">
        <v>3897100</v>
      </c>
      <c r="J24" s="4">
        <v>381000</v>
      </c>
      <c r="K24" s="6">
        <f t="shared" ref="K24:K87" si="3">J24/(H24+I24)</f>
        <v>6.141001257212856E-2</v>
      </c>
      <c r="L24" s="15">
        <v>-7.4999999999999997E-3</v>
      </c>
      <c r="M24" s="4">
        <v>6882100</v>
      </c>
      <c r="N24" s="4">
        <f t="shared" si="1"/>
        <v>8384502.1428571427</v>
      </c>
      <c r="O24" s="4">
        <f t="shared" si="2"/>
        <v>6105700</v>
      </c>
    </row>
    <row r="25" spans="1:15" x14ac:dyDescent="0.2">
      <c r="A25" s="2" t="s">
        <v>3</v>
      </c>
      <c r="B25" s="4">
        <v>2770</v>
      </c>
      <c r="C25" s="4">
        <v>3277</v>
      </c>
      <c r="D25" s="4">
        <v>738</v>
      </c>
      <c r="E25" s="5">
        <v>1290</v>
      </c>
      <c r="F25" s="4">
        <v>4</v>
      </c>
      <c r="G25" s="5">
        <v>46</v>
      </c>
      <c r="H25" s="4">
        <v>1564500</v>
      </c>
      <c r="I25" s="4">
        <v>3866400</v>
      </c>
      <c r="J25" s="4">
        <v>652700</v>
      </c>
      <c r="K25" s="6">
        <f t="shared" si="3"/>
        <v>0.12018265849122613</v>
      </c>
      <c r="L25" s="15">
        <v>-2.6099999999999998E-2</v>
      </c>
      <c r="M25" s="4">
        <v>6337700</v>
      </c>
      <c r="N25" s="4">
        <f t="shared" si="1"/>
        <v>8483587.8571428563</v>
      </c>
      <c r="O25" s="4">
        <f t="shared" si="2"/>
        <v>6105700</v>
      </c>
    </row>
    <row r="26" spans="1:15" x14ac:dyDescent="0.2">
      <c r="A26" s="2" t="s">
        <v>4</v>
      </c>
      <c r="B26" s="4">
        <v>4988</v>
      </c>
      <c r="C26" s="4">
        <v>3918</v>
      </c>
      <c r="D26" s="8">
        <v>1250</v>
      </c>
      <c r="E26" s="5">
        <v>1846</v>
      </c>
      <c r="F26" s="4">
        <v>30</v>
      </c>
      <c r="G26" s="5">
        <v>57</v>
      </c>
      <c r="H26" s="4">
        <v>3953400</v>
      </c>
      <c r="I26" s="4">
        <v>5250300</v>
      </c>
      <c r="J26" s="4">
        <v>459500</v>
      </c>
      <c r="K26" s="6">
        <f t="shared" si="3"/>
        <v>4.9925573410693529E-2</v>
      </c>
      <c r="L26" s="15">
        <v>-1.52E-2</v>
      </c>
      <c r="M26" s="4">
        <v>9696100</v>
      </c>
      <c r="N26" s="4">
        <f t="shared" si="1"/>
        <v>8201649.7619047621</v>
      </c>
      <c r="O26" s="4">
        <f t="shared" si="2"/>
        <v>6105700</v>
      </c>
    </row>
    <row r="27" spans="1:15" x14ac:dyDescent="0.2">
      <c r="A27" s="2" t="s">
        <v>5</v>
      </c>
      <c r="B27" s="4">
        <v>2341</v>
      </c>
      <c r="C27" s="4">
        <v>2673</v>
      </c>
      <c r="D27" s="8">
        <v>1233</v>
      </c>
      <c r="E27" s="4">
        <v>990</v>
      </c>
      <c r="F27" s="4">
        <v>43</v>
      </c>
      <c r="G27" s="4">
        <v>39</v>
      </c>
      <c r="H27" s="4">
        <v>2890300</v>
      </c>
      <c r="I27" s="4">
        <v>2973300</v>
      </c>
      <c r="J27" s="4">
        <v>318400</v>
      </c>
      <c r="K27" s="6">
        <f t="shared" si="3"/>
        <v>5.4301111944880277E-2</v>
      </c>
      <c r="L27" s="15">
        <v>6.5000000000000006E-3</v>
      </c>
      <c r="M27" s="4">
        <v>6105700</v>
      </c>
      <c r="N27" s="4">
        <f t="shared" si="1"/>
        <v>8100264.0476190476</v>
      </c>
      <c r="O27" s="4">
        <f t="shared" si="2"/>
        <v>6454000</v>
      </c>
    </row>
    <row r="28" spans="1:15" x14ac:dyDescent="0.2">
      <c r="A28" s="2" t="s">
        <v>6</v>
      </c>
      <c r="B28" s="4">
        <v>4738</v>
      </c>
      <c r="C28" s="4">
        <v>2812</v>
      </c>
      <c r="D28" s="8">
        <v>942</v>
      </c>
      <c r="E28" s="4">
        <v>1147</v>
      </c>
      <c r="F28" s="8">
        <v>75</v>
      </c>
      <c r="G28" s="4">
        <v>47</v>
      </c>
      <c r="H28" s="4">
        <v>4010400</v>
      </c>
      <c r="I28" s="4">
        <v>3177400</v>
      </c>
      <c r="J28" s="4">
        <v>398700</v>
      </c>
      <c r="K28" s="6">
        <f t="shared" si="3"/>
        <v>5.5468989120454101E-2</v>
      </c>
      <c r="L28" s="15">
        <v>2.1400000000000002E-2</v>
      </c>
      <c r="M28" s="4">
        <v>7809400</v>
      </c>
      <c r="N28" s="4">
        <f t="shared" si="1"/>
        <v>7977521.1904761903</v>
      </c>
      <c r="O28" s="4">
        <f t="shared" si="2"/>
        <v>6454000</v>
      </c>
    </row>
    <row r="29" spans="1:15" x14ac:dyDescent="0.2">
      <c r="A29" s="2" t="s">
        <v>7</v>
      </c>
      <c r="B29" s="4">
        <v>4752</v>
      </c>
      <c r="C29" s="4">
        <v>4111</v>
      </c>
      <c r="D29" s="4">
        <v>823</v>
      </c>
      <c r="E29" s="4">
        <v>872</v>
      </c>
      <c r="F29" s="8">
        <v>89</v>
      </c>
      <c r="G29" s="4">
        <v>58</v>
      </c>
      <c r="H29" s="4">
        <v>4555600</v>
      </c>
      <c r="I29" s="4">
        <v>2917600</v>
      </c>
      <c r="J29" s="4">
        <v>618800</v>
      </c>
      <c r="K29" s="6">
        <f t="shared" si="3"/>
        <v>8.2802547770700632E-2</v>
      </c>
      <c r="L29" s="15">
        <v>3.6699999999999997E-2</v>
      </c>
      <c r="M29" s="4">
        <v>8117900</v>
      </c>
      <c r="N29" s="4">
        <f t="shared" si="1"/>
        <v>7892945.0476190476</v>
      </c>
      <c r="O29" s="4">
        <f t="shared" si="2"/>
        <v>6454000</v>
      </c>
    </row>
    <row r="30" spans="1:15" x14ac:dyDescent="0.2">
      <c r="A30" s="2" t="s">
        <v>8</v>
      </c>
      <c r="B30" s="4">
        <v>3725</v>
      </c>
      <c r="C30" s="4">
        <v>5452</v>
      </c>
      <c r="D30" s="4">
        <v>867</v>
      </c>
      <c r="E30" s="4">
        <v>756</v>
      </c>
      <c r="F30" s="8">
        <v>127</v>
      </c>
      <c r="G30" s="4">
        <v>43</v>
      </c>
      <c r="H30" s="4">
        <v>4716600</v>
      </c>
      <c r="I30" s="4">
        <v>2454700</v>
      </c>
      <c r="J30" s="4">
        <v>431400</v>
      </c>
      <c r="K30" s="6">
        <f t="shared" si="3"/>
        <v>6.0156456988272697E-2</v>
      </c>
      <c r="L30" s="15">
        <v>2.35E-2</v>
      </c>
      <c r="M30" s="4">
        <v>7884101</v>
      </c>
      <c r="N30" s="4">
        <f t="shared" si="1"/>
        <v>7853216.4285714282</v>
      </c>
      <c r="O30" s="4">
        <f t="shared" si="2"/>
        <v>6454000</v>
      </c>
    </row>
    <row r="31" spans="1:15" x14ac:dyDescent="0.2">
      <c r="A31" s="2" t="s">
        <v>9</v>
      </c>
      <c r="B31" s="4">
        <v>3355</v>
      </c>
      <c r="C31" s="4">
        <v>4525</v>
      </c>
      <c r="D31" s="4">
        <v>714</v>
      </c>
      <c r="E31" s="4">
        <v>972</v>
      </c>
      <c r="F31" s="4">
        <v>63</v>
      </c>
      <c r="G31" s="4">
        <v>40</v>
      </c>
      <c r="H31" s="4">
        <v>3180100</v>
      </c>
      <c r="I31" s="4">
        <v>3056000</v>
      </c>
      <c r="J31" s="4">
        <v>482100</v>
      </c>
      <c r="K31" s="6">
        <f t="shared" si="3"/>
        <v>7.7307932842642035E-2</v>
      </c>
      <c r="L31" s="15">
        <v>-4.5999999999999999E-3</v>
      </c>
      <c r="M31" s="4">
        <v>7560001</v>
      </c>
      <c r="N31" s="4">
        <f t="shared" si="1"/>
        <v>7863387.8095238097</v>
      </c>
      <c r="O31" s="4">
        <f t="shared" si="2"/>
        <v>6454000</v>
      </c>
    </row>
    <row r="32" spans="1:15" x14ac:dyDescent="0.2">
      <c r="A32" s="2" t="s">
        <v>10</v>
      </c>
      <c r="B32" s="4">
        <v>2759</v>
      </c>
      <c r="C32" s="4">
        <v>3416</v>
      </c>
      <c r="D32" s="8">
        <v>856</v>
      </c>
      <c r="E32" s="5">
        <v>1266</v>
      </c>
      <c r="F32" s="4">
        <v>53</v>
      </c>
      <c r="G32" s="5">
        <v>64</v>
      </c>
      <c r="H32" s="4">
        <v>2432600</v>
      </c>
      <c r="I32" s="4">
        <v>3696500</v>
      </c>
      <c r="J32" s="4">
        <v>237000</v>
      </c>
      <c r="K32" s="6">
        <f t="shared" si="3"/>
        <v>3.8667993669543654E-2</v>
      </c>
      <c r="L32" s="15">
        <v>-1.47E-2</v>
      </c>
      <c r="M32" s="4">
        <v>6454000</v>
      </c>
      <c r="N32" s="4">
        <f t="shared" si="1"/>
        <v>7684464</v>
      </c>
      <c r="O32" s="4">
        <f t="shared" si="2"/>
        <v>6527700</v>
      </c>
    </row>
    <row r="33" spans="1:15" x14ac:dyDescent="0.2">
      <c r="A33" s="2" t="s">
        <v>11</v>
      </c>
      <c r="B33" s="4">
        <v>2191</v>
      </c>
      <c r="C33" s="4">
        <v>3953</v>
      </c>
      <c r="D33" s="4">
        <v>722</v>
      </c>
      <c r="E33" s="5">
        <v>1155</v>
      </c>
      <c r="F33" s="4">
        <v>42</v>
      </c>
      <c r="G33" s="5">
        <v>44</v>
      </c>
      <c r="H33" s="4">
        <v>2300300</v>
      </c>
      <c r="I33" s="4">
        <v>4326600</v>
      </c>
      <c r="J33" s="4">
        <v>769400</v>
      </c>
      <c r="K33" s="6">
        <f t="shared" si="3"/>
        <v>0.11610255172101586</v>
      </c>
      <c r="L33" s="15">
        <v>-1.7600000000000001E-2</v>
      </c>
      <c r="M33" s="4">
        <v>6633000</v>
      </c>
      <c r="N33" s="4">
        <f t="shared" si="1"/>
        <v>7716287.8095238097</v>
      </c>
      <c r="O33" s="4">
        <f t="shared" si="2"/>
        <v>6527700</v>
      </c>
    </row>
    <row r="34" spans="1:15" x14ac:dyDescent="0.2">
      <c r="A34" s="2" t="s">
        <v>12</v>
      </c>
      <c r="B34" s="4">
        <v>3049</v>
      </c>
      <c r="C34" s="4">
        <v>6967</v>
      </c>
      <c r="D34" s="4">
        <v>1130</v>
      </c>
      <c r="E34" s="4">
        <v>804</v>
      </c>
      <c r="F34" s="8">
        <v>66</v>
      </c>
      <c r="G34" s="4">
        <v>38</v>
      </c>
      <c r="H34" s="4">
        <v>3148900</v>
      </c>
      <c r="I34" s="4">
        <v>2627600</v>
      </c>
      <c r="J34" s="4">
        <v>533500</v>
      </c>
      <c r="K34" s="6">
        <f t="shared" si="3"/>
        <v>9.2356963559248675E-2</v>
      </c>
      <c r="L34" s="15">
        <v>7.6E-3</v>
      </c>
      <c r="M34" s="4">
        <v>6527700</v>
      </c>
      <c r="N34" s="4">
        <f t="shared" si="1"/>
        <v>7696283.0476190476</v>
      </c>
      <c r="O34" s="4">
        <f t="shared" si="2"/>
        <v>7221400</v>
      </c>
    </row>
    <row r="35" spans="1:15" x14ac:dyDescent="0.2">
      <c r="A35" s="2" t="s">
        <v>13</v>
      </c>
      <c r="B35" s="4">
        <v>2056</v>
      </c>
      <c r="C35" s="4">
        <v>8540</v>
      </c>
      <c r="D35" s="4">
        <v>1341</v>
      </c>
      <c r="E35" s="4">
        <v>952</v>
      </c>
      <c r="F35" s="4">
        <v>68</v>
      </c>
      <c r="G35" s="4">
        <v>66</v>
      </c>
      <c r="H35" s="4">
        <v>2682100</v>
      </c>
      <c r="I35" s="4">
        <v>3573600</v>
      </c>
      <c r="J35" s="4">
        <v>764800</v>
      </c>
      <c r="K35" s="6">
        <f t="shared" si="3"/>
        <v>0.12225650207011206</v>
      </c>
      <c r="L35" s="15">
        <v>1.3899999999999999E-2</v>
      </c>
      <c r="M35" s="4">
        <v>7221400</v>
      </c>
      <c r="N35" s="4">
        <f t="shared" si="1"/>
        <v>7610478.2857142854</v>
      </c>
      <c r="O35" s="4">
        <f t="shared" si="2"/>
        <v>7653300</v>
      </c>
    </row>
    <row r="36" spans="1:15" x14ac:dyDescent="0.2">
      <c r="A36" s="2" t="s">
        <v>14</v>
      </c>
      <c r="B36" s="4">
        <v>4585</v>
      </c>
      <c r="C36" s="4">
        <v>4488</v>
      </c>
      <c r="D36" s="4">
        <v>1107</v>
      </c>
      <c r="E36" s="4">
        <v>1565</v>
      </c>
      <c r="F36" s="4">
        <v>169</v>
      </c>
      <c r="G36" s="4">
        <v>148</v>
      </c>
      <c r="H36" s="4">
        <v>6370500</v>
      </c>
      <c r="I36" s="4">
        <v>6504500</v>
      </c>
      <c r="J36" s="4">
        <v>639600</v>
      </c>
      <c r="K36" s="6">
        <f t="shared" si="3"/>
        <v>4.967766990291262E-2</v>
      </c>
      <c r="L36" s="15">
        <v>-1.61E-2</v>
      </c>
      <c r="M36" s="4">
        <v>14050143</v>
      </c>
      <c r="N36" s="4">
        <f t="shared" si="1"/>
        <v>7232904.8095238097</v>
      </c>
      <c r="O36" s="4">
        <f t="shared" si="2"/>
        <v>6936800</v>
      </c>
    </row>
    <row r="37" spans="1:15" x14ac:dyDescent="0.2">
      <c r="A37" s="2" t="s">
        <v>15</v>
      </c>
      <c r="B37" s="4">
        <v>4773</v>
      </c>
      <c r="C37" s="4">
        <v>4409</v>
      </c>
      <c r="D37" s="8">
        <v>1774</v>
      </c>
      <c r="E37" s="5">
        <v>2345</v>
      </c>
      <c r="F37" s="4">
        <v>103</v>
      </c>
      <c r="G37" s="5">
        <v>118</v>
      </c>
      <c r="H37" s="4">
        <v>5862300</v>
      </c>
      <c r="I37" s="4">
        <v>7164900</v>
      </c>
      <c r="J37" s="4">
        <v>811300</v>
      </c>
      <c r="K37" s="6">
        <f t="shared" si="3"/>
        <v>6.2277388847948909E-2</v>
      </c>
      <c r="L37" s="15">
        <v>-3.0200000000000001E-2</v>
      </c>
      <c r="M37" s="4">
        <v>14390900</v>
      </c>
      <c r="N37" s="4">
        <f t="shared" si="1"/>
        <v>7220700.0952380951</v>
      </c>
      <c r="O37" s="4">
        <f t="shared" si="2"/>
        <v>4867600</v>
      </c>
    </row>
    <row r="38" spans="1:15" x14ac:dyDescent="0.2">
      <c r="A38" s="2" t="s">
        <v>16</v>
      </c>
      <c r="B38" s="4">
        <v>4053</v>
      </c>
      <c r="C38" s="4">
        <v>6306</v>
      </c>
      <c r="D38" s="4">
        <v>1400</v>
      </c>
      <c r="E38" s="4">
        <v>1257</v>
      </c>
      <c r="F38" s="4">
        <v>58</v>
      </c>
      <c r="G38" s="4">
        <v>32</v>
      </c>
      <c r="H38" s="4">
        <v>3691600</v>
      </c>
      <c r="I38" s="4">
        <v>3228000</v>
      </c>
      <c r="J38" s="4">
        <v>605000</v>
      </c>
      <c r="K38" s="6">
        <f t="shared" si="3"/>
        <v>8.7432799583790966E-2</v>
      </c>
      <c r="L38" s="15">
        <v>2.1099999999999997E-2</v>
      </c>
      <c r="M38" s="4">
        <v>7653300</v>
      </c>
      <c r="N38" s="4">
        <f t="shared" si="1"/>
        <v>7035733.4285714282</v>
      </c>
      <c r="O38" s="4">
        <f t="shared" si="2"/>
        <v>4867600</v>
      </c>
    </row>
    <row r="39" spans="1:15" x14ac:dyDescent="0.2">
      <c r="A39" s="2" t="s">
        <v>17</v>
      </c>
      <c r="B39" s="4">
        <v>6432</v>
      </c>
      <c r="C39" s="4">
        <v>5838</v>
      </c>
      <c r="D39" s="4">
        <v>666</v>
      </c>
      <c r="E39" s="4">
        <v>897</v>
      </c>
      <c r="F39" s="8">
        <v>130</v>
      </c>
      <c r="G39" s="4">
        <v>61</v>
      </c>
      <c r="H39" s="4">
        <v>6277000</v>
      </c>
      <c r="I39" s="4">
        <v>3396800</v>
      </c>
      <c r="J39" s="4">
        <v>630400</v>
      </c>
      <c r="K39" s="6">
        <f t="shared" si="3"/>
        <v>6.5165705307118196E-2</v>
      </c>
      <c r="L39" s="15">
        <v>1.37E-2</v>
      </c>
      <c r="M39" s="4">
        <v>11060700</v>
      </c>
      <c r="N39" s="4">
        <f t="shared" si="1"/>
        <v>6848671.5238095243</v>
      </c>
      <c r="O39" s="4">
        <f t="shared" si="2"/>
        <v>4867600</v>
      </c>
    </row>
    <row r="40" spans="1:15" x14ac:dyDescent="0.2">
      <c r="A40" s="2" t="s">
        <v>18</v>
      </c>
      <c r="B40" s="4">
        <v>5605</v>
      </c>
      <c r="C40" s="4">
        <v>4822</v>
      </c>
      <c r="D40" s="4">
        <v>533</v>
      </c>
      <c r="E40" s="4">
        <v>1385</v>
      </c>
      <c r="F40" s="4">
        <v>70</v>
      </c>
      <c r="G40" s="4">
        <v>97</v>
      </c>
      <c r="H40" s="4">
        <v>4365800</v>
      </c>
      <c r="I40" s="4">
        <v>5034200</v>
      </c>
      <c r="J40" s="4">
        <v>257400</v>
      </c>
      <c r="K40" s="6">
        <f t="shared" si="3"/>
        <v>2.7382978723404255E-2</v>
      </c>
      <c r="L40" s="15">
        <v>2.7400000000000001E-2</v>
      </c>
      <c r="M40" s="4">
        <v>10269200</v>
      </c>
      <c r="N40" s="4">
        <f t="shared" si="1"/>
        <v>6559962</v>
      </c>
      <c r="O40" s="4">
        <f t="shared" si="2"/>
        <v>4867600</v>
      </c>
    </row>
    <row r="41" spans="1:15" x14ac:dyDescent="0.2">
      <c r="A41" s="2" t="s">
        <v>19</v>
      </c>
      <c r="B41" s="4">
        <v>2470</v>
      </c>
      <c r="C41" s="4">
        <v>5601</v>
      </c>
      <c r="D41" s="4">
        <v>988</v>
      </c>
      <c r="E41" s="5">
        <v>1328</v>
      </c>
      <c r="F41" s="4">
        <v>26</v>
      </c>
      <c r="G41" s="5">
        <v>43</v>
      </c>
      <c r="H41" s="4">
        <v>1970600</v>
      </c>
      <c r="I41" s="4">
        <v>4023100</v>
      </c>
      <c r="J41" s="4">
        <v>668600</v>
      </c>
      <c r="K41" s="6">
        <f t="shared" si="3"/>
        <v>0.11155046131771694</v>
      </c>
      <c r="L41" s="15">
        <v>-6.1999999999999998E-3</v>
      </c>
      <c r="M41" s="4">
        <v>6936800</v>
      </c>
      <c r="N41" s="4">
        <f t="shared" si="1"/>
        <v>6379328.666666667</v>
      </c>
      <c r="O41" s="4">
        <f t="shared" si="2"/>
        <v>4867600</v>
      </c>
    </row>
    <row r="42" spans="1:15" x14ac:dyDescent="0.2">
      <c r="A42" s="2" t="s">
        <v>20</v>
      </c>
      <c r="B42" s="4">
        <v>2510</v>
      </c>
      <c r="C42" s="4">
        <v>8150</v>
      </c>
      <c r="D42" s="4">
        <v>827</v>
      </c>
      <c r="E42" s="5">
        <v>876</v>
      </c>
      <c r="F42" s="4">
        <v>9</v>
      </c>
      <c r="G42" s="5">
        <v>27</v>
      </c>
      <c r="H42" s="4">
        <v>1578000</v>
      </c>
      <c r="I42" s="4">
        <v>2953400</v>
      </c>
      <c r="J42" s="4">
        <v>324400</v>
      </c>
      <c r="K42" s="6">
        <f t="shared" si="3"/>
        <v>7.1589354283444415E-2</v>
      </c>
      <c r="L42" s="15">
        <v>-1.7000000000000001E-2</v>
      </c>
      <c r="M42" s="4">
        <v>4867600</v>
      </c>
      <c r="N42" s="4">
        <f t="shared" si="1"/>
        <v>6292728.7142857146</v>
      </c>
      <c r="O42" s="4">
        <f t="shared" si="2"/>
        <v>3775400</v>
      </c>
    </row>
    <row r="43" spans="1:15" x14ac:dyDescent="0.2">
      <c r="A43" s="2" t="s">
        <v>21</v>
      </c>
      <c r="B43" s="4">
        <v>4001</v>
      </c>
      <c r="C43" s="4">
        <v>7172</v>
      </c>
      <c r="D43" s="4">
        <v>1630</v>
      </c>
      <c r="E43" s="4">
        <v>1274</v>
      </c>
      <c r="F43" s="4">
        <v>27</v>
      </c>
      <c r="G43" s="4">
        <v>18</v>
      </c>
      <c r="H43" s="4">
        <v>2756000</v>
      </c>
      <c r="I43" s="4">
        <v>3638300</v>
      </c>
      <c r="J43" s="4">
        <v>493900</v>
      </c>
      <c r="K43" s="6">
        <f t="shared" si="3"/>
        <v>7.7240667469464994E-2</v>
      </c>
      <c r="L43" s="15">
        <v>7.7000000000000002E-3</v>
      </c>
      <c r="M43" s="4">
        <v>6607200</v>
      </c>
      <c r="N43" s="4">
        <f t="shared" si="1"/>
        <v>6170666.8095238097</v>
      </c>
      <c r="O43" s="4">
        <f t="shared" si="2"/>
        <v>3775400</v>
      </c>
    </row>
    <row r="44" spans="1:15" x14ac:dyDescent="0.2">
      <c r="A44" s="2" t="s">
        <v>22</v>
      </c>
      <c r="B44" s="4">
        <v>4047</v>
      </c>
      <c r="C44" s="4">
        <v>3685</v>
      </c>
      <c r="D44" s="4">
        <v>910</v>
      </c>
      <c r="E44" s="5">
        <v>1404</v>
      </c>
      <c r="F44" s="4">
        <v>19</v>
      </c>
      <c r="G44" s="5">
        <v>58</v>
      </c>
      <c r="H44" s="4">
        <v>2949500</v>
      </c>
      <c r="I44" s="4">
        <v>4802900</v>
      </c>
      <c r="J44" s="4">
        <v>535100</v>
      </c>
      <c r="K44" s="6">
        <f t="shared" si="3"/>
        <v>6.9023786182343533E-2</v>
      </c>
      <c r="L44" s="15">
        <v>-1.5300000000000001E-2</v>
      </c>
      <c r="M44" s="4">
        <v>8676200</v>
      </c>
      <c r="N44" s="4">
        <f t="shared" si="1"/>
        <v>5982166.8095238097</v>
      </c>
      <c r="O44" s="4">
        <f t="shared" si="2"/>
        <v>3775400</v>
      </c>
    </row>
    <row r="45" spans="1:15" x14ac:dyDescent="0.2">
      <c r="A45" s="2" t="s">
        <v>23</v>
      </c>
      <c r="B45" s="4">
        <v>6987</v>
      </c>
      <c r="C45" s="4">
        <v>3360</v>
      </c>
      <c r="D45" s="4">
        <v>536</v>
      </c>
      <c r="E45" s="4">
        <v>1431</v>
      </c>
      <c r="F45" s="4">
        <v>58</v>
      </c>
      <c r="G45" s="4">
        <v>67</v>
      </c>
      <c r="H45" s="4">
        <v>5055800</v>
      </c>
      <c r="I45" s="4">
        <v>4939900</v>
      </c>
      <c r="J45" s="4">
        <v>738900</v>
      </c>
      <c r="K45" s="6">
        <f t="shared" si="3"/>
        <v>7.3921786368138301E-2</v>
      </c>
      <c r="L45" s="15">
        <v>-0.10980000000000001</v>
      </c>
      <c r="M45" s="4">
        <v>11215500</v>
      </c>
      <c r="N45" s="4">
        <f t="shared" si="1"/>
        <v>5598185.8571428573</v>
      </c>
      <c r="O45" s="4">
        <f t="shared" si="2"/>
        <v>3775400</v>
      </c>
    </row>
    <row r="46" spans="1:15" x14ac:dyDescent="0.2">
      <c r="A46" s="2" t="s">
        <v>24</v>
      </c>
      <c r="B46" s="4">
        <v>3379</v>
      </c>
      <c r="C46" s="4">
        <v>2954</v>
      </c>
      <c r="D46" s="4">
        <v>460</v>
      </c>
      <c r="E46" s="4">
        <v>1209</v>
      </c>
      <c r="F46" s="4">
        <v>46</v>
      </c>
      <c r="G46" s="4">
        <v>46</v>
      </c>
      <c r="H46" s="4">
        <v>2719200</v>
      </c>
      <c r="I46" s="4">
        <v>3037600</v>
      </c>
      <c r="J46" s="4">
        <v>567100</v>
      </c>
      <c r="K46" s="6">
        <f t="shared" si="3"/>
        <v>9.8509588660366867E-2</v>
      </c>
      <c r="L46" s="15">
        <v>1.7399999999999999E-2</v>
      </c>
      <c r="M46" s="4">
        <v>8418500</v>
      </c>
      <c r="N46" s="4">
        <f t="shared" si="1"/>
        <v>5404933.4761904757</v>
      </c>
      <c r="O46" s="4">
        <f t="shared" si="2"/>
        <v>3775400</v>
      </c>
    </row>
    <row r="47" spans="1:15" x14ac:dyDescent="0.2">
      <c r="A47" s="2" t="s">
        <v>25</v>
      </c>
      <c r="B47" s="4">
        <v>2325</v>
      </c>
      <c r="C47" s="4">
        <v>3807</v>
      </c>
      <c r="D47" s="4">
        <v>517</v>
      </c>
      <c r="E47" s="4">
        <v>874</v>
      </c>
      <c r="F47" s="4">
        <v>23</v>
      </c>
      <c r="G47" s="4">
        <v>13</v>
      </c>
      <c r="H47" s="4">
        <v>1673500</v>
      </c>
      <c r="I47" s="4">
        <v>2100800</v>
      </c>
      <c r="J47" s="4">
        <v>149200</v>
      </c>
      <c r="K47" s="6">
        <f t="shared" si="3"/>
        <v>3.9530508968550461E-2</v>
      </c>
      <c r="L47" s="15">
        <v>1.41E-2</v>
      </c>
      <c r="M47" s="4">
        <v>3775400</v>
      </c>
      <c r="N47" s="4">
        <f t="shared" si="1"/>
        <v>5423662.0476190476</v>
      </c>
      <c r="O47" s="4">
        <f t="shared" si="2"/>
        <v>3976600</v>
      </c>
    </row>
    <row r="48" spans="1:15" x14ac:dyDescent="0.2">
      <c r="A48" s="2" t="s">
        <v>26</v>
      </c>
      <c r="B48" s="4">
        <v>1943</v>
      </c>
      <c r="C48" s="4">
        <v>4487</v>
      </c>
      <c r="D48" s="4">
        <v>1009</v>
      </c>
      <c r="E48" s="5">
        <v>547</v>
      </c>
      <c r="F48" s="4">
        <v>23</v>
      </c>
      <c r="G48" s="5">
        <v>32</v>
      </c>
      <c r="H48" s="4">
        <v>1407300</v>
      </c>
      <c r="I48" s="4">
        <v>2025600</v>
      </c>
      <c r="J48" s="4">
        <v>264700</v>
      </c>
      <c r="K48" s="6">
        <f t="shared" si="3"/>
        <v>7.7106819307291213E-2</v>
      </c>
      <c r="L48" s="15">
        <v>1.72E-2</v>
      </c>
      <c r="M48" s="4">
        <v>3976600</v>
      </c>
      <c r="N48" s="4">
        <f t="shared" si="1"/>
        <v>5379138.2380952379</v>
      </c>
      <c r="O48" s="4">
        <f t="shared" si="2"/>
        <v>2696600</v>
      </c>
    </row>
    <row r="49" spans="1:15" x14ac:dyDescent="0.2">
      <c r="A49" s="2" t="s">
        <v>27</v>
      </c>
      <c r="B49" s="4">
        <v>2359</v>
      </c>
      <c r="C49" s="4">
        <v>4007</v>
      </c>
      <c r="D49" s="4">
        <v>892</v>
      </c>
      <c r="E49" s="5">
        <v>1031</v>
      </c>
      <c r="F49" s="4">
        <v>24</v>
      </c>
      <c r="G49" s="5">
        <v>43</v>
      </c>
      <c r="H49" s="4">
        <v>1708200</v>
      </c>
      <c r="I49" s="4">
        <v>3109900</v>
      </c>
      <c r="J49" s="4">
        <v>310600</v>
      </c>
      <c r="K49" s="6">
        <f t="shared" si="3"/>
        <v>6.4465245636246657E-2</v>
      </c>
      <c r="L49" s="15">
        <v>-3.4999999999999996E-3</v>
      </c>
      <c r="M49" s="4">
        <v>5231800</v>
      </c>
      <c r="N49" s="4">
        <f t="shared" si="1"/>
        <v>5312123.9523809524</v>
      </c>
      <c r="O49" s="4">
        <f t="shared" si="2"/>
        <v>2696600</v>
      </c>
    </row>
    <row r="50" spans="1:15" x14ac:dyDescent="0.2">
      <c r="A50" s="2" t="s">
        <v>28</v>
      </c>
      <c r="B50" s="4">
        <v>3873</v>
      </c>
      <c r="C50" s="4">
        <v>2509</v>
      </c>
      <c r="D50" s="4">
        <v>1400</v>
      </c>
      <c r="E50" s="4">
        <v>1054</v>
      </c>
      <c r="F50" s="4">
        <v>51</v>
      </c>
      <c r="G50" s="4">
        <v>30</v>
      </c>
      <c r="H50" s="4">
        <v>3022700</v>
      </c>
      <c r="I50" s="4">
        <v>2904400</v>
      </c>
      <c r="J50" s="4">
        <v>238000</v>
      </c>
      <c r="K50" s="6">
        <f t="shared" si="3"/>
        <v>4.0154544380894538E-2</v>
      </c>
      <c r="L50" s="15">
        <v>7.1999999999999998E-3</v>
      </c>
      <c r="M50" s="4">
        <v>6341801</v>
      </c>
      <c r="N50" s="4">
        <f t="shared" si="1"/>
        <v>5194617.6190476194</v>
      </c>
      <c r="O50" s="4">
        <f t="shared" si="2"/>
        <v>2696600</v>
      </c>
    </row>
    <row r="51" spans="1:15" x14ac:dyDescent="0.2">
      <c r="A51" s="2" t="s">
        <v>29</v>
      </c>
      <c r="B51" s="4">
        <v>3215</v>
      </c>
      <c r="C51" s="4">
        <v>2461</v>
      </c>
      <c r="D51" s="4">
        <v>321</v>
      </c>
      <c r="E51" s="4">
        <v>1133</v>
      </c>
      <c r="F51" s="4">
        <v>68</v>
      </c>
      <c r="G51" s="4">
        <v>54</v>
      </c>
      <c r="H51" s="4">
        <v>2922600</v>
      </c>
      <c r="I51" s="4">
        <v>3294100</v>
      </c>
      <c r="J51" s="4">
        <v>187900</v>
      </c>
      <c r="K51" s="6">
        <f t="shared" si="3"/>
        <v>3.0225039007833739E-2</v>
      </c>
      <c r="L51" s="15">
        <v>1.61E-2</v>
      </c>
      <c r="M51" s="4">
        <v>7049800</v>
      </c>
      <c r="N51" s="4">
        <f t="shared" si="1"/>
        <v>4989608.0952380951</v>
      </c>
      <c r="O51" s="4">
        <f t="shared" si="2"/>
        <v>2696600</v>
      </c>
    </row>
    <row r="52" spans="1:15" x14ac:dyDescent="0.2">
      <c r="A52" s="2" t="s">
        <v>30</v>
      </c>
      <c r="B52" s="4">
        <v>4117</v>
      </c>
      <c r="C52" s="4">
        <v>7023</v>
      </c>
      <c r="D52" s="4">
        <v>913</v>
      </c>
      <c r="E52" s="4">
        <v>827</v>
      </c>
      <c r="F52" s="4"/>
      <c r="G52" s="4"/>
      <c r="H52" s="4">
        <v>4650200</v>
      </c>
      <c r="I52" s="4">
        <v>2807900</v>
      </c>
      <c r="J52" s="4">
        <v>231200</v>
      </c>
      <c r="K52" s="6">
        <f t="shared" si="3"/>
        <v>3.0999852509352249E-2</v>
      </c>
      <c r="L52" s="15">
        <v>1.7100000000000001E-2</v>
      </c>
      <c r="M52" s="4">
        <v>7773600</v>
      </c>
      <c r="N52" s="4">
        <f t="shared" si="1"/>
        <v>4841603.333333333</v>
      </c>
      <c r="O52" s="4">
        <f t="shared" si="2"/>
        <v>2696600</v>
      </c>
    </row>
    <row r="53" spans="1:15" x14ac:dyDescent="0.2">
      <c r="A53" s="2" t="s">
        <v>31</v>
      </c>
      <c r="B53" s="4">
        <v>1411</v>
      </c>
      <c r="C53" s="4">
        <v>4068</v>
      </c>
      <c r="D53" s="4">
        <v>709</v>
      </c>
      <c r="E53" s="4">
        <v>372</v>
      </c>
      <c r="F53" s="4"/>
      <c r="G53" s="4"/>
      <c r="H53" s="4">
        <v>1004800</v>
      </c>
      <c r="I53" s="4">
        <v>1352300</v>
      </c>
      <c r="J53" s="4">
        <v>266200</v>
      </c>
      <c r="K53" s="6">
        <f t="shared" si="3"/>
        <v>0.11293538670400068</v>
      </c>
      <c r="L53" s="15">
        <v>-2.8999999999999998E-3</v>
      </c>
      <c r="M53" s="4">
        <v>2696600</v>
      </c>
      <c r="N53" s="4">
        <f t="shared" si="1"/>
        <v>5041193.8095238097</v>
      </c>
      <c r="O53" s="4">
        <f t="shared" si="2"/>
        <v>5419500</v>
      </c>
    </row>
    <row r="54" spans="1:15" x14ac:dyDescent="0.2">
      <c r="A54" s="2" t="s">
        <v>32</v>
      </c>
      <c r="B54" s="4">
        <v>3334</v>
      </c>
      <c r="C54" s="4">
        <v>2569</v>
      </c>
      <c r="D54" s="4">
        <v>628</v>
      </c>
      <c r="E54" s="4">
        <v>1422</v>
      </c>
      <c r="F54" s="4"/>
      <c r="G54" s="4"/>
      <c r="H54" s="4">
        <v>2460400</v>
      </c>
      <c r="I54" s="4">
        <v>4453800</v>
      </c>
      <c r="J54" s="4">
        <v>343600</v>
      </c>
      <c r="K54" s="6">
        <f t="shared" si="3"/>
        <v>4.9694830927656128E-2</v>
      </c>
      <c r="L54" s="15">
        <v>-5.1000000000000004E-3</v>
      </c>
      <c r="M54" s="4">
        <v>7301300</v>
      </c>
      <c r="N54" s="4">
        <f t="shared" si="1"/>
        <v>4981750.9523809524</v>
      </c>
      <c r="O54" s="4">
        <f t="shared" si="2"/>
        <v>3769000</v>
      </c>
    </row>
    <row r="55" spans="1:15" x14ac:dyDescent="0.2">
      <c r="A55" s="2" t="s">
        <v>33</v>
      </c>
      <c r="B55" s="4">
        <v>2369</v>
      </c>
      <c r="C55" s="4">
        <v>2952</v>
      </c>
      <c r="D55" s="4">
        <v>700</v>
      </c>
      <c r="E55" s="4">
        <v>973</v>
      </c>
      <c r="F55" s="4"/>
      <c r="G55" s="4"/>
      <c r="H55" s="4">
        <v>1904100</v>
      </c>
      <c r="I55" s="4">
        <v>3102900</v>
      </c>
      <c r="J55" s="4">
        <v>670800</v>
      </c>
      <c r="K55" s="6">
        <f t="shared" si="3"/>
        <v>0.13397243858597963</v>
      </c>
      <c r="L55" s="15">
        <v>-9.4999999999999998E-3</v>
      </c>
      <c r="M55" s="4">
        <v>6107600</v>
      </c>
      <c r="N55" s="4">
        <f t="shared" si="1"/>
        <v>5129746.1904761903</v>
      </c>
      <c r="O55" s="4">
        <f t="shared" si="2"/>
        <v>3769000</v>
      </c>
    </row>
    <row r="56" spans="1:15" x14ac:dyDescent="0.2">
      <c r="A56" s="2" t="s">
        <v>34</v>
      </c>
      <c r="B56" s="4">
        <v>2871</v>
      </c>
      <c r="C56" s="4">
        <v>11483</v>
      </c>
      <c r="D56" s="4">
        <v>1683</v>
      </c>
      <c r="E56" s="4">
        <v>506</v>
      </c>
      <c r="F56" s="4"/>
      <c r="G56" s="4"/>
      <c r="H56" s="4">
        <v>2519200</v>
      </c>
      <c r="I56" s="4">
        <v>1773300</v>
      </c>
      <c r="J56" s="4">
        <v>358300</v>
      </c>
      <c r="K56" s="6">
        <f t="shared" si="3"/>
        <v>8.3471170646476411E-2</v>
      </c>
      <c r="L56" s="15">
        <v>3.1699999999999999E-2</v>
      </c>
      <c r="M56" s="4">
        <v>5419500</v>
      </c>
      <c r="N56" s="4">
        <f t="shared" si="1"/>
        <v>5392898.5714285718</v>
      </c>
      <c r="O56" s="4">
        <f t="shared" si="2"/>
        <v>3769000</v>
      </c>
    </row>
    <row r="57" spans="1:15" x14ac:dyDescent="0.2">
      <c r="A57" s="2" t="s">
        <v>35</v>
      </c>
      <c r="B57" s="4">
        <v>2520</v>
      </c>
      <c r="C57" s="4">
        <v>3513</v>
      </c>
      <c r="D57" s="4">
        <v>558</v>
      </c>
      <c r="E57" s="4">
        <v>727</v>
      </c>
      <c r="F57" s="4"/>
      <c r="G57" s="4"/>
      <c r="H57" s="4">
        <v>2591100</v>
      </c>
      <c r="I57" s="4">
        <v>2411400</v>
      </c>
      <c r="J57" s="4">
        <v>154200</v>
      </c>
      <c r="K57" s="6">
        <f t="shared" si="3"/>
        <v>3.0824587706146926E-2</v>
      </c>
      <c r="L57" s="15">
        <v>6.8999999999999999E-3</v>
      </c>
      <c r="M57" s="4">
        <v>6121100</v>
      </c>
      <c r="N57" s="4">
        <f t="shared" si="1"/>
        <v>5303022.3809523806</v>
      </c>
      <c r="O57" s="4">
        <f t="shared" si="2"/>
        <v>3143500</v>
      </c>
    </row>
    <row r="58" spans="1:15" x14ac:dyDescent="0.2">
      <c r="A58" s="2" t="s">
        <v>36</v>
      </c>
      <c r="B58" s="4">
        <v>5802</v>
      </c>
      <c r="C58" s="4">
        <v>3432</v>
      </c>
      <c r="D58" s="4">
        <v>633</v>
      </c>
      <c r="E58" s="4">
        <v>2793</v>
      </c>
      <c r="F58" s="4"/>
      <c r="G58" s="4"/>
      <c r="H58" s="4">
        <v>4737900</v>
      </c>
      <c r="I58" s="4">
        <v>8555500</v>
      </c>
      <c r="J58" s="4">
        <v>447700</v>
      </c>
      <c r="K58" s="6">
        <f t="shared" si="3"/>
        <v>3.367836670829133E-2</v>
      </c>
      <c r="L58" s="15">
        <v>-4.24E-2</v>
      </c>
      <c r="M58" s="4">
        <v>14134601</v>
      </c>
      <c r="N58" s="4">
        <f t="shared" si="1"/>
        <v>4749242.2380952379</v>
      </c>
      <c r="O58" s="4">
        <f t="shared" si="2"/>
        <v>3049001</v>
      </c>
    </row>
    <row r="59" spans="1:15" x14ac:dyDescent="0.2">
      <c r="A59" s="2" t="s">
        <v>37</v>
      </c>
      <c r="B59" s="4">
        <v>2013</v>
      </c>
      <c r="C59" s="4">
        <v>1736</v>
      </c>
      <c r="D59" s="4">
        <v>495</v>
      </c>
      <c r="E59" s="4">
        <v>738</v>
      </c>
      <c r="F59" s="4"/>
      <c r="G59" s="4"/>
      <c r="H59" s="4">
        <v>1408300</v>
      </c>
      <c r="I59" s="4">
        <v>1991100</v>
      </c>
      <c r="J59" s="4">
        <v>211600</v>
      </c>
      <c r="K59" s="6">
        <f t="shared" si="3"/>
        <v>6.2246278755074422E-2</v>
      </c>
      <c r="L59" s="15">
        <v>-3.5999999999999999E-3</v>
      </c>
      <c r="M59" s="4">
        <v>3769000</v>
      </c>
      <c r="N59" s="4">
        <f t="shared" si="1"/>
        <v>4943627.9523809524</v>
      </c>
      <c r="O59" s="4">
        <f t="shared" si="2"/>
        <v>3049001</v>
      </c>
    </row>
    <row r="60" spans="1:15" x14ac:dyDescent="0.2">
      <c r="A60" s="2" t="s">
        <v>38</v>
      </c>
      <c r="B60" s="4">
        <v>2064</v>
      </c>
      <c r="C60" s="4">
        <v>2097</v>
      </c>
      <c r="D60" s="4">
        <v>185</v>
      </c>
      <c r="E60" s="4">
        <v>864</v>
      </c>
      <c r="F60" s="4"/>
      <c r="G60" s="4"/>
      <c r="H60" s="4">
        <v>1998800</v>
      </c>
      <c r="I60" s="4">
        <v>2071300</v>
      </c>
      <c r="J60" s="4">
        <v>163300</v>
      </c>
      <c r="K60" s="6">
        <f t="shared" si="3"/>
        <v>4.0121864327657797E-2</v>
      </c>
      <c r="L60" s="15">
        <v>1.4800000000000001E-2</v>
      </c>
      <c r="M60" s="4">
        <v>7132400</v>
      </c>
      <c r="N60" s="4">
        <f t="shared" si="1"/>
        <v>4746756.5238095243</v>
      </c>
      <c r="O60" s="4">
        <f t="shared" si="2"/>
        <v>3049001</v>
      </c>
    </row>
    <row r="61" spans="1:15" x14ac:dyDescent="0.2">
      <c r="A61" s="2" t="s">
        <v>39</v>
      </c>
      <c r="B61" s="4">
        <v>1700</v>
      </c>
      <c r="C61" s="4">
        <v>2961</v>
      </c>
      <c r="D61" s="4">
        <v>286</v>
      </c>
      <c r="E61" s="4">
        <v>423</v>
      </c>
      <c r="F61" s="4"/>
      <c r="G61" s="4"/>
      <c r="H61" s="4">
        <v>1426000</v>
      </c>
      <c r="I61" s="4">
        <v>1248300</v>
      </c>
      <c r="J61" s="4">
        <v>445600</v>
      </c>
      <c r="K61" s="6">
        <f t="shared" si="3"/>
        <v>0.16662304154358148</v>
      </c>
      <c r="L61" s="15">
        <v>2.2599999999999999E-2</v>
      </c>
      <c r="M61" s="4">
        <v>4206300</v>
      </c>
      <c r="N61" s="4">
        <f t="shared" si="1"/>
        <v>4761847</v>
      </c>
      <c r="O61" s="4">
        <f t="shared" si="2"/>
        <v>3049001</v>
      </c>
    </row>
    <row r="62" spans="1:15" x14ac:dyDescent="0.2">
      <c r="A62" s="2" t="s">
        <v>40</v>
      </c>
      <c r="B62" s="4">
        <v>924</v>
      </c>
      <c r="C62" s="4">
        <v>1941</v>
      </c>
      <c r="D62" s="4">
        <v>604</v>
      </c>
      <c r="E62" s="4">
        <v>398</v>
      </c>
      <c r="F62" s="4"/>
      <c r="G62" s="4"/>
      <c r="H62" s="4">
        <v>542400</v>
      </c>
      <c r="I62" s="4">
        <v>1190100</v>
      </c>
      <c r="J62" s="4">
        <v>277400</v>
      </c>
      <c r="K62" s="6">
        <f t="shared" si="3"/>
        <v>0.16011544011544013</v>
      </c>
      <c r="L62" s="15">
        <v>-1.1200000000000002E-2</v>
      </c>
      <c r="M62" s="4">
        <v>3143500</v>
      </c>
      <c r="N62" s="4">
        <f t="shared" si="1"/>
        <v>4816408.9047619049</v>
      </c>
      <c r="O62" s="4">
        <f t="shared" si="2"/>
        <v>3049001</v>
      </c>
    </row>
    <row r="63" spans="1:15" x14ac:dyDescent="0.2">
      <c r="A63" s="2" t="s">
        <v>41</v>
      </c>
      <c r="B63" s="4">
        <v>1491</v>
      </c>
      <c r="C63" s="4">
        <v>1785</v>
      </c>
      <c r="D63" s="4">
        <v>686</v>
      </c>
      <c r="E63" s="4">
        <v>484</v>
      </c>
      <c r="F63" s="4"/>
      <c r="G63" s="4"/>
      <c r="H63" s="4">
        <v>789300</v>
      </c>
      <c r="I63" s="4">
        <v>1407200</v>
      </c>
      <c r="J63" s="4">
        <v>106700</v>
      </c>
      <c r="K63" s="6">
        <f t="shared" si="3"/>
        <v>4.8577282039608469E-2</v>
      </c>
      <c r="L63" s="15">
        <v>-6.6E-3</v>
      </c>
      <c r="M63" s="4">
        <v>3049001</v>
      </c>
      <c r="N63" s="4">
        <f t="shared" si="1"/>
        <v>4759909.8095238097</v>
      </c>
      <c r="O63" s="4">
        <f t="shared" si="2"/>
        <v>3151900</v>
      </c>
    </row>
    <row r="64" spans="1:15" x14ac:dyDescent="0.2">
      <c r="A64" s="2" t="s">
        <v>42</v>
      </c>
      <c r="B64" s="4">
        <v>2167</v>
      </c>
      <c r="C64" s="4">
        <v>1326</v>
      </c>
      <c r="D64" s="4">
        <v>376</v>
      </c>
      <c r="E64" s="4">
        <v>472</v>
      </c>
      <c r="F64" s="4"/>
      <c r="G64" s="4"/>
      <c r="H64" s="4">
        <v>1869400</v>
      </c>
      <c r="I64" s="4">
        <v>1233700</v>
      </c>
      <c r="J64" s="4">
        <v>107700</v>
      </c>
      <c r="K64" s="6">
        <f t="shared" si="3"/>
        <v>3.4707228255615355E-2</v>
      </c>
      <c r="L64" s="15">
        <v>9.7000000000000003E-3</v>
      </c>
      <c r="M64" s="4">
        <v>4043900</v>
      </c>
      <c r="N64" s="4">
        <f t="shared" si="1"/>
        <v>4644643.1428571427</v>
      </c>
      <c r="O64" s="4">
        <f t="shared" si="2"/>
        <v>3041600</v>
      </c>
    </row>
    <row r="65" spans="1:15" x14ac:dyDescent="0.2">
      <c r="A65" s="2" t="s">
        <v>43</v>
      </c>
      <c r="B65" s="4">
        <v>2467</v>
      </c>
      <c r="C65" s="4">
        <v>1852</v>
      </c>
      <c r="D65" s="4">
        <v>264</v>
      </c>
      <c r="E65" s="4">
        <v>455</v>
      </c>
      <c r="F65" s="4"/>
      <c r="G65" s="4"/>
      <c r="H65" s="4">
        <v>2308600</v>
      </c>
      <c r="I65" s="4">
        <v>1339100</v>
      </c>
      <c r="J65" s="4">
        <v>196400</v>
      </c>
      <c r="K65" s="6">
        <f t="shared" si="3"/>
        <v>5.3842147106395809E-2</v>
      </c>
      <c r="L65" s="15">
        <v>2.76E-2</v>
      </c>
      <c r="M65" s="4">
        <v>4717700</v>
      </c>
      <c r="N65" s="4">
        <f t="shared" si="1"/>
        <v>4514372.666666667</v>
      </c>
      <c r="O65" s="4">
        <f t="shared" si="2"/>
        <v>3041600</v>
      </c>
    </row>
    <row r="66" spans="1:15" x14ac:dyDescent="0.2">
      <c r="A66" s="2" t="s">
        <v>44</v>
      </c>
      <c r="B66" s="4">
        <v>1588</v>
      </c>
      <c r="C66" s="4">
        <v>2397</v>
      </c>
      <c r="D66" s="4">
        <v>429</v>
      </c>
      <c r="E66" s="4">
        <v>298</v>
      </c>
      <c r="F66" s="4"/>
      <c r="G66" s="4"/>
      <c r="H66" s="4">
        <v>1197400</v>
      </c>
      <c r="I66" s="4">
        <v>879500</v>
      </c>
      <c r="J66" s="4">
        <v>222400</v>
      </c>
      <c r="K66" s="6">
        <f t="shared" si="3"/>
        <v>0.10708267128894025</v>
      </c>
      <c r="L66" s="15">
        <v>6.1999999999999998E-3</v>
      </c>
      <c r="M66" s="4">
        <v>3151900</v>
      </c>
      <c r="N66" s="4">
        <f t="shared" si="1"/>
        <v>4432496.4761904757</v>
      </c>
      <c r="O66" s="4">
        <f t="shared" si="2"/>
        <v>3041600</v>
      </c>
    </row>
    <row r="67" spans="1:15" x14ac:dyDescent="0.2">
      <c r="A67" s="2" t="s">
        <v>45</v>
      </c>
      <c r="B67" s="4">
        <v>1062</v>
      </c>
      <c r="C67" s="4">
        <v>1601</v>
      </c>
      <c r="D67" s="4">
        <v>370</v>
      </c>
      <c r="E67" s="4">
        <v>405</v>
      </c>
      <c r="F67" s="4"/>
      <c r="G67" s="4"/>
      <c r="H67" s="4">
        <v>709800</v>
      </c>
      <c r="I67" s="4">
        <v>1088100</v>
      </c>
      <c r="J67" s="4">
        <v>51500</v>
      </c>
      <c r="K67" s="6">
        <f t="shared" si="3"/>
        <v>2.8644529729128426E-2</v>
      </c>
      <c r="L67" s="15">
        <v>-0.01</v>
      </c>
      <c r="M67" s="4">
        <v>4360200</v>
      </c>
      <c r="N67" s="4">
        <f t="shared" si="1"/>
        <v>4317820.2857142854</v>
      </c>
      <c r="O67" s="4">
        <f t="shared" si="2"/>
        <v>2744600</v>
      </c>
    </row>
    <row r="68" spans="1:15" x14ac:dyDescent="0.2">
      <c r="A68" s="2" t="s">
        <v>46</v>
      </c>
      <c r="B68" s="4">
        <v>1665</v>
      </c>
      <c r="C68" s="4">
        <v>2754</v>
      </c>
      <c r="D68" s="4">
        <v>359</v>
      </c>
      <c r="E68" s="4">
        <v>656</v>
      </c>
      <c r="F68" s="4"/>
      <c r="G68" s="4"/>
      <c r="H68" s="4">
        <v>1415000</v>
      </c>
      <c r="I68" s="4">
        <v>2175400</v>
      </c>
      <c r="J68" s="4">
        <v>169700</v>
      </c>
      <c r="K68" s="6">
        <f t="shared" si="3"/>
        <v>4.7264928698752227E-2</v>
      </c>
      <c r="L68" s="15">
        <v>5.4000000000000003E-3</v>
      </c>
      <c r="M68" s="4">
        <v>4168700</v>
      </c>
      <c r="N68" s="4">
        <f t="shared" si="1"/>
        <v>4254589.0476190476</v>
      </c>
      <c r="O68" s="4">
        <f t="shared" si="2"/>
        <v>2744600</v>
      </c>
    </row>
    <row r="69" spans="1:15" x14ac:dyDescent="0.2">
      <c r="A69" s="2" t="s">
        <v>47</v>
      </c>
      <c r="B69" s="4">
        <v>1500</v>
      </c>
      <c r="C69" s="4">
        <v>1705</v>
      </c>
      <c r="D69" s="4">
        <v>524</v>
      </c>
      <c r="E69" s="4">
        <v>311</v>
      </c>
      <c r="F69" s="4"/>
      <c r="G69" s="4"/>
      <c r="H69" s="4">
        <v>1007800</v>
      </c>
      <c r="I69" s="4">
        <v>1005900</v>
      </c>
      <c r="J69" s="4">
        <v>188400</v>
      </c>
      <c r="K69" s="6">
        <f t="shared" si="3"/>
        <v>9.35591200278095E-2</v>
      </c>
      <c r="L69" s="15">
        <v>-5.3E-3</v>
      </c>
      <c r="M69" s="4">
        <v>3041600</v>
      </c>
      <c r="N69" s="4">
        <f t="shared" si="1"/>
        <v>4249274.7619047621</v>
      </c>
      <c r="O69" s="4">
        <f t="shared" si="2"/>
        <v>2744600</v>
      </c>
    </row>
    <row r="70" spans="1:15" x14ac:dyDescent="0.2">
      <c r="A70" s="2" t="s">
        <v>48</v>
      </c>
      <c r="B70" s="4">
        <v>1517</v>
      </c>
      <c r="C70" s="4">
        <v>1900</v>
      </c>
      <c r="D70" s="4">
        <v>442</v>
      </c>
      <c r="E70" s="4">
        <v>636</v>
      </c>
      <c r="F70" s="4"/>
      <c r="G70" s="4"/>
      <c r="H70" s="4">
        <v>1093000</v>
      </c>
      <c r="I70" s="4">
        <v>1780600</v>
      </c>
      <c r="J70" s="4">
        <v>135600</v>
      </c>
      <c r="K70" s="6">
        <f t="shared" si="3"/>
        <v>4.7188195991091315E-2</v>
      </c>
      <c r="L70" s="15">
        <v>-2.2000000000000001E-3</v>
      </c>
      <c r="M70" s="4">
        <v>3824500</v>
      </c>
      <c r="N70" s="4">
        <f t="shared" si="1"/>
        <v>4204060.4761904757</v>
      </c>
      <c r="O70" s="4">
        <f t="shared" si="2"/>
        <v>2744600</v>
      </c>
    </row>
    <row r="71" spans="1:15" x14ac:dyDescent="0.2">
      <c r="A71" s="2" t="s">
        <v>49</v>
      </c>
      <c r="B71" s="4">
        <v>2200</v>
      </c>
      <c r="C71" s="4">
        <v>2862</v>
      </c>
      <c r="D71" s="4">
        <v>311</v>
      </c>
      <c r="E71" s="4">
        <v>436</v>
      </c>
      <c r="F71" s="4"/>
      <c r="G71" s="4"/>
      <c r="H71" s="4">
        <v>1591600</v>
      </c>
      <c r="I71" s="4">
        <v>1244100</v>
      </c>
      <c r="J71" s="4">
        <v>283900</v>
      </c>
      <c r="K71" s="6">
        <f t="shared" si="3"/>
        <v>0.10011637338223367</v>
      </c>
      <c r="L71" s="15">
        <v>2.8999999999999998E-2</v>
      </c>
      <c r="M71" s="4">
        <v>3874168</v>
      </c>
      <c r="N71" s="4">
        <f t="shared" si="1"/>
        <v>4150314.3809523811</v>
      </c>
      <c r="O71" s="4">
        <f t="shared" si="2"/>
        <v>2744600</v>
      </c>
    </row>
    <row r="72" spans="1:15" x14ac:dyDescent="0.2">
      <c r="A72" s="2" t="s">
        <v>50</v>
      </c>
      <c r="B72" s="4">
        <v>1796</v>
      </c>
      <c r="C72" s="4">
        <v>1738</v>
      </c>
      <c r="D72" s="4">
        <v>588</v>
      </c>
      <c r="E72" s="4">
        <v>480</v>
      </c>
      <c r="F72" s="4"/>
      <c r="G72" s="4"/>
      <c r="H72" s="4">
        <v>1187600</v>
      </c>
      <c r="I72" s="4">
        <v>1323500</v>
      </c>
      <c r="J72" s="4">
        <v>189000</v>
      </c>
      <c r="K72" s="6">
        <f t="shared" si="3"/>
        <v>7.5265819760264432E-2</v>
      </c>
      <c r="L72" s="15">
        <v>1.3600000000000001E-2</v>
      </c>
      <c r="M72" s="4">
        <v>2744600</v>
      </c>
      <c r="N72" s="4">
        <f t="shared" si="1"/>
        <v>4174076.2857142859</v>
      </c>
      <c r="O72" s="4">
        <f t="shared" si="2"/>
        <v>4665500</v>
      </c>
    </row>
    <row r="73" spans="1:15" x14ac:dyDescent="0.2">
      <c r="A73" s="2" t="s">
        <v>51</v>
      </c>
      <c r="B73" s="4">
        <v>1470</v>
      </c>
      <c r="C73" s="4">
        <v>2362</v>
      </c>
      <c r="D73" s="4">
        <v>475</v>
      </c>
      <c r="E73" s="4">
        <v>566</v>
      </c>
      <c r="F73" s="4"/>
      <c r="G73" s="4"/>
      <c r="H73" s="4">
        <v>997200</v>
      </c>
      <c r="I73" s="4">
        <v>2156100</v>
      </c>
      <c r="J73" s="4">
        <v>460600</v>
      </c>
      <c r="K73" s="6">
        <f t="shared" si="3"/>
        <v>0.14606919734880919</v>
      </c>
      <c r="L73" s="15">
        <v>-1.11E-2</v>
      </c>
      <c r="M73" s="4">
        <v>4665500</v>
      </c>
      <c r="N73" s="4">
        <f t="shared" si="1"/>
        <v>4075447.7142857141</v>
      </c>
      <c r="O73" s="4">
        <f t="shared" si="2"/>
        <v>4233700</v>
      </c>
    </row>
    <row r="74" spans="1:15" x14ac:dyDescent="0.2">
      <c r="A74" s="2" t="s">
        <v>52</v>
      </c>
      <c r="B74" s="4">
        <v>2597</v>
      </c>
      <c r="C74" s="4">
        <v>5184</v>
      </c>
      <c r="D74" s="4">
        <v>685</v>
      </c>
      <c r="E74" s="4">
        <v>436</v>
      </c>
      <c r="F74" s="4"/>
      <c r="G74" s="4"/>
      <c r="H74" s="4">
        <v>1956000</v>
      </c>
      <c r="I74" s="4">
        <v>1385000</v>
      </c>
      <c r="J74" s="4">
        <v>87700</v>
      </c>
      <c r="K74" s="6">
        <f t="shared" si="3"/>
        <v>2.6249625860520803E-2</v>
      </c>
      <c r="L74" s="15">
        <v>3.3300000000000003E-2</v>
      </c>
      <c r="M74" s="4">
        <v>6888000</v>
      </c>
      <c r="N74" s="4">
        <f t="shared" si="1"/>
        <v>3883371.5238095238</v>
      </c>
      <c r="O74" s="4">
        <f t="shared" si="2"/>
        <v>2505218</v>
      </c>
    </row>
    <row r="75" spans="1:15" x14ac:dyDescent="0.2">
      <c r="A75" s="2" t="s">
        <v>53</v>
      </c>
      <c r="B75" s="4">
        <v>2055</v>
      </c>
      <c r="C75" s="4">
        <v>3693</v>
      </c>
      <c r="D75" s="4">
        <v>1634</v>
      </c>
      <c r="E75" s="4">
        <v>583</v>
      </c>
      <c r="F75" s="4"/>
      <c r="G75" s="4"/>
      <c r="H75" s="4">
        <v>1527600</v>
      </c>
      <c r="I75" s="4">
        <v>1730400</v>
      </c>
      <c r="J75" s="4">
        <v>119200</v>
      </c>
      <c r="K75" s="6">
        <f t="shared" si="3"/>
        <v>3.6586863106200122E-2</v>
      </c>
      <c r="L75" s="15">
        <v>0</v>
      </c>
      <c r="M75" s="4">
        <v>6053000</v>
      </c>
      <c r="N75" s="4">
        <f t="shared" si="1"/>
        <v>3664938.1904761903</v>
      </c>
      <c r="O75" s="4">
        <f t="shared" si="2"/>
        <v>2505218</v>
      </c>
    </row>
    <row r="76" spans="1:15" x14ac:dyDescent="0.2">
      <c r="A76" s="2" t="s">
        <v>54</v>
      </c>
      <c r="B76" s="4">
        <v>3164</v>
      </c>
      <c r="C76" s="4">
        <v>2364</v>
      </c>
      <c r="D76" s="4">
        <v>526</v>
      </c>
      <c r="E76" s="4">
        <v>1425</v>
      </c>
      <c r="F76" s="4"/>
      <c r="G76" s="4"/>
      <c r="H76" s="4">
        <v>2406600</v>
      </c>
      <c r="I76" s="4">
        <v>3074900</v>
      </c>
      <c r="J76" s="4">
        <v>202600</v>
      </c>
      <c r="K76" s="6">
        <f t="shared" si="3"/>
        <v>3.6960685943628571E-2</v>
      </c>
      <c r="L76" s="15">
        <v>2.5899999999999999E-2</v>
      </c>
      <c r="M76" s="4">
        <v>9215500</v>
      </c>
      <c r="N76" s="4">
        <f t="shared" si="1"/>
        <v>3374213.9047619049</v>
      </c>
      <c r="O76" s="4">
        <f t="shared" si="2"/>
        <v>2505218</v>
      </c>
    </row>
    <row r="77" spans="1:15" x14ac:dyDescent="0.2">
      <c r="A77" s="2" t="s">
        <v>55</v>
      </c>
      <c r="B77" s="4">
        <v>5795</v>
      </c>
      <c r="C77" s="4">
        <v>1708</v>
      </c>
      <c r="D77" s="4">
        <v>326</v>
      </c>
      <c r="E77" s="4">
        <v>1001</v>
      </c>
      <c r="F77" s="4"/>
      <c r="G77" s="4"/>
      <c r="H77" s="4">
        <v>6503500</v>
      </c>
      <c r="I77" s="4">
        <v>3464800</v>
      </c>
      <c r="J77" s="4">
        <v>123900</v>
      </c>
      <c r="K77" s="6">
        <f t="shared" si="3"/>
        <v>1.2429401201809737E-2</v>
      </c>
      <c r="L77" s="15">
        <v>6.9500000000000006E-2</v>
      </c>
      <c r="M77" s="4">
        <v>10945700</v>
      </c>
      <c r="N77" s="4">
        <f t="shared" si="1"/>
        <v>2995952.0476190476</v>
      </c>
      <c r="O77" s="4">
        <f t="shared" si="2"/>
        <v>2505218</v>
      </c>
    </row>
    <row r="78" spans="1:15" x14ac:dyDescent="0.2">
      <c r="A78" s="2" t="s">
        <v>56</v>
      </c>
      <c r="B78" s="4">
        <v>1946</v>
      </c>
      <c r="C78" s="4">
        <v>2903</v>
      </c>
      <c r="D78" s="4">
        <v>539</v>
      </c>
      <c r="E78" s="4">
        <v>826</v>
      </c>
      <c r="F78" s="4"/>
      <c r="G78" s="4"/>
      <c r="H78" s="4">
        <v>1632700</v>
      </c>
      <c r="I78" s="4">
        <v>2229100</v>
      </c>
      <c r="J78" s="4">
        <v>128600</v>
      </c>
      <c r="K78" s="6">
        <f t="shared" si="3"/>
        <v>3.3300533430006732E-2</v>
      </c>
      <c r="L78" s="15">
        <v>1.8200000000000001E-2</v>
      </c>
      <c r="M78" s="4">
        <v>4233700</v>
      </c>
      <c r="N78" s="4">
        <f t="shared" si="1"/>
        <v>2930203.3333333335</v>
      </c>
      <c r="O78" s="4">
        <f t="shared" si="2"/>
        <v>2505218</v>
      </c>
    </row>
    <row r="79" spans="1:15" x14ac:dyDescent="0.2">
      <c r="A79" s="2" t="s">
        <v>57</v>
      </c>
      <c r="B79" s="4">
        <v>1424</v>
      </c>
      <c r="C79" s="4">
        <v>1703</v>
      </c>
      <c r="D79" s="4">
        <v>148</v>
      </c>
      <c r="E79" s="4">
        <v>362</v>
      </c>
      <c r="F79" s="4"/>
      <c r="G79" s="4"/>
      <c r="H79" s="4">
        <v>1178400</v>
      </c>
      <c r="I79" s="4">
        <v>1111500</v>
      </c>
      <c r="J79" s="4">
        <v>101900</v>
      </c>
      <c r="K79" s="6">
        <f t="shared" si="3"/>
        <v>4.4499759814839078E-2</v>
      </c>
      <c r="L79" s="15">
        <v>1.2E-2</v>
      </c>
      <c r="M79" s="4">
        <v>2505218</v>
      </c>
      <c r="N79" s="4">
        <f t="shared" si="1"/>
        <v>3012740.5714285714</v>
      </c>
      <c r="O79" s="4">
        <f t="shared" si="2"/>
        <v>1862520</v>
      </c>
    </row>
    <row r="80" spans="1:15" x14ac:dyDescent="0.2">
      <c r="A80" s="2" t="s">
        <v>58</v>
      </c>
      <c r="B80" s="4">
        <v>2205</v>
      </c>
      <c r="C80" s="4">
        <v>2322</v>
      </c>
      <c r="D80" s="4">
        <v>542</v>
      </c>
      <c r="E80" s="4">
        <v>618</v>
      </c>
      <c r="F80" s="4"/>
      <c r="G80" s="4"/>
      <c r="H80" s="4">
        <v>2000700</v>
      </c>
      <c r="I80" s="4">
        <v>2692600</v>
      </c>
      <c r="J80" s="4">
        <v>635900</v>
      </c>
      <c r="K80" s="6">
        <f t="shared" si="3"/>
        <v>0.13549101911235165</v>
      </c>
      <c r="L80" s="15">
        <v>-2.5600000000000001E-2</v>
      </c>
      <c r="M80" s="4">
        <v>7851100</v>
      </c>
      <c r="N80" s="4">
        <f t="shared" si="1"/>
        <v>2822907.2380952379</v>
      </c>
      <c r="O80" s="4">
        <f t="shared" si="2"/>
        <v>1623300</v>
      </c>
    </row>
    <row r="81" spans="1:15" x14ac:dyDescent="0.2">
      <c r="A81" s="2" t="s">
        <v>59</v>
      </c>
      <c r="B81" s="4">
        <v>659</v>
      </c>
      <c r="C81" s="4">
        <v>2771</v>
      </c>
      <c r="D81" s="4">
        <v>223</v>
      </c>
      <c r="E81" s="4">
        <v>384</v>
      </c>
      <c r="F81" s="4"/>
      <c r="G81" s="4"/>
      <c r="H81" s="4">
        <v>763100</v>
      </c>
      <c r="I81" s="4">
        <v>1169300</v>
      </c>
      <c r="J81" s="4">
        <v>289100</v>
      </c>
      <c r="K81" s="6">
        <f t="shared" si="3"/>
        <v>0.14960670668598633</v>
      </c>
      <c r="L81" s="15">
        <v>-1.0700000000000001E-2</v>
      </c>
      <c r="M81" s="4">
        <v>2998100</v>
      </c>
      <c r="N81" s="4">
        <f t="shared" si="1"/>
        <v>2873673.9047619049</v>
      </c>
      <c r="O81" s="4">
        <f t="shared" si="2"/>
        <v>1623300</v>
      </c>
    </row>
    <row r="82" spans="1:15" x14ac:dyDescent="0.2">
      <c r="A82" s="2" t="s">
        <v>60</v>
      </c>
      <c r="B82" s="4">
        <v>2053</v>
      </c>
      <c r="C82" s="4">
        <v>987</v>
      </c>
      <c r="D82" s="4">
        <v>163</v>
      </c>
      <c r="E82" s="4">
        <v>497</v>
      </c>
      <c r="F82" s="4"/>
      <c r="G82" s="4"/>
      <c r="H82" s="4">
        <v>2021600</v>
      </c>
      <c r="I82" s="4">
        <v>1695300</v>
      </c>
      <c r="J82" s="4">
        <v>106000</v>
      </c>
      <c r="K82" s="6">
        <f t="shared" si="3"/>
        <v>2.8518388980064032E-2</v>
      </c>
      <c r="L82" s="15">
        <v>1.26E-2</v>
      </c>
      <c r="M82" s="4">
        <v>4523200</v>
      </c>
      <c r="N82" s="4">
        <f t="shared" si="1"/>
        <v>3034307.2380952379</v>
      </c>
      <c r="O82" s="4">
        <f t="shared" si="2"/>
        <v>1432500</v>
      </c>
    </row>
    <row r="83" spans="1:15" x14ac:dyDescent="0.2">
      <c r="A83" s="2" t="s">
        <v>61</v>
      </c>
      <c r="B83" s="4">
        <v>1073</v>
      </c>
      <c r="C83" s="4">
        <v>998</v>
      </c>
      <c r="D83" s="4">
        <v>229</v>
      </c>
      <c r="E83" s="4">
        <v>519</v>
      </c>
      <c r="F83" s="4"/>
      <c r="G83" s="4"/>
      <c r="H83" s="4">
        <v>831300</v>
      </c>
      <c r="I83" s="4">
        <v>2853900</v>
      </c>
      <c r="J83" s="4">
        <v>1011200</v>
      </c>
      <c r="K83" s="6">
        <f t="shared" si="3"/>
        <v>0.27439487680451535</v>
      </c>
      <c r="L83" s="15">
        <v>-3.49E-2</v>
      </c>
      <c r="M83" s="4">
        <v>4289300</v>
      </c>
      <c r="N83" s="4">
        <f t="shared" si="1"/>
        <v>3053392.9523809524</v>
      </c>
      <c r="O83" s="4">
        <f t="shared" si="2"/>
        <v>1432500</v>
      </c>
    </row>
    <row r="84" spans="1:15" x14ac:dyDescent="0.2">
      <c r="A84" s="2" t="s">
        <v>62</v>
      </c>
      <c r="B84" s="4">
        <v>714</v>
      </c>
      <c r="C84" s="4">
        <v>857</v>
      </c>
      <c r="D84" s="4">
        <v>282</v>
      </c>
      <c r="E84" s="4">
        <v>177</v>
      </c>
      <c r="F84" s="4"/>
      <c r="G84" s="4"/>
      <c r="H84" s="4">
        <v>671400</v>
      </c>
      <c r="I84" s="4">
        <v>544400</v>
      </c>
      <c r="J84" s="4">
        <v>107700</v>
      </c>
      <c r="K84" s="6">
        <f t="shared" si="3"/>
        <v>8.8583648626418821E-2</v>
      </c>
      <c r="L84" s="15">
        <v>5.3E-3</v>
      </c>
      <c r="M84" s="4">
        <v>1862520</v>
      </c>
      <c r="N84" s="4">
        <f t="shared" si="1"/>
        <v>3260673</v>
      </c>
      <c r="O84" s="4">
        <f t="shared" si="2"/>
        <v>1432500</v>
      </c>
    </row>
    <row r="85" spans="1:15" x14ac:dyDescent="0.2">
      <c r="A85" s="2" t="s">
        <v>63</v>
      </c>
      <c r="B85" s="4">
        <v>916</v>
      </c>
      <c r="C85" s="4">
        <v>1236</v>
      </c>
      <c r="D85" s="4">
        <v>175</v>
      </c>
      <c r="E85" s="4">
        <v>260</v>
      </c>
      <c r="F85" s="4"/>
      <c r="G85" s="4"/>
      <c r="H85" s="4">
        <v>694300</v>
      </c>
      <c r="I85" s="4">
        <v>719200</v>
      </c>
      <c r="J85" s="4">
        <v>78100</v>
      </c>
      <c r="K85" s="6">
        <f t="shared" si="3"/>
        <v>5.5252918287937741E-2</v>
      </c>
      <c r="L85" s="15">
        <v>9.7000000000000003E-3</v>
      </c>
      <c r="M85" s="4">
        <v>1623300</v>
      </c>
      <c r="N85" s="4">
        <f t="shared" si="1"/>
        <v>3484853.9523809524</v>
      </c>
      <c r="O85" s="4">
        <f t="shared" si="2"/>
        <v>1432500</v>
      </c>
    </row>
    <row r="86" spans="1:15" x14ac:dyDescent="0.2">
      <c r="A86" s="2" t="s">
        <v>64</v>
      </c>
      <c r="B86" s="4">
        <v>1239</v>
      </c>
      <c r="C86" s="4">
        <v>1579</v>
      </c>
      <c r="D86" s="4">
        <v>207</v>
      </c>
      <c r="E86" s="4">
        <v>177</v>
      </c>
      <c r="F86" s="4"/>
      <c r="G86" s="4"/>
      <c r="H86" s="4">
        <v>962700</v>
      </c>
      <c r="I86" s="4">
        <v>810800</v>
      </c>
      <c r="J86" s="4">
        <v>105100</v>
      </c>
      <c r="K86" s="6">
        <f t="shared" si="3"/>
        <v>5.9261347617705101E-2</v>
      </c>
      <c r="L86" s="15">
        <v>7.0999999999999995E-3</v>
      </c>
      <c r="M86" s="4">
        <v>1982020</v>
      </c>
      <c r="N86" s="4">
        <f t="shared" si="1"/>
        <v>3539414.9047619049</v>
      </c>
      <c r="O86" s="4">
        <f t="shared" si="2"/>
        <v>1432500</v>
      </c>
    </row>
    <row r="87" spans="1:15" x14ac:dyDescent="0.2">
      <c r="A87" s="2" t="s">
        <v>65</v>
      </c>
      <c r="B87" s="4">
        <v>716</v>
      </c>
      <c r="C87" s="4">
        <v>1728</v>
      </c>
      <c r="D87" s="4">
        <v>293</v>
      </c>
      <c r="E87" s="4">
        <v>226</v>
      </c>
      <c r="F87" s="4"/>
      <c r="G87" s="4"/>
      <c r="H87" s="4">
        <v>531700</v>
      </c>
      <c r="I87" s="4">
        <v>768500</v>
      </c>
      <c r="J87" s="4">
        <v>123800</v>
      </c>
      <c r="K87" s="6">
        <f t="shared" si="3"/>
        <v>9.5216120596831252E-2</v>
      </c>
      <c r="L87" s="15">
        <v>3.5999999999999999E-3</v>
      </c>
      <c r="M87" s="4">
        <v>1432500</v>
      </c>
      <c r="N87" s="4">
        <f t="shared" ref="N87:N91" si="4">AVERAGE($M88:$M108)</f>
        <v>3665641.0952380951</v>
      </c>
      <c r="O87" s="4">
        <f t="shared" ref="O87:O146" si="5">MIN(M88:M92)</f>
        <v>1952000</v>
      </c>
    </row>
    <row r="88" spans="1:15" x14ac:dyDescent="0.2">
      <c r="A88" s="2" t="s">
        <v>66</v>
      </c>
      <c r="B88" s="4">
        <v>962</v>
      </c>
      <c r="C88" s="4">
        <v>1909</v>
      </c>
      <c r="D88" s="4">
        <v>314</v>
      </c>
      <c r="E88" s="4">
        <v>333</v>
      </c>
      <c r="F88" s="4"/>
      <c r="G88" s="4"/>
      <c r="H88" s="4">
        <v>616900</v>
      </c>
      <c r="I88" s="4">
        <v>1203600</v>
      </c>
      <c r="J88" s="4">
        <v>121100</v>
      </c>
      <c r="K88" s="6">
        <f t="shared" ref="K88:K114" si="6">J88/(H88+I88)</f>
        <v>6.6520186761878611E-2</v>
      </c>
      <c r="L88" s="15">
        <v>-9.7000000000000003E-3</v>
      </c>
      <c r="M88" s="4">
        <v>1952000</v>
      </c>
      <c r="N88" s="4">
        <f t="shared" si="4"/>
        <v>3733660.1428571427</v>
      </c>
      <c r="O88" s="4">
        <f t="shared" si="5"/>
        <v>2745500</v>
      </c>
    </row>
    <row r="89" spans="1:15" x14ac:dyDescent="0.2">
      <c r="A89" s="2" t="s">
        <v>67</v>
      </c>
      <c r="B89" s="4">
        <v>1213</v>
      </c>
      <c r="C89" s="4">
        <v>2203</v>
      </c>
      <c r="D89" s="4">
        <v>212</v>
      </c>
      <c r="E89" s="4">
        <v>380</v>
      </c>
      <c r="F89" s="4"/>
      <c r="G89" s="4"/>
      <c r="H89" s="4">
        <v>1103800</v>
      </c>
      <c r="I89" s="4">
        <v>1652800</v>
      </c>
      <c r="J89" s="4">
        <v>196200</v>
      </c>
      <c r="K89" s="6">
        <f t="shared" si="6"/>
        <v>7.117463542044547E-2</v>
      </c>
      <c r="L89" s="15">
        <v>-2.5999999999999999E-3</v>
      </c>
      <c r="M89" s="4">
        <v>2840844</v>
      </c>
      <c r="N89" s="4">
        <f t="shared" si="4"/>
        <v>3848369.9523809524</v>
      </c>
      <c r="O89" s="4">
        <f t="shared" si="5"/>
        <v>2594300</v>
      </c>
    </row>
    <row r="90" spans="1:15" x14ac:dyDescent="0.2">
      <c r="A90" s="2" t="s">
        <v>68</v>
      </c>
      <c r="B90" s="4">
        <v>1222</v>
      </c>
      <c r="C90" s="4">
        <v>1159</v>
      </c>
      <c r="D90" s="4">
        <v>256</v>
      </c>
      <c r="E90" s="4">
        <v>358</v>
      </c>
      <c r="F90" s="4"/>
      <c r="G90" s="4"/>
      <c r="H90" s="4">
        <v>880900</v>
      </c>
      <c r="I90" s="4">
        <v>1122400</v>
      </c>
      <c r="J90" s="4">
        <v>254700</v>
      </c>
      <c r="K90" s="6">
        <f t="shared" si="6"/>
        <v>0.12714021863924524</v>
      </c>
      <c r="L90" s="15">
        <v>-9.5999999999999992E-3</v>
      </c>
      <c r="M90" s="4">
        <v>2930000</v>
      </c>
      <c r="N90" s="4">
        <f t="shared" si="4"/>
        <v>3904508.0952380951</v>
      </c>
      <c r="O90" s="4">
        <f t="shared" si="5"/>
        <v>2594300</v>
      </c>
    </row>
    <row r="91" spans="1:15" x14ac:dyDescent="0.2">
      <c r="A91" s="2" t="s">
        <v>69</v>
      </c>
      <c r="B91" s="4">
        <v>894</v>
      </c>
      <c r="C91" s="4">
        <v>1145</v>
      </c>
      <c r="D91" s="4">
        <v>226</v>
      </c>
      <c r="E91" s="4">
        <v>473</v>
      </c>
      <c r="F91" s="4"/>
      <c r="G91" s="4"/>
      <c r="H91" s="4">
        <v>703700</v>
      </c>
      <c r="I91" s="4">
        <v>1566900</v>
      </c>
      <c r="J91" s="4">
        <v>267700</v>
      </c>
      <c r="K91" s="6">
        <f t="shared" si="6"/>
        <v>0.11789835285827535</v>
      </c>
      <c r="L91" s="15">
        <v>-1.6500000000000001E-2</v>
      </c>
      <c r="M91" s="4">
        <v>2875000</v>
      </c>
      <c r="N91" s="4">
        <f t="shared" si="4"/>
        <v>3994323.2380952379</v>
      </c>
      <c r="O91" s="4">
        <f t="shared" si="5"/>
        <v>1465900</v>
      </c>
    </row>
    <row r="92" spans="1:15" x14ac:dyDescent="0.2">
      <c r="A92" s="2" t="s">
        <v>70</v>
      </c>
      <c r="B92" s="4">
        <v>796</v>
      </c>
      <c r="C92" s="4">
        <v>913</v>
      </c>
      <c r="D92" s="4">
        <v>164</v>
      </c>
      <c r="E92" s="4">
        <v>292</v>
      </c>
      <c r="F92" s="4"/>
      <c r="G92" s="4"/>
      <c r="H92" s="4">
        <v>989700</v>
      </c>
      <c r="I92" s="4">
        <v>1070900</v>
      </c>
      <c r="J92" s="4">
        <v>220800</v>
      </c>
      <c r="K92" s="6">
        <f t="shared" si="6"/>
        <v>0.10715325633310686</v>
      </c>
      <c r="L92" s="15">
        <v>1.8E-3</v>
      </c>
      <c r="M92" s="4">
        <v>2745500</v>
      </c>
      <c r="N92" s="4">
        <f t="shared" ref="N92:N111" si="7">AVERAGE($M93:$M113)</f>
        <v>4014137.5238095238</v>
      </c>
      <c r="O92" s="4">
        <f t="shared" si="5"/>
        <v>1465900</v>
      </c>
    </row>
    <row r="93" spans="1:15" x14ac:dyDescent="0.2">
      <c r="A93" s="2" t="s">
        <v>71</v>
      </c>
      <c r="B93" s="4">
        <v>982</v>
      </c>
      <c r="C93" s="4">
        <v>1409</v>
      </c>
      <c r="D93" s="4">
        <v>332</v>
      </c>
      <c r="E93" s="4">
        <v>262</v>
      </c>
      <c r="F93" s="4"/>
      <c r="G93" s="4"/>
      <c r="H93" s="4">
        <v>845000</v>
      </c>
      <c r="I93" s="4">
        <v>1000300</v>
      </c>
      <c r="J93" s="4">
        <v>124000</v>
      </c>
      <c r="K93" s="6">
        <f t="shared" si="6"/>
        <v>6.7197745624017771E-2</v>
      </c>
      <c r="L93" s="15">
        <v>2.5999999999999999E-3</v>
      </c>
      <c r="M93" s="4">
        <v>3243600</v>
      </c>
      <c r="N93" s="4">
        <f t="shared" si="7"/>
        <v>4095937.5238095238</v>
      </c>
      <c r="O93" s="4">
        <f t="shared" si="5"/>
        <v>1465900</v>
      </c>
    </row>
    <row r="94" spans="1:15" x14ac:dyDescent="0.2">
      <c r="A94" s="2" t="s">
        <v>72</v>
      </c>
      <c r="B94" s="4">
        <v>647</v>
      </c>
      <c r="C94" s="4">
        <v>898</v>
      </c>
      <c r="D94" s="4">
        <v>152</v>
      </c>
      <c r="E94" s="4">
        <v>199</v>
      </c>
      <c r="F94" s="4"/>
      <c r="G94" s="4"/>
      <c r="H94" s="4">
        <v>531200</v>
      </c>
      <c r="I94" s="4">
        <v>743700</v>
      </c>
      <c r="J94" s="4">
        <v>65600</v>
      </c>
      <c r="K94" s="6">
        <f t="shared" si="6"/>
        <v>5.1455016079692523E-2</v>
      </c>
      <c r="L94" s="15">
        <v>-5.1000000000000004E-3</v>
      </c>
      <c r="M94" s="4">
        <v>2594300</v>
      </c>
      <c r="N94" s="4">
        <f t="shared" si="7"/>
        <v>4114023.2857142859</v>
      </c>
      <c r="O94" s="4">
        <f t="shared" si="5"/>
        <v>1465900</v>
      </c>
    </row>
    <row r="95" spans="1:15" x14ac:dyDescent="0.2">
      <c r="A95" s="2" t="s">
        <v>73</v>
      </c>
      <c r="B95" s="4">
        <v>1431</v>
      </c>
      <c r="C95" s="4">
        <v>1079</v>
      </c>
      <c r="D95" s="4">
        <v>320</v>
      </c>
      <c r="E95" s="4">
        <v>360</v>
      </c>
      <c r="F95" s="4"/>
      <c r="G95" s="4"/>
      <c r="H95" s="4">
        <v>1437900</v>
      </c>
      <c r="I95" s="4">
        <v>1181400</v>
      </c>
      <c r="J95" s="4">
        <v>180300</v>
      </c>
      <c r="K95" s="6">
        <f t="shared" si="6"/>
        <v>6.8835184973084412E-2</v>
      </c>
      <c r="L95" s="15">
        <v>1.6500000000000001E-2</v>
      </c>
      <c r="M95" s="4">
        <v>2854400</v>
      </c>
      <c r="N95" s="4">
        <f t="shared" si="7"/>
        <v>4218761.3809523806</v>
      </c>
      <c r="O95" s="4">
        <f t="shared" si="5"/>
        <v>1465900</v>
      </c>
    </row>
    <row r="96" spans="1:15" x14ac:dyDescent="0.2">
      <c r="A96" s="2" t="s">
        <v>74</v>
      </c>
      <c r="B96" s="4">
        <v>1114</v>
      </c>
      <c r="C96" s="4">
        <v>1958</v>
      </c>
      <c r="D96" s="4">
        <v>213</v>
      </c>
      <c r="E96" s="4">
        <v>185</v>
      </c>
      <c r="F96" s="4"/>
      <c r="G96" s="4"/>
      <c r="H96" s="4">
        <v>770200</v>
      </c>
      <c r="I96" s="4">
        <v>585100</v>
      </c>
      <c r="J96" s="4">
        <v>68000</v>
      </c>
      <c r="K96" s="6">
        <f t="shared" si="6"/>
        <v>5.017339334464694E-2</v>
      </c>
      <c r="L96" s="15">
        <v>1.8E-3</v>
      </c>
      <c r="M96" s="4">
        <v>1465900</v>
      </c>
      <c r="N96" s="4">
        <f t="shared" si="7"/>
        <v>4363109</v>
      </c>
      <c r="O96" s="4">
        <f t="shared" si="5"/>
        <v>2852977</v>
      </c>
    </row>
    <row r="97" spans="1:15" x14ac:dyDescent="0.2">
      <c r="A97" s="2" t="s">
        <v>75</v>
      </c>
      <c r="B97" s="4">
        <v>1107</v>
      </c>
      <c r="C97" s="4">
        <v>2329</v>
      </c>
      <c r="D97" s="4">
        <v>218</v>
      </c>
      <c r="E97" s="4">
        <v>215</v>
      </c>
      <c r="F97" s="4"/>
      <c r="G97" s="4"/>
      <c r="H97" s="4">
        <v>1002200</v>
      </c>
      <c r="I97" s="4">
        <v>690200</v>
      </c>
      <c r="J97" s="4">
        <v>43000</v>
      </c>
      <c r="K97" s="6">
        <f t="shared" si="6"/>
        <v>2.540770503427086E-2</v>
      </c>
      <c r="L97" s="15">
        <v>8.8000000000000005E-3</v>
      </c>
      <c r="M97" s="4">
        <v>3110290</v>
      </c>
      <c r="N97" s="4">
        <f t="shared" si="7"/>
        <v>4451842.8095238097</v>
      </c>
      <c r="O97" s="4">
        <f t="shared" si="5"/>
        <v>2852977</v>
      </c>
    </row>
    <row r="98" spans="1:15" x14ac:dyDescent="0.2">
      <c r="A98" s="2" t="s">
        <v>76</v>
      </c>
      <c r="B98" s="4">
        <v>812</v>
      </c>
      <c r="C98" s="4">
        <v>1430</v>
      </c>
      <c r="D98" s="4">
        <v>640</v>
      </c>
      <c r="E98" s="4">
        <v>533</v>
      </c>
      <c r="F98" s="4"/>
      <c r="G98" s="4"/>
      <c r="H98" s="4">
        <v>813400</v>
      </c>
      <c r="I98" s="4">
        <v>1812000</v>
      </c>
      <c r="J98" s="4">
        <v>162700</v>
      </c>
      <c r="K98" s="6">
        <f t="shared" si="6"/>
        <v>6.1971509103374726E-2</v>
      </c>
      <c r="L98" s="15">
        <v>-7.8000000000000005E-3</v>
      </c>
      <c r="M98" s="4">
        <v>3002201</v>
      </c>
      <c r="N98" s="4">
        <f t="shared" si="7"/>
        <v>4554501.8095238097</v>
      </c>
      <c r="O98" s="4">
        <f t="shared" si="5"/>
        <v>2852977</v>
      </c>
    </row>
    <row r="99" spans="1:15" x14ac:dyDescent="0.2">
      <c r="A99" s="2" t="s">
        <v>77</v>
      </c>
      <c r="B99" s="4">
        <v>964</v>
      </c>
      <c r="C99" s="4">
        <v>3012</v>
      </c>
      <c r="D99" s="4">
        <v>544</v>
      </c>
      <c r="E99" s="4">
        <v>503</v>
      </c>
      <c r="F99" s="4"/>
      <c r="G99" s="4"/>
      <c r="H99" s="4">
        <v>701700</v>
      </c>
      <c r="I99" s="4">
        <v>1479400</v>
      </c>
      <c r="J99" s="4">
        <v>228200</v>
      </c>
      <c r="K99" s="6">
        <f t="shared" si="6"/>
        <v>0.10462610609325569</v>
      </c>
      <c r="L99" s="15">
        <v>-1.1299999999999999E-2</v>
      </c>
      <c r="M99" s="4">
        <v>2852977</v>
      </c>
      <c r="N99" s="4">
        <f t="shared" si="7"/>
        <v>4526648.8095238097</v>
      </c>
      <c r="O99" s="4">
        <f t="shared" si="5"/>
        <v>3864600</v>
      </c>
    </row>
    <row r="100" spans="1:15" x14ac:dyDescent="0.2">
      <c r="A100" s="2" t="s">
        <v>78</v>
      </c>
      <c r="B100" s="4">
        <v>2007</v>
      </c>
      <c r="C100" s="4">
        <v>3901</v>
      </c>
      <c r="D100" s="4">
        <v>294</v>
      </c>
      <c r="E100" s="4">
        <v>370</v>
      </c>
      <c r="F100" s="4"/>
      <c r="G100" s="4"/>
      <c r="H100" s="4">
        <v>2060300</v>
      </c>
      <c r="I100" s="4">
        <v>1296000</v>
      </c>
      <c r="J100" s="4">
        <v>387800</v>
      </c>
      <c r="K100" s="6">
        <f t="shared" si="6"/>
        <v>0.11554390251169443</v>
      </c>
      <c r="L100" s="15">
        <v>1.49E-2</v>
      </c>
      <c r="M100" s="4">
        <v>4238500</v>
      </c>
      <c r="N100" s="4">
        <f t="shared" si="7"/>
        <v>4510805.9523809524</v>
      </c>
      <c r="O100" s="4">
        <f t="shared" si="5"/>
        <v>3864600</v>
      </c>
    </row>
    <row r="101" spans="1:15" x14ac:dyDescent="0.2">
      <c r="A101" s="2" t="s">
        <v>79</v>
      </c>
      <c r="B101" s="4">
        <v>2141</v>
      </c>
      <c r="C101" s="4">
        <v>4818</v>
      </c>
      <c r="D101" s="4">
        <v>645</v>
      </c>
      <c r="E101" s="4">
        <v>517</v>
      </c>
      <c r="F101" s="4"/>
      <c r="G101" s="4"/>
      <c r="H101" s="4">
        <v>1584900</v>
      </c>
      <c r="I101" s="4">
        <v>1756400</v>
      </c>
      <c r="J101" s="4">
        <v>119500</v>
      </c>
      <c r="K101" s="6">
        <f t="shared" si="6"/>
        <v>3.5764522790530634E-2</v>
      </c>
      <c r="L101" s="15">
        <v>2.2400000000000003E-2</v>
      </c>
      <c r="M101" s="4">
        <v>3864600</v>
      </c>
      <c r="N101" s="4">
        <f t="shared" si="7"/>
        <v>4511744.0476190476</v>
      </c>
      <c r="O101" s="4">
        <f t="shared" si="5"/>
        <v>4064200</v>
      </c>
    </row>
    <row r="102" spans="1:15" x14ac:dyDescent="0.2">
      <c r="A102" s="2" t="s">
        <v>80</v>
      </c>
      <c r="B102" s="4">
        <v>1232</v>
      </c>
      <c r="C102" s="4">
        <v>2633</v>
      </c>
      <c r="D102" s="4">
        <v>488</v>
      </c>
      <c r="E102" s="4">
        <v>753</v>
      </c>
      <c r="F102" s="4"/>
      <c r="G102" s="4"/>
      <c r="H102" s="4">
        <v>889800</v>
      </c>
      <c r="I102" s="4">
        <v>2300200</v>
      </c>
      <c r="J102" s="4">
        <v>116200</v>
      </c>
      <c r="K102" s="6">
        <f t="shared" si="6"/>
        <v>3.6426332288401253E-2</v>
      </c>
      <c r="L102" s="15">
        <v>-8.8999999999999999E-3</v>
      </c>
      <c r="M102" s="4">
        <v>4064200</v>
      </c>
      <c r="N102" s="4">
        <f t="shared" si="7"/>
        <v>4459548.8095238097</v>
      </c>
      <c r="O102" s="4">
        <f t="shared" si="5"/>
        <v>3127800</v>
      </c>
    </row>
    <row r="103" spans="1:15" x14ac:dyDescent="0.2">
      <c r="A103" s="2" t="s">
        <v>81</v>
      </c>
      <c r="B103" s="4">
        <v>2819</v>
      </c>
      <c r="C103" s="4">
        <v>2476</v>
      </c>
      <c r="D103" s="4">
        <v>332</v>
      </c>
      <c r="E103" s="4">
        <v>1095</v>
      </c>
      <c r="F103" s="4"/>
      <c r="G103" s="4"/>
      <c r="H103" s="4">
        <v>2213900</v>
      </c>
      <c r="I103" s="4">
        <v>3565700</v>
      </c>
      <c r="J103" s="4">
        <v>73200</v>
      </c>
      <c r="K103" s="6">
        <f t="shared" si="6"/>
        <v>1.2665236348536231E-2</v>
      </c>
      <c r="L103" s="15">
        <v>-2.6499999999999999E-2</v>
      </c>
      <c r="M103" s="4">
        <v>7896500</v>
      </c>
      <c r="N103" s="4">
        <f t="shared" si="7"/>
        <v>4195815.4761904757</v>
      </c>
      <c r="O103" s="4">
        <f t="shared" si="5"/>
        <v>3127800</v>
      </c>
    </row>
    <row r="104" spans="1:15" x14ac:dyDescent="0.2">
      <c r="A104" s="2" t="s">
        <v>82</v>
      </c>
      <c r="B104" s="4">
        <v>1767</v>
      </c>
      <c r="C104" s="4">
        <v>1580</v>
      </c>
      <c r="D104" s="4">
        <v>913</v>
      </c>
      <c r="E104" s="4">
        <v>646</v>
      </c>
      <c r="F104" s="4"/>
      <c r="G104" s="4"/>
      <c r="H104" s="4">
        <v>1625600</v>
      </c>
      <c r="I104" s="4">
        <v>2054000</v>
      </c>
      <c r="J104" s="4">
        <v>146000</v>
      </c>
      <c r="K104" s="6">
        <f t="shared" si="6"/>
        <v>3.9678225894118929E-2</v>
      </c>
      <c r="L104" s="15">
        <v>-8.6E-3</v>
      </c>
      <c r="M104" s="4">
        <v>4690100</v>
      </c>
      <c r="N104" s="4">
        <f t="shared" si="7"/>
        <v>4138935.4761904762</v>
      </c>
      <c r="O104" s="4">
        <f t="shared" si="5"/>
        <v>3127800</v>
      </c>
    </row>
    <row r="105" spans="1:15" x14ac:dyDescent="0.2">
      <c r="A105" s="2" t="s">
        <v>83</v>
      </c>
      <c r="B105" s="4">
        <v>1525</v>
      </c>
      <c r="C105" s="4">
        <v>1941</v>
      </c>
      <c r="D105" s="4">
        <v>429</v>
      </c>
      <c r="E105" s="4">
        <v>584</v>
      </c>
      <c r="F105" s="4"/>
      <c r="G105" s="4"/>
      <c r="H105" s="4">
        <v>1232300</v>
      </c>
      <c r="I105" s="4">
        <v>2123900</v>
      </c>
      <c r="J105" s="4">
        <v>101000</v>
      </c>
      <c r="K105" s="6">
        <f t="shared" si="6"/>
        <v>3.0093558190811037E-2</v>
      </c>
      <c r="L105" s="15">
        <v>0</v>
      </c>
      <c r="M105" s="4">
        <v>6215401</v>
      </c>
      <c r="N105" s="4">
        <f t="shared" si="7"/>
        <v>3958483.0476190476</v>
      </c>
      <c r="O105" s="4">
        <f t="shared" si="5"/>
        <v>3127800</v>
      </c>
    </row>
    <row r="106" spans="1:15" x14ac:dyDescent="0.2">
      <c r="A106" s="2" t="s">
        <v>84</v>
      </c>
      <c r="B106" s="4">
        <v>3631</v>
      </c>
      <c r="C106" s="4">
        <v>2078</v>
      </c>
      <c r="D106" s="4">
        <v>425</v>
      </c>
      <c r="E106" s="4">
        <v>412</v>
      </c>
      <c r="F106" s="4"/>
      <c r="G106" s="4"/>
      <c r="H106" s="4">
        <v>3223700</v>
      </c>
      <c r="I106" s="4">
        <v>1516000</v>
      </c>
      <c r="J106" s="4">
        <v>351400</v>
      </c>
      <c r="K106" s="6">
        <f t="shared" si="6"/>
        <v>7.4139713483975786E-2</v>
      </c>
      <c r="L106" s="15">
        <v>4.5599999999999995E-2</v>
      </c>
      <c r="M106" s="4">
        <v>6331100</v>
      </c>
      <c r="N106" s="4">
        <f t="shared" si="7"/>
        <v>3829092.5714285714</v>
      </c>
      <c r="O106" s="4">
        <f t="shared" si="5"/>
        <v>3127800</v>
      </c>
    </row>
    <row r="107" spans="1:15" x14ac:dyDescent="0.2">
      <c r="A107" s="2" t="s">
        <v>85</v>
      </c>
      <c r="B107" s="4">
        <v>1661</v>
      </c>
      <c r="C107" s="4">
        <v>2572</v>
      </c>
      <c r="D107" s="4">
        <v>263</v>
      </c>
      <c r="E107" s="4">
        <v>399</v>
      </c>
      <c r="F107" s="4"/>
      <c r="G107" s="4"/>
      <c r="H107" s="4">
        <v>1382900</v>
      </c>
      <c r="I107" s="4">
        <v>1421300</v>
      </c>
      <c r="J107" s="4">
        <v>96300</v>
      </c>
      <c r="K107" s="6">
        <f t="shared" si="6"/>
        <v>3.4341345125169391E-2</v>
      </c>
      <c r="L107" s="15">
        <v>1.7299999999999999E-2</v>
      </c>
      <c r="M107" s="4">
        <v>3127800</v>
      </c>
      <c r="N107" s="4">
        <f t="shared" si="7"/>
        <v>3833478.2857142859</v>
      </c>
      <c r="O107" s="4">
        <f t="shared" si="5"/>
        <v>3380400</v>
      </c>
    </row>
    <row r="108" spans="1:15" x14ac:dyDescent="0.2">
      <c r="A108" s="2" t="s">
        <v>86</v>
      </c>
      <c r="B108" s="4">
        <v>1721</v>
      </c>
      <c r="C108" s="4">
        <v>2034</v>
      </c>
      <c r="D108" s="4">
        <v>617</v>
      </c>
      <c r="E108" s="4">
        <v>480</v>
      </c>
      <c r="F108" s="4"/>
      <c r="G108" s="4"/>
      <c r="H108" s="4">
        <v>1605300</v>
      </c>
      <c r="I108" s="4">
        <v>1592300</v>
      </c>
      <c r="J108" s="4">
        <v>164700</v>
      </c>
      <c r="K108" s="6">
        <f t="shared" si="6"/>
        <v>5.1507380535401548E-2</v>
      </c>
      <c r="L108" s="15">
        <v>0</v>
      </c>
      <c r="M108" s="4">
        <v>4083250</v>
      </c>
      <c r="N108" s="4">
        <f t="shared" si="7"/>
        <v>3822299.7142857141</v>
      </c>
      <c r="O108" s="4">
        <f t="shared" si="5"/>
        <v>3161600</v>
      </c>
    </row>
    <row r="109" spans="1:15" x14ac:dyDescent="0.2">
      <c r="A109" s="2" t="s">
        <v>87</v>
      </c>
      <c r="B109" s="4">
        <v>1079</v>
      </c>
      <c r="C109" s="4">
        <v>2663</v>
      </c>
      <c r="D109" s="4">
        <v>299</v>
      </c>
      <c r="E109" s="4">
        <v>494</v>
      </c>
      <c r="F109" s="4"/>
      <c r="G109" s="4"/>
      <c r="H109" s="4">
        <v>1162600</v>
      </c>
      <c r="I109" s="4">
        <v>1950300</v>
      </c>
      <c r="J109" s="4">
        <v>323600</v>
      </c>
      <c r="K109" s="6">
        <f t="shared" si="6"/>
        <v>0.10395451186996049</v>
      </c>
      <c r="L109" s="15">
        <v>-1.18E-2</v>
      </c>
      <c r="M109" s="4">
        <v>3380400</v>
      </c>
      <c r="N109" s="4">
        <f t="shared" si="7"/>
        <v>4052904.4761904762</v>
      </c>
      <c r="O109" s="4">
        <f t="shared" si="5"/>
        <v>3161600</v>
      </c>
    </row>
    <row r="110" spans="1:15" x14ac:dyDescent="0.2">
      <c r="A110" s="2" t="s">
        <v>88</v>
      </c>
      <c r="B110" s="4">
        <v>2299</v>
      </c>
      <c r="C110" s="4">
        <v>2227</v>
      </c>
      <c r="D110" s="4">
        <v>298</v>
      </c>
      <c r="E110" s="4">
        <v>523</v>
      </c>
      <c r="F110" s="4"/>
      <c r="G110" s="4"/>
      <c r="H110" s="4">
        <v>2066300</v>
      </c>
      <c r="I110" s="4">
        <v>1954500</v>
      </c>
      <c r="J110" s="4">
        <v>81800</v>
      </c>
      <c r="K110" s="6">
        <f t="shared" si="6"/>
        <v>2.0344210107441304E-2</v>
      </c>
      <c r="L110" s="15">
        <v>2.0199999999999999E-2</v>
      </c>
      <c r="M110" s="4">
        <v>5249750</v>
      </c>
      <c r="N110" s="4">
        <f t="shared" si="7"/>
        <v>3914078.0952380951</v>
      </c>
      <c r="O110" s="4">
        <f t="shared" si="5"/>
        <v>2974101</v>
      </c>
    </row>
    <row r="111" spans="1:15" x14ac:dyDescent="0.2">
      <c r="A111" s="2" t="s">
        <v>89</v>
      </c>
      <c r="B111" s="4">
        <v>1052</v>
      </c>
      <c r="C111" s="4">
        <v>1373</v>
      </c>
      <c r="D111" s="4">
        <v>355</v>
      </c>
      <c r="E111" s="4">
        <v>600</v>
      </c>
      <c r="F111" s="4"/>
      <c r="G111" s="4"/>
      <c r="H111" s="4">
        <v>1002100</v>
      </c>
      <c r="I111" s="4">
        <v>2278400</v>
      </c>
      <c r="J111" s="4">
        <v>300</v>
      </c>
      <c r="K111" s="6">
        <f t="shared" si="6"/>
        <v>9.1449474165523548E-5</v>
      </c>
      <c r="L111" s="15">
        <v>-1.46E-2</v>
      </c>
      <c r="M111" s="4">
        <v>4108901</v>
      </c>
      <c r="N111" s="4">
        <f t="shared" si="7"/>
        <v>3779198.9047619049</v>
      </c>
      <c r="O111" s="4">
        <f t="shared" si="5"/>
        <v>2974101</v>
      </c>
    </row>
    <row r="112" spans="1:15" x14ac:dyDescent="0.2">
      <c r="A112" s="2" t="s">
        <v>90</v>
      </c>
      <c r="B112" s="4">
        <v>1268</v>
      </c>
      <c r="C112" s="4">
        <v>1478</v>
      </c>
      <c r="D112" s="4">
        <v>600</v>
      </c>
      <c r="E112" s="4">
        <v>522</v>
      </c>
      <c r="F112" s="4"/>
      <c r="G112" s="4"/>
      <c r="H112" s="4">
        <v>1030900</v>
      </c>
      <c r="I112" s="4">
        <v>2255300</v>
      </c>
      <c r="J112" s="4">
        <v>92800</v>
      </c>
      <c r="K112" s="6">
        <f t="shared" si="6"/>
        <v>2.8239303755097072E-2</v>
      </c>
      <c r="L112" s="15">
        <v>-6.3E-3</v>
      </c>
      <c r="M112" s="4">
        <v>4761118</v>
      </c>
      <c r="N112" s="4">
        <f t="shared" ref="N112:N129" si="8">AVERAGE($M113:$M133)</f>
        <v>3689455.1904761903</v>
      </c>
      <c r="O112" s="4">
        <f t="shared" si="5"/>
        <v>2974101</v>
      </c>
    </row>
    <row r="113" spans="1:15" x14ac:dyDescent="0.2">
      <c r="A113" s="2" t="s">
        <v>91</v>
      </c>
      <c r="B113" s="4">
        <v>1300</v>
      </c>
      <c r="C113" s="4">
        <v>1389</v>
      </c>
      <c r="D113" s="4">
        <v>372</v>
      </c>
      <c r="E113" s="4">
        <v>375</v>
      </c>
      <c r="F113" s="4"/>
      <c r="G113" s="4"/>
      <c r="H113" s="4">
        <v>1305600</v>
      </c>
      <c r="I113" s="4">
        <v>1654800</v>
      </c>
      <c r="J113" s="4">
        <v>114700</v>
      </c>
      <c r="K113" s="6">
        <f t="shared" si="6"/>
        <v>3.8744764221051206E-2</v>
      </c>
      <c r="L113" s="15">
        <v>5.5000000000000005E-3</v>
      </c>
      <c r="M113" s="4">
        <v>3161600</v>
      </c>
      <c r="N113" s="4">
        <f t="shared" si="8"/>
        <v>3608923.2857142859</v>
      </c>
      <c r="O113" s="4">
        <f t="shared" si="5"/>
        <v>2974101</v>
      </c>
    </row>
    <row r="114" spans="1:15" x14ac:dyDescent="0.2">
      <c r="A114" s="2" t="s">
        <v>92</v>
      </c>
      <c r="B114" s="4">
        <v>2105</v>
      </c>
      <c r="C114" s="4">
        <v>2354</v>
      </c>
      <c r="D114" s="4">
        <v>350</v>
      </c>
      <c r="E114" s="4">
        <v>422</v>
      </c>
      <c r="F114" s="4"/>
      <c r="G114" s="4"/>
      <c r="H114" s="4">
        <v>2424600</v>
      </c>
      <c r="I114" s="4">
        <v>1468700</v>
      </c>
      <c r="J114" s="4">
        <v>122900</v>
      </c>
      <c r="K114" s="6">
        <f t="shared" si="6"/>
        <v>3.1567051087766161E-2</v>
      </c>
      <c r="L114" s="15">
        <v>1.66E-2</v>
      </c>
      <c r="M114" s="4">
        <v>4961400</v>
      </c>
      <c r="N114" s="4">
        <f t="shared" si="8"/>
        <v>3444189.9523809524</v>
      </c>
      <c r="O114" s="4">
        <f t="shared" si="5"/>
        <v>2974101</v>
      </c>
    </row>
    <row r="115" spans="1:15" x14ac:dyDescent="0.2">
      <c r="A115" s="2" t="s">
        <v>93</v>
      </c>
      <c r="B115" s="4">
        <v>1343</v>
      </c>
      <c r="C115" s="4">
        <v>1757</v>
      </c>
      <c r="D115" s="4">
        <v>285</v>
      </c>
      <c r="E115" s="4">
        <v>354</v>
      </c>
      <c r="F115" s="4"/>
      <c r="G115" s="4"/>
      <c r="H115" s="4">
        <v>1381600</v>
      </c>
      <c r="I115" s="4">
        <v>1331800</v>
      </c>
      <c r="J115" s="4"/>
      <c r="K115" s="4"/>
      <c r="L115" s="15">
        <v>4.6999999999999993E-3</v>
      </c>
      <c r="M115" s="4">
        <v>2974101</v>
      </c>
      <c r="N115" s="4">
        <f t="shared" si="8"/>
        <v>3429461.3333333335</v>
      </c>
      <c r="O115" s="4">
        <f t="shared" si="5"/>
        <v>2268064</v>
      </c>
    </row>
    <row r="116" spans="1:15" x14ac:dyDescent="0.2">
      <c r="A116" s="2" t="s">
        <v>94</v>
      </c>
      <c r="B116" s="4">
        <v>1382</v>
      </c>
      <c r="C116" s="4">
        <v>1662</v>
      </c>
      <c r="D116" s="4">
        <v>691</v>
      </c>
      <c r="E116" s="4">
        <v>479</v>
      </c>
      <c r="F116" s="4"/>
      <c r="G116" s="4"/>
      <c r="H116" s="4">
        <v>1334700</v>
      </c>
      <c r="I116" s="4">
        <v>1868700</v>
      </c>
      <c r="J116" s="4"/>
      <c r="K116" s="4"/>
      <c r="L116" s="15">
        <v>5.6000000000000008E-3</v>
      </c>
      <c r="M116" s="4">
        <v>5053900</v>
      </c>
      <c r="N116" s="4">
        <f t="shared" si="8"/>
        <v>3386976.0952380951</v>
      </c>
      <c r="O116" s="4">
        <f t="shared" si="5"/>
        <v>2268064</v>
      </c>
    </row>
    <row r="117" spans="1:15" x14ac:dyDescent="0.2">
      <c r="A117" s="2" t="s">
        <v>95</v>
      </c>
      <c r="B117" s="4">
        <v>1270</v>
      </c>
      <c r="C117" s="4">
        <v>2139</v>
      </c>
      <c r="D117" s="4">
        <v>447</v>
      </c>
      <c r="E117" s="4">
        <v>454</v>
      </c>
      <c r="F117" s="4"/>
      <c r="G117" s="4"/>
      <c r="H117" s="4">
        <v>1138600</v>
      </c>
      <c r="I117" s="4">
        <v>1525200</v>
      </c>
      <c r="J117" s="4"/>
      <c r="K117" s="4"/>
      <c r="L117" s="15">
        <v>-8.9999999999999998E-4</v>
      </c>
      <c r="M117" s="4">
        <v>4497200</v>
      </c>
      <c r="N117" s="4">
        <f t="shared" si="8"/>
        <v>3231004.6666666665</v>
      </c>
      <c r="O117" s="4">
        <f t="shared" si="5"/>
        <v>2268064</v>
      </c>
    </row>
    <row r="118" spans="1:15" x14ac:dyDescent="0.2">
      <c r="A118" s="2" t="s">
        <v>96</v>
      </c>
      <c r="B118" s="4">
        <v>2578</v>
      </c>
      <c r="C118" s="4">
        <v>1681</v>
      </c>
      <c r="D118" s="4">
        <v>221</v>
      </c>
      <c r="E118" s="4">
        <v>462</v>
      </c>
      <c r="F118" s="4"/>
      <c r="G118" s="4"/>
      <c r="H118" s="4">
        <v>2543900</v>
      </c>
      <c r="I118" s="4">
        <v>1548600</v>
      </c>
      <c r="J118" s="4"/>
      <c r="K118" s="4"/>
      <c r="L118" s="15">
        <v>3.95E-2</v>
      </c>
      <c r="M118" s="4">
        <v>4973700</v>
      </c>
      <c r="N118" s="4">
        <f t="shared" si="8"/>
        <v>3096038</v>
      </c>
      <c r="O118" s="4">
        <f t="shared" si="5"/>
        <v>2268064</v>
      </c>
    </row>
    <row r="119" spans="1:15" x14ac:dyDescent="0.2">
      <c r="A119" s="2" t="s">
        <v>97</v>
      </c>
      <c r="B119" s="4">
        <v>1685</v>
      </c>
      <c r="C119" s="4">
        <v>1976</v>
      </c>
      <c r="D119" s="4">
        <v>410</v>
      </c>
      <c r="E119" s="4">
        <v>580</v>
      </c>
      <c r="F119" s="4"/>
      <c r="G119" s="4"/>
      <c r="H119" s="4">
        <v>1955500</v>
      </c>
      <c r="I119" s="4">
        <v>2131000</v>
      </c>
      <c r="J119" s="4"/>
      <c r="K119" s="4"/>
      <c r="L119" s="15">
        <v>-6.7000000000000002E-3</v>
      </c>
      <c r="M119" s="4">
        <v>5158040</v>
      </c>
      <c r="N119" s="4">
        <f t="shared" si="8"/>
        <v>2927955.1428571427</v>
      </c>
      <c r="O119" s="4">
        <f t="shared" si="5"/>
        <v>2268064</v>
      </c>
    </row>
    <row r="120" spans="1:15" x14ac:dyDescent="0.2">
      <c r="A120" s="2" t="s">
        <v>98</v>
      </c>
      <c r="B120" s="4">
        <v>837</v>
      </c>
      <c r="C120" s="4">
        <v>1309</v>
      </c>
      <c r="D120" s="4">
        <v>187</v>
      </c>
      <c r="E120" s="4">
        <v>305</v>
      </c>
      <c r="F120" s="4"/>
      <c r="G120" s="4"/>
      <c r="H120" s="4">
        <v>631600</v>
      </c>
      <c r="I120" s="4">
        <v>997000</v>
      </c>
      <c r="J120" s="4"/>
      <c r="K120" s="4"/>
      <c r="L120" s="15">
        <v>-1.24E-2</v>
      </c>
      <c r="M120" s="4">
        <v>2268064</v>
      </c>
      <c r="N120" s="4">
        <f t="shared" si="8"/>
        <v>2887395.1904761903</v>
      </c>
      <c r="O120" s="4">
        <f t="shared" si="5"/>
        <v>2358100</v>
      </c>
    </row>
    <row r="121" spans="1:15" x14ac:dyDescent="0.2">
      <c r="A121" s="2" t="s">
        <v>99</v>
      </c>
      <c r="B121" s="4">
        <v>1658</v>
      </c>
      <c r="C121" s="4">
        <v>1332</v>
      </c>
      <c r="D121" s="4">
        <v>254</v>
      </c>
      <c r="E121" s="4">
        <v>513</v>
      </c>
      <c r="F121" s="4"/>
      <c r="G121" s="4"/>
      <c r="H121" s="4">
        <v>1320300</v>
      </c>
      <c r="I121" s="4">
        <v>1605900</v>
      </c>
      <c r="J121" s="4"/>
      <c r="K121" s="4"/>
      <c r="L121" s="15">
        <v>1.54E-2</v>
      </c>
      <c r="M121" s="4">
        <v>3905800</v>
      </c>
      <c r="N121" s="4">
        <f t="shared" si="8"/>
        <v>2740066.8095238097</v>
      </c>
      <c r="O121" s="4">
        <f t="shared" si="5"/>
        <v>2358100</v>
      </c>
    </row>
    <row r="122" spans="1:15" x14ac:dyDescent="0.2">
      <c r="A122" s="2" t="s">
        <v>100</v>
      </c>
      <c r="B122" s="4">
        <v>719</v>
      </c>
      <c r="C122" s="4">
        <v>979</v>
      </c>
      <c r="D122" s="4">
        <v>222</v>
      </c>
      <c r="E122" s="4">
        <v>297</v>
      </c>
      <c r="F122" s="4"/>
      <c r="G122" s="4"/>
      <c r="H122" s="4">
        <v>645200</v>
      </c>
      <c r="I122" s="4">
        <v>1119400</v>
      </c>
      <c r="J122" s="4"/>
      <c r="K122" s="4"/>
      <c r="L122" s="15">
        <v>-6.7000000000000002E-3</v>
      </c>
      <c r="M122" s="4">
        <v>3884300</v>
      </c>
      <c r="N122" s="4">
        <f t="shared" si="8"/>
        <v>2617721.9523809524</v>
      </c>
      <c r="O122" s="4">
        <f t="shared" si="5"/>
        <v>2358100</v>
      </c>
    </row>
    <row r="123" spans="1:15" x14ac:dyDescent="0.2">
      <c r="A123" s="2" t="s">
        <v>101</v>
      </c>
      <c r="B123" s="4">
        <v>1037</v>
      </c>
      <c r="C123" s="4">
        <v>1646</v>
      </c>
      <c r="D123" s="4">
        <v>240</v>
      </c>
      <c r="E123" s="4">
        <v>266</v>
      </c>
      <c r="F123" s="4"/>
      <c r="G123" s="4"/>
      <c r="H123" s="4">
        <v>927500</v>
      </c>
      <c r="I123" s="4">
        <v>1099900</v>
      </c>
      <c r="J123" s="4"/>
      <c r="K123" s="4"/>
      <c r="L123" s="15">
        <v>-8.9999999999999998E-4</v>
      </c>
      <c r="M123" s="4">
        <v>2968100</v>
      </c>
      <c r="N123" s="4">
        <f t="shared" si="8"/>
        <v>2600307.9047619049</v>
      </c>
      <c r="O123" s="4">
        <f t="shared" si="5"/>
        <v>2358100</v>
      </c>
    </row>
    <row r="124" spans="1:15" x14ac:dyDescent="0.2">
      <c r="A124" s="2" t="s">
        <v>102</v>
      </c>
      <c r="B124" s="4">
        <v>815</v>
      </c>
      <c r="C124" s="4">
        <v>729</v>
      </c>
      <c r="D124" s="4">
        <v>406</v>
      </c>
      <c r="E124" s="4">
        <v>264</v>
      </c>
      <c r="F124" s="4"/>
      <c r="G124" s="4"/>
      <c r="H124" s="4">
        <v>856000</v>
      </c>
      <c r="I124" s="4">
        <v>890300</v>
      </c>
      <c r="J124" s="4"/>
      <c r="K124" s="4"/>
      <c r="L124" s="15">
        <v>1.06E-2</v>
      </c>
      <c r="M124" s="4">
        <v>2358100</v>
      </c>
      <c r="N124" s="4">
        <f t="shared" si="8"/>
        <v>2553441.9047619049</v>
      </c>
      <c r="O124" s="4">
        <f t="shared" si="5"/>
        <v>2425900</v>
      </c>
    </row>
    <row r="125" spans="1:15" x14ac:dyDescent="0.2">
      <c r="A125" s="2" t="s">
        <v>103</v>
      </c>
      <c r="B125" s="4">
        <v>886</v>
      </c>
      <c r="C125" s="4">
        <v>1027</v>
      </c>
      <c r="D125" s="4">
        <v>240</v>
      </c>
      <c r="E125" s="4">
        <v>401</v>
      </c>
      <c r="F125" s="4"/>
      <c r="G125" s="4"/>
      <c r="H125" s="4">
        <v>952600</v>
      </c>
      <c r="I125" s="4">
        <v>1276100</v>
      </c>
      <c r="J125" s="4"/>
      <c r="K125" s="4"/>
      <c r="L125" s="15">
        <v>-8.6E-3</v>
      </c>
      <c r="M125" s="4">
        <v>3495620</v>
      </c>
      <c r="N125" s="4">
        <f t="shared" si="8"/>
        <v>2544590.0952380951</v>
      </c>
      <c r="O125" s="4">
        <f t="shared" si="5"/>
        <v>2425900</v>
      </c>
    </row>
    <row r="126" spans="1:15" x14ac:dyDescent="0.2">
      <c r="A126" s="2" t="s">
        <v>104</v>
      </c>
      <c r="B126" s="4">
        <v>1486</v>
      </c>
      <c r="C126" s="4">
        <v>1135</v>
      </c>
      <c r="D126" s="4">
        <v>474</v>
      </c>
      <c r="E126" s="4">
        <v>191</v>
      </c>
      <c r="F126" s="4"/>
      <c r="G126" s="4"/>
      <c r="H126" s="4">
        <v>1246000</v>
      </c>
      <c r="I126" s="4">
        <v>662800</v>
      </c>
      <c r="J126" s="4"/>
      <c r="K126" s="4"/>
      <c r="L126" s="15">
        <v>7.7000000000000002E-3</v>
      </c>
      <c r="M126" s="4">
        <v>2425900</v>
      </c>
      <c r="N126" s="4">
        <f t="shared" si="8"/>
        <v>2486771.0476190476</v>
      </c>
      <c r="O126" s="4">
        <f t="shared" si="5"/>
        <v>2334396</v>
      </c>
    </row>
    <row r="127" spans="1:15" x14ac:dyDescent="0.2">
      <c r="A127" s="2" t="s">
        <v>105</v>
      </c>
      <c r="B127" s="4">
        <v>1042</v>
      </c>
      <c r="C127" s="4">
        <v>1313</v>
      </c>
      <c r="D127" s="4">
        <v>463</v>
      </c>
      <c r="E127" s="4">
        <v>251</v>
      </c>
      <c r="F127" s="4"/>
      <c r="G127" s="4"/>
      <c r="H127" s="4">
        <v>852400</v>
      </c>
      <c r="I127" s="4">
        <v>890800</v>
      </c>
      <c r="J127" s="4"/>
      <c r="K127" s="4"/>
      <c r="L127" s="15">
        <v>5.7999999999999996E-3</v>
      </c>
      <c r="M127" s="4">
        <v>3613900</v>
      </c>
      <c r="N127" s="4">
        <f t="shared" si="8"/>
        <v>2383576.1904761903</v>
      </c>
      <c r="O127" s="4">
        <f t="shared" si="5"/>
        <v>1276438</v>
      </c>
    </row>
    <row r="128" spans="1:15" x14ac:dyDescent="0.2">
      <c r="A128" s="2" t="s">
        <v>106</v>
      </c>
      <c r="B128" s="4">
        <v>1640</v>
      </c>
      <c r="C128" s="4">
        <v>2454</v>
      </c>
      <c r="D128" s="4">
        <v>883</v>
      </c>
      <c r="E128" s="4">
        <v>316</v>
      </c>
      <c r="F128" s="4"/>
      <c r="G128" s="4"/>
      <c r="H128" s="4">
        <v>1714700</v>
      </c>
      <c r="I128" s="4">
        <v>974700</v>
      </c>
      <c r="J128" s="4"/>
      <c r="K128" s="4"/>
      <c r="L128" s="15">
        <v>1.4800000000000001E-2</v>
      </c>
      <c r="M128" s="4">
        <v>3219900</v>
      </c>
      <c r="N128" s="4">
        <f t="shared" si="8"/>
        <v>2284576.5714285714</v>
      </c>
      <c r="O128" s="4">
        <f t="shared" si="5"/>
        <v>1276438</v>
      </c>
    </row>
    <row r="129" spans="1:15" x14ac:dyDescent="0.2">
      <c r="A129" s="2" t="s">
        <v>107</v>
      </c>
      <c r="B129" s="4">
        <v>2049</v>
      </c>
      <c r="C129" s="4">
        <v>651</v>
      </c>
      <c r="D129" s="4">
        <v>134</v>
      </c>
      <c r="E129" s="4">
        <v>337</v>
      </c>
      <c r="F129" s="4"/>
      <c r="G129" s="4"/>
      <c r="H129" s="4">
        <v>1756400</v>
      </c>
      <c r="I129" s="4">
        <v>1049200</v>
      </c>
      <c r="J129" s="4"/>
      <c r="K129" s="4"/>
      <c r="L129" s="15">
        <v>2.1099999999999997E-2</v>
      </c>
      <c r="M129" s="4">
        <v>3848500</v>
      </c>
      <c r="N129" s="4">
        <f t="shared" si="8"/>
        <v>2243146.3809523811</v>
      </c>
      <c r="O129" s="4">
        <f t="shared" si="5"/>
        <v>1276438</v>
      </c>
    </row>
    <row r="130" spans="1:15" x14ac:dyDescent="0.2">
      <c r="A130" s="2" t="s">
        <v>108</v>
      </c>
      <c r="B130" s="4">
        <v>4777</v>
      </c>
      <c r="C130" s="4">
        <v>480</v>
      </c>
      <c r="D130" s="4">
        <v>79</v>
      </c>
      <c r="E130" s="4">
        <v>413</v>
      </c>
      <c r="F130" s="4"/>
      <c r="G130" s="4"/>
      <c r="H130" s="4">
        <v>4714400</v>
      </c>
      <c r="I130" s="4">
        <v>2326000</v>
      </c>
      <c r="J130" s="4"/>
      <c r="K130" s="4"/>
      <c r="L130" s="15">
        <v>4.3899999999999995E-2</v>
      </c>
      <c r="M130" s="4">
        <v>8223100</v>
      </c>
      <c r="N130" s="4">
        <f>AVERAGE($M131:$M151)</f>
        <v>1920121.6666666667</v>
      </c>
      <c r="O130" s="4">
        <f t="shared" si="5"/>
        <v>1276438</v>
      </c>
    </row>
    <row r="131" spans="1:15" x14ac:dyDescent="0.2">
      <c r="A131" s="2" t="s">
        <v>109</v>
      </c>
      <c r="B131" s="4">
        <v>1063</v>
      </c>
      <c r="C131" s="4">
        <v>763</v>
      </c>
      <c r="D131" s="4">
        <v>61</v>
      </c>
      <c r="E131" s="4">
        <v>118</v>
      </c>
      <c r="F131" s="4"/>
      <c r="G131" s="4"/>
      <c r="H131" s="4">
        <v>668800</v>
      </c>
      <c r="I131" s="4">
        <v>587500</v>
      </c>
      <c r="J131" s="4"/>
      <c r="K131" s="4"/>
      <c r="L131" s="15">
        <v>1.1000000000000001E-3</v>
      </c>
      <c r="M131" s="4">
        <v>2334396</v>
      </c>
      <c r="N131" s="4">
        <f>AVERAGE($M132:$M152)</f>
        <v>1890727.0476190476</v>
      </c>
      <c r="O131" s="4">
        <f t="shared" si="5"/>
        <v>1276438</v>
      </c>
    </row>
    <row r="132" spans="1:15" x14ac:dyDescent="0.2">
      <c r="A132" s="2" t="s">
        <v>110</v>
      </c>
      <c r="B132" s="4">
        <v>424</v>
      </c>
      <c r="C132" s="4">
        <v>460</v>
      </c>
      <c r="D132" s="4">
        <v>105</v>
      </c>
      <c r="E132" s="4">
        <v>83</v>
      </c>
      <c r="F132" s="4"/>
      <c r="G132" s="4"/>
      <c r="H132" s="4">
        <v>390800</v>
      </c>
      <c r="I132" s="4">
        <v>431200</v>
      </c>
      <c r="J132" s="4"/>
      <c r="K132" s="4"/>
      <c r="L132" s="15">
        <v>-3.0999999999999999E-3</v>
      </c>
      <c r="M132" s="4">
        <v>1276438</v>
      </c>
      <c r="O132" s="4">
        <f t="shared" si="5"/>
        <v>1470430</v>
      </c>
    </row>
    <row r="133" spans="1:15" x14ac:dyDescent="0.2">
      <c r="A133" s="2" t="s">
        <v>111</v>
      </c>
      <c r="B133" s="4">
        <v>347</v>
      </c>
      <c r="C133" s="4">
        <v>633</v>
      </c>
      <c r="D133" s="4">
        <v>73</v>
      </c>
      <c r="E133" s="4">
        <v>116</v>
      </c>
      <c r="F133" s="4"/>
      <c r="G133" s="4"/>
      <c r="H133" s="4">
        <v>401300</v>
      </c>
      <c r="I133" s="4">
        <v>652200</v>
      </c>
      <c r="J133" s="4"/>
      <c r="K133" s="4"/>
      <c r="L133" s="15">
        <v>0</v>
      </c>
      <c r="M133" s="4">
        <v>2876500</v>
      </c>
      <c r="O133" s="4">
        <f t="shared" si="5"/>
        <v>1221800</v>
      </c>
    </row>
    <row r="134" spans="1:15" x14ac:dyDescent="0.2">
      <c r="A134" s="2" t="s">
        <v>112</v>
      </c>
      <c r="B134" s="4">
        <v>775</v>
      </c>
      <c r="C134" s="4">
        <v>1217</v>
      </c>
      <c r="D134" s="4">
        <v>124</v>
      </c>
      <c r="E134" s="4">
        <v>80</v>
      </c>
      <c r="F134" s="4"/>
      <c r="G134" s="4"/>
      <c r="H134" s="4">
        <v>510700</v>
      </c>
      <c r="I134" s="4">
        <v>349300</v>
      </c>
      <c r="J134" s="4"/>
      <c r="K134" s="4"/>
      <c r="L134" s="15">
        <v>8.5000000000000006E-3</v>
      </c>
      <c r="M134" s="4">
        <v>1470430</v>
      </c>
      <c r="O134" s="4">
        <f t="shared" si="5"/>
        <v>1221800</v>
      </c>
    </row>
    <row r="135" spans="1:15" x14ac:dyDescent="0.2">
      <c r="A135" s="2" t="s">
        <v>113</v>
      </c>
      <c r="B135" s="4">
        <v>438</v>
      </c>
      <c r="C135" s="4">
        <v>1399</v>
      </c>
      <c r="D135" s="4">
        <v>74</v>
      </c>
      <c r="E135" s="4">
        <v>114</v>
      </c>
      <c r="F135" s="4"/>
      <c r="G135" s="4"/>
      <c r="H135" s="4">
        <v>305300</v>
      </c>
      <c r="I135" s="4">
        <v>490500</v>
      </c>
      <c r="J135" s="4"/>
      <c r="K135" s="4"/>
      <c r="L135" s="15">
        <v>1.1000000000000001E-3</v>
      </c>
      <c r="M135" s="4">
        <v>1502000</v>
      </c>
      <c r="O135" s="4">
        <f t="shared" si="5"/>
        <v>1221800</v>
      </c>
    </row>
    <row r="136" spans="1:15" x14ac:dyDescent="0.2">
      <c r="A136" s="2" t="s">
        <v>114</v>
      </c>
      <c r="B136" s="4">
        <v>648</v>
      </c>
      <c r="C136" s="4">
        <v>771</v>
      </c>
      <c r="D136" s="4">
        <v>86</v>
      </c>
      <c r="E136" s="4">
        <v>204</v>
      </c>
      <c r="F136" s="4"/>
      <c r="G136" s="4"/>
      <c r="H136" s="4">
        <v>612100</v>
      </c>
      <c r="I136" s="4">
        <v>1109700</v>
      </c>
      <c r="J136" s="4"/>
      <c r="K136" s="4"/>
      <c r="L136" s="15">
        <v>-6.3E-3</v>
      </c>
      <c r="M136" s="4">
        <v>2664800</v>
      </c>
      <c r="O136" s="4">
        <f t="shared" si="5"/>
        <v>1221800</v>
      </c>
    </row>
    <row r="137" spans="1:15" x14ac:dyDescent="0.2">
      <c r="A137" s="2" t="s">
        <v>115</v>
      </c>
      <c r="B137" s="4">
        <v>488</v>
      </c>
      <c r="C137" s="4">
        <v>868</v>
      </c>
      <c r="D137" s="4">
        <v>111</v>
      </c>
      <c r="E137" s="4">
        <v>184</v>
      </c>
      <c r="F137" s="4"/>
      <c r="G137" s="4"/>
      <c r="H137" s="4">
        <v>339300</v>
      </c>
      <c r="I137" s="4">
        <v>1029800</v>
      </c>
      <c r="J137" s="4"/>
      <c r="K137" s="4"/>
      <c r="L137" s="15">
        <v>-8.3000000000000001E-3</v>
      </c>
      <c r="M137" s="4">
        <v>4161710</v>
      </c>
      <c r="O137" s="4">
        <f t="shared" si="5"/>
        <v>811904</v>
      </c>
    </row>
    <row r="138" spans="1:15" x14ac:dyDescent="0.2">
      <c r="A138" s="2" t="s">
        <v>116</v>
      </c>
      <c r="B138" s="4">
        <v>469</v>
      </c>
      <c r="C138" s="4">
        <v>504</v>
      </c>
      <c r="D138" s="4">
        <v>131</v>
      </c>
      <c r="E138" s="4">
        <v>113</v>
      </c>
      <c r="F138" s="4"/>
      <c r="G138" s="4"/>
      <c r="H138" s="4">
        <v>406200</v>
      </c>
      <c r="I138" s="4">
        <v>699800</v>
      </c>
      <c r="J138" s="4"/>
      <c r="K138" s="4"/>
      <c r="L138" s="15">
        <v>1.1000000000000001E-3</v>
      </c>
      <c r="M138" s="4">
        <v>1221800</v>
      </c>
      <c r="O138" s="4">
        <f t="shared" si="5"/>
        <v>811904</v>
      </c>
    </row>
    <row r="139" spans="1:15" x14ac:dyDescent="0.2">
      <c r="A139" s="2" t="s">
        <v>117</v>
      </c>
      <c r="B139" s="4">
        <v>696</v>
      </c>
      <c r="C139" s="4">
        <v>1122</v>
      </c>
      <c r="D139" s="4">
        <v>79</v>
      </c>
      <c r="E139" s="4">
        <v>118</v>
      </c>
      <c r="F139" s="4"/>
      <c r="G139" s="4"/>
      <c r="H139" s="4">
        <v>770800</v>
      </c>
      <c r="I139" s="4">
        <v>717800</v>
      </c>
      <c r="J139" s="4"/>
      <c r="K139" s="4"/>
      <c r="L139" s="15">
        <v>7.4000000000000003E-3</v>
      </c>
      <c r="M139" s="4">
        <v>2139400</v>
      </c>
      <c r="O139" s="4">
        <f t="shared" si="5"/>
        <v>811904</v>
      </c>
    </row>
    <row r="140" spans="1:15" x14ac:dyDescent="0.2">
      <c r="A140" s="2" t="s">
        <v>118</v>
      </c>
      <c r="B140" s="4">
        <v>628</v>
      </c>
      <c r="C140" s="4">
        <v>581</v>
      </c>
      <c r="D140" s="4">
        <v>62</v>
      </c>
      <c r="E140" s="4">
        <v>114</v>
      </c>
      <c r="F140" s="4"/>
      <c r="G140" s="4"/>
      <c r="H140" s="4">
        <v>576100</v>
      </c>
      <c r="I140" s="4">
        <v>485800</v>
      </c>
      <c r="J140" s="4"/>
      <c r="K140" s="4"/>
      <c r="L140" s="15">
        <v>-1E-3</v>
      </c>
      <c r="M140" s="4">
        <v>1628300</v>
      </c>
      <c r="O140" s="4">
        <f t="shared" si="5"/>
        <v>811904</v>
      </c>
    </row>
    <row r="141" spans="1:15" x14ac:dyDescent="0.2">
      <c r="A141" s="2" t="s">
        <v>119</v>
      </c>
      <c r="B141" s="4">
        <v>586</v>
      </c>
      <c r="C141" s="4">
        <v>681</v>
      </c>
      <c r="D141" s="4">
        <v>84</v>
      </c>
      <c r="E141" s="4">
        <v>168</v>
      </c>
      <c r="F141" s="4"/>
      <c r="G141" s="4"/>
      <c r="H141" s="4">
        <v>386400</v>
      </c>
      <c r="I141" s="4">
        <v>851600</v>
      </c>
      <c r="J141" s="4"/>
      <c r="K141" s="4"/>
      <c r="L141" s="15">
        <v>0</v>
      </c>
      <c r="M141" s="4">
        <v>1416305</v>
      </c>
      <c r="O141" s="4">
        <f t="shared" si="5"/>
        <v>811904</v>
      </c>
    </row>
    <row r="142" spans="1:15" x14ac:dyDescent="0.2">
      <c r="A142" s="2" t="s">
        <v>120</v>
      </c>
      <c r="B142" s="4">
        <v>400</v>
      </c>
      <c r="C142" s="4">
        <v>1828</v>
      </c>
      <c r="D142" s="4">
        <v>177</v>
      </c>
      <c r="E142" s="4">
        <v>93</v>
      </c>
      <c r="F142" s="4"/>
      <c r="G142" s="4"/>
      <c r="H142" s="4">
        <v>406700</v>
      </c>
      <c r="I142" s="4">
        <v>402900</v>
      </c>
      <c r="J142" s="4"/>
      <c r="K142" s="4"/>
      <c r="L142" s="15">
        <v>3.2000000000000002E-3</v>
      </c>
      <c r="M142" s="4">
        <v>811904</v>
      </c>
      <c r="O142" s="4">
        <f t="shared" si="5"/>
        <v>1211700</v>
      </c>
    </row>
    <row r="143" spans="1:15" x14ac:dyDescent="0.2">
      <c r="A143" s="2" t="s">
        <v>121</v>
      </c>
      <c r="B143" s="4">
        <v>529</v>
      </c>
      <c r="C143" s="4">
        <v>998</v>
      </c>
      <c r="D143" s="4">
        <v>92</v>
      </c>
      <c r="E143" s="4">
        <v>138</v>
      </c>
      <c r="F143" s="4"/>
      <c r="G143" s="4"/>
      <c r="H143" s="4">
        <v>592600</v>
      </c>
      <c r="I143" s="4">
        <v>718600</v>
      </c>
      <c r="J143" s="4"/>
      <c r="K143" s="4"/>
      <c r="L143" s="15">
        <v>7.4000000000000003E-3</v>
      </c>
      <c r="M143" s="4">
        <v>1315058</v>
      </c>
      <c r="O143" s="4">
        <f t="shared" si="5"/>
        <v>1211700</v>
      </c>
    </row>
    <row r="144" spans="1:15" x14ac:dyDescent="0.2">
      <c r="A144" s="2" t="s">
        <v>122</v>
      </c>
      <c r="B144" s="4">
        <v>1342</v>
      </c>
      <c r="C144" s="4">
        <v>2874</v>
      </c>
      <c r="D144" s="4">
        <v>199</v>
      </c>
      <c r="E144" s="4">
        <v>290</v>
      </c>
      <c r="F144" s="4"/>
      <c r="G144" s="4"/>
      <c r="H144" s="4">
        <v>953100</v>
      </c>
      <c r="I144" s="4">
        <v>1587100</v>
      </c>
      <c r="J144" s="4"/>
      <c r="K144" s="4"/>
      <c r="L144" s="15">
        <v>-3.0999999999999999E-3</v>
      </c>
      <c r="M144" s="4">
        <v>2602405</v>
      </c>
      <c r="O144" s="4">
        <f t="shared" si="5"/>
        <v>1140908</v>
      </c>
    </row>
    <row r="145" spans="1:15" x14ac:dyDescent="0.2">
      <c r="A145" s="2" t="s">
        <v>123</v>
      </c>
      <c r="B145" s="4">
        <v>733</v>
      </c>
      <c r="C145" s="4">
        <v>835</v>
      </c>
      <c r="D145" s="4">
        <v>95</v>
      </c>
      <c r="E145" s="4">
        <v>126</v>
      </c>
      <c r="F145" s="4"/>
      <c r="G145" s="4"/>
      <c r="H145" s="4">
        <v>559700</v>
      </c>
      <c r="I145" s="4">
        <v>746900</v>
      </c>
      <c r="J145" s="4"/>
      <c r="K145" s="4"/>
      <c r="L145" s="15">
        <v>3.2000000000000002E-3</v>
      </c>
      <c r="M145" s="4">
        <v>1373914</v>
      </c>
      <c r="O145" s="4">
        <f t="shared" si="5"/>
        <v>1140908</v>
      </c>
    </row>
    <row r="146" spans="1:15" x14ac:dyDescent="0.2">
      <c r="A146" s="2" t="s">
        <v>124</v>
      </c>
      <c r="B146" s="4">
        <v>1571</v>
      </c>
      <c r="C146" s="4">
        <v>807</v>
      </c>
      <c r="D146" s="4">
        <v>121</v>
      </c>
      <c r="E146" s="4">
        <v>356</v>
      </c>
      <c r="F146" s="4"/>
      <c r="G146" s="4"/>
      <c r="H146" s="4">
        <v>1037600</v>
      </c>
      <c r="I146" s="4">
        <v>1960500</v>
      </c>
      <c r="J146" s="4"/>
      <c r="K146" s="4"/>
      <c r="L146" s="15">
        <v>-1.9599999999999999E-2</v>
      </c>
      <c r="M146" s="4">
        <v>3309732</v>
      </c>
      <c r="O146" s="4">
        <f t="shared" si="5"/>
        <v>1140908</v>
      </c>
    </row>
    <row r="147" spans="1:15" x14ac:dyDescent="0.2">
      <c r="A147" s="2" t="s">
        <v>125</v>
      </c>
      <c r="B147" s="4">
        <v>847</v>
      </c>
      <c r="C147" s="4">
        <v>592</v>
      </c>
      <c r="D147" s="4">
        <v>106</v>
      </c>
      <c r="E147" s="4">
        <v>103</v>
      </c>
      <c r="F147" s="4"/>
      <c r="G147" s="4"/>
      <c r="H147" s="4">
        <v>506600</v>
      </c>
      <c r="I147" s="4">
        <v>696200</v>
      </c>
      <c r="J147" s="4"/>
      <c r="K147" s="4"/>
      <c r="L147" s="15">
        <v>-7.0999999999999995E-3</v>
      </c>
      <c r="M147" s="4">
        <v>1211700</v>
      </c>
      <c r="O147" s="4">
        <f>MIN(M148:M152)</f>
        <v>1140908</v>
      </c>
    </row>
    <row r="148" spans="1:15" x14ac:dyDescent="0.2">
      <c r="A148" s="2" t="s">
        <v>126</v>
      </c>
      <c r="B148" s="4">
        <v>915</v>
      </c>
      <c r="C148" s="4">
        <v>1436</v>
      </c>
      <c r="D148" s="4">
        <v>289</v>
      </c>
      <c r="E148" s="4">
        <v>148</v>
      </c>
      <c r="F148" s="4"/>
      <c r="G148" s="4"/>
      <c r="H148" s="4">
        <v>697000</v>
      </c>
      <c r="I148" s="4">
        <v>690200</v>
      </c>
      <c r="J148" s="4"/>
      <c r="K148" s="4"/>
      <c r="L148" s="15">
        <v>-1E-3</v>
      </c>
      <c r="M148" s="4">
        <v>1446808</v>
      </c>
    </row>
    <row r="149" spans="1:15" x14ac:dyDescent="0.2">
      <c r="A149" s="2" t="s">
        <v>127</v>
      </c>
      <c r="B149" s="4">
        <v>554</v>
      </c>
      <c r="C149" s="4">
        <v>1249</v>
      </c>
      <c r="D149" s="4">
        <v>113</v>
      </c>
      <c r="E149" s="4">
        <v>90</v>
      </c>
      <c r="F149" s="4"/>
      <c r="G149" s="4"/>
      <c r="H149" s="4">
        <v>493900</v>
      </c>
      <c r="I149" s="4">
        <v>447800</v>
      </c>
      <c r="J149" s="4"/>
      <c r="K149" s="4"/>
      <c r="L149" s="15">
        <v>2.0999999999999999E-3</v>
      </c>
      <c r="M149" s="4">
        <v>1140908</v>
      </c>
    </row>
    <row r="150" spans="1:15" x14ac:dyDescent="0.2">
      <c r="A150" s="2" t="s">
        <v>128</v>
      </c>
      <c r="B150" s="4">
        <v>1617</v>
      </c>
      <c r="C150" s="4">
        <v>1053</v>
      </c>
      <c r="D150" s="4">
        <v>121</v>
      </c>
      <c r="E150" s="4">
        <v>256</v>
      </c>
      <c r="F150" s="4"/>
      <c r="G150" s="4"/>
      <c r="H150" s="4">
        <v>1515900</v>
      </c>
      <c r="I150" s="4">
        <v>1383800</v>
      </c>
      <c r="J150" s="4"/>
      <c r="K150" s="4"/>
      <c r="L150" s="15">
        <v>9.3999999999999986E-3</v>
      </c>
      <c r="M150" s="4">
        <v>2978466</v>
      </c>
    </row>
    <row r="151" spans="1:15" x14ac:dyDescent="0.2">
      <c r="A151" s="2" t="s">
        <v>129</v>
      </c>
      <c r="B151" s="4">
        <v>747</v>
      </c>
      <c r="E151" s="4">
        <v>111</v>
      </c>
      <c r="F151" s="4"/>
      <c r="G151" s="4"/>
      <c r="H151" s="4">
        <v>613900</v>
      </c>
      <c r="I151" s="4">
        <v>820900</v>
      </c>
      <c r="J151" s="4"/>
      <c r="K151" s="4"/>
      <c r="L151" s="15">
        <v>4.1999999999999997E-3</v>
      </c>
      <c r="M151" s="4">
        <v>1439581</v>
      </c>
    </row>
    <row r="152" spans="1:15" x14ac:dyDescent="0.2">
      <c r="A152" s="2" t="s">
        <v>130</v>
      </c>
      <c r="B152" s="4">
        <v>517</v>
      </c>
      <c r="E152" s="4">
        <v>196</v>
      </c>
      <c r="F152" s="4"/>
      <c r="G152" s="4"/>
      <c r="H152" s="4">
        <v>604800</v>
      </c>
      <c r="I152" s="4">
        <v>1069600</v>
      </c>
      <c r="J152" s="4"/>
      <c r="K152" s="4"/>
      <c r="L152" s="15">
        <v>-2E-3</v>
      </c>
      <c r="M152" s="4">
        <v>1717109</v>
      </c>
    </row>
  </sheetData>
  <mergeCells count="1">
    <mergeCell ref="B1:O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3CD6-2B3B-4347-A3B6-43238380272C}">
  <sheetPr codeName="Sheet36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2487</v>
      </c>
      <c r="C3" s="4">
        <v>1540</v>
      </c>
      <c r="D3" s="4">
        <v>315</v>
      </c>
      <c r="E3" s="4">
        <v>248</v>
      </c>
      <c r="F3" s="4">
        <v>3</v>
      </c>
      <c r="G3" s="4">
        <v>4</v>
      </c>
      <c r="H3" s="4">
        <v>1943200</v>
      </c>
      <c r="I3" s="4">
        <v>1441800</v>
      </c>
      <c r="J3" s="4">
        <v>577600</v>
      </c>
      <c r="K3" s="6">
        <f t="shared" ref="K3:K23" si="0">J3/(H3+I3)</f>
        <v>0.17063515509601182</v>
      </c>
      <c r="L3" s="27" t="s">
        <v>883</v>
      </c>
      <c r="M3" s="4">
        <v>3965800</v>
      </c>
      <c r="N3" s="4">
        <f t="shared" ref="N3:N86" si="1">AVERAGE($M4:$M24)</f>
        <v>5311805.3809523806</v>
      </c>
      <c r="O3" s="4">
        <f t="shared" ref="O3:O86" si="2">MIN(M4:M8)</f>
        <v>5531100</v>
      </c>
    </row>
    <row r="4" spans="1:15" x14ac:dyDescent="0.2">
      <c r="A4" s="2" t="s">
        <v>1262</v>
      </c>
      <c r="B4" s="4">
        <v>5619</v>
      </c>
      <c r="C4" s="4">
        <v>2895</v>
      </c>
      <c r="D4" s="4">
        <v>834</v>
      </c>
      <c r="E4" s="4">
        <v>599</v>
      </c>
      <c r="F4" s="4">
        <v>31</v>
      </c>
      <c r="G4" s="4">
        <v>25</v>
      </c>
      <c r="H4" s="4">
        <v>5629800</v>
      </c>
      <c r="I4" s="4">
        <v>3723500</v>
      </c>
      <c r="J4" s="4">
        <v>172700</v>
      </c>
      <c r="K4" s="6">
        <f t="shared" si="0"/>
        <v>1.8464071504174995E-2</v>
      </c>
      <c r="L4" s="27" t="s">
        <v>1148</v>
      </c>
      <c r="M4" s="4">
        <v>9533100</v>
      </c>
      <c r="N4" s="4">
        <f t="shared" si="1"/>
        <v>5306169.5238095243</v>
      </c>
      <c r="O4" s="4">
        <f t="shared" si="2"/>
        <v>5531100</v>
      </c>
    </row>
    <row r="5" spans="1:15" x14ac:dyDescent="0.2">
      <c r="A5" s="2" t="s">
        <v>1250</v>
      </c>
      <c r="B5" s="4">
        <v>2163</v>
      </c>
      <c r="C5" s="4">
        <v>2464</v>
      </c>
      <c r="D5" s="4">
        <v>238</v>
      </c>
      <c r="E5" s="4">
        <v>339</v>
      </c>
      <c r="F5" s="4">
        <v>7</v>
      </c>
      <c r="G5" s="4">
        <v>5</v>
      </c>
      <c r="H5" s="4">
        <v>1628400</v>
      </c>
      <c r="I5" s="4">
        <v>1892500</v>
      </c>
      <c r="J5" s="4">
        <v>132200</v>
      </c>
      <c r="K5" s="6">
        <f t="shared" si="0"/>
        <v>3.754721804084183E-2</v>
      </c>
      <c r="L5" s="27" t="s">
        <v>624</v>
      </c>
      <c r="M5" s="4">
        <v>8529400</v>
      </c>
      <c r="N5" s="4">
        <f t="shared" si="1"/>
        <v>5190592.3809523806</v>
      </c>
      <c r="O5" s="4">
        <f t="shared" si="2"/>
        <v>4863400</v>
      </c>
    </row>
    <row r="6" spans="1:15" x14ac:dyDescent="0.2">
      <c r="A6" s="2" t="s">
        <v>1215</v>
      </c>
      <c r="B6" s="4">
        <v>2918</v>
      </c>
      <c r="C6" s="4">
        <v>2029</v>
      </c>
      <c r="D6" s="4">
        <v>508</v>
      </c>
      <c r="E6" s="4">
        <v>330</v>
      </c>
      <c r="F6" s="4">
        <v>12</v>
      </c>
      <c r="G6" s="4">
        <v>6</v>
      </c>
      <c r="H6" s="4">
        <v>2987000</v>
      </c>
      <c r="I6" s="4">
        <v>2060900</v>
      </c>
      <c r="J6" s="4">
        <v>138700</v>
      </c>
      <c r="K6" s="6">
        <f t="shared" si="0"/>
        <v>2.7476772519265436E-2</v>
      </c>
      <c r="L6" s="27" t="s">
        <v>975</v>
      </c>
      <c r="M6" s="4">
        <v>5531100</v>
      </c>
      <c r="N6" s="4">
        <f t="shared" si="1"/>
        <v>5213700.9523809524</v>
      </c>
      <c r="O6" s="4">
        <f t="shared" si="2"/>
        <v>4863400</v>
      </c>
    </row>
    <row r="7" spans="1:15" x14ac:dyDescent="0.2">
      <c r="A7" s="2" t="s">
        <v>1166</v>
      </c>
      <c r="B7" s="4">
        <v>2631</v>
      </c>
      <c r="C7" s="4">
        <v>4344</v>
      </c>
      <c r="D7" s="4">
        <v>284</v>
      </c>
      <c r="E7" s="4">
        <v>607</v>
      </c>
      <c r="F7" s="4">
        <v>6</v>
      </c>
      <c r="G7" s="4">
        <v>13</v>
      </c>
      <c r="H7" s="4">
        <v>2084800</v>
      </c>
      <c r="I7" s="4">
        <v>3800300</v>
      </c>
      <c r="J7" s="4">
        <v>321800</v>
      </c>
      <c r="K7" s="6">
        <f t="shared" si="0"/>
        <v>5.4680464223207763E-2</v>
      </c>
      <c r="L7" s="27" t="s">
        <v>569</v>
      </c>
      <c r="M7" s="4">
        <v>6280600</v>
      </c>
      <c r="N7" s="4">
        <f t="shared" si="1"/>
        <v>5035550.9523809524</v>
      </c>
      <c r="O7" s="4">
        <f t="shared" si="2"/>
        <v>3739200</v>
      </c>
    </row>
    <row r="8" spans="1:15" x14ac:dyDescent="0.2">
      <c r="A8" s="2" t="s">
        <v>1132</v>
      </c>
      <c r="B8" s="4">
        <v>2257</v>
      </c>
      <c r="C8" s="4">
        <v>2340</v>
      </c>
      <c r="D8" s="4">
        <v>372</v>
      </c>
      <c r="E8" s="4">
        <v>372</v>
      </c>
      <c r="F8" s="4">
        <v>12</v>
      </c>
      <c r="G8" s="4">
        <v>13</v>
      </c>
      <c r="H8" s="4">
        <v>2279200</v>
      </c>
      <c r="I8" s="4">
        <v>2449100</v>
      </c>
      <c r="J8" s="4">
        <v>579900</v>
      </c>
      <c r="K8" s="6">
        <f t="shared" si="0"/>
        <v>0.12264450225239515</v>
      </c>
      <c r="L8" s="27" t="s">
        <v>893</v>
      </c>
      <c r="M8" s="4">
        <v>5573700</v>
      </c>
      <c r="N8" s="4">
        <f t="shared" si="1"/>
        <v>5068502.3809523806</v>
      </c>
      <c r="O8" s="4">
        <f t="shared" si="2"/>
        <v>3739200</v>
      </c>
    </row>
    <row r="9" spans="1:15" x14ac:dyDescent="0.2">
      <c r="A9" s="2" t="s">
        <v>1075</v>
      </c>
      <c r="B9" s="4">
        <v>2498</v>
      </c>
      <c r="C9" s="4">
        <v>4405</v>
      </c>
      <c r="D9" s="4">
        <v>431</v>
      </c>
      <c r="E9" s="4">
        <v>660</v>
      </c>
      <c r="F9" s="4">
        <v>13</v>
      </c>
      <c r="G9" s="4">
        <v>24</v>
      </c>
      <c r="H9" s="4">
        <v>2634900</v>
      </c>
      <c r="I9" s="4">
        <v>4507400</v>
      </c>
      <c r="J9" s="4">
        <v>452200</v>
      </c>
      <c r="K9" s="6">
        <f t="shared" si="0"/>
        <v>6.3312938409195912E-2</v>
      </c>
      <c r="L9" s="27" t="s">
        <v>928</v>
      </c>
      <c r="M9" s="4">
        <v>7659500</v>
      </c>
      <c r="N9" s="4">
        <f t="shared" si="1"/>
        <v>4825258.5714285718</v>
      </c>
      <c r="O9" s="4">
        <f t="shared" si="2"/>
        <v>1665300</v>
      </c>
    </row>
    <row r="10" spans="1:15" x14ac:dyDescent="0.2">
      <c r="A10" s="2" t="s">
        <v>1051</v>
      </c>
      <c r="B10" s="4">
        <v>1489</v>
      </c>
      <c r="C10" s="4">
        <v>2030</v>
      </c>
      <c r="D10" s="4">
        <v>283</v>
      </c>
      <c r="E10" s="4">
        <v>393</v>
      </c>
      <c r="F10" s="4">
        <v>2</v>
      </c>
      <c r="G10" s="4">
        <v>6</v>
      </c>
      <c r="H10" s="4">
        <v>1459200</v>
      </c>
      <c r="I10" s="4">
        <v>1972200</v>
      </c>
      <c r="J10" s="4">
        <v>132300</v>
      </c>
      <c r="K10" s="6">
        <f t="shared" si="0"/>
        <v>3.8555691554467565E-2</v>
      </c>
      <c r="L10" s="27" t="s">
        <v>278</v>
      </c>
      <c r="M10" s="4">
        <v>4863400</v>
      </c>
      <c r="N10" s="4">
        <f t="shared" si="1"/>
        <v>4722038.6190476194</v>
      </c>
      <c r="O10" s="4">
        <f t="shared" si="2"/>
        <v>1665300</v>
      </c>
    </row>
    <row r="11" spans="1:15" x14ac:dyDescent="0.2">
      <c r="A11" s="2" t="s">
        <v>1038</v>
      </c>
      <c r="B11" s="4">
        <v>2799</v>
      </c>
      <c r="C11" s="4">
        <v>2078</v>
      </c>
      <c r="D11" s="4">
        <v>515</v>
      </c>
      <c r="E11" s="4">
        <v>346</v>
      </c>
      <c r="F11" s="4">
        <v>24</v>
      </c>
      <c r="G11" s="4">
        <v>11</v>
      </c>
      <c r="H11" s="4">
        <v>3316600</v>
      </c>
      <c r="I11" s="4">
        <v>2225500</v>
      </c>
      <c r="J11" s="4">
        <v>174400</v>
      </c>
      <c r="K11" s="6">
        <f t="shared" si="0"/>
        <v>3.1468216019198497E-2</v>
      </c>
      <c r="L11" s="27" t="s">
        <v>160</v>
      </c>
      <c r="M11" s="4">
        <v>5717400</v>
      </c>
      <c r="N11" s="4">
        <f t="shared" si="1"/>
        <v>4590007</v>
      </c>
      <c r="O11" s="4">
        <f t="shared" si="2"/>
        <v>1665300</v>
      </c>
    </row>
    <row r="12" spans="1:15" x14ac:dyDescent="0.2">
      <c r="A12" s="2" t="s">
        <v>1013</v>
      </c>
      <c r="B12" s="4">
        <v>1541</v>
      </c>
      <c r="C12" s="4">
        <v>1989</v>
      </c>
      <c r="D12" s="4">
        <v>244</v>
      </c>
      <c r="E12" s="4">
        <v>270</v>
      </c>
      <c r="F12" s="4">
        <v>13</v>
      </c>
      <c r="G12" s="4">
        <v>8</v>
      </c>
      <c r="H12" s="4">
        <v>1653900</v>
      </c>
      <c r="I12" s="4">
        <v>1868800</v>
      </c>
      <c r="J12" s="4">
        <v>99500</v>
      </c>
      <c r="K12" s="6">
        <f t="shared" si="0"/>
        <v>2.824537996423198E-2</v>
      </c>
      <c r="L12" s="27" t="s">
        <v>192</v>
      </c>
      <c r="M12" s="4">
        <v>3739200</v>
      </c>
      <c r="N12" s="4">
        <f t="shared" si="1"/>
        <v>5367232.9047619049</v>
      </c>
      <c r="O12" s="4">
        <f t="shared" si="2"/>
        <v>1665300</v>
      </c>
    </row>
    <row r="13" spans="1:15" x14ac:dyDescent="0.2">
      <c r="A13" s="2" t="s">
        <v>935</v>
      </c>
      <c r="B13" s="4">
        <v>4829</v>
      </c>
      <c r="C13" s="4">
        <v>1883</v>
      </c>
      <c r="D13" s="4">
        <v>699</v>
      </c>
      <c r="E13" s="4">
        <v>331</v>
      </c>
      <c r="F13" s="4">
        <v>18</v>
      </c>
      <c r="G13" s="4">
        <v>7</v>
      </c>
      <c r="H13" s="4">
        <v>4530900</v>
      </c>
      <c r="I13" s="4">
        <v>1989300</v>
      </c>
      <c r="J13" s="4">
        <v>701900</v>
      </c>
      <c r="K13" s="6">
        <f t="shared" si="0"/>
        <v>0.10765007208367841</v>
      </c>
      <c r="L13" s="27" t="s">
        <v>948</v>
      </c>
      <c r="M13" s="4">
        <v>7229400</v>
      </c>
      <c r="N13" s="4">
        <f t="shared" si="1"/>
        <v>5206108.2380952379</v>
      </c>
      <c r="O13" s="4">
        <f t="shared" si="2"/>
        <v>1665300</v>
      </c>
    </row>
    <row r="14" spans="1:15" x14ac:dyDescent="0.2">
      <c r="A14" s="2" t="s">
        <v>904</v>
      </c>
      <c r="B14" s="4">
        <v>679</v>
      </c>
      <c r="C14" s="4">
        <v>987</v>
      </c>
      <c r="D14" s="4">
        <v>87</v>
      </c>
      <c r="E14" s="4">
        <v>140</v>
      </c>
      <c r="F14" s="4">
        <v>2</v>
      </c>
      <c r="G14" s="4">
        <v>6</v>
      </c>
      <c r="H14" s="4">
        <v>538300</v>
      </c>
      <c r="I14" s="4">
        <v>993000</v>
      </c>
      <c r="J14" s="4">
        <v>112600</v>
      </c>
      <c r="K14" s="6">
        <f t="shared" si="0"/>
        <v>7.3532292823091497E-2</v>
      </c>
      <c r="L14" s="27" t="s">
        <v>579</v>
      </c>
      <c r="M14" s="4">
        <v>1665300</v>
      </c>
      <c r="N14" s="4">
        <f t="shared" si="1"/>
        <v>5295773.6190476194</v>
      </c>
      <c r="O14" s="4">
        <f t="shared" si="2"/>
        <v>3395900</v>
      </c>
    </row>
    <row r="15" spans="1:15" x14ac:dyDescent="0.2">
      <c r="A15" s="2" t="s">
        <v>839</v>
      </c>
      <c r="B15" s="4">
        <v>2475</v>
      </c>
      <c r="C15" s="4">
        <v>1612</v>
      </c>
      <c r="D15" s="4">
        <v>262</v>
      </c>
      <c r="E15" s="4">
        <v>236</v>
      </c>
      <c r="F15" s="4">
        <v>1</v>
      </c>
      <c r="G15" s="4">
        <v>4</v>
      </c>
      <c r="H15" s="4">
        <v>1784800</v>
      </c>
      <c r="I15" s="4">
        <v>1543000</v>
      </c>
      <c r="J15" s="4">
        <v>106300</v>
      </c>
      <c r="K15" s="6">
        <f t="shared" si="0"/>
        <v>3.1943025422200851E-2</v>
      </c>
      <c r="L15" s="27" t="s">
        <v>230</v>
      </c>
      <c r="M15" s="4">
        <v>3785000</v>
      </c>
      <c r="N15" s="4">
        <f t="shared" si="1"/>
        <v>5638133.0952380951</v>
      </c>
      <c r="O15" s="4">
        <f t="shared" si="2"/>
        <v>3395900</v>
      </c>
    </row>
    <row r="16" spans="1:15" x14ac:dyDescent="0.2">
      <c r="A16" s="2" t="s">
        <v>776</v>
      </c>
      <c r="B16" s="4">
        <v>1222</v>
      </c>
      <c r="C16" s="4">
        <v>1975</v>
      </c>
      <c r="D16" s="4">
        <v>176</v>
      </c>
      <c r="E16" s="4">
        <v>266</v>
      </c>
      <c r="F16" s="4">
        <v>2</v>
      </c>
      <c r="G16" s="4">
        <v>11</v>
      </c>
      <c r="H16" s="4">
        <v>1087700</v>
      </c>
      <c r="I16" s="4">
        <v>1854800</v>
      </c>
      <c r="J16" s="4">
        <v>429900</v>
      </c>
      <c r="K16" s="6">
        <f t="shared" si="0"/>
        <v>0.14610025488530162</v>
      </c>
      <c r="L16" s="27" t="s">
        <v>221</v>
      </c>
      <c r="M16" s="4">
        <v>3395900</v>
      </c>
      <c r="N16" s="4">
        <f t="shared" si="1"/>
        <v>5934826.0952380951</v>
      </c>
      <c r="O16" s="4">
        <f t="shared" si="2"/>
        <v>4208800</v>
      </c>
    </row>
    <row r="17" spans="1:15" x14ac:dyDescent="0.2">
      <c r="A17" s="2" t="s">
        <v>720</v>
      </c>
      <c r="B17" s="4">
        <v>2714</v>
      </c>
      <c r="C17" s="4">
        <v>1683</v>
      </c>
      <c r="D17" s="4">
        <v>339</v>
      </c>
      <c r="E17" s="4">
        <v>207</v>
      </c>
      <c r="F17" s="4">
        <v>6</v>
      </c>
      <c r="G17" s="4">
        <v>5</v>
      </c>
      <c r="H17" s="4">
        <v>2387600</v>
      </c>
      <c r="I17" s="4">
        <v>1374000</v>
      </c>
      <c r="J17" s="4">
        <v>305600</v>
      </c>
      <c r="K17" s="6">
        <f t="shared" si="0"/>
        <v>8.1242024670353047E-2</v>
      </c>
      <c r="L17" s="27" t="s">
        <v>746</v>
      </c>
      <c r="M17" s="4">
        <v>4208800</v>
      </c>
      <c r="N17" s="4">
        <f t="shared" si="1"/>
        <v>5923653.9047619049</v>
      </c>
      <c r="O17" s="4">
        <f t="shared" si="2"/>
        <v>2908320</v>
      </c>
    </row>
    <row r="18" spans="1:15" x14ac:dyDescent="0.2">
      <c r="A18" s="2" t="s">
        <v>667</v>
      </c>
      <c r="B18" s="4">
        <v>2208</v>
      </c>
      <c r="C18" s="4">
        <v>2618</v>
      </c>
      <c r="D18" s="4">
        <v>267</v>
      </c>
      <c r="E18" s="4">
        <v>454</v>
      </c>
      <c r="F18" s="4">
        <v>2</v>
      </c>
      <c r="G18" s="4">
        <v>10</v>
      </c>
      <c r="H18" s="4">
        <v>1757100</v>
      </c>
      <c r="I18" s="4">
        <v>2715700</v>
      </c>
      <c r="J18" s="4">
        <v>251700</v>
      </c>
      <c r="K18" s="6">
        <f t="shared" si="0"/>
        <v>5.6273475228045072E-2</v>
      </c>
      <c r="L18" s="27" t="s">
        <v>235</v>
      </c>
      <c r="M18" s="4">
        <v>4785648</v>
      </c>
      <c r="N18" s="4">
        <f t="shared" si="1"/>
        <v>5893838.666666667</v>
      </c>
      <c r="O18" s="4">
        <f t="shared" si="2"/>
        <v>2908320</v>
      </c>
    </row>
    <row r="19" spans="1:15" x14ac:dyDescent="0.2">
      <c r="A19" s="2" t="s">
        <v>588</v>
      </c>
      <c r="B19" s="4">
        <v>2265</v>
      </c>
      <c r="C19" s="4">
        <v>4868</v>
      </c>
      <c r="D19" s="4">
        <v>428</v>
      </c>
      <c r="E19" s="4">
        <v>809</v>
      </c>
      <c r="F19" s="4">
        <v>11</v>
      </c>
      <c r="G19" s="4">
        <v>15</v>
      </c>
      <c r="H19" s="4">
        <v>2525600</v>
      </c>
      <c r="I19" s="4">
        <v>4675000</v>
      </c>
      <c r="J19" s="4">
        <v>270200</v>
      </c>
      <c r="K19" s="6">
        <f t="shared" si="0"/>
        <v>3.7524650723550816E-2</v>
      </c>
      <c r="L19" s="27" t="s">
        <v>614</v>
      </c>
      <c r="M19" s="4">
        <v>7663895</v>
      </c>
      <c r="N19" s="4">
        <f t="shared" si="1"/>
        <v>5935312.5714285718</v>
      </c>
      <c r="O19" s="4">
        <f t="shared" si="2"/>
        <v>2908320</v>
      </c>
    </row>
    <row r="20" spans="1:15" x14ac:dyDescent="0.2">
      <c r="A20" s="2" t="s">
        <v>491</v>
      </c>
      <c r="B20" s="4">
        <v>1561</v>
      </c>
      <c r="C20" s="4">
        <v>3661</v>
      </c>
      <c r="D20" s="4">
        <v>296</v>
      </c>
      <c r="E20" s="4">
        <v>609</v>
      </c>
      <c r="F20" s="4">
        <v>6</v>
      </c>
      <c r="G20" s="4">
        <v>24</v>
      </c>
      <c r="H20" s="4">
        <v>1666900</v>
      </c>
      <c r="I20" s="4">
        <v>3694900</v>
      </c>
      <c r="J20" s="4">
        <v>479800</v>
      </c>
      <c r="K20" s="6">
        <f t="shared" si="0"/>
        <v>8.9484874482449919E-2</v>
      </c>
      <c r="L20" s="27" t="s">
        <v>528</v>
      </c>
      <c r="M20" s="4">
        <v>5895701</v>
      </c>
      <c r="N20" s="4">
        <f t="shared" si="1"/>
        <v>6090831.5714285718</v>
      </c>
      <c r="O20" s="4">
        <f t="shared" si="2"/>
        <v>2908320</v>
      </c>
    </row>
    <row r="21" spans="1:15" x14ac:dyDescent="0.2">
      <c r="A21" s="2" t="s">
        <v>261</v>
      </c>
      <c r="B21" s="4">
        <v>1477</v>
      </c>
      <c r="C21" s="4">
        <v>2549</v>
      </c>
      <c r="D21" s="4">
        <v>274</v>
      </c>
      <c r="E21" s="4">
        <v>396</v>
      </c>
      <c r="F21" s="4">
        <v>5</v>
      </c>
      <c r="G21" s="4">
        <v>14</v>
      </c>
      <c r="H21" s="4">
        <v>1570400</v>
      </c>
      <c r="I21" s="4">
        <v>2512400</v>
      </c>
      <c r="J21" s="4">
        <v>203100</v>
      </c>
      <c r="K21" s="6">
        <f t="shared" si="0"/>
        <v>4.9745272851964339E-2</v>
      </c>
      <c r="L21" s="27" t="s">
        <v>278</v>
      </c>
      <c r="M21" s="4">
        <v>4286594</v>
      </c>
      <c r="N21" s="4">
        <f t="shared" si="1"/>
        <v>6184922.333333333</v>
      </c>
      <c r="O21" s="4">
        <f t="shared" si="2"/>
        <v>2908320</v>
      </c>
    </row>
    <row r="22" spans="1:15" x14ac:dyDescent="0.2">
      <c r="A22" s="2" t="s">
        <v>154</v>
      </c>
      <c r="B22" s="4">
        <v>1141</v>
      </c>
      <c r="C22" s="4">
        <v>1901</v>
      </c>
      <c r="D22" s="4">
        <v>174</v>
      </c>
      <c r="E22" s="4">
        <v>258</v>
      </c>
      <c r="F22" s="4">
        <v>6</v>
      </c>
      <c r="G22" s="4">
        <v>9</v>
      </c>
      <c r="H22" s="4">
        <v>1076300</v>
      </c>
      <c r="I22" s="4">
        <v>1680800</v>
      </c>
      <c r="J22" s="4">
        <v>129100</v>
      </c>
      <c r="K22" s="6">
        <f t="shared" si="0"/>
        <v>4.6824562039824456E-2</v>
      </c>
      <c r="L22" s="27" t="s">
        <v>193</v>
      </c>
      <c r="M22" s="4">
        <v>2908320</v>
      </c>
      <c r="N22" s="4">
        <f t="shared" si="1"/>
        <v>6671745.1904761903</v>
      </c>
      <c r="O22" s="4">
        <f t="shared" si="2"/>
        <v>3853813</v>
      </c>
    </row>
    <row r="23" spans="1:15" x14ac:dyDescent="0.2">
      <c r="A23" s="2" t="s">
        <v>1</v>
      </c>
      <c r="B23" s="4">
        <v>1392</v>
      </c>
      <c r="C23" s="4">
        <v>2595</v>
      </c>
      <c r="D23" s="4">
        <v>420</v>
      </c>
      <c r="E23" s="5">
        <v>455</v>
      </c>
      <c r="F23" s="4">
        <v>3</v>
      </c>
      <c r="G23" s="5">
        <v>8</v>
      </c>
      <c r="H23" s="4">
        <v>1361100</v>
      </c>
      <c r="I23" s="4">
        <v>2687700</v>
      </c>
      <c r="J23" s="4">
        <v>354500</v>
      </c>
      <c r="K23" s="6">
        <f t="shared" si="0"/>
        <v>8.7556806955147198E-2</v>
      </c>
      <c r="L23" s="15">
        <v>-1.3300000000000001E-2</v>
      </c>
      <c r="M23" s="4">
        <v>4442142</v>
      </c>
      <c r="N23" s="4">
        <f t="shared" si="1"/>
        <v>6757138.4285714282</v>
      </c>
      <c r="O23" s="4">
        <f t="shared" si="2"/>
        <v>2539450</v>
      </c>
    </row>
    <row r="24" spans="1:15" x14ac:dyDescent="0.2">
      <c r="A24" s="2" t="s">
        <v>2</v>
      </c>
      <c r="B24" s="4">
        <v>1695</v>
      </c>
      <c r="C24" s="4">
        <v>2629</v>
      </c>
      <c r="D24" s="4">
        <v>485</v>
      </c>
      <c r="E24" s="4">
        <v>306</v>
      </c>
      <c r="F24" s="4">
        <v>2</v>
      </c>
      <c r="G24" s="4">
        <v>12</v>
      </c>
      <c r="H24" s="4">
        <v>1375600</v>
      </c>
      <c r="I24" s="4">
        <v>2074700</v>
      </c>
      <c r="J24" s="4">
        <v>355200</v>
      </c>
      <c r="K24" s="6">
        <f t="shared" ref="K24:K87" si="3">J24/(H24+I24)</f>
        <v>0.10294756977654117</v>
      </c>
      <c r="L24" s="15">
        <v>-1.3100000000000001E-2</v>
      </c>
      <c r="M24" s="4">
        <v>3853813</v>
      </c>
      <c r="N24" s="4">
        <f t="shared" si="1"/>
        <v>6851609.2380952379</v>
      </c>
      <c r="O24" s="4">
        <f t="shared" si="2"/>
        <v>2539450</v>
      </c>
    </row>
    <row r="25" spans="1:15" x14ac:dyDescent="0.2">
      <c r="A25" s="2" t="s">
        <v>3</v>
      </c>
      <c r="B25" s="4">
        <v>2235</v>
      </c>
      <c r="C25" s="4">
        <v>3482</v>
      </c>
      <c r="D25" s="4">
        <v>299</v>
      </c>
      <c r="E25" s="4">
        <v>417</v>
      </c>
      <c r="F25" s="4">
        <v>9</v>
      </c>
      <c r="G25" s="4">
        <v>7</v>
      </c>
      <c r="H25" s="4">
        <v>2458900</v>
      </c>
      <c r="I25" s="4">
        <v>2631200</v>
      </c>
      <c r="J25" s="4">
        <v>291800</v>
      </c>
      <c r="K25" s="6">
        <f t="shared" si="3"/>
        <v>5.7326968035991431E-2</v>
      </c>
      <c r="L25" s="15">
        <v>4.0000000000000001E-3</v>
      </c>
      <c r="M25" s="4">
        <v>9414747</v>
      </c>
      <c r="N25" s="4">
        <f t="shared" si="1"/>
        <v>6739648.9047619049</v>
      </c>
      <c r="O25" s="4">
        <f t="shared" si="2"/>
        <v>2539450</v>
      </c>
    </row>
    <row r="26" spans="1:15" x14ac:dyDescent="0.2">
      <c r="A26" s="2" t="s">
        <v>4</v>
      </c>
      <c r="B26" s="4">
        <v>2310</v>
      </c>
      <c r="C26" s="4">
        <v>1251</v>
      </c>
      <c r="D26" s="8">
        <v>224</v>
      </c>
      <c r="E26" s="4">
        <v>426</v>
      </c>
      <c r="F26" s="4">
        <v>12</v>
      </c>
      <c r="G26" s="4">
        <v>27</v>
      </c>
      <c r="H26" s="4">
        <v>2642000</v>
      </c>
      <c r="I26" s="4">
        <v>2933000</v>
      </c>
      <c r="J26" s="4">
        <v>406500</v>
      </c>
      <c r="K26" s="6">
        <f t="shared" si="3"/>
        <v>7.2914798206278025E-2</v>
      </c>
      <c r="L26" s="15">
        <v>4.0000000000000001E-3</v>
      </c>
      <c r="M26" s="4">
        <v>6102280</v>
      </c>
      <c r="N26" s="4">
        <f t="shared" si="1"/>
        <v>6702597.2380952379</v>
      </c>
      <c r="O26" s="4">
        <f t="shared" si="2"/>
        <v>2539450</v>
      </c>
    </row>
    <row r="27" spans="1:15" x14ac:dyDescent="0.2">
      <c r="A27" s="2" t="s">
        <v>5</v>
      </c>
      <c r="B27" s="4">
        <v>1502</v>
      </c>
      <c r="C27" s="4">
        <v>1867</v>
      </c>
      <c r="D27" s="8">
        <v>382</v>
      </c>
      <c r="E27" s="4">
        <v>566</v>
      </c>
      <c r="F27" s="4">
        <v>21</v>
      </c>
      <c r="G27" s="4">
        <v>16</v>
      </c>
      <c r="H27" s="4">
        <v>2397000</v>
      </c>
      <c r="I27" s="4">
        <v>3563200</v>
      </c>
      <c r="J27" s="4">
        <v>424800</v>
      </c>
      <c r="K27" s="6">
        <f t="shared" si="3"/>
        <v>7.1272776081339556E-2</v>
      </c>
      <c r="L27" s="15">
        <v>-6.5000000000000006E-3</v>
      </c>
      <c r="M27" s="4">
        <v>6016380</v>
      </c>
      <c r="N27" s="4">
        <f t="shared" si="1"/>
        <v>6637115.5714285718</v>
      </c>
      <c r="O27" s="4">
        <f t="shared" si="2"/>
        <v>2539450</v>
      </c>
    </row>
    <row r="28" spans="1:15" x14ac:dyDescent="0.2">
      <c r="A28" s="2" t="s">
        <v>6</v>
      </c>
      <c r="B28" s="4">
        <v>1399</v>
      </c>
      <c r="C28" s="4">
        <v>1482</v>
      </c>
      <c r="D28" s="4">
        <v>139</v>
      </c>
      <c r="E28" s="4">
        <v>222</v>
      </c>
      <c r="F28" s="8">
        <v>5</v>
      </c>
      <c r="G28" s="4">
        <v>1</v>
      </c>
      <c r="H28" s="4">
        <v>1433900</v>
      </c>
      <c r="I28" s="4">
        <v>1104000</v>
      </c>
      <c r="J28" s="4">
        <v>210600</v>
      </c>
      <c r="K28" s="6">
        <f t="shared" si="3"/>
        <v>8.2981992986327274E-2</v>
      </c>
      <c r="L28" s="15">
        <v>-1.2999999999999999E-3</v>
      </c>
      <c r="M28" s="4">
        <v>2539450</v>
      </c>
      <c r="N28" s="4">
        <f t="shared" si="1"/>
        <v>6741302.4761904757</v>
      </c>
      <c r="O28" s="4">
        <f t="shared" si="2"/>
        <v>2551380</v>
      </c>
    </row>
    <row r="29" spans="1:15" x14ac:dyDescent="0.2">
      <c r="A29" s="2" t="s">
        <v>7</v>
      </c>
      <c r="B29" s="4">
        <v>2114</v>
      </c>
      <c r="C29" s="4">
        <v>1415</v>
      </c>
      <c r="D29" s="4">
        <v>221</v>
      </c>
      <c r="E29" s="4">
        <v>377</v>
      </c>
      <c r="F29" s="8">
        <v>34</v>
      </c>
      <c r="G29" s="4">
        <v>32</v>
      </c>
      <c r="H29" s="4">
        <v>3096700</v>
      </c>
      <c r="I29" s="4">
        <v>2806800</v>
      </c>
      <c r="J29" s="4">
        <v>313200</v>
      </c>
      <c r="K29" s="6">
        <f t="shared" si="3"/>
        <v>5.3053273481832808E-2</v>
      </c>
      <c r="L29" s="15">
        <v>4.0000000000000001E-3</v>
      </c>
      <c r="M29" s="4">
        <v>6265680</v>
      </c>
      <c r="N29" s="4">
        <f t="shared" si="1"/>
        <v>6803887.7142857146</v>
      </c>
      <c r="O29" s="4">
        <f t="shared" si="2"/>
        <v>2551380</v>
      </c>
    </row>
    <row r="30" spans="1:15" x14ac:dyDescent="0.2">
      <c r="A30" s="2" t="s">
        <v>8</v>
      </c>
      <c r="B30" s="4">
        <v>757</v>
      </c>
      <c r="C30" s="4">
        <v>1133</v>
      </c>
      <c r="D30" s="8">
        <v>235</v>
      </c>
      <c r="E30" s="5">
        <v>180</v>
      </c>
      <c r="F30" s="4">
        <v>3</v>
      </c>
      <c r="G30" s="5">
        <v>7</v>
      </c>
      <c r="H30" s="4">
        <v>874000</v>
      </c>
      <c r="I30" s="4">
        <v>1413500</v>
      </c>
      <c r="J30" s="4">
        <v>245800</v>
      </c>
      <c r="K30" s="6">
        <f t="shared" si="3"/>
        <v>0.10745355191256831</v>
      </c>
      <c r="L30" s="15">
        <v>2.7000000000000001E-3</v>
      </c>
      <c r="M30" s="4">
        <v>2551380</v>
      </c>
      <c r="N30" s="4">
        <f t="shared" si="1"/>
        <v>6894526.7142857146</v>
      </c>
      <c r="O30" s="4">
        <f t="shared" si="2"/>
        <v>2695781</v>
      </c>
    </row>
    <row r="31" spans="1:15" x14ac:dyDescent="0.2">
      <c r="A31" s="2" t="s">
        <v>9</v>
      </c>
      <c r="B31" s="4">
        <v>1342</v>
      </c>
      <c r="C31" s="4">
        <v>3167</v>
      </c>
      <c r="D31" s="4">
        <v>462</v>
      </c>
      <c r="E31" s="4">
        <v>273</v>
      </c>
      <c r="F31" s="4">
        <v>5</v>
      </c>
      <c r="G31" s="4">
        <v>2</v>
      </c>
      <c r="H31" s="4">
        <v>1207300</v>
      </c>
      <c r="I31" s="4">
        <v>1487400</v>
      </c>
      <c r="J31" s="4">
        <v>127900</v>
      </c>
      <c r="K31" s="6">
        <f t="shared" si="3"/>
        <v>4.7463539540579656E-2</v>
      </c>
      <c r="L31" s="15">
        <v>4.0000000000000001E-3</v>
      </c>
      <c r="M31" s="4">
        <v>2695781</v>
      </c>
      <c r="N31" s="4">
        <f t="shared" si="1"/>
        <v>7239874.333333333</v>
      </c>
      <c r="O31" s="4">
        <f t="shared" si="2"/>
        <v>2944736</v>
      </c>
    </row>
    <row r="32" spans="1:15" x14ac:dyDescent="0.2">
      <c r="A32" s="2" t="s">
        <v>10</v>
      </c>
      <c r="B32" s="4">
        <v>1345</v>
      </c>
      <c r="C32" s="4">
        <v>1715</v>
      </c>
      <c r="D32" s="4">
        <v>238</v>
      </c>
      <c r="E32" s="4">
        <v>232</v>
      </c>
      <c r="F32" s="8">
        <v>6</v>
      </c>
      <c r="G32" s="4">
        <v>3</v>
      </c>
      <c r="H32" s="4">
        <v>1331400</v>
      </c>
      <c r="I32" s="4">
        <v>1257300</v>
      </c>
      <c r="J32" s="4">
        <v>355000</v>
      </c>
      <c r="K32" s="6">
        <f t="shared" si="3"/>
        <v>0.13713446903851353</v>
      </c>
      <c r="L32" s="15">
        <v>1.7500000000000002E-2</v>
      </c>
      <c r="M32" s="4">
        <v>2944736</v>
      </c>
      <c r="N32" s="4">
        <f t="shared" si="1"/>
        <v>7365956.0952380951</v>
      </c>
      <c r="O32" s="4">
        <f t="shared" si="2"/>
        <v>3548273</v>
      </c>
    </row>
    <row r="33" spans="1:15" x14ac:dyDescent="0.2">
      <c r="A33" s="2" t="s">
        <v>11</v>
      </c>
      <c r="B33" s="4">
        <v>2647</v>
      </c>
      <c r="C33" s="4">
        <v>1637</v>
      </c>
      <c r="D33" s="4">
        <v>240</v>
      </c>
      <c r="E33" s="4">
        <v>597</v>
      </c>
      <c r="F33" s="4">
        <v>13</v>
      </c>
      <c r="G33" s="4">
        <v>10</v>
      </c>
      <c r="H33" s="4">
        <v>2784900</v>
      </c>
      <c r="I33" s="4">
        <v>3616900</v>
      </c>
      <c r="J33" s="4">
        <v>414700</v>
      </c>
      <c r="K33" s="6">
        <f t="shared" si="3"/>
        <v>6.477865600299916E-2</v>
      </c>
      <c r="L33" s="15">
        <v>2.7000000000000001E-3</v>
      </c>
      <c r="M33" s="4">
        <v>20060944</v>
      </c>
      <c r="N33" s="4">
        <f t="shared" si="1"/>
        <v>6943123.0952380951</v>
      </c>
      <c r="O33" s="4">
        <f t="shared" si="2"/>
        <v>3548273</v>
      </c>
    </row>
    <row r="34" spans="1:15" x14ac:dyDescent="0.2">
      <c r="A34" s="2" t="s">
        <v>12</v>
      </c>
      <c r="B34" s="4">
        <v>1025</v>
      </c>
      <c r="C34" s="4">
        <v>1907</v>
      </c>
      <c r="D34" s="4">
        <v>277</v>
      </c>
      <c r="E34" s="4">
        <v>420</v>
      </c>
      <c r="F34" s="4">
        <v>8</v>
      </c>
      <c r="G34" s="4">
        <v>7</v>
      </c>
      <c r="H34" s="4">
        <v>1421500</v>
      </c>
      <c r="I34" s="4">
        <v>2032200</v>
      </c>
      <c r="J34" s="4">
        <v>302900</v>
      </c>
      <c r="K34" s="6">
        <f t="shared" si="3"/>
        <v>8.7703043113182957E-2</v>
      </c>
      <c r="L34" s="15">
        <v>6.8000000000000005E-3</v>
      </c>
      <c r="M34" s="4">
        <v>3845782</v>
      </c>
      <c r="N34" s="4">
        <f t="shared" si="1"/>
        <v>7141126</v>
      </c>
      <c r="O34" s="4">
        <f t="shared" si="2"/>
        <v>3548273</v>
      </c>
    </row>
    <row r="35" spans="1:15" x14ac:dyDescent="0.2">
      <c r="A35" s="2" t="s">
        <v>13</v>
      </c>
      <c r="B35" s="4">
        <v>1198</v>
      </c>
      <c r="C35" s="4">
        <v>5054</v>
      </c>
      <c r="D35" s="4">
        <v>389</v>
      </c>
      <c r="E35" s="5">
        <v>317</v>
      </c>
      <c r="F35" s="4">
        <v>4</v>
      </c>
      <c r="G35" s="5">
        <v>5</v>
      </c>
      <c r="H35" s="4">
        <v>1440800</v>
      </c>
      <c r="I35" s="4">
        <v>1803400</v>
      </c>
      <c r="J35" s="4">
        <v>266000</v>
      </c>
      <c r="K35" s="6">
        <f t="shared" si="3"/>
        <v>8.1992478885395473E-2</v>
      </c>
      <c r="L35" s="15">
        <v>1.4000000000000002E-3</v>
      </c>
      <c r="M35" s="4">
        <v>3548273</v>
      </c>
      <c r="N35" s="4">
        <f t="shared" si="1"/>
        <v>7320570.2380952379</v>
      </c>
      <c r="O35" s="4">
        <f t="shared" si="2"/>
        <v>3974184</v>
      </c>
    </row>
    <row r="36" spans="1:15" x14ac:dyDescent="0.2">
      <c r="A36" s="2" t="s">
        <v>14</v>
      </c>
      <c r="B36" s="4">
        <v>1183</v>
      </c>
      <c r="C36" s="4">
        <v>1769</v>
      </c>
      <c r="D36" s="4">
        <v>279</v>
      </c>
      <c r="E36" s="5">
        <v>435</v>
      </c>
      <c r="F36" s="4">
        <v>26</v>
      </c>
      <c r="G36" s="5">
        <v>29</v>
      </c>
      <c r="H36" s="4">
        <v>2265600</v>
      </c>
      <c r="I36" s="4">
        <v>2867100</v>
      </c>
      <c r="J36" s="4">
        <v>129500</v>
      </c>
      <c r="K36" s="6">
        <f t="shared" si="3"/>
        <v>2.523038556705048E-2</v>
      </c>
      <c r="L36" s="15">
        <v>2.8000000000000004E-3</v>
      </c>
      <c r="M36" s="4">
        <v>10974549</v>
      </c>
      <c r="N36" s="4">
        <f t="shared" si="1"/>
        <v>6983763.5714285718</v>
      </c>
      <c r="O36" s="4">
        <f t="shared" si="2"/>
        <v>3974184</v>
      </c>
    </row>
    <row r="37" spans="1:15" x14ac:dyDescent="0.2">
      <c r="A37" s="2" t="s">
        <v>15</v>
      </c>
      <c r="B37" s="4">
        <v>2160</v>
      </c>
      <c r="C37" s="4">
        <v>2081</v>
      </c>
      <c r="D37" s="4">
        <v>283</v>
      </c>
      <c r="E37" s="5">
        <v>926</v>
      </c>
      <c r="F37" s="4">
        <v>7</v>
      </c>
      <c r="G37" s="5">
        <v>18</v>
      </c>
      <c r="H37" s="4">
        <v>2203800</v>
      </c>
      <c r="I37" s="4">
        <v>5989900</v>
      </c>
      <c r="J37" s="4">
        <v>603600</v>
      </c>
      <c r="K37" s="6">
        <f t="shared" si="3"/>
        <v>7.3666353417869826E-2</v>
      </c>
      <c r="L37" s="15">
        <v>-3.39E-2</v>
      </c>
      <c r="M37" s="4">
        <v>9626453</v>
      </c>
      <c r="N37" s="4">
        <f t="shared" si="1"/>
        <v>6890593.5714285718</v>
      </c>
      <c r="O37" s="4">
        <f t="shared" si="2"/>
        <v>3974184</v>
      </c>
    </row>
    <row r="38" spans="1:15" x14ac:dyDescent="0.2">
      <c r="A38" s="2" t="s">
        <v>16</v>
      </c>
      <c r="B38" s="4">
        <v>1402</v>
      </c>
      <c r="C38" s="4">
        <v>4072</v>
      </c>
      <c r="D38" s="4">
        <v>361</v>
      </c>
      <c r="E38" s="4">
        <v>351</v>
      </c>
      <c r="F38" s="4">
        <v>12</v>
      </c>
      <c r="G38" s="4">
        <v>5</v>
      </c>
      <c r="H38" s="4">
        <v>1643200</v>
      </c>
      <c r="I38" s="4">
        <v>1758100</v>
      </c>
      <c r="J38" s="4">
        <v>505800</v>
      </c>
      <c r="K38" s="6">
        <f t="shared" si="3"/>
        <v>0.1487078469996766</v>
      </c>
      <c r="L38" s="15">
        <v>5.3E-3</v>
      </c>
      <c r="M38" s="4">
        <v>3974184</v>
      </c>
      <c r="N38" s="4">
        <f t="shared" si="1"/>
        <v>6993166.1428571427</v>
      </c>
      <c r="O38" s="4">
        <f t="shared" si="2"/>
        <v>4159528</v>
      </c>
    </row>
    <row r="39" spans="1:15" x14ac:dyDescent="0.2">
      <c r="A39" s="2" t="s">
        <v>17</v>
      </c>
      <c r="B39" s="4">
        <v>1962</v>
      </c>
      <c r="C39" s="4">
        <v>1831</v>
      </c>
      <c r="D39" s="4">
        <v>209</v>
      </c>
      <c r="E39" s="5">
        <v>347</v>
      </c>
      <c r="F39" s="4">
        <v>6</v>
      </c>
      <c r="G39" s="5">
        <v>9</v>
      </c>
      <c r="H39" s="4">
        <v>1852100</v>
      </c>
      <c r="I39" s="4">
        <v>2016800</v>
      </c>
      <c r="J39" s="4">
        <v>259000</v>
      </c>
      <c r="K39" s="6">
        <f t="shared" si="3"/>
        <v>6.694409263614981E-2</v>
      </c>
      <c r="L39" s="15">
        <v>2.7000000000000001E-3</v>
      </c>
      <c r="M39" s="4">
        <v>4159528</v>
      </c>
      <c r="N39" s="4">
        <f t="shared" si="1"/>
        <v>7193880.4285714282</v>
      </c>
      <c r="O39" s="4">
        <f t="shared" si="2"/>
        <v>6235400</v>
      </c>
    </row>
    <row r="40" spans="1:15" x14ac:dyDescent="0.2">
      <c r="A40" s="2" t="s">
        <v>18</v>
      </c>
      <c r="B40" s="4">
        <v>2334</v>
      </c>
      <c r="C40" s="4">
        <v>4129</v>
      </c>
      <c r="D40" s="4">
        <v>322</v>
      </c>
      <c r="E40" s="5">
        <v>741</v>
      </c>
      <c r="F40" s="4">
        <v>3</v>
      </c>
      <c r="G40" s="5">
        <v>20</v>
      </c>
      <c r="H40" s="4">
        <v>2071600</v>
      </c>
      <c r="I40" s="4">
        <v>4340400</v>
      </c>
      <c r="J40" s="4">
        <v>233500</v>
      </c>
      <c r="K40" s="6">
        <f t="shared" si="3"/>
        <v>3.641609482220836E-2</v>
      </c>
      <c r="L40" s="15">
        <v>-7.9000000000000008E-3</v>
      </c>
      <c r="M40" s="4">
        <v>8534847</v>
      </c>
      <c r="N40" s="4">
        <f t="shared" si="1"/>
        <v>7181112.3809523806</v>
      </c>
      <c r="O40" s="4">
        <f t="shared" si="2"/>
        <v>5837700</v>
      </c>
    </row>
    <row r="41" spans="1:15" x14ac:dyDescent="0.2">
      <c r="A41" s="2" t="s">
        <v>19</v>
      </c>
      <c r="B41" s="4">
        <v>1750</v>
      </c>
      <c r="C41" s="4">
        <v>2955</v>
      </c>
      <c r="D41" s="4">
        <v>704</v>
      </c>
      <c r="E41" s="5">
        <v>323</v>
      </c>
      <c r="F41" s="4">
        <v>6</v>
      </c>
      <c r="G41" s="5">
        <v>11</v>
      </c>
      <c r="H41" s="4">
        <v>1552900</v>
      </c>
      <c r="I41" s="4">
        <v>2186700</v>
      </c>
      <c r="J41" s="4">
        <v>239300</v>
      </c>
      <c r="K41" s="6">
        <f t="shared" si="3"/>
        <v>6.3990801155203766E-2</v>
      </c>
      <c r="L41" s="15">
        <v>0</v>
      </c>
      <c r="M41" s="4">
        <v>9161600</v>
      </c>
      <c r="N41" s="4">
        <f t="shared" si="1"/>
        <v>7120560.4285714282</v>
      </c>
      <c r="O41" s="4">
        <f t="shared" si="2"/>
        <v>5837700</v>
      </c>
    </row>
    <row r="42" spans="1:15" x14ac:dyDescent="0.2">
      <c r="A42" s="2" t="s">
        <v>20</v>
      </c>
      <c r="B42" s="4">
        <v>2537</v>
      </c>
      <c r="C42" s="4">
        <v>1657</v>
      </c>
      <c r="D42" s="8">
        <v>878</v>
      </c>
      <c r="E42" s="5">
        <v>578</v>
      </c>
      <c r="F42" s="4">
        <v>7</v>
      </c>
      <c r="G42" s="5">
        <v>11</v>
      </c>
      <c r="H42" s="4">
        <v>2180800</v>
      </c>
      <c r="I42" s="4">
        <v>3628700</v>
      </c>
      <c r="J42" s="4">
        <v>375400</v>
      </c>
      <c r="K42" s="6">
        <f t="shared" si="3"/>
        <v>6.4618297615973833E-2</v>
      </c>
      <c r="L42" s="15">
        <v>-2.3599999999999999E-2</v>
      </c>
      <c r="M42" s="4">
        <v>6262500</v>
      </c>
      <c r="N42" s="4">
        <f t="shared" si="1"/>
        <v>7436680.7619047621</v>
      </c>
      <c r="O42" s="4">
        <f t="shared" si="2"/>
        <v>5324195</v>
      </c>
    </row>
    <row r="43" spans="1:15" x14ac:dyDescent="0.2">
      <c r="A43" s="2" t="s">
        <v>21</v>
      </c>
      <c r="B43" s="4">
        <v>4293</v>
      </c>
      <c r="C43" s="4">
        <v>1611</v>
      </c>
      <c r="D43" s="8">
        <v>580</v>
      </c>
      <c r="E43" s="4">
        <v>709</v>
      </c>
      <c r="F43" s="4">
        <v>31</v>
      </c>
      <c r="G43" s="4">
        <v>13</v>
      </c>
      <c r="H43" s="4">
        <v>5451200</v>
      </c>
      <c r="I43" s="4">
        <v>3531300</v>
      </c>
      <c r="J43" s="4">
        <v>839000</v>
      </c>
      <c r="K43" s="6">
        <f t="shared" si="3"/>
        <v>9.3403840801558585E-2</v>
      </c>
      <c r="L43" s="15">
        <v>-7.6E-3</v>
      </c>
      <c r="M43" s="4">
        <v>13131600</v>
      </c>
      <c r="N43" s="4">
        <f t="shared" si="1"/>
        <v>7004957.5238095243</v>
      </c>
      <c r="O43" s="4">
        <f t="shared" si="2"/>
        <v>4641265</v>
      </c>
    </row>
    <row r="44" spans="1:15" x14ac:dyDescent="0.2">
      <c r="A44" s="2" t="s">
        <v>22</v>
      </c>
      <c r="B44" s="4">
        <v>3561</v>
      </c>
      <c r="C44" s="4">
        <v>3246</v>
      </c>
      <c r="D44" s="4">
        <v>354</v>
      </c>
      <c r="E44" s="4">
        <v>465</v>
      </c>
      <c r="F44" s="8">
        <v>23</v>
      </c>
      <c r="G44" s="4">
        <v>6</v>
      </c>
      <c r="H44" s="4">
        <v>3767500</v>
      </c>
      <c r="I44" s="4">
        <v>2149400</v>
      </c>
      <c r="J44" s="4">
        <v>292500</v>
      </c>
      <c r="K44" s="6">
        <f t="shared" si="3"/>
        <v>4.9434670182020989E-2</v>
      </c>
      <c r="L44" s="15">
        <v>1.03E-2</v>
      </c>
      <c r="M44" s="4">
        <v>6235400</v>
      </c>
      <c r="N44" s="4">
        <f t="shared" si="1"/>
        <v>7049408.4285714282</v>
      </c>
      <c r="O44" s="4">
        <f t="shared" si="2"/>
        <v>4641265</v>
      </c>
    </row>
    <row r="45" spans="1:15" x14ac:dyDescent="0.2">
      <c r="A45" s="2" t="s">
        <v>23</v>
      </c>
      <c r="B45" s="4">
        <v>3047</v>
      </c>
      <c r="C45" s="4">
        <v>2278</v>
      </c>
      <c r="D45" s="4">
        <v>306</v>
      </c>
      <c r="E45" s="4">
        <v>277</v>
      </c>
      <c r="F45" s="8">
        <v>13</v>
      </c>
      <c r="G45" s="4">
        <v>10</v>
      </c>
      <c r="H45" s="4">
        <v>3409100</v>
      </c>
      <c r="I45" s="4">
        <v>1727100</v>
      </c>
      <c r="J45" s="4">
        <v>249200</v>
      </c>
      <c r="K45" s="6">
        <f t="shared" si="3"/>
        <v>4.8518359876951835E-2</v>
      </c>
      <c r="L45" s="15">
        <v>2.64E-2</v>
      </c>
      <c r="M45" s="4">
        <v>5837700</v>
      </c>
      <c r="N45" s="4">
        <f t="shared" si="1"/>
        <v>6947241.7619047621</v>
      </c>
      <c r="O45" s="4">
        <f t="shared" si="2"/>
        <v>4641265</v>
      </c>
    </row>
    <row r="46" spans="1:15" x14ac:dyDescent="0.2">
      <c r="A46" s="2" t="s">
        <v>24</v>
      </c>
      <c r="B46" s="4">
        <v>2320</v>
      </c>
      <c r="C46" s="4">
        <v>2059</v>
      </c>
      <c r="D46" s="4">
        <v>311</v>
      </c>
      <c r="E46" s="5">
        <v>664</v>
      </c>
      <c r="F46" s="4">
        <v>10</v>
      </c>
      <c r="G46" s="5">
        <v>26</v>
      </c>
      <c r="H46" s="4">
        <v>2207800</v>
      </c>
      <c r="I46" s="4">
        <v>4063600</v>
      </c>
      <c r="J46" s="4">
        <v>290100</v>
      </c>
      <c r="K46" s="6">
        <f t="shared" si="3"/>
        <v>4.6257613929904011E-2</v>
      </c>
      <c r="L46" s="15">
        <v>-1.7100000000000001E-2</v>
      </c>
      <c r="M46" s="4">
        <v>7063580</v>
      </c>
      <c r="N46" s="4">
        <f t="shared" si="1"/>
        <v>6762435.2857142854</v>
      </c>
      <c r="O46" s="4">
        <f t="shared" si="2"/>
        <v>4454799</v>
      </c>
    </row>
    <row r="47" spans="1:15" x14ac:dyDescent="0.2">
      <c r="A47" s="2" t="s">
        <v>25</v>
      </c>
      <c r="B47" s="4">
        <v>1943</v>
      </c>
      <c r="C47" s="4">
        <v>2313</v>
      </c>
      <c r="D47" s="4">
        <v>447</v>
      </c>
      <c r="E47" s="5">
        <v>479</v>
      </c>
      <c r="F47" s="4">
        <v>13</v>
      </c>
      <c r="G47" s="5">
        <v>21</v>
      </c>
      <c r="H47" s="4">
        <v>2297600</v>
      </c>
      <c r="I47" s="4">
        <v>2942100</v>
      </c>
      <c r="J47" s="4">
        <v>235100</v>
      </c>
      <c r="K47" s="6">
        <f t="shared" si="3"/>
        <v>4.4868981048533312E-2</v>
      </c>
      <c r="L47" s="15">
        <v>-6.4000000000000003E-3</v>
      </c>
      <c r="M47" s="4">
        <v>5324195</v>
      </c>
      <c r="N47" s="4">
        <f t="shared" si="1"/>
        <v>6690560.666666667</v>
      </c>
      <c r="O47" s="4">
        <f t="shared" si="2"/>
        <v>4454799</v>
      </c>
    </row>
    <row r="48" spans="1:15" x14ac:dyDescent="0.2">
      <c r="A48" s="2" t="s">
        <v>26</v>
      </c>
      <c r="B48" s="4">
        <v>2187</v>
      </c>
      <c r="C48" s="4">
        <v>2234</v>
      </c>
      <c r="D48" s="8">
        <v>1029</v>
      </c>
      <c r="E48" s="5">
        <v>392</v>
      </c>
      <c r="F48" s="4">
        <v>4</v>
      </c>
      <c r="G48" s="5">
        <v>12</v>
      </c>
      <c r="H48" s="4">
        <v>2023500</v>
      </c>
      <c r="I48" s="4">
        <v>2353000</v>
      </c>
      <c r="J48" s="4">
        <v>196800</v>
      </c>
      <c r="K48" s="6">
        <f t="shared" si="3"/>
        <v>4.4967439734948017E-2</v>
      </c>
      <c r="L48" s="15">
        <v>-6.4000000000000003E-3</v>
      </c>
      <c r="M48" s="4">
        <v>4641265</v>
      </c>
      <c r="N48" s="4">
        <f t="shared" si="1"/>
        <v>6870096.2380952379</v>
      </c>
      <c r="O48" s="4">
        <f t="shared" si="2"/>
        <v>4454799</v>
      </c>
    </row>
    <row r="49" spans="1:15" x14ac:dyDescent="0.2">
      <c r="A49" s="2" t="s">
        <v>27</v>
      </c>
      <c r="B49" s="4">
        <v>2026</v>
      </c>
      <c r="C49" s="4">
        <v>2525</v>
      </c>
      <c r="D49" s="4">
        <v>207</v>
      </c>
      <c r="E49" s="4">
        <v>438</v>
      </c>
      <c r="F49" s="4">
        <v>8</v>
      </c>
      <c r="G49" s="4">
        <v>9</v>
      </c>
      <c r="H49" s="4">
        <v>2155500</v>
      </c>
      <c r="I49" s="4">
        <v>2322600</v>
      </c>
      <c r="J49" s="4">
        <v>248400</v>
      </c>
      <c r="K49" s="6">
        <f t="shared" si="3"/>
        <v>5.5469953775038522E-2</v>
      </c>
      <c r="L49" s="15">
        <v>0</v>
      </c>
      <c r="M49" s="4">
        <v>4727375</v>
      </c>
      <c r="N49" s="4">
        <f t="shared" si="1"/>
        <v>6936559.333333333</v>
      </c>
      <c r="O49" s="4">
        <f t="shared" si="2"/>
        <v>4454799</v>
      </c>
    </row>
    <row r="50" spans="1:15" x14ac:dyDescent="0.2">
      <c r="A50" s="2" t="s">
        <v>28</v>
      </c>
      <c r="B50" s="4">
        <v>4738</v>
      </c>
      <c r="C50" s="4">
        <v>2033</v>
      </c>
      <c r="D50" s="4">
        <v>661</v>
      </c>
      <c r="E50" s="9">
        <v>409</v>
      </c>
      <c r="F50" s="8">
        <v>14</v>
      </c>
      <c r="G50" s="9">
        <v>8</v>
      </c>
      <c r="H50" s="4">
        <v>4909800</v>
      </c>
      <c r="I50" s="4">
        <v>2262500</v>
      </c>
      <c r="J50" s="4">
        <v>347400</v>
      </c>
      <c r="K50" s="6">
        <f t="shared" si="3"/>
        <v>4.8436345384325806E-2</v>
      </c>
      <c r="L50" s="15">
        <v>7.8000000000000005E-3</v>
      </c>
      <c r="M50" s="4">
        <v>7579970</v>
      </c>
      <c r="N50" s="4">
        <f t="shared" si="1"/>
        <v>6789941.7142857146</v>
      </c>
      <c r="O50" s="4">
        <f t="shared" si="2"/>
        <v>4454799</v>
      </c>
    </row>
    <row r="51" spans="1:15" x14ac:dyDescent="0.2">
      <c r="A51" s="2" t="s">
        <v>29</v>
      </c>
      <c r="B51" s="4">
        <v>1717</v>
      </c>
      <c r="C51" s="4">
        <v>2937</v>
      </c>
      <c r="D51" s="4">
        <v>442</v>
      </c>
      <c r="E51" s="4">
        <v>364</v>
      </c>
      <c r="F51" s="4">
        <v>7</v>
      </c>
      <c r="G51" s="4">
        <v>20</v>
      </c>
      <c r="H51" s="4">
        <v>1607000</v>
      </c>
      <c r="I51" s="4">
        <v>2563100</v>
      </c>
      <c r="J51" s="4">
        <v>204900</v>
      </c>
      <c r="K51" s="6">
        <f t="shared" si="3"/>
        <v>4.9135512337833628E-2</v>
      </c>
      <c r="L51" s="15">
        <v>-2.5000000000000001E-3</v>
      </c>
      <c r="M51" s="4">
        <v>4454799</v>
      </c>
      <c r="N51" s="4">
        <f t="shared" si="1"/>
        <v>6962179.8571428573</v>
      </c>
      <c r="O51" s="4">
        <f t="shared" si="2"/>
        <v>5592453</v>
      </c>
    </row>
    <row r="52" spans="1:15" x14ac:dyDescent="0.2">
      <c r="A52" s="2" t="s">
        <v>30</v>
      </c>
      <c r="B52" s="4">
        <v>3139</v>
      </c>
      <c r="C52" s="4">
        <v>3492</v>
      </c>
      <c r="D52" s="4">
        <v>1132</v>
      </c>
      <c r="E52" s="4">
        <v>457</v>
      </c>
      <c r="F52" s="4"/>
      <c r="G52" s="4"/>
      <c r="H52" s="4">
        <v>3519100</v>
      </c>
      <c r="I52" s="4">
        <v>2763200</v>
      </c>
      <c r="J52" s="4">
        <v>195900</v>
      </c>
      <c r="K52" s="6">
        <f t="shared" si="3"/>
        <v>3.1182847046463874E-2</v>
      </c>
      <c r="L52" s="15">
        <v>1.44E-2</v>
      </c>
      <c r="M52" s="4">
        <v>9948081</v>
      </c>
      <c r="N52" s="4">
        <f t="shared" si="1"/>
        <v>6859571.2380952379</v>
      </c>
      <c r="O52" s="4">
        <f t="shared" si="2"/>
        <v>3901609</v>
      </c>
    </row>
    <row r="53" spans="1:15" x14ac:dyDescent="0.2">
      <c r="A53" s="2" t="s">
        <v>31</v>
      </c>
      <c r="B53" s="4">
        <v>2789</v>
      </c>
      <c r="C53" s="4">
        <v>3999</v>
      </c>
      <c r="D53" s="4">
        <v>578</v>
      </c>
      <c r="E53" s="4">
        <v>482</v>
      </c>
      <c r="F53" s="4"/>
      <c r="G53" s="4"/>
      <c r="H53" s="4">
        <v>2437200</v>
      </c>
      <c r="I53" s="4">
        <v>2604100</v>
      </c>
      <c r="J53" s="4">
        <v>426800</v>
      </c>
      <c r="K53" s="6">
        <f t="shared" si="3"/>
        <v>8.4660702596552478E-2</v>
      </c>
      <c r="L53" s="15">
        <v>-7.8000000000000005E-3</v>
      </c>
      <c r="M53" s="4">
        <v>5592453</v>
      </c>
      <c r="N53" s="4">
        <f t="shared" si="1"/>
        <v>6701806.8095238097</v>
      </c>
      <c r="O53" s="4">
        <f t="shared" si="2"/>
        <v>3901609</v>
      </c>
    </row>
    <row r="54" spans="1:15" x14ac:dyDescent="0.2">
      <c r="A54" s="2" t="s">
        <v>32</v>
      </c>
      <c r="B54" s="4">
        <v>5526</v>
      </c>
      <c r="C54" s="4">
        <v>2110</v>
      </c>
      <c r="D54" s="4">
        <v>447</v>
      </c>
      <c r="E54" s="4">
        <v>648</v>
      </c>
      <c r="F54" s="4"/>
      <c r="G54" s="4"/>
      <c r="H54" s="4">
        <v>6705500</v>
      </c>
      <c r="I54" s="4">
        <v>3827600</v>
      </c>
      <c r="J54" s="4">
        <v>612800</v>
      </c>
      <c r="K54" s="6">
        <f t="shared" si="3"/>
        <v>5.8178503954201516E-2</v>
      </c>
      <c r="L54" s="15">
        <v>2.9399999999999999E-2</v>
      </c>
      <c r="M54" s="4">
        <v>11181451</v>
      </c>
      <c r="N54" s="4">
        <f t="shared" si="1"/>
        <v>6409071.0476190476</v>
      </c>
      <c r="O54" s="4">
        <f t="shared" si="2"/>
        <v>3901609</v>
      </c>
    </row>
    <row r="55" spans="1:15" x14ac:dyDescent="0.2">
      <c r="A55" s="2" t="s">
        <v>33</v>
      </c>
      <c r="B55" s="4">
        <v>3111</v>
      </c>
      <c r="C55" s="4">
        <v>2378</v>
      </c>
      <c r="D55" s="4">
        <v>199</v>
      </c>
      <c r="E55" s="4">
        <v>574</v>
      </c>
      <c r="F55" s="4"/>
      <c r="G55" s="4"/>
      <c r="H55" s="4">
        <v>3507200</v>
      </c>
      <c r="I55" s="4">
        <v>4019600</v>
      </c>
      <c r="J55" s="4">
        <v>302300</v>
      </c>
      <c r="K55" s="6">
        <f t="shared" si="3"/>
        <v>4.016315034277515E-2</v>
      </c>
      <c r="L55" s="15">
        <v>-6.6E-3</v>
      </c>
      <c r="M55" s="4">
        <v>8003843</v>
      </c>
      <c r="N55" s="4">
        <f t="shared" si="1"/>
        <v>6317216.6190476194</v>
      </c>
      <c r="O55" s="4">
        <f t="shared" si="2"/>
        <v>3901609</v>
      </c>
    </row>
    <row r="56" spans="1:15" x14ac:dyDescent="0.2">
      <c r="A56" s="2" t="s">
        <v>34</v>
      </c>
      <c r="B56" s="4">
        <v>2563</v>
      </c>
      <c r="C56" s="4">
        <v>4640</v>
      </c>
      <c r="D56" s="4">
        <v>400</v>
      </c>
      <c r="E56" s="4">
        <v>351</v>
      </c>
      <c r="F56" s="4"/>
      <c r="G56" s="4"/>
      <c r="H56" s="4">
        <v>2564300</v>
      </c>
      <c r="I56" s="4">
        <v>2054400</v>
      </c>
      <c r="J56" s="4">
        <v>433100</v>
      </c>
      <c r="K56" s="6">
        <f t="shared" si="3"/>
        <v>9.3770974516638878E-2</v>
      </c>
      <c r="L56" s="15">
        <v>2.7300000000000001E-2</v>
      </c>
      <c r="M56" s="4">
        <v>7316602</v>
      </c>
      <c r="N56" s="4">
        <f t="shared" si="1"/>
        <v>6124840.333333333</v>
      </c>
      <c r="O56" s="4">
        <f t="shared" si="2"/>
        <v>3901609</v>
      </c>
    </row>
    <row r="57" spans="1:15" x14ac:dyDescent="0.2">
      <c r="A57" s="2" t="s">
        <v>35</v>
      </c>
      <c r="B57" s="4">
        <v>1474</v>
      </c>
      <c r="C57" s="4">
        <v>3760</v>
      </c>
      <c r="D57" s="4">
        <v>445</v>
      </c>
      <c r="E57" s="4">
        <v>298</v>
      </c>
      <c r="F57" s="4"/>
      <c r="G57" s="4"/>
      <c r="H57" s="4">
        <v>1486900</v>
      </c>
      <c r="I57" s="4">
        <v>2131200</v>
      </c>
      <c r="J57" s="4">
        <v>261700</v>
      </c>
      <c r="K57" s="6">
        <f t="shared" si="3"/>
        <v>7.2330781349326995E-2</v>
      </c>
      <c r="L57" s="15">
        <v>0</v>
      </c>
      <c r="M57" s="4">
        <v>3901609</v>
      </c>
      <c r="N57" s="4">
        <f t="shared" si="1"/>
        <v>6180354.1904761903</v>
      </c>
      <c r="O57" s="4">
        <f t="shared" si="2"/>
        <v>6128208</v>
      </c>
    </row>
    <row r="58" spans="1:15" x14ac:dyDescent="0.2">
      <c r="A58" s="2" t="s">
        <v>36</v>
      </c>
      <c r="B58" s="4">
        <v>2219</v>
      </c>
      <c r="C58" s="4">
        <v>4908</v>
      </c>
      <c r="D58" s="4">
        <v>436</v>
      </c>
      <c r="E58" s="4">
        <v>802</v>
      </c>
      <c r="F58" s="4"/>
      <c r="G58" s="4"/>
      <c r="H58" s="4">
        <v>2525400</v>
      </c>
      <c r="I58" s="4">
        <v>4665200</v>
      </c>
      <c r="J58" s="4">
        <v>464100</v>
      </c>
      <c r="K58" s="6">
        <f t="shared" si="3"/>
        <v>6.4542597279781941E-2</v>
      </c>
      <c r="L58" s="15">
        <v>-3.1200000000000002E-2</v>
      </c>
      <c r="M58" s="4">
        <v>7669883</v>
      </c>
      <c r="N58" s="4">
        <f t="shared" si="1"/>
        <v>5954726.4285714282</v>
      </c>
      <c r="O58" s="4">
        <f t="shared" si="2"/>
        <v>6128208</v>
      </c>
    </row>
    <row r="59" spans="1:15" x14ac:dyDescent="0.2">
      <c r="A59" s="2" t="s">
        <v>37</v>
      </c>
      <c r="B59" s="4">
        <v>2596</v>
      </c>
      <c r="C59" s="4">
        <v>3665</v>
      </c>
      <c r="D59" s="4">
        <v>341</v>
      </c>
      <c r="E59" s="4">
        <v>504</v>
      </c>
      <c r="F59" s="4"/>
      <c r="G59" s="4"/>
      <c r="H59" s="4">
        <v>2577400</v>
      </c>
      <c r="I59" s="4">
        <v>3125600</v>
      </c>
      <c r="J59" s="4">
        <v>375500</v>
      </c>
      <c r="K59" s="6">
        <f t="shared" si="3"/>
        <v>6.5842539014553739E-2</v>
      </c>
      <c r="L59" s="15">
        <v>2.58E-2</v>
      </c>
      <c r="M59" s="4">
        <v>6128208</v>
      </c>
      <c r="N59" s="4">
        <f t="shared" si="1"/>
        <v>5891845.0952380951</v>
      </c>
      <c r="O59" s="4">
        <f t="shared" si="2"/>
        <v>4065412</v>
      </c>
    </row>
    <row r="60" spans="1:15" x14ac:dyDescent="0.2">
      <c r="A60" s="2" t="s">
        <v>38</v>
      </c>
      <c r="B60" s="4">
        <v>2317</v>
      </c>
      <c r="C60" s="4">
        <v>3515</v>
      </c>
      <c r="D60" s="4">
        <v>615</v>
      </c>
      <c r="E60" s="4">
        <v>900</v>
      </c>
      <c r="F60" s="4"/>
      <c r="G60" s="4"/>
      <c r="H60" s="4">
        <v>2501700</v>
      </c>
      <c r="I60" s="4">
        <v>5161300</v>
      </c>
      <c r="J60" s="4">
        <v>681100</v>
      </c>
      <c r="K60" s="6">
        <f t="shared" si="3"/>
        <v>8.8881639044760541E-2</v>
      </c>
      <c r="L60" s="15">
        <v>-2.5699999999999997E-2</v>
      </c>
      <c r="M60" s="4">
        <v>8374528</v>
      </c>
      <c r="N60" s="4">
        <f t="shared" si="1"/>
        <v>5850986.6190476194</v>
      </c>
      <c r="O60" s="4">
        <f t="shared" si="2"/>
        <v>4065412</v>
      </c>
    </row>
    <row r="61" spans="1:15" x14ac:dyDescent="0.2">
      <c r="A61" s="2" t="s">
        <v>39</v>
      </c>
      <c r="B61" s="4">
        <v>1981</v>
      </c>
      <c r="C61" s="4">
        <v>3872</v>
      </c>
      <c r="D61" s="4">
        <v>1227</v>
      </c>
      <c r="E61" s="4">
        <v>626</v>
      </c>
      <c r="F61" s="4"/>
      <c r="G61" s="4"/>
      <c r="H61" s="4">
        <v>1957600</v>
      </c>
      <c r="I61" s="4">
        <v>3664600</v>
      </c>
      <c r="J61" s="4">
        <v>251900</v>
      </c>
      <c r="K61" s="6">
        <f t="shared" si="3"/>
        <v>4.4804524919070825E-2</v>
      </c>
      <c r="L61" s="15">
        <v>-7.9000000000000008E-3</v>
      </c>
      <c r="M61" s="4">
        <v>8266718</v>
      </c>
      <c r="N61" s="4">
        <f t="shared" si="1"/>
        <v>5866090.5238095243</v>
      </c>
      <c r="O61" s="4">
        <f t="shared" si="2"/>
        <v>3692200</v>
      </c>
    </row>
    <row r="62" spans="1:15" x14ac:dyDescent="0.2">
      <c r="A62" s="2" t="s">
        <v>40</v>
      </c>
      <c r="B62" s="4">
        <v>3829</v>
      </c>
      <c r="C62" s="4">
        <v>1670</v>
      </c>
      <c r="D62" s="4">
        <v>366</v>
      </c>
      <c r="E62" s="4">
        <v>597</v>
      </c>
      <c r="F62" s="4"/>
      <c r="G62" s="4"/>
      <c r="H62" s="4">
        <v>3685800</v>
      </c>
      <c r="I62" s="4">
        <v>3666200</v>
      </c>
      <c r="J62" s="4">
        <v>433000</v>
      </c>
      <c r="K62" s="6">
        <f t="shared" si="3"/>
        <v>5.8895538628944505E-2</v>
      </c>
      <c r="L62" s="15">
        <v>1.2E-2</v>
      </c>
      <c r="M62" s="4">
        <v>7890009</v>
      </c>
      <c r="N62" s="4">
        <f t="shared" si="1"/>
        <v>6027294.8571428573</v>
      </c>
      <c r="O62" s="4">
        <f t="shared" si="2"/>
        <v>3182644</v>
      </c>
    </row>
    <row r="63" spans="1:15" x14ac:dyDescent="0.2">
      <c r="A63" s="2" t="s">
        <v>41</v>
      </c>
      <c r="B63" s="4">
        <v>6723</v>
      </c>
      <c r="C63" s="4">
        <v>2579</v>
      </c>
      <c r="D63" s="4">
        <v>584</v>
      </c>
      <c r="E63" s="4">
        <v>731</v>
      </c>
      <c r="F63" s="4"/>
      <c r="G63" s="4"/>
      <c r="H63" s="4">
        <v>7227600</v>
      </c>
      <c r="I63" s="4">
        <v>4614400</v>
      </c>
      <c r="J63" s="4">
        <v>433700</v>
      </c>
      <c r="K63" s="6">
        <f t="shared" si="3"/>
        <v>3.6623881101165344E-2</v>
      </c>
      <c r="L63" s="15">
        <v>4.2900000000000001E-2</v>
      </c>
      <c r="M63" s="4">
        <v>12901027</v>
      </c>
      <c r="N63" s="4">
        <f t="shared" si="1"/>
        <v>5583098.333333333</v>
      </c>
      <c r="O63" s="4">
        <f t="shared" si="2"/>
        <v>3182644</v>
      </c>
    </row>
    <row r="64" spans="1:15" x14ac:dyDescent="0.2">
      <c r="A64" s="2" t="s">
        <v>42</v>
      </c>
      <c r="B64" s="4">
        <v>1781</v>
      </c>
      <c r="C64" s="4">
        <v>2610</v>
      </c>
      <c r="D64" s="4">
        <v>205</v>
      </c>
      <c r="E64" s="4">
        <v>362</v>
      </c>
      <c r="F64" s="4"/>
      <c r="G64" s="4"/>
      <c r="H64" s="4">
        <v>1915100</v>
      </c>
      <c r="I64" s="4">
        <v>1950400</v>
      </c>
      <c r="J64" s="4">
        <v>178900</v>
      </c>
      <c r="K64" s="6">
        <f t="shared" si="3"/>
        <v>4.6281205536153149E-2</v>
      </c>
      <c r="L64" s="15">
        <v>2.8000000000000004E-3</v>
      </c>
      <c r="M64" s="4">
        <v>4065412</v>
      </c>
      <c r="N64" s="4">
        <f t="shared" si="1"/>
        <v>5559835.8571428573</v>
      </c>
      <c r="O64" s="4">
        <f t="shared" si="2"/>
        <v>3182644</v>
      </c>
    </row>
    <row r="65" spans="1:15" x14ac:dyDescent="0.2">
      <c r="A65" s="2" t="s">
        <v>43</v>
      </c>
      <c r="B65" s="4">
        <v>3286</v>
      </c>
      <c r="C65" s="4">
        <v>1606</v>
      </c>
      <c r="D65" s="4">
        <v>153</v>
      </c>
      <c r="E65" s="4">
        <v>507</v>
      </c>
      <c r="F65" s="4"/>
      <c r="G65" s="4"/>
      <c r="H65" s="4">
        <v>3359900</v>
      </c>
      <c r="I65" s="4">
        <v>3277100</v>
      </c>
      <c r="J65" s="4">
        <v>220400</v>
      </c>
      <c r="K65" s="6">
        <f t="shared" si="3"/>
        <v>3.3207774596956459E-2</v>
      </c>
      <c r="L65" s="15">
        <v>2.2700000000000001E-2</v>
      </c>
      <c r="M65" s="4">
        <v>7168869</v>
      </c>
      <c r="N65" s="4">
        <f t="shared" si="1"/>
        <v>5372775.4285714282</v>
      </c>
      <c r="O65" s="4">
        <f t="shared" si="2"/>
        <v>3182644</v>
      </c>
    </row>
    <row r="66" spans="1:15" x14ac:dyDescent="0.2">
      <c r="A66" s="2" t="s">
        <v>44</v>
      </c>
      <c r="B66" s="4">
        <v>1209</v>
      </c>
      <c r="C66" s="4">
        <v>2147</v>
      </c>
      <c r="D66" s="4">
        <v>157</v>
      </c>
      <c r="E66" s="4">
        <v>392</v>
      </c>
      <c r="F66" s="4"/>
      <c r="G66" s="4"/>
      <c r="H66" s="4">
        <v>1109700</v>
      </c>
      <c r="I66" s="4">
        <v>2421900</v>
      </c>
      <c r="J66" s="4">
        <v>160500</v>
      </c>
      <c r="K66" s="6">
        <f t="shared" si="3"/>
        <v>4.544682296975875E-2</v>
      </c>
      <c r="L66" s="15">
        <v>-2.8000000000000004E-3</v>
      </c>
      <c r="M66" s="4">
        <v>3692200</v>
      </c>
      <c r="N66" s="4">
        <f t="shared" si="1"/>
        <v>5403823.0476190476</v>
      </c>
      <c r="O66" s="4">
        <f t="shared" si="2"/>
        <v>3182644</v>
      </c>
    </row>
    <row r="67" spans="1:15" x14ac:dyDescent="0.2">
      <c r="A67" s="2" t="s">
        <v>45</v>
      </c>
      <c r="B67" s="4">
        <v>909</v>
      </c>
      <c r="C67" s="4">
        <v>3688</v>
      </c>
      <c r="D67" s="4">
        <v>525</v>
      </c>
      <c r="E67" s="4">
        <v>317</v>
      </c>
      <c r="F67" s="4"/>
      <c r="G67" s="4"/>
      <c r="H67" s="4">
        <v>860400</v>
      </c>
      <c r="I67" s="4">
        <v>1567100</v>
      </c>
      <c r="J67" s="4">
        <v>124900</v>
      </c>
      <c r="K67" s="6">
        <f t="shared" si="3"/>
        <v>5.1452111225540678E-2</v>
      </c>
      <c r="L67" s="15">
        <v>0</v>
      </c>
      <c r="M67" s="4">
        <v>3182644</v>
      </c>
      <c r="N67" s="4">
        <f t="shared" si="1"/>
        <v>5584478.0952380951</v>
      </c>
      <c r="O67" s="4">
        <f t="shared" si="2"/>
        <v>3814828</v>
      </c>
    </row>
    <row r="68" spans="1:15" x14ac:dyDescent="0.2">
      <c r="A68" s="2" t="s">
        <v>46</v>
      </c>
      <c r="B68" s="4">
        <v>1109</v>
      </c>
      <c r="C68" s="4">
        <v>2772</v>
      </c>
      <c r="D68" s="4">
        <v>534</v>
      </c>
      <c r="E68" s="4">
        <v>402</v>
      </c>
      <c r="F68" s="4"/>
      <c r="G68" s="4"/>
      <c r="H68" s="4">
        <v>1076800</v>
      </c>
      <c r="I68" s="4">
        <v>2354600</v>
      </c>
      <c r="J68" s="4">
        <v>246400</v>
      </c>
      <c r="K68" s="6">
        <f t="shared" si="3"/>
        <v>7.1807425540595674E-2</v>
      </c>
      <c r="L68" s="15">
        <v>-8.3999999999999995E-3</v>
      </c>
      <c r="M68" s="4">
        <v>3814828</v>
      </c>
      <c r="N68" s="4">
        <f t="shared" si="1"/>
        <v>5669933.9047619049</v>
      </c>
      <c r="O68" s="4">
        <f t="shared" si="2"/>
        <v>4501000</v>
      </c>
    </row>
    <row r="69" spans="1:15" x14ac:dyDescent="0.2">
      <c r="A69" s="2" t="s">
        <v>47</v>
      </c>
      <c r="B69" s="4">
        <v>2514</v>
      </c>
      <c r="C69" s="4">
        <v>1922</v>
      </c>
      <c r="D69" s="4">
        <v>223</v>
      </c>
      <c r="E69" s="4">
        <v>688</v>
      </c>
      <c r="F69" s="4"/>
      <c r="G69" s="4"/>
      <c r="H69" s="4">
        <v>2698800</v>
      </c>
      <c r="I69" s="4">
        <v>3991500</v>
      </c>
      <c r="J69" s="4">
        <v>222300</v>
      </c>
      <c r="K69" s="6">
        <f t="shared" si="3"/>
        <v>3.3227209542172995E-2</v>
      </c>
      <c r="L69" s="15">
        <v>-1.26E-2</v>
      </c>
      <c r="M69" s="4">
        <v>8411512</v>
      </c>
      <c r="N69" s="4">
        <f t="shared" si="1"/>
        <v>5455628.5714285718</v>
      </c>
      <c r="O69" s="4">
        <f t="shared" si="2"/>
        <v>2279400</v>
      </c>
    </row>
    <row r="70" spans="1:15" x14ac:dyDescent="0.2">
      <c r="A70" s="2" t="s">
        <v>48</v>
      </c>
      <c r="B70" s="4">
        <v>2591</v>
      </c>
      <c r="C70" s="4">
        <v>1798</v>
      </c>
      <c r="D70" s="4">
        <v>432</v>
      </c>
      <c r="E70" s="4">
        <v>485</v>
      </c>
      <c r="F70" s="4"/>
      <c r="G70" s="4"/>
      <c r="H70" s="4">
        <v>3084000</v>
      </c>
      <c r="I70" s="4">
        <v>2684300</v>
      </c>
      <c r="J70" s="4">
        <v>303600</v>
      </c>
      <c r="K70" s="6">
        <f t="shared" si="3"/>
        <v>5.263249137527521E-2</v>
      </c>
      <c r="L70" s="15">
        <v>1.55E-2</v>
      </c>
      <c r="M70" s="4">
        <v>6123100</v>
      </c>
      <c r="N70" s="4">
        <f t="shared" si="1"/>
        <v>5409138.0952380951</v>
      </c>
      <c r="O70" s="4">
        <f t="shared" si="2"/>
        <v>2279400</v>
      </c>
    </row>
    <row r="71" spans="1:15" x14ac:dyDescent="0.2">
      <c r="A71" s="2" t="s">
        <v>49</v>
      </c>
      <c r="B71" s="4">
        <v>1728</v>
      </c>
      <c r="C71" s="4">
        <v>3079</v>
      </c>
      <c r="D71" s="4">
        <v>744</v>
      </c>
      <c r="E71" s="4">
        <v>279</v>
      </c>
      <c r="F71" s="4"/>
      <c r="G71" s="4"/>
      <c r="H71" s="4">
        <v>1438200</v>
      </c>
      <c r="I71" s="4">
        <v>1649000</v>
      </c>
      <c r="J71" s="4">
        <v>132300</v>
      </c>
      <c r="K71" s="6">
        <f t="shared" si="3"/>
        <v>4.2854366416169992E-2</v>
      </c>
      <c r="L71" s="15">
        <v>1.5E-3</v>
      </c>
      <c r="M71" s="4">
        <v>4501000</v>
      </c>
      <c r="N71" s="4">
        <f t="shared" si="1"/>
        <v>5449023.8095238097</v>
      </c>
      <c r="O71" s="4">
        <f t="shared" si="2"/>
        <v>2279400</v>
      </c>
    </row>
    <row r="72" spans="1:15" x14ac:dyDescent="0.2">
      <c r="A72" s="2" t="s">
        <v>50</v>
      </c>
      <c r="B72" s="4">
        <v>2757</v>
      </c>
      <c r="C72" s="4">
        <v>1099</v>
      </c>
      <c r="D72" s="4">
        <v>149</v>
      </c>
      <c r="E72" s="4">
        <v>340</v>
      </c>
      <c r="F72" s="4"/>
      <c r="G72" s="4"/>
      <c r="H72" s="4">
        <v>2600700</v>
      </c>
      <c r="I72" s="4">
        <v>2017100</v>
      </c>
      <c r="J72" s="4">
        <v>474500</v>
      </c>
      <c r="K72" s="6">
        <f t="shared" si="3"/>
        <v>0.10275455844774568</v>
      </c>
      <c r="L72" s="15">
        <v>1.8700000000000001E-2</v>
      </c>
      <c r="M72" s="4">
        <v>8071800</v>
      </c>
      <c r="N72" s="4">
        <f t="shared" si="1"/>
        <v>5431371.4285714282</v>
      </c>
      <c r="O72" s="4">
        <f t="shared" si="2"/>
        <v>2279400</v>
      </c>
    </row>
    <row r="73" spans="1:15" x14ac:dyDescent="0.2">
      <c r="A73" s="2" t="s">
        <v>51</v>
      </c>
      <c r="B73" s="4">
        <v>3966</v>
      </c>
      <c r="C73" s="4">
        <v>1908</v>
      </c>
      <c r="D73" s="4">
        <v>331</v>
      </c>
      <c r="E73" s="4">
        <v>483</v>
      </c>
      <c r="F73" s="4"/>
      <c r="G73" s="4"/>
      <c r="H73" s="4">
        <v>4167700</v>
      </c>
      <c r="I73" s="4">
        <v>2682300</v>
      </c>
      <c r="J73" s="4">
        <v>115900</v>
      </c>
      <c r="K73" s="6">
        <f t="shared" si="3"/>
        <v>1.6919708029197081E-2</v>
      </c>
      <c r="L73" s="15">
        <v>2.6499999999999999E-2</v>
      </c>
      <c r="M73" s="4">
        <v>7793300</v>
      </c>
      <c r="N73" s="4">
        <f t="shared" si="1"/>
        <v>6046400</v>
      </c>
      <c r="O73" s="4">
        <f t="shared" si="2"/>
        <v>2279400</v>
      </c>
    </row>
    <row r="74" spans="1:15" x14ac:dyDescent="0.2">
      <c r="A74" s="2" t="s">
        <v>52</v>
      </c>
      <c r="B74" s="4">
        <v>1309</v>
      </c>
      <c r="C74" s="4">
        <v>3449</v>
      </c>
      <c r="D74" s="4">
        <v>502</v>
      </c>
      <c r="E74" s="4">
        <v>176</v>
      </c>
      <c r="F74" s="4"/>
      <c r="G74" s="4"/>
      <c r="H74" s="4">
        <v>1029900</v>
      </c>
      <c r="I74" s="4">
        <v>1020900</v>
      </c>
      <c r="J74" s="4">
        <v>223500</v>
      </c>
      <c r="K74" s="6">
        <f t="shared" si="3"/>
        <v>0.10898186073727326</v>
      </c>
      <c r="L74" s="15">
        <v>1.2E-2</v>
      </c>
      <c r="M74" s="4">
        <v>2279400</v>
      </c>
      <c r="N74" s="4">
        <f t="shared" si="1"/>
        <v>6241428.5714285718</v>
      </c>
      <c r="O74" s="4">
        <f t="shared" si="2"/>
        <v>2931700</v>
      </c>
    </row>
    <row r="75" spans="1:15" x14ac:dyDescent="0.2">
      <c r="A75" s="2" t="s">
        <v>53</v>
      </c>
      <c r="B75" s="4">
        <v>1649</v>
      </c>
      <c r="C75" s="4">
        <v>1793</v>
      </c>
      <c r="D75" s="4">
        <v>241</v>
      </c>
      <c r="E75" s="4">
        <v>249</v>
      </c>
      <c r="F75" s="4"/>
      <c r="G75" s="4"/>
      <c r="H75" s="4">
        <v>1620700</v>
      </c>
      <c r="I75" s="4">
        <v>1634600</v>
      </c>
      <c r="J75" s="4">
        <v>309400</v>
      </c>
      <c r="K75" s="6">
        <f t="shared" si="3"/>
        <v>9.5045003532700525E-2</v>
      </c>
      <c r="L75" s="15">
        <v>-1.3300000000000001E-2</v>
      </c>
      <c r="M75" s="4">
        <v>5034000</v>
      </c>
      <c r="N75" s="4">
        <f t="shared" si="1"/>
        <v>8176509.8095238097</v>
      </c>
      <c r="O75" s="4">
        <f t="shared" si="2"/>
        <v>2931700</v>
      </c>
    </row>
    <row r="76" spans="1:15" x14ac:dyDescent="0.2">
      <c r="A76" s="2" t="s">
        <v>54</v>
      </c>
      <c r="B76" s="4">
        <v>3323</v>
      </c>
      <c r="C76" s="4">
        <v>3964</v>
      </c>
      <c r="D76" s="4">
        <v>299</v>
      </c>
      <c r="E76" s="4">
        <v>470</v>
      </c>
      <c r="F76" s="4"/>
      <c r="G76" s="4"/>
      <c r="H76" s="4">
        <v>2958600</v>
      </c>
      <c r="I76" s="4">
        <v>2942500</v>
      </c>
      <c r="J76" s="4">
        <v>167800</v>
      </c>
      <c r="K76" s="6">
        <f t="shared" si="3"/>
        <v>2.8435376455237159E-2</v>
      </c>
      <c r="L76" s="15">
        <v>1.8000000000000002E-2</v>
      </c>
      <c r="M76" s="4">
        <v>6074900</v>
      </c>
      <c r="N76" s="4">
        <f t="shared" si="1"/>
        <v>8197162.1904761903</v>
      </c>
      <c r="O76" s="4">
        <f t="shared" si="2"/>
        <v>2931700</v>
      </c>
    </row>
    <row r="77" spans="1:15" x14ac:dyDescent="0.2">
      <c r="A77" s="2" t="s">
        <v>55</v>
      </c>
      <c r="B77" s="4">
        <v>2348</v>
      </c>
      <c r="C77" s="4">
        <v>1543</v>
      </c>
      <c r="D77" s="4">
        <v>216</v>
      </c>
      <c r="E77" s="4">
        <v>189</v>
      </c>
      <c r="F77" s="4"/>
      <c r="G77" s="4"/>
      <c r="H77" s="4">
        <v>1721500</v>
      </c>
      <c r="I77" s="4">
        <v>1279600</v>
      </c>
      <c r="J77" s="4">
        <v>246900</v>
      </c>
      <c r="K77" s="6">
        <f t="shared" si="3"/>
        <v>8.226983439405551E-2</v>
      </c>
      <c r="L77" s="15">
        <v>3.4099999999999998E-2</v>
      </c>
      <c r="M77" s="4">
        <v>3276700</v>
      </c>
      <c r="N77" s="4">
        <f t="shared" si="1"/>
        <v>8537486</v>
      </c>
      <c r="O77" s="4">
        <f t="shared" si="2"/>
        <v>2931700</v>
      </c>
    </row>
    <row r="78" spans="1:15" x14ac:dyDescent="0.2">
      <c r="A78" s="2" t="s">
        <v>56</v>
      </c>
      <c r="B78" s="4">
        <v>1983</v>
      </c>
      <c r="C78" s="4">
        <v>2453</v>
      </c>
      <c r="D78" s="4">
        <v>412</v>
      </c>
      <c r="E78" s="4">
        <v>431</v>
      </c>
      <c r="F78" s="4"/>
      <c r="G78" s="4"/>
      <c r="H78" s="4">
        <v>1779000</v>
      </c>
      <c r="I78" s="4">
        <v>2955400</v>
      </c>
      <c r="J78" s="4">
        <v>289800</v>
      </c>
      <c r="K78" s="6">
        <f t="shared" si="3"/>
        <v>6.1211557958769855E-2</v>
      </c>
      <c r="L78" s="15">
        <v>-3.4000000000000002E-2</v>
      </c>
      <c r="M78" s="4">
        <v>5067400</v>
      </c>
      <c r="N78" s="4">
        <f t="shared" si="1"/>
        <v>8585019.333333334</v>
      </c>
      <c r="O78" s="4">
        <f t="shared" si="2"/>
        <v>2931700</v>
      </c>
    </row>
    <row r="79" spans="1:15" x14ac:dyDescent="0.2">
      <c r="A79" s="2" t="s">
        <v>57</v>
      </c>
      <c r="B79" s="4">
        <v>1465</v>
      </c>
      <c r="C79" s="4">
        <v>3758</v>
      </c>
      <c r="D79" s="4">
        <v>547</v>
      </c>
      <c r="E79" s="4">
        <v>245</v>
      </c>
      <c r="F79" s="4"/>
      <c r="G79" s="4"/>
      <c r="H79" s="4">
        <v>1453300</v>
      </c>
      <c r="I79" s="4">
        <v>1359400</v>
      </c>
      <c r="J79" s="4">
        <v>98000</v>
      </c>
      <c r="K79" s="6">
        <f t="shared" si="3"/>
        <v>3.4841966793472463E-2</v>
      </c>
      <c r="L79" s="15">
        <v>6.0999999999999995E-3</v>
      </c>
      <c r="M79" s="4">
        <v>2931700</v>
      </c>
      <c r="N79" s="4">
        <f t="shared" si="1"/>
        <v>8757981.2380952388</v>
      </c>
      <c r="O79" s="4">
        <f t="shared" si="2"/>
        <v>3572900</v>
      </c>
    </row>
    <row r="80" spans="1:15" x14ac:dyDescent="0.2">
      <c r="A80" s="2" t="s">
        <v>58</v>
      </c>
      <c r="B80" s="4">
        <v>2142</v>
      </c>
      <c r="C80" s="4">
        <v>5523</v>
      </c>
      <c r="D80" s="4">
        <v>429</v>
      </c>
      <c r="E80" s="4">
        <v>391</v>
      </c>
      <c r="F80" s="4"/>
      <c r="G80" s="4"/>
      <c r="H80" s="4">
        <v>2153800</v>
      </c>
      <c r="I80" s="4">
        <v>2540400</v>
      </c>
      <c r="J80" s="4">
        <v>301600</v>
      </c>
      <c r="K80" s="6">
        <f t="shared" si="3"/>
        <v>6.4249499382216357E-2</v>
      </c>
      <c r="L80" s="15">
        <v>-4.5000000000000005E-3</v>
      </c>
      <c r="M80" s="4">
        <v>4807700</v>
      </c>
      <c r="N80" s="4">
        <f t="shared" si="1"/>
        <v>8795452.666666666</v>
      </c>
      <c r="O80" s="4">
        <f t="shared" si="2"/>
        <v>3572900</v>
      </c>
    </row>
    <row r="81" spans="1:15" x14ac:dyDescent="0.2">
      <c r="A81" s="2" t="s">
        <v>59</v>
      </c>
      <c r="B81" s="4">
        <v>4219</v>
      </c>
      <c r="C81" s="4">
        <v>6760</v>
      </c>
      <c r="D81" s="4">
        <v>412</v>
      </c>
      <c r="E81" s="4">
        <v>518</v>
      </c>
      <c r="F81" s="4"/>
      <c r="G81" s="4"/>
      <c r="H81" s="4">
        <v>3791900</v>
      </c>
      <c r="I81" s="4">
        <v>3383900</v>
      </c>
      <c r="J81" s="4">
        <v>261600</v>
      </c>
      <c r="K81" s="6">
        <f t="shared" si="3"/>
        <v>3.6455865548092201E-2</v>
      </c>
      <c r="L81" s="15">
        <v>1.06E-2</v>
      </c>
      <c r="M81" s="4">
        <v>7516500</v>
      </c>
      <c r="N81" s="4">
        <f t="shared" si="1"/>
        <v>8587919.333333334</v>
      </c>
      <c r="O81" s="4">
        <f t="shared" si="2"/>
        <v>3240600</v>
      </c>
    </row>
    <row r="82" spans="1:15" x14ac:dyDescent="0.2">
      <c r="A82" s="2" t="s">
        <v>60</v>
      </c>
      <c r="B82" s="4">
        <v>2881</v>
      </c>
      <c r="C82" s="4">
        <v>2130</v>
      </c>
      <c r="D82" s="4">
        <v>289</v>
      </c>
      <c r="E82" s="4">
        <v>812</v>
      </c>
      <c r="F82" s="4"/>
      <c r="G82" s="4"/>
      <c r="H82" s="4">
        <v>2774000</v>
      </c>
      <c r="I82" s="4">
        <v>4863300</v>
      </c>
      <c r="J82" s="4">
        <v>213400</v>
      </c>
      <c r="K82" s="6">
        <f t="shared" si="3"/>
        <v>2.7941811896874551E-2</v>
      </c>
      <c r="L82" s="15">
        <v>-1.21E-2</v>
      </c>
      <c r="M82" s="4">
        <v>8583900</v>
      </c>
      <c r="N82" s="4">
        <f t="shared" si="1"/>
        <v>8575719.333333334</v>
      </c>
      <c r="O82" s="4">
        <f t="shared" si="2"/>
        <v>3240600</v>
      </c>
    </row>
    <row r="83" spans="1:15" x14ac:dyDescent="0.2">
      <c r="A83" s="2" t="s">
        <v>61</v>
      </c>
      <c r="B83" s="4">
        <v>2695</v>
      </c>
      <c r="C83" s="4">
        <v>2957</v>
      </c>
      <c r="D83" s="4">
        <v>184</v>
      </c>
      <c r="E83" s="4">
        <v>885</v>
      </c>
      <c r="F83" s="4"/>
      <c r="G83" s="4"/>
      <c r="H83" s="4">
        <v>3341600</v>
      </c>
      <c r="I83" s="4">
        <v>7548600</v>
      </c>
      <c r="J83" s="4">
        <v>1659400</v>
      </c>
      <c r="K83" s="6">
        <f t="shared" si="3"/>
        <v>0.15237553029329121</v>
      </c>
      <c r="L83" s="15">
        <v>-7.4700000000000003E-2</v>
      </c>
      <c r="M83" s="4">
        <v>11275300</v>
      </c>
      <c r="N83" s="4">
        <f t="shared" si="1"/>
        <v>8556705.0476190485</v>
      </c>
      <c r="O83" s="4">
        <f t="shared" si="2"/>
        <v>3240600</v>
      </c>
    </row>
    <row r="84" spans="1:15" x14ac:dyDescent="0.2">
      <c r="A84" s="2" t="s">
        <v>62</v>
      </c>
      <c r="B84" s="4">
        <v>1629</v>
      </c>
      <c r="C84" s="4">
        <v>2827</v>
      </c>
      <c r="D84" s="4">
        <v>124</v>
      </c>
      <c r="E84" s="4">
        <v>246</v>
      </c>
      <c r="F84" s="4"/>
      <c r="G84" s="4"/>
      <c r="H84" s="4">
        <v>1505800</v>
      </c>
      <c r="I84" s="4">
        <v>1680500</v>
      </c>
      <c r="J84" s="4">
        <v>349700</v>
      </c>
      <c r="K84" s="6">
        <f t="shared" si="3"/>
        <v>0.10975112199102408</v>
      </c>
      <c r="L84" s="15">
        <v>1.4000000000000002E-3</v>
      </c>
      <c r="M84" s="4">
        <v>3572900</v>
      </c>
      <c r="N84" s="4">
        <f t="shared" si="1"/>
        <v>8695766.9523809515</v>
      </c>
      <c r="O84" s="4">
        <f t="shared" si="2"/>
        <v>3240600</v>
      </c>
    </row>
    <row r="85" spans="1:15" x14ac:dyDescent="0.2">
      <c r="A85" s="2" t="s">
        <v>63</v>
      </c>
      <c r="B85" s="4">
        <v>1515</v>
      </c>
      <c r="C85" s="4">
        <v>2340</v>
      </c>
      <c r="D85" s="4">
        <v>320</v>
      </c>
      <c r="E85" s="4">
        <v>340</v>
      </c>
      <c r="F85" s="4"/>
      <c r="G85" s="4"/>
      <c r="H85" s="4">
        <v>1163200</v>
      </c>
      <c r="I85" s="4">
        <v>2173800</v>
      </c>
      <c r="J85" s="4">
        <v>164300</v>
      </c>
      <c r="K85" s="6">
        <f t="shared" si="3"/>
        <v>4.9235840575367097E-2</v>
      </c>
      <c r="L85" s="15">
        <v>-9.7000000000000003E-3</v>
      </c>
      <c r="M85" s="4">
        <v>3576900</v>
      </c>
      <c r="N85" s="4">
        <f t="shared" si="1"/>
        <v>9098519.333333334</v>
      </c>
      <c r="O85" s="4">
        <f t="shared" si="2"/>
        <v>3240600</v>
      </c>
    </row>
    <row r="86" spans="1:15" x14ac:dyDescent="0.2">
      <c r="A86" s="2" t="s">
        <v>64</v>
      </c>
      <c r="B86" s="4">
        <v>862</v>
      </c>
      <c r="C86" s="4">
        <v>1874</v>
      </c>
      <c r="D86" s="4">
        <v>213</v>
      </c>
      <c r="E86" s="4">
        <v>336</v>
      </c>
      <c r="F86" s="4"/>
      <c r="G86" s="4"/>
      <c r="H86" s="4">
        <v>703800</v>
      </c>
      <c r="I86" s="4">
        <v>2062700</v>
      </c>
      <c r="J86" s="4">
        <v>230200</v>
      </c>
      <c r="K86" s="6">
        <f t="shared" si="3"/>
        <v>8.3209831917585395E-2</v>
      </c>
      <c r="L86" s="15">
        <v>-1.37E-2</v>
      </c>
      <c r="M86" s="4">
        <v>3240600</v>
      </c>
      <c r="N86" s="4">
        <f t="shared" si="1"/>
        <v>9257095.5238095243</v>
      </c>
      <c r="O86" s="4">
        <f t="shared" si="2"/>
        <v>3911100</v>
      </c>
    </row>
    <row r="87" spans="1:15" x14ac:dyDescent="0.2">
      <c r="A87" s="2" t="s">
        <v>65</v>
      </c>
      <c r="B87" s="4">
        <v>2321</v>
      </c>
      <c r="C87" s="4">
        <v>3297</v>
      </c>
      <c r="D87" s="4">
        <v>319</v>
      </c>
      <c r="E87" s="4">
        <v>300</v>
      </c>
      <c r="F87" s="4"/>
      <c r="G87" s="4"/>
      <c r="H87" s="4">
        <v>2059800</v>
      </c>
      <c r="I87" s="4">
        <v>1788600</v>
      </c>
      <c r="J87" s="4">
        <v>265700</v>
      </c>
      <c r="K87" s="6">
        <f t="shared" si="3"/>
        <v>6.9041679659079092E-2</v>
      </c>
      <c r="L87" s="15">
        <v>2.23E-2</v>
      </c>
      <c r="M87" s="4">
        <v>4344200</v>
      </c>
      <c r="N87" s="4">
        <f t="shared" ref="N87:N91" si="4">AVERAGE($M88:$M108)</f>
        <v>9448219.333333334</v>
      </c>
      <c r="O87" s="4">
        <f t="shared" ref="O87:O146" si="5">MIN(M88:M92)</f>
        <v>3911100</v>
      </c>
    </row>
    <row r="88" spans="1:15" x14ac:dyDescent="0.2">
      <c r="A88" s="2" t="s">
        <v>66</v>
      </c>
      <c r="B88" s="4">
        <v>1746</v>
      </c>
      <c r="C88" s="4">
        <v>2048</v>
      </c>
      <c r="D88" s="4">
        <v>323</v>
      </c>
      <c r="E88" s="4">
        <v>238</v>
      </c>
      <c r="F88" s="4"/>
      <c r="G88" s="4"/>
      <c r="H88" s="4">
        <v>1309500</v>
      </c>
      <c r="I88" s="4">
        <v>1373900</v>
      </c>
      <c r="J88" s="4">
        <v>118900</v>
      </c>
      <c r="K88" s="6">
        <f t="shared" ref="K88:K114" si="6">J88/(H88+I88)</f>
        <v>4.4309458150108075E-2</v>
      </c>
      <c r="L88" s="15">
        <v>0</v>
      </c>
      <c r="M88" s="4">
        <v>6976400</v>
      </c>
      <c r="N88" s="4">
        <f t="shared" si="4"/>
        <v>9470990.7619047612</v>
      </c>
      <c r="O88" s="4">
        <f t="shared" si="5"/>
        <v>3911100</v>
      </c>
    </row>
    <row r="89" spans="1:15" x14ac:dyDescent="0.2">
      <c r="A89" s="2" t="s">
        <v>67</v>
      </c>
      <c r="B89" s="4">
        <v>1882</v>
      </c>
      <c r="C89" s="4">
        <v>4297</v>
      </c>
      <c r="D89" s="4">
        <v>255</v>
      </c>
      <c r="E89" s="4">
        <v>421</v>
      </c>
      <c r="F89" s="4"/>
      <c r="G89" s="4"/>
      <c r="H89" s="4">
        <v>1964100</v>
      </c>
      <c r="I89" s="4">
        <v>2712000</v>
      </c>
      <c r="J89" s="4">
        <v>845600</v>
      </c>
      <c r="K89" s="6">
        <f t="shared" si="6"/>
        <v>0.18083445606381388</v>
      </c>
      <c r="L89" s="15">
        <v>-2.0799999999999999E-2</v>
      </c>
      <c r="M89" s="4">
        <v>5609400</v>
      </c>
      <c r="N89" s="4">
        <f t="shared" si="4"/>
        <v>9620119.333333334</v>
      </c>
      <c r="O89" s="4">
        <f t="shared" si="5"/>
        <v>3911100</v>
      </c>
    </row>
    <row r="90" spans="1:15" x14ac:dyDescent="0.2">
      <c r="A90" s="2" t="s">
        <v>68</v>
      </c>
      <c r="B90" s="4">
        <v>1796</v>
      </c>
      <c r="C90" s="4">
        <v>1952</v>
      </c>
      <c r="D90" s="4">
        <v>392</v>
      </c>
      <c r="E90" s="4">
        <v>308</v>
      </c>
      <c r="F90" s="4"/>
      <c r="G90" s="4"/>
      <c r="H90" s="4">
        <v>1740200</v>
      </c>
      <c r="I90" s="4">
        <v>1953100</v>
      </c>
      <c r="J90" s="4">
        <v>202400</v>
      </c>
      <c r="K90" s="6">
        <f t="shared" si="6"/>
        <v>5.4801938645655648E-2</v>
      </c>
      <c r="L90" s="15">
        <v>0</v>
      </c>
      <c r="M90" s="4">
        <v>3911100</v>
      </c>
      <c r="N90" s="4">
        <f t="shared" si="4"/>
        <v>9763562.1904761903</v>
      </c>
      <c r="O90" s="4">
        <f t="shared" si="5"/>
        <v>5146800</v>
      </c>
    </row>
    <row r="91" spans="1:15" x14ac:dyDescent="0.2">
      <c r="A91" s="2" t="s">
        <v>69</v>
      </c>
      <c r="B91" s="4">
        <v>1831</v>
      </c>
      <c r="C91" s="4">
        <v>5596</v>
      </c>
      <c r="D91" s="4">
        <v>562</v>
      </c>
      <c r="E91" s="4">
        <v>536</v>
      </c>
      <c r="F91" s="4"/>
      <c r="G91" s="4"/>
      <c r="H91" s="4">
        <v>1445700</v>
      </c>
      <c r="I91" s="4">
        <v>3265300</v>
      </c>
      <c r="J91" s="4">
        <v>213600</v>
      </c>
      <c r="K91" s="6">
        <f t="shared" si="6"/>
        <v>4.5340691997452769E-2</v>
      </c>
      <c r="L91" s="15">
        <v>-1.49E-2</v>
      </c>
      <c r="M91" s="4">
        <v>5146800</v>
      </c>
      <c r="N91" s="4">
        <f t="shared" si="4"/>
        <v>10140366.952380951</v>
      </c>
      <c r="O91" s="4">
        <f t="shared" si="5"/>
        <v>5338600</v>
      </c>
    </row>
    <row r="92" spans="1:15" x14ac:dyDescent="0.2">
      <c r="A92" s="2" t="s">
        <v>70</v>
      </c>
      <c r="B92" s="4">
        <v>2022</v>
      </c>
      <c r="C92" s="4">
        <v>7004</v>
      </c>
      <c r="D92" s="4">
        <v>444</v>
      </c>
      <c r="E92" s="4">
        <v>319</v>
      </c>
      <c r="F92" s="4"/>
      <c r="G92" s="4"/>
      <c r="H92" s="4">
        <v>1796300</v>
      </c>
      <c r="I92" s="4">
        <v>1670400</v>
      </c>
      <c r="J92" s="4">
        <v>188000</v>
      </c>
      <c r="K92" s="6">
        <f t="shared" si="6"/>
        <v>5.4230247786078982E-2</v>
      </c>
      <c r="L92" s="15">
        <v>1.4999999999999999E-2</v>
      </c>
      <c r="M92" s="4">
        <v>5338600</v>
      </c>
      <c r="N92" s="4">
        <f t="shared" ref="N92:N111" si="7">AVERAGE($M93:$M113)</f>
        <v>10271995.523809524</v>
      </c>
      <c r="O92" s="4">
        <f t="shared" si="5"/>
        <v>6375000</v>
      </c>
    </row>
    <row r="93" spans="1:15" x14ac:dyDescent="0.2">
      <c r="A93" s="2" t="s">
        <v>71</v>
      </c>
      <c r="B93" s="4">
        <v>3537</v>
      </c>
      <c r="C93" s="4">
        <v>3299</v>
      </c>
      <c r="D93" s="4">
        <v>466</v>
      </c>
      <c r="E93" s="4">
        <v>711</v>
      </c>
      <c r="F93" s="4"/>
      <c r="G93" s="4"/>
      <c r="H93" s="4">
        <v>2963800</v>
      </c>
      <c r="I93" s="4">
        <v>4455000</v>
      </c>
      <c r="J93" s="4">
        <v>271900</v>
      </c>
      <c r="K93" s="6">
        <f t="shared" si="6"/>
        <v>3.665013209683507E-2</v>
      </c>
      <c r="L93" s="15">
        <v>-1.0800000000000001E-2</v>
      </c>
      <c r="M93" s="4">
        <v>7701100</v>
      </c>
      <c r="N93" s="4">
        <f t="shared" si="7"/>
        <v>10084219.333333334</v>
      </c>
      <c r="O93" s="4">
        <f t="shared" si="5"/>
        <v>6375000</v>
      </c>
    </row>
    <row r="94" spans="1:15" x14ac:dyDescent="0.2">
      <c r="A94" s="2" t="s">
        <v>72</v>
      </c>
      <c r="B94" s="4">
        <v>3231</v>
      </c>
      <c r="C94" s="4">
        <v>3463</v>
      </c>
      <c r="D94" s="4">
        <v>471</v>
      </c>
      <c r="E94" s="4">
        <v>843</v>
      </c>
      <c r="F94" s="4"/>
      <c r="G94" s="4"/>
      <c r="H94" s="4">
        <v>2593900</v>
      </c>
      <c r="I94" s="4">
        <v>5093800</v>
      </c>
      <c r="J94" s="4">
        <v>571400</v>
      </c>
      <c r="K94" s="6">
        <f t="shared" si="6"/>
        <v>7.4326521586430272E-2</v>
      </c>
      <c r="L94" s="15">
        <v>-2.4199999999999999E-2</v>
      </c>
      <c r="M94" s="4">
        <v>20708900</v>
      </c>
      <c r="N94" s="4">
        <f t="shared" si="7"/>
        <v>9493205.0476190485</v>
      </c>
      <c r="O94" s="4">
        <f t="shared" si="5"/>
        <v>6065600</v>
      </c>
    </row>
    <row r="95" spans="1:15" x14ac:dyDescent="0.2">
      <c r="A95" s="2" t="s">
        <v>73</v>
      </c>
      <c r="B95" s="4">
        <v>2884</v>
      </c>
      <c r="C95" s="4">
        <v>3668</v>
      </c>
      <c r="D95" s="4">
        <v>312</v>
      </c>
      <c r="E95" s="4">
        <v>623</v>
      </c>
      <c r="F95" s="4"/>
      <c r="G95" s="4"/>
      <c r="H95" s="4">
        <v>2732800</v>
      </c>
      <c r="I95" s="4">
        <v>3125600</v>
      </c>
      <c r="J95" s="4">
        <v>232600</v>
      </c>
      <c r="K95" s="6">
        <f t="shared" si="6"/>
        <v>3.9703673357913423E-2</v>
      </c>
      <c r="L95" s="15">
        <v>8.0000000000000002E-3</v>
      </c>
      <c r="M95" s="4">
        <v>6375000</v>
      </c>
      <c r="N95" s="4">
        <f t="shared" si="7"/>
        <v>9355395.5238095243</v>
      </c>
      <c r="O95" s="4">
        <f t="shared" si="5"/>
        <v>6065600</v>
      </c>
    </row>
    <row r="96" spans="1:15" x14ac:dyDescent="0.2">
      <c r="A96" s="2" t="s">
        <v>74</v>
      </c>
      <c r="B96" s="4">
        <v>2600</v>
      </c>
      <c r="C96" s="4">
        <v>8548</v>
      </c>
      <c r="D96" s="4">
        <v>424</v>
      </c>
      <c r="E96" s="4">
        <v>488</v>
      </c>
      <c r="F96" s="4"/>
      <c r="G96" s="4"/>
      <c r="H96" s="4">
        <v>2856800</v>
      </c>
      <c r="I96" s="4">
        <v>2675800</v>
      </c>
      <c r="J96" s="4">
        <v>331400</v>
      </c>
      <c r="K96" s="6">
        <f t="shared" si="6"/>
        <v>5.9899504753642051E-2</v>
      </c>
      <c r="L96" s="15">
        <v>1.9E-2</v>
      </c>
      <c r="M96" s="4">
        <v>45670706</v>
      </c>
      <c r="N96" s="4">
        <f t="shared" si="7"/>
        <v>7325247.6190476194</v>
      </c>
      <c r="O96" s="4">
        <f t="shared" si="5"/>
        <v>5594600</v>
      </c>
    </row>
    <row r="97" spans="1:15" x14ac:dyDescent="0.2">
      <c r="A97" s="2" t="s">
        <v>75</v>
      </c>
      <c r="B97" s="4">
        <v>1608</v>
      </c>
      <c r="C97" s="4">
        <v>3588</v>
      </c>
      <c r="D97" s="4">
        <v>401</v>
      </c>
      <c r="E97" s="4">
        <v>477</v>
      </c>
      <c r="F97" s="4"/>
      <c r="G97" s="4"/>
      <c r="H97" s="4">
        <v>1841600</v>
      </c>
      <c r="I97" s="4">
        <v>2770400</v>
      </c>
      <c r="J97" s="4">
        <v>1720900</v>
      </c>
      <c r="K97" s="6">
        <f t="shared" si="6"/>
        <v>0.37313529921942756</v>
      </c>
      <c r="L97" s="15">
        <v>-2.0199999999999999E-2</v>
      </c>
      <c r="M97" s="4">
        <v>6508600</v>
      </c>
      <c r="N97" s="4">
        <f t="shared" si="7"/>
        <v>7220157.1428571427</v>
      </c>
      <c r="O97" s="4">
        <f t="shared" si="5"/>
        <v>3158300</v>
      </c>
    </row>
    <row r="98" spans="1:15" x14ac:dyDescent="0.2">
      <c r="A98" s="2" t="s">
        <v>76</v>
      </c>
      <c r="B98" s="4">
        <v>2328</v>
      </c>
      <c r="C98" s="4">
        <v>2430</v>
      </c>
      <c r="D98" s="4">
        <v>424</v>
      </c>
      <c r="E98" s="4">
        <v>1051</v>
      </c>
      <c r="F98" s="4"/>
      <c r="G98" s="4"/>
      <c r="H98" s="4">
        <v>2241900</v>
      </c>
      <c r="I98" s="4">
        <v>5973400</v>
      </c>
      <c r="J98" s="4">
        <v>416100</v>
      </c>
      <c r="K98" s="6">
        <f t="shared" si="6"/>
        <v>5.0649398074324732E-2</v>
      </c>
      <c r="L98" s="15">
        <v>-3.9699999999999999E-2</v>
      </c>
      <c r="M98" s="4">
        <v>10423500</v>
      </c>
      <c r="N98" s="4">
        <f t="shared" si="7"/>
        <v>6958666.666666667</v>
      </c>
      <c r="O98" s="4">
        <f t="shared" si="5"/>
        <v>3158300</v>
      </c>
    </row>
    <row r="99" spans="1:15" x14ac:dyDescent="0.2">
      <c r="A99" s="2" t="s">
        <v>77</v>
      </c>
      <c r="B99" s="4">
        <v>2720</v>
      </c>
      <c r="C99" s="4">
        <v>2560</v>
      </c>
      <c r="D99" s="4">
        <v>318</v>
      </c>
      <c r="E99" s="4">
        <v>558</v>
      </c>
      <c r="F99" s="4"/>
      <c r="G99" s="4"/>
      <c r="H99" s="4">
        <v>2478300</v>
      </c>
      <c r="I99" s="4">
        <v>3013900</v>
      </c>
      <c r="J99" s="4">
        <v>423500</v>
      </c>
      <c r="K99" s="6">
        <f t="shared" si="6"/>
        <v>7.7109355085393835E-2</v>
      </c>
      <c r="L99" s="15">
        <v>6.5000000000000006E-3</v>
      </c>
      <c r="M99" s="4">
        <v>6065600</v>
      </c>
      <c r="N99" s="4">
        <f t="shared" si="7"/>
        <v>6867423.8095238097</v>
      </c>
      <c r="O99" s="4">
        <f t="shared" si="5"/>
        <v>3158300</v>
      </c>
    </row>
    <row r="100" spans="1:15" x14ac:dyDescent="0.2">
      <c r="A100" s="2" t="s">
        <v>78</v>
      </c>
      <c r="B100" s="4">
        <v>2367</v>
      </c>
      <c r="C100" s="4">
        <v>1606</v>
      </c>
      <c r="D100" s="4">
        <v>241</v>
      </c>
      <c r="E100" s="4">
        <v>426</v>
      </c>
      <c r="F100" s="4"/>
      <c r="G100" s="4"/>
      <c r="H100" s="4">
        <v>2258200</v>
      </c>
      <c r="I100" s="4">
        <v>2332100</v>
      </c>
      <c r="J100" s="4">
        <v>298400</v>
      </c>
      <c r="K100" s="6">
        <f t="shared" si="6"/>
        <v>6.500664444589678E-2</v>
      </c>
      <c r="L100" s="15">
        <v>9.1000000000000004E-3</v>
      </c>
      <c r="M100" s="4">
        <v>6563900</v>
      </c>
      <c r="N100" s="4">
        <f t="shared" si="7"/>
        <v>6713752.3809523806</v>
      </c>
      <c r="O100" s="4">
        <f t="shared" si="5"/>
        <v>3158300</v>
      </c>
    </row>
    <row r="101" spans="1:15" x14ac:dyDescent="0.2">
      <c r="A101" s="2" t="s">
        <v>79</v>
      </c>
      <c r="B101" s="4">
        <v>1780</v>
      </c>
      <c r="C101" s="4">
        <v>5470</v>
      </c>
      <c r="D101" s="4">
        <v>378</v>
      </c>
      <c r="E101" s="4">
        <v>403</v>
      </c>
      <c r="F101" s="4"/>
      <c r="G101" s="4"/>
      <c r="H101" s="4">
        <v>1750600</v>
      </c>
      <c r="I101" s="4">
        <v>2242700</v>
      </c>
      <c r="J101" s="4">
        <v>242000</v>
      </c>
      <c r="K101" s="6">
        <f t="shared" si="6"/>
        <v>6.0601507525104549E-2</v>
      </c>
      <c r="L101" s="15">
        <v>-1.1999999999999999E-3</v>
      </c>
      <c r="M101" s="4">
        <v>5594600</v>
      </c>
      <c r="N101" s="4">
        <f t="shared" si="7"/>
        <v>6629580.9523809524</v>
      </c>
      <c r="O101" s="4">
        <f t="shared" si="5"/>
        <v>3158300</v>
      </c>
    </row>
    <row r="102" spans="1:15" x14ac:dyDescent="0.2">
      <c r="A102" s="2" t="s">
        <v>80</v>
      </c>
      <c r="B102" s="4">
        <v>1265</v>
      </c>
      <c r="C102" s="4">
        <v>4512</v>
      </c>
      <c r="D102" s="4">
        <v>460</v>
      </c>
      <c r="E102" s="4">
        <v>285</v>
      </c>
      <c r="F102" s="4"/>
      <c r="G102" s="4"/>
      <c r="H102" s="4">
        <v>1336800</v>
      </c>
      <c r="I102" s="4">
        <v>1634400</v>
      </c>
      <c r="J102" s="4">
        <v>127600</v>
      </c>
      <c r="K102" s="6">
        <f t="shared" si="6"/>
        <v>4.2945611200861607E-2</v>
      </c>
      <c r="L102" s="15">
        <v>-6.4000000000000003E-3</v>
      </c>
      <c r="M102" s="4">
        <v>3158300</v>
      </c>
      <c r="N102" s="4">
        <f t="shared" si="7"/>
        <v>6891690.4761904757</v>
      </c>
      <c r="O102" s="4">
        <f t="shared" si="5"/>
        <v>6493200</v>
      </c>
    </row>
    <row r="103" spans="1:15" x14ac:dyDescent="0.2">
      <c r="A103" s="2" t="s">
        <v>81</v>
      </c>
      <c r="B103" s="4">
        <v>3576</v>
      </c>
      <c r="C103" s="4">
        <v>3777</v>
      </c>
      <c r="D103" s="4">
        <v>358</v>
      </c>
      <c r="E103" s="4">
        <v>675</v>
      </c>
      <c r="F103" s="4"/>
      <c r="G103" s="4"/>
      <c r="H103" s="4">
        <v>2651300</v>
      </c>
      <c r="I103" s="4">
        <v>4514800</v>
      </c>
      <c r="J103" s="4">
        <v>244400</v>
      </c>
      <c r="K103" s="6">
        <f t="shared" si="6"/>
        <v>3.4105022257573857E-2</v>
      </c>
      <c r="L103" s="15">
        <v>-7.7000000000000002E-3</v>
      </c>
      <c r="M103" s="4">
        <v>8327700</v>
      </c>
      <c r="N103" s="4">
        <f t="shared" si="7"/>
        <v>6662471.4285714282</v>
      </c>
      <c r="O103" s="4">
        <f t="shared" si="5"/>
        <v>6493200</v>
      </c>
    </row>
    <row r="104" spans="1:15" x14ac:dyDescent="0.2">
      <c r="A104" s="2" t="s">
        <v>82</v>
      </c>
      <c r="B104" s="4">
        <v>2806</v>
      </c>
      <c r="C104" s="4">
        <v>2361</v>
      </c>
      <c r="D104" s="4">
        <v>773</v>
      </c>
      <c r="E104" s="4">
        <v>658</v>
      </c>
      <c r="F104" s="4"/>
      <c r="G104" s="4"/>
      <c r="H104" s="4">
        <v>2566600</v>
      </c>
      <c r="I104" s="4">
        <v>3816500</v>
      </c>
      <c r="J104" s="4">
        <v>519800</v>
      </c>
      <c r="K104" s="6">
        <f t="shared" si="6"/>
        <v>8.1433786091397592E-2</v>
      </c>
      <c r="L104" s="15">
        <v>-5.0000000000000001E-3</v>
      </c>
      <c r="M104" s="4">
        <v>10876000</v>
      </c>
      <c r="N104" s="4">
        <f t="shared" si="7"/>
        <v>6241247.6190476194</v>
      </c>
      <c r="O104" s="4">
        <f t="shared" si="5"/>
        <v>6493200</v>
      </c>
    </row>
    <row r="105" spans="1:15" x14ac:dyDescent="0.2">
      <c r="A105" s="2" t="s">
        <v>83</v>
      </c>
      <c r="B105" s="4">
        <v>2330</v>
      </c>
      <c r="C105" s="4">
        <v>2723</v>
      </c>
      <c r="D105" s="4">
        <v>579</v>
      </c>
      <c r="E105" s="4">
        <v>710</v>
      </c>
      <c r="F105" s="4"/>
      <c r="G105" s="4"/>
      <c r="H105" s="4">
        <v>1968900</v>
      </c>
      <c r="I105" s="4">
        <v>3954600</v>
      </c>
      <c r="J105" s="4">
        <v>480300</v>
      </c>
      <c r="K105" s="6">
        <f t="shared" si="6"/>
        <v>8.1083818688275508E-2</v>
      </c>
      <c r="L105" s="15">
        <v>-2.53E-2</v>
      </c>
      <c r="M105" s="4">
        <v>6493200</v>
      </c>
      <c r="N105" s="4">
        <f t="shared" si="7"/>
        <v>6016447.6190476194</v>
      </c>
      <c r="O105" s="4">
        <f t="shared" si="5"/>
        <v>6570700</v>
      </c>
    </row>
    <row r="106" spans="1:15" x14ac:dyDescent="0.2">
      <c r="A106" s="2" t="s">
        <v>84</v>
      </c>
      <c r="B106" s="4">
        <v>3819</v>
      </c>
      <c r="C106" s="4">
        <v>3903</v>
      </c>
      <c r="D106" s="4">
        <v>484</v>
      </c>
      <c r="E106" s="4">
        <v>450</v>
      </c>
      <c r="F106" s="4"/>
      <c r="G106" s="4"/>
      <c r="H106" s="4">
        <v>3995900</v>
      </c>
      <c r="I106" s="4">
        <v>2503100</v>
      </c>
      <c r="J106" s="4">
        <v>484100</v>
      </c>
      <c r="K106" s="6">
        <f t="shared" si="6"/>
        <v>7.4488382828127406E-2</v>
      </c>
      <c r="L106" s="15">
        <v>2.7999999999999997E-2</v>
      </c>
      <c r="M106" s="4">
        <v>12034700</v>
      </c>
      <c r="N106" s="4">
        <f t="shared" si="7"/>
        <v>5546238.0952380951</v>
      </c>
      <c r="O106" s="4">
        <f t="shared" si="5"/>
        <v>6570700</v>
      </c>
    </row>
    <row r="107" spans="1:15" x14ac:dyDescent="0.2">
      <c r="A107" s="2" t="s">
        <v>85</v>
      </c>
      <c r="B107" s="4">
        <v>2410</v>
      </c>
      <c r="C107" s="4">
        <v>3720</v>
      </c>
      <c r="D107" s="4">
        <v>610</v>
      </c>
      <c r="E107" s="4">
        <v>507</v>
      </c>
      <c r="F107" s="4"/>
      <c r="G107" s="4"/>
      <c r="H107" s="4">
        <v>3090800</v>
      </c>
      <c r="I107" s="4">
        <v>2662200</v>
      </c>
      <c r="J107" s="4">
        <v>189400</v>
      </c>
      <c r="K107" s="6">
        <f t="shared" si="6"/>
        <v>3.2921953763253957E-2</v>
      </c>
      <c r="L107" s="15">
        <v>1.55E-2</v>
      </c>
      <c r="M107" s="4">
        <v>6570700</v>
      </c>
      <c r="N107" s="4">
        <f t="shared" si="7"/>
        <v>5310142.8571428573</v>
      </c>
      <c r="O107" s="4">
        <f t="shared" si="5"/>
        <v>6923400</v>
      </c>
    </row>
    <row r="108" spans="1:15" x14ac:dyDescent="0.2">
      <c r="A108" s="2" t="s">
        <v>86</v>
      </c>
      <c r="B108" s="4">
        <v>2964</v>
      </c>
      <c r="C108" s="4">
        <v>2920</v>
      </c>
      <c r="D108" s="4">
        <v>888</v>
      </c>
      <c r="E108" s="4">
        <v>645</v>
      </c>
      <c r="F108" s="4"/>
      <c r="G108" s="4"/>
      <c r="H108" s="4">
        <v>2938500</v>
      </c>
      <c r="I108" s="4">
        <v>3773400</v>
      </c>
      <c r="J108" s="4">
        <v>347400</v>
      </c>
      <c r="K108" s="6">
        <f t="shared" si="6"/>
        <v>5.1758816430518932E-2</v>
      </c>
      <c r="L108" s="15">
        <v>-1.29E-2</v>
      </c>
      <c r="M108" s="4">
        <v>8357800</v>
      </c>
      <c r="N108" s="4">
        <f t="shared" si="7"/>
        <v>4988695.2380952379</v>
      </c>
      <c r="O108" s="4">
        <f t="shared" si="5"/>
        <v>6923400</v>
      </c>
    </row>
    <row r="109" spans="1:15" x14ac:dyDescent="0.2">
      <c r="A109" s="2" t="s">
        <v>87</v>
      </c>
      <c r="B109" s="4">
        <v>3258</v>
      </c>
      <c r="C109" s="4">
        <v>2465</v>
      </c>
      <c r="D109" s="4">
        <v>496</v>
      </c>
      <c r="E109" s="4">
        <v>679</v>
      </c>
      <c r="F109" s="4"/>
      <c r="G109" s="4"/>
      <c r="H109" s="4">
        <v>3044500</v>
      </c>
      <c r="I109" s="4">
        <v>3817200</v>
      </c>
      <c r="J109" s="4">
        <v>475600</v>
      </c>
      <c r="K109" s="6">
        <f t="shared" si="6"/>
        <v>6.9312269554192105E-2</v>
      </c>
      <c r="L109" s="15">
        <v>-2.92E-2</v>
      </c>
      <c r="M109" s="4">
        <v>7454600</v>
      </c>
      <c r="N109" s="4">
        <f t="shared" si="7"/>
        <v>4714309.5238095243</v>
      </c>
      <c r="O109" s="4">
        <f t="shared" si="5"/>
        <v>3757800</v>
      </c>
    </row>
    <row r="110" spans="1:15" x14ac:dyDescent="0.2">
      <c r="A110" s="2" t="s">
        <v>88</v>
      </c>
      <c r="B110" s="4">
        <v>4390</v>
      </c>
      <c r="C110" s="4">
        <v>3135</v>
      </c>
      <c r="D110" s="4">
        <v>1369</v>
      </c>
      <c r="E110" s="4">
        <v>558</v>
      </c>
      <c r="F110" s="4"/>
      <c r="G110" s="4"/>
      <c r="H110" s="4">
        <v>4978400</v>
      </c>
      <c r="I110" s="4">
        <v>3022900</v>
      </c>
      <c r="J110" s="4">
        <v>695600</v>
      </c>
      <c r="K110" s="6">
        <f t="shared" si="6"/>
        <v>8.6935872920650401E-2</v>
      </c>
      <c r="L110" s="15">
        <v>5.0799999999999998E-2</v>
      </c>
      <c r="M110" s="4">
        <v>8741100</v>
      </c>
      <c r="N110" s="4">
        <f t="shared" si="7"/>
        <v>4513404.7619047621</v>
      </c>
      <c r="O110" s="4">
        <f t="shared" si="5"/>
        <v>3757800</v>
      </c>
    </row>
    <row r="111" spans="1:15" x14ac:dyDescent="0.2">
      <c r="A111" s="2" t="s">
        <v>89</v>
      </c>
      <c r="B111" s="4">
        <v>3094</v>
      </c>
      <c r="C111" s="4">
        <v>2982</v>
      </c>
      <c r="D111" s="4">
        <v>324</v>
      </c>
      <c r="E111" s="4">
        <v>475</v>
      </c>
      <c r="F111" s="4"/>
      <c r="G111" s="4"/>
      <c r="H111" s="4">
        <v>2945600</v>
      </c>
      <c r="I111" s="4">
        <v>2813100</v>
      </c>
      <c r="J111" s="4">
        <v>200</v>
      </c>
      <c r="K111" s="6">
        <f t="shared" si="6"/>
        <v>3.4730060603955754E-5</v>
      </c>
      <c r="L111" s="15">
        <v>1.5900000000000001E-2</v>
      </c>
      <c r="M111" s="4">
        <v>6923400</v>
      </c>
      <c r="N111" s="4">
        <f t="shared" si="7"/>
        <v>4239466.666666667</v>
      </c>
      <c r="O111" s="4">
        <f t="shared" si="5"/>
        <v>3481000</v>
      </c>
    </row>
    <row r="112" spans="1:15" x14ac:dyDescent="0.2">
      <c r="A112" s="2" t="s">
        <v>90</v>
      </c>
      <c r="B112" s="4">
        <v>6823</v>
      </c>
      <c r="C112" s="4">
        <v>1774</v>
      </c>
      <c r="D112" s="4">
        <v>365</v>
      </c>
      <c r="E112" s="4">
        <v>640</v>
      </c>
      <c r="F112" s="4"/>
      <c r="G112" s="4"/>
      <c r="H112" s="4">
        <v>9036400</v>
      </c>
      <c r="I112" s="4">
        <v>3801700</v>
      </c>
      <c r="J112" s="4">
        <v>60600</v>
      </c>
      <c r="K112" s="6">
        <f t="shared" si="6"/>
        <v>4.7203246586332865E-3</v>
      </c>
      <c r="L112" s="15">
        <v>6.93E-2</v>
      </c>
      <c r="M112" s="4">
        <v>13059700</v>
      </c>
      <c r="N112" s="4">
        <f t="shared" ref="N112:N129" si="8">AVERAGE($M113:$M133)</f>
        <v>3685628.5714285714</v>
      </c>
      <c r="O112" s="4">
        <f t="shared" si="5"/>
        <v>3037600</v>
      </c>
    </row>
    <row r="113" spans="1:15" x14ac:dyDescent="0.2">
      <c r="A113" s="2" t="s">
        <v>91</v>
      </c>
      <c r="B113" s="4">
        <v>1698</v>
      </c>
      <c r="C113" s="4">
        <v>3529</v>
      </c>
      <c r="D113" s="4">
        <v>826</v>
      </c>
      <c r="E113" s="4">
        <v>510</v>
      </c>
      <c r="F113" s="4"/>
      <c r="G113" s="4"/>
      <c r="H113" s="4">
        <v>1848100</v>
      </c>
      <c r="I113" s="4">
        <v>3058600</v>
      </c>
      <c r="J113" s="4">
        <v>408900</v>
      </c>
      <c r="K113" s="6">
        <f t="shared" si="6"/>
        <v>8.3335031691360792E-2</v>
      </c>
      <c r="L113" s="15">
        <v>4.3E-3</v>
      </c>
      <c r="M113" s="4">
        <v>8102800</v>
      </c>
      <c r="N113" s="4">
        <f t="shared" si="8"/>
        <v>3392000</v>
      </c>
      <c r="O113" s="4">
        <f t="shared" si="5"/>
        <v>3037600</v>
      </c>
    </row>
    <row r="114" spans="1:15" x14ac:dyDescent="0.2">
      <c r="A114" s="2" t="s">
        <v>92</v>
      </c>
      <c r="B114" s="4">
        <v>1749</v>
      </c>
      <c r="C114" s="4">
        <v>1707</v>
      </c>
      <c r="D114" s="4">
        <v>275</v>
      </c>
      <c r="E114" s="4">
        <v>303</v>
      </c>
      <c r="F114" s="4"/>
      <c r="G114" s="4"/>
      <c r="H114" s="4">
        <v>1775600</v>
      </c>
      <c r="I114" s="4">
        <v>1687800</v>
      </c>
      <c r="J114" s="4">
        <v>265900</v>
      </c>
      <c r="K114" s="6">
        <f t="shared" si="6"/>
        <v>7.6774268060287573E-2</v>
      </c>
      <c r="L114" s="15">
        <v>1.5E-3</v>
      </c>
      <c r="M114" s="4">
        <v>3757800</v>
      </c>
      <c r="N114" s="4">
        <f t="shared" si="8"/>
        <v>3268361.9047619049</v>
      </c>
      <c r="O114" s="4">
        <f t="shared" si="5"/>
        <v>3037600</v>
      </c>
    </row>
    <row r="115" spans="1:15" x14ac:dyDescent="0.2">
      <c r="A115" s="2" t="s">
        <v>93</v>
      </c>
      <c r="B115" s="4">
        <v>4440</v>
      </c>
      <c r="C115" s="4">
        <v>1597</v>
      </c>
      <c r="D115" s="4">
        <v>268</v>
      </c>
      <c r="E115" s="4">
        <v>562</v>
      </c>
      <c r="F115" s="4"/>
      <c r="G115" s="4"/>
      <c r="H115" s="4">
        <v>4833600</v>
      </c>
      <c r="I115" s="4">
        <v>3257100</v>
      </c>
      <c r="J115" s="4"/>
      <c r="K115" s="4"/>
      <c r="L115" s="15">
        <v>3.0800000000000001E-2</v>
      </c>
      <c r="M115" s="4">
        <v>8297600</v>
      </c>
      <c r="N115" s="4">
        <f t="shared" si="8"/>
        <v>3015757.1428571427</v>
      </c>
      <c r="O115" s="4">
        <f t="shared" si="5"/>
        <v>3037600</v>
      </c>
    </row>
    <row r="116" spans="1:15" x14ac:dyDescent="0.2">
      <c r="A116" s="2" t="s">
        <v>94</v>
      </c>
      <c r="B116" s="4">
        <v>1428</v>
      </c>
      <c r="C116" s="4">
        <v>1561</v>
      </c>
      <c r="D116" s="4">
        <v>214</v>
      </c>
      <c r="E116" s="4">
        <v>285</v>
      </c>
      <c r="F116" s="4"/>
      <c r="G116" s="4"/>
      <c r="H116" s="4">
        <v>1494200</v>
      </c>
      <c r="I116" s="4">
        <v>1675300</v>
      </c>
      <c r="J116" s="4"/>
      <c r="K116" s="4"/>
      <c r="L116" s="15">
        <v>1.04E-2</v>
      </c>
      <c r="M116" s="4">
        <v>3481000</v>
      </c>
      <c r="N116" s="4">
        <f t="shared" si="8"/>
        <v>2966452.3809523811</v>
      </c>
      <c r="O116" s="4">
        <f t="shared" si="5"/>
        <v>3037600</v>
      </c>
    </row>
    <row r="117" spans="1:15" x14ac:dyDescent="0.2">
      <c r="A117" s="2" t="s">
        <v>95</v>
      </c>
      <c r="B117" s="4">
        <v>1329</v>
      </c>
      <c r="C117" s="4">
        <v>2848</v>
      </c>
      <c r="D117" s="4">
        <v>319</v>
      </c>
      <c r="E117" s="4">
        <v>224</v>
      </c>
      <c r="F117" s="4"/>
      <c r="G117" s="4"/>
      <c r="H117" s="4">
        <v>1426700</v>
      </c>
      <c r="I117" s="4">
        <v>1441700</v>
      </c>
      <c r="J117" s="4"/>
      <c r="K117" s="4"/>
      <c r="L117" s="15">
        <v>1.3500000000000002E-2</v>
      </c>
      <c r="M117" s="4">
        <v>3037600</v>
      </c>
      <c r="N117" s="4">
        <f t="shared" si="8"/>
        <v>2971895.2380952379</v>
      </c>
      <c r="O117" s="4">
        <f t="shared" si="5"/>
        <v>3336800</v>
      </c>
    </row>
    <row r="118" spans="1:15" x14ac:dyDescent="0.2">
      <c r="A118" s="2" t="s">
        <v>96</v>
      </c>
      <c r="B118" s="4">
        <v>1444</v>
      </c>
      <c r="C118" s="4">
        <v>2174</v>
      </c>
      <c r="D118" s="4">
        <v>312</v>
      </c>
      <c r="E118" s="4">
        <v>241</v>
      </c>
      <c r="F118" s="4"/>
      <c r="G118" s="4"/>
      <c r="H118" s="4">
        <v>1293100</v>
      </c>
      <c r="I118" s="4">
        <v>1501500</v>
      </c>
      <c r="J118" s="4"/>
      <c r="K118" s="4"/>
      <c r="L118" s="15">
        <v>0</v>
      </c>
      <c r="M118" s="4">
        <v>4301700</v>
      </c>
      <c r="N118" s="4">
        <f t="shared" si="8"/>
        <v>2924447.6190476189</v>
      </c>
      <c r="O118" s="4">
        <f t="shared" si="5"/>
        <v>3336800</v>
      </c>
    </row>
    <row r="119" spans="1:15" x14ac:dyDescent="0.2">
      <c r="A119" s="2" t="s">
        <v>97</v>
      </c>
      <c r="B119" s="4">
        <v>1702</v>
      </c>
      <c r="C119" s="4">
        <v>2111</v>
      </c>
      <c r="D119" s="4">
        <v>207</v>
      </c>
      <c r="E119" s="4">
        <v>481</v>
      </c>
      <c r="F119" s="4"/>
      <c r="G119" s="4"/>
      <c r="H119" s="4">
        <v>1702700</v>
      </c>
      <c r="I119" s="4">
        <v>3084700</v>
      </c>
      <c r="J119" s="4"/>
      <c r="K119" s="4"/>
      <c r="L119" s="15">
        <v>-2.0899999999999998E-2</v>
      </c>
      <c r="M119" s="4">
        <v>4932200</v>
      </c>
      <c r="N119" s="4">
        <f t="shared" si="8"/>
        <v>2782633.3333333335</v>
      </c>
      <c r="O119" s="4">
        <f t="shared" si="5"/>
        <v>3336800</v>
      </c>
    </row>
    <row r="120" spans="1:15" x14ac:dyDescent="0.2">
      <c r="A120" s="2" t="s">
        <v>98</v>
      </c>
      <c r="B120" s="4">
        <v>1502</v>
      </c>
      <c r="C120" s="4">
        <v>1787</v>
      </c>
      <c r="D120" s="4">
        <v>235</v>
      </c>
      <c r="E120" s="4">
        <v>350</v>
      </c>
      <c r="F120" s="4"/>
      <c r="G120" s="4"/>
      <c r="H120" s="4">
        <v>1898900</v>
      </c>
      <c r="I120" s="4">
        <v>2160100</v>
      </c>
      <c r="J120" s="4"/>
      <c r="K120" s="4"/>
      <c r="L120" s="15">
        <v>1.5E-3</v>
      </c>
      <c r="M120" s="4">
        <v>4149500</v>
      </c>
      <c r="N120" s="4">
        <f t="shared" si="8"/>
        <v>2675761.4285714286</v>
      </c>
      <c r="O120" s="4">
        <f t="shared" si="5"/>
        <v>2030300</v>
      </c>
    </row>
    <row r="121" spans="1:15" x14ac:dyDescent="0.2">
      <c r="A121" s="2" t="s">
        <v>99</v>
      </c>
      <c r="B121" s="4">
        <v>1227</v>
      </c>
      <c r="C121" s="4">
        <v>2639</v>
      </c>
      <c r="D121" s="4">
        <v>870</v>
      </c>
      <c r="E121" s="4">
        <v>364</v>
      </c>
      <c r="F121" s="4"/>
      <c r="G121" s="4"/>
      <c r="H121" s="4">
        <v>1103400</v>
      </c>
      <c r="I121" s="4">
        <v>2020800</v>
      </c>
      <c r="J121" s="4"/>
      <c r="K121" s="4"/>
      <c r="L121" s="15">
        <v>-1.1699999999999999E-2</v>
      </c>
      <c r="M121" s="4">
        <v>3336800</v>
      </c>
      <c r="N121" s="4">
        <f t="shared" si="8"/>
        <v>2609190.2380952379</v>
      </c>
      <c r="O121" s="4">
        <f t="shared" si="5"/>
        <v>1772400</v>
      </c>
    </row>
    <row r="122" spans="1:15" x14ac:dyDescent="0.2">
      <c r="A122" s="2" t="s">
        <v>100</v>
      </c>
      <c r="B122" s="4">
        <v>1592</v>
      </c>
      <c r="C122" s="4">
        <v>1229</v>
      </c>
      <c r="D122" s="4">
        <v>227</v>
      </c>
      <c r="E122" s="4">
        <v>314</v>
      </c>
      <c r="F122" s="4"/>
      <c r="G122" s="4"/>
      <c r="H122" s="4">
        <v>1288900</v>
      </c>
      <c r="I122" s="4">
        <v>1717100</v>
      </c>
      <c r="J122" s="4"/>
      <c r="K122" s="4"/>
      <c r="L122" s="15">
        <v>-1.4000000000000002E-3</v>
      </c>
      <c r="M122" s="4">
        <v>3827000</v>
      </c>
      <c r="N122" s="4">
        <f t="shared" si="8"/>
        <v>2489455.8095238097</v>
      </c>
      <c r="O122" s="4">
        <f t="shared" si="5"/>
        <v>1772400</v>
      </c>
    </row>
    <row r="123" spans="1:15" x14ac:dyDescent="0.2">
      <c r="A123" s="2" t="s">
        <v>101</v>
      </c>
      <c r="B123" s="4">
        <v>4486</v>
      </c>
      <c r="C123" s="4">
        <v>1513</v>
      </c>
      <c r="D123" s="4">
        <v>98</v>
      </c>
      <c r="E123" s="4">
        <v>471</v>
      </c>
      <c r="F123" s="4"/>
      <c r="G123" s="4"/>
      <c r="H123" s="4">
        <v>4924000</v>
      </c>
      <c r="I123" s="4">
        <v>2716600</v>
      </c>
      <c r="J123" s="4"/>
      <c r="K123" s="4"/>
      <c r="L123" s="15">
        <v>4.0800000000000003E-2</v>
      </c>
      <c r="M123" s="4">
        <v>8662600</v>
      </c>
      <c r="N123" s="4">
        <f t="shared" si="8"/>
        <v>2190825.3333333335</v>
      </c>
      <c r="O123" s="4">
        <f t="shared" si="5"/>
        <v>1612700</v>
      </c>
    </row>
    <row r="124" spans="1:15" x14ac:dyDescent="0.2">
      <c r="A124" s="2" t="s">
        <v>102</v>
      </c>
      <c r="B124" s="4">
        <v>1651</v>
      </c>
      <c r="C124" s="4">
        <v>616</v>
      </c>
      <c r="D124" s="4">
        <v>117</v>
      </c>
      <c r="E124" s="4">
        <v>168</v>
      </c>
      <c r="F124" s="4"/>
      <c r="G124" s="4"/>
      <c r="H124" s="4">
        <v>1376200</v>
      </c>
      <c r="I124" s="4">
        <v>1147800</v>
      </c>
      <c r="J124" s="4"/>
      <c r="K124" s="4"/>
      <c r="L124" s="15">
        <v>2.0099999999999996E-2</v>
      </c>
      <c r="M124" s="4">
        <v>3514100</v>
      </c>
      <c r="N124" s="4">
        <f t="shared" si="8"/>
        <v>2127011.1428571427</v>
      </c>
      <c r="O124" s="4">
        <f t="shared" si="5"/>
        <v>1607400</v>
      </c>
    </row>
    <row r="125" spans="1:15" x14ac:dyDescent="0.2">
      <c r="A125" s="2" t="s">
        <v>103</v>
      </c>
      <c r="B125" s="4">
        <v>545</v>
      </c>
      <c r="C125" s="4">
        <v>1291</v>
      </c>
      <c r="D125" s="4">
        <v>82</v>
      </c>
      <c r="E125" s="4">
        <v>191</v>
      </c>
      <c r="F125" s="4"/>
      <c r="G125" s="4"/>
      <c r="H125" s="4">
        <v>536100</v>
      </c>
      <c r="I125" s="4">
        <v>1491900</v>
      </c>
      <c r="J125" s="4"/>
      <c r="K125" s="4"/>
      <c r="L125" s="15">
        <v>0</v>
      </c>
      <c r="M125" s="4">
        <v>2030300</v>
      </c>
      <c r="N125" s="4">
        <f t="shared" si="8"/>
        <v>2120032.1428571427</v>
      </c>
      <c r="O125" s="4">
        <f t="shared" si="5"/>
        <v>1607400</v>
      </c>
    </row>
    <row r="126" spans="1:15" x14ac:dyDescent="0.2">
      <c r="A126" s="2" t="s">
        <v>104</v>
      </c>
      <c r="B126" s="4">
        <v>753</v>
      </c>
      <c r="C126" s="4">
        <v>1326</v>
      </c>
      <c r="D126" s="4">
        <v>121</v>
      </c>
      <c r="E126" s="4">
        <v>92</v>
      </c>
      <c r="F126" s="4"/>
      <c r="G126" s="4"/>
      <c r="H126" s="4">
        <v>679100</v>
      </c>
      <c r="I126" s="4">
        <v>515600</v>
      </c>
      <c r="J126" s="4"/>
      <c r="K126" s="4"/>
      <c r="L126" s="15">
        <v>1.6000000000000001E-3</v>
      </c>
      <c r="M126" s="4">
        <v>1772400</v>
      </c>
      <c r="N126" s="4">
        <f t="shared" si="8"/>
        <v>2139322.6190476189</v>
      </c>
      <c r="O126" s="4">
        <f t="shared" si="5"/>
        <v>1607400</v>
      </c>
    </row>
    <row r="127" spans="1:15" x14ac:dyDescent="0.2">
      <c r="A127" s="2" t="s">
        <v>105</v>
      </c>
      <c r="B127" s="4">
        <v>671</v>
      </c>
      <c r="C127" s="4">
        <v>850</v>
      </c>
      <c r="D127" s="4">
        <v>58</v>
      </c>
      <c r="E127" s="4">
        <v>113</v>
      </c>
      <c r="F127" s="4"/>
      <c r="G127" s="4"/>
      <c r="H127" s="4">
        <v>552800</v>
      </c>
      <c r="I127" s="4">
        <v>990200</v>
      </c>
      <c r="J127" s="4"/>
      <c r="K127" s="4"/>
      <c r="L127" s="15">
        <v>-1.5E-3</v>
      </c>
      <c r="M127" s="4">
        <v>2160300</v>
      </c>
      <c r="N127" s="4">
        <f t="shared" si="8"/>
        <v>2164318.2857142859</v>
      </c>
      <c r="O127" s="4">
        <f t="shared" si="5"/>
        <v>1170700</v>
      </c>
    </row>
    <row r="128" spans="1:15" x14ac:dyDescent="0.2">
      <c r="A128" s="2" t="s">
        <v>106</v>
      </c>
      <c r="B128" s="4">
        <v>692</v>
      </c>
      <c r="C128" s="4">
        <v>1120</v>
      </c>
      <c r="D128" s="4">
        <v>118</v>
      </c>
      <c r="E128" s="4">
        <v>117</v>
      </c>
      <c r="F128" s="4"/>
      <c r="G128" s="4"/>
      <c r="H128" s="4">
        <v>606600</v>
      </c>
      <c r="I128" s="4">
        <v>1006100</v>
      </c>
      <c r="J128" s="4"/>
      <c r="K128" s="4"/>
      <c r="L128" s="15">
        <v>-7.7000000000000002E-3</v>
      </c>
      <c r="M128" s="4">
        <v>1612700</v>
      </c>
      <c r="N128" s="4">
        <f t="shared" si="8"/>
        <v>2249791.8095238097</v>
      </c>
      <c r="O128" s="4">
        <f t="shared" si="5"/>
        <v>1170700</v>
      </c>
    </row>
    <row r="129" spans="1:15" x14ac:dyDescent="0.2">
      <c r="A129" s="2" t="s">
        <v>107</v>
      </c>
      <c r="B129" s="4">
        <v>780</v>
      </c>
      <c r="C129" s="4">
        <v>1754</v>
      </c>
      <c r="D129" s="4">
        <v>99</v>
      </c>
      <c r="E129" s="4">
        <v>143</v>
      </c>
      <c r="F129" s="4"/>
      <c r="G129" s="4"/>
      <c r="H129" s="4">
        <v>865500</v>
      </c>
      <c r="I129" s="4">
        <v>734300</v>
      </c>
      <c r="J129" s="4"/>
      <c r="K129" s="4"/>
      <c r="L129" s="15">
        <v>4.6999999999999993E-3</v>
      </c>
      <c r="M129" s="4">
        <v>1607400</v>
      </c>
      <c r="N129" s="4">
        <f t="shared" si="8"/>
        <v>2293620.3809523811</v>
      </c>
      <c r="O129" s="4">
        <f t="shared" si="5"/>
        <v>1170700</v>
      </c>
    </row>
    <row r="130" spans="1:15" x14ac:dyDescent="0.2">
      <c r="A130" s="2" t="s">
        <v>108</v>
      </c>
      <c r="B130" s="4">
        <v>987</v>
      </c>
      <c r="C130" s="4">
        <v>687</v>
      </c>
      <c r="D130" s="4">
        <v>86</v>
      </c>
      <c r="E130" s="4">
        <v>117</v>
      </c>
      <c r="F130" s="4"/>
      <c r="G130" s="4"/>
      <c r="H130" s="4">
        <v>773900</v>
      </c>
      <c r="I130" s="4">
        <v>850400</v>
      </c>
      <c r="J130" s="4"/>
      <c r="K130" s="4"/>
      <c r="L130" s="15">
        <v>1.09E-2</v>
      </c>
      <c r="M130" s="4">
        <v>1692500</v>
      </c>
      <c r="N130" s="4">
        <f>AVERAGE($M131:$M151)</f>
        <v>2295015.5714285714</v>
      </c>
      <c r="O130" s="4">
        <f t="shared" si="5"/>
        <v>1161400</v>
      </c>
    </row>
    <row r="131" spans="1:15" x14ac:dyDescent="0.2">
      <c r="A131" s="2" t="s">
        <v>109</v>
      </c>
      <c r="B131" s="4">
        <v>1378</v>
      </c>
      <c r="C131" s="4">
        <v>1482</v>
      </c>
      <c r="D131" s="4">
        <v>41</v>
      </c>
      <c r="E131" s="4">
        <v>179</v>
      </c>
      <c r="F131" s="4"/>
      <c r="G131" s="4"/>
      <c r="H131" s="4">
        <v>803200</v>
      </c>
      <c r="I131" s="4">
        <v>1255800</v>
      </c>
      <c r="J131" s="4"/>
      <c r="K131" s="4"/>
      <c r="L131" s="15">
        <v>-2.63E-2</v>
      </c>
      <c r="M131" s="4">
        <v>4522100</v>
      </c>
      <c r="N131" s="4">
        <f>AVERAGE($M132:$M152)</f>
        <v>2252389.8571428573</v>
      </c>
      <c r="O131" s="4">
        <f t="shared" si="5"/>
        <v>1161400</v>
      </c>
    </row>
    <row r="132" spans="1:15" x14ac:dyDescent="0.2">
      <c r="A132" s="2" t="s">
        <v>110</v>
      </c>
      <c r="B132" s="4">
        <v>879</v>
      </c>
      <c r="C132" s="4">
        <v>862</v>
      </c>
      <c r="D132" s="4">
        <v>107</v>
      </c>
      <c r="E132" s="4">
        <v>83</v>
      </c>
      <c r="F132" s="4"/>
      <c r="G132" s="4"/>
      <c r="H132" s="4">
        <v>563500</v>
      </c>
      <c r="I132" s="4">
        <v>545200</v>
      </c>
      <c r="J132" s="4"/>
      <c r="K132" s="4"/>
      <c r="L132" s="15">
        <v>7.7000000000000002E-3</v>
      </c>
      <c r="M132" s="4">
        <v>1170700</v>
      </c>
      <c r="O132" s="4">
        <f t="shared" si="5"/>
        <v>1161400</v>
      </c>
    </row>
    <row r="133" spans="1:15" x14ac:dyDescent="0.2">
      <c r="A133" s="2" t="s">
        <v>111</v>
      </c>
      <c r="B133" s="4">
        <v>483</v>
      </c>
      <c r="C133" s="4">
        <v>784</v>
      </c>
      <c r="D133" s="4">
        <v>88</v>
      </c>
      <c r="E133" s="4">
        <v>192</v>
      </c>
      <c r="F133" s="4"/>
      <c r="G133" s="4"/>
      <c r="H133" s="4">
        <v>308100</v>
      </c>
      <c r="I133" s="4">
        <v>1031600</v>
      </c>
      <c r="J133" s="4"/>
      <c r="K133" s="4"/>
      <c r="L133" s="15">
        <v>-3.0000000000000001E-3</v>
      </c>
      <c r="M133" s="4">
        <v>1429100</v>
      </c>
      <c r="O133" s="4">
        <f t="shared" si="5"/>
        <v>1161400</v>
      </c>
    </row>
    <row r="134" spans="1:15" x14ac:dyDescent="0.2">
      <c r="A134" s="2" t="s">
        <v>112</v>
      </c>
      <c r="B134" s="4">
        <v>1106</v>
      </c>
      <c r="C134" s="4">
        <v>1258</v>
      </c>
      <c r="D134" s="4">
        <v>131</v>
      </c>
      <c r="E134" s="4">
        <v>82</v>
      </c>
      <c r="F134" s="4"/>
      <c r="G134" s="4"/>
      <c r="H134" s="4">
        <v>770600</v>
      </c>
      <c r="I134" s="4">
        <v>628300</v>
      </c>
      <c r="J134" s="4"/>
      <c r="K134" s="4"/>
      <c r="L134" s="15">
        <v>-1.5100000000000001E-2</v>
      </c>
      <c r="M134" s="4">
        <v>1936600</v>
      </c>
      <c r="O134" s="4">
        <f t="shared" si="5"/>
        <v>1161400</v>
      </c>
    </row>
    <row r="135" spans="1:15" x14ac:dyDescent="0.2">
      <c r="A135" s="2" t="s">
        <v>113</v>
      </c>
      <c r="B135" s="4">
        <v>622</v>
      </c>
      <c r="C135" s="4">
        <v>1806</v>
      </c>
      <c r="D135" s="4">
        <v>130</v>
      </c>
      <c r="E135" s="4">
        <v>81</v>
      </c>
      <c r="F135" s="4"/>
      <c r="G135" s="4"/>
      <c r="H135" s="4">
        <v>533400</v>
      </c>
      <c r="I135" s="4">
        <v>557500</v>
      </c>
      <c r="J135" s="4"/>
      <c r="K135" s="4"/>
      <c r="L135" s="15">
        <v>9.1000000000000004E-3</v>
      </c>
      <c r="M135" s="4">
        <v>1161400</v>
      </c>
      <c r="O135" s="4">
        <f t="shared" si="5"/>
        <v>1954100</v>
      </c>
    </row>
    <row r="136" spans="1:15" x14ac:dyDescent="0.2">
      <c r="A136" s="2" t="s">
        <v>114</v>
      </c>
      <c r="B136" s="4">
        <v>744</v>
      </c>
      <c r="C136" s="4">
        <v>1423</v>
      </c>
      <c r="D136" s="4">
        <v>93</v>
      </c>
      <c r="E136" s="4">
        <v>206</v>
      </c>
      <c r="F136" s="4"/>
      <c r="G136" s="4"/>
      <c r="H136" s="4">
        <v>728300</v>
      </c>
      <c r="I136" s="4">
        <v>1426100</v>
      </c>
      <c r="J136" s="4"/>
      <c r="K136" s="4"/>
      <c r="L136" s="15">
        <v>-1.9599999999999999E-2</v>
      </c>
      <c r="M136" s="4">
        <v>2992900</v>
      </c>
      <c r="O136" s="4">
        <f t="shared" si="5"/>
        <v>1905190</v>
      </c>
    </row>
    <row r="137" spans="1:15" x14ac:dyDescent="0.2">
      <c r="A137" s="2" t="s">
        <v>115</v>
      </c>
      <c r="B137" s="4">
        <v>1052</v>
      </c>
      <c r="C137" s="4">
        <v>1725</v>
      </c>
      <c r="D137" s="4">
        <v>330</v>
      </c>
      <c r="E137" s="4">
        <v>257</v>
      </c>
      <c r="F137" s="4"/>
      <c r="G137" s="4"/>
      <c r="H137" s="4">
        <v>823000</v>
      </c>
      <c r="I137" s="4">
        <v>1456000</v>
      </c>
      <c r="J137" s="4"/>
      <c r="K137" s="4"/>
      <c r="L137" s="15">
        <v>-2.8999999999999998E-3</v>
      </c>
      <c r="M137" s="4">
        <v>2445600</v>
      </c>
      <c r="O137" s="4">
        <f t="shared" si="5"/>
        <v>1905190</v>
      </c>
    </row>
    <row r="138" spans="1:15" x14ac:dyDescent="0.2">
      <c r="A138" s="2" t="s">
        <v>116</v>
      </c>
      <c r="B138" s="4">
        <v>667</v>
      </c>
      <c r="C138" s="4">
        <v>803</v>
      </c>
      <c r="D138" s="4">
        <v>94</v>
      </c>
      <c r="E138" s="4">
        <v>205</v>
      </c>
      <c r="F138" s="4"/>
      <c r="G138" s="4"/>
      <c r="H138" s="4">
        <v>524400</v>
      </c>
      <c r="I138" s="4">
        <v>1222600</v>
      </c>
      <c r="J138" s="4"/>
      <c r="K138" s="4"/>
      <c r="L138" s="15">
        <v>-1.4000000000000002E-3</v>
      </c>
      <c r="M138" s="4">
        <v>3151900</v>
      </c>
      <c r="O138" s="4">
        <f t="shared" si="5"/>
        <v>1312577</v>
      </c>
    </row>
    <row r="139" spans="1:15" x14ac:dyDescent="0.2">
      <c r="A139" s="2" t="s">
        <v>117</v>
      </c>
      <c r="B139" s="4">
        <v>1806</v>
      </c>
      <c r="C139" s="4">
        <v>1354</v>
      </c>
      <c r="D139" s="4">
        <v>116</v>
      </c>
      <c r="E139" s="4">
        <v>229</v>
      </c>
      <c r="F139" s="4"/>
      <c r="G139" s="4"/>
      <c r="H139" s="4">
        <v>1906700</v>
      </c>
      <c r="I139" s="4">
        <v>1397600</v>
      </c>
      <c r="J139" s="4"/>
      <c r="K139" s="4"/>
      <c r="L139" s="15">
        <v>2.1099999999999997E-2</v>
      </c>
      <c r="M139" s="4">
        <v>3305300</v>
      </c>
      <c r="O139" s="4">
        <f t="shared" si="5"/>
        <v>1312577</v>
      </c>
    </row>
    <row r="140" spans="1:15" x14ac:dyDescent="0.2">
      <c r="A140" s="2" t="s">
        <v>118</v>
      </c>
      <c r="B140" s="4">
        <v>595</v>
      </c>
      <c r="C140" s="4">
        <v>907</v>
      </c>
      <c r="D140" s="4">
        <v>185</v>
      </c>
      <c r="E140" s="4">
        <v>128</v>
      </c>
      <c r="F140" s="4"/>
      <c r="G140" s="4"/>
      <c r="H140" s="4">
        <v>497700</v>
      </c>
      <c r="I140" s="4">
        <v>727400</v>
      </c>
      <c r="J140" s="4"/>
      <c r="K140" s="4"/>
      <c r="L140" s="15">
        <v>1.6000000000000001E-3</v>
      </c>
      <c r="M140" s="4">
        <v>1954100</v>
      </c>
      <c r="O140" s="4">
        <f t="shared" si="5"/>
        <v>1312577</v>
      </c>
    </row>
    <row r="141" spans="1:15" x14ac:dyDescent="0.2">
      <c r="A141" s="2" t="s">
        <v>119</v>
      </c>
      <c r="B141" s="4">
        <v>708</v>
      </c>
      <c r="C141" s="4">
        <v>573</v>
      </c>
      <c r="D141" s="4">
        <v>117</v>
      </c>
      <c r="E141" s="4">
        <v>210</v>
      </c>
      <c r="F141" s="4"/>
      <c r="G141" s="4"/>
      <c r="H141" s="4">
        <v>683900</v>
      </c>
      <c r="I141" s="4">
        <v>1123200</v>
      </c>
      <c r="J141" s="4"/>
      <c r="K141" s="4"/>
      <c r="L141" s="15">
        <v>-1.1899999999999999E-2</v>
      </c>
      <c r="M141" s="4">
        <v>1905190</v>
      </c>
      <c r="O141" s="4">
        <f t="shared" si="5"/>
        <v>1312577</v>
      </c>
    </row>
    <row r="142" spans="1:15" x14ac:dyDescent="0.2">
      <c r="A142" s="2" t="s">
        <v>120</v>
      </c>
      <c r="B142" s="4">
        <v>1131</v>
      </c>
      <c r="C142" s="4">
        <v>2164</v>
      </c>
      <c r="D142" s="4">
        <v>95</v>
      </c>
      <c r="E142" s="4">
        <v>96</v>
      </c>
      <c r="F142" s="4"/>
      <c r="G142" s="4"/>
      <c r="H142" s="4">
        <v>1165300</v>
      </c>
      <c r="I142" s="4">
        <v>658500</v>
      </c>
      <c r="J142" s="4"/>
      <c r="K142" s="4"/>
      <c r="L142" s="15">
        <v>2.29E-2</v>
      </c>
      <c r="M142" s="4">
        <v>1938805</v>
      </c>
      <c r="O142" s="4">
        <f t="shared" si="5"/>
        <v>1312577</v>
      </c>
    </row>
    <row r="143" spans="1:15" x14ac:dyDescent="0.2">
      <c r="A143" s="2" t="s">
        <v>121</v>
      </c>
      <c r="B143" s="4">
        <v>879</v>
      </c>
      <c r="C143" s="4">
        <v>1923</v>
      </c>
      <c r="D143" s="4">
        <v>127</v>
      </c>
      <c r="E143" s="4">
        <v>108</v>
      </c>
      <c r="F143" s="4"/>
      <c r="G143" s="4"/>
      <c r="H143" s="4">
        <v>672500</v>
      </c>
      <c r="I143" s="4">
        <v>608700</v>
      </c>
      <c r="J143" s="4"/>
      <c r="K143" s="4"/>
      <c r="L143" s="15">
        <v>1.24E-2</v>
      </c>
      <c r="M143" s="4">
        <v>1312577</v>
      </c>
      <c r="O143" s="4">
        <f t="shared" si="5"/>
        <v>1883741</v>
      </c>
    </row>
    <row r="144" spans="1:15" x14ac:dyDescent="0.2">
      <c r="A144" s="2" t="s">
        <v>122</v>
      </c>
      <c r="B144" s="4">
        <v>974</v>
      </c>
      <c r="C144" s="4">
        <v>1413</v>
      </c>
      <c r="D144" s="4">
        <v>117</v>
      </c>
      <c r="E144" s="4">
        <v>233</v>
      </c>
      <c r="F144" s="4"/>
      <c r="G144" s="4"/>
      <c r="H144" s="4">
        <v>661000</v>
      </c>
      <c r="I144" s="4">
        <v>1545300</v>
      </c>
      <c r="J144" s="4"/>
      <c r="K144" s="4"/>
      <c r="L144" s="15">
        <v>-1.9599999999999999E-2</v>
      </c>
      <c r="M144" s="4">
        <v>2391360</v>
      </c>
      <c r="O144" s="4">
        <f t="shared" si="5"/>
        <v>1883741</v>
      </c>
    </row>
    <row r="145" spans="1:15" x14ac:dyDescent="0.2">
      <c r="A145" s="2" t="s">
        <v>123</v>
      </c>
      <c r="B145" s="4">
        <v>904</v>
      </c>
      <c r="C145" s="4">
        <v>1573</v>
      </c>
      <c r="D145" s="4">
        <v>107</v>
      </c>
      <c r="E145" s="4">
        <v>169</v>
      </c>
      <c r="F145" s="4"/>
      <c r="G145" s="4"/>
      <c r="H145" s="4">
        <v>897700</v>
      </c>
      <c r="I145" s="4">
        <v>1211100</v>
      </c>
      <c r="J145" s="4"/>
      <c r="K145" s="4"/>
      <c r="L145" s="15">
        <v>-1.5E-3</v>
      </c>
      <c r="M145" s="4">
        <v>2174002</v>
      </c>
      <c r="O145" s="4">
        <f t="shared" si="5"/>
        <v>1883741</v>
      </c>
    </row>
    <row r="146" spans="1:15" x14ac:dyDescent="0.2">
      <c r="A146" s="2" t="s">
        <v>124</v>
      </c>
      <c r="B146" s="4">
        <v>920</v>
      </c>
      <c r="C146" s="4">
        <v>2492</v>
      </c>
      <c r="D146" s="4">
        <v>113</v>
      </c>
      <c r="E146" s="4">
        <v>154</v>
      </c>
      <c r="F146" s="4"/>
      <c r="G146" s="4"/>
      <c r="H146" s="4">
        <v>676200</v>
      </c>
      <c r="I146" s="4">
        <v>1071700</v>
      </c>
      <c r="J146" s="4"/>
      <c r="K146" s="4"/>
      <c r="L146" s="15">
        <v>1.6000000000000001E-3</v>
      </c>
      <c r="M146" s="4">
        <v>1883741</v>
      </c>
      <c r="O146" s="4">
        <f t="shared" si="5"/>
        <v>1721799</v>
      </c>
    </row>
    <row r="147" spans="1:15" x14ac:dyDescent="0.2">
      <c r="A147" s="2" t="s">
        <v>125</v>
      </c>
      <c r="B147" s="4">
        <v>1634</v>
      </c>
      <c r="C147" s="4">
        <v>2680</v>
      </c>
      <c r="D147" s="4">
        <v>190</v>
      </c>
      <c r="E147" s="4">
        <v>202</v>
      </c>
      <c r="F147" s="4"/>
      <c r="G147" s="4"/>
      <c r="H147" s="4">
        <v>806900</v>
      </c>
      <c r="I147" s="4">
        <v>1370600</v>
      </c>
      <c r="J147" s="4"/>
      <c r="K147" s="4"/>
      <c r="L147" s="15">
        <v>-7.4999999999999997E-3</v>
      </c>
      <c r="M147" s="4">
        <v>2177500</v>
      </c>
      <c r="O147" s="4">
        <f>MIN(M148:M152)</f>
        <v>1721799</v>
      </c>
    </row>
    <row r="148" spans="1:15" x14ac:dyDescent="0.2">
      <c r="A148" s="2" t="s">
        <v>126</v>
      </c>
      <c r="B148" s="4">
        <v>1151</v>
      </c>
      <c r="C148" s="4">
        <v>2010</v>
      </c>
      <c r="D148" s="4">
        <v>158</v>
      </c>
      <c r="E148" s="4">
        <v>248</v>
      </c>
      <c r="F148" s="4"/>
      <c r="G148" s="4"/>
      <c r="H148" s="4">
        <v>758800</v>
      </c>
      <c r="I148" s="4">
        <v>1687200</v>
      </c>
      <c r="J148" s="4"/>
      <c r="K148" s="4"/>
      <c r="L148" s="15">
        <v>-1.9099999999999999E-2</v>
      </c>
      <c r="M148" s="4">
        <v>2685209</v>
      </c>
    </row>
    <row r="149" spans="1:15" x14ac:dyDescent="0.2">
      <c r="A149" s="2" t="s">
        <v>127</v>
      </c>
      <c r="B149" s="4">
        <v>1294</v>
      </c>
      <c r="C149" s="4">
        <v>1373</v>
      </c>
      <c r="D149" s="4">
        <v>103</v>
      </c>
      <c r="E149" s="4">
        <v>367</v>
      </c>
      <c r="F149" s="4"/>
      <c r="G149" s="4"/>
      <c r="H149" s="4">
        <v>1098900</v>
      </c>
      <c r="I149" s="4">
        <v>2205100</v>
      </c>
      <c r="J149" s="4"/>
      <c r="K149" s="4"/>
      <c r="L149" s="15">
        <v>-2.8999999999999998E-3</v>
      </c>
      <c r="M149" s="4">
        <v>3407644</v>
      </c>
    </row>
    <row r="150" spans="1:15" x14ac:dyDescent="0.2">
      <c r="A150" s="2" t="s">
        <v>128</v>
      </c>
      <c r="B150" s="4">
        <v>1294</v>
      </c>
      <c r="C150" s="4">
        <v>2008</v>
      </c>
      <c r="D150" s="4">
        <v>311</v>
      </c>
      <c r="E150" s="4">
        <v>200</v>
      </c>
      <c r="F150" s="4"/>
      <c r="G150" s="4"/>
      <c r="H150" s="4">
        <v>981300</v>
      </c>
      <c r="I150" s="4">
        <v>1399600</v>
      </c>
      <c r="J150" s="4"/>
      <c r="K150" s="4"/>
      <c r="L150" s="15">
        <v>-1.1599999999999999E-2</v>
      </c>
      <c r="M150" s="4">
        <v>2527800</v>
      </c>
    </row>
    <row r="151" spans="1:15" x14ac:dyDescent="0.2">
      <c r="A151" s="2" t="s">
        <v>129</v>
      </c>
      <c r="B151" s="4">
        <v>1774</v>
      </c>
      <c r="E151" s="4">
        <v>91</v>
      </c>
      <c r="F151" s="4"/>
      <c r="G151" s="4"/>
      <c r="H151" s="4">
        <v>756900</v>
      </c>
      <c r="I151" s="4">
        <v>750800</v>
      </c>
      <c r="J151" s="4"/>
      <c r="K151" s="4"/>
      <c r="L151" s="15">
        <v>7.4000000000000003E-3</v>
      </c>
      <c r="M151" s="4">
        <v>1721799</v>
      </c>
    </row>
    <row r="152" spans="1:15" x14ac:dyDescent="0.2">
      <c r="A152" s="2" t="s">
        <v>130</v>
      </c>
      <c r="B152" s="4">
        <v>2324</v>
      </c>
      <c r="E152" s="4">
        <v>294</v>
      </c>
      <c r="F152" s="4"/>
      <c r="G152" s="4"/>
      <c r="H152" s="4">
        <v>1854600</v>
      </c>
      <c r="I152" s="4">
        <v>1640500</v>
      </c>
      <c r="J152" s="4"/>
      <c r="K152" s="4"/>
      <c r="L152" s="15">
        <v>2.0899999999999998E-2</v>
      </c>
      <c r="M152" s="4">
        <v>3626960</v>
      </c>
    </row>
  </sheetData>
  <mergeCells count="1">
    <mergeCell ref="B1:O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959E8-C41D-FE40-A888-7E4E99143B87}">
  <sheetPr codeName="Sheet101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637</v>
      </c>
      <c r="C3" s="4">
        <v>750</v>
      </c>
      <c r="D3" s="4">
        <v>53</v>
      </c>
      <c r="E3" s="4">
        <v>64</v>
      </c>
      <c r="F3" s="4">
        <v>0</v>
      </c>
      <c r="G3" s="4">
        <v>0</v>
      </c>
      <c r="H3" s="4">
        <v>526600</v>
      </c>
      <c r="I3" s="4">
        <v>652200</v>
      </c>
      <c r="J3" s="4">
        <v>217000</v>
      </c>
      <c r="K3" s="6">
        <f t="shared" ref="K3:K23" si="0">J3/(H3+I3)</f>
        <v>0.18408551068883611</v>
      </c>
      <c r="L3" s="27" t="s">
        <v>680</v>
      </c>
      <c r="M3" s="4">
        <v>1397300</v>
      </c>
      <c r="N3" s="4">
        <f t="shared" ref="N3:N86" si="1">AVERAGE($M4:$M24)</f>
        <v>2381728.5714285714</v>
      </c>
      <c r="O3" s="4">
        <f t="shared" ref="O3:O86" si="2">MIN(M4:M8)</f>
        <v>1963600</v>
      </c>
    </row>
    <row r="4" spans="1:15" x14ac:dyDescent="0.2">
      <c r="A4" s="2" t="s">
        <v>1262</v>
      </c>
      <c r="B4" s="4">
        <v>919</v>
      </c>
      <c r="C4" s="4">
        <v>1055</v>
      </c>
      <c r="D4" s="4">
        <v>139</v>
      </c>
      <c r="E4" s="4">
        <v>98</v>
      </c>
      <c r="F4" s="4">
        <v>0</v>
      </c>
      <c r="G4" s="4">
        <v>1</v>
      </c>
      <c r="H4" s="4">
        <v>1181000</v>
      </c>
      <c r="I4" s="4">
        <v>1057500</v>
      </c>
      <c r="J4" s="4">
        <v>45400</v>
      </c>
      <c r="K4" s="6">
        <f t="shared" si="0"/>
        <v>2.0281438463256644E-2</v>
      </c>
      <c r="L4" s="27" t="s">
        <v>225</v>
      </c>
      <c r="M4" s="4">
        <v>2286700</v>
      </c>
      <c r="N4" s="4">
        <f t="shared" si="1"/>
        <v>2404395.2380952379</v>
      </c>
      <c r="O4" s="4">
        <f t="shared" si="2"/>
        <v>1963600</v>
      </c>
    </row>
    <row r="5" spans="1:15" x14ac:dyDescent="0.2">
      <c r="A5" s="2" t="s">
        <v>1250</v>
      </c>
      <c r="B5" s="4">
        <v>891</v>
      </c>
      <c r="C5" s="4">
        <v>750</v>
      </c>
      <c r="D5" s="4">
        <v>114</v>
      </c>
      <c r="E5" s="4">
        <v>66</v>
      </c>
      <c r="F5" s="4">
        <v>4</v>
      </c>
      <c r="G5" s="4">
        <v>2</v>
      </c>
      <c r="H5" s="4">
        <v>1121000</v>
      </c>
      <c r="I5" s="4">
        <v>660900</v>
      </c>
      <c r="J5" s="4">
        <v>159900</v>
      </c>
      <c r="K5" s="6">
        <f t="shared" si="0"/>
        <v>8.9735675402660087E-2</v>
      </c>
      <c r="L5" s="27" t="s">
        <v>1061</v>
      </c>
      <c r="M5" s="4">
        <v>1963600</v>
      </c>
      <c r="N5" s="4">
        <f t="shared" si="1"/>
        <v>2406028.5714285714</v>
      </c>
      <c r="O5" s="4">
        <f t="shared" si="2"/>
        <v>2174500</v>
      </c>
    </row>
    <row r="6" spans="1:15" x14ac:dyDescent="0.2">
      <c r="A6" s="2" t="s">
        <v>1215</v>
      </c>
      <c r="B6" s="4">
        <v>935</v>
      </c>
      <c r="C6" s="4">
        <v>853</v>
      </c>
      <c r="D6" s="4">
        <v>117</v>
      </c>
      <c r="E6" s="4">
        <v>46</v>
      </c>
      <c r="F6" s="4">
        <v>4</v>
      </c>
      <c r="G6" s="4">
        <v>1</v>
      </c>
      <c r="H6" s="4">
        <v>1353900</v>
      </c>
      <c r="I6" s="4">
        <v>666500</v>
      </c>
      <c r="J6" s="4">
        <v>109100</v>
      </c>
      <c r="K6" s="6">
        <f t="shared" si="0"/>
        <v>5.3999208077608392E-2</v>
      </c>
      <c r="L6" s="27" t="s">
        <v>597</v>
      </c>
      <c r="M6" s="4">
        <v>2174500</v>
      </c>
      <c r="N6" s="4">
        <f t="shared" si="1"/>
        <v>2555523.8095238097</v>
      </c>
      <c r="O6" s="4">
        <f t="shared" si="2"/>
        <v>1699000</v>
      </c>
    </row>
    <row r="7" spans="1:15" x14ac:dyDescent="0.2">
      <c r="A7" s="2" t="s">
        <v>1166</v>
      </c>
      <c r="B7" s="4">
        <v>789</v>
      </c>
      <c r="C7" s="4">
        <v>1230</v>
      </c>
      <c r="D7" s="4">
        <v>76</v>
      </c>
      <c r="E7" s="4">
        <v>151</v>
      </c>
      <c r="F7" s="4">
        <v>1</v>
      </c>
      <c r="G7" s="4">
        <v>1</v>
      </c>
      <c r="H7" s="4">
        <v>728800</v>
      </c>
      <c r="I7" s="4">
        <v>1449300</v>
      </c>
      <c r="J7" s="4">
        <v>127400</v>
      </c>
      <c r="K7" s="6">
        <f t="shared" si="0"/>
        <v>5.8491345668242961E-2</v>
      </c>
      <c r="L7" s="27" t="s">
        <v>999</v>
      </c>
      <c r="M7" s="4">
        <v>2337800</v>
      </c>
      <c r="N7" s="4">
        <f t="shared" si="1"/>
        <v>2562057.1428571427</v>
      </c>
      <c r="O7" s="4">
        <f t="shared" si="2"/>
        <v>1352000</v>
      </c>
    </row>
    <row r="8" spans="1:15" x14ac:dyDescent="0.2">
      <c r="A8" s="2" t="s">
        <v>1132</v>
      </c>
      <c r="B8" s="4">
        <v>1400</v>
      </c>
      <c r="C8" s="4">
        <v>1005</v>
      </c>
      <c r="D8" s="4">
        <v>88</v>
      </c>
      <c r="E8" s="4">
        <v>84</v>
      </c>
      <c r="F8" s="4">
        <v>1</v>
      </c>
      <c r="G8" s="4">
        <v>2</v>
      </c>
      <c r="H8" s="4">
        <v>1204000</v>
      </c>
      <c r="I8" s="4">
        <v>978200</v>
      </c>
      <c r="J8" s="4">
        <v>358500</v>
      </c>
      <c r="K8" s="6">
        <f t="shared" si="0"/>
        <v>0.16428375034368986</v>
      </c>
      <c r="L8" s="27" t="s">
        <v>1141</v>
      </c>
      <c r="M8" s="4">
        <v>2541300</v>
      </c>
      <c r="N8" s="4">
        <f t="shared" si="1"/>
        <v>2727538.0952380951</v>
      </c>
      <c r="O8" s="4">
        <f t="shared" si="2"/>
        <v>1352000</v>
      </c>
    </row>
    <row r="9" spans="1:15" x14ac:dyDescent="0.2">
      <c r="A9" s="2" t="s">
        <v>1075</v>
      </c>
      <c r="B9" s="4">
        <v>1050</v>
      </c>
      <c r="C9" s="4">
        <v>1436</v>
      </c>
      <c r="D9" s="4">
        <v>120</v>
      </c>
      <c r="E9" s="4">
        <v>149</v>
      </c>
      <c r="F9" s="4">
        <v>0</v>
      </c>
      <c r="G9" s="4">
        <v>1</v>
      </c>
      <c r="H9" s="4">
        <v>1048200</v>
      </c>
      <c r="I9" s="4">
        <v>1319400</v>
      </c>
      <c r="J9" s="4">
        <v>192700</v>
      </c>
      <c r="K9" s="6">
        <f t="shared" si="0"/>
        <v>8.1390437573914509E-2</v>
      </c>
      <c r="L9" s="27" t="s">
        <v>323</v>
      </c>
      <c r="M9" s="4">
        <v>2571700</v>
      </c>
      <c r="N9" s="4">
        <f t="shared" si="1"/>
        <v>2674666.6666666665</v>
      </c>
      <c r="O9" s="4">
        <f t="shared" si="2"/>
        <v>1152000</v>
      </c>
    </row>
    <row r="10" spans="1:15" x14ac:dyDescent="0.2">
      <c r="A10" s="2" t="s">
        <v>1051</v>
      </c>
      <c r="B10" s="4">
        <v>1020</v>
      </c>
      <c r="C10" s="4">
        <v>1583</v>
      </c>
      <c r="D10" s="4">
        <v>114</v>
      </c>
      <c r="E10" s="4">
        <v>198</v>
      </c>
      <c r="F10" s="4">
        <v>1</v>
      </c>
      <c r="G10" s="4">
        <v>4</v>
      </c>
      <c r="H10" s="4">
        <v>1055400</v>
      </c>
      <c r="I10" s="4">
        <v>1880200</v>
      </c>
      <c r="J10" s="4">
        <v>226300</v>
      </c>
      <c r="K10" s="6">
        <f t="shared" si="0"/>
        <v>7.7088159149747926E-2</v>
      </c>
      <c r="L10" s="27" t="s">
        <v>1060</v>
      </c>
      <c r="M10" s="4">
        <v>3183900</v>
      </c>
      <c r="N10" s="4">
        <f t="shared" si="1"/>
        <v>2554504.7619047621</v>
      </c>
      <c r="O10" s="4">
        <f t="shared" si="2"/>
        <v>1152000</v>
      </c>
    </row>
    <row r="11" spans="1:15" x14ac:dyDescent="0.2">
      <c r="A11" s="2" t="s">
        <v>1038</v>
      </c>
      <c r="B11" s="4">
        <v>543</v>
      </c>
      <c r="C11" s="4">
        <v>1245</v>
      </c>
      <c r="D11" s="4">
        <v>61</v>
      </c>
      <c r="E11" s="4">
        <v>112</v>
      </c>
      <c r="F11" s="4">
        <v>0</v>
      </c>
      <c r="G11" s="4">
        <v>0</v>
      </c>
      <c r="H11" s="4">
        <v>569400</v>
      </c>
      <c r="I11" s="4">
        <v>1066500</v>
      </c>
      <c r="J11" s="4">
        <v>62000</v>
      </c>
      <c r="K11" s="6">
        <f t="shared" si="0"/>
        <v>3.7899627116571917E-2</v>
      </c>
      <c r="L11" s="27" t="s">
        <v>339</v>
      </c>
      <c r="M11" s="4">
        <v>1699000</v>
      </c>
      <c r="N11" s="4">
        <f t="shared" si="1"/>
        <v>2506085.7142857141</v>
      </c>
      <c r="O11" s="4">
        <f t="shared" si="2"/>
        <v>1152000</v>
      </c>
    </row>
    <row r="12" spans="1:15" x14ac:dyDescent="0.2">
      <c r="A12" s="2" t="s">
        <v>1013</v>
      </c>
      <c r="B12" s="4">
        <v>513</v>
      </c>
      <c r="C12" s="4">
        <v>1360</v>
      </c>
      <c r="D12" s="4">
        <v>44</v>
      </c>
      <c r="E12" s="4">
        <v>56</v>
      </c>
      <c r="F12" s="4">
        <v>1</v>
      </c>
      <c r="G12" s="4">
        <v>2</v>
      </c>
      <c r="H12" s="4">
        <v>420000</v>
      </c>
      <c r="I12" s="4">
        <v>875000</v>
      </c>
      <c r="J12" s="4">
        <v>55700</v>
      </c>
      <c r="K12" s="6">
        <f t="shared" si="0"/>
        <v>4.3011583011583011E-2</v>
      </c>
      <c r="L12" s="27" t="s">
        <v>192</v>
      </c>
      <c r="M12" s="4">
        <v>1352000</v>
      </c>
      <c r="N12" s="4">
        <f t="shared" si="1"/>
        <v>2511028.5714285714</v>
      </c>
      <c r="O12" s="4">
        <f t="shared" si="2"/>
        <v>1152000</v>
      </c>
    </row>
    <row r="13" spans="1:15" x14ac:dyDescent="0.2">
      <c r="A13" s="2" t="s">
        <v>935</v>
      </c>
      <c r="B13" s="4">
        <v>1433</v>
      </c>
      <c r="C13" s="4">
        <v>1254</v>
      </c>
      <c r="D13" s="4">
        <v>223</v>
      </c>
      <c r="E13" s="4">
        <v>153</v>
      </c>
      <c r="F13" s="4">
        <v>1</v>
      </c>
      <c r="G13" s="4">
        <v>2</v>
      </c>
      <c r="H13" s="4">
        <v>1828300</v>
      </c>
      <c r="I13" s="4">
        <v>1386900</v>
      </c>
      <c r="J13" s="4">
        <v>119700</v>
      </c>
      <c r="K13" s="6">
        <f t="shared" si="0"/>
        <v>3.7229410301069917E-2</v>
      </c>
      <c r="L13" s="27" t="s">
        <v>949</v>
      </c>
      <c r="M13" s="4">
        <v>3342100</v>
      </c>
      <c r="N13" s="4">
        <f t="shared" si="1"/>
        <v>2402719.0476190476</v>
      </c>
      <c r="O13" s="4">
        <f t="shared" si="2"/>
        <v>1152000</v>
      </c>
    </row>
    <row r="14" spans="1:15" x14ac:dyDescent="0.2">
      <c r="A14" s="2" t="s">
        <v>904</v>
      </c>
      <c r="B14" s="4">
        <v>489</v>
      </c>
      <c r="C14" s="4">
        <v>617</v>
      </c>
      <c r="D14" s="4">
        <v>56</v>
      </c>
      <c r="E14" s="4">
        <v>58</v>
      </c>
      <c r="F14" s="4">
        <v>1</v>
      </c>
      <c r="G14" s="4">
        <v>0</v>
      </c>
      <c r="H14" s="4">
        <v>542700</v>
      </c>
      <c r="I14" s="4">
        <v>536700</v>
      </c>
      <c r="J14" s="4">
        <v>59100</v>
      </c>
      <c r="K14" s="6">
        <f t="shared" si="0"/>
        <v>5.4752640355753196E-2</v>
      </c>
      <c r="L14" s="27" t="s">
        <v>916</v>
      </c>
      <c r="M14" s="4">
        <v>1152000</v>
      </c>
      <c r="N14" s="4">
        <f t="shared" si="1"/>
        <v>2445780.9523809524</v>
      </c>
      <c r="O14" s="4">
        <f t="shared" si="2"/>
        <v>2054700</v>
      </c>
    </row>
    <row r="15" spans="1:15" x14ac:dyDescent="0.2">
      <c r="A15" s="2" t="s">
        <v>839</v>
      </c>
      <c r="B15" s="4">
        <v>2050</v>
      </c>
      <c r="C15" s="4">
        <v>1160</v>
      </c>
      <c r="D15" s="4">
        <v>163</v>
      </c>
      <c r="E15" s="4">
        <v>126</v>
      </c>
      <c r="F15" s="4">
        <v>0</v>
      </c>
      <c r="G15" s="4">
        <v>4</v>
      </c>
      <c r="H15" s="4">
        <v>1788300</v>
      </c>
      <c r="I15" s="4">
        <v>1375000</v>
      </c>
      <c r="J15" s="4">
        <v>196400</v>
      </c>
      <c r="K15" s="6">
        <f t="shared" si="0"/>
        <v>6.20870609806215E-2</v>
      </c>
      <c r="L15" s="27" t="s">
        <v>859</v>
      </c>
      <c r="M15" s="4">
        <v>3363700</v>
      </c>
      <c r="N15" s="4">
        <f t="shared" si="1"/>
        <v>2326271.4285714286</v>
      </c>
      <c r="O15" s="4">
        <f t="shared" si="2"/>
        <v>2054700</v>
      </c>
    </row>
    <row r="16" spans="1:15" x14ac:dyDescent="0.2">
      <c r="A16" s="2" t="s">
        <v>776</v>
      </c>
      <c r="B16" s="4">
        <v>1766</v>
      </c>
      <c r="C16" s="4">
        <v>734</v>
      </c>
      <c r="D16" s="4">
        <v>84</v>
      </c>
      <c r="E16" s="4">
        <v>74</v>
      </c>
      <c r="F16" s="4">
        <v>0</v>
      </c>
      <c r="G16" s="4">
        <v>1</v>
      </c>
      <c r="H16" s="4">
        <v>1249800</v>
      </c>
      <c r="I16" s="4">
        <v>725200</v>
      </c>
      <c r="J16" s="4">
        <v>279800</v>
      </c>
      <c r="K16" s="6">
        <f t="shared" si="0"/>
        <v>0.14167088607594935</v>
      </c>
      <c r="L16" s="27" t="s">
        <v>797</v>
      </c>
      <c r="M16" s="4">
        <v>2257300</v>
      </c>
      <c r="N16" s="4">
        <f t="shared" si="1"/>
        <v>2338085.7142857141</v>
      </c>
      <c r="O16" s="4">
        <f t="shared" si="2"/>
        <v>2054700</v>
      </c>
    </row>
    <row r="17" spans="1:15" x14ac:dyDescent="0.2">
      <c r="A17" s="2" t="s">
        <v>720</v>
      </c>
      <c r="B17" s="4">
        <v>1030</v>
      </c>
      <c r="C17" s="4">
        <v>844</v>
      </c>
      <c r="D17" s="4">
        <v>92</v>
      </c>
      <c r="E17" s="4">
        <v>123</v>
      </c>
      <c r="F17" s="4">
        <v>1</v>
      </c>
      <c r="G17" s="4">
        <v>1</v>
      </c>
      <c r="H17" s="4">
        <v>1016100</v>
      </c>
      <c r="I17" s="4">
        <v>1079800</v>
      </c>
      <c r="J17" s="4">
        <v>40200</v>
      </c>
      <c r="K17" s="6">
        <f t="shared" si="0"/>
        <v>1.9180304403836061E-2</v>
      </c>
      <c r="L17" s="27" t="s">
        <v>246</v>
      </c>
      <c r="M17" s="4">
        <v>2144800</v>
      </c>
      <c r="N17" s="4">
        <f t="shared" si="1"/>
        <v>2329814.2857142859</v>
      </c>
      <c r="O17" s="4">
        <f t="shared" si="2"/>
        <v>2054700</v>
      </c>
    </row>
    <row r="18" spans="1:15" x14ac:dyDescent="0.2">
      <c r="A18" s="2" t="s">
        <v>667</v>
      </c>
      <c r="B18" s="4">
        <v>683</v>
      </c>
      <c r="C18" s="4">
        <v>856</v>
      </c>
      <c r="D18" s="4">
        <v>61</v>
      </c>
      <c r="E18" s="4">
        <v>130</v>
      </c>
      <c r="F18" s="4">
        <v>2</v>
      </c>
      <c r="G18" s="4">
        <v>3</v>
      </c>
      <c r="H18" s="4">
        <v>642500</v>
      </c>
      <c r="I18" s="4">
        <v>1145600</v>
      </c>
      <c r="J18" s="4">
        <v>179200</v>
      </c>
      <c r="K18" s="6">
        <f t="shared" si="0"/>
        <v>0.10021810860690118</v>
      </c>
      <c r="L18" s="27" t="s">
        <v>690</v>
      </c>
      <c r="M18" s="4">
        <v>2054700</v>
      </c>
      <c r="N18" s="4">
        <f t="shared" si="1"/>
        <v>2293171.4285714286</v>
      </c>
      <c r="O18" s="4">
        <f t="shared" si="2"/>
        <v>1817400</v>
      </c>
    </row>
    <row r="19" spans="1:15" x14ac:dyDescent="0.2">
      <c r="A19" s="2" t="s">
        <v>588</v>
      </c>
      <c r="B19" s="4">
        <v>908</v>
      </c>
      <c r="C19" s="4">
        <v>778</v>
      </c>
      <c r="D19" s="4">
        <v>171</v>
      </c>
      <c r="E19" s="4">
        <v>94</v>
      </c>
      <c r="F19" s="4">
        <v>1</v>
      </c>
      <c r="G19" s="4">
        <v>0</v>
      </c>
      <c r="H19" s="4">
        <v>1396100</v>
      </c>
      <c r="I19" s="4">
        <v>931600</v>
      </c>
      <c r="J19" s="4">
        <v>359300</v>
      </c>
      <c r="K19" s="6">
        <f t="shared" si="0"/>
        <v>0.15435837951626069</v>
      </c>
      <c r="L19" s="27" t="s">
        <v>615</v>
      </c>
      <c r="M19" s="4">
        <v>2699500</v>
      </c>
      <c r="N19" s="4">
        <f t="shared" si="1"/>
        <v>2218147.6190476189</v>
      </c>
      <c r="O19" s="4">
        <f t="shared" si="2"/>
        <v>1817400</v>
      </c>
    </row>
    <row r="20" spans="1:15" x14ac:dyDescent="0.2">
      <c r="A20" s="2" t="s">
        <v>491</v>
      </c>
      <c r="B20" s="4">
        <v>1002</v>
      </c>
      <c r="C20" s="4">
        <v>2304</v>
      </c>
      <c r="D20" s="4">
        <v>90</v>
      </c>
      <c r="E20" s="4">
        <v>309</v>
      </c>
      <c r="F20" s="4">
        <v>3</v>
      </c>
      <c r="G20" s="4">
        <v>3</v>
      </c>
      <c r="H20" s="4">
        <v>989500</v>
      </c>
      <c r="I20" s="4">
        <v>2668600</v>
      </c>
      <c r="J20" s="4">
        <v>173400</v>
      </c>
      <c r="K20" s="6">
        <f t="shared" si="0"/>
        <v>4.7401656597687324E-2</v>
      </c>
      <c r="L20" s="27" t="s">
        <v>529</v>
      </c>
      <c r="M20" s="4">
        <v>3843300</v>
      </c>
      <c r="N20" s="4">
        <f t="shared" si="1"/>
        <v>2105471.4285714286</v>
      </c>
      <c r="O20" s="4">
        <f t="shared" si="2"/>
        <v>1817400</v>
      </c>
    </row>
    <row r="21" spans="1:15" x14ac:dyDescent="0.2">
      <c r="A21" s="2" t="s">
        <v>261</v>
      </c>
      <c r="B21" s="4">
        <v>1051</v>
      </c>
      <c r="C21" s="4">
        <v>737</v>
      </c>
      <c r="D21" s="4">
        <v>72</v>
      </c>
      <c r="E21" s="4">
        <v>91</v>
      </c>
      <c r="F21" s="4">
        <v>1</v>
      </c>
      <c r="G21" s="4">
        <v>1</v>
      </c>
      <c r="H21" s="4">
        <v>1020200</v>
      </c>
      <c r="I21" s="4">
        <v>753600</v>
      </c>
      <c r="J21" s="4">
        <v>276800</v>
      </c>
      <c r="K21" s="6">
        <f t="shared" si="0"/>
        <v>0.15604915999548991</v>
      </c>
      <c r="L21" s="27" t="s">
        <v>292</v>
      </c>
      <c r="M21" s="4">
        <v>2075700</v>
      </c>
      <c r="N21" s="4">
        <f t="shared" si="1"/>
        <v>2107800</v>
      </c>
      <c r="O21" s="4">
        <f t="shared" si="2"/>
        <v>1817400</v>
      </c>
    </row>
    <row r="22" spans="1:15" x14ac:dyDescent="0.2">
      <c r="A22" s="2" t="s">
        <v>154</v>
      </c>
      <c r="B22" s="4">
        <v>1557</v>
      </c>
      <c r="C22" s="4">
        <v>937</v>
      </c>
      <c r="D22" s="4">
        <v>149</v>
      </c>
      <c r="E22" s="4">
        <v>95</v>
      </c>
      <c r="F22" s="4">
        <v>0</v>
      </c>
      <c r="G22" s="4">
        <v>2</v>
      </c>
      <c r="H22" s="4">
        <v>1411700</v>
      </c>
      <c r="I22" s="4">
        <v>1034100</v>
      </c>
      <c r="J22" s="4">
        <v>267400</v>
      </c>
      <c r="K22" s="6">
        <f t="shared" si="0"/>
        <v>0.10933028048082427</v>
      </c>
      <c r="L22" s="27" t="s">
        <v>194</v>
      </c>
      <c r="M22" s="4">
        <v>2714500</v>
      </c>
      <c r="N22" s="4">
        <f t="shared" si="1"/>
        <v>2145000</v>
      </c>
      <c r="O22" s="4">
        <f t="shared" si="2"/>
        <v>1817400</v>
      </c>
    </row>
    <row r="23" spans="1:15" x14ac:dyDescent="0.2">
      <c r="A23" s="2" t="s">
        <v>1</v>
      </c>
      <c r="B23" s="4">
        <v>813</v>
      </c>
      <c r="C23" s="4">
        <v>1042</v>
      </c>
      <c r="D23" s="4">
        <v>149</v>
      </c>
      <c r="E23" s="4">
        <v>89</v>
      </c>
      <c r="F23" s="8">
        <v>1</v>
      </c>
      <c r="G23" s="4">
        <v>0</v>
      </c>
      <c r="H23" s="4">
        <v>891100</v>
      </c>
      <c r="I23" s="4">
        <v>823100</v>
      </c>
      <c r="J23" s="4">
        <v>99000</v>
      </c>
      <c r="K23" s="6">
        <f t="shared" si="0"/>
        <v>5.7752887644382217E-2</v>
      </c>
      <c r="L23" s="15">
        <v>-1.0700000000000001E-2</v>
      </c>
      <c r="M23" s="4">
        <v>1817400</v>
      </c>
      <c r="N23" s="4">
        <f t="shared" si="1"/>
        <v>2169428.5714285714</v>
      </c>
      <c r="O23" s="4">
        <f t="shared" si="2"/>
        <v>1997900</v>
      </c>
    </row>
    <row r="24" spans="1:15" x14ac:dyDescent="0.2">
      <c r="A24" s="2" t="s">
        <v>2</v>
      </c>
      <c r="B24" s="4">
        <v>1011</v>
      </c>
      <c r="C24" s="4">
        <v>959</v>
      </c>
      <c r="D24" s="4">
        <v>64</v>
      </c>
      <c r="E24" s="4">
        <v>121</v>
      </c>
      <c r="F24" s="4">
        <v>4</v>
      </c>
      <c r="G24" s="4">
        <v>2</v>
      </c>
      <c r="H24" s="4">
        <v>1113400</v>
      </c>
      <c r="I24" s="4">
        <v>1182800</v>
      </c>
      <c r="J24" s="4">
        <v>130000</v>
      </c>
      <c r="K24" s="6">
        <f t="shared" ref="K24:K87" si="3">J24/(H24+I24)</f>
        <v>5.6615277414859333E-2</v>
      </c>
      <c r="L24" s="15">
        <v>5.4000000000000003E-3</v>
      </c>
      <c r="M24" s="4">
        <v>2440800</v>
      </c>
      <c r="N24" s="4">
        <f t="shared" si="1"/>
        <v>2126047.6190476189</v>
      </c>
      <c r="O24" s="4">
        <f t="shared" si="2"/>
        <v>1997900</v>
      </c>
    </row>
    <row r="25" spans="1:15" x14ac:dyDescent="0.2">
      <c r="A25" s="2" t="s">
        <v>3</v>
      </c>
      <c r="B25" s="4">
        <v>1921</v>
      </c>
      <c r="C25" s="4">
        <v>2011</v>
      </c>
      <c r="D25" s="4">
        <v>294</v>
      </c>
      <c r="E25" s="4">
        <v>137</v>
      </c>
      <c r="F25" s="4">
        <v>0</v>
      </c>
      <c r="G25" s="4">
        <v>4</v>
      </c>
      <c r="H25" s="4">
        <v>1486100</v>
      </c>
      <c r="I25" s="4">
        <v>1186800</v>
      </c>
      <c r="J25" s="4">
        <v>72900</v>
      </c>
      <c r="K25" s="6">
        <f t="shared" si="3"/>
        <v>2.7273747614950054E-2</v>
      </c>
      <c r="L25" s="15">
        <v>1.2E-2</v>
      </c>
      <c r="M25" s="4">
        <v>2762700</v>
      </c>
      <c r="N25" s="4">
        <f t="shared" si="1"/>
        <v>2174609.5238095238</v>
      </c>
      <c r="O25" s="4">
        <f t="shared" si="2"/>
        <v>1461400</v>
      </c>
    </row>
    <row r="26" spans="1:15" x14ac:dyDescent="0.2">
      <c r="A26" s="2" t="s">
        <v>4</v>
      </c>
      <c r="B26" s="4">
        <v>638</v>
      </c>
      <c r="C26" s="4">
        <v>950</v>
      </c>
      <c r="D26" s="4">
        <v>119</v>
      </c>
      <c r="E26" s="4">
        <v>140</v>
      </c>
      <c r="F26" s="4">
        <v>2</v>
      </c>
      <c r="G26" s="4">
        <v>1</v>
      </c>
      <c r="H26" s="4">
        <v>687900</v>
      </c>
      <c r="I26" s="4">
        <v>1144100</v>
      </c>
      <c r="J26" s="4">
        <v>162300</v>
      </c>
      <c r="K26" s="6">
        <f t="shared" si="3"/>
        <v>8.8591703056768556E-2</v>
      </c>
      <c r="L26" s="15">
        <v>-1.0800000000000001E-2</v>
      </c>
      <c r="M26" s="4">
        <v>1997900</v>
      </c>
      <c r="N26" s="4">
        <f t="shared" si="1"/>
        <v>2152942.8571428573</v>
      </c>
      <c r="O26" s="4">
        <f t="shared" si="2"/>
        <v>660500</v>
      </c>
    </row>
    <row r="27" spans="1:15" x14ac:dyDescent="0.2">
      <c r="A27" s="2" t="s">
        <v>5</v>
      </c>
      <c r="B27" s="4">
        <v>2561</v>
      </c>
      <c r="C27" s="4">
        <v>1441</v>
      </c>
      <c r="D27" s="8">
        <v>318</v>
      </c>
      <c r="E27" s="4">
        <v>206</v>
      </c>
      <c r="F27" s="4">
        <v>3</v>
      </c>
      <c r="G27" s="4">
        <v>3</v>
      </c>
      <c r="H27" s="4">
        <v>3048600</v>
      </c>
      <c r="I27" s="4">
        <v>2012800</v>
      </c>
      <c r="J27" s="4">
        <v>220800</v>
      </c>
      <c r="K27" s="6">
        <f t="shared" si="3"/>
        <v>4.3624293673687121E-2</v>
      </c>
      <c r="L27" s="15">
        <v>5.8099999999999999E-2</v>
      </c>
      <c r="M27" s="4">
        <v>5313900</v>
      </c>
      <c r="N27" s="4">
        <f t="shared" si="1"/>
        <v>1973409.5238095238</v>
      </c>
      <c r="O27" s="4">
        <f t="shared" si="2"/>
        <v>660500</v>
      </c>
    </row>
    <row r="28" spans="1:15" x14ac:dyDescent="0.2">
      <c r="A28" s="2" t="s">
        <v>6</v>
      </c>
      <c r="B28" s="4">
        <v>1168</v>
      </c>
      <c r="C28" s="4">
        <v>700</v>
      </c>
      <c r="D28" s="4">
        <v>77</v>
      </c>
      <c r="E28" s="4">
        <v>106</v>
      </c>
      <c r="F28" s="4">
        <v>1</v>
      </c>
      <c r="G28" s="4">
        <v>2</v>
      </c>
      <c r="H28" s="4">
        <v>1406700</v>
      </c>
      <c r="I28" s="4">
        <v>1064800</v>
      </c>
      <c r="J28" s="4">
        <v>174300</v>
      </c>
      <c r="K28" s="6">
        <f t="shared" si="3"/>
        <v>7.0523973295569489E-2</v>
      </c>
      <c r="L28" s="15">
        <v>1.1999999999999999E-3</v>
      </c>
      <c r="M28" s="4">
        <v>2475000</v>
      </c>
      <c r="N28" s="4">
        <f t="shared" si="1"/>
        <v>1969428.5714285714</v>
      </c>
      <c r="O28" s="4">
        <f t="shared" si="2"/>
        <v>660500</v>
      </c>
    </row>
    <row r="29" spans="1:15" x14ac:dyDescent="0.2">
      <c r="A29" s="2" t="s">
        <v>7</v>
      </c>
      <c r="B29" s="4">
        <v>2555</v>
      </c>
      <c r="C29" s="4">
        <v>432</v>
      </c>
      <c r="D29" s="4">
        <v>36</v>
      </c>
      <c r="E29" s="4">
        <v>164</v>
      </c>
      <c r="F29" s="8">
        <v>11</v>
      </c>
      <c r="G29" s="4">
        <v>10</v>
      </c>
      <c r="H29" s="4">
        <v>3483200</v>
      </c>
      <c r="I29" s="4">
        <v>2091100</v>
      </c>
      <c r="J29" s="4">
        <v>425900</v>
      </c>
      <c r="K29" s="6">
        <f t="shared" si="3"/>
        <v>7.6404212188077428E-2</v>
      </c>
      <c r="L29" s="15">
        <v>4.9000000000000002E-2</v>
      </c>
      <c r="M29" s="4">
        <v>6016400</v>
      </c>
      <c r="N29" s="4">
        <f t="shared" si="1"/>
        <v>1802442.857142857</v>
      </c>
      <c r="O29" s="4">
        <f t="shared" si="2"/>
        <v>660500</v>
      </c>
    </row>
    <row r="30" spans="1:15" x14ac:dyDescent="0.2">
      <c r="A30" s="2" t="s">
        <v>8</v>
      </c>
      <c r="B30" s="4">
        <v>829</v>
      </c>
      <c r="C30" s="4">
        <v>430</v>
      </c>
      <c r="D30" s="4">
        <v>26</v>
      </c>
      <c r="E30" s="4">
        <v>62</v>
      </c>
      <c r="F30" s="4">
        <v>1</v>
      </c>
      <c r="G30" s="4">
        <v>2</v>
      </c>
      <c r="H30" s="4">
        <v>768100</v>
      </c>
      <c r="I30" s="4">
        <v>646000</v>
      </c>
      <c r="J30" s="4">
        <v>46000</v>
      </c>
      <c r="K30" s="6">
        <f t="shared" si="3"/>
        <v>3.2529524078919451E-2</v>
      </c>
      <c r="L30" s="15">
        <v>1.21E-2</v>
      </c>
      <c r="M30" s="4">
        <v>1461400</v>
      </c>
      <c r="N30" s="4">
        <f t="shared" si="1"/>
        <v>1837661.9047619049</v>
      </c>
      <c r="O30" s="4">
        <f t="shared" si="2"/>
        <v>660500</v>
      </c>
    </row>
    <row r="31" spans="1:15" x14ac:dyDescent="0.2">
      <c r="A31" s="2" t="s">
        <v>9</v>
      </c>
      <c r="B31" s="4">
        <v>280</v>
      </c>
      <c r="C31" s="4">
        <v>907</v>
      </c>
      <c r="D31" s="4">
        <v>35</v>
      </c>
      <c r="E31" s="4">
        <v>31</v>
      </c>
      <c r="F31" s="4">
        <v>0</v>
      </c>
      <c r="G31" s="4">
        <v>1</v>
      </c>
      <c r="H31" s="4">
        <v>278200</v>
      </c>
      <c r="I31" s="4">
        <v>382300</v>
      </c>
      <c r="J31" s="4">
        <v>70000</v>
      </c>
      <c r="K31" s="6">
        <f t="shared" si="3"/>
        <v>0.10598031794095382</v>
      </c>
      <c r="L31" s="15">
        <v>1.3500000000000002E-2</v>
      </c>
      <c r="M31" s="4">
        <v>660500</v>
      </c>
      <c r="N31" s="4">
        <f t="shared" si="1"/>
        <v>1928619.0476190476</v>
      </c>
      <c r="O31" s="4">
        <f t="shared" si="2"/>
        <v>682200</v>
      </c>
    </row>
    <row r="32" spans="1:15" x14ac:dyDescent="0.2">
      <c r="A32" s="2" t="s">
        <v>10</v>
      </c>
      <c r="B32" s="4">
        <v>371</v>
      </c>
      <c r="C32" s="4">
        <v>874</v>
      </c>
      <c r="D32" s="4">
        <v>20</v>
      </c>
      <c r="E32" s="4">
        <v>31</v>
      </c>
      <c r="F32" s="4">
        <v>0</v>
      </c>
      <c r="G32" s="4">
        <v>0</v>
      </c>
      <c r="H32" s="4">
        <v>268600</v>
      </c>
      <c r="I32" s="4">
        <v>329000</v>
      </c>
      <c r="J32" s="4">
        <v>81700</v>
      </c>
      <c r="K32" s="6">
        <f t="shared" si="3"/>
        <v>0.13671352074966533</v>
      </c>
      <c r="L32" s="15">
        <v>-2.3999999999999998E-3</v>
      </c>
      <c r="M32" s="4">
        <v>682200</v>
      </c>
      <c r="N32" s="4">
        <f t="shared" si="1"/>
        <v>1952595.2380952381</v>
      </c>
      <c r="O32" s="4">
        <f t="shared" si="2"/>
        <v>854000</v>
      </c>
    </row>
    <row r="33" spans="1:15" x14ac:dyDescent="0.2">
      <c r="A33" s="2" t="s">
        <v>11</v>
      </c>
      <c r="B33" s="4">
        <v>621</v>
      </c>
      <c r="C33" s="4">
        <v>943</v>
      </c>
      <c r="D33" s="8">
        <v>106</v>
      </c>
      <c r="E33" s="5">
        <v>100</v>
      </c>
      <c r="F33" s="4">
        <v>0</v>
      </c>
      <c r="G33" s="5">
        <v>2</v>
      </c>
      <c r="H33" s="4">
        <v>420700</v>
      </c>
      <c r="I33" s="4">
        <v>1028300</v>
      </c>
      <c r="J33" s="4">
        <v>106500</v>
      </c>
      <c r="K33" s="6">
        <f t="shared" si="3"/>
        <v>7.3498964803312625E-2</v>
      </c>
      <c r="L33" s="15">
        <v>-9.7000000000000003E-3</v>
      </c>
      <c r="M33" s="4">
        <v>1455800</v>
      </c>
      <c r="N33" s="4">
        <f t="shared" si="1"/>
        <v>2034595.2380952381</v>
      </c>
      <c r="O33" s="4">
        <f t="shared" si="2"/>
        <v>854000</v>
      </c>
    </row>
    <row r="34" spans="1:15" x14ac:dyDescent="0.2">
      <c r="A34" s="2" t="s">
        <v>12</v>
      </c>
      <c r="B34" s="4">
        <v>343</v>
      </c>
      <c r="C34" s="4">
        <v>510</v>
      </c>
      <c r="D34" s="4">
        <v>37</v>
      </c>
      <c r="E34" s="5">
        <v>66</v>
      </c>
      <c r="F34" s="4">
        <v>0</v>
      </c>
      <c r="G34" s="5">
        <v>1</v>
      </c>
      <c r="H34" s="4">
        <v>235500</v>
      </c>
      <c r="I34" s="4">
        <v>684700</v>
      </c>
      <c r="J34" s="4">
        <v>128300</v>
      </c>
      <c r="K34" s="6">
        <f t="shared" si="3"/>
        <v>0.1394262116931102</v>
      </c>
      <c r="L34" s="15">
        <v>-2.6600000000000002E-2</v>
      </c>
      <c r="M34" s="4">
        <v>1067600</v>
      </c>
      <c r="N34" s="4">
        <f t="shared" si="1"/>
        <v>2214023.8095238097</v>
      </c>
      <c r="O34" s="4">
        <f t="shared" si="2"/>
        <v>854000</v>
      </c>
    </row>
    <row r="35" spans="1:15" x14ac:dyDescent="0.2">
      <c r="A35" s="2" t="s">
        <v>13</v>
      </c>
      <c r="B35" s="4">
        <v>969</v>
      </c>
      <c r="C35" s="4">
        <v>1253</v>
      </c>
      <c r="D35" s="4">
        <v>112</v>
      </c>
      <c r="E35" s="4">
        <v>94</v>
      </c>
      <c r="F35" s="8">
        <v>2</v>
      </c>
      <c r="G35" s="4">
        <v>0</v>
      </c>
      <c r="H35" s="4">
        <v>1136000</v>
      </c>
      <c r="I35" s="4">
        <v>919500</v>
      </c>
      <c r="J35" s="4">
        <v>110300</v>
      </c>
      <c r="K35" s="6">
        <f t="shared" si="3"/>
        <v>5.3660909754317684E-2</v>
      </c>
      <c r="L35" s="15">
        <v>3.4200000000000001E-2</v>
      </c>
      <c r="M35" s="4">
        <v>2056300</v>
      </c>
      <c r="N35" s="4">
        <f t="shared" si="1"/>
        <v>2271395.2380952379</v>
      </c>
      <c r="O35" s="4">
        <f t="shared" si="2"/>
        <v>854000</v>
      </c>
    </row>
    <row r="36" spans="1:15" x14ac:dyDescent="0.2">
      <c r="A36" s="2" t="s">
        <v>14</v>
      </c>
      <c r="B36" s="4">
        <v>408</v>
      </c>
      <c r="C36" s="4">
        <v>586</v>
      </c>
      <c r="D36" s="8">
        <v>112</v>
      </c>
      <c r="E36" s="4">
        <v>36</v>
      </c>
      <c r="F36" s="4">
        <v>1</v>
      </c>
      <c r="G36" s="4">
        <v>2</v>
      </c>
      <c r="H36" s="4">
        <v>386800</v>
      </c>
      <c r="I36" s="4">
        <v>464200</v>
      </c>
      <c r="J36" s="4">
        <v>75200</v>
      </c>
      <c r="K36" s="6">
        <f t="shared" si="3"/>
        <v>8.8366627497062283E-2</v>
      </c>
      <c r="L36" s="15">
        <v>6.1999999999999998E-3</v>
      </c>
      <c r="M36" s="4">
        <v>854000</v>
      </c>
      <c r="N36" s="4">
        <f t="shared" si="1"/>
        <v>2395176.1904761903</v>
      </c>
      <c r="O36" s="4">
        <f t="shared" si="2"/>
        <v>1124000</v>
      </c>
    </row>
    <row r="37" spans="1:15" x14ac:dyDescent="0.2">
      <c r="A37" s="2" t="s">
        <v>15</v>
      </c>
      <c r="B37" s="4">
        <v>923</v>
      </c>
      <c r="C37" s="4">
        <v>656</v>
      </c>
      <c r="D37" s="4">
        <v>38</v>
      </c>
      <c r="E37" s="5">
        <v>120</v>
      </c>
      <c r="F37" s="4">
        <v>2</v>
      </c>
      <c r="G37" s="5">
        <v>3</v>
      </c>
      <c r="H37" s="4">
        <v>1061700</v>
      </c>
      <c r="I37" s="4">
        <v>1427800</v>
      </c>
      <c r="J37" s="4">
        <v>170100</v>
      </c>
      <c r="K37" s="6">
        <f t="shared" si="3"/>
        <v>6.8326973287808804E-2</v>
      </c>
      <c r="L37" s="15">
        <v>-3.7999999999999999E-2</v>
      </c>
      <c r="M37" s="4">
        <v>2505400</v>
      </c>
      <c r="N37" s="4">
        <f t="shared" si="1"/>
        <v>2531600</v>
      </c>
      <c r="O37" s="4">
        <f t="shared" si="2"/>
        <v>1124000</v>
      </c>
    </row>
    <row r="38" spans="1:15" x14ac:dyDescent="0.2">
      <c r="A38" s="2" t="s">
        <v>16</v>
      </c>
      <c r="B38" s="4">
        <v>796</v>
      </c>
      <c r="C38" s="4">
        <v>673</v>
      </c>
      <c r="D38" s="4">
        <v>33</v>
      </c>
      <c r="E38" s="4">
        <v>72</v>
      </c>
      <c r="F38" s="8">
        <v>4</v>
      </c>
      <c r="G38" s="4">
        <v>0</v>
      </c>
      <c r="H38" s="4">
        <v>1339600</v>
      </c>
      <c r="I38" s="4">
        <v>630000</v>
      </c>
      <c r="J38" s="4">
        <v>254400</v>
      </c>
      <c r="K38" s="6">
        <f t="shared" si="3"/>
        <v>0.12916328188464662</v>
      </c>
      <c r="L38" s="15">
        <v>2.4300000000000002E-2</v>
      </c>
      <c r="M38" s="4">
        <v>1971100</v>
      </c>
      <c r="N38" s="4">
        <f t="shared" si="1"/>
        <v>2691757.1428571427</v>
      </c>
      <c r="O38" s="4">
        <f t="shared" si="2"/>
        <v>1124000</v>
      </c>
    </row>
    <row r="39" spans="1:15" x14ac:dyDescent="0.2">
      <c r="A39" s="2" t="s">
        <v>17</v>
      </c>
      <c r="B39" s="4">
        <v>675</v>
      </c>
      <c r="C39" s="4">
        <v>715</v>
      </c>
      <c r="D39" s="4">
        <v>92</v>
      </c>
      <c r="E39" s="5">
        <v>67</v>
      </c>
      <c r="F39" s="4">
        <v>0</v>
      </c>
      <c r="G39" s="5">
        <v>2</v>
      </c>
      <c r="H39" s="4">
        <v>491700</v>
      </c>
      <c r="I39" s="4">
        <v>792100</v>
      </c>
      <c r="J39" s="4">
        <v>64600</v>
      </c>
      <c r="K39" s="6">
        <f t="shared" si="3"/>
        <v>5.0319364386976165E-2</v>
      </c>
      <c r="L39" s="15">
        <v>-4.7999999999999996E-3</v>
      </c>
      <c r="M39" s="4">
        <v>1285200</v>
      </c>
      <c r="N39" s="4">
        <f t="shared" si="1"/>
        <v>2705609.5238095238</v>
      </c>
      <c r="O39" s="4">
        <f t="shared" si="2"/>
        <v>1124000</v>
      </c>
    </row>
    <row r="40" spans="1:15" x14ac:dyDescent="0.2">
      <c r="A40" s="2" t="s">
        <v>18</v>
      </c>
      <c r="B40" s="4">
        <v>521</v>
      </c>
      <c r="C40" s="4">
        <v>1277</v>
      </c>
      <c r="D40" s="4">
        <v>86</v>
      </c>
      <c r="E40" s="4">
        <v>46</v>
      </c>
      <c r="F40" s="4">
        <v>0</v>
      </c>
      <c r="G40" s="4">
        <v>0</v>
      </c>
      <c r="H40" s="4">
        <v>430400</v>
      </c>
      <c r="I40" s="4">
        <v>517500</v>
      </c>
      <c r="J40" s="4">
        <v>75000</v>
      </c>
      <c r="K40" s="6">
        <f t="shared" si="3"/>
        <v>7.9122270281675289E-2</v>
      </c>
      <c r="L40" s="15">
        <v>1.2199999999999999E-2</v>
      </c>
      <c r="M40" s="4">
        <v>1124000</v>
      </c>
      <c r="N40" s="4">
        <f t="shared" si="1"/>
        <v>2773604.7619047621</v>
      </c>
      <c r="O40" s="4">
        <f t="shared" si="2"/>
        <v>1477100</v>
      </c>
    </row>
    <row r="41" spans="1:15" x14ac:dyDescent="0.2">
      <c r="A41" s="2" t="s">
        <v>19</v>
      </c>
      <c r="B41" s="4">
        <v>670</v>
      </c>
      <c r="C41" s="4">
        <v>1840</v>
      </c>
      <c r="D41" s="4">
        <v>61</v>
      </c>
      <c r="E41" s="4">
        <v>60</v>
      </c>
      <c r="F41" s="4">
        <v>1</v>
      </c>
      <c r="G41" s="4">
        <v>1</v>
      </c>
      <c r="H41" s="4">
        <v>785200</v>
      </c>
      <c r="I41" s="4">
        <v>633700</v>
      </c>
      <c r="J41" s="4">
        <v>42800</v>
      </c>
      <c r="K41" s="6">
        <f t="shared" si="3"/>
        <v>3.0164211713299034E-2</v>
      </c>
      <c r="L41" s="15">
        <v>2.76E-2</v>
      </c>
      <c r="M41" s="4">
        <v>1477100</v>
      </c>
      <c r="N41" s="4">
        <f t="shared" si="1"/>
        <v>2780900</v>
      </c>
      <c r="O41" s="4">
        <f t="shared" si="2"/>
        <v>1529800</v>
      </c>
    </row>
    <row r="42" spans="1:15" x14ac:dyDescent="0.2">
      <c r="A42" s="2" t="s">
        <v>20</v>
      </c>
      <c r="B42" s="4">
        <v>580</v>
      </c>
      <c r="C42" s="4">
        <v>1725</v>
      </c>
      <c r="D42" s="4">
        <v>55</v>
      </c>
      <c r="E42" s="5">
        <v>131</v>
      </c>
      <c r="F42" s="4">
        <v>0</v>
      </c>
      <c r="G42" s="5">
        <v>1</v>
      </c>
      <c r="H42" s="4">
        <v>682200</v>
      </c>
      <c r="I42" s="4">
        <v>1355800</v>
      </c>
      <c r="J42" s="4">
        <v>85000</v>
      </c>
      <c r="K42" s="6">
        <f t="shared" si="3"/>
        <v>4.1707556427870461E-2</v>
      </c>
      <c r="L42" s="15">
        <v>-1.4999999999999999E-2</v>
      </c>
      <c r="M42" s="4">
        <v>2124600</v>
      </c>
      <c r="N42" s="4">
        <f t="shared" si="1"/>
        <v>2809509.5238095238</v>
      </c>
      <c r="O42" s="4">
        <f t="shared" si="2"/>
        <v>1529800</v>
      </c>
    </row>
    <row r="43" spans="1:15" x14ac:dyDescent="0.2">
      <c r="A43" s="2" t="s">
        <v>21</v>
      </c>
      <c r="B43" s="4">
        <v>748</v>
      </c>
      <c r="C43" s="4">
        <v>857</v>
      </c>
      <c r="D43" s="4">
        <v>26</v>
      </c>
      <c r="E43" s="5">
        <v>231</v>
      </c>
      <c r="F43" s="4">
        <v>1</v>
      </c>
      <c r="G43" s="5">
        <v>7</v>
      </c>
      <c r="H43" s="4">
        <v>702900</v>
      </c>
      <c r="I43" s="4">
        <v>2790500</v>
      </c>
      <c r="J43" s="4">
        <v>485100</v>
      </c>
      <c r="K43" s="6">
        <f t="shared" si="3"/>
        <v>0.13886185378141638</v>
      </c>
      <c r="L43" s="15">
        <v>-4.1900000000000007E-2</v>
      </c>
      <c r="M43" s="4">
        <v>3495700</v>
      </c>
      <c r="N43" s="4">
        <f t="shared" si="1"/>
        <v>2727723.8095238097</v>
      </c>
      <c r="O43" s="4">
        <f t="shared" si="2"/>
        <v>1529800</v>
      </c>
    </row>
    <row r="44" spans="1:15" x14ac:dyDescent="0.2">
      <c r="A44" s="2" t="s">
        <v>22</v>
      </c>
      <c r="B44" s="4">
        <v>500</v>
      </c>
      <c r="C44" s="4">
        <v>1362</v>
      </c>
      <c r="D44" s="4">
        <v>188</v>
      </c>
      <c r="E44" s="5">
        <v>128</v>
      </c>
      <c r="F44" s="4">
        <v>0</v>
      </c>
      <c r="G44" s="5">
        <v>6</v>
      </c>
      <c r="H44" s="4">
        <v>508600</v>
      </c>
      <c r="I44" s="4">
        <v>1688400</v>
      </c>
      <c r="J44" s="4">
        <v>128100</v>
      </c>
      <c r="K44" s="6">
        <f t="shared" si="3"/>
        <v>5.8306781975421031E-2</v>
      </c>
      <c r="L44" s="15">
        <v>-2.1299999999999999E-2</v>
      </c>
      <c r="M44" s="4">
        <v>2330400</v>
      </c>
      <c r="N44" s="4">
        <f t="shared" si="1"/>
        <v>2676566.6666666665</v>
      </c>
      <c r="O44" s="4">
        <f t="shared" si="2"/>
        <v>1529800</v>
      </c>
    </row>
    <row r="45" spans="1:15" x14ac:dyDescent="0.2">
      <c r="A45" s="2" t="s">
        <v>23</v>
      </c>
      <c r="B45" s="4">
        <v>902</v>
      </c>
      <c r="C45" s="4">
        <v>590</v>
      </c>
      <c r="D45" s="4">
        <v>95</v>
      </c>
      <c r="E45" s="4">
        <v>78</v>
      </c>
      <c r="F45" s="4">
        <v>1</v>
      </c>
      <c r="G45" s="4">
        <v>0</v>
      </c>
      <c r="H45" s="4">
        <v>758500</v>
      </c>
      <c r="I45" s="4">
        <v>756900</v>
      </c>
      <c r="J45" s="4">
        <v>188800</v>
      </c>
      <c r="K45" s="6">
        <f t="shared" si="3"/>
        <v>0.12458756763890722</v>
      </c>
      <c r="L45" s="15">
        <v>-2.3E-3</v>
      </c>
      <c r="M45" s="4">
        <v>1529800</v>
      </c>
      <c r="N45" s="4">
        <f t="shared" si="1"/>
        <v>2696538.0952380951</v>
      </c>
      <c r="O45" s="4">
        <f t="shared" si="2"/>
        <v>1542900</v>
      </c>
    </row>
    <row r="46" spans="1:15" x14ac:dyDescent="0.2">
      <c r="A46" s="2" t="s">
        <v>24</v>
      </c>
      <c r="B46" s="4">
        <v>1469</v>
      </c>
      <c r="C46" s="4">
        <v>968</v>
      </c>
      <c r="D46" s="4">
        <v>55</v>
      </c>
      <c r="E46" s="4">
        <v>186</v>
      </c>
      <c r="F46" s="4">
        <v>2</v>
      </c>
      <c r="G46" s="4">
        <v>1</v>
      </c>
      <c r="H46" s="4">
        <v>1884100</v>
      </c>
      <c r="I46" s="4">
        <v>1895100</v>
      </c>
      <c r="J46" s="4">
        <v>111900</v>
      </c>
      <c r="K46" s="6">
        <f t="shared" si="3"/>
        <v>2.9609441151566468E-2</v>
      </c>
      <c r="L46" s="15">
        <v>2.98E-2</v>
      </c>
      <c r="M46" s="4">
        <v>3782500</v>
      </c>
      <c r="N46" s="4">
        <f t="shared" si="1"/>
        <v>2592785.7142857141</v>
      </c>
      <c r="O46" s="4">
        <f t="shared" si="2"/>
        <v>1542900</v>
      </c>
    </row>
    <row r="47" spans="1:15" x14ac:dyDescent="0.2">
      <c r="A47" s="2" t="s">
        <v>25</v>
      </c>
      <c r="B47" s="4">
        <v>701</v>
      </c>
      <c r="C47" s="4">
        <v>978</v>
      </c>
      <c r="D47" s="4">
        <v>73</v>
      </c>
      <c r="E47" s="4">
        <v>76</v>
      </c>
      <c r="F47" s="4">
        <v>0</v>
      </c>
      <c r="G47" s="4">
        <v>1</v>
      </c>
      <c r="H47" s="4">
        <v>830800</v>
      </c>
      <c r="I47" s="4">
        <v>689300</v>
      </c>
      <c r="J47" s="4">
        <v>22400</v>
      </c>
      <c r="K47" s="6">
        <f t="shared" si="3"/>
        <v>1.4735872639957898E-2</v>
      </c>
      <c r="L47" s="15">
        <v>1.09E-2</v>
      </c>
      <c r="M47" s="4">
        <v>1542900</v>
      </c>
      <c r="N47" s="4">
        <f t="shared" si="1"/>
        <v>2611333.3333333335</v>
      </c>
      <c r="O47" s="4">
        <f t="shared" si="2"/>
        <v>1543700</v>
      </c>
    </row>
    <row r="48" spans="1:15" x14ac:dyDescent="0.2">
      <c r="A48" s="2" t="s">
        <v>26</v>
      </c>
      <c r="B48" s="4">
        <v>602</v>
      </c>
      <c r="C48" s="4">
        <v>865</v>
      </c>
      <c r="D48" s="4">
        <v>132</v>
      </c>
      <c r="E48" s="5">
        <v>64</v>
      </c>
      <c r="F48" s="4">
        <v>1</v>
      </c>
      <c r="G48" s="5">
        <v>2</v>
      </c>
      <c r="H48" s="4">
        <v>592000</v>
      </c>
      <c r="I48" s="4">
        <v>951500</v>
      </c>
      <c r="J48" s="4">
        <v>125400</v>
      </c>
      <c r="K48" s="6">
        <f t="shared" si="3"/>
        <v>8.1243926141885331E-2</v>
      </c>
      <c r="L48" s="15">
        <v>-9.5999999999999992E-3</v>
      </c>
      <c r="M48" s="4">
        <v>1543700</v>
      </c>
      <c r="N48" s="4">
        <f t="shared" si="1"/>
        <v>2639309.5238095238</v>
      </c>
      <c r="O48" s="4">
        <f t="shared" si="2"/>
        <v>1185700</v>
      </c>
    </row>
    <row r="49" spans="1:15" x14ac:dyDescent="0.2">
      <c r="A49" s="2" t="s">
        <v>27</v>
      </c>
      <c r="B49" s="4">
        <v>789</v>
      </c>
      <c r="C49" s="4">
        <v>882</v>
      </c>
      <c r="D49" s="4">
        <v>97</v>
      </c>
      <c r="E49" s="5">
        <v>111</v>
      </c>
      <c r="F49" s="4">
        <v>1</v>
      </c>
      <c r="G49" s="5">
        <v>2</v>
      </c>
      <c r="H49" s="4">
        <v>943400</v>
      </c>
      <c r="I49" s="4">
        <v>1137900</v>
      </c>
      <c r="J49" s="4">
        <v>34100</v>
      </c>
      <c r="K49" s="6">
        <f t="shared" si="3"/>
        <v>1.6383990774996398E-2</v>
      </c>
      <c r="L49" s="15">
        <v>1.1999999999999999E-3</v>
      </c>
      <c r="M49" s="4">
        <v>2391400</v>
      </c>
      <c r="N49" s="4">
        <f t="shared" si="1"/>
        <v>2667566.6666666665</v>
      </c>
      <c r="O49" s="4">
        <f t="shared" si="2"/>
        <v>1185700</v>
      </c>
    </row>
    <row r="50" spans="1:15" x14ac:dyDescent="0.2">
      <c r="A50" s="2" t="s">
        <v>28</v>
      </c>
      <c r="B50" s="4">
        <v>975</v>
      </c>
      <c r="C50" s="4">
        <v>852</v>
      </c>
      <c r="D50" s="4">
        <v>140</v>
      </c>
      <c r="E50" s="4">
        <v>124</v>
      </c>
      <c r="F50" s="4">
        <v>0</v>
      </c>
      <c r="G50" s="4">
        <v>0</v>
      </c>
      <c r="H50" s="4">
        <v>1336700</v>
      </c>
      <c r="I50" s="4">
        <v>1059100</v>
      </c>
      <c r="J50" s="4">
        <v>47600</v>
      </c>
      <c r="K50" s="6">
        <f t="shared" si="3"/>
        <v>1.9868102512730614E-2</v>
      </c>
      <c r="L50" s="15">
        <v>3.5999999999999999E-3</v>
      </c>
      <c r="M50" s="4">
        <v>2509700</v>
      </c>
      <c r="N50" s="4">
        <f t="shared" si="1"/>
        <v>2722623.8095238097</v>
      </c>
      <c r="O50" s="4">
        <f t="shared" si="2"/>
        <v>1185700</v>
      </c>
    </row>
    <row r="51" spans="1:15" x14ac:dyDescent="0.2">
      <c r="A51" s="2" t="s">
        <v>29</v>
      </c>
      <c r="B51" s="4">
        <v>701</v>
      </c>
      <c r="C51" s="4">
        <v>897</v>
      </c>
      <c r="D51" s="4">
        <v>26</v>
      </c>
      <c r="E51" s="4">
        <v>116</v>
      </c>
      <c r="F51" s="4">
        <v>1</v>
      </c>
      <c r="G51" s="4">
        <v>6</v>
      </c>
      <c r="H51" s="4">
        <v>889800</v>
      </c>
      <c r="I51" s="4">
        <v>1311100</v>
      </c>
      <c r="J51" s="4">
        <v>142500</v>
      </c>
      <c r="K51" s="6">
        <f t="shared" si="3"/>
        <v>6.4746240174474085E-2</v>
      </c>
      <c r="L51" s="15">
        <v>4.8999999999999998E-3</v>
      </c>
      <c r="M51" s="4">
        <v>2201000</v>
      </c>
      <c r="N51" s="4">
        <f t="shared" si="1"/>
        <v>2644042.8571428573</v>
      </c>
      <c r="O51" s="4">
        <f t="shared" si="2"/>
        <v>1185700</v>
      </c>
    </row>
    <row r="52" spans="1:15" x14ac:dyDescent="0.2">
      <c r="A52" s="2" t="s">
        <v>30</v>
      </c>
      <c r="B52" s="4">
        <v>896</v>
      </c>
      <c r="C52" s="4">
        <v>1433</v>
      </c>
      <c r="D52" s="4">
        <v>137</v>
      </c>
      <c r="E52" s="4">
        <v>119</v>
      </c>
      <c r="F52" s="4"/>
      <c r="G52" s="4"/>
      <c r="H52" s="4">
        <v>1331200</v>
      </c>
      <c r="I52" s="4">
        <v>1232800</v>
      </c>
      <c r="J52" s="4">
        <v>125200</v>
      </c>
      <c r="K52" s="6">
        <f t="shared" si="3"/>
        <v>4.8829953198127926E-2</v>
      </c>
      <c r="L52" s="15">
        <v>1.2199999999999999E-2</v>
      </c>
      <c r="M52" s="4">
        <v>2570600</v>
      </c>
      <c r="N52" s="4">
        <f t="shared" si="1"/>
        <v>2546333.3333333335</v>
      </c>
      <c r="O52" s="4">
        <f t="shared" si="2"/>
        <v>1185700</v>
      </c>
    </row>
    <row r="53" spans="1:15" x14ac:dyDescent="0.2">
      <c r="A53" s="2" t="s">
        <v>31</v>
      </c>
      <c r="B53" s="4">
        <v>295</v>
      </c>
      <c r="C53" s="4">
        <v>1635</v>
      </c>
      <c r="D53" s="4">
        <v>230</v>
      </c>
      <c r="E53" s="4">
        <v>77</v>
      </c>
      <c r="F53" s="4"/>
      <c r="G53" s="4"/>
      <c r="H53" s="4">
        <v>323200</v>
      </c>
      <c r="I53" s="4">
        <v>862200</v>
      </c>
      <c r="J53" s="4">
        <v>73900</v>
      </c>
      <c r="K53" s="6">
        <f t="shared" si="3"/>
        <v>6.2341825544120127E-2</v>
      </c>
      <c r="L53" s="15">
        <v>-8.5000000000000006E-3</v>
      </c>
      <c r="M53" s="4">
        <v>1185700</v>
      </c>
      <c r="N53" s="4">
        <f t="shared" si="1"/>
        <v>2509914.2857142859</v>
      </c>
      <c r="O53" s="4">
        <f t="shared" si="2"/>
        <v>3177800</v>
      </c>
    </row>
    <row r="54" spans="1:15" x14ac:dyDescent="0.2">
      <c r="A54" s="2" t="s">
        <v>32</v>
      </c>
      <c r="B54" s="4">
        <v>844</v>
      </c>
      <c r="C54" s="4">
        <v>1200</v>
      </c>
      <c r="D54" s="4">
        <v>162</v>
      </c>
      <c r="E54" s="4">
        <v>195</v>
      </c>
      <c r="F54" s="4"/>
      <c r="G54" s="4"/>
      <c r="H54" s="4">
        <v>1272500</v>
      </c>
      <c r="I54" s="4">
        <v>1819500</v>
      </c>
      <c r="J54" s="4">
        <v>85000</v>
      </c>
      <c r="K54" s="6">
        <f t="shared" si="3"/>
        <v>2.7490297542043983E-2</v>
      </c>
      <c r="L54" s="15">
        <v>-3.5999999999999999E-3</v>
      </c>
      <c r="M54" s="4">
        <v>3177800</v>
      </c>
      <c r="N54" s="4">
        <f t="shared" si="1"/>
        <v>2378700</v>
      </c>
      <c r="O54" s="4">
        <f t="shared" si="2"/>
        <v>3261100</v>
      </c>
    </row>
    <row r="55" spans="1:15" x14ac:dyDescent="0.2">
      <c r="A55" s="2" t="s">
        <v>33</v>
      </c>
      <c r="B55" s="4">
        <v>1565</v>
      </c>
      <c r="C55" s="4">
        <v>1015</v>
      </c>
      <c r="D55" s="4">
        <v>144</v>
      </c>
      <c r="E55" s="4">
        <v>235</v>
      </c>
      <c r="F55" s="4"/>
      <c r="G55" s="4"/>
      <c r="H55" s="4">
        <v>2347800</v>
      </c>
      <c r="I55" s="4">
        <v>2306600</v>
      </c>
      <c r="J55" s="4">
        <v>139000</v>
      </c>
      <c r="K55" s="6">
        <f t="shared" si="3"/>
        <v>2.9864214506703336E-2</v>
      </c>
      <c r="L55" s="15">
        <v>-1.1999999999999999E-3</v>
      </c>
      <c r="M55" s="4">
        <v>4835600</v>
      </c>
      <c r="N55" s="4">
        <f t="shared" si="1"/>
        <v>2158885.7142857141</v>
      </c>
      <c r="O55" s="4">
        <f t="shared" si="2"/>
        <v>1576100</v>
      </c>
    </row>
    <row r="56" spans="1:15" x14ac:dyDescent="0.2">
      <c r="A56" s="2" t="s">
        <v>34</v>
      </c>
      <c r="B56" s="4">
        <v>1046</v>
      </c>
      <c r="C56" s="4">
        <v>1958</v>
      </c>
      <c r="D56" s="4">
        <v>224</v>
      </c>
      <c r="E56" s="4">
        <v>171</v>
      </c>
      <c r="F56" s="4"/>
      <c r="G56" s="4"/>
      <c r="H56" s="4">
        <v>1496100</v>
      </c>
      <c r="I56" s="4">
        <v>1680700</v>
      </c>
      <c r="J56" s="4">
        <v>73500</v>
      </c>
      <c r="K56" s="6">
        <f t="shared" si="3"/>
        <v>2.313648954923193E-2</v>
      </c>
      <c r="L56" s="15">
        <v>6.0999999999999995E-3</v>
      </c>
      <c r="M56" s="4">
        <v>3261100</v>
      </c>
      <c r="N56" s="4">
        <f t="shared" si="1"/>
        <v>2044690.4761904762</v>
      </c>
      <c r="O56" s="4">
        <f t="shared" si="2"/>
        <v>1576100</v>
      </c>
    </row>
    <row r="57" spans="1:15" x14ac:dyDescent="0.2">
      <c r="A57" s="2" t="s">
        <v>35</v>
      </c>
      <c r="B57" s="4">
        <v>1109</v>
      </c>
      <c r="C57" s="4">
        <v>1351</v>
      </c>
      <c r="D57" s="4">
        <v>314</v>
      </c>
      <c r="E57" s="4">
        <v>146</v>
      </c>
      <c r="F57" s="4"/>
      <c r="G57" s="4"/>
      <c r="H57" s="4">
        <v>1927900</v>
      </c>
      <c r="I57" s="4">
        <v>1439800</v>
      </c>
      <c r="J57" s="4">
        <v>78400</v>
      </c>
      <c r="K57" s="6">
        <f t="shared" si="3"/>
        <v>2.3279983371440448E-2</v>
      </c>
      <c r="L57" s="15">
        <v>7.4000000000000003E-3</v>
      </c>
      <c r="M57" s="4">
        <v>3453400</v>
      </c>
      <c r="N57" s="4">
        <f t="shared" si="1"/>
        <v>1900285.7142857143</v>
      </c>
      <c r="O57" s="4">
        <f t="shared" si="2"/>
        <v>1576100</v>
      </c>
    </row>
    <row r="58" spans="1:15" x14ac:dyDescent="0.2">
      <c r="A58" s="2" t="s">
        <v>36</v>
      </c>
      <c r="B58" s="4">
        <v>1553</v>
      </c>
      <c r="C58" s="4">
        <v>1455</v>
      </c>
      <c r="D58" s="4">
        <v>31</v>
      </c>
      <c r="E58" s="4">
        <v>258</v>
      </c>
      <c r="F58" s="4"/>
      <c r="G58" s="4"/>
      <c r="H58" s="4">
        <v>2524000</v>
      </c>
      <c r="I58" s="4">
        <v>2681800</v>
      </c>
      <c r="J58" s="4">
        <v>113300</v>
      </c>
      <c r="K58" s="6">
        <f t="shared" si="3"/>
        <v>2.1764186100119098E-2</v>
      </c>
      <c r="L58" s="15">
        <v>1.7399999999999999E-2</v>
      </c>
      <c r="M58" s="4">
        <v>5370300</v>
      </c>
      <c r="N58" s="4">
        <f t="shared" si="1"/>
        <v>1664142.857142857</v>
      </c>
      <c r="O58" s="4">
        <f t="shared" si="2"/>
        <v>1576100</v>
      </c>
    </row>
    <row r="59" spans="1:15" x14ac:dyDescent="0.2">
      <c r="A59" s="2" t="s">
        <v>37</v>
      </c>
      <c r="B59" s="4">
        <v>2115</v>
      </c>
      <c r="C59" s="4">
        <v>1381</v>
      </c>
      <c r="D59" s="4">
        <v>81</v>
      </c>
      <c r="E59" s="4">
        <v>176</v>
      </c>
      <c r="F59" s="4"/>
      <c r="G59" s="4"/>
      <c r="H59" s="4">
        <v>3408600</v>
      </c>
      <c r="I59" s="4">
        <v>1924100</v>
      </c>
      <c r="J59" s="4">
        <v>14800</v>
      </c>
      <c r="K59" s="6">
        <f t="shared" si="3"/>
        <v>2.7753295703864833E-3</v>
      </c>
      <c r="L59" s="15">
        <v>6.9000000000000006E-2</v>
      </c>
      <c r="M59" s="4">
        <v>5334400</v>
      </c>
      <c r="N59" s="4">
        <f t="shared" si="1"/>
        <v>1434814.2857142857</v>
      </c>
      <c r="O59" s="4">
        <f t="shared" si="2"/>
        <v>1576100</v>
      </c>
    </row>
    <row r="60" spans="1:15" x14ac:dyDescent="0.2">
      <c r="A60" s="2" t="s">
        <v>38</v>
      </c>
      <c r="B60" s="4">
        <v>545</v>
      </c>
      <c r="C60" s="4">
        <v>720</v>
      </c>
      <c r="D60" s="4">
        <v>64</v>
      </c>
      <c r="E60" s="4">
        <v>74</v>
      </c>
      <c r="F60" s="4"/>
      <c r="G60" s="4"/>
      <c r="H60" s="4">
        <v>395800</v>
      </c>
      <c r="I60" s="4">
        <v>1100600</v>
      </c>
      <c r="J60" s="4">
        <v>79600</v>
      </c>
      <c r="K60" s="6">
        <f t="shared" si="3"/>
        <v>5.3194333066025126E-2</v>
      </c>
      <c r="L60" s="15">
        <v>5.4000000000000003E-3</v>
      </c>
      <c r="M60" s="4">
        <v>1576100</v>
      </c>
      <c r="N60" s="4">
        <f t="shared" si="1"/>
        <v>1381133.3333333333</v>
      </c>
      <c r="O60" s="4">
        <f t="shared" si="2"/>
        <v>1256100</v>
      </c>
    </row>
    <row r="61" spans="1:15" x14ac:dyDescent="0.2">
      <c r="A61" s="2" t="s">
        <v>39</v>
      </c>
      <c r="B61" s="4">
        <v>561</v>
      </c>
      <c r="C61" s="4">
        <v>1501</v>
      </c>
      <c r="D61" s="4">
        <v>70</v>
      </c>
      <c r="E61" s="4">
        <v>143</v>
      </c>
      <c r="F61" s="4"/>
      <c r="G61" s="4"/>
      <c r="H61" s="4">
        <v>769700</v>
      </c>
      <c r="I61" s="4">
        <v>1719400</v>
      </c>
      <c r="J61" s="4">
        <v>58300</v>
      </c>
      <c r="K61" s="6">
        <f t="shared" si="3"/>
        <v>2.3422120445140814E-2</v>
      </c>
      <c r="L61" s="15">
        <v>-1.3300000000000001E-2</v>
      </c>
      <c r="M61" s="4">
        <v>2551900</v>
      </c>
      <c r="N61" s="4">
        <f t="shared" si="1"/>
        <v>1297047.6190476189</v>
      </c>
      <c r="O61" s="4">
        <f t="shared" si="2"/>
        <v>1256100</v>
      </c>
    </row>
    <row r="62" spans="1:15" x14ac:dyDescent="0.2">
      <c r="A62" s="2" t="s">
        <v>40</v>
      </c>
      <c r="B62" s="4">
        <v>617</v>
      </c>
      <c r="C62" s="4">
        <v>1228</v>
      </c>
      <c r="D62" s="4">
        <v>60</v>
      </c>
      <c r="E62" s="4">
        <v>63</v>
      </c>
      <c r="F62" s="4"/>
      <c r="G62" s="4"/>
      <c r="H62" s="4">
        <v>677000</v>
      </c>
      <c r="I62" s="4">
        <v>782200</v>
      </c>
      <c r="J62" s="4">
        <v>171100</v>
      </c>
      <c r="K62" s="6">
        <f t="shared" si="3"/>
        <v>0.11725603070175439</v>
      </c>
      <c r="L62" s="15">
        <v>1.4000000000000002E-3</v>
      </c>
      <c r="M62" s="4">
        <v>1630300</v>
      </c>
      <c r="N62" s="4">
        <f t="shared" si="1"/>
        <v>1282619.0476190476</v>
      </c>
      <c r="O62" s="4">
        <f t="shared" si="2"/>
        <v>1256100</v>
      </c>
    </row>
    <row r="63" spans="1:15" x14ac:dyDescent="0.2">
      <c r="A63" s="2" t="s">
        <v>41</v>
      </c>
      <c r="B63" s="4">
        <v>1349</v>
      </c>
      <c r="C63" s="4">
        <v>540</v>
      </c>
      <c r="D63" s="4">
        <v>57</v>
      </c>
      <c r="E63" s="4">
        <v>126</v>
      </c>
      <c r="F63" s="4"/>
      <c r="G63" s="4"/>
      <c r="H63" s="4">
        <v>1184100</v>
      </c>
      <c r="I63" s="4">
        <v>1498800</v>
      </c>
      <c r="J63" s="4">
        <v>37600</v>
      </c>
      <c r="K63" s="6">
        <f t="shared" si="3"/>
        <v>1.4014685601401469E-2</v>
      </c>
      <c r="L63" s="15">
        <v>-6.5000000000000006E-3</v>
      </c>
      <c r="M63" s="4">
        <v>2725400</v>
      </c>
      <c r="N63" s="4">
        <f t="shared" si="1"/>
        <v>1174071.4285714286</v>
      </c>
      <c r="O63" s="4">
        <f t="shared" si="2"/>
        <v>1256100</v>
      </c>
    </row>
    <row r="64" spans="1:15" x14ac:dyDescent="0.2">
      <c r="A64" s="2" t="s">
        <v>42</v>
      </c>
      <c r="B64" s="4">
        <v>978</v>
      </c>
      <c r="C64" s="4">
        <v>1332</v>
      </c>
      <c r="D64" s="4">
        <v>55</v>
      </c>
      <c r="E64" s="4">
        <v>66</v>
      </c>
      <c r="F64" s="4"/>
      <c r="G64" s="4"/>
      <c r="H64" s="4">
        <v>820700</v>
      </c>
      <c r="I64" s="4">
        <v>957300</v>
      </c>
      <c r="J64" s="4">
        <v>26600</v>
      </c>
      <c r="K64" s="6">
        <f t="shared" si="3"/>
        <v>1.4960629921259842E-2</v>
      </c>
      <c r="L64" s="15">
        <v>0</v>
      </c>
      <c r="M64" s="4">
        <v>1778200</v>
      </c>
      <c r="N64" s="4">
        <f t="shared" si="1"/>
        <v>1147804.7619047619</v>
      </c>
      <c r="O64" s="4">
        <f t="shared" si="2"/>
        <v>1256100</v>
      </c>
    </row>
    <row r="65" spans="1:15" x14ac:dyDescent="0.2">
      <c r="A65" s="2" t="s">
        <v>43</v>
      </c>
      <c r="B65" s="4">
        <v>527</v>
      </c>
      <c r="C65" s="4">
        <v>873</v>
      </c>
      <c r="D65" s="4">
        <v>47</v>
      </c>
      <c r="E65" s="4">
        <v>38</v>
      </c>
      <c r="F65" s="4"/>
      <c r="G65" s="4"/>
      <c r="H65" s="4">
        <v>630900</v>
      </c>
      <c r="I65" s="4">
        <v>554500</v>
      </c>
      <c r="J65" s="4">
        <v>70600</v>
      </c>
      <c r="K65" s="6">
        <f t="shared" si="3"/>
        <v>5.9557955120634387E-2</v>
      </c>
      <c r="L65" s="15">
        <v>1.8700000000000001E-2</v>
      </c>
      <c r="M65" s="4">
        <v>1256100</v>
      </c>
      <c r="N65" s="4">
        <f t="shared" si="1"/>
        <v>1129100</v>
      </c>
      <c r="O65" s="4">
        <f t="shared" si="2"/>
        <v>1603700</v>
      </c>
    </row>
    <row r="66" spans="1:15" x14ac:dyDescent="0.2">
      <c r="A66" s="2" t="s">
        <v>44</v>
      </c>
      <c r="B66" s="4">
        <v>785</v>
      </c>
      <c r="C66" s="4">
        <v>938</v>
      </c>
      <c r="D66" s="4">
        <v>87</v>
      </c>
      <c r="E66" s="4">
        <v>87</v>
      </c>
      <c r="F66" s="4"/>
      <c r="G66" s="4"/>
      <c r="H66" s="4">
        <v>675700</v>
      </c>
      <c r="I66" s="4">
        <v>1193400</v>
      </c>
      <c r="J66" s="4">
        <v>80000</v>
      </c>
      <c r="K66" s="6">
        <f t="shared" si="3"/>
        <v>4.2801348242469638E-2</v>
      </c>
      <c r="L66" s="15">
        <v>-6.2600000000000003E-2</v>
      </c>
      <c r="M66" s="4">
        <v>1949200</v>
      </c>
      <c r="N66" s="4">
        <f t="shared" si="1"/>
        <v>1057109.5238095238</v>
      </c>
      <c r="O66" s="4">
        <f t="shared" si="2"/>
        <v>1603700</v>
      </c>
    </row>
    <row r="67" spans="1:15" x14ac:dyDescent="0.2">
      <c r="A67" s="2" t="s">
        <v>45</v>
      </c>
      <c r="B67" s="4">
        <v>565</v>
      </c>
      <c r="C67" s="4">
        <v>932</v>
      </c>
      <c r="D67" s="4">
        <v>104</v>
      </c>
      <c r="E67" s="4">
        <v>78</v>
      </c>
      <c r="F67" s="4"/>
      <c r="G67" s="4"/>
      <c r="H67" s="4">
        <v>539700</v>
      </c>
      <c r="I67" s="4">
        <v>918100</v>
      </c>
      <c r="J67" s="4">
        <v>145700</v>
      </c>
      <c r="K67" s="6">
        <f t="shared" si="3"/>
        <v>9.994512278776238E-2</v>
      </c>
      <c r="L67" s="15">
        <v>-6.1999999999999998E-3</v>
      </c>
      <c r="M67" s="4">
        <v>1603700</v>
      </c>
      <c r="N67" s="4">
        <f t="shared" si="1"/>
        <v>1006476.1904761905</v>
      </c>
      <c r="O67" s="4">
        <f t="shared" si="2"/>
        <v>550800</v>
      </c>
    </row>
    <row r="68" spans="1:15" x14ac:dyDescent="0.2">
      <c r="A68" s="2" t="s">
        <v>46</v>
      </c>
      <c r="B68" s="4">
        <v>728</v>
      </c>
      <c r="C68" s="4">
        <v>1315</v>
      </c>
      <c r="D68" s="4">
        <v>144</v>
      </c>
      <c r="E68" s="4">
        <v>100</v>
      </c>
      <c r="F68" s="4"/>
      <c r="G68" s="4"/>
      <c r="H68" s="4">
        <v>877400</v>
      </c>
      <c r="I68" s="4">
        <v>982000</v>
      </c>
      <c r="J68" s="4">
        <v>72700</v>
      </c>
      <c r="K68" s="6">
        <f t="shared" si="3"/>
        <v>3.9098633967946647E-2</v>
      </c>
      <c r="L68" s="15">
        <v>-2.3999999999999998E-3</v>
      </c>
      <c r="M68" s="4">
        <v>1932400</v>
      </c>
      <c r="N68" s="4">
        <f t="shared" si="1"/>
        <v>976147.61904761905</v>
      </c>
      <c r="O68" s="4">
        <f t="shared" si="2"/>
        <v>518700</v>
      </c>
    </row>
    <row r="69" spans="1:15" x14ac:dyDescent="0.2">
      <c r="A69" s="2" t="s">
        <v>47</v>
      </c>
      <c r="B69" s="4">
        <v>1003</v>
      </c>
      <c r="C69" s="4">
        <v>1032</v>
      </c>
      <c r="D69" s="4">
        <v>221</v>
      </c>
      <c r="E69" s="4">
        <v>91</v>
      </c>
      <c r="F69" s="4"/>
      <c r="G69" s="4"/>
      <c r="H69" s="4">
        <v>1124700</v>
      </c>
      <c r="I69" s="4">
        <v>940200</v>
      </c>
      <c r="J69" s="4">
        <v>63200</v>
      </c>
      <c r="K69" s="6">
        <f t="shared" si="3"/>
        <v>3.0606809046442928E-2</v>
      </c>
      <c r="L69" s="15">
        <v>5.1000000000000004E-3</v>
      </c>
      <c r="M69" s="4">
        <v>2131200</v>
      </c>
      <c r="N69" s="4">
        <f t="shared" si="1"/>
        <v>920504.76190476189</v>
      </c>
      <c r="O69" s="4">
        <f t="shared" si="2"/>
        <v>420900</v>
      </c>
    </row>
    <row r="70" spans="1:15" x14ac:dyDescent="0.2">
      <c r="A70" s="2" t="s">
        <v>48</v>
      </c>
      <c r="B70" s="4">
        <v>1570</v>
      </c>
      <c r="C70" s="4">
        <v>288</v>
      </c>
      <c r="D70" s="4">
        <v>15</v>
      </c>
      <c r="E70" s="4">
        <v>98</v>
      </c>
      <c r="F70" s="4"/>
      <c r="G70" s="4"/>
      <c r="H70" s="4">
        <v>1591100</v>
      </c>
      <c r="I70" s="4">
        <v>1172100</v>
      </c>
      <c r="J70" s="4">
        <v>208800</v>
      </c>
      <c r="K70" s="6">
        <f t="shared" si="3"/>
        <v>7.5564562825709322E-2</v>
      </c>
      <c r="L70" s="15">
        <v>3.3599999999999998E-2</v>
      </c>
      <c r="M70" s="4">
        <v>2984800</v>
      </c>
      <c r="N70" s="4">
        <f t="shared" si="1"/>
        <v>825128.57142857148</v>
      </c>
      <c r="O70" s="4">
        <f t="shared" si="2"/>
        <v>420900</v>
      </c>
    </row>
    <row r="71" spans="1:15" x14ac:dyDescent="0.2">
      <c r="A71" s="2" t="s">
        <v>49</v>
      </c>
      <c r="B71" s="4">
        <v>2008</v>
      </c>
      <c r="C71" s="4">
        <v>264</v>
      </c>
      <c r="D71" s="4">
        <v>8</v>
      </c>
      <c r="E71" s="4">
        <v>103</v>
      </c>
      <c r="F71" s="4"/>
      <c r="G71" s="4"/>
      <c r="H71" s="4">
        <v>2500000</v>
      </c>
      <c r="I71" s="4">
        <v>1150900</v>
      </c>
      <c r="J71" s="4">
        <v>177000</v>
      </c>
      <c r="K71" s="6">
        <f t="shared" si="3"/>
        <v>4.8481196417321758E-2</v>
      </c>
      <c r="L71" s="15">
        <v>5.45E-2</v>
      </c>
      <c r="M71" s="4">
        <v>3665900</v>
      </c>
      <c r="N71" s="4">
        <f t="shared" si="1"/>
        <v>720442.85714285716</v>
      </c>
      <c r="O71" s="4">
        <f t="shared" si="2"/>
        <v>219500</v>
      </c>
    </row>
    <row r="72" spans="1:15" x14ac:dyDescent="0.2">
      <c r="A72" s="2" t="s">
        <v>50</v>
      </c>
      <c r="B72" s="4">
        <v>343</v>
      </c>
      <c r="C72" s="4">
        <v>204</v>
      </c>
      <c r="D72" s="4">
        <v>30</v>
      </c>
      <c r="E72" s="4">
        <v>17</v>
      </c>
      <c r="F72" s="4"/>
      <c r="G72" s="4"/>
      <c r="H72" s="4">
        <v>315200</v>
      </c>
      <c r="I72" s="4">
        <v>235500</v>
      </c>
      <c r="J72" s="4">
        <v>71800</v>
      </c>
      <c r="K72" s="6">
        <f t="shared" si="3"/>
        <v>0.13037951697839115</v>
      </c>
      <c r="L72" s="15">
        <v>1.95E-2</v>
      </c>
      <c r="M72" s="4">
        <v>550800</v>
      </c>
      <c r="N72" s="4">
        <f t="shared" si="1"/>
        <v>726695.23809523811</v>
      </c>
      <c r="O72" s="4">
        <f t="shared" si="2"/>
        <v>219500</v>
      </c>
    </row>
    <row r="73" spans="1:15" x14ac:dyDescent="0.2">
      <c r="A73" s="2" t="s">
        <v>51</v>
      </c>
      <c r="B73" s="4">
        <v>193</v>
      </c>
      <c r="C73" s="4">
        <v>301</v>
      </c>
      <c r="D73" s="4">
        <v>19</v>
      </c>
      <c r="E73" s="4">
        <v>20</v>
      </c>
      <c r="F73" s="4"/>
      <c r="G73" s="4"/>
      <c r="H73" s="4">
        <v>135200</v>
      </c>
      <c r="I73" s="4">
        <v>281300</v>
      </c>
      <c r="J73" s="4">
        <v>101500</v>
      </c>
      <c r="K73" s="6">
        <f t="shared" si="3"/>
        <v>0.24369747899159663</v>
      </c>
      <c r="L73" s="15">
        <v>5.6000000000000008E-3</v>
      </c>
      <c r="M73" s="4">
        <v>518700</v>
      </c>
      <c r="N73" s="4">
        <f t="shared" si="1"/>
        <v>755276.19047619053</v>
      </c>
      <c r="O73" s="4">
        <f t="shared" si="2"/>
        <v>219500</v>
      </c>
    </row>
    <row r="74" spans="1:15" x14ac:dyDescent="0.2">
      <c r="A74" s="2" t="s">
        <v>52</v>
      </c>
      <c r="B74" s="4">
        <v>289</v>
      </c>
      <c r="C74" s="4">
        <v>214</v>
      </c>
      <c r="D74" s="4">
        <v>7</v>
      </c>
      <c r="E74" s="4">
        <v>6</v>
      </c>
      <c r="F74" s="4"/>
      <c r="G74" s="4"/>
      <c r="H74" s="4">
        <v>321900</v>
      </c>
      <c r="I74" s="4">
        <v>95100</v>
      </c>
      <c r="J74" s="4">
        <v>20900</v>
      </c>
      <c r="K74" s="6">
        <f t="shared" si="3"/>
        <v>5.0119904076738608E-2</v>
      </c>
      <c r="L74" s="15">
        <v>2.8999999999999998E-3</v>
      </c>
      <c r="M74" s="4">
        <v>420900</v>
      </c>
      <c r="N74" s="4">
        <f t="shared" si="1"/>
        <v>795504.76190476189</v>
      </c>
      <c r="O74" s="4">
        <f t="shared" si="2"/>
        <v>219500</v>
      </c>
    </row>
    <row r="75" spans="1:15" x14ac:dyDescent="0.2">
      <c r="A75" s="2" t="s">
        <v>53</v>
      </c>
      <c r="B75" s="4">
        <v>270</v>
      </c>
      <c r="C75" s="4">
        <v>314</v>
      </c>
      <c r="D75" s="4">
        <v>40</v>
      </c>
      <c r="E75" s="4">
        <v>6</v>
      </c>
      <c r="F75" s="4"/>
      <c r="G75" s="4"/>
      <c r="H75" s="4">
        <v>220200</v>
      </c>
      <c r="I75" s="4">
        <v>201500</v>
      </c>
      <c r="J75" s="4">
        <v>80300</v>
      </c>
      <c r="K75" s="6">
        <f t="shared" si="3"/>
        <v>0.19041972966563908</v>
      </c>
      <c r="L75" s="15">
        <v>1.7100000000000001E-2</v>
      </c>
      <c r="M75" s="4">
        <v>422300</v>
      </c>
      <c r="N75" s="4">
        <f t="shared" si="1"/>
        <v>836990.47619047621</v>
      </c>
      <c r="O75" s="4">
        <f t="shared" si="2"/>
        <v>219500</v>
      </c>
    </row>
    <row r="76" spans="1:15" x14ac:dyDescent="0.2">
      <c r="A76" s="2" t="s">
        <v>54</v>
      </c>
      <c r="B76" s="4">
        <v>117</v>
      </c>
      <c r="C76" s="4">
        <v>514</v>
      </c>
      <c r="D76" s="4">
        <v>11</v>
      </c>
      <c r="E76" s="4">
        <v>8</v>
      </c>
      <c r="F76" s="4"/>
      <c r="G76" s="4"/>
      <c r="H76" s="4">
        <v>103800</v>
      </c>
      <c r="I76" s="4">
        <v>110600</v>
      </c>
      <c r="J76" s="4">
        <v>5100</v>
      </c>
      <c r="K76" s="6">
        <f t="shared" si="3"/>
        <v>2.378731343283582E-2</v>
      </c>
      <c r="L76" s="15">
        <v>-4.1999999999999997E-3</v>
      </c>
      <c r="M76" s="4">
        <v>219500</v>
      </c>
      <c r="N76" s="4">
        <f t="shared" si="1"/>
        <v>870771.42857142852</v>
      </c>
      <c r="O76" s="4">
        <f t="shared" si="2"/>
        <v>411300</v>
      </c>
    </row>
    <row r="77" spans="1:15" x14ac:dyDescent="0.2">
      <c r="A77" s="2" t="s">
        <v>55</v>
      </c>
      <c r="B77" s="4">
        <v>302</v>
      </c>
      <c r="C77" s="4">
        <v>321</v>
      </c>
      <c r="D77" s="4">
        <v>12</v>
      </c>
      <c r="E77" s="4">
        <v>33</v>
      </c>
      <c r="F77" s="4"/>
      <c r="G77" s="4"/>
      <c r="H77" s="4">
        <v>389500</v>
      </c>
      <c r="I77" s="4">
        <v>351700</v>
      </c>
      <c r="J77" s="4">
        <v>47800</v>
      </c>
      <c r="K77" s="6">
        <f t="shared" si="3"/>
        <v>6.4490016189962224E-2</v>
      </c>
      <c r="L77" s="15">
        <v>7.1999999999999998E-3</v>
      </c>
      <c r="M77" s="4">
        <v>863000</v>
      </c>
      <c r="N77" s="4">
        <f t="shared" si="1"/>
        <v>911609.52380952379</v>
      </c>
      <c r="O77" s="4">
        <f t="shared" si="2"/>
        <v>411300</v>
      </c>
    </row>
    <row r="78" spans="1:15" x14ac:dyDescent="0.2">
      <c r="A78" s="2" t="s">
        <v>56</v>
      </c>
      <c r="B78" s="4">
        <v>372</v>
      </c>
      <c r="C78" s="4">
        <v>525</v>
      </c>
      <c r="D78" s="4">
        <v>15</v>
      </c>
      <c r="E78" s="4">
        <v>5</v>
      </c>
      <c r="F78" s="4"/>
      <c r="G78" s="4"/>
      <c r="H78" s="4">
        <v>237800</v>
      </c>
      <c r="I78" s="4">
        <v>180800</v>
      </c>
      <c r="J78" s="4">
        <v>31700</v>
      </c>
      <c r="K78" s="6">
        <f t="shared" si="3"/>
        <v>7.572861920688008E-2</v>
      </c>
      <c r="L78" s="15">
        <v>1.0200000000000001E-2</v>
      </c>
      <c r="M78" s="4">
        <v>420900</v>
      </c>
      <c r="N78" s="4">
        <f t="shared" si="1"/>
        <v>964333.33333333337</v>
      </c>
      <c r="O78" s="4">
        <f t="shared" si="2"/>
        <v>411300</v>
      </c>
    </row>
    <row r="79" spans="1:15" x14ac:dyDescent="0.2">
      <c r="A79" s="2" t="s">
        <v>57</v>
      </c>
      <c r="B79" s="4">
        <v>412</v>
      </c>
      <c r="C79" s="4">
        <v>423</v>
      </c>
      <c r="D79" s="4">
        <v>9</v>
      </c>
      <c r="E79" s="4">
        <v>16</v>
      </c>
      <c r="F79" s="4"/>
      <c r="G79" s="4"/>
      <c r="H79" s="4">
        <v>208900</v>
      </c>
      <c r="I79" s="4">
        <v>201300</v>
      </c>
      <c r="J79" s="4">
        <v>6700</v>
      </c>
      <c r="K79" s="6">
        <f t="shared" si="3"/>
        <v>1.6333495855680155E-2</v>
      </c>
      <c r="L79" s="15">
        <v>0</v>
      </c>
      <c r="M79" s="4">
        <v>411300</v>
      </c>
      <c r="N79" s="4">
        <f t="shared" si="1"/>
        <v>1090566.6666666667</v>
      </c>
      <c r="O79" s="4">
        <f t="shared" si="2"/>
        <v>445900</v>
      </c>
    </row>
    <row r="80" spans="1:15" x14ac:dyDescent="0.2">
      <c r="A80" s="2" t="s">
        <v>58</v>
      </c>
      <c r="B80" s="4">
        <v>308</v>
      </c>
      <c r="C80" s="4">
        <v>621</v>
      </c>
      <c r="D80" s="4">
        <v>18</v>
      </c>
      <c r="E80" s="4">
        <v>20</v>
      </c>
      <c r="F80" s="4"/>
      <c r="G80" s="4"/>
      <c r="H80" s="4">
        <v>182600</v>
      </c>
      <c r="I80" s="4">
        <v>332000</v>
      </c>
      <c r="J80" s="4">
        <v>35600</v>
      </c>
      <c r="K80" s="6">
        <f t="shared" si="3"/>
        <v>6.9179945588806843E-2</v>
      </c>
      <c r="L80" s="15">
        <v>-1.8700000000000001E-2</v>
      </c>
      <c r="M80" s="4">
        <v>518500</v>
      </c>
      <c r="N80" s="4">
        <f t="shared" si="1"/>
        <v>1126428.5714285714</v>
      </c>
      <c r="O80" s="4">
        <f t="shared" si="2"/>
        <v>445900</v>
      </c>
    </row>
    <row r="81" spans="1:15" x14ac:dyDescent="0.2">
      <c r="A81" s="2" t="s">
        <v>59</v>
      </c>
      <c r="B81" s="4">
        <v>182</v>
      </c>
      <c r="C81" s="4">
        <v>635</v>
      </c>
      <c r="D81" s="4">
        <v>14</v>
      </c>
      <c r="E81" s="4">
        <v>13</v>
      </c>
      <c r="F81" s="4"/>
      <c r="G81" s="4"/>
      <c r="H81" s="4">
        <v>141300</v>
      </c>
      <c r="I81" s="4">
        <v>300700</v>
      </c>
      <c r="J81" s="4">
        <v>57800</v>
      </c>
      <c r="K81" s="6">
        <f t="shared" si="3"/>
        <v>0.13076923076923078</v>
      </c>
      <c r="L81" s="15">
        <v>-1.84E-2</v>
      </c>
      <c r="M81" s="4">
        <v>448800</v>
      </c>
      <c r="N81" s="4">
        <f t="shared" si="1"/>
        <v>1266095.2380952381</v>
      </c>
      <c r="O81" s="4">
        <f t="shared" si="2"/>
        <v>445900</v>
      </c>
    </row>
    <row r="82" spans="1:15" x14ac:dyDescent="0.2">
      <c r="A82" s="2" t="s">
        <v>60</v>
      </c>
      <c r="B82" s="4">
        <v>537</v>
      </c>
      <c r="C82" s="4">
        <v>221</v>
      </c>
      <c r="D82" s="4">
        <v>25</v>
      </c>
      <c r="E82" s="4">
        <v>30</v>
      </c>
      <c r="F82" s="4"/>
      <c r="G82" s="4"/>
      <c r="H82" s="4">
        <v>350900</v>
      </c>
      <c r="I82" s="4">
        <v>428100</v>
      </c>
      <c r="J82" s="4">
        <v>50800</v>
      </c>
      <c r="K82" s="6">
        <f t="shared" si="3"/>
        <v>6.5211810012836977E-2</v>
      </c>
      <c r="L82" s="15">
        <v>-1.2999999999999999E-3</v>
      </c>
      <c r="M82" s="4">
        <v>786100</v>
      </c>
      <c r="N82" s="4">
        <f t="shared" si="1"/>
        <v>1364300</v>
      </c>
      <c r="O82" s="4">
        <f t="shared" si="2"/>
        <v>437400</v>
      </c>
    </row>
    <row r="83" spans="1:15" x14ac:dyDescent="0.2">
      <c r="A83" s="2" t="s">
        <v>61</v>
      </c>
      <c r="B83" s="4">
        <v>358</v>
      </c>
      <c r="C83" s="4">
        <v>541</v>
      </c>
      <c r="D83" s="4">
        <v>27</v>
      </c>
      <c r="E83" s="4">
        <v>42</v>
      </c>
      <c r="F83" s="4"/>
      <c r="G83" s="4"/>
      <c r="H83" s="4">
        <v>420400</v>
      </c>
      <c r="I83" s="4">
        <v>500600</v>
      </c>
      <c r="J83" s="4">
        <v>205600</v>
      </c>
      <c r="K83" s="6">
        <f t="shared" si="3"/>
        <v>0.2232356134636265</v>
      </c>
      <c r="L83" s="15">
        <v>-2.3599999999999999E-2</v>
      </c>
      <c r="M83" s="4">
        <v>1327300</v>
      </c>
      <c r="N83" s="4">
        <f t="shared" si="1"/>
        <v>1375614.2857142857</v>
      </c>
      <c r="O83" s="4">
        <f t="shared" si="2"/>
        <v>437400</v>
      </c>
    </row>
    <row r="84" spans="1:15" x14ac:dyDescent="0.2">
      <c r="A84" s="2" t="s">
        <v>62</v>
      </c>
      <c r="B84" s="4">
        <v>321</v>
      </c>
      <c r="C84" s="4">
        <v>782</v>
      </c>
      <c r="D84" s="4">
        <v>8</v>
      </c>
      <c r="E84" s="4">
        <v>12</v>
      </c>
      <c r="F84" s="4"/>
      <c r="G84" s="4"/>
      <c r="H84" s="4">
        <v>266800</v>
      </c>
      <c r="I84" s="4">
        <v>154800</v>
      </c>
      <c r="J84" s="4">
        <v>23400</v>
      </c>
      <c r="K84" s="6">
        <f t="shared" si="3"/>
        <v>5.5502846299810248E-2</v>
      </c>
      <c r="L84" s="15">
        <v>1.52E-2</v>
      </c>
      <c r="M84" s="4">
        <v>445900</v>
      </c>
      <c r="N84" s="4">
        <f t="shared" si="1"/>
        <v>1490400</v>
      </c>
      <c r="O84" s="4">
        <f t="shared" si="2"/>
        <v>437400</v>
      </c>
    </row>
    <row r="85" spans="1:15" x14ac:dyDescent="0.2">
      <c r="A85" s="2" t="s">
        <v>63</v>
      </c>
      <c r="B85" s="4">
        <v>499</v>
      </c>
      <c r="C85" s="4">
        <v>350</v>
      </c>
      <c r="D85" s="4">
        <v>8</v>
      </c>
      <c r="E85" s="4">
        <v>42</v>
      </c>
      <c r="F85" s="4"/>
      <c r="G85" s="4"/>
      <c r="H85" s="4">
        <v>315600</v>
      </c>
      <c r="I85" s="4">
        <v>491000</v>
      </c>
      <c r="J85" s="4">
        <v>19900</v>
      </c>
      <c r="K85" s="6">
        <f t="shared" si="3"/>
        <v>2.4671460451276966E-2</v>
      </c>
      <c r="L85" s="15">
        <v>-8.199999999999999E-3</v>
      </c>
      <c r="M85" s="4">
        <v>1226600</v>
      </c>
      <c r="N85" s="4">
        <f t="shared" si="1"/>
        <v>1487671.4285714286</v>
      </c>
      <c r="O85" s="4">
        <f t="shared" si="2"/>
        <v>437400</v>
      </c>
    </row>
    <row r="86" spans="1:15" x14ac:dyDescent="0.2">
      <c r="A86" s="2" t="s">
        <v>64</v>
      </c>
      <c r="B86" s="4">
        <v>267</v>
      </c>
      <c r="C86" s="4">
        <v>356</v>
      </c>
      <c r="D86" s="4">
        <v>11</v>
      </c>
      <c r="E86" s="4">
        <v>54</v>
      </c>
      <c r="F86" s="4"/>
      <c r="G86" s="4"/>
      <c r="H86" s="4">
        <v>158200</v>
      </c>
      <c r="I86" s="4">
        <v>698300</v>
      </c>
      <c r="J86" s="4">
        <v>32000</v>
      </c>
      <c r="K86" s="6">
        <f t="shared" si="3"/>
        <v>3.7361354349095155E-2</v>
      </c>
      <c r="L86" s="15">
        <v>-1.4999999999999999E-2</v>
      </c>
      <c r="M86" s="4">
        <v>863300</v>
      </c>
      <c r="N86" s="4">
        <f t="shared" si="1"/>
        <v>1488471.4285714286</v>
      </c>
      <c r="O86" s="4">
        <f t="shared" si="2"/>
        <v>437400</v>
      </c>
    </row>
    <row r="87" spans="1:15" x14ac:dyDescent="0.2">
      <c r="A87" s="2" t="s">
        <v>65</v>
      </c>
      <c r="B87" s="4">
        <v>247</v>
      </c>
      <c r="C87" s="4">
        <v>384</v>
      </c>
      <c r="D87" s="4">
        <v>74</v>
      </c>
      <c r="E87" s="4">
        <v>21</v>
      </c>
      <c r="F87" s="4"/>
      <c r="G87" s="4"/>
      <c r="H87" s="4">
        <v>151400</v>
      </c>
      <c r="I87" s="4">
        <v>270300</v>
      </c>
      <c r="J87" s="4">
        <v>14800</v>
      </c>
      <c r="K87" s="6">
        <f t="shared" si="3"/>
        <v>3.5096039838747928E-2</v>
      </c>
      <c r="L87" s="15">
        <v>2.7000000000000001E-3</v>
      </c>
      <c r="M87" s="4">
        <v>437400</v>
      </c>
      <c r="N87" s="4">
        <f t="shared" ref="N87:N91" si="4">AVERAGE($M88:$M108)</f>
        <v>1525923.8095238095</v>
      </c>
      <c r="O87" s="4">
        <f t="shared" ref="O87:O146" si="5">MIN(M88:M92)</f>
        <v>540400</v>
      </c>
    </row>
    <row r="88" spans="1:15" x14ac:dyDescent="0.2">
      <c r="A88" s="2" t="s">
        <v>66</v>
      </c>
      <c r="B88" s="4">
        <v>426</v>
      </c>
      <c r="C88" s="4">
        <v>506</v>
      </c>
      <c r="D88" s="4">
        <v>30</v>
      </c>
      <c r="E88" s="4">
        <v>28</v>
      </c>
      <c r="F88" s="4"/>
      <c r="G88" s="4"/>
      <c r="H88" s="4">
        <v>207000</v>
      </c>
      <c r="I88" s="4">
        <v>332700</v>
      </c>
      <c r="J88" s="4">
        <v>33300</v>
      </c>
      <c r="K88" s="6">
        <f t="shared" ref="K88:K114" si="6">J88/(H88+I88)</f>
        <v>6.1700944969427463E-2</v>
      </c>
      <c r="L88" s="15">
        <v>-2.5999999999999999E-3</v>
      </c>
      <c r="M88" s="4">
        <v>540400</v>
      </c>
      <c r="N88" s="4">
        <f t="shared" si="4"/>
        <v>1569466.6666666667</v>
      </c>
      <c r="O88" s="4">
        <f t="shared" si="5"/>
        <v>682100</v>
      </c>
    </row>
    <row r="89" spans="1:15" x14ac:dyDescent="0.2">
      <c r="A89" s="2" t="s">
        <v>67</v>
      </c>
      <c r="B89" s="4">
        <v>788</v>
      </c>
      <c r="C89" s="4">
        <v>737</v>
      </c>
      <c r="D89" s="4">
        <v>18</v>
      </c>
      <c r="E89" s="4">
        <v>46</v>
      </c>
      <c r="F89" s="4"/>
      <c r="G89" s="4"/>
      <c r="H89" s="4">
        <v>811000</v>
      </c>
      <c r="I89" s="4">
        <v>484100</v>
      </c>
      <c r="J89" s="4">
        <v>76900</v>
      </c>
      <c r="K89" s="6">
        <f t="shared" si="6"/>
        <v>5.9377654235194192E-2</v>
      </c>
      <c r="L89" s="15">
        <v>0</v>
      </c>
      <c r="M89" s="4">
        <v>1295500</v>
      </c>
      <c r="N89" s="4">
        <f t="shared" si="4"/>
        <v>1639852.3809523811</v>
      </c>
      <c r="O89" s="4">
        <f t="shared" si="5"/>
        <v>682100</v>
      </c>
    </row>
    <row r="90" spans="1:15" x14ac:dyDescent="0.2">
      <c r="A90" s="2" t="s">
        <v>68</v>
      </c>
      <c r="B90" s="4">
        <v>273</v>
      </c>
      <c r="C90" s="4">
        <v>547</v>
      </c>
      <c r="D90" s="4">
        <v>53</v>
      </c>
      <c r="E90" s="4">
        <v>51</v>
      </c>
      <c r="F90" s="4"/>
      <c r="G90" s="4"/>
      <c r="H90" s="4">
        <v>289200</v>
      </c>
      <c r="I90" s="4">
        <v>613800</v>
      </c>
      <c r="J90" s="4">
        <v>57600</v>
      </c>
      <c r="K90" s="6">
        <f t="shared" si="6"/>
        <v>6.3787375415282385E-2</v>
      </c>
      <c r="L90" s="15">
        <v>-1.21E-2</v>
      </c>
      <c r="M90" s="4">
        <v>962700</v>
      </c>
      <c r="N90" s="4">
        <f t="shared" si="4"/>
        <v>1675942.857142857</v>
      </c>
      <c r="O90" s="4">
        <f t="shared" si="5"/>
        <v>682100</v>
      </c>
    </row>
    <row r="91" spans="1:15" x14ac:dyDescent="0.2">
      <c r="A91" s="2" t="s">
        <v>69</v>
      </c>
      <c r="B91" s="4">
        <v>215</v>
      </c>
      <c r="C91" s="4">
        <v>638</v>
      </c>
      <c r="D91" s="4">
        <v>25</v>
      </c>
      <c r="E91" s="4">
        <v>61</v>
      </c>
      <c r="F91" s="4"/>
      <c r="G91" s="4"/>
      <c r="H91" s="4">
        <v>261100</v>
      </c>
      <c r="I91" s="4">
        <v>720700</v>
      </c>
      <c r="J91" s="4">
        <v>59000</v>
      </c>
      <c r="K91" s="6">
        <f t="shared" si="6"/>
        <v>6.0093705438989613E-2</v>
      </c>
      <c r="L91" s="15">
        <v>-7.9000000000000008E-3</v>
      </c>
      <c r="M91" s="4">
        <v>981900</v>
      </c>
      <c r="N91" s="4">
        <f t="shared" si="4"/>
        <v>1662900</v>
      </c>
      <c r="O91" s="4">
        <f t="shared" si="5"/>
        <v>682100</v>
      </c>
    </row>
    <row r="92" spans="1:15" x14ac:dyDescent="0.2">
      <c r="A92" s="2" t="s">
        <v>70</v>
      </c>
      <c r="B92" s="4">
        <v>534</v>
      </c>
      <c r="C92" s="4">
        <v>639</v>
      </c>
      <c r="D92" s="4">
        <v>20</v>
      </c>
      <c r="E92" s="4">
        <v>79</v>
      </c>
      <c r="F92" s="4"/>
      <c r="G92" s="4"/>
      <c r="H92" s="4">
        <v>620900</v>
      </c>
      <c r="I92" s="4">
        <v>769700</v>
      </c>
      <c r="J92" s="4">
        <v>39100</v>
      </c>
      <c r="K92" s="6">
        <f t="shared" si="6"/>
        <v>2.8117359413202935E-2</v>
      </c>
      <c r="L92" s="15">
        <v>1.21E-2</v>
      </c>
      <c r="M92" s="4">
        <v>1467500</v>
      </c>
      <c r="N92" s="4">
        <f t="shared" ref="N92:N111" si="7">AVERAGE($M93:$M113)</f>
        <v>1637433.3333333333</v>
      </c>
      <c r="O92" s="4">
        <f t="shared" si="5"/>
        <v>682100</v>
      </c>
    </row>
    <row r="93" spans="1:15" x14ac:dyDescent="0.2">
      <c r="A93" s="2" t="s">
        <v>71</v>
      </c>
      <c r="B93" s="4">
        <v>302</v>
      </c>
      <c r="C93" s="4">
        <v>679</v>
      </c>
      <c r="D93" s="4">
        <v>40</v>
      </c>
      <c r="E93" s="4">
        <v>29</v>
      </c>
      <c r="F93" s="4"/>
      <c r="G93" s="4"/>
      <c r="H93" s="4">
        <v>273600</v>
      </c>
      <c r="I93" s="4">
        <v>390500</v>
      </c>
      <c r="J93" s="4">
        <v>18000</v>
      </c>
      <c r="K93" s="6">
        <f t="shared" si="6"/>
        <v>2.7104351754253877E-2</v>
      </c>
      <c r="L93" s="15">
        <v>4.0999999999999995E-3</v>
      </c>
      <c r="M93" s="4">
        <v>682100</v>
      </c>
      <c r="N93" s="4">
        <f t="shared" si="7"/>
        <v>1639123.8095238095</v>
      </c>
      <c r="O93" s="4">
        <f t="shared" si="5"/>
        <v>928900</v>
      </c>
    </row>
    <row r="94" spans="1:15" x14ac:dyDescent="0.2">
      <c r="A94" s="2" t="s">
        <v>72</v>
      </c>
      <c r="B94" s="4">
        <v>311</v>
      </c>
      <c r="C94" s="4">
        <v>532</v>
      </c>
      <c r="D94" s="4">
        <v>57</v>
      </c>
      <c r="E94" s="4">
        <v>80</v>
      </c>
      <c r="F94" s="4"/>
      <c r="G94" s="4"/>
      <c r="H94" s="4">
        <v>268100</v>
      </c>
      <c r="I94" s="4">
        <v>802900</v>
      </c>
      <c r="J94" s="4">
        <v>46500</v>
      </c>
      <c r="K94" s="6">
        <f t="shared" si="6"/>
        <v>4.341736694677871E-2</v>
      </c>
      <c r="L94" s="15">
        <v>-6.7000000000000002E-3</v>
      </c>
      <c r="M94" s="4">
        <v>1118900</v>
      </c>
      <c r="N94" s="4">
        <f t="shared" si="7"/>
        <v>1625771.4285714286</v>
      </c>
      <c r="O94" s="4">
        <f t="shared" si="5"/>
        <v>928900</v>
      </c>
    </row>
    <row r="95" spans="1:15" x14ac:dyDescent="0.2">
      <c r="A95" s="2" t="s">
        <v>73</v>
      </c>
      <c r="B95" s="4">
        <v>360</v>
      </c>
      <c r="C95" s="4">
        <v>458</v>
      </c>
      <c r="D95" s="4">
        <v>37</v>
      </c>
      <c r="E95" s="4">
        <v>70</v>
      </c>
      <c r="F95" s="4"/>
      <c r="G95" s="4"/>
      <c r="H95" s="4">
        <v>473100</v>
      </c>
      <c r="I95" s="4">
        <v>757200</v>
      </c>
      <c r="J95" s="4">
        <v>31200</v>
      </c>
      <c r="K95" s="6">
        <f t="shared" si="6"/>
        <v>2.5359668373567422E-2</v>
      </c>
      <c r="L95" s="15">
        <v>-1.1899999999999999E-2</v>
      </c>
      <c r="M95" s="4">
        <v>1265700</v>
      </c>
      <c r="N95" s="4">
        <f t="shared" si="7"/>
        <v>1670752.3809523811</v>
      </c>
      <c r="O95" s="4">
        <f t="shared" si="5"/>
        <v>928900</v>
      </c>
    </row>
    <row r="96" spans="1:15" x14ac:dyDescent="0.2">
      <c r="A96" s="2" t="s">
        <v>74</v>
      </c>
      <c r="B96" s="4">
        <v>397</v>
      </c>
      <c r="C96" s="4">
        <v>1011</v>
      </c>
      <c r="D96" s="4">
        <v>42</v>
      </c>
      <c r="E96" s="4">
        <v>57</v>
      </c>
      <c r="F96" s="4"/>
      <c r="G96" s="4"/>
      <c r="H96" s="4">
        <v>615700</v>
      </c>
      <c r="I96" s="4">
        <v>676700</v>
      </c>
      <c r="J96" s="4">
        <v>76300</v>
      </c>
      <c r="K96" s="6">
        <f t="shared" si="6"/>
        <v>5.9037449705973383E-2</v>
      </c>
      <c r="L96" s="15">
        <v>0</v>
      </c>
      <c r="M96" s="4">
        <v>1293500</v>
      </c>
      <c r="N96" s="4">
        <f t="shared" si="7"/>
        <v>1657180.9523809524</v>
      </c>
      <c r="O96" s="4">
        <f t="shared" si="5"/>
        <v>928900</v>
      </c>
    </row>
    <row r="97" spans="1:15" x14ac:dyDescent="0.2">
      <c r="A97" s="2" t="s">
        <v>75</v>
      </c>
      <c r="B97" s="4">
        <v>460</v>
      </c>
      <c r="C97" s="4">
        <v>1118</v>
      </c>
      <c r="D97" s="4">
        <v>52</v>
      </c>
      <c r="E97" s="4">
        <v>31</v>
      </c>
      <c r="F97" s="4"/>
      <c r="G97" s="4"/>
      <c r="H97" s="4">
        <v>525600</v>
      </c>
      <c r="I97" s="4">
        <v>394800</v>
      </c>
      <c r="J97" s="4">
        <v>143100</v>
      </c>
      <c r="K97" s="6">
        <f t="shared" si="6"/>
        <v>0.15547588005215124</v>
      </c>
      <c r="L97" s="15">
        <v>1.61E-2</v>
      </c>
      <c r="M97" s="4">
        <v>928900</v>
      </c>
      <c r="N97" s="4">
        <f t="shared" si="7"/>
        <v>1634090.4761904762</v>
      </c>
      <c r="O97" s="4">
        <f t="shared" si="5"/>
        <v>1271600</v>
      </c>
    </row>
    <row r="98" spans="1:15" x14ac:dyDescent="0.2">
      <c r="A98" s="2" t="s">
        <v>76</v>
      </c>
      <c r="B98" s="4">
        <v>586</v>
      </c>
      <c r="C98" s="4">
        <v>889</v>
      </c>
      <c r="D98" s="4">
        <v>160</v>
      </c>
      <c r="E98" s="4">
        <v>107</v>
      </c>
      <c r="F98" s="4"/>
      <c r="G98" s="4"/>
      <c r="H98" s="4">
        <v>511400</v>
      </c>
      <c r="I98" s="4">
        <v>1206300</v>
      </c>
      <c r="J98" s="4">
        <v>55900</v>
      </c>
      <c r="K98" s="6">
        <f t="shared" si="6"/>
        <v>3.2543517494323805E-2</v>
      </c>
      <c r="L98" s="15">
        <v>-1.6E-2</v>
      </c>
      <c r="M98" s="4">
        <v>1720600</v>
      </c>
      <c r="N98" s="4">
        <f t="shared" si="7"/>
        <v>1621080.9523809524</v>
      </c>
      <c r="O98" s="4">
        <f t="shared" si="5"/>
        <v>1271600</v>
      </c>
    </row>
    <row r="99" spans="1:15" x14ac:dyDescent="0.2">
      <c r="A99" s="2" t="s">
        <v>77</v>
      </c>
      <c r="B99" s="4">
        <v>482</v>
      </c>
      <c r="C99" s="4">
        <v>696</v>
      </c>
      <c r="D99" s="4">
        <v>49</v>
      </c>
      <c r="E99" s="4">
        <v>68</v>
      </c>
      <c r="F99" s="4"/>
      <c r="G99" s="4"/>
      <c r="H99" s="4">
        <v>510200</v>
      </c>
      <c r="I99" s="4">
        <v>941300</v>
      </c>
      <c r="J99" s="4">
        <v>74800</v>
      </c>
      <c r="K99" s="6">
        <f t="shared" si="6"/>
        <v>5.1532897003100243E-2</v>
      </c>
      <c r="L99" s="15">
        <v>-1.18E-2</v>
      </c>
      <c r="M99" s="4">
        <v>1528100</v>
      </c>
      <c r="N99" s="4">
        <f t="shared" si="7"/>
        <v>1612138.0952380951</v>
      </c>
      <c r="O99" s="4">
        <f t="shared" si="5"/>
        <v>1271600</v>
      </c>
    </row>
    <row r="100" spans="1:15" x14ac:dyDescent="0.2">
      <c r="A100" s="2" t="s">
        <v>78</v>
      </c>
      <c r="B100" s="4">
        <v>1345</v>
      </c>
      <c r="C100" s="4">
        <v>510</v>
      </c>
      <c r="D100" s="4">
        <v>61</v>
      </c>
      <c r="E100" s="4">
        <v>123</v>
      </c>
      <c r="F100" s="4"/>
      <c r="G100" s="4"/>
      <c r="H100" s="4">
        <v>1784900</v>
      </c>
      <c r="I100" s="4">
        <v>1270200</v>
      </c>
      <c r="J100" s="4">
        <v>66600</v>
      </c>
      <c r="K100" s="6">
        <f t="shared" si="6"/>
        <v>2.1799613760597036E-2</v>
      </c>
      <c r="L100" s="15">
        <v>2.6800000000000001E-2</v>
      </c>
      <c r="M100" s="4">
        <v>3062200</v>
      </c>
      <c r="N100" s="4">
        <f t="shared" si="7"/>
        <v>1514404.7619047619</v>
      </c>
      <c r="O100" s="4">
        <f t="shared" si="5"/>
        <v>1271600</v>
      </c>
    </row>
    <row r="101" spans="1:15" x14ac:dyDescent="0.2">
      <c r="A101" s="2" t="s">
        <v>79</v>
      </c>
      <c r="B101" s="4">
        <v>503</v>
      </c>
      <c r="C101" s="4">
        <v>1144</v>
      </c>
      <c r="D101" s="4">
        <v>94</v>
      </c>
      <c r="E101" s="4">
        <v>52</v>
      </c>
      <c r="F101" s="4"/>
      <c r="G101" s="4"/>
      <c r="H101" s="4">
        <v>551900</v>
      </c>
      <c r="I101" s="4">
        <v>716500</v>
      </c>
      <c r="J101" s="4">
        <v>89100</v>
      </c>
      <c r="K101" s="6">
        <f t="shared" si="6"/>
        <v>7.0245979186376539E-2</v>
      </c>
      <c r="L101" s="15">
        <v>0</v>
      </c>
      <c r="M101" s="4">
        <v>1271600</v>
      </c>
      <c r="N101" s="4">
        <f t="shared" si="7"/>
        <v>1499200</v>
      </c>
      <c r="O101" s="4">
        <f t="shared" si="5"/>
        <v>1169300</v>
      </c>
    </row>
    <row r="102" spans="1:15" x14ac:dyDescent="0.2">
      <c r="A102" s="2" t="s">
        <v>80</v>
      </c>
      <c r="B102" s="4">
        <v>545</v>
      </c>
      <c r="C102" s="4">
        <v>829</v>
      </c>
      <c r="D102" s="4">
        <v>43</v>
      </c>
      <c r="E102" s="4">
        <v>48</v>
      </c>
      <c r="F102" s="4"/>
      <c r="G102" s="4"/>
      <c r="H102" s="4">
        <v>642100</v>
      </c>
      <c r="I102" s="4">
        <v>664400</v>
      </c>
      <c r="J102" s="4">
        <v>74900</v>
      </c>
      <c r="K102" s="6">
        <f t="shared" si="6"/>
        <v>5.7328740910830463E-2</v>
      </c>
      <c r="L102" s="15">
        <v>2.6099999999999998E-2</v>
      </c>
      <c r="M102" s="4">
        <v>3381800</v>
      </c>
      <c r="N102" s="4">
        <f t="shared" si="7"/>
        <v>1427980.9523809524</v>
      </c>
      <c r="O102" s="4">
        <f t="shared" si="5"/>
        <v>880100</v>
      </c>
    </row>
    <row r="103" spans="1:15" x14ac:dyDescent="0.2">
      <c r="A103" s="2" t="s">
        <v>81</v>
      </c>
      <c r="B103" s="4">
        <v>858</v>
      </c>
      <c r="C103" s="4">
        <v>1328</v>
      </c>
      <c r="D103" s="4">
        <v>126</v>
      </c>
      <c r="E103" s="4">
        <v>153</v>
      </c>
      <c r="F103" s="4"/>
      <c r="G103" s="4"/>
      <c r="H103" s="4">
        <v>1106500</v>
      </c>
      <c r="I103" s="4">
        <v>1735200</v>
      </c>
      <c r="J103" s="4">
        <v>102000</v>
      </c>
      <c r="K103" s="6">
        <f t="shared" si="6"/>
        <v>3.5894007108421014E-2</v>
      </c>
      <c r="L103" s="15">
        <v>-3.15E-2</v>
      </c>
      <c r="M103" s="4">
        <v>2848400</v>
      </c>
      <c r="N103" s="4">
        <f t="shared" si="7"/>
        <v>1316952.3809523811</v>
      </c>
      <c r="O103" s="4">
        <f t="shared" si="5"/>
        <v>880100</v>
      </c>
    </row>
    <row r="104" spans="1:15" x14ac:dyDescent="0.2">
      <c r="A104" s="2" t="s">
        <v>82</v>
      </c>
      <c r="B104" s="4">
        <v>896</v>
      </c>
      <c r="C104" s="4">
        <v>485</v>
      </c>
      <c r="D104" s="4">
        <v>48</v>
      </c>
      <c r="E104" s="4">
        <v>38</v>
      </c>
      <c r="F104" s="4"/>
      <c r="G104" s="4"/>
      <c r="H104" s="4">
        <v>769300</v>
      </c>
      <c r="I104" s="4">
        <v>793000</v>
      </c>
      <c r="J104" s="4">
        <v>42800</v>
      </c>
      <c r="K104" s="6">
        <f t="shared" si="6"/>
        <v>2.7395506624847979E-2</v>
      </c>
      <c r="L104" s="15">
        <v>8.1000000000000013E-3</v>
      </c>
      <c r="M104" s="4">
        <v>1564900</v>
      </c>
      <c r="N104" s="4">
        <f t="shared" si="7"/>
        <v>1277509.5238095238</v>
      </c>
      <c r="O104" s="4">
        <f t="shared" si="5"/>
        <v>880100</v>
      </c>
    </row>
    <row r="105" spans="1:15" x14ac:dyDescent="0.2">
      <c r="A105" s="2" t="s">
        <v>83</v>
      </c>
      <c r="B105" s="4">
        <v>1267</v>
      </c>
      <c r="C105" s="4">
        <v>478</v>
      </c>
      <c r="D105" s="4">
        <v>25</v>
      </c>
      <c r="E105" s="4">
        <v>153</v>
      </c>
      <c r="F105" s="4"/>
      <c r="G105" s="4"/>
      <c r="H105" s="4">
        <v>1357700</v>
      </c>
      <c r="I105" s="4">
        <v>1462900</v>
      </c>
      <c r="J105" s="4">
        <v>32500</v>
      </c>
      <c r="K105" s="6">
        <f t="shared" si="6"/>
        <v>1.1522371126710628E-2</v>
      </c>
      <c r="L105" s="15">
        <v>6.8000000000000005E-3</v>
      </c>
      <c r="M105" s="4">
        <v>2856400</v>
      </c>
      <c r="N105" s="4">
        <f t="shared" si="7"/>
        <v>1166409.5238095238</v>
      </c>
      <c r="O105" s="4">
        <f t="shared" si="5"/>
        <v>880100</v>
      </c>
    </row>
    <row r="106" spans="1:15" x14ac:dyDescent="0.2">
      <c r="A106" s="2" t="s">
        <v>84</v>
      </c>
      <c r="B106" s="4">
        <v>565</v>
      </c>
      <c r="C106" s="4">
        <v>879</v>
      </c>
      <c r="D106" s="4">
        <v>26</v>
      </c>
      <c r="E106" s="4">
        <v>72</v>
      </c>
      <c r="F106" s="4"/>
      <c r="G106" s="4"/>
      <c r="H106" s="4">
        <v>552100</v>
      </c>
      <c r="I106" s="4">
        <v>618500</v>
      </c>
      <c r="J106" s="4">
        <v>65400</v>
      </c>
      <c r="K106" s="6">
        <f t="shared" si="6"/>
        <v>5.5868785238339311E-2</v>
      </c>
      <c r="L106" s="15">
        <v>2.07E-2</v>
      </c>
      <c r="M106" s="4">
        <v>1169300</v>
      </c>
      <c r="N106" s="4">
        <f t="shared" si="7"/>
        <v>1127804.7619047619</v>
      </c>
      <c r="O106" s="4">
        <f t="shared" si="5"/>
        <v>880100</v>
      </c>
    </row>
    <row r="107" spans="1:15" x14ac:dyDescent="0.2">
      <c r="A107" s="2" t="s">
        <v>85</v>
      </c>
      <c r="B107" s="4">
        <v>428</v>
      </c>
      <c r="C107" s="4">
        <v>978</v>
      </c>
      <c r="D107" s="4">
        <v>41</v>
      </c>
      <c r="E107" s="4">
        <v>52</v>
      </c>
      <c r="F107" s="4"/>
      <c r="G107" s="4"/>
      <c r="H107" s="4">
        <v>343200</v>
      </c>
      <c r="I107" s="4">
        <v>503000</v>
      </c>
      <c r="J107" s="4">
        <v>33800</v>
      </c>
      <c r="K107" s="6">
        <f t="shared" si="6"/>
        <v>3.994327582131884E-2</v>
      </c>
      <c r="L107" s="15">
        <v>1.1200000000000002E-2</v>
      </c>
      <c r="M107" s="4">
        <v>880100</v>
      </c>
      <c r="N107" s="4">
        <f t="shared" si="7"/>
        <v>1113947.6190476189</v>
      </c>
      <c r="O107" s="4">
        <f t="shared" si="5"/>
        <v>708000</v>
      </c>
    </row>
    <row r="108" spans="1:15" x14ac:dyDescent="0.2">
      <c r="A108" s="2" t="s">
        <v>86</v>
      </c>
      <c r="B108" s="4">
        <v>358</v>
      </c>
      <c r="C108" s="4">
        <v>819</v>
      </c>
      <c r="D108" s="4">
        <v>138</v>
      </c>
      <c r="E108" s="4">
        <v>69</v>
      </c>
      <c r="F108" s="4"/>
      <c r="G108" s="4"/>
      <c r="H108" s="4">
        <v>286600</v>
      </c>
      <c r="I108" s="4">
        <v>876900</v>
      </c>
      <c r="J108" s="4">
        <v>58500</v>
      </c>
      <c r="K108" s="6">
        <f t="shared" si="6"/>
        <v>5.027932960893855E-2</v>
      </c>
      <c r="L108" s="15">
        <v>-2.3599999999999999E-2</v>
      </c>
      <c r="M108" s="4">
        <v>1223900</v>
      </c>
      <c r="N108" s="4">
        <f t="shared" si="7"/>
        <v>1079795.2380952381</v>
      </c>
      <c r="O108" s="4">
        <f t="shared" si="5"/>
        <v>708000</v>
      </c>
    </row>
    <row r="109" spans="1:15" x14ac:dyDescent="0.2">
      <c r="A109" s="2" t="s">
        <v>87</v>
      </c>
      <c r="B109" s="4">
        <v>518</v>
      </c>
      <c r="C109" s="4">
        <v>718</v>
      </c>
      <c r="D109" s="4">
        <v>73</v>
      </c>
      <c r="E109" s="4">
        <v>90</v>
      </c>
      <c r="F109" s="4"/>
      <c r="G109" s="4"/>
      <c r="H109" s="4">
        <v>452500</v>
      </c>
      <c r="I109" s="4">
        <v>996200</v>
      </c>
      <c r="J109" s="4">
        <v>24500</v>
      </c>
      <c r="K109" s="6">
        <f t="shared" si="6"/>
        <v>1.6911713950438324E-2</v>
      </c>
      <c r="L109" s="15">
        <v>-1.9E-2</v>
      </c>
      <c r="M109" s="4">
        <v>1454800</v>
      </c>
      <c r="N109" s="4">
        <f t="shared" si="7"/>
        <v>1029285.7142857143</v>
      </c>
      <c r="O109" s="4">
        <f t="shared" si="5"/>
        <v>708000</v>
      </c>
    </row>
    <row r="110" spans="1:15" x14ac:dyDescent="0.2">
      <c r="A110" s="2" t="s">
        <v>88</v>
      </c>
      <c r="B110" s="4">
        <v>1628</v>
      </c>
      <c r="C110" s="4">
        <v>494</v>
      </c>
      <c r="D110" s="4">
        <v>21</v>
      </c>
      <c r="E110" s="4">
        <v>70</v>
      </c>
      <c r="F110" s="4"/>
      <c r="G110" s="4"/>
      <c r="H110" s="4">
        <v>1777700</v>
      </c>
      <c r="I110" s="4">
        <v>808400</v>
      </c>
      <c r="J110" s="4">
        <v>180600</v>
      </c>
      <c r="K110" s="6">
        <f t="shared" si="6"/>
        <v>6.9834886508642363E-2</v>
      </c>
      <c r="L110" s="15">
        <v>3.4500000000000003E-2</v>
      </c>
      <c r="M110" s="4">
        <v>2773600</v>
      </c>
      <c r="N110" s="4">
        <f t="shared" si="7"/>
        <v>922947.61904761905</v>
      </c>
      <c r="O110" s="4">
        <f t="shared" si="5"/>
        <v>708000</v>
      </c>
    </row>
    <row r="111" spans="1:15" x14ac:dyDescent="0.2">
      <c r="A111" s="2" t="s">
        <v>89</v>
      </c>
      <c r="B111" s="4">
        <v>1007</v>
      </c>
      <c r="C111" s="4">
        <v>525</v>
      </c>
      <c r="D111" s="4">
        <v>25</v>
      </c>
      <c r="E111" s="4">
        <v>63</v>
      </c>
      <c r="F111" s="4"/>
      <c r="G111" s="4"/>
      <c r="H111" s="4">
        <v>900600</v>
      </c>
      <c r="I111" s="4">
        <v>740400</v>
      </c>
      <c r="J111" s="4">
        <v>200</v>
      </c>
      <c r="K111" s="6">
        <f t="shared" si="6"/>
        <v>1.218769043266301E-4</v>
      </c>
      <c r="L111" s="15">
        <v>8.3999999999999995E-3</v>
      </c>
      <c r="M111" s="4">
        <v>1720600</v>
      </c>
      <c r="N111" s="4">
        <f t="shared" si="7"/>
        <v>856428.57142857148</v>
      </c>
      <c r="O111" s="4">
        <f t="shared" si="5"/>
        <v>708000</v>
      </c>
    </row>
    <row r="112" spans="1:15" x14ac:dyDescent="0.2">
      <c r="A112" s="2" t="s">
        <v>90</v>
      </c>
      <c r="B112" s="4">
        <v>236</v>
      </c>
      <c r="C112" s="4">
        <v>529</v>
      </c>
      <c r="D112" s="4">
        <v>24</v>
      </c>
      <c r="E112" s="4">
        <v>38</v>
      </c>
      <c r="F112" s="4"/>
      <c r="G112" s="4"/>
      <c r="H112" s="4">
        <v>242800</v>
      </c>
      <c r="I112" s="4">
        <v>464100</v>
      </c>
      <c r="J112" s="4">
        <v>50100</v>
      </c>
      <c r="K112" s="6">
        <f t="shared" si="6"/>
        <v>7.0872825010609708E-2</v>
      </c>
      <c r="L112" s="15">
        <v>0</v>
      </c>
      <c r="M112" s="4">
        <v>708000</v>
      </c>
      <c r="N112" s="4">
        <f t="shared" ref="N112:N129" si="8">AVERAGE($M113:$M133)</f>
        <v>841004.76190476189</v>
      </c>
      <c r="O112" s="4">
        <f t="shared" si="5"/>
        <v>717600</v>
      </c>
    </row>
    <row r="113" spans="1:15" x14ac:dyDescent="0.2">
      <c r="A113" s="2" t="s">
        <v>91</v>
      </c>
      <c r="B113" s="4">
        <v>422</v>
      </c>
      <c r="C113" s="4">
        <v>557</v>
      </c>
      <c r="D113" s="4">
        <v>17</v>
      </c>
      <c r="E113" s="4">
        <v>58</v>
      </c>
      <c r="F113" s="4"/>
      <c r="G113" s="4"/>
      <c r="H113" s="4">
        <v>319200</v>
      </c>
      <c r="I113" s="4">
        <v>594700</v>
      </c>
      <c r="J113" s="4">
        <v>18700</v>
      </c>
      <c r="K113" s="6">
        <f t="shared" si="6"/>
        <v>2.0461757303862568E-2</v>
      </c>
      <c r="L113" s="15">
        <v>1.4000000000000002E-3</v>
      </c>
      <c r="M113" s="4">
        <v>932700</v>
      </c>
      <c r="N113" s="4">
        <f t="shared" si="8"/>
        <v>809947.61904761905</v>
      </c>
      <c r="O113" s="4">
        <f t="shared" si="5"/>
        <v>444000</v>
      </c>
    </row>
    <row r="114" spans="1:15" x14ac:dyDescent="0.2">
      <c r="A114" s="2" t="s">
        <v>92</v>
      </c>
      <c r="B114" s="4">
        <v>316</v>
      </c>
      <c r="C114" s="4">
        <v>1126</v>
      </c>
      <c r="D114" s="4">
        <v>77</v>
      </c>
      <c r="E114" s="4">
        <v>44</v>
      </c>
      <c r="F114" s="4"/>
      <c r="G114" s="4"/>
      <c r="H114" s="4">
        <v>232900</v>
      </c>
      <c r="I114" s="4">
        <v>452400</v>
      </c>
      <c r="J114" s="4">
        <v>30600</v>
      </c>
      <c r="K114" s="6">
        <f t="shared" si="6"/>
        <v>4.4651977236246899E-2</v>
      </c>
      <c r="L114" s="15">
        <v>1.4000000000000002E-3</v>
      </c>
      <c r="M114" s="4">
        <v>717600</v>
      </c>
      <c r="N114" s="4">
        <f t="shared" si="8"/>
        <v>788871.42857142852</v>
      </c>
      <c r="O114" s="4">
        <f t="shared" si="5"/>
        <v>444000</v>
      </c>
    </row>
    <row r="115" spans="1:15" x14ac:dyDescent="0.2">
      <c r="A115" s="2" t="s">
        <v>93</v>
      </c>
      <c r="B115" s="4">
        <v>279</v>
      </c>
      <c r="C115" s="4">
        <v>519</v>
      </c>
      <c r="D115" s="4">
        <v>41</v>
      </c>
      <c r="E115" s="4">
        <v>46</v>
      </c>
      <c r="F115" s="4"/>
      <c r="G115" s="4"/>
      <c r="H115" s="4">
        <v>245200</v>
      </c>
      <c r="I115" s="4">
        <v>582200</v>
      </c>
      <c r="J115" s="4"/>
      <c r="K115" s="4"/>
      <c r="L115" s="15">
        <v>-9.7000000000000003E-3</v>
      </c>
      <c r="M115" s="4">
        <v>838500</v>
      </c>
      <c r="N115" s="4">
        <f t="shared" si="8"/>
        <v>765547.61904761905</v>
      </c>
      <c r="O115" s="4">
        <f t="shared" si="5"/>
        <v>444000</v>
      </c>
    </row>
    <row r="116" spans="1:15" x14ac:dyDescent="0.2">
      <c r="A116" s="2" t="s">
        <v>94</v>
      </c>
      <c r="B116" s="4">
        <v>905</v>
      </c>
      <c r="C116" s="4">
        <v>350</v>
      </c>
      <c r="D116" s="4">
        <v>11</v>
      </c>
      <c r="E116" s="4">
        <v>108</v>
      </c>
      <c r="F116" s="4"/>
      <c r="G116" s="4"/>
      <c r="H116" s="4">
        <v>1007500</v>
      </c>
      <c r="I116" s="4">
        <v>1166800</v>
      </c>
      <c r="J116" s="4"/>
      <c r="K116" s="4"/>
      <c r="L116" s="15">
        <v>1.55E-2</v>
      </c>
      <c r="M116" s="4">
        <v>2210300</v>
      </c>
      <c r="N116" s="4">
        <f t="shared" si="8"/>
        <v>677019.04761904757</v>
      </c>
      <c r="O116" s="4">
        <f t="shared" si="5"/>
        <v>444000</v>
      </c>
    </row>
    <row r="117" spans="1:15" x14ac:dyDescent="0.2">
      <c r="A117" s="2" t="s">
        <v>95</v>
      </c>
      <c r="B117" s="4">
        <v>505</v>
      </c>
      <c r="C117" s="4">
        <v>885</v>
      </c>
      <c r="D117" s="4">
        <v>36</v>
      </c>
      <c r="E117" s="4">
        <v>39</v>
      </c>
      <c r="F117" s="4"/>
      <c r="G117" s="4"/>
      <c r="H117" s="4">
        <v>479900</v>
      </c>
      <c r="I117" s="4">
        <v>527700</v>
      </c>
      <c r="J117" s="4"/>
      <c r="K117" s="4"/>
      <c r="L117" s="15">
        <v>1.2800000000000001E-2</v>
      </c>
      <c r="M117" s="4">
        <v>1008500</v>
      </c>
      <c r="N117" s="4">
        <f t="shared" si="8"/>
        <v>643947.61904761905</v>
      </c>
      <c r="O117" s="4">
        <f t="shared" si="5"/>
        <v>444000</v>
      </c>
    </row>
    <row r="118" spans="1:15" x14ac:dyDescent="0.2">
      <c r="A118" s="2" t="s">
        <v>96</v>
      </c>
      <c r="B118" s="4">
        <v>276</v>
      </c>
      <c r="C118" s="4">
        <v>683</v>
      </c>
      <c r="D118" s="4">
        <v>35</v>
      </c>
      <c r="E118" s="4">
        <v>19</v>
      </c>
      <c r="F118" s="4"/>
      <c r="G118" s="4"/>
      <c r="H118" s="4">
        <v>171500</v>
      </c>
      <c r="I118" s="4">
        <v>263000</v>
      </c>
      <c r="J118" s="4"/>
      <c r="K118" s="4"/>
      <c r="L118" s="15">
        <v>2.8999999999999998E-3</v>
      </c>
      <c r="M118" s="4">
        <v>444000</v>
      </c>
      <c r="N118" s="4">
        <f t="shared" si="8"/>
        <v>650828.57142857148</v>
      </c>
      <c r="O118" s="4">
        <f t="shared" si="5"/>
        <v>952300</v>
      </c>
    </row>
    <row r="119" spans="1:15" x14ac:dyDescent="0.2">
      <c r="A119" s="2" t="s">
        <v>97</v>
      </c>
      <c r="B119" s="4">
        <v>387</v>
      </c>
      <c r="C119" s="4">
        <v>662</v>
      </c>
      <c r="D119" s="4">
        <v>28</v>
      </c>
      <c r="E119" s="4">
        <v>85</v>
      </c>
      <c r="F119" s="4"/>
      <c r="G119" s="4"/>
      <c r="H119" s="4">
        <v>353300</v>
      </c>
      <c r="I119" s="4">
        <v>1093700</v>
      </c>
      <c r="J119" s="4"/>
      <c r="K119" s="4"/>
      <c r="L119" s="15">
        <v>-2.1299999999999999E-2</v>
      </c>
      <c r="M119" s="4">
        <v>1447400</v>
      </c>
      <c r="N119" s="4">
        <f t="shared" si="8"/>
        <v>598038.09523809527</v>
      </c>
      <c r="O119" s="4">
        <f t="shared" si="5"/>
        <v>516800</v>
      </c>
    </row>
    <row r="120" spans="1:15" x14ac:dyDescent="0.2">
      <c r="A120" s="2" t="s">
        <v>98</v>
      </c>
      <c r="B120" s="4">
        <v>393</v>
      </c>
      <c r="C120" s="4">
        <v>644</v>
      </c>
      <c r="D120" s="4">
        <v>27</v>
      </c>
      <c r="E120" s="4">
        <v>75</v>
      </c>
      <c r="F120" s="4"/>
      <c r="G120" s="4"/>
      <c r="H120" s="4">
        <v>428700</v>
      </c>
      <c r="I120" s="4">
        <v>895500</v>
      </c>
      <c r="J120" s="4"/>
      <c r="K120" s="4"/>
      <c r="L120" s="15">
        <v>2.8000000000000004E-3</v>
      </c>
      <c r="M120" s="4">
        <v>1340300</v>
      </c>
      <c r="N120" s="4">
        <f t="shared" si="8"/>
        <v>560201.14285714284</v>
      </c>
      <c r="O120" s="4">
        <f t="shared" si="5"/>
        <v>516800</v>
      </c>
    </row>
    <row r="121" spans="1:15" x14ac:dyDescent="0.2">
      <c r="A121" s="2" t="s">
        <v>99</v>
      </c>
      <c r="B121" s="4">
        <v>330</v>
      </c>
      <c r="C121" s="4">
        <v>795</v>
      </c>
      <c r="D121" s="4">
        <v>84</v>
      </c>
      <c r="E121" s="4">
        <v>47</v>
      </c>
      <c r="F121" s="4"/>
      <c r="G121" s="4"/>
      <c r="H121" s="4">
        <v>305100</v>
      </c>
      <c r="I121" s="4">
        <v>564600</v>
      </c>
      <c r="J121" s="4"/>
      <c r="K121" s="4"/>
      <c r="L121" s="15">
        <v>-9.7000000000000003E-3</v>
      </c>
      <c r="M121" s="4">
        <v>1009800</v>
      </c>
      <c r="N121" s="4">
        <f t="shared" si="8"/>
        <v>526966.61904761905</v>
      </c>
      <c r="O121" s="4">
        <f t="shared" si="5"/>
        <v>516800</v>
      </c>
    </row>
    <row r="122" spans="1:15" x14ac:dyDescent="0.2">
      <c r="A122" s="2" t="s">
        <v>100</v>
      </c>
      <c r="B122" s="4">
        <v>417</v>
      </c>
      <c r="C122" s="4">
        <v>347</v>
      </c>
      <c r="D122" s="4">
        <v>14</v>
      </c>
      <c r="E122" s="4">
        <v>49</v>
      </c>
      <c r="F122" s="4"/>
      <c r="G122" s="4"/>
      <c r="H122" s="4">
        <v>322200</v>
      </c>
      <c r="I122" s="4">
        <v>619300</v>
      </c>
      <c r="J122" s="4"/>
      <c r="K122" s="4"/>
      <c r="L122" s="15">
        <v>-4.0999999999999995E-3</v>
      </c>
      <c r="M122" s="4">
        <v>952300</v>
      </c>
      <c r="N122" s="4">
        <f t="shared" si="8"/>
        <v>496969.28571428574</v>
      </c>
      <c r="O122" s="4">
        <f t="shared" si="5"/>
        <v>358600</v>
      </c>
    </row>
    <row r="123" spans="1:15" x14ac:dyDescent="0.2">
      <c r="A123" s="2" t="s">
        <v>101</v>
      </c>
      <c r="B123" s="4">
        <v>1150</v>
      </c>
      <c r="C123" s="4">
        <v>441</v>
      </c>
      <c r="D123" s="4">
        <v>23</v>
      </c>
      <c r="E123" s="4">
        <v>69</v>
      </c>
      <c r="F123" s="4"/>
      <c r="G123" s="4"/>
      <c r="H123" s="4">
        <v>1052000</v>
      </c>
      <c r="I123" s="4">
        <v>809300</v>
      </c>
      <c r="J123" s="4"/>
      <c r="K123" s="4"/>
      <c r="L123" s="15">
        <v>2.7000000000000003E-2</v>
      </c>
      <c r="M123" s="4">
        <v>1886200</v>
      </c>
      <c r="N123" s="4">
        <f t="shared" si="8"/>
        <v>455226.66666666669</v>
      </c>
      <c r="O123" s="4">
        <f t="shared" si="5"/>
        <v>358600</v>
      </c>
    </row>
    <row r="124" spans="1:15" x14ac:dyDescent="0.2">
      <c r="A124" s="2" t="s">
        <v>102</v>
      </c>
      <c r="B124" s="4">
        <v>215</v>
      </c>
      <c r="C124" s="4">
        <v>238</v>
      </c>
      <c r="D124" s="4">
        <v>28</v>
      </c>
      <c r="E124" s="4">
        <v>23</v>
      </c>
      <c r="F124" s="4"/>
      <c r="G124" s="4"/>
      <c r="H124" s="4">
        <v>210600</v>
      </c>
      <c r="I124" s="4">
        <v>305700</v>
      </c>
      <c r="J124" s="4"/>
      <c r="K124" s="4"/>
      <c r="L124" s="15">
        <v>0</v>
      </c>
      <c r="M124" s="4">
        <v>516800</v>
      </c>
      <c r="N124" s="4">
        <f t="shared" si="8"/>
        <v>484113.57142857142</v>
      </c>
      <c r="O124" s="4">
        <f t="shared" si="5"/>
        <v>358600</v>
      </c>
    </row>
    <row r="125" spans="1:15" x14ac:dyDescent="0.2">
      <c r="A125" s="2" t="s">
        <v>103</v>
      </c>
      <c r="B125" s="4">
        <v>400</v>
      </c>
      <c r="C125" s="4">
        <v>188</v>
      </c>
      <c r="D125" s="4">
        <v>17</v>
      </c>
      <c r="E125" s="4">
        <v>19</v>
      </c>
      <c r="F125" s="4"/>
      <c r="G125" s="4"/>
      <c r="H125" s="4">
        <v>348000</v>
      </c>
      <c r="I125" s="4">
        <v>325000</v>
      </c>
      <c r="J125" s="4"/>
      <c r="K125" s="4"/>
      <c r="L125" s="15">
        <v>1.5900000000000001E-2</v>
      </c>
      <c r="M125" s="4">
        <v>736600</v>
      </c>
      <c r="N125" s="4">
        <f t="shared" si="8"/>
        <v>477866.52380952379</v>
      </c>
      <c r="O125" s="4">
        <f t="shared" si="5"/>
        <v>358600</v>
      </c>
    </row>
    <row r="126" spans="1:15" x14ac:dyDescent="0.2">
      <c r="A126" s="2" t="s">
        <v>104</v>
      </c>
      <c r="B126" s="4">
        <v>283</v>
      </c>
      <c r="C126" s="4">
        <v>211</v>
      </c>
      <c r="D126" s="4">
        <v>32</v>
      </c>
      <c r="E126" s="4">
        <v>16</v>
      </c>
      <c r="F126" s="4"/>
      <c r="G126" s="4"/>
      <c r="H126" s="4">
        <v>316600</v>
      </c>
      <c r="I126" s="4">
        <v>206700</v>
      </c>
      <c r="J126" s="4"/>
      <c r="K126" s="4"/>
      <c r="L126" s="15">
        <v>1.5E-3</v>
      </c>
      <c r="M126" s="4">
        <v>523300</v>
      </c>
      <c r="N126" s="4">
        <f t="shared" si="8"/>
        <v>476671.28571428574</v>
      </c>
      <c r="O126" s="4">
        <f t="shared" si="5"/>
        <v>358600</v>
      </c>
    </row>
    <row r="127" spans="1:15" x14ac:dyDescent="0.2">
      <c r="A127" s="2" t="s">
        <v>105</v>
      </c>
      <c r="B127" s="4">
        <v>204</v>
      </c>
      <c r="C127" s="4">
        <v>210</v>
      </c>
      <c r="D127" s="4">
        <v>13</v>
      </c>
      <c r="E127" s="4">
        <v>11</v>
      </c>
      <c r="F127" s="4"/>
      <c r="G127" s="4"/>
      <c r="H127" s="4">
        <v>203900</v>
      </c>
      <c r="I127" s="4">
        <v>131000</v>
      </c>
      <c r="J127" s="4"/>
      <c r="K127" s="4"/>
      <c r="L127" s="15">
        <v>4.4000000000000003E-3</v>
      </c>
      <c r="M127" s="4">
        <v>358600</v>
      </c>
      <c r="N127" s="4">
        <f t="shared" si="8"/>
        <v>526480.28571428568</v>
      </c>
      <c r="O127" s="4">
        <f t="shared" si="5"/>
        <v>323700</v>
      </c>
    </row>
    <row r="128" spans="1:15" x14ac:dyDescent="0.2">
      <c r="A128" s="2" t="s">
        <v>106</v>
      </c>
      <c r="B128" s="4">
        <v>230</v>
      </c>
      <c r="C128" s="4">
        <v>227</v>
      </c>
      <c r="D128" s="4">
        <v>15</v>
      </c>
      <c r="E128" s="4">
        <v>19</v>
      </c>
      <c r="F128" s="4"/>
      <c r="G128" s="4"/>
      <c r="H128" s="4">
        <v>326300</v>
      </c>
      <c r="I128" s="4">
        <v>262400</v>
      </c>
      <c r="J128" s="4"/>
      <c r="K128" s="4"/>
      <c r="L128" s="15">
        <v>-1.4000000000000002E-3</v>
      </c>
      <c r="M128" s="4">
        <v>589100</v>
      </c>
      <c r="N128" s="4">
        <f t="shared" si="8"/>
        <v>565526.90476190473</v>
      </c>
      <c r="O128" s="4">
        <f t="shared" si="5"/>
        <v>323700</v>
      </c>
    </row>
    <row r="129" spans="1:15" x14ac:dyDescent="0.2">
      <c r="A129" s="2" t="s">
        <v>107</v>
      </c>
      <c r="B129" s="4">
        <v>104</v>
      </c>
      <c r="C129" s="4">
        <v>344</v>
      </c>
      <c r="D129" s="4">
        <v>22</v>
      </c>
      <c r="E129" s="4">
        <v>19</v>
      </c>
      <c r="F129" s="4"/>
      <c r="G129" s="4"/>
      <c r="H129" s="4">
        <v>149000</v>
      </c>
      <c r="I129" s="4">
        <v>241800</v>
      </c>
      <c r="J129" s="4"/>
      <c r="K129" s="4"/>
      <c r="L129" s="15">
        <v>0</v>
      </c>
      <c r="M129" s="4">
        <v>506700</v>
      </c>
      <c r="N129" s="4">
        <f t="shared" si="8"/>
        <v>622591.42857142852</v>
      </c>
      <c r="O129" s="4">
        <f t="shared" si="5"/>
        <v>280500</v>
      </c>
    </row>
    <row r="130" spans="1:15" x14ac:dyDescent="0.2">
      <c r="A130" s="2" t="s">
        <v>108</v>
      </c>
      <c r="B130" s="4">
        <v>206</v>
      </c>
      <c r="C130" s="4">
        <v>192</v>
      </c>
      <c r="D130" s="4">
        <v>5</v>
      </c>
      <c r="E130" s="4">
        <v>15</v>
      </c>
      <c r="F130" s="4"/>
      <c r="G130" s="4"/>
      <c r="H130" s="4">
        <v>192800</v>
      </c>
      <c r="I130" s="4">
        <v>177700</v>
      </c>
      <c r="J130" s="4"/>
      <c r="K130" s="4"/>
      <c r="L130" s="15">
        <v>0</v>
      </c>
      <c r="M130" s="4">
        <v>394100</v>
      </c>
      <c r="N130" s="4">
        <f>AVERAGE($M131:$M151)</f>
        <v>642302.95238095243</v>
      </c>
      <c r="O130" s="4">
        <f t="shared" si="5"/>
        <v>275000</v>
      </c>
    </row>
    <row r="131" spans="1:15" x14ac:dyDescent="0.2">
      <c r="A131" s="2" t="s">
        <v>109</v>
      </c>
      <c r="B131" s="4">
        <v>186</v>
      </c>
      <c r="C131" s="4">
        <v>175</v>
      </c>
      <c r="D131" s="4">
        <v>21</v>
      </c>
      <c r="E131" s="4">
        <v>28</v>
      </c>
      <c r="F131" s="4"/>
      <c r="G131" s="4"/>
      <c r="H131" s="4">
        <v>202100</v>
      </c>
      <c r="I131" s="4">
        <v>338100</v>
      </c>
      <c r="J131" s="4"/>
      <c r="K131" s="4"/>
      <c r="L131" s="15">
        <v>-4.3E-3</v>
      </c>
      <c r="M131" s="4">
        <v>540500</v>
      </c>
      <c r="N131" s="4">
        <f>AVERAGE($M132:$M152)</f>
        <v>646794</v>
      </c>
      <c r="O131" s="4">
        <f t="shared" si="5"/>
        <v>275000</v>
      </c>
    </row>
    <row r="132" spans="1:15" x14ac:dyDescent="0.2">
      <c r="A132" s="2" t="s">
        <v>110</v>
      </c>
      <c r="B132" s="4">
        <v>142</v>
      </c>
      <c r="C132" s="4">
        <v>203</v>
      </c>
      <c r="D132" s="4">
        <v>13</v>
      </c>
      <c r="E132" s="4">
        <v>16</v>
      </c>
      <c r="F132" s="4"/>
      <c r="G132" s="4"/>
      <c r="H132" s="4">
        <v>126800</v>
      </c>
      <c r="I132" s="4">
        <v>196900</v>
      </c>
      <c r="J132" s="4"/>
      <c r="K132" s="4"/>
      <c r="L132" s="15">
        <v>1.5E-3</v>
      </c>
      <c r="M132" s="4">
        <v>323700</v>
      </c>
      <c r="O132" s="4">
        <f t="shared" si="5"/>
        <v>275000</v>
      </c>
    </row>
    <row r="133" spans="1:15" x14ac:dyDescent="0.2">
      <c r="A133" s="2" t="s">
        <v>111</v>
      </c>
      <c r="B133" s="4">
        <v>199</v>
      </c>
      <c r="C133" s="4">
        <v>158</v>
      </c>
      <c r="D133" s="4">
        <v>3</v>
      </c>
      <c r="E133" s="4">
        <v>18</v>
      </c>
      <c r="F133" s="4"/>
      <c r="G133" s="4"/>
      <c r="H133" s="4">
        <v>215900</v>
      </c>
      <c r="I133" s="4">
        <v>168200</v>
      </c>
      <c r="J133" s="4"/>
      <c r="K133" s="4"/>
      <c r="L133" s="15">
        <v>5.7999999999999996E-3</v>
      </c>
      <c r="M133" s="4">
        <v>384100</v>
      </c>
      <c r="O133" s="4">
        <f t="shared" si="5"/>
        <v>275000</v>
      </c>
    </row>
    <row r="134" spans="1:15" x14ac:dyDescent="0.2">
      <c r="A134" s="2" t="s">
        <v>112</v>
      </c>
      <c r="B134" s="4">
        <v>112</v>
      </c>
      <c r="C134" s="4">
        <v>298</v>
      </c>
      <c r="D134" s="4">
        <v>3</v>
      </c>
      <c r="E134" s="4">
        <v>13</v>
      </c>
      <c r="F134" s="4"/>
      <c r="G134" s="4"/>
      <c r="H134" s="4">
        <v>101500</v>
      </c>
      <c r="I134" s="4">
        <v>168300</v>
      </c>
      <c r="J134" s="4"/>
      <c r="K134" s="4"/>
      <c r="L134" s="15">
        <v>0</v>
      </c>
      <c r="M134" s="4">
        <v>280500</v>
      </c>
      <c r="O134" s="4">
        <f t="shared" si="5"/>
        <v>275000</v>
      </c>
    </row>
    <row r="135" spans="1:15" x14ac:dyDescent="0.2">
      <c r="A135" s="2" t="s">
        <v>113</v>
      </c>
      <c r="B135" s="4">
        <v>92</v>
      </c>
      <c r="C135" s="4">
        <v>216</v>
      </c>
      <c r="D135" s="4">
        <v>15</v>
      </c>
      <c r="E135" s="4">
        <v>4</v>
      </c>
      <c r="F135" s="4"/>
      <c r="G135" s="4"/>
      <c r="H135" s="4">
        <v>130500</v>
      </c>
      <c r="I135" s="4">
        <v>144500</v>
      </c>
      <c r="J135" s="4"/>
      <c r="K135" s="4"/>
      <c r="L135" s="15">
        <v>-4.3E-3</v>
      </c>
      <c r="M135" s="4">
        <v>275000</v>
      </c>
      <c r="O135" s="4">
        <f t="shared" si="5"/>
        <v>314000</v>
      </c>
    </row>
    <row r="136" spans="1:15" x14ac:dyDescent="0.2">
      <c r="A136" s="2" t="s">
        <v>114</v>
      </c>
      <c r="B136" s="4">
        <v>120</v>
      </c>
      <c r="C136" s="4">
        <v>211</v>
      </c>
      <c r="D136" s="4">
        <v>10</v>
      </c>
      <c r="E136" s="4">
        <v>19</v>
      </c>
      <c r="F136" s="4"/>
      <c r="G136" s="4"/>
      <c r="H136" s="4">
        <v>82400</v>
      </c>
      <c r="I136" s="4">
        <v>235300</v>
      </c>
      <c r="J136" s="4"/>
      <c r="K136" s="4"/>
      <c r="L136" s="15">
        <v>-5.6999999999999993E-3</v>
      </c>
      <c r="M136" s="4">
        <v>348700</v>
      </c>
      <c r="O136" s="4">
        <f t="shared" si="5"/>
        <v>314000</v>
      </c>
    </row>
    <row r="137" spans="1:15" x14ac:dyDescent="0.2">
      <c r="A137" s="2" t="s">
        <v>115</v>
      </c>
      <c r="B137" s="4">
        <v>232</v>
      </c>
      <c r="C137" s="4">
        <v>401</v>
      </c>
      <c r="D137" s="4">
        <v>23</v>
      </c>
      <c r="E137" s="4">
        <v>11</v>
      </c>
      <c r="F137" s="4"/>
      <c r="G137" s="4"/>
      <c r="H137" s="4">
        <v>184900</v>
      </c>
      <c r="I137" s="4">
        <v>154400</v>
      </c>
      <c r="J137" s="4"/>
      <c r="K137" s="4"/>
      <c r="L137" s="15">
        <v>2.8999999999999998E-3</v>
      </c>
      <c r="M137" s="4">
        <v>351200</v>
      </c>
      <c r="O137" s="4">
        <f t="shared" si="5"/>
        <v>311875</v>
      </c>
    </row>
    <row r="138" spans="1:15" x14ac:dyDescent="0.2">
      <c r="A138" s="2" t="s">
        <v>116</v>
      </c>
      <c r="B138" s="4">
        <v>144</v>
      </c>
      <c r="C138" s="4">
        <v>349</v>
      </c>
      <c r="D138" s="4">
        <v>5</v>
      </c>
      <c r="E138" s="4">
        <v>16</v>
      </c>
      <c r="F138" s="4"/>
      <c r="G138" s="4"/>
      <c r="H138" s="4">
        <v>114900</v>
      </c>
      <c r="I138" s="4">
        <v>199100</v>
      </c>
      <c r="J138" s="4"/>
      <c r="K138" s="4"/>
      <c r="L138" s="15">
        <v>-2.8000000000000004E-3</v>
      </c>
      <c r="M138" s="4">
        <v>314000</v>
      </c>
      <c r="O138" s="4">
        <f t="shared" si="5"/>
        <v>311875</v>
      </c>
    </row>
    <row r="139" spans="1:15" x14ac:dyDescent="0.2">
      <c r="A139" s="2" t="s">
        <v>117</v>
      </c>
      <c r="B139" s="4">
        <v>269</v>
      </c>
      <c r="C139" s="4">
        <v>593</v>
      </c>
      <c r="D139" s="4">
        <v>12</v>
      </c>
      <c r="E139" s="4">
        <v>22</v>
      </c>
      <c r="F139" s="4"/>
      <c r="G139" s="4"/>
      <c r="H139" s="4">
        <v>316600</v>
      </c>
      <c r="I139" s="4">
        <v>269600</v>
      </c>
      <c r="J139" s="4"/>
      <c r="K139" s="4"/>
      <c r="L139" s="15">
        <v>1.0200000000000001E-2</v>
      </c>
      <c r="M139" s="4">
        <v>588500</v>
      </c>
      <c r="O139" s="4">
        <f t="shared" si="5"/>
        <v>311875</v>
      </c>
    </row>
    <row r="140" spans="1:15" x14ac:dyDescent="0.2">
      <c r="A140" s="2" t="s">
        <v>118</v>
      </c>
      <c r="B140" s="4">
        <v>210</v>
      </c>
      <c r="C140" s="4">
        <v>210</v>
      </c>
      <c r="D140" s="4">
        <v>10</v>
      </c>
      <c r="E140" s="4">
        <v>12</v>
      </c>
      <c r="F140" s="4"/>
      <c r="G140" s="4"/>
      <c r="H140" s="4">
        <v>111800</v>
      </c>
      <c r="I140" s="4">
        <v>205100</v>
      </c>
      <c r="J140" s="4"/>
      <c r="K140" s="4"/>
      <c r="L140" s="15">
        <v>-1.4000000000000002E-3</v>
      </c>
      <c r="M140" s="4">
        <v>338800</v>
      </c>
      <c r="O140" s="4">
        <f t="shared" si="5"/>
        <v>311875</v>
      </c>
    </row>
    <row r="141" spans="1:15" x14ac:dyDescent="0.2">
      <c r="A141" s="2" t="s">
        <v>119</v>
      </c>
      <c r="B141" s="4">
        <v>220</v>
      </c>
      <c r="C141" s="4">
        <v>231</v>
      </c>
      <c r="D141" s="4">
        <v>3</v>
      </c>
      <c r="E141" s="4">
        <v>30</v>
      </c>
      <c r="F141" s="4"/>
      <c r="G141" s="4"/>
      <c r="H141" s="4">
        <v>131100</v>
      </c>
      <c r="I141" s="4">
        <v>376300</v>
      </c>
      <c r="J141" s="4"/>
      <c r="K141" s="4"/>
      <c r="L141" s="15">
        <v>-5.6999999999999993E-3</v>
      </c>
      <c r="M141" s="4">
        <v>545724</v>
      </c>
      <c r="O141" s="4">
        <f t="shared" si="5"/>
        <v>311875</v>
      </c>
    </row>
    <row r="142" spans="1:15" x14ac:dyDescent="0.2">
      <c r="A142" s="2" t="s">
        <v>120</v>
      </c>
      <c r="B142" s="4">
        <v>256</v>
      </c>
      <c r="C142" s="4">
        <v>803</v>
      </c>
      <c r="D142" s="4">
        <v>20</v>
      </c>
      <c r="E142" s="4">
        <v>8</v>
      </c>
      <c r="F142" s="4"/>
      <c r="G142" s="4"/>
      <c r="H142" s="4">
        <v>153800</v>
      </c>
      <c r="I142" s="4">
        <v>139100</v>
      </c>
      <c r="J142" s="4"/>
      <c r="K142" s="4"/>
      <c r="L142" s="15">
        <v>2.8999999999999998E-3</v>
      </c>
      <c r="M142" s="4">
        <v>311875</v>
      </c>
      <c r="O142" s="4">
        <f t="shared" si="5"/>
        <v>322356</v>
      </c>
    </row>
    <row r="143" spans="1:15" x14ac:dyDescent="0.2">
      <c r="A143" s="2" t="s">
        <v>121</v>
      </c>
      <c r="B143" s="4">
        <v>154</v>
      </c>
      <c r="C143" s="4">
        <v>496</v>
      </c>
      <c r="D143" s="4">
        <v>44</v>
      </c>
      <c r="E143" s="4">
        <v>16</v>
      </c>
      <c r="F143" s="4"/>
      <c r="G143" s="4"/>
      <c r="H143" s="4">
        <v>77600</v>
      </c>
      <c r="I143" s="4">
        <v>203100</v>
      </c>
      <c r="J143" s="4"/>
      <c r="K143" s="4"/>
      <c r="L143" s="15">
        <v>-8.5000000000000006E-3</v>
      </c>
      <c r="M143" s="4">
        <v>322356</v>
      </c>
      <c r="O143" s="4">
        <f t="shared" si="5"/>
        <v>498200</v>
      </c>
    </row>
    <row r="144" spans="1:15" x14ac:dyDescent="0.2">
      <c r="A144" s="2" t="s">
        <v>122</v>
      </c>
      <c r="B144" s="4">
        <v>279</v>
      </c>
      <c r="C144" s="4">
        <v>287</v>
      </c>
      <c r="D144" s="4">
        <v>29</v>
      </c>
      <c r="E144" s="4">
        <v>62</v>
      </c>
      <c r="F144" s="4"/>
      <c r="G144" s="4"/>
      <c r="H144" s="4">
        <v>238400</v>
      </c>
      <c r="I144" s="4">
        <v>769200</v>
      </c>
      <c r="J144" s="4"/>
      <c r="K144" s="4"/>
      <c r="L144" s="15">
        <v>-1.41E-2</v>
      </c>
      <c r="M144" s="4">
        <v>1009605</v>
      </c>
      <c r="O144" s="4">
        <f t="shared" si="5"/>
        <v>498200</v>
      </c>
    </row>
    <row r="145" spans="1:15" x14ac:dyDescent="0.2">
      <c r="A145" s="2" t="s">
        <v>123</v>
      </c>
      <c r="B145" s="4">
        <v>552</v>
      </c>
      <c r="C145" s="4">
        <v>443</v>
      </c>
      <c r="D145" s="4">
        <v>3</v>
      </c>
      <c r="E145" s="4">
        <v>46</v>
      </c>
      <c r="F145" s="4"/>
      <c r="G145" s="4"/>
      <c r="H145" s="4">
        <v>525400</v>
      </c>
      <c r="I145" s="4">
        <v>504600</v>
      </c>
      <c r="J145" s="4"/>
      <c r="K145" s="4"/>
      <c r="L145" s="15">
        <v>1.7299999999999999E-2</v>
      </c>
      <c r="M145" s="4">
        <v>1123425</v>
      </c>
      <c r="O145" s="4">
        <f t="shared" si="5"/>
        <v>498200</v>
      </c>
    </row>
    <row r="146" spans="1:15" x14ac:dyDescent="0.2">
      <c r="A146" s="2" t="s">
        <v>124</v>
      </c>
      <c r="B146" s="4">
        <v>253</v>
      </c>
      <c r="C146" s="4">
        <v>690</v>
      </c>
      <c r="D146" s="4">
        <v>28</v>
      </c>
      <c r="E146" s="4">
        <v>17</v>
      </c>
      <c r="F146" s="4"/>
      <c r="G146" s="4"/>
      <c r="H146" s="4">
        <v>329400</v>
      </c>
      <c r="I146" s="4">
        <v>240500</v>
      </c>
      <c r="J146" s="4"/>
      <c r="K146" s="4"/>
      <c r="L146" s="15">
        <v>5.7999999999999996E-3</v>
      </c>
      <c r="M146" s="4">
        <v>605412</v>
      </c>
      <c r="O146" s="4">
        <f t="shared" si="5"/>
        <v>498200</v>
      </c>
    </row>
    <row r="147" spans="1:15" x14ac:dyDescent="0.2">
      <c r="A147" s="2" t="s">
        <v>125</v>
      </c>
      <c r="B147" s="4">
        <v>438</v>
      </c>
      <c r="C147" s="4">
        <v>827</v>
      </c>
      <c r="D147" s="4">
        <v>31</v>
      </c>
      <c r="E147" s="4">
        <v>19</v>
      </c>
      <c r="F147" s="4"/>
      <c r="G147" s="4"/>
      <c r="H147" s="4">
        <v>160200</v>
      </c>
      <c r="I147" s="4">
        <v>288100</v>
      </c>
      <c r="J147" s="4"/>
      <c r="K147" s="4"/>
      <c r="L147" s="15">
        <v>-1.84E-2</v>
      </c>
      <c r="M147" s="4">
        <v>498200</v>
      </c>
      <c r="O147" s="4">
        <f>MIN(M148:M152)</f>
        <v>634812</v>
      </c>
    </row>
    <row r="148" spans="1:15" x14ac:dyDescent="0.2">
      <c r="A148" s="2" t="s">
        <v>126</v>
      </c>
      <c r="B148" s="4">
        <v>600</v>
      </c>
      <c r="C148" s="4">
        <v>1176</v>
      </c>
      <c r="D148" s="4">
        <v>53</v>
      </c>
      <c r="E148" s="4">
        <v>51</v>
      </c>
      <c r="F148" s="4"/>
      <c r="G148" s="4"/>
      <c r="H148" s="4">
        <v>494400</v>
      </c>
      <c r="I148" s="4">
        <v>876900</v>
      </c>
      <c r="J148" s="4"/>
      <c r="K148" s="4"/>
      <c r="L148" s="15">
        <v>2.8999999999999998E-3</v>
      </c>
      <c r="M148" s="4">
        <v>1404589</v>
      </c>
    </row>
    <row r="149" spans="1:15" x14ac:dyDescent="0.2">
      <c r="A149" s="2" t="s">
        <v>127</v>
      </c>
      <c r="B149" s="4">
        <v>479</v>
      </c>
      <c r="C149" s="4">
        <v>789</v>
      </c>
      <c r="D149" s="4">
        <v>23</v>
      </c>
      <c r="E149" s="4">
        <v>83</v>
      </c>
      <c r="F149" s="4"/>
      <c r="G149" s="4"/>
      <c r="H149" s="4">
        <v>393600</v>
      </c>
      <c r="I149" s="4">
        <v>985900</v>
      </c>
      <c r="J149" s="4"/>
      <c r="K149" s="4"/>
      <c r="L149" s="15">
        <v>2.8999999999999998E-3</v>
      </c>
      <c r="M149" s="4">
        <v>1409079</v>
      </c>
    </row>
    <row r="150" spans="1:15" x14ac:dyDescent="0.2">
      <c r="A150" s="2" t="s">
        <v>128</v>
      </c>
      <c r="B150" s="4">
        <v>898</v>
      </c>
      <c r="C150" s="4">
        <v>574</v>
      </c>
      <c r="D150" s="4">
        <v>24</v>
      </c>
      <c r="E150" s="4">
        <v>79</v>
      </c>
      <c r="F150" s="4"/>
      <c r="G150" s="4"/>
      <c r="H150" s="4">
        <v>694800</v>
      </c>
      <c r="I150" s="4">
        <v>1009100</v>
      </c>
      <c r="J150" s="4"/>
      <c r="K150" s="4"/>
      <c r="L150" s="15">
        <v>5.7999999999999996E-3</v>
      </c>
      <c r="M150" s="4">
        <v>1705055</v>
      </c>
    </row>
    <row r="151" spans="1:15" x14ac:dyDescent="0.2">
      <c r="A151" s="2" t="s">
        <v>129</v>
      </c>
      <c r="B151" s="4">
        <v>329</v>
      </c>
      <c r="E151" s="4">
        <v>22</v>
      </c>
      <c r="F151" s="4"/>
      <c r="G151" s="4"/>
      <c r="H151" s="4">
        <v>386200</v>
      </c>
      <c r="I151" s="4">
        <v>421100</v>
      </c>
      <c r="J151" s="4"/>
      <c r="K151" s="4"/>
      <c r="L151" s="15">
        <v>1.0200000000000001E-2</v>
      </c>
      <c r="M151" s="4">
        <v>808042</v>
      </c>
    </row>
    <row r="152" spans="1:15" x14ac:dyDescent="0.2">
      <c r="A152" s="2" t="s">
        <v>130</v>
      </c>
      <c r="B152" s="4">
        <v>444</v>
      </c>
      <c r="E152" s="4">
        <v>23</v>
      </c>
      <c r="F152" s="4"/>
      <c r="G152" s="4"/>
      <c r="H152" s="4">
        <v>281000</v>
      </c>
      <c r="I152" s="4">
        <v>352900</v>
      </c>
      <c r="J152" s="4"/>
      <c r="K152" s="4"/>
      <c r="L152" s="15">
        <v>1.5E-3</v>
      </c>
      <c r="M152" s="4">
        <v>634812</v>
      </c>
    </row>
  </sheetData>
  <mergeCells count="1">
    <mergeCell ref="B1:O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D0E5-5645-C14D-8758-E61D7D51BD18}">
  <sheetPr codeName="Sheet50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1626</v>
      </c>
      <c r="C3" s="4">
        <v>858</v>
      </c>
      <c r="D3" s="4">
        <v>114</v>
      </c>
      <c r="E3" s="4">
        <v>67</v>
      </c>
      <c r="F3" s="4">
        <v>1</v>
      </c>
      <c r="G3" s="4">
        <v>1</v>
      </c>
      <c r="H3" s="4">
        <v>1740300</v>
      </c>
      <c r="I3" s="4">
        <v>1013000</v>
      </c>
      <c r="J3" s="4">
        <v>172000</v>
      </c>
      <c r="K3" s="6">
        <f t="shared" ref="K3:K23" si="0">J3/(H3+I3)</f>
        <v>6.2470489957505537E-2</v>
      </c>
      <c r="L3" s="27" t="s">
        <v>592</v>
      </c>
      <c r="M3" s="4">
        <v>2928100</v>
      </c>
      <c r="N3" s="4">
        <f t="shared" ref="N3:N86" si="1">AVERAGE($M4:$M24)</f>
        <v>4018276.1904761903</v>
      </c>
      <c r="O3" s="4">
        <f t="shared" ref="O3:O86" si="2">MIN(M4:M8)</f>
        <v>2308900</v>
      </c>
    </row>
    <row r="4" spans="1:15" x14ac:dyDescent="0.2">
      <c r="A4" s="2" t="s">
        <v>1262</v>
      </c>
      <c r="B4" s="4">
        <v>1397</v>
      </c>
      <c r="C4" s="4">
        <v>1331</v>
      </c>
      <c r="D4" s="4">
        <v>78</v>
      </c>
      <c r="E4" s="4">
        <v>122</v>
      </c>
      <c r="F4" s="4">
        <v>0</v>
      </c>
      <c r="G4" s="4">
        <v>1</v>
      </c>
      <c r="H4" s="4">
        <v>1230000</v>
      </c>
      <c r="I4" s="4">
        <v>1668000</v>
      </c>
      <c r="J4" s="4">
        <v>101600</v>
      </c>
      <c r="K4" s="6">
        <f t="shared" si="0"/>
        <v>3.5058661145617669E-2</v>
      </c>
      <c r="L4" s="27" t="s">
        <v>1115</v>
      </c>
      <c r="M4" s="4">
        <v>3006900</v>
      </c>
      <c r="N4" s="4">
        <f t="shared" si="1"/>
        <v>4141519.0476190476</v>
      </c>
      <c r="O4" s="4">
        <f t="shared" si="2"/>
        <v>2308900</v>
      </c>
    </row>
    <row r="5" spans="1:15" x14ac:dyDescent="0.2">
      <c r="A5" s="2" t="s">
        <v>1250</v>
      </c>
      <c r="B5" s="4">
        <v>1865</v>
      </c>
      <c r="C5" s="4">
        <v>1399</v>
      </c>
      <c r="D5" s="4">
        <v>157</v>
      </c>
      <c r="E5" s="4">
        <v>143</v>
      </c>
      <c r="F5" s="4">
        <v>0</v>
      </c>
      <c r="G5" s="4">
        <v>1</v>
      </c>
      <c r="H5" s="4">
        <v>1963600</v>
      </c>
      <c r="I5" s="4">
        <v>1883600</v>
      </c>
      <c r="J5" s="4">
        <v>284300</v>
      </c>
      <c r="K5" s="6">
        <f t="shared" si="0"/>
        <v>7.389789977126221E-2</v>
      </c>
      <c r="L5" s="27" t="s">
        <v>975</v>
      </c>
      <c r="M5" s="4">
        <v>4143000</v>
      </c>
      <c r="N5" s="4">
        <f t="shared" si="1"/>
        <v>4331633.333333333</v>
      </c>
      <c r="O5" s="4">
        <f t="shared" si="2"/>
        <v>2308900</v>
      </c>
    </row>
    <row r="6" spans="1:15" x14ac:dyDescent="0.2">
      <c r="A6" s="2" t="s">
        <v>1215</v>
      </c>
      <c r="B6" s="4">
        <v>2013</v>
      </c>
      <c r="C6" s="4">
        <v>902</v>
      </c>
      <c r="D6" s="4">
        <v>98</v>
      </c>
      <c r="E6" s="4">
        <v>72</v>
      </c>
      <c r="F6" s="4">
        <v>2</v>
      </c>
      <c r="G6" s="4">
        <v>1</v>
      </c>
      <c r="H6" s="4">
        <v>1856200</v>
      </c>
      <c r="I6" s="4">
        <v>1085600</v>
      </c>
      <c r="J6" s="4">
        <v>139300</v>
      </c>
      <c r="K6" s="6">
        <f t="shared" si="0"/>
        <v>4.7351961384186556E-2</v>
      </c>
      <c r="L6" s="27" t="s">
        <v>1218</v>
      </c>
      <c r="M6" s="4">
        <v>3084900</v>
      </c>
      <c r="N6" s="4">
        <f t="shared" si="1"/>
        <v>4500785.7142857146</v>
      </c>
      <c r="O6" s="4">
        <f t="shared" si="2"/>
        <v>2068800</v>
      </c>
    </row>
    <row r="7" spans="1:15" x14ac:dyDescent="0.2">
      <c r="A7" s="2" t="s">
        <v>1166</v>
      </c>
      <c r="B7" s="4">
        <v>1246</v>
      </c>
      <c r="C7" s="4">
        <v>2288</v>
      </c>
      <c r="D7" s="4">
        <v>83</v>
      </c>
      <c r="E7" s="4">
        <v>163</v>
      </c>
      <c r="F7" s="4">
        <v>0</v>
      </c>
      <c r="G7" s="4">
        <v>3</v>
      </c>
      <c r="H7" s="4">
        <v>1242600</v>
      </c>
      <c r="I7" s="4">
        <v>2555700</v>
      </c>
      <c r="J7" s="4">
        <v>386700</v>
      </c>
      <c r="K7" s="6">
        <f t="shared" si="0"/>
        <v>0.10180870389384725</v>
      </c>
      <c r="L7" s="27" t="s">
        <v>1169</v>
      </c>
      <c r="M7" s="4">
        <v>4195100</v>
      </c>
      <c r="N7" s="4">
        <f t="shared" si="1"/>
        <v>4449495.2380952379</v>
      </c>
      <c r="O7" s="4">
        <f t="shared" si="2"/>
        <v>2068800</v>
      </c>
    </row>
    <row r="8" spans="1:15" x14ac:dyDescent="0.2">
      <c r="A8" s="2" t="s">
        <v>1132</v>
      </c>
      <c r="B8" s="4">
        <v>1042</v>
      </c>
      <c r="C8" s="4">
        <v>927</v>
      </c>
      <c r="D8" s="4">
        <v>73</v>
      </c>
      <c r="E8" s="4">
        <v>55</v>
      </c>
      <c r="F8" s="4">
        <v>0</v>
      </c>
      <c r="G8" s="4">
        <v>2</v>
      </c>
      <c r="H8" s="4">
        <v>1080600</v>
      </c>
      <c r="I8" s="4">
        <v>961000</v>
      </c>
      <c r="J8" s="4">
        <v>253800</v>
      </c>
      <c r="K8" s="6">
        <f t="shared" si="0"/>
        <v>0.12431426332288402</v>
      </c>
      <c r="L8" s="27" t="s">
        <v>229</v>
      </c>
      <c r="M8" s="4">
        <v>2308900</v>
      </c>
      <c r="N8" s="4">
        <f t="shared" si="1"/>
        <v>4608819.0476190476</v>
      </c>
      <c r="O8" s="4">
        <f t="shared" si="2"/>
        <v>2068800</v>
      </c>
    </row>
    <row r="9" spans="1:15" x14ac:dyDescent="0.2">
      <c r="A9" s="2" t="s">
        <v>1075</v>
      </c>
      <c r="B9" s="4">
        <v>1063</v>
      </c>
      <c r="C9" s="4">
        <v>2273</v>
      </c>
      <c r="D9" s="4">
        <v>64</v>
      </c>
      <c r="E9" s="4">
        <v>185</v>
      </c>
      <c r="F9" s="4">
        <v>0</v>
      </c>
      <c r="G9" s="4">
        <v>1</v>
      </c>
      <c r="H9" s="4">
        <v>995300</v>
      </c>
      <c r="I9" s="4">
        <v>2532900</v>
      </c>
      <c r="J9" s="4">
        <v>182400</v>
      </c>
      <c r="K9" s="6">
        <f t="shared" si="0"/>
        <v>5.1697749560682502E-2</v>
      </c>
      <c r="L9" s="27" t="s">
        <v>1085</v>
      </c>
      <c r="M9" s="4">
        <v>3784300</v>
      </c>
      <c r="N9" s="4">
        <f t="shared" si="1"/>
        <v>4577528.5714285718</v>
      </c>
      <c r="O9" s="4">
        <f t="shared" si="2"/>
        <v>1939700</v>
      </c>
    </row>
    <row r="10" spans="1:15" x14ac:dyDescent="0.2">
      <c r="A10" s="2" t="s">
        <v>1051</v>
      </c>
      <c r="B10" s="4">
        <v>913</v>
      </c>
      <c r="C10" s="4">
        <v>1155</v>
      </c>
      <c r="D10" s="4">
        <v>68</v>
      </c>
      <c r="E10" s="4">
        <v>154</v>
      </c>
      <c r="F10" s="4">
        <v>1</v>
      </c>
      <c r="G10" s="4">
        <v>2</v>
      </c>
      <c r="H10" s="4">
        <v>995900</v>
      </c>
      <c r="I10" s="4">
        <v>1687300</v>
      </c>
      <c r="J10" s="4">
        <v>176000</v>
      </c>
      <c r="K10" s="6">
        <f t="shared" si="0"/>
        <v>6.559332140727489E-2</v>
      </c>
      <c r="L10" s="27" t="s">
        <v>250</v>
      </c>
      <c r="M10" s="4">
        <v>2859400</v>
      </c>
      <c r="N10" s="4">
        <f t="shared" si="1"/>
        <v>4539085.7142857146</v>
      </c>
      <c r="O10" s="4">
        <f t="shared" si="2"/>
        <v>1939700</v>
      </c>
    </row>
    <row r="11" spans="1:15" x14ac:dyDescent="0.2">
      <c r="A11" s="2" t="s">
        <v>1038</v>
      </c>
      <c r="B11" s="4">
        <v>712</v>
      </c>
      <c r="C11" s="4">
        <v>1244</v>
      </c>
      <c r="D11" s="4">
        <v>36</v>
      </c>
      <c r="E11" s="4">
        <v>75</v>
      </c>
      <c r="F11" s="4">
        <v>0</v>
      </c>
      <c r="G11" s="4">
        <v>0</v>
      </c>
      <c r="H11" s="4">
        <v>662200</v>
      </c>
      <c r="I11" s="4">
        <v>1177100</v>
      </c>
      <c r="J11" s="4">
        <v>178200</v>
      </c>
      <c r="K11" s="6">
        <f t="shared" si="0"/>
        <v>9.6884684390800849E-2</v>
      </c>
      <c r="L11" s="27" t="s">
        <v>250</v>
      </c>
      <c r="M11" s="4">
        <v>2068800</v>
      </c>
      <c r="N11" s="4">
        <f t="shared" si="1"/>
        <v>4596185.7142857146</v>
      </c>
      <c r="O11" s="4">
        <f t="shared" si="2"/>
        <v>1939700</v>
      </c>
    </row>
    <row r="12" spans="1:15" x14ac:dyDescent="0.2">
      <c r="A12" s="2" t="s">
        <v>1013</v>
      </c>
      <c r="B12" s="4">
        <v>626</v>
      </c>
      <c r="C12" s="4">
        <v>779</v>
      </c>
      <c r="D12" s="4">
        <v>62</v>
      </c>
      <c r="E12" s="4">
        <v>101</v>
      </c>
      <c r="F12" s="4">
        <v>0</v>
      </c>
      <c r="G12" s="4">
        <v>1</v>
      </c>
      <c r="H12" s="4">
        <v>737700</v>
      </c>
      <c r="I12" s="4">
        <v>1179300</v>
      </c>
      <c r="J12" s="4">
        <v>150700</v>
      </c>
      <c r="K12" s="6">
        <f t="shared" si="0"/>
        <v>7.861241523213354E-2</v>
      </c>
      <c r="L12" s="27" t="s">
        <v>695</v>
      </c>
      <c r="M12" s="4">
        <v>2070300</v>
      </c>
      <c r="N12" s="4">
        <f t="shared" si="1"/>
        <v>4848857.1428571427</v>
      </c>
      <c r="O12" s="4">
        <f t="shared" si="2"/>
        <v>1939700</v>
      </c>
    </row>
    <row r="13" spans="1:15" x14ac:dyDescent="0.2">
      <c r="A13" s="2" t="s">
        <v>935</v>
      </c>
      <c r="B13" s="4">
        <v>1180</v>
      </c>
      <c r="C13" s="4">
        <v>1225</v>
      </c>
      <c r="D13" s="4">
        <v>98</v>
      </c>
      <c r="E13" s="4">
        <v>111</v>
      </c>
      <c r="F13" s="4">
        <v>2</v>
      </c>
      <c r="G13" s="4">
        <v>2</v>
      </c>
      <c r="H13" s="4">
        <v>1331800</v>
      </c>
      <c r="I13" s="4">
        <v>1427200</v>
      </c>
      <c r="J13" s="4">
        <v>168100</v>
      </c>
      <c r="K13" s="6">
        <f t="shared" si="0"/>
        <v>6.0927872417542585E-2</v>
      </c>
      <c r="L13" s="27" t="s">
        <v>666</v>
      </c>
      <c r="M13" s="4">
        <v>2930200</v>
      </c>
      <c r="N13" s="4">
        <f t="shared" si="1"/>
        <v>5018433.333333333</v>
      </c>
      <c r="O13" s="4">
        <f t="shared" si="2"/>
        <v>1939700</v>
      </c>
    </row>
    <row r="14" spans="1:15" x14ac:dyDescent="0.2">
      <c r="A14" s="2" t="s">
        <v>904</v>
      </c>
      <c r="B14" s="4">
        <v>722</v>
      </c>
      <c r="C14" s="4">
        <v>1109</v>
      </c>
      <c r="D14" s="4">
        <v>40</v>
      </c>
      <c r="E14" s="4">
        <v>69</v>
      </c>
      <c r="F14" s="4">
        <v>0</v>
      </c>
      <c r="G14" s="4">
        <v>1</v>
      </c>
      <c r="H14" s="4">
        <v>612500</v>
      </c>
      <c r="I14" s="4">
        <v>1064200</v>
      </c>
      <c r="J14" s="4">
        <v>231700</v>
      </c>
      <c r="K14" s="6">
        <f t="shared" si="0"/>
        <v>0.13818810759229438</v>
      </c>
      <c r="L14" s="27" t="s">
        <v>907</v>
      </c>
      <c r="M14" s="4">
        <v>1939700</v>
      </c>
      <c r="N14" s="4">
        <f t="shared" si="1"/>
        <v>5414623.8095238097</v>
      </c>
      <c r="O14" s="4">
        <f t="shared" si="2"/>
        <v>3847700</v>
      </c>
    </row>
    <row r="15" spans="1:15" x14ac:dyDescent="0.2">
      <c r="A15" s="2" t="s">
        <v>839</v>
      </c>
      <c r="B15" s="4">
        <v>2769</v>
      </c>
      <c r="C15" s="4">
        <v>2027</v>
      </c>
      <c r="D15" s="4">
        <v>146</v>
      </c>
      <c r="E15" s="4">
        <v>129</v>
      </c>
      <c r="F15" s="4">
        <v>3</v>
      </c>
      <c r="G15" s="4">
        <v>2</v>
      </c>
      <c r="H15" s="4">
        <v>2775600</v>
      </c>
      <c r="I15" s="4">
        <v>2055300</v>
      </c>
      <c r="J15" s="4">
        <v>66500</v>
      </c>
      <c r="K15" s="6">
        <f t="shared" si="0"/>
        <v>1.3765550932538451E-2</v>
      </c>
      <c r="L15" s="27" t="s">
        <v>844</v>
      </c>
      <c r="M15" s="4">
        <v>5005100</v>
      </c>
      <c r="N15" s="4">
        <f t="shared" si="1"/>
        <v>5287547.6190476194</v>
      </c>
      <c r="O15" s="4">
        <f t="shared" si="2"/>
        <v>3847700</v>
      </c>
    </row>
    <row r="16" spans="1:15" x14ac:dyDescent="0.2">
      <c r="A16" s="2" t="s">
        <v>776</v>
      </c>
      <c r="B16" s="4">
        <v>1101</v>
      </c>
      <c r="C16" s="4">
        <v>2000</v>
      </c>
      <c r="D16" s="4">
        <v>61</v>
      </c>
      <c r="E16" s="4">
        <v>117</v>
      </c>
      <c r="F16" s="4">
        <v>1</v>
      </c>
      <c r="G16" s="4">
        <v>0</v>
      </c>
      <c r="H16" s="4">
        <v>1114100</v>
      </c>
      <c r="I16" s="4">
        <v>1966700</v>
      </c>
      <c r="J16" s="4">
        <v>873300</v>
      </c>
      <c r="K16" s="6">
        <f t="shared" si="0"/>
        <v>0.28346533367956372</v>
      </c>
      <c r="L16" s="27" t="s">
        <v>784</v>
      </c>
      <c r="M16" s="4">
        <v>3977100</v>
      </c>
      <c r="N16" s="4">
        <f t="shared" si="1"/>
        <v>5322900</v>
      </c>
      <c r="O16" s="4">
        <f t="shared" si="2"/>
        <v>3256100</v>
      </c>
    </row>
    <row r="17" spans="1:15" x14ac:dyDescent="0.2">
      <c r="A17" s="2" t="s">
        <v>720</v>
      </c>
      <c r="B17" s="4">
        <v>1949</v>
      </c>
      <c r="C17" s="4">
        <v>3252</v>
      </c>
      <c r="D17" s="4">
        <v>175</v>
      </c>
      <c r="E17" s="4">
        <v>258</v>
      </c>
      <c r="F17" s="4">
        <v>3</v>
      </c>
      <c r="G17" s="4">
        <v>2</v>
      </c>
      <c r="H17" s="4">
        <v>2354800</v>
      </c>
      <c r="I17" s="4">
        <v>3598000</v>
      </c>
      <c r="J17" s="4">
        <v>257800</v>
      </c>
      <c r="K17" s="6">
        <f t="shared" si="0"/>
        <v>4.3307351162478164E-2</v>
      </c>
      <c r="L17" s="27" t="s">
        <v>729</v>
      </c>
      <c r="M17" s="4">
        <v>6232700</v>
      </c>
      <c r="N17" s="4">
        <f t="shared" si="1"/>
        <v>5200633.333333333</v>
      </c>
      <c r="O17" s="4">
        <f t="shared" si="2"/>
        <v>3256100</v>
      </c>
    </row>
    <row r="18" spans="1:15" x14ac:dyDescent="0.2">
      <c r="A18" s="2" t="s">
        <v>667</v>
      </c>
      <c r="B18" s="4">
        <v>1483</v>
      </c>
      <c r="C18" s="4">
        <v>2934</v>
      </c>
      <c r="D18" s="4">
        <v>102</v>
      </c>
      <c r="E18" s="4">
        <v>270</v>
      </c>
      <c r="F18" s="4">
        <v>4</v>
      </c>
      <c r="G18" s="4">
        <v>4</v>
      </c>
      <c r="H18" s="4">
        <v>1511300</v>
      </c>
      <c r="I18" s="4">
        <v>3232300</v>
      </c>
      <c r="J18" s="4">
        <v>379900</v>
      </c>
      <c r="K18" s="6">
        <f t="shared" si="0"/>
        <v>8.0086853866261909E-2</v>
      </c>
      <c r="L18" s="27" t="s">
        <v>670</v>
      </c>
      <c r="M18" s="4">
        <v>5131800</v>
      </c>
      <c r="N18" s="4">
        <f t="shared" si="1"/>
        <v>5078104.7619047621</v>
      </c>
      <c r="O18" s="4">
        <f t="shared" si="2"/>
        <v>3256100</v>
      </c>
    </row>
    <row r="19" spans="1:15" x14ac:dyDescent="0.2">
      <c r="A19" s="2" t="s">
        <v>588</v>
      </c>
      <c r="B19" s="4">
        <v>1651</v>
      </c>
      <c r="C19" s="4">
        <v>1838</v>
      </c>
      <c r="D19" s="4">
        <v>117</v>
      </c>
      <c r="E19" s="4">
        <v>136</v>
      </c>
      <c r="F19" s="4">
        <v>1</v>
      </c>
      <c r="G19" s="4">
        <v>3</v>
      </c>
      <c r="H19" s="4">
        <v>1594500</v>
      </c>
      <c r="I19" s="4">
        <v>1784600</v>
      </c>
      <c r="J19" s="4">
        <v>464600</v>
      </c>
      <c r="K19" s="6">
        <f t="shared" si="0"/>
        <v>0.13749223165931757</v>
      </c>
      <c r="L19" s="27" t="s">
        <v>527</v>
      </c>
      <c r="M19" s="4">
        <v>3847700</v>
      </c>
      <c r="N19" s="4">
        <f t="shared" si="1"/>
        <v>5041276.1904761903</v>
      </c>
      <c r="O19" s="4">
        <f t="shared" si="2"/>
        <v>3256100</v>
      </c>
    </row>
    <row r="20" spans="1:15" x14ac:dyDescent="0.2">
      <c r="A20" s="2" t="s">
        <v>491</v>
      </c>
      <c r="B20" s="4">
        <v>2926</v>
      </c>
      <c r="C20" s="4">
        <v>6038</v>
      </c>
      <c r="D20" s="4">
        <v>293</v>
      </c>
      <c r="E20" s="4">
        <v>577</v>
      </c>
      <c r="F20" s="4">
        <v>3</v>
      </c>
      <c r="G20" s="4">
        <v>7</v>
      </c>
      <c r="H20" s="4">
        <v>3360100</v>
      </c>
      <c r="I20" s="4">
        <v>6658800</v>
      </c>
      <c r="J20" s="4">
        <v>679000</v>
      </c>
      <c r="K20" s="6">
        <f t="shared" si="0"/>
        <v>6.7771911088043604E-2</v>
      </c>
      <c r="L20" s="27" t="s">
        <v>502</v>
      </c>
      <c r="M20" s="4">
        <v>10716900</v>
      </c>
      <c r="N20" s="4">
        <f t="shared" si="1"/>
        <v>4652623.8095238097</v>
      </c>
      <c r="O20" s="4">
        <f t="shared" si="2"/>
        <v>3256100</v>
      </c>
    </row>
    <row r="21" spans="1:15" x14ac:dyDescent="0.2">
      <c r="A21" s="2" t="s">
        <v>261</v>
      </c>
      <c r="B21" s="4">
        <v>1683</v>
      </c>
      <c r="C21" s="4">
        <v>1840</v>
      </c>
      <c r="D21" s="4">
        <v>90</v>
      </c>
      <c r="E21" s="4">
        <v>159</v>
      </c>
      <c r="F21" s="4">
        <v>0</v>
      </c>
      <c r="G21" s="4">
        <v>0</v>
      </c>
      <c r="H21" s="4">
        <v>1202500</v>
      </c>
      <c r="I21" s="4">
        <v>1831900</v>
      </c>
      <c r="J21" s="4">
        <v>219900</v>
      </c>
      <c r="K21" s="6">
        <f t="shared" si="0"/>
        <v>7.2469021882414969E-2</v>
      </c>
      <c r="L21" s="27" t="s">
        <v>263</v>
      </c>
      <c r="M21" s="4">
        <v>3256100</v>
      </c>
      <c r="N21" s="4">
        <f t="shared" si="1"/>
        <v>4741352.3809523806</v>
      </c>
      <c r="O21" s="4">
        <f t="shared" si="2"/>
        <v>3800800</v>
      </c>
    </row>
    <row r="22" spans="1:15" x14ac:dyDescent="0.2">
      <c r="A22" s="2" t="s">
        <v>154</v>
      </c>
      <c r="B22" s="4">
        <v>2436</v>
      </c>
      <c r="C22" s="4">
        <v>1804</v>
      </c>
      <c r="D22" s="4">
        <v>246</v>
      </c>
      <c r="E22" s="4">
        <v>164</v>
      </c>
      <c r="F22" s="4">
        <v>3</v>
      </c>
      <c r="G22" s="4">
        <v>1</v>
      </c>
      <c r="H22" s="4">
        <v>2698700</v>
      </c>
      <c r="I22" s="4">
        <v>1879600</v>
      </c>
      <c r="J22" s="4">
        <v>51900</v>
      </c>
      <c r="K22" s="6">
        <f t="shared" si="0"/>
        <v>1.1336085446563135E-2</v>
      </c>
      <c r="L22" s="27" t="s">
        <v>167</v>
      </c>
      <c r="M22" s="4">
        <v>4631600</v>
      </c>
      <c r="N22" s="4">
        <f t="shared" si="1"/>
        <v>4783195.2380952379</v>
      </c>
      <c r="O22" s="4">
        <f t="shared" si="2"/>
        <v>3800800</v>
      </c>
    </row>
    <row r="23" spans="1:15" x14ac:dyDescent="0.2">
      <c r="A23" s="2" t="s">
        <v>1</v>
      </c>
      <c r="B23" s="4">
        <v>2670</v>
      </c>
      <c r="C23" s="4">
        <v>2942</v>
      </c>
      <c r="D23" s="4">
        <v>200</v>
      </c>
      <c r="E23" s="4">
        <v>189</v>
      </c>
      <c r="F23" s="4">
        <v>2</v>
      </c>
      <c r="G23" s="4">
        <v>4</v>
      </c>
      <c r="H23" s="4">
        <v>2700600</v>
      </c>
      <c r="I23" s="4">
        <v>2380000</v>
      </c>
      <c r="J23" s="4">
        <v>306400</v>
      </c>
      <c r="K23" s="6">
        <f t="shared" si="0"/>
        <v>6.0307837656969648E-2</v>
      </c>
      <c r="L23" s="15">
        <v>2.58E-2</v>
      </c>
      <c r="M23" s="4">
        <v>5392500</v>
      </c>
      <c r="N23" s="4">
        <f t="shared" si="1"/>
        <v>4696919.0476190476</v>
      </c>
      <c r="O23" s="4">
        <f t="shared" si="2"/>
        <v>3118000</v>
      </c>
    </row>
    <row r="24" spans="1:15" x14ac:dyDescent="0.2">
      <c r="A24" s="2" t="s">
        <v>2</v>
      </c>
      <c r="B24" s="4">
        <v>2207</v>
      </c>
      <c r="C24" s="4">
        <v>3052</v>
      </c>
      <c r="D24" s="8">
        <v>379</v>
      </c>
      <c r="E24" s="4">
        <v>161</v>
      </c>
      <c r="F24" s="4">
        <v>1</v>
      </c>
      <c r="G24" s="4">
        <v>0</v>
      </c>
      <c r="H24" s="4">
        <v>1741600</v>
      </c>
      <c r="I24" s="4">
        <v>1894200</v>
      </c>
      <c r="J24" s="4">
        <v>155200</v>
      </c>
      <c r="K24" s="6">
        <f t="shared" ref="K24:K87" si="3">J24/(H24+I24)</f>
        <v>4.2686616425545956E-2</v>
      </c>
      <c r="L24" s="15">
        <v>-1.2999999999999999E-3</v>
      </c>
      <c r="M24" s="4">
        <v>3800800</v>
      </c>
      <c r="N24" s="4">
        <f t="shared" si="1"/>
        <v>4671904.7619047621</v>
      </c>
      <c r="O24" s="4">
        <f t="shared" si="2"/>
        <v>3118000</v>
      </c>
    </row>
    <row r="25" spans="1:15" x14ac:dyDescent="0.2">
      <c r="A25" s="2" t="s">
        <v>3</v>
      </c>
      <c r="B25" s="4">
        <v>1832</v>
      </c>
      <c r="C25" s="4">
        <v>1782</v>
      </c>
      <c r="D25" s="8">
        <v>277</v>
      </c>
      <c r="E25" s="4">
        <v>268</v>
      </c>
      <c r="F25" s="4">
        <v>7</v>
      </c>
      <c r="G25" s="4">
        <v>2</v>
      </c>
      <c r="H25" s="4">
        <v>2287200</v>
      </c>
      <c r="I25" s="4">
        <v>2941900</v>
      </c>
      <c r="J25" s="4">
        <v>360600</v>
      </c>
      <c r="K25" s="6">
        <f t="shared" si="3"/>
        <v>6.8960241724197277E-2</v>
      </c>
      <c r="L25" s="15">
        <v>-2.7000000000000003E-2</v>
      </c>
      <c r="M25" s="4">
        <v>5595000</v>
      </c>
      <c r="N25" s="4">
        <f t="shared" si="1"/>
        <v>4619328.5714285718</v>
      </c>
      <c r="O25" s="4">
        <f t="shared" si="2"/>
        <v>3118000</v>
      </c>
    </row>
    <row r="26" spans="1:15" x14ac:dyDescent="0.2">
      <c r="A26" s="2" t="s">
        <v>4</v>
      </c>
      <c r="B26" s="4">
        <v>3894</v>
      </c>
      <c r="C26" s="4">
        <v>1409</v>
      </c>
      <c r="D26" s="4">
        <v>132</v>
      </c>
      <c r="E26" s="4">
        <v>291</v>
      </c>
      <c r="F26" s="8">
        <v>5</v>
      </c>
      <c r="G26" s="4">
        <v>3</v>
      </c>
      <c r="H26" s="4">
        <v>4660300</v>
      </c>
      <c r="I26" s="4">
        <v>3254800</v>
      </c>
      <c r="J26" s="4">
        <v>203000</v>
      </c>
      <c r="K26" s="6">
        <f t="shared" si="3"/>
        <v>2.56471807052343E-2</v>
      </c>
      <c r="L26" s="15">
        <v>4.1100000000000005E-2</v>
      </c>
      <c r="M26" s="4">
        <v>8135400</v>
      </c>
      <c r="N26" s="4">
        <f t="shared" si="1"/>
        <v>4526528.5714285718</v>
      </c>
      <c r="O26" s="4">
        <f t="shared" si="2"/>
        <v>2052100</v>
      </c>
    </row>
    <row r="27" spans="1:15" x14ac:dyDescent="0.2">
      <c r="A27" s="2" t="s">
        <v>5</v>
      </c>
      <c r="B27" s="4">
        <v>2973</v>
      </c>
      <c r="C27" s="4">
        <v>1476</v>
      </c>
      <c r="D27" s="4">
        <v>279</v>
      </c>
      <c r="E27" s="4">
        <v>179</v>
      </c>
      <c r="F27" s="8">
        <v>5</v>
      </c>
      <c r="G27" s="4">
        <v>1</v>
      </c>
      <c r="H27" s="4">
        <v>3402700</v>
      </c>
      <c r="I27" s="4">
        <v>2003400</v>
      </c>
      <c r="J27" s="4">
        <v>1214000</v>
      </c>
      <c r="K27" s="6">
        <f t="shared" si="3"/>
        <v>0.22456114389300974</v>
      </c>
      <c r="L27" s="15">
        <v>3.9900000000000005E-2</v>
      </c>
      <c r="M27" s="4">
        <v>6637100</v>
      </c>
      <c r="N27" s="4">
        <f t="shared" si="1"/>
        <v>4311619.0476190476</v>
      </c>
      <c r="O27" s="4">
        <f t="shared" si="2"/>
        <v>2052100</v>
      </c>
    </row>
    <row r="28" spans="1:15" x14ac:dyDescent="0.2">
      <c r="A28" s="2" t="s">
        <v>6</v>
      </c>
      <c r="B28" s="4">
        <v>1039</v>
      </c>
      <c r="C28" s="4">
        <v>1151</v>
      </c>
      <c r="D28" s="8">
        <v>129</v>
      </c>
      <c r="E28" s="4">
        <v>148</v>
      </c>
      <c r="F28" s="4">
        <v>1</v>
      </c>
      <c r="G28" s="4">
        <v>0</v>
      </c>
      <c r="H28" s="4">
        <v>1452600</v>
      </c>
      <c r="I28" s="4">
        <v>1656000</v>
      </c>
      <c r="J28" s="4">
        <v>147300</v>
      </c>
      <c r="K28" s="6">
        <f t="shared" si="3"/>
        <v>4.7384674773209803E-2</v>
      </c>
      <c r="L28" s="15">
        <v>2.8999999999999998E-3</v>
      </c>
      <c r="M28" s="4">
        <v>3118000</v>
      </c>
      <c r="N28" s="4">
        <f t="shared" si="1"/>
        <v>4308971.4285714282</v>
      </c>
      <c r="O28" s="4">
        <f t="shared" si="2"/>
        <v>2052100</v>
      </c>
    </row>
    <row r="29" spans="1:15" x14ac:dyDescent="0.2">
      <c r="A29" s="2" t="s">
        <v>7</v>
      </c>
      <c r="B29" s="4">
        <v>2628</v>
      </c>
      <c r="C29" s="4">
        <v>1101</v>
      </c>
      <c r="D29" s="4">
        <v>79</v>
      </c>
      <c r="E29" s="4">
        <v>157</v>
      </c>
      <c r="F29" s="4">
        <v>5</v>
      </c>
      <c r="G29" s="4">
        <v>6</v>
      </c>
      <c r="H29" s="4">
        <v>3319200</v>
      </c>
      <c r="I29" s="4">
        <v>2217400</v>
      </c>
      <c r="J29" s="4">
        <v>117200</v>
      </c>
      <c r="K29" s="6">
        <f t="shared" si="3"/>
        <v>2.1168225987067874E-2</v>
      </c>
      <c r="L29" s="15">
        <v>1.1599999999999999E-2</v>
      </c>
      <c r="M29" s="4">
        <v>5654700</v>
      </c>
      <c r="N29" s="4">
        <f t="shared" si="1"/>
        <v>4259595.2380952379</v>
      </c>
      <c r="O29" s="4">
        <f t="shared" si="2"/>
        <v>2052100</v>
      </c>
    </row>
    <row r="30" spans="1:15" x14ac:dyDescent="0.2">
      <c r="A30" s="2" t="s">
        <v>8</v>
      </c>
      <c r="B30" s="4">
        <v>1424</v>
      </c>
      <c r="C30" s="4">
        <v>1710</v>
      </c>
      <c r="D30" s="4">
        <v>105</v>
      </c>
      <c r="E30" s="4">
        <v>117</v>
      </c>
      <c r="F30" s="8">
        <v>2</v>
      </c>
      <c r="G30" s="4">
        <v>1</v>
      </c>
      <c r="H30" s="4">
        <v>1460300</v>
      </c>
      <c r="I30" s="4">
        <v>1261900</v>
      </c>
      <c r="J30" s="4">
        <v>398400</v>
      </c>
      <c r="K30" s="6">
        <f t="shared" si="3"/>
        <v>0.14635221512012342</v>
      </c>
      <c r="L30" s="15">
        <v>0</v>
      </c>
      <c r="M30" s="4">
        <v>3127200</v>
      </c>
      <c r="N30" s="4">
        <f t="shared" si="1"/>
        <v>4267009.5238095243</v>
      </c>
      <c r="O30" s="4">
        <f t="shared" si="2"/>
        <v>2052100</v>
      </c>
    </row>
    <row r="31" spans="1:15" x14ac:dyDescent="0.2">
      <c r="A31" s="2" t="s">
        <v>9</v>
      </c>
      <c r="B31" s="4">
        <v>778</v>
      </c>
      <c r="C31" s="4">
        <v>3376</v>
      </c>
      <c r="D31" s="4">
        <v>165</v>
      </c>
      <c r="E31" s="4">
        <v>92</v>
      </c>
      <c r="F31" s="4">
        <v>3</v>
      </c>
      <c r="G31" s="4">
        <v>0</v>
      </c>
      <c r="H31" s="4">
        <v>978600</v>
      </c>
      <c r="I31" s="4">
        <v>1069200</v>
      </c>
      <c r="J31" s="4">
        <v>79600</v>
      </c>
      <c r="K31" s="6">
        <f t="shared" si="3"/>
        <v>3.8870983494481884E-2</v>
      </c>
      <c r="L31" s="15">
        <v>8.8000000000000005E-3</v>
      </c>
      <c r="M31" s="4">
        <v>2052100</v>
      </c>
      <c r="N31" s="4">
        <f t="shared" si="1"/>
        <v>4383942.8571428573</v>
      </c>
      <c r="O31" s="4">
        <f t="shared" si="2"/>
        <v>2336500</v>
      </c>
    </row>
    <row r="32" spans="1:15" x14ac:dyDescent="0.2">
      <c r="A32" s="2" t="s">
        <v>10</v>
      </c>
      <c r="B32" s="4">
        <v>2426</v>
      </c>
      <c r="C32" s="4">
        <v>2238</v>
      </c>
      <c r="D32" s="8">
        <v>279</v>
      </c>
      <c r="E32" s="5">
        <v>133</v>
      </c>
      <c r="F32" s="4">
        <v>0</v>
      </c>
      <c r="G32" s="5">
        <v>1</v>
      </c>
      <c r="H32" s="4">
        <v>1428300</v>
      </c>
      <c r="I32" s="4">
        <v>1680300</v>
      </c>
      <c r="J32" s="4">
        <v>137800</v>
      </c>
      <c r="K32" s="6">
        <f t="shared" si="3"/>
        <v>4.4328636685324586E-2</v>
      </c>
      <c r="L32" s="15">
        <v>3.0000000000000001E-3</v>
      </c>
      <c r="M32" s="4">
        <v>3267900</v>
      </c>
      <c r="N32" s="4">
        <f t="shared" si="1"/>
        <v>4353780.9523809524</v>
      </c>
      <c r="O32" s="4">
        <f t="shared" si="2"/>
        <v>2336500</v>
      </c>
    </row>
    <row r="33" spans="1:15" x14ac:dyDescent="0.2">
      <c r="A33" s="2" t="s">
        <v>11</v>
      </c>
      <c r="B33" s="4">
        <v>2309</v>
      </c>
      <c r="C33" s="4">
        <v>2459</v>
      </c>
      <c r="D33" s="8">
        <v>422</v>
      </c>
      <c r="E33" s="5">
        <v>373</v>
      </c>
      <c r="F33" s="4">
        <v>1</v>
      </c>
      <c r="G33" s="5">
        <v>5</v>
      </c>
      <c r="H33" s="4">
        <v>2406400</v>
      </c>
      <c r="I33" s="4">
        <v>4919300</v>
      </c>
      <c r="J33" s="4">
        <v>624600</v>
      </c>
      <c r="K33" s="6">
        <f t="shared" si="3"/>
        <v>8.5261476718948362E-2</v>
      </c>
      <c r="L33" s="15">
        <v>-5.2600000000000001E-2</v>
      </c>
      <c r="M33" s="4">
        <v>7376400</v>
      </c>
      <c r="N33" s="4">
        <f t="shared" si="1"/>
        <v>4390733.333333333</v>
      </c>
      <c r="O33" s="4">
        <f t="shared" si="2"/>
        <v>2336500</v>
      </c>
    </row>
    <row r="34" spans="1:15" x14ac:dyDescent="0.2">
      <c r="A34" s="2" t="s">
        <v>12</v>
      </c>
      <c r="B34" s="4">
        <v>3575</v>
      </c>
      <c r="C34" s="4">
        <v>938</v>
      </c>
      <c r="D34" s="4">
        <v>75</v>
      </c>
      <c r="E34" s="4">
        <v>204</v>
      </c>
      <c r="F34" s="8">
        <v>7</v>
      </c>
      <c r="G34" s="4">
        <v>4</v>
      </c>
      <c r="H34" s="4">
        <v>3686600</v>
      </c>
      <c r="I34" s="4">
        <v>2549500</v>
      </c>
      <c r="J34" s="4">
        <v>114800</v>
      </c>
      <c r="K34" s="6">
        <f t="shared" si="3"/>
        <v>1.8408941485864562E-2</v>
      </c>
      <c r="L34" s="15">
        <v>1.4000000000000002E-3</v>
      </c>
      <c r="M34" s="4">
        <v>6491300</v>
      </c>
      <c r="N34" s="4">
        <f t="shared" si="1"/>
        <v>4408685.7142857146</v>
      </c>
      <c r="O34" s="4">
        <f t="shared" si="2"/>
        <v>2336500</v>
      </c>
    </row>
    <row r="35" spans="1:15" x14ac:dyDescent="0.2">
      <c r="A35" s="2" t="s">
        <v>13</v>
      </c>
      <c r="B35" s="4">
        <v>3679</v>
      </c>
      <c r="C35" s="4">
        <v>2337</v>
      </c>
      <c r="D35" s="4">
        <v>98</v>
      </c>
      <c r="E35" s="4">
        <v>285</v>
      </c>
      <c r="F35" s="8">
        <v>4</v>
      </c>
      <c r="G35" s="4">
        <v>1</v>
      </c>
      <c r="H35" s="4">
        <v>4663000</v>
      </c>
      <c r="I35" s="4">
        <v>3006700</v>
      </c>
      <c r="J35" s="4">
        <v>2573700</v>
      </c>
      <c r="K35" s="6">
        <f t="shared" si="3"/>
        <v>0.33556723209512757</v>
      </c>
      <c r="L35" s="15">
        <v>7.0000000000000007E-2</v>
      </c>
      <c r="M35" s="4">
        <v>10259700</v>
      </c>
      <c r="N35" s="4">
        <f t="shared" si="1"/>
        <v>4132671.4285714286</v>
      </c>
      <c r="O35" s="4">
        <f t="shared" si="2"/>
        <v>2336500</v>
      </c>
    </row>
    <row r="36" spans="1:15" x14ac:dyDescent="0.2">
      <c r="A36" s="2" t="s">
        <v>14</v>
      </c>
      <c r="B36" s="4">
        <v>868</v>
      </c>
      <c r="C36" s="4">
        <v>1383</v>
      </c>
      <c r="D36" s="4">
        <v>124</v>
      </c>
      <c r="E36" s="4">
        <v>71</v>
      </c>
      <c r="F36" s="4">
        <v>1</v>
      </c>
      <c r="G36" s="4">
        <v>2</v>
      </c>
      <c r="H36" s="4">
        <v>1160900</v>
      </c>
      <c r="I36" s="4">
        <v>1163300</v>
      </c>
      <c r="J36" s="4">
        <v>90500</v>
      </c>
      <c r="K36" s="6">
        <f t="shared" si="3"/>
        <v>3.8938129248773774E-2</v>
      </c>
      <c r="L36" s="15">
        <v>1.8200000000000001E-2</v>
      </c>
      <c r="M36" s="4">
        <v>2336500</v>
      </c>
      <c r="N36" s="4">
        <f t="shared" si="1"/>
        <v>4375257.1428571427</v>
      </c>
      <c r="O36" s="4">
        <f t="shared" si="2"/>
        <v>2555200</v>
      </c>
    </row>
    <row r="37" spans="1:15" x14ac:dyDescent="0.2">
      <c r="A37" s="2" t="s">
        <v>15</v>
      </c>
      <c r="B37" s="4">
        <v>3032</v>
      </c>
      <c r="C37" s="4">
        <v>1151</v>
      </c>
      <c r="D37" s="4">
        <v>75</v>
      </c>
      <c r="E37" s="5">
        <v>212</v>
      </c>
      <c r="F37" s="4">
        <v>1</v>
      </c>
      <c r="G37" s="5">
        <v>2</v>
      </c>
      <c r="H37" s="4">
        <v>1634600</v>
      </c>
      <c r="I37" s="4">
        <v>3063000</v>
      </c>
      <c r="J37" s="4">
        <v>376500</v>
      </c>
      <c r="K37" s="6">
        <f t="shared" si="3"/>
        <v>8.0147309264305175E-2</v>
      </c>
      <c r="L37" s="15">
        <v>-4.6900000000000004E-2</v>
      </c>
      <c r="M37" s="4">
        <v>4719500</v>
      </c>
      <c r="N37" s="4">
        <f t="shared" si="1"/>
        <v>4736604.7619047621</v>
      </c>
      <c r="O37" s="4">
        <f t="shared" si="2"/>
        <v>2555200</v>
      </c>
    </row>
    <row r="38" spans="1:15" x14ac:dyDescent="0.2">
      <c r="A38" s="2" t="s">
        <v>16</v>
      </c>
      <c r="B38" s="4">
        <v>2968</v>
      </c>
      <c r="C38" s="4">
        <v>1844</v>
      </c>
      <c r="D38" s="4">
        <v>106</v>
      </c>
      <c r="E38" s="4">
        <v>125</v>
      </c>
      <c r="F38" s="4">
        <v>1</v>
      </c>
      <c r="G38" s="4">
        <v>1</v>
      </c>
      <c r="H38" s="4">
        <v>2070600</v>
      </c>
      <c r="I38" s="4">
        <v>1581700</v>
      </c>
      <c r="J38" s="4">
        <v>159100</v>
      </c>
      <c r="K38" s="6">
        <f t="shared" si="3"/>
        <v>4.3561591326013747E-2</v>
      </c>
      <c r="L38" s="15">
        <v>1.6200000000000003E-2</v>
      </c>
      <c r="M38" s="4">
        <v>3665100</v>
      </c>
      <c r="N38" s="4">
        <f t="shared" si="1"/>
        <v>4774357.1428571427</v>
      </c>
      <c r="O38" s="4">
        <f t="shared" si="2"/>
        <v>2555200</v>
      </c>
    </row>
    <row r="39" spans="1:15" x14ac:dyDescent="0.2">
      <c r="A39" s="2" t="s">
        <v>17</v>
      </c>
      <c r="B39" s="4">
        <v>1195</v>
      </c>
      <c r="C39" s="4">
        <v>1397</v>
      </c>
      <c r="D39" s="4">
        <v>90</v>
      </c>
      <c r="E39" s="5">
        <v>138</v>
      </c>
      <c r="F39" s="4">
        <v>0</v>
      </c>
      <c r="G39" s="5">
        <v>1</v>
      </c>
      <c r="H39" s="4">
        <v>1041900</v>
      </c>
      <c r="I39" s="4">
        <v>1349900</v>
      </c>
      <c r="J39" s="4">
        <v>141500</v>
      </c>
      <c r="K39" s="6">
        <f t="shared" si="3"/>
        <v>5.9160464921816203E-2</v>
      </c>
      <c r="L39" s="15">
        <v>1.2E-2</v>
      </c>
      <c r="M39" s="4">
        <v>2558700</v>
      </c>
      <c r="N39" s="4">
        <f t="shared" si="1"/>
        <v>4900200</v>
      </c>
      <c r="O39" s="4">
        <f t="shared" si="2"/>
        <v>2555200</v>
      </c>
    </row>
    <row r="40" spans="1:15" x14ac:dyDescent="0.2">
      <c r="A40" s="2" t="s">
        <v>18</v>
      </c>
      <c r="B40" s="4">
        <v>1121</v>
      </c>
      <c r="C40" s="4">
        <v>2091</v>
      </c>
      <c r="D40" s="4">
        <v>197</v>
      </c>
      <c r="E40" s="4">
        <v>142</v>
      </c>
      <c r="F40" s="4">
        <v>1</v>
      </c>
      <c r="G40" s="4">
        <v>0</v>
      </c>
      <c r="H40" s="4">
        <v>1242300</v>
      </c>
      <c r="I40" s="4">
        <v>1748400</v>
      </c>
      <c r="J40" s="4">
        <v>83500</v>
      </c>
      <c r="K40" s="6">
        <f t="shared" si="3"/>
        <v>2.7919884976761292E-2</v>
      </c>
      <c r="L40" s="15">
        <v>-1.04E-2</v>
      </c>
      <c r="M40" s="4">
        <v>3074300</v>
      </c>
      <c r="N40" s="4">
        <f t="shared" si="1"/>
        <v>4946180.9523809524</v>
      </c>
      <c r="O40" s="4">
        <f t="shared" si="2"/>
        <v>2555200</v>
      </c>
    </row>
    <row r="41" spans="1:15" x14ac:dyDescent="0.2">
      <c r="A41" s="2" t="s">
        <v>19</v>
      </c>
      <c r="B41" s="4">
        <v>1457</v>
      </c>
      <c r="C41" s="4">
        <v>2690</v>
      </c>
      <c r="D41" s="4">
        <v>100</v>
      </c>
      <c r="E41" s="4">
        <v>69</v>
      </c>
      <c r="F41" s="4">
        <v>0</v>
      </c>
      <c r="G41" s="4">
        <v>0</v>
      </c>
      <c r="H41" s="4">
        <v>1315100</v>
      </c>
      <c r="I41" s="4">
        <v>1119600</v>
      </c>
      <c r="J41" s="4">
        <v>120100</v>
      </c>
      <c r="K41" s="6">
        <f t="shared" si="3"/>
        <v>4.9328459358442517E-2</v>
      </c>
      <c r="L41" s="15">
        <v>1.8000000000000002E-2</v>
      </c>
      <c r="M41" s="4">
        <v>2555200</v>
      </c>
      <c r="N41" s="4">
        <f t="shared" si="1"/>
        <v>5085738.0952380951</v>
      </c>
      <c r="O41" s="4">
        <f t="shared" si="2"/>
        <v>3275500</v>
      </c>
    </row>
    <row r="42" spans="1:15" x14ac:dyDescent="0.2">
      <c r="A42" s="2" t="s">
        <v>20</v>
      </c>
      <c r="B42" s="4">
        <v>2035</v>
      </c>
      <c r="C42" s="4">
        <v>2058</v>
      </c>
      <c r="D42" s="4">
        <v>84</v>
      </c>
      <c r="E42" s="4">
        <v>173</v>
      </c>
      <c r="F42" s="4">
        <v>2</v>
      </c>
      <c r="G42" s="4">
        <v>2</v>
      </c>
      <c r="H42" s="4">
        <v>2460700</v>
      </c>
      <c r="I42" s="4">
        <v>2415400</v>
      </c>
      <c r="J42" s="4">
        <v>232600</v>
      </c>
      <c r="K42" s="6">
        <f t="shared" si="3"/>
        <v>4.7702056971760221E-2</v>
      </c>
      <c r="L42" s="15">
        <v>1.0700000000000001E-2</v>
      </c>
      <c r="M42" s="4">
        <v>5119400</v>
      </c>
      <c r="N42" s="4">
        <f t="shared" si="1"/>
        <v>5142971.4285714282</v>
      </c>
      <c r="O42" s="4">
        <f t="shared" si="2"/>
        <v>3275500</v>
      </c>
    </row>
    <row r="43" spans="1:15" x14ac:dyDescent="0.2">
      <c r="A43" s="2" t="s">
        <v>21</v>
      </c>
      <c r="B43" s="4">
        <v>1157</v>
      </c>
      <c r="C43" s="4">
        <v>1547</v>
      </c>
      <c r="D43" s="4">
        <v>87</v>
      </c>
      <c r="E43" s="5">
        <v>229</v>
      </c>
      <c r="F43" s="4">
        <v>0</v>
      </c>
      <c r="G43" s="5">
        <v>1</v>
      </c>
      <c r="H43" s="4">
        <v>1170900</v>
      </c>
      <c r="I43" s="4">
        <v>4332400</v>
      </c>
      <c r="J43" s="4">
        <v>1762900</v>
      </c>
      <c r="K43" s="6">
        <f t="shared" si="3"/>
        <v>0.32033507168426217</v>
      </c>
      <c r="L43" s="15">
        <v>-7.1199999999999999E-2</v>
      </c>
      <c r="M43" s="4">
        <v>5510300</v>
      </c>
      <c r="N43" s="4">
        <f t="shared" si="1"/>
        <v>5083809.5238095243</v>
      </c>
      <c r="O43" s="4">
        <f t="shared" si="2"/>
        <v>2124000</v>
      </c>
    </row>
    <row r="44" spans="1:15" x14ac:dyDescent="0.2">
      <c r="A44" s="2" t="s">
        <v>22</v>
      </c>
      <c r="B44" s="4">
        <v>1170</v>
      </c>
      <c r="C44" s="4">
        <v>2426</v>
      </c>
      <c r="D44" s="4">
        <v>131</v>
      </c>
      <c r="E44" s="4">
        <v>194</v>
      </c>
      <c r="F44" s="4">
        <v>1</v>
      </c>
      <c r="G44" s="4">
        <v>0</v>
      </c>
      <c r="H44" s="4">
        <v>1223100</v>
      </c>
      <c r="I44" s="4">
        <v>2208400</v>
      </c>
      <c r="J44" s="4">
        <v>148500</v>
      </c>
      <c r="K44" s="6">
        <f t="shared" si="3"/>
        <v>4.327553548011074E-2</v>
      </c>
      <c r="L44" s="15">
        <v>-1.1299999999999999E-2</v>
      </c>
      <c r="M44" s="4">
        <v>3580700</v>
      </c>
      <c r="N44" s="4">
        <f t="shared" si="1"/>
        <v>5097719.0476190476</v>
      </c>
      <c r="O44" s="4">
        <f t="shared" si="2"/>
        <v>2124000</v>
      </c>
    </row>
    <row r="45" spans="1:15" x14ac:dyDescent="0.2">
      <c r="A45" s="2" t="s">
        <v>23</v>
      </c>
      <c r="B45" s="4">
        <v>1230</v>
      </c>
      <c r="C45" s="4">
        <v>1893</v>
      </c>
      <c r="D45" s="4">
        <v>331</v>
      </c>
      <c r="E45" s="4">
        <v>158</v>
      </c>
      <c r="F45" s="4">
        <v>2</v>
      </c>
      <c r="G45" s="4">
        <v>1</v>
      </c>
      <c r="H45" s="4">
        <v>1426900</v>
      </c>
      <c r="I45" s="4">
        <v>1830600</v>
      </c>
      <c r="J45" s="4">
        <v>158600</v>
      </c>
      <c r="K45" s="6">
        <f t="shared" si="3"/>
        <v>4.8687643898695315E-2</v>
      </c>
      <c r="L45" s="15">
        <v>4.3E-3</v>
      </c>
      <c r="M45" s="4">
        <v>3275500</v>
      </c>
      <c r="N45" s="4">
        <f t="shared" si="1"/>
        <v>5142438.0952380951</v>
      </c>
      <c r="O45" s="4">
        <f t="shared" si="2"/>
        <v>2124000</v>
      </c>
    </row>
    <row r="46" spans="1:15" x14ac:dyDescent="0.2">
      <c r="A46" s="2" t="s">
        <v>24</v>
      </c>
      <c r="B46" s="4">
        <v>1628</v>
      </c>
      <c r="C46" s="4">
        <v>1258</v>
      </c>
      <c r="D46" s="4">
        <v>47</v>
      </c>
      <c r="E46" s="4">
        <v>249</v>
      </c>
      <c r="F46" s="4">
        <v>3</v>
      </c>
      <c r="G46" s="4">
        <v>2</v>
      </c>
      <c r="H46" s="4">
        <v>1631200</v>
      </c>
      <c r="I46" s="4">
        <v>2822300</v>
      </c>
      <c r="J46" s="4">
        <v>111600</v>
      </c>
      <c r="K46" s="6">
        <f t="shared" si="3"/>
        <v>2.5058942404850119E-2</v>
      </c>
      <c r="L46" s="15">
        <v>-1.6799999999999999E-2</v>
      </c>
      <c r="M46" s="4">
        <v>4490900</v>
      </c>
      <c r="N46" s="4">
        <f t="shared" si="1"/>
        <v>5089247.6190476194</v>
      </c>
      <c r="O46" s="4">
        <f t="shared" si="2"/>
        <v>2124000</v>
      </c>
    </row>
    <row r="47" spans="1:15" x14ac:dyDescent="0.2">
      <c r="A47" s="2" t="s">
        <v>25</v>
      </c>
      <c r="B47" s="4">
        <v>2894</v>
      </c>
      <c r="C47" s="4">
        <v>1658</v>
      </c>
      <c r="D47" s="4">
        <v>56</v>
      </c>
      <c r="E47" s="4">
        <v>211</v>
      </c>
      <c r="F47" s="4">
        <v>3</v>
      </c>
      <c r="G47" s="4">
        <v>4</v>
      </c>
      <c r="H47" s="4">
        <v>3604000</v>
      </c>
      <c r="I47" s="4">
        <v>2575900</v>
      </c>
      <c r="J47" s="4">
        <v>121500</v>
      </c>
      <c r="K47" s="6">
        <f t="shared" si="3"/>
        <v>1.9660512306024371E-2</v>
      </c>
      <c r="L47" s="15">
        <v>3.4300000000000004E-2</v>
      </c>
      <c r="M47" s="4">
        <v>6186600</v>
      </c>
      <c r="N47" s="4">
        <f t="shared" si="1"/>
        <v>4964233.333333333</v>
      </c>
      <c r="O47" s="4">
        <f t="shared" si="2"/>
        <v>2124000</v>
      </c>
    </row>
    <row r="48" spans="1:15" x14ac:dyDescent="0.2">
      <c r="A48" s="2" t="s">
        <v>26</v>
      </c>
      <c r="B48" s="4">
        <v>862</v>
      </c>
      <c r="C48" s="4">
        <v>1722</v>
      </c>
      <c r="D48" s="4">
        <v>189</v>
      </c>
      <c r="E48" s="4">
        <v>129</v>
      </c>
      <c r="F48" s="4">
        <v>0</v>
      </c>
      <c r="G48" s="4">
        <v>0</v>
      </c>
      <c r="H48" s="4">
        <v>664600</v>
      </c>
      <c r="I48" s="4">
        <v>1306600</v>
      </c>
      <c r="J48" s="4">
        <v>149100</v>
      </c>
      <c r="K48" s="6">
        <f t="shared" si="3"/>
        <v>7.5639204545454544E-2</v>
      </c>
      <c r="L48" s="15">
        <v>5.7999999999999996E-3</v>
      </c>
      <c r="M48" s="4">
        <v>2124000</v>
      </c>
      <c r="N48" s="4">
        <f t="shared" si="1"/>
        <v>5138338.0952380951</v>
      </c>
      <c r="O48" s="4">
        <f t="shared" si="2"/>
        <v>2634500</v>
      </c>
    </row>
    <row r="49" spans="1:15" x14ac:dyDescent="0.2">
      <c r="A49" s="2" t="s">
        <v>27</v>
      </c>
      <c r="B49" s="4">
        <v>687</v>
      </c>
      <c r="C49" s="4">
        <v>1518</v>
      </c>
      <c r="D49" s="4">
        <v>124</v>
      </c>
      <c r="E49" s="5">
        <v>181</v>
      </c>
      <c r="F49" s="4">
        <v>1</v>
      </c>
      <c r="G49" s="5">
        <v>4</v>
      </c>
      <c r="H49" s="4">
        <v>760400</v>
      </c>
      <c r="I49" s="4">
        <v>2086700</v>
      </c>
      <c r="J49" s="4">
        <v>213200</v>
      </c>
      <c r="K49" s="6">
        <f t="shared" si="3"/>
        <v>7.488321449896386E-2</v>
      </c>
      <c r="L49" s="15">
        <v>-0.01</v>
      </c>
      <c r="M49" s="4">
        <v>3062400</v>
      </c>
      <c r="N49" s="4">
        <f t="shared" si="1"/>
        <v>5245042.8571428573</v>
      </c>
      <c r="O49" s="4">
        <f t="shared" si="2"/>
        <v>2634500</v>
      </c>
    </row>
    <row r="50" spans="1:15" x14ac:dyDescent="0.2">
      <c r="A50" s="2" t="s">
        <v>28</v>
      </c>
      <c r="B50" s="4">
        <v>1862</v>
      </c>
      <c r="C50" s="4">
        <v>1868</v>
      </c>
      <c r="D50" s="4">
        <v>124</v>
      </c>
      <c r="E50" s="4">
        <v>185</v>
      </c>
      <c r="F50" s="4">
        <v>4</v>
      </c>
      <c r="G50" s="4">
        <v>4</v>
      </c>
      <c r="H50" s="4">
        <v>2241200</v>
      </c>
      <c r="I50" s="4">
        <v>2123500</v>
      </c>
      <c r="J50" s="4">
        <v>196500</v>
      </c>
      <c r="K50" s="6">
        <f t="shared" si="3"/>
        <v>4.5020276307650008E-2</v>
      </c>
      <c r="L50" s="15">
        <v>1.5E-3</v>
      </c>
      <c r="M50" s="4">
        <v>4617800</v>
      </c>
      <c r="N50" s="4">
        <f t="shared" si="1"/>
        <v>5208557.1428571427</v>
      </c>
      <c r="O50" s="4">
        <f t="shared" si="2"/>
        <v>2634500</v>
      </c>
    </row>
    <row r="51" spans="1:15" x14ac:dyDescent="0.2">
      <c r="A51" s="2" t="s">
        <v>29</v>
      </c>
      <c r="B51" s="4">
        <v>1258</v>
      </c>
      <c r="C51" s="4">
        <v>1449</v>
      </c>
      <c r="D51" s="4">
        <v>60</v>
      </c>
      <c r="E51" s="4">
        <v>133</v>
      </c>
      <c r="F51" s="4">
        <v>3</v>
      </c>
      <c r="G51" s="4">
        <v>1</v>
      </c>
      <c r="H51" s="4">
        <v>1448900</v>
      </c>
      <c r="I51" s="4">
        <v>1619700</v>
      </c>
      <c r="J51" s="4">
        <v>208600</v>
      </c>
      <c r="K51" s="6">
        <f t="shared" si="3"/>
        <v>6.7978882878185487E-2</v>
      </c>
      <c r="L51" s="15">
        <v>2.8999999999999998E-3</v>
      </c>
      <c r="M51" s="4">
        <v>3282900</v>
      </c>
      <c r="N51" s="4">
        <f t="shared" si="1"/>
        <v>5360938.0952380951</v>
      </c>
      <c r="O51" s="4">
        <f t="shared" si="2"/>
        <v>2634500</v>
      </c>
    </row>
    <row r="52" spans="1:15" x14ac:dyDescent="0.2">
      <c r="A52" s="2" t="s">
        <v>30</v>
      </c>
      <c r="B52" s="4">
        <v>1121</v>
      </c>
      <c r="C52" s="4">
        <v>2973</v>
      </c>
      <c r="D52" s="4">
        <v>345</v>
      </c>
      <c r="E52" s="4">
        <v>220</v>
      </c>
      <c r="F52" s="4"/>
      <c r="G52" s="4"/>
      <c r="H52" s="4">
        <v>1429400</v>
      </c>
      <c r="I52" s="4">
        <v>2521300</v>
      </c>
      <c r="J52" s="4">
        <v>554500</v>
      </c>
      <c r="K52" s="6">
        <f t="shared" si="3"/>
        <v>0.14035487381982939</v>
      </c>
      <c r="L52" s="15">
        <v>-4.1999999999999997E-3</v>
      </c>
      <c r="M52" s="4">
        <v>4507700</v>
      </c>
      <c r="N52" s="4">
        <f t="shared" si="1"/>
        <v>5336900</v>
      </c>
      <c r="O52" s="4">
        <f t="shared" si="2"/>
        <v>2634500</v>
      </c>
    </row>
    <row r="53" spans="1:15" x14ac:dyDescent="0.2">
      <c r="A53" s="2" t="s">
        <v>31</v>
      </c>
      <c r="B53" s="4">
        <v>836</v>
      </c>
      <c r="C53" s="4">
        <v>3019</v>
      </c>
      <c r="D53" s="4">
        <v>228</v>
      </c>
      <c r="E53" s="4">
        <v>107</v>
      </c>
      <c r="F53" s="4"/>
      <c r="G53" s="4"/>
      <c r="H53" s="4">
        <v>718900</v>
      </c>
      <c r="I53" s="4">
        <v>1380000</v>
      </c>
      <c r="J53" s="4">
        <v>527700</v>
      </c>
      <c r="K53" s="6">
        <f t="shared" si="3"/>
        <v>0.25141740911906235</v>
      </c>
      <c r="L53" s="15">
        <v>-2.41E-2</v>
      </c>
      <c r="M53" s="4">
        <v>2634500</v>
      </c>
      <c r="N53" s="4">
        <f t="shared" si="1"/>
        <v>5393571.4285714282</v>
      </c>
      <c r="O53" s="4">
        <f t="shared" si="2"/>
        <v>4463400</v>
      </c>
    </row>
    <row r="54" spans="1:15" x14ac:dyDescent="0.2">
      <c r="A54" s="2" t="s">
        <v>32</v>
      </c>
      <c r="B54" s="4">
        <v>2704</v>
      </c>
      <c r="C54" s="4">
        <v>1702</v>
      </c>
      <c r="D54" s="4">
        <v>167</v>
      </c>
      <c r="E54" s="4">
        <v>350</v>
      </c>
      <c r="F54" s="4"/>
      <c r="G54" s="4"/>
      <c r="H54" s="4">
        <v>3998100</v>
      </c>
      <c r="I54" s="4">
        <v>3874700</v>
      </c>
      <c r="J54" s="4">
        <v>274600</v>
      </c>
      <c r="K54" s="6">
        <f t="shared" si="3"/>
        <v>3.4879585407986996E-2</v>
      </c>
      <c r="L54" s="15">
        <v>3.1600000000000003E-2</v>
      </c>
      <c r="M54" s="4">
        <v>8152400</v>
      </c>
      <c r="N54" s="4">
        <f t="shared" si="1"/>
        <v>5194419.0476190476</v>
      </c>
      <c r="O54" s="4">
        <f t="shared" si="2"/>
        <v>4457900</v>
      </c>
    </row>
    <row r="55" spans="1:15" x14ac:dyDescent="0.2">
      <c r="A55" s="2" t="s">
        <v>33</v>
      </c>
      <c r="B55" s="4">
        <v>2104</v>
      </c>
      <c r="C55" s="4">
        <v>2732</v>
      </c>
      <c r="D55" s="4">
        <v>288</v>
      </c>
      <c r="E55" s="4">
        <v>339</v>
      </c>
      <c r="F55" s="4"/>
      <c r="G55" s="4"/>
      <c r="H55" s="4">
        <v>2469500</v>
      </c>
      <c r="I55" s="4">
        <v>3837900</v>
      </c>
      <c r="J55" s="4">
        <v>549300</v>
      </c>
      <c r="K55" s="6">
        <f t="shared" si="3"/>
        <v>8.7088182135269684E-2</v>
      </c>
      <c r="L55" s="15">
        <v>-0.02</v>
      </c>
      <c r="M55" s="4">
        <v>6868300</v>
      </c>
      <c r="N55" s="4">
        <f t="shared" si="1"/>
        <v>5031180.9523809524</v>
      </c>
      <c r="O55" s="4">
        <f t="shared" si="2"/>
        <v>4457900</v>
      </c>
    </row>
    <row r="56" spans="1:15" x14ac:dyDescent="0.2">
      <c r="A56" s="2" t="s">
        <v>34</v>
      </c>
      <c r="B56" s="4">
        <v>1695</v>
      </c>
      <c r="C56" s="4">
        <v>3706</v>
      </c>
      <c r="D56" s="4">
        <v>534</v>
      </c>
      <c r="E56" s="4">
        <v>151</v>
      </c>
      <c r="F56" s="4"/>
      <c r="G56" s="4"/>
      <c r="H56" s="4">
        <v>2592300</v>
      </c>
      <c r="I56" s="4">
        <v>1855200</v>
      </c>
      <c r="J56" s="4">
        <v>574900</v>
      </c>
      <c r="K56" s="6">
        <f t="shared" si="3"/>
        <v>0.1292636312535132</v>
      </c>
      <c r="L56" s="15">
        <v>0.01</v>
      </c>
      <c r="M56" s="4">
        <v>4463400</v>
      </c>
      <c r="N56" s="4">
        <f t="shared" si="1"/>
        <v>5115585.7142857146</v>
      </c>
      <c r="O56" s="4">
        <f t="shared" si="2"/>
        <v>4039900</v>
      </c>
    </row>
    <row r="57" spans="1:15" x14ac:dyDescent="0.2">
      <c r="A57" s="2" t="s">
        <v>35</v>
      </c>
      <c r="B57" s="4">
        <v>2905</v>
      </c>
      <c r="C57" s="4">
        <v>1573</v>
      </c>
      <c r="D57" s="4">
        <v>157</v>
      </c>
      <c r="E57" s="4">
        <v>276</v>
      </c>
      <c r="F57" s="4"/>
      <c r="G57" s="4"/>
      <c r="H57" s="4">
        <v>3946900</v>
      </c>
      <c r="I57" s="4">
        <v>3255800</v>
      </c>
      <c r="J57" s="4">
        <v>162500</v>
      </c>
      <c r="K57" s="6">
        <f t="shared" si="3"/>
        <v>2.2560984075416162E-2</v>
      </c>
      <c r="L57" s="15">
        <v>2.92E-2</v>
      </c>
      <c r="M57" s="4">
        <v>7430800</v>
      </c>
      <c r="N57" s="4">
        <f t="shared" si="1"/>
        <v>4957604.7619047621</v>
      </c>
      <c r="O57" s="4">
        <f t="shared" si="2"/>
        <v>4039900</v>
      </c>
    </row>
    <row r="58" spans="1:15" x14ac:dyDescent="0.2">
      <c r="A58" s="2" t="s">
        <v>36</v>
      </c>
      <c r="B58" s="4">
        <v>4313</v>
      </c>
      <c r="C58" s="4">
        <v>2398</v>
      </c>
      <c r="D58" s="4">
        <v>126</v>
      </c>
      <c r="E58" s="4">
        <v>423</v>
      </c>
      <c r="F58" s="4"/>
      <c r="G58" s="4"/>
      <c r="H58" s="4">
        <v>6705800</v>
      </c>
      <c r="I58" s="4">
        <v>4941500</v>
      </c>
      <c r="J58" s="4">
        <v>650900</v>
      </c>
      <c r="K58" s="6">
        <f t="shared" si="3"/>
        <v>5.588419633734857E-2</v>
      </c>
      <c r="L58" s="15">
        <v>2.5499999999999998E-2</v>
      </c>
      <c r="M58" s="4">
        <v>12307800</v>
      </c>
      <c r="N58" s="4">
        <f t="shared" si="1"/>
        <v>4491628.5714285718</v>
      </c>
      <c r="O58" s="4">
        <f t="shared" si="2"/>
        <v>4039900</v>
      </c>
    </row>
    <row r="59" spans="1:15" x14ac:dyDescent="0.2">
      <c r="A59" s="2" t="s">
        <v>37</v>
      </c>
      <c r="B59" s="4">
        <v>1379</v>
      </c>
      <c r="C59" s="4">
        <v>2652</v>
      </c>
      <c r="D59" s="4">
        <v>92</v>
      </c>
      <c r="E59" s="4">
        <v>179</v>
      </c>
      <c r="F59" s="4"/>
      <c r="G59" s="4"/>
      <c r="H59" s="4">
        <v>1947400</v>
      </c>
      <c r="I59" s="4">
        <v>2215700</v>
      </c>
      <c r="J59" s="4">
        <v>275000</v>
      </c>
      <c r="K59" s="6">
        <f t="shared" si="3"/>
        <v>6.6056544402008116E-2</v>
      </c>
      <c r="L59" s="15">
        <v>1.83E-2</v>
      </c>
      <c r="M59" s="4">
        <v>4457900</v>
      </c>
      <c r="N59" s="4">
        <f t="shared" si="1"/>
        <v>4559376.1904761903</v>
      </c>
      <c r="O59" s="4">
        <f t="shared" si="2"/>
        <v>4039900</v>
      </c>
    </row>
    <row r="60" spans="1:15" x14ac:dyDescent="0.2">
      <c r="A60" s="2" t="s">
        <v>38</v>
      </c>
      <c r="B60" s="4">
        <v>1247</v>
      </c>
      <c r="C60" s="4">
        <v>1832</v>
      </c>
      <c r="D60" s="4">
        <v>240</v>
      </c>
      <c r="E60" s="4">
        <v>263</v>
      </c>
      <c r="F60" s="4"/>
      <c r="G60" s="4"/>
      <c r="H60" s="4">
        <v>1773700</v>
      </c>
      <c r="I60" s="4">
        <v>3421600</v>
      </c>
      <c r="J60" s="4">
        <v>303400</v>
      </c>
      <c r="K60" s="6">
        <f t="shared" si="3"/>
        <v>5.8398937501203008E-2</v>
      </c>
      <c r="L60" s="15">
        <v>-1.67E-2</v>
      </c>
      <c r="M60" s="4">
        <v>5201400</v>
      </c>
      <c r="N60" s="4">
        <f t="shared" si="1"/>
        <v>4536028.5714285718</v>
      </c>
      <c r="O60" s="4">
        <f t="shared" si="2"/>
        <v>3872800</v>
      </c>
    </row>
    <row r="61" spans="1:15" x14ac:dyDescent="0.2">
      <c r="A61" s="2" t="s">
        <v>39</v>
      </c>
      <c r="B61" s="4">
        <v>1178</v>
      </c>
      <c r="C61" s="4">
        <v>2730</v>
      </c>
      <c r="D61" s="4">
        <v>233</v>
      </c>
      <c r="E61" s="4">
        <v>173</v>
      </c>
      <c r="F61" s="4"/>
      <c r="G61" s="4"/>
      <c r="H61" s="4">
        <v>1237100</v>
      </c>
      <c r="I61" s="4">
        <v>2683300</v>
      </c>
      <c r="J61" s="4">
        <v>118400</v>
      </c>
      <c r="K61" s="6">
        <f t="shared" si="3"/>
        <v>3.0200999897969594E-2</v>
      </c>
      <c r="L61" s="15">
        <v>-7.4000000000000003E-3</v>
      </c>
      <c r="M61" s="4">
        <v>4039900</v>
      </c>
      <c r="N61" s="4">
        <f t="shared" si="1"/>
        <v>4594561.9047619049</v>
      </c>
      <c r="O61" s="4">
        <f t="shared" si="2"/>
        <v>3872800</v>
      </c>
    </row>
    <row r="62" spans="1:15" x14ac:dyDescent="0.2">
      <c r="A62" s="2" t="s">
        <v>40</v>
      </c>
      <c r="B62" s="4">
        <v>2060</v>
      </c>
      <c r="C62" s="4">
        <v>2002</v>
      </c>
      <c r="D62" s="4">
        <v>118</v>
      </c>
      <c r="E62" s="4">
        <v>209</v>
      </c>
      <c r="F62" s="4"/>
      <c r="G62" s="4"/>
      <c r="H62" s="4">
        <v>2860000</v>
      </c>
      <c r="I62" s="4">
        <v>2425200</v>
      </c>
      <c r="J62" s="4">
        <v>181500</v>
      </c>
      <c r="K62" s="6">
        <f t="shared" si="3"/>
        <v>3.434117914175433E-2</v>
      </c>
      <c r="L62" s="15">
        <v>7.4999999999999997E-3</v>
      </c>
      <c r="M62" s="4">
        <v>5485900</v>
      </c>
      <c r="N62" s="4">
        <f t="shared" si="1"/>
        <v>4685642.8571428573</v>
      </c>
      <c r="O62" s="4">
        <f t="shared" si="2"/>
        <v>3373900</v>
      </c>
    </row>
    <row r="63" spans="1:15" x14ac:dyDescent="0.2">
      <c r="A63" s="2" t="s">
        <v>41</v>
      </c>
      <c r="B63" s="4">
        <v>2715</v>
      </c>
      <c r="C63" s="4">
        <v>1585</v>
      </c>
      <c r="D63" s="4">
        <v>116</v>
      </c>
      <c r="E63" s="4">
        <v>228</v>
      </c>
      <c r="F63" s="4"/>
      <c r="G63" s="4"/>
      <c r="H63" s="4">
        <v>3107100</v>
      </c>
      <c r="I63" s="4">
        <v>3009700</v>
      </c>
      <c r="J63" s="4">
        <v>195000</v>
      </c>
      <c r="K63" s="6">
        <f t="shared" si="3"/>
        <v>3.1879414072717764E-2</v>
      </c>
      <c r="L63" s="15">
        <v>2.46E-2</v>
      </c>
      <c r="M63" s="4">
        <v>6321300</v>
      </c>
      <c r="N63" s="4">
        <f t="shared" si="1"/>
        <v>4526966.666666667</v>
      </c>
      <c r="O63" s="4">
        <f t="shared" si="2"/>
        <v>3373900</v>
      </c>
    </row>
    <row r="64" spans="1:15" x14ac:dyDescent="0.2">
      <c r="A64" s="2" t="s">
        <v>42</v>
      </c>
      <c r="B64" s="4">
        <v>1359</v>
      </c>
      <c r="C64" s="4">
        <v>1485</v>
      </c>
      <c r="D64" s="4">
        <v>161</v>
      </c>
      <c r="E64" s="4">
        <v>168</v>
      </c>
      <c r="F64" s="4"/>
      <c r="G64" s="4"/>
      <c r="H64" s="4">
        <v>1773800</v>
      </c>
      <c r="I64" s="4">
        <v>2299800</v>
      </c>
      <c r="J64" s="4">
        <v>189000</v>
      </c>
      <c r="K64" s="6">
        <f t="shared" si="3"/>
        <v>4.6396307934014142E-2</v>
      </c>
      <c r="L64" s="15">
        <v>-6.0999999999999995E-3</v>
      </c>
      <c r="M64" s="4">
        <v>4267900</v>
      </c>
      <c r="N64" s="4">
        <f t="shared" si="1"/>
        <v>4453357.1428571427</v>
      </c>
      <c r="O64" s="4">
        <f t="shared" si="2"/>
        <v>3373900</v>
      </c>
    </row>
    <row r="65" spans="1:15" x14ac:dyDescent="0.2">
      <c r="A65" s="2" t="s">
        <v>43</v>
      </c>
      <c r="B65" s="4">
        <v>1380</v>
      </c>
      <c r="C65" s="4">
        <v>1520</v>
      </c>
      <c r="D65" s="4">
        <v>97</v>
      </c>
      <c r="E65" s="4">
        <v>124</v>
      </c>
      <c r="F65" s="4"/>
      <c r="G65" s="4"/>
      <c r="H65" s="4">
        <v>1992700</v>
      </c>
      <c r="I65" s="4">
        <v>1845300</v>
      </c>
      <c r="J65" s="4">
        <v>335000</v>
      </c>
      <c r="K65" s="6">
        <f t="shared" si="3"/>
        <v>8.7285044293903075E-2</v>
      </c>
      <c r="L65" s="15">
        <v>7.7000000000000002E-3</v>
      </c>
      <c r="M65" s="4">
        <v>3872800</v>
      </c>
      <c r="N65" s="4">
        <f t="shared" si="1"/>
        <v>4390600</v>
      </c>
      <c r="O65" s="4">
        <f t="shared" si="2"/>
        <v>3373900</v>
      </c>
    </row>
    <row r="66" spans="1:15" x14ac:dyDescent="0.2">
      <c r="A66" s="2" t="s">
        <v>44</v>
      </c>
      <c r="B66" s="4">
        <v>2104</v>
      </c>
      <c r="C66" s="4">
        <v>1685</v>
      </c>
      <c r="D66" s="4">
        <v>87</v>
      </c>
      <c r="E66" s="4">
        <v>124</v>
      </c>
      <c r="F66" s="4"/>
      <c r="G66" s="4"/>
      <c r="H66" s="4">
        <v>2210800</v>
      </c>
      <c r="I66" s="4">
        <v>1791300</v>
      </c>
      <c r="J66" s="4">
        <v>205500</v>
      </c>
      <c r="K66" s="6">
        <f t="shared" si="3"/>
        <v>5.1348042277804151E-2</v>
      </c>
      <c r="L66" s="15">
        <v>1.5700000000000002E-2</v>
      </c>
      <c r="M66" s="4">
        <v>4214600</v>
      </c>
      <c r="N66" s="4">
        <f t="shared" si="1"/>
        <v>4286557.1428571427</v>
      </c>
      <c r="O66" s="4">
        <f t="shared" si="2"/>
        <v>3373900</v>
      </c>
    </row>
    <row r="67" spans="1:15" x14ac:dyDescent="0.2">
      <c r="A67" s="2" t="s">
        <v>45</v>
      </c>
      <c r="B67" s="4">
        <v>1026</v>
      </c>
      <c r="C67" s="4">
        <v>1964</v>
      </c>
      <c r="D67" s="4">
        <v>188</v>
      </c>
      <c r="E67" s="4">
        <v>114</v>
      </c>
      <c r="F67" s="4"/>
      <c r="G67" s="4"/>
      <c r="H67" s="4">
        <v>1284700</v>
      </c>
      <c r="I67" s="4">
        <v>1787100</v>
      </c>
      <c r="J67" s="4">
        <v>290900</v>
      </c>
      <c r="K67" s="6">
        <f t="shared" si="3"/>
        <v>9.4700175792694838E-2</v>
      </c>
      <c r="L67" s="15">
        <v>1.11E-2</v>
      </c>
      <c r="M67" s="4">
        <v>3373900</v>
      </c>
      <c r="N67" s="4">
        <f t="shared" si="1"/>
        <v>4298180.9523809524</v>
      </c>
      <c r="O67" s="4">
        <f t="shared" si="2"/>
        <v>3561300</v>
      </c>
    </row>
    <row r="68" spans="1:15" x14ac:dyDescent="0.2">
      <c r="A68" s="2" t="s">
        <v>46</v>
      </c>
      <c r="B68" s="4">
        <v>1235</v>
      </c>
      <c r="C68" s="4">
        <v>2352</v>
      </c>
      <c r="D68" s="4">
        <v>162</v>
      </c>
      <c r="E68" s="4">
        <v>131</v>
      </c>
      <c r="F68" s="4"/>
      <c r="G68" s="4"/>
      <c r="H68" s="4">
        <v>1379600</v>
      </c>
      <c r="I68" s="4">
        <v>1990500</v>
      </c>
      <c r="J68" s="4">
        <v>166800</v>
      </c>
      <c r="K68" s="6">
        <f t="shared" si="3"/>
        <v>4.9494080294353281E-2</v>
      </c>
      <c r="L68" s="15">
        <v>-3.0999999999999999E-3</v>
      </c>
      <c r="M68" s="4">
        <v>3561300</v>
      </c>
      <c r="N68" s="4">
        <f t="shared" si="1"/>
        <v>4478666.666666667</v>
      </c>
      <c r="O68" s="4">
        <f t="shared" si="2"/>
        <v>3851600</v>
      </c>
    </row>
    <row r="69" spans="1:15" x14ac:dyDescent="0.2">
      <c r="A69" s="2" t="s">
        <v>47</v>
      </c>
      <c r="B69" s="4">
        <v>2065</v>
      </c>
      <c r="C69" s="4">
        <v>1360</v>
      </c>
      <c r="D69" s="4">
        <v>125</v>
      </c>
      <c r="E69" s="4">
        <v>210</v>
      </c>
      <c r="F69" s="4"/>
      <c r="G69" s="4"/>
      <c r="H69" s="4">
        <v>2656500</v>
      </c>
      <c r="I69" s="4">
        <v>2918000</v>
      </c>
      <c r="J69" s="4">
        <v>140700</v>
      </c>
      <c r="K69" s="6">
        <f t="shared" si="3"/>
        <v>2.5239931832451341E-2</v>
      </c>
      <c r="L69" s="15">
        <v>1.6000000000000001E-3</v>
      </c>
      <c r="M69" s="4">
        <v>5780200</v>
      </c>
      <c r="N69" s="4">
        <f t="shared" si="1"/>
        <v>4452061.9047619049</v>
      </c>
      <c r="O69" s="4">
        <f t="shared" si="2"/>
        <v>3824600</v>
      </c>
    </row>
    <row r="70" spans="1:15" x14ac:dyDescent="0.2">
      <c r="A70" s="2" t="s">
        <v>48</v>
      </c>
      <c r="B70" s="4">
        <v>1861</v>
      </c>
      <c r="C70" s="4">
        <v>1818</v>
      </c>
      <c r="D70" s="4">
        <v>255</v>
      </c>
      <c r="E70" s="4">
        <v>199</v>
      </c>
      <c r="F70" s="4"/>
      <c r="G70" s="4"/>
      <c r="H70" s="4">
        <v>2321600</v>
      </c>
      <c r="I70" s="4">
        <v>2762000</v>
      </c>
      <c r="J70" s="4">
        <v>171900</v>
      </c>
      <c r="K70" s="6">
        <f t="shared" si="3"/>
        <v>3.3814619560941069E-2</v>
      </c>
      <c r="L70" s="15">
        <v>8.0000000000000002E-3</v>
      </c>
      <c r="M70" s="4">
        <v>5303200</v>
      </c>
      <c r="N70" s="4">
        <f t="shared" si="1"/>
        <v>4385114.2857142854</v>
      </c>
      <c r="O70" s="4">
        <f t="shared" si="2"/>
        <v>3824600</v>
      </c>
    </row>
    <row r="71" spans="1:15" x14ac:dyDescent="0.2">
      <c r="A71" s="2" t="s">
        <v>49</v>
      </c>
      <c r="B71" s="4">
        <v>1710</v>
      </c>
      <c r="C71" s="4">
        <v>2120</v>
      </c>
      <c r="D71" s="4">
        <v>83</v>
      </c>
      <c r="E71" s="4">
        <v>127</v>
      </c>
      <c r="F71" s="4"/>
      <c r="G71" s="4"/>
      <c r="H71" s="4">
        <v>1941800</v>
      </c>
      <c r="I71" s="4">
        <v>1731300</v>
      </c>
      <c r="J71" s="4">
        <v>177000</v>
      </c>
      <c r="K71" s="6">
        <f t="shared" si="3"/>
        <v>4.8188178922436091E-2</v>
      </c>
      <c r="L71" s="15">
        <v>8.1000000000000013E-3</v>
      </c>
      <c r="M71" s="4">
        <v>3851600</v>
      </c>
      <c r="N71" s="4">
        <f t="shared" si="1"/>
        <v>4686547.6190476194</v>
      </c>
      <c r="O71" s="4">
        <f t="shared" si="2"/>
        <v>3440300</v>
      </c>
    </row>
    <row r="72" spans="1:15" x14ac:dyDescent="0.2">
      <c r="A72" s="2" t="s">
        <v>50</v>
      </c>
      <c r="B72" s="4">
        <v>2683</v>
      </c>
      <c r="C72" s="4">
        <v>1602</v>
      </c>
      <c r="D72" s="4">
        <v>118</v>
      </c>
      <c r="E72" s="4">
        <v>160</v>
      </c>
      <c r="F72" s="4"/>
      <c r="G72" s="4"/>
      <c r="H72" s="4">
        <v>3876600</v>
      </c>
      <c r="I72" s="4">
        <v>2354700</v>
      </c>
      <c r="J72" s="4">
        <v>226300</v>
      </c>
      <c r="K72" s="6">
        <f t="shared" si="3"/>
        <v>3.6316659445059615E-2</v>
      </c>
      <c r="L72" s="15">
        <v>6.13E-2</v>
      </c>
      <c r="M72" s="4">
        <v>6482900</v>
      </c>
      <c r="N72" s="4">
        <f t="shared" si="1"/>
        <v>4557028.5714285718</v>
      </c>
      <c r="O72" s="4">
        <f t="shared" si="2"/>
        <v>3440300</v>
      </c>
    </row>
    <row r="73" spans="1:15" x14ac:dyDescent="0.2">
      <c r="A73" s="2" t="s">
        <v>51</v>
      </c>
      <c r="B73" s="4">
        <v>1075</v>
      </c>
      <c r="C73" s="4">
        <v>1574</v>
      </c>
      <c r="D73" s="4">
        <v>135</v>
      </c>
      <c r="E73" s="4">
        <v>171</v>
      </c>
      <c r="F73" s="4"/>
      <c r="G73" s="4"/>
      <c r="H73" s="4">
        <v>1170600</v>
      </c>
      <c r="I73" s="4">
        <v>2774500</v>
      </c>
      <c r="J73" s="4">
        <v>204200</v>
      </c>
      <c r="K73" s="6">
        <f t="shared" si="3"/>
        <v>5.1760411649894804E-2</v>
      </c>
      <c r="L73" s="15">
        <v>-2.0400000000000001E-2</v>
      </c>
      <c r="M73" s="4">
        <v>4002900</v>
      </c>
      <c r="N73" s="4">
        <f t="shared" si="1"/>
        <v>4520138.0952380951</v>
      </c>
      <c r="O73" s="4">
        <f t="shared" si="2"/>
        <v>3440300</v>
      </c>
    </row>
    <row r="74" spans="1:15" x14ac:dyDescent="0.2">
      <c r="A74" s="2" t="s">
        <v>52</v>
      </c>
      <c r="B74" s="4">
        <v>1629</v>
      </c>
      <c r="C74" s="4">
        <v>1480</v>
      </c>
      <c r="D74" s="4">
        <v>119</v>
      </c>
      <c r="E74" s="4">
        <v>154</v>
      </c>
      <c r="F74" s="4"/>
      <c r="G74" s="4"/>
      <c r="H74" s="4">
        <v>1634500</v>
      </c>
      <c r="I74" s="4">
        <v>2041200</v>
      </c>
      <c r="J74" s="4">
        <v>127300</v>
      </c>
      <c r="K74" s="6">
        <f t="shared" si="3"/>
        <v>3.4632859047256305E-2</v>
      </c>
      <c r="L74" s="15">
        <v>0</v>
      </c>
      <c r="M74" s="4">
        <v>3824600</v>
      </c>
      <c r="N74" s="4">
        <f t="shared" si="1"/>
        <v>4490138.0952380951</v>
      </c>
      <c r="O74" s="4">
        <f t="shared" si="2"/>
        <v>2522300</v>
      </c>
    </row>
    <row r="75" spans="1:15" x14ac:dyDescent="0.2">
      <c r="A75" s="2" t="s">
        <v>53</v>
      </c>
      <c r="B75" s="4">
        <v>1639</v>
      </c>
      <c r="C75" s="4">
        <v>1651</v>
      </c>
      <c r="D75" s="4">
        <v>270</v>
      </c>
      <c r="E75" s="4">
        <v>132</v>
      </c>
      <c r="F75" s="4"/>
      <c r="G75" s="4"/>
      <c r="H75" s="4">
        <v>2120700</v>
      </c>
      <c r="I75" s="4">
        <v>1848200</v>
      </c>
      <c r="J75" s="4">
        <v>153400</v>
      </c>
      <c r="K75" s="6">
        <f t="shared" si="3"/>
        <v>3.8650507697346875E-2</v>
      </c>
      <c r="L75" s="15">
        <v>2.0499999999999997E-2</v>
      </c>
      <c r="M75" s="4">
        <v>3970200</v>
      </c>
      <c r="N75" s="4">
        <f t="shared" si="1"/>
        <v>4423942.8571428573</v>
      </c>
      <c r="O75" s="4">
        <f t="shared" si="2"/>
        <v>2522300</v>
      </c>
    </row>
    <row r="76" spans="1:15" x14ac:dyDescent="0.2">
      <c r="A76" s="2" t="s">
        <v>54</v>
      </c>
      <c r="B76" s="4">
        <v>1223</v>
      </c>
      <c r="C76" s="4">
        <v>2128</v>
      </c>
      <c r="D76" s="4">
        <v>93</v>
      </c>
      <c r="E76" s="4">
        <v>105</v>
      </c>
      <c r="F76" s="4"/>
      <c r="G76" s="4"/>
      <c r="H76" s="4">
        <v>1603400</v>
      </c>
      <c r="I76" s="4">
        <v>1618900</v>
      </c>
      <c r="J76" s="4">
        <v>205600</v>
      </c>
      <c r="K76" s="6">
        <f t="shared" si="3"/>
        <v>6.3805356422431181E-2</v>
      </c>
      <c r="L76" s="15">
        <v>-3.4000000000000002E-3</v>
      </c>
      <c r="M76" s="4">
        <v>3440300</v>
      </c>
      <c r="N76" s="4">
        <f t="shared" si="1"/>
        <v>4500119.0476190476</v>
      </c>
      <c r="O76" s="4">
        <f t="shared" si="2"/>
        <v>2522300</v>
      </c>
    </row>
    <row r="77" spans="1:15" x14ac:dyDescent="0.2">
      <c r="A77" s="2" t="s">
        <v>55</v>
      </c>
      <c r="B77" s="4">
        <v>2529</v>
      </c>
      <c r="C77" s="4">
        <v>1008</v>
      </c>
      <c r="D77" s="4">
        <v>75</v>
      </c>
      <c r="E77" s="4">
        <v>157</v>
      </c>
      <c r="F77" s="4"/>
      <c r="G77" s="4"/>
      <c r="H77" s="4">
        <v>3759000</v>
      </c>
      <c r="I77" s="4">
        <v>2432900</v>
      </c>
      <c r="J77" s="4">
        <v>27000</v>
      </c>
      <c r="K77" s="6">
        <f t="shared" si="3"/>
        <v>4.360535538364638E-3</v>
      </c>
      <c r="L77" s="15">
        <v>6.8900000000000003E-2</v>
      </c>
      <c r="M77" s="4">
        <v>6235900</v>
      </c>
      <c r="N77" s="4">
        <f t="shared" si="1"/>
        <v>4494585.7142857146</v>
      </c>
      <c r="O77" s="4">
        <f t="shared" si="2"/>
        <v>2522300</v>
      </c>
    </row>
    <row r="78" spans="1:15" x14ac:dyDescent="0.2">
      <c r="A78" s="2" t="s">
        <v>56</v>
      </c>
      <c r="B78" s="4">
        <v>935</v>
      </c>
      <c r="C78" s="4">
        <v>2142</v>
      </c>
      <c r="D78" s="4">
        <v>186</v>
      </c>
      <c r="E78" s="4">
        <v>190</v>
      </c>
      <c r="F78" s="4"/>
      <c r="G78" s="4"/>
      <c r="H78" s="4">
        <v>1254500</v>
      </c>
      <c r="I78" s="4">
        <v>2824800</v>
      </c>
      <c r="J78" s="4">
        <v>162700</v>
      </c>
      <c r="K78" s="6">
        <f t="shared" si="3"/>
        <v>3.9884293873948963E-2</v>
      </c>
      <c r="L78" s="15">
        <v>-3.9800000000000002E-2</v>
      </c>
      <c r="M78" s="4">
        <v>4113200</v>
      </c>
      <c r="N78" s="4">
        <f t="shared" si="1"/>
        <v>4567642.8571428573</v>
      </c>
      <c r="O78" s="4">
        <f t="shared" si="2"/>
        <v>2522300</v>
      </c>
    </row>
    <row r="79" spans="1:15" x14ac:dyDescent="0.2">
      <c r="A79" s="2" t="s">
        <v>57</v>
      </c>
      <c r="B79" s="4">
        <v>901</v>
      </c>
      <c r="C79" s="4">
        <v>3054</v>
      </c>
      <c r="D79" s="4">
        <v>85</v>
      </c>
      <c r="E79" s="4">
        <v>86</v>
      </c>
      <c r="F79" s="4"/>
      <c r="G79" s="4"/>
      <c r="H79" s="4">
        <v>1056700</v>
      </c>
      <c r="I79" s="4">
        <v>1271900</v>
      </c>
      <c r="J79" s="4">
        <v>173800</v>
      </c>
      <c r="K79" s="6">
        <f t="shared" si="3"/>
        <v>7.4637121016920036E-2</v>
      </c>
      <c r="L79" s="15">
        <v>2.1400000000000002E-2</v>
      </c>
      <c r="M79" s="4">
        <v>2522300</v>
      </c>
      <c r="N79" s="4">
        <f t="shared" si="1"/>
        <v>4641080.9523809524</v>
      </c>
      <c r="O79" s="4">
        <f t="shared" si="2"/>
        <v>2989100</v>
      </c>
    </row>
    <row r="80" spans="1:15" x14ac:dyDescent="0.2">
      <c r="A80" s="2" t="s">
        <v>58</v>
      </c>
      <c r="B80" s="4">
        <v>1908</v>
      </c>
      <c r="C80" s="4">
        <v>2490</v>
      </c>
      <c r="D80" s="4">
        <v>191</v>
      </c>
      <c r="E80" s="4">
        <v>171</v>
      </c>
      <c r="F80" s="4"/>
      <c r="G80" s="4"/>
      <c r="H80" s="4">
        <v>2657300</v>
      </c>
      <c r="I80" s="4">
        <v>3111000</v>
      </c>
      <c r="J80" s="4">
        <v>280500</v>
      </c>
      <c r="K80" s="6">
        <f t="shared" si="3"/>
        <v>4.8627845292373836E-2</v>
      </c>
      <c r="L80" s="15">
        <v>-1.95E-2</v>
      </c>
      <c r="M80" s="4">
        <v>5880600</v>
      </c>
      <c r="N80" s="4">
        <f t="shared" si="1"/>
        <v>4552700</v>
      </c>
      <c r="O80" s="4">
        <f t="shared" si="2"/>
        <v>2722100</v>
      </c>
    </row>
    <row r="81" spans="1:15" x14ac:dyDescent="0.2">
      <c r="A81" s="2" t="s">
        <v>59</v>
      </c>
      <c r="B81" s="4">
        <v>1166</v>
      </c>
      <c r="C81" s="4">
        <v>2709</v>
      </c>
      <c r="D81" s="4">
        <v>199</v>
      </c>
      <c r="E81" s="4">
        <v>174</v>
      </c>
      <c r="F81" s="4"/>
      <c r="G81" s="4"/>
      <c r="H81" s="4">
        <v>1258600</v>
      </c>
      <c r="I81" s="4">
        <v>3417600</v>
      </c>
      <c r="J81" s="4">
        <v>480700</v>
      </c>
      <c r="K81" s="6">
        <f t="shared" si="3"/>
        <v>0.1027971429793422</v>
      </c>
      <c r="L81" s="15">
        <v>-5.9299999999999999E-2</v>
      </c>
      <c r="M81" s="4">
        <v>4711100</v>
      </c>
      <c r="N81" s="4">
        <f t="shared" si="1"/>
        <v>4587295.2380952379</v>
      </c>
      <c r="O81" s="4">
        <f t="shared" si="2"/>
        <v>2554900</v>
      </c>
    </row>
    <row r="82" spans="1:15" x14ac:dyDescent="0.2">
      <c r="A82" s="2" t="s">
        <v>60</v>
      </c>
      <c r="B82" s="4">
        <v>1998</v>
      </c>
      <c r="C82" s="4">
        <v>1358</v>
      </c>
      <c r="D82" s="4">
        <v>63</v>
      </c>
      <c r="E82" s="4">
        <v>155</v>
      </c>
      <c r="F82" s="4"/>
      <c r="G82" s="4"/>
      <c r="H82" s="4">
        <v>2669400</v>
      </c>
      <c r="I82" s="4">
        <v>2592900</v>
      </c>
      <c r="J82" s="4">
        <v>167000</v>
      </c>
      <c r="K82" s="6">
        <f t="shared" si="3"/>
        <v>3.1735172833171808E-2</v>
      </c>
      <c r="L82" s="15">
        <v>1.8500000000000003E-2</v>
      </c>
      <c r="M82" s="4">
        <v>5269100</v>
      </c>
      <c r="N82" s="4">
        <f t="shared" si="1"/>
        <v>4999076.1904761903</v>
      </c>
      <c r="O82" s="4">
        <f t="shared" si="2"/>
        <v>2029700</v>
      </c>
    </row>
    <row r="83" spans="1:15" x14ac:dyDescent="0.2">
      <c r="A83" s="2" t="s">
        <v>61</v>
      </c>
      <c r="B83" s="4">
        <v>2200</v>
      </c>
      <c r="C83" s="4">
        <v>1147</v>
      </c>
      <c r="D83" s="4">
        <v>97</v>
      </c>
      <c r="E83" s="4">
        <v>270</v>
      </c>
      <c r="F83" s="4"/>
      <c r="G83" s="4"/>
      <c r="H83" s="4">
        <v>2723300</v>
      </c>
      <c r="I83" s="4">
        <v>4651200</v>
      </c>
      <c r="J83" s="4">
        <v>1209100</v>
      </c>
      <c r="K83" s="6">
        <f t="shared" si="3"/>
        <v>0.16395687843243609</v>
      </c>
      <c r="L83" s="15">
        <v>-7.3800000000000004E-2</v>
      </c>
      <c r="M83" s="4">
        <v>7398600</v>
      </c>
      <c r="N83" s="4">
        <f t="shared" si="1"/>
        <v>4917138.0952380951</v>
      </c>
      <c r="O83" s="4">
        <f t="shared" si="2"/>
        <v>2029700</v>
      </c>
    </row>
    <row r="84" spans="1:15" x14ac:dyDescent="0.2">
      <c r="A84" s="2" t="s">
        <v>62</v>
      </c>
      <c r="B84" s="4">
        <v>1301</v>
      </c>
      <c r="C84" s="4">
        <v>1590</v>
      </c>
      <c r="D84" s="4">
        <v>35</v>
      </c>
      <c r="E84" s="4">
        <v>109</v>
      </c>
      <c r="F84" s="4"/>
      <c r="G84" s="4"/>
      <c r="H84" s="4">
        <v>1163600</v>
      </c>
      <c r="I84" s="4">
        <v>1600000</v>
      </c>
      <c r="J84" s="4">
        <v>224500</v>
      </c>
      <c r="K84" s="6">
        <f t="shared" si="3"/>
        <v>8.1234621508177743E-2</v>
      </c>
      <c r="L84" s="15">
        <v>3.2000000000000002E-3</v>
      </c>
      <c r="M84" s="4">
        <v>2989100</v>
      </c>
      <c r="N84" s="4">
        <f t="shared" si="1"/>
        <v>5004680.9523809524</v>
      </c>
      <c r="O84" s="4">
        <f t="shared" si="2"/>
        <v>2029700</v>
      </c>
    </row>
    <row r="85" spans="1:15" x14ac:dyDescent="0.2">
      <c r="A85" s="2" t="s">
        <v>63</v>
      </c>
      <c r="B85" s="4">
        <v>1187</v>
      </c>
      <c r="C85" s="4">
        <v>989</v>
      </c>
      <c r="D85" s="4">
        <v>50</v>
      </c>
      <c r="E85" s="4">
        <v>79</v>
      </c>
      <c r="F85" s="4"/>
      <c r="G85" s="4"/>
      <c r="H85" s="4">
        <v>1419100</v>
      </c>
      <c r="I85" s="4">
        <v>1225300</v>
      </c>
      <c r="J85" s="4">
        <v>67600</v>
      </c>
      <c r="K85" s="6">
        <f t="shared" si="3"/>
        <v>2.556345484798064E-2</v>
      </c>
      <c r="L85" s="15">
        <v>7.9000000000000008E-3</v>
      </c>
      <c r="M85" s="4">
        <v>2722100</v>
      </c>
      <c r="N85" s="4">
        <f t="shared" si="1"/>
        <v>5051638.0952380951</v>
      </c>
      <c r="O85" s="4">
        <f t="shared" si="2"/>
        <v>2029700</v>
      </c>
    </row>
    <row r="86" spans="1:15" x14ac:dyDescent="0.2">
      <c r="A86" s="2" t="s">
        <v>64</v>
      </c>
      <c r="B86" s="4">
        <v>803</v>
      </c>
      <c r="C86" s="4">
        <v>1616</v>
      </c>
      <c r="D86" s="4">
        <v>126</v>
      </c>
      <c r="E86" s="4">
        <v>125</v>
      </c>
      <c r="F86" s="4"/>
      <c r="G86" s="4"/>
      <c r="H86" s="4">
        <v>659900</v>
      </c>
      <c r="I86" s="4">
        <v>1881000</v>
      </c>
      <c r="J86" s="4">
        <v>93400</v>
      </c>
      <c r="K86" s="6">
        <f t="shared" si="3"/>
        <v>3.6758628832303512E-2</v>
      </c>
      <c r="L86" s="15">
        <v>-2.0499999999999997E-2</v>
      </c>
      <c r="M86" s="4">
        <v>2554900</v>
      </c>
      <c r="N86" s="4">
        <f t="shared" si="1"/>
        <v>5381900</v>
      </c>
      <c r="O86" s="4">
        <f t="shared" si="2"/>
        <v>2029700</v>
      </c>
    </row>
    <row r="87" spans="1:15" x14ac:dyDescent="0.2">
      <c r="A87" s="2" t="s">
        <v>65</v>
      </c>
      <c r="B87" s="4">
        <v>876</v>
      </c>
      <c r="C87" s="4">
        <v>3770</v>
      </c>
      <c r="D87" s="4">
        <v>125</v>
      </c>
      <c r="E87" s="4">
        <v>61</v>
      </c>
      <c r="F87" s="4"/>
      <c r="G87" s="4"/>
      <c r="H87" s="4">
        <v>881900</v>
      </c>
      <c r="I87" s="4">
        <v>1023800</v>
      </c>
      <c r="J87" s="4">
        <v>122900</v>
      </c>
      <c r="K87" s="6">
        <f t="shared" si="3"/>
        <v>6.4490738311381648E-2</v>
      </c>
      <c r="L87" s="15">
        <v>1.9E-2</v>
      </c>
      <c r="M87" s="4">
        <v>2029700</v>
      </c>
      <c r="N87" s="4">
        <f t="shared" ref="N87:N91" si="4">AVERAGE($M88:$M108)</f>
        <v>5559819.0476190476</v>
      </c>
      <c r="O87" s="4">
        <f t="shared" ref="O87:O146" si="5">MIN(M88:M92)</f>
        <v>3618000</v>
      </c>
    </row>
    <row r="88" spans="1:15" x14ac:dyDescent="0.2">
      <c r="A88" s="2" t="s">
        <v>66</v>
      </c>
      <c r="B88" s="4">
        <v>1368</v>
      </c>
      <c r="C88" s="4">
        <v>2313</v>
      </c>
      <c r="D88" s="4">
        <v>134</v>
      </c>
      <c r="E88" s="4">
        <v>122</v>
      </c>
      <c r="F88" s="4"/>
      <c r="G88" s="4"/>
      <c r="H88" s="4">
        <v>1663600</v>
      </c>
      <c r="I88" s="4">
        <v>1708000</v>
      </c>
      <c r="J88" s="4">
        <v>244000</v>
      </c>
      <c r="K88" s="6">
        <f t="shared" ref="K88:K114" si="6">J88/(H88+I88)</f>
        <v>7.2369201566022071E-2</v>
      </c>
      <c r="L88" s="15">
        <v>6.4000000000000003E-3</v>
      </c>
      <c r="M88" s="4">
        <v>3618000</v>
      </c>
      <c r="N88" s="4">
        <f t="shared" si="4"/>
        <v>5650852.3809523806</v>
      </c>
      <c r="O88" s="4">
        <f t="shared" si="5"/>
        <v>3763000</v>
      </c>
    </row>
    <row r="89" spans="1:15" x14ac:dyDescent="0.2">
      <c r="A89" s="2" t="s">
        <v>67</v>
      </c>
      <c r="B89" s="4">
        <v>1818</v>
      </c>
      <c r="C89" s="4">
        <v>2507</v>
      </c>
      <c r="D89" s="4">
        <v>118</v>
      </c>
      <c r="E89" s="4">
        <v>262</v>
      </c>
      <c r="F89" s="4"/>
      <c r="G89" s="4"/>
      <c r="H89" s="4">
        <v>3023600</v>
      </c>
      <c r="I89" s="4">
        <v>4311700</v>
      </c>
      <c r="J89" s="4">
        <v>1247400</v>
      </c>
      <c r="K89" s="6">
        <f t="shared" si="6"/>
        <v>0.17005439450329229</v>
      </c>
      <c r="L89" s="15">
        <v>-5.0700000000000002E-2</v>
      </c>
      <c r="M89" s="4">
        <v>7351500</v>
      </c>
      <c r="N89" s="4">
        <f t="shared" si="4"/>
        <v>5463390.4761904757</v>
      </c>
      <c r="O89" s="4">
        <f t="shared" si="5"/>
        <v>3228200</v>
      </c>
    </row>
    <row r="90" spans="1:15" x14ac:dyDescent="0.2">
      <c r="A90" s="2" t="s">
        <v>68</v>
      </c>
      <c r="B90" s="4">
        <v>1328</v>
      </c>
      <c r="C90" s="4">
        <v>2278</v>
      </c>
      <c r="D90" s="4">
        <v>541</v>
      </c>
      <c r="E90" s="4">
        <v>255</v>
      </c>
      <c r="F90" s="4"/>
      <c r="G90" s="4"/>
      <c r="H90" s="4">
        <v>1576600</v>
      </c>
      <c r="I90" s="4">
        <v>3621900</v>
      </c>
      <c r="J90" s="4">
        <v>632900</v>
      </c>
      <c r="K90" s="6">
        <f t="shared" si="6"/>
        <v>0.12174665768971819</v>
      </c>
      <c r="L90" s="15">
        <v>-3.4700000000000002E-2</v>
      </c>
      <c r="M90" s="4">
        <v>5221500</v>
      </c>
      <c r="N90" s="4">
        <f t="shared" si="4"/>
        <v>5382042.8571428573</v>
      </c>
      <c r="O90" s="4">
        <f t="shared" si="5"/>
        <v>3194600</v>
      </c>
    </row>
    <row r="91" spans="1:15" x14ac:dyDescent="0.2">
      <c r="A91" s="2" t="s">
        <v>69</v>
      </c>
      <c r="B91" s="4">
        <v>1385</v>
      </c>
      <c r="C91" s="4">
        <v>1596</v>
      </c>
      <c r="D91" s="4">
        <v>102</v>
      </c>
      <c r="E91" s="4">
        <v>179</v>
      </c>
      <c r="F91" s="4"/>
      <c r="G91" s="4"/>
      <c r="H91" s="4">
        <v>1347800</v>
      </c>
      <c r="I91" s="4">
        <v>2540700</v>
      </c>
      <c r="J91" s="4">
        <v>282500</v>
      </c>
      <c r="K91" s="6">
        <f t="shared" si="6"/>
        <v>7.2650122155072647E-2</v>
      </c>
      <c r="L91" s="15">
        <v>-2.9100000000000001E-2</v>
      </c>
      <c r="M91" s="4">
        <v>3897300</v>
      </c>
      <c r="N91" s="4">
        <f t="shared" si="4"/>
        <v>5305371.4285714282</v>
      </c>
      <c r="O91" s="4">
        <f t="shared" si="5"/>
        <v>2580100</v>
      </c>
    </row>
    <row r="92" spans="1:15" x14ac:dyDescent="0.2">
      <c r="A92" s="2" t="s">
        <v>70</v>
      </c>
      <c r="B92" s="4">
        <v>3797</v>
      </c>
      <c r="C92" s="4">
        <v>1352</v>
      </c>
      <c r="D92" s="4">
        <v>113</v>
      </c>
      <c r="E92" s="4">
        <v>245</v>
      </c>
      <c r="F92" s="4"/>
      <c r="G92" s="4"/>
      <c r="H92" s="4">
        <v>6495400</v>
      </c>
      <c r="I92" s="4">
        <v>3060000</v>
      </c>
      <c r="J92" s="4">
        <v>597300</v>
      </c>
      <c r="K92" s="6">
        <f t="shared" si="6"/>
        <v>6.2509157125813675E-2</v>
      </c>
      <c r="L92" s="15">
        <v>6.9900000000000004E-2</v>
      </c>
      <c r="M92" s="4">
        <v>10181700</v>
      </c>
      <c r="N92" s="4">
        <f t="shared" ref="N92:N111" si="7">AVERAGE($M93:$M113)</f>
        <v>5107495.2380952379</v>
      </c>
      <c r="O92" s="4">
        <f t="shared" si="5"/>
        <v>2580100</v>
      </c>
    </row>
    <row r="93" spans="1:15" x14ac:dyDescent="0.2">
      <c r="A93" s="2" t="s">
        <v>71</v>
      </c>
      <c r="B93" s="4">
        <v>1031</v>
      </c>
      <c r="C93" s="4">
        <v>1845</v>
      </c>
      <c r="D93" s="4">
        <v>68</v>
      </c>
      <c r="E93" s="4">
        <v>133</v>
      </c>
      <c r="F93" s="4"/>
      <c r="G93" s="4"/>
      <c r="H93" s="4">
        <v>1428900</v>
      </c>
      <c r="I93" s="4">
        <v>2051300</v>
      </c>
      <c r="J93" s="4">
        <v>281800</v>
      </c>
      <c r="K93" s="6">
        <f t="shared" si="6"/>
        <v>8.097235791046492E-2</v>
      </c>
      <c r="L93" s="15">
        <v>-6.0000000000000001E-3</v>
      </c>
      <c r="M93" s="4">
        <v>3763000</v>
      </c>
      <c r="N93" s="4">
        <f t="shared" si="7"/>
        <v>5127742.8571428573</v>
      </c>
      <c r="O93" s="4">
        <f t="shared" si="5"/>
        <v>2580100</v>
      </c>
    </row>
    <row r="94" spans="1:15" x14ac:dyDescent="0.2">
      <c r="A94" s="2" t="s">
        <v>72</v>
      </c>
      <c r="B94" s="4">
        <v>1380</v>
      </c>
      <c r="C94" s="4">
        <v>1682</v>
      </c>
      <c r="D94" s="4">
        <v>55</v>
      </c>
      <c r="E94" s="4">
        <v>114</v>
      </c>
      <c r="F94" s="4"/>
      <c r="G94" s="4"/>
      <c r="H94" s="4">
        <v>1500900</v>
      </c>
      <c r="I94" s="4">
        <v>1528700</v>
      </c>
      <c r="J94" s="4">
        <v>197700</v>
      </c>
      <c r="K94" s="6">
        <f t="shared" si="6"/>
        <v>6.5256139424346452E-2</v>
      </c>
      <c r="L94" s="15">
        <v>3.0999999999999999E-3</v>
      </c>
      <c r="M94" s="4">
        <v>3228200</v>
      </c>
      <c r="N94" s="4">
        <f t="shared" si="7"/>
        <v>5212033.333333333</v>
      </c>
      <c r="O94" s="4">
        <f t="shared" si="5"/>
        <v>2580100</v>
      </c>
    </row>
    <row r="95" spans="1:15" x14ac:dyDescent="0.2">
      <c r="A95" s="2" t="s">
        <v>73</v>
      </c>
      <c r="B95" s="4">
        <v>671</v>
      </c>
      <c r="C95" s="4">
        <v>1467</v>
      </c>
      <c r="D95" s="4">
        <v>187</v>
      </c>
      <c r="E95" s="4">
        <v>97</v>
      </c>
      <c r="F95" s="4"/>
      <c r="G95" s="4"/>
      <c r="H95" s="4">
        <v>977800</v>
      </c>
      <c r="I95" s="4">
        <v>2083700</v>
      </c>
      <c r="J95" s="4">
        <v>279300</v>
      </c>
      <c r="K95" s="6">
        <f t="shared" si="6"/>
        <v>9.1229789318961294E-2</v>
      </c>
      <c r="L95" s="15">
        <v>-1.0500000000000001E-2</v>
      </c>
      <c r="M95" s="4">
        <v>3194600</v>
      </c>
      <c r="N95" s="4">
        <f t="shared" si="7"/>
        <v>5324319.0476190476</v>
      </c>
      <c r="O95" s="4">
        <f t="shared" si="5"/>
        <v>2580100</v>
      </c>
    </row>
    <row r="96" spans="1:15" x14ac:dyDescent="0.2">
      <c r="A96" s="2" t="s">
        <v>74</v>
      </c>
      <c r="B96" s="4">
        <v>974</v>
      </c>
      <c r="C96" s="4">
        <v>3686</v>
      </c>
      <c r="D96" s="4">
        <v>97</v>
      </c>
      <c r="E96" s="4">
        <v>123</v>
      </c>
      <c r="F96" s="4"/>
      <c r="G96" s="4"/>
      <c r="H96" s="4">
        <v>799800</v>
      </c>
      <c r="I96" s="4">
        <v>1777200</v>
      </c>
      <c r="J96" s="4">
        <v>101400</v>
      </c>
      <c r="K96" s="6">
        <f t="shared" si="6"/>
        <v>3.9348079161816069E-2</v>
      </c>
      <c r="L96" s="15">
        <v>-1.49E-2</v>
      </c>
      <c r="M96" s="4">
        <v>2580100</v>
      </c>
      <c r="N96" s="4">
        <f t="shared" si="7"/>
        <v>5359480.9523809524</v>
      </c>
      <c r="O96" s="4">
        <f t="shared" si="5"/>
        <v>4024600</v>
      </c>
    </row>
    <row r="97" spans="1:15" x14ac:dyDescent="0.2">
      <c r="A97" s="2" t="s">
        <v>75</v>
      </c>
      <c r="B97" s="4">
        <v>2831</v>
      </c>
      <c r="C97" s="4">
        <v>2202</v>
      </c>
      <c r="D97" s="4">
        <v>186</v>
      </c>
      <c r="E97" s="4">
        <v>96</v>
      </c>
      <c r="F97" s="4"/>
      <c r="G97" s="4"/>
      <c r="H97" s="4">
        <v>3028500</v>
      </c>
      <c r="I97" s="4">
        <v>1688400</v>
      </c>
      <c r="J97" s="4">
        <v>313900</v>
      </c>
      <c r="K97" s="6">
        <f t="shared" si="6"/>
        <v>6.654794462464754E-2</v>
      </c>
      <c r="L97" s="15">
        <v>6.2699999999999992E-2</v>
      </c>
      <c r="M97" s="4">
        <v>5040000</v>
      </c>
      <c r="N97" s="4">
        <f t="shared" si="7"/>
        <v>5454176.1904761903</v>
      </c>
      <c r="O97" s="4">
        <f t="shared" si="5"/>
        <v>4024600</v>
      </c>
    </row>
    <row r="98" spans="1:15" x14ac:dyDescent="0.2">
      <c r="A98" s="2" t="s">
        <v>76</v>
      </c>
      <c r="B98" s="4">
        <v>1808</v>
      </c>
      <c r="C98" s="4">
        <v>1659</v>
      </c>
      <c r="D98" s="4">
        <v>154</v>
      </c>
      <c r="E98" s="4">
        <v>264</v>
      </c>
      <c r="F98" s="4"/>
      <c r="G98" s="4"/>
      <c r="H98" s="4">
        <v>1691900</v>
      </c>
      <c r="I98" s="4">
        <v>3999800</v>
      </c>
      <c r="J98" s="4">
        <v>407200</v>
      </c>
      <c r="K98" s="6">
        <f t="shared" si="6"/>
        <v>7.154277280952967E-2</v>
      </c>
      <c r="L98" s="15">
        <v>-4.2300000000000004E-2</v>
      </c>
      <c r="M98" s="4">
        <v>6119700</v>
      </c>
      <c r="N98" s="4">
        <f t="shared" si="7"/>
        <v>5440185.7142857146</v>
      </c>
      <c r="O98" s="4">
        <f t="shared" si="5"/>
        <v>4024600</v>
      </c>
    </row>
    <row r="99" spans="1:15" x14ac:dyDescent="0.2">
      <c r="A99" s="2" t="s">
        <v>77</v>
      </c>
      <c r="B99" s="4">
        <v>1659</v>
      </c>
      <c r="C99" s="4">
        <v>1644</v>
      </c>
      <c r="D99" s="4">
        <v>148</v>
      </c>
      <c r="E99" s="4">
        <v>242</v>
      </c>
      <c r="F99" s="4"/>
      <c r="G99" s="4"/>
      <c r="H99" s="4">
        <v>2340900</v>
      </c>
      <c r="I99" s="4">
        <v>3135000</v>
      </c>
      <c r="J99" s="4">
        <v>162400</v>
      </c>
      <c r="K99" s="6">
        <f t="shared" si="6"/>
        <v>2.9657225296298325E-2</v>
      </c>
      <c r="L99" s="15">
        <v>0</v>
      </c>
      <c r="M99" s="4">
        <v>5647400</v>
      </c>
      <c r="N99" s="4">
        <f t="shared" si="7"/>
        <v>5301776.1904761903</v>
      </c>
      <c r="O99" s="4">
        <f t="shared" si="5"/>
        <v>4024600</v>
      </c>
    </row>
    <row r="100" spans="1:15" x14ac:dyDescent="0.2">
      <c r="A100" s="2" t="s">
        <v>78</v>
      </c>
      <c r="B100" s="4">
        <v>1660</v>
      </c>
      <c r="C100" s="4">
        <v>2142</v>
      </c>
      <c r="D100" s="4">
        <v>193</v>
      </c>
      <c r="E100" s="4">
        <v>157</v>
      </c>
      <c r="F100" s="4"/>
      <c r="G100" s="4"/>
      <c r="H100" s="4">
        <v>1824200</v>
      </c>
      <c r="I100" s="4">
        <v>2116000</v>
      </c>
      <c r="J100" s="4">
        <v>121300</v>
      </c>
      <c r="K100" s="6">
        <f t="shared" si="6"/>
        <v>3.0785239327952896E-2</v>
      </c>
      <c r="L100" s="15">
        <v>1.38E-2</v>
      </c>
      <c r="M100" s="4">
        <v>4064500</v>
      </c>
      <c r="N100" s="4">
        <f t="shared" si="7"/>
        <v>5297576.1904761903</v>
      </c>
      <c r="O100" s="4">
        <f t="shared" si="5"/>
        <v>4024600</v>
      </c>
    </row>
    <row r="101" spans="1:15" x14ac:dyDescent="0.2">
      <c r="A101" s="2" t="s">
        <v>79</v>
      </c>
      <c r="B101" s="4">
        <v>1596</v>
      </c>
      <c r="C101" s="4">
        <v>5069</v>
      </c>
      <c r="D101" s="4">
        <v>358</v>
      </c>
      <c r="E101" s="4">
        <v>152</v>
      </c>
      <c r="F101" s="4"/>
      <c r="G101" s="4"/>
      <c r="H101" s="4">
        <v>1933100</v>
      </c>
      <c r="I101" s="4">
        <v>1979100</v>
      </c>
      <c r="J101" s="4">
        <v>111500</v>
      </c>
      <c r="K101" s="6">
        <f t="shared" si="6"/>
        <v>2.8500587904503858E-2</v>
      </c>
      <c r="L101" s="15">
        <v>7.7000000000000002E-3</v>
      </c>
      <c r="M101" s="4">
        <v>4024600</v>
      </c>
      <c r="N101" s="4">
        <f t="shared" si="7"/>
        <v>5364966.666666667</v>
      </c>
      <c r="O101" s="4">
        <f t="shared" si="5"/>
        <v>3708200</v>
      </c>
    </row>
    <row r="102" spans="1:15" x14ac:dyDescent="0.2">
      <c r="A102" s="2" t="s">
        <v>80</v>
      </c>
      <c r="B102" s="4">
        <v>2236</v>
      </c>
      <c r="C102" s="4">
        <v>1815</v>
      </c>
      <c r="D102" s="4">
        <v>228</v>
      </c>
      <c r="E102" s="4">
        <v>168</v>
      </c>
      <c r="F102" s="4"/>
      <c r="G102" s="4"/>
      <c r="H102" s="4">
        <v>2488200</v>
      </c>
      <c r="I102" s="4">
        <v>2545400</v>
      </c>
      <c r="J102" s="4">
        <v>347900</v>
      </c>
      <c r="K102" s="6">
        <f t="shared" si="6"/>
        <v>6.9115543547361727E-2</v>
      </c>
      <c r="L102" s="15">
        <v>0</v>
      </c>
      <c r="M102" s="4">
        <v>5437600</v>
      </c>
      <c r="N102" s="4">
        <f t="shared" si="7"/>
        <v>5360928.5714285718</v>
      </c>
      <c r="O102" s="4">
        <f t="shared" si="5"/>
        <v>3708200</v>
      </c>
    </row>
    <row r="103" spans="1:15" x14ac:dyDescent="0.2">
      <c r="A103" s="2" t="s">
        <v>81</v>
      </c>
      <c r="B103" s="4">
        <v>3843</v>
      </c>
      <c r="C103" s="4">
        <v>1893</v>
      </c>
      <c r="D103" s="4">
        <v>176</v>
      </c>
      <c r="E103" s="4">
        <v>583</v>
      </c>
      <c r="F103" s="4"/>
      <c r="G103" s="4"/>
      <c r="H103" s="4">
        <v>5239100</v>
      </c>
      <c r="I103" s="4">
        <v>8196600</v>
      </c>
      <c r="J103" s="4">
        <v>339200</v>
      </c>
      <c r="K103" s="6">
        <f t="shared" si="6"/>
        <v>2.5246172510550252E-2</v>
      </c>
      <c r="L103" s="15">
        <v>-6.2899999999999998E-2</v>
      </c>
      <c r="M103" s="4">
        <v>13916500</v>
      </c>
      <c r="N103" s="4">
        <f t="shared" si="7"/>
        <v>5058876.1904761903</v>
      </c>
      <c r="O103" s="4">
        <f t="shared" si="5"/>
        <v>3708200</v>
      </c>
    </row>
    <row r="104" spans="1:15" x14ac:dyDescent="0.2">
      <c r="A104" s="2" t="s">
        <v>82</v>
      </c>
      <c r="B104" s="4">
        <v>2404</v>
      </c>
      <c r="C104" s="4">
        <v>1658</v>
      </c>
      <c r="D104" s="4">
        <v>122</v>
      </c>
      <c r="E104" s="4">
        <v>166</v>
      </c>
      <c r="F104" s="4"/>
      <c r="G104" s="4"/>
      <c r="H104" s="4">
        <v>3140200</v>
      </c>
      <c r="I104" s="4">
        <v>2268500</v>
      </c>
      <c r="J104" s="4">
        <v>253000</v>
      </c>
      <c r="K104" s="6">
        <f t="shared" si="6"/>
        <v>4.6776489729509867E-2</v>
      </c>
      <c r="L104" s="15">
        <v>5.4900000000000004E-2</v>
      </c>
      <c r="M104" s="4">
        <v>5677900</v>
      </c>
      <c r="N104" s="4">
        <f t="shared" si="7"/>
        <v>5009419.0476190476</v>
      </c>
      <c r="O104" s="4">
        <f t="shared" si="5"/>
        <v>3708200</v>
      </c>
    </row>
    <row r="105" spans="1:15" x14ac:dyDescent="0.2">
      <c r="A105" s="2" t="s">
        <v>83</v>
      </c>
      <c r="B105" s="4">
        <v>1785</v>
      </c>
      <c r="C105" s="4">
        <v>2454</v>
      </c>
      <c r="D105" s="4">
        <v>374</v>
      </c>
      <c r="E105" s="4">
        <v>231</v>
      </c>
      <c r="F105" s="4"/>
      <c r="G105" s="4"/>
      <c r="H105" s="4">
        <v>2184200</v>
      </c>
      <c r="I105" s="4">
        <v>2476300</v>
      </c>
      <c r="J105" s="4">
        <v>159400</v>
      </c>
      <c r="K105" s="6">
        <f t="shared" si="6"/>
        <v>3.4202338804849262E-2</v>
      </c>
      <c r="L105" s="15">
        <v>1.55E-2</v>
      </c>
      <c r="M105" s="4">
        <v>4827500</v>
      </c>
      <c r="N105" s="4">
        <f t="shared" si="7"/>
        <v>4910828.5714285718</v>
      </c>
      <c r="O105" s="4">
        <f t="shared" si="5"/>
        <v>3414800</v>
      </c>
    </row>
    <row r="106" spans="1:15" x14ac:dyDescent="0.2">
      <c r="A106" s="2" t="s">
        <v>84</v>
      </c>
      <c r="B106" s="4">
        <v>1456</v>
      </c>
      <c r="C106" s="4">
        <v>1864</v>
      </c>
      <c r="D106" s="4">
        <v>186</v>
      </c>
      <c r="E106" s="4">
        <v>117</v>
      </c>
      <c r="F106" s="4"/>
      <c r="G106" s="4"/>
      <c r="H106" s="4">
        <v>1657700</v>
      </c>
      <c r="I106" s="4">
        <v>1856400</v>
      </c>
      <c r="J106" s="4">
        <v>148400</v>
      </c>
      <c r="K106" s="6">
        <f t="shared" si="6"/>
        <v>4.2229873936427534E-2</v>
      </c>
      <c r="L106" s="15">
        <v>2.2200000000000001E-2</v>
      </c>
      <c r="M106" s="4">
        <v>3708200</v>
      </c>
      <c r="N106" s="4">
        <f t="shared" si="7"/>
        <v>4862485.7142857146</v>
      </c>
      <c r="O106" s="4">
        <f t="shared" si="5"/>
        <v>3414800</v>
      </c>
    </row>
    <row r="107" spans="1:15" x14ac:dyDescent="0.2">
      <c r="A107" s="2" t="s">
        <v>85</v>
      </c>
      <c r="B107" s="4">
        <v>3703</v>
      </c>
      <c r="C107" s="4">
        <v>2177</v>
      </c>
      <c r="D107" s="4">
        <v>166</v>
      </c>
      <c r="E107" s="4">
        <v>275</v>
      </c>
      <c r="F107" s="4"/>
      <c r="G107" s="4"/>
      <c r="H107" s="4">
        <v>5889300</v>
      </c>
      <c r="I107" s="4">
        <v>3551600</v>
      </c>
      <c r="J107" s="4">
        <v>27400</v>
      </c>
      <c r="K107" s="6">
        <f t="shared" si="6"/>
        <v>2.9022656738234703E-3</v>
      </c>
      <c r="L107" s="15">
        <v>6.9400000000000003E-2</v>
      </c>
      <c r="M107" s="4">
        <v>9490400</v>
      </c>
      <c r="N107" s="4">
        <f t="shared" si="7"/>
        <v>4655366.666666667</v>
      </c>
      <c r="O107" s="4">
        <f t="shared" si="5"/>
        <v>2287200</v>
      </c>
    </row>
    <row r="108" spans="1:15" x14ac:dyDescent="0.2">
      <c r="A108" s="2" t="s">
        <v>86</v>
      </c>
      <c r="B108" s="4">
        <v>2321</v>
      </c>
      <c r="C108" s="4">
        <v>1551</v>
      </c>
      <c r="D108" s="4">
        <v>96</v>
      </c>
      <c r="E108" s="4">
        <v>164</v>
      </c>
      <c r="F108" s="4"/>
      <c r="G108" s="4"/>
      <c r="H108" s="4">
        <v>3067100</v>
      </c>
      <c r="I108" s="4">
        <v>2562000</v>
      </c>
      <c r="J108" s="4">
        <v>124900</v>
      </c>
      <c r="K108" s="6">
        <f t="shared" si="6"/>
        <v>2.2188271659767993E-2</v>
      </c>
      <c r="L108" s="15">
        <v>1.9E-2</v>
      </c>
      <c r="M108" s="4">
        <v>5766000</v>
      </c>
      <c r="N108" s="4">
        <f t="shared" si="7"/>
        <v>4650733.333333333</v>
      </c>
      <c r="O108" s="4">
        <f t="shared" si="5"/>
        <v>2287200</v>
      </c>
    </row>
    <row r="109" spans="1:15" x14ac:dyDescent="0.2">
      <c r="A109" s="2" t="s">
        <v>87</v>
      </c>
      <c r="B109" s="4">
        <v>1927</v>
      </c>
      <c r="C109" s="4">
        <v>1940</v>
      </c>
      <c r="D109" s="4">
        <v>72</v>
      </c>
      <c r="E109" s="4">
        <v>172</v>
      </c>
      <c r="F109" s="4"/>
      <c r="G109" s="4"/>
      <c r="H109" s="4">
        <v>2604800</v>
      </c>
      <c r="I109" s="4">
        <v>2909700</v>
      </c>
      <c r="J109" s="4">
        <v>238900</v>
      </c>
      <c r="K109" s="6">
        <f t="shared" si="6"/>
        <v>4.3322150693625897E-2</v>
      </c>
      <c r="L109" s="15">
        <v>-3.4000000000000002E-3</v>
      </c>
      <c r="M109" s="4">
        <v>5529700</v>
      </c>
      <c r="N109" s="4">
        <f t="shared" si="7"/>
        <v>4670719.0476190476</v>
      </c>
      <c r="O109" s="4">
        <f t="shared" si="5"/>
        <v>2287200</v>
      </c>
    </row>
    <row r="110" spans="1:15" x14ac:dyDescent="0.2">
      <c r="A110" s="2" t="s">
        <v>88</v>
      </c>
      <c r="B110" s="4">
        <v>1101</v>
      </c>
      <c r="C110" s="4">
        <v>1388</v>
      </c>
      <c r="D110" s="4">
        <v>61</v>
      </c>
      <c r="E110" s="4">
        <v>109</v>
      </c>
      <c r="F110" s="4"/>
      <c r="G110" s="4"/>
      <c r="H110" s="4">
        <v>1338000</v>
      </c>
      <c r="I110" s="4">
        <v>1715800</v>
      </c>
      <c r="J110" s="4">
        <v>359100</v>
      </c>
      <c r="K110" s="6">
        <f t="shared" si="6"/>
        <v>0.1175911978518567</v>
      </c>
      <c r="L110" s="15">
        <v>6.9999999999999993E-3</v>
      </c>
      <c r="M110" s="4">
        <v>3414800</v>
      </c>
      <c r="N110" s="4">
        <f t="shared" si="7"/>
        <v>4702104.7619047621</v>
      </c>
      <c r="O110" s="4">
        <f t="shared" si="5"/>
        <v>2287200</v>
      </c>
    </row>
    <row r="111" spans="1:15" x14ac:dyDescent="0.2">
      <c r="A111" s="2" t="s">
        <v>89</v>
      </c>
      <c r="B111" s="4">
        <v>949</v>
      </c>
      <c r="C111" s="4">
        <v>2095</v>
      </c>
      <c r="D111" s="4">
        <v>191</v>
      </c>
      <c r="E111" s="4">
        <v>103</v>
      </c>
      <c r="F111" s="4"/>
      <c r="G111" s="4"/>
      <c r="H111" s="4">
        <v>1052800</v>
      </c>
      <c r="I111" s="4">
        <v>1841300</v>
      </c>
      <c r="J111" s="4">
        <v>100</v>
      </c>
      <c r="K111" s="6">
        <f t="shared" si="6"/>
        <v>3.4553056217822463E-5</v>
      </c>
      <c r="L111" s="15">
        <v>-2.76E-2</v>
      </c>
      <c r="M111" s="4">
        <v>3513200</v>
      </c>
      <c r="N111" s="4">
        <f t="shared" si="7"/>
        <v>4710904.7619047621</v>
      </c>
      <c r="O111" s="4">
        <f t="shared" si="5"/>
        <v>2287200</v>
      </c>
    </row>
    <row r="112" spans="1:15" x14ac:dyDescent="0.2">
      <c r="A112" s="2" t="s">
        <v>90</v>
      </c>
      <c r="B112" s="4">
        <v>819</v>
      </c>
      <c r="C112" s="4">
        <v>1500</v>
      </c>
      <c r="D112" s="4">
        <v>127</v>
      </c>
      <c r="E112" s="4">
        <v>78</v>
      </c>
      <c r="F112" s="4"/>
      <c r="G112" s="4"/>
      <c r="H112" s="4">
        <v>969200</v>
      </c>
      <c r="I112" s="4">
        <v>1316600</v>
      </c>
      <c r="J112" s="4">
        <v>107100</v>
      </c>
      <c r="K112" s="6">
        <f t="shared" si="6"/>
        <v>4.6854492956514129E-2</v>
      </c>
      <c r="L112" s="15">
        <v>-3.3E-3</v>
      </c>
      <c r="M112" s="4">
        <v>2287200</v>
      </c>
      <c r="N112" s="4">
        <f t="shared" ref="N112:N129" si="8">AVERAGE($M113:$M133)</f>
        <v>4922414.2857142854</v>
      </c>
      <c r="O112" s="4">
        <f t="shared" si="5"/>
        <v>3318500</v>
      </c>
    </row>
    <row r="113" spans="1:15" x14ac:dyDescent="0.2">
      <c r="A113" s="2" t="s">
        <v>91</v>
      </c>
      <c r="B113" s="4">
        <v>2375</v>
      </c>
      <c r="C113" s="4">
        <v>2672</v>
      </c>
      <c r="D113" s="4">
        <v>93</v>
      </c>
      <c r="E113" s="4">
        <v>190</v>
      </c>
      <c r="F113" s="4"/>
      <c r="G113" s="4"/>
      <c r="H113" s="4">
        <v>3055000</v>
      </c>
      <c r="I113" s="4">
        <v>2694100</v>
      </c>
      <c r="J113" s="4">
        <v>200000</v>
      </c>
      <c r="K113" s="6">
        <f t="shared" si="6"/>
        <v>3.4788053782331151E-2</v>
      </c>
      <c r="L113" s="15">
        <v>2.23E-2</v>
      </c>
      <c r="M113" s="4">
        <v>6026300</v>
      </c>
      <c r="N113" s="4">
        <f t="shared" si="8"/>
        <v>4751447.6190476194</v>
      </c>
      <c r="O113" s="4">
        <f t="shared" si="5"/>
        <v>3318500</v>
      </c>
    </row>
    <row r="114" spans="1:15" x14ac:dyDescent="0.2">
      <c r="A114" s="2" t="s">
        <v>92</v>
      </c>
      <c r="B114" s="4">
        <v>1494</v>
      </c>
      <c r="C114" s="4">
        <v>1843</v>
      </c>
      <c r="D114" s="4">
        <v>157</v>
      </c>
      <c r="E114" s="4">
        <v>153</v>
      </c>
      <c r="F114" s="4"/>
      <c r="G114" s="4"/>
      <c r="H114" s="4">
        <v>1864200</v>
      </c>
      <c r="I114" s="4">
        <v>2212800</v>
      </c>
      <c r="J114" s="4">
        <v>107000</v>
      </c>
      <c r="K114" s="6">
        <f t="shared" si="6"/>
        <v>2.6244787834191808E-2</v>
      </c>
      <c r="L114" s="15">
        <v>1.9299999999999998E-2</v>
      </c>
      <c r="M114" s="4">
        <v>4188200</v>
      </c>
      <c r="N114" s="4">
        <f t="shared" si="8"/>
        <v>4583628.5714285718</v>
      </c>
      <c r="O114" s="4">
        <f t="shared" si="5"/>
        <v>3318500</v>
      </c>
    </row>
    <row r="115" spans="1:15" x14ac:dyDescent="0.2">
      <c r="A115" s="2" t="s">
        <v>93</v>
      </c>
      <c r="B115" s="4">
        <v>1379</v>
      </c>
      <c r="C115" s="4">
        <v>1301</v>
      </c>
      <c r="D115" s="4">
        <v>102</v>
      </c>
      <c r="E115" s="4">
        <v>220</v>
      </c>
      <c r="F115" s="4"/>
      <c r="G115" s="4"/>
      <c r="H115" s="4">
        <v>1424000</v>
      </c>
      <c r="I115" s="4">
        <v>3412400</v>
      </c>
      <c r="J115" s="4"/>
      <c r="K115" s="4"/>
      <c r="L115" s="15">
        <v>-1.04E-2</v>
      </c>
      <c r="M115" s="4">
        <v>4998300</v>
      </c>
      <c r="N115" s="4">
        <f t="shared" si="8"/>
        <v>4396761.9047619049</v>
      </c>
      <c r="O115" s="4">
        <f t="shared" si="5"/>
        <v>2740800</v>
      </c>
    </row>
    <row r="116" spans="1:15" x14ac:dyDescent="0.2">
      <c r="A116" s="2" t="s">
        <v>94</v>
      </c>
      <c r="B116" s="4">
        <v>1598</v>
      </c>
      <c r="C116" s="4">
        <v>1920</v>
      </c>
      <c r="D116" s="4">
        <v>257</v>
      </c>
      <c r="E116" s="4">
        <v>190</v>
      </c>
      <c r="F116" s="4"/>
      <c r="G116" s="4"/>
      <c r="H116" s="4">
        <v>2490600</v>
      </c>
      <c r="I116" s="4">
        <v>2769500</v>
      </c>
      <c r="J116" s="4"/>
      <c r="K116" s="4"/>
      <c r="L116" s="15">
        <v>0</v>
      </c>
      <c r="M116" s="4">
        <v>5552600</v>
      </c>
      <c r="N116" s="4">
        <f t="shared" si="8"/>
        <v>4203080.9523809524</v>
      </c>
      <c r="O116" s="4">
        <f t="shared" si="5"/>
        <v>2740800</v>
      </c>
    </row>
    <row r="117" spans="1:15" x14ac:dyDescent="0.2">
      <c r="A117" s="2" t="s">
        <v>95</v>
      </c>
      <c r="B117" s="4">
        <v>1349</v>
      </c>
      <c r="C117" s="4">
        <v>2207</v>
      </c>
      <c r="D117" s="4">
        <v>137</v>
      </c>
      <c r="E117" s="4">
        <v>112</v>
      </c>
      <c r="F117" s="4"/>
      <c r="G117" s="4"/>
      <c r="H117" s="4">
        <v>1521100</v>
      </c>
      <c r="I117" s="4">
        <v>1693600</v>
      </c>
      <c r="J117" s="4"/>
      <c r="K117" s="4"/>
      <c r="L117" s="15">
        <v>3.4999999999999996E-3</v>
      </c>
      <c r="M117" s="4">
        <v>3318500</v>
      </c>
      <c r="N117" s="4">
        <f t="shared" si="8"/>
        <v>4147104.7619047621</v>
      </c>
      <c r="O117" s="4">
        <f t="shared" si="5"/>
        <v>2740800</v>
      </c>
    </row>
    <row r="118" spans="1:15" x14ac:dyDescent="0.2">
      <c r="A118" s="2" t="s">
        <v>96</v>
      </c>
      <c r="B118" s="4">
        <v>2288</v>
      </c>
      <c r="C118" s="4">
        <v>1203</v>
      </c>
      <c r="D118" s="4">
        <v>64</v>
      </c>
      <c r="E118" s="4">
        <v>184</v>
      </c>
      <c r="F118" s="4"/>
      <c r="G118" s="4"/>
      <c r="H118" s="4">
        <v>3824600</v>
      </c>
      <c r="I118" s="4">
        <v>2842500</v>
      </c>
      <c r="J118" s="4"/>
      <c r="K118" s="4"/>
      <c r="L118" s="15">
        <v>4.5400000000000003E-2</v>
      </c>
      <c r="M118" s="4">
        <v>7028600</v>
      </c>
      <c r="N118" s="4">
        <f t="shared" si="8"/>
        <v>3909290.4761904762</v>
      </c>
      <c r="O118" s="4">
        <f t="shared" si="5"/>
        <v>2740800</v>
      </c>
    </row>
    <row r="119" spans="1:15" x14ac:dyDescent="0.2">
      <c r="A119" s="2" t="s">
        <v>97</v>
      </c>
      <c r="B119" s="4">
        <v>1334</v>
      </c>
      <c r="C119" s="4">
        <v>1576</v>
      </c>
      <c r="D119" s="4">
        <v>129</v>
      </c>
      <c r="E119" s="4">
        <v>242</v>
      </c>
      <c r="F119" s="4"/>
      <c r="G119" s="4"/>
      <c r="H119" s="4">
        <v>2212900</v>
      </c>
      <c r="I119" s="4">
        <v>3579900</v>
      </c>
      <c r="J119" s="4"/>
      <c r="K119" s="4"/>
      <c r="L119" s="15">
        <v>-1.4499999999999999E-2</v>
      </c>
      <c r="M119" s="4">
        <v>5825900</v>
      </c>
      <c r="N119" s="4">
        <f t="shared" si="8"/>
        <v>3716852.3809523811</v>
      </c>
      <c r="O119" s="4">
        <f t="shared" si="5"/>
        <v>2740800</v>
      </c>
    </row>
    <row r="120" spans="1:15" x14ac:dyDescent="0.2">
      <c r="A120" s="2" t="s">
        <v>98</v>
      </c>
      <c r="B120" s="4">
        <v>1069</v>
      </c>
      <c r="C120" s="4">
        <v>1918</v>
      </c>
      <c r="D120" s="4">
        <v>192</v>
      </c>
      <c r="E120" s="4">
        <v>91</v>
      </c>
      <c r="F120" s="4"/>
      <c r="G120" s="4"/>
      <c r="H120" s="4">
        <v>1023800</v>
      </c>
      <c r="I120" s="4">
        <v>1674700</v>
      </c>
      <c r="J120" s="4"/>
      <c r="K120" s="4"/>
      <c r="L120" s="15">
        <v>-7.0999999999999995E-3</v>
      </c>
      <c r="M120" s="4">
        <v>2740800</v>
      </c>
      <c r="N120" s="4">
        <f t="shared" si="8"/>
        <v>3684625.6190476189</v>
      </c>
      <c r="O120" s="4">
        <f t="shared" si="5"/>
        <v>3976300</v>
      </c>
    </row>
    <row r="121" spans="1:15" x14ac:dyDescent="0.2">
      <c r="A121" s="2" t="s">
        <v>99</v>
      </c>
      <c r="B121" s="4">
        <v>1407</v>
      </c>
      <c r="C121" s="4">
        <v>2380</v>
      </c>
      <c r="D121" s="4">
        <v>151</v>
      </c>
      <c r="E121" s="4">
        <v>127</v>
      </c>
      <c r="F121" s="4"/>
      <c r="G121" s="4"/>
      <c r="H121" s="4">
        <v>1697800</v>
      </c>
      <c r="I121" s="4">
        <v>2041800</v>
      </c>
      <c r="J121" s="4"/>
      <c r="K121" s="4"/>
      <c r="L121" s="15">
        <v>-1.7000000000000001E-3</v>
      </c>
      <c r="M121" s="4">
        <v>3976300</v>
      </c>
      <c r="N121" s="4">
        <f t="shared" si="8"/>
        <v>3558152.3809523811</v>
      </c>
      <c r="O121" s="4">
        <f t="shared" si="5"/>
        <v>2757100</v>
      </c>
    </row>
    <row r="122" spans="1:15" x14ac:dyDescent="0.2">
      <c r="A122" s="2" t="s">
        <v>100</v>
      </c>
      <c r="B122" s="4">
        <v>1669</v>
      </c>
      <c r="C122" s="4">
        <v>1438</v>
      </c>
      <c r="D122" s="4">
        <v>255</v>
      </c>
      <c r="E122" s="4">
        <v>143</v>
      </c>
      <c r="F122" s="4"/>
      <c r="G122" s="4"/>
      <c r="H122" s="4">
        <v>2461600</v>
      </c>
      <c r="I122" s="4">
        <v>2167900</v>
      </c>
      <c r="J122" s="4"/>
      <c r="K122" s="4"/>
      <c r="L122" s="15">
        <v>5.2300000000000006E-2</v>
      </c>
      <c r="M122" s="4">
        <v>5439800</v>
      </c>
      <c r="N122" s="4">
        <f t="shared" si="8"/>
        <v>3395220.2380952379</v>
      </c>
      <c r="O122" s="4">
        <f t="shared" si="5"/>
        <v>2693000</v>
      </c>
    </row>
    <row r="123" spans="1:15" x14ac:dyDescent="0.2">
      <c r="A123" s="2" t="s">
        <v>101</v>
      </c>
      <c r="B123" s="4">
        <v>1643</v>
      </c>
      <c r="C123" s="4">
        <v>1852</v>
      </c>
      <c r="D123" s="4">
        <v>102</v>
      </c>
      <c r="E123" s="4">
        <v>186</v>
      </c>
      <c r="F123" s="4"/>
      <c r="G123" s="4"/>
      <c r="H123" s="4">
        <v>2306700</v>
      </c>
      <c r="I123" s="4">
        <v>3042200</v>
      </c>
      <c r="J123" s="4"/>
      <c r="K123" s="4"/>
      <c r="L123" s="15">
        <v>5.6999999999999993E-3</v>
      </c>
      <c r="M123" s="4">
        <v>5352800</v>
      </c>
      <c r="N123" s="4">
        <f t="shared" si="8"/>
        <v>3309234.5238095238</v>
      </c>
      <c r="O123" s="4">
        <f t="shared" si="5"/>
        <v>2693000</v>
      </c>
    </row>
    <row r="124" spans="1:15" x14ac:dyDescent="0.2">
      <c r="A124" s="2" t="s">
        <v>102</v>
      </c>
      <c r="B124" s="4">
        <v>2260</v>
      </c>
      <c r="C124" s="4">
        <v>932</v>
      </c>
      <c r="D124" s="4">
        <v>78</v>
      </c>
      <c r="E124" s="4">
        <v>183</v>
      </c>
      <c r="F124" s="4"/>
      <c r="G124" s="4"/>
      <c r="H124" s="4">
        <v>4074400</v>
      </c>
      <c r="I124" s="4">
        <v>2957800</v>
      </c>
      <c r="J124" s="4"/>
      <c r="K124" s="4"/>
      <c r="L124" s="15">
        <v>6.8199999999999997E-2</v>
      </c>
      <c r="M124" s="4">
        <v>7573400</v>
      </c>
      <c r="N124" s="4">
        <f t="shared" si="8"/>
        <v>3029554.6190476189</v>
      </c>
      <c r="O124" s="4">
        <f t="shared" si="5"/>
        <v>2693000</v>
      </c>
    </row>
    <row r="125" spans="1:15" x14ac:dyDescent="0.2">
      <c r="A125" s="2" t="s">
        <v>103</v>
      </c>
      <c r="B125" s="4">
        <v>949</v>
      </c>
      <c r="C125" s="4">
        <v>861</v>
      </c>
      <c r="D125" s="4">
        <v>72</v>
      </c>
      <c r="E125" s="4">
        <v>183</v>
      </c>
      <c r="F125" s="4"/>
      <c r="G125" s="4"/>
      <c r="H125" s="4">
        <v>1435400</v>
      </c>
      <c r="I125" s="4">
        <v>3172300</v>
      </c>
      <c r="J125" s="4"/>
      <c r="K125" s="4"/>
      <c r="L125" s="15">
        <v>-1.6E-2</v>
      </c>
      <c r="M125" s="4">
        <v>4639300</v>
      </c>
      <c r="N125" s="4">
        <f t="shared" si="8"/>
        <v>2887388.0952380951</v>
      </c>
      <c r="O125" s="4">
        <f t="shared" si="5"/>
        <v>2693000</v>
      </c>
    </row>
    <row r="126" spans="1:15" x14ac:dyDescent="0.2">
      <c r="A126" s="2" t="s">
        <v>104</v>
      </c>
      <c r="B126" s="4">
        <v>720</v>
      </c>
      <c r="C126" s="4">
        <v>1259</v>
      </c>
      <c r="D126" s="4">
        <v>143</v>
      </c>
      <c r="E126" s="4">
        <v>91</v>
      </c>
      <c r="F126" s="4"/>
      <c r="G126" s="4"/>
      <c r="H126" s="4">
        <v>1220400</v>
      </c>
      <c r="I126" s="4">
        <v>1535200</v>
      </c>
      <c r="J126" s="4"/>
      <c r="K126" s="4"/>
      <c r="L126" s="15">
        <v>6.0000000000000001E-3</v>
      </c>
      <c r="M126" s="4">
        <v>2757100</v>
      </c>
      <c r="N126" s="4">
        <f t="shared" si="8"/>
        <v>2904997.6190476189</v>
      </c>
      <c r="O126" s="4">
        <f t="shared" si="5"/>
        <v>2693000</v>
      </c>
    </row>
    <row r="127" spans="1:15" x14ac:dyDescent="0.2">
      <c r="A127" s="2" t="s">
        <v>105</v>
      </c>
      <c r="B127" s="4">
        <v>879</v>
      </c>
      <c r="C127" s="4">
        <v>1767</v>
      </c>
      <c r="D127" s="4">
        <v>146</v>
      </c>
      <c r="E127" s="4">
        <v>100</v>
      </c>
      <c r="F127" s="4"/>
      <c r="G127" s="4"/>
      <c r="H127" s="4">
        <v>1131700</v>
      </c>
      <c r="I127" s="4">
        <v>1516100</v>
      </c>
      <c r="J127" s="4"/>
      <c r="K127" s="4"/>
      <c r="L127" s="15">
        <v>6.0000000000000001E-3</v>
      </c>
      <c r="M127" s="4">
        <v>2693000</v>
      </c>
      <c r="N127" s="4">
        <f t="shared" si="8"/>
        <v>2866247.8571428573</v>
      </c>
      <c r="O127" s="4">
        <f t="shared" si="5"/>
        <v>3698000</v>
      </c>
    </row>
    <row r="128" spans="1:15" x14ac:dyDescent="0.2">
      <c r="A128" s="2" t="s">
        <v>106</v>
      </c>
      <c r="B128" s="4">
        <v>1442</v>
      </c>
      <c r="C128" s="4">
        <v>1574</v>
      </c>
      <c r="D128" s="4">
        <v>171</v>
      </c>
      <c r="E128" s="4">
        <v>173</v>
      </c>
      <c r="F128" s="4"/>
      <c r="G128" s="4"/>
      <c r="H128" s="4">
        <v>2300900</v>
      </c>
      <c r="I128" s="4">
        <v>2656300</v>
      </c>
      <c r="J128" s="4"/>
      <c r="K128" s="4"/>
      <c r="L128" s="15">
        <v>1.83E-2</v>
      </c>
      <c r="M128" s="4">
        <v>5140900</v>
      </c>
      <c r="N128" s="4">
        <f t="shared" si="8"/>
        <v>2758082</v>
      </c>
      <c r="O128" s="4">
        <f t="shared" si="5"/>
        <v>3698000</v>
      </c>
    </row>
    <row r="129" spans="1:15" x14ac:dyDescent="0.2">
      <c r="A129" s="2" t="s">
        <v>107</v>
      </c>
      <c r="B129" s="4">
        <v>1560</v>
      </c>
      <c r="C129" s="4">
        <v>1705</v>
      </c>
      <c r="D129" s="4">
        <v>70</v>
      </c>
      <c r="E129" s="4">
        <v>166</v>
      </c>
      <c r="F129" s="4"/>
      <c r="G129" s="4"/>
      <c r="H129" s="4">
        <v>2627400</v>
      </c>
      <c r="I129" s="4">
        <v>2781600</v>
      </c>
      <c r="J129" s="4"/>
      <c r="K129" s="4"/>
      <c r="L129" s="15">
        <v>2.7200000000000002E-2</v>
      </c>
      <c r="M129" s="4">
        <v>5668700</v>
      </c>
      <c r="N129" s="4">
        <f t="shared" si="8"/>
        <v>2626867.4761904762</v>
      </c>
      <c r="O129" s="4">
        <f t="shared" si="5"/>
        <v>2436000</v>
      </c>
    </row>
    <row r="130" spans="1:15" x14ac:dyDescent="0.2">
      <c r="A130" s="2" t="s">
        <v>108</v>
      </c>
      <c r="B130" s="4">
        <v>1972</v>
      </c>
      <c r="C130" s="4">
        <v>1064</v>
      </c>
      <c r="D130" s="4">
        <v>113</v>
      </c>
      <c r="E130" s="4">
        <v>150</v>
      </c>
      <c r="F130" s="4"/>
      <c r="G130" s="4"/>
      <c r="H130" s="4">
        <v>3283100</v>
      </c>
      <c r="I130" s="4">
        <v>2648700</v>
      </c>
      <c r="J130" s="4"/>
      <c r="K130" s="4"/>
      <c r="L130" s="15">
        <v>6.9199999999999998E-2</v>
      </c>
      <c r="M130" s="4">
        <v>5949400</v>
      </c>
      <c r="N130" s="4">
        <f>AVERAGE($M131:$M151)</f>
        <v>2549371.6666666665</v>
      </c>
      <c r="O130" s="4">
        <f t="shared" si="5"/>
        <v>664000</v>
      </c>
    </row>
    <row r="131" spans="1:15" x14ac:dyDescent="0.2">
      <c r="A131" s="2" t="s">
        <v>109</v>
      </c>
      <c r="B131" s="4">
        <v>833</v>
      </c>
      <c r="C131" s="4">
        <v>2110</v>
      </c>
      <c r="D131" s="4">
        <v>213</v>
      </c>
      <c r="E131" s="4">
        <v>134</v>
      </c>
      <c r="F131" s="4"/>
      <c r="G131" s="4"/>
      <c r="H131" s="4">
        <v>1073600</v>
      </c>
      <c r="I131" s="4">
        <v>2751900</v>
      </c>
      <c r="J131" s="4"/>
      <c r="K131" s="4"/>
      <c r="L131" s="15">
        <v>-2.4500000000000001E-2</v>
      </c>
      <c r="M131" s="4">
        <v>4073900</v>
      </c>
      <c r="N131" s="4">
        <f>AVERAGE($M132:$M152)</f>
        <v>2483085.4761904762</v>
      </c>
      <c r="O131" s="4">
        <f t="shared" si="5"/>
        <v>664000</v>
      </c>
    </row>
    <row r="132" spans="1:15" x14ac:dyDescent="0.2">
      <c r="A132" s="2" t="s">
        <v>110</v>
      </c>
      <c r="B132" s="4">
        <v>1559</v>
      </c>
      <c r="C132" s="4">
        <v>614</v>
      </c>
      <c r="D132" s="4">
        <v>75</v>
      </c>
      <c r="E132" s="4">
        <v>80</v>
      </c>
      <c r="F132" s="4"/>
      <c r="G132" s="4"/>
      <c r="H132" s="4">
        <v>2039500</v>
      </c>
      <c r="I132" s="4">
        <v>1472000</v>
      </c>
      <c r="J132" s="4"/>
      <c r="K132" s="4"/>
      <c r="L132" s="15">
        <v>0.02</v>
      </c>
      <c r="M132" s="4">
        <v>3698000</v>
      </c>
      <c r="O132" s="4">
        <f t="shared" si="5"/>
        <v>664000</v>
      </c>
    </row>
    <row r="133" spans="1:15" x14ac:dyDescent="0.2">
      <c r="A133" s="2" t="s">
        <v>111</v>
      </c>
      <c r="B133" s="4">
        <v>2533</v>
      </c>
      <c r="C133" s="4">
        <v>357</v>
      </c>
      <c r="D133" s="4">
        <v>3</v>
      </c>
      <c r="E133" s="4">
        <v>142</v>
      </c>
      <c r="F133" s="4"/>
      <c r="G133" s="4"/>
      <c r="H133" s="4">
        <v>3716300</v>
      </c>
      <c r="I133" s="4">
        <v>2862700</v>
      </c>
      <c r="J133" s="4"/>
      <c r="K133" s="4"/>
      <c r="L133" s="15">
        <v>4.9000000000000002E-2</v>
      </c>
      <c r="M133" s="4">
        <v>6728900</v>
      </c>
      <c r="O133" s="4">
        <f t="shared" si="5"/>
        <v>664000</v>
      </c>
    </row>
    <row r="134" spans="1:15" x14ac:dyDescent="0.2">
      <c r="A134" s="2" t="s">
        <v>112</v>
      </c>
      <c r="B134" s="4">
        <v>814</v>
      </c>
      <c r="C134" s="4">
        <v>420</v>
      </c>
      <c r="D134" s="4">
        <v>26</v>
      </c>
      <c r="E134" s="4">
        <v>40</v>
      </c>
      <c r="F134" s="4"/>
      <c r="G134" s="4"/>
      <c r="H134" s="4">
        <v>1295500</v>
      </c>
      <c r="I134" s="4">
        <v>723200</v>
      </c>
      <c r="J134" s="4"/>
      <c r="K134" s="4"/>
      <c r="L134" s="15">
        <v>2.64E-2</v>
      </c>
      <c r="M134" s="4">
        <v>2436000</v>
      </c>
      <c r="O134" s="4">
        <f t="shared" si="5"/>
        <v>664000</v>
      </c>
    </row>
    <row r="135" spans="1:15" x14ac:dyDescent="0.2">
      <c r="A135" s="2" t="s">
        <v>113</v>
      </c>
      <c r="B135" s="4">
        <v>172</v>
      </c>
      <c r="C135" s="4">
        <v>684</v>
      </c>
      <c r="D135" s="4">
        <v>25</v>
      </c>
      <c r="E135" s="4">
        <v>26</v>
      </c>
      <c r="F135" s="4"/>
      <c r="G135" s="4"/>
      <c r="H135" s="4">
        <v>167000</v>
      </c>
      <c r="I135" s="4">
        <v>455600</v>
      </c>
      <c r="J135" s="4"/>
      <c r="K135" s="4"/>
      <c r="L135" s="15">
        <v>0</v>
      </c>
      <c r="M135" s="4">
        <v>664000</v>
      </c>
      <c r="O135" s="4">
        <f t="shared" si="5"/>
        <v>1074100</v>
      </c>
    </row>
    <row r="136" spans="1:15" x14ac:dyDescent="0.2">
      <c r="A136" s="2" t="s">
        <v>114</v>
      </c>
      <c r="B136" s="4">
        <v>360</v>
      </c>
      <c r="C136" s="4">
        <v>1232</v>
      </c>
      <c r="D136" s="4">
        <v>42</v>
      </c>
      <c r="E136" s="4">
        <v>29</v>
      </c>
      <c r="F136" s="4"/>
      <c r="G136" s="4"/>
      <c r="H136" s="4">
        <v>493500</v>
      </c>
      <c r="I136" s="4">
        <v>559800</v>
      </c>
      <c r="J136" s="4"/>
      <c r="K136" s="4"/>
      <c r="L136" s="15">
        <v>0</v>
      </c>
      <c r="M136" s="4">
        <v>1074100</v>
      </c>
      <c r="O136" s="4">
        <f t="shared" si="5"/>
        <v>1485300</v>
      </c>
    </row>
    <row r="137" spans="1:15" x14ac:dyDescent="0.2">
      <c r="A137" s="2" t="s">
        <v>115</v>
      </c>
      <c r="B137" s="4">
        <v>518</v>
      </c>
      <c r="C137" s="4">
        <v>971</v>
      </c>
      <c r="D137" s="4">
        <v>49</v>
      </c>
      <c r="E137" s="4">
        <v>52</v>
      </c>
      <c r="F137" s="4"/>
      <c r="G137" s="4"/>
      <c r="H137" s="4">
        <v>547800</v>
      </c>
      <c r="I137" s="4">
        <v>868900</v>
      </c>
      <c r="J137" s="4"/>
      <c r="K137" s="4"/>
      <c r="L137" s="15">
        <v>-7.0999999999999995E-3</v>
      </c>
      <c r="M137" s="4">
        <v>1485300</v>
      </c>
      <c r="O137" s="4">
        <f t="shared" si="5"/>
        <v>1320362</v>
      </c>
    </row>
    <row r="138" spans="1:15" x14ac:dyDescent="0.2">
      <c r="A138" s="2" t="s">
        <v>116</v>
      </c>
      <c r="B138" s="4">
        <v>462</v>
      </c>
      <c r="C138" s="4">
        <v>963</v>
      </c>
      <c r="D138" s="4">
        <v>28</v>
      </c>
      <c r="E138" s="4">
        <v>72</v>
      </c>
      <c r="F138" s="4"/>
      <c r="G138" s="4"/>
      <c r="H138" s="4">
        <v>687600</v>
      </c>
      <c r="I138" s="4">
        <v>1455400</v>
      </c>
      <c r="J138" s="4"/>
      <c r="K138" s="4"/>
      <c r="L138" s="15">
        <v>-1.18E-2</v>
      </c>
      <c r="M138" s="4">
        <v>2143000</v>
      </c>
      <c r="O138" s="4">
        <f t="shared" si="5"/>
        <v>1320362</v>
      </c>
    </row>
    <row r="139" spans="1:15" x14ac:dyDescent="0.2">
      <c r="A139" s="2" t="s">
        <v>117</v>
      </c>
      <c r="B139" s="4">
        <v>686</v>
      </c>
      <c r="C139" s="4">
        <v>808</v>
      </c>
      <c r="D139" s="4">
        <v>59</v>
      </c>
      <c r="E139" s="4">
        <v>41</v>
      </c>
      <c r="F139" s="4"/>
      <c r="G139" s="4"/>
      <c r="H139" s="4">
        <v>981000</v>
      </c>
      <c r="I139" s="4">
        <v>1053100</v>
      </c>
      <c r="J139" s="4"/>
      <c r="K139" s="4"/>
      <c r="L139" s="15">
        <v>9.4999999999999998E-3</v>
      </c>
      <c r="M139" s="4">
        <v>2034500</v>
      </c>
      <c r="O139" s="4">
        <f t="shared" si="5"/>
        <v>1320362</v>
      </c>
    </row>
    <row r="140" spans="1:15" x14ac:dyDescent="0.2">
      <c r="A140" s="2" t="s">
        <v>118</v>
      </c>
      <c r="B140" s="4">
        <v>675</v>
      </c>
      <c r="C140" s="4">
        <v>408</v>
      </c>
      <c r="D140" s="4">
        <v>25</v>
      </c>
      <c r="E140" s="4">
        <v>41</v>
      </c>
      <c r="F140" s="4"/>
      <c r="G140" s="4"/>
      <c r="H140" s="4">
        <v>749400</v>
      </c>
      <c r="I140" s="4">
        <v>954200</v>
      </c>
      <c r="J140" s="4"/>
      <c r="K140" s="4"/>
      <c r="L140" s="15">
        <v>-4.6999999999999993E-3</v>
      </c>
      <c r="M140" s="4">
        <v>1784700</v>
      </c>
      <c r="O140" s="4">
        <f t="shared" si="5"/>
        <v>1320362</v>
      </c>
    </row>
    <row r="141" spans="1:15" x14ac:dyDescent="0.2">
      <c r="A141" s="2" t="s">
        <v>119</v>
      </c>
      <c r="B141" s="4">
        <v>871</v>
      </c>
      <c r="C141" s="4">
        <v>527</v>
      </c>
      <c r="D141" s="4">
        <v>59</v>
      </c>
      <c r="E141" s="4">
        <v>35</v>
      </c>
      <c r="F141" s="4"/>
      <c r="G141" s="4"/>
      <c r="H141" s="4">
        <v>1167900</v>
      </c>
      <c r="I141" s="4">
        <v>811800</v>
      </c>
      <c r="J141" s="4"/>
      <c r="K141" s="4"/>
      <c r="L141" s="15">
        <v>1.2E-2</v>
      </c>
      <c r="M141" s="4">
        <v>2064038</v>
      </c>
      <c r="O141" s="4">
        <f t="shared" si="5"/>
        <v>1320362</v>
      </c>
    </row>
    <row r="142" spans="1:15" x14ac:dyDescent="0.2">
      <c r="A142" s="2" t="s">
        <v>120</v>
      </c>
      <c r="B142" s="4">
        <v>408</v>
      </c>
      <c r="C142" s="4">
        <v>1697</v>
      </c>
      <c r="D142" s="4">
        <v>67</v>
      </c>
      <c r="E142" s="4">
        <v>27</v>
      </c>
      <c r="F142" s="4"/>
      <c r="G142" s="4"/>
      <c r="H142" s="4">
        <v>734800</v>
      </c>
      <c r="I142" s="4">
        <v>585000</v>
      </c>
      <c r="J142" s="4"/>
      <c r="K142" s="4"/>
      <c r="L142" s="15">
        <v>1.95E-2</v>
      </c>
      <c r="M142" s="4">
        <v>1320362</v>
      </c>
      <c r="O142" s="4">
        <f t="shared" si="5"/>
        <v>1653803</v>
      </c>
    </row>
    <row r="143" spans="1:15" x14ac:dyDescent="0.2">
      <c r="A143" s="2" t="s">
        <v>121</v>
      </c>
      <c r="B143" s="4">
        <v>523</v>
      </c>
      <c r="C143" s="4">
        <v>765</v>
      </c>
      <c r="D143" s="4">
        <v>20</v>
      </c>
      <c r="E143" s="4">
        <v>57</v>
      </c>
      <c r="F143" s="4"/>
      <c r="G143" s="4"/>
      <c r="H143" s="4">
        <v>996500</v>
      </c>
      <c r="I143" s="4">
        <v>1016500</v>
      </c>
      <c r="J143" s="4"/>
      <c r="K143" s="4"/>
      <c r="L143" s="15">
        <v>7.4000000000000003E-3</v>
      </c>
      <c r="M143" s="4">
        <v>2018225</v>
      </c>
      <c r="O143" s="4">
        <f t="shared" si="5"/>
        <v>1653803</v>
      </c>
    </row>
    <row r="144" spans="1:15" x14ac:dyDescent="0.2">
      <c r="A144" s="2" t="s">
        <v>122</v>
      </c>
      <c r="B144" s="4">
        <v>861</v>
      </c>
      <c r="C144" s="4">
        <v>797</v>
      </c>
      <c r="D144" s="4">
        <v>30</v>
      </c>
      <c r="E144" s="4">
        <v>108</v>
      </c>
      <c r="F144" s="4"/>
      <c r="G144" s="4"/>
      <c r="H144" s="4">
        <v>1213700</v>
      </c>
      <c r="I144" s="4">
        <v>2029000</v>
      </c>
      <c r="J144" s="4"/>
      <c r="K144" s="4"/>
      <c r="L144" s="15">
        <v>-3.7699999999999997E-2</v>
      </c>
      <c r="M144" s="4">
        <v>3547100</v>
      </c>
      <c r="O144" s="4">
        <f t="shared" si="5"/>
        <v>1653803</v>
      </c>
    </row>
    <row r="145" spans="1:15" x14ac:dyDescent="0.2">
      <c r="A145" s="2" t="s">
        <v>123</v>
      </c>
      <c r="B145" s="4">
        <v>494</v>
      </c>
      <c r="C145" s="4">
        <v>1236</v>
      </c>
      <c r="D145" s="4">
        <v>66</v>
      </c>
      <c r="E145" s="4">
        <v>57</v>
      </c>
      <c r="F145" s="4"/>
      <c r="G145" s="4"/>
      <c r="H145" s="4">
        <v>498200</v>
      </c>
      <c r="I145" s="4">
        <v>1145700</v>
      </c>
      <c r="J145" s="4"/>
      <c r="K145" s="4"/>
      <c r="L145" s="15">
        <v>-1.8500000000000003E-2</v>
      </c>
      <c r="M145" s="4">
        <v>1700122</v>
      </c>
      <c r="O145" s="4">
        <f t="shared" si="5"/>
        <v>1653803</v>
      </c>
    </row>
    <row r="146" spans="1:15" x14ac:dyDescent="0.2">
      <c r="A146" s="2" t="s">
        <v>124</v>
      </c>
      <c r="B146" s="4">
        <v>499</v>
      </c>
      <c r="C146" s="4">
        <v>921</v>
      </c>
      <c r="D146" s="4">
        <v>18</v>
      </c>
      <c r="E146" s="4">
        <v>37</v>
      </c>
      <c r="F146" s="4"/>
      <c r="G146" s="4"/>
      <c r="H146" s="4">
        <v>614800</v>
      </c>
      <c r="I146" s="4">
        <v>849100</v>
      </c>
      <c r="J146" s="4"/>
      <c r="K146" s="4"/>
      <c r="L146" s="15">
        <v>9.3999999999999986E-3</v>
      </c>
      <c r="M146" s="4">
        <v>1653803</v>
      </c>
      <c r="O146" s="4">
        <f t="shared" si="5"/>
        <v>1879255</v>
      </c>
    </row>
    <row r="147" spans="1:15" x14ac:dyDescent="0.2">
      <c r="A147" s="2" t="s">
        <v>125</v>
      </c>
      <c r="B147" s="4">
        <v>828</v>
      </c>
      <c r="C147" s="4">
        <v>702</v>
      </c>
      <c r="D147" s="4">
        <v>94</v>
      </c>
      <c r="E147" s="4">
        <v>114</v>
      </c>
      <c r="F147" s="4"/>
      <c r="G147" s="4"/>
      <c r="H147" s="4">
        <v>1224800</v>
      </c>
      <c r="I147" s="4">
        <v>1901700</v>
      </c>
      <c r="J147" s="4"/>
      <c r="K147" s="4"/>
      <c r="L147" s="15">
        <v>-4.5999999999999999E-3</v>
      </c>
      <c r="M147" s="4">
        <v>3126900</v>
      </c>
      <c r="O147" s="4">
        <f>MIN(M148:M152)</f>
        <v>1879255</v>
      </c>
    </row>
    <row r="148" spans="1:15" x14ac:dyDescent="0.2">
      <c r="A148" s="2" t="s">
        <v>126</v>
      </c>
      <c r="B148" s="4">
        <v>421</v>
      </c>
      <c r="C148" s="4">
        <v>1392</v>
      </c>
      <c r="D148" s="4">
        <v>47</v>
      </c>
      <c r="E148" s="4">
        <v>59</v>
      </c>
      <c r="F148" s="4"/>
      <c r="G148" s="4"/>
      <c r="H148" s="4">
        <v>525600</v>
      </c>
      <c r="I148" s="4">
        <v>1278100</v>
      </c>
      <c r="J148" s="4"/>
      <c r="K148" s="4"/>
      <c r="L148" s="15">
        <v>-1.37E-2</v>
      </c>
      <c r="M148" s="4">
        <v>1879255</v>
      </c>
    </row>
    <row r="149" spans="1:15" x14ac:dyDescent="0.2">
      <c r="A149" s="2" t="s">
        <v>127</v>
      </c>
      <c r="B149" s="4">
        <v>1339</v>
      </c>
      <c r="C149" s="4">
        <v>1486</v>
      </c>
      <c r="D149" s="4">
        <v>122</v>
      </c>
      <c r="E149" s="4">
        <v>48</v>
      </c>
      <c r="F149" s="4"/>
      <c r="G149" s="4"/>
      <c r="H149" s="4">
        <v>1829700</v>
      </c>
      <c r="I149" s="4">
        <v>968800</v>
      </c>
      <c r="J149" s="4"/>
      <c r="K149" s="4"/>
      <c r="L149" s="15">
        <v>1.8700000000000001E-2</v>
      </c>
      <c r="M149" s="4">
        <v>2869417</v>
      </c>
    </row>
    <row r="150" spans="1:15" x14ac:dyDescent="0.2">
      <c r="A150" s="2" t="s">
        <v>128</v>
      </c>
      <c r="B150" s="4">
        <v>978</v>
      </c>
      <c r="C150" s="4">
        <v>1162</v>
      </c>
      <c r="D150" s="4">
        <v>44</v>
      </c>
      <c r="E150" s="4">
        <v>85</v>
      </c>
      <c r="F150" s="4"/>
      <c r="G150" s="4"/>
      <c r="H150" s="4">
        <v>1193800</v>
      </c>
      <c r="I150" s="4">
        <v>1643600</v>
      </c>
      <c r="J150" s="4"/>
      <c r="K150" s="4"/>
      <c r="L150" s="15">
        <v>-9.1999999999999998E-3</v>
      </c>
      <c r="M150" s="4">
        <v>2913195</v>
      </c>
    </row>
    <row r="151" spans="1:15" x14ac:dyDescent="0.2">
      <c r="A151" s="2" t="s">
        <v>129</v>
      </c>
      <c r="B151" s="4">
        <v>1636</v>
      </c>
      <c r="E151" s="4">
        <v>126</v>
      </c>
      <c r="F151" s="4"/>
      <c r="G151" s="4"/>
      <c r="H151" s="4">
        <v>2196800</v>
      </c>
      <c r="I151" s="4">
        <v>2049500</v>
      </c>
      <c r="J151" s="4"/>
      <c r="K151" s="4"/>
      <c r="L151" s="15">
        <v>3.1099999999999999E-2</v>
      </c>
      <c r="M151" s="4">
        <v>4321988</v>
      </c>
    </row>
    <row r="152" spans="1:15" x14ac:dyDescent="0.2">
      <c r="A152" s="2" t="s">
        <v>130</v>
      </c>
      <c r="B152" s="4">
        <v>1069</v>
      </c>
      <c r="E152" s="4">
        <v>60</v>
      </c>
      <c r="F152" s="4"/>
      <c r="G152" s="4"/>
      <c r="H152" s="4">
        <v>1107300</v>
      </c>
      <c r="I152" s="4">
        <v>1506000</v>
      </c>
      <c r="J152" s="4"/>
      <c r="K152" s="4"/>
      <c r="L152" s="15">
        <v>-1.1699999999999999E-2</v>
      </c>
      <c r="M152" s="4">
        <v>2681890</v>
      </c>
    </row>
  </sheetData>
  <mergeCells count="1">
    <mergeCell ref="B1:O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51CF9-C7E8-154D-8B55-203D78B054A4}">
  <sheetPr codeName="Sheet38">
    <tabColor theme="9" tint="0.79998168889431442"/>
  </sheetPr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1653</v>
      </c>
      <c r="C3" s="4">
        <v>2601</v>
      </c>
      <c r="D3" s="4">
        <v>305</v>
      </c>
      <c r="E3" s="4">
        <v>351</v>
      </c>
      <c r="F3" s="4">
        <v>7</v>
      </c>
      <c r="G3" s="4">
        <v>10</v>
      </c>
      <c r="H3" s="4">
        <v>3022400</v>
      </c>
      <c r="I3" s="4">
        <v>4035300</v>
      </c>
      <c r="J3" s="4">
        <v>1583300</v>
      </c>
      <c r="K3" s="6">
        <f t="shared" ref="K3:K23" si="0">J3/(H3+I3)</f>
        <v>0.2243365402326537</v>
      </c>
      <c r="L3" s="27" t="s">
        <v>271</v>
      </c>
      <c r="M3" s="4">
        <v>8691600</v>
      </c>
      <c r="N3" s="4">
        <f t="shared" ref="N3:N86" si="1">AVERAGE($M4:$M24)</f>
        <v>9436885.7142857146</v>
      </c>
      <c r="O3" s="4">
        <f t="shared" ref="O3:O86" si="2">MIN(M4:M8)</f>
        <v>7972600</v>
      </c>
    </row>
    <row r="4" spans="1:15" x14ac:dyDescent="0.2">
      <c r="A4" s="2" t="s">
        <v>1262</v>
      </c>
      <c r="B4" s="4">
        <v>2376</v>
      </c>
      <c r="C4" s="4">
        <v>2991</v>
      </c>
      <c r="D4" s="4">
        <v>319</v>
      </c>
      <c r="E4" s="4">
        <v>384</v>
      </c>
      <c r="F4" s="4">
        <v>6</v>
      </c>
      <c r="G4" s="4">
        <v>7</v>
      </c>
      <c r="H4" s="4">
        <v>4321200</v>
      </c>
      <c r="I4" s="4">
        <v>3839200</v>
      </c>
      <c r="J4" s="4">
        <v>1137600</v>
      </c>
      <c r="K4" s="6">
        <f t="shared" si="0"/>
        <v>0.13940493113082691</v>
      </c>
      <c r="L4" s="27" t="s">
        <v>987</v>
      </c>
      <c r="M4" s="4">
        <v>15674300</v>
      </c>
      <c r="N4" s="4">
        <f t="shared" si="1"/>
        <v>8950014.2857142854</v>
      </c>
      <c r="O4" s="4">
        <f t="shared" si="2"/>
        <v>7972600</v>
      </c>
    </row>
    <row r="5" spans="1:15" x14ac:dyDescent="0.2">
      <c r="A5" s="2" t="s">
        <v>1250</v>
      </c>
      <c r="B5" s="4">
        <v>6497</v>
      </c>
      <c r="C5" s="4">
        <v>4899</v>
      </c>
      <c r="D5" s="4">
        <v>1129</v>
      </c>
      <c r="E5" s="4">
        <v>971</v>
      </c>
      <c r="F5" s="4">
        <v>99</v>
      </c>
      <c r="G5" s="4">
        <v>125</v>
      </c>
      <c r="H5" s="4">
        <v>19278800</v>
      </c>
      <c r="I5" s="4">
        <v>17397400</v>
      </c>
      <c r="J5" s="4">
        <v>37300</v>
      </c>
      <c r="K5" s="6">
        <f t="shared" si="0"/>
        <v>1.0170083051133979E-3</v>
      </c>
      <c r="L5" s="27" t="s">
        <v>1252</v>
      </c>
      <c r="M5" s="4">
        <v>42560600</v>
      </c>
      <c r="N5" s="4">
        <f t="shared" si="1"/>
        <v>7313552.3809523806</v>
      </c>
      <c r="O5" s="4">
        <f t="shared" si="2"/>
        <v>3718200</v>
      </c>
    </row>
    <row r="6" spans="1:15" x14ac:dyDescent="0.2">
      <c r="A6" s="2" t="s">
        <v>1215</v>
      </c>
      <c r="B6" s="4">
        <v>1503</v>
      </c>
      <c r="C6" s="4">
        <v>2269</v>
      </c>
      <c r="D6" s="4">
        <v>222</v>
      </c>
      <c r="E6" s="4">
        <v>165</v>
      </c>
      <c r="F6" s="4">
        <v>3</v>
      </c>
      <c r="G6" s="4">
        <v>1</v>
      </c>
      <c r="H6" s="4">
        <v>2420600</v>
      </c>
      <c r="I6" s="4">
        <v>2162700</v>
      </c>
      <c r="J6" s="4">
        <v>1266200</v>
      </c>
      <c r="K6" s="6">
        <f t="shared" si="0"/>
        <v>0.27626382737328997</v>
      </c>
      <c r="L6" s="27" t="s">
        <v>891</v>
      </c>
      <c r="M6" s="4">
        <v>7972600</v>
      </c>
      <c r="N6" s="4">
        <f t="shared" si="1"/>
        <v>7332552.3809523806</v>
      </c>
      <c r="O6" s="4">
        <f t="shared" si="2"/>
        <v>3718200</v>
      </c>
    </row>
    <row r="7" spans="1:15" x14ac:dyDescent="0.2">
      <c r="A7" s="2" t="s">
        <v>1166</v>
      </c>
      <c r="B7" s="4">
        <v>1882</v>
      </c>
      <c r="C7" s="4">
        <v>4333</v>
      </c>
      <c r="D7" s="4">
        <v>148</v>
      </c>
      <c r="E7" s="4">
        <v>481</v>
      </c>
      <c r="F7" s="4">
        <v>6</v>
      </c>
      <c r="G7" s="4">
        <v>8</v>
      </c>
      <c r="H7" s="4">
        <v>2546400</v>
      </c>
      <c r="I7" s="4">
        <v>5686600</v>
      </c>
      <c r="J7" s="4">
        <v>2068800</v>
      </c>
      <c r="K7" s="6">
        <f t="shared" si="0"/>
        <v>0.25128142839791084</v>
      </c>
      <c r="L7" s="27" t="s">
        <v>1171</v>
      </c>
      <c r="M7" s="4">
        <v>10021500</v>
      </c>
      <c r="N7" s="4">
        <f t="shared" si="1"/>
        <v>7168276.1904761903</v>
      </c>
      <c r="O7" s="4">
        <f t="shared" si="2"/>
        <v>3718200</v>
      </c>
    </row>
    <row r="8" spans="1:15" x14ac:dyDescent="0.2">
      <c r="A8" s="2" t="s">
        <v>1132</v>
      </c>
      <c r="B8" s="4">
        <v>2212</v>
      </c>
      <c r="C8" s="4">
        <v>3748</v>
      </c>
      <c r="D8" s="4">
        <v>227</v>
      </c>
      <c r="E8" s="4">
        <v>287</v>
      </c>
      <c r="F8" s="4">
        <v>6</v>
      </c>
      <c r="G8" s="4">
        <v>10</v>
      </c>
      <c r="H8" s="4">
        <v>2842800</v>
      </c>
      <c r="I8" s="4">
        <v>4070300</v>
      </c>
      <c r="J8" s="4">
        <v>1689000</v>
      </c>
      <c r="K8" s="6">
        <f t="shared" si="0"/>
        <v>0.24431875714223719</v>
      </c>
      <c r="L8" s="27" t="s">
        <v>577</v>
      </c>
      <c r="M8" s="4">
        <v>8614000</v>
      </c>
      <c r="N8" s="4">
        <f t="shared" si="1"/>
        <v>7113533.333333333</v>
      </c>
      <c r="O8" s="4">
        <f t="shared" si="2"/>
        <v>3718200</v>
      </c>
    </row>
    <row r="9" spans="1:15" x14ac:dyDescent="0.2">
      <c r="A9" s="2" t="s">
        <v>1075</v>
      </c>
      <c r="B9" s="4">
        <v>1472</v>
      </c>
      <c r="C9" s="4">
        <v>3289</v>
      </c>
      <c r="D9" s="4">
        <v>134</v>
      </c>
      <c r="E9" s="4">
        <v>251</v>
      </c>
      <c r="F9" s="4">
        <v>2</v>
      </c>
      <c r="G9" s="4">
        <v>3</v>
      </c>
      <c r="H9" s="4">
        <v>1536500</v>
      </c>
      <c r="I9" s="4">
        <v>3238400</v>
      </c>
      <c r="J9" s="4">
        <v>1354200</v>
      </c>
      <c r="K9" s="6">
        <f t="shared" si="0"/>
        <v>0.28360803367609794</v>
      </c>
      <c r="L9" s="27" t="s">
        <v>157</v>
      </c>
      <c r="M9" s="4">
        <v>9076900</v>
      </c>
      <c r="N9" s="4">
        <f t="shared" si="1"/>
        <v>6930480.9523809524</v>
      </c>
      <c r="O9" s="4">
        <f t="shared" si="2"/>
        <v>3718200</v>
      </c>
    </row>
    <row r="10" spans="1:15" x14ac:dyDescent="0.2">
      <c r="A10" s="2" t="s">
        <v>1051</v>
      </c>
      <c r="B10" s="4">
        <v>982</v>
      </c>
      <c r="C10" s="4">
        <v>1606</v>
      </c>
      <c r="D10" s="4">
        <v>100</v>
      </c>
      <c r="E10" s="4">
        <v>152</v>
      </c>
      <c r="F10" s="4">
        <v>2</v>
      </c>
      <c r="G10" s="4">
        <v>1</v>
      </c>
      <c r="H10" s="4">
        <v>1270600</v>
      </c>
      <c r="I10" s="4">
        <v>1642000</v>
      </c>
      <c r="J10" s="4">
        <v>793200</v>
      </c>
      <c r="K10" s="6">
        <f t="shared" si="0"/>
        <v>0.27233399711597883</v>
      </c>
      <c r="L10" s="27" t="s">
        <v>192</v>
      </c>
      <c r="M10" s="4">
        <v>3718200</v>
      </c>
      <c r="N10" s="4">
        <f t="shared" si="1"/>
        <v>7011647.6190476194</v>
      </c>
      <c r="O10" s="4">
        <f t="shared" si="2"/>
        <v>3908300</v>
      </c>
    </row>
    <row r="11" spans="1:15" x14ac:dyDescent="0.2">
      <c r="A11" s="2" t="s">
        <v>1038</v>
      </c>
      <c r="B11" s="4">
        <v>1054</v>
      </c>
      <c r="C11" s="4">
        <v>2320</v>
      </c>
      <c r="D11" s="4">
        <v>115</v>
      </c>
      <c r="E11" s="4">
        <v>198</v>
      </c>
      <c r="F11" s="4">
        <v>1</v>
      </c>
      <c r="G11" s="4">
        <v>4</v>
      </c>
      <c r="H11" s="4">
        <v>1218900</v>
      </c>
      <c r="I11" s="4">
        <v>2348700</v>
      </c>
      <c r="J11" s="4">
        <v>1116700</v>
      </c>
      <c r="K11" s="6">
        <f t="shared" si="0"/>
        <v>0.31301154837986322</v>
      </c>
      <c r="L11" s="27" t="s">
        <v>610</v>
      </c>
      <c r="M11" s="4">
        <v>7779900</v>
      </c>
      <c r="N11" s="4">
        <f t="shared" si="1"/>
        <v>6856204.7619047621</v>
      </c>
      <c r="O11" s="4">
        <f t="shared" si="2"/>
        <v>3908300</v>
      </c>
    </row>
    <row r="12" spans="1:15" x14ac:dyDescent="0.2">
      <c r="A12" s="2" t="s">
        <v>1013</v>
      </c>
      <c r="B12" s="4">
        <v>755</v>
      </c>
      <c r="C12" s="4">
        <v>2366</v>
      </c>
      <c r="D12" s="4">
        <v>93</v>
      </c>
      <c r="E12" s="4">
        <v>177</v>
      </c>
      <c r="F12" s="4">
        <v>4</v>
      </c>
      <c r="G12" s="4">
        <v>2</v>
      </c>
      <c r="H12" s="4">
        <v>1123900</v>
      </c>
      <c r="I12" s="4">
        <v>2254300</v>
      </c>
      <c r="J12" s="4">
        <v>956900</v>
      </c>
      <c r="K12" s="6">
        <f t="shared" si="0"/>
        <v>0.28325735598839619</v>
      </c>
      <c r="L12" s="27" t="s">
        <v>286</v>
      </c>
      <c r="M12" s="4">
        <v>4406000</v>
      </c>
      <c r="N12" s="4">
        <f t="shared" si="1"/>
        <v>6930452.3809523806</v>
      </c>
      <c r="O12" s="4">
        <f t="shared" si="2"/>
        <v>3908300</v>
      </c>
    </row>
    <row r="13" spans="1:15" x14ac:dyDescent="0.2">
      <c r="A13" s="2" t="s">
        <v>935</v>
      </c>
      <c r="B13" s="4">
        <v>544</v>
      </c>
      <c r="C13" s="4">
        <v>2069</v>
      </c>
      <c r="D13" s="4">
        <v>71</v>
      </c>
      <c r="E13" s="4">
        <v>114</v>
      </c>
      <c r="F13" s="4">
        <v>1</v>
      </c>
      <c r="G13" s="4">
        <v>1</v>
      </c>
      <c r="H13" s="4">
        <v>814400</v>
      </c>
      <c r="I13" s="4">
        <v>1811700</v>
      </c>
      <c r="J13" s="4">
        <v>1278400</v>
      </c>
      <c r="K13" s="6">
        <f t="shared" si="0"/>
        <v>0.48680552911161035</v>
      </c>
      <c r="L13" s="27" t="s">
        <v>786</v>
      </c>
      <c r="M13" s="4">
        <v>3908300</v>
      </c>
      <c r="N13" s="4">
        <f t="shared" si="1"/>
        <v>6908828.5714285718</v>
      </c>
      <c r="O13" s="4">
        <f t="shared" si="2"/>
        <v>5135700</v>
      </c>
    </row>
    <row r="14" spans="1:15" x14ac:dyDescent="0.2">
      <c r="A14" s="2" t="s">
        <v>904</v>
      </c>
      <c r="B14" s="4">
        <v>1905</v>
      </c>
      <c r="C14" s="4">
        <v>1689</v>
      </c>
      <c r="D14" s="4">
        <v>272</v>
      </c>
      <c r="E14" s="4">
        <v>241</v>
      </c>
      <c r="F14" s="4">
        <v>1</v>
      </c>
      <c r="G14" s="4">
        <v>10</v>
      </c>
      <c r="H14" s="4">
        <v>2794000</v>
      </c>
      <c r="I14" s="4">
        <v>3027800</v>
      </c>
      <c r="J14" s="4">
        <v>401400</v>
      </c>
      <c r="K14" s="6">
        <f t="shared" si="0"/>
        <v>6.8947748119138411E-2</v>
      </c>
      <c r="L14" s="27" t="s">
        <v>786</v>
      </c>
      <c r="M14" s="4">
        <v>6224500</v>
      </c>
      <c r="N14" s="4">
        <f t="shared" si="1"/>
        <v>6925442.8571428573</v>
      </c>
      <c r="O14" s="4">
        <f t="shared" si="2"/>
        <v>5135700</v>
      </c>
    </row>
    <row r="15" spans="1:15" x14ac:dyDescent="0.2">
      <c r="A15" s="2" t="s">
        <v>839</v>
      </c>
      <c r="B15" s="4">
        <v>1067</v>
      </c>
      <c r="C15" s="4">
        <v>1403</v>
      </c>
      <c r="D15" s="4">
        <v>151</v>
      </c>
      <c r="E15" s="4">
        <v>115</v>
      </c>
      <c r="F15" s="4">
        <v>1</v>
      </c>
      <c r="G15" s="4">
        <v>1</v>
      </c>
      <c r="H15" s="4">
        <v>1560200</v>
      </c>
      <c r="I15" s="4">
        <v>1425700</v>
      </c>
      <c r="J15" s="4">
        <v>1436400</v>
      </c>
      <c r="K15" s="6">
        <f t="shared" si="0"/>
        <v>0.48106098663719482</v>
      </c>
      <c r="L15" s="27" t="s">
        <v>192</v>
      </c>
      <c r="M15" s="4">
        <v>12275000</v>
      </c>
      <c r="N15" s="4">
        <f t="shared" si="1"/>
        <v>6648066.666666667</v>
      </c>
      <c r="O15" s="4">
        <f t="shared" si="2"/>
        <v>5135700</v>
      </c>
    </row>
    <row r="16" spans="1:15" x14ac:dyDescent="0.2">
      <c r="A16" s="2" t="s">
        <v>776</v>
      </c>
      <c r="B16" s="4">
        <v>805</v>
      </c>
      <c r="C16" s="4">
        <v>1595</v>
      </c>
      <c r="D16" s="4">
        <v>129</v>
      </c>
      <c r="E16" s="4">
        <v>168</v>
      </c>
      <c r="F16" s="4">
        <v>0</v>
      </c>
      <c r="G16" s="4">
        <v>2</v>
      </c>
      <c r="H16" s="4">
        <v>1197800</v>
      </c>
      <c r="I16" s="4">
        <v>1811900</v>
      </c>
      <c r="J16" s="4">
        <v>1847400</v>
      </c>
      <c r="K16" s="6">
        <f t="shared" si="0"/>
        <v>0.61381533043160452</v>
      </c>
      <c r="L16" s="27" t="s">
        <v>786</v>
      </c>
      <c r="M16" s="4">
        <v>7519200</v>
      </c>
      <c r="N16" s="4">
        <f t="shared" si="1"/>
        <v>6825623.8095238097</v>
      </c>
      <c r="O16" s="4">
        <f t="shared" si="2"/>
        <v>4765700</v>
      </c>
    </row>
    <row r="17" spans="1:15" x14ac:dyDescent="0.2">
      <c r="A17" s="2" t="s">
        <v>720</v>
      </c>
      <c r="B17" s="4">
        <v>1026</v>
      </c>
      <c r="C17" s="4">
        <v>1777</v>
      </c>
      <c r="D17" s="4">
        <v>125</v>
      </c>
      <c r="E17" s="4">
        <v>143</v>
      </c>
      <c r="F17" s="4">
        <v>1</v>
      </c>
      <c r="G17" s="4">
        <v>1</v>
      </c>
      <c r="H17" s="4">
        <v>1409600</v>
      </c>
      <c r="I17" s="4">
        <v>1761200</v>
      </c>
      <c r="J17" s="4">
        <v>1962800</v>
      </c>
      <c r="K17" s="6">
        <f t="shared" si="0"/>
        <v>0.61902359026113285</v>
      </c>
      <c r="L17" s="27" t="s">
        <v>653</v>
      </c>
      <c r="M17" s="4">
        <v>5135700</v>
      </c>
      <c r="N17" s="4">
        <f t="shared" si="1"/>
        <v>7201595.2380952379</v>
      </c>
      <c r="O17" s="4">
        <f t="shared" si="2"/>
        <v>4765700</v>
      </c>
    </row>
    <row r="18" spans="1:15" x14ac:dyDescent="0.2">
      <c r="A18" s="2" t="s">
        <v>667</v>
      </c>
      <c r="B18" s="4">
        <v>1784</v>
      </c>
      <c r="C18" s="4">
        <v>2598</v>
      </c>
      <c r="D18" s="4">
        <v>219</v>
      </c>
      <c r="E18" s="4">
        <v>228</v>
      </c>
      <c r="F18" s="4">
        <v>3</v>
      </c>
      <c r="G18" s="4">
        <v>3</v>
      </c>
      <c r="H18" s="4">
        <v>2165800</v>
      </c>
      <c r="I18" s="4">
        <v>3136700</v>
      </c>
      <c r="J18" s="4">
        <v>868900</v>
      </c>
      <c r="K18" s="6">
        <f t="shared" si="0"/>
        <v>0.16386610089580386</v>
      </c>
      <c r="L18" s="27" t="s">
        <v>337</v>
      </c>
      <c r="M18" s="4">
        <v>9600800</v>
      </c>
      <c r="N18" s="4">
        <f t="shared" si="1"/>
        <v>7116676.1904761903</v>
      </c>
      <c r="O18" s="4">
        <f t="shared" si="2"/>
        <v>4765700</v>
      </c>
    </row>
    <row r="19" spans="1:15" x14ac:dyDescent="0.2">
      <c r="A19" s="2" t="s">
        <v>588</v>
      </c>
      <c r="B19" s="4">
        <v>1359</v>
      </c>
      <c r="C19" s="4">
        <v>2968</v>
      </c>
      <c r="D19" s="4">
        <v>171</v>
      </c>
      <c r="E19" s="4">
        <v>265</v>
      </c>
      <c r="F19" s="4">
        <v>1</v>
      </c>
      <c r="G19" s="4">
        <v>3</v>
      </c>
      <c r="H19" s="4">
        <v>1779500</v>
      </c>
      <c r="I19" s="4">
        <v>3065800</v>
      </c>
      <c r="J19" s="4">
        <v>1415900</v>
      </c>
      <c r="K19" s="6">
        <f t="shared" si="0"/>
        <v>0.2922213278847543</v>
      </c>
      <c r="L19" s="27" t="s">
        <v>244</v>
      </c>
      <c r="M19" s="4">
        <v>6284400</v>
      </c>
      <c r="N19" s="4">
        <f t="shared" si="1"/>
        <v>7198219.0476190476</v>
      </c>
      <c r="O19" s="4">
        <f t="shared" si="2"/>
        <v>4765700</v>
      </c>
    </row>
    <row r="20" spans="1:15" x14ac:dyDescent="0.2">
      <c r="A20" s="2" t="s">
        <v>491</v>
      </c>
      <c r="B20" s="4">
        <v>1219</v>
      </c>
      <c r="C20" s="4">
        <v>4614</v>
      </c>
      <c r="D20" s="4">
        <v>126</v>
      </c>
      <c r="E20" s="4">
        <v>318</v>
      </c>
      <c r="F20" s="4">
        <v>1</v>
      </c>
      <c r="G20" s="4">
        <v>3</v>
      </c>
      <c r="H20" s="4">
        <v>1421400</v>
      </c>
      <c r="I20" s="4">
        <v>4298900</v>
      </c>
      <c r="J20" s="4">
        <v>1284600</v>
      </c>
      <c r="K20" s="6">
        <f t="shared" si="0"/>
        <v>0.22456864150481617</v>
      </c>
      <c r="L20" s="27" t="s">
        <v>504</v>
      </c>
      <c r="M20" s="4">
        <v>7051600</v>
      </c>
      <c r="N20" s="4">
        <f t="shared" si="1"/>
        <v>7241880.9523809524</v>
      </c>
      <c r="O20" s="4">
        <f t="shared" si="2"/>
        <v>4765700</v>
      </c>
    </row>
    <row r="21" spans="1:15" x14ac:dyDescent="0.2">
      <c r="A21" s="2" t="s">
        <v>261</v>
      </c>
      <c r="B21" s="4">
        <v>871</v>
      </c>
      <c r="C21" s="4">
        <v>2863</v>
      </c>
      <c r="D21" s="4">
        <v>112</v>
      </c>
      <c r="E21" s="4">
        <v>261</v>
      </c>
      <c r="F21" s="4">
        <v>1</v>
      </c>
      <c r="G21" s="4">
        <v>2</v>
      </c>
      <c r="H21" s="4">
        <v>1120900</v>
      </c>
      <c r="I21" s="4">
        <v>2939800</v>
      </c>
      <c r="J21" s="4">
        <v>705000</v>
      </c>
      <c r="K21" s="6">
        <f t="shared" si="0"/>
        <v>0.17361538650971509</v>
      </c>
      <c r="L21" s="27" t="s">
        <v>272</v>
      </c>
      <c r="M21" s="4">
        <v>4765700</v>
      </c>
      <c r="N21" s="4">
        <f t="shared" si="1"/>
        <v>7465257.1428571427</v>
      </c>
      <c r="O21" s="4">
        <f t="shared" si="2"/>
        <v>4886700</v>
      </c>
    </row>
    <row r="22" spans="1:15" x14ac:dyDescent="0.2">
      <c r="A22" s="2" t="s">
        <v>154</v>
      </c>
      <c r="B22" s="4">
        <v>797</v>
      </c>
      <c r="C22" s="4">
        <v>2553</v>
      </c>
      <c r="D22" s="4">
        <v>95</v>
      </c>
      <c r="E22" s="4">
        <v>227</v>
      </c>
      <c r="F22" s="4">
        <v>2</v>
      </c>
      <c r="G22" s="4">
        <v>4</v>
      </c>
      <c r="H22" s="4">
        <v>1123700</v>
      </c>
      <c r="I22" s="4">
        <v>2937500</v>
      </c>
      <c r="J22" s="4">
        <v>783800</v>
      </c>
      <c r="K22" s="6">
        <f t="shared" si="0"/>
        <v>0.19299714370136906</v>
      </c>
      <c r="L22" s="27" t="s">
        <v>169</v>
      </c>
      <c r="M22" s="4">
        <v>4886700</v>
      </c>
      <c r="N22" s="4">
        <f t="shared" si="1"/>
        <v>7642542.8571428573</v>
      </c>
      <c r="O22" s="4">
        <f t="shared" si="2"/>
        <v>5450000</v>
      </c>
    </row>
    <row r="23" spans="1:15" x14ac:dyDescent="0.2">
      <c r="A23" s="2" t="s">
        <v>1</v>
      </c>
      <c r="B23" s="4">
        <v>1506</v>
      </c>
      <c r="C23" s="4">
        <v>1563</v>
      </c>
      <c r="D23" s="4">
        <v>169</v>
      </c>
      <c r="E23" s="4">
        <v>200</v>
      </c>
      <c r="F23" s="4">
        <v>3</v>
      </c>
      <c r="G23" s="4">
        <v>0</v>
      </c>
      <c r="H23" s="4">
        <v>1951500</v>
      </c>
      <c r="I23" s="4">
        <v>2179800</v>
      </c>
      <c r="J23" s="4">
        <v>867800</v>
      </c>
      <c r="K23" s="6">
        <f t="shared" si="0"/>
        <v>0.21005494638491515</v>
      </c>
      <c r="L23" s="15">
        <v>1.4000000000000002E-3</v>
      </c>
      <c r="M23" s="4">
        <v>11896100</v>
      </c>
      <c r="N23" s="4">
        <f t="shared" si="1"/>
        <v>7370114.2857142854</v>
      </c>
      <c r="O23" s="4">
        <f t="shared" si="2"/>
        <v>5450000</v>
      </c>
    </row>
    <row r="24" spans="1:15" x14ac:dyDescent="0.2">
      <c r="A24" s="2" t="s">
        <v>2</v>
      </c>
      <c r="B24" s="4">
        <v>2560</v>
      </c>
      <c r="C24" s="4">
        <v>2112</v>
      </c>
      <c r="D24" s="4">
        <v>275</v>
      </c>
      <c r="E24" s="4">
        <v>312</v>
      </c>
      <c r="F24" s="4">
        <v>8</v>
      </c>
      <c r="G24" s="4">
        <v>10</v>
      </c>
      <c r="H24" s="4">
        <v>4440400</v>
      </c>
      <c r="I24" s="4">
        <v>3556400</v>
      </c>
      <c r="J24" s="4">
        <v>799500</v>
      </c>
      <c r="K24" s="6">
        <f t="shared" ref="K24:K87" si="3">J24/(H24+I24)</f>
        <v>9.9977490996398563E-2</v>
      </c>
      <c r="L24" s="15">
        <v>5.3E-3</v>
      </c>
      <c r="M24" s="4">
        <v>8802600</v>
      </c>
      <c r="N24" s="4">
        <f t="shared" si="1"/>
        <v>7614828.5714285718</v>
      </c>
      <c r="O24" s="4">
        <f t="shared" si="2"/>
        <v>5450000</v>
      </c>
    </row>
    <row r="25" spans="1:15" x14ac:dyDescent="0.2">
      <c r="A25" s="2" t="s">
        <v>3</v>
      </c>
      <c r="B25" s="4">
        <v>1275</v>
      </c>
      <c r="C25" s="4">
        <v>4050</v>
      </c>
      <c r="D25" s="4">
        <v>149</v>
      </c>
      <c r="E25" s="4">
        <v>169</v>
      </c>
      <c r="F25" s="4">
        <v>1</v>
      </c>
      <c r="G25" s="4">
        <v>0</v>
      </c>
      <c r="H25" s="4">
        <v>1701800</v>
      </c>
      <c r="I25" s="4">
        <v>1908000</v>
      </c>
      <c r="J25" s="4">
        <v>1831800</v>
      </c>
      <c r="K25" s="6">
        <f t="shared" si="3"/>
        <v>0.50745193639536812</v>
      </c>
      <c r="L25" s="15">
        <v>-1.2999999999999999E-3</v>
      </c>
      <c r="M25" s="4">
        <v>5450000</v>
      </c>
      <c r="N25" s="4">
        <f t="shared" si="1"/>
        <v>8042595.2380952379</v>
      </c>
      <c r="O25" s="4">
        <f t="shared" si="2"/>
        <v>5232800</v>
      </c>
    </row>
    <row r="26" spans="1:15" x14ac:dyDescent="0.2">
      <c r="A26" s="2" t="s">
        <v>4</v>
      </c>
      <c r="B26" s="4">
        <v>1625</v>
      </c>
      <c r="C26" s="4">
        <v>2004</v>
      </c>
      <c r="D26" s="4">
        <v>194</v>
      </c>
      <c r="E26" s="4">
        <v>277</v>
      </c>
      <c r="F26" s="4">
        <v>15</v>
      </c>
      <c r="G26" s="4">
        <v>3</v>
      </c>
      <c r="H26" s="4">
        <v>3686300</v>
      </c>
      <c r="I26" s="4">
        <v>3041200</v>
      </c>
      <c r="J26" s="4">
        <v>1467400</v>
      </c>
      <c r="K26" s="6">
        <f t="shared" si="3"/>
        <v>0.21811965811965811</v>
      </c>
      <c r="L26" s="15">
        <v>7.9000000000000008E-3</v>
      </c>
      <c r="M26" s="4">
        <v>8194900</v>
      </c>
      <c r="N26" s="4">
        <f t="shared" si="1"/>
        <v>8027838.0952380951</v>
      </c>
      <c r="O26" s="4">
        <f t="shared" si="2"/>
        <v>5232800</v>
      </c>
    </row>
    <row r="27" spans="1:15" x14ac:dyDescent="0.2">
      <c r="A27" s="2" t="s">
        <v>5</v>
      </c>
      <c r="B27" s="4">
        <v>1386</v>
      </c>
      <c r="C27" s="4">
        <v>2502</v>
      </c>
      <c r="D27" s="8">
        <v>354</v>
      </c>
      <c r="E27" s="5">
        <v>233</v>
      </c>
      <c r="F27" s="4">
        <v>0</v>
      </c>
      <c r="G27" s="5">
        <v>1</v>
      </c>
      <c r="H27" s="4">
        <v>1747900</v>
      </c>
      <c r="I27" s="4">
        <v>4234100</v>
      </c>
      <c r="J27" s="4">
        <v>1925000</v>
      </c>
      <c r="K27" s="6">
        <f t="shared" si="3"/>
        <v>0.32179872952189903</v>
      </c>
      <c r="L27" s="15">
        <v>-1.18E-2</v>
      </c>
      <c r="M27" s="4">
        <v>8371600</v>
      </c>
      <c r="N27" s="4">
        <f t="shared" si="1"/>
        <v>7844404.7619047621</v>
      </c>
      <c r="O27" s="4">
        <f t="shared" si="2"/>
        <v>4515600</v>
      </c>
    </row>
    <row r="28" spans="1:15" x14ac:dyDescent="0.2">
      <c r="A28" s="2" t="s">
        <v>6</v>
      </c>
      <c r="B28" s="4">
        <v>1312</v>
      </c>
      <c r="C28" s="4">
        <v>2176</v>
      </c>
      <c r="D28" s="4">
        <v>229</v>
      </c>
      <c r="E28" s="4">
        <v>212</v>
      </c>
      <c r="F28" s="4">
        <v>2</v>
      </c>
      <c r="G28" s="4">
        <v>1</v>
      </c>
      <c r="H28" s="4">
        <v>1993500</v>
      </c>
      <c r="I28" s="4">
        <v>2435400</v>
      </c>
      <c r="J28" s="4">
        <v>2185400</v>
      </c>
      <c r="K28" s="6">
        <f t="shared" si="3"/>
        <v>0.49344080923028294</v>
      </c>
      <c r="L28" s="15">
        <v>0</v>
      </c>
      <c r="M28" s="4">
        <v>6571700</v>
      </c>
      <c r="N28" s="4">
        <f t="shared" si="1"/>
        <v>7774752.3809523806</v>
      </c>
      <c r="O28" s="4">
        <f t="shared" si="2"/>
        <v>4515600</v>
      </c>
    </row>
    <row r="29" spans="1:15" x14ac:dyDescent="0.2">
      <c r="A29" s="2" t="s">
        <v>7</v>
      </c>
      <c r="B29" s="4">
        <v>2429</v>
      </c>
      <c r="C29" s="4">
        <v>1883</v>
      </c>
      <c r="D29" s="8">
        <v>250</v>
      </c>
      <c r="E29" s="4">
        <v>145</v>
      </c>
      <c r="F29" s="8">
        <v>4</v>
      </c>
      <c r="G29" s="4">
        <v>0</v>
      </c>
      <c r="H29" s="4">
        <v>3451100</v>
      </c>
      <c r="I29" s="4">
        <v>2174300</v>
      </c>
      <c r="J29" s="4">
        <v>1782500</v>
      </c>
      <c r="K29" s="6">
        <f t="shared" si="3"/>
        <v>0.3168663561702279</v>
      </c>
      <c r="L29" s="15">
        <v>9.1999999999999998E-3</v>
      </c>
      <c r="M29" s="4">
        <v>7464400</v>
      </c>
      <c r="N29" s="4">
        <f t="shared" si="1"/>
        <v>8081890.4761904757</v>
      </c>
      <c r="O29" s="4">
        <f t="shared" si="2"/>
        <v>3454200</v>
      </c>
    </row>
    <row r="30" spans="1:15" x14ac:dyDescent="0.2">
      <c r="A30" s="2" t="s">
        <v>8</v>
      </c>
      <c r="B30" s="4">
        <v>1590</v>
      </c>
      <c r="C30" s="4">
        <v>2063</v>
      </c>
      <c r="D30" s="4">
        <v>203</v>
      </c>
      <c r="E30" s="4">
        <v>98</v>
      </c>
      <c r="F30" s="4">
        <v>0</v>
      </c>
      <c r="G30" s="4">
        <v>4</v>
      </c>
      <c r="H30" s="4">
        <v>2252900</v>
      </c>
      <c r="I30" s="4">
        <v>1845900</v>
      </c>
      <c r="J30" s="4">
        <v>1130600</v>
      </c>
      <c r="K30" s="6">
        <f t="shared" si="3"/>
        <v>0.27583683029179273</v>
      </c>
      <c r="L30" s="15">
        <v>-1.2999999999999999E-3</v>
      </c>
      <c r="M30" s="4">
        <v>5232800</v>
      </c>
      <c r="N30" s="4">
        <f t="shared" si="1"/>
        <v>8211533.333333333</v>
      </c>
      <c r="O30" s="4">
        <f t="shared" si="2"/>
        <v>3454200</v>
      </c>
    </row>
    <row r="31" spans="1:15" x14ac:dyDescent="0.2">
      <c r="A31" s="2" t="s">
        <v>9</v>
      </c>
      <c r="B31" s="4">
        <v>1920</v>
      </c>
      <c r="C31" s="4">
        <v>2133</v>
      </c>
      <c r="D31" s="4">
        <v>116</v>
      </c>
      <c r="E31" s="4">
        <v>163</v>
      </c>
      <c r="F31" s="8">
        <v>3</v>
      </c>
      <c r="G31" s="4">
        <v>2</v>
      </c>
      <c r="H31" s="4">
        <v>3405900</v>
      </c>
      <c r="I31" s="4">
        <v>2010600</v>
      </c>
      <c r="J31" s="4">
        <v>859200</v>
      </c>
      <c r="K31" s="6">
        <f t="shared" si="3"/>
        <v>0.15862641927443921</v>
      </c>
      <c r="L31" s="15">
        <v>1.2E-2</v>
      </c>
      <c r="M31" s="4">
        <v>5422700</v>
      </c>
      <c r="N31" s="4">
        <f t="shared" si="1"/>
        <v>8202928.5714285718</v>
      </c>
      <c r="O31" s="4">
        <f t="shared" si="2"/>
        <v>3454200</v>
      </c>
    </row>
    <row r="32" spans="1:15" x14ac:dyDescent="0.2">
      <c r="A32" s="2" t="s">
        <v>10</v>
      </c>
      <c r="B32" s="4">
        <v>1271</v>
      </c>
      <c r="C32" s="4">
        <v>1880</v>
      </c>
      <c r="D32" s="4">
        <v>91</v>
      </c>
      <c r="E32" s="4">
        <v>159</v>
      </c>
      <c r="F32" s="4">
        <v>0</v>
      </c>
      <c r="G32" s="4">
        <v>1</v>
      </c>
      <c r="H32" s="4">
        <v>1792900</v>
      </c>
      <c r="I32" s="4">
        <v>1906400</v>
      </c>
      <c r="J32" s="4">
        <v>812500</v>
      </c>
      <c r="K32" s="6">
        <f t="shared" si="3"/>
        <v>0.2196361473792339</v>
      </c>
      <c r="L32" s="15">
        <v>1.4000000000000002E-3</v>
      </c>
      <c r="M32" s="4">
        <v>4515600</v>
      </c>
      <c r="N32" s="4">
        <f t="shared" si="1"/>
        <v>8996696.8571428563</v>
      </c>
      <c r="O32" s="4">
        <f t="shared" si="2"/>
        <v>3454200</v>
      </c>
    </row>
    <row r="33" spans="1:15" x14ac:dyDescent="0.2">
      <c r="A33" s="2" t="s">
        <v>11</v>
      </c>
      <c r="B33" s="4">
        <v>1039</v>
      </c>
      <c r="C33" s="4">
        <v>1447</v>
      </c>
      <c r="D33" s="4">
        <v>183</v>
      </c>
      <c r="E33" s="4">
        <v>185</v>
      </c>
      <c r="F33" s="4">
        <v>1</v>
      </c>
      <c r="G33" s="4">
        <v>8</v>
      </c>
      <c r="H33" s="4">
        <v>3305500</v>
      </c>
      <c r="I33" s="4">
        <v>2637900</v>
      </c>
      <c r="J33" s="4">
        <v>1850500</v>
      </c>
      <c r="K33" s="6">
        <f t="shared" si="3"/>
        <v>0.31135377056903457</v>
      </c>
      <c r="L33" s="15">
        <v>1.4000000000000002E-3</v>
      </c>
      <c r="M33" s="4">
        <v>5965200</v>
      </c>
      <c r="N33" s="4">
        <f t="shared" si="1"/>
        <v>9018530.1904761903</v>
      </c>
      <c r="O33" s="4">
        <f t="shared" si="2"/>
        <v>3454200</v>
      </c>
    </row>
    <row r="34" spans="1:15" x14ac:dyDescent="0.2">
      <c r="A34" s="2" t="s">
        <v>12</v>
      </c>
      <c r="B34" s="4">
        <v>900</v>
      </c>
      <c r="C34" s="4">
        <v>2152</v>
      </c>
      <c r="D34" s="8">
        <v>292</v>
      </c>
      <c r="E34" s="4">
        <v>127</v>
      </c>
      <c r="F34" s="4">
        <v>0</v>
      </c>
      <c r="G34" s="4">
        <v>0</v>
      </c>
      <c r="H34" s="4">
        <v>906400</v>
      </c>
      <c r="I34" s="4">
        <v>1646700</v>
      </c>
      <c r="J34" s="4">
        <v>855800</v>
      </c>
      <c r="K34" s="6">
        <f t="shared" si="3"/>
        <v>0.33520034467901766</v>
      </c>
      <c r="L34" s="15">
        <v>2.7000000000000001E-3</v>
      </c>
      <c r="M34" s="4">
        <v>3454200</v>
      </c>
      <c r="N34" s="4">
        <f t="shared" si="1"/>
        <v>9242254</v>
      </c>
      <c r="O34" s="4">
        <f t="shared" si="2"/>
        <v>6450100</v>
      </c>
    </row>
    <row r="35" spans="1:15" x14ac:dyDescent="0.2">
      <c r="A35" s="2" t="s">
        <v>13</v>
      </c>
      <c r="B35" s="4">
        <v>1316</v>
      </c>
      <c r="C35" s="4">
        <v>4637</v>
      </c>
      <c r="D35" s="4">
        <v>251</v>
      </c>
      <c r="E35" s="5">
        <v>187</v>
      </c>
      <c r="F35" s="4">
        <v>0</v>
      </c>
      <c r="G35" s="5">
        <v>2</v>
      </c>
      <c r="H35" s="4">
        <v>1750500</v>
      </c>
      <c r="I35" s="4">
        <v>2016600</v>
      </c>
      <c r="J35" s="4">
        <v>769300</v>
      </c>
      <c r="K35" s="6">
        <f t="shared" si="3"/>
        <v>0.20421544424092802</v>
      </c>
      <c r="L35" s="15">
        <v>-7.9000000000000008E-3</v>
      </c>
      <c r="M35" s="4">
        <v>6573400</v>
      </c>
      <c r="N35" s="4">
        <f t="shared" si="1"/>
        <v>9195839.7142857146</v>
      </c>
      <c r="O35" s="4">
        <f t="shared" si="2"/>
        <v>6450100</v>
      </c>
    </row>
    <row r="36" spans="1:15" x14ac:dyDescent="0.2">
      <c r="A36" s="2" t="s">
        <v>14</v>
      </c>
      <c r="B36" s="4">
        <v>2249</v>
      </c>
      <c r="C36" s="4">
        <v>3470</v>
      </c>
      <c r="D36" s="4">
        <v>190</v>
      </c>
      <c r="E36" s="4">
        <v>209</v>
      </c>
      <c r="F36" s="8">
        <v>10</v>
      </c>
      <c r="G36" s="4">
        <v>1</v>
      </c>
      <c r="H36" s="4">
        <v>3845400</v>
      </c>
      <c r="I36" s="4">
        <v>2503700</v>
      </c>
      <c r="J36" s="4">
        <v>727000</v>
      </c>
      <c r="K36" s="6">
        <f t="shared" si="3"/>
        <v>0.11450441794900064</v>
      </c>
      <c r="L36" s="15">
        <v>9.3999999999999986E-3</v>
      </c>
      <c r="M36" s="4">
        <v>6450100</v>
      </c>
      <c r="N36" s="4">
        <f t="shared" si="1"/>
        <v>9114544.4761904757</v>
      </c>
      <c r="O36" s="4">
        <f t="shared" si="2"/>
        <v>7817500</v>
      </c>
    </row>
    <row r="37" spans="1:15" x14ac:dyDescent="0.2">
      <c r="A37" s="2" t="s">
        <v>15</v>
      </c>
      <c r="B37" s="4">
        <v>2374</v>
      </c>
      <c r="C37" s="4">
        <v>3474</v>
      </c>
      <c r="D37" s="4">
        <v>220</v>
      </c>
      <c r="E37" s="4">
        <v>352</v>
      </c>
      <c r="F37" s="4">
        <v>3</v>
      </c>
      <c r="G37" s="4">
        <v>1</v>
      </c>
      <c r="H37" s="4">
        <v>3596100</v>
      </c>
      <c r="I37" s="4">
        <v>4067000</v>
      </c>
      <c r="J37" s="4">
        <v>908400</v>
      </c>
      <c r="K37" s="6">
        <f t="shared" si="3"/>
        <v>0.11854210437029401</v>
      </c>
      <c r="L37" s="15">
        <v>-8.0000000000000002E-3</v>
      </c>
      <c r="M37" s="4">
        <v>11247900</v>
      </c>
      <c r="N37" s="4">
        <f t="shared" si="1"/>
        <v>9195844.4761904757</v>
      </c>
      <c r="O37" s="4">
        <f t="shared" si="2"/>
        <v>7817500</v>
      </c>
    </row>
    <row r="38" spans="1:15" x14ac:dyDescent="0.2">
      <c r="A38" s="2" t="s">
        <v>16</v>
      </c>
      <c r="B38" s="4">
        <v>1854</v>
      </c>
      <c r="C38" s="4">
        <v>4609</v>
      </c>
      <c r="D38" s="4">
        <v>238</v>
      </c>
      <c r="E38" s="4">
        <v>309</v>
      </c>
      <c r="F38" s="4">
        <v>5</v>
      </c>
      <c r="G38" s="4">
        <v>12</v>
      </c>
      <c r="H38" s="4">
        <v>8851700</v>
      </c>
      <c r="I38" s="4">
        <v>4016400</v>
      </c>
      <c r="J38" s="4">
        <v>6574100</v>
      </c>
      <c r="K38" s="6">
        <f t="shared" si="3"/>
        <v>0.51088350261499371</v>
      </c>
      <c r="L38" s="15">
        <v>-6.6E-3</v>
      </c>
      <c r="M38" s="4">
        <v>13031100</v>
      </c>
      <c r="N38" s="4">
        <f t="shared" si="1"/>
        <v>8879492.0952380951</v>
      </c>
      <c r="O38" s="4">
        <f t="shared" si="2"/>
        <v>7817500</v>
      </c>
    </row>
    <row r="39" spans="1:15" x14ac:dyDescent="0.2">
      <c r="A39" s="2" t="s">
        <v>17</v>
      </c>
      <c r="B39" s="4">
        <v>2805</v>
      </c>
      <c r="C39" s="4">
        <v>2579</v>
      </c>
      <c r="D39" s="8">
        <v>218</v>
      </c>
      <c r="E39" s="5">
        <v>257</v>
      </c>
      <c r="F39" s="4">
        <v>4</v>
      </c>
      <c r="G39" s="5">
        <v>13</v>
      </c>
      <c r="H39" s="4">
        <v>3093400</v>
      </c>
      <c r="I39" s="4">
        <v>3701900</v>
      </c>
      <c r="J39" s="4">
        <v>789700</v>
      </c>
      <c r="K39" s="6">
        <f t="shared" si="3"/>
        <v>0.11621267640869425</v>
      </c>
      <c r="L39" s="15">
        <v>0</v>
      </c>
      <c r="M39" s="4">
        <v>7817500</v>
      </c>
      <c r="N39" s="4">
        <f t="shared" si="1"/>
        <v>9075220.666666666</v>
      </c>
      <c r="O39" s="4">
        <f t="shared" si="2"/>
        <v>6175100</v>
      </c>
    </row>
    <row r="40" spans="1:15" x14ac:dyDescent="0.2">
      <c r="A40" s="2" t="s">
        <v>18</v>
      </c>
      <c r="B40" s="4">
        <v>2032</v>
      </c>
      <c r="C40" s="4">
        <v>3203</v>
      </c>
      <c r="D40" s="8">
        <v>311</v>
      </c>
      <c r="E40" s="4">
        <v>416</v>
      </c>
      <c r="F40" s="4">
        <v>5</v>
      </c>
      <c r="G40" s="4">
        <v>3</v>
      </c>
      <c r="H40" s="4">
        <v>2542800</v>
      </c>
      <c r="I40" s="4">
        <v>4764800</v>
      </c>
      <c r="J40" s="4">
        <v>688700</v>
      </c>
      <c r="K40" s="6">
        <f t="shared" si="3"/>
        <v>9.4244348349663359E-2</v>
      </c>
      <c r="L40" s="15">
        <v>-7.8000000000000005E-3</v>
      </c>
      <c r="M40" s="4">
        <v>7996800</v>
      </c>
      <c r="N40" s="4">
        <f t="shared" si="1"/>
        <v>9254430.1904761903</v>
      </c>
      <c r="O40" s="4">
        <f t="shared" si="2"/>
        <v>6175100</v>
      </c>
    </row>
    <row r="41" spans="1:15" x14ac:dyDescent="0.2">
      <c r="A41" s="2" t="s">
        <v>19</v>
      </c>
      <c r="B41" s="4">
        <v>3185</v>
      </c>
      <c r="C41" s="4">
        <v>3691</v>
      </c>
      <c r="D41" s="4">
        <v>316</v>
      </c>
      <c r="E41" s="4">
        <v>181</v>
      </c>
      <c r="F41" s="8">
        <v>7</v>
      </c>
      <c r="G41" s="4">
        <v>4</v>
      </c>
      <c r="H41" s="4">
        <v>3852800</v>
      </c>
      <c r="I41" s="4">
        <v>2734900</v>
      </c>
      <c r="J41" s="4">
        <v>548800</v>
      </c>
      <c r="K41" s="6">
        <f t="shared" si="3"/>
        <v>8.3306768674954845E-2</v>
      </c>
      <c r="L41" s="15">
        <v>0</v>
      </c>
      <c r="M41" s="4">
        <v>7968500</v>
      </c>
      <c r="N41" s="4">
        <f t="shared" si="1"/>
        <v>9329125.4285714291</v>
      </c>
      <c r="O41" s="4">
        <f t="shared" si="2"/>
        <v>6175100</v>
      </c>
    </row>
    <row r="42" spans="1:15" x14ac:dyDescent="0.2">
      <c r="A42" s="2" t="s">
        <v>20</v>
      </c>
      <c r="B42" s="4">
        <v>5078</v>
      </c>
      <c r="C42" s="4">
        <v>2763</v>
      </c>
      <c r="D42" s="4">
        <v>221</v>
      </c>
      <c r="E42" s="4">
        <v>242</v>
      </c>
      <c r="F42" s="8">
        <v>6</v>
      </c>
      <c r="G42" s="4">
        <v>5</v>
      </c>
      <c r="H42" s="4">
        <v>4623500</v>
      </c>
      <c r="I42" s="4">
        <v>3605800</v>
      </c>
      <c r="J42" s="4">
        <v>363200</v>
      </c>
      <c r="K42" s="6">
        <f t="shared" si="3"/>
        <v>4.4134981104103632E-2</v>
      </c>
      <c r="L42" s="15">
        <v>2.7000000000000001E-3</v>
      </c>
      <c r="M42" s="4">
        <v>9456600</v>
      </c>
      <c r="N42" s="4">
        <f t="shared" si="1"/>
        <v>9647234.9523809515</v>
      </c>
      <c r="O42" s="4">
        <f t="shared" si="2"/>
        <v>6175100</v>
      </c>
    </row>
    <row r="43" spans="1:15" x14ac:dyDescent="0.2">
      <c r="A43" s="2" t="s">
        <v>21</v>
      </c>
      <c r="B43" s="4">
        <v>2744</v>
      </c>
      <c r="C43" s="4">
        <v>5819</v>
      </c>
      <c r="D43" s="4">
        <v>354</v>
      </c>
      <c r="E43" s="4">
        <v>371</v>
      </c>
      <c r="F43" s="4">
        <v>4</v>
      </c>
      <c r="G43" s="4">
        <v>5</v>
      </c>
      <c r="H43" s="4">
        <v>4608500</v>
      </c>
      <c r="I43" s="4">
        <v>3942000</v>
      </c>
      <c r="J43" s="4">
        <v>1198300</v>
      </c>
      <c r="K43" s="6">
        <f t="shared" si="3"/>
        <v>0.14014385123676978</v>
      </c>
      <c r="L43" s="15">
        <v>-1.2999999999999999E-3</v>
      </c>
      <c r="M43" s="4">
        <v>8609700</v>
      </c>
      <c r="N43" s="4">
        <f t="shared" si="1"/>
        <v>9636282.5714285709</v>
      </c>
      <c r="O43" s="4">
        <f t="shared" si="2"/>
        <v>4519500</v>
      </c>
    </row>
    <row r="44" spans="1:15" x14ac:dyDescent="0.2">
      <c r="A44" s="2" t="s">
        <v>22</v>
      </c>
      <c r="B44" s="4">
        <v>2501</v>
      </c>
      <c r="C44" s="4">
        <v>7815</v>
      </c>
      <c r="D44" s="4">
        <v>318</v>
      </c>
      <c r="E44" s="4">
        <v>207</v>
      </c>
      <c r="F44" s="4">
        <v>3</v>
      </c>
      <c r="G44" s="4">
        <v>6</v>
      </c>
      <c r="H44" s="4">
        <v>2735900</v>
      </c>
      <c r="I44" s="4">
        <v>2870400</v>
      </c>
      <c r="J44" s="4">
        <v>382900</v>
      </c>
      <c r="K44" s="6">
        <f t="shared" si="3"/>
        <v>6.8298164564864525E-2</v>
      </c>
      <c r="L44" s="15">
        <v>-6.5000000000000006E-3</v>
      </c>
      <c r="M44" s="4">
        <v>6175100</v>
      </c>
      <c r="N44" s="4">
        <f t="shared" si="1"/>
        <v>9656268.2857142854</v>
      </c>
      <c r="O44" s="4">
        <f t="shared" si="2"/>
        <v>4519500</v>
      </c>
    </row>
    <row r="45" spans="1:15" x14ac:dyDescent="0.2">
      <c r="A45" s="2" t="s">
        <v>23</v>
      </c>
      <c r="B45" s="4">
        <v>4588</v>
      </c>
      <c r="C45" s="4">
        <v>3087</v>
      </c>
      <c r="D45" s="4">
        <v>126</v>
      </c>
      <c r="E45" s="5">
        <v>405</v>
      </c>
      <c r="F45" s="4">
        <v>7</v>
      </c>
      <c r="G45" s="5">
        <v>27</v>
      </c>
      <c r="H45" s="4">
        <v>5045700</v>
      </c>
      <c r="I45" s="4">
        <v>7160300</v>
      </c>
      <c r="J45" s="4">
        <v>505500</v>
      </c>
      <c r="K45" s="6">
        <f t="shared" si="3"/>
        <v>4.1414058659675568E-2</v>
      </c>
      <c r="L45" s="15">
        <v>9.1999999999999998E-3</v>
      </c>
      <c r="M45" s="4">
        <v>13941600</v>
      </c>
      <c r="N45" s="4">
        <f t="shared" si="1"/>
        <v>9319334.9523809515</v>
      </c>
      <c r="O45" s="4">
        <f t="shared" si="2"/>
        <v>4519500</v>
      </c>
    </row>
    <row r="46" spans="1:15" x14ac:dyDescent="0.2">
      <c r="A46" s="2" t="s">
        <v>24</v>
      </c>
      <c r="B46" s="4">
        <v>3409</v>
      </c>
      <c r="C46" s="4">
        <v>2879</v>
      </c>
      <c r="D46" s="4">
        <v>95</v>
      </c>
      <c r="E46" s="5">
        <v>675</v>
      </c>
      <c r="F46" s="4">
        <v>12</v>
      </c>
      <c r="G46" s="5">
        <v>36</v>
      </c>
      <c r="H46" s="4">
        <v>4189800</v>
      </c>
      <c r="I46" s="4">
        <v>9756500</v>
      </c>
      <c r="J46" s="4">
        <v>1157400</v>
      </c>
      <c r="K46" s="6">
        <f t="shared" si="3"/>
        <v>8.2989753554706266E-2</v>
      </c>
      <c r="L46" s="15">
        <v>-1.9599999999999999E-2</v>
      </c>
      <c r="M46" s="4">
        <v>14433100</v>
      </c>
      <c r="N46" s="4">
        <f t="shared" si="1"/>
        <v>9065087.333333334</v>
      </c>
      <c r="O46" s="4">
        <f t="shared" si="2"/>
        <v>4519500</v>
      </c>
    </row>
    <row r="47" spans="1:15" x14ac:dyDescent="0.2">
      <c r="A47" s="2" t="s">
        <v>25</v>
      </c>
      <c r="B47" s="4">
        <v>1481</v>
      </c>
      <c r="C47" s="4">
        <v>3893</v>
      </c>
      <c r="D47" s="4">
        <v>117</v>
      </c>
      <c r="E47" s="5">
        <v>352</v>
      </c>
      <c r="F47" s="4">
        <v>4</v>
      </c>
      <c r="G47" s="5">
        <v>9</v>
      </c>
      <c r="H47" s="4">
        <v>1827000</v>
      </c>
      <c r="I47" s="4">
        <v>3996600</v>
      </c>
      <c r="J47" s="4">
        <v>495100</v>
      </c>
      <c r="K47" s="6">
        <f t="shared" si="3"/>
        <v>8.5016141218490285E-2</v>
      </c>
      <c r="L47" s="15">
        <v>-2.5000000000000001E-3</v>
      </c>
      <c r="M47" s="4">
        <v>7885000</v>
      </c>
      <c r="N47" s="4">
        <f t="shared" si="1"/>
        <v>9036111.1428571437</v>
      </c>
      <c r="O47" s="4">
        <f t="shared" si="2"/>
        <v>4519500</v>
      </c>
    </row>
    <row r="48" spans="1:15" x14ac:dyDescent="0.2">
      <c r="A48" s="2" t="s">
        <v>26</v>
      </c>
      <c r="B48" s="4">
        <v>1353</v>
      </c>
      <c r="C48" s="4">
        <v>3458</v>
      </c>
      <c r="D48" s="4">
        <v>208</v>
      </c>
      <c r="E48" s="4">
        <v>178</v>
      </c>
      <c r="F48" s="4">
        <v>2</v>
      </c>
      <c r="G48" s="4">
        <v>1</v>
      </c>
      <c r="H48" s="4">
        <v>1411600</v>
      </c>
      <c r="I48" s="4">
        <v>3107600</v>
      </c>
      <c r="J48" s="4">
        <v>511400</v>
      </c>
      <c r="K48" s="6">
        <f t="shared" si="3"/>
        <v>0.1131616215259338</v>
      </c>
      <c r="L48" s="15">
        <v>-1.1999999999999999E-3</v>
      </c>
      <c r="M48" s="4">
        <v>4519500</v>
      </c>
      <c r="N48" s="4">
        <f t="shared" si="1"/>
        <v>10452148.333333334</v>
      </c>
      <c r="O48" s="4">
        <f t="shared" si="2"/>
        <v>5109000</v>
      </c>
    </row>
    <row r="49" spans="1:15" x14ac:dyDescent="0.2">
      <c r="A49" s="2" t="s">
        <v>27</v>
      </c>
      <c r="B49" s="4">
        <v>1242</v>
      </c>
      <c r="C49" s="4">
        <v>3584</v>
      </c>
      <c r="D49" s="4">
        <v>283</v>
      </c>
      <c r="E49" s="5">
        <v>274</v>
      </c>
      <c r="F49" s="4">
        <v>2</v>
      </c>
      <c r="G49" s="5">
        <v>5</v>
      </c>
      <c r="H49" s="4">
        <v>1256400</v>
      </c>
      <c r="I49" s="4">
        <v>3850900</v>
      </c>
      <c r="J49" s="4">
        <v>385800</v>
      </c>
      <c r="K49" s="6">
        <f t="shared" si="3"/>
        <v>7.5538934466352084E-2</v>
      </c>
      <c r="L49" s="15">
        <v>-6.4000000000000003E-3</v>
      </c>
      <c r="M49" s="4">
        <v>5109000</v>
      </c>
      <c r="N49" s="4">
        <f t="shared" si="1"/>
        <v>11547167.380952381</v>
      </c>
      <c r="O49" s="4">
        <f t="shared" si="2"/>
        <v>5242000</v>
      </c>
    </row>
    <row r="50" spans="1:15" x14ac:dyDescent="0.2">
      <c r="A50" s="2" t="s">
        <v>28</v>
      </c>
      <c r="B50" s="4">
        <v>1704</v>
      </c>
      <c r="C50" s="4">
        <v>1856</v>
      </c>
      <c r="D50" s="4">
        <v>270</v>
      </c>
      <c r="E50" s="4">
        <v>297</v>
      </c>
      <c r="F50" s="4">
        <v>4</v>
      </c>
      <c r="G50" s="4">
        <v>3</v>
      </c>
      <c r="H50" s="4">
        <v>2080000</v>
      </c>
      <c r="I50" s="4">
        <v>3614100</v>
      </c>
      <c r="J50" s="4">
        <v>521800</v>
      </c>
      <c r="K50" s="6">
        <f t="shared" si="3"/>
        <v>9.1638713756344289E-2</v>
      </c>
      <c r="L50" s="15">
        <v>-2.5000000000000001E-3</v>
      </c>
      <c r="M50" s="4">
        <v>13914300</v>
      </c>
      <c r="N50" s="4">
        <f t="shared" si="1"/>
        <v>11099572.142857144</v>
      </c>
      <c r="O50" s="4">
        <f t="shared" si="2"/>
        <v>5242000</v>
      </c>
    </row>
    <row r="51" spans="1:15" x14ac:dyDescent="0.2">
      <c r="A51" s="2" t="s">
        <v>29</v>
      </c>
      <c r="B51" s="4">
        <v>2335</v>
      </c>
      <c r="C51" s="4">
        <v>4710</v>
      </c>
      <c r="D51" s="4">
        <v>165</v>
      </c>
      <c r="E51" s="4">
        <v>333</v>
      </c>
      <c r="F51" s="4">
        <v>7</v>
      </c>
      <c r="G51" s="4">
        <v>8</v>
      </c>
      <c r="H51" s="4">
        <v>3526500</v>
      </c>
      <c r="I51" s="4">
        <v>3993300</v>
      </c>
      <c r="J51" s="4">
        <v>402400</v>
      </c>
      <c r="K51" s="6">
        <f t="shared" si="3"/>
        <v>5.3512061490997104E-2</v>
      </c>
      <c r="L51" s="15">
        <v>2.5999999999999999E-3</v>
      </c>
      <c r="M51" s="4">
        <v>7955300</v>
      </c>
      <c r="N51" s="4">
        <f t="shared" si="1"/>
        <v>11075389.904761905</v>
      </c>
      <c r="O51" s="4">
        <f t="shared" si="2"/>
        <v>5242000</v>
      </c>
    </row>
    <row r="52" spans="1:15" x14ac:dyDescent="0.2">
      <c r="A52" s="2" t="s">
        <v>30</v>
      </c>
      <c r="B52" s="4">
        <v>2318</v>
      </c>
      <c r="C52" s="4">
        <v>4715</v>
      </c>
      <c r="D52" s="4">
        <v>140</v>
      </c>
      <c r="E52" s="4">
        <v>189</v>
      </c>
      <c r="F52" s="4"/>
      <c r="G52" s="4"/>
      <c r="H52" s="4">
        <v>2913900</v>
      </c>
      <c r="I52" s="4">
        <v>2172700</v>
      </c>
      <c r="J52" s="4">
        <v>144200</v>
      </c>
      <c r="K52" s="6">
        <f t="shared" si="3"/>
        <v>2.8348995399677585E-2</v>
      </c>
      <c r="L52" s="15">
        <v>1.1599999999999999E-2</v>
      </c>
      <c r="M52" s="4">
        <v>5242000</v>
      </c>
      <c r="N52" s="4">
        <f t="shared" si="1"/>
        <v>11034894.666666666</v>
      </c>
      <c r="O52" s="4">
        <f t="shared" si="2"/>
        <v>4742900</v>
      </c>
    </row>
    <row r="53" spans="1:15" x14ac:dyDescent="0.2">
      <c r="A53" s="2" t="s">
        <v>31</v>
      </c>
      <c r="B53" s="4">
        <v>1620</v>
      </c>
      <c r="C53" s="4">
        <v>5878</v>
      </c>
      <c r="D53" s="4">
        <v>198</v>
      </c>
      <c r="E53" s="4">
        <v>310</v>
      </c>
      <c r="F53" s="4"/>
      <c r="G53" s="4"/>
      <c r="H53" s="4">
        <v>1695500</v>
      </c>
      <c r="I53" s="4">
        <v>4089800</v>
      </c>
      <c r="J53" s="4">
        <v>579700</v>
      </c>
      <c r="K53" s="6">
        <f t="shared" si="3"/>
        <v>0.10020223670336888</v>
      </c>
      <c r="L53" s="15">
        <v>-3.8E-3</v>
      </c>
      <c r="M53" s="4">
        <v>21184734</v>
      </c>
      <c r="N53" s="4">
        <f t="shared" si="1"/>
        <v>10243716.857142856</v>
      </c>
      <c r="O53" s="4">
        <f t="shared" si="2"/>
        <v>4742900</v>
      </c>
    </row>
    <row r="54" spans="1:15" x14ac:dyDescent="0.2">
      <c r="A54" s="2" t="s">
        <v>32</v>
      </c>
      <c r="B54" s="4">
        <v>1828</v>
      </c>
      <c r="C54" s="4">
        <v>3027</v>
      </c>
      <c r="D54" s="4">
        <v>201</v>
      </c>
      <c r="E54" s="4">
        <v>291</v>
      </c>
      <c r="F54" s="4"/>
      <c r="G54" s="4"/>
      <c r="H54" s="4">
        <v>1786600</v>
      </c>
      <c r="I54" s="4">
        <v>3986900</v>
      </c>
      <c r="J54" s="4">
        <v>648000</v>
      </c>
      <c r="K54" s="6">
        <f t="shared" si="3"/>
        <v>0.1122369446609509</v>
      </c>
      <c r="L54" s="15">
        <v>-1.15E-2</v>
      </c>
      <c r="M54" s="4">
        <v>6423700</v>
      </c>
      <c r="N54" s="4">
        <f t="shared" si="1"/>
        <v>10161845.428571429</v>
      </c>
      <c r="O54" s="4">
        <f t="shared" si="2"/>
        <v>4742900</v>
      </c>
    </row>
    <row r="55" spans="1:15" x14ac:dyDescent="0.2">
      <c r="A55" s="2" t="s">
        <v>33</v>
      </c>
      <c r="B55" s="4">
        <v>1709</v>
      </c>
      <c r="C55" s="4">
        <v>2791</v>
      </c>
      <c r="D55" s="4">
        <v>140</v>
      </c>
      <c r="E55" s="4">
        <v>469</v>
      </c>
      <c r="F55" s="4"/>
      <c r="G55" s="4"/>
      <c r="H55" s="4">
        <v>2772600</v>
      </c>
      <c r="I55" s="4">
        <v>6063600</v>
      </c>
      <c r="J55" s="4">
        <v>574200</v>
      </c>
      <c r="K55" s="6">
        <f t="shared" si="3"/>
        <v>6.4982684864534526E-2</v>
      </c>
      <c r="L55" s="15">
        <v>-1.26E-2</v>
      </c>
      <c r="M55" s="4">
        <v>8152400</v>
      </c>
      <c r="N55" s="4">
        <f t="shared" si="1"/>
        <v>9915974</v>
      </c>
      <c r="O55" s="4">
        <f t="shared" si="2"/>
        <v>4742900</v>
      </c>
    </row>
    <row r="56" spans="1:15" x14ac:dyDescent="0.2">
      <c r="A56" s="2" t="s">
        <v>34</v>
      </c>
      <c r="B56" s="4">
        <v>1424</v>
      </c>
      <c r="C56" s="4">
        <v>6459</v>
      </c>
      <c r="D56" s="4">
        <v>373</v>
      </c>
      <c r="E56" s="4">
        <v>261</v>
      </c>
      <c r="F56" s="4"/>
      <c r="G56" s="4"/>
      <c r="H56" s="4">
        <v>2067500</v>
      </c>
      <c r="I56" s="4">
        <v>3258200</v>
      </c>
      <c r="J56" s="4">
        <v>223100</v>
      </c>
      <c r="K56" s="6">
        <f t="shared" si="3"/>
        <v>4.1891206789717784E-2</v>
      </c>
      <c r="L56" s="15">
        <v>3.8E-3</v>
      </c>
      <c r="M56" s="4">
        <v>5598700</v>
      </c>
      <c r="N56" s="4">
        <f t="shared" si="1"/>
        <v>9889440.666666666</v>
      </c>
      <c r="O56" s="4">
        <f t="shared" si="2"/>
        <v>4742900</v>
      </c>
    </row>
    <row r="57" spans="1:15" x14ac:dyDescent="0.2">
      <c r="A57" s="2" t="s">
        <v>35</v>
      </c>
      <c r="B57" s="4">
        <v>1299</v>
      </c>
      <c r="C57" s="4">
        <v>3391</v>
      </c>
      <c r="D57" s="4">
        <v>176</v>
      </c>
      <c r="E57" s="4">
        <v>203</v>
      </c>
      <c r="F57" s="4"/>
      <c r="G57" s="4"/>
      <c r="H57" s="4">
        <v>1543500</v>
      </c>
      <c r="I57" s="4">
        <v>2825400</v>
      </c>
      <c r="J57" s="4">
        <v>246600</v>
      </c>
      <c r="K57" s="6">
        <f t="shared" si="3"/>
        <v>5.6444413925702125E-2</v>
      </c>
      <c r="L57" s="15">
        <v>0</v>
      </c>
      <c r="M57" s="4">
        <v>4742900</v>
      </c>
      <c r="N57" s="4">
        <f t="shared" si="1"/>
        <v>10074216.857142856</v>
      </c>
      <c r="O57" s="4">
        <f t="shared" si="2"/>
        <v>6387700</v>
      </c>
    </row>
    <row r="58" spans="1:15" x14ac:dyDescent="0.2">
      <c r="A58" s="2" t="s">
        <v>36</v>
      </c>
      <c r="B58" s="4">
        <v>2251</v>
      </c>
      <c r="C58" s="4">
        <v>5280</v>
      </c>
      <c r="D58" s="4">
        <v>471</v>
      </c>
      <c r="E58" s="4">
        <v>727</v>
      </c>
      <c r="F58" s="4"/>
      <c r="G58" s="4"/>
      <c r="H58" s="4">
        <v>3778800</v>
      </c>
      <c r="I58" s="4">
        <v>8379400</v>
      </c>
      <c r="J58" s="4">
        <v>737700</v>
      </c>
      <c r="K58" s="6">
        <f t="shared" si="3"/>
        <v>6.0675099932555807E-2</v>
      </c>
      <c r="L58" s="15">
        <v>-1.8799999999999997E-2</v>
      </c>
      <c r="M58" s="4">
        <v>12955200</v>
      </c>
      <c r="N58" s="4">
        <f t="shared" si="1"/>
        <v>10087983.523809524</v>
      </c>
      <c r="O58" s="4">
        <f t="shared" si="2"/>
        <v>6387700</v>
      </c>
    </row>
    <row r="59" spans="1:15" x14ac:dyDescent="0.2">
      <c r="A59" s="2" t="s">
        <v>37</v>
      </c>
      <c r="B59" s="4">
        <v>1314</v>
      </c>
      <c r="C59" s="4">
        <v>5031</v>
      </c>
      <c r="D59" s="4">
        <v>331</v>
      </c>
      <c r="E59" s="4">
        <v>260</v>
      </c>
      <c r="F59" s="4"/>
      <c r="G59" s="4"/>
      <c r="H59" s="4">
        <v>2463100</v>
      </c>
      <c r="I59" s="4">
        <v>3924600</v>
      </c>
      <c r="J59" s="4">
        <v>542300</v>
      </c>
      <c r="K59" s="6">
        <f t="shared" si="3"/>
        <v>8.4897537454795932E-2</v>
      </c>
      <c r="L59" s="15">
        <v>5.0000000000000001E-3</v>
      </c>
      <c r="M59" s="4">
        <v>6387700</v>
      </c>
      <c r="N59" s="4">
        <f t="shared" si="1"/>
        <v>10380321.619047619</v>
      </c>
      <c r="O59" s="4">
        <f t="shared" si="2"/>
        <v>8379700</v>
      </c>
    </row>
    <row r="60" spans="1:15" x14ac:dyDescent="0.2">
      <c r="A60" s="2" t="s">
        <v>38</v>
      </c>
      <c r="B60" s="4">
        <v>3500</v>
      </c>
      <c r="C60" s="4">
        <v>5845</v>
      </c>
      <c r="D60" s="4">
        <v>296</v>
      </c>
      <c r="E60" s="4">
        <v>619</v>
      </c>
      <c r="F60" s="4"/>
      <c r="G60" s="4"/>
      <c r="H60" s="4">
        <v>4863300</v>
      </c>
      <c r="I60" s="4">
        <v>6503700</v>
      </c>
      <c r="J60" s="4">
        <v>556400</v>
      </c>
      <c r="K60" s="6">
        <f t="shared" si="3"/>
        <v>4.894871118149028E-2</v>
      </c>
      <c r="L60" s="15">
        <v>3.8E-3</v>
      </c>
      <c r="M60" s="4">
        <v>11927800</v>
      </c>
      <c r="N60" s="4">
        <f t="shared" si="1"/>
        <v>10329574</v>
      </c>
      <c r="O60" s="4">
        <f t="shared" si="2"/>
        <v>6594800</v>
      </c>
    </row>
    <row r="61" spans="1:15" x14ac:dyDescent="0.2">
      <c r="A61" s="2" t="s">
        <v>39</v>
      </c>
      <c r="B61" s="4">
        <v>2591</v>
      </c>
      <c r="C61" s="4">
        <v>4748</v>
      </c>
      <c r="D61" s="4">
        <v>664</v>
      </c>
      <c r="E61" s="4">
        <v>548</v>
      </c>
      <c r="F61" s="4"/>
      <c r="G61" s="4"/>
      <c r="H61" s="4">
        <v>3300500</v>
      </c>
      <c r="I61" s="4">
        <v>6335400</v>
      </c>
      <c r="J61" s="4">
        <v>301300</v>
      </c>
      <c r="K61" s="6">
        <f t="shared" si="3"/>
        <v>3.1268485559210871E-2</v>
      </c>
      <c r="L61" s="15">
        <v>-6.1999999999999998E-3</v>
      </c>
      <c r="M61" s="4">
        <v>11760200</v>
      </c>
      <c r="N61" s="4">
        <f t="shared" si="1"/>
        <v>10571840.666666666</v>
      </c>
      <c r="O61" s="4">
        <f t="shared" si="2"/>
        <v>6594800</v>
      </c>
    </row>
    <row r="62" spans="1:15" x14ac:dyDescent="0.2">
      <c r="A62" s="2" t="s">
        <v>40</v>
      </c>
      <c r="B62" s="4">
        <v>2168</v>
      </c>
      <c r="C62" s="4">
        <v>3330</v>
      </c>
      <c r="D62" s="4">
        <v>373</v>
      </c>
      <c r="E62" s="4">
        <v>528</v>
      </c>
      <c r="F62" s="4"/>
      <c r="G62" s="4"/>
      <c r="H62" s="4">
        <v>2768500</v>
      </c>
      <c r="I62" s="4">
        <v>6340100</v>
      </c>
      <c r="J62" s="4">
        <v>427600</v>
      </c>
      <c r="K62" s="6">
        <f t="shared" si="3"/>
        <v>4.6944645719429988E-2</v>
      </c>
      <c r="L62" s="15">
        <v>-9.7999999999999997E-3</v>
      </c>
      <c r="M62" s="4">
        <v>9537100</v>
      </c>
      <c r="N62" s="4">
        <f t="shared" si="1"/>
        <v>11089907.333333334</v>
      </c>
      <c r="O62" s="4">
        <f t="shared" si="2"/>
        <v>6594800</v>
      </c>
    </row>
    <row r="63" spans="1:15" x14ac:dyDescent="0.2">
      <c r="A63" s="2" t="s">
        <v>41</v>
      </c>
      <c r="B63" s="4">
        <v>5552</v>
      </c>
      <c r="C63" s="4">
        <v>3669</v>
      </c>
      <c r="D63" s="4">
        <v>279</v>
      </c>
      <c r="E63" s="4">
        <v>512</v>
      </c>
      <c r="F63" s="4"/>
      <c r="G63" s="4"/>
      <c r="H63" s="4">
        <v>6943300</v>
      </c>
      <c r="I63" s="4">
        <v>5773900</v>
      </c>
      <c r="J63" s="4">
        <v>586200</v>
      </c>
      <c r="K63" s="6">
        <f t="shared" si="3"/>
        <v>4.6095052370018555E-2</v>
      </c>
      <c r="L63" s="15">
        <v>1.4999999999999999E-2</v>
      </c>
      <c r="M63" s="4">
        <v>16136900</v>
      </c>
      <c r="N63" s="4">
        <f t="shared" si="1"/>
        <v>11122569.238095239</v>
      </c>
      <c r="O63" s="4">
        <f t="shared" si="2"/>
        <v>6594800</v>
      </c>
    </row>
    <row r="64" spans="1:15" x14ac:dyDescent="0.2">
      <c r="A64" s="2" t="s">
        <v>42</v>
      </c>
      <c r="B64" s="4">
        <v>3116</v>
      </c>
      <c r="C64" s="4">
        <v>3560</v>
      </c>
      <c r="D64" s="4">
        <v>179</v>
      </c>
      <c r="E64" s="4">
        <v>400</v>
      </c>
      <c r="F64" s="4"/>
      <c r="G64" s="4"/>
      <c r="H64" s="4">
        <v>3732900</v>
      </c>
      <c r="I64" s="4">
        <v>4526700</v>
      </c>
      <c r="J64" s="4">
        <v>636100</v>
      </c>
      <c r="K64" s="6">
        <f t="shared" si="3"/>
        <v>7.7013414693205481E-2</v>
      </c>
      <c r="L64" s="15">
        <v>0</v>
      </c>
      <c r="M64" s="4">
        <v>8379700</v>
      </c>
      <c r="N64" s="4">
        <f t="shared" si="1"/>
        <v>11417121.619047619</v>
      </c>
      <c r="O64" s="4">
        <f t="shared" si="2"/>
        <v>6594800</v>
      </c>
    </row>
    <row r="65" spans="1:15" x14ac:dyDescent="0.2">
      <c r="A65" s="2" t="s">
        <v>43</v>
      </c>
      <c r="B65" s="4">
        <v>2429</v>
      </c>
      <c r="C65" s="4">
        <v>5424</v>
      </c>
      <c r="D65" s="4">
        <v>245</v>
      </c>
      <c r="E65" s="4">
        <v>261</v>
      </c>
      <c r="F65" s="4"/>
      <c r="G65" s="4"/>
      <c r="H65" s="4">
        <v>2913400</v>
      </c>
      <c r="I65" s="4">
        <v>3139400</v>
      </c>
      <c r="J65" s="4">
        <v>539900</v>
      </c>
      <c r="K65" s="6">
        <f t="shared" si="3"/>
        <v>8.9198387523129793E-2</v>
      </c>
      <c r="L65" s="15">
        <v>2.5000000000000001E-3</v>
      </c>
      <c r="M65" s="4">
        <v>6594800</v>
      </c>
      <c r="N65" s="4">
        <f t="shared" si="1"/>
        <v>12338759.714285715</v>
      </c>
      <c r="O65" s="4">
        <f t="shared" si="2"/>
        <v>6866000</v>
      </c>
    </row>
    <row r="66" spans="1:15" x14ac:dyDescent="0.2">
      <c r="A66" s="2" t="s">
        <v>44</v>
      </c>
      <c r="B66" s="4">
        <v>1754</v>
      </c>
      <c r="C66" s="4">
        <v>4248</v>
      </c>
      <c r="D66" s="4">
        <v>204</v>
      </c>
      <c r="E66" s="4">
        <v>219</v>
      </c>
      <c r="F66" s="4"/>
      <c r="G66" s="4"/>
      <c r="H66" s="4">
        <v>3043500</v>
      </c>
      <c r="I66" s="4">
        <v>3163100</v>
      </c>
      <c r="J66" s="4">
        <v>652100</v>
      </c>
      <c r="K66" s="6">
        <f t="shared" si="3"/>
        <v>0.10506557535526698</v>
      </c>
      <c r="L66" s="15">
        <v>1.2999999999999999E-3</v>
      </c>
      <c r="M66" s="4">
        <v>6866000</v>
      </c>
      <c r="N66" s="4">
        <f t="shared" si="1"/>
        <v>12532940.666666666</v>
      </c>
      <c r="O66" s="4">
        <f t="shared" si="2"/>
        <v>4514800</v>
      </c>
    </row>
    <row r="67" spans="1:15" x14ac:dyDescent="0.2">
      <c r="A67" s="2" t="s">
        <v>45</v>
      </c>
      <c r="B67" s="4">
        <v>2562</v>
      </c>
      <c r="C67" s="4">
        <v>3541</v>
      </c>
      <c r="D67" s="4">
        <v>368</v>
      </c>
      <c r="E67" s="4">
        <v>458</v>
      </c>
      <c r="F67" s="4"/>
      <c r="G67" s="4"/>
      <c r="H67" s="4">
        <v>2679800</v>
      </c>
      <c r="I67" s="4">
        <v>5371400</v>
      </c>
      <c r="J67" s="4">
        <v>989300</v>
      </c>
      <c r="K67" s="6">
        <f t="shared" si="3"/>
        <v>0.12287609300476948</v>
      </c>
      <c r="L67" s="15">
        <v>-6.1999999999999998E-3</v>
      </c>
      <c r="M67" s="4">
        <v>9093900</v>
      </c>
      <c r="N67" s="4">
        <f t="shared" si="1"/>
        <v>12974407.333333334</v>
      </c>
      <c r="O67" s="4">
        <f t="shared" si="2"/>
        <v>4514800</v>
      </c>
    </row>
    <row r="68" spans="1:15" x14ac:dyDescent="0.2">
      <c r="A68" s="2" t="s">
        <v>46</v>
      </c>
      <c r="B68" s="4">
        <v>1856</v>
      </c>
      <c r="C68" s="4">
        <v>3873</v>
      </c>
      <c r="D68" s="4">
        <v>231</v>
      </c>
      <c r="E68" s="4">
        <v>396</v>
      </c>
      <c r="F68" s="4"/>
      <c r="G68" s="4"/>
      <c r="H68" s="4">
        <v>2135200</v>
      </c>
      <c r="I68" s="4">
        <v>4359000</v>
      </c>
      <c r="J68" s="4">
        <v>779900</v>
      </c>
      <c r="K68" s="6">
        <f t="shared" si="3"/>
        <v>0.12009177419851561</v>
      </c>
      <c r="L68" s="15">
        <v>-1.4800000000000001E-2</v>
      </c>
      <c r="M68" s="4">
        <v>7276500</v>
      </c>
      <c r="N68" s="4">
        <f t="shared" si="1"/>
        <v>13269069.238095239</v>
      </c>
      <c r="O68" s="4">
        <f t="shared" si="2"/>
        <v>4391600</v>
      </c>
    </row>
    <row r="69" spans="1:15" x14ac:dyDescent="0.2">
      <c r="A69" s="2" t="s">
        <v>47</v>
      </c>
      <c r="B69" s="4">
        <v>3257</v>
      </c>
      <c r="C69" s="4">
        <v>2549</v>
      </c>
      <c r="D69" s="4">
        <v>183</v>
      </c>
      <c r="E69" s="4">
        <v>261</v>
      </c>
      <c r="F69" s="4"/>
      <c r="G69" s="4"/>
      <c r="H69" s="4">
        <v>3912700</v>
      </c>
      <c r="I69" s="4">
        <v>3132700</v>
      </c>
      <c r="J69" s="4">
        <v>246400</v>
      </c>
      <c r="K69" s="6">
        <f t="shared" si="3"/>
        <v>3.4973173985863117E-2</v>
      </c>
      <c r="L69" s="15">
        <v>1.2999999999999999E-3</v>
      </c>
      <c r="M69" s="4">
        <v>34256281</v>
      </c>
      <c r="N69" s="4">
        <f t="shared" si="1"/>
        <v>12098136.80952381</v>
      </c>
      <c r="O69" s="4">
        <f t="shared" si="2"/>
        <v>4391600</v>
      </c>
    </row>
    <row r="70" spans="1:15" x14ac:dyDescent="0.2">
      <c r="A70" s="2" t="s">
        <v>48</v>
      </c>
      <c r="B70" s="4">
        <v>3462</v>
      </c>
      <c r="C70" s="4">
        <v>1937</v>
      </c>
      <c r="D70" s="4">
        <v>218</v>
      </c>
      <c r="E70" s="4">
        <v>228</v>
      </c>
      <c r="F70" s="4"/>
      <c r="G70" s="4"/>
      <c r="H70" s="4">
        <v>2890000</v>
      </c>
      <c r="I70" s="4">
        <v>3006500</v>
      </c>
      <c r="J70" s="4">
        <v>691400</v>
      </c>
      <c r="K70" s="6">
        <f t="shared" si="3"/>
        <v>0.11725599932163147</v>
      </c>
      <c r="L70" s="15">
        <v>-3.5999999999999999E-3</v>
      </c>
      <c r="M70" s="4">
        <v>28104400</v>
      </c>
      <c r="N70" s="4">
        <f t="shared" si="1"/>
        <v>11323517.761904761</v>
      </c>
      <c r="O70" s="4">
        <f t="shared" si="2"/>
        <v>4391600</v>
      </c>
    </row>
    <row r="71" spans="1:15" x14ac:dyDescent="0.2">
      <c r="A71" s="2" t="s">
        <v>49</v>
      </c>
      <c r="B71" s="4">
        <v>1633</v>
      </c>
      <c r="C71" s="4">
        <v>1775</v>
      </c>
      <c r="D71" s="4">
        <v>137</v>
      </c>
      <c r="E71" s="4">
        <v>195</v>
      </c>
      <c r="F71" s="4"/>
      <c r="G71" s="4"/>
      <c r="H71" s="4">
        <v>2056600</v>
      </c>
      <c r="I71" s="4">
        <v>2214700</v>
      </c>
      <c r="J71" s="4">
        <v>280500</v>
      </c>
      <c r="K71" s="6">
        <f t="shared" si="3"/>
        <v>6.5670873036312125E-2</v>
      </c>
      <c r="L71" s="15">
        <v>-2.3999999999999998E-3</v>
      </c>
      <c r="M71" s="4">
        <v>4514800</v>
      </c>
      <c r="N71" s="4">
        <f t="shared" si="1"/>
        <v>11792035.761904761</v>
      </c>
      <c r="O71" s="4">
        <f t="shared" si="2"/>
        <v>2989100</v>
      </c>
    </row>
    <row r="72" spans="1:15" x14ac:dyDescent="0.2">
      <c r="A72" s="2" t="s">
        <v>50</v>
      </c>
      <c r="B72" s="4">
        <v>2869</v>
      </c>
      <c r="C72" s="4">
        <v>1805</v>
      </c>
      <c r="D72" s="4">
        <v>168</v>
      </c>
      <c r="E72" s="4">
        <v>152</v>
      </c>
      <c r="F72" s="4"/>
      <c r="G72" s="4"/>
      <c r="H72" s="4">
        <v>3092800</v>
      </c>
      <c r="I72" s="4">
        <v>1807300</v>
      </c>
      <c r="J72" s="4">
        <v>362000</v>
      </c>
      <c r="K72" s="6">
        <f t="shared" si="3"/>
        <v>7.387604334605416E-2</v>
      </c>
      <c r="L72" s="15">
        <v>1.2999999999999999E-3</v>
      </c>
      <c r="M72" s="4">
        <v>7447473</v>
      </c>
      <c r="N72" s="4">
        <f t="shared" si="1"/>
        <v>11795389.428571429</v>
      </c>
      <c r="O72" s="4">
        <f t="shared" si="2"/>
        <v>2989100</v>
      </c>
    </row>
    <row r="73" spans="1:15" x14ac:dyDescent="0.2">
      <c r="A73" s="2" t="s">
        <v>51</v>
      </c>
      <c r="B73" s="4">
        <v>1607</v>
      </c>
      <c r="C73" s="4">
        <v>1756</v>
      </c>
      <c r="D73" s="4">
        <v>163</v>
      </c>
      <c r="E73" s="4">
        <v>126</v>
      </c>
      <c r="F73" s="4"/>
      <c r="G73" s="4"/>
      <c r="H73" s="4">
        <v>1625900</v>
      </c>
      <c r="I73" s="4">
        <v>1578300</v>
      </c>
      <c r="J73" s="4">
        <v>1195200</v>
      </c>
      <c r="K73" s="6">
        <f t="shared" si="3"/>
        <v>0.37301042381873789</v>
      </c>
      <c r="L73" s="15">
        <v>-1.1999999999999999E-3</v>
      </c>
      <c r="M73" s="4">
        <v>4391600</v>
      </c>
      <c r="N73" s="4">
        <f t="shared" si="1"/>
        <v>11953570.380952381</v>
      </c>
      <c r="O73" s="4">
        <f t="shared" si="2"/>
        <v>2989100</v>
      </c>
    </row>
    <row r="74" spans="1:15" x14ac:dyDescent="0.2">
      <c r="A74" s="2" t="s">
        <v>52</v>
      </c>
      <c r="B74" s="4">
        <v>2526</v>
      </c>
      <c r="C74" s="4">
        <v>1885</v>
      </c>
      <c r="D74" s="4">
        <v>90</v>
      </c>
      <c r="E74" s="4">
        <v>138</v>
      </c>
      <c r="F74" s="4"/>
      <c r="G74" s="4"/>
      <c r="H74" s="4">
        <v>2388900</v>
      </c>
      <c r="I74" s="4">
        <v>1785800</v>
      </c>
      <c r="J74" s="4">
        <v>393300</v>
      </c>
      <c r="K74" s="6">
        <f t="shared" si="3"/>
        <v>9.4210362421251831E-2</v>
      </c>
      <c r="L74" s="15">
        <v>8.6E-3</v>
      </c>
      <c r="M74" s="4">
        <v>4570000</v>
      </c>
      <c r="N74" s="4">
        <f t="shared" si="1"/>
        <v>12619927.523809524</v>
      </c>
      <c r="O74" s="4">
        <f t="shared" si="2"/>
        <v>2989100</v>
      </c>
    </row>
    <row r="75" spans="1:15" x14ac:dyDescent="0.2">
      <c r="A75" s="2" t="s">
        <v>53</v>
      </c>
      <c r="B75" s="4">
        <v>2141</v>
      </c>
      <c r="C75" s="4">
        <v>2067</v>
      </c>
      <c r="D75" s="4">
        <v>233</v>
      </c>
      <c r="E75" s="4">
        <v>138</v>
      </c>
      <c r="F75" s="4"/>
      <c r="G75" s="4"/>
      <c r="H75" s="4">
        <v>1825700</v>
      </c>
      <c r="I75" s="4">
        <v>1585200</v>
      </c>
      <c r="J75" s="4">
        <v>1293400</v>
      </c>
      <c r="K75" s="6">
        <f t="shared" si="3"/>
        <v>0.37919610659943126</v>
      </c>
      <c r="L75" s="15">
        <v>2.5000000000000001E-3</v>
      </c>
      <c r="M75" s="4">
        <v>4704400</v>
      </c>
      <c r="N75" s="4">
        <f t="shared" si="1"/>
        <v>12759632.285714285</v>
      </c>
      <c r="O75" s="4">
        <f t="shared" si="2"/>
        <v>2989100</v>
      </c>
    </row>
    <row r="76" spans="1:15" x14ac:dyDescent="0.2">
      <c r="A76" s="2" t="s">
        <v>54</v>
      </c>
      <c r="B76" s="4">
        <v>1340</v>
      </c>
      <c r="C76" s="4">
        <v>3895</v>
      </c>
      <c r="D76" s="4">
        <v>214</v>
      </c>
      <c r="E76" s="4">
        <v>130</v>
      </c>
      <c r="F76" s="4"/>
      <c r="G76" s="4"/>
      <c r="H76" s="4">
        <v>1105600</v>
      </c>
      <c r="I76" s="4">
        <v>1418500</v>
      </c>
      <c r="J76" s="4">
        <v>463300</v>
      </c>
      <c r="K76" s="6">
        <f t="shared" si="3"/>
        <v>0.18355057248128046</v>
      </c>
      <c r="L76" s="15">
        <v>2.5000000000000001E-3</v>
      </c>
      <c r="M76" s="4">
        <v>2989100</v>
      </c>
      <c r="N76" s="4">
        <f t="shared" si="1"/>
        <v>12821589.428571429</v>
      </c>
      <c r="O76" s="4">
        <f t="shared" si="2"/>
        <v>5041500</v>
      </c>
    </row>
    <row r="77" spans="1:15" x14ac:dyDescent="0.2">
      <c r="A77" s="2" t="s">
        <v>55</v>
      </c>
      <c r="B77" s="4">
        <v>2161</v>
      </c>
      <c r="C77" s="4">
        <v>3716</v>
      </c>
      <c r="D77" s="4">
        <v>292</v>
      </c>
      <c r="E77" s="4">
        <v>192</v>
      </c>
      <c r="F77" s="4"/>
      <c r="G77" s="4"/>
      <c r="H77" s="4">
        <v>2359000</v>
      </c>
      <c r="I77" s="4">
        <v>2185400</v>
      </c>
      <c r="J77" s="4">
        <v>648700</v>
      </c>
      <c r="K77" s="6">
        <f t="shared" si="3"/>
        <v>0.14274711733122084</v>
      </c>
      <c r="L77" s="15">
        <v>0.01</v>
      </c>
      <c r="M77" s="4">
        <v>5041500</v>
      </c>
      <c r="N77" s="4">
        <f t="shared" si="1"/>
        <v>13076646.571428571</v>
      </c>
      <c r="O77" s="4">
        <f t="shared" si="2"/>
        <v>8623200</v>
      </c>
    </row>
    <row r="78" spans="1:15" x14ac:dyDescent="0.2">
      <c r="A78" s="2" t="s">
        <v>56</v>
      </c>
      <c r="B78" s="4">
        <v>1385</v>
      </c>
      <c r="C78" s="4">
        <v>5119</v>
      </c>
      <c r="D78" s="4">
        <v>466</v>
      </c>
      <c r="E78" s="4">
        <v>455</v>
      </c>
      <c r="F78" s="4"/>
      <c r="G78" s="4"/>
      <c r="H78" s="4">
        <v>1722400</v>
      </c>
      <c r="I78" s="4">
        <v>4301700</v>
      </c>
      <c r="J78" s="4">
        <v>2582900</v>
      </c>
      <c r="K78" s="6">
        <f t="shared" si="3"/>
        <v>0.42876114274331434</v>
      </c>
      <c r="L78" s="15">
        <v>-3.1E-2</v>
      </c>
      <c r="M78" s="4">
        <v>8623200</v>
      </c>
      <c r="N78" s="4">
        <f t="shared" si="1"/>
        <v>13147798.952380951</v>
      </c>
      <c r="O78" s="4">
        <f t="shared" si="2"/>
        <v>10862100</v>
      </c>
    </row>
    <row r="79" spans="1:15" x14ac:dyDescent="0.2">
      <c r="A79" s="2" t="s">
        <v>57</v>
      </c>
      <c r="B79" s="4">
        <v>1900</v>
      </c>
      <c r="C79" s="4">
        <v>2777</v>
      </c>
      <c r="D79" s="4">
        <v>700</v>
      </c>
      <c r="E79" s="4">
        <v>483</v>
      </c>
      <c r="F79" s="4"/>
      <c r="G79" s="4"/>
      <c r="H79" s="4">
        <v>2725900</v>
      </c>
      <c r="I79" s="4">
        <v>4855000</v>
      </c>
      <c r="J79" s="4">
        <v>1572900</v>
      </c>
      <c r="K79" s="6">
        <f t="shared" si="3"/>
        <v>0.20748196124470708</v>
      </c>
      <c r="L79" s="15">
        <v>-1.1999999999999999E-3</v>
      </c>
      <c r="M79" s="4">
        <v>13244300</v>
      </c>
      <c r="N79" s="4">
        <f t="shared" si="1"/>
        <v>13046422.761904761</v>
      </c>
      <c r="O79" s="4">
        <f t="shared" si="2"/>
        <v>10862100</v>
      </c>
    </row>
    <row r="80" spans="1:15" x14ac:dyDescent="0.2">
      <c r="A80" s="2" t="s">
        <v>58</v>
      </c>
      <c r="B80" s="4">
        <v>3101</v>
      </c>
      <c r="C80" s="4">
        <v>5277</v>
      </c>
      <c r="D80" s="4">
        <v>693</v>
      </c>
      <c r="E80" s="4">
        <v>526</v>
      </c>
      <c r="F80" s="4"/>
      <c r="G80" s="4"/>
      <c r="H80" s="4">
        <v>6791800</v>
      </c>
      <c r="I80" s="4">
        <v>5714000</v>
      </c>
      <c r="J80" s="4">
        <v>1903000</v>
      </c>
      <c r="K80" s="6">
        <f t="shared" si="3"/>
        <v>0.15216939340146171</v>
      </c>
      <c r="L80" s="15">
        <v>-7.1999999999999998E-3</v>
      </c>
      <c r="M80" s="4">
        <v>12526800</v>
      </c>
      <c r="N80" s="4">
        <f t="shared" si="1"/>
        <v>12773551.333333334</v>
      </c>
      <c r="O80" s="4">
        <f t="shared" si="2"/>
        <v>10862100</v>
      </c>
    </row>
    <row r="81" spans="1:15" x14ac:dyDescent="0.2">
      <c r="A81" s="2" t="s">
        <v>59</v>
      </c>
      <c r="B81" s="4">
        <v>2203</v>
      </c>
      <c r="C81" s="4">
        <v>4521</v>
      </c>
      <c r="D81" s="4">
        <v>1445</v>
      </c>
      <c r="E81" s="4">
        <v>411</v>
      </c>
      <c r="F81" s="4"/>
      <c r="G81" s="4"/>
      <c r="H81" s="4">
        <v>5617600</v>
      </c>
      <c r="I81" s="4">
        <v>5215800</v>
      </c>
      <c r="J81" s="4">
        <v>1722500</v>
      </c>
      <c r="K81" s="6">
        <f t="shared" si="3"/>
        <v>0.15899902154448281</v>
      </c>
      <c r="L81" s="15">
        <v>-2.1499999999999998E-2</v>
      </c>
      <c r="M81" s="4">
        <v>10862100</v>
      </c>
      <c r="N81" s="4">
        <f t="shared" si="1"/>
        <v>12717613.238095239</v>
      </c>
      <c r="O81" s="4">
        <f t="shared" si="2"/>
        <v>14565300</v>
      </c>
    </row>
    <row r="82" spans="1:15" x14ac:dyDescent="0.2">
      <c r="A82" s="2" t="s">
        <v>60</v>
      </c>
      <c r="B82" s="4">
        <v>3333</v>
      </c>
      <c r="C82" s="4">
        <v>2355</v>
      </c>
      <c r="D82" s="4">
        <v>1687</v>
      </c>
      <c r="E82" s="4">
        <v>661</v>
      </c>
      <c r="F82" s="4"/>
      <c r="G82" s="4"/>
      <c r="H82" s="4">
        <v>7697900</v>
      </c>
      <c r="I82" s="4">
        <v>7281300</v>
      </c>
      <c r="J82" s="4">
        <v>1763500</v>
      </c>
      <c r="K82" s="6">
        <f t="shared" si="3"/>
        <v>0.11772991882076479</v>
      </c>
      <c r="L82" s="15">
        <v>7.0999999999999995E-3</v>
      </c>
      <c r="M82" s="4">
        <v>16847800</v>
      </c>
      <c r="N82" s="4">
        <f t="shared" si="1"/>
        <v>12679408.476190476</v>
      </c>
      <c r="O82" s="4">
        <f t="shared" si="2"/>
        <v>10943800</v>
      </c>
    </row>
    <row r="83" spans="1:15" x14ac:dyDescent="0.2">
      <c r="A83" s="2" t="s">
        <v>61</v>
      </c>
      <c r="B83" s="4">
        <v>3704</v>
      </c>
      <c r="C83" s="4">
        <v>2255</v>
      </c>
      <c r="D83" s="4">
        <v>1278</v>
      </c>
      <c r="E83" s="4">
        <v>798</v>
      </c>
      <c r="F83" s="4"/>
      <c r="G83" s="4"/>
      <c r="H83" s="4">
        <v>12829900</v>
      </c>
      <c r="I83" s="4">
        <v>7864300</v>
      </c>
      <c r="J83" s="4">
        <v>2303500</v>
      </c>
      <c r="K83" s="6">
        <f t="shared" si="3"/>
        <v>0.11131138193310203</v>
      </c>
      <c r="L83" s="15">
        <v>-4.9500000000000002E-2</v>
      </c>
      <c r="M83" s="4">
        <v>20416500</v>
      </c>
      <c r="N83" s="4">
        <f t="shared" si="1"/>
        <v>12250298.952380951</v>
      </c>
      <c r="O83" s="4">
        <f t="shared" si="2"/>
        <v>10943800</v>
      </c>
    </row>
    <row r="84" spans="1:15" x14ac:dyDescent="0.2">
      <c r="A84" s="2" t="s">
        <v>62</v>
      </c>
      <c r="B84" s="4">
        <v>4697</v>
      </c>
      <c r="C84" s="4">
        <v>5019</v>
      </c>
      <c r="D84" s="4">
        <v>1743</v>
      </c>
      <c r="E84" s="4">
        <v>564</v>
      </c>
      <c r="F84" s="4"/>
      <c r="G84" s="4"/>
      <c r="H84" s="4">
        <v>11457300</v>
      </c>
      <c r="I84" s="4">
        <v>4691800</v>
      </c>
      <c r="J84" s="4">
        <v>666000</v>
      </c>
      <c r="K84" s="6">
        <f t="shared" si="3"/>
        <v>4.124068833557288E-2</v>
      </c>
      <c r="L84" s="15">
        <v>8.0000000000000002E-3</v>
      </c>
      <c r="M84" s="4">
        <v>16822800</v>
      </c>
      <c r="N84" s="4">
        <f t="shared" si="1"/>
        <v>12083608.476190476</v>
      </c>
      <c r="O84" s="4">
        <f t="shared" si="2"/>
        <v>10943800</v>
      </c>
    </row>
    <row r="85" spans="1:15" x14ac:dyDescent="0.2">
      <c r="A85" s="2" t="s">
        <v>63</v>
      </c>
      <c r="B85" s="4">
        <v>3886</v>
      </c>
      <c r="C85" s="4">
        <v>1546</v>
      </c>
      <c r="D85" s="4">
        <v>905</v>
      </c>
      <c r="E85" s="4">
        <v>398</v>
      </c>
      <c r="F85" s="4"/>
      <c r="G85" s="4"/>
      <c r="H85" s="4">
        <v>8861000</v>
      </c>
      <c r="I85" s="4">
        <v>4913800</v>
      </c>
      <c r="J85" s="4">
        <v>779400</v>
      </c>
      <c r="K85" s="6">
        <f t="shared" si="3"/>
        <v>5.6581583761651712E-2</v>
      </c>
      <c r="L85" s="15">
        <v>-1.1000000000000001E-3</v>
      </c>
      <c r="M85" s="4">
        <v>14565300</v>
      </c>
      <c r="N85" s="4">
        <f t="shared" si="1"/>
        <v>11811870.380952381</v>
      </c>
      <c r="O85" s="4">
        <f t="shared" si="2"/>
        <v>9666700</v>
      </c>
    </row>
    <row r="86" spans="1:15" x14ac:dyDescent="0.2">
      <c r="A86" s="2" t="s">
        <v>64</v>
      </c>
      <c r="B86" s="4">
        <v>8640</v>
      </c>
      <c r="C86" s="4">
        <v>3124</v>
      </c>
      <c r="D86" s="4">
        <v>1614</v>
      </c>
      <c r="E86" s="4">
        <v>735</v>
      </c>
      <c r="F86" s="4"/>
      <c r="G86" s="4"/>
      <c r="H86" s="4">
        <v>16958300</v>
      </c>
      <c r="I86" s="4">
        <v>7757200</v>
      </c>
      <c r="J86" s="4">
        <v>772400</v>
      </c>
      <c r="K86" s="6">
        <f t="shared" si="3"/>
        <v>3.125164370536708E-2</v>
      </c>
      <c r="L86" s="15">
        <v>2.3199999999999998E-2</v>
      </c>
      <c r="M86" s="4">
        <v>25949200</v>
      </c>
      <c r="N86" s="4">
        <f t="shared" si="1"/>
        <v>10821422.761904761</v>
      </c>
      <c r="O86" s="4">
        <f t="shared" si="2"/>
        <v>9666700</v>
      </c>
    </row>
    <row r="87" spans="1:15" x14ac:dyDescent="0.2">
      <c r="A87" s="2" t="s">
        <v>65</v>
      </c>
      <c r="B87" s="4">
        <v>3073</v>
      </c>
      <c r="C87" s="4">
        <v>3283</v>
      </c>
      <c r="D87" s="4">
        <v>1187</v>
      </c>
      <c r="E87" s="4">
        <v>271</v>
      </c>
      <c r="F87" s="4"/>
      <c r="G87" s="4"/>
      <c r="H87" s="4">
        <v>6952800</v>
      </c>
      <c r="I87" s="4">
        <v>2867200</v>
      </c>
      <c r="J87" s="4">
        <v>1102300</v>
      </c>
      <c r="K87" s="6">
        <f t="shared" si="3"/>
        <v>0.11225050916496945</v>
      </c>
      <c r="L87" s="15">
        <v>4.6999999999999993E-3</v>
      </c>
      <c r="M87" s="4">
        <v>10943800</v>
      </c>
      <c r="N87" s="4">
        <f t="shared" ref="N87:N91" si="4">AVERAGE($M88:$M108)</f>
        <v>10592622.761904761</v>
      </c>
      <c r="O87" s="4">
        <f t="shared" ref="O87:O146" si="5">MIN(M88:M92)</f>
        <v>9666700</v>
      </c>
    </row>
    <row r="88" spans="1:15" x14ac:dyDescent="0.2">
      <c r="A88" s="2" t="s">
        <v>66</v>
      </c>
      <c r="B88" s="4">
        <v>4642</v>
      </c>
      <c r="C88" s="4">
        <v>2532</v>
      </c>
      <c r="D88" s="4">
        <v>653</v>
      </c>
      <c r="E88" s="4">
        <v>429</v>
      </c>
      <c r="F88" s="4"/>
      <c r="G88" s="4"/>
      <c r="H88" s="4">
        <v>13366800</v>
      </c>
      <c r="I88" s="4">
        <v>4871800</v>
      </c>
      <c r="J88" s="4">
        <v>1308900</v>
      </c>
      <c r="K88" s="6">
        <f t="shared" ref="K88:K114" si="6">J88/(H88+I88)</f>
        <v>7.1765376728476965E-2</v>
      </c>
      <c r="L88" s="15">
        <v>1.1999999999999999E-3</v>
      </c>
      <c r="M88" s="4">
        <v>18364700</v>
      </c>
      <c r="N88" s="4">
        <f t="shared" si="4"/>
        <v>10171746.571428571</v>
      </c>
      <c r="O88" s="4">
        <f t="shared" si="5"/>
        <v>7517900</v>
      </c>
    </row>
    <row r="89" spans="1:15" x14ac:dyDescent="0.2">
      <c r="A89" s="2" t="s">
        <v>67</v>
      </c>
      <c r="B89" s="4">
        <v>4494</v>
      </c>
      <c r="C89" s="4">
        <v>4081</v>
      </c>
      <c r="D89" s="4">
        <v>654</v>
      </c>
      <c r="E89" s="4">
        <v>385</v>
      </c>
      <c r="F89" s="4"/>
      <c r="G89" s="4"/>
      <c r="H89" s="4">
        <v>8789800</v>
      </c>
      <c r="I89" s="4">
        <v>4642500</v>
      </c>
      <c r="J89" s="4">
        <v>1064600</v>
      </c>
      <c r="K89" s="6">
        <f t="shared" si="6"/>
        <v>7.9256717017934381E-2</v>
      </c>
      <c r="L89" s="15">
        <v>-1.1000000000000001E-3</v>
      </c>
      <c r="M89" s="4">
        <v>13464400</v>
      </c>
      <c r="N89" s="4">
        <f t="shared" si="4"/>
        <v>9888427.5238095243</v>
      </c>
      <c r="O89" s="4">
        <f t="shared" si="5"/>
        <v>7517900</v>
      </c>
    </row>
    <row r="90" spans="1:15" x14ac:dyDescent="0.2">
      <c r="A90" s="2" t="s">
        <v>68</v>
      </c>
      <c r="B90" s="4">
        <v>2453</v>
      </c>
      <c r="C90" s="4">
        <v>4183</v>
      </c>
      <c r="D90" s="4">
        <v>815</v>
      </c>
      <c r="E90" s="4">
        <v>388</v>
      </c>
      <c r="F90" s="4"/>
      <c r="G90" s="4"/>
      <c r="H90" s="4">
        <v>5084300</v>
      </c>
      <c r="I90" s="4">
        <v>3564900</v>
      </c>
      <c r="J90" s="4">
        <v>1015700</v>
      </c>
      <c r="K90" s="6">
        <f t="shared" si="6"/>
        <v>0.11743282615733247</v>
      </c>
      <c r="L90" s="15">
        <v>-2.3E-3</v>
      </c>
      <c r="M90" s="4">
        <v>9666700</v>
      </c>
      <c r="N90" s="4">
        <f t="shared" si="4"/>
        <v>9993960.8571428563</v>
      </c>
      <c r="O90" s="4">
        <f t="shared" si="5"/>
        <v>7517900</v>
      </c>
    </row>
    <row r="91" spans="1:15" x14ac:dyDescent="0.2">
      <c r="A91" s="2" t="s">
        <v>69</v>
      </c>
      <c r="B91" s="4">
        <v>3288</v>
      </c>
      <c r="C91" s="4">
        <v>3339</v>
      </c>
      <c r="D91" s="4">
        <v>378</v>
      </c>
      <c r="E91" s="4">
        <v>577</v>
      </c>
      <c r="F91" s="4"/>
      <c r="G91" s="4"/>
      <c r="H91" s="4">
        <v>6440000</v>
      </c>
      <c r="I91" s="4">
        <v>5384500</v>
      </c>
      <c r="J91" s="4">
        <v>1025400</v>
      </c>
      <c r="K91" s="6">
        <f t="shared" si="6"/>
        <v>8.6718254471647854E-2</v>
      </c>
      <c r="L91" s="15">
        <v>-1.1000000000000001E-3</v>
      </c>
      <c r="M91" s="4">
        <v>11837400</v>
      </c>
      <c r="N91" s="4">
        <f t="shared" si="4"/>
        <v>9796475.1428571437</v>
      </c>
      <c r="O91" s="4">
        <f t="shared" si="5"/>
        <v>7517900</v>
      </c>
    </row>
    <row r="92" spans="1:15" x14ac:dyDescent="0.2">
      <c r="A92" s="2" t="s">
        <v>70</v>
      </c>
      <c r="B92" s="4">
        <v>4235</v>
      </c>
      <c r="C92" s="4">
        <v>3950</v>
      </c>
      <c r="D92" s="4">
        <v>280</v>
      </c>
      <c r="E92" s="4">
        <v>521</v>
      </c>
      <c r="F92" s="4"/>
      <c r="G92" s="4"/>
      <c r="H92" s="4">
        <v>7417600</v>
      </c>
      <c r="I92" s="4">
        <v>5591100</v>
      </c>
      <c r="J92" s="4">
        <v>644400</v>
      </c>
      <c r="K92" s="6">
        <f t="shared" si="6"/>
        <v>4.953607970050812E-2</v>
      </c>
      <c r="L92" s="15">
        <v>5.8999999999999999E-3</v>
      </c>
      <c r="M92" s="4">
        <v>14353678</v>
      </c>
      <c r="N92" s="4">
        <f t="shared" ref="N92:N111" si="7">AVERAGE($M93:$M113)</f>
        <v>9778814.2857142854</v>
      </c>
      <c r="O92" s="4">
        <f t="shared" si="5"/>
        <v>4290200</v>
      </c>
    </row>
    <row r="93" spans="1:15" x14ac:dyDescent="0.2">
      <c r="A93" s="2" t="s">
        <v>71</v>
      </c>
      <c r="B93" s="4">
        <v>2019</v>
      </c>
      <c r="C93" s="4">
        <v>6124</v>
      </c>
      <c r="D93" s="4">
        <v>955</v>
      </c>
      <c r="E93" s="4">
        <v>369</v>
      </c>
      <c r="F93" s="4"/>
      <c r="G93" s="4"/>
      <c r="H93" s="4">
        <v>3335400</v>
      </c>
      <c r="I93" s="4">
        <v>3821900</v>
      </c>
      <c r="J93" s="4">
        <v>416200</v>
      </c>
      <c r="K93" s="6">
        <f t="shared" si="6"/>
        <v>5.8150419851061154E-2</v>
      </c>
      <c r="L93" s="15">
        <v>1.1999999999999999E-3</v>
      </c>
      <c r="M93" s="4">
        <v>7517900</v>
      </c>
      <c r="N93" s="4">
        <f t="shared" si="7"/>
        <v>9748147.6190476194</v>
      </c>
      <c r="O93" s="4">
        <f t="shared" si="5"/>
        <v>4290200</v>
      </c>
    </row>
    <row r="94" spans="1:15" x14ac:dyDescent="0.2">
      <c r="A94" s="2" t="s">
        <v>72</v>
      </c>
      <c r="B94" s="4">
        <v>1966</v>
      </c>
      <c r="C94" s="4">
        <v>3089</v>
      </c>
      <c r="D94" s="4">
        <v>344</v>
      </c>
      <c r="E94" s="4">
        <v>479</v>
      </c>
      <c r="F94" s="4"/>
      <c r="G94" s="4"/>
      <c r="H94" s="4">
        <v>2408700</v>
      </c>
      <c r="I94" s="4">
        <v>5230000</v>
      </c>
      <c r="J94" s="4">
        <v>429600</v>
      </c>
      <c r="K94" s="6">
        <f t="shared" si="6"/>
        <v>5.623993611478393E-2</v>
      </c>
      <c r="L94" s="15">
        <v>-1.0500000000000001E-2</v>
      </c>
      <c r="M94" s="4">
        <v>7713400</v>
      </c>
      <c r="N94" s="4">
        <f t="shared" si="7"/>
        <v>9907571.4285714291</v>
      </c>
      <c r="O94" s="4">
        <f t="shared" si="5"/>
        <v>4290200</v>
      </c>
    </row>
    <row r="95" spans="1:15" x14ac:dyDescent="0.2">
      <c r="A95" s="2" t="s">
        <v>73</v>
      </c>
      <c r="B95" s="4">
        <v>5374</v>
      </c>
      <c r="C95" s="4">
        <v>1493</v>
      </c>
      <c r="D95" s="4">
        <v>224</v>
      </c>
      <c r="E95" s="4">
        <v>954</v>
      </c>
      <c r="F95" s="4"/>
      <c r="G95" s="4"/>
      <c r="H95" s="4">
        <v>8696600</v>
      </c>
      <c r="I95" s="4">
        <v>9303300</v>
      </c>
      <c r="J95" s="4">
        <v>513200</v>
      </c>
      <c r="K95" s="6">
        <f t="shared" si="6"/>
        <v>2.8511269507052819E-2</v>
      </c>
      <c r="L95" s="15">
        <v>1.89E-2</v>
      </c>
      <c r="M95" s="4">
        <v>18563500</v>
      </c>
      <c r="N95" s="4">
        <f t="shared" si="7"/>
        <v>9322795.2380952388</v>
      </c>
      <c r="O95" s="4">
        <f t="shared" si="5"/>
        <v>4290200</v>
      </c>
    </row>
    <row r="96" spans="1:15" x14ac:dyDescent="0.2">
      <c r="A96" s="2" t="s">
        <v>74</v>
      </c>
      <c r="B96" s="4">
        <v>1876</v>
      </c>
      <c r="C96" s="4">
        <v>4176</v>
      </c>
      <c r="D96" s="4">
        <v>412</v>
      </c>
      <c r="E96" s="4">
        <v>466</v>
      </c>
      <c r="F96" s="4"/>
      <c r="G96" s="4"/>
      <c r="H96" s="4">
        <v>2885200</v>
      </c>
      <c r="I96" s="4">
        <v>4000100</v>
      </c>
      <c r="J96" s="4">
        <v>666600</v>
      </c>
      <c r="K96" s="6">
        <f t="shared" si="6"/>
        <v>9.6814953596793166E-2</v>
      </c>
      <c r="L96" s="15">
        <v>-5.7999999999999996E-3</v>
      </c>
      <c r="M96" s="4">
        <v>7638200</v>
      </c>
      <c r="N96" s="4">
        <f t="shared" si="7"/>
        <v>9304723.8095238097</v>
      </c>
      <c r="O96" s="4">
        <f t="shared" si="5"/>
        <v>4290200</v>
      </c>
    </row>
    <row r="97" spans="1:15" x14ac:dyDescent="0.2">
      <c r="A97" s="2" t="s">
        <v>75</v>
      </c>
      <c r="B97" s="4">
        <v>1621</v>
      </c>
      <c r="C97" s="4">
        <v>4158</v>
      </c>
      <c r="D97" s="4">
        <v>371</v>
      </c>
      <c r="E97" s="4">
        <v>197</v>
      </c>
      <c r="F97" s="4"/>
      <c r="G97" s="4"/>
      <c r="H97" s="4">
        <v>2357300</v>
      </c>
      <c r="I97" s="4">
        <v>1852100</v>
      </c>
      <c r="J97" s="4">
        <v>258900</v>
      </c>
      <c r="K97" s="6">
        <f t="shared" si="6"/>
        <v>6.1505202641706655E-2</v>
      </c>
      <c r="L97" s="15">
        <v>4.7999999999999996E-3</v>
      </c>
      <c r="M97" s="4">
        <v>4290200</v>
      </c>
      <c r="N97" s="4">
        <f t="shared" si="7"/>
        <v>9438523.8095238097</v>
      </c>
      <c r="O97" s="4">
        <f t="shared" si="5"/>
        <v>6796500</v>
      </c>
    </row>
    <row r="98" spans="1:15" x14ac:dyDescent="0.2">
      <c r="A98" s="2" t="s">
        <v>76</v>
      </c>
      <c r="B98" s="4">
        <v>2761</v>
      </c>
      <c r="C98" s="4">
        <v>2455</v>
      </c>
      <c r="D98" s="4">
        <v>546</v>
      </c>
      <c r="E98" s="4">
        <v>557</v>
      </c>
      <c r="F98" s="4"/>
      <c r="G98" s="4"/>
      <c r="H98" s="4">
        <v>4185400</v>
      </c>
      <c r="I98" s="4">
        <v>5703900</v>
      </c>
      <c r="J98" s="4">
        <v>413800</v>
      </c>
      <c r="K98" s="6">
        <f t="shared" si="6"/>
        <v>4.1843204271283102E-2</v>
      </c>
      <c r="L98" s="15">
        <v>-5.7999999999999996E-3</v>
      </c>
      <c r="M98" s="4">
        <v>10397700</v>
      </c>
      <c r="N98" s="4">
        <f t="shared" si="7"/>
        <v>9517147.6190476194</v>
      </c>
      <c r="O98" s="4">
        <f t="shared" si="5"/>
        <v>6796500</v>
      </c>
    </row>
    <row r="99" spans="1:15" x14ac:dyDescent="0.2">
      <c r="A99" s="2" t="s">
        <v>77</v>
      </c>
      <c r="B99" s="4">
        <v>2290</v>
      </c>
      <c r="C99" s="4">
        <v>2542</v>
      </c>
      <c r="D99" s="4">
        <v>197</v>
      </c>
      <c r="E99" s="4">
        <v>537</v>
      </c>
      <c r="F99" s="4"/>
      <c r="G99" s="4"/>
      <c r="H99" s="4">
        <v>3984900</v>
      </c>
      <c r="I99" s="4">
        <v>5678700</v>
      </c>
      <c r="J99" s="4">
        <v>322900</v>
      </c>
      <c r="K99" s="6">
        <f t="shared" si="6"/>
        <v>3.3414048594726603E-2</v>
      </c>
      <c r="L99" s="15">
        <v>-2.3E-3</v>
      </c>
      <c r="M99" s="4">
        <v>10117400</v>
      </c>
      <c r="N99" s="4">
        <f t="shared" si="7"/>
        <v>9359638.0952380951</v>
      </c>
      <c r="O99" s="4">
        <f t="shared" si="5"/>
        <v>6796500</v>
      </c>
    </row>
    <row r="100" spans="1:15" x14ac:dyDescent="0.2">
      <c r="A100" s="2" t="s">
        <v>78</v>
      </c>
      <c r="B100" s="4">
        <v>3852</v>
      </c>
      <c r="C100" s="4">
        <v>2521</v>
      </c>
      <c r="D100" s="4">
        <v>549</v>
      </c>
      <c r="E100" s="4">
        <v>375</v>
      </c>
      <c r="F100" s="4"/>
      <c r="G100" s="4"/>
      <c r="H100" s="4">
        <v>6443800</v>
      </c>
      <c r="I100" s="4">
        <v>4119600</v>
      </c>
      <c r="J100" s="4">
        <v>378500</v>
      </c>
      <c r="K100" s="6">
        <f t="shared" si="6"/>
        <v>3.5831266448302632E-2</v>
      </c>
      <c r="L100" s="15">
        <v>9.4999999999999998E-3</v>
      </c>
      <c r="M100" s="4">
        <v>11115400</v>
      </c>
      <c r="N100" s="4">
        <f t="shared" si="7"/>
        <v>9282328.5714285709</v>
      </c>
      <c r="O100" s="4">
        <f t="shared" si="5"/>
        <v>6796500</v>
      </c>
    </row>
    <row r="101" spans="1:15" x14ac:dyDescent="0.2">
      <c r="A101" s="2" t="s">
        <v>79</v>
      </c>
      <c r="B101" s="4">
        <v>2193</v>
      </c>
      <c r="C101" s="4">
        <v>6252</v>
      </c>
      <c r="D101" s="4">
        <v>741</v>
      </c>
      <c r="E101" s="4">
        <v>263</v>
      </c>
      <c r="F101" s="4"/>
      <c r="G101" s="4"/>
      <c r="H101" s="4">
        <v>2306200</v>
      </c>
      <c r="I101" s="4">
        <v>2714000</v>
      </c>
      <c r="J101" s="4">
        <v>397800</v>
      </c>
      <c r="K101" s="6">
        <f t="shared" si="6"/>
        <v>7.9239870921477232E-2</v>
      </c>
      <c r="L101" s="15">
        <v>-9.3999999999999986E-3</v>
      </c>
      <c r="M101" s="4">
        <v>6796500</v>
      </c>
      <c r="N101" s="4">
        <f t="shared" si="7"/>
        <v>9618757.1428571437</v>
      </c>
      <c r="O101" s="4">
        <f t="shared" si="5"/>
        <v>8858800</v>
      </c>
    </row>
    <row r="102" spans="1:15" x14ac:dyDescent="0.2">
      <c r="A102" s="2" t="s">
        <v>80</v>
      </c>
      <c r="B102" s="4">
        <v>3001</v>
      </c>
      <c r="C102" s="4">
        <v>3229</v>
      </c>
      <c r="D102" s="4">
        <v>311</v>
      </c>
      <c r="E102" s="4">
        <v>368</v>
      </c>
      <c r="F102" s="4"/>
      <c r="G102" s="4"/>
      <c r="H102" s="4">
        <v>5079800</v>
      </c>
      <c r="I102" s="4">
        <v>3823200</v>
      </c>
      <c r="J102" s="4">
        <v>540100</v>
      </c>
      <c r="K102" s="6">
        <f t="shared" si="6"/>
        <v>6.0664944400763789E-2</v>
      </c>
      <c r="L102" s="15">
        <v>1.9099999999999999E-2</v>
      </c>
      <c r="M102" s="4">
        <v>9687400</v>
      </c>
      <c r="N102" s="4">
        <f t="shared" si="7"/>
        <v>10121280.952380951</v>
      </c>
      <c r="O102" s="4">
        <f t="shared" si="5"/>
        <v>5149800</v>
      </c>
    </row>
    <row r="103" spans="1:15" x14ac:dyDescent="0.2">
      <c r="A103" s="2" t="s">
        <v>81</v>
      </c>
      <c r="B103" s="4">
        <v>4915</v>
      </c>
      <c r="C103" s="4">
        <v>3656</v>
      </c>
      <c r="D103" s="4">
        <v>666</v>
      </c>
      <c r="E103" s="4">
        <v>728</v>
      </c>
      <c r="F103" s="4"/>
      <c r="G103" s="4"/>
      <c r="H103" s="4">
        <v>7009800</v>
      </c>
      <c r="I103" s="4">
        <v>7218700</v>
      </c>
      <c r="J103" s="4">
        <v>489600</v>
      </c>
      <c r="K103" s="6">
        <f t="shared" si="6"/>
        <v>3.4409811294233407E-2</v>
      </c>
      <c r="L103" s="15">
        <v>-7.0999999999999995E-3</v>
      </c>
      <c r="M103" s="4">
        <v>16045500</v>
      </c>
      <c r="N103" s="4">
        <f t="shared" si="7"/>
        <v>9644085.7142857146</v>
      </c>
      <c r="O103" s="4">
        <f t="shared" si="5"/>
        <v>5149800</v>
      </c>
    </row>
    <row r="104" spans="1:15" x14ac:dyDescent="0.2">
      <c r="A104" s="2" t="s">
        <v>82</v>
      </c>
      <c r="B104" s="4">
        <v>2652</v>
      </c>
      <c r="C104" s="4">
        <v>2902</v>
      </c>
      <c r="D104" s="4">
        <v>386</v>
      </c>
      <c r="E104" s="4">
        <v>375</v>
      </c>
      <c r="F104" s="4"/>
      <c r="G104" s="4"/>
      <c r="H104" s="4">
        <v>3387500</v>
      </c>
      <c r="I104" s="4">
        <v>3720700</v>
      </c>
      <c r="J104" s="4">
        <v>2769600</v>
      </c>
      <c r="K104" s="6">
        <f t="shared" si="6"/>
        <v>0.38963450662615007</v>
      </c>
      <c r="L104" s="15">
        <v>-1.1699999999999999E-2</v>
      </c>
      <c r="M104" s="4">
        <v>11405200</v>
      </c>
      <c r="N104" s="4">
        <f t="shared" si="7"/>
        <v>9310557.1428571437</v>
      </c>
      <c r="O104" s="4">
        <f t="shared" si="5"/>
        <v>5149800</v>
      </c>
    </row>
    <row r="105" spans="1:15" x14ac:dyDescent="0.2">
      <c r="A105" s="2" t="s">
        <v>83</v>
      </c>
      <c r="B105" s="4">
        <v>4042</v>
      </c>
      <c r="C105" s="4">
        <v>2357</v>
      </c>
      <c r="D105" s="4">
        <v>108</v>
      </c>
      <c r="E105" s="4">
        <v>529</v>
      </c>
      <c r="F105" s="4"/>
      <c r="G105" s="4"/>
      <c r="H105" s="4">
        <v>6613700</v>
      </c>
      <c r="I105" s="4">
        <v>5601300</v>
      </c>
      <c r="J105" s="4">
        <v>386300</v>
      </c>
      <c r="K105" s="6">
        <f t="shared" si="6"/>
        <v>3.1625051166598445E-2</v>
      </c>
      <c r="L105" s="15">
        <v>-1.1000000000000001E-3</v>
      </c>
      <c r="M105" s="4">
        <v>13322300</v>
      </c>
      <c r="N105" s="4">
        <f t="shared" si="7"/>
        <v>8855633.333333334</v>
      </c>
      <c r="O105" s="4">
        <f t="shared" si="5"/>
        <v>5149800</v>
      </c>
    </row>
    <row r="106" spans="1:15" x14ac:dyDescent="0.2">
      <c r="A106" s="2" t="s">
        <v>84</v>
      </c>
      <c r="B106" s="4">
        <v>2578</v>
      </c>
      <c r="C106" s="4">
        <v>3487</v>
      </c>
      <c r="D106" s="4">
        <v>232</v>
      </c>
      <c r="E106" s="4">
        <v>361</v>
      </c>
      <c r="F106" s="4"/>
      <c r="G106" s="4"/>
      <c r="H106" s="4">
        <v>3204500</v>
      </c>
      <c r="I106" s="4">
        <v>4125900</v>
      </c>
      <c r="J106" s="4">
        <v>670000</v>
      </c>
      <c r="K106" s="6">
        <f t="shared" si="6"/>
        <v>9.1400196442213255E-2</v>
      </c>
      <c r="L106" s="15">
        <v>5.8999999999999999E-3</v>
      </c>
      <c r="M106" s="4">
        <v>8858800</v>
      </c>
      <c r="N106" s="4">
        <f t="shared" si="7"/>
        <v>8698419.0476190485</v>
      </c>
      <c r="O106" s="4">
        <f t="shared" si="5"/>
        <v>5149800</v>
      </c>
    </row>
    <row r="107" spans="1:15" x14ac:dyDescent="0.2">
      <c r="A107" s="2" t="s">
        <v>85</v>
      </c>
      <c r="B107" s="4">
        <v>1967</v>
      </c>
      <c r="C107" s="4">
        <v>4544</v>
      </c>
      <c r="D107" s="4">
        <v>299</v>
      </c>
      <c r="E107" s="4">
        <v>187</v>
      </c>
      <c r="F107" s="4"/>
      <c r="G107" s="4"/>
      <c r="H107" s="4">
        <v>1784800</v>
      </c>
      <c r="I107" s="4">
        <v>2572500</v>
      </c>
      <c r="J107" s="4">
        <v>395400</v>
      </c>
      <c r="K107" s="6">
        <f t="shared" si="6"/>
        <v>9.0744268239506112E-2</v>
      </c>
      <c r="L107" s="15">
        <v>3.5999999999999999E-3</v>
      </c>
      <c r="M107" s="4">
        <v>5149800</v>
      </c>
      <c r="N107" s="4">
        <f t="shared" si="7"/>
        <v>8987542.8571428563</v>
      </c>
      <c r="O107" s="4">
        <f t="shared" si="5"/>
        <v>6139000</v>
      </c>
    </row>
    <row r="108" spans="1:15" x14ac:dyDescent="0.2">
      <c r="A108" s="2" t="s">
        <v>86</v>
      </c>
      <c r="B108" s="4">
        <v>2559</v>
      </c>
      <c r="C108" s="4">
        <v>3130</v>
      </c>
      <c r="D108" s="4">
        <v>351</v>
      </c>
      <c r="E108" s="4">
        <v>251</v>
      </c>
      <c r="F108" s="4"/>
      <c r="G108" s="4"/>
      <c r="H108" s="4">
        <v>2311900</v>
      </c>
      <c r="I108" s="4">
        <v>3740800</v>
      </c>
      <c r="J108" s="4">
        <v>375400</v>
      </c>
      <c r="K108" s="6">
        <f t="shared" si="6"/>
        <v>6.2021907578436071E-2</v>
      </c>
      <c r="L108" s="15">
        <v>0</v>
      </c>
      <c r="M108" s="4">
        <v>6139000</v>
      </c>
      <c r="N108" s="4">
        <f t="shared" si="7"/>
        <v>8974223.8095238097</v>
      </c>
      <c r="O108" s="4">
        <f t="shared" si="5"/>
        <v>7514700</v>
      </c>
    </row>
    <row r="109" spans="1:15" x14ac:dyDescent="0.2">
      <c r="A109" s="2" t="s">
        <v>87</v>
      </c>
      <c r="B109" s="4">
        <v>3413</v>
      </c>
      <c r="C109" s="4">
        <v>4465</v>
      </c>
      <c r="D109" s="4">
        <v>417</v>
      </c>
      <c r="E109" s="4">
        <v>470</v>
      </c>
      <c r="F109" s="4"/>
      <c r="G109" s="4"/>
      <c r="H109" s="4">
        <v>3582900</v>
      </c>
      <c r="I109" s="4">
        <v>5169100</v>
      </c>
      <c r="J109" s="4">
        <v>711900</v>
      </c>
      <c r="K109" s="6">
        <f t="shared" si="6"/>
        <v>8.1341407678244979E-2</v>
      </c>
      <c r="L109" s="15">
        <v>-1.52E-2</v>
      </c>
      <c r="M109" s="4">
        <v>9526300</v>
      </c>
      <c r="N109" s="4">
        <f t="shared" si="7"/>
        <v>8859028.5714285709</v>
      </c>
      <c r="O109" s="4">
        <f t="shared" si="5"/>
        <v>6873900</v>
      </c>
    </row>
    <row r="110" spans="1:15" x14ac:dyDescent="0.2">
      <c r="A110" s="2" t="s">
        <v>88</v>
      </c>
      <c r="B110" s="4">
        <v>2706</v>
      </c>
      <c r="C110" s="4">
        <v>4233</v>
      </c>
      <c r="D110" s="4">
        <v>309</v>
      </c>
      <c r="E110" s="4">
        <v>352</v>
      </c>
      <c r="F110" s="4"/>
      <c r="G110" s="4"/>
      <c r="H110" s="4">
        <v>3362200</v>
      </c>
      <c r="I110" s="4">
        <v>3600400</v>
      </c>
      <c r="J110" s="4">
        <v>334100</v>
      </c>
      <c r="K110" s="6">
        <f t="shared" si="6"/>
        <v>4.7984948151552582E-2</v>
      </c>
      <c r="L110" s="15">
        <v>2.3999999999999998E-3</v>
      </c>
      <c r="M110" s="4">
        <v>7514700</v>
      </c>
      <c r="N110" s="4">
        <f t="shared" si="7"/>
        <v>8804476.1904761903</v>
      </c>
      <c r="O110" s="4">
        <f t="shared" si="5"/>
        <v>6873900</v>
      </c>
    </row>
    <row r="111" spans="1:15" x14ac:dyDescent="0.2">
      <c r="A111" s="2" t="s">
        <v>89</v>
      </c>
      <c r="B111" s="4">
        <v>3091</v>
      </c>
      <c r="C111" s="4">
        <v>3096</v>
      </c>
      <c r="D111" s="4">
        <v>380</v>
      </c>
      <c r="E111" s="4">
        <v>575</v>
      </c>
      <c r="F111" s="4"/>
      <c r="G111" s="4"/>
      <c r="H111" s="4">
        <v>3945200</v>
      </c>
      <c r="I111" s="4">
        <v>5833800</v>
      </c>
      <c r="J111" s="4">
        <v>100</v>
      </c>
      <c r="K111" s="6">
        <f t="shared" si="6"/>
        <v>1.0225994477962983E-5</v>
      </c>
      <c r="L111" s="15">
        <v>-1.2699999999999999E-2</v>
      </c>
      <c r="M111" s="4">
        <v>11882900</v>
      </c>
      <c r="N111" s="4">
        <f t="shared" si="7"/>
        <v>8377114.2857142854</v>
      </c>
      <c r="O111" s="4">
        <f t="shared" si="5"/>
        <v>6283200</v>
      </c>
    </row>
    <row r="112" spans="1:15" x14ac:dyDescent="0.2">
      <c r="A112" s="2" t="s">
        <v>90</v>
      </c>
      <c r="B112" s="4">
        <v>2429</v>
      </c>
      <c r="C112" s="4">
        <v>2438</v>
      </c>
      <c r="D112" s="4">
        <v>363</v>
      </c>
      <c r="E112" s="4">
        <v>359</v>
      </c>
      <c r="F112" s="4"/>
      <c r="G112" s="4"/>
      <c r="H112" s="4">
        <v>2855500</v>
      </c>
      <c r="I112" s="4">
        <v>4469700</v>
      </c>
      <c r="J112" s="4">
        <v>401300</v>
      </c>
      <c r="K112" s="6">
        <f t="shared" si="6"/>
        <v>5.478348714028286E-2</v>
      </c>
      <c r="L112" s="15">
        <v>-6.8000000000000005E-3</v>
      </c>
      <c r="M112" s="4">
        <v>7690200</v>
      </c>
      <c r="N112" s="4">
        <f t="shared" ref="N112:N129" si="8">AVERAGE($M113:$M133)</f>
        <v>8163876.1904761903</v>
      </c>
      <c r="O112" s="4">
        <f t="shared" si="5"/>
        <v>6283200</v>
      </c>
    </row>
    <row r="113" spans="1:15" x14ac:dyDescent="0.2">
      <c r="A113" s="2" t="s">
        <v>91</v>
      </c>
      <c r="B113" s="4">
        <v>2490</v>
      </c>
      <c r="C113" s="4">
        <v>6029</v>
      </c>
      <c r="D113" s="4">
        <v>320</v>
      </c>
      <c r="E113" s="4">
        <v>394</v>
      </c>
      <c r="F113" s="4"/>
      <c r="G113" s="4"/>
      <c r="H113" s="4">
        <v>3474800</v>
      </c>
      <c r="I113" s="4">
        <v>3556100</v>
      </c>
      <c r="J113" s="4">
        <v>277900</v>
      </c>
      <c r="K113" s="6">
        <f t="shared" si="6"/>
        <v>3.9525523048258404E-2</v>
      </c>
      <c r="L113" s="15">
        <v>0</v>
      </c>
      <c r="M113" s="4">
        <v>13982800</v>
      </c>
      <c r="N113" s="4">
        <f t="shared" si="8"/>
        <v>7838161.9047619049</v>
      </c>
      <c r="O113" s="4">
        <f t="shared" si="5"/>
        <v>6283200</v>
      </c>
    </row>
    <row r="114" spans="1:15" x14ac:dyDescent="0.2">
      <c r="A114" s="2" t="s">
        <v>92</v>
      </c>
      <c r="B114" s="4">
        <v>3275</v>
      </c>
      <c r="C114" s="4">
        <v>2652</v>
      </c>
      <c r="D114" s="4">
        <v>285</v>
      </c>
      <c r="E114" s="4">
        <v>329</v>
      </c>
      <c r="F114" s="4"/>
      <c r="G114" s="4"/>
      <c r="H114" s="4">
        <v>3463100</v>
      </c>
      <c r="I114" s="4">
        <v>3082500</v>
      </c>
      <c r="J114" s="4">
        <v>327100</v>
      </c>
      <c r="K114" s="6">
        <f t="shared" si="6"/>
        <v>4.997250061109753E-2</v>
      </c>
      <c r="L114" s="15">
        <v>1.2699999999999999E-2</v>
      </c>
      <c r="M114" s="4">
        <v>6873900</v>
      </c>
      <c r="N114" s="4">
        <f t="shared" si="8"/>
        <v>7622328.5714285718</v>
      </c>
      <c r="O114" s="4">
        <f t="shared" si="5"/>
        <v>6283200</v>
      </c>
    </row>
    <row r="115" spans="1:15" x14ac:dyDescent="0.2">
      <c r="A115" s="2" t="s">
        <v>93</v>
      </c>
      <c r="B115" s="4">
        <v>3418</v>
      </c>
      <c r="C115" s="4">
        <v>2369</v>
      </c>
      <c r="D115" s="4">
        <v>330</v>
      </c>
      <c r="E115" s="4">
        <v>560</v>
      </c>
      <c r="F115" s="4"/>
      <c r="G115" s="4"/>
      <c r="H115" s="4">
        <v>3761400</v>
      </c>
      <c r="I115" s="4">
        <v>6585900</v>
      </c>
      <c r="J115" s="4"/>
      <c r="K115" s="4"/>
      <c r="L115" s="15">
        <v>-2.3E-2</v>
      </c>
      <c r="M115" s="4">
        <v>11061300</v>
      </c>
      <c r="N115" s="4">
        <f t="shared" si="8"/>
        <v>7283276.1904761903</v>
      </c>
      <c r="O115" s="4">
        <f t="shared" si="5"/>
        <v>6283200</v>
      </c>
    </row>
    <row r="116" spans="1:15" x14ac:dyDescent="0.2">
      <c r="A116" s="2" t="s">
        <v>94</v>
      </c>
      <c r="B116" s="4">
        <v>1910</v>
      </c>
      <c r="C116" s="4">
        <v>2729</v>
      </c>
      <c r="D116" s="4">
        <v>297</v>
      </c>
      <c r="E116" s="4">
        <v>348</v>
      </c>
      <c r="F116" s="4"/>
      <c r="G116" s="4"/>
      <c r="H116" s="4">
        <v>2495600</v>
      </c>
      <c r="I116" s="4">
        <v>3408600</v>
      </c>
      <c r="J116" s="4"/>
      <c r="K116" s="4"/>
      <c r="L116" s="15">
        <v>4.5999999999999999E-3</v>
      </c>
      <c r="M116" s="4">
        <v>6283200</v>
      </c>
      <c r="N116" s="4">
        <f t="shared" si="8"/>
        <v>7234352.3809523806</v>
      </c>
      <c r="O116" s="4">
        <f t="shared" si="5"/>
        <v>6809700</v>
      </c>
    </row>
    <row r="117" spans="1:15" x14ac:dyDescent="0.2">
      <c r="A117" s="2" t="s">
        <v>95</v>
      </c>
      <c r="B117" s="4">
        <v>1958</v>
      </c>
      <c r="C117" s="4">
        <v>5566</v>
      </c>
      <c r="D117" s="4">
        <v>354</v>
      </c>
      <c r="E117" s="4">
        <v>357</v>
      </c>
      <c r="F117" s="4"/>
      <c r="G117" s="4"/>
      <c r="H117" s="4">
        <v>2832300</v>
      </c>
      <c r="I117" s="4">
        <v>3307700</v>
      </c>
      <c r="J117" s="4"/>
      <c r="K117" s="4"/>
      <c r="L117" s="15">
        <v>1.9699999999999999E-2</v>
      </c>
      <c r="M117" s="4">
        <v>7258700</v>
      </c>
      <c r="N117" s="4">
        <f t="shared" si="8"/>
        <v>7112942.8571428573</v>
      </c>
      <c r="O117" s="4">
        <f t="shared" si="5"/>
        <v>6809700</v>
      </c>
    </row>
    <row r="118" spans="1:15" x14ac:dyDescent="0.2">
      <c r="A118" s="2" t="s">
        <v>96</v>
      </c>
      <c r="B118" s="4">
        <v>2565</v>
      </c>
      <c r="C118" s="4">
        <v>2688</v>
      </c>
      <c r="D118" s="4">
        <v>269</v>
      </c>
      <c r="E118" s="4">
        <v>437</v>
      </c>
      <c r="F118" s="4"/>
      <c r="G118" s="4"/>
      <c r="H118" s="4">
        <v>2696600</v>
      </c>
      <c r="I118" s="4">
        <v>4122100</v>
      </c>
      <c r="J118" s="4"/>
      <c r="K118" s="4"/>
      <c r="L118" s="15">
        <v>1.1999999999999999E-3</v>
      </c>
      <c r="M118" s="4">
        <v>7100000</v>
      </c>
      <c r="N118" s="4">
        <f t="shared" si="8"/>
        <v>7038247.6190476194</v>
      </c>
      <c r="O118" s="4">
        <f t="shared" si="5"/>
        <v>6809700</v>
      </c>
    </row>
    <row r="119" spans="1:15" x14ac:dyDescent="0.2">
      <c r="A119" s="2" t="s">
        <v>97</v>
      </c>
      <c r="B119" s="4">
        <v>3813</v>
      </c>
      <c r="C119" s="4">
        <v>4078</v>
      </c>
      <c r="D119" s="4">
        <v>363</v>
      </c>
      <c r="E119" s="4">
        <v>632</v>
      </c>
      <c r="F119" s="4"/>
      <c r="G119" s="4"/>
      <c r="H119" s="4">
        <v>4063000</v>
      </c>
      <c r="I119" s="4">
        <v>7619900</v>
      </c>
      <c r="J119" s="4"/>
      <c r="K119" s="4"/>
      <c r="L119" s="15">
        <v>-3.4599999999999999E-2</v>
      </c>
      <c r="M119" s="4">
        <v>12048800</v>
      </c>
      <c r="N119" s="4">
        <f t="shared" si="8"/>
        <v>6890152.3809523806</v>
      </c>
      <c r="O119" s="4">
        <f t="shared" si="5"/>
        <v>6024400</v>
      </c>
    </row>
    <row r="120" spans="1:15" x14ac:dyDescent="0.2">
      <c r="A120" s="2" t="s">
        <v>98</v>
      </c>
      <c r="B120" s="4">
        <v>3229</v>
      </c>
      <c r="C120" s="4">
        <v>3865</v>
      </c>
      <c r="D120" s="4">
        <v>708</v>
      </c>
      <c r="E120" s="4">
        <v>299</v>
      </c>
      <c r="F120" s="4"/>
      <c r="G120" s="4"/>
      <c r="H120" s="4">
        <v>3306300</v>
      </c>
      <c r="I120" s="4">
        <v>3171000</v>
      </c>
      <c r="J120" s="4"/>
      <c r="K120" s="4"/>
      <c r="L120" s="15">
        <v>-4.4000000000000003E-3</v>
      </c>
      <c r="M120" s="4">
        <v>6809700</v>
      </c>
      <c r="N120" s="4">
        <f t="shared" si="8"/>
        <v>6868056.3809523806</v>
      </c>
      <c r="O120" s="4">
        <f t="shared" si="5"/>
        <v>4401100</v>
      </c>
    </row>
    <row r="121" spans="1:15" x14ac:dyDescent="0.2">
      <c r="A121" s="2" t="s">
        <v>99</v>
      </c>
      <c r="B121" s="4">
        <v>3603</v>
      </c>
      <c r="C121" s="4">
        <v>4814</v>
      </c>
      <c r="D121" s="4">
        <v>1243</v>
      </c>
      <c r="E121" s="4">
        <v>503</v>
      </c>
      <c r="F121" s="4"/>
      <c r="G121" s="4"/>
      <c r="H121" s="4">
        <v>3846300</v>
      </c>
      <c r="I121" s="4">
        <v>4538200</v>
      </c>
      <c r="J121" s="4"/>
      <c r="K121" s="4"/>
      <c r="L121" s="15">
        <v>-2.5499999999999998E-2</v>
      </c>
      <c r="M121" s="4">
        <v>9491900</v>
      </c>
      <c r="N121" s="4">
        <f t="shared" si="8"/>
        <v>6595906</v>
      </c>
      <c r="O121" s="4">
        <f t="shared" si="5"/>
        <v>3768900</v>
      </c>
    </row>
    <row r="122" spans="1:15" x14ac:dyDescent="0.2">
      <c r="A122" s="2" t="s">
        <v>100</v>
      </c>
      <c r="B122" s="4">
        <v>5721</v>
      </c>
      <c r="C122" s="4">
        <v>1629</v>
      </c>
      <c r="D122" s="4">
        <v>340</v>
      </c>
      <c r="E122" s="4">
        <v>573</v>
      </c>
      <c r="F122" s="4"/>
      <c r="G122" s="4"/>
      <c r="H122" s="4">
        <v>6616800</v>
      </c>
      <c r="I122" s="4">
        <v>5853100</v>
      </c>
      <c r="J122" s="4"/>
      <c r="K122" s="4"/>
      <c r="L122" s="15">
        <v>1.32E-2</v>
      </c>
      <c r="M122" s="4">
        <v>13861500</v>
      </c>
      <c r="N122" s="4">
        <f t="shared" si="8"/>
        <v>6085894.0476190476</v>
      </c>
      <c r="O122" s="4">
        <f t="shared" si="5"/>
        <v>3768900</v>
      </c>
    </row>
    <row r="123" spans="1:15" x14ac:dyDescent="0.2">
      <c r="A123" s="2" t="s">
        <v>101</v>
      </c>
      <c r="B123" s="4">
        <v>8879</v>
      </c>
      <c r="C123" s="4">
        <v>1658</v>
      </c>
      <c r="D123" s="4">
        <v>178</v>
      </c>
      <c r="E123" s="4">
        <v>684</v>
      </c>
      <c r="F123" s="4"/>
      <c r="G123" s="4"/>
      <c r="H123" s="4">
        <v>13069800</v>
      </c>
      <c r="I123" s="4">
        <v>6691500</v>
      </c>
      <c r="J123" s="4"/>
      <c r="K123" s="4"/>
      <c r="L123" s="15">
        <v>6.6799999999999998E-2</v>
      </c>
      <c r="M123" s="4">
        <v>20240400</v>
      </c>
      <c r="N123" s="4">
        <f t="shared" si="8"/>
        <v>5518758.4285714282</v>
      </c>
      <c r="O123" s="4">
        <f t="shared" si="5"/>
        <v>3768900</v>
      </c>
    </row>
    <row r="124" spans="1:15" x14ac:dyDescent="0.2">
      <c r="A124" s="2" t="s">
        <v>102</v>
      </c>
      <c r="B124" s="4">
        <v>3160</v>
      </c>
      <c r="C124" s="4">
        <v>1141</v>
      </c>
      <c r="D124" s="4">
        <v>220</v>
      </c>
      <c r="E124" s="4">
        <v>177</v>
      </c>
      <c r="F124" s="4"/>
      <c r="G124" s="4"/>
      <c r="H124" s="4">
        <v>3984700</v>
      </c>
      <c r="I124" s="4">
        <v>2026100</v>
      </c>
      <c r="J124" s="4"/>
      <c r="K124" s="4"/>
      <c r="L124" s="15">
        <v>1.7899999999999999E-2</v>
      </c>
      <c r="M124" s="4">
        <v>6024400</v>
      </c>
      <c r="N124" s="4">
        <f t="shared" si="8"/>
        <v>5563849.3809523806</v>
      </c>
      <c r="O124" s="4">
        <f t="shared" si="5"/>
        <v>3768900</v>
      </c>
    </row>
    <row r="125" spans="1:15" x14ac:dyDescent="0.2">
      <c r="A125" s="2" t="s">
        <v>103</v>
      </c>
      <c r="B125" s="4">
        <v>1744</v>
      </c>
      <c r="C125" s="4">
        <v>2259</v>
      </c>
      <c r="D125" s="4">
        <v>131</v>
      </c>
      <c r="E125" s="4">
        <v>244</v>
      </c>
      <c r="F125" s="4"/>
      <c r="G125" s="4"/>
      <c r="H125" s="4">
        <v>1882900</v>
      </c>
      <c r="I125" s="4">
        <v>2255700</v>
      </c>
      <c r="J125" s="4"/>
      <c r="K125" s="4"/>
      <c r="L125" s="15">
        <v>3.5999999999999999E-3</v>
      </c>
      <c r="M125" s="4">
        <v>4401100</v>
      </c>
      <c r="N125" s="4">
        <f t="shared" si="8"/>
        <v>5677738.0952380951</v>
      </c>
      <c r="O125" s="4">
        <f t="shared" si="5"/>
        <v>3768900</v>
      </c>
    </row>
    <row r="126" spans="1:15" x14ac:dyDescent="0.2">
      <c r="A126" s="2" t="s">
        <v>104</v>
      </c>
      <c r="B126" s="4">
        <v>1620</v>
      </c>
      <c r="C126" s="4">
        <v>1344</v>
      </c>
      <c r="D126" s="4">
        <v>151</v>
      </c>
      <c r="E126" s="4">
        <v>159</v>
      </c>
      <c r="F126" s="4"/>
      <c r="G126" s="4"/>
      <c r="H126" s="4">
        <v>2351200</v>
      </c>
      <c r="I126" s="4">
        <v>1417400</v>
      </c>
      <c r="J126" s="4"/>
      <c r="K126" s="4"/>
      <c r="L126" s="15">
        <v>1.9599999999999999E-2</v>
      </c>
      <c r="M126" s="4">
        <v>3768900</v>
      </c>
      <c r="N126" s="4">
        <f t="shared" si="8"/>
        <v>5801938.0952380951</v>
      </c>
      <c r="O126" s="4">
        <f t="shared" si="5"/>
        <v>5557300</v>
      </c>
    </row>
    <row r="127" spans="1:15" x14ac:dyDescent="0.2">
      <c r="A127" s="2" t="s">
        <v>105</v>
      </c>
      <c r="B127" s="4">
        <v>946</v>
      </c>
      <c r="C127" s="4">
        <v>1674</v>
      </c>
      <c r="D127" s="4">
        <v>232</v>
      </c>
      <c r="E127" s="4">
        <v>326</v>
      </c>
      <c r="F127" s="4"/>
      <c r="G127" s="4"/>
      <c r="H127" s="4">
        <v>1154600</v>
      </c>
      <c r="I127" s="4">
        <v>3379300</v>
      </c>
      <c r="J127" s="4"/>
      <c r="K127" s="4"/>
      <c r="L127" s="15">
        <v>-6.0000000000000001E-3</v>
      </c>
      <c r="M127" s="4">
        <v>5557300</v>
      </c>
      <c r="N127" s="4">
        <f t="shared" si="8"/>
        <v>5833340.3809523806</v>
      </c>
      <c r="O127" s="4">
        <f t="shared" si="5"/>
        <v>2908300</v>
      </c>
    </row>
    <row r="128" spans="1:15" x14ac:dyDescent="0.2">
      <c r="A128" s="2" t="s">
        <v>106</v>
      </c>
      <c r="B128" s="4">
        <v>912</v>
      </c>
      <c r="C128" s="4">
        <v>2879</v>
      </c>
      <c r="D128" s="4">
        <v>333</v>
      </c>
      <c r="E128" s="4">
        <v>186</v>
      </c>
      <c r="F128" s="4"/>
      <c r="G128" s="4"/>
      <c r="H128" s="4">
        <v>1357200</v>
      </c>
      <c r="I128" s="4">
        <v>1857000</v>
      </c>
      <c r="J128" s="4"/>
      <c r="K128" s="4"/>
      <c r="L128" s="15">
        <v>1.2999999999999999E-3</v>
      </c>
      <c r="M128" s="4">
        <v>11221400</v>
      </c>
      <c r="N128" s="4">
        <f t="shared" si="8"/>
        <v>5513780.0952380951</v>
      </c>
      <c r="O128" s="4">
        <f t="shared" si="5"/>
        <v>2908300</v>
      </c>
    </row>
    <row r="129" spans="1:15" x14ac:dyDescent="0.2">
      <c r="A129" s="2" t="s">
        <v>107</v>
      </c>
      <c r="B129" s="4">
        <v>1541</v>
      </c>
      <c r="C129" s="4">
        <v>2646</v>
      </c>
      <c r="D129" s="4">
        <v>229</v>
      </c>
      <c r="E129" s="4">
        <v>215</v>
      </c>
      <c r="F129" s="4"/>
      <c r="G129" s="4"/>
      <c r="H129" s="4">
        <v>2180500</v>
      </c>
      <c r="I129" s="4">
        <v>3588300</v>
      </c>
      <c r="J129" s="4"/>
      <c r="K129" s="4"/>
      <c r="L129" s="15">
        <v>0</v>
      </c>
      <c r="M129" s="4">
        <v>5859300</v>
      </c>
      <c r="N129" s="4">
        <f t="shared" si="8"/>
        <v>5652892.2380952379</v>
      </c>
      <c r="O129" s="4">
        <f t="shared" si="5"/>
        <v>2908300</v>
      </c>
    </row>
    <row r="130" spans="1:15" x14ac:dyDescent="0.2">
      <c r="A130" s="2" t="s">
        <v>108</v>
      </c>
      <c r="B130" s="4">
        <v>2195</v>
      </c>
      <c r="C130" s="4">
        <v>1072</v>
      </c>
      <c r="D130" s="4">
        <v>150</v>
      </c>
      <c r="E130" s="4">
        <v>360</v>
      </c>
      <c r="F130" s="4"/>
      <c r="G130" s="4"/>
      <c r="H130" s="4">
        <v>3195200</v>
      </c>
      <c r="I130" s="4">
        <v>3712400</v>
      </c>
      <c r="J130" s="4"/>
      <c r="K130" s="4"/>
      <c r="L130" s="15">
        <v>-7.1999999999999998E-3</v>
      </c>
      <c r="M130" s="4">
        <v>7107200</v>
      </c>
      <c r="N130" s="4">
        <f>AVERAGE($M131:$M151)</f>
        <v>5605627.1904761903</v>
      </c>
      <c r="O130" s="4">
        <f t="shared" si="5"/>
        <v>2341400</v>
      </c>
    </row>
    <row r="131" spans="1:15" x14ac:dyDescent="0.2">
      <c r="A131" s="2" t="s">
        <v>109</v>
      </c>
      <c r="B131" s="4">
        <v>1601</v>
      </c>
      <c r="C131" s="4">
        <v>2019</v>
      </c>
      <c r="D131" s="4">
        <v>95</v>
      </c>
      <c r="E131" s="4">
        <v>344</v>
      </c>
      <c r="F131" s="4"/>
      <c r="G131" s="4"/>
      <c r="H131" s="4">
        <v>2127100</v>
      </c>
      <c r="I131" s="4">
        <v>3497100</v>
      </c>
      <c r="J131" s="4"/>
      <c r="K131" s="4"/>
      <c r="L131" s="15">
        <v>-1.2E-2</v>
      </c>
      <c r="M131" s="4">
        <v>6369100</v>
      </c>
      <c r="N131" s="4">
        <f>AVERAGE($M132:$M152)</f>
        <v>5663847.666666667</v>
      </c>
      <c r="O131" s="4">
        <f t="shared" si="5"/>
        <v>2341400</v>
      </c>
    </row>
    <row r="132" spans="1:15" x14ac:dyDescent="0.2">
      <c r="A132" s="2" t="s">
        <v>110</v>
      </c>
      <c r="B132" s="4">
        <v>977</v>
      </c>
      <c r="C132" s="4">
        <v>1285</v>
      </c>
      <c r="D132" s="4">
        <v>219</v>
      </c>
      <c r="E132" s="4">
        <v>130</v>
      </c>
      <c r="F132" s="4"/>
      <c r="G132" s="4"/>
      <c r="H132" s="4">
        <v>1603300</v>
      </c>
      <c r="I132" s="4">
        <v>1305000</v>
      </c>
      <c r="J132" s="4"/>
      <c r="K132" s="4"/>
      <c r="L132" s="15">
        <v>4.7999999999999996E-3</v>
      </c>
      <c r="M132" s="4">
        <v>2908300</v>
      </c>
      <c r="O132" s="4">
        <f t="shared" si="5"/>
        <v>2341400</v>
      </c>
    </row>
    <row r="133" spans="1:15" x14ac:dyDescent="0.2">
      <c r="A133" s="2" t="s">
        <v>111</v>
      </c>
      <c r="B133" s="4">
        <v>787</v>
      </c>
      <c r="C133" s="4">
        <v>1648</v>
      </c>
      <c r="D133" s="4">
        <v>52</v>
      </c>
      <c r="E133" s="4">
        <v>159</v>
      </c>
      <c r="F133" s="4"/>
      <c r="G133" s="4"/>
      <c r="H133" s="4">
        <v>1085400</v>
      </c>
      <c r="I133" s="4">
        <v>1824700</v>
      </c>
      <c r="J133" s="4"/>
      <c r="K133" s="4"/>
      <c r="L133" s="15">
        <v>-4.6999999999999993E-3</v>
      </c>
      <c r="M133" s="4">
        <v>3212200</v>
      </c>
      <c r="O133" s="4">
        <f t="shared" si="5"/>
        <v>2341400</v>
      </c>
    </row>
    <row r="134" spans="1:15" x14ac:dyDescent="0.2">
      <c r="A134" s="2" t="s">
        <v>112</v>
      </c>
      <c r="B134" s="4">
        <v>1214</v>
      </c>
      <c r="C134" s="4">
        <v>1139</v>
      </c>
      <c r="D134" s="4">
        <v>150</v>
      </c>
      <c r="E134" s="4">
        <v>189</v>
      </c>
      <c r="F134" s="4"/>
      <c r="G134" s="4"/>
      <c r="H134" s="4">
        <v>2069700</v>
      </c>
      <c r="I134" s="4">
        <v>1842300</v>
      </c>
      <c r="J134" s="4"/>
      <c r="K134" s="4"/>
      <c r="L134" s="15">
        <v>-2.3E-3</v>
      </c>
      <c r="M134" s="4">
        <v>7142800</v>
      </c>
      <c r="O134" s="4">
        <f t="shared" si="5"/>
        <v>2341400</v>
      </c>
    </row>
    <row r="135" spans="1:15" x14ac:dyDescent="0.2">
      <c r="A135" s="2" t="s">
        <v>113</v>
      </c>
      <c r="B135" s="4">
        <v>699</v>
      </c>
      <c r="C135" s="4">
        <v>3320</v>
      </c>
      <c r="D135" s="4">
        <v>149</v>
      </c>
      <c r="E135" s="4">
        <v>151</v>
      </c>
      <c r="F135" s="4"/>
      <c r="G135" s="4"/>
      <c r="H135" s="4">
        <v>585700</v>
      </c>
      <c r="I135" s="4">
        <v>1553000</v>
      </c>
      <c r="J135" s="4"/>
      <c r="K135" s="4"/>
      <c r="L135" s="15">
        <v>-9.4999999999999998E-3</v>
      </c>
      <c r="M135" s="4">
        <v>2341400</v>
      </c>
      <c r="O135" s="4">
        <f t="shared" si="5"/>
        <v>3941200</v>
      </c>
    </row>
    <row r="136" spans="1:15" x14ac:dyDescent="0.2">
      <c r="A136" s="2" t="s">
        <v>114</v>
      </c>
      <c r="B136" s="4">
        <v>1269</v>
      </c>
      <c r="C136" s="4">
        <v>1764</v>
      </c>
      <c r="D136" s="4">
        <v>219</v>
      </c>
      <c r="E136" s="4">
        <v>128</v>
      </c>
      <c r="F136" s="4"/>
      <c r="G136" s="4"/>
      <c r="H136" s="4">
        <v>1376600</v>
      </c>
      <c r="I136" s="4">
        <v>1290200</v>
      </c>
      <c r="J136" s="4"/>
      <c r="K136" s="4"/>
      <c r="L136" s="15">
        <v>3.5999999999999999E-3</v>
      </c>
      <c r="M136" s="4">
        <v>3941200</v>
      </c>
      <c r="O136" s="4">
        <f t="shared" si="5"/>
        <v>4709100</v>
      </c>
    </row>
    <row r="137" spans="1:15" x14ac:dyDescent="0.2">
      <c r="A137" s="2" t="s">
        <v>115</v>
      </c>
      <c r="B137" s="4">
        <v>1342</v>
      </c>
      <c r="C137" s="4">
        <v>2403</v>
      </c>
      <c r="D137" s="4">
        <v>212</v>
      </c>
      <c r="E137" s="4">
        <v>338</v>
      </c>
      <c r="F137" s="4"/>
      <c r="G137" s="4"/>
      <c r="H137" s="4">
        <v>1383900</v>
      </c>
      <c r="I137" s="4">
        <v>3401700</v>
      </c>
      <c r="J137" s="4"/>
      <c r="K137" s="4"/>
      <c r="L137" s="15">
        <v>-1.5300000000000001E-2</v>
      </c>
      <c r="M137" s="4">
        <v>5255800</v>
      </c>
      <c r="O137" s="4">
        <f t="shared" si="5"/>
        <v>3776742</v>
      </c>
    </row>
    <row r="138" spans="1:15" x14ac:dyDescent="0.2">
      <c r="A138" s="2" t="s">
        <v>116</v>
      </c>
      <c r="B138" s="4">
        <v>2421</v>
      </c>
      <c r="C138" s="4">
        <v>2390</v>
      </c>
      <c r="D138" s="4">
        <v>492</v>
      </c>
      <c r="E138" s="4">
        <v>229</v>
      </c>
      <c r="F138" s="4"/>
      <c r="G138" s="4"/>
      <c r="H138" s="4">
        <v>2300100</v>
      </c>
      <c r="I138" s="4">
        <v>2126800</v>
      </c>
      <c r="J138" s="4"/>
      <c r="K138" s="4"/>
      <c r="L138" s="15">
        <v>-1.1000000000000001E-3</v>
      </c>
      <c r="M138" s="4">
        <v>4709100</v>
      </c>
      <c r="O138" s="4">
        <f t="shared" si="5"/>
        <v>3151249</v>
      </c>
    </row>
    <row r="139" spans="1:15" x14ac:dyDescent="0.2">
      <c r="A139" s="2" t="s">
        <v>117</v>
      </c>
      <c r="B139" s="4">
        <v>2195</v>
      </c>
      <c r="C139" s="4">
        <v>2868</v>
      </c>
      <c r="D139" s="4">
        <v>190</v>
      </c>
      <c r="E139" s="4">
        <v>285</v>
      </c>
      <c r="F139" s="4"/>
      <c r="G139" s="4"/>
      <c r="H139" s="4">
        <v>2441900</v>
      </c>
      <c r="I139" s="4">
        <v>2840400</v>
      </c>
      <c r="J139" s="4"/>
      <c r="K139" s="4"/>
      <c r="L139" s="15">
        <v>-3.4000000000000002E-3</v>
      </c>
      <c r="M139" s="4">
        <v>5531400</v>
      </c>
      <c r="O139" s="4">
        <f t="shared" si="5"/>
        <v>3151249</v>
      </c>
    </row>
    <row r="140" spans="1:15" x14ac:dyDescent="0.2">
      <c r="A140" s="2" t="s">
        <v>118</v>
      </c>
      <c r="B140" s="4">
        <v>3869</v>
      </c>
      <c r="C140" s="4">
        <v>1149</v>
      </c>
      <c r="D140" s="4">
        <v>269</v>
      </c>
      <c r="E140" s="4">
        <v>357</v>
      </c>
      <c r="F140" s="4"/>
      <c r="G140" s="4"/>
      <c r="H140" s="4">
        <v>5121700</v>
      </c>
      <c r="I140" s="4">
        <v>3334700</v>
      </c>
      <c r="J140" s="4"/>
      <c r="K140" s="4"/>
      <c r="L140" s="15">
        <v>3.1099999999999999E-2</v>
      </c>
      <c r="M140" s="4">
        <v>8938800</v>
      </c>
      <c r="O140" s="4">
        <f t="shared" si="5"/>
        <v>3151249</v>
      </c>
    </row>
    <row r="141" spans="1:15" x14ac:dyDescent="0.2">
      <c r="A141" s="2" t="s">
        <v>119</v>
      </c>
      <c r="B141" s="4">
        <v>1352</v>
      </c>
      <c r="C141" s="4">
        <v>1493</v>
      </c>
      <c r="D141" s="4">
        <v>140</v>
      </c>
      <c r="E141" s="4">
        <v>409</v>
      </c>
      <c r="F141" s="4"/>
      <c r="G141" s="4"/>
      <c r="H141" s="4">
        <v>1835400</v>
      </c>
      <c r="I141" s="4">
        <v>3917600</v>
      </c>
      <c r="J141" s="4"/>
      <c r="K141" s="4"/>
      <c r="L141" s="15">
        <v>-1.7500000000000002E-2</v>
      </c>
      <c r="M141" s="4">
        <v>6345684</v>
      </c>
      <c r="O141" s="4">
        <f t="shared" si="5"/>
        <v>3151249</v>
      </c>
    </row>
    <row r="142" spans="1:15" x14ac:dyDescent="0.2">
      <c r="A142" s="2" t="s">
        <v>120</v>
      </c>
      <c r="B142" s="4">
        <v>2138</v>
      </c>
      <c r="C142" s="4">
        <v>4313</v>
      </c>
      <c r="D142" s="4">
        <v>313</v>
      </c>
      <c r="E142" s="4">
        <v>106</v>
      </c>
      <c r="F142" s="4"/>
      <c r="G142" s="4"/>
      <c r="H142" s="4">
        <v>2527600</v>
      </c>
      <c r="I142" s="4">
        <v>1015000</v>
      </c>
      <c r="J142" s="4"/>
      <c r="K142" s="4"/>
      <c r="L142" s="15">
        <v>2.53E-2</v>
      </c>
      <c r="M142" s="4">
        <v>3776742</v>
      </c>
      <c r="O142" s="4">
        <f t="shared" si="5"/>
        <v>3151249</v>
      </c>
    </row>
    <row r="143" spans="1:15" x14ac:dyDescent="0.2">
      <c r="A143" s="2" t="s">
        <v>121</v>
      </c>
      <c r="B143" s="4">
        <v>1136</v>
      </c>
      <c r="C143" s="4">
        <v>3211</v>
      </c>
      <c r="D143" s="4">
        <v>215</v>
      </c>
      <c r="E143" s="4">
        <v>138</v>
      </c>
      <c r="F143" s="4"/>
      <c r="G143" s="4"/>
      <c r="H143" s="4">
        <v>1367500</v>
      </c>
      <c r="I143" s="4">
        <v>1775700</v>
      </c>
      <c r="J143" s="4"/>
      <c r="K143" s="4"/>
      <c r="L143" s="15">
        <v>7.3000000000000001E-3</v>
      </c>
      <c r="M143" s="4">
        <v>3151249</v>
      </c>
      <c r="O143" s="4">
        <f t="shared" si="5"/>
        <v>6216748</v>
      </c>
    </row>
    <row r="144" spans="1:15" x14ac:dyDescent="0.2">
      <c r="A144" s="2" t="s">
        <v>122</v>
      </c>
      <c r="B144" s="4">
        <v>2407</v>
      </c>
      <c r="C144" s="4">
        <v>3652</v>
      </c>
      <c r="D144" s="4">
        <v>213</v>
      </c>
      <c r="E144" s="4">
        <v>415</v>
      </c>
      <c r="F144" s="4"/>
      <c r="G144" s="4"/>
      <c r="H144" s="4">
        <v>2995800</v>
      </c>
      <c r="I144" s="4">
        <v>4755200</v>
      </c>
      <c r="J144" s="4"/>
      <c r="K144" s="4"/>
      <c r="L144" s="15">
        <v>-1.66E-2</v>
      </c>
      <c r="M144" s="4">
        <v>8330552</v>
      </c>
      <c r="O144" s="4">
        <f t="shared" si="5"/>
        <v>4510634</v>
      </c>
    </row>
    <row r="145" spans="1:15" x14ac:dyDescent="0.2">
      <c r="A145" s="2" t="s">
        <v>123</v>
      </c>
      <c r="B145" s="4">
        <v>1512</v>
      </c>
      <c r="C145" s="4">
        <v>3246</v>
      </c>
      <c r="D145" s="4">
        <v>226</v>
      </c>
      <c r="E145" s="4">
        <v>338</v>
      </c>
      <c r="F145" s="4"/>
      <c r="G145" s="4"/>
      <c r="H145" s="4">
        <v>2303000</v>
      </c>
      <c r="I145" s="4">
        <v>3514600</v>
      </c>
      <c r="J145" s="4"/>
      <c r="K145" s="4"/>
      <c r="L145" s="15">
        <v>-1.6299999999999999E-2</v>
      </c>
      <c r="M145" s="4">
        <v>6971310</v>
      </c>
      <c r="O145" s="4">
        <f t="shared" si="5"/>
        <v>4510634</v>
      </c>
    </row>
    <row r="146" spans="1:15" x14ac:dyDescent="0.2">
      <c r="A146" s="2" t="s">
        <v>124</v>
      </c>
      <c r="B146" s="4">
        <v>1390</v>
      </c>
      <c r="C146" s="4">
        <v>2538</v>
      </c>
      <c r="D146" s="4">
        <v>239</v>
      </c>
      <c r="E146" s="4">
        <v>362</v>
      </c>
      <c r="F146" s="4"/>
      <c r="G146" s="4"/>
      <c r="H146" s="4">
        <v>1927900</v>
      </c>
      <c r="I146" s="4">
        <v>3739900</v>
      </c>
      <c r="J146" s="4"/>
      <c r="K146" s="4"/>
      <c r="L146" s="15">
        <v>-6.8999999999999999E-3</v>
      </c>
      <c r="M146" s="4">
        <v>6792763</v>
      </c>
      <c r="O146" s="4">
        <f t="shared" si="5"/>
        <v>4510634</v>
      </c>
    </row>
    <row r="147" spans="1:15" x14ac:dyDescent="0.2">
      <c r="A147" s="2" t="s">
        <v>125</v>
      </c>
      <c r="B147" s="4">
        <v>1681</v>
      </c>
      <c r="C147" s="4">
        <v>1798</v>
      </c>
      <c r="D147" s="4">
        <v>192</v>
      </c>
      <c r="E147" s="4">
        <v>290</v>
      </c>
      <c r="F147" s="4"/>
      <c r="G147" s="4"/>
      <c r="H147" s="4">
        <v>2408800</v>
      </c>
      <c r="I147" s="4">
        <v>3337600</v>
      </c>
      <c r="J147" s="4"/>
      <c r="K147" s="4"/>
      <c r="L147" s="15">
        <v>-8.0000000000000002E-3</v>
      </c>
      <c r="M147" s="4">
        <v>6377100</v>
      </c>
      <c r="O147" s="4">
        <f>MIN(M148:M152)</f>
        <v>4510634</v>
      </c>
    </row>
    <row r="148" spans="1:15" x14ac:dyDescent="0.2">
      <c r="A148" s="2" t="s">
        <v>126</v>
      </c>
      <c r="B148" s="4">
        <v>1539</v>
      </c>
      <c r="C148" s="4">
        <v>2496</v>
      </c>
      <c r="D148" s="4">
        <v>452</v>
      </c>
      <c r="E148" s="4">
        <v>330</v>
      </c>
      <c r="F148" s="4"/>
      <c r="G148" s="4"/>
      <c r="H148" s="4">
        <v>2341300</v>
      </c>
      <c r="I148" s="4">
        <v>3535500</v>
      </c>
      <c r="J148" s="4"/>
      <c r="K148" s="4"/>
      <c r="L148" s="15">
        <v>5.8999999999999999E-3</v>
      </c>
      <c r="M148" s="4">
        <v>6216748</v>
      </c>
    </row>
    <row r="149" spans="1:15" x14ac:dyDescent="0.2">
      <c r="A149" s="2" t="s">
        <v>127</v>
      </c>
      <c r="B149" s="4">
        <v>1551</v>
      </c>
      <c r="C149" s="4">
        <v>1892</v>
      </c>
      <c r="D149" s="4">
        <v>298</v>
      </c>
      <c r="E149" s="4">
        <v>175</v>
      </c>
      <c r="F149" s="4"/>
      <c r="G149" s="4"/>
      <c r="H149" s="4">
        <v>2081400</v>
      </c>
      <c r="I149" s="4">
        <v>2096000</v>
      </c>
      <c r="J149" s="4"/>
      <c r="K149" s="4"/>
      <c r="L149" s="15">
        <v>-8.0000000000000002E-3</v>
      </c>
      <c r="M149" s="4">
        <v>4510634</v>
      </c>
    </row>
    <row r="150" spans="1:15" x14ac:dyDescent="0.2">
      <c r="A150" s="2" t="s">
        <v>128</v>
      </c>
      <c r="B150" s="4">
        <v>2847</v>
      </c>
      <c r="C150" s="4">
        <v>3191</v>
      </c>
      <c r="D150" s="4">
        <v>297</v>
      </c>
      <c r="E150" s="4">
        <v>398</v>
      </c>
      <c r="F150" s="4"/>
      <c r="G150" s="4"/>
      <c r="H150" s="4">
        <v>4488600</v>
      </c>
      <c r="I150" s="4">
        <v>4015100</v>
      </c>
      <c r="J150" s="4"/>
      <c r="K150" s="4"/>
      <c r="L150" s="15">
        <v>1.1999999999999999E-3</v>
      </c>
      <c r="M150" s="4">
        <v>8780655</v>
      </c>
    </row>
    <row r="151" spans="1:15" x14ac:dyDescent="0.2">
      <c r="A151" s="2" t="s">
        <v>129</v>
      </c>
      <c r="B151" s="4">
        <v>1578</v>
      </c>
      <c r="E151" s="4">
        <v>226</v>
      </c>
      <c r="F151" s="4"/>
      <c r="G151" s="4"/>
      <c r="H151" s="4">
        <v>2709200</v>
      </c>
      <c r="I151" s="4">
        <v>2468500</v>
      </c>
      <c r="J151" s="4"/>
      <c r="K151" s="4"/>
      <c r="L151" s="15">
        <v>9.3999999999999986E-3</v>
      </c>
      <c r="M151" s="4">
        <v>6114634</v>
      </c>
    </row>
    <row r="152" spans="1:15" x14ac:dyDescent="0.2">
      <c r="A152" s="2" t="s">
        <v>130</v>
      </c>
      <c r="B152" s="4">
        <v>2059</v>
      </c>
      <c r="E152" s="4">
        <v>458</v>
      </c>
      <c r="F152" s="4"/>
      <c r="G152" s="4"/>
      <c r="H152" s="4">
        <v>2666600</v>
      </c>
      <c r="I152" s="4">
        <v>4900100</v>
      </c>
      <c r="J152" s="4"/>
      <c r="K152" s="4"/>
      <c r="L152" s="15">
        <v>-4.5999999999999999E-3</v>
      </c>
      <c r="M152" s="4">
        <v>7591730</v>
      </c>
    </row>
  </sheetData>
  <mergeCells count="1">
    <mergeCell ref="B1:O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9B3B5-29FC-B14D-AA34-D9798071BD5D}">
  <sheetPr>
    <tabColor theme="9" tint="0.79998168889431442"/>
  </sheetPr>
  <dimension ref="A1:O54"/>
  <sheetViews>
    <sheetView workbookViewId="0">
      <selection activeCell="D22" sqref="D22:G51"/>
    </sheetView>
  </sheetViews>
  <sheetFormatPr baseColWidth="10" defaultRowHeight="16" x14ac:dyDescent="0.2"/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230</v>
      </c>
      <c r="C3" s="4">
        <v>396</v>
      </c>
      <c r="D3" s="4">
        <v>20</v>
      </c>
      <c r="E3" s="4">
        <v>21</v>
      </c>
      <c r="F3" s="4">
        <v>0</v>
      </c>
      <c r="G3" s="4">
        <v>0</v>
      </c>
      <c r="H3" s="4">
        <v>191900</v>
      </c>
      <c r="I3" s="4">
        <v>212500</v>
      </c>
      <c r="J3" s="4">
        <v>55800</v>
      </c>
      <c r="K3" s="34">
        <f t="shared" ref="K3:K13" si="0">J3/(H3+I3)</f>
        <v>0.13798219584569732</v>
      </c>
      <c r="L3" s="27" t="s">
        <v>1289</v>
      </c>
      <c r="M3" s="4">
        <v>463500</v>
      </c>
      <c r="N3" s="4">
        <f t="shared" ref="N3:N13" si="1">AVERAGE($M4:$M24)</f>
        <v>686180.95238095243</v>
      </c>
      <c r="O3" s="4">
        <f t="shared" ref="O3:O13" si="2">MIN(M4:M8)</f>
        <v>308200</v>
      </c>
    </row>
    <row r="4" spans="1:15" x14ac:dyDescent="0.2">
      <c r="A4" s="2" t="s">
        <v>1262</v>
      </c>
      <c r="B4" s="4">
        <v>295</v>
      </c>
      <c r="C4" s="4">
        <v>217</v>
      </c>
      <c r="D4" s="4">
        <v>15</v>
      </c>
      <c r="E4" s="4">
        <v>21</v>
      </c>
      <c r="F4" s="4">
        <v>0</v>
      </c>
      <c r="G4" s="4">
        <v>0</v>
      </c>
      <c r="H4" s="4">
        <v>186000</v>
      </c>
      <c r="I4" s="4">
        <v>234400</v>
      </c>
      <c r="J4" s="4">
        <v>4600</v>
      </c>
      <c r="K4" s="34">
        <f t="shared" si="0"/>
        <v>1.0941960038058992E-2</v>
      </c>
      <c r="L4" s="27" t="s">
        <v>230</v>
      </c>
      <c r="M4" s="4">
        <v>427000</v>
      </c>
      <c r="N4" s="4">
        <f t="shared" si="1"/>
        <v>692571.42857142852</v>
      </c>
      <c r="O4" s="4">
        <f t="shared" si="2"/>
        <v>308200</v>
      </c>
    </row>
    <row r="5" spans="1:15" x14ac:dyDescent="0.2">
      <c r="A5" s="2" t="s">
        <v>1250</v>
      </c>
      <c r="B5" s="4">
        <v>112</v>
      </c>
      <c r="C5" s="4">
        <v>262</v>
      </c>
      <c r="D5" s="4">
        <v>10</v>
      </c>
      <c r="E5" s="4">
        <v>12</v>
      </c>
      <c r="F5" s="4">
        <v>0</v>
      </c>
      <c r="G5" s="4">
        <v>1</v>
      </c>
      <c r="H5" s="4">
        <v>96500</v>
      </c>
      <c r="I5" s="4">
        <v>204400</v>
      </c>
      <c r="J5" s="4">
        <v>7100</v>
      </c>
      <c r="K5" s="34">
        <f t="shared" si="0"/>
        <v>2.3595879029577934E-2</v>
      </c>
      <c r="L5" s="27" t="s">
        <v>163</v>
      </c>
      <c r="M5" s="4">
        <v>308200</v>
      </c>
      <c r="N5" s="4">
        <f t="shared" si="1"/>
        <v>732133.33333333337</v>
      </c>
      <c r="O5" s="4">
        <f t="shared" si="2"/>
        <v>541300</v>
      </c>
    </row>
    <row r="6" spans="1:15" x14ac:dyDescent="0.2">
      <c r="A6" s="2" t="s">
        <v>1215</v>
      </c>
      <c r="B6" s="4">
        <v>244</v>
      </c>
      <c r="C6" s="4">
        <v>388</v>
      </c>
      <c r="D6" s="4">
        <v>34</v>
      </c>
      <c r="E6" s="4">
        <v>28</v>
      </c>
      <c r="F6" s="4">
        <v>0</v>
      </c>
      <c r="G6" s="4">
        <v>0</v>
      </c>
      <c r="H6" s="4">
        <v>240800</v>
      </c>
      <c r="I6" s="4">
        <v>282200</v>
      </c>
      <c r="J6" s="4">
        <v>18200</v>
      </c>
      <c r="K6" s="34">
        <f t="shared" si="0"/>
        <v>3.4799235181644357E-2</v>
      </c>
      <c r="L6" s="27" t="s">
        <v>987</v>
      </c>
      <c r="M6" s="4">
        <v>541300</v>
      </c>
      <c r="N6" s="4">
        <f t="shared" si="1"/>
        <v>750676.19047619053</v>
      </c>
      <c r="O6" s="4">
        <f t="shared" si="2"/>
        <v>427200</v>
      </c>
    </row>
    <row r="7" spans="1:15" x14ac:dyDescent="0.2">
      <c r="A7" s="2" t="s">
        <v>1166</v>
      </c>
      <c r="B7" s="4">
        <v>375</v>
      </c>
      <c r="C7" s="4">
        <v>660</v>
      </c>
      <c r="D7" s="4">
        <v>47</v>
      </c>
      <c r="E7" s="4">
        <v>48</v>
      </c>
      <c r="F7" s="4">
        <v>2</v>
      </c>
      <c r="G7" s="4">
        <v>0</v>
      </c>
      <c r="H7" s="4">
        <v>462700</v>
      </c>
      <c r="I7" s="4">
        <v>475100</v>
      </c>
      <c r="J7" s="4">
        <v>46300</v>
      </c>
      <c r="K7" s="34">
        <f t="shared" si="0"/>
        <v>4.9370867988910216E-2</v>
      </c>
      <c r="L7" s="27" t="s">
        <v>1203</v>
      </c>
      <c r="M7" s="4">
        <v>990500</v>
      </c>
      <c r="N7" s="4">
        <f t="shared" si="1"/>
        <v>736685.71428571432</v>
      </c>
      <c r="O7" s="4">
        <f t="shared" si="2"/>
        <v>325000</v>
      </c>
    </row>
    <row r="8" spans="1:15" x14ac:dyDescent="0.2">
      <c r="A8" s="2" t="s">
        <v>1132</v>
      </c>
      <c r="B8" s="4">
        <v>307</v>
      </c>
      <c r="C8" s="4">
        <v>314</v>
      </c>
      <c r="D8" s="4">
        <v>22</v>
      </c>
      <c r="E8" s="4">
        <v>24</v>
      </c>
      <c r="F8" s="4">
        <v>1</v>
      </c>
      <c r="G8" s="4">
        <v>0</v>
      </c>
      <c r="H8" s="4">
        <v>329000</v>
      </c>
      <c r="I8" s="4">
        <v>271200</v>
      </c>
      <c r="J8" s="4">
        <v>33100</v>
      </c>
      <c r="K8" s="34">
        <f t="shared" si="0"/>
        <v>5.514828390536488E-2</v>
      </c>
      <c r="L8" s="27" t="s">
        <v>596</v>
      </c>
      <c r="M8" s="4">
        <v>635300</v>
      </c>
      <c r="N8" s="4">
        <f t="shared" si="1"/>
        <v>734947.61904761905</v>
      </c>
      <c r="O8" s="4">
        <f t="shared" si="2"/>
        <v>325000</v>
      </c>
    </row>
    <row r="9" spans="1:15" x14ac:dyDescent="0.2">
      <c r="A9" s="2" t="s">
        <v>1075</v>
      </c>
      <c r="B9" s="4">
        <v>426</v>
      </c>
      <c r="C9" s="4">
        <v>720</v>
      </c>
      <c r="D9" s="4">
        <v>12</v>
      </c>
      <c r="E9" s="4">
        <v>27</v>
      </c>
      <c r="F9" s="4">
        <v>0</v>
      </c>
      <c r="G9" s="4">
        <v>0</v>
      </c>
      <c r="H9" s="4">
        <v>209300</v>
      </c>
      <c r="I9" s="4">
        <v>381600</v>
      </c>
      <c r="J9" s="4">
        <v>24300</v>
      </c>
      <c r="K9" s="34">
        <f t="shared" si="0"/>
        <v>4.1123709595532236E-2</v>
      </c>
      <c r="L9" s="27" t="s">
        <v>797</v>
      </c>
      <c r="M9" s="4">
        <v>627000</v>
      </c>
      <c r="N9" s="4">
        <f t="shared" si="1"/>
        <v>735919.04761904757</v>
      </c>
      <c r="O9" s="4">
        <f t="shared" si="2"/>
        <v>325000</v>
      </c>
    </row>
    <row r="10" spans="1:15" x14ac:dyDescent="0.2">
      <c r="A10" s="2" t="s">
        <v>1051</v>
      </c>
      <c r="B10" s="4">
        <v>399</v>
      </c>
      <c r="C10" s="4">
        <v>366</v>
      </c>
      <c r="D10" s="4">
        <v>27</v>
      </c>
      <c r="E10" s="4">
        <v>29</v>
      </c>
      <c r="F10" s="4">
        <v>1</v>
      </c>
      <c r="G10" s="4">
        <v>0</v>
      </c>
      <c r="H10" s="4">
        <v>310800</v>
      </c>
      <c r="I10" s="4">
        <v>299000</v>
      </c>
      <c r="J10" s="4">
        <v>24600</v>
      </c>
      <c r="K10" s="34">
        <f t="shared" si="0"/>
        <v>4.0341095441128239E-2</v>
      </c>
      <c r="L10" s="27" t="s">
        <v>944</v>
      </c>
      <c r="M10" s="4">
        <v>635800</v>
      </c>
      <c r="N10" s="4">
        <f t="shared" si="1"/>
        <v>784376.19047619053</v>
      </c>
      <c r="O10" s="4">
        <f t="shared" si="2"/>
        <v>325000</v>
      </c>
    </row>
    <row r="11" spans="1:15" x14ac:dyDescent="0.2">
      <c r="A11" s="2" t="s">
        <v>1038</v>
      </c>
      <c r="B11" s="4">
        <v>237</v>
      </c>
      <c r="C11" s="4">
        <v>293</v>
      </c>
      <c r="D11" s="4">
        <v>13</v>
      </c>
      <c r="E11" s="4">
        <v>19</v>
      </c>
      <c r="F11" s="4">
        <v>0</v>
      </c>
      <c r="G11" s="4">
        <v>0</v>
      </c>
      <c r="H11" s="4">
        <v>163700</v>
      </c>
      <c r="I11" s="4">
        <v>224800</v>
      </c>
      <c r="J11" s="4">
        <v>38700</v>
      </c>
      <c r="K11" s="34">
        <f t="shared" si="0"/>
        <v>9.9613899613899617E-2</v>
      </c>
      <c r="L11" s="27" t="s">
        <v>933</v>
      </c>
      <c r="M11" s="4">
        <v>427200</v>
      </c>
      <c r="N11" s="4">
        <f t="shared" si="1"/>
        <v>783033.33333333337</v>
      </c>
      <c r="O11" s="4">
        <f t="shared" si="2"/>
        <v>325000</v>
      </c>
    </row>
    <row r="12" spans="1:15" x14ac:dyDescent="0.2">
      <c r="A12" s="2" t="s">
        <v>1013</v>
      </c>
      <c r="B12" s="4">
        <v>250</v>
      </c>
      <c r="C12" s="4">
        <v>322</v>
      </c>
      <c r="D12" s="4">
        <v>13</v>
      </c>
      <c r="E12" s="4">
        <v>12</v>
      </c>
      <c r="F12" s="4">
        <v>0</v>
      </c>
      <c r="G12" s="4">
        <v>0</v>
      </c>
      <c r="H12" s="4">
        <v>166500</v>
      </c>
      <c r="I12" s="4">
        <v>151600</v>
      </c>
      <c r="J12" s="4">
        <v>6900</v>
      </c>
      <c r="K12" s="34">
        <f t="shared" si="0"/>
        <v>2.1691292046526249E-2</v>
      </c>
      <c r="L12" s="27" t="s">
        <v>177</v>
      </c>
      <c r="M12" s="4">
        <v>325000</v>
      </c>
      <c r="N12" s="4">
        <f t="shared" si="1"/>
        <v>818847.61904761905</v>
      </c>
      <c r="O12" s="4">
        <f t="shared" si="2"/>
        <v>430600</v>
      </c>
    </row>
    <row r="13" spans="1:15" x14ac:dyDescent="0.2">
      <c r="A13" s="2" t="s">
        <v>935</v>
      </c>
      <c r="B13" s="4">
        <v>252</v>
      </c>
      <c r="C13" s="4">
        <v>389</v>
      </c>
      <c r="D13" s="4">
        <v>13</v>
      </c>
      <c r="E13" s="4">
        <v>20</v>
      </c>
      <c r="F13" s="4">
        <v>0</v>
      </c>
      <c r="G13" s="4">
        <v>0</v>
      </c>
      <c r="H13" s="4">
        <v>167200</v>
      </c>
      <c r="I13" s="4">
        <v>230600</v>
      </c>
      <c r="J13" s="4">
        <v>31500</v>
      </c>
      <c r="K13" s="34">
        <f t="shared" si="0"/>
        <v>7.9185520361990946E-2</v>
      </c>
      <c r="L13" s="27" t="s">
        <v>192</v>
      </c>
      <c r="M13" s="4">
        <v>430600</v>
      </c>
      <c r="N13" s="4">
        <f t="shared" si="1"/>
        <v>910338.09523809527</v>
      </c>
      <c r="O13" s="4">
        <f t="shared" si="2"/>
        <v>688500</v>
      </c>
    </row>
    <row r="14" spans="1:15" x14ac:dyDescent="0.2">
      <c r="A14" s="2" t="s">
        <v>904</v>
      </c>
      <c r="B14" s="4">
        <v>457</v>
      </c>
      <c r="C14" s="4">
        <v>330</v>
      </c>
      <c r="D14" s="4">
        <v>32</v>
      </c>
      <c r="E14" s="4">
        <v>33</v>
      </c>
      <c r="F14" s="4">
        <v>0</v>
      </c>
      <c r="G14" s="4">
        <v>0</v>
      </c>
      <c r="H14" s="4">
        <v>358900</v>
      </c>
      <c r="I14" s="4">
        <v>313800</v>
      </c>
      <c r="J14" s="4">
        <v>8900</v>
      </c>
      <c r="K14" s="34">
        <f t="shared" ref="K14:K52" si="3">J14/(H14+I14)</f>
        <v>1.323026609186859E-2</v>
      </c>
      <c r="L14" s="27" t="s">
        <v>640</v>
      </c>
      <c r="M14" s="4">
        <v>688500</v>
      </c>
      <c r="N14" s="4">
        <f t="shared" ref="N14:N41" si="4">AVERAGE($M15:$M35)</f>
        <v>890838.09523809527</v>
      </c>
      <c r="O14" s="4">
        <f t="shared" ref="O14:O41" si="5">MIN(M15:M19)</f>
        <v>581100</v>
      </c>
    </row>
    <row r="15" spans="1:15" x14ac:dyDescent="0.2">
      <c r="A15" s="2" t="s">
        <v>839</v>
      </c>
      <c r="B15" s="4">
        <v>615</v>
      </c>
      <c r="C15" s="4">
        <v>1343</v>
      </c>
      <c r="D15" s="4">
        <v>77</v>
      </c>
      <c r="E15" s="4">
        <v>47</v>
      </c>
      <c r="F15" s="4">
        <v>0</v>
      </c>
      <c r="G15" s="4">
        <v>1</v>
      </c>
      <c r="H15" s="4">
        <v>624600</v>
      </c>
      <c r="I15" s="4">
        <v>860200</v>
      </c>
      <c r="J15" s="4">
        <v>81800</v>
      </c>
      <c r="K15" s="34">
        <f t="shared" si="3"/>
        <v>5.5091594827586209E-2</v>
      </c>
      <c r="L15" s="27" t="s">
        <v>971</v>
      </c>
      <c r="M15" s="4">
        <v>1568100</v>
      </c>
      <c r="N15" s="4">
        <f t="shared" si="4"/>
        <v>833228.57142857148</v>
      </c>
      <c r="O15" s="4">
        <f t="shared" si="5"/>
        <v>581100</v>
      </c>
    </row>
    <row r="16" spans="1:15" x14ac:dyDescent="0.2">
      <c r="A16" s="2" t="s">
        <v>776</v>
      </c>
      <c r="B16" s="4">
        <v>318</v>
      </c>
      <c r="C16" s="4">
        <v>452</v>
      </c>
      <c r="D16" s="4">
        <v>29</v>
      </c>
      <c r="E16" s="4">
        <v>36</v>
      </c>
      <c r="F16" s="4">
        <v>1</v>
      </c>
      <c r="G16" s="4">
        <v>0</v>
      </c>
      <c r="H16" s="4">
        <v>292300</v>
      </c>
      <c r="I16" s="4">
        <v>369800</v>
      </c>
      <c r="J16" s="4">
        <v>113700</v>
      </c>
      <c r="K16" s="34">
        <f t="shared" si="3"/>
        <v>0.17172632532850024</v>
      </c>
      <c r="L16" s="27" t="s">
        <v>970</v>
      </c>
      <c r="M16" s="4">
        <v>778200</v>
      </c>
      <c r="N16" s="4">
        <f t="shared" si="4"/>
        <v>838857.14285714284</v>
      </c>
      <c r="O16" s="4">
        <f t="shared" si="5"/>
        <v>581100</v>
      </c>
    </row>
    <row r="17" spans="1:15" x14ac:dyDescent="0.2">
      <c r="A17" s="2" t="s">
        <v>720</v>
      </c>
      <c r="B17" s="4">
        <v>368</v>
      </c>
      <c r="C17" s="4">
        <v>925</v>
      </c>
      <c r="D17" s="4">
        <v>27</v>
      </c>
      <c r="E17" s="4">
        <v>50</v>
      </c>
      <c r="F17" s="4">
        <v>1</v>
      </c>
      <c r="G17" s="4">
        <v>0</v>
      </c>
      <c r="H17" s="4">
        <v>313500</v>
      </c>
      <c r="I17" s="4">
        <v>520100</v>
      </c>
      <c r="J17" s="4">
        <v>45200</v>
      </c>
      <c r="K17" s="34">
        <f t="shared" si="3"/>
        <v>5.4222648752399231E-2</v>
      </c>
      <c r="L17" s="27" t="s">
        <v>969</v>
      </c>
      <c r="M17" s="4">
        <v>879100</v>
      </c>
      <c r="N17" s="4">
        <f t="shared" si="4"/>
        <v>824847.61904761905</v>
      </c>
      <c r="O17" s="4">
        <f t="shared" si="5"/>
        <v>429700</v>
      </c>
    </row>
    <row r="18" spans="1:15" x14ac:dyDescent="0.2">
      <c r="A18" s="2" t="s">
        <v>667</v>
      </c>
      <c r="B18" s="4">
        <v>234</v>
      </c>
      <c r="C18" s="4">
        <v>524</v>
      </c>
      <c r="D18" s="4">
        <v>19</v>
      </c>
      <c r="E18" s="4">
        <v>42</v>
      </c>
      <c r="F18" s="4">
        <v>1</v>
      </c>
      <c r="G18" s="4">
        <v>1</v>
      </c>
      <c r="H18" s="4">
        <v>245000</v>
      </c>
      <c r="I18" s="4">
        <v>470800</v>
      </c>
      <c r="J18" s="4">
        <v>36300</v>
      </c>
      <c r="K18" s="34">
        <f t="shared" si="3"/>
        <v>5.0712489522212911E-2</v>
      </c>
      <c r="L18" s="27" t="s">
        <v>540</v>
      </c>
      <c r="M18" s="4">
        <v>802700</v>
      </c>
      <c r="N18" s="4">
        <f t="shared" si="4"/>
        <v>821219.04761904757</v>
      </c>
      <c r="O18" s="4">
        <f t="shared" si="5"/>
        <v>429700</v>
      </c>
    </row>
    <row r="19" spans="1:15" x14ac:dyDescent="0.2">
      <c r="A19" s="2" t="s">
        <v>588</v>
      </c>
      <c r="B19" s="4">
        <v>235</v>
      </c>
      <c r="C19" s="4">
        <v>375</v>
      </c>
      <c r="D19" s="4">
        <v>14</v>
      </c>
      <c r="E19" s="4">
        <v>37</v>
      </c>
      <c r="F19" s="4">
        <v>1</v>
      </c>
      <c r="G19" s="4">
        <v>0</v>
      </c>
      <c r="H19" s="4">
        <v>183700</v>
      </c>
      <c r="I19" s="4">
        <v>314600</v>
      </c>
      <c r="J19" s="4">
        <v>81200</v>
      </c>
      <c r="K19" s="34">
        <f t="shared" si="3"/>
        <v>0.16295404374874572</v>
      </c>
      <c r="L19" s="27" t="s">
        <v>730</v>
      </c>
      <c r="M19" s="4">
        <v>581100</v>
      </c>
      <c r="N19" s="4">
        <f t="shared" si="4"/>
        <v>817509.52380952379</v>
      </c>
      <c r="O19" s="4">
        <f t="shared" si="5"/>
        <v>429700</v>
      </c>
    </row>
    <row r="20" spans="1:15" x14ac:dyDescent="0.2">
      <c r="A20" s="2" t="s">
        <v>491</v>
      </c>
      <c r="B20" s="4">
        <v>605</v>
      </c>
      <c r="C20" s="4">
        <v>689</v>
      </c>
      <c r="D20" s="4">
        <v>66</v>
      </c>
      <c r="E20" s="4">
        <v>73</v>
      </c>
      <c r="F20" s="4">
        <v>0</v>
      </c>
      <c r="G20" s="4">
        <v>3</v>
      </c>
      <c r="H20" s="4">
        <v>557000</v>
      </c>
      <c r="I20" s="4">
        <v>808500</v>
      </c>
      <c r="J20" s="4">
        <v>55100</v>
      </c>
      <c r="K20" s="34">
        <f t="shared" si="3"/>
        <v>4.035151958989381E-2</v>
      </c>
      <c r="L20" s="27" t="s">
        <v>858</v>
      </c>
      <c r="M20" s="4">
        <v>1426700</v>
      </c>
      <c r="N20" s="4">
        <f t="shared" si="4"/>
        <v>785595.23809523811</v>
      </c>
      <c r="O20" s="4">
        <f t="shared" si="5"/>
        <v>429700</v>
      </c>
    </row>
    <row r="21" spans="1:15" x14ac:dyDescent="0.2">
      <c r="A21" s="2" t="s">
        <v>261</v>
      </c>
      <c r="B21" s="4">
        <v>427</v>
      </c>
      <c r="C21" s="4">
        <v>403</v>
      </c>
      <c r="D21" s="4">
        <v>33</v>
      </c>
      <c r="E21" s="4">
        <v>35</v>
      </c>
      <c r="F21" s="4">
        <v>0</v>
      </c>
      <c r="G21" s="4">
        <v>1</v>
      </c>
      <c r="H21" s="4">
        <v>316400</v>
      </c>
      <c r="I21" s="4">
        <v>398800</v>
      </c>
      <c r="J21" s="4">
        <v>26200</v>
      </c>
      <c r="K21" s="34">
        <f t="shared" si="3"/>
        <v>3.6633109619686799E-2</v>
      </c>
      <c r="L21" s="27" t="s">
        <v>335</v>
      </c>
      <c r="M21" s="4">
        <v>741600</v>
      </c>
      <c r="N21" s="4">
        <f t="shared" si="4"/>
        <v>778933.33333333337</v>
      </c>
      <c r="O21" s="4">
        <f t="shared" si="5"/>
        <v>429700</v>
      </c>
    </row>
    <row r="22" spans="1:15" x14ac:dyDescent="0.2">
      <c r="A22" s="2" t="s">
        <v>154</v>
      </c>
      <c r="B22" s="4">
        <v>265</v>
      </c>
      <c r="C22" s="4">
        <v>344</v>
      </c>
      <c r="D22" s="4">
        <v>16</v>
      </c>
      <c r="E22" s="4">
        <v>16</v>
      </c>
      <c r="F22" s="4">
        <v>0</v>
      </c>
      <c r="G22" s="4">
        <v>0</v>
      </c>
      <c r="H22" s="4">
        <v>161500</v>
      </c>
      <c r="I22" s="4">
        <v>246300</v>
      </c>
      <c r="J22" s="4">
        <v>18900</v>
      </c>
      <c r="K22" s="34">
        <f t="shared" si="3"/>
        <v>4.634624816086317E-2</v>
      </c>
      <c r="L22" s="27" t="s">
        <v>695</v>
      </c>
      <c r="M22" s="4">
        <v>429700</v>
      </c>
      <c r="N22" s="4">
        <f t="shared" si="4"/>
        <v>792180.95238095243</v>
      </c>
      <c r="O22" s="4">
        <f t="shared" si="5"/>
        <v>561200</v>
      </c>
    </row>
    <row r="23" spans="1:15" x14ac:dyDescent="0.2">
      <c r="A23" s="2" t="s">
        <v>1</v>
      </c>
      <c r="B23" s="4">
        <v>291</v>
      </c>
      <c r="C23" s="4">
        <v>420</v>
      </c>
      <c r="D23" s="4">
        <v>16</v>
      </c>
      <c r="E23" s="4">
        <v>28</v>
      </c>
      <c r="F23" s="4">
        <v>0</v>
      </c>
      <c r="G23" s="4">
        <v>0</v>
      </c>
      <c r="H23" s="4">
        <v>175500</v>
      </c>
      <c r="I23" s="4">
        <v>303900</v>
      </c>
      <c r="J23" s="4">
        <v>100700</v>
      </c>
      <c r="K23" s="34">
        <f t="shared" si="3"/>
        <v>0.21005423445974133</v>
      </c>
      <c r="L23" s="27" t="s">
        <v>169</v>
      </c>
      <c r="M23" s="4">
        <v>582200</v>
      </c>
      <c r="N23" s="4">
        <f t="shared" si="4"/>
        <v>828514.28571428568</v>
      </c>
      <c r="O23" s="4">
        <f t="shared" si="5"/>
        <v>561200</v>
      </c>
    </row>
    <row r="24" spans="1:15" x14ac:dyDescent="0.2">
      <c r="A24" s="2" t="s">
        <v>2</v>
      </c>
      <c r="B24" s="4">
        <v>262</v>
      </c>
      <c r="C24" s="4">
        <v>552</v>
      </c>
      <c r="D24" s="4">
        <v>13</v>
      </c>
      <c r="E24" s="4">
        <v>45</v>
      </c>
      <c r="F24" s="4">
        <v>0</v>
      </c>
      <c r="G24" s="4">
        <v>0</v>
      </c>
      <c r="H24" s="4">
        <v>147200</v>
      </c>
      <c r="I24" s="4">
        <v>392200</v>
      </c>
      <c r="J24" s="4">
        <v>44600</v>
      </c>
      <c r="K24" s="34">
        <f t="shared" si="3"/>
        <v>8.2684464219503151E-2</v>
      </c>
      <c r="L24" s="27" t="s">
        <v>610</v>
      </c>
      <c r="M24" s="4">
        <v>584000</v>
      </c>
      <c r="N24" s="4">
        <f t="shared" si="4"/>
        <v>827357.14285714284</v>
      </c>
      <c r="O24" s="4">
        <f t="shared" si="5"/>
        <v>561200</v>
      </c>
    </row>
    <row r="25" spans="1:15" x14ac:dyDescent="0.2">
      <c r="A25" s="2" t="s">
        <v>3</v>
      </c>
      <c r="B25" s="4">
        <v>203</v>
      </c>
      <c r="C25" s="4">
        <v>629</v>
      </c>
      <c r="D25" s="4">
        <v>10</v>
      </c>
      <c r="E25" s="4">
        <v>42</v>
      </c>
      <c r="F25" s="4">
        <v>0</v>
      </c>
      <c r="G25" s="4">
        <v>0</v>
      </c>
      <c r="H25" s="4">
        <v>105900</v>
      </c>
      <c r="I25" s="4">
        <v>417000</v>
      </c>
      <c r="J25" s="4">
        <v>38000</v>
      </c>
      <c r="K25" s="34">
        <f t="shared" si="3"/>
        <v>7.2671638936699173E-2</v>
      </c>
      <c r="L25" s="27" t="s">
        <v>565</v>
      </c>
      <c r="M25" s="4">
        <v>561200</v>
      </c>
      <c r="N25" s="4">
        <f t="shared" si="4"/>
        <v>849476.19047619053</v>
      </c>
      <c r="O25" s="4">
        <f t="shared" si="5"/>
        <v>598800</v>
      </c>
    </row>
    <row r="26" spans="1:15" x14ac:dyDescent="0.2">
      <c r="A26" s="2" t="s">
        <v>4</v>
      </c>
      <c r="B26" s="4">
        <v>755</v>
      </c>
      <c r="C26" s="4">
        <v>743</v>
      </c>
      <c r="D26" s="4">
        <v>48</v>
      </c>
      <c r="E26" s="4">
        <v>68</v>
      </c>
      <c r="F26" s="4">
        <v>0</v>
      </c>
      <c r="G26" s="4">
        <v>0</v>
      </c>
      <c r="H26" s="4">
        <v>459700</v>
      </c>
      <c r="I26" s="4">
        <v>573500</v>
      </c>
      <c r="J26" s="4">
        <v>72800</v>
      </c>
      <c r="K26" s="34">
        <f t="shared" si="3"/>
        <v>7.0460704607046065E-2</v>
      </c>
      <c r="L26" s="27" t="s">
        <v>620</v>
      </c>
      <c r="M26" s="4">
        <v>1139000</v>
      </c>
      <c r="N26" s="4">
        <f t="shared" si="4"/>
        <v>848895.23809523811</v>
      </c>
      <c r="O26" s="4">
        <f t="shared" si="5"/>
        <v>598800</v>
      </c>
    </row>
    <row r="27" spans="1:15" x14ac:dyDescent="0.2">
      <c r="A27" s="2" t="s">
        <v>5</v>
      </c>
      <c r="B27" s="4">
        <v>347</v>
      </c>
      <c r="C27" s="4">
        <v>863</v>
      </c>
      <c r="D27" s="4">
        <v>21</v>
      </c>
      <c r="E27" s="4">
        <v>65</v>
      </c>
      <c r="F27" s="4">
        <v>0</v>
      </c>
      <c r="G27" s="4">
        <v>0</v>
      </c>
      <c r="H27" s="4">
        <v>242600</v>
      </c>
      <c r="I27" s="4">
        <v>650000</v>
      </c>
      <c r="J27" s="4">
        <v>36300</v>
      </c>
      <c r="K27" s="34">
        <f t="shared" si="3"/>
        <v>4.0667712301142731E-2</v>
      </c>
      <c r="L27" s="27" t="s">
        <v>858</v>
      </c>
      <c r="M27" s="4">
        <v>930700</v>
      </c>
      <c r="N27" s="4">
        <f t="shared" si="4"/>
        <v>844052.38095238095</v>
      </c>
      <c r="O27" s="4">
        <f t="shared" si="5"/>
        <v>399000</v>
      </c>
    </row>
    <row r="28" spans="1:15" x14ac:dyDescent="0.2">
      <c r="A28" s="2" t="s">
        <v>6</v>
      </c>
      <c r="B28" s="4">
        <v>190</v>
      </c>
      <c r="C28" s="4">
        <v>559</v>
      </c>
      <c r="D28" s="4">
        <v>15</v>
      </c>
      <c r="E28" s="4">
        <v>61</v>
      </c>
      <c r="F28" s="4">
        <v>0</v>
      </c>
      <c r="G28" s="4">
        <v>0</v>
      </c>
      <c r="H28" s="4">
        <v>161800</v>
      </c>
      <c r="I28" s="4">
        <v>480000</v>
      </c>
      <c r="J28" s="4">
        <v>53900</v>
      </c>
      <c r="K28" s="34">
        <f t="shared" si="3"/>
        <v>8.3982549080710497E-2</v>
      </c>
      <c r="L28" s="27" t="s">
        <v>915</v>
      </c>
      <c r="M28" s="4">
        <v>696700</v>
      </c>
      <c r="N28" s="4">
        <f t="shared" si="4"/>
        <v>854514.28571428568</v>
      </c>
      <c r="O28" s="4">
        <f t="shared" si="5"/>
        <v>399000</v>
      </c>
    </row>
    <row r="29" spans="1:15" x14ac:dyDescent="0.2">
      <c r="A29" s="2" t="s">
        <v>7</v>
      </c>
      <c r="B29" s="4">
        <v>281</v>
      </c>
      <c r="C29" s="4">
        <v>383</v>
      </c>
      <c r="D29" s="4">
        <v>15</v>
      </c>
      <c r="E29" s="4">
        <v>37</v>
      </c>
      <c r="F29" s="4">
        <v>0</v>
      </c>
      <c r="G29" s="4">
        <v>0</v>
      </c>
      <c r="H29" s="4">
        <v>205600</v>
      </c>
      <c r="I29" s="4">
        <v>312900</v>
      </c>
      <c r="J29" s="4">
        <v>55100</v>
      </c>
      <c r="K29" s="34">
        <f t="shared" si="3"/>
        <v>0.10626808100289296</v>
      </c>
      <c r="L29" s="27" t="s">
        <v>916</v>
      </c>
      <c r="M29" s="4">
        <v>598800</v>
      </c>
      <c r="N29" s="4">
        <f t="shared" si="4"/>
        <v>940404.76190476189</v>
      </c>
      <c r="O29" s="4">
        <f t="shared" si="5"/>
        <v>399000</v>
      </c>
    </row>
    <row r="30" spans="1:15" x14ac:dyDescent="0.2">
      <c r="A30" s="2" t="s">
        <v>8</v>
      </c>
      <c r="B30" s="4">
        <v>323</v>
      </c>
      <c r="C30" s="4">
        <v>550</v>
      </c>
      <c r="D30" s="4">
        <v>26</v>
      </c>
      <c r="E30" s="4">
        <v>26</v>
      </c>
      <c r="F30" s="4">
        <v>1</v>
      </c>
      <c r="G30" s="4">
        <v>0</v>
      </c>
      <c r="H30" s="4">
        <v>276000</v>
      </c>
      <c r="I30" s="4">
        <v>355000</v>
      </c>
      <c r="J30" s="4">
        <v>31200</v>
      </c>
      <c r="K30" s="34">
        <f t="shared" si="3"/>
        <v>4.9445324881141048E-2</v>
      </c>
      <c r="L30" s="27" t="s">
        <v>690</v>
      </c>
      <c r="M30" s="4">
        <v>647400</v>
      </c>
      <c r="N30" s="4">
        <f t="shared" si="4"/>
        <v>957066.66666666663</v>
      </c>
      <c r="O30" s="4">
        <f t="shared" si="5"/>
        <v>279000</v>
      </c>
    </row>
    <row r="31" spans="1:15" x14ac:dyDescent="0.2">
      <c r="A31" s="2" t="s">
        <v>9</v>
      </c>
      <c r="B31" s="4">
        <v>917</v>
      </c>
      <c r="C31" s="4">
        <v>813</v>
      </c>
      <c r="D31" s="4">
        <v>88</v>
      </c>
      <c r="E31" s="4">
        <v>68</v>
      </c>
      <c r="F31" s="4">
        <v>1</v>
      </c>
      <c r="G31" s="4">
        <v>0</v>
      </c>
      <c r="H31" s="4">
        <v>870600</v>
      </c>
      <c r="I31" s="4">
        <v>698100</v>
      </c>
      <c r="J31" s="4">
        <v>79400</v>
      </c>
      <c r="K31" s="34">
        <f t="shared" si="3"/>
        <v>5.0615159048893986E-2</v>
      </c>
      <c r="L31" s="27" t="s">
        <v>686</v>
      </c>
      <c r="M31" s="4">
        <v>1653400</v>
      </c>
      <c r="N31" s="4">
        <f t="shared" si="4"/>
        <v>909728.57142857148</v>
      </c>
      <c r="O31" s="4">
        <f t="shared" si="5"/>
        <v>279000</v>
      </c>
    </row>
    <row r="32" spans="1:15" x14ac:dyDescent="0.2">
      <c r="A32" s="2" t="s">
        <v>10</v>
      </c>
      <c r="B32" s="4">
        <v>405</v>
      </c>
      <c r="C32" s="4">
        <v>287</v>
      </c>
      <c r="D32" s="4">
        <v>11</v>
      </c>
      <c r="E32" s="4">
        <v>13</v>
      </c>
      <c r="F32" s="4">
        <v>0</v>
      </c>
      <c r="G32" s="4">
        <v>0</v>
      </c>
      <c r="H32" s="4">
        <v>175000</v>
      </c>
      <c r="I32" s="4">
        <v>181700</v>
      </c>
      <c r="J32" s="4">
        <v>36600</v>
      </c>
      <c r="K32" s="34">
        <f t="shared" si="3"/>
        <v>0.10260723296888141</v>
      </c>
      <c r="L32" s="27" t="s">
        <v>891</v>
      </c>
      <c r="M32" s="4">
        <v>399000</v>
      </c>
      <c r="N32" s="4">
        <f t="shared" si="4"/>
        <v>935265</v>
      </c>
      <c r="O32" s="4">
        <f t="shared" si="5"/>
        <v>279000</v>
      </c>
    </row>
    <row r="33" spans="1:15" x14ac:dyDescent="0.2">
      <c r="A33" s="2" t="s">
        <v>11</v>
      </c>
      <c r="B33" s="4">
        <v>591</v>
      </c>
      <c r="C33" s="4">
        <v>543</v>
      </c>
      <c r="D33" s="4">
        <v>43</v>
      </c>
      <c r="E33" s="4">
        <v>73</v>
      </c>
      <c r="F33" s="4">
        <v>0</v>
      </c>
      <c r="G33" s="4">
        <v>1</v>
      </c>
      <c r="H33" s="4">
        <v>398900</v>
      </c>
      <c r="I33" s="4">
        <v>592300</v>
      </c>
      <c r="J33" s="4">
        <v>76100</v>
      </c>
      <c r="K33" s="34">
        <f t="shared" si="3"/>
        <v>7.677562550443906E-2</v>
      </c>
      <c r="L33" s="27" t="s">
        <v>192</v>
      </c>
      <c r="M33" s="4">
        <v>1077100</v>
      </c>
      <c r="N33" s="4">
        <f t="shared" si="4"/>
        <v>927800</v>
      </c>
      <c r="O33" s="4">
        <f t="shared" si="5"/>
        <v>279000</v>
      </c>
    </row>
    <row r="34" spans="1:15" x14ac:dyDescent="0.2">
      <c r="A34" s="2" t="s">
        <v>12</v>
      </c>
      <c r="B34" s="4">
        <v>1360</v>
      </c>
      <c r="C34" s="4">
        <v>895</v>
      </c>
      <c r="D34" s="4">
        <v>135</v>
      </c>
      <c r="E34" s="4">
        <v>93</v>
      </c>
      <c r="F34" s="4">
        <v>2</v>
      </c>
      <c r="G34" s="4">
        <v>3</v>
      </c>
      <c r="H34" s="4">
        <v>1342000</v>
      </c>
      <c r="I34" s="4">
        <v>908300</v>
      </c>
      <c r="J34" s="4">
        <v>50400</v>
      </c>
      <c r="K34" s="34">
        <f t="shared" si="3"/>
        <v>2.2397013731502467E-2</v>
      </c>
      <c r="L34" s="27" t="s">
        <v>968</v>
      </c>
      <c r="M34" s="4">
        <v>2351900</v>
      </c>
      <c r="N34" s="4">
        <f t="shared" si="4"/>
        <v>848683.33333333337</v>
      </c>
      <c r="O34" s="4">
        <f t="shared" si="5"/>
        <v>279000</v>
      </c>
    </row>
    <row r="35" spans="1:15" x14ac:dyDescent="0.2">
      <c r="A35" s="2" t="s">
        <v>13</v>
      </c>
      <c r="B35" s="4">
        <v>261</v>
      </c>
      <c r="C35" s="4">
        <v>287</v>
      </c>
      <c r="D35" s="4">
        <v>5</v>
      </c>
      <c r="E35" s="4">
        <v>15</v>
      </c>
      <c r="F35" s="4">
        <v>0</v>
      </c>
      <c r="G35" s="4">
        <v>0</v>
      </c>
      <c r="H35" s="4">
        <v>106600</v>
      </c>
      <c r="I35" s="4">
        <v>168000</v>
      </c>
      <c r="J35" s="4">
        <v>17200</v>
      </c>
      <c r="K35" s="34">
        <f t="shared" si="3"/>
        <v>6.263656227239621E-2</v>
      </c>
      <c r="L35" s="27" t="s">
        <v>163</v>
      </c>
      <c r="M35" s="4">
        <v>279000</v>
      </c>
      <c r="N35" s="4">
        <f t="shared" si="4"/>
        <v>882194.1176470588</v>
      </c>
      <c r="O35" s="4">
        <f t="shared" si="5"/>
        <v>358300</v>
      </c>
    </row>
    <row r="36" spans="1:15" x14ac:dyDescent="0.2">
      <c r="A36" s="2" t="s">
        <v>14</v>
      </c>
      <c r="B36" s="4">
        <v>329</v>
      </c>
      <c r="C36" s="4">
        <v>240</v>
      </c>
      <c r="D36" s="4">
        <v>14</v>
      </c>
      <c r="E36" s="4">
        <v>20</v>
      </c>
      <c r="F36" s="4">
        <v>1</v>
      </c>
      <c r="G36" s="4">
        <v>0</v>
      </c>
      <c r="H36" s="4">
        <v>189000</v>
      </c>
      <c r="I36" s="4">
        <v>169300</v>
      </c>
      <c r="J36" s="4">
        <v>41200</v>
      </c>
      <c r="K36" s="34">
        <f t="shared" si="3"/>
        <v>0.11498744069215741</v>
      </c>
      <c r="L36" s="27" t="s">
        <v>608</v>
      </c>
      <c r="M36" s="4">
        <v>358300</v>
      </c>
      <c r="N36" s="4">
        <f t="shared" si="4"/>
        <v>914937.5</v>
      </c>
      <c r="O36" s="4">
        <f t="shared" si="5"/>
        <v>503200</v>
      </c>
    </row>
    <row r="37" spans="1:15" x14ac:dyDescent="0.2">
      <c r="A37" s="2" t="s">
        <v>15</v>
      </c>
      <c r="B37" s="4">
        <v>429</v>
      </c>
      <c r="C37" s="4">
        <v>713</v>
      </c>
      <c r="D37" s="4">
        <v>33</v>
      </c>
      <c r="E37" s="4">
        <v>42</v>
      </c>
      <c r="F37" s="4">
        <v>0</v>
      </c>
      <c r="G37" s="4">
        <v>0</v>
      </c>
      <c r="H37" s="4">
        <v>308500</v>
      </c>
      <c r="I37" s="4">
        <v>459000</v>
      </c>
      <c r="J37" s="4">
        <v>125700</v>
      </c>
      <c r="K37" s="34">
        <f t="shared" si="3"/>
        <v>0.1637785016286645</v>
      </c>
      <c r="L37" s="27" t="s">
        <v>687</v>
      </c>
      <c r="M37" s="4">
        <v>896400</v>
      </c>
      <c r="N37" s="4">
        <f t="shared" si="4"/>
        <v>916173.33333333337</v>
      </c>
      <c r="O37" s="4">
        <f t="shared" si="5"/>
        <v>503200</v>
      </c>
    </row>
    <row r="38" spans="1:15" x14ac:dyDescent="0.2">
      <c r="A38" s="2" t="s">
        <v>16</v>
      </c>
      <c r="B38" s="4">
        <v>229</v>
      </c>
      <c r="C38" s="4">
        <v>237</v>
      </c>
      <c r="D38" s="4">
        <v>20</v>
      </c>
      <c r="E38" s="4">
        <v>22</v>
      </c>
      <c r="F38" s="4">
        <v>0</v>
      </c>
      <c r="G38" s="4">
        <v>0</v>
      </c>
      <c r="H38" s="4">
        <v>172400</v>
      </c>
      <c r="I38" s="4">
        <v>213200</v>
      </c>
      <c r="J38" s="4">
        <v>194600</v>
      </c>
      <c r="K38" s="34">
        <f t="shared" si="3"/>
        <v>0.5046680497925311</v>
      </c>
      <c r="L38" s="27" t="s">
        <v>327</v>
      </c>
      <c r="M38" s="4">
        <v>584900</v>
      </c>
      <c r="N38" s="4">
        <f t="shared" si="4"/>
        <v>939835.71428571432</v>
      </c>
      <c r="O38" s="4">
        <f t="shared" si="5"/>
        <v>503200</v>
      </c>
    </row>
    <row r="39" spans="1:15" x14ac:dyDescent="0.2">
      <c r="A39" s="2" t="s">
        <v>17</v>
      </c>
      <c r="B39" s="4">
        <v>526</v>
      </c>
      <c r="C39" s="4">
        <v>665</v>
      </c>
      <c r="D39" s="4">
        <v>15</v>
      </c>
      <c r="E39" s="4">
        <v>30</v>
      </c>
      <c r="F39" s="4">
        <v>0</v>
      </c>
      <c r="G39" s="4">
        <v>0</v>
      </c>
      <c r="H39" s="4">
        <v>258900</v>
      </c>
      <c r="I39" s="4">
        <v>409500</v>
      </c>
      <c r="J39" s="4">
        <v>52800</v>
      </c>
      <c r="K39" s="34">
        <f t="shared" si="3"/>
        <v>7.899461400359066E-2</v>
      </c>
      <c r="L39" s="27" t="s">
        <v>315</v>
      </c>
      <c r="M39" s="4">
        <v>726500</v>
      </c>
      <c r="N39" s="4">
        <f t="shared" si="4"/>
        <v>956246.15384615387</v>
      </c>
      <c r="O39" s="4">
        <f t="shared" si="5"/>
        <v>503200</v>
      </c>
    </row>
    <row r="40" spans="1:15" x14ac:dyDescent="0.2">
      <c r="A40" s="2" t="s">
        <v>18</v>
      </c>
      <c r="B40" s="4">
        <v>366</v>
      </c>
      <c r="C40" s="4">
        <v>381</v>
      </c>
      <c r="D40" s="4">
        <v>17</v>
      </c>
      <c r="E40" s="4">
        <v>23</v>
      </c>
      <c r="F40" s="4">
        <v>1</v>
      </c>
      <c r="G40" s="4">
        <v>0</v>
      </c>
      <c r="H40" s="4">
        <v>225600</v>
      </c>
      <c r="I40" s="4">
        <v>247800</v>
      </c>
      <c r="J40" s="4">
        <v>25100</v>
      </c>
      <c r="K40" s="34">
        <f t="shared" si="3"/>
        <v>5.3020701309674692E-2</v>
      </c>
      <c r="L40" s="27" t="s">
        <v>895</v>
      </c>
      <c r="M40" s="4">
        <v>503200</v>
      </c>
      <c r="N40" s="4">
        <f t="shared" si="4"/>
        <v>994000</v>
      </c>
      <c r="O40" s="4">
        <f t="shared" si="5"/>
        <v>559700</v>
      </c>
    </row>
    <row r="41" spans="1:15" x14ac:dyDescent="0.2">
      <c r="A41" s="2" t="s">
        <v>19</v>
      </c>
      <c r="B41" s="4">
        <v>601</v>
      </c>
      <c r="C41" s="4">
        <v>424</v>
      </c>
      <c r="D41" s="4">
        <v>32</v>
      </c>
      <c r="E41" s="4">
        <v>21</v>
      </c>
      <c r="F41" s="4">
        <v>1</v>
      </c>
      <c r="G41" s="4">
        <v>0</v>
      </c>
      <c r="H41" s="4">
        <v>400600</v>
      </c>
      <c r="I41" s="4">
        <v>299800</v>
      </c>
      <c r="J41" s="4">
        <v>41600</v>
      </c>
      <c r="K41" s="34">
        <f t="shared" si="3"/>
        <v>5.9394631639063396E-2</v>
      </c>
      <c r="L41" s="27" t="s">
        <v>967</v>
      </c>
      <c r="M41" s="4">
        <v>756500</v>
      </c>
      <c r="N41" s="4">
        <f t="shared" si="4"/>
        <v>1015590.9090909091</v>
      </c>
      <c r="O41" s="4">
        <f t="shared" si="5"/>
        <v>559700</v>
      </c>
    </row>
    <row r="42" spans="1:15" x14ac:dyDescent="0.2">
      <c r="A42" s="2" t="s">
        <v>20</v>
      </c>
      <c r="B42" s="4">
        <v>422</v>
      </c>
      <c r="C42" s="4">
        <v>569</v>
      </c>
      <c r="D42" s="4">
        <v>20</v>
      </c>
      <c r="E42" s="4">
        <v>30</v>
      </c>
      <c r="F42" s="4">
        <v>0</v>
      </c>
      <c r="G42" s="4">
        <v>0</v>
      </c>
      <c r="H42" s="4">
        <v>237100</v>
      </c>
      <c r="I42" s="4">
        <v>313700</v>
      </c>
      <c r="J42" s="4">
        <v>45600</v>
      </c>
      <c r="K42" s="34">
        <f t="shared" si="3"/>
        <v>8.2788671023965144E-2</v>
      </c>
      <c r="L42" s="27" t="s">
        <v>559</v>
      </c>
      <c r="M42" s="4">
        <v>601700</v>
      </c>
    </row>
    <row r="43" spans="1:15" x14ac:dyDescent="0.2">
      <c r="A43" s="2" t="s">
        <v>21</v>
      </c>
      <c r="B43" s="4">
        <v>521</v>
      </c>
      <c r="C43" s="4">
        <v>511</v>
      </c>
      <c r="D43" s="4">
        <v>26</v>
      </c>
      <c r="E43" s="4">
        <v>28</v>
      </c>
      <c r="F43" s="4">
        <v>0</v>
      </c>
      <c r="G43" s="4">
        <v>1</v>
      </c>
      <c r="H43" s="4">
        <v>273900</v>
      </c>
      <c r="I43" s="4">
        <v>433600</v>
      </c>
      <c r="J43" s="4">
        <v>116800</v>
      </c>
      <c r="K43" s="34">
        <f t="shared" si="3"/>
        <v>0.16508833922261484</v>
      </c>
      <c r="L43" s="27" t="s">
        <v>966</v>
      </c>
      <c r="M43" s="4">
        <v>707900</v>
      </c>
    </row>
    <row r="44" spans="1:15" x14ac:dyDescent="0.2">
      <c r="A44" s="2" t="s">
        <v>22</v>
      </c>
      <c r="B44" s="4">
        <v>605</v>
      </c>
      <c r="C44" s="4">
        <v>1237</v>
      </c>
      <c r="D44" s="4">
        <v>35</v>
      </c>
      <c r="E44" s="4">
        <v>61</v>
      </c>
      <c r="F44" s="4">
        <v>1</v>
      </c>
      <c r="G44" s="4">
        <v>3</v>
      </c>
      <c r="H44" s="4">
        <v>370500</v>
      </c>
      <c r="I44" s="4">
        <v>933700</v>
      </c>
      <c r="J44" s="4">
        <v>30600</v>
      </c>
      <c r="K44" s="34">
        <f t="shared" si="3"/>
        <v>2.3462659101364823E-2</v>
      </c>
      <c r="L44" s="27" t="s">
        <v>274</v>
      </c>
      <c r="M44" s="4">
        <v>1345200</v>
      </c>
    </row>
    <row r="45" spans="1:15" x14ac:dyDescent="0.2">
      <c r="A45" s="2" t="s">
        <v>23</v>
      </c>
      <c r="B45" s="4">
        <v>339</v>
      </c>
      <c r="C45" s="4">
        <v>363</v>
      </c>
      <c r="D45" s="4">
        <v>22</v>
      </c>
      <c r="E45" s="4">
        <v>26</v>
      </c>
      <c r="F45" s="4">
        <v>0</v>
      </c>
      <c r="G45" s="4">
        <v>0</v>
      </c>
      <c r="H45" s="4">
        <v>242500</v>
      </c>
      <c r="I45" s="4">
        <v>244900</v>
      </c>
      <c r="J45" s="4">
        <v>67000</v>
      </c>
      <c r="K45" s="34">
        <f t="shared" si="3"/>
        <v>0.13746409519901517</v>
      </c>
      <c r="L45" s="27" t="s">
        <v>695</v>
      </c>
      <c r="M45" s="4">
        <v>559700</v>
      </c>
    </row>
    <row r="46" spans="1:15" x14ac:dyDescent="0.2">
      <c r="A46" s="2" t="s">
        <v>24</v>
      </c>
      <c r="B46" s="4">
        <v>534</v>
      </c>
      <c r="C46" s="4">
        <v>738</v>
      </c>
      <c r="D46" s="4">
        <v>33</v>
      </c>
      <c r="E46" s="4">
        <v>69</v>
      </c>
      <c r="F46" s="4">
        <v>0</v>
      </c>
      <c r="G46" s="4">
        <v>1</v>
      </c>
      <c r="H46" s="4">
        <v>360100</v>
      </c>
      <c r="I46" s="4">
        <v>653400</v>
      </c>
      <c r="J46" s="4">
        <v>26500</v>
      </c>
      <c r="K46" s="34">
        <f t="shared" si="3"/>
        <v>2.6147015293537246E-2</v>
      </c>
      <c r="L46" s="27" t="s">
        <v>228</v>
      </c>
      <c r="M46" s="4">
        <v>1025700</v>
      </c>
    </row>
    <row r="47" spans="1:15" x14ac:dyDescent="0.2">
      <c r="A47" s="2" t="s">
        <v>25</v>
      </c>
      <c r="B47" s="4">
        <v>726</v>
      </c>
      <c r="C47" s="4">
        <v>677</v>
      </c>
      <c r="D47" s="4">
        <v>80</v>
      </c>
      <c r="E47" s="4">
        <v>51</v>
      </c>
      <c r="F47" s="4">
        <v>0</v>
      </c>
      <c r="G47" s="4">
        <v>0</v>
      </c>
      <c r="H47" s="4">
        <v>632700</v>
      </c>
      <c r="I47" s="4">
        <v>465600</v>
      </c>
      <c r="J47" s="4">
        <v>27000</v>
      </c>
      <c r="K47" s="34">
        <f t="shared" si="3"/>
        <v>2.4583447145588636E-2</v>
      </c>
      <c r="L47" s="27" t="s">
        <v>858</v>
      </c>
      <c r="M47" s="4">
        <v>1126800</v>
      </c>
    </row>
    <row r="48" spans="1:15" x14ac:dyDescent="0.2">
      <c r="A48" s="2" t="s">
        <v>26</v>
      </c>
      <c r="B48" s="4">
        <v>315</v>
      </c>
      <c r="C48" s="4">
        <v>503</v>
      </c>
      <c r="D48" s="4">
        <v>25</v>
      </c>
      <c r="E48" s="4">
        <v>57</v>
      </c>
      <c r="F48" s="4">
        <v>0</v>
      </c>
      <c r="G48" s="4">
        <v>2</v>
      </c>
      <c r="H48" s="4">
        <v>221400</v>
      </c>
      <c r="I48" s="4">
        <v>597300</v>
      </c>
      <c r="J48" s="4">
        <v>12600</v>
      </c>
      <c r="K48" s="34">
        <f t="shared" si="3"/>
        <v>1.5390252839868083E-2</v>
      </c>
      <c r="L48" s="27" t="s">
        <v>858</v>
      </c>
      <c r="M48" s="4">
        <v>829000</v>
      </c>
    </row>
    <row r="49" spans="1:13" x14ac:dyDescent="0.2">
      <c r="A49" s="2" t="s">
        <v>27</v>
      </c>
      <c r="B49" s="4">
        <v>653</v>
      </c>
      <c r="C49" s="4">
        <v>519</v>
      </c>
      <c r="D49" s="4">
        <v>16</v>
      </c>
      <c r="E49" s="4">
        <v>38</v>
      </c>
      <c r="F49" s="4">
        <v>0</v>
      </c>
      <c r="G49" s="4">
        <v>1</v>
      </c>
      <c r="H49" s="4">
        <v>398500</v>
      </c>
      <c r="I49" s="4">
        <v>421500</v>
      </c>
      <c r="J49" s="4">
        <v>95400</v>
      </c>
      <c r="K49" s="34">
        <f t="shared" si="3"/>
        <v>0.11634146341463415</v>
      </c>
      <c r="L49" s="27" t="s">
        <v>598</v>
      </c>
      <c r="M49" s="4">
        <v>916400</v>
      </c>
    </row>
    <row r="50" spans="1:13" x14ac:dyDescent="0.2">
      <c r="A50" s="2" t="s">
        <v>28</v>
      </c>
      <c r="B50" s="4">
        <v>1346</v>
      </c>
      <c r="C50" s="4">
        <v>1058</v>
      </c>
      <c r="D50" s="4">
        <v>151</v>
      </c>
      <c r="E50" s="4">
        <v>114</v>
      </c>
      <c r="F50" s="4">
        <v>1</v>
      </c>
      <c r="G50" s="4">
        <v>0</v>
      </c>
      <c r="H50" s="4">
        <v>1368200</v>
      </c>
      <c r="I50" s="4">
        <v>1032000</v>
      </c>
      <c r="J50" s="4">
        <v>35400</v>
      </c>
      <c r="K50" s="34">
        <f t="shared" si="3"/>
        <v>1.4748770935755353E-2</v>
      </c>
      <c r="L50" s="27" t="s">
        <v>965</v>
      </c>
      <c r="M50" s="4">
        <v>2402500</v>
      </c>
    </row>
    <row r="51" spans="1:13" x14ac:dyDescent="0.2">
      <c r="A51" s="2" t="s">
        <v>29</v>
      </c>
      <c r="B51" s="4">
        <v>507</v>
      </c>
      <c r="C51" s="4">
        <v>660</v>
      </c>
      <c r="D51" s="4">
        <v>50</v>
      </c>
      <c r="E51" s="4">
        <v>50</v>
      </c>
      <c r="F51" s="4">
        <v>0</v>
      </c>
      <c r="G51" s="4">
        <v>0</v>
      </c>
      <c r="H51" s="4">
        <v>475800</v>
      </c>
      <c r="I51" s="4">
        <v>495500</v>
      </c>
      <c r="J51" s="4">
        <v>25300</v>
      </c>
      <c r="K51" s="34">
        <f t="shared" si="3"/>
        <v>2.6047565118912798E-2</v>
      </c>
      <c r="L51" s="27" t="s">
        <v>959</v>
      </c>
      <c r="M51" s="4">
        <v>997300</v>
      </c>
    </row>
    <row r="52" spans="1:13" x14ac:dyDescent="0.2">
      <c r="A52" s="2" t="s">
        <v>30</v>
      </c>
      <c r="B52" s="4">
        <v>413</v>
      </c>
      <c r="C52" s="4">
        <v>404</v>
      </c>
      <c r="D52" s="4">
        <v>30</v>
      </c>
      <c r="E52" s="4">
        <v>35</v>
      </c>
      <c r="F52" s="4">
        <v>0</v>
      </c>
      <c r="G52" s="4">
        <v>0</v>
      </c>
      <c r="H52" s="4">
        <v>280600</v>
      </c>
      <c r="I52" s="4">
        <v>375500</v>
      </c>
      <c r="J52" s="4">
        <v>23200</v>
      </c>
      <c r="K52" s="34">
        <f t="shared" si="3"/>
        <v>3.5360463344002439E-2</v>
      </c>
      <c r="L52" s="27" t="s">
        <v>964</v>
      </c>
      <c r="M52" s="4">
        <v>659300</v>
      </c>
    </row>
    <row r="53" spans="1:13" x14ac:dyDescent="0.2">
      <c r="A53" s="2"/>
      <c r="L53" s="15"/>
    </row>
    <row r="54" spans="1:13" x14ac:dyDescent="0.2">
      <c r="A54" s="2"/>
    </row>
  </sheetData>
  <mergeCells count="1">
    <mergeCell ref="B1:O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61F81-8096-8340-9017-E0FD89EBF968}">
  <sheetPr>
    <tabColor theme="9" tint="0.79998168889431442"/>
  </sheetPr>
  <dimension ref="A1:O116"/>
  <sheetViews>
    <sheetView topLeftCell="A75" workbookViewId="0">
      <selection activeCell="D22" sqref="D22:G51"/>
    </sheetView>
  </sheetViews>
  <sheetFormatPr baseColWidth="10" defaultRowHeight="16" x14ac:dyDescent="0.2"/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341</v>
      </c>
      <c r="C3" s="4">
        <v>579</v>
      </c>
      <c r="D3" s="4">
        <v>34</v>
      </c>
      <c r="E3" s="4">
        <v>29</v>
      </c>
      <c r="F3" s="4">
        <v>0</v>
      </c>
      <c r="G3" s="4">
        <v>0</v>
      </c>
      <c r="H3" s="4">
        <v>209500</v>
      </c>
      <c r="I3" s="4">
        <v>217400</v>
      </c>
      <c r="J3" s="4">
        <v>130600</v>
      </c>
      <c r="K3" s="34">
        <f t="shared" ref="K3:K13" si="0">J3/(H3+I3)</f>
        <v>0.30592644647458422</v>
      </c>
      <c r="L3" s="27" t="s">
        <v>192</v>
      </c>
      <c r="M3" s="4">
        <v>559800</v>
      </c>
      <c r="N3" s="4">
        <f t="shared" ref="N3:N13" si="1">AVERAGE($M4:$M24)</f>
        <v>1176238.0952380951</v>
      </c>
      <c r="O3" s="4">
        <f t="shared" ref="O3:O13" si="2">MIN(M4:M8)</f>
        <v>897400</v>
      </c>
    </row>
    <row r="4" spans="1:15" x14ac:dyDescent="0.2">
      <c r="A4" s="2" t="s">
        <v>1262</v>
      </c>
      <c r="B4" s="4">
        <v>360</v>
      </c>
      <c r="C4" s="4">
        <v>841</v>
      </c>
      <c r="D4" s="4">
        <v>49</v>
      </c>
      <c r="E4" s="4">
        <v>61</v>
      </c>
      <c r="F4" s="4">
        <v>0</v>
      </c>
      <c r="G4" s="4">
        <v>0</v>
      </c>
      <c r="H4" s="4">
        <v>235800</v>
      </c>
      <c r="I4" s="4">
        <v>440900</v>
      </c>
      <c r="J4" s="4">
        <v>244200</v>
      </c>
      <c r="K4" s="34">
        <f t="shared" si="0"/>
        <v>0.36086892271316684</v>
      </c>
      <c r="L4" s="27" t="s">
        <v>572</v>
      </c>
      <c r="M4" s="4">
        <v>928300</v>
      </c>
      <c r="N4" s="4">
        <f t="shared" si="1"/>
        <v>1168028.5714285714</v>
      </c>
      <c r="O4" s="4">
        <f t="shared" si="2"/>
        <v>897400</v>
      </c>
    </row>
    <row r="5" spans="1:15" x14ac:dyDescent="0.2">
      <c r="A5" s="2" t="s">
        <v>1250</v>
      </c>
      <c r="B5" s="4">
        <v>618</v>
      </c>
      <c r="C5" s="4">
        <v>566</v>
      </c>
      <c r="D5" s="4">
        <v>71</v>
      </c>
      <c r="E5" s="4">
        <v>45</v>
      </c>
      <c r="F5" s="4">
        <v>0</v>
      </c>
      <c r="G5" s="4">
        <v>0</v>
      </c>
      <c r="H5" s="4">
        <v>403900</v>
      </c>
      <c r="I5" s="4">
        <v>313000</v>
      </c>
      <c r="J5" s="4">
        <v>162100</v>
      </c>
      <c r="K5" s="34">
        <f t="shared" si="0"/>
        <v>0.22611242851164737</v>
      </c>
      <c r="L5" s="27" t="s">
        <v>527</v>
      </c>
      <c r="M5" s="4">
        <v>897400</v>
      </c>
      <c r="N5" s="4">
        <f t="shared" si="1"/>
        <v>1206171.4285714286</v>
      </c>
      <c r="O5" s="4">
        <f t="shared" si="2"/>
        <v>836100</v>
      </c>
    </row>
    <row r="6" spans="1:15" x14ac:dyDescent="0.2">
      <c r="A6" s="2" t="s">
        <v>1215</v>
      </c>
      <c r="B6" s="4">
        <v>1027</v>
      </c>
      <c r="C6" s="4">
        <v>568</v>
      </c>
      <c r="D6" s="4">
        <v>120</v>
      </c>
      <c r="E6" s="4">
        <v>41</v>
      </c>
      <c r="F6" s="4">
        <v>1</v>
      </c>
      <c r="G6" s="4">
        <v>0</v>
      </c>
      <c r="H6" s="4">
        <v>722100</v>
      </c>
      <c r="I6" s="4">
        <v>287000</v>
      </c>
      <c r="J6" s="4">
        <v>121100</v>
      </c>
      <c r="K6" s="34">
        <f t="shared" si="0"/>
        <v>0.1200079278565058</v>
      </c>
      <c r="L6" s="27" t="s">
        <v>1226</v>
      </c>
      <c r="M6" s="4">
        <v>1152400</v>
      </c>
      <c r="N6" s="4">
        <f t="shared" si="1"/>
        <v>1210985.7142857143</v>
      </c>
      <c r="O6" s="4">
        <f t="shared" si="2"/>
        <v>829900</v>
      </c>
    </row>
    <row r="7" spans="1:15" x14ac:dyDescent="0.2">
      <c r="A7" s="2" t="s">
        <v>1166</v>
      </c>
      <c r="B7" s="4">
        <v>475</v>
      </c>
      <c r="C7" s="4">
        <v>1058</v>
      </c>
      <c r="D7" s="4">
        <v>38</v>
      </c>
      <c r="E7" s="4">
        <v>119</v>
      </c>
      <c r="F7" s="4">
        <v>1</v>
      </c>
      <c r="G7" s="4">
        <v>0</v>
      </c>
      <c r="H7" s="4">
        <v>292300</v>
      </c>
      <c r="I7" s="4">
        <v>724000</v>
      </c>
      <c r="J7" s="4">
        <v>243100</v>
      </c>
      <c r="K7" s="34">
        <f t="shared" si="0"/>
        <v>0.23920102331988585</v>
      </c>
      <c r="L7" s="27" t="s">
        <v>1179</v>
      </c>
      <c r="M7" s="4">
        <v>1281800</v>
      </c>
      <c r="N7" s="4">
        <f t="shared" si="1"/>
        <v>1171428.5714285714</v>
      </c>
      <c r="O7" s="4">
        <f t="shared" si="2"/>
        <v>796500</v>
      </c>
    </row>
    <row r="8" spans="1:15" x14ac:dyDescent="0.2">
      <c r="A8" s="2" t="s">
        <v>1132</v>
      </c>
      <c r="B8" s="4">
        <v>865</v>
      </c>
      <c r="C8" s="4">
        <v>821</v>
      </c>
      <c r="D8" s="4">
        <v>104</v>
      </c>
      <c r="E8" s="4">
        <v>74</v>
      </c>
      <c r="F8" s="4">
        <v>1</v>
      </c>
      <c r="G8" s="4">
        <v>0</v>
      </c>
      <c r="H8" s="4">
        <v>641800</v>
      </c>
      <c r="I8" s="4">
        <v>503700</v>
      </c>
      <c r="J8" s="4">
        <v>186900</v>
      </c>
      <c r="K8" s="34">
        <f t="shared" si="0"/>
        <v>0.16316019205587079</v>
      </c>
      <c r="L8" s="27" t="s">
        <v>886</v>
      </c>
      <c r="M8" s="4">
        <v>1409500</v>
      </c>
      <c r="N8" s="4">
        <f t="shared" si="1"/>
        <v>1125571.4285714286</v>
      </c>
      <c r="O8" s="4">
        <f t="shared" si="2"/>
        <v>796500</v>
      </c>
    </row>
    <row r="9" spans="1:15" x14ac:dyDescent="0.2">
      <c r="A9" s="2" t="s">
        <v>1075</v>
      </c>
      <c r="B9" s="4">
        <v>939</v>
      </c>
      <c r="C9" s="4">
        <v>1520</v>
      </c>
      <c r="D9" s="4">
        <v>97</v>
      </c>
      <c r="E9" s="4">
        <v>187</v>
      </c>
      <c r="F9" s="4">
        <v>3</v>
      </c>
      <c r="G9" s="4">
        <v>0</v>
      </c>
      <c r="H9" s="4">
        <v>621100</v>
      </c>
      <c r="I9" s="4">
        <v>1032500</v>
      </c>
      <c r="J9" s="4">
        <v>620900</v>
      </c>
      <c r="K9" s="34">
        <f t="shared" si="0"/>
        <v>0.37548379293662315</v>
      </c>
      <c r="L9" s="27" t="s">
        <v>805</v>
      </c>
      <c r="M9" s="4">
        <v>2297100</v>
      </c>
      <c r="N9" s="4">
        <f t="shared" si="1"/>
        <v>1042161.9047619047</v>
      </c>
      <c r="O9" s="4">
        <f t="shared" si="2"/>
        <v>796500</v>
      </c>
    </row>
    <row r="10" spans="1:15" x14ac:dyDescent="0.2">
      <c r="A10" s="2" t="s">
        <v>1051</v>
      </c>
      <c r="B10" s="4">
        <v>395</v>
      </c>
      <c r="C10" s="4">
        <v>587</v>
      </c>
      <c r="D10" s="4">
        <v>34</v>
      </c>
      <c r="E10" s="4">
        <v>66</v>
      </c>
      <c r="F10" s="4">
        <v>0</v>
      </c>
      <c r="G10" s="4">
        <v>0</v>
      </c>
      <c r="H10" s="4">
        <v>222000</v>
      </c>
      <c r="I10" s="4">
        <v>371000</v>
      </c>
      <c r="J10" s="4">
        <v>241900</v>
      </c>
      <c r="K10" s="34">
        <f t="shared" si="0"/>
        <v>0.40792580101180437</v>
      </c>
      <c r="L10" s="27" t="s">
        <v>828</v>
      </c>
      <c r="M10" s="4">
        <v>836100</v>
      </c>
      <c r="N10" s="4">
        <f t="shared" si="1"/>
        <v>1033733.3333333334</v>
      </c>
      <c r="O10" s="4">
        <f t="shared" si="2"/>
        <v>796500</v>
      </c>
    </row>
    <row r="11" spans="1:15" x14ac:dyDescent="0.2">
      <c r="A11" s="2" t="s">
        <v>1038</v>
      </c>
      <c r="B11" s="4">
        <v>424</v>
      </c>
      <c r="C11" s="4">
        <v>687</v>
      </c>
      <c r="D11" s="4">
        <v>39</v>
      </c>
      <c r="E11" s="4">
        <v>59</v>
      </c>
      <c r="F11" s="4">
        <v>0</v>
      </c>
      <c r="G11" s="4">
        <v>0</v>
      </c>
      <c r="H11" s="4">
        <v>253300</v>
      </c>
      <c r="I11" s="4">
        <v>354600</v>
      </c>
      <c r="J11" s="4">
        <v>216900</v>
      </c>
      <c r="K11" s="34">
        <f t="shared" si="0"/>
        <v>0.35680210560947523</v>
      </c>
      <c r="L11" s="27" t="s">
        <v>192</v>
      </c>
      <c r="M11" s="4">
        <v>829900</v>
      </c>
      <c r="N11" s="4">
        <f t="shared" si="1"/>
        <v>1015742.8571428572</v>
      </c>
      <c r="O11" s="4">
        <f t="shared" si="2"/>
        <v>796500</v>
      </c>
    </row>
    <row r="12" spans="1:15" x14ac:dyDescent="0.2">
      <c r="A12" s="2" t="s">
        <v>1013</v>
      </c>
      <c r="B12" s="4">
        <v>641</v>
      </c>
      <c r="C12" s="4">
        <v>610</v>
      </c>
      <c r="D12" s="4">
        <v>68</v>
      </c>
      <c r="E12" s="4">
        <v>45</v>
      </c>
      <c r="F12" s="4">
        <v>0</v>
      </c>
      <c r="G12" s="4">
        <v>0</v>
      </c>
      <c r="H12" s="4">
        <v>374600</v>
      </c>
      <c r="I12" s="4">
        <v>297700</v>
      </c>
      <c r="J12" s="4">
        <v>105100</v>
      </c>
      <c r="K12" s="34">
        <f t="shared" si="0"/>
        <v>0.15632901978283503</v>
      </c>
      <c r="L12" s="27" t="s">
        <v>959</v>
      </c>
      <c r="M12" s="4">
        <v>796500</v>
      </c>
      <c r="N12" s="4">
        <f t="shared" si="1"/>
        <v>1031957.1428571428</v>
      </c>
      <c r="O12" s="4">
        <f t="shared" si="2"/>
        <v>803600</v>
      </c>
    </row>
    <row r="13" spans="1:15" x14ac:dyDescent="0.2">
      <c r="A13" s="2" t="s">
        <v>935</v>
      </c>
      <c r="B13" s="4">
        <v>1437</v>
      </c>
      <c r="C13" s="4">
        <v>942</v>
      </c>
      <c r="D13" s="4">
        <v>187</v>
      </c>
      <c r="E13" s="4">
        <v>116</v>
      </c>
      <c r="F13" s="4">
        <v>5</v>
      </c>
      <c r="G13" s="4">
        <v>1</v>
      </c>
      <c r="H13" s="4">
        <v>1144800</v>
      </c>
      <c r="I13" s="4">
        <v>615000</v>
      </c>
      <c r="J13" s="4">
        <v>141500</v>
      </c>
      <c r="K13" s="34">
        <f t="shared" si="0"/>
        <v>8.0406864416410956E-2</v>
      </c>
      <c r="L13" s="27" t="s">
        <v>1011</v>
      </c>
      <c r="M13" s="4">
        <v>1909300</v>
      </c>
      <c r="N13" s="4">
        <f t="shared" si="1"/>
        <v>1011923.8095238095</v>
      </c>
      <c r="O13" s="4">
        <f t="shared" si="2"/>
        <v>803600</v>
      </c>
    </row>
    <row r="14" spans="1:15" x14ac:dyDescent="0.2">
      <c r="A14" s="2" t="s">
        <v>904</v>
      </c>
      <c r="B14" s="4">
        <v>722</v>
      </c>
      <c r="C14" s="4">
        <v>409</v>
      </c>
      <c r="D14" s="4">
        <v>100</v>
      </c>
      <c r="E14" s="4">
        <v>42</v>
      </c>
      <c r="F14" s="4">
        <v>0</v>
      </c>
      <c r="G14" s="4">
        <v>0</v>
      </c>
      <c r="H14" s="4">
        <v>554800</v>
      </c>
      <c r="I14" s="4">
        <v>254800</v>
      </c>
      <c r="J14" s="4">
        <v>151600</v>
      </c>
      <c r="K14" s="34">
        <f t="shared" ref="K14:K77" si="3">J14/(H14+I14)</f>
        <v>0.18725296442687747</v>
      </c>
      <c r="L14" s="27" t="s">
        <v>865</v>
      </c>
      <c r="M14" s="4">
        <v>961800</v>
      </c>
      <c r="N14" s="4">
        <f t="shared" ref="N14:N77" si="4">AVERAGE($M15:$M35)</f>
        <v>1077395.2380952381</v>
      </c>
      <c r="O14" s="4">
        <f t="shared" ref="O14:O77" si="5">MIN(M15:M19)</f>
        <v>803600</v>
      </c>
    </row>
    <row r="15" spans="1:15" x14ac:dyDescent="0.2">
      <c r="A15" s="2" t="s">
        <v>839</v>
      </c>
      <c r="B15" s="4">
        <v>758</v>
      </c>
      <c r="C15" s="4">
        <v>482</v>
      </c>
      <c r="D15" s="4">
        <v>48</v>
      </c>
      <c r="E15" s="4">
        <v>41</v>
      </c>
      <c r="F15" s="4">
        <v>0</v>
      </c>
      <c r="G15" s="4">
        <v>0</v>
      </c>
      <c r="H15" s="4">
        <v>398700</v>
      </c>
      <c r="I15" s="4">
        <v>273800</v>
      </c>
      <c r="J15" s="4">
        <v>130100</v>
      </c>
      <c r="K15" s="34">
        <f t="shared" si="3"/>
        <v>0.19345724907063197</v>
      </c>
      <c r="L15" s="27" t="s">
        <v>320</v>
      </c>
      <c r="M15" s="4">
        <v>803600</v>
      </c>
      <c r="N15" s="4">
        <f t="shared" si="4"/>
        <v>1058619.0476190476</v>
      </c>
      <c r="O15" s="4">
        <f t="shared" si="5"/>
        <v>926200</v>
      </c>
    </row>
    <row r="16" spans="1:15" x14ac:dyDescent="0.2">
      <c r="A16" s="2" t="s">
        <v>776</v>
      </c>
      <c r="B16" s="4">
        <v>521</v>
      </c>
      <c r="C16" s="4">
        <v>427</v>
      </c>
      <c r="D16" s="4">
        <v>102</v>
      </c>
      <c r="E16" s="4">
        <v>42</v>
      </c>
      <c r="F16" s="4">
        <v>0</v>
      </c>
      <c r="G16" s="4">
        <v>2</v>
      </c>
      <c r="H16" s="4">
        <v>560400</v>
      </c>
      <c r="I16" s="4">
        <v>283800</v>
      </c>
      <c r="J16" s="4">
        <v>350400</v>
      </c>
      <c r="K16" s="34">
        <f t="shared" si="3"/>
        <v>0.41506751954513149</v>
      </c>
      <c r="L16" s="27" t="s">
        <v>1010</v>
      </c>
      <c r="M16" s="4">
        <v>1200100</v>
      </c>
      <c r="N16" s="4">
        <f t="shared" si="4"/>
        <v>1046414.2857142857</v>
      </c>
      <c r="O16" s="4">
        <f t="shared" si="5"/>
        <v>926200</v>
      </c>
    </row>
    <row r="17" spans="1:15" x14ac:dyDescent="0.2">
      <c r="A17" s="2" t="s">
        <v>720</v>
      </c>
      <c r="B17" s="4">
        <v>472</v>
      </c>
      <c r="C17" s="4">
        <v>852</v>
      </c>
      <c r="D17" s="4">
        <v>50</v>
      </c>
      <c r="E17" s="4">
        <v>103</v>
      </c>
      <c r="F17" s="4">
        <v>0</v>
      </c>
      <c r="G17" s="4">
        <v>0</v>
      </c>
      <c r="H17" s="4">
        <v>365300</v>
      </c>
      <c r="I17" s="4">
        <v>584900</v>
      </c>
      <c r="J17" s="4">
        <v>209900</v>
      </c>
      <c r="K17" s="34">
        <f t="shared" si="3"/>
        <v>0.22090086297621553</v>
      </c>
      <c r="L17" s="27" t="s">
        <v>713</v>
      </c>
      <c r="M17" s="4">
        <v>1161000</v>
      </c>
      <c r="N17" s="4">
        <f t="shared" si="4"/>
        <v>1023938.0952380953</v>
      </c>
      <c r="O17" s="4">
        <f t="shared" si="5"/>
        <v>926200</v>
      </c>
    </row>
    <row r="18" spans="1:15" x14ac:dyDescent="0.2">
      <c r="A18" s="2" t="s">
        <v>667</v>
      </c>
      <c r="B18" s="4">
        <v>481</v>
      </c>
      <c r="C18" s="4">
        <v>628</v>
      </c>
      <c r="D18" s="4">
        <v>51</v>
      </c>
      <c r="E18" s="4">
        <v>83</v>
      </c>
      <c r="F18" s="4">
        <v>0</v>
      </c>
      <c r="G18" s="4">
        <v>0</v>
      </c>
      <c r="H18" s="4">
        <v>283600</v>
      </c>
      <c r="I18" s="4">
        <v>447000</v>
      </c>
      <c r="J18" s="4">
        <v>191200</v>
      </c>
      <c r="K18" s="34">
        <f t="shared" si="3"/>
        <v>0.2617027101012866</v>
      </c>
      <c r="L18" s="27" t="s">
        <v>305</v>
      </c>
      <c r="M18" s="4">
        <v>926200</v>
      </c>
      <c r="N18" s="4">
        <f t="shared" si="4"/>
        <v>1049333.3333333333</v>
      </c>
      <c r="O18" s="4">
        <f t="shared" si="5"/>
        <v>576000</v>
      </c>
    </row>
    <row r="19" spans="1:15" x14ac:dyDescent="0.2">
      <c r="A19" s="2" t="s">
        <v>588</v>
      </c>
      <c r="B19" s="4">
        <v>503</v>
      </c>
      <c r="C19" s="4">
        <v>696</v>
      </c>
      <c r="D19" s="4">
        <v>51</v>
      </c>
      <c r="E19" s="4">
        <v>144</v>
      </c>
      <c r="F19" s="4">
        <v>0</v>
      </c>
      <c r="G19" s="4">
        <v>1</v>
      </c>
      <c r="H19" s="4">
        <v>338700</v>
      </c>
      <c r="I19" s="4">
        <v>714500</v>
      </c>
      <c r="J19" s="4">
        <v>198100</v>
      </c>
      <c r="K19" s="34">
        <f t="shared" si="3"/>
        <v>0.18809342954804406</v>
      </c>
      <c r="L19" s="27" t="s">
        <v>159</v>
      </c>
      <c r="M19" s="4">
        <v>1255300</v>
      </c>
      <c r="N19" s="4">
        <f t="shared" si="4"/>
        <v>1013838.0952380953</v>
      </c>
      <c r="O19" s="4">
        <f t="shared" si="5"/>
        <v>576000</v>
      </c>
    </row>
    <row r="20" spans="1:15" x14ac:dyDescent="0.2">
      <c r="A20" s="2" t="s">
        <v>491</v>
      </c>
      <c r="B20" s="4">
        <v>493</v>
      </c>
      <c r="C20" s="4">
        <v>1193</v>
      </c>
      <c r="D20" s="4">
        <v>70</v>
      </c>
      <c r="E20" s="4">
        <v>190</v>
      </c>
      <c r="F20" s="4">
        <v>0</v>
      </c>
      <c r="G20" s="4">
        <v>2</v>
      </c>
      <c r="H20" s="4">
        <v>368600</v>
      </c>
      <c r="I20" s="4">
        <v>1006300</v>
      </c>
      <c r="J20" s="4">
        <v>238800</v>
      </c>
      <c r="K20" s="34">
        <f t="shared" si="3"/>
        <v>0.17368535893519529</v>
      </c>
      <c r="L20" s="27" t="s">
        <v>748</v>
      </c>
      <c r="M20" s="4">
        <v>1666600</v>
      </c>
      <c r="N20" s="4">
        <f t="shared" si="4"/>
        <v>951414.28571428568</v>
      </c>
      <c r="O20" s="4">
        <f t="shared" si="5"/>
        <v>576000</v>
      </c>
    </row>
    <row r="21" spans="1:15" x14ac:dyDescent="0.2">
      <c r="A21" s="2" t="s">
        <v>261</v>
      </c>
      <c r="B21" s="4">
        <v>981</v>
      </c>
      <c r="C21" s="4">
        <v>758</v>
      </c>
      <c r="D21" s="4">
        <v>135</v>
      </c>
      <c r="E21" s="4">
        <v>136</v>
      </c>
      <c r="F21" s="4">
        <v>1</v>
      </c>
      <c r="G21" s="4">
        <v>0</v>
      </c>
      <c r="H21" s="4">
        <v>794400</v>
      </c>
      <c r="I21" s="4">
        <v>634200</v>
      </c>
      <c r="J21" s="4">
        <v>197100</v>
      </c>
      <c r="K21" s="34">
        <f t="shared" si="3"/>
        <v>0.1379672406551869</v>
      </c>
      <c r="L21" s="27" t="s">
        <v>958</v>
      </c>
      <c r="M21" s="4">
        <v>1636300</v>
      </c>
      <c r="N21" s="4">
        <f t="shared" si="4"/>
        <v>897414.28571428568</v>
      </c>
      <c r="O21" s="4">
        <f t="shared" si="5"/>
        <v>576000</v>
      </c>
    </row>
    <row r="22" spans="1:15" x14ac:dyDescent="0.2">
      <c r="A22" s="2" t="s">
        <v>154</v>
      </c>
      <c r="B22" s="4">
        <v>1160</v>
      </c>
      <c r="C22" s="4">
        <v>832</v>
      </c>
      <c r="D22" s="4">
        <v>140</v>
      </c>
      <c r="E22" s="4">
        <v>71</v>
      </c>
      <c r="F22" s="4">
        <v>0</v>
      </c>
      <c r="G22" s="4">
        <v>1</v>
      </c>
      <c r="H22" s="4">
        <v>864500</v>
      </c>
      <c r="I22" s="4">
        <v>502700</v>
      </c>
      <c r="J22" s="4">
        <v>164600</v>
      </c>
      <c r="K22" s="34">
        <f t="shared" si="3"/>
        <v>0.12039204212990053</v>
      </c>
      <c r="L22" s="27" t="s">
        <v>1009</v>
      </c>
      <c r="M22" s="4">
        <v>1552100</v>
      </c>
      <c r="N22" s="4">
        <f t="shared" si="4"/>
        <v>861576.19047619053</v>
      </c>
      <c r="O22" s="4">
        <f t="shared" si="5"/>
        <v>576000</v>
      </c>
    </row>
    <row r="23" spans="1:15" x14ac:dyDescent="0.2">
      <c r="A23" s="2" t="s">
        <v>1</v>
      </c>
      <c r="B23" s="4">
        <v>349</v>
      </c>
      <c r="C23" s="4">
        <v>447</v>
      </c>
      <c r="D23" s="4">
        <v>23</v>
      </c>
      <c r="E23" s="4">
        <v>47</v>
      </c>
      <c r="F23" s="4">
        <v>0</v>
      </c>
      <c r="G23" s="4">
        <v>0</v>
      </c>
      <c r="H23" s="4">
        <v>214200</v>
      </c>
      <c r="I23" s="4">
        <v>310800</v>
      </c>
      <c r="J23" s="4">
        <v>50000</v>
      </c>
      <c r="K23" s="34">
        <f t="shared" si="3"/>
        <v>9.5238095238095233E-2</v>
      </c>
      <c r="L23" s="27" t="s">
        <v>1008</v>
      </c>
      <c r="M23" s="4">
        <v>576000</v>
      </c>
      <c r="N23" s="4">
        <f t="shared" si="4"/>
        <v>866052.38095238095</v>
      </c>
      <c r="O23" s="4">
        <f t="shared" si="5"/>
        <v>451100</v>
      </c>
    </row>
    <row r="24" spans="1:15" x14ac:dyDescent="0.2">
      <c r="A24" s="2" t="s">
        <v>2</v>
      </c>
      <c r="B24" s="4">
        <v>349</v>
      </c>
      <c r="C24" s="4">
        <v>608</v>
      </c>
      <c r="D24" s="4">
        <v>17</v>
      </c>
      <c r="E24" s="4">
        <v>42</v>
      </c>
      <c r="F24" s="4">
        <v>0</v>
      </c>
      <c r="G24" s="4">
        <v>1</v>
      </c>
      <c r="H24" s="4">
        <v>160300</v>
      </c>
      <c r="I24" s="4">
        <v>366000</v>
      </c>
      <c r="J24" s="4">
        <v>73900</v>
      </c>
      <c r="K24" s="34">
        <f t="shared" si="3"/>
        <v>0.14041421242637278</v>
      </c>
      <c r="L24" s="27" t="s">
        <v>785</v>
      </c>
      <c r="M24" s="4">
        <v>623700</v>
      </c>
      <c r="N24" s="4">
        <f t="shared" si="4"/>
        <v>867800</v>
      </c>
      <c r="O24" s="4">
        <f t="shared" si="5"/>
        <v>446500</v>
      </c>
    </row>
    <row r="25" spans="1:15" x14ac:dyDescent="0.2">
      <c r="A25" s="2" t="s">
        <v>3</v>
      </c>
      <c r="B25" s="4">
        <v>433</v>
      </c>
      <c r="C25" s="4">
        <v>840</v>
      </c>
      <c r="D25" s="4">
        <v>23</v>
      </c>
      <c r="E25" s="4">
        <v>85</v>
      </c>
      <c r="F25" s="4">
        <v>0</v>
      </c>
      <c r="G25" s="4">
        <v>0</v>
      </c>
      <c r="H25" s="4">
        <v>171400</v>
      </c>
      <c r="I25" s="4">
        <v>522000</v>
      </c>
      <c r="J25" s="4">
        <v>56500</v>
      </c>
      <c r="K25" s="34">
        <f t="shared" si="3"/>
        <v>8.1482549754831268E-2</v>
      </c>
      <c r="L25" s="27" t="s">
        <v>691</v>
      </c>
      <c r="M25" s="4">
        <v>755900</v>
      </c>
      <c r="N25" s="4">
        <f t="shared" si="4"/>
        <v>863266.66666666663</v>
      </c>
      <c r="O25" s="4">
        <f t="shared" si="5"/>
        <v>446500</v>
      </c>
    </row>
    <row r="26" spans="1:15" x14ac:dyDescent="0.2">
      <c r="A26" s="2" t="s">
        <v>4</v>
      </c>
      <c r="B26" s="4">
        <v>1372</v>
      </c>
      <c r="C26" s="4">
        <v>915</v>
      </c>
      <c r="D26" s="4">
        <v>160</v>
      </c>
      <c r="E26" s="4">
        <v>114</v>
      </c>
      <c r="F26" s="4">
        <v>0</v>
      </c>
      <c r="G26" s="4">
        <v>0</v>
      </c>
      <c r="H26" s="4">
        <v>936200</v>
      </c>
      <c r="I26" s="4">
        <v>687300</v>
      </c>
      <c r="J26" s="4">
        <v>45300</v>
      </c>
      <c r="K26" s="34">
        <f t="shared" si="3"/>
        <v>2.7902679396365877E-2</v>
      </c>
      <c r="L26" s="27" t="s">
        <v>1007</v>
      </c>
      <c r="M26" s="4">
        <v>1698400</v>
      </c>
      <c r="N26" s="4">
        <f t="shared" si="4"/>
        <v>816857.14285714284</v>
      </c>
      <c r="O26" s="4">
        <f t="shared" si="5"/>
        <v>446500</v>
      </c>
    </row>
    <row r="27" spans="1:15" x14ac:dyDescent="0.2">
      <c r="A27" s="2" t="s">
        <v>5</v>
      </c>
      <c r="B27" s="4">
        <v>964</v>
      </c>
      <c r="C27" s="4">
        <v>694</v>
      </c>
      <c r="D27" s="4">
        <v>98</v>
      </c>
      <c r="E27" s="4">
        <v>69</v>
      </c>
      <c r="F27" s="4">
        <v>0</v>
      </c>
      <c r="G27" s="4">
        <v>2</v>
      </c>
      <c r="H27" s="4">
        <v>671400</v>
      </c>
      <c r="I27" s="4">
        <v>562700</v>
      </c>
      <c r="J27" s="4">
        <v>52100</v>
      </c>
      <c r="K27" s="34">
        <f t="shared" si="3"/>
        <v>4.2217000243092134E-2</v>
      </c>
      <c r="L27" s="27" t="s">
        <v>883</v>
      </c>
      <c r="M27" s="4">
        <v>1253500</v>
      </c>
      <c r="N27" s="4">
        <f t="shared" si="4"/>
        <v>789309.52380952379</v>
      </c>
      <c r="O27" s="4">
        <f t="shared" si="5"/>
        <v>446500</v>
      </c>
    </row>
    <row r="28" spans="1:15" x14ac:dyDescent="0.2">
      <c r="A28" s="2" t="s">
        <v>6</v>
      </c>
      <c r="B28" s="4">
        <v>269</v>
      </c>
      <c r="C28" s="4">
        <v>399</v>
      </c>
      <c r="D28" s="4">
        <v>10</v>
      </c>
      <c r="E28" s="4">
        <v>33</v>
      </c>
      <c r="F28" s="4">
        <v>0</v>
      </c>
      <c r="G28" s="4">
        <v>0</v>
      </c>
      <c r="H28" s="4">
        <v>131200</v>
      </c>
      <c r="I28" s="4">
        <v>219300</v>
      </c>
      <c r="J28" s="4">
        <v>100600</v>
      </c>
      <c r="K28" s="34">
        <f t="shared" si="3"/>
        <v>0.28701854493580597</v>
      </c>
      <c r="L28" s="27" t="s">
        <v>196</v>
      </c>
      <c r="M28" s="4">
        <v>451100</v>
      </c>
      <c r="N28" s="4">
        <f t="shared" si="4"/>
        <v>820009.52380952379</v>
      </c>
      <c r="O28" s="4">
        <f t="shared" si="5"/>
        <v>446500</v>
      </c>
    </row>
    <row r="29" spans="1:15" x14ac:dyDescent="0.2">
      <c r="A29" s="2" t="s">
        <v>7</v>
      </c>
      <c r="B29" s="4">
        <v>191</v>
      </c>
      <c r="C29" s="4">
        <v>437</v>
      </c>
      <c r="D29" s="4">
        <v>10</v>
      </c>
      <c r="E29" s="4">
        <v>28</v>
      </c>
      <c r="F29" s="4">
        <v>0</v>
      </c>
      <c r="G29" s="4">
        <v>1</v>
      </c>
      <c r="H29" s="4">
        <v>94400</v>
      </c>
      <c r="I29" s="4">
        <v>263500</v>
      </c>
      <c r="J29" s="4">
        <v>85600</v>
      </c>
      <c r="K29" s="34">
        <f t="shared" si="3"/>
        <v>0.2391729533389215</v>
      </c>
      <c r="L29" s="27" t="s">
        <v>223</v>
      </c>
      <c r="M29" s="4">
        <v>446500</v>
      </c>
      <c r="N29" s="4">
        <f t="shared" si="4"/>
        <v>918790.47619047621</v>
      </c>
      <c r="O29" s="4">
        <f t="shared" si="5"/>
        <v>452100</v>
      </c>
    </row>
    <row r="30" spans="1:15" x14ac:dyDescent="0.2">
      <c r="A30" s="2" t="s">
        <v>8</v>
      </c>
      <c r="B30" s="4">
        <v>341</v>
      </c>
      <c r="C30" s="4">
        <v>322</v>
      </c>
      <c r="D30" s="4">
        <v>35</v>
      </c>
      <c r="E30" s="4">
        <v>34</v>
      </c>
      <c r="F30" s="4">
        <v>2</v>
      </c>
      <c r="G30" s="4">
        <v>0</v>
      </c>
      <c r="H30" s="4">
        <v>262100</v>
      </c>
      <c r="I30" s="4">
        <v>220200</v>
      </c>
      <c r="J30" s="4">
        <v>63200</v>
      </c>
      <c r="K30" s="34">
        <f t="shared" si="3"/>
        <v>0.13103877254820651</v>
      </c>
      <c r="L30" s="27" t="s">
        <v>273</v>
      </c>
      <c r="M30" s="4">
        <v>545500</v>
      </c>
      <c r="N30" s="4">
        <f t="shared" si="4"/>
        <v>915461.90476190473</v>
      </c>
      <c r="O30" s="4">
        <f t="shared" si="5"/>
        <v>452100</v>
      </c>
    </row>
    <row r="31" spans="1:15" x14ac:dyDescent="0.2">
      <c r="A31" s="2" t="s">
        <v>9</v>
      </c>
      <c r="B31" s="4">
        <v>291</v>
      </c>
      <c r="C31" s="4">
        <v>664</v>
      </c>
      <c r="D31" s="4">
        <v>36</v>
      </c>
      <c r="E31" s="4">
        <v>40</v>
      </c>
      <c r="F31" s="4">
        <v>0</v>
      </c>
      <c r="G31" s="4">
        <v>0</v>
      </c>
      <c r="H31" s="4">
        <v>200700</v>
      </c>
      <c r="I31" s="4">
        <v>382000</v>
      </c>
      <c r="J31" s="4">
        <v>75600</v>
      </c>
      <c r="K31" s="34">
        <f t="shared" si="3"/>
        <v>0.1297408615067788</v>
      </c>
      <c r="L31" s="27" t="s">
        <v>959</v>
      </c>
      <c r="M31" s="4">
        <v>659100</v>
      </c>
      <c r="N31" s="4">
        <f t="shared" si="4"/>
        <v>932880.95238095243</v>
      </c>
      <c r="O31" s="4">
        <f t="shared" si="5"/>
        <v>409300</v>
      </c>
    </row>
    <row r="32" spans="1:15" x14ac:dyDescent="0.2">
      <c r="A32" s="2" t="s">
        <v>10</v>
      </c>
      <c r="B32" s="4">
        <v>247</v>
      </c>
      <c r="C32" s="4">
        <v>415</v>
      </c>
      <c r="D32" s="4">
        <v>12</v>
      </c>
      <c r="E32" s="4">
        <v>42</v>
      </c>
      <c r="F32" s="4">
        <v>0</v>
      </c>
      <c r="G32" s="4">
        <v>0</v>
      </c>
      <c r="H32" s="4">
        <v>110400</v>
      </c>
      <c r="I32" s="4">
        <v>264400</v>
      </c>
      <c r="J32" s="4">
        <v>74500</v>
      </c>
      <c r="K32" s="34">
        <f t="shared" si="3"/>
        <v>0.19877267876200641</v>
      </c>
      <c r="L32" s="27" t="s">
        <v>233</v>
      </c>
      <c r="M32" s="4">
        <v>452100</v>
      </c>
      <c r="N32" s="4">
        <f t="shared" si="4"/>
        <v>925490.47619047621</v>
      </c>
      <c r="O32" s="4">
        <f t="shared" si="5"/>
        <v>409300</v>
      </c>
    </row>
    <row r="33" spans="1:15" x14ac:dyDescent="0.2">
      <c r="A33" s="2" t="s">
        <v>11</v>
      </c>
      <c r="B33" s="4">
        <v>573</v>
      </c>
      <c r="C33" s="4">
        <v>913</v>
      </c>
      <c r="D33" s="4">
        <v>53</v>
      </c>
      <c r="E33" s="4">
        <v>103</v>
      </c>
      <c r="F33" s="4">
        <v>1</v>
      </c>
      <c r="G33" s="4">
        <v>0</v>
      </c>
      <c r="H33" s="4">
        <v>343900</v>
      </c>
      <c r="I33" s="4">
        <v>636000</v>
      </c>
      <c r="J33" s="4">
        <v>144800</v>
      </c>
      <c r="K33" s="34">
        <f t="shared" si="3"/>
        <v>0.1477701806306766</v>
      </c>
      <c r="L33" s="27" t="s">
        <v>1006</v>
      </c>
      <c r="M33" s="4">
        <v>1137000</v>
      </c>
      <c r="N33" s="4">
        <f t="shared" si="4"/>
        <v>924876.19047619053</v>
      </c>
      <c r="O33" s="4">
        <f t="shared" si="5"/>
        <v>409300</v>
      </c>
    </row>
    <row r="34" spans="1:15" x14ac:dyDescent="0.2">
      <c r="A34" s="2" t="s">
        <v>12</v>
      </c>
      <c r="B34" s="4">
        <v>1021</v>
      </c>
      <c r="C34" s="4">
        <v>1391</v>
      </c>
      <c r="D34" s="4">
        <v>123</v>
      </c>
      <c r="E34" s="4">
        <v>98</v>
      </c>
      <c r="F34" s="4">
        <v>1</v>
      </c>
      <c r="G34" s="4">
        <v>2</v>
      </c>
      <c r="H34" s="4">
        <v>707100</v>
      </c>
      <c r="I34" s="4">
        <v>720600</v>
      </c>
      <c r="J34" s="4">
        <v>37400</v>
      </c>
      <c r="K34" s="34">
        <f t="shared" si="3"/>
        <v>2.6195979547523989E-2</v>
      </c>
      <c r="L34" s="27" t="s">
        <v>574</v>
      </c>
      <c r="M34" s="4">
        <v>1488600</v>
      </c>
      <c r="N34" s="4">
        <f t="shared" si="4"/>
        <v>888257.14285714284</v>
      </c>
      <c r="O34" s="4">
        <f t="shared" si="5"/>
        <v>409300</v>
      </c>
    </row>
    <row r="35" spans="1:15" x14ac:dyDescent="0.2">
      <c r="A35" s="2" t="s">
        <v>13</v>
      </c>
      <c r="B35" s="4">
        <v>1538</v>
      </c>
      <c r="C35" s="4">
        <v>832</v>
      </c>
      <c r="D35" s="4">
        <v>219</v>
      </c>
      <c r="E35" s="4">
        <v>95</v>
      </c>
      <c r="F35" s="4">
        <v>2</v>
      </c>
      <c r="G35" s="4">
        <v>0</v>
      </c>
      <c r="H35" s="4">
        <v>1400400</v>
      </c>
      <c r="I35" s="4">
        <v>652800</v>
      </c>
      <c r="J35" s="4">
        <v>272100</v>
      </c>
      <c r="K35" s="34">
        <f t="shared" si="3"/>
        <v>0.13252483927527761</v>
      </c>
      <c r="L35" s="27" t="s">
        <v>1005</v>
      </c>
      <c r="M35" s="4">
        <v>2336700</v>
      </c>
      <c r="N35" s="4">
        <f t="shared" si="4"/>
        <v>802647.61904761905</v>
      </c>
      <c r="O35" s="4">
        <f t="shared" si="5"/>
        <v>409300</v>
      </c>
    </row>
    <row r="36" spans="1:15" x14ac:dyDescent="0.2">
      <c r="A36" s="2" t="s">
        <v>14</v>
      </c>
      <c r="B36" s="4">
        <v>256</v>
      </c>
      <c r="C36" s="4">
        <v>462</v>
      </c>
      <c r="D36" s="4">
        <v>14</v>
      </c>
      <c r="E36" s="4">
        <v>28</v>
      </c>
      <c r="F36" s="4">
        <v>0</v>
      </c>
      <c r="G36" s="4">
        <v>0</v>
      </c>
      <c r="H36" s="4">
        <v>127500</v>
      </c>
      <c r="I36" s="4">
        <v>223500</v>
      </c>
      <c r="J36" s="4">
        <v>56500</v>
      </c>
      <c r="K36" s="34">
        <f t="shared" si="3"/>
        <v>0.16096866096866097</v>
      </c>
      <c r="L36" s="27" t="s">
        <v>190</v>
      </c>
      <c r="M36" s="4">
        <v>409300</v>
      </c>
      <c r="N36" s="4">
        <f t="shared" si="4"/>
        <v>817857.14285714284</v>
      </c>
      <c r="O36" s="4">
        <f t="shared" si="5"/>
        <v>355700</v>
      </c>
    </row>
    <row r="37" spans="1:15" x14ac:dyDescent="0.2">
      <c r="A37" s="2" t="s">
        <v>15</v>
      </c>
      <c r="B37" s="4">
        <v>629</v>
      </c>
      <c r="C37" s="4">
        <v>1063</v>
      </c>
      <c r="D37" s="4">
        <v>20</v>
      </c>
      <c r="E37" s="4">
        <v>80</v>
      </c>
      <c r="F37" s="4">
        <v>1</v>
      </c>
      <c r="G37" s="4">
        <v>2</v>
      </c>
      <c r="H37" s="4">
        <v>288600</v>
      </c>
      <c r="I37" s="4">
        <v>650800</v>
      </c>
      <c r="J37" s="4">
        <v>92600</v>
      </c>
      <c r="K37" s="34">
        <f t="shared" si="3"/>
        <v>9.8573557589951039E-2</v>
      </c>
      <c r="L37" s="27" t="s">
        <v>1004</v>
      </c>
      <c r="M37" s="4">
        <v>943800</v>
      </c>
      <c r="N37" s="4">
        <f t="shared" si="4"/>
        <v>851971.42857142852</v>
      </c>
      <c r="O37" s="4">
        <f t="shared" si="5"/>
        <v>355700</v>
      </c>
    </row>
    <row r="38" spans="1:15" x14ac:dyDescent="0.2">
      <c r="A38" s="2" t="s">
        <v>16</v>
      </c>
      <c r="B38" s="4">
        <v>240</v>
      </c>
      <c r="C38" s="4">
        <v>1028</v>
      </c>
      <c r="D38" s="4">
        <v>24</v>
      </c>
      <c r="E38" s="4">
        <v>48</v>
      </c>
      <c r="F38" s="4">
        <v>0</v>
      </c>
      <c r="G38" s="4">
        <v>0</v>
      </c>
      <c r="H38" s="4">
        <v>155500</v>
      </c>
      <c r="I38" s="4">
        <v>465500</v>
      </c>
      <c r="J38" s="4">
        <v>56200</v>
      </c>
      <c r="K38" s="34">
        <f t="shared" si="3"/>
        <v>9.0499194847020931E-2</v>
      </c>
      <c r="L38" s="27" t="s">
        <v>192</v>
      </c>
      <c r="M38" s="4">
        <v>689000</v>
      </c>
      <c r="N38" s="4">
        <f t="shared" si="4"/>
        <v>886900</v>
      </c>
      <c r="O38" s="4">
        <f t="shared" si="5"/>
        <v>355700</v>
      </c>
    </row>
    <row r="39" spans="1:15" x14ac:dyDescent="0.2">
      <c r="A39" s="2" t="s">
        <v>17</v>
      </c>
      <c r="B39" s="4">
        <v>1537</v>
      </c>
      <c r="C39" s="4">
        <v>1133</v>
      </c>
      <c r="D39" s="4">
        <v>107</v>
      </c>
      <c r="E39" s="4">
        <v>71</v>
      </c>
      <c r="F39" s="4">
        <v>1</v>
      </c>
      <c r="G39" s="4">
        <v>2</v>
      </c>
      <c r="H39" s="4">
        <v>738800</v>
      </c>
      <c r="I39" s="4">
        <v>679400</v>
      </c>
      <c r="J39" s="4">
        <v>37400</v>
      </c>
      <c r="K39" s="34">
        <f t="shared" si="3"/>
        <v>2.6371456776195176E-2</v>
      </c>
      <c r="L39" s="27" t="s">
        <v>1003</v>
      </c>
      <c r="M39" s="4">
        <v>1459500</v>
      </c>
      <c r="N39" s="4">
        <f t="shared" si="4"/>
        <v>890480.95238095243</v>
      </c>
      <c r="O39" s="4">
        <f t="shared" si="5"/>
        <v>355700</v>
      </c>
    </row>
    <row r="40" spans="1:15" x14ac:dyDescent="0.2">
      <c r="A40" s="2" t="s">
        <v>18</v>
      </c>
      <c r="B40" s="4">
        <v>222</v>
      </c>
      <c r="C40" s="4">
        <v>519</v>
      </c>
      <c r="D40" s="4">
        <v>11</v>
      </c>
      <c r="E40" s="4">
        <v>41</v>
      </c>
      <c r="F40" s="4">
        <v>0</v>
      </c>
      <c r="G40" s="4">
        <v>0</v>
      </c>
      <c r="H40" s="4">
        <v>103900</v>
      </c>
      <c r="I40" s="4">
        <v>331200</v>
      </c>
      <c r="J40" s="4">
        <v>74000</v>
      </c>
      <c r="K40" s="34">
        <f t="shared" si="3"/>
        <v>0.1700758446334176</v>
      </c>
      <c r="L40" s="27" t="s">
        <v>273</v>
      </c>
      <c r="M40" s="4">
        <v>509900</v>
      </c>
      <c r="N40" s="4">
        <f t="shared" si="4"/>
        <v>971057.14285714284</v>
      </c>
      <c r="O40" s="4">
        <f t="shared" si="5"/>
        <v>355700</v>
      </c>
    </row>
    <row r="41" spans="1:15" x14ac:dyDescent="0.2">
      <c r="A41" s="2" t="s">
        <v>19</v>
      </c>
      <c r="B41" s="4">
        <v>231</v>
      </c>
      <c r="C41" s="4">
        <v>236</v>
      </c>
      <c r="D41" s="4">
        <v>17</v>
      </c>
      <c r="E41" s="4">
        <v>32</v>
      </c>
      <c r="F41" s="4">
        <v>0</v>
      </c>
      <c r="G41" s="4">
        <v>1</v>
      </c>
      <c r="H41" s="4">
        <v>120900</v>
      </c>
      <c r="I41" s="4">
        <v>234800</v>
      </c>
      <c r="J41" s="4">
        <v>60800</v>
      </c>
      <c r="K41" s="34">
        <f t="shared" si="3"/>
        <v>0.17093055946021929</v>
      </c>
      <c r="L41" s="27" t="s">
        <v>215</v>
      </c>
      <c r="M41" s="4">
        <v>355700</v>
      </c>
      <c r="N41" s="4">
        <f t="shared" si="4"/>
        <v>1051514.2857142857</v>
      </c>
      <c r="O41" s="4">
        <f t="shared" si="5"/>
        <v>502300</v>
      </c>
    </row>
    <row r="42" spans="1:15" x14ac:dyDescent="0.2">
      <c r="A42" s="2" t="s">
        <v>20</v>
      </c>
      <c r="B42" s="4">
        <v>285</v>
      </c>
      <c r="C42" s="4">
        <v>490</v>
      </c>
      <c r="D42" s="4">
        <v>26</v>
      </c>
      <c r="E42" s="4">
        <v>44</v>
      </c>
      <c r="F42" s="4">
        <v>0</v>
      </c>
      <c r="G42" s="4">
        <v>1</v>
      </c>
      <c r="H42" s="4">
        <v>210100</v>
      </c>
      <c r="I42" s="4">
        <v>292100</v>
      </c>
      <c r="J42" s="4">
        <v>16300</v>
      </c>
      <c r="K42" s="34">
        <f t="shared" si="3"/>
        <v>3.2457188371166866E-2</v>
      </c>
      <c r="L42" s="27" t="s">
        <v>1002</v>
      </c>
      <c r="M42" s="4">
        <v>502300</v>
      </c>
      <c r="N42" s="4">
        <f t="shared" si="4"/>
        <v>1049519.0476190476</v>
      </c>
      <c r="O42" s="4">
        <f t="shared" si="5"/>
        <v>660400</v>
      </c>
    </row>
    <row r="43" spans="1:15" x14ac:dyDescent="0.2">
      <c r="A43" s="2" t="s">
        <v>21</v>
      </c>
      <c r="B43" s="4">
        <v>379</v>
      </c>
      <c r="C43" s="4">
        <v>748</v>
      </c>
      <c r="D43" s="4">
        <v>15</v>
      </c>
      <c r="E43" s="4">
        <v>70</v>
      </c>
      <c r="F43" s="4">
        <v>1</v>
      </c>
      <c r="G43" s="4">
        <v>0</v>
      </c>
      <c r="H43" s="4">
        <v>292300</v>
      </c>
      <c r="I43" s="4">
        <v>480000</v>
      </c>
      <c r="J43" s="4">
        <v>128400</v>
      </c>
      <c r="K43" s="34">
        <f t="shared" si="3"/>
        <v>0.16625663602227114</v>
      </c>
      <c r="L43" s="27" t="s">
        <v>319</v>
      </c>
      <c r="M43" s="4">
        <v>799500</v>
      </c>
      <c r="N43" s="4">
        <f t="shared" si="4"/>
        <v>1032800</v>
      </c>
      <c r="O43" s="4">
        <f t="shared" si="5"/>
        <v>660400</v>
      </c>
    </row>
    <row r="44" spans="1:15" x14ac:dyDescent="0.2">
      <c r="A44" s="2" t="s">
        <v>22</v>
      </c>
      <c r="B44" s="4">
        <v>567</v>
      </c>
      <c r="C44" s="4">
        <v>336</v>
      </c>
      <c r="D44" s="4">
        <v>28</v>
      </c>
      <c r="E44" s="4">
        <v>40</v>
      </c>
      <c r="F44" s="4">
        <v>0</v>
      </c>
      <c r="G44" s="4">
        <v>1</v>
      </c>
      <c r="H44" s="4">
        <v>247400</v>
      </c>
      <c r="I44" s="4">
        <v>266300</v>
      </c>
      <c r="J44" s="4">
        <v>156100</v>
      </c>
      <c r="K44" s="34">
        <f t="shared" si="3"/>
        <v>0.30387385633638309</v>
      </c>
      <c r="L44" s="27" t="s">
        <v>196</v>
      </c>
      <c r="M44" s="4">
        <v>670000</v>
      </c>
      <c r="N44" s="4">
        <f t="shared" si="4"/>
        <v>1020395.2380952381</v>
      </c>
      <c r="O44" s="4">
        <f t="shared" si="5"/>
        <v>660400</v>
      </c>
    </row>
    <row r="45" spans="1:15" x14ac:dyDescent="0.2">
      <c r="A45" s="2" t="s">
        <v>23</v>
      </c>
      <c r="B45" s="4">
        <v>441</v>
      </c>
      <c r="C45" s="4">
        <v>375</v>
      </c>
      <c r="D45" s="4">
        <v>38</v>
      </c>
      <c r="E45" s="4">
        <v>43</v>
      </c>
      <c r="F45" s="4">
        <v>0</v>
      </c>
      <c r="G45" s="4">
        <v>0</v>
      </c>
      <c r="H45" s="4">
        <v>269800</v>
      </c>
      <c r="I45" s="4">
        <v>266800</v>
      </c>
      <c r="J45" s="4">
        <v>122000</v>
      </c>
      <c r="K45" s="34">
        <f t="shared" si="3"/>
        <v>0.22735743570629893</v>
      </c>
      <c r="L45" s="27" t="s">
        <v>600</v>
      </c>
      <c r="M45" s="4">
        <v>660400</v>
      </c>
      <c r="N45" s="4">
        <f t="shared" si="4"/>
        <v>1047861.9047619047</v>
      </c>
      <c r="O45" s="4">
        <f t="shared" si="5"/>
        <v>660700</v>
      </c>
    </row>
    <row r="46" spans="1:15" x14ac:dyDescent="0.2">
      <c r="A46" s="2" t="s">
        <v>24</v>
      </c>
      <c r="B46" s="4">
        <v>311</v>
      </c>
      <c r="C46" s="4">
        <v>650</v>
      </c>
      <c r="D46" s="4">
        <v>30</v>
      </c>
      <c r="E46" s="4">
        <v>67</v>
      </c>
      <c r="F46" s="4">
        <v>0</v>
      </c>
      <c r="G46" s="4">
        <v>0</v>
      </c>
      <c r="H46" s="4">
        <v>213300</v>
      </c>
      <c r="I46" s="4">
        <v>436500</v>
      </c>
      <c r="J46" s="4">
        <v>9200</v>
      </c>
      <c r="K46" s="34">
        <f t="shared" si="3"/>
        <v>1.4158202523853494E-2</v>
      </c>
      <c r="L46" s="27" t="s">
        <v>684</v>
      </c>
      <c r="M46" s="4">
        <v>660700</v>
      </c>
      <c r="N46" s="4">
        <f t="shared" si="4"/>
        <v>1035880.9523809524</v>
      </c>
      <c r="O46" s="4">
        <f t="shared" si="5"/>
        <v>475600</v>
      </c>
    </row>
    <row r="47" spans="1:15" x14ac:dyDescent="0.2">
      <c r="A47" s="2" t="s">
        <v>25</v>
      </c>
      <c r="B47" s="4">
        <v>237</v>
      </c>
      <c r="C47" s="4">
        <v>541</v>
      </c>
      <c r="D47" s="4">
        <v>33</v>
      </c>
      <c r="E47" s="4">
        <v>61</v>
      </c>
      <c r="F47" s="4">
        <v>2</v>
      </c>
      <c r="G47" s="4">
        <v>0</v>
      </c>
      <c r="H47" s="4">
        <v>228900</v>
      </c>
      <c r="I47" s="4">
        <v>392500</v>
      </c>
      <c r="J47" s="4">
        <v>94600</v>
      </c>
      <c r="K47" s="34">
        <f t="shared" si="3"/>
        <v>0.15223688445445768</v>
      </c>
      <c r="L47" s="27" t="s">
        <v>307</v>
      </c>
      <c r="M47" s="4">
        <v>723800</v>
      </c>
      <c r="N47" s="4">
        <f t="shared" si="4"/>
        <v>1024752.3809523809</v>
      </c>
      <c r="O47" s="4">
        <f t="shared" si="5"/>
        <v>475600</v>
      </c>
    </row>
    <row r="48" spans="1:15" x14ac:dyDescent="0.2">
      <c r="A48" s="2" t="s">
        <v>26</v>
      </c>
      <c r="B48" s="4">
        <v>289</v>
      </c>
      <c r="C48" s="4">
        <v>538</v>
      </c>
      <c r="D48" s="4">
        <v>29</v>
      </c>
      <c r="E48" s="4">
        <v>65</v>
      </c>
      <c r="F48" s="4">
        <v>0</v>
      </c>
      <c r="G48" s="4">
        <v>0</v>
      </c>
      <c r="H48" s="4">
        <v>167600</v>
      </c>
      <c r="I48" s="4">
        <v>380900</v>
      </c>
      <c r="J48" s="4">
        <v>112200</v>
      </c>
      <c r="K48" s="34">
        <f t="shared" si="3"/>
        <v>0.20455788514129444</v>
      </c>
      <c r="L48" s="27" t="s">
        <v>192</v>
      </c>
      <c r="M48" s="4">
        <v>675000</v>
      </c>
      <c r="N48" s="4">
        <f t="shared" si="4"/>
        <v>1075028.5714285714</v>
      </c>
      <c r="O48" s="4">
        <f t="shared" si="5"/>
        <v>296900</v>
      </c>
    </row>
    <row r="49" spans="1:15" x14ac:dyDescent="0.2">
      <c r="A49" s="2" t="s">
        <v>27</v>
      </c>
      <c r="B49" s="4">
        <v>571</v>
      </c>
      <c r="C49" s="4">
        <v>672</v>
      </c>
      <c r="D49" s="4">
        <v>59</v>
      </c>
      <c r="E49" s="4">
        <v>84</v>
      </c>
      <c r="F49" s="4">
        <v>1</v>
      </c>
      <c r="G49" s="4">
        <v>0</v>
      </c>
      <c r="H49" s="4">
        <v>439700</v>
      </c>
      <c r="I49" s="4">
        <v>569400</v>
      </c>
      <c r="J49" s="4">
        <v>83700</v>
      </c>
      <c r="K49" s="34">
        <f t="shared" si="3"/>
        <v>8.2945198691903671E-2</v>
      </c>
      <c r="L49" s="27" t="s">
        <v>1001</v>
      </c>
      <c r="M49" s="4">
        <v>1095800</v>
      </c>
      <c r="N49" s="4">
        <f t="shared" si="4"/>
        <v>1047152.3809523809</v>
      </c>
      <c r="O49" s="4">
        <f t="shared" si="5"/>
        <v>296900</v>
      </c>
    </row>
    <row r="50" spans="1:15" x14ac:dyDescent="0.2">
      <c r="A50" s="2" t="s">
        <v>28</v>
      </c>
      <c r="B50" s="4">
        <v>1599</v>
      </c>
      <c r="C50" s="4">
        <v>1052</v>
      </c>
      <c r="D50" s="4">
        <v>239</v>
      </c>
      <c r="E50" s="4">
        <v>175</v>
      </c>
      <c r="F50" s="4">
        <v>3</v>
      </c>
      <c r="G50" s="4">
        <v>1</v>
      </c>
      <c r="H50" s="4">
        <v>1464800</v>
      </c>
      <c r="I50" s="4">
        <v>990400</v>
      </c>
      <c r="J50" s="4">
        <v>53200</v>
      </c>
      <c r="K50" s="34">
        <f t="shared" si="3"/>
        <v>2.1668295861844249E-2</v>
      </c>
      <c r="L50" s="27" t="s">
        <v>953</v>
      </c>
      <c r="M50" s="4">
        <v>2520900</v>
      </c>
      <c r="N50" s="4">
        <f t="shared" si="4"/>
        <v>947128.57142857148</v>
      </c>
      <c r="O50" s="4">
        <f t="shared" si="5"/>
        <v>296900</v>
      </c>
    </row>
    <row r="51" spans="1:15" x14ac:dyDescent="0.2">
      <c r="A51" s="2" t="s">
        <v>29</v>
      </c>
      <c r="B51" s="4">
        <v>166</v>
      </c>
      <c r="C51" s="4">
        <v>471</v>
      </c>
      <c r="D51" s="4">
        <v>13</v>
      </c>
      <c r="E51" s="4">
        <v>58</v>
      </c>
      <c r="F51" s="4">
        <v>0</v>
      </c>
      <c r="G51" s="4">
        <v>0</v>
      </c>
      <c r="H51" s="4">
        <v>116400</v>
      </c>
      <c r="I51" s="4">
        <v>329100</v>
      </c>
      <c r="J51" s="4">
        <v>23100</v>
      </c>
      <c r="K51" s="34">
        <f t="shared" si="3"/>
        <v>5.185185185185185E-2</v>
      </c>
      <c r="L51" s="27" t="s">
        <v>287</v>
      </c>
      <c r="M51" s="4">
        <v>475600</v>
      </c>
      <c r="N51" s="4">
        <f t="shared" si="4"/>
        <v>948671.42857142852</v>
      </c>
      <c r="O51" s="4">
        <f t="shared" si="5"/>
        <v>296900</v>
      </c>
    </row>
    <row r="52" spans="1:15" x14ac:dyDescent="0.2">
      <c r="A52" s="2" t="s">
        <v>30</v>
      </c>
      <c r="B52" s="4">
        <v>703</v>
      </c>
      <c r="C52" s="4">
        <v>366</v>
      </c>
      <c r="D52" s="4">
        <v>85</v>
      </c>
      <c r="E52" s="4">
        <v>48</v>
      </c>
      <c r="F52" s="4">
        <v>0</v>
      </c>
      <c r="G52" s="4">
        <v>0</v>
      </c>
      <c r="H52" s="4">
        <v>596300</v>
      </c>
      <c r="I52" s="4">
        <v>333000</v>
      </c>
      <c r="J52" s="4">
        <v>95400</v>
      </c>
      <c r="K52" s="34">
        <f t="shared" si="3"/>
        <v>0.10265791455934574</v>
      </c>
      <c r="L52" s="27" t="s">
        <v>1000</v>
      </c>
      <c r="M52" s="4">
        <v>1024900</v>
      </c>
      <c r="N52" s="4">
        <f t="shared" si="4"/>
        <v>920333.33333333337</v>
      </c>
      <c r="O52" s="4">
        <f t="shared" si="5"/>
        <v>296900</v>
      </c>
    </row>
    <row r="53" spans="1:15" x14ac:dyDescent="0.2">
      <c r="A53" s="2" t="s">
        <v>31</v>
      </c>
      <c r="B53" s="4">
        <v>168</v>
      </c>
      <c r="C53" s="4">
        <v>300</v>
      </c>
      <c r="D53" s="4">
        <v>10</v>
      </c>
      <c r="E53" s="4">
        <v>28</v>
      </c>
      <c r="F53" s="4">
        <v>0</v>
      </c>
      <c r="G53" s="4">
        <v>0</v>
      </c>
      <c r="H53" s="4">
        <v>86600</v>
      </c>
      <c r="I53" s="4">
        <v>205400</v>
      </c>
      <c r="J53" s="4">
        <v>26800</v>
      </c>
      <c r="K53" s="34">
        <f t="shared" si="3"/>
        <v>9.1780821917808217E-2</v>
      </c>
      <c r="L53" s="27" t="s">
        <v>916</v>
      </c>
      <c r="M53" s="4">
        <v>296900</v>
      </c>
      <c r="N53" s="4">
        <f t="shared" si="4"/>
        <v>929485.71428571432</v>
      </c>
      <c r="O53" s="4">
        <f t="shared" si="5"/>
        <v>538900</v>
      </c>
    </row>
    <row r="54" spans="1:15" x14ac:dyDescent="0.2">
      <c r="A54" s="2" t="s">
        <v>32</v>
      </c>
      <c r="B54" s="4">
        <v>373</v>
      </c>
      <c r="C54" s="4">
        <v>1249</v>
      </c>
      <c r="D54" s="4">
        <v>47</v>
      </c>
      <c r="E54" s="4">
        <v>80</v>
      </c>
      <c r="F54" s="4">
        <v>0</v>
      </c>
      <c r="G54" s="4">
        <v>0</v>
      </c>
      <c r="H54" s="4">
        <v>336100</v>
      </c>
      <c r="I54" s="4">
        <v>728800</v>
      </c>
      <c r="J54" s="4">
        <v>55300</v>
      </c>
      <c r="K54" s="34">
        <f t="shared" si="3"/>
        <v>5.1929758662785236E-2</v>
      </c>
      <c r="L54" s="27" t="s">
        <v>772</v>
      </c>
      <c r="M54" s="4">
        <v>1124100</v>
      </c>
      <c r="N54" s="4">
        <f t="shared" si="4"/>
        <v>892576.19047619053</v>
      </c>
      <c r="O54" s="4">
        <f t="shared" si="5"/>
        <v>538900</v>
      </c>
    </row>
    <row r="55" spans="1:15" x14ac:dyDescent="0.2">
      <c r="A55" s="2" t="s">
        <v>33</v>
      </c>
      <c r="B55" s="4">
        <v>344</v>
      </c>
      <c r="C55" s="4">
        <v>919</v>
      </c>
      <c r="D55" s="4">
        <v>37</v>
      </c>
      <c r="E55" s="4">
        <v>60</v>
      </c>
      <c r="F55" s="4">
        <v>0</v>
      </c>
      <c r="G55" s="4">
        <v>0</v>
      </c>
      <c r="H55" s="4">
        <v>248000</v>
      </c>
      <c r="I55" s="4">
        <v>434900</v>
      </c>
      <c r="J55" s="4">
        <v>34500</v>
      </c>
      <c r="K55" s="34">
        <f t="shared" si="3"/>
        <v>5.0519841850929857E-2</v>
      </c>
      <c r="L55" s="27" t="s">
        <v>578</v>
      </c>
      <c r="M55" s="4">
        <v>719600</v>
      </c>
      <c r="N55" s="4">
        <f t="shared" si="4"/>
        <v>873942.85714285716</v>
      </c>
      <c r="O55" s="4">
        <f t="shared" si="5"/>
        <v>538900</v>
      </c>
    </row>
    <row r="56" spans="1:15" x14ac:dyDescent="0.2">
      <c r="A56" s="2" t="s">
        <v>34</v>
      </c>
      <c r="B56" s="4">
        <v>343</v>
      </c>
      <c r="C56" s="4">
        <v>564</v>
      </c>
      <c r="D56" s="4">
        <v>24</v>
      </c>
      <c r="E56" s="4">
        <v>46</v>
      </c>
      <c r="F56" s="4">
        <v>0</v>
      </c>
      <c r="G56" s="4">
        <v>0</v>
      </c>
      <c r="H56" s="4">
        <v>176000</v>
      </c>
      <c r="I56" s="4">
        <v>312600</v>
      </c>
      <c r="J56" s="4">
        <v>39100</v>
      </c>
      <c r="K56" s="34">
        <f t="shared" si="3"/>
        <v>8.0024559967253384E-2</v>
      </c>
      <c r="L56" s="27" t="s">
        <v>979</v>
      </c>
      <c r="M56" s="4">
        <v>538900</v>
      </c>
      <c r="N56" s="4">
        <f t="shared" si="4"/>
        <v>885009.52380952379</v>
      </c>
      <c r="O56" s="4">
        <f t="shared" si="5"/>
        <v>728700</v>
      </c>
    </row>
    <row r="57" spans="1:15" x14ac:dyDescent="0.2">
      <c r="A57" s="2" t="s">
        <v>35</v>
      </c>
      <c r="B57" s="4">
        <v>508</v>
      </c>
      <c r="C57" s="4">
        <v>538</v>
      </c>
      <c r="D57" s="4">
        <v>33</v>
      </c>
      <c r="E57" s="4">
        <v>66</v>
      </c>
      <c r="F57" s="4">
        <v>0</v>
      </c>
      <c r="G57" s="4">
        <v>0</v>
      </c>
      <c r="H57" s="4">
        <v>280800</v>
      </c>
      <c r="I57" s="4">
        <v>426500</v>
      </c>
      <c r="J57" s="4">
        <v>15600</v>
      </c>
      <c r="K57" s="34">
        <f t="shared" si="3"/>
        <v>2.205570479287431E-2</v>
      </c>
      <c r="L57" s="27" t="s">
        <v>335</v>
      </c>
      <c r="M57" s="4">
        <v>728700</v>
      </c>
      <c r="N57" s="4">
        <f t="shared" si="4"/>
        <v>880071.42857142852</v>
      </c>
      <c r="O57" s="4">
        <f t="shared" si="5"/>
        <v>1422500</v>
      </c>
    </row>
    <row r="58" spans="1:15" x14ac:dyDescent="0.2">
      <c r="A58" s="2" t="s">
        <v>36</v>
      </c>
      <c r="B58" s="4">
        <v>687</v>
      </c>
      <c r="C58" s="4">
        <v>1329</v>
      </c>
      <c r="D58" s="4">
        <v>85</v>
      </c>
      <c r="E58" s="4">
        <v>172</v>
      </c>
      <c r="F58" s="4">
        <v>0</v>
      </c>
      <c r="G58" s="4">
        <v>0</v>
      </c>
      <c r="H58" s="4">
        <v>527900</v>
      </c>
      <c r="I58" s="4">
        <v>1056800</v>
      </c>
      <c r="J58" s="4">
        <v>63400</v>
      </c>
      <c r="K58" s="34">
        <f t="shared" si="3"/>
        <v>4.0007572411181927E-2</v>
      </c>
      <c r="L58" s="27" t="s">
        <v>999</v>
      </c>
      <c r="M58" s="4">
        <v>1660200</v>
      </c>
      <c r="N58" s="4">
        <f t="shared" si="4"/>
        <v>815657.14285714284</v>
      </c>
      <c r="O58" s="4">
        <f t="shared" si="5"/>
        <v>460400</v>
      </c>
    </row>
    <row r="59" spans="1:15" x14ac:dyDescent="0.2">
      <c r="A59" s="2" t="s">
        <v>37</v>
      </c>
      <c r="B59" s="4">
        <v>796</v>
      </c>
      <c r="C59" s="4">
        <v>606</v>
      </c>
      <c r="D59" s="4">
        <v>130</v>
      </c>
      <c r="E59" s="4">
        <v>110</v>
      </c>
      <c r="F59" s="4">
        <v>0</v>
      </c>
      <c r="G59" s="4">
        <v>0</v>
      </c>
      <c r="H59" s="4">
        <v>738900</v>
      </c>
      <c r="I59" s="4">
        <v>616300</v>
      </c>
      <c r="J59" s="4">
        <v>61000</v>
      </c>
      <c r="K59" s="34">
        <f t="shared" si="3"/>
        <v>4.5011806375442741E-2</v>
      </c>
      <c r="L59" s="27" t="s">
        <v>874</v>
      </c>
      <c r="M59" s="4">
        <v>1422500</v>
      </c>
      <c r="N59" s="4">
        <f t="shared" si="4"/>
        <v>802747.61904761905</v>
      </c>
      <c r="O59" s="4">
        <f t="shared" si="5"/>
        <v>448400</v>
      </c>
    </row>
    <row r="60" spans="1:15" x14ac:dyDescent="0.2">
      <c r="A60" s="2" t="s">
        <v>38</v>
      </c>
      <c r="B60" s="4">
        <v>652</v>
      </c>
      <c r="C60" s="4">
        <v>1236</v>
      </c>
      <c r="D60" s="4">
        <v>89</v>
      </c>
      <c r="E60" s="4">
        <v>151</v>
      </c>
      <c r="F60" s="4">
        <v>0</v>
      </c>
      <c r="G60" s="4">
        <v>0</v>
      </c>
      <c r="H60" s="4">
        <v>562800</v>
      </c>
      <c r="I60" s="4">
        <v>899700</v>
      </c>
      <c r="J60" s="4">
        <v>51500</v>
      </c>
      <c r="K60" s="34">
        <f t="shared" si="3"/>
        <v>3.5213675213675216E-2</v>
      </c>
      <c r="L60" s="27" t="s">
        <v>998</v>
      </c>
      <c r="M60" s="4">
        <v>1534700</v>
      </c>
      <c r="N60" s="4">
        <f t="shared" si="4"/>
        <v>754552.38095238095</v>
      </c>
      <c r="O60" s="4">
        <f t="shared" si="5"/>
        <v>409500</v>
      </c>
    </row>
    <row r="61" spans="1:15" x14ac:dyDescent="0.2">
      <c r="A61" s="2" t="s">
        <v>39</v>
      </c>
      <c r="B61" s="4">
        <v>1161</v>
      </c>
      <c r="C61" s="4">
        <v>1067</v>
      </c>
      <c r="D61" s="4">
        <v>145</v>
      </c>
      <c r="E61" s="4">
        <v>195</v>
      </c>
      <c r="F61" s="4">
        <v>0</v>
      </c>
      <c r="G61" s="4">
        <v>0</v>
      </c>
      <c r="H61" s="4">
        <v>871300</v>
      </c>
      <c r="I61" s="4">
        <v>1194700</v>
      </c>
      <c r="J61" s="4">
        <v>47300</v>
      </c>
      <c r="K61" s="34">
        <f t="shared" si="3"/>
        <v>2.2894482090997096E-2</v>
      </c>
      <c r="L61" s="27" t="s">
        <v>702</v>
      </c>
      <c r="M61" s="4">
        <v>2202000</v>
      </c>
      <c r="N61" s="4">
        <f t="shared" si="4"/>
        <v>687361.90476190473</v>
      </c>
      <c r="O61" s="4">
        <f t="shared" si="5"/>
        <v>409500</v>
      </c>
    </row>
    <row r="62" spans="1:15" x14ac:dyDescent="0.2">
      <c r="A62" s="2" t="s">
        <v>40</v>
      </c>
      <c r="B62" s="4">
        <v>889</v>
      </c>
      <c r="C62" s="4">
        <v>857</v>
      </c>
      <c r="D62" s="4">
        <v>156</v>
      </c>
      <c r="E62" s="4">
        <v>166</v>
      </c>
      <c r="F62" s="4">
        <v>0</v>
      </c>
      <c r="G62" s="4">
        <v>0</v>
      </c>
      <c r="H62" s="4">
        <v>910500</v>
      </c>
      <c r="I62" s="4">
        <v>1004300</v>
      </c>
      <c r="J62" s="4">
        <v>800</v>
      </c>
      <c r="K62" s="34">
        <f t="shared" si="3"/>
        <v>4.1779820346772508E-4</v>
      </c>
      <c r="L62" s="27" t="s">
        <v>997</v>
      </c>
      <c r="M62" s="4">
        <v>2045300</v>
      </c>
      <c r="N62" s="4">
        <f t="shared" si="4"/>
        <v>651285.71428571432</v>
      </c>
      <c r="O62" s="4">
        <f t="shared" si="5"/>
        <v>409100</v>
      </c>
    </row>
    <row r="63" spans="1:15" x14ac:dyDescent="0.2">
      <c r="A63" s="2" t="s">
        <v>41</v>
      </c>
      <c r="B63" s="4">
        <v>427</v>
      </c>
      <c r="C63" s="4">
        <v>251</v>
      </c>
      <c r="D63" s="4">
        <v>30</v>
      </c>
      <c r="E63" s="4">
        <v>29</v>
      </c>
      <c r="F63" s="4">
        <v>0</v>
      </c>
      <c r="G63" s="4">
        <v>0</v>
      </c>
      <c r="H63" s="4">
        <v>230000</v>
      </c>
      <c r="I63" s="4">
        <v>195300</v>
      </c>
      <c r="J63" s="4">
        <v>33100</v>
      </c>
      <c r="K63" s="34">
        <f t="shared" si="3"/>
        <v>7.7827415941688224E-2</v>
      </c>
      <c r="L63" s="27" t="s">
        <v>695</v>
      </c>
      <c r="M63" s="4">
        <v>460400</v>
      </c>
      <c r="N63" s="4">
        <f t="shared" si="4"/>
        <v>674600</v>
      </c>
      <c r="O63" s="4">
        <f t="shared" si="5"/>
        <v>409100</v>
      </c>
    </row>
    <row r="64" spans="1:15" x14ac:dyDescent="0.2">
      <c r="A64" s="2" t="s">
        <v>42</v>
      </c>
      <c r="B64" s="4">
        <v>378</v>
      </c>
      <c r="C64" s="4">
        <v>280</v>
      </c>
      <c r="D64" s="4">
        <v>33</v>
      </c>
      <c r="E64" s="4">
        <v>29</v>
      </c>
      <c r="F64" s="4">
        <v>0</v>
      </c>
      <c r="G64" s="4">
        <v>0</v>
      </c>
      <c r="H64" s="4">
        <v>175600</v>
      </c>
      <c r="I64" s="4">
        <v>224700</v>
      </c>
      <c r="J64" s="4">
        <v>44800</v>
      </c>
      <c r="K64" s="34">
        <f t="shared" si="3"/>
        <v>0.11191606295278542</v>
      </c>
      <c r="L64" s="27" t="s">
        <v>231</v>
      </c>
      <c r="M64" s="4">
        <v>448400</v>
      </c>
      <c r="N64" s="4">
        <f t="shared" si="4"/>
        <v>685833.33333333337</v>
      </c>
      <c r="O64" s="4">
        <f t="shared" si="5"/>
        <v>409100</v>
      </c>
    </row>
    <row r="65" spans="1:15" x14ac:dyDescent="0.2">
      <c r="A65" s="2" t="s">
        <v>43</v>
      </c>
      <c r="B65" s="4">
        <v>289</v>
      </c>
      <c r="C65" s="4">
        <v>304</v>
      </c>
      <c r="D65" s="4">
        <v>29</v>
      </c>
      <c r="E65" s="4">
        <v>36</v>
      </c>
      <c r="F65" s="4">
        <v>0</v>
      </c>
      <c r="G65" s="4">
        <v>0</v>
      </c>
      <c r="H65" s="4">
        <v>188700</v>
      </c>
      <c r="I65" s="4">
        <v>208100</v>
      </c>
      <c r="J65" s="4">
        <v>3600</v>
      </c>
      <c r="K65" s="34">
        <f t="shared" si="3"/>
        <v>9.0725806451612909E-3</v>
      </c>
      <c r="L65" s="27" t="s">
        <v>177</v>
      </c>
      <c r="M65" s="4">
        <v>409500</v>
      </c>
      <c r="N65" s="4">
        <f t="shared" si="4"/>
        <v>693976.19047619053</v>
      </c>
      <c r="O65" s="4">
        <f t="shared" si="5"/>
        <v>409100</v>
      </c>
    </row>
    <row r="66" spans="1:15" x14ac:dyDescent="0.2">
      <c r="A66" s="2" t="s">
        <v>44</v>
      </c>
      <c r="B66" s="4">
        <v>709</v>
      </c>
      <c r="C66" s="4">
        <v>418</v>
      </c>
      <c r="D66" s="4">
        <v>100</v>
      </c>
      <c r="E66" s="4">
        <v>84</v>
      </c>
      <c r="F66" s="4">
        <v>0</v>
      </c>
      <c r="G66" s="4">
        <v>0</v>
      </c>
      <c r="H66" s="4">
        <v>636500</v>
      </c>
      <c r="I66" s="4">
        <v>553900</v>
      </c>
      <c r="J66" s="4">
        <v>40500</v>
      </c>
      <c r="K66" s="34">
        <f t="shared" si="3"/>
        <v>3.4022177419354836E-2</v>
      </c>
      <c r="L66" s="27" t="s">
        <v>996</v>
      </c>
      <c r="M66" s="4">
        <v>1237200</v>
      </c>
      <c r="N66" s="4">
        <f t="shared" si="4"/>
        <v>657690.47619047621</v>
      </c>
      <c r="O66" s="4">
        <f t="shared" si="5"/>
        <v>409100</v>
      </c>
    </row>
    <row r="67" spans="1:15" x14ac:dyDescent="0.2">
      <c r="A67" s="2" t="s">
        <v>45</v>
      </c>
      <c r="B67" s="4">
        <v>232</v>
      </c>
      <c r="C67" s="4">
        <v>434</v>
      </c>
      <c r="D67" s="4">
        <v>16</v>
      </c>
      <c r="E67" s="4">
        <v>37</v>
      </c>
      <c r="F67" s="4">
        <v>0</v>
      </c>
      <c r="G67" s="4">
        <v>0</v>
      </c>
      <c r="H67" s="4">
        <v>117200</v>
      </c>
      <c r="I67" s="4">
        <v>273600</v>
      </c>
      <c r="J67" s="4">
        <v>14400</v>
      </c>
      <c r="K67" s="34">
        <f t="shared" si="3"/>
        <v>3.6847492323439097E-2</v>
      </c>
      <c r="L67" s="27" t="s">
        <v>228</v>
      </c>
      <c r="M67" s="4">
        <v>409100</v>
      </c>
      <c r="N67" s="4">
        <f t="shared" si="4"/>
        <v>657628.57142857148</v>
      </c>
      <c r="O67" s="4">
        <f t="shared" si="5"/>
        <v>420400</v>
      </c>
    </row>
    <row r="68" spans="1:15" x14ac:dyDescent="0.2">
      <c r="A68" s="2" t="s">
        <v>46</v>
      </c>
      <c r="B68" s="4">
        <v>344</v>
      </c>
      <c r="C68" s="4">
        <v>399</v>
      </c>
      <c r="D68" s="4">
        <v>12</v>
      </c>
      <c r="E68" s="4">
        <v>27</v>
      </c>
      <c r="F68" s="4">
        <v>0</v>
      </c>
      <c r="G68" s="4">
        <v>0</v>
      </c>
      <c r="H68" s="4">
        <v>151400</v>
      </c>
      <c r="I68" s="4">
        <v>238600</v>
      </c>
      <c r="J68" s="4">
        <v>75200</v>
      </c>
      <c r="K68" s="34">
        <f t="shared" si="3"/>
        <v>0.19282051282051282</v>
      </c>
      <c r="L68" s="27" t="s">
        <v>286</v>
      </c>
      <c r="M68" s="4">
        <v>490100</v>
      </c>
      <c r="N68" s="4">
        <f t="shared" si="4"/>
        <v>667800</v>
      </c>
      <c r="O68" s="4">
        <f t="shared" si="5"/>
        <v>420400</v>
      </c>
    </row>
    <row r="69" spans="1:15" x14ac:dyDescent="0.2">
      <c r="A69" s="2" t="s">
        <v>47</v>
      </c>
      <c r="B69" s="4">
        <v>1174</v>
      </c>
      <c r="C69" s="4">
        <v>551</v>
      </c>
      <c r="D69" s="4">
        <v>174</v>
      </c>
      <c r="E69" s="4">
        <v>84</v>
      </c>
      <c r="F69" s="4">
        <v>0</v>
      </c>
      <c r="G69" s="4">
        <v>0</v>
      </c>
      <c r="H69" s="4">
        <v>1160500</v>
      </c>
      <c r="I69" s="4">
        <v>488600</v>
      </c>
      <c r="J69" s="4">
        <v>69100</v>
      </c>
      <c r="K69" s="34">
        <f t="shared" si="3"/>
        <v>4.1901643320599112E-2</v>
      </c>
      <c r="L69" s="27" t="s">
        <v>995</v>
      </c>
      <c r="M69" s="4">
        <v>1730800</v>
      </c>
      <c r="N69" s="4">
        <f t="shared" si="4"/>
        <v>615638.09523809527</v>
      </c>
      <c r="O69" s="4">
        <f t="shared" si="5"/>
        <v>420400</v>
      </c>
    </row>
    <row r="70" spans="1:15" x14ac:dyDescent="0.2">
      <c r="A70" s="2" t="s">
        <v>48</v>
      </c>
      <c r="B70" s="4">
        <v>294</v>
      </c>
      <c r="C70" s="4">
        <v>587</v>
      </c>
      <c r="D70" s="4">
        <v>21</v>
      </c>
      <c r="E70" s="4">
        <v>38</v>
      </c>
      <c r="F70" s="4">
        <v>0</v>
      </c>
      <c r="G70" s="4">
        <v>0</v>
      </c>
      <c r="H70" s="4">
        <v>182500</v>
      </c>
      <c r="I70" s="4">
        <v>314100</v>
      </c>
      <c r="J70" s="4">
        <v>6600</v>
      </c>
      <c r="K70" s="34">
        <f t="shared" si="3"/>
        <v>1.3290374546919049E-2</v>
      </c>
      <c r="L70" s="27" t="s">
        <v>994</v>
      </c>
      <c r="M70" s="4">
        <v>510400</v>
      </c>
      <c r="N70" s="4">
        <f t="shared" si="4"/>
        <v>614314.28571428568</v>
      </c>
      <c r="O70" s="4">
        <f t="shared" si="5"/>
        <v>349000</v>
      </c>
    </row>
    <row r="71" spans="1:15" x14ac:dyDescent="0.2">
      <c r="A71" s="2" t="s">
        <v>49</v>
      </c>
      <c r="B71" s="4">
        <v>228</v>
      </c>
      <c r="C71" s="4">
        <v>376</v>
      </c>
      <c r="D71" s="4">
        <v>18</v>
      </c>
      <c r="E71" s="4">
        <v>29</v>
      </c>
      <c r="F71" s="4">
        <v>0</v>
      </c>
      <c r="G71" s="4">
        <v>0</v>
      </c>
      <c r="H71" s="4">
        <v>155800</v>
      </c>
      <c r="I71" s="4">
        <v>230600</v>
      </c>
      <c r="J71" s="4">
        <v>21700</v>
      </c>
      <c r="K71" s="34">
        <f t="shared" si="3"/>
        <v>5.6159420289855072E-2</v>
      </c>
      <c r="L71" s="27" t="s">
        <v>705</v>
      </c>
      <c r="M71" s="4">
        <v>420400</v>
      </c>
      <c r="N71" s="4">
        <f t="shared" si="4"/>
        <v>624009.52380952379</v>
      </c>
      <c r="O71" s="4">
        <f t="shared" si="5"/>
        <v>328300</v>
      </c>
    </row>
    <row r="72" spans="1:15" x14ac:dyDescent="0.2">
      <c r="A72" s="2" t="s">
        <v>50</v>
      </c>
      <c r="B72" s="4">
        <v>435</v>
      </c>
      <c r="C72" s="4">
        <v>345</v>
      </c>
      <c r="D72" s="4">
        <v>37</v>
      </c>
      <c r="E72" s="4">
        <v>28</v>
      </c>
      <c r="F72" s="4">
        <v>0</v>
      </c>
      <c r="G72" s="4">
        <v>0</v>
      </c>
      <c r="H72" s="4">
        <v>287200</v>
      </c>
      <c r="I72" s="4">
        <v>214600</v>
      </c>
      <c r="J72" s="4">
        <v>5500</v>
      </c>
      <c r="K72" s="34">
        <f t="shared" si="3"/>
        <v>1.096054204862495E-2</v>
      </c>
      <c r="L72" s="27" t="s">
        <v>210</v>
      </c>
      <c r="M72" s="4">
        <v>508000</v>
      </c>
      <c r="N72" s="4">
        <f t="shared" si="4"/>
        <v>634080.95238095243</v>
      </c>
      <c r="O72" s="4">
        <f t="shared" si="5"/>
        <v>328300</v>
      </c>
    </row>
    <row r="73" spans="1:15" x14ac:dyDescent="0.2">
      <c r="A73" s="2" t="s">
        <v>51</v>
      </c>
      <c r="B73" s="4">
        <v>280</v>
      </c>
      <c r="C73" s="4">
        <v>351</v>
      </c>
      <c r="D73" s="4">
        <v>11</v>
      </c>
      <c r="E73" s="4">
        <v>34</v>
      </c>
      <c r="F73" s="4">
        <v>0</v>
      </c>
      <c r="G73" s="4">
        <v>0</v>
      </c>
      <c r="H73" s="4">
        <v>139600</v>
      </c>
      <c r="I73" s="4">
        <v>244900</v>
      </c>
      <c r="J73" s="4">
        <v>30000</v>
      </c>
      <c r="K73" s="34">
        <f t="shared" si="3"/>
        <v>7.8023407022106639E-2</v>
      </c>
      <c r="L73" s="27" t="s">
        <v>172</v>
      </c>
      <c r="M73" s="4">
        <v>429800</v>
      </c>
      <c r="N73" s="4">
        <f t="shared" si="4"/>
        <v>642704.76190476189</v>
      </c>
      <c r="O73" s="4">
        <f t="shared" si="5"/>
        <v>328300</v>
      </c>
    </row>
    <row r="74" spans="1:15" x14ac:dyDescent="0.2">
      <c r="A74" s="2" t="s">
        <v>52</v>
      </c>
      <c r="B74" s="4">
        <v>440</v>
      </c>
      <c r="C74" s="4">
        <v>281</v>
      </c>
      <c r="D74" s="4">
        <v>33</v>
      </c>
      <c r="E74" s="4">
        <v>26</v>
      </c>
      <c r="F74" s="4">
        <v>0</v>
      </c>
      <c r="G74" s="4">
        <v>0</v>
      </c>
      <c r="H74" s="4">
        <v>284800</v>
      </c>
      <c r="I74" s="4">
        <v>200800</v>
      </c>
      <c r="J74" s="4">
        <v>33300</v>
      </c>
      <c r="K74" s="34">
        <f t="shared" si="3"/>
        <v>6.8574958813838544E-2</v>
      </c>
      <c r="L74" s="27" t="s">
        <v>965</v>
      </c>
      <c r="M74" s="4">
        <v>489100</v>
      </c>
      <c r="N74" s="4">
        <f t="shared" si="4"/>
        <v>647038.09523809527</v>
      </c>
      <c r="O74" s="4">
        <f t="shared" si="5"/>
        <v>307500</v>
      </c>
    </row>
    <row r="75" spans="1:15" x14ac:dyDescent="0.2">
      <c r="A75" s="2" t="s">
        <v>53</v>
      </c>
      <c r="B75" s="4">
        <v>213</v>
      </c>
      <c r="C75" s="4">
        <v>368</v>
      </c>
      <c r="D75" s="4">
        <v>12</v>
      </c>
      <c r="E75" s="4">
        <v>28</v>
      </c>
      <c r="F75" s="4">
        <v>0</v>
      </c>
      <c r="G75" s="4">
        <v>0</v>
      </c>
      <c r="H75" s="4">
        <v>119500</v>
      </c>
      <c r="I75" s="4">
        <v>213000</v>
      </c>
      <c r="J75" s="4">
        <v>12700</v>
      </c>
      <c r="K75" s="34">
        <f t="shared" si="3"/>
        <v>3.8195488721804512E-2</v>
      </c>
      <c r="L75" s="27" t="s">
        <v>262</v>
      </c>
      <c r="M75" s="4">
        <v>349000</v>
      </c>
      <c r="N75" s="4">
        <f t="shared" si="4"/>
        <v>652138.09523809527</v>
      </c>
      <c r="O75" s="4">
        <f t="shared" si="5"/>
        <v>307500</v>
      </c>
    </row>
    <row r="76" spans="1:15" x14ac:dyDescent="0.2">
      <c r="A76" s="2" t="s">
        <v>54</v>
      </c>
      <c r="B76" s="4">
        <v>257</v>
      </c>
      <c r="C76" s="4">
        <v>327</v>
      </c>
      <c r="D76" s="4">
        <v>15</v>
      </c>
      <c r="E76" s="4">
        <v>19</v>
      </c>
      <c r="F76" s="4">
        <v>0</v>
      </c>
      <c r="G76" s="4">
        <v>0</v>
      </c>
      <c r="H76" s="4">
        <v>159900</v>
      </c>
      <c r="I76" s="4">
        <v>162200</v>
      </c>
      <c r="J76" s="4">
        <v>6200</v>
      </c>
      <c r="K76" s="34">
        <f t="shared" si="3"/>
        <v>1.9248680533995654E-2</v>
      </c>
      <c r="L76" s="27" t="s">
        <v>241</v>
      </c>
      <c r="M76" s="4">
        <v>328300</v>
      </c>
      <c r="N76" s="4">
        <f t="shared" si="4"/>
        <v>667500</v>
      </c>
      <c r="O76" s="4">
        <f t="shared" si="5"/>
        <v>307500</v>
      </c>
    </row>
    <row r="77" spans="1:15" x14ac:dyDescent="0.2">
      <c r="A77" s="2" t="s">
        <v>55</v>
      </c>
      <c r="B77" s="4">
        <v>516</v>
      </c>
      <c r="C77" s="4">
        <v>293</v>
      </c>
      <c r="D77" s="4">
        <v>83</v>
      </c>
      <c r="E77" s="4">
        <v>23</v>
      </c>
      <c r="F77" s="4">
        <v>0</v>
      </c>
      <c r="G77" s="4">
        <v>0</v>
      </c>
      <c r="H77" s="4">
        <v>586600</v>
      </c>
      <c r="I77" s="4">
        <v>166200</v>
      </c>
      <c r="J77" s="4">
        <v>18100</v>
      </c>
      <c r="K77" s="34">
        <f t="shared" si="3"/>
        <v>2.4043570669500532E-2</v>
      </c>
      <c r="L77" s="27" t="s">
        <v>993</v>
      </c>
      <c r="M77" s="4">
        <v>771300</v>
      </c>
      <c r="N77" s="4">
        <f t="shared" si="4"/>
        <v>665400</v>
      </c>
      <c r="O77" s="4">
        <f t="shared" si="5"/>
        <v>307500</v>
      </c>
    </row>
    <row r="78" spans="1:15" x14ac:dyDescent="0.2">
      <c r="A78" s="2" t="s">
        <v>56</v>
      </c>
      <c r="B78" s="4">
        <v>303</v>
      </c>
      <c r="C78" s="4">
        <v>698</v>
      </c>
      <c r="D78" s="4">
        <v>22</v>
      </c>
      <c r="E78" s="4">
        <v>43</v>
      </c>
      <c r="F78" s="4">
        <v>0</v>
      </c>
      <c r="G78" s="4">
        <v>0</v>
      </c>
      <c r="H78" s="4">
        <v>222500</v>
      </c>
      <c r="I78" s="4">
        <v>364700</v>
      </c>
      <c r="J78" s="4">
        <v>32700</v>
      </c>
      <c r="K78" s="34">
        <f t="shared" ref="K78:K114" si="6">J78/(H78+I78)</f>
        <v>5.5688010899182558E-2</v>
      </c>
      <c r="L78" s="27" t="s">
        <v>494</v>
      </c>
      <c r="M78" s="4">
        <v>625000</v>
      </c>
      <c r="N78" s="4">
        <f t="shared" ref="N78:N98" si="7">AVERAGE($M79:$M99)</f>
        <v>692547.61904761905</v>
      </c>
      <c r="O78" s="4">
        <f t="shared" ref="O78:O98" si="8">MIN(M79:M83)</f>
        <v>307500</v>
      </c>
    </row>
    <row r="79" spans="1:15" x14ac:dyDescent="0.2">
      <c r="A79" s="2" t="s">
        <v>57</v>
      </c>
      <c r="B79" s="4">
        <v>334</v>
      </c>
      <c r="C79" s="4">
        <v>309</v>
      </c>
      <c r="D79" s="4">
        <v>18</v>
      </c>
      <c r="E79" s="4">
        <v>12</v>
      </c>
      <c r="F79" s="4">
        <v>0</v>
      </c>
      <c r="G79" s="4">
        <v>0</v>
      </c>
      <c r="H79" s="4">
        <v>162400</v>
      </c>
      <c r="I79" s="4">
        <v>143600</v>
      </c>
      <c r="J79" s="4">
        <v>8600</v>
      </c>
      <c r="K79" s="34">
        <f t="shared" si="6"/>
        <v>2.8104575163398694E-2</v>
      </c>
      <c r="L79" s="27" t="s">
        <v>704</v>
      </c>
      <c r="M79" s="4">
        <v>307500</v>
      </c>
      <c r="N79" s="4">
        <f t="shared" si="7"/>
        <v>716076.19047619053</v>
      </c>
      <c r="O79" s="4">
        <f t="shared" si="8"/>
        <v>522600</v>
      </c>
    </row>
    <row r="80" spans="1:15" x14ac:dyDescent="0.2">
      <c r="A80" s="2" t="s">
        <v>58</v>
      </c>
      <c r="B80" s="4">
        <v>791</v>
      </c>
      <c r="C80" s="4">
        <v>920</v>
      </c>
      <c r="D80" s="4">
        <v>46</v>
      </c>
      <c r="E80" s="4">
        <v>83</v>
      </c>
      <c r="F80" s="4">
        <v>0</v>
      </c>
      <c r="G80" s="4">
        <v>0</v>
      </c>
      <c r="H80" s="4">
        <v>419200</v>
      </c>
      <c r="I80" s="4">
        <v>638500</v>
      </c>
      <c r="J80" s="4">
        <v>47000</v>
      </c>
      <c r="K80" s="34">
        <f t="shared" si="6"/>
        <v>4.4436040465160254E-2</v>
      </c>
      <c r="L80" s="27" t="s">
        <v>992</v>
      </c>
      <c r="M80" s="4">
        <v>1151400</v>
      </c>
      <c r="N80" s="4">
        <f t="shared" si="7"/>
        <v>699276.19047619053</v>
      </c>
      <c r="O80" s="4">
        <f t="shared" si="8"/>
        <v>522600</v>
      </c>
    </row>
    <row r="81" spans="1:15" x14ac:dyDescent="0.2">
      <c r="A81" s="2" t="s">
        <v>59</v>
      </c>
      <c r="B81" s="4">
        <v>368</v>
      </c>
      <c r="C81" s="4">
        <v>659</v>
      </c>
      <c r="D81" s="4">
        <v>14</v>
      </c>
      <c r="E81" s="4">
        <v>34</v>
      </c>
      <c r="F81" s="4">
        <v>0</v>
      </c>
      <c r="G81" s="4">
        <v>0</v>
      </c>
      <c r="H81" s="4">
        <v>179600</v>
      </c>
      <c r="I81" s="4">
        <v>335200</v>
      </c>
      <c r="J81" s="4">
        <v>43000</v>
      </c>
      <c r="K81" s="34">
        <f t="shared" si="6"/>
        <v>8.3527583527583521E-2</v>
      </c>
      <c r="L81" s="27" t="s">
        <v>824</v>
      </c>
      <c r="M81" s="4">
        <v>522600</v>
      </c>
      <c r="N81" s="4">
        <f t="shared" si="7"/>
        <v>702895.23809523811</v>
      </c>
      <c r="O81" s="4">
        <f t="shared" si="8"/>
        <v>580500</v>
      </c>
    </row>
    <row r="82" spans="1:15" x14ac:dyDescent="0.2">
      <c r="A82" s="2" t="s">
        <v>60</v>
      </c>
      <c r="B82" s="4">
        <v>555</v>
      </c>
      <c r="C82" s="4">
        <v>768</v>
      </c>
      <c r="D82" s="4">
        <v>36</v>
      </c>
      <c r="E82" s="4">
        <v>63</v>
      </c>
      <c r="F82" s="4">
        <v>0</v>
      </c>
      <c r="G82" s="4">
        <v>0</v>
      </c>
      <c r="H82" s="4">
        <v>297400</v>
      </c>
      <c r="I82" s="4">
        <v>453900</v>
      </c>
      <c r="J82" s="4">
        <v>25100</v>
      </c>
      <c r="K82" s="34">
        <f t="shared" si="6"/>
        <v>3.3408758152535606E-2</v>
      </c>
      <c r="L82" s="27" t="s">
        <v>991</v>
      </c>
      <c r="M82" s="4">
        <v>791000</v>
      </c>
      <c r="N82" s="4">
        <f t="shared" si="7"/>
        <v>764433.33333333337</v>
      </c>
      <c r="O82" s="4">
        <f t="shared" si="8"/>
        <v>475200</v>
      </c>
    </row>
    <row r="83" spans="1:15" x14ac:dyDescent="0.2">
      <c r="A83" s="2" t="s">
        <v>61</v>
      </c>
      <c r="B83" s="4">
        <v>364</v>
      </c>
      <c r="C83" s="4">
        <v>1437</v>
      </c>
      <c r="D83" s="4">
        <v>28</v>
      </c>
      <c r="E83" s="4">
        <v>116</v>
      </c>
      <c r="F83" s="4">
        <v>0</v>
      </c>
      <c r="G83" s="4">
        <v>0</v>
      </c>
      <c r="H83" s="4">
        <v>203700</v>
      </c>
      <c r="I83" s="4">
        <v>850900</v>
      </c>
      <c r="J83" s="4">
        <v>222200</v>
      </c>
      <c r="K83" s="34">
        <f t="shared" si="6"/>
        <v>0.2106959984828371</v>
      </c>
      <c r="L83" s="27" t="s">
        <v>990</v>
      </c>
      <c r="M83" s="4">
        <v>1287700</v>
      </c>
      <c r="N83" s="4">
        <f t="shared" si="7"/>
        <v>764819.04761904757</v>
      </c>
      <c r="O83" s="4">
        <f t="shared" si="8"/>
        <v>407800</v>
      </c>
    </row>
    <row r="84" spans="1:15" x14ac:dyDescent="0.2">
      <c r="A84" s="2" t="s">
        <v>62</v>
      </c>
      <c r="B84" s="4">
        <v>371</v>
      </c>
      <c r="C84" s="4">
        <v>1235</v>
      </c>
      <c r="D84" s="4">
        <v>49</v>
      </c>
      <c r="E84" s="4">
        <v>52</v>
      </c>
      <c r="F84" s="4">
        <v>0</v>
      </c>
      <c r="G84" s="4">
        <v>0</v>
      </c>
      <c r="H84" s="4">
        <v>272700</v>
      </c>
      <c r="I84" s="4">
        <v>605900</v>
      </c>
      <c r="J84" s="4">
        <v>71300</v>
      </c>
      <c r="K84" s="34">
        <f t="shared" si="6"/>
        <v>8.1151832460732987E-2</v>
      </c>
      <c r="L84" s="27" t="s">
        <v>211</v>
      </c>
      <c r="M84" s="4">
        <v>950000</v>
      </c>
      <c r="N84" s="4">
        <f t="shared" si="7"/>
        <v>811047.61904761905</v>
      </c>
      <c r="O84" s="4">
        <f t="shared" si="8"/>
        <v>407800</v>
      </c>
    </row>
    <row r="85" spans="1:15" x14ac:dyDescent="0.2">
      <c r="A85" s="2" t="s">
        <v>63</v>
      </c>
      <c r="B85" s="4">
        <v>278</v>
      </c>
      <c r="C85" s="4">
        <v>876</v>
      </c>
      <c r="D85" s="4">
        <v>20</v>
      </c>
      <c r="E85" s="4">
        <v>40</v>
      </c>
      <c r="F85" s="4">
        <v>0</v>
      </c>
      <c r="G85" s="4">
        <v>0</v>
      </c>
      <c r="H85" s="4">
        <v>162400</v>
      </c>
      <c r="I85" s="4">
        <v>514500</v>
      </c>
      <c r="J85" s="4">
        <v>28100</v>
      </c>
      <c r="K85" s="34">
        <f t="shared" si="6"/>
        <v>4.1512778844733346E-2</v>
      </c>
      <c r="L85" s="27" t="s">
        <v>989</v>
      </c>
      <c r="M85" s="4">
        <v>684300</v>
      </c>
      <c r="N85" s="4">
        <f t="shared" si="7"/>
        <v>844771.42857142852</v>
      </c>
      <c r="O85" s="4">
        <f t="shared" si="8"/>
        <v>407800</v>
      </c>
    </row>
    <row r="86" spans="1:15" x14ac:dyDescent="0.2">
      <c r="A86" s="2" t="s">
        <v>64</v>
      </c>
      <c r="B86" s="4">
        <v>128</v>
      </c>
      <c r="C86" s="4">
        <v>1160</v>
      </c>
      <c r="D86" s="4">
        <v>18</v>
      </c>
      <c r="E86" s="4">
        <v>42</v>
      </c>
      <c r="F86" s="4">
        <v>0</v>
      </c>
      <c r="G86" s="4">
        <v>0</v>
      </c>
      <c r="H86" s="4">
        <v>89000</v>
      </c>
      <c r="I86" s="4">
        <v>459900</v>
      </c>
      <c r="J86" s="4">
        <v>30800</v>
      </c>
      <c r="K86" s="34">
        <f t="shared" si="6"/>
        <v>5.6112224448897796E-2</v>
      </c>
      <c r="L86" s="27" t="s">
        <v>933</v>
      </c>
      <c r="M86" s="4">
        <v>580500</v>
      </c>
      <c r="N86" s="4">
        <f t="shared" si="7"/>
        <v>879133.33333333337</v>
      </c>
      <c r="O86" s="4">
        <f t="shared" si="8"/>
        <v>407800</v>
      </c>
    </row>
    <row r="87" spans="1:15" x14ac:dyDescent="0.2">
      <c r="A87" s="2" t="s">
        <v>65</v>
      </c>
      <c r="B87" s="4">
        <v>379</v>
      </c>
      <c r="C87" s="4">
        <v>428</v>
      </c>
      <c r="D87" s="4">
        <v>26</v>
      </c>
      <c r="E87" s="4">
        <v>33</v>
      </c>
      <c r="F87" s="4">
        <v>0</v>
      </c>
      <c r="G87" s="4">
        <v>0</v>
      </c>
      <c r="H87" s="4">
        <v>214200</v>
      </c>
      <c r="I87" s="4">
        <v>225100</v>
      </c>
      <c r="J87" s="4">
        <v>35800</v>
      </c>
      <c r="K87" s="34">
        <f t="shared" si="6"/>
        <v>8.1493284771226956E-2</v>
      </c>
      <c r="L87" s="27" t="s">
        <v>916</v>
      </c>
      <c r="M87" s="4">
        <v>475200</v>
      </c>
      <c r="N87" s="4">
        <f t="shared" si="7"/>
        <v>930566.66666666663</v>
      </c>
      <c r="O87" s="4">
        <f t="shared" si="8"/>
        <v>407800</v>
      </c>
    </row>
    <row r="88" spans="1:15" x14ac:dyDescent="0.2">
      <c r="A88" s="2" t="s">
        <v>66</v>
      </c>
      <c r="B88" s="4">
        <v>185</v>
      </c>
      <c r="C88" s="4">
        <v>367</v>
      </c>
      <c r="D88" s="4">
        <v>19</v>
      </c>
      <c r="E88" s="4">
        <v>23</v>
      </c>
      <c r="F88" s="4">
        <v>0</v>
      </c>
      <c r="G88" s="4">
        <v>0</v>
      </c>
      <c r="H88" s="4">
        <v>117600</v>
      </c>
      <c r="I88" s="4">
        <v>185900</v>
      </c>
      <c r="J88" s="4">
        <v>89700</v>
      </c>
      <c r="K88" s="34">
        <f t="shared" si="6"/>
        <v>0.29555189456342668</v>
      </c>
      <c r="L88" s="27" t="s">
        <v>915</v>
      </c>
      <c r="M88" s="4">
        <v>407800</v>
      </c>
      <c r="N88" s="4">
        <f t="shared" si="7"/>
        <v>1028704.7619047619</v>
      </c>
      <c r="O88" s="4">
        <f t="shared" si="8"/>
        <v>482600</v>
      </c>
    </row>
    <row r="89" spans="1:15" x14ac:dyDescent="0.2">
      <c r="A89" s="2" t="s">
        <v>67</v>
      </c>
      <c r="B89" s="4">
        <v>329</v>
      </c>
      <c r="C89" s="4">
        <v>694</v>
      </c>
      <c r="D89" s="4">
        <v>24</v>
      </c>
      <c r="E89" s="4">
        <v>56</v>
      </c>
      <c r="F89" s="4">
        <v>0</v>
      </c>
      <c r="G89" s="4">
        <v>0</v>
      </c>
      <c r="H89" s="4">
        <v>204500</v>
      </c>
      <c r="I89" s="4">
        <v>413900</v>
      </c>
      <c r="J89" s="4">
        <v>78200</v>
      </c>
      <c r="K89" s="34">
        <f t="shared" si="6"/>
        <v>0.12645536869340232</v>
      </c>
      <c r="L89" s="27" t="s">
        <v>659</v>
      </c>
      <c r="M89" s="4">
        <v>703700</v>
      </c>
      <c r="N89" s="4">
        <f t="shared" si="7"/>
        <v>1086423.8095238095</v>
      </c>
      <c r="O89" s="4">
        <f t="shared" si="8"/>
        <v>482600</v>
      </c>
    </row>
    <row r="90" spans="1:15" x14ac:dyDescent="0.2">
      <c r="A90" s="2" t="s">
        <v>68</v>
      </c>
      <c r="B90" s="4">
        <v>342</v>
      </c>
      <c r="C90" s="4">
        <v>674</v>
      </c>
      <c r="D90" s="4">
        <v>22</v>
      </c>
      <c r="E90" s="4">
        <v>50</v>
      </c>
      <c r="F90" s="4">
        <v>0</v>
      </c>
      <c r="G90" s="4">
        <v>0</v>
      </c>
      <c r="H90" s="4">
        <v>193900</v>
      </c>
      <c r="I90" s="4">
        <v>371700</v>
      </c>
      <c r="J90" s="4">
        <v>43300</v>
      </c>
      <c r="K90" s="34">
        <f t="shared" si="6"/>
        <v>7.6555869872701562E-2</v>
      </c>
      <c r="L90" s="27" t="s">
        <v>739</v>
      </c>
      <c r="M90" s="4">
        <v>635400</v>
      </c>
      <c r="N90" s="4">
        <f t="shared" si="7"/>
        <v>1131095.2380952381</v>
      </c>
      <c r="O90" s="4">
        <f t="shared" si="8"/>
        <v>482600</v>
      </c>
    </row>
    <row r="91" spans="1:15" x14ac:dyDescent="0.2">
      <c r="A91" s="2" t="s">
        <v>69</v>
      </c>
      <c r="B91" s="4">
        <v>201</v>
      </c>
      <c r="C91" s="4">
        <v>572</v>
      </c>
      <c r="D91" s="4">
        <v>16</v>
      </c>
      <c r="E91" s="4">
        <v>43</v>
      </c>
      <c r="F91" s="4">
        <v>0</v>
      </c>
      <c r="G91" s="4">
        <v>0</v>
      </c>
      <c r="H91" s="4">
        <v>121000</v>
      </c>
      <c r="I91" s="4">
        <v>327100</v>
      </c>
      <c r="J91" s="4">
        <v>25100</v>
      </c>
      <c r="K91" s="34">
        <f t="shared" si="6"/>
        <v>5.6014282526221829E-2</v>
      </c>
      <c r="L91" s="27" t="s">
        <v>988</v>
      </c>
      <c r="M91" s="4">
        <v>482600</v>
      </c>
      <c r="N91" s="4">
        <f t="shared" si="7"/>
        <v>1171838.0952380951</v>
      </c>
      <c r="O91" s="4">
        <f t="shared" si="8"/>
        <v>456100</v>
      </c>
    </row>
    <row r="92" spans="1:15" x14ac:dyDescent="0.2">
      <c r="A92" s="2" t="s">
        <v>70</v>
      </c>
      <c r="B92" s="4">
        <v>357</v>
      </c>
      <c r="C92" s="4">
        <v>511</v>
      </c>
      <c r="D92" s="4">
        <v>48</v>
      </c>
      <c r="E92" s="4">
        <v>46</v>
      </c>
      <c r="F92" s="4">
        <v>0</v>
      </c>
      <c r="G92" s="4">
        <v>0</v>
      </c>
      <c r="H92" s="4">
        <v>266100</v>
      </c>
      <c r="I92" s="4">
        <v>286500</v>
      </c>
      <c r="J92" s="4">
        <v>71300</v>
      </c>
      <c r="K92" s="34">
        <f t="shared" si="6"/>
        <v>0.12902642055736518</v>
      </c>
      <c r="L92" s="27" t="s">
        <v>189</v>
      </c>
      <c r="M92" s="4">
        <v>624000</v>
      </c>
      <c r="N92" s="4">
        <f t="shared" si="7"/>
        <v>1229242.857142857</v>
      </c>
      <c r="O92" s="4">
        <f t="shared" si="8"/>
        <v>456100</v>
      </c>
    </row>
    <row r="93" spans="1:15" x14ac:dyDescent="0.2">
      <c r="A93" s="2" t="s">
        <v>71</v>
      </c>
      <c r="B93" s="4">
        <v>289</v>
      </c>
      <c r="C93" s="4">
        <v>623</v>
      </c>
      <c r="D93" s="4">
        <v>39</v>
      </c>
      <c r="E93" s="4">
        <v>78</v>
      </c>
      <c r="F93" s="4">
        <v>0</v>
      </c>
      <c r="G93" s="4">
        <v>0</v>
      </c>
      <c r="H93" s="4">
        <v>210100</v>
      </c>
      <c r="I93" s="4">
        <v>482100</v>
      </c>
      <c r="J93" s="4">
        <v>26800</v>
      </c>
      <c r="K93" s="34">
        <f t="shared" si="6"/>
        <v>3.8717133776365209E-2</v>
      </c>
      <c r="L93" s="27" t="s">
        <v>206</v>
      </c>
      <c r="M93" s="4">
        <v>719500</v>
      </c>
      <c r="N93" s="4">
        <f t="shared" si="7"/>
        <v>1235547.6190476189</v>
      </c>
      <c r="O93" s="4">
        <f t="shared" si="8"/>
        <v>456100</v>
      </c>
    </row>
    <row r="94" spans="1:15" x14ac:dyDescent="0.2">
      <c r="A94" s="2" t="s">
        <v>72</v>
      </c>
      <c r="B94" s="4">
        <v>226</v>
      </c>
      <c r="C94" s="4">
        <v>460</v>
      </c>
      <c r="D94" s="4">
        <v>31</v>
      </c>
      <c r="E94" s="4">
        <v>48</v>
      </c>
      <c r="F94" s="4">
        <v>0</v>
      </c>
      <c r="G94" s="4">
        <v>0</v>
      </c>
      <c r="H94" s="4">
        <v>243400</v>
      </c>
      <c r="I94" s="4">
        <v>339600</v>
      </c>
      <c r="J94" s="4">
        <v>27100</v>
      </c>
      <c r="K94" s="34">
        <f t="shared" si="6"/>
        <v>4.6483704974271012E-2</v>
      </c>
      <c r="L94" s="27" t="s">
        <v>187</v>
      </c>
      <c r="M94" s="4">
        <v>610900</v>
      </c>
      <c r="N94" s="4">
        <f t="shared" si="7"/>
        <v>1266780</v>
      </c>
      <c r="O94" s="4">
        <f t="shared" si="8"/>
        <v>456100</v>
      </c>
    </row>
    <row r="95" spans="1:15" x14ac:dyDescent="0.2">
      <c r="A95" s="2" t="s">
        <v>73</v>
      </c>
      <c r="B95" s="4">
        <v>254</v>
      </c>
      <c r="C95" s="4">
        <v>613</v>
      </c>
      <c r="D95" s="4">
        <v>43</v>
      </c>
      <c r="E95" s="4">
        <v>37</v>
      </c>
      <c r="F95" s="4">
        <v>0</v>
      </c>
      <c r="G95" s="4">
        <v>0</v>
      </c>
      <c r="H95" s="4">
        <v>232400</v>
      </c>
      <c r="I95" s="4">
        <v>328300</v>
      </c>
      <c r="J95" s="4">
        <v>13700</v>
      </c>
      <c r="K95" s="34">
        <f t="shared" si="6"/>
        <v>2.4433743534867131E-2</v>
      </c>
      <c r="L95" s="27" t="s">
        <v>273</v>
      </c>
      <c r="M95" s="4">
        <v>580100</v>
      </c>
      <c r="N95" s="4">
        <f t="shared" si="7"/>
        <v>1302921.0526315789</v>
      </c>
      <c r="O95" s="4">
        <f t="shared" si="8"/>
        <v>456100</v>
      </c>
    </row>
    <row r="96" spans="1:15" x14ac:dyDescent="0.2">
      <c r="A96" s="2" t="s">
        <v>74</v>
      </c>
      <c r="B96" s="4">
        <v>147</v>
      </c>
      <c r="C96" s="4">
        <v>706</v>
      </c>
      <c r="D96" s="4">
        <v>21</v>
      </c>
      <c r="E96" s="4">
        <v>34</v>
      </c>
      <c r="F96" s="4">
        <v>0</v>
      </c>
      <c r="G96" s="4">
        <v>0</v>
      </c>
      <c r="H96" s="4">
        <v>131800</v>
      </c>
      <c r="I96" s="4">
        <v>321700</v>
      </c>
      <c r="J96" s="4">
        <v>5000</v>
      </c>
      <c r="K96" s="34">
        <f t="shared" si="6"/>
        <v>1.1025358324145534E-2</v>
      </c>
      <c r="L96" s="27" t="s">
        <v>273</v>
      </c>
      <c r="M96" s="4">
        <v>456100</v>
      </c>
      <c r="N96" s="4">
        <f t="shared" si="7"/>
        <v>1349966.6666666667</v>
      </c>
      <c r="O96" s="4">
        <f t="shared" si="8"/>
        <v>650900</v>
      </c>
    </row>
    <row r="97" spans="1:15" x14ac:dyDescent="0.2">
      <c r="A97" s="2" t="s">
        <v>75</v>
      </c>
      <c r="B97" s="4">
        <v>358</v>
      </c>
      <c r="C97" s="4">
        <v>526</v>
      </c>
      <c r="D97" s="4">
        <v>49</v>
      </c>
      <c r="E97" s="4">
        <v>48</v>
      </c>
      <c r="F97" s="4">
        <v>0</v>
      </c>
      <c r="G97" s="4">
        <v>0</v>
      </c>
      <c r="H97" s="4">
        <v>273000</v>
      </c>
      <c r="I97" s="4">
        <v>377900</v>
      </c>
      <c r="J97" s="4">
        <v>12700</v>
      </c>
      <c r="K97" s="34">
        <f t="shared" si="6"/>
        <v>1.9511445690582271E-2</v>
      </c>
      <c r="L97" s="27" t="s">
        <v>192</v>
      </c>
      <c r="M97" s="4">
        <v>650900</v>
      </c>
      <c r="N97" s="4">
        <f t="shared" si="7"/>
        <v>1391088.2352941176</v>
      </c>
      <c r="O97" s="4">
        <f t="shared" si="8"/>
        <v>598600</v>
      </c>
    </row>
    <row r="98" spans="1:15" x14ac:dyDescent="0.2">
      <c r="A98" s="2" t="s">
        <v>76</v>
      </c>
      <c r="B98" s="4">
        <v>244</v>
      </c>
      <c r="C98" s="4">
        <v>891</v>
      </c>
      <c r="D98" s="4">
        <v>22</v>
      </c>
      <c r="E98" s="4">
        <v>67</v>
      </c>
      <c r="F98" s="4">
        <v>0</v>
      </c>
      <c r="G98" s="4">
        <v>0</v>
      </c>
      <c r="H98" s="4">
        <v>162200</v>
      </c>
      <c r="I98" s="4">
        <v>536000</v>
      </c>
      <c r="J98" s="4">
        <v>21000</v>
      </c>
      <c r="K98" s="34">
        <f t="shared" si="6"/>
        <v>3.0077341735892296E-2</v>
      </c>
      <c r="L98" s="27" t="s">
        <v>785</v>
      </c>
      <c r="M98" s="4">
        <v>727200</v>
      </c>
      <c r="N98" s="4">
        <f t="shared" si="7"/>
        <v>1432581.25</v>
      </c>
      <c r="O98" s="4">
        <f t="shared" si="8"/>
        <v>598600</v>
      </c>
    </row>
    <row r="99" spans="1:15" x14ac:dyDescent="0.2">
      <c r="A99" s="2" t="s">
        <v>77</v>
      </c>
      <c r="B99" s="4">
        <v>324</v>
      </c>
      <c r="C99" s="4">
        <v>1216</v>
      </c>
      <c r="D99" s="4">
        <v>60</v>
      </c>
      <c r="E99" s="4">
        <v>116</v>
      </c>
      <c r="F99" s="4">
        <v>0</v>
      </c>
      <c r="G99" s="4">
        <v>0</v>
      </c>
      <c r="H99" s="4">
        <v>316300</v>
      </c>
      <c r="I99" s="4">
        <v>823200</v>
      </c>
      <c r="J99" s="4">
        <v>51300</v>
      </c>
      <c r="K99" s="34">
        <f t="shared" si="6"/>
        <v>4.501974550241334E-2</v>
      </c>
      <c r="L99" s="27" t="s">
        <v>192</v>
      </c>
      <c r="M99" s="4">
        <v>1195100</v>
      </c>
      <c r="O99" s="4">
        <f>MIN(M100:M104)</f>
        <v>598600</v>
      </c>
    </row>
    <row r="100" spans="1:15" x14ac:dyDescent="0.2">
      <c r="A100" s="2" t="s">
        <v>78</v>
      </c>
      <c r="B100" s="4">
        <v>439</v>
      </c>
      <c r="C100" s="4">
        <v>488</v>
      </c>
      <c r="D100" s="4">
        <v>51</v>
      </c>
      <c r="E100" s="4">
        <v>65</v>
      </c>
      <c r="F100" s="4">
        <v>0</v>
      </c>
      <c r="G100" s="4">
        <v>0</v>
      </c>
      <c r="H100" s="4">
        <v>303200</v>
      </c>
      <c r="I100" s="4">
        <v>477300</v>
      </c>
      <c r="J100" s="4">
        <v>21100</v>
      </c>
      <c r="K100" s="34">
        <f t="shared" si="6"/>
        <v>2.703395259449071E-2</v>
      </c>
      <c r="L100" s="27" t="s">
        <v>987</v>
      </c>
      <c r="M100" s="4">
        <v>801600</v>
      </c>
      <c r="O100" s="4">
        <f t="shared" ref="O100:O106" si="9">MIN(M101:M105)</f>
        <v>598600</v>
      </c>
    </row>
    <row r="101" spans="1:15" x14ac:dyDescent="0.2">
      <c r="A101" s="2" t="s">
        <v>79</v>
      </c>
      <c r="B101" s="4">
        <v>425</v>
      </c>
      <c r="C101" s="4">
        <v>667</v>
      </c>
      <c r="D101" s="4">
        <v>55</v>
      </c>
      <c r="E101" s="4">
        <v>58</v>
      </c>
      <c r="F101" s="4">
        <v>0</v>
      </c>
      <c r="G101" s="4">
        <v>0</v>
      </c>
      <c r="H101" s="4">
        <v>311500</v>
      </c>
      <c r="I101" s="4">
        <v>466600</v>
      </c>
      <c r="J101" s="4">
        <v>19700</v>
      </c>
      <c r="K101" s="34">
        <f t="shared" si="6"/>
        <v>2.5318082508674976E-2</v>
      </c>
      <c r="L101" s="27" t="s">
        <v>883</v>
      </c>
      <c r="M101" s="4">
        <v>798600</v>
      </c>
      <c r="O101" s="4">
        <f t="shared" si="9"/>
        <v>598600</v>
      </c>
    </row>
    <row r="102" spans="1:15" x14ac:dyDescent="0.2">
      <c r="A102" s="2" t="s">
        <v>80</v>
      </c>
      <c r="B102" s="4">
        <v>251</v>
      </c>
      <c r="C102" s="4">
        <v>438</v>
      </c>
      <c r="D102" s="4">
        <v>28</v>
      </c>
      <c r="E102" s="4">
        <v>73</v>
      </c>
      <c r="F102" s="4">
        <v>0</v>
      </c>
      <c r="G102" s="4">
        <v>0</v>
      </c>
      <c r="H102" s="4">
        <v>163100</v>
      </c>
      <c r="I102" s="4">
        <v>398200</v>
      </c>
      <c r="J102" s="4">
        <v>34000</v>
      </c>
      <c r="K102" s="34">
        <f t="shared" si="6"/>
        <v>6.0573668270087297E-2</v>
      </c>
      <c r="L102" s="27" t="s">
        <v>202</v>
      </c>
      <c r="M102" s="4">
        <v>598600</v>
      </c>
      <c r="O102" s="4">
        <f t="shared" si="9"/>
        <v>1295800</v>
      </c>
    </row>
    <row r="103" spans="1:15" x14ac:dyDescent="0.2">
      <c r="A103" s="2" t="s">
        <v>81</v>
      </c>
      <c r="B103" s="4">
        <v>644</v>
      </c>
      <c r="C103" s="4">
        <v>1616</v>
      </c>
      <c r="D103" s="4">
        <v>87</v>
      </c>
      <c r="E103" s="4">
        <v>248</v>
      </c>
      <c r="F103" s="4">
        <v>0</v>
      </c>
      <c r="G103" s="4">
        <v>0</v>
      </c>
      <c r="H103" s="4">
        <v>543500</v>
      </c>
      <c r="I103" s="4">
        <v>1457800</v>
      </c>
      <c r="J103" s="4">
        <v>46500</v>
      </c>
      <c r="K103" s="34">
        <f t="shared" si="6"/>
        <v>2.3234897316744118E-2</v>
      </c>
      <c r="L103" s="27" t="s">
        <v>986</v>
      </c>
      <c r="M103" s="4">
        <v>2083300</v>
      </c>
      <c r="O103" s="4">
        <f t="shared" si="9"/>
        <v>1295800</v>
      </c>
    </row>
    <row r="104" spans="1:15" x14ac:dyDescent="0.2">
      <c r="A104" s="2" t="s">
        <v>82</v>
      </c>
      <c r="B104" s="4">
        <v>544</v>
      </c>
      <c r="C104" s="4">
        <v>740</v>
      </c>
      <c r="D104" s="4">
        <v>83</v>
      </c>
      <c r="E104" s="4">
        <v>151</v>
      </c>
      <c r="F104" s="4">
        <v>0</v>
      </c>
      <c r="G104" s="4">
        <v>0</v>
      </c>
      <c r="H104" s="4">
        <v>456800</v>
      </c>
      <c r="I104" s="4">
        <v>832000</v>
      </c>
      <c r="J104" s="4">
        <v>56400</v>
      </c>
      <c r="K104" s="34">
        <f t="shared" si="6"/>
        <v>4.3761638733705775E-2</v>
      </c>
      <c r="L104" s="27" t="s">
        <v>931</v>
      </c>
      <c r="M104" s="4">
        <v>1295800</v>
      </c>
      <c r="O104" s="4">
        <f t="shared" si="9"/>
        <v>1302100</v>
      </c>
    </row>
    <row r="105" spans="1:15" x14ac:dyDescent="0.2">
      <c r="A105" s="2" t="s">
        <v>83</v>
      </c>
      <c r="B105" s="4">
        <v>838</v>
      </c>
      <c r="C105" s="4">
        <v>1639</v>
      </c>
      <c r="D105" s="4">
        <v>98</v>
      </c>
      <c r="E105" s="4">
        <v>186</v>
      </c>
      <c r="F105" s="4">
        <v>0</v>
      </c>
      <c r="G105" s="4">
        <v>0</v>
      </c>
      <c r="H105" s="4">
        <v>567400</v>
      </c>
      <c r="I105" s="4">
        <v>1234200</v>
      </c>
      <c r="J105" s="4">
        <v>118000</v>
      </c>
      <c r="K105" s="34">
        <f t="shared" si="6"/>
        <v>6.5497335701598575E-2</v>
      </c>
      <c r="L105" s="27" t="s">
        <v>292</v>
      </c>
      <c r="M105" s="4">
        <v>1920800</v>
      </c>
      <c r="O105" s="4">
        <f t="shared" si="9"/>
        <v>1302100</v>
      </c>
    </row>
    <row r="106" spans="1:15" x14ac:dyDescent="0.2">
      <c r="A106" s="2" t="s">
        <v>84</v>
      </c>
      <c r="B106" s="4">
        <v>632</v>
      </c>
      <c r="C106" s="4">
        <v>1043</v>
      </c>
      <c r="D106" s="4">
        <v>83</v>
      </c>
      <c r="E106" s="4">
        <v>117</v>
      </c>
      <c r="F106" s="4">
        <v>0</v>
      </c>
      <c r="G106" s="4">
        <v>0</v>
      </c>
      <c r="H106" s="4">
        <v>521600</v>
      </c>
      <c r="I106" s="4">
        <v>792700</v>
      </c>
      <c r="J106" s="4">
        <v>71700</v>
      </c>
      <c r="K106" s="34">
        <f t="shared" si="6"/>
        <v>5.4553754850490757E-2</v>
      </c>
      <c r="L106" s="27" t="s">
        <v>853</v>
      </c>
      <c r="M106" s="4">
        <v>1392500</v>
      </c>
      <c r="O106" s="4">
        <f t="shared" si="9"/>
        <v>1302100</v>
      </c>
    </row>
    <row r="107" spans="1:15" x14ac:dyDescent="0.2">
      <c r="A107" s="2" t="s">
        <v>85</v>
      </c>
      <c r="B107" s="4">
        <v>576</v>
      </c>
      <c r="C107" s="4">
        <v>1160</v>
      </c>
      <c r="D107" s="4">
        <v>91</v>
      </c>
      <c r="E107" s="4">
        <v>97</v>
      </c>
      <c r="F107" s="4">
        <v>0</v>
      </c>
      <c r="G107" s="4">
        <v>0</v>
      </c>
      <c r="H107" s="4">
        <v>504600</v>
      </c>
      <c r="I107" s="4">
        <v>736600</v>
      </c>
      <c r="J107" s="4">
        <v>37700</v>
      </c>
      <c r="K107" s="34">
        <f t="shared" si="6"/>
        <v>3.0373831775700934E-2</v>
      </c>
      <c r="L107" s="27" t="s">
        <v>985</v>
      </c>
      <c r="M107" s="4">
        <v>1302100</v>
      </c>
    </row>
    <row r="108" spans="1:15" x14ac:dyDescent="0.2">
      <c r="A108" s="2" t="s">
        <v>86</v>
      </c>
      <c r="B108" s="4">
        <v>495</v>
      </c>
      <c r="C108" s="4">
        <v>1651</v>
      </c>
      <c r="D108" s="4">
        <v>58</v>
      </c>
      <c r="E108" s="4">
        <v>169</v>
      </c>
      <c r="F108" s="4">
        <v>0</v>
      </c>
      <c r="G108" s="4">
        <v>0</v>
      </c>
      <c r="H108" s="4">
        <v>317100</v>
      </c>
      <c r="I108" s="4">
        <v>1158900</v>
      </c>
      <c r="J108" s="4">
        <v>67200</v>
      </c>
      <c r="K108" s="34">
        <f t="shared" si="6"/>
        <v>4.5528455284552849E-2</v>
      </c>
      <c r="L108" s="27" t="s">
        <v>984</v>
      </c>
      <c r="M108" s="4">
        <v>1555300</v>
      </c>
    </row>
    <row r="109" spans="1:15" x14ac:dyDescent="0.2">
      <c r="A109" s="2" t="s">
        <v>87</v>
      </c>
      <c r="B109" s="4">
        <v>1170</v>
      </c>
      <c r="C109" s="4">
        <v>2089</v>
      </c>
      <c r="D109" s="4">
        <v>121</v>
      </c>
      <c r="E109" s="4">
        <v>213</v>
      </c>
      <c r="F109" s="4">
        <v>0</v>
      </c>
      <c r="G109" s="4">
        <v>0</v>
      </c>
      <c r="H109" s="4">
        <v>809000</v>
      </c>
      <c r="I109" s="4">
        <v>1479200</v>
      </c>
      <c r="J109" s="4">
        <v>102300</v>
      </c>
      <c r="K109" s="34">
        <f t="shared" si="6"/>
        <v>4.4707630451883577E-2</v>
      </c>
      <c r="L109" s="27" t="s">
        <v>983</v>
      </c>
      <c r="M109" s="4">
        <v>2468700</v>
      </c>
    </row>
    <row r="110" spans="1:15" x14ac:dyDescent="0.2">
      <c r="A110" s="2" t="s">
        <v>88</v>
      </c>
      <c r="B110" s="4">
        <v>1510</v>
      </c>
      <c r="C110" s="4">
        <v>1215</v>
      </c>
      <c r="D110" s="4">
        <v>157</v>
      </c>
      <c r="E110" s="4">
        <v>123</v>
      </c>
      <c r="F110" s="4">
        <v>0</v>
      </c>
      <c r="G110" s="4">
        <v>0</v>
      </c>
      <c r="H110" s="4">
        <v>949900</v>
      </c>
      <c r="I110" s="4">
        <v>833000</v>
      </c>
      <c r="J110" s="4">
        <v>113800</v>
      </c>
      <c r="K110" s="34">
        <f t="shared" si="6"/>
        <v>6.3828593863929556E-2</v>
      </c>
      <c r="L110" s="27" t="s">
        <v>948</v>
      </c>
      <c r="M110" s="4">
        <v>1915800</v>
      </c>
    </row>
    <row r="111" spans="1:15" x14ac:dyDescent="0.2">
      <c r="A111" s="2" t="s">
        <v>89</v>
      </c>
      <c r="B111" s="4">
        <v>841</v>
      </c>
      <c r="C111" s="4">
        <v>1012</v>
      </c>
      <c r="D111" s="4">
        <v>119</v>
      </c>
      <c r="E111" s="4">
        <v>102</v>
      </c>
      <c r="F111" s="4">
        <v>0</v>
      </c>
      <c r="G111" s="4">
        <v>0</v>
      </c>
      <c r="H111" s="4">
        <v>675700</v>
      </c>
      <c r="I111" s="4">
        <v>681800</v>
      </c>
      <c r="J111" s="4">
        <v>300</v>
      </c>
      <c r="K111" s="34">
        <f t="shared" si="6"/>
        <v>2.2099447513812155E-4</v>
      </c>
      <c r="L111" s="27" t="s">
        <v>337</v>
      </c>
      <c r="M111" s="4">
        <v>1573500</v>
      </c>
    </row>
    <row r="112" spans="1:15" x14ac:dyDescent="0.2">
      <c r="A112" s="2" t="s">
        <v>90</v>
      </c>
      <c r="B112" s="4">
        <v>693</v>
      </c>
      <c r="C112" s="4">
        <v>1071</v>
      </c>
      <c r="D112" s="4">
        <v>70</v>
      </c>
      <c r="E112" s="4">
        <v>88</v>
      </c>
      <c r="F112" s="4">
        <v>0</v>
      </c>
      <c r="G112" s="4">
        <v>0</v>
      </c>
      <c r="H112" s="4">
        <v>496300</v>
      </c>
      <c r="I112" s="4">
        <v>767000</v>
      </c>
      <c r="J112" s="4">
        <v>54800</v>
      </c>
      <c r="K112" s="34">
        <f t="shared" si="6"/>
        <v>4.3378453257341881E-2</v>
      </c>
      <c r="L112" s="27" t="s">
        <v>273</v>
      </c>
      <c r="M112" s="4">
        <v>1338200</v>
      </c>
    </row>
    <row r="113" spans="1:13" x14ac:dyDescent="0.2">
      <c r="A113" s="2" t="s">
        <v>91</v>
      </c>
      <c r="B113" s="4">
        <v>1269</v>
      </c>
      <c r="C113" s="4">
        <v>1697</v>
      </c>
      <c r="D113" s="4">
        <v>138</v>
      </c>
      <c r="E113" s="4">
        <v>103</v>
      </c>
      <c r="F113" s="4">
        <v>0</v>
      </c>
      <c r="G113" s="4">
        <v>0</v>
      </c>
      <c r="H113" s="4">
        <v>829200</v>
      </c>
      <c r="I113" s="4">
        <v>907400</v>
      </c>
      <c r="J113" s="4">
        <v>59200</v>
      </c>
      <c r="K113" s="34">
        <f t="shared" si="6"/>
        <v>3.408960036853622E-2</v>
      </c>
      <c r="L113" s="27" t="s">
        <v>871</v>
      </c>
      <c r="M113" s="4">
        <v>1829500</v>
      </c>
    </row>
    <row r="114" spans="1:13" x14ac:dyDescent="0.2">
      <c r="A114" s="2" t="s">
        <v>92</v>
      </c>
      <c r="B114" s="4">
        <v>339</v>
      </c>
      <c r="C114" s="4">
        <v>1329</v>
      </c>
      <c r="D114" s="4">
        <v>49</v>
      </c>
      <c r="E114" s="4">
        <v>47</v>
      </c>
      <c r="F114" s="4">
        <v>0</v>
      </c>
      <c r="G114" s="4">
        <v>0</v>
      </c>
      <c r="H114" s="4">
        <v>307400</v>
      </c>
      <c r="I114" s="4">
        <v>500500</v>
      </c>
      <c r="J114" s="4">
        <v>43900</v>
      </c>
      <c r="K114" s="34">
        <f t="shared" si="6"/>
        <v>5.4338408218838966E-2</v>
      </c>
      <c r="L114" s="27" t="s">
        <v>182</v>
      </c>
      <c r="M114" s="4">
        <v>851900</v>
      </c>
    </row>
    <row r="115" spans="1:13" x14ac:dyDescent="0.2">
      <c r="A115" s="2" t="s">
        <v>963</v>
      </c>
      <c r="L115" s="15"/>
    </row>
    <row r="116" spans="1:13" x14ac:dyDescent="0.2">
      <c r="A116" s="2"/>
    </row>
  </sheetData>
  <mergeCells count="1">
    <mergeCell ref="B1:O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CD11-EE4A-4644-9D86-D4C51CAAEDBB}">
  <sheetPr>
    <tabColor theme="9" tint="0.79998168889431442"/>
  </sheetPr>
  <dimension ref="A1:O38"/>
  <sheetViews>
    <sheetView workbookViewId="0">
      <selection activeCell="D22" sqref="D22:G51"/>
    </sheetView>
  </sheetViews>
  <sheetFormatPr baseColWidth="10" defaultRowHeight="16" x14ac:dyDescent="0.2"/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955</v>
      </c>
      <c r="C3" s="4">
        <v>1537</v>
      </c>
      <c r="D3" s="4">
        <v>115</v>
      </c>
      <c r="E3" s="4">
        <v>116</v>
      </c>
      <c r="F3" s="4">
        <v>9</v>
      </c>
      <c r="G3" s="4">
        <v>4</v>
      </c>
      <c r="H3" s="4">
        <v>5145900</v>
      </c>
      <c r="I3" s="4">
        <v>4568500</v>
      </c>
      <c r="J3" s="4">
        <v>494900</v>
      </c>
      <c r="K3" s="34">
        <f t="shared" ref="K3:K13" si="0">J3/(H3+I3)</f>
        <v>5.0944988882483735E-2</v>
      </c>
      <c r="L3" s="27" t="s">
        <v>979</v>
      </c>
      <c r="M3" s="4">
        <v>9878013</v>
      </c>
      <c r="N3" s="4">
        <f t="shared" ref="N3:N13" si="1">AVERAGE($M4:$M24)</f>
        <v>23642613.904761903</v>
      </c>
      <c r="O3" s="4">
        <f t="shared" ref="O3:O13" si="2">MIN(M4:M8)</f>
        <v>19237904</v>
      </c>
    </row>
    <row r="4" spans="1:15" x14ac:dyDescent="0.2">
      <c r="A4" s="2" t="s">
        <v>1262</v>
      </c>
      <c r="B4" s="4">
        <v>1301</v>
      </c>
      <c r="C4" s="4">
        <v>1678</v>
      </c>
      <c r="D4" s="4">
        <v>131</v>
      </c>
      <c r="E4" s="4">
        <v>147</v>
      </c>
      <c r="F4" s="4">
        <v>11</v>
      </c>
      <c r="G4" s="4">
        <v>5</v>
      </c>
      <c r="H4" s="4">
        <v>7057600</v>
      </c>
      <c r="I4" s="4">
        <v>5579900</v>
      </c>
      <c r="J4" s="4">
        <v>641000</v>
      </c>
      <c r="K4" s="34">
        <f t="shared" si="0"/>
        <v>5.0722057368941642E-2</v>
      </c>
      <c r="L4" s="27" t="s">
        <v>915</v>
      </c>
      <c r="M4" s="4">
        <v>21344016</v>
      </c>
      <c r="N4" s="4">
        <f t="shared" si="1"/>
        <v>23616179.857142858</v>
      </c>
      <c r="O4" s="4">
        <f t="shared" si="2"/>
        <v>19237904</v>
      </c>
    </row>
    <row r="5" spans="1:15" x14ac:dyDescent="0.2">
      <c r="A5" s="2" t="s">
        <v>1250</v>
      </c>
      <c r="B5" s="4">
        <v>1275</v>
      </c>
      <c r="C5" s="4">
        <v>1985</v>
      </c>
      <c r="D5" s="4">
        <v>112</v>
      </c>
      <c r="E5" s="4">
        <v>132</v>
      </c>
      <c r="F5" s="4">
        <v>5</v>
      </c>
      <c r="G5" s="4">
        <v>1</v>
      </c>
      <c r="H5" s="4">
        <v>4334800</v>
      </c>
      <c r="I5" s="4">
        <v>4540400</v>
      </c>
      <c r="J5" s="4">
        <v>312800</v>
      </c>
      <c r="K5" s="34">
        <f t="shared" si="0"/>
        <v>3.5244276185325399E-2</v>
      </c>
      <c r="L5" s="27" t="s">
        <v>192</v>
      </c>
      <c r="M5" s="4">
        <v>31148586</v>
      </c>
      <c r="N5" s="4">
        <f t="shared" si="1"/>
        <v>23161542.428571429</v>
      </c>
      <c r="O5" s="4">
        <f t="shared" si="2"/>
        <v>11149127</v>
      </c>
    </row>
    <row r="6" spans="1:15" x14ac:dyDescent="0.2">
      <c r="A6" s="2" t="s">
        <v>1215</v>
      </c>
      <c r="B6" s="4">
        <v>2815</v>
      </c>
      <c r="C6" s="4">
        <v>1999</v>
      </c>
      <c r="D6" s="4">
        <v>245</v>
      </c>
      <c r="E6" s="4">
        <v>194</v>
      </c>
      <c r="F6" s="4">
        <v>9</v>
      </c>
      <c r="G6" s="4">
        <v>12</v>
      </c>
      <c r="H6" s="4">
        <v>9639800</v>
      </c>
      <c r="I6" s="4">
        <v>8141400</v>
      </c>
      <c r="J6" s="4">
        <v>454000</v>
      </c>
      <c r="K6" s="34">
        <f t="shared" si="0"/>
        <v>2.5532584977391852E-2</v>
      </c>
      <c r="L6" s="27" t="s">
        <v>1053</v>
      </c>
      <c r="M6" s="4">
        <v>19237904</v>
      </c>
      <c r="N6" s="4">
        <f t="shared" si="1"/>
        <v>22948185.142857142</v>
      </c>
      <c r="O6" s="4">
        <f t="shared" si="2"/>
        <v>11149127</v>
      </c>
    </row>
    <row r="7" spans="1:15" x14ac:dyDescent="0.2">
      <c r="A7" s="2" t="s">
        <v>1166</v>
      </c>
      <c r="B7" s="4">
        <v>2782</v>
      </c>
      <c r="C7" s="4">
        <v>5086</v>
      </c>
      <c r="D7" s="4">
        <v>254</v>
      </c>
      <c r="E7" s="4">
        <v>487</v>
      </c>
      <c r="F7" s="4">
        <v>7</v>
      </c>
      <c r="G7" s="4">
        <v>12</v>
      </c>
      <c r="H7" s="4">
        <v>9735500</v>
      </c>
      <c r="I7" s="4">
        <v>17408700</v>
      </c>
      <c r="J7" s="4">
        <v>2630200</v>
      </c>
      <c r="K7" s="34">
        <f t="shared" si="0"/>
        <v>9.6897311396173025E-2</v>
      </c>
      <c r="L7" s="27" t="s">
        <v>790</v>
      </c>
      <c r="M7" s="4">
        <v>36291703</v>
      </c>
      <c r="N7" s="4">
        <f t="shared" si="1"/>
        <v>21868246.904761903</v>
      </c>
      <c r="O7" s="4">
        <f t="shared" si="2"/>
        <v>7447008</v>
      </c>
    </row>
    <row r="8" spans="1:15" x14ac:dyDescent="0.2">
      <c r="A8" s="2" t="s">
        <v>1132</v>
      </c>
      <c r="B8" s="4">
        <v>2822</v>
      </c>
      <c r="C8" s="4">
        <v>3371</v>
      </c>
      <c r="D8" s="4">
        <v>271</v>
      </c>
      <c r="E8" s="4">
        <v>303</v>
      </c>
      <c r="F8" s="4">
        <v>15</v>
      </c>
      <c r="G8" s="4">
        <v>10</v>
      </c>
      <c r="H8" s="4">
        <v>11532700</v>
      </c>
      <c r="I8" s="4">
        <v>11863500</v>
      </c>
      <c r="J8" s="4">
        <v>1036700</v>
      </c>
      <c r="K8" s="34">
        <f t="shared" si="0"/>
        <v>4.4310614544242226E-2</v>
      </c>
      <c r="L8" s="27" t="s">
        <v>258</v>
      </c>
      <c r="M8" s="4">
        <v>24468508</v>
      </c>
      <c r="N8" s="4">
        <f t="shared" si="1"/>
        <v>21201703.857142858</v>
      </c>
      <c r="O8" s="4">
        <f t="shared" si="2"/>
        <v>7447008</v>
      </c>
    </row>
    <row r="9" spans="1:15" x14ac:dyDescent="0.2">
      <c r="A9" s="2" t="s">
        <v>1075</v>
      </c>
      <c r="B9" s="4">
        <v>1995</v>
      </c>
      <c r="C9" s="4">
        <v>4763</v>
      </c>
      <c r="D9" s="4">
        <v>218</v>
      </c>
      <c r="E9" s="4">
        <v>499</v>
      </c>
      <c r="F9" s="4">
        <v>6</v>
      </c>
      <c r="G9" s="4">
        <v>34</v>
      </c>
      <c r="H9" s="4">
        <v>7625200</v>
      </c>
      <c r="I9" s="4">
        <v>20514600</v>
      </c>
      <c r="J9" s="4">
        <v>643000</v>
      </c>
      <c r="K9" s="34">
        <f t="shared" si="0"/>
        <v>2.2850197940283867E-2</v>
      </c>
      <c r="L9" s="27" t="s">
        <v>1122</v>
      </c>
      <c r="M9" s="4">
        <v>30293013</v>
      </c>
      <c r="N9" s="4">
        <f t="shared" si="1"/>
        <v>20431832.095238097</v>
      </c>
      <c r="O9" s="4">
        <f t="shared" si="2"/>
        <v>7447008</v>
      </c>
    </row>
    <row r="10" spans="1:15" x14ac:dyDescent="0.2">
      <c r="A10" s="2" t="s">
        <v>1051</v>
      </c>
      <c r="B10" s="4">
        <v>908</v>
      </c>
      <c r="C10" s="4">
        <v>1747</v>
      </c>
      <c r="D10" s="4">
        <v>101</v>
      </c>
      <c r="E10" s="4">
        <v>205</v>
      </c>
      <c r="F10" s="4">
        <v>1</v>
      </c>
      <c r="G10" s="4">
        <v>6</v>
      </c>
      <c r="H10" s="4">
        <v>3458600</v>
      </c>
      <c r="I10" s="4">
        <v>7235100</v>
      </c>
      <c r="J10" s="4">
        <v>434900</v>
      </c>
      <c r="K10" s="34">
        <f t="shared" si="0"/>
        <v>4.0668804997334877E-2</v>
      </c>
      <c r="L10" s="27" t="s">
        <v>267</v>
      </c>
      <c r="M10" s="4">
        <v>11149127</v>
      </c>
      <c r="N10" s="4">
        <f t="shared" si="1"/>
        <v>21279897.857142858</v>
      </c>
      <c r="O10" s="4">
        <f t="shared" si="2"/>
        <v>7447008</v>
      </c>
    </row>
    <row r="11" spans="1:15" x14ac:dyDescent="0.2">
      <c r="A11" s="2" t="s">
        <v>1038</v>
      </c>
      <c r="B11" s="4">
        <v>1992</v>
      </c>
      <c r="C11" s="4">
        <v>1677</v>
      </c>
      <c r="D11" s="4">
        <v>267</v>
      </c>
      <c r="E11" s="4">
        <v>179</v>
      </c>
      <c r="F11" s="4">
        <v>12</v>
      </c>
      <c r="G11" s="4">
        <v>8</v>
      </c>
      <c r="H11" s="4">
        <v>9394700</v>
      </c>
      <c r="I11" s="4">
        <v>7039100</v>
      </c>
      <c r="J11" s="4">
        <v>1158500</v>
      </c>
      <c r="K11" s="34">
        <f t="shared" si="0"/>
        <v>7.0494955518504543E-2</v>
      </c>
      <c r="L11" s="27" t="s">
        <v>267</v>
      </c>
      <c r="M11" s="4">
        <v>19092411</v>
      </c>
      <c r="N11" s="4">
        <f t="shared" si="1"/>
        <v>21330254.666666668</v>
      </c>
      <c r="O11" s="4">
        <f t="shared" si="2"/>
        <v>7447008</v>
      </c>
    </row>
    <row r="12" spans="1:15" x14ac:dyDescent="0.2">
      <c r="A12" s="2" t="s">
        <v>1013</v>
      </c>
      <c r="B12" s="4">
        <v>736</v>
      </c>
      <c r="C12" s="4">
        <v>1724</v>
      </c>
      <c r="D12" s="4">
        <v>59</v>
      </c>
      <c r="E12" s="4">
        <v>111</v>
      </c>
      <c r="F12" s="4">
        <v>2</v>
      </c>
      <c r="G12" s="4">
        <v>5</v>
      </c>
      <c r="H12" s="4">
        <v>2406700</v>
      </c>
      <c r="I12" s="4">
        <v>4655300</v>
      </c>
      <c r="J12" s="4">
        <v>340100</v>
      </c>
      <c r="K12" s="34">
        <f t="shared" si="0"/>
        <v>4.8159161710563579E-2</v>
      </c>
      <c r="L12" s="27" t="s">
        <v>559</v>
      </c>
      <c r="M12" s="4">
        <v>7447008</v>
      </c>
      <c r="N12" s="4">
        <f t="shared" si="1"/>
        <v>21914254.761904761</v>
      </c>
      <c r="O12" s="4">
        <f t="shared" si="2"/>
        <v>8500333</v>
      </c>
    </row>
    <row r="13" spans="1:15" x14ac:dyDescent="0.2">
      <c r="A13" s="2" t="s">
        <v>935</v>
      </c>
      <c r="B13" s="4">
        <v>1066</v>
      </c>
      <c r="C13" s="4">
        <v>1284</v>
      </c>
      <c r="D13" s="4">
        <v>87</v>
      </c>
      <c r="E13" s="4">
        <v>130</v>
      </c>
      <c r="F13" s="4">
        <v>1</v>
      </c>
      <c r="G13" s="4">
        <v>4</v>
      </c>
      <c r="H13" s="4">
        <v>3212000</v>
      </c>
      <c r="I13" s="4">
        <v>4843000</v>
      </c>
      <c r="J13" s="4">
        <v>616100</v>
      </c>
      <c r="K13" s="34">
        <f t="shared" si="0"/>
        <v>7.648665425201738E-2</v>
      </c>
      <c r="L13" s="27" t="s">
        <v>267</v>
      </c>
      <c r="M13" s="4">
        <v>8538213</v>
      </c>
      <c r="N13" s="4">
        <f t="shared" si="1"/>
        <v>22053444.714285713</v>
      </c>
      <c r="O13" s="4">
        <f t="shared" si="2"/>
        <v>8500333</v>
      </c>
    </row>
    <row r="14" spans="1:15" x14ac:dyDescent="0.2">
      <c r="A14" s="2" t="s">
        <v>904</v>
      </c>
      <c r="B14" s="4">
        <v>854</v>
      </c>
      <c r="C14" s="4">
        <v>1719</v>
      </c>
      <c r="D14" s="4">
        <v>74</v>
      </c>
      <c r="E14" s="4">
        <v>151</v>
      </c>
      <c r="F14" s="4">
        <v>1</v>
      </c>
      <c r="G14" s="4">
        <v>4</v>
      </c>
      <c r="H14" s="4">
        <v>2658200</v>
      </c>
      <c r="I14" s="4">
        <v>5577100</v>
      </c>
      <c r="J14" s="4">
        <v>265000</v>
      </c>
      <c r="K14" s="34">
        <f t="shared" ref="K14:K36" si="3">J14/(H14+I14)</f>
        <v>3.2178548443893971E-2</v>
      </c>
      <c r="L14" s="27" t="s">
        <v>559</v>
      </c>
      <c r="M14" s="4">
        <v>8500333</v>
      </c>
      <c r="N14" s="4">
        <f t="shared" ref="N14:N31" si="4">AVERAGE($M15:$M35)</f>
        <v>25710214.619047619</v>
      </c>
      <c r="O14" s="4">
        <f t="shared" ref="O14:O31" si="5">MIN(M15:M19)</f>
        <v>22102205</v>
      </c>
    </row>
    <row r="15" spans="1:15" x14ac:dyDescent="0.2">
      <c r="A15" s="2" t="s">
        <v>839</v>
      </c>
      <c r="B15" s="4">
        <v>2295</v>
      </c>
      <c r="C15" s="4">
        <v>1913</v>
      </c>
      <c r="D15" s="4">
        <v>223</v>
      </c>
      <c r="E15" s="4">
        <v>185</v>
      </c>
      <c r="F15" s="4">
        <v>13</v>
      </c>
      <c r="G15" s="4">
        <v>4</v>
      </c>
      <c r="H15" s="4">
        <v>9795200</v>
      </c>
      <c r="I15" s="4">
        <v>6230600</v>
      </c>
      <c r="J15" s="4">
        <v>926400</v>
      </c>
      <c r="K15" s="34">
        <f t="shared" si="3"/>
        <v>5.7806786556677356E-2</v>
      </c>
      <c r="L15" s="27" t="s">
        <v>906</v>
      </c>
      <c r="M15" s="4">
        <v>22102205</v>
      </c>
      <c r="N15" s="4">
        <f t="shared" si="4"/>
        <v>25398562</v>
      </c>
      <c r="O15" s="4">
        <f t="shared" si="5"/>
        <v>22804366</v>
      </c>
    </row>
    <row r="16" spans="1:15" x14ac:dyDescent="0.2">
      <c r="A16" s="2" t="s">
        <v>776</v>
      </c>
      <c r="B16" s="4">
        <v>1229</v>
      </c>
      <c r="C16" s="4">
        <v>3575</v>
      </c>
      <c r="D16" s="4">
        <v>125</v>
      </c>
      <c r="E16" s="4">
        <v>372</v>
      </c>
      <c r="F16" s="4">
        <v>5</v>
      </c>
      <c r="G16" s="4">
        <v>21</v>
      </c>
      <c r="H16" s="4">
        <v>4712700</v>
      </c>
      <c r="I16" s="4">
        <v>13754000</v>
      </c>
      <c r="J16" s="4">
        <v>3114500</v>
      </c>
      <c r="K16" s="34">
        <f t="shared" si="3"/>
        <v>0.16865493022575773</v>
      </c>
      <c r="L16" s="27" t="s">
        <v>956</v>
      </c>
      <c r="M16" s="4">
        <v>23141208</v>
      </c>
      <c r="N16" s="4">
        <f t="shared" si="4"/>
        <v>25511429.699999999</v>
      </c>
      <c r="O16" s="4">
        <f t="shared" si="5"/>
        <v>22804366</v>
      </c>
    </row>
    <row r="17" spans="1:15" x14ac:dyDescent="0.2">
      <c r="A17" s="2" t="s">
        <v>720</v>
      </c>
      <c r="B17" s="4">
        <v>2089</v>
      </c>
      <c r="C17" s="4">
        <v>3718</v>
      </c>
      <c r="D17" s="4">
        <v>232</v>
      </c>
      <c r="E17" s="4">
        <v>327</v>
      </c>
      <c r="F17" s="4">
        <v>9</v>
      </c>
      <c r="G17" s="4">
        <v>9</v>
      </c>
      <c r="H17" s="4">
        <v>8904800</v>
      </c>
      <c r="I17" s="4">
        <v>12172200</v>
      </c>
      <c r="J17" s="4">
        <v>509200</v>
      </c>
      <c r="K17" s="34">
        <f t="shared" si="3"/>
        <v>2.4159035915927315E-2</v>
      </c>
      <c r="L17" s="27" t="s">
        <v>811</v>
      </c>
      <c r="M17" s="4">
        <v>24889313</v>
      </c>
      <c r="N17" s="4">
        <f t="shared" si="4"/>
        <v>25544172.684210528</v>
      </c>
      <c r="O17" s="4">
        <f t="shared" si="5"/>
        <v>22804366</v>
      </c>
    </row>
    <row r="18" spans="1:15" x14ac:dyDescent="0.2">
      <c r="A18" s="2" t="s">
        <v>667</v>
      </c>
      <c r="B18" s="4">
        <v>2351</v>
      </c>
      <c r="C18" s="4">
        <v>3589</v>
      </c>
      <c r="D18" s="4">
        <v>294</v>
      </c>
      <c r="E18" s="4">
        <v>342</v>
      </c>
      <c r="F18" s="4">
        <v>8</v>
      </c>
      <c r="G18" s="4">
        <v>13</v>
      </c>
      <c r="H18" s="4">
        <v>9819000</v>
      </c>
      <c r="I18" s="4">
        <v>13092800</v>
      </c>
      <c r="J18" s="4">
        <v>819100</v>
      </c>
      <c r="K18" s="34">
        <f t="shared" si="3"/>
        <v>3.5750137483741999E-2</v>
      </c>
      <c r="L18" s="27" t="s">
        <v>323</v>
      </c>
      <c r="M18" s="4">
        <v>31448428</v>
      </c>
      <c r="N18" s="4">
        <f t="shared" si="4"/>
        <v>25216158.5</v>
      </c>
      <c r="O18" s="4">
        <f t="shared" si="5"/>
        <v>14695153</v>
      </c>
    </row>
    <row r="19" spans="1:15" x14ac:dyDescent="0.2">
      <c r="A19" s="2" t="s">
        <v>588</v>
      </c>
      <c r="B19" s="4">
        <v>2012</v>
      </c>
      <c r="C19" s="4">
        <v>2727</v>
      </c>
      <c r="D19" s="4">
        <v>302</v>
      </c>
      <c r="E19" s="4">
        <v>299</v>
      </c>
      <c r="F19" s="4">
        <v>11</v>
      </c>
      <c r="G19" s="4">
        <v>8</v>
      </c>
      <c r="H19" s="4">
        <v>10322100</v>
      </c>
      <c r="I19" s="4">
        <v>10243500</v>
      </c>
      <c r="J19" s="4">
        <v>817600</v>
      </c>
      <c r="K19" s="34">
        <f t="shared" si="3"/>
        <v>3.9755708561870308E-2</v>
      </c>
      <c r="L19" s="27" t="s">
        <v>974</v>
      </c>
      <c r="M19" s="4">
        <v>22804366</v>
      </c>
      <c r="N19" s="4">
        <f t="shared" si="4"/>
        <v>25358028.647058822</v>
      </c>
      <c r="O19" s="4">
        <f t="shared" si="5"/>
        <v>14695153</v>
      </c>
    </row>
    <row r="20" spans="1:15" x14ac:dyDescent="0.2">
      <c r="A20" s="2" t="s">
        <v>491</v>
      </c>
      <c r="B20" s="4">
        <v>4976</v>
      </c>
      <c r="C20" s="4">
        <v>4331</v>
      </c>
      <c r="D20" s="4">
        <v>709</v>
      </c>
      <c r="E20" s="4">
        <v>608</v>
      </c>
      <c r="F20" s="4">
        <v>40</v>
      </c>
      <c r="G20" s="4">
        <v>25</v>
      </c>
      <c r="H20" s="4">
        <v>25824200</v>
      </c>
      <c r="I20" s="4">
        <v>20021600</v>
      </c>
      <c r="J20" s="4">
        <v>1616600</v>
      </c>
      <c r="K20" s="34">
        <f t="shared" si="3"/>
        <v>3.5261681549891156E-2</v>
      </c>
      <c r="L20" s="27" t="s">
        <v>232</v>
      </c>
      <c r="M20" s="4">
        <v>59085414</v>
      </c>
      <c r="N20" s="4">
        <f t="shared" si="4"/>
        <v>23250067.0625</v>
      </c>
      <c r="O20" s="4">
        <f t="shared" si="5"/>
        <v>14695153</v>
      </c>
    </row>
    <row r="21" spans="1:15" x14ac:dyDescent="0.2">
      <c r="A21" s="2" t="s">
        <v>261</v>
      </c>
      <c r="B21" s="4">
        <v>2471</v>
      </c>
      <c r="C21" s="4">
        <v>2485</v>
      </c>
      <c r="D21" s="4">
        <v>356</v>
      </c>
      <c r="E21" s="4">
        <v>282</v>
      </c>
      <c r="F21" s="4">
        <v>28</v>
      </c>
      <c r="G21" s="4">
        <v>6</v>
      </c>
      <c r="H21" s="4">
        <v>14793700</v>
      </c>
      <c r="I21" s="4">
        <v>9226000</v>
      </c>
      <c r="J21" s="4">
        <v>440100</v>
      </c>
      <c r="K21" s="34">
        <f t="shared" si="3"/>
        <v>1.8322460313825735E-2</v>
      </c>
      <c r="L21" s="27" t="s">
        <v>232</v>
      </c>
      <c r="M21" s="4">
        <v>37646849</v>
      </c>
      <c r="N21" s="4">
        <f t="shared" si="4"/>
        <v>22290281.600000001</v>
      </c>
      <c r="O21" s="4">
        <f t="shared" si="5"/>
        <v>14695153</v>
      </c>
    </row>
    <row r="22" spans="1:15" x14ac:dyDescent="0.2">
      <c r="A22" s="2" t="s">
        <v>154</v>
      </c>
      <c r="B22" s="4">
        <v>2908</v>
      </c>
      <c r="C22" s="4">
        <v>1714</v>
      </c>
      <c r="D22" s="4">
        <v>371</v>
      </c>
      <c r="E22" s="4">
        <v>223</v>
      </c>
      <c r="F22" s="4">
        <v>17</v>
      </c>
      <c r="G22" s="4">
        <v>12</v>
      </c>
      <c r="H22" s="4">
        <v>14276100</v>
      </c>
      <c r="I22" s="4">
        <v>8898700</v>
      </c>
      <c r="J22" s="4">
        <v>700900</v>
      </c>
      <c r="K22" s="34">
        <f t="shared" si="3"/>
        <v>3.0244058201149525E-2</v>
      </c>
      <c r="L22" s="27" t="s">
        <v>634</v>
      </c>
      <c r="M22" s="4">
        <v>27075734</v>
      </c>
      <c r="N22" s="4">
        <f t="shared" si="4"/>
        <v>21948463.571428571</v>
      </c>
      <c r="O22" s="4">
        <f t="shared" si="5"/>
        <v>14695153</v>
      </c>
    </row>
    <row r="23" spans="1:15" x14ac:dyDescent="0.2">
      <c r="A23" s="2" t="s">
        <v>1</v>
      </c>
      <c r="B23" s="4">
        <v>1757</v>
      </c>
      <c r="C23" s="4">
        <v>1553</v>
      </c>
      <c r="D23" s="4">
        <v>227</v>
      </c>
      <c r="E23" s="4">
        <v>164</v>
      </c>
      <c r="F23" s="4">
        <v>11</v>
      </c>
      <c r="G23" s="4">
        <v>7</v>
      </c>
      <c r="H23" s="4">
        <v>7978000</v>
      </c>
      <c r="I23" s="4">
        <v>5937100</v>
      </c>
      <c r="J23" s="4">
        <v>649700</v>
      </c>
      <c r="K23" s="34">
        <f t="shared" si="3"/>
        <v>4.6690286092087016E-2</v>
      </c>
      <c r="L23" s="27" t="s">
        <v>192</v>
      </c>
      <c r="M23" s="4">
        <v>14695153</v>
      </c>
      <c r="N23" s="4">
        <f t="shared" si="4"/>
        <v>22506410.53846154</v>
      </c>
      <c r="O23" s="4">
        <f t="shared" si="5"/>
        <v>13613000</v>
      </c>
    </row>
    <row r="24" spans="1:15" x14ac:dyDescent="0.2">
      <c r="A24" s="2" t="s">
        <v>2</v>
      </c>
      <c r="B24" s="4">
        <v>1618</v>
      </c>
      <c r="C24" s="4">
        <v>1971</v>
      </c>
      <c r="D24" s="4">
        <v>205</v>
      </c>
      <c r="E24" s="4">
        <v>259</v>
      </c>
      <c r="F24" s="4">
        <v>8</v>
      </c>
      <c r="G24" s="4">
        <v>3</v>
      </c>
      <c r="H24" s="4">
        <v>7674900</v>
      </c>
      <c r="I24" s="4">
        <v>7941700</v>
      </c>
      <c r="J24" s="4">
        <v>364800</v>
      </c>
      <c r="K24" s="34">
        <f t="shared" si="3"/>
        <v>2.3359758206011553E-2</v>
      </c>
      <c r="L24" s="27" t="s">
        <v>192</v>
      </c>
      <c r="M24" s="4">
        <v>16095400</v>
      </c>
      <c r="N24" s="4">
        <f t="shared" si="4"/>
        <v>23040661.416666668</v>
      </c>
      <c r="O24" s="4">
        <f t="shared" si="5"/>
        <v>10471104</v>
      </c>
    </row>
    <row r="25" spans="1:15" x14ac:dyDescent="0.2">
      <c r="A25" s="2" t="s">
        <v>3</v>
      </c>
      <c r="B25" s="4">
        <v>2938</v>
      </c>
      <c r="C25" s="4">
        <v>1800</v>
      </c>
      <c r="D25" s="4">
        <v>330</v>
      </c>
      <c r="E25" s="4">
        <v>182</v>
      </c>
      <c r="F25" s="4">
        <v>12</v>
      </c>
      <c r="G25" s="4">
        <v>4</v>
      </c>
      <c r="H25" s="4">
        <v>12200700</v>
      </c>
      <c r="I25" s="4">
        <v>6386700</v>
      </c>
      <c r="J25" s="4">
        <v>301500</v>
      </c>
      <c r="K25" s="34">
        <f t="shared" si="3"/>
        <v>1.6220665612188902E-2</v>
      </c>
      <c r="L25" s="27" t="s">
        <v>903</v>
      </c>
      <c r="M25" s="4">
        <v>20788901</v>
      </c>
      <c r="N25" s="4">
        <f t="shared" si="4"/>
        <v>23245366.90909091</v>
      </c>
      <c r="O25" s="4">
        <f t="shared" si="5"/>
        <v>10471104</v>
      </c>
    </row>
    <row r="26" spans="1:15" x14ac:dyDescent="0.2">
      <c r="A26" s="2" t="s">
        <v>4</v>
      </c>
      <c r="B26" s="4">
        <v>2781</v>
      </c>
      <c r="C26" s="4">
        <v>1398</v>
      </c>
      <c r="D26" s="4">
        <v>347</v>
      </c>
      <c r="E26" s="4">
        <v>189</v>
      </c>
      <c r="F26" s="4">
        <v>12</v>
      </c>
      <c r="G26" s="4">
        <v>7</v>
      </c>
      <c r="H26" s="4">
        <v>12355700</v>
      </c>
      <c r="I26" s="4">
        <v>6280500</v>
      </c>
      <c r="J26" s="4">
        <v>526900</v>
      </c>
      <c r="K26" s="34">
        <f t="shared" si="3"/>
        <v>2.8272931176956676E-2</v>
      </c>
      <c r="L26" s="27" t="s">
        <v>242</v>
      </c>
      <c r="M26" s="4">
        <v>21601200</v>
      </c>
      <c r="N26" s="4">
        <f t="shared" si="4"/>
        <v>23409783.600000001</v>
      </c>
      <c r="O26" s="4">
        <f t="shared" si="5"/>
        <v>10471104</v>
      </c>
    </row>
    <row r="27" spans="1:15" x14ac:dyDescent="0.2">
      <c r="A27" s="2" t="s">
        <v>5</v>
      </c>
      <c r="B27" s="4">
        <v>1174</v>
      </c>
      <c r="C27" s="4">
        <v>2074</v>
      </c>
      <c r="D27" s="4">
        <v>130</v>
      </c>
      <c r="E27" s="4">
        <v>229</v>
      </c>
      <c r="F27" s="4">
        <v>4</v>
      </c>
      <c r="G27" s="4">
        <v>3</v>
      </c>
      <c r="H27" s="4">
        <v>4865100</v>
      </c>
      <c r="I27" s="4">
        <v>7922900</v>
      </c>
      <c r="J27" s="4">
        <v>826900</v>
      </c>
      <c r="K27" s="34">
        <f t="shared" si="3"/>
        <v>6.4662183296840786E-2</v>
      </c>
      <c r="L27" s="27" t="s">
        <v>232</v>
      </c>
      <c r="M27" s="4">
        <v>14757401</v>
      </c>
      <c r="N27" s="4">
        <f t="shared" si="4"/>
        <v>24371159.444444444</v>
      </c>
      <c r="O27" s="4">
        <f t="shared" si="5"/>
        <v>10471104</v>
      </c>
    </row>
    <row r="28" spans="1:15" x14ac:dyDescent="0.2">
      <c r="A28" s="2" t="s">
        <v>6</v>
      </c>
      <c r="B28" s="4">
        <v>1411</v>
      </c>
      <c r="C28" s="4">
        <v>1557</v>
      </c>
      <c r="D28" s="4">
        <v>198</v>
      </c>
      <c r="E28" s="4">
        <v>162</v>
      </c>
      <c r="F28" s="4">
        <v>10</v>
      </c>
      <c r="G28" s="4">
        <v>3</v>
      </c>
      <c r="H28" s="4">
        <v>7787100</v>
      </c>
      <c r="I28" s="4">
        <v>5796800</v>
      </c>
      <c r="J28" s="4">
        <v>673500</v>
      </c>
      <c r="K28" s="34">
        <f t="shared" si="3"/>
        <v>4.9580753686349281E-2</v>
      </c>
      <c r="L28" s="27" t="s">
        <v>903</v>
      </c>
      <c r="M28" s="4">
        <v>13613000</v>
      </c>
      <c r="N28" s="4">
        <f t="shared" si="4"/>
        <v>25715929.375</v>
      </c>
      <c r="O28" s="4">
        <f t="shared" si="5"/>
        <v>10471104</v>
      </c>
    </row>
    <row r="29" spans="1:15" x14ac:dyDescent="0.2">
      <c r="A29" s="2" t="s">
        <v>7</v>
      </c>
      <c r="B29" s="4">
        <v>1271</v>
      </c>
      <c r="C29" s="4">
        <v>1578</v>
      </c>
      <c r="D29" s="4">
        <v>119</v>
      </c>
      <c r="E29" s="4">
        <v>152</v>
      </c>
      <c r="F29" s="4">
        <v>2</v>
      </c>
      <c r="G29" s="4">
        <v>3</v>
      </c>
      <c r="H29" s="4">
        <v>4355200</v>
      </c>
      <c r="I29" s="4">
        <v>5320600</v>
      </c>
      <c r="J29" s="4">
        <v>795200</v>
      </c>
      <c r="K29" s="34">
        <f t="shared" si="3"/>
        <v>8.2184418859422473E-2</v>
      </c>
      <c r="L29" s="27" t="s">
        <v>232</v>
      </c>
      <c r="M29" s="4">
        <v>10471104</v>
      </c>
      <c r="N29" s="4">
        <f t="shared" si="4"/>
        <v>27893761.571428571</v>
      </c>
      <c r="O29" s="4">
        <f t="shared" si="5"/>
        <v>11461202</v>
      </c>
    </row>
    <row r="30" spans="1:15" x14ac:dyDescent="0.2">
      <c r="A30" s="2" t="s">
        <v>8</v>
      </c>
      <c r="B30" s="4">
        <v>1415</v>
      </c>
      <c r="C30" s="4">
        <v>1863</v>
      </c>
      <c r="D30" s="4">
        <v>155</v>
      </c>
      <c r="E30" s="4">
        <v>168</v>
      </c>
      <c r="F30" s="4">
        <v>4</v>
      </c>
      <c r="G30" s="4">
        <v>4</v>
      </c>
      <c r="H30" s="4">
        <v>5247200</v>
      </c>
      <c r="I30" s="4">
        <v>6044500</v>
      </c>
      <c r="J30" s="4">
        <v>470300</v>
      </c>
      <c r="K30" s="34">
        <f t="shared" si="3"/>
        <v>4.1650061549633799E-2</v>
      </c>
      <c r="L30" s="27" t="s">
        <v>192</v>
      </c>
      <c r="M30" s="4">
        <v>14125706</v>
      </c>
      <c r="N30" s="4">
        <f t="shared" si="4"/>
        <v>30188437.5</v>
      </c>
      <c r="O30" s="4">
        <f t="shared" si="5"/>
        <v>11461202</v>
      </c>
    </row>
    <row r="31" spans="1:15" x14ac:dyDescent="0.2">
      <c r="A31" s="2" t="s">
        <v>9</v>
      </c>
      <c r="B31" s="4">
        <v>3688</v>
      </c>
      <c r="C31" s="4">
        <v>2161</v>
      </c>
      <c r="D31" s="4">
        <v>405</v>
      </c>
      <c r="E31" s="4">
        <v>261</v>
      </c>
      <c r="F31" s="4">
        <v>8</v>
      </c>
      <c r="G31" s="4">
        <v>13</v>
      </c>
      <c r="H31" s="4">
        <v>14510900</v>
      </c>
      <c r="I31" s="4">
        <v>10747600</v>
      </c>
      <c r="J31" s="4">
        <v>519700</v>
      </c>
      <c r="K31" s="34">
        <f t="shared" si="3"/>
        <v>2.0575251895401547E-2</v>
      </c>
      <c r="L31" s="27" t="s">
        <v>730</v>
      </c>
      <c r="M31" s="4">
        <v>28958508</v>
      </c>
      <c r="N31" s="4">
        <f t="shared" si="4"/>
        <v>30434423.399999999</v>
      </c>
      <c r="O31" s="4">
        <f t="shared" si="5"/>
        <v>11461202</v>
      </c>
    </row>
    <row r="32" spans="1:15" x14ac:dyDescent="0.2">
      <c r="A32" s="2" t="s">
        <v>10</v>
      </c>
      <c r="B32" s="4">
        <v>2495</v>
      </c>
      <c r="C32" s="4">
        <v>1180</v>
      </c>
      <c r="D32" s="4">
        <v>284</v>
      </c>
      <c r="E32" s="4">
        <v>126</v>
      </c>
      <c r="F32" s="4">
        <v>14</v>
      </c>
      <c r="G32" s="4">
        <v>4</v>
      </c>
      <c r="H32" s="4">
        <v>11599700</v>
      </c>
      <c r="I32" s="4">
        <v>4516000</v>
      </c>
      <c r="J32" s="4">
        <v>604400</v>
      </c>
      <c r="K32" s="34">
        <f t="shared" si="3"/>
        <v>3.7503800641610352E-2</v>
      </c>
      <c r="L32" s="27" t="s">
        <v>1012</v>
      </c>
      <c r="M32" s="4">
        <v>20149904</v>
      </c>
    </row>
    <row r="33" spans="1:13" x14ac:dyDescent="0.2">
      <c r="A33" s="2" t="s">
        <v>11</v>
      </c>
      <c r="B33" s="4">
        <v>2488</v>
      </c>
      <c r="C33" s="4">
        <v>2399</v>
      </c>
      <c r="D33" s="4">
        <v>291</v>
      </c>
      <c r="E33" s="4">
        <v>231</v>
      </c>
      <c r="F33" s="4">
        <v>12</v>
      </c>
      <c r="G33" s="4">
        <v>5</v>
      </c>
      <c r="H33" s="4">
        <v>11200500</v>
      </c>
      <c r="I33" s="4">
        <v>8487100</v>
      </c>
      <c r="J33" s="4">
        <v>634800</v>
      </c>
      <c r="K33" s="34">
        <f t="shared" si="3"/>
        <v>3.2243645746561286E-2</v>
      </c>
      <c r="L33" s="27" t="s">
        <v>895</v>
      </c>
      <c r="M33" s="4">
        <v>19711010</v>
      </c>
    </row>
    <row r="34" spans="1:13" x14ac:dyDescent="0.2">
      <c r="A34" s="2" t="s">
        <v>12</v>
      </c>
      <c r="B34" s="4">
        <v>963</v>
      </c>
      <c r="C34" s="4">
        <v>1789</v>
      </c>
      <c r="D34" s="4">
        <v>97</v>
      </c>
      <c r="E34" s="4">
        <v>195</v>
      </c>
      <c r="F34" s="4">
        <v>4</v>
      </c>
      <c r="G34" s="4">
        <v>7</v>
      </c>
      <c r="H34" s="4">
        <v>3795200</v>
      </c>
      <c r="I34" s="4">
        <v>6892800</v>
      </c>
      <c r="J34" s="4">
        <v>773200</v>
      </c>
      <c r="K34" s="34">
        <f t="shared" si="3"/>
        <v>7.2342814371257488E-2</v>
      </c>
      <c r="L34" s="27" t="s">
        <v>917</v>
      </c>
      <c r="M34" s="4">
        <v>11461202</v>
      </c>
    </row>
    <row r="35" spans="1:13" x14ac:dyDescent="0.2">
      <c r="A35" s="2" t="s">
        <v>13</v>
      </c>
      <c r="B35" s="4">
        <v>1115</v>
      </c>
      <c r="C35" s="4">
        <v>2200</v>
      </c>
      <c r="D35" s="4">
        <v>86</v>
      </c>
      <c r="E35" s="4">
        <v>190</v>
      </c>
      <c r="F35" s="4">
        <v>1</v>
      </c>
      <c r="G35" s="4">
        <v>8</v>
      </c>
      <c r="H35" s="4">
        <v>3338300</v>
      </c>
      <c r="I35" s="4">
        <v>6838600</v>
      </c>
      <c r="J35" s="4">
        <v>611300</v>
      </c>
      <c r="K35" s="34">
        <f t="shared" si="3"/>
        <v>6.0067407560259016E-2</v>
      </c>
      <c r="L35" s="27" t="s">
        <v>917</v>
      </c>
      <c r="M35" s="4">
        <v>85292501</v>
      </c>
    </row>
    <row r="36" spans="1:13" x14ac:dyDescent="0.2">
      <c r="A36" s="2" t="s">
        <v>14</v>
      </c>
      <c r="B36" s="4">
        <v>1660</v>
      </c>
      <c r="C36" s="4">
        <v>1623</v>
      </c>
      <c r="D36" s="4">
        <v>189</v>
      </c>
      <c r="E36" s="4">
        <v>140</v>
      </c>
      <c r="F36" s="4">
        <v>9</v>
      </c>
      <c r="G36" s="4">
        <v>5</v>
      </c>
      <c r="H36" s="4">
        <v>6981600</v>
      </c>
      <c r="I36" s="4">
        <v>5536300</v>
      </c>
      <c r="J36" s="4">
        <v>301200</v>
      </c>
      <c r="K36" s="34">
        <f t="shared" si="3"/>
        <v>2.4061543869179334E-2</v>
      </c>
      <c r="L36" s="27" t="s">
        <v>895</v>
      </c>
      <c r="M36" s="4">
        <v>15557500</v>
      </c>
    </row>
    <row r="37" spans="1:13" x14ac:dyDescent="0.2">
      <c r="A37" s="2" t="s">
        <v>963</v>
      </c>
      <c r="L37" s="15"/>
    </row>
    <row r="38" spans="1:13" x14ac:dyDescent="0.2">
      <c r="A38" s="2"/>
    </row>
  </sheetData>
  <mergeCells count="1">
    <mergeCell ref="B1:O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B9DCD-5A9A-D440-8FAE-5601EDBB999F}">
  <sheetPr>
    <tabColor theme="9" tint="0.79998168889431442"/>
  </sheetPr>
  <dimension ref="A1:O116"/>
  <sheetViews>
    <sheetView workbookViewId="0">
      <selection activeCell="D22" sqref="D22:G51"/>
    </sheetView>
  </sheetViews>
  <sheetFormatPr baseColWidth="10" defaultRowHeight="16" x14ac:dyDescent="0.2"/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449</v>
      </c>
      <c r="C3" s="4">
        <v>1585</v>
      </c>
      <c r="D3" s="4">
        <v>50</v>
      </c>
      <c r="E3" s="4">
        <v>79</v>
      </c>
      <c r="F3" s="4">
        <v>0</v>
      </c>
      <c r="G3" s="4">
        <v>4</v>
      </c>
      <c r="H3" s="4">
        <v>500100</v>
      </c>
      <c r="I3" s="4">
        <v>1229900</v>
      </c>
      <c r="J3" s="4">
        <v>536700</v>
      </c>
      <c r="K3" s="34">
        <f t="shared" ref="K3:K13" si="0">J3/(H3+I3)</f>
        <v>0.31023121387283237</v>
      </c>
      <c r="L3" s="27" t="s">
        <v>1002</v>
      </c>
      <c r="M3" s="4">
        <v>2266900</v>
      </c>
      <c r="N3" s="4">
        <f t="shared" ref="N3:N13" si="1">AVERAGE($M4:$M24)</f>
        <v>5079266.666666667</v>
      </c>
      <c r="O3" s="4">
        <f t="shared" ref="O3:O13" si="2">MIN(M4:M8)</f>
        <v>1618000</v>
      </c>
    </row>
    <row r="4" spans="1:15" x14ac:dyDescent="0.2">
      <c r="A4" s="2" t="s">
        <v>1262</v>
      </c>
      <c r="B4" s="4">
        <v>412</v>
      </c>
      <c r="C4" s="4">
        <v>822</v>
      </c>
      <c r="D4" s="4">
        <v>31</v>
      </c>
      <c r="E4" s="4">
        <v>49</v>
      </c>
      <c r="F4" s="4">
        <v>0</v>
      </c>
      <c r="G4" s="4">
        <v>0</v>
      </c>
      <c r="H4" s="4">
        <v>302700</v>
      </c>
      <c r="I4" s="4">
        <v>647600</v>
      </c>
      <c r="J4" s="4">
        <v>592700</v>
      </c>
      <c r="K4" s="34">
        <f t="shared" si="0"/>
        <v>0.62369777964853201</v>
      </c>
      <c r="L4" s="27" t="s">
        <v>169</v>
      </c>
      <c r="M4" s="4">
        <v>1618000</v>
      </c>
      <c r="N4" s="4">
        <f t="shared" si="1"/>
        <v>5061047.6190476194</v>
      </c>
      <c r="O4" s="4">
        <f t="shared" si="2"/>
        <v>1832300</v>
      </c>
    </row>
    <row r="5" spans="1:15" x14ac:dyDescent="0.2">
      <c r="A5" s="2" t="s">
        <v>1250</v>
      </c>
      <c r="B5" s="4">
        <v>2457</v>
      </c>
      <c r="C5" s="4">
        <v>3096</v>
      </c>
      <c r="D5" s="4">
        <v>228</v>
      </c>
      <c r="E5" s="4">
        <v>198</v>
      </c>
      <c r="F5" s="4">
        <v>14</v>
      </c>
      <c r="G5" s="4">
        <v>2</v>
      </c>
      <c r="H5" s="4">
        <v>3329600</v>
      </c>
      <c r="I5" s="4">
        <v>2406300</v>
      </c>
      <c r="J5" s="4">
        <v>250100</v>
      </c>
      <c r="K5" s="34">
        <f t="shared" si="0"/>
        <v>4.360257326661901E-2</v>
      </c>
      <c r="L5" s="27" t="s">
        <v>1154</v>
      </c>
      <c r="M5" s="4">
        <v>5378500</v>
      </c>
      <c r="N5" s="4">
        <f t="shared" si="1"/>
        <v>4919295.2380952379</v>
      </c>
      <c r="O5" s="4">
        <f t="shared" si="2"/>
        <v>1832300</v>
      </c>
    </row>
    <row r="6" spans="1:15" x14ac:dyDescent="0.2">
      <c r="A6" s="2" t="s">
        <v>1215</v>
      </c>
      <c r="B6" s="4">
        <v>619</v>
      </c>
      <c r="C6" s="4">
        <v>696</v>
      </c>
      <c r="D6" s="4">
        <v>58</v>
      </c>
      <c r="E6" s="4">
        <v>74</v>
      </c>
      <c r="F6" s="4">
        <v>1</v>
      </c>
      <c r="G6" s="4">
        <v>0</v>
      </c>
      <c r="H6" s="4">
        <v>601300</v>
      </c>
      <c r="I6" s="4">
        <v>710700</v>
      </c>
      <c r="J6" s="4">
        <v>406900</v>
      </c>
      <c r="K6" s="34">
        <f t="shared" si="0"/>
        <v>0.3101371951219512</v>
      </c>
      <c r="L6" s="27" t="s">
        <v>192</v>
      </c>
      <c r="M6" s="4">
        <v>1832300</v>
      </c>
      <c r="N6" s="4">
        <f t="shared" si="1"/>
        <v>5003642.8571428573</v>
      </c>
      <c r="O6" s="4">
        <f t="shared" si="2"/>
        <v>2329600</v>
      </c>
    </row>
    <row r="7" spans="1:15" x14ac:dyDescent="0.2">
      <c r="A7" s="2" t="s">
        <v>1166</v>
      </c>
      <c r="B7" s="4">
        <v>987</v>
      </c>
      <c r="C7" s="4">
        <v>1967</v>
      </c>
      <c r="D7" s="4">
        <v>123</v>
      </c>
      <c r="E7" s="4">
        <v>159</v>
      </c>
      <c r="F7" s="4">
        <v>0</v>
      </c>
      <c r="G7" s="4">
        <v>1</v>
      </c>
      <c r="H7" s="4">
        <v>956400</v>
      </c>
      <c r="I7" s="4">
        <v>1686800</v>
      </c>
      <c r="J7" s="4">
        <v>1278200</v>
      </c>
      <c r="K7" s="34">
        <f t="shared" si="0"/>
        <v>0.48358050847457629</v>
      </c>
      <c r="L7" s="27" t="s">
        <v>221</v>
      </c>
      <c r="M7" s="4">
        <v>18632800</v>
      </c>
      <c r="N7" s="4">
        <f t="shared" si="1"/>
        <v>4190671.4285714286</v>
      </c>
      <c r="O7" s="4">
        <f t="shared" si="2"/>
        <v>2329600</v>
      </c>
    </row>
    <row r="8" spans="1:15" x14ac:dyDescent="0.2">
      <c r="A8" s="2" t="s">
        <v>1132</v>
      </c>
      <c r="B8" s="4">
        <v>632</v>
      </c>
      <c r="C8" s="4">
        <v>1329</v>
      </c>
      <c r="D8" s="4">
        <v>52</v>
      </c>
      <c r="E8" s="4">
        <v>82</v>
      </c>
      <c r="F8" s="4">
        <v>0</v>
      </c>
      <c r="G8" s="4">
        <v>2</v>
      </c>
      <c r="H8" s="4">
        <v>518000</v>
      </c>
      <c r="I8" s="4">
        <v>1255100</v>
      </c>
      <c r="J8" s="4">
        <v>438100</v>
      </c>
      <c r="K8" s="34">
        <f t="shared" si="0"/>
        <v>0.24708138288872597</v>
      </c>
      <c r="L8" s="27" t="s">
        <v>336</v>
      </c>
      <c r="M8" s="4">
        <v>2329600</v>
      </c>
      <c r="N8" s="4">
        <f t="shared" si="1"/>
        <v>4137561.9047619049</v>
      </c>
      <c r="O8" s="4">
        <f t="shared" si="2"/>
        <v>1376600</v>
      </c>
    </row>
    <row r="9" spans="1:15" x14ac:dyDescent="0.2">
      <c r="A9" s="2" t="s">
        <v>1075</v>
      </c>
      <c r="B9" s="4">
        <v>1137</v>
      </c>
      <c r="C9" s="4">
        <v>1622</v>
      </c>
      <c r="D9" s="4">
        <v>103</v>
      </c>
      <c r="E9" s="4">
        <v>122</v>
      </c>
      <c r="F9" s="4">
        <v>0</v>
      </c>
      <c r="G9" s="4">
        <v>2</v>
      </c>
      <c r="H9" s="4">
        <v>989900</v>
      </c>
      <c r="I9" s="4">
        <v>1557500</v>
      </c>
      <c r="J9" s="4">
        <v>714600</v>
      </c>
      <c r="K9" s="34">
        <f t="shared" si="0"/>
        <v>0.2805213158514564</v>
      </c>
      <c r="L9" s="27" t="s">
        <v>247</v>
      </c>
      <c r="M9" s="4">
        <v>3279200</v>
      </c>
      <c r="N9" s="4">
        <f t="shared" si="1"/>
        <v>4491552.3809523806</v>
      </c>
      <c r="O9" s="4">
        <f t="shared" si="2"/>
        <v>1376600</v>
      </c>
    </row>
    <row r="10" spans="1:15" x14ac:dyDescent="0.2">
      <c r="A10" s="2" t="s">
        <v>1051</v>
      </c>
      <c r="B10" s="4">
        <v>1060</v>
      </c>
      <c r="C10" s="4">
        <v>1240</v>
      </c>
      <c r="D10" s="4">
        <v>58</v>
      </c>
      <c r="E10" s="4">
        <v>85</v>
      </c>
      <c r="F10" s="4">
        <v>3</v>
      </c>
      <c r="G10" s="4">
        <v>0</v>
      </c>
      <c r="H10" s="4">
        <v>831800</v>
      </c>
      <c r="I10" s="4">
        <v>950900</v>
      </c>
      <c r="J10" s="4">
        <v>814500</v>
      </c>
      <c r="K10" s="34">
        <f t="shared" si="0"/>
        <v>0.45689123240029167</v>
      </c>
      <c r="L10" s="27" t="s">
        <v>936</v>
      </c>
      <c r="M10" s="4">
        <v>24344800</v>
      </c>
      <c r="N10" s="4">
        <f t="shared" si="1"/>
        <v>3576247.6190476189</v>
      </c>
      <c r="O10" s="4">
        <f t="shared" si="2"/>
        <v>1376600</v>
      </c>
    </row>
    <row r="11" spans="1:15" x14ac:dyDescent="0.2">
      <c r="A11" s="2" t="s">
        <v>1038</v>
      </c>
      <c r="B11" s="4">
        <v>353</v>
      </c>
      <c r="C11" s="4">
        <v>689</v>
      </c>
      <c r="D11" s="4">
        <v>34</v>
      </c>
      <c r="E11" s="4">
        <v>56</v>
      </c>
      <c r="F11" s="4">
        <v>1</v>
      </c>
      <c r="G11" s="4">
        <v>0</v>
      </c>
      <c r="H11" s="4">
        <v>440100</v>
      </c>
      <c r="I11" s="4">
        <v>594200</v>
      </c>
      <c r="J11" s="4">
        <v>1391100</v>
      </c>
      <c r="K11" s="34">
        <f t="shared" si="0"/>
        <v>1.3449676109446003</v>
      </c>
      <c r="L11" s="27" t="s">
        <v>284</v>
      </c>
      <c r="M11" s="4">
        <v>2426200</v>
      </c>
      <c r="N11" s="4">
        <f t="shared" si="1"/>
        <v>3626061.9047619049</v>
      </c>
      <c r="O11" s="4">
        <f t="shared" si="2"/>
        <v>1376600</v>
      </c>
    </row>
    <row r="12" spans="1:15" x14ac:dyDescent="0.2">
      <c r="A12" s="2" t="s">
        <v>1013</v>
      </c>
      <c r="B12" s="4">
        <v>693</v>
      </c>
      <c r="C12" s="4">
        <v>1519</v>
      </c>
      <c r="D12" s="4">
        <v>46</v>
      </c>
      <c r="E12" s="4">
        <v>89</v>
      </c>
      <c r="F12" s="4">
        <v>1</v>
      </c>
      <c r="G12" s="4">
        <v>1</v>
      </c>
      <c r="H12" s="4">
        <v>587600</v>
      </c>
      <c r="I12" s="4">
        <v>1125100</v>
      </c>
      <c r="J12" s="4">
        <v>947400</v>
      </c>
      <c r="K12" s="34">
        <f t="shared" si="0"/>
        <v>0.55316167454895782</v>
      </c>
      <c r="L12" s="27" t="s">
        <v>192</v>
      </c>
      <c r="M12" s="4">
        <v>2740100</v>
      </c>
      <c r="N12" s="4">
        <f t="shared" si="1"/>
        <v>3580580.9523809524</v>
      </c>
      <c r="O12" s="4">
        <f t="shared" si="2"/>
        <v>1376600</v>
      </c>
    </row>
    <row r="13" spans="1:15" x14ac:dyDescent="0.2">
      <c r="A13" s="2" t="s">
        <v>935</v>
      </c>
      <c r="B13" s="4">
        <v>498</v>
      </c>
      <c r="C13" s="4">
        <v>875</v>
      </c>
      <c r="D13" s="4">
        <v>27</v>
      </c>
      <c r="E13" s="4">
        <v>26</v>
      </c>
      <c r="F13" s="4">
        <v>0</v>
      </c>
      <c r="G13" s="4">
        <v>0</v>
      </c>
      <c r="H13" s="4">
        <v>379800</v>
      </c>
      <c r="I13" s="4">
        <v>532800</v>
      </c>
      <c r="J13" s="4">
        <v>440900</v>
      </c>
      <c r="K13" s="34">
        <f t="shared" si="0"/>
        <v>0.48312513697129084</v>
      </c>
      <c r="L13" s="27" t="s">
        <v>192</v>
      </c>
      <c r="M13" s="4">
        <v>1376600</v>
      </c>
      <c r="N13" s="4">
        <f t="shared" si="1"/>
        <v>3582985.7142857141</v>
      </c>
      <c r="O13" s="4">
        <f t="shared" si="2"/>
        <v>1521300</v>
      </c>
    </row>
    <row r="14" spans="1:15" x14ac:dyDescent="0.2">
      <c r="A14" s="2" t="s">
        <v>904</v>
      </c>
      <c r="B14" s="4">
        <v>2879</v>
      </c>
      <c r="C14" s="4">
        <v>1736</v>
      </c>
      <c r="D14" s="4">
        <v>232</v>
      </c>
      <c r="E14" s="4">
        <v>113</v>
      </c>
      <c r="F14" s="4">
        <v>1</v>
      </c>
      <c r="G14" s="4">
        <v>3</v>
      </c>
      <c r="H14" s="4">
        <v>2639600</v>
      </c>
      <c r="I14" s="4">
        <v>1453700</v>
      </c>
      <c r="J14" s="4">
        <v>229200</v>
      </c>
      <c r="K14" s="34">
        <f t="shared" ref="K14:K77" si="3">J14/(H14+I14)</f>
        <v>5.599394131874038E-2</v>
      </c>
      <c r="L14" s="27" t="s">
        <v>189</v>
      </c>
      <c r="M14" s="4">
        <v>14411200</v>
      </c>
      <c r="N14" s="4">
        <f t="shared" ref="N14:N77" si="4">AVERAGE($M15:$M35)</f>
        <v>2989680.9523809524</v>
      </c>
      <c r="O14" s="4">
        <f t="shared" ref="O14:O77" si="5">MIN(M15:M19)</f>
        <v>1521300</v>
      </c>
    </row>
    <row r="15" spans="1:15" x14ac:dyDescent="0.2">
      <c r="A15" s="2" t="s">
        <v>839</v>
      </c>
      <c r="B15" s="4">
        <v>825</v>
      </c>
      <c r="C15" s="4">
        <v>744</v>
      </c>
      <c r="D15" s="4">
        <v>82</v>
      </c>
      <c r="E15" s="4">
        <v>56</v>
      </c>
      <c r="F15" s="4">
        <v>0</v>
      </c>
      <c r="G15" s="4">
        <v>0</v>
      </c>
      <c r="H15" s="4">
        <v>803600</v>
      </c>
      <c r="I15" s="4">
        <v>655600</v>
      </c>
      <c r="J15" s="4">
        <v>198200</v>
      </c>
      <c r="K15" s="34">
        <f t="shared" si="3"/>
        <v>0.13582785087719298</v>
      </c>
      <c r="L15" s="27" t="s">
        <v>652</v>
      </c>
      <c r="M15" s="4">
        <v>4057400</v>
      </c>
      <c r="N15" s="4">
        <f t="shared" si="4"/>
        <v>3014242.8571428573</v>
      </c>
      <c r="O15" s="4">
        <f t="shared" si="5"/>
        <v>1521300</v>
      </c>
    </row>
    <row r="16" spans="1:15" x14ac:dyDescent="0.2">
      <c r="A16" s="2" t="s">
        <v>776</v>
      </c>
      <c r="B16" s="4">
        <v>420</v>
      </c>
      <c r="C16" s="4">
        <v>614</v>
      </c>
      <c r="D16" s="4">
        <v>43</v>
      </c>
      <c r="E16" s="4">
        <v>64</v>
      </c>
      <c r="F16" s="4">
        <v>0</v>
      </c>
      <c r="G16" s="4">
        <v>0</v>
      </c>
      <c r="H16" s="4">
        <v>402900</v>
      </c>
      <c r="I16" s="4">
        <v>637300</v>
      </c>
      <c r="J16" s="4">
        <v>389100</v>
      </c>
      <c r="K16" s="34">
        <f t="shared" si="3"/>
        <v>0.37406268025379735</v>
      </c>
      <c r="L16" s="27" t="s">
        <v>161</v>
      </c>
      <c r="M16" s="4">
        <v>1521300</v>
      </c>
      <c r="N16" s="4">
        <f t="shared" si="4"/>
        <v>3142647.6190476189</v>
      </c>
      <c r="O16" s="4">
        <f t="shared" si="5"/>
        <v>1776000</v>
      </c>
    </row>
    <row r="17" spans="1:15" x14ac:dyDescent="0.2">
      <c r="A17" s="2" t="s">
        <v>720</v>
      </c>
      <c r="B17" s="4">
        <v>677</v>
      </c>
      <c r="C17" s="4">
        <v>1088</v>
      </c>
      <c r="D17" s="4">
        <v>68</v>
      </c>
      <c r="E17" s="4">
        <v>58</v>
      </c>
      <c r="F17" s="4">
        <v>0</v>
      </c>
      <c r="G17" s="4">
        <v>1</v>
      </c>
      <c r="H17" s="4">
        <v>598700</v>
      </c>
      <c r="I17" s="4">
        <v>789000</v>
      </c>
      <c r="J17" s="4">
        <v>385800</v>
      </c>
      <c r="K17" s="34">
        <f t="shared" si="3"/>
        <v>0.27801397996685162</v>
      </c>
      <c r="L17" s="27" t="s">
        <v>192</v>
      </c>
      <c r="M17" s="4">
        <v>1776000</v>
      </c>
      <c r="N17" s="4">
        <f t="shared" si="4"/>
        <v>3189309.5238095238</v>
      </c>
      <c r="O17" s="4">
        <f t="shared" si="5"/>
        <v>1823000</v>
      </c>
    </row>
    <row r="18" spans="1:15" x14ac:dyDescent="0.2">
      <c r="A18" s="2" t="s">
        <v>667</v>
      </c>
      <c r="B18" s="4">
        <v>550</v>
      </c>
      <c r="C18" s="4">
        <v>1237</v>
      </c>
      <c r="D18" s="4">
        <v>42</v>
      </c>
      <c r="E18" s="4">
        <v>63</v>
      </c>
      <c r="F18" s="4">
        <v>0</v>
      </c>
      <c r="G18" s="4">
        <v>0</v>
      </c>
      <c r="H18" s="4">
        <v>415300</v>
      </c>
      <c r="I18" s="4">
        <v>949900</v>
      </c>
      <c r="J18" s="4">
        <v>377900</v>
      </c>
      <c r="K18" s="34">
        <f t="shared" si="3"/>
        <v>0.27680925871667156</v>
      </c>
      <c r="L18" s="27" t="s">
        <v>849</v>
      </c>
      <c r="M18" s="4">
        <v>1823000</v>
      </c>
      <c r="N18" s="4">
        <f t="shared" si="4"/>
        <v>3216790.4761904762</v>
      </c>
      <c r="O18" s="4">
        <f t="shared" si="5"/>
        <v>1863400</v>
      </c>
    </row>
    <row r="19" spans="1:15" x14ac:dyDescent="0.2">
      <c r="A19" s="2" t="s">
        <v>588</v>
      </c>
      <c r="B19" s="4">
        <v>669</v>
      </c>
      <c r="C19" s="4">
        <v>1127</v>
      </c>
      <c r="D19" s="4">
        <v>78</v>
      </c>
      <c r="E19" s="4">
        <v>101</v>
      </c>
      <c r="F19" s="4">
        <v>0</v>
      </c>
      <c r="G19" s="4">
        <v>3</v>
      </c>
      <c r="H19" s="4">
        <v>700300</v>
      </c>
      <c r="I19" s="4">
        <v>1168500</v>
      </c>
      <c r="J19" s="4">
        <v>267600</v>
      </c>
      <c r="K19" s="34">
        <f t="shared" si="3"/>
        <v>0.14319349315068494</v>
      </c>
      <c r="L19" s="27" t="s">
        <v>775</v>
      </c>
      <c r="M19" s="4">
        <v>2142300</v>
      </c>
      <c r="N19" s="4">
        <f t="shared" si="4"/>
        <v>3480642.8571428573</v>
      </c>
      <c r="O19" s="4">
        <f t="shared" si="5"/>
        <v>1863400</v>
      </c>
    </row>
    <row r="20" spans="1:15" x14ac:dyDescent="0.2">
      <c r="A20" s="2" t="s">
        <v>491</v>
      </c>
      <c r="B20" s="4">
        <v>930</v>
      </c>
      <c r="C20" s="4">
        <v>2384</v>
      </c>
      <c r="D20" s="4">
        <v>58</v>
      </c>
      <c r="E20" s="4">
        <v>124</v>
      </c>
      <c r="F20" s="4">
        <v>0</v>
      </c>
      <c r="G20" s="4">
        <v>1</v>
      </c>
      <c r="H20" s="4">
        <v>733300</v>
      </c>
      <c r="I20" s="4">
        <v>1618800</v>
      </c>
      <c r="J20" s="4">
        <v>298700</v>
      </c>
      <c r="K20" s="34">
        <f t="shared" si="3"/>
        <v>0.12699289996173632</v>
      </c>
      <c r="L20" s="27" t="s">
        <v>233</v>
      </c>
      <c r="M20" s="4">
        <v>2726000</v>
      </c>
      <c r="N20" s="4">
        <f t="shared" si="4"/>
        <v>4009185.7142857141</v>
      </c>
      <c r="O20" s="4">
        <f t="shared" si="5"/>
        <v>1235400</v>
      </c>
    </row>
    <row r="21" spans="1:15" x14ac:dyDescent="0.2">
      <c r="A21" s="2" t="s">
        <v>261</v>
      </c>
      <c r="B21" s="4">
        <v>733</v>
      </c>
      <c r="C21" s="4">
        <v>1486</v>
      </c>
      <c r="D21" s="4">
        <v>37</v>
      </c>
      <c r="E21" s="4">
        <v>94</v>
      </c>
      <c r="F21" s="4">
        <v>0</v>
      </c>
      <c r="G21" s="4">
        <v>0</v>
      </c>
      <c r="H21" s="4">
        <v>508700</v>
      </c>
      <c r="I21" s="4">
        <v>1067800</v>
      </c>
      <c r="J21" s="4">
        <v>283300</v>
      </c>
      <c r="K21" s="34">
        <f t="shared" si="3"/>
        <v>0.17970187123374565</v>
      </c>
      <c r="L21" s="27" t="s">
        <v>583</v>
      </c>
      <c r="M21" s="4">
        <v>1863400</v>
      </c>
      <c r="N21" s="4">
        <f t="shared" si="4"/>
        <v>4245195.2380952379</v>
      </c>
      <c r="O21" s="4">
        <f t="shared" si="5"/>
        <v>1235400</v>
      </c>
    </row>
    <row r="22" spans="1:15" x14ac:dyDescent="0.2">
      <c r="A22" s="2" t="s">
        <v>154</v>
      </c>
      <c r="B22" s="4">
        <v>439</v>
      </c>
      <c r="C22" s="4">
        <v>883</v>
      </c>
      <c r="D22" s="4">
        <v>18</v>
      </c>
      <c r="E22" s="4">
        <v>41</v>
      </c>
      <c r="F22" s="4">
        <v>0</v>
      </c>
      <c r="G22" s="4">
        <v>0</v>
      </c>
      <c r="H22" s="4">
        <v>276400</v>
      </c>
      <c r="I22" s="4">
        <v>601400</v>
      </c>
      <c r="J22" s="4">
        <v>88000</v>
      </c>
      <c r="K22" s="34">
        <f t="shared" si="3"/>
        <v>0.10025062656641603</v>
      </c>
      <c r="L22" s="27" t="s">
        <v>915</v>
      </c>
      <c r="M22" s="4">
        <v>6211900</v>
      </c>
      <c r="N22" s="4">
        <f t="shared" si="4"/>
        <v>4285800.5238095243</v>
      </c>
      <c r="O22" s="4">
        <f t="shared" si="5"/>
        <v>1235400</v>
      </c>
    </row>
    <row r="23" spans="1:15" x14ac:dyDescent="0.2">
      <c r="A23" s="2" t="s">
        <v>1</v>
      </c>
      <c r="B23" s="4">
        <v>1604</v>
      </c>
      <c r="C23" s="4">
        <v>2247</v>
      </c>
      <c r="D23" s="4">
        <v>120</v>
      </c>
      <c r="E23" s="4">
        <v>130</v>
      </c>
      <c r="F23" s="4">
        <v>0</v>
      </c>
      <c r="G23" s="4">
        <v>1</v>
      </c>
      <c r="H23" s="4">
        <v>1298700</v>
      </c>
      <c r="I23" s="4">
        <v>1697300</v>
      </c>
      <c r="J23" s="4">
        <v>296400</v>
      </c>
      <c r="K23" s="34">
        <f t="shared" si="3"/>
        <v>9.8931909212283051E-2</v>
      </c>
      <c r="L23" s="27" t="s">
        <v>167</v>
      </c>
      <c r="M23" s="4">
        <v>3312000</v>
      </c>
      <c r="N23" s="4">
        <f t="shared" si="4"/>
        <v>4238514.8095238097</v>
      </c>
      <c r="O23" s="4">
        <f t="shared" si="5"/>
        <v>1235400</v>
      </c>
    </row>
    <row r="24" spans="1:15" x14ac:dyDescent="0.2">
      <c r="A24" s="2" t="s">
        <v>2</v>
      </c>
      <c r="B24" s="4">
        <v>1867</v>
      </c>
      <c r="C24" s="4">
        <v>1246</v>
      </c>
      <c r="D24" s="4">
        <v>119</v>
      </c>
      <c r="E24" s="4">
        <v>90</v>
      </c>
      <c r="F24" s="4">
        <v>1</v>
      </c>
      <c r="G24" s="4">
        <v>0</v>
      </c>
      <c r="H24" s="4">
        <v>1436000</v>
      </c>
      <c r="I24" s="4">
        <v>1016100</v>
      </c>
      <c r="J24" s="4">
        <v>243100</v>
      </c>
      <c r="K24" s="34">
        <f t="shared" si="3"/>
        <v>9.9139513070429425E-2</v>
      </c>
      <c r="L24" s="27" t="s">
        <v>888</v>
      </c>
      <c r="M24" s="4">
        <v>2862000</v>
      </c>
      <c r="N24" s="4">
        <f t="shared" si="4"/>
        <v>4449491</v>
      </c>
      <c r="O24" s="4">
        <f t="shared" si="5"/>
        <v>1214300</v>
      </c>
    </row>
    <row r="25" spans="1:15" x14ac:dyDescent="0.2">
      <c r="A25" s="2" t="s">
        <v>3</v>
      </c>
      <c r="B25" s="4">
        <v>582</v>
      </c>
      <c r="C25" s="4">
        <v>872</v>
      </c>
      <c r="D25" s="4">
        <v>24</v>
      </c>
      <c r="E25" s="4">
        <v>25</v>
      </c>
      <c r="F25" s="4">
        <v>0</v>
      </c>
      <c r="G25" s="4">
        <v>0</v>
      </c>
      <c r="H25" s="4">
        <v>389400</v>
      </c>
      <c r="I25" s="4">
        <v>619700</v>
      </c>
      <c r="J25" s="4">
        <v>226300</v>
      </c>
      <c r="K25" s="34">
        <f t="shared" si="3"/>
        <v>0.22425924090773958</v>
      </c>
      <c r="L25" s="27" t="s">
        <v>328</v>
      </c>
      <c r="M25" s="4">
        <v>1235400</v>
      </c>
      <c r="N25" s="4">
        <f t="shared" si="4"/>
        <v>4633995.7619047621</v>
      </c>
      <c r="O25" s="4">
        <f t="shared" si="5"/>
        <v>1214300</v>
      </c>
    </row>
    <row r="26" spans="1:15" x14ac:dyDescent="0.2">
      <c r="A26" s="2" t="s">
        <v>4</v>
      </c>
      <c r="B26" s="4">
        <v>1019</v>
      </c>
      <c r="C26" s="4">
        <v>1240</v>
      </c>
      <c r="D26" s="4">
        <v>109</v>
      </c>
      <c r="E26" s="4">
        <v>60</v>
      </c>
      <c r="F26" s="4">
        <v>3</v>
      </c>
      <c r="G26" s="4">
        <v>4</v>
      </c>
      <c r="H26" s="4">
        <v>1099900</v>
      </c>
      <c r="I26" s="4">
        <v>1185400</v>
      </c>
      <c r="J26" s="4">
        <v>279000</v>
      </c>
      <c r="K26" s="34">
        <f t="shared" si="3"/>
        <v>0.12208462783879578</v>
      </c>
      <c r="L26" s="27" t="s">
        <v>593</v>
      </c>
      <c r="M26" s="4">
        <v>2401700</v>
      </c>
      <c r="N26" s="4">
        <f t="shared" si="4"/>
        <v>4712124.333333333</v>
      </c>
      <c r="O26" s="4">
        <f t="shared" si="5"/>
        <v>1214300</v>
      </c>
    </row>
    <row r="27" spans="1:15" x14ac:dyDescent="0.2">
      <c r="A27" s="2" t="s">
        <v>5</v>
      </c>
      <c r="B27" s="4">
        <v>1273</v>
      </c>
      <c r="C27" s="4">
        <v>3126</v>
      </c>
      <c r="D27" s="4">
        <v>57</v>
      </c>
      <c r="E27" s="4">
        <v>122</v>
      </c>
      <c r="F27" s="4">
        <v>0</v>
      </c>
      <c r="G27" s="4">
        <v>1</v>
      </c>
      <c r="H27" s="4">
        <v>883800</v>
      </c>
      <c r="I27" s="4">
        <v>1937700</v>
      </c>
      <c r="J27" s="4">
        <v>680600</v>
      </c>
      <c r="K27" s="34">
        <f t="shared" si="3"/>
        <v>0.24121920964026228</v>
      </c>
      <c r="L27" s="27" t="s">
        <v>971</v>
      </c>
      <c r="M27" s="4">
        <v>3603600</v>
      </c>
      <c r="N27" s="4">
        <f t="shared" si="4"/>
        <v>4628224.333333333</v>
      </c>
      <c r="O27" s="4">
        <f t="shared" si="5"/>
        <v>1214300</v>
      </c>
    </row>
    <row r="28" spans="1:15" x14ac:dyDescent="0.2">
      <c r="A28" s="2" t="s">
        <v>6</v>
      </c>
      <c r="B28" s="4">
        <v>400</v>
      </c>
      <c r="C28" s="4">
        <v>1100</v>
      </c>
      <c r="D28" s="4">
        <v>35</v>
      </c>
      <c r="E28" s="4">
        <v>70</v>
      </c>
      <c r="F28" s="4">
        <v>1</v>
      </c>
      <c r="G28" s="4">
        <v>0</v>
      </c>
      <c r="H28" s="4">
        <v>635000</v>
      </c>
      <c r="I28" s="4">
        <v>804000</v>
      </c>
      <c r="J28" s="4">
        <v>332000</v>
      </c>
      <c r="K28" s="34">
        <f t="shared" si="3"/>
        <v>0.23071577484364142</v>
      </c>
      <c r="L28" s="27" t="s">
        <v>192</v>
      </c>
      <c r="M28" s="4">
        <v>1560400</v>
      </c>
      <c r="N28" s="4">
        <f t="shared" si="4"/>
        <v>4650038.6190476194</v>
      </c>
      <c r="O28" s="4">
        <f t="shared" si="5"/>
        <v>1214300</v>
      </c>
    </row>
    <row r="29" spans="1:15" x14ac:dyDescent="0.2">
      <c r="A29" s="2" t="s">
        <v>7</v>
      </c>
      <c r="B29" s="4">
        <v>604</v>
      </c>
      <c r="C29" s="4">
        <v>725</v>
      </c>
      <c r="D29" s="4">
        <v>36</v>
      </c>
      <c r="E29" s="4">
        <v>37</v>
      </c>
      <c r="F29" s="4">
        <v>1</v>
      </c>
      <c r="G29" s="4">
        <v>1</v>
      </c>
      <c r="H29" s="4">
        <v>487800</v>
      </c>
      <c r="I29" s="4">
        <v>722300</v>
      </c>
      <c r="J29" s="4">
        <v>236000</v>
      </c>
      <c r="K29" s="34">
        <f t="shared" si="3"/>
        <v>0.19502520452855135</v>
      </c>
      <c r="L29" s="27" t="s">
        <v>652</v>
      </c>
      <c r="M29" s="4">
        <v>1214300</v>
      </c>
      <c r="N29" s="4">
        <f t="shared" si="4"/>
        <v>4668948.1428571427</v>
      </c>
      <c r="O29" s="4">
        <f t="shared" si="5"/>
        <v>1427100</v>
      </c>
    </row>
    <row r="30" spans="1:15" x14ac:dyDescent="0.2">
      <c r="A30" s="2" t="s">
        <v>8</v>
      </c>
      <c r="B30" s="4">
        <v>508</v>
      </c>
      <c r="C30" s="4">
        <v>978</v>
      </c>
      <c r="D30" s="4">
        <v>21</v>
      </c>
      <c r="E30" s="4">
        <v>35</v>
      </c>
      <c r="F30" s="4">
        <v>0</v>
      </c>
      <c r="G30" s="4">
        <v>1</v>
      </c>
      <c r="H30" s="4">
        <v>341300</v>
      </c>
      <c r="I30" s="4">
        <v>594900</v>
      </c>
      <c r="J30" s="4">
        <v>201800</v>
      </c>
      <c r="K30" s="34">
        <f t="shared" si="3"/>
        <v>0.21555223242896818</v>
      </c>
      <c r="L30" s="27" t="s">
        <v>587</v>
      </c>
      <c r="M30" s="4">
        <v>10713000</v>
      </c>
      <c r="N30" s="4">
        <f t="shared" si="4"/>
        <v>4236829.0952380951</v>
      </c>
      <c r="O30" s="4">
        <f t="shared" si="5"/>
        <v>1427100</v>
      </c>
    </row>
    <row r="31" spans="1:15" x14ac:dyDescent="0.2">
      <c r="A31" s="2" t="s">
        <v>9</v>
      </c>
      <c r="B31" s="4">
        <v>617</v>
      </c>
      <c r="C31" s="4">
        <v>795</v>
      </c>
      <c r="D31" s="4">
        <v>56</v>
      </c>
      <c r="E31" s="4">
        <v>75</v>
      </c>
      <c r="F31" s="4">
        <v>1</v>
      </c>
      <c r="G31" s="4">
        <v>0</v>
      </c>
      <c r="H31" s="4">
        <v>797400</v>
      </c>
      <c r="I31" s="4">
        <v>695500</v>
      </c>
      <c r="J31" s="4">
        <v>254100</v>
      </c>
      <c r="K31" s="34">
        <f t="shared" si="3"/>
        <v>0.17020564002947283</v>
      </c>
      <c r="L31" s="27" t="s">
        <v>220</v>
      </c>
      <c r="M31" s="4">
        <v>5123400</v>
      </c>
      <c r="N31" s="4">
        <f t="shared" si="4"/>
        <v>4074143.3809523811</v>
      </c>
      <c r="O31" s="4">
        <f t="shared" si="5"/>
        <v>1427100</v>
      </c>
    </row>
    <row r="32" spans="1:15" x14ac:dyDescent="0.2">
      <c r="A32" s="2" t="s">
        <v>10</v>
      </c>
      <c r="B32" s="4">
        <v>567</v>
      </c>
      <c r="C32" s="4">
        <v>545</v>
      </c>
      <c r="D32" s="4">
        <v>31</v>
      </c>
      <c r="E32" s="4">
        <v>26</v>
      </c>
      <c r="F32" s="4">
        <v>1</v>
      </c>
      <c r="G32" s="4">
        <v>0</v>
      </c>
      <c r="H32" s="4">
        <v>531800</v>
      </c>
      <c r="I32" s="4">
        <v>371300</v>
      </c>
      <c r="J32" s="4">
        <v>126300</v>
      </c>
      <c r="K32" s="34">
        <f t="shared" si="3"/>
        <v>0.13985162219023364</v>
      </c>
      <c r="L32" s="27" t="s">
        <v>612</v>
      </c>
      <c r="M32" s="4">
        <v>3472300</v>
      </c>
      <c r="N32" s="4">
        <f t="shared" si="4"/>
        <v>3989362.4285714286</v>
      </c>
      <c r="O32" s="4">
        <f t="shared" si="5"/>
        <v>1427100</v>
      </c>
    </row>
    <row r="33" spans="1:15" x14ac:dyDescent="0.2">
      <c r="A33" s="2" t="s">
        <v>11</v>
      </c>
      <c r="B33" s="4">
        <v>730</v>
      </c>
      <c r="C33" s="4">
        <v>1103</v>
      </c>
      <c r="D33" s="4">
        <v>32</v>
      </c>
      <c r="E33" s="4">
        <v>49</v>
      </c>
      <c r="F33" s="4">
        <v>1</v>
      </c>
      <c r="G33" s="4">
        <v>1</v>
      </c>
      <c r="H33" s="4">
        <v>1095000</v>
      </c>
      <c r="I33" s="4">
        <v>690000</v>
      </c>
      <c r="J33" s="4">
        <v>555400</v>
      </c>
      <c r="K33" s="34">
        <f t="shared" si="3"/>
        <v>0.31114845938375352</v>
      </c>
      <c r="L33" s="27" t="s">
        <v>171</v>
      </c>
      <c r="M33" s="4">
        <v>1785000</v>
      </c>
      <c r="N33" s="4">
        <f t="shared" si="4"/>
        <v>4029457.6666666665</v>
      </c>
      <c r="O33" s="4">
        <f t="shared" si="5"/>
        <v>1427100</v>
      </c>
    </row>
    <row r="34" spans="1:15" x14ac:dyDescent="0.2">
      <c r="A34" s="2" t="s">
        <v>12</v>
      </c>
      <c r="B34" s="4">
        <v>603</v>
      </c>
      <c r="C34" s="4">
        <v>1206</v>
      </c>
      <c r="D34" s="4">
        <v>38</v>
      </c>
      <c r="E34" s="4">
        <v>54</v>
      </c>
      <c r="F34" s="4">
        <v>0</v>
      </c>
      <c r="G34" s="4">
        <v>0</v>
      </c>
      <c r="H34" s="4">
        <v>416000</v>
      </c>
      <c r="I34" s="4">
        <v>751700</v>
      </c>
      <c r="J34" s="4">
        <v>142900</v>
      </c>
      <c r="K34" s="34">
        <f t="shared" si="3"/>
        <v>0.12237732294253661</v>
      </c>
      <c r="L34" s="27" t="s">
        <v>982</v>
      </c>
      <c r="M34" s="4">
        <v>1427100</v>
      </c>
      <c r="N34" s="4">
        <f t="shared" si="4"/>
        <v>4085457.6666666665</v>
      </c>
      <c r="O34" s="4">
        <f t="shared" si="5"/>
        <v>1951800</v>
      </c>
    </row>
    <row r="35" spans="1:15" x14ac:dyDescent="0.2">
      <c r="A35" s="2" t="s">
        <v>13</v>
      </c>
      <c r="B35" s="4">
        <v>740</v>
      </c>
      <c r="C35" s="4">
        <v>958</v>
      </c>
      <c r="D35" s="4">
        <v>41</v>
      </c>
      <c r="E35" s="4">
        <v>60</v>
      </c>
      <c r="F35" s="4">
        <v>2</v>
      </c>
      <c r="G35" s="4">
        <v>1</v>
      </c>
      <c r="H35" s="4">
        <v>597600</v>
      </c>
      <c r="I35" s="4">
        <v>1320900</v>
      </c>
      <c r="J35" s="4">
        <v>486600</v>
      </c>
      <c r="K35" s="34">
        <f t="shared" si="3"/>
        <v>0.25363565285379203</v>
      </c>
      <c r="L35" s="27" t="s">
        <v>192</v>
      </c>
      <c r="M35" s="4">
        <v>1951800</v>
      </c>
      <c r="N35" s="4">
        <f t="shared" si="4"/>
        <v>4106257.6666666665</v>
      </c>
      <c r="O35" s="4">
        <f t="shared" si="5"/>
        <v>2400100</v>
      </c>
    </row>
    <row r="36" spans="1:15" x14ac:dyDescent="0.2">
      <c r="A36" s="2" t="s">
        <v>14</v>
      </c>
      <c r="B36" s="4">
        <v>927</v>
      </c>
      <c r="C36" s="4">
        <v>1067</v>
      </c>
      <c r="D36" s="4">
        <v>57</v>
      </c>
      <c r="E36" s="4">
        <v>49</v>
      </c>
      <c r="F36" s="4">
        <v>0</v>
      </c>
      <c r="G36" s="4">
        <v>0</v>
      </c>
      <c r="H36" s="4">
        <v>640500</v>
      </c>
      <c r="I36" s="4">
        <v>679900</v>
      </c>
      <c r="J36" s="4">
        <v>275000</v>
      </c>
      <c r="K36" s="34">
        <f t="shared" si="3"/>
        <v>0.20827022114510754</v>
      </c>
      <c r="L36" s="27" t="s">
        <v>161</v>
      </c>
      <c r="M36" s="4">
        <v>4573200</v>
      </c>
      <c r="N36" s="4">
        <f t="shared" si="4"/>
        <v>3970057.6666666665</v>
      </c>
      <c r="O36" s="4">
        <f t="shared" si="5"/>
        <v>2400100</v>
      </c>
    </row>
    <row r="37" spans="1:15" x14ac:dyDescent="0.2">
      <c r="A37" s="2" t="s">
        <v>15</v>
      </c>
      <c r="B37" s="4">
        <v>1365</v>
      </c>
      <c r="C37" s="4">
        <v>2009</v>
      </c>
      <c r="D37" s="4">
        <v>85</v>
      </c>
      <c r="E37" s="4">
        <v>144</v>
      </c>
      <c r="F37" s="4">
        <v>1</v>
      </c>
      <c r="G37" s="4">
        <v>1</v>
      </c>
      <c r="H37" s="4">
        <v>982500</v>
      </c>
      <c r="I37" s="4">
        <v>1493400</v>
      </c>
      <c r="J37" s="4">
        <v>313500</v>
      </c>
      <c r="K37" s="34">
        <f t="shared" si="3"/>
        <v>0.12662062280382891</v>
      </c>
      <c r="L37" s="27" t="s">
        <v>918</v>
      </c>
      <c r="M37" s="4">
        <v>4217800</v>
      </c>
      <c r="N37" s="4">
        <f t="shared" si="4"/>
        <v>4261610.0476190476</v>
      </c>
      <c r="O37" s="4">
        <f t="shared" si="5"/>
        <v>2400100</v>
      </c>
    </row>
    <row r="38" spans="1:15" x14ac:dyDescent="0.2">
      <c r="A38" s="2" t="s">
        <v>16</v>
      </c>
      <c r="B38" s="4">
        <v>744</v>
      </c>
      <c r="C38" s="4">
        <v>1743</v>
      </c>
      <c r="D38" s="4">
        <v>29</v>
      </c>
      <c r="E38" s="4">
        <v>92</v>
      </c>
      <c r="F38" s="4">
        <v>0</v>
      </c>
      <c r="G38" s="4">
        <v>0</v>
      </c>
      <c r="H38" s="4">
        <v>451200</v>
      </c>
      <c r="I38" s="4">
        <v>1073000</v>
      </c>
      <c r="J38" s="4">
        <v>1145700</v>
      </c>
      <c r="K38" s="34">
        <f t="shared" si="3"/>
        <v>0.75167300879149723</v>
      </c>
      <c r="L38" s="27" t="s">
        <v>171</v>
      </c>
      <c r="M38" s="4">
        <v>2755900</v>
      </c>
      <c r="N38" s="4">
        <f t="shared" si="4"/>
        <v>4256552.9047619049</v>
      </c>
      <c r="O38" s="4">
        <f t="shared" si="5"/>
        <v>2400100</v>
      </c>
    </row>
    <row r="39" spans="1:15" x14ac:dyDescent="0.2">
      <c r="A39" s="2" t="s">
        <v>17</v>
      </c>
      <c r="B39" s="4">
        <v>1242</v>
      </c>
      <c r="C39" s="4">
        <v>1884</v>
      </c>
      <c r="D39" s="4">
        <v>79</v>
      </c>
      <c r="E39" s="4">
        <v>78</v>
      </c>
      <c r="F39" s="4">
        <v>0</v>
      </c>
      <c r="G39" s="4">
        <v>1</v>
      </c>
      <c r="H39" s="4">
        <v>1036900</v>
      </c>
      <c r="I39" s="4">
        <v>1319100</v>
      </c>
      <c r="J39" s="4">
        <v>195300</v>
      </c>
      <c r="K39" s="34">
        <f t="shared" si="3"/>
        <v>8.2894736842105257E-2</v>
      </c>
      <c r="L39" s="27" t="s">
        <v>775</v>
      </c>
      <c r="M39" s="4">
        <v>2400100</v>
      </c>
      <c r="N39" s="4">
        <f t="shared" si="4"/>
        <v>4555800.5238095243</v>
      </c>
      <c r="O39" s="4">
        <f t="shared" si="5"/>
        <v>2319000</v>
      </c>
    </row>
    <row r="40" spans="1:15" x14ac:dyDescent="0.2">
      <c r="A40" s="2" t="s">
        <v>18</v>
      </c>
      <c r="B40" s="4">
        <v>1201</v>
      </c>
      <c r="C40" s="4">
        <v>3062</v>
      </c>
      <c r="D40" s="4">
        <v>94</v>
      </c>
      <c r="E40" s="4">
        <v>170</v>
      </c>
      <c r="F40" s="4">
        <v>0</v>
      </c>
      <c r="G40" s="4">
        <v>0</v>
      </c>
      <c r="H40" s="4">
        <v>1008100</v>
      </c>
      <c r="I40" s="4">
        <v>2068300</v>
      </c>
      <c r="J40" s="4">
        <v>194800</v>
      </c>
      <c r="K40" s="34">
        <f t="shared" si="3"/>
        <v>6.3320764529970097E-2</v>
      </c>
      <c r="L40" s="27" t="s">
        <v>185</v>
      </c>
      <c r="M40" s="4">
        <v>7683200</v>
      </c>
      <c r="N40" s="4">
        <f t="shared" si="4"/>
        <v>4348767.1904761903</v>
      </c>
      <c r="O40" s="4">
        <f t="shared" si="5"/>
        <v>2319000</v>
      </c>
    </row>
    <row r="41" spans="1:15" x14ac:dyDescent="0.2">
      <c r="A41" s="2" t="s">
        <v>19</v>
      </c>
      <c r="B41" s="4">
        <v>1609</v>
      </c>
      <c r="C41" s="4">
        <v>1734</v>
      </c>
      <c r="D41" s="4">
        <v>51</v>
      </c>
      <c r="E41" s="4">
        <v>28</v>
      </c>
      <c r="F41" s="4">
        <v>0</v>
      </c>
      <c r="G41" s="4">
        <v>0</v>
      </c>
      <c r="H41" s="4">
        <v>730900</v>
      </c>
      <c r="I41" s="4">
        <v>691300</v>
      </c>
      <c r="J41" s="4">
        <v>388500</v>
      </c>
      <c r="K41" s="34">
        <f t="shared" si="3"/>
        <v>0.27316833075516805</v>
      </c>
      <c r="L41" s="27" t="s">
        <v>936</v>
      </c>
      <c r="M41" s="4">
        <v>13825400</v>
      </c>
      <c r="N41" s="4">
        <f t="shared" si="4"/>
        <v>3849457.6666666665</v>
      </c>
      <c r="O41" s="4">
        <f t="shared" si="5"/>
        <v>2319000</v>
      </c>
    </row>
    <row r="42" spans="1:15" x14ac:dyDescent="0.2">
      <c r="A42" s="2" t="s">
        <v>20</v>
      </c>
      <c r="B42" s="4">
        <v>1883</v>
      </c>
      <c r="C42" s="4">
        <v>1662</v>
      </c>
      <c r="D42" s="4">
        <v>39</v>
      </c>
      <c r="E42" s="4">
        <v>44</v>
      </c>
      <c r="F42" s="4">
        <v>2</v>
      </c>
      <c r="G42" s="4">
        <v>0</v>
      </c>
      <c r="H42" s="4">
        <v>841700</v>
      </c>
      <c r="I42" s="4">
        <v>874600</v>
      </c>
      <c r="J42" s="4">
        <v>343200</v>
      </c>
      <c r="K42" s="34">
        <f t="shared" si="3"/>
        <v>0.19996504107673482</v>
      </c>
      <c r="L42" s="27" t="s">
        <v>192</v>
      </c>
      <c r="M42" s="4">
        <v>6819600</v>
      </c>
      <c r="N42" s="4">
        <f t="shared" si="4"/>
        <v>3627962.4285714286</v>
      </c>
      <c r="O42" s="4">
        <f t="shared" si="5"/>
        <v>2319000</v>
      </c>
    </row>
    <row r="43" spans="1:15" x14ac:dyDescent="0.2">
      <c r="A43" s="2" t="s">
        <v>21</v>
      </c>
      <c r="B43" s="4">
        <v>1042</v>
      </c>
      <c r="C43" s="4">
        <v>1731</v>
      </c>
      <c r="D43" s="4">
        <v>56</v>
      </c>
      <c r="E43" s="4">
        <v>136</v>
      </c>
      <c r="F43" s="4">
        <v>1</v>
      </c>
      <c r="G43" s="4">
        <v>0</v>
      </c>
      <c r="H43" s="4">
        <v>1439900</v>
      </c>
      <c r="I43" s="4">
        <v>1275300</v>
      </c>
      <c r="J43" s="4">
        <v>776800</v>
      </c>
      <c r="K43" s="34">
        <f t="shared" si="3"/>
        <v>0.28609310548025929</v>
      </c>
      <c r="L43" s="27" t="s">
        <v>881</v>
      </c>
      <c r="M43" s="4">
        <v>7064611</v>
      </c>
      <c r="N43" s="4">
        <f t="shared" si="4"/>
        <v>3427480.9523809524</v>
      </c>
      <c r="O43" s="4">
        <f t="shared" si="5"/>
        <v>1841700</v>
      </c>
    </row>
    <row r="44" spans="1:15" x14ac:dyDescent="0.2">
      <c r="A44" s="2" t="s">
        <v>22</v>
      </c>
      <c r="B44" s="4">
        <v>1064</v>
      </c>
      <c r="C44" s="4">
        <v>1201</v>
      </c>
      <c r="D44" s="4">
        <v>85</v>
      </c>
      <c r="E44" s="4">
        <v>89</v>
      </c>
      <c r="F44" s="4">
        <v>1</v>
      </c>
      <c r="G44" s="4">
        <v>0</v>
      </c>
      <c r="H44" s="4">
        <v>906700</v>
      </c>
      <c r="I44" s="4">
        <v>895100</v>
      </c>
      <c r="J44" s="4">
        <v>338900</v>
      </c>
      <c r="K44" s="34">
        <f t="shared" si="3"/>
        <v>0.1880896880896881</v>
      </c>
      <c r="L44" s="27" t="s">
        <v>336</v>
      </c>
      <c r="M44" s="4">
        <v>2319000</v>
      </c>
      <c r="N44" s="4">
        <f t="shared" si="4"/>
        <v>3383757.1428571427</v>
      </c>
      <c r="O44" s="4">
        <f t="shared" si="5"/>
        <v>1841700</v>
      </c>
    </row>
    <row r="45" spans="1:15" x14ac:dyDescent="0.2">
      <c r="A45" s="2" t="s">
        <v>23</v>
      </c>
      <c r="B45" s="4">
        <v>1376</v>
      </c>
      <c r="C45" s="4">
        <v>1269</v>
      </c>
      <c r="D45" s="4">
        <v>85</v>
      </c>
      <c r="E45" s="4">
        <v>62</v>
      </c>
      <c r="F45" s="4">
        <v>0</v>
      </c>
      <c r="G45" s="4">
        <v>1</v>
      </c>
      <c r="H45" s="4">
        <v>1024700</v>
      </c>
      <c r="I45" s="4">
        <v>901200</v>
      </c>
      <c r="J45" s="4">
        <v>354100</v>
      </c>
      <c r="K45" s="34">
        <f t="shared" si="3"/>
        <v>0.18386209045121762</v>
      </c>
      <c r="L45" s="27" t="s">
        <v>936</v>
      </c>
      <c r="M45" s="4">
        <v>7292500</v>
      </c>
      <c r="N45" s="4">
        <f t="shared" si="4"/>
        <v>3593680.9523809524</v>
      </c>
      <c r="O45" s="4">
        <f t="shared" si="5"/>
        <v>1611400</v>
      </c>
    </row>
    <row r="46" spans="1:15" x14ac:dyDescent="0.2">
      <c r="A46" s="2" t="s">
        <v>24</v>
      </c>
      <c r="B46" s="4">
        <v>1086</v>
      </c>
      <c r="C46" s="4">
        <v>2583</v>
      </c>
      <c r="D46" s="4">
        <v>92</v>
      </c>
      <c r="E46" s="4">
        <v>210</v>
      </c>
      <c r="F46" s="4">
        <v>2</v>
      </c>
      <c r="G46" s="4">
        <v>29</v>
      </c>
      <c r="H46" s="4">
        <v>1369100</v>
      </c>
      <c r="I46" s="4">
        <v>3464000</v>
      </c>
      <c r="J46" s="4">
        <v>452900</v>
      </c>
      <c r="K46" s="34">
        <f t="shared" si="3"/>
        <v>9.3707972108998366E-2</v>
      </c>
      <c r="L46" s="27" t="s">
        <v>269</v>
      </c>
      <c r="M46" s="4">
        <v>5110000</v>
      </c>
      <c r="N46" s="4">
        <f t="shared" si="4"/>
        <v>3433909.5238095238</v>
      </c>
      <c r="O46" s="4">
        <f t="shared" si="5"/>
        <v>1611400</v>
      </c>
    </row>
    <row r="47" spans="1:15" x14ac:dyDescent="0.2">
      <c r="A47" s="2" t="s">
        <v>25</v>
      </c>
      <c r="B47" s="4">
        <v>533</v>
      </c>
      <c r="C47" s="4">
        <v>892</v>
      </c>
      <c r="D47" s="4">
        <v>41</v>
      </c>
      <c r="E47" s="4">
        <v>87</v>
      </c>
      <c r="F47" s="4">
        <v>0</v>
      </c>
      <c r="G47" s="4">
        <v>2</v>
      </c>
      <c r="H47" s="4">
        <v>405400</v>
      </c>
      <c r="I47" s="4">
        <v>1000400</v>
      </c>
      <c r="J47" s="4">
        <v>176600</v>
      </c>
      <c r="K47" s="34">
        <f t="shared" si="3"/>
        <v>0.12562242139706928</v>
      </c>
      <c r="L47" s="27" t="s">
        <v>163</v>
      </c>
      <c r="M47" s="4">
        <v>4042400</v>
      </c>
      <c r="N47" s="4">
        <f t="shared" si="4"/>
        <v>3299219.0476190476</v>
      </c>
      <c r="O47" s="4">
        <f t="shared" si="5"/>
        <v>1611400</v>
      </c>
    </row>
    <row r="48" spans="1:15" x14ac:dyDescent="0.2">
      <c r="A48" s="2" t="s">
        <v>26</v>
      </c>
      <c r="B48" s="4">
        <v>681</v>
      </c>
      <c r="C48" s="4">
        <v>1342</v>
      </c>
      <c r="D48" s="4">
        <v>28</v>
      </c>
      <c r="E48" s="4">
        <v>60</v>
      </c>
      <c r="F48" s="4">
        <v>0</v>
      </c>
      <c r="G48" s="4">
        <v>3</v>
      </c>
      <c r="H48" s="4">
        <v>425000</v>
      </c>
      <c r="I48" s="4">
        <v>1249000</v>
      </c>
      <c r="J48" s="4">
        <v>254800</v>
      </c>
      <c r="K48" s="34">
        <f t="shared" si="3"/>
        <v>0.15221027479091995</v>
      </c>
      <c r="L48" s="27" t="s">
        <v>559</v>
      </c>
      <c r="M48" s="4">
        <v>1841700</v>
      </c>
      <c r="N48" s="4">
        <f t="shared" si="4"/>
        <v>3282157.1428571427</v>
      </c>
      <c r="O48" s="4">
        <f t="shared" si="5"/>
        <v>1611400</v>
      </c>
    </row>
    <row r="49" spans="1:15" x14ac:dyDescent="0.2">
      <c r="A49" s="2" t="s">
        <v>27</v>
      </c>
      <c r="B49" s="4">
        <v>493</v>
      </c>
      <c r="C49" s="4">
        <v>2100</v>
      </c>
      <c r="D49" s="4">
        <v>23</v>
      </c>
      <c r="E49" s="4">
        <v>88</v>
      </c>
      <c r="F49" s="4">
        <v>0</v>
      </c>
      <c r="G49" s="4">
        <v>0</v>
      </c>
      <c r="H49" s="4">
        <v>308400</v>
      </c>
      <c r="I49" s="4">
        <v>1262600</v>
      </c>
      <c r="J49" s="4">
        <v>251200</v>
      </c>
      <c r="K49" s="34">
        <f t="shared" si="3"/>
        <v>0.15989815404201146</v>
      </c>
      <c r="L49" s="27" t="s">
        <v>186</v>
      </c>
      <c r="M49" s="4">
        <v>2018500</v>
      </c>
      <c r="N49" s="4">
        <f t="shared" si="4"/>
        <v>3269866.6666666665</v>
      </c>
      <c r="O49" s="4">
        <f t="shared" si="5"/>
        <v>1611400</v>
      </c>
    </row>
    <row r="50" spans="1:15" x14ac:dyDescent="0.2">
      <c r="A50" s="2" t="s">
        <v>28</v>
      </c>
      <c r="B50" s="4">
        <v>739</v>
      </c>
      <c r="C50" s="4">
        <v>731</v>
      </c>
      <c r="D50" s="4">
        <v>56</v>
      </c>
      <c r="E50" s="4">
        <v>71</v>
      </c>
      <c r="F50" s="4">
        <v>0</v>
      </c>
      <c r="G50" s="4">
        <v>1</v>
      </c>
      <c r="H50" s="4">
        <v>592500</v>
      </c>
      <c r="I50" s="4">
        <v>720700</v>
      </c>
      <c r="J50" s="4">
        <v>298000</v>
      </c>
      <c r="K50" s="34">
        <f t="shared" si="3"/>
        <v>0.22692659153213524</v>
      </c>
      <c r="L50" s="27" t="s">
        <v>162</v>
      </c>
      <c r="M50" s="4">
        <v>1611400</v>
      </c>
      <c r="N50" s="4">
        <f t="shared" si="4"/>
        <v>3478204.7619047621</v>
      </c>
      <c r="O50" s="4">
        <f t="shared" si="5"/>
        <v>1638500</v>
      </c>
    </row>
    <row r="51" spans="1:15" x14ac:dyDescent="0.2">
      <c r="A51" s="2" t="s">
        <v>29</v>
      </c>
      <c r="B51" s="4">
        <v>687</v>
      </c>
      <c r="C51" s="4">
        <v>1224</v>
      </c>
      <c r="D51" s="4">
        <v>32</v>
      </c>
      <c r="E51" s="4">
        <v>36</v>
      </c>
      <c r="F51" s="4">
        <v>2</v>
      </c>
      <c r="G51" s="4">
        <v>0</v>
      </c>
      <c r="H51" s="4">
        <v>754800</v>
      </c>
      <c r="I51" s="4">
        <v>708200</v>
      </c>
      <c r="J51" s="4">
        <v>303900</v>
      </c>
      <c r="K51" s="34">
        <f t="shared" si="3"/>
        <v>0.20772385509227614</v>
      </c>
      <c r="L51" s="27" t="s">
        <v>177</v>
      </c>
      <c r="M51" s="4">
        <v>1638500</v>
      </c>
      <c r="N51" s="4">
        <f t="shared" si="4"/>
        <v>3968613.5238095238</v>
      </c>
      <c r="O51" s="4">
        <f t="shared" si="5"/>
        <v>1691900</v>
      </c>
    </row>
    <row r="52" spans="1:15" x14ac:dyDescent="0.2">
      <c r="A52" s="2" t="s">
        <v>30</v>
      </c>
      <c r="B52" s="4">
        <v>988</v>
      </c>
      <c r="C52" s="4">
        <v>798</v>
      </c>
      <c r="D52" s="4">
        <v>57</v>
      </c>
      <c r="E52" s="4">
        <v>46</v>
      </c>
      <c r="F52" s="4">
        <v>0</v>
      </c>
      <c r="G52" s="4">
        <v>0</v>
      </c>
      <c r="H52" s="4">
        <v>700300</v>
      </c>
      <c r="I52" s="4">
        <v>528000</v>
      </c>
      <c r="J52" s="4">
        <v>307800</v>
      </c>
      <c r="K52" s="34">
        <f t="shared" si="3"/>
        <v>0.25059024668240659</v>
      </c>
      <c r="L52" s="27" t="s">
        <v>907</v>
      </c>
      <c r="M52" s="4">
        <v>1707000</v>
      </c>
      <c r="N52" s="4">
        <f t="shared" si="4"/>
        <v>3952099.2380952379</v>
      </c>
      <c r="O52" s="4">
        <f t="shared" si="5"/>
        <v>1691900</v>
      </c>
    </row>
    <row r="53" spans="1:15" x14ac:dyDescent="0.2">
      <c r="A53" s="2" t="s">
        <v>31</v>
      </c>
      <c r="B53" s="4">
        <v>821</v>
      </c>
      <c r="C53" s="4">
        <v>1448</v>
      </c>
      <c r="D53" s="4">
        <v>36</v>
      </c>
      <c r="E53" s="4">
        <v>29</v>
      </c>
      <c r="F53" s="4">
        <v>0</v>
      </c>
      <c r="G53" s="4">
        <v>0</v>
      </c>
      <c r="H53" s="4">
        <v>495200</v>
      </c>
      <c r="I53" s="4">
        <v>726700</v>
      </c>
      <c r="J53" s="4">
        <v>440700</v>
      </c>
      <c r="K53" s="34">
        <f t="shared" si="3"/>
        <v>0.36066781242327522</v>
      </c>
      <c r="L53" s="27" t="s">
        <v>715</v>
      </c>
      <c r="M53" s="4">
        <v>1691900</v>
      </c>
      <c r="N53" s="4">
        <f t="shared" si="4"/>
        <v>3950889.7142857141</v>
      </c>
      <c r="O53" s="4">
        <f t="shared" si="5"/>
        <v>1713000</v>
      </c>
    </row>
    <row r="54" spans="1:15" x14ac:dyDescent="0.2">
      <c r="A54" s="2" t="s">
        <v>32</v>
      </c>
      <c r="B54" s="4">
        <v>946</v>
      </c>
      <c r="C54" s="4">
        <v>2143</v>
      </c>
      <c r="D54" s="4">
        <v>42</v>
      </c>
      <c r="E54" s="4">
        <v>64</v>
      </c>
      <c r="F54" s="4">
        <v>0</v>
      </c>
      <c r="G54" s="4">
        <v>0</v>
      </c>
      <c r="H54" s="4">
        <v>696000</v>
      </c>
      <c r="I54" s="4">
        <v>1223400</v>
      </c>
      <c r="J54" s="4">
        <v>464700</v>
      </c>
      <c r="K54" s="34">
        <f t="shared" si="3"/>
        <v>0.24210690840887777</v>
      </c>
      <c r="L54" s="27" t="s">
        <v>726</v>
      </c>
      <c r="M54" s="4">
        <v>2627000</v>
      </c>
      <c r="N54" s="4">
        <f t="shared" si="4"/>
        <v>3956399.2380952379</v>
      </c>
      <c r="O54" s="4">
        <f t="shared" si="5"/>
        <v>1713000</v>
      </c>
    </row>
    <row r="55" spans="1:15" x14ac:dyDescent="0.2">
      <c r="A55" s="2" t="s">
        <v>33</v>
      </c>
      <c r="B55" s="4">
        <v>771</v>
      </c>
      <c r="C55" s="4">
        <v>2744</v>
      </c>
      <c r="D55" s="4">
        <v>31</v>
      </c>
      <c r="E55" s="4">
        <v>75</v>
      </c>
      <c r="F55" s="4">
        <v>0</v>
      </c>
      <c r="G55" s="4">
        <v>0</v>
      </c>
      <c r="H55" s="4">
        <v>541200</v>
      </c>
      <c r="I55" s="4">
        <v>1610700</v>
      </c>
      <c r="J55" s="4">
        <v>427200</v>
      </c>
      <c r="K55" s="34">
        <f t="shared" si="3"/>
        <v>0.19852223616339049</v>
      </c>
      <c r="L55" s="27" t="s">
        <v>687</v>
      </c>
      <c r="M55" s="4">
        <v>2603100</v>
      </c>
      <c r="N55" s="4">
        <f t="shared" si="4"/>
        <v>3908037.3333333335</v>
      </c>
      <c r="O55" s="4">
        <f t="shared" si="5"/>
        <v>1713000</v>
      </c>
    </row>
    <row r="56" spans="1:15" x14ac:dyDescent="0.2">
      <c r="A56" s="2" t="s">
        <v>34</v>
      </c>
      <c r="B56" s="4">
        <v>522</v>
      </c>
      <c r="C56" s="4">
        <v>2175</v>
      </c>
      <c r="D56" s="4">
        <v>34</v>
      </c>
      <c r="E56" s="4">
        <v>61</v>
      </c>
      <c r="F56" s="4">
        <v>0</v>
      </c>
      <c r="G56" s="4">
        <v>0</v>
      </c>
      <c r="H56" s="4">
        <v>370900</v>
      </c>
      <c r="I56" s="4">
        <v>1188500</v>
      </c>
      <c r="J56" s="4">
        <v>690400</v>
      </c>
      <c r="K56" s="34">
        <f t="shared" si="3"/>
        <v>0.44273438501987944</v>
      </c>
      <c r="L56" s="27" t="s">
        <v>192</v>
      </c>
      <c r="M56" s="4">
        <v>2388600</v>
      </c>
      <c r="N56" s="4">
        <f t="shared" si="4"/>
        <v>3871832.5714285714</v>
      </c>
      <c r="O56" s="4">
        <f t="shared" si="5"/>
        <v>1713000</v>
      </c>
    </row>
    <row r="57" spans="1:15" x14ac:dyDescent="0.2">
      <c r="A57" s="2" t="s">
        <v>35</v>
      </c>
      <c r="B57" s="4">
        <v>681</v>
      </c>
      <c r="C57" s="4">
        <v>1274</v>
      </c>
      <c r="D57" s="4">
        <v>44</v>
      </c>
      <c r="E57" s="4">
        <v>57</v>
      </c>
      <c r="F57" s="4">
        <v>0</v>
      </c>
      <c r="G57" s="4">
        <v>0</v>
      </c>
      <c r="H57" s="4">
        <v>530300</v>
      </c>
      <c r="I57" s="4">
        <v>832200</v>
      </c>
      <c r="J57" s="4">
        <v>347600</v>
      </c>
      <c r="K57" s="34">
        <f t="shared" si="3"/>
        <v>0.25511926605504587</v>
      </c>
      <c r="L57" s="27" t="s">
        <v>162</v>
      </c>
      <c r="M57" s="4">
        <v>1713000</v>
      </c>
      <c r="N57" s="4">
        <f t="shared" si="4"/>
        <v>3921980.1904761903</v>
      </c>
      <c r="O57" s="4">
        <f t="shared" si="5"/>
        <v>2649700</v>
      </c>
    </row>
    <row r="58" spans="1:15" x14ac:dyDescent="0.2">
      <c r="A58" s="2" t="s">
        <v>36</v>
      </c>
      <c r="B58" s="4">
        <v>1110</v>
      </c>
      <c r="C58" s="4">
        <v>3839</v>
      </c>
      <c r="D58" s="4">
        <v>76</v>
      </c>
      <c r="E58" s="4">
        <v>127</v>
      </c>
      <c r="F58" s="4">
        <v>0</v>
      </c>
      <c r="G58" s="4">
        <v>0</v>
      </c>
      <c r="H58" s="4">
        <v>867100</v>
      </c>
      <c r="I58" s="4">
        <v>2296000</v>
      </c>
      <c r="J58" s="4">
        <v>545400</v>
      </c>
      <c r="K58" s="34">
        <f t="shared" si="3"/>
        <v>0.17242578483133636</v>
      </c>
      <c r="L58" s="27" t="s">
        <v>918</v>
      </c>
      <c r="M58" s="4">
        <v>10340400</v>
      </c>
      <c r="N58" s="4">
        <f t="shared" si="4"/>
        <v>3590656.3809523811</v>
      </c>
      <c r="O58" s="4">
        <f t="shared" si="5"/>
        <v>2168200</v>
      </c>
    </row>
    <row r="59" spans="1:15" x14ac:dyDescent="0.2">
      <c r="A59" s="2" t="s">
        <v>37</v>
      </c>
      <c r="B59" s="4">
        <v>1003</v>
      </c>
      <c r="C59" s="4">
        <v>1745</v>
      </c>
      <c r="D59" s="4">
        <v>94</v>
      </c>
      <c r="E59" s="4">
        <v>96</v>
      </c>
      <c r="F59" s="4">
        <v>0</v>
      </c>
      <c r="G59" s="4">
        <v>0</v>
      </c>
      <c r="H59" s="4">
        <v>1425000</v>
      </c>
      <c r="I59" s="4">
        <v>1221900</v>
      </c>
      <c r="J59" s="4">
        <v>470800</v>
      </c>
      <c r="K59" s="34">
        <f t="shared" si="3"/>
        <v>0.17786844988477085</v>
      </c>
      <c r="L59" s="27" t="s">
        <v>657</v>
      </c>
      <c r="M59" s="4">
        <v>2649700</v>
      </c>
      <c r="N59" s="4">
        <f t="shared" si="4"/>
        <v>3643737.3333333335</v>
      </c>
      <c r="O59" s="4">
        <f t="shared" si="5"/>
        <v>2168200</v>
      </c>
    </row>
    <row r="60" spans="1:15" x14ac:dyDescent="0.2">
      <c r="A60" s="2" t="s">
        <v>38</v>
      </c>
      <c r="B60" s="4">
        <v>1106</v>
      </c>
      <c r="C60" s="4">
        <v>2272</v>
      </c>
      <c r="D60" s="4">
        <v>76</v>
      </c>
      <c r="E60" s="4">
        <v>165</v>
      </c>
      <c r="F60" s="4">
        <v>0</v>
      </c>
      <c r="G60" s="4">
        <v>0</v>
      </c>
      <c r="H60" s="4">
        <v>885100</v>
      </c>
      <c r="I60" s="4">
        <v>1698600</v>
      </c>
      <c r="J60" s="4">
        <v>558600</v>
      </c>
      <c r="K60" s="34">
        <f t="shared" si="3"/>
        <v>0.21620157138986723</v>
      </c>
      <c r="L60" s="27" t="s">
        <v>668</v>
      </c>
      <c r="M60" s="4">
        <v>8684300</v>
      </c>
      <c r="N60" s="4">
        <f t="shared" si="4"/>
        <v>3385180.1904761903</v>
      </c>
      <c r="O60" s="4">
        <f t="shared" si="5"/>
        <v>1400800</v>
      </c>
    </row>
    <row r="61" spans="1:15" x14ac:dyDescent="0.2">
      <c r="A61" s="2" t="s">
        <v>39</v>
      </c>
      <c r="B61" s="4">
        <v>1245</v>
      </c>
      <c r="C61" s="4">
        <v>1549</v>
      </c>
      <c r="D61" s="4">
        <v>121</v>
      </c>
      <c r="E61" s="4">
        <v>132</v>
      </c>
      <c r="F61" s="4">
        <v>0</v>
      </c>
      <c r="G61" s="4">
        <v>0</v>
      </c>
      <c r="H61" s="4">
        <v>1269600</v>
      </c>
      <c r="I61" s="4">
        <v>2065400</v>
      </c>
      <c r="J61" s="4">
        <v>514400</v>
      </c>
      <c r="K61" s="34">
        <f t="shared" si="3"/>
        <v>0.15424287856071964</v>
      </c>
      <c r="L61" s="27" t="s">
        <v>753</v>
      </c>
      <c r="M61" s="4">
        <v>3335500</v>
      </c>
      <c r="N61" s="4">
        <f t="shared" si="4"/>
        <v>3470827.8095238097</v>
      </c>
      <c r="O61" s="4">
        <f t="shared" si="5"/>
        <v>1400800</v>
      </c>
    </row>
    <row r="62" spans="1:15" x14ac:dyDescent="0.2">
      <c r="A62" s="2" t="s">
        <v>40</v>
      </c>
      <c r="B62" s="4">
        <v>1174</v>
      </c>
      <c r="C62" s="4">
        <v>2352</v>
      </c>
      <c r="D62" s="4">
        <v>76</v>
      </c>
      <c r="E62" s="4">
        <v>132</v>
      </c>
      <c r="F62" s="4">
        <v>0</v>
      </c>
      <c r="G62" s="4">
        <v>0</v>
      </c>
      <c r="H62" s="4">
        <v>885800</v>
      </c>
      <c r="I62" s="4">
        <v>1805400</v>
      </c>
      <c r="J62" s="4">
        <v>532500</v>
      </c>
      <c r="K62" s="34">
        <f t="shared" si="3"/>
        <v>0.19786712247324614</v>
      </c>
      <c r="L62" s="27" t="s">
        <v>916</v>
      </c>
      <c r="M62" s="4">
        <v>3339900</v>
      </c>
      <c r="N62" s="4">
        <f t="shared" si="4"/>
        <v>3699508.7619047621</v>
      </c>
      <c r="O62" s="4">
        <f t="shared" si="5"/>
        <v>1400800</v>
      </c>
    </row>
    <row r="63" spans="1:15" x14ac:dyDescent="0.2">
      <c r="A63" s="2" t="s">
        <v>41</v>
      </c>
      <c r="B63" s="4">
        <v>770</v>
      </c>
      <c r="C63" s="4">
        <v>1094</v>
      </c>
      <c r="D63" s="4">
        <v>86</v>
      </c>
      <c r="E63" s="4">
        <v>143</v>
      </c>
      <c r="F63" s="4">
        <v>0</v>
      </c>
      <c r="G63" s="4">
        <v>0</v>
      </c>
      <c r="H63" s="4">
        <v>1039100</v>
      </c>
      <c r="I63" s="4">
        <v>1096600</v>
      </c>
      <c r="J63" s="4">
        <v>281900</v>
      </c>
      <c r="K63" s="34">
        <f t="shared" si="3"/>
        <v>0.1319941939410966</v>
      </c>
      <c r="L63" s="27" t="s">
        <v>166</v>
      </c>
      <c r="M63" s="4">
        <v>2168200</v>
      </c>
      <c r="N63" s="4">
        <f t="shared" si="4"/>
        <v>3744542.0952380951</v>
      </c>
      <c r="O63" s="4">
        <f t="shared" si="5"/>
        <v>1213900</v>
      </c>
    </row>
    <row r="64" spans="1:15" x14ac:dyDescent="0.2">
      <c r="A64" s="2" t="s">
        <v>42</v>
      </c>
      <c r="B64" s="4">
        <v>1915</v>
      </c>
      <c r="C64" s="4">
        <v>819</v>
      </c>
      <c r="D64" s="4">
        <v>179</v>
      </c>
      <c r="E64" s="4">
        <v>72</v>
      </c>
      <c r="F64" s="4">
        <v>0</v>
      </c>
      <c r="G64" s="4">
        <v>0</v>
      </c>
      <c r="H64" s="4">
        <v>1807700</v>
      </c>
      <c r="I64" s="4">
        <v>714800</v>
      </c>
      <c r="J64" s="4">
        <v>250300</v>
      </c>
      <c r="K64" s="34">
        <f t="shared" si="3"/>
        <v>9.9226957383548073E-2</v>
      </c>
      <c r="L64" s="27" t="s">
        <v>891</v>
      </c>
      <c r="M64" s="4">
        <v>2854500</v>
      </c>
      <c r="N64" s="4">
        <f t="shared" si="4"/>
        <v>3821132.5714285714</v>
      </c>
      <c r="O64" s="4">
        <f t="shared" si="5"/>
        <v>1213900</v>
      </c>
    </row>
    <row r="65" spans="1:15" x14ac:dyDescent="0.2">
      <c r="A65" s="2" t="s">
        <v>43</v>
      </c>
      <c r="B65" s="4">
        <v>739</v>
      </c>
      <c r="C65" s="4">
        <v>841</v>
      </c>
      <c r="D65" s="4">
        <v>61</v>
      </c>
      <c r="E65" s="4">
        <v>69</v>
      </c>
      <c r="F65" s="4">
        <v>0</v>
      </c>
      <c r="G65" s="4">
        <v>0</v>
      </c>
      <c r="H65" s="4">
        <v>696100</v>
      </c>
      <c r="I65" s="4">
        <v>660500</v>
      </c>
      <c r="J65" s="4">
        <v>65400</v>
      </c>
      <c r="K65" s="34">
        <f t="shared" si="3"/>
        <v>4.8208757187085359E-2</v>
      </c>
      <c r="L65" s="27" t="s">
        <v>622</v>
      </c>
      <c r="M65" s="4">
        <v>1400800</v>
      </c>
      <c r="N65" s="4">
        <f t="shared" si="4"/>
        <v>4008313.5238095238</v>
      </c>
      <c r="O65" s="4">
        <f t="shared" si="5"/>
        <v>1213900</v>
      </c>
    </row>
    <row r="66" spans="1:15" x14ac:dyDescent="0.2">
      <c r="A66" s="2" t="s">
        <v>44</v>
      </c>
      <c r="B66" s="4">
        <v>1876</v>
      </c>
      <c r="C66" s="4">
        <v>2378</v>
      </c>
      <c r="D66" s="4">
        <v>153</v>
      </c>
      <c r="E66" s="4">
        <v>198</v>
      </c>
      <c r="F66" s="4">
        <v>0</v>
      </c>
      <c r="G66" s="4">
        <v>0</v>
      </c>
      <c r="H66" s="4">
        <v>1495100</v>
      </c>
      <c r="I66" s="4">
        <v>2203700</v>
      </c>
      <c r="J66" s="4">
        <v>204500</v>
      </c>
      <c r="K66" s="34">
        <f t="shared" si="3"/>
        <v>5.5288201578890452E-2</v>
      </c>
      <c r="L66" s="27" t="s">
        <v>981</v>
      </c>
      <c r="M66" s="4">
        <v>11700900</v>
      </c>
      <c r="N66" s="4">
        <f t="shared" si="4"/>
        <v>3628904</v>
      </c>
      <c r="O66" s="4">
        <f t="shared" si="5"/>
        <v>1213900</v>
      </c>
    </row>
    <row r="67" spans="1:15" x14ac:dyDescent="0.2">
      <c r="A67" s="2" t="s">
        <v>45</v>
      </c>
      <c r="B67" s="4">
        <v>493</v>
      </c>
      <c r="C67" s="4">
        <v>1058</v>
      </c>
      <c r="D67" s="4">
        <v>32</v>
      </c>
      <c r="E67" s="4">
        <v>89</v>
      </c>
      <c r="F67" s="4">
        <v>0</v>
      </c>
      <c r="G67" s="4">
        <v>0</v>
      </c>
      <c r="H67" s="4">
        <v>385500</v>
      </c>
      <c r="I67" s="4">
        <v>779300</v>
      </c>
      <c r="J67" s="4">
        <v>546400</v>
      </c>
      <c r="K67" s="34">
        <f t="shared" si="3"/>
        <v>0.46909340659340659</v>
      </c>
      <c r="L67" s="27" t="s">
        <v>192</v>
      </c>
      <c r="M67" s="4">
        <v>1754800</v>
      </c>
      <c r="N67" s="4">
        <f t="shared" si="4"/>
        <v>3689080.1904761903</v>
      </c>
      <c r="O67" s="4">
        <f t="shared" si="5"/>
        <v>1213900</v>
      </c>
    </row>
    <row r="68" spans="1:15" x14ac:dyDescent="0.2">
      <c r="A68" s="2" t="s">
        <v>46</v>
      </c>
      <c r="B68" s="4">
        <v>380</v>
      </c>
      <c r="C68" s="4">
        <v>1025</v>
      </c>
      <c r="D68" s="4">
        <v>27</v>
      </c>
      <c r="E68" s="4">
        <v>51</v>
      </c>
      <c r="F68" s="4">
        <v>0</v>
      </c>
      <c r="G68" s="4">
        <v>0</v>
      </c>
      <c r="H68" s="4">
        <v>261100</v>
      </c>
      <c r="I68" s="4">
        <v>680500</v>
      </c>
      <c r="J68" s="4">
        <v>219200</v>
      </c>
      <c r="K68" s="34">
        <f t="shared" si="3"/>
        <v>0.23279524214103653</v>
      </c>
      <c r="L68" s="27" t="s">
        <v>521</v>
      </c>
      <c r="M68" s="4">
        <v>1213900</v>
      </c>
      <c r="N68" s="4">
        <f t="shared" si="4"/>
        <v>3794499.2380952379</v>
      </c>
      <c r="O68" s="4">
        <f t="shared" si="5"/>
        <v>1360200</v>
      </c>
    </row>
    <row r="69" spans="1:15" x14ac:dyDescent="0.2">
      <c r="A69" s="2" t="s">
        <v>47</v>
      </c>
      <c r="B69" s="4">
        <v>995</v>
      </c>
      <c r="C69" s="4">
        <v>700</v>
      </c>
      <c r="D69" s="4">
        <v>75</v>
      </c>
      <c r="E69" s="4">
        <v>24</v>
      </c>
      <c r="F69" s="4">
        <v>0</v>
      </c>
      <c r="G69" s="4">
        <v>0</v>
      </c>
      <c r="H69" s="4">
        <v>736900</v>
      </c>
      <c r="I69" s="4">
        <v>525800</v>
      </c>
      <c r="J69" s="4">
        <v>143300</v>
      </c>
      <c r="K69" s="34">
        <f t="shared" si="3"/>
        <v>0.11348697236081413</v>
      </c>
      <c r="L69" s="27" t="s">
        <v>192</v>
      </c>
      <c r="M69" s="4">
        <v>1483400</v>
      </c>
      <c r="N69" s="4">
        <f t="shared" si="4"/>
        <v>3923484.9523809524</v>
      </c>
      <c r="O69" s="4">
        <f t="shared" si="5"/>
        <v>1360200</v>
      </c>
    </row>
    <row r="70" spans="1:15" x14ac:dyDescent="0.2">
      <c r="A70" s="2" t="s">
        <v>48</v>
      </c>
      <c r="B70" s="4">
        <v>526</v>
      </c>
      <c r="C70" s="4">
        <v>802</v>
      </c>
      <c r="D70" s="4">
        <v>62</v>
      </c>
      <c r="E70" s="4">
        <v>44</v>
      </c>
      <c r="F70" s="4">
        <v>0</v>
      </c>
      <c r="G70" s="4">
        <v>0</v>
      </c>
      <c r="H70" s="4">
        <v>472500</v>
      </c>
      <c r="I70" s="4">
        <v>722300</v>
      </c>
      <c r="J70" s="4">
        <v>511600</v>
      </c>
      <c r="K70" s="34">
        <f t="shared" si="3"/>
        <v>0.42818881821225308</v>
      </c>
      <c r="L70" s="27" t="s">
        <v>895</v>
      </c>
      <c r="M70" s="4">
        <v>1760400</v>
      </c>
      <c r="N70" s="4">
        <f t="shared" si="4"/>
        <v>4042532.5714285714</v>
      </c>
      <c r="O70" s="4">
        <f t="shared" si="5"/>
        <v>1360200</v>
      </c>
    </row>
    <row r="71" spans="1:15" x14ac:dyDescent="0.2">
      <c r="A71" s="2" t="s">
        <v>49</v>
      </c>
      <c r="B71" s="4">
        <v>843</v>
      </c>
      <c r="C71" s="4">
        <v>478</v>
      </c>
      <c r="D71" s="4">
        <v>42</v>
      </c>
      <c r="E71" s="4">
        <v>27</v>
      </c>
      <c r="F71" s="4">
        <v>0</v>
      </c>
      <c r="G71" s="4">
        <v>0</v>
      </c>
      <c r="H71" s="4">
        <v>605900</v>
      </c>
      <c r="I71" s="4">
        <v>442500</v>
      </c>
      <c r="J71" s="4">
        <v>118100</v>
      </c>
      <c r="K71" s="34">
        <f t="shared" si="3"/>
        <v>0.11264784433422358</v>
      </c>
      <c r="L71" s="27" t="s">
        <v>893</v>
      </c>
      <c r="M71" s="4">
        <v>5986500</v>
      </c>
      <c r="N71" s="4">
        <f t="shared" si="4"/>
        <v>3992365.9047619049</v>
      </c>
      <c r="O71" s="4">
        <f t="shared" si="5"/>
        <v>1360200</v>
      </c>
    </row>
    <row r="72" spans="1:15" x14ac:dyDescent="0.2">
      <c r="A72" s="2" t="s">
        <v>50</v>
      </c>
      <c r="B72" s="4">
        <v>1520</v>
      </c>
      <c r="C72" s="4">
        <v>452</v>
      </c>
      <c r="D72" s="4">
        <v>86</v>
      </c>
      <c r="E72" s="4">
        <v>29</v>
      </c>
      <c r="F72" s="4">
        <v>0</v>
      </c>
      <c r="G72" s="4">
        <v>0</v>
      </c>
      <c r="H72" s="4">
        <v>1205300</v>
      </c>
      <c r="I72" s="4">
        <v>311100</v>
      </c>
      <c r="J72" s="4">
        <v>229700</v>
      </c>
      <c r="K72" s="34">
        <f t="shared" si="3"/>
        <v>0.15147718280137168</v>
      </c>
      <c r="L72" s="27" t="s">
        <v>608</v>
      </c>
      <c r="M72" s="4">
        <v>11937084</v>
      </c>
      <c r="N72" s="4">
        <f t="shared" si="4"/>
        <v>3635923.8095238097</v>
      </c>
      <c r="O72" s="4">
        <f t="shared" si="5"/>
        <v>1360200</v>
      </c>
    </row>
    <row r="73" spans="1:15" x14ac:dyDescent="0.2">
      <c r="A73" s="2" t="s">
        <v>51</v>
      </c>
      <c r="B73" s="4">
        <v>545</v>
      </c>
      <c r="C73" s="4">
        <v>727</v>
      </c>
      <c r="D73" s="4">
        <v>40</v>
      </c>
      <c r="E73" s="4">
        <v>42</v>
      </c>
      <c r="F73" s="4">
        <v>0</v>
      </c>
      <c r="G73" s="4">
        <v>0</v>
      </c>
      <c r="H73" s="4">
        <v>399100</v>
      </c>
      <c r="I73" s="4">
        <v>571600</v>
      </c>
      <c r="J73" s="4">
        <v>334200</v>
      </c>
      <c r="K73" s="34">
        <f t="shared" si="3"/>
        <v>0.34428762748531988</v>
      </c>
      <c r="L73" s="27" t="s">
        <v>313</v>
      </c>
      <c r="M73" s="4">
        <v>1360200</v>
      </c>
      <c r="N73" s="4">
        <f t="shared" si="4"/>
        <v>3751461.9047619049</v>
      </c>
      <c r="O73" s="4">
        <f t="shared" si="5"/>
        <v>1587500</v>
      </c>
    </row>
    <row r="74" spans="1:15" x14ac:dyDescent="0.2">
      <c r="A74" s="2" t="s">
        <v>52</v>
      </c>
      <c r="B74" s="4">
        <v>662</v>
      </c>
      <c r="C74" s="4">
        <v>1003</v>
      </c>
      <c r="D74" s="4">
        <v>35</v>
      </c>
      <c r="E74" s="4">
        <v>38</v>
      </c>
      <c r="F74" s="4">
        <v>0</v>
      </c>
      <c r="G74" s="4">
        <v>0</v>
      </c>
      <c r="H74" s="4">
        <v>481200</v>
      </c>
      <c r="I74" s="4">
        <v>700200</v>
      </c>
      <c r="J74" s="4">
        <v>414900</v>
      </c>
      <c r="K74" s="34">
        <f t="shared" si="3"/>
        <v>0.35119349923819199</v>
      </c>
      <c r="L74" s="27" t="s">
        <v>163</v>
      </c>
      <c r="M74" s="4">
        <v>1666500</v>
      </c>
      <c r="N74" s="4">
        <f t="shared" si="4"/>
        <v>3893014.2857142859</v>
      </c>
      <c r="O74" s="4">
        <f t="shared" si="5"/>
        <v>1587500</v>
      </c>
    </row>
    <row r="75" spans="1:15" x14ac:dyDescent="0.2">
      <c r="A75" s="2" t="s">
        <v>53</v>
      </c>
      <c r="B75" s="4">
        <v>1671</v>
      </c>
      <c r="C75" s="4">
        <v>1294</v>
      </c>
      <c r="D75" s="4">
        <v>66</v>
      </c>
      <c r="E75" s="4">
        <v>42</v>
      </c>
      <c r="F75" s="4">
        <v>0</v>
      </c>
      <c r="G75" s="4">
        <v>0</v>
      </c>
      <c r="H75" s="4">
        <v>1049200</v>
      </c>
      <c r="I75" s="4">
        <v>847000</v>
      </c>
      <c r="J75" s="4">
        <v>780300</v>
      </c>
      <c r="K75" s="34">
        <f t="shared" si="3"/>
        <v>0.41150722497626835</v>
      </c>
      <c r="L75" s="27" t="s">
        <v>980</v>
      </c>
      <c r="M75" s="4">
        <v>2742700</v>
      </c>
      <c r="N75" s="4">
        <f t="shared" si="4"/>
        <v>3981785.7142857141</v>
      </c>
      <c r="O75" s="4">
        <f t="shared" si="5"/>
        <v>1587500</v>
      </c>
    </row>
    <row r="76" spans="1:15" x14ac:dyDescent="0.2">
      <c r="A76" s="2" t="s">
        <v>54</v>
      </c>
      <c r="B76" s="4">
        <v>821</v>
      </c>
      <c r="C76" s="4">
        <v>869</v>
      </c>
      <c r="D76" s="4">
        <v>44</v>
      </c>
      <c r="E76" s="4">
        <v>55</v>
      </c>
      <c r="F76" s="4">
        <v>0</v>
      </c>
      <c r="G76" s="4">
        <v>0</v>
      </c>
      <c r="H76" s="4">
        <v>524500</v>
      </c>
      <c r="I76" s="4">
        <v>623600</v>
      </c>
      <c r="J76" s="4">
        <v>358500</v>
      </c>
      <c r="K76" s="34">
        <f t="shared" si="3"/>
        <v>0.31225503004964722</v>
      </c>
      <c r="L76" s="27" t="s">
        <v>979</v>
      </c>
      <c r="M76" s="4">
        <v>1587500</v>
      </c>
      <c r="N76" s="4">
        <f t="shared" si="4"/>
        <v>4073185.7142857141</v>
      </c>
      <c r="O76" s="4">
        <f t="shared" si="5"/>
        <v>1628300</v>
      </c>
    </row>
    <row r="77" spans="1:15" x14ac:dyDescent="0.2">
      <c r="A77" s="2" t="s">
        <v>55</v>
      </c>
      <c r="B77" s="4">
        <v>960</v>
      </c>
      <c r="C77" s="4">
        <v>863</v>
      </c>
      <c r="D77" s="4">
        <v>57</v>
      </c>
      <c r="E77" s="4">
        <v>62</v>
      </c>
      <c r="F77" s="4">
        <v>0</v>
      </c>
      <c r="G77" s="4">
        <v>0</v>
      </c>
      <c r="H77" s="4">
        <v>678400</v>
      </c>
      <c r="I77" s="4">
        <v>648900</v>
      </c>
      <c r="J77" s="4">
        <v>242200</v>
      </c>
      <c r="K77" s="34">
        <f t="shared" si="3"/>
        <v>0.1824757025540571</v>
      </c>
      <c r="L77" s="27" t="s">
        <v>938</v>
      </c>
      <c r="M77" s="4">
        <v>1628300</v>
      </c>
      <c r="N77" s="4">
        <f t="shared" si="4"/>
        <v>4236961.9047619049</v>
      </c>
      <c r="O77" s="4">
        <f t="shared" si="5"/>
        <v>2766100</v>
      </c>
    </row>
    <row r="78" spans="1:15" x14ac:dyDescent="0.2">
      <c r="A78" s="2" t="s">
        <v>56</v>
      </c>
      <c r="B78" s="4">
        <v>944</v>
      </c>
      <c r="C78" s="4">
        <v>2467</v>
      </c>
      <c r="D78" s="4">
        <v>37</v>
      </c>
      <c r="E78" s="4">
        <v>109</v>
      </c>
      <c r="F78" s="4">
        <v>0</v>
      </c>
      <c r="G78" s="4">
        <v>0</v>
      </c>
      <c r="H78" s="4">
        <v>626500</v>
      </c>
      <c r="I78" s="4">
        <v>1489200</v>
      </c>
      <c r="J78" s="4">
        <v>566200</v>
      </c>
      <c r="K78" s="34">
        <f t="shared" ref="K78:K114" si="6">J78/(H78+I78)</f>
        <v>0.26761828236517465</v>
      </c>
      <c r="L78" s="27" t="s">
        <v>178</v>
      </c>
      <c r="M78" s="4">
        <v>2766100</v>
      </c>
      <c r="N78" s="4">
        <f t="shared" ref="N78:N102" si="7">AVERAGE($M79:$M99)</f>
        <v>4373819.0476190476</v>
      </c>
      <c r="O78" s="4">
        <f t="shared" ref="O78:O110" si="8">MIN(M79:M83)</f>
        <v>3254600</v>
      </c>
    </row>
    <row r="79" spans="1:15" x14ac:dyDescent="0.2">
      <c r="A79" s="2" t="s">
        <v>57</v>
      </c>
      <c r="B79" s="4">
        <v>1440</v>
      </c>
      <c r="C79" s="4">
        <v>2204</v>
      </c>
      <c r="D79" s="4">
        <v>127</v>
      </c>
      <c r="E79" s="4">
        <v>139</v>
      </c>
      <c r="F79" s="4">
        <v>0</v>
      </c>
      <c r="G79" s="4">
        <v>0</v>
      </c>
      <c r="H79" s="4">
        <v>1180000</v>
      </c>
      <c r="I79" s="4">
        <v>1569000</v>
      </c>
      <c r="J79" s="4">
        <v>451000</v>
      </c>
      <c r="K79" s="34">
        <f t="shared" si="6"/>
        <v>0.16405965805747544</v>
      </c>
      <c r="L79" s="27" t="s">
        <v>228</v>
      </c>
      <c r="M79" s="4">
        <v>3382600</v>
      </c>
      <c r="N79" s="4">
        <f t="shared" si="7"/>
        <v>4397814.2857142854</v>
      </c>
      <c r="O79" s="4">
        <f t="shared" si="8"/>
        <v>3113900</v>
      </c>
    </row>
    <row r="80" spans="1:15" x14ac:dyDescent="0.2">
      <c r="A80" s="2" t="s">
        <v>58</v>
      </c>
      <c r="B80" s="4">
        <v>1151</v>
      </c>
      <c r="C80" s="4">
        <v>3171</v>
      </c>
      <c r="D80" s="4">
        <v>88</v>
      </c>
      <c r="E80" s="4">
        <v>159</v>
      </c>
      <c r="F80" s="4">
        <v>0</v>
      </c>
      <c r="G80" s="4">
        <v>0</v>
      </c>
      <c r="H80" s="4">
        <v>1553500</v>
      </c>
      <c r="I80" s="4">
        <v>2103100</v>
      </c>
      <c r="J80" s="4">
        <v>617600</v>
      </c>
      <c r="K80" s="34">
        <f t="shared" si="6"/>
        <v>0.16890007110430455</v>
      </c>
      <c r="L80" s="27" t="s">
        <v>978</v>
      </c>
      <c r="M80" s="4">
        <v>3764400</v>
      </c>
      <c r="N80" s="4">
        <f t="shared" si="7"/>
        <v>4645400</v>
      </c>
      <c r="O80" s="4">
        <f t="shared" si="8"/>
        <v>3113900</v>
      </c>
    </row>
    <row r="81" spans="1:15" x14ac:dyDescent="0.2">
      <c r="A81" s="2" t="s">
        <v>59</v>
      </c>
      <c r="B81" s="4">
        <v>887</v>
      </c>
      <c r="C81" s="4">
        <v>1620</v>
      </c>
      <c r="D81" s="4">
        <v>172</v>
      </c>
      <c r="E81" s="4">
        <v>149</v>
      </c>
      <c r="F81" s="4">
        <v>0</v>
      </c>
      <c r="G81" s="4">
        <v>0</v>
      </c>
      <c r="H81" s="4">
        <v>1631900</v>
      </c>
      <c r="I81" s="4">
        <v>1371900</v>
      </c>
      <c r="J81" s="4">
        <v>425300</v>
      </c>
      <c r="K81" s="34">
        <f t="shared" si="6"/>
        <v>0.14158732272454891</v>
      </c>
      <c r="L81" s="27" t="s">
        <v>977</v>
      </c>
      <c r="M81" s="4">
        <v>3254600</v>
      </c>
      <c r="N81" s="4">
        <f t="shared" si="7"/>
        <v>4871133.333333333</v>
      </c>
      <c r="O81" s="4">
        <f t="shared" si="8"/>
        <v>3113900</v>
      </c>
    </row>
    <row r="82" spans="1:15" x14ac:dyDescent="0.2">
      <c r="A82" s="2" t="s">
        <v>60</v>
      </c>
      <c r="B82" s="4">
        <v>1607</v>
      </c>
      <c r="C82" s="4">
        <v>2958</v>
      </c>
      <c r="D82" s="4">
        <v>166</v>
      </c>
      <c r="E82" s="4">
        <v>192</v>
      </c>
      <c r="F82" s="4">
        <v>0</v>
      </c>
      <c r="G82" s="4">
        <v>0</v>
      </c>
      <c r="H82" s="4">
        <v>1907800</v>
      </c>
      <c r="I82" s="4">
        <v>2047200</v>
      </c>
      <c r="J82" s="4">
        <v>807900</v>
      </c>
      <c r="K82" s="34">
        <f t="shared" si="6"/>
        <v>0.20427307206068268</v>
      </c>
      <c r="L82" s="27" t="s">
        <v>578</v>
      </c>
      <c r="M82" s="4">
        <v>5134100</v>
      </c>
      <c r="N82" s="4">
        <f t="shared" si="7"/>
        <v>5387828.5714285718</v>
      </c>
      <c r="O82" s="4">
        <f t="shared" si="8"/>
        <v>3113900</v>
      </c>
    </row>
    <row r="83" spans="1:15" x14ac:dyDescent="0.2">
      <c r="A83" s="2" t="s">
        <v>61</v>
      </c>
      <c r="B83" s="4">
        <v>1332</v>
      </c>
      <c r="C83" s="4">
        <v>2488</v>
      </c>
      <c r="D83" s="4">
        <v>228</v>
      </c>
      <c r="E83" s="4">
        <v>265</v>
      </c>
      <c r="F83" s="4">
        <v>0</v>
      </c>
      <c r="G83" s="4">
        <v>0</v>
      </c>
      <c r="H83" s="4">
        <v>3152800</v>
      </c>
      <c r="I83" s="4">
        <v>2427000</v>
      </c>
      <c r="J83" s="4">
        <v>1331900</v>
      </c>
      <c r="K83" s="34">
        <f t="shared" si="6"/>
        <v>0.23870031183913401</v>
      </c>
      <c r="L83" s="27" t="s">
        <v>976</v>
      </c>
      <c r="M83" s="4">
        <v>8142200</v>
      </c>
      <c r="N83" s="4">
        <f t="shared" si="7"/>
        <v>5234790.4761904757</v>
      </c>
      <c r="O83" s="4">
        <f t="shared" si="8"/>
        <v>3018500</v>
      </c>
    </row>
    <row r="84" spans="1:15" x14ac:dyDescent="0.2">
      <c r="A84" s="2" t="s">
        <v>62</v>
      </c>
      <c r="B84" s="4">
        <v>903</v>
      </c>
      <c r="C84" s="4">
        <v>1050</v>
      </c>
      <c r="D84" s="4">
        <v>170</v>
      </c>
      <c r="E84" s="4">
        <v>127</v>
      </c>
      <c r="F84" s="4">
        <v>0</v>
      </c>
      <c r="G84" s="4">
        <v>0</v>
      </c>
      <c r="H84" s="4">
        <v>1281400</v>
      </c>
      <c r="I84" s="4">
        <v>1067600</v>
      </c>
      <c r="J84" s="4">
        <v>652200</v>
      </c>
      <c r="K84" s="34">
        <f t="shared" si="6"/>
        <v>0.27765006385696039</v>
      </c>
      <c r="L84" s="27" t="s">
        <v>196</v>
      </c>
      <c r="M84" s="4">
        <v>3113900</v>
      </c>
      <c r="N84" s="4">
        <f t="shared" si="7"/>
        <v>5373242.8571428573</v>
      </c>
      <c r="O84" s="4">
        <f t="shared" si="8"/>
        <v>3018500</v>
      </c>
    </row>
    <row r="85" spans="1:15" x14ac:dyDescent="0.2">
      <c r="A85" s="2" t="s">
        <v>63</v>
      </c>
      <c r="B85" s="4">
        <v>1274</v>
      </c>
      <c r="C85" s="4">
        <v>1258</v>
      </c>
      <c r="D85" s="4">
        <v>187</v>
      </c>
      <c r="E85" s="4">
        <v>116</v>
      </c>
      <c r="F85" s="4">
        <v>0</v>
      </c>
      <c r="G85" s="4">
        <v>0</v>
      </c>
      <c r="H85" s="4">
        <v>1679300</v>
      </c>
      <c r="I85" s="4">
        <v>1282600</v>
      </c>
      <c r="J85" s="4">
        <v>427800</v>
      </c>
      <c r="K85" s="34">
        <f t="shared" si="6"/>
        <v>0.14443431581079713</v>
      </c>
      <c r="L85" s="27" t="s">
        <v>828</v>
      </c>
      <c r="M85" s="4">
        <v>4462900</v>
      </c>
      <c r="N85" s="4">
        <f t="shared" si="7"/>
        <v>5336309.5238095243</v>
      </c>
      <c r="O85" s="4">
        <f t="shared" si="8"/>
        <v>3018500</v>
      </c>
    </row>
    <row r="86" spans="1:15" x14ac:dyDescent="0.2">
      <c r="A86" s="2" t="s">
        <v>64</v>
      </c>
      <c r="B86" s="4">
        <v>2783</v>
      </c>
      <c r="C86" s="4">
        <v>1888</v>
      </c>
      <c r="D86" s="4">
        <v>369</v>
      </c>
      <c r="E86" s="4">
        <v>228</v>
      </c>
      <c r="F86" s="4">
        <v>0</v>
      </c>
      <c r="G86" s="4">
        <v>0</v>
      </c>
      <c r="H86" s="4">
        <v>3391300</v>
      </c>
      <c r="I86" s="4">
        <v>1762600</v>
      </c>
      <c r="J86" s="4">
        <v>295000</v>
      </c>
      <c r="K86" s="34">
        <f t="shared" si="6"/>
        <v>5.7238207959021327E-2</v>
      </c>
      <c r="L86" s="27" t="s">
        <v>539</v>
      </c>
      <c r="M86" s="4">
        <v>5331600</v>
      </c>
      <c r="N86" s="4">
        <f t="shared" si="7"/>
        <v>5217500</v>
      </c>
      <c r="O86" s="4">
        <f t="shared" si="8"/>
        <v>3018500</v>
      </c>
    </row>
    <row r="87" spans="1:15" x14ac:dyDescent="0.2">
      <c r="A87" s="2" t="s">
        <v>65</v>
      </c>
      <c r="B87" s="4">
        <v>890</v>
      </c>
      <c r="C87" s="4">
        <v>1259</v>
      </c>
      <c r="D87" s="4">
        <v>159</v>
      </c>
      <c r="E87" s="4">
        <v>154</v>
      </c>
      <c r="F87" s="4">
        <v>0</v>
      </c>
      <c r="G87" s="4">
        <v>0</v>
      </c>
      <c r="H87" s="4">
        <v>1558900</v>
      </c>
      <c r="I87" s="4">
        <v>1312500</v>
      </c>
      <c r="J87" s="4">
        <v>616500</v>
      </c>
      <c r="K87" s="34">
        <f t="shared" si="6"/>
        <v>0.21470362889182976</v>
      </c>
      <c r="L87" s="27" t="s">
        <v>192</v>
      </c>
      <c r="M87" s="4">
        <v>3733300</v>
      </c>
      <c r="N87" s="4">
        <f t="shared" si="7"/>
        <v>5323847.6190476194</v>
      </c>
      <c r="O87" s="4">
        <f t="shared" si="8"/>
        <v>3018500</v>
      </c>
    </row>
    <row r="88" spans="1:15" x14ac:dyDescent="0.2">
      <c r="A88" s="2" t="s">
        <v>66</v>
      </c>
      <c r="B88" s="4">
        <v>1057</v>
      </c>
      <c r="C88" s="4">
        <v>1304</v>
      </c>
      <c r="D88" s="4">
        <v>183</v>
      </c>
      <c r="E88" s="4">
        <v>152</v>
      </c>
      <c r="F88" s="4">
        <v>0</v>
      </c>
      <c r="G88" s="4">
        <v>0</v>
      </c>
      <c r="H88" s="4">
        <v>1671500</v>
      </c>
      <c r="I88" s="4">
        <v>1254200</v>
      </c>
      <c r="J88" s="4">
        <v>167900</v>
      </c>
      <c r="K88" s="34">
        <f t="shared" si="6"/>
        <v>5.7387975527224251E-2</v>
      </c>
      <c r="L88" s="27" t="s">
        <v>212</v>
      </c>
      <c r="M88" s="4">
        <v>3018500</v>
      </c>
      <c r="N88" s="4">
        <f t="shared" si="7"/>
        <v>5365666.666666667</v>
      </c>
      <c r="O88" s="4">
        <f t="shared" si="8"/>
        <v>3427700</v>
      </c>
    </row>
    <row r="89" spans="1:15" x14ac:dyDescent="0.2">
      <c r="A89" s="2" t="s">
        <v>67</v>
      </c>
      <c r="B89" s="4">
        <v>1098</v>
      </c>
      <c r="C89" s="4">
        <v>989</v>
      </c>
      <c r="D89" s="4">
        <v>168</v>
      </c>
      <c r="E89" s="4">
        <v>146</v>
      </c>
      <c r="F89" s="4">
        <v>0</v>
      </c>
      <c r="G89" s="4">
        <v>0</v>
      </c>
      <c r="H89" s="4">
        <v>2246500</v>
      </c>
      <c r="I89" s="4">
        <v>1134400</v>
      </c>
      <c r="J89" s="4">
        <v>617000</v>
      </c>
      <c r="K89" s="34">
        <f t="shared" si="6"/>
        <v>0.18249578514596704</v>
      </c>
      <c r="L89" s="27" t="s">
        <v>207</v>
      </c>
      <c r="M89" s="4">
        <v>3427700</v>
      </c>
      <c r="N89" s="4">
        <f t="shared" si="7"/>
        <v>5326323.8095238097</v>
      </c>
      <c r="O89" s="4">
        <f t="shared" si="8"/>
        <v>3786500</v>
      </c>
    </row>
    <row r="90" spans="1:15" x14ac:dyDescent="0.2">
      <c r="A90" s="2" t="s">
        <v>68</v>
      </c>
      <c r="B90" s="4">
        <v>1513</v>
      </c>
      <c r="C90" s="4">
        <v>1123</v>
      </c>
      <c r="D90" s="4">
        <v>271</v>
      </c>
      <c r="E90" s="4">
        <v>179</v>
      </c>
      <c r="F90" s="4">
        <v>0</v>
      </c>
      <c r="G90" s="4">
        <v>0</v>
      </c>
      <c r="H90" s="4">
        <v>2356100</v>
      </c>
      <c r="I90" s="4">
        <v>1438000</v>
      </c>
      <c r="J90" s="4">
        <v>325700</v>
      </c>
      <c r="K90" s="34">
        <f t="shared" si="6"/>
        <v>8.5843810126248643E-2</v>
      </c>
      <c r="L90" s="27" t="s">
        <v>332</v>
      </c>
      <c r="M90" s="4">
        <v>4192100</v>
      </c>
      <c r="N90" s="4">
        <f t="shared" si="7"/>
        <v>5715676.1904761903</v>
      </c>
      <c r="O90" s="4">
        <f t="shared" si="8"/>
        <v>3786500</v>
      </c>
    </row>
    <row r="91" spans="1:15" x14ac:dyDescent="0.2">
      <c r="A91" s="2" t="s">
        <v>69</v>
      </c>
      <c r="B91" s="4">
        <v>1239</v>
      </c>
      <c r="C91" s="4">
        <v>1900</v>
      </c>
      <c r="D91" s="4">
        <v>286</v>
      </c>
      <c r="E91" s="4">
        <v>210</v>
      </c>
      <c r="F91" s="4">
        <v>0</v>
      </c>
      <c r="G91" s="4">
        <v>0</v>
      </c>
      <c r="H91" s="4">
        <v>2494000</v>
      </c>
      <c r="I91" s="4">
        <v>1762100</v>
      </c>
      <c r="J91" s="4">
        <v>348600</v>
      </c>
      <c r="K91" s="34">
        <f t="shared" si="6"/>
        <v>8.190597025445831E-2</v>
      </c>
      <c r="L91" s="27" t="s">
        <v>207</v>
      </c>
      <c r="M91" s="4">
        <v>4260400</v>
      </c>
      <c r="N91" s="4">
        <f t="shared" si="7"/>
        <v>6079742.8571428573</v>
      </c>
      <c r="O91" s="4">
        <f t="shared" si="8"/>
        <v>3786500</v>
      </c>
    </row>
    <row r="92" spans="1:15" x14ac:dyDescent="0.2">
      <c r="A92" s="2" t="s">
        <v>70</v>
      </c>
      <c r="B92" s="4">
        <v>1468</v>
      </c>
      <c r="C92" s="4">
        <v>1340</v>
      </c>
      <c r="D92" s="4">
        <v>309</v>
      </c>
      <c r="E92" s="4">
        <v>159</v>
      </c>
      <c r="F92" s="4">
        <v>0</v>
      </c>
      <c r="G92" s="4">
        <v>0</v>
      </c>
      <c r="H92" s="4">
        <v>2872800</v>
      </c>
      <c r="I92" s="4">
        <v>1392200</v>
      </c>
      <c r="J92" s="4">
        <v>539300</v>
      </c>
      <c r="K92" s="34">
        <f t="shared" si="6"/>
        <v>0.12644783118405628</v>
      </c>
      <c r="L92" s="27" t="s">
        <v>207</v>
      </c>
      <c r="M92" s="4">
        <v>4933000</v>
      </c>
      <c r="N92" s="4">
        <f t="shared" si="7"/>
        <v>6027404.7619047621</v>
      </c>
      <c r="O92" s="4">
        <f t="shared" si="8"/>
        <v>3506900</v>
      </c>
    </row>
    <row r="93" spans="1:15" x14ac:dyDescent="0.2">
      <c r="A93" s="2" t="s">
        <v>71</v>
      </c>
      <c r="B93" s="4">
        <v>1865</v>
      </c>
      <c r="C93" s="4">
        <v>1466</v>
      </c>
      <c r="D93" s="4">
        <v>305</v>
      </c>
      <c r="E93" s="4">
        <v>158</v>
      </c>
      <c r="F93" s="4">
        <v>0</v>
      </c>
      <c r="G93" s="4">
        <v>0</v>
      </c>
      <c r="H93" s="4">
        <v>2795500</v>
      </c>
      <c r="I93" s="4">
        <v>1505100</v>
      </c>
      <c r="J93" s="4">
        <v>151200</v>
      </c>
      <c r="K93" s="34">
        <f t="shared" si="6"/>
        <v>3.5157884946286563E-2</v>
      </c>
      <c r="L93" s="27" t="s">
        <v>961</v>
      </c>
      <c r="M93" s="4">
        <v>4451800</v>
      </c>
      <c r="N93" s="4">
        <f t="shared" si="7"/>
        <v>5958400</v>
      </c>
      <c r="O93" s="4">
        <f t="shared" si="8"/>
        <v>3506900</v>
      </c>
    </row>
    <row r="94" spans="1:15" x14ac:dyDescent="0.2">
      <c r="A94" s="2" t="s">
        <v>72</v>
      </c>
      <c r="B94" s="4">
        <v>1531</v>
      </c>
      <c r="C94" s="4">
        <v>1188</v>
      </c>
      <c r="D94" s="4">
        <v>276</v>
      </c>
      <c r="E94" s="4">
        <v>97</v>
      </c>
      <c r="F94" s="4">
        <v>0</v>
      </c>
      <c r="G94" s="4">
        <v>0</v>
      </c>
      <c r="H94" s="4">
        <v>2567200</v>
      </c>
      <c r="I94" s="4">
        <v>956900</v>
      </c>
      <c r="J94" s="4">
        <v>304200</v>
      </c>
      <c r="K94" s="34">
        <f t="shared" si="6"/>
        <v>8.6319911466757465E-2</v>
      </c>
      <c r="L94" s="27" t="s">
        <v>657</v>
      </c>
      <c r="M94" s="4">
        <v>3786500</v>
      </c>
      <c r="N94" s="4">
        <f t="shared" si="7"/>
        <v>6066995</v>
      </c>
      <c r="O94" s="4">
        <f t="shared" si="8"/>
        <v>3506900</v>
      </c>
    </row>
    <row r="95" spans="1:15" x14ac:dyDescent="0.2">
      <c r="A95" s="2" t="s">
        <v>73</v>
      </c>
      <c r="B95" s="4">
        <v>2363</v>
      </c>
      <c r="C95" s="4">
        <v>1382</v>
      </c>
      <c r="D95" s="4">
        <v>377</v>
      </c>
      <c r="E95" s="4">
        <v>165</v>
      </c>
      <c r="F95" s="4">
        <v>0</v>
      </c>
      <c r="G95" s="4">
        <v>0</v>
      </c>
      <c r="H95" s="4">
        <v>3026800</v>
      </c>
      <c r="I95" s="4">
        <v>1388400</v>
      </c>
      <c r="J95" s="4">
        <v>223600</v>
      </c>
      <c r="K95" s="34">
        <f t="shared" si="6"/>
        <v>5.0643232469650301E-2</v>
      </c>
      <c r="L95" s="27" t="s">
        <v>211</v>
      </c>
      <c r="M95" s="4">
        <v>4639100</v>
      </c>
      <c r="N95" s="4">
        <f t="shared" si="7"/>
        <v>6142147.3684210526</v>
      </c>
      <c r="O95" s="4">
        <f t="shared" si="8"/>
        <v>3506900</v>
      </c>
    </row>
    <row r="96" spans="1:15" x14ac:dyDescent="0.2">
      <c r="A96" s="2" t="s">
        <v>74</v>
      </c>
      <c r="B96" s="4">
        <v>1370</v>
      </c>
      <c r="C96" s="4">
        <v>1362</v>
      </c>
      <c r="D96" s="4">
        <v>242</v>
      </c>
      <c r="E96" s="4">
        <v>203</v>
      </c>
      <c r="F96" s="4">
        <v>0</v>
      </c>
      <c r="G96" s="4">
        <v>0</v>
      </c>
      <c r="H96" s="4">
        <v>2154100</v>
      </c>
      <c r="I96" s="4">
        <v>1676500</v>
      </c>
      <c r="J96" s="4">
        <v>355900</v>
      </c>
      <c r="K96" s="34">
        <f t="shared" si="6"/>
        <v>9.290972693572809E-2</v>
      </c>
      <c r="L96" s="27" t="s">
        <v>192</v>
      </c>
      <c r="M96" s="4">
        <v>4606900</v>
      </c>
      <c r="N96" s="4">
        <f t="shared" si="7"/>
        <v>6227438.888888889</v>
      </c>
      <c r="O96" s="4">
        <f t="shared" si="8"/>
        <v>3506900</v>
      </c>
    </row>
    <row r="97" spans="1:15" x14ac:dyDescent="0.2">
      <c r="A97" s="2" t="s">
        <v>75</v>
      </c>
      <c r="B97" s="4">
        <v>1861</v>
      </c>
      <c r="C97" s="4">
        <v>1116</v>
      </c>
      <c r="D97" s="4">
        <v>265</v>
      </c>
      <c r="E97" s="4">
        <v>122</v>
      </c>
      <c r="F97" s="4">
        <v>0</v>
      </c>
      <c r="G97" s="4">
        <v>0</v>
      </c>
      <c r="H97" s="4">
        <v>2274100</v>
      </c>
      <c r="I97" s="4">
        <v>1178900</v>
      </c>
      <c r="J97" s="4">
        <v>136400</v>
      </c>
      <c r="K97" s="34">
        <f t="shared" si="6"/>
        <v>3.9501882421083115E-2</v>
      </c>
      <c r="L97" s="27" t="s">
        <v>903</v>
      </c>
      <c r="M97" s="4">
        <v>3506900</v>
      </c>
      <c r="N97" s="4">
        <f t="shared" si="7"/>
        <v>6387470.5882352944</v>
      </c>
      <c r="O97" s="4">
        <f t="shared" si="8"/>
        <v>3886500</v>
      </c>
    </row>
    <row r="98" spans="1:15" x14ac:dyDescent="0.2">
      <c r="A98" s="2" t="s">
        <v>76</v>
      </c>
      <c r="B98" s="4">
        <v>2463</v>
      </c>
      <c r="C98" s="4">
        <v>1818</v>
      </c>
      <c r="D98" s="4">
        <v>310</v>
      </c>
      <c r="E98" s="4">
        <v>218</v>
      </c>
      <c r="F98" s="4">
        <v>0</v>
      </c>
      <c r="G98" s="4">
        <v>0</v>
      </c>
      <c r="H98" s="4">
        <v>2591400</v>
      </c>
      <c r="I98" s="4">
        <v>1864600</v>
      </c>
      <c r="J98" s="4">
        <v>279800</v>
      </c>
      <c r="K98" s="34">
        <f t="shared" si="6"/>
        <v>6.2791741472172355E-2</v>
      </c>
      <c r="L98" s="27" t="s">
        <v>303</v>
      </c>
      <c r="M98" s="4">
        <v>5067600</v>
      </c>
      <c r="N98" s="4">
        <f t="shared" si="7"/>
        <v>6469962.5</v>
      </c>
      <c r="O98" s="4">
        <f t="shared" si="8"/>
        <v>3886500</v>
      </c>
    </row>
    <row r="99" spans="1:15" x14ac:dyDescent="0.2">
      <c r="A99" s="2" t="s">
        <v>77</v>
      </c>
      <c r="B99" s="4">
        <v>1866</v>
      </c>
      <c r="C99" s="4">
        <v>1935</v>
      </c>
      <c r="D99" s="4">
        <v>368</v>
      </c>
      <c r="E99" s="4">
        <v>213</v>
      </c>
      <c r="F99" s="4">
        <v>0</v>
      </c>
      <c r="G99" s="4">
        <v>0</v>
      </c>
      <c r="H99" s="4">
        <v>2606800</v>
      </c>
      <c r="I99" s="4">
        <v>2288600</v>
      </c>
      <c r="J99" s="4">
        <v>294300</v>
      </c>
      <c r="K99" s="34">
        <f t="shared" si="6"/>
        <v>6.0117661478122322E-2</v>
      </c>
      <c r="L99" s="27" t="s">
        <v>166</v>
      </c>
      <c r="M99" s="4">
        <v>5640100</v>
      </c>
      <c r="N99" s="4">
        <f t="shared" si="7"/>
        <v>6525286.666666667</v>
      </c>
      <c r="O99" s="4">
        <f t="shared" si="8"/>
        <v>3886500</v>
      </c>
    </row>
    <row r="100" spans="1:15" x14ac:dyDescent="0.2">
      <c r="A100" s="2" t="s">
        <v>78</v>
      </c>
      <c r="B100" s="4">
        <v>1569</v>
      </c>
      <c r="C100" s="4">
        <v>1510</v>
      </c>
      <c r="D100" s="4">
        <v>153</v>
      </c>
      <c r="E100" s="4">
        <v>137</v>
      </c>
      <c r="F100" s="4">
        <v>0</v>
      </c>
      <c r="G100" s="4">
        <v>0</v>
      </c>
      <c r="H100" s="4">
        <v>2152500</v>
      </c>
      <c r="I100" s="4">
        <v>1369600</v>
      </c>
      <c r="J100" s="4">
        <v>613600</v>
      </c>
      <c r="K100" s="34">
        <f t="shared" si="6"/>
        <v>0.17421424718207887</v>
      </c>
      <c r="L100" s="27" t="s">
        <v>192</v>
      </c>
      <c r="M100" s="4">
        <v>3886500</v>
      </c>
      <c r="N100" s="4">
        <f t="shared" si="7"/>
        <v>6713771.4285714282</v>
      </c>
      <c r="O100" s="4">
        <f t="shared" si="8"/>
        <v>4928400</v>
      </c>
    </row>
    <row r="101" spans="1:15" x14ac:dyDescent="0.2">
      <c r="A101" s="2" t="s">
        <v>79</v>
      </c>
      <c r="B101" s="4">
        <v>1630</v>
      </c>
      <c r="C101" s="4">
        <v>2710</v>
      </c>
      <c r="D101" s="4">
        <v>167</v>
      </c>
      <c r="E101" s="4">
        <v>234</v>
      </c>
      <c r="F101" s="4">
        <v>0</v>
      </c>
      <c r="G101" s="4">
        <v>0</v>
      </c>
      <c r="H101" s="4">
        <v>1649300</v>
      </c>
      <c r="I101" s="4">
        <v>2382900</v>
      </c>
      <c r="J101" s="4">
        <v>651900</v>
      </c>
      <c r="K101" s="34">
        <f t="shared" si="6"/>
        <v>0.16167352809880461</v>
      </c>
      <c r="L101" s="27" t="s">
        <v>271</v>
      </c>
      <c r="M101" s="4">
        <v>8963700</v>
      </c>
      <c r="N101" s="4">
        <f t="shared" si="7"/>
        <v>6540700</v>
      </c>
      <c r="O101" s="4">
        <f t="shared" si="8"/>
        <v>3687300</v>
      </c>
    </row>
    <row r="102" spans="1:15" x14ac:dyDescent="0.2">
      <c r="A102" s="2" t="s">
        <v>80</v>
      </c>
      <c r="B102" s="4">
        <v>3541</v>
      </c>
      <c r="C102" s="4">
        <v>2507</v>
      </c>
      <c r="D102" s="4">
        <v>387</v>
      </c>
      <c r="E102" s="4">
        <v>283</v>
      </c>
      <c r="F102" s="4">
        <v>0</v>
      </c>
      <c r="G102" s="4">
        <v>0</v>
      </c>
      <c r="H102" s="4">
        <v>3866400</v>
      </c>
      <c r="I102" s="4">
        <v>3226800</v>
      </c>
      <c r="J102" s="4">
        <v>689300</v>
      </c>
      <c r="K102" s="34">
        <f t="shared" si="6"/>
        <v>9.7177578525912148E-2</v>
      </c>
      <c r="L102" s="27" t="s">
        <v>237</v>
      </c>
      <c r="M102" s="4">
        <v>7995000</v>
      </c>
      <c r="N102" s="4">
        <f t="shared" si="7"/>
        <v>6419508.333333333</v>
      </c>
      <c r="O102" s="4">
        <f t="shared" si="8"/>
        <v>2836600</v>
      </c>
    </row>
    <row r="103" spans="1:15" x14ac:dyDescent="0.2">
      <c r="A103" s="2" t="s">
        <v>81</v>
      </c>
      <c r="B103" s="4">
        <v>3846</v>
      </c>
      <c r="C103" s="4">
        <v>3165</v>
      </c>
      <c r="D103" s="4">
        <v>395</v>
      </c>
      <c r="E103" s="4">
        <v>250</v>
      </c>
      <c r="F103" s="4">
        <v>0</v>
      </c>
      <c r="G103" s="4">
        <v>0</v>
      </c>
      <c r="H103" s="4">
        <v>4365400</v>
      </c>
      <c r="I103" s="4">
        <v>2788400</v>
      </c>
      <c r="J103" s="4">
        <v>488600</v>
      </c>
      <c r="K103" s="34">
        <f t="shared" si="6"/>
        <v>6.8299365372249718E-2</v>
      </c>
      <c r="L103" s="27" t="s">
        <v>975</v>
      </c>
      <c r="M103" s="4">
        <v>15984700</v>
      </c>
      <c r="O103" s="4">
        <f t="shared" si="8"/>
        <v>2836600</v>
      </c>
    </row>
    <row r="104" spans="1:15" x14ac:dyDescent="0.2">
      <c r="A104" s="2" t="s">
        <v>82</v>
      </c>
      <c r="B104" s="4">
        <v>1122</v>
      </c>
      <c r="C104" s="4">
        <v>1308</v>
      </c>
      <c r="D104" s="4">
        <v>83</v>
      </c>
      <c r="E104" s="4">
        <v>116</v>
      </c>
      <c r="F104" s="4">
        <v>0</v>
      </c>
      <c r="G104" s="4">
        <v>0</v>
      </c>
      <c r="H104" s="4">
        <v>1163100</v>
      </c>
      <c r="I104" s="4">
        <v>1246100</v>
      </c>
      <c r="J104" s="4">
        <v>2401700</v>
      </c>
      <c r="K104" s="34">
        <f t="shared" si="6"/>
        <v>0.99688693342188284</v>
      </c>
      <c r="L104" s="27" t="s">
        <v>974</v>
      </c>
      <c r="M104" s="4">
        <v>4928400</v>
      </c>
      <c r="O104" s="4">
        <f t="shared" si="8"/>
        <v>2836600</v>
      </c>
    </row>
    <row r="105" spans="1:15" x14ac:dyDescent="0.2">
      <c r="A105" s="2" t="s">
        <v>83</v>
      </c>
      <c r="B105" s="4">
        <v>3084</v>
      </c>
      <c r="C105" s="4">
        <v>2573</v>
      </c>
      <c r="D105" s="4">
        <v>268</v>
      </c>
      <c r="E105" s="4">
        <v>284</v>
      </c>
      <c r="F105" s="4">
        <v>0</v>
      </c>
      <c r="G105" s="4">
        <v>0</v>
      </c>
      <c r="H105" s="4">
        <v>2973600</v>
      </c>
      <c r="I105" s="4">
        <v>2850700</v>
      </c>
      <c r="J105" s="4">
        <v>181400</v>
      </c>
      <c r="K105" s="34">
        <f t="shared" si="6"/>
        <v>3.1145373692975979E-2</v>
      </c>
      <c r="L105" s="27" t="s">
        <v>973</v>
      </c>
      <c r="M105" s="4">
        <v>6021400</v>
      </c>
      <c r="O105" s="4">
        <f t="shared" si="8"/>
        <v>2601500</v>
      </c>
    </row>
    <row r="106" spans="1:15" x14ac:dyDescent="0.2">
      <c r="A106" s="2" t="s">
        <v>84</v>
      </c>
      <c r="B106" s="4">
        <v>1322</v>
      </c>
      <c r="C106" s="4">
        <v>1235</v>
      </c>
      <c r="D106" s="4">
        <v>103</v>
      </c>
      <c r="E106" s="4">
        <v>84</v>
      </c>
      <c r="F106" s="4">
        <v>0</v>
      </c>
      <c r="G106" s="4">
        <v>0</v>
      </c>
      <c r="H106" s="4">
        <v>1059200</v>
      </c>
      <c r="I106" s="4">
        <v>978800</v>
      </c>
      <c r="J106" s="4">
        <v>200400</v>
      </c>
      <c r="K106" s="34">
        <f t="shared" si="6"/>
        <v>9.833169774288518E-2</v>
      </c>
      <c r="L106" s="27" t="s">
        <v>737</v>
      </c>
      <c r="M106" s="4">
        <v>3687300</v>
      </c>
      <c r="O106" s="4">
        <f t="shared" si="8"/>
        <v>2601500</v>
      </c>
    </row>
    <row r="107" spans="1:15" x14ac:dyDescent="0.2">
      <c r="A107" s="2" t="s">
        <v>85</v>
      </c>
      <c r="B107" s="4">
        <v>1798</v>
      </c>
      <c r="C107" s="4">
        <v>1780</v>
      </c>
      <c r="D107" s="4">
        <v>50</v>
      </c>
      <c r="E107" s="4">
        <v>105</v>
      </c>
      <c r="F107" s="4">
        <v>0</v>
      </c>
      <c r="G107" s="4">
        <v>0</v>
      </c>
      <c r="H107" s="4">
        <v>1225600</v>
      </c>
      <c r="I107" s="4">
        <v>1476400</v>
      </c>
      <c r="J107" s="4">
        <v>128500</v>
      </c>
      <c r="K107" s="34">
        <f t="shared" si="6"/>
        <v>4.7557364914877866E-2</v>
      </c>
      <c r="L107" s="27" t="s">
        <v>559</v>
      </c>
      <c r="M107" s="4">
        <v>2836600</v>
      </c>
      <c r="O107" s="4">
        <f t="shared" si="8"/>
        <v>2601500</v>
      </c>
    </row>
    <row r="108" spans="1:15" x14ac:dyDescent="0.2">
      <c r="A108" s="2" t="s">
        <v>86</v>
      </c>
      <c r="B108" s="4">
        <v>1787</v>
      </c>
      <c r="C108" s="4">
        <v>1797</v>
      </c>
      <c r="D108" s="4">
        <v>96</v>
      </c>
      <c r="E108" s="4">
        <v>127</v>
      </c>
      <c r="F108" s="4">
        <v>0</v>
      </c>
      <c r="G108" s="4">
        <v>0</v>
      </c>
      <c r="H108" s="4">
        <v>1336500</v>
      </c>
      <c r="I108" s="4">
        <v>1797900</v>
      </c>
      <c r="J108" s="4">
        <v>314500</v>
      </c>
      <c r="K108" s="34">
        <f t="shared" si="6"/>
        <v>0.10033818274629913</v>
      </c>
      <c r="L108" s="27" t="s">
        <v>195</v>
      </c>
      <c r="M108" s="4">
        <v>5966600</v>
      </c>
      <c r="O108" s="4">
        <f t="shared" si="8"/>
        <v>2601500</v>
      </c>
    </row>
    <row r="109" spans="1:15" x14ac:dyDescent="0.2">
      <c r="A109" s="2" t="s">
        <v>87</v>
      </c>
      <c r="B109" s="4">
        <v>1324</v>
      </c>
      <c r="C109" s="4">
        <v>2886</v>
      </c>
      <c r="D109" s="4">
        <v>119</v>
      </c>
      <c r="E109" s="4">
        <v>244</v>
      </c>
      <c r="F109" s="4">
        <v>0</v>
      </c>
      <c r="G109" s="4">
        <v>0</v>
      </c>
      <c r="H109" s="4">
        <v>1204600</v>
      </c>
      <c r="I109" s="4">
        <v>2679800</v>
      </c>
      <c r="J109" s="4">
        <v>288700</v>
      </c>
      <c r="K109" s="34">
        <f t="shared" si="6"/>
        <v>7.4322932756667695E-2</v>
      </c>
      <c r="L109" s="27" t="s">
        <v>972</v>
      </c>
      <c r="M109" s="4">
        <v>3896700</v>
      </c>
      <c r="O109" s="4">
        <f t="shared" si="8"/>
        <v>2601500</v>
      </c>
    </row>
    <row r="110" spans="1:15" x14ac:dyDescent="0.2">
      <c r="A110" s="2" t="s">
        <v>88</v>
      </c>
      <c r="B110" s="4">
        <v>1591</v>
      </c>
      <c r="C110" s="4">
        <v>1322</v>
      </c>
      <c r="D110" s="4">
        <v>104</v>
      </c>
      <c r="E110" s="4">
        <v>92</v>
      </c>
      <c r="F110" s="4">
        <v>0</v>
      </c>
      <c r="G110" s="4">
        <v>0</v>
      </c>
      <c r="H110" s="4">
        <v>1176500</v>
      </c>
      <c r="I110" s="4">
        <v>1105300</v>
      </c>
      <c r="J110" s="4">
        <v>179500</v>
      </c>
      <c r="K110" s="34">
        <f t="shared" si="6"/>
        <v>7.8665965465860285E-2</v>
      </c>
      <c r="L110" s="27" t="s">
        <v>158</v>
      </c>
      <c r="M110" s="4">
        <v>2601500</v>
      </c>
      <c r="O110" s="4">
        <f t="shared" si="8"/>
        <v>3002700</v>
      </c>
    </row>
    <row r="111" spans="1:15" x14ac:dyDescent="0.2">
      <c r="A111" s="2" t="s">
        <v>89</v>
      </c>
      <c r="B111" s="4">
        <v>2052</v>
      </c>
      <c r="C111" s="4">
        <v>2732</v>
      </c>
      <c r="D111" s="4">
        <v>181</v>
      </c>
      <c r="E111" s="4">
        <v>228</v>
      </c>
      <c r="F111" s="4">
        <v>0</v>
      </c>
      <c r="G111" s="4">
        <v>0</v>
      </c>
      <c r="H111" s="4">
        <v>1797700</v>
      </c>
      <c r="I111" s="4">
        <v>2325000</v>
      </c>
      <c r="J111" s="4">
        <v>400</v>
      </c>
      <c r="K111" s="34">
        <f t="shared" si="6"/>
        <v>9.7023795085744783E-5</v>
      </c>
      <c r="L111" s="27" t="s">
        <v>192</v>
      </c>
      <c r="M111" s="4">
        <v>12368500</v>
      </c>
    </row>
    <row r="112" spans="1:15" x14ac:dyDescent="0.2">
      <c r="A112" s="2" t="s">
        <v>90</v>
      </c>
      <c r="B112" s="4">
        <v>967</v>
      </c>
      <c r="C112" s="4">
        <v>2117</v>
      </c>
      <c r="D112" s="4">
        <v>94</v>
      </c>
      <c r="E112" s="4">
        <v>168</v>
      </c>
      <c r="F112" s="4">
        <v>0</v>
      </c>
      <c r="G112" s="4">
        <v>0</v>
      </c>
      <c r="H112" s="4">
        <v>1174600</v>
      </c>
      <c r="I112" s="4">
        <v>1766300</v>
      </c>
      <c r="J112" s="4">
        <v>210400</v>
      </c>
      <c r="K112" s="34">
        <f t="shared" si="6"/>
        <v>7.1542725016151512E-2</v>
      </c>
      <c r="L112" s="27" t="s">
        <v>313</v>
      </c>
      <c r="M112" s="4">
        <v>11905800</v>
      </c>
    </row>
    <row r="113" spans="1:13" x14ac:dyDescent="0.2">
      <c r="A113" s="2" t="s">
        <v>91</v>
      </c>
      <c r="B113" s="4">
        <v>1679</v>
      </c>
      <c r="C113" s="4">
        <v>2689</v>
      </c>
      <c r="D113" s="4">
        <v>141</v>
      </c>
      <c r="E113" s="4">
        <v>194</v>
      </c>
      <c r="F113" s="4">
        <v>0</v>
      </c>
      <c r="G113" s="4">
        <v>0</v>
      </c>
      <c r="H113" s="4">
        <v>1565700</v>
      </c>
      <c r="I113" s="4">
        <v>2161600</v>
      </c>
      <c r="J113" s="4">
        <v>79400</v>
      </c>
      <c r="K113" s="34">
        <f t="shared" si="6"/>
        <v>2.1302283154025704E-2</v>
      </c>
      <c r="L113" s="27" t="s">
        <v>192</v>
      </c>
      <c r="M113" s="4">
        <v>3833900</v>
      </c>
    </row>
    <row r="114" spans="1:13" x14ac:dyDescent="0.2">
      <c r="A114" s="2" t="s">
        <v>92</v>
      </c>
      <c r="B114" s="4">
        <v>1392</v>
      </c>
      <c r="C114" s="4">
        <v>1503</v>
      </c>
      <c r="D114" s="4">
        <v>125</v>
      </c>
      <c r="E114" s="4">
        <v>133</v>
      </c>
      <c r="F114" s="4">
        <v>0</v>
      </c>
      <c r="G114" s="4">
        <v>0</v>
      </c>
      <c r="H114" s="4">
        <v>1293700</v>
      </c>
      <c r="I114" s="4">
        <v>1398100</v>
      </c>
      <c r="J114" s="4">
        <v>288400</v>
      </c>
      <c r="K114" s="34">
        <f t="shared" si="6"/>
        <v>0.10714020358124675</v>
      </c>
      <c r="L114" s="27" t="s">
        <v>893</v>
      </c>
      <c r="M114" s="4">
        <v>3002700</v>
      </c>
    </row>
    <row r="115" spans="1:13" x14ac:dyDescent="0.2">
      <c r="A115" s="2" t="s">
        <v>963</v>
      </c>
      <c r="L115" s="15"/>
    </row>
    <row r="116" spans="1:13" x14ac:dyDescent="0.2">
      <c r="A116" s="2"/>
    </row>
  </sheetData>
  <mergeCells count="1">
    <mergeCell ref="B1:O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D08BE-76C0-7245-BCBF-DDA54F191304}">
  <sheetPr codeName="Sheet82"/>
  <dimension ref="A1:O128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963</v>
      </c>
      <c r="L3" s="15"/>
    </row>
    <row r="4" spans="1:15" x14ac:dyDescent="0.2">
      <c r="A4" s="2"/>
    </row>
    <row r="5" spans="1:15" x14ac:dyDescent="0.2">
      <c r="A5" s="2"/>
    </row>
    <row r="6" spans="1:15" x14ac:dyDescent="0.2">
      <c r="A6" s="2"/>
    </row>
    <row r="7" spans="1:15" x14ac:dyDescent="0.2">
      <c r="A7" s="2"/>
    </row>
    <row r="8" spans="1:15" x14ac:dyDescent="0.2">
      <c r="A8" s="2"/>
    </row>
    <row r="9" spans="1:15" x14ac:dyDescent="0.2">
      <c r="A9" s="2"/>
    </row>
    <row r="10" spans="1:15" x14ac:dyDescent="0.2">
      <c r="A10" s="2"/>
    </row>
    <row r="11" spans="1:15" x14ac:dyDescent="0.2">
      <c r="A11" s="2"/>
    </row>
    <row r="12" spans="1:15" x14ac:dyDescent="0.2">
      <c r="A12" s="2"/>
    </row>
    <row r="13" spans="1:15" x14ac:dyDescent="0.2">
      <c r="A13" s="2"/>
    </row>
    <row r="14" spans="1:15" x14ac:dyDescent="0.2">
      <c r="A14" s="2"/>
    </row>
    <row r="15" spans="1:15" x14ac:dyDescent="0.2">
      <c r="A15" s="2"/>
    </row>
    <row r="16" spans="1:15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</sheetData>
  <mergeCells count="1">
    <mergeCell ref="B1:O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E7EAD-45EC-004F-9A7C-B0F6BC269FBF}">
  <sheetPr codeName="Sheet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2748</v>
      </c>
      <c r="C3" s="4">
        <v>2553</v>
      </c>
      <c r="D3" s="4">
        <v>155</v>
      </c>
      <c r="E3" s="4">
        <v>126</v>
      </c>
      <c r="F3" s="4">
        <v>2</v>
      </c>
      <c r="G3" s="4">
        <v>1</v>
      </c>
      <c r="H3" s="4">
        <v>5062800</v>
      </c>
      <c r="I3" s="4">
        <v>4402900</v>
      </c>
      <c r="J3" s="4">
        <v>688800</v>
      </c>
      <c r="K3" s="6">
        <f t="shared" ref="K3:K23" si="0">J3/(H3+I3)</f>
        <v>7.2767993914871584E-2</v>
      </c>
      <c r="L3" s="27" t="s">
        <v>1279</v>
      </c>
      <c r="M3" s="4">
        <v>10805500</v>
      </c>
      <c r="N3" s="4">
        <f t="shared" ref="N3:N86" si="1">AVERAGE($M4:$M24)</f>
        <v>9560257.1428571437</v>
      </c>
      <c r="O3" s="4">
        <f t="shared" ref="O3:O86" si="2">MIN(M4:M8)</f>
        <v>4698300</v>
      </c>
    </row>
    <row r="4" spans="1:15" x14ac:dyDescent="0.2">
      <c r="A4" s="2" t="s">
        <v>1262</v>
      </c>
      <c r="B4" s="4">
        <v>3080</v>
      </c>
      <c r="C4" s="4">
        <v>2621</v>
      </c>
      <c r="D4" s="4">
        <v>130</v>
      </c>
      <c r="E4" s="4">
        <v>128</v>
      </c>
      <c r="F4" s="4">
        <v>2</v>
      </c>
      <c r="G4" s="4">
        <v>3</v>
      </c>
      <c r="H4" s="4">
        <v>4941700</v>
      </c>
      <c r="I4" s="4">
        <v>4860300</v>
      </c>
      <c r="J4" s="4">
        <v>629300</v>
      </c>
      <c r="K4" s="6">
        <f t="shared" si="0"/>
        <v>6.4201183431952663E-2</v>
      </c>
      <c r="L4" s="27" t="s">
        <v>177</v>
      </c>
      <c r="M4" s="4">
        <v>10432400</v>
      </c>
      <c r="N4" s="4">
        <f t="shared" si="1"/>
        <v>9491023.8095238097</v>
      </c>
      <c r="O4" s="4">
        <f t="shared" si="2"/>
        <v>4698300</v>
      </c>
    </row>
    <row r="5" spans="1:15" x14ac:dyDescent="0.2">
      <c r="A5" s="2" t="s">
        <v>1250</v>
      </c>
      <c r="B5" s="4">
        <v>1183</v>
      </c>
      <c r="C5" s="4">
        <v>2044</v>
      </c>
      <c r="D5" s="4">
        <v>45</v>
      </c>
      <c r="E5" s="4">
        <v>69</v>
      </c>
      <c r="F5" s="4">
        <v>1</v>
      </c>
      <c r="G5" s="4">
        <v>0</v>
      </c>
      <c r="H5" s="4">
        <v>1752800</v>
      </c>
      <c r="I5" s="4">
        <v>2582900</v>
      </c>
      <c r="J5" s="4">
        <v>349400</v>
      </c>
      <c r="K5" s="6">
        <f t="shared" si="0"/>
        <v>8.058675646377747E-2</v>
      </c>
      <c r="L5" s="27" t="s">
        <v>157</v>
      </c>
      <c r="M5" s="4">
        <v>4698300</v>
      </c>
      <c r="N5" s="4">
        <f t="shared" si="1"/>
        <v>9672557.1428571437</v>
      </c>
      <c r="O5" s="4">
        <f t="shared" si="2"/>
        <v>4926800</v>
      </c>
    </row>
    <row r="6" spans="1:15" x14ac:dyDescent="0.2">
      <c r="A6" s="2" t="s">
        <v>1215</v>
      </c>
      <c r="B6" s="4">
        <v>3602</v>
      </c>
      <c r="C6" s="4">
        <v>1940</v>
      </c>
      <c r="D6" s="4">
        <v>139</v>
      </c>
      <c r="E6" s="4">
        <v>68</v>
      </c>
      <c r="F6" s="4">
        <v>1</v>
      </c>
      <c r="G6" s="4">
        <v>0</v>
      </c>
      <c r="H6" s="4">
        <v>5393000</v>
      </c>
      <c r="I6" s="4">
        <v>2613300</v>
      </c>
      <c r="J6" s="4">
        <v>574600</v>
      </c>
      <c r="K6" s="6">
        <f t="shared" si="0"/>
        <v>7.1768482320172869E-2</v>
      </c>
      <c r="L6" s="27" t="s">
        <v>1225</v>
      </c>
      <c r="M6" s="4">
        <v>8581300</v>
      </c>
      <c r="N6" s="4">
        <f t="shared" si="1"/>
        <v>9687500</v>
      </c>
      <c r="O6" s="4">
        <f t="shared" si="2"/>
        <v>4926800</v>
      </c>
    </row>
    <row r="7" spans="1:15" x14ac:dyDescent="0.2">
      <c r="A7" s="2" t="s">
        <v>1166</v>
      </c>
      <c r="B7" s="4">
        <v>3242</v>
      </c>
      <c r="C7" s="4">
        <v>6742</v>
      </c>
      <c r="D7" s="4">
        <v>137</v>
      </c>
      <c r="E7" s="4">
        <v>252</v>
      </c>
      <c r="F7" s="4">
        <v>6</v>
      </c>
      <c r="G7" s="4">
        <v>10</v>
      </c>
      <c r="H7" s="4">
        <v>5391200</v>
      </c>
      <c r="I7" s="4">
        <v>10295900</v>
      </c>
      <c r="J7" s="4">
        <v>632500</v>
      </c>
      <c r="K7" s="6">
        <f t="shared" si="0"/>
        <v>4.0319753172989269E-2</v>
      </c>
      <c r="L7" s="27" t="s">
        <v>990</v>
      </c>
      <c r="M7" s="4">
        <v>16443600</v>
      </c>
      <c r="N7" s="4">
        <f t="shared" si="1"/>
        <v>9238342.8571428563</v>
      </c>
      <c r="O7" s="4">
        <f t="shared" si="2"/>
        <v>4926800</v>
      </c>
    </row>
    <row r="8" spans="1:15" x14ac:dyDescent="0.2">
      <c r="A8" s="2" t="s">
        <v>1132</v>
      </c>
      <c r="B8" s="4">
        <v>3139</v>
      </c>
      <c r="C8" s="4">
        <v>4207</v>
      </c>
      <c r="D8" s="4">
        <v>97</v>
      </c>
      <c r="E8" s="4">
        <v>96</v>
      </c>
      <c r="F8" s="4">
        <v>4</v>
      </c>
      <c r="G8" s="4">
        <v>1</v>
      </c>
      <c r="H8" s="4">
        <v>4443800</v>
      </c>
      <c r="I8" s="4">
        <v>4372600</v>
      </c>
      <c r="J8" s="4">
        <v>569300</v>
      </c>
      <c r="K8" s="6">
        <f t="shared" si="0"/>
        <v>6.4572841522616942E-2</v>
      </c>
      <c r="L8" s="27" t="s">
        <v>595</v>
      </c>
      <c r="M8" s="4">
        <v>9399600</v>
      </c>
      <c r="N8" s="4">
        <f t="shared" si="1"/>
        <v>9641009.5238095243</v>
      </c>
      <c r="O8" s="4">
        <f t="shared" si="2"/>
        <v>4694100</v>
      </c>
    </row>
    <row r="9" spans="1:15" x14ac:dyDescent="0.2">
      <c r="A9" s="2" t="s">
        <v>1075</v>
      </c>
      <c r="B9" s="4">
        <v>1979</v>
      </c>
      <c r="C9" s="4">
        <v>5314</v>
      </c>
      <c r="D9" s="4">
        <v>79</v>
      </c>
      <c r="E9" s="4">
        <v>189</v>
      </c>
      <c r="F9" s="4">
        <v>1</v>
      </c>
      <c r="G9" s="4">
        <v>4</v>
      </c>
      <c r="H9" s="4">
        <v>2853200</v>
      </c>
      <c r="I9" s="4">
        <v>7352200</v>
      </c>
      <c r="J9" s="4">
        <v>739800</v>
      </c>
      <c r="K9" s="6">
        <f t="shared" si="0"/>
        <v>7.249103415838673E-2</v>
      </c>
      <c r="L9" s="27" t="s">
        <v>1094</v>
      </c>
      <c r="M9" s="4">
        <v>10959000</v>
      </c>
      <c r="N9" s="4">
        <f t="shared" si="1"/>
        <v>9570771.4285714291</v>
      </c>
      <c r="O9" s="4">
        <f t="shared" si="2"/>
        <v>4694100</v>
      </c>
    </row>
    <row r="10" spans="1:15" x14ac:dyDescent="0.2">
      <c r="A10" s="2" t="s">
        <v>1051</v>
      </c>
      <c r="B10" s="4">
        <v>1128</v>
      </c>
      <c r="C10" s="4">
        <v>1696</v>
      </c>
      <c r="D10" s="4">
        <v>61</v>
      </c>
      <c r="E10" s="4">
        <v>65</v>
      </c>
      <c r="F10" s="4">
        <v>2</v>
      </c>
      <c r="G10" s="4">
        <v>0</v>
      </c>
      <c r="H10" s="4">
        <v>2275400</v>
      </c>
      <c r="I10" s="4">
        <v>2340900</v>
      </c>
      <c r="J10" s="4">
        <v>310500</v>
      </c>
      <c r="K10" s="6">
        <f t="shared" si="0"/>
        <v>6.7261659770812124E-2</v>
      </c>
      <c r="L10" s="27" t="s">
        <v>1025</v>
      </c>
      <c r="M10" s="4">
        <v>4926800</v>
      </c>
      <c r="N10" s="4">
        <f t="shared" si="1"/>
        <v>9784723.8095238097</v>
      </c>
      <c r="O10" s="4">
        <f t="shared" si="2"/>
        <v>4694100</v>
      </c>
    </row>
    <row r="11" spans="1:15" x14ac:dyDescent="0.2">
      <c r="A11" s="2" t="s">
        <v>1038</v>
      </c>
      <c r="B11" s="4">
        <v>830</v>
      </c>
      <c r="C11" s="4">
        <v>2093</v>
      </c>
      <c r="D11" s="4">
        <v>35</v>
      </c>
      <c r="E11" s="4">
        <v>109</v>
      </c>
      <c r="F11" s="4">
        <v>0</v>
      </c>
      <c r="G11" s="4">
        <v>3</v>
      </c>
      <c r="H11" s="4">
        <v>1273100</v>
      </c>
      <c r="I11" s="4">
        <v>3533600</v>
      </c>
      <c r="J11" s="4">
        <v>707700</v>
      </c>
      <c r="K11" s="6">
        <f t="shared" si="0"/>
        <v>0.14723198868246407</v>
      </c>
      <c r="L11" s="27" t="s">
        <v>915</v>
      </c>
      <c r="M11" s="4">
        <v>5475700</v>
      </c>
      <c r="N11" s="4">
        <f t="shared" si="1"/>
        <v>10006042.857142856</v>
      </c>
      <c r="O11" s="4">
        <f t="shared" si="2"/>
        <v>4694100</v>
      </c>
    </row>
    <row r="12" spans="1:15" x14ac:dyDescent="0.2">
      <c r="A12" s="2" t="s">
        <v>1013</v>
      </c>
      <c r="B12" s="4">
        <v>1283</v>
      </c>
      <c r="C12" s="4">
        <v>1984</v>
      </c>
      <c r="D12" s="4">
        <v>59</v>
      </c>
      <c r="E12" s="4">
        <v>123</v>
      </c>
      <c r="F12" s="4">
        <v>1</v>
      </c>
      <c r="G12" s="4">
        <v>2</v>
      </c>
      <c r="H12" s="4">
        <v>1991300</v>
      </c>
      <c r="I12" s="4">
        <v>3498200</v>
      </c>
      <c r="J12" s="4">
        <v>678000</v>
      </c>
      <c r="K12" s="6">
        <f t="shared" si="0"/>
        <v>0.12350851625831132</v>
      </c>
      <c r="L12" s="27" t="s">
        <v>684</v>
      </c>
      <c r="M12" s="4">
        <v>6167500</v>
      </c>
      <c r="N12" s="4">
        <f t="shared" si="1"/>
        <v>10214019.047619049</v>
      </c>
      <c r="O12" s="4">
        <f t="shared" si="2"/>
        <v>4694100</v>
      </c>
    </row>
    <row r="13" spans="1:15" x14ac:dyDescent="0.2">
      <c r="A13" s="2" t="s">
        <v>935</v>
      </c>
      <c r="B13" s="4">
        <v>852</v>
      </c>
      <c r="C13" s="4">
        <v>1500</v>
      </c>
      <c r="D13" s="4">
        <v>39</v>
      </c>
      <c r="E13" s="4">
        <v>105</v>
      </c>
      <c r="F13" s="4">
        <v>2</v>
      </c>
      <c r="G13" s="4">
        <v>3</v>
      </c>
      <c r="H13" s="4">
        <v>1401100</v>
      </c>
      <c r="I13" s="4">
        <v>3021200</v>
      </c>
      <c r="J13" s="4">
        <v>271800</v>
      </c>
      <c r="K13" s="6">
        <f t="shared" si="0"/>
        <v>6.1461230581371686E-2</v>
      </c>
      <c r="L13" s="27" t="s">
        <v>196</v>
      </c>
      <c r="M13" s="4">
        <v>4694100</v>
      </c>
      <c r="N13" s="4">
        <f t="shared" si="1"/>
        <v>10358619.047619049</v>
      </c>
      <c r="O13" s="4">
        <f t="shared" si="2"/>
        <v>5642400</v>
      </c>
    </row>
    <row r="14" spans="1:15" x14ac:dyDescent="0.2">
      <c r="A14" s="2" t="s">
        <v>904</v>
      </c>
      <c r="B14" s="4">
        <v>1509</v>
      </c>
      <c r="C14" s="4">
        <v>1361</v>
      </c>
      <c r="D14" s="4">
        <v>93</v>
      </c>
      <c r="E14" s="4">
        <v>60</v>
      </c>
      <c r="F14" s="4">
        <v>3</v>
      </c>
      <c r="G14" s="4">
        <v>2</v>
      </c>
      <c r="H14" s="4">
        <v>3078200</v>
      </c>
      <c r="I14" s="4">
        <v>2173000</v>
      </c>
      <c r="J14" s="4">
        <v>382900</v>
      </c>
      <c r="K14" s="6">
        <f t="shared" si="0"/>
        <v>7.2916666666666671E-2</v>
      </c>
      <c r="L14" s="27" t="s">
        <v>294</v>
      </c>
      <c r="M14" s="4">
        <v>5642400</v>
      </c>
      <c r="N14" s="4">
        <f t="shared" si="1"/>
        <v>10712019.047619049</v>
      </c>
      <c r="O14" s="4">
        <f t="shared" si="2"/>
        <v>6442700</v>
      </c>
    </row>
    <row r="15" spans="1:15" x14ac:dyDescent="0.2">
      <c r="A15" s="2" t="s">
        <v>839</v>
      </c>
      <c r="B15" s="4">
        <v>3727</v>
      </c>
      <c r="C15" s="4">
        <v>3605</v>
      </c>
      <c r="D15" s="4">
        <v>179</v>
      </c>
      <c r="E15" s="4">
        <v>168</v>
      </c>
      <c r="F15" s="4">
        <v>6</v>
      </c>
      <c r="G15" s="4">
        <v>3</v>
      </c>
      <c r="H15" s="4">
        <v>6296800</v>
      </c>
      <c r="I15" s="4">
        <v>5563100</v>
      </c>
      <c r="J15" s="4">
        <v>389800</v>
      </c>
      <c r="K15" s="6">
        <f t="shared" si="0"/>
        <v>3.2867056214639249E-2</v>
      </c>
      <c r="L15" s="27" t="s">
        <v>264</v>
      </c>
      <c r="M15" s="4">
        <v>12284000</v>
      </c>
      <c r="N15" s="4">
        <f t="shared" si="1"/>
        <v>10782771.428571429</v>
      </c>
      <c r="O15" s="4">
        <f t="shared" si="2"/>
        <v>6442700</v>
      </c>
    </row>
    <row r="16" spans="1:15" x14ac:dyDescent="0.2">
      <c r="A16" s="2" t="s">
        <v>776</v>
      </c>
      <c r="B16" s="4">
        <v>1246</v>
      </c>
      <c r="C16" s="4">
        <v>2432</v>
      </c>
      <c r="D16" s="4">
        <v>60</v>
      </c>
      <c r="E16" s="4">
        <v>124</v>
      </c>
      <c r="F16" s="4">
        <v>0</v>
      </c>
      <c r="G16" s="4">
        <v>2</v>
      </c>
      <c r="H16" s="4">
        <v>1941200</v>
      </c>
      <c r="I16" s="4">
        <v>4000900</v>
      </c>
      <c r="J16" s="4">
        <v>492300</v>
      </c>
      <c r="K16" s="6">
        <f t="shared" si="0"/>
        <v>8.284949765234513E-2</v>
      </c>
      <c r="L16" s="27" t="s">
        <v>292</v>
      </c>
      <c r="M16" s="4">
        <v>6442700</v>
      </c>
      <c r="N16" s="4">
        <f t="shared" si="1"/>
        <v>11459190.476190476</v>
      </c>
      <c r="O16" s="4">
        <f t="shared" si="2"/>
        <v>12742800</v>
      </c>
    </row>
    <row r="17" spans="1:15" x14ac:dyDescent="0.2">
      <c r="A17" s="2" t="s">
        <v>720</v>
      </c>
      <c r="B17" s="4">
        <v>3014</v>
      </c>
      <c r="C17" s="4">
        <v>2855</v>
      </c>
      <c r="D17" s="4">
        <v>196</v>
      </c>
      <c r="E17" s="4">
        <v>200</v>
      </c>
      <c r="F17" s="4">
        <v>1</v>
      </c>
      <c r="G17" s="4">
        <v>6</v>
      </c>
      <c r="H17" s="4">
        <v>5816100</v>
      </c>
      <c r="I17" s="4">
        <v>6303100</v>
      </c>
      <c r="J17" s="4">
        <v>622500</v>
      </c>
      <c r="K17" s="6">
        <f t="shared" si="0"/>
        <v>5.1364776552907783E-2</v>
      </c>
      <c r="L17" s="27" t="s">
        <v>317</v>
      </c>
      <c r="M17" s="4">
        <v>12742800</v>
      </c>
      <c r="N17" s="4">
        <f t="shared" si="1"/>
        <v>11817223.80952381</v>
      </c>
      <c r="O17" s="4">
        <f t="shared" si="2"/>
        <v>10314900</v>
      </c>
    </row>
    <row r="18" spans="1:15" x14ac:dyDescent="0.2">
      <c r="A18" s="2" t="s">
        <v>667</v>
      </c>
      <c r="B18" s="4">
        <v>4597</v>
      </c>
      <c r="C18" s="4">
        <v>3768</v>
      </c>
      <c r="D18" s="4">
        <v>203</v>
      </c>
      <c r="E18" s="4">
        <v>139</v>
      </c>
      <c r="F18" s="4">
        <v>8</v>
      </c>
      <c r="G18" s="4">
        <v>1</v>
      </c>
      <c r="H18" s="4">
        <v>7967900</v>
      </c>
      <c r="I18" s="4">
        <v>5514700</v>
      </c>
      <c r="J18" s="4">
        <v>437100</v>
      </c>
      <c r="K18" s="6">
        <f t="shared" si="0"/>
        <v>3.2419562992301192E-2</v>
      </c>
      <c r="L18" s="27" t="s">
        <v>686</v>
      </c>
      <c r="M18" s="4">
        <v>13927500</v>
      </c>
      <c r="N18" s="4">
        <f t="shared" si="1"/>
        <v>11724504.761904761</v>
      </c>
      <c r="O18" s="4">
        <f t="shared" si="2"/>
        <v>7250900</v>
      </c>
    </row>
    <row r="19" spans="1:15" x14ac:dyDescent="0.2">
      <c r="A19" s="2" t="s">
        <v>588</v>
      </c>
      <c r="B19" s="4">
        <v>3400</v>
      </c>
      <c r="C19" s="4">
        <v>4595</v>
      </c>
      <c r="D19" s="4">
        <v>177</v>
      </c>
      <c r="E19" s="4">
        <v>168</v>
      </c>
      <c r="F19" s="4">
        <v>4</v>
      </c>
      <c r="G19" s="4">
        <v>2</v>
      </c>
      <c r="H19" s="4">
        <v>5975900</v>
      </c>
      <c r="I19" s="4">
        <v>6266200</v>
      </c>
      <c r="J19" s="4">
        <v>834300</v>
      </c>
      <c r="K19" s="6">
        <f t="shared" si="0"/>
        <v>6.8150072291518607E-2</v>
      </c>
      <c r="L19" s="27" t="s">
        <v>611</v>
      </c>
      <c r="M19" s="4">
        <v>13106100</v>
      </c>
      <c r="N19" s="4">
        <f t="shared" si="1"/>
        <v>11989147.619047619</v>
      </c>
      <c r="O19" s="4">
        <f t="shared" si="2"/>
        <v>7250900</v>
      </c>
    </row>
    <row r="20" spans="1:15" x14ac:dyDescent="0.2">
      <c r="A20" s="2" t="s">
        <v>491</v>
      </c>
      <c r="B20" s="4">
        <v>2636</v>
      </c>
      <c r="C20" s="4">
        <v>6150</v>
      </c>
      <c r="D20" s="4">
        <v>143</v>
      </c>
      <c r="E20" s="4">
        <v>242</v>
      </c>
      <c r="F20" s="4">
        <v>2</v>
      </c>
      <c r="G20" s="4">
        <v>2</v>
      </c>
      <c r="H20" s="4">
        <v>4598300</v>
      </c>
      <c r="I20" s="4">
        <v>8278900</v>
      </c>
      <c r="J20" s="4">
        <v>1131000</v>
      </c>
      <c r="K20" s="6">
        <f t="shared" si="0"/>
        <v>8.7829652408908762E-2</v>
      </c>
      <c r="L20" s="27" t="s">
        <v>523</v>
      </c>
      <c r="M20" s="4">
        <v>14014000</v>
      </c>
      <c r="N20" s="4">
        <f t="shared" si="1"/>
        <v>12148471.428571429</v>
      </c>
      <c r="O20" s="4">
        <f t="shared" si="2"/>
        <v>7250900</v>
      </c>
    </row>
    <row r="21" spans="1:15" x14ac:dyDescent="0.2">
      <c r="A21" s="2" t="s">
        <v>261</v>
      </c>
      <c r="B21" s="4">
        <v>3044</v>
      </c>
      <c r="C21" s="4">
        <v>4766</v>
      </c>
      <c r="D21" s="4">
        <v>165</v>
      </c>
      <c r="E21" s="4">
        <v>268</v>
      </c>
      <c r="F21" s="4">
        <v>3</v>
      </c>
      <c r="G21" s="4">
        <v>7</v>
      </c>
      <c r="H21" s="4">
        <v>5263500</v>
      </c>
      <c r="I21" s="4">
        <v>8710800</v>
      </c>
      <c r="J21" s="4">
        <v>1101300</v>
      </c>
      <c r="K21" s="6">
        <f t="shared" si="0"/>
        <v>7.8808956441467556E-2</v>
      </c>
      <c r="L21" s="27" t="s">
        <v>289</v>
      </c>
      <c r="M21" s="4">
        <v>15032200</v>
      </c>
      <c r="N21" s="4">
        <f t="shared" si="1"/>
        <v>12114257.142857144</v>
      </c>
      <c r="O21" s="4">
        <f t="shared" si="2"/>
        <v>7250900</v>
      </c>
    </row>
    <row r="22" spans="1:15" x14ac:dyDescent="0.2">
      <c r="A22" s="2" t="s">
        <v>154</v>
      </c>
      <c r="B22" s="4">
        <v>2104</v>
      </c>
      <c r="C22" s="4">
        <v>2827</v>
      </c>
      <c r="D22" s="4">
        <v>84</v>
      </c>
      <c r="E22" s="4">
        <v>202</v>
      </c>
      <c r="F22" s="4">
        <v>5</v>
      </c>
      <c r="G22" s="4">
        <v>7</v>
      </c>
      <c r="H22" s="4">
        <v>3304600</v>
      </c>
      <c r="I22" s="4">
        <v>6278400</v>
      </c>
      <c r="J22" s="4">
        <v>731900</v>
      </c>
      <c r="K22" s="6">
        <f t="shared" si="0"/>
        <v>7.6374830428884488E-2</v>
      </c>
      <c r="L22" s="27" t="s">
        <v>188</v>
      </c>
      <c r="M22" s="4">
        <v>10314900</v>
      </c>
      <c r="N22" s="4">
        <f t="shared" si="1"/>
        <v>12410276.19047619</v>
      </c>
      <c r="O22" s="4">
        <f t="shared" si="2"/>
        <v>7250900</v>
      </c>
    </row>
    <row r="23" spans="1:15" x14ac:dyDescent="0.2">
      <c r="A23" s="2" t="s">
        <v>1</v>
      </c>
      <c r="B23" s="4">
        <v>1247</v>
      </c>
      <c r="C23" s="4">
        <v>3932</v>
      </c>
      <c r="D23" s="4">
        <v>83</v>
      </c>
      <c r="E23" s="5">
        <v>130</v>
      </c>
      <c r="F23" s="4">
        <v>2</v>
      </c>
      <c r="G23" s="5">
        <v>6</v>
      </c>
      <c r="H23" s="4">
        <v>2174700</v>
      </c>
      <c r="I23" s="4">
        <v>4702100</v>
      </c>
      <c r="J23" s="4">
        <v>372100</v>
      </c>
      <c r="K23" s="6">
        <f t="shared" si="0"/>
        <v>5.4109469520707304E-2</v>
      </c>
      <c r="L23" s="15">
        <v>-6.0000000000000001E-3</v>
      </c>
      <c r="M23" s="4">
        <v>7250900</v>
      </c>
      <c r="N23" s="4">
        <f t="shared" si="1"/>
        <v>12694533.333333334</v>
      </c>
      <c r="O23" s="4">
        <f t="shared" si="2"/>
        <v>7011300</v>
      </c>
    </row>
    <row r="24" spans="1:15" x14ac:dyDescent="0.2">
      <c r="A24" s="2" t="s">
        <v>2</v>
      </c>
      <c r="B24" s="4">
        <v>1983</v>
      </c>
      <c r="C24" s="4">
        <v>2669</v>
      </c>
      <c r="D24" s="4">
        <v>141</v>
      </c>
      <c r="E24" s="4">
        <v>141</v>
      </c>
      <c r="F24" s="4">
        <v>3</v>
      </c>
      <c r="G24" s="4">
        <v>2</v>
      </c>
      <c r="H24" s="4">
        <v>3760400</v>
      </c>
      <c r="I24" s="4">
        <v>4137600</v>
      </c>
      <c r="J24" s="4">
        <v>330600</v>
      </c>
      <c r="K24" s="6">
        <f t="shared" ref="K24:K87" si="3">J24/(H24+I24)</f>
        <v>4.185869840465941E-2</v>
      </c>
      <c r="L24" s="15">
        <v>1.54E-2</v>
      </c>
      <c r="M24" s="4">
        <v>8229600</v>
      </c>
      <c r="N24" s="4">
        <f t="shared" si="1"/>
        <v>12806666.666666666</v>
      </c>
      <c r="O24" s="4">
        <f t="shared" si="2"/>
        <v>7011300</v>
      </c>
    </row>
    <row r="25" spans="1:15" x14ac:dyDescent="0.2">
      <c r="A25" s="2" t="s">
        <v>3</v>
      </c>
      <c r="B25" s="4">
        <v>1398</v>
      </c>
      <c r="C25" s="4">
        <v>2984</v>
      </c>
      <c r="D25" s="4">
        <v>56</v>
      </c>
      <c r="E25" s="4">
        <v>178</v>
      </c>
      <c r="F25" s="4">
        <v>1</v>
      </c>
      <c r="G25" s="4">
        <v>1</v>
      </c>
      <c r="H25" s="4">
        <v>2498800</v>
      </c>
      <c r="I25" s="4">
        <v>5933000</v>
      </c>
      <c r="J25" s="4">
        <v>545800</v>
      </c>
      <c r="K25" s="6">
        <f t="shared" si="3"/>
        <v>6.4731136886548538E-2</v>
      </c>
      <c r="L25" s="15">
        <v>-1.5300000000000001E-2</v>
      </c>
      <c r="M25" s="4">
        <v>8978500</v>
      </c>
      <c r="N25" s="4">
        <f t="shared" si="1"/>
        <v>12847280.952380951</v>
      </c>
      <c r="O25" s="4">
        <f t="shared" si="2"/>
        <v>7011300</v>
      </c>
    </row>
    <row r="26" spans="1:15" x14ac:dyDescent="0.2">
      <c r="A26" s="2" t="s">
        <v>4</v>
      </c>
      <c r="B26" s="4">
        <v>1882</v>
      </c>
      <c r="C26" s="4">
        <v>2704</v>
      </c>
      <c r="D26" s="4">
        <v>75</v>
      </c>
      <c r="E26" s="4">
        <v>152</v>
      </c>
      <c r="F26" s="4">
        <v>1</v>
      </c>
      <c r="G26" s="4">
        <v>0</v>
      </c>
      <c r="H26" s="4">
        <v>3830900</v>
      </c>
      <c r="I26" s="4">
        <v>4236400</v>
      </c>
      <c r="J26" s="4">
        <v>442400</v>
      </c>
      <c r="K26" s="6">
        <f t="shared" si="3"/>
        <v>5.4838669691222593E-2</v>
      </c>
      <c r="L26" s="15">
        <v>1.23E-2</v>
      </c>
      <c r="M26" s="4">
        <v>8510500</v>
      </c>
      <c r="N26" s="4">
        <f t="shared" si="1"/>
        <v>12968452.380952381</v>
      </c>
      <c r="O26" s="4">
        <f t="shared" si="2"/>
        <v>7011300</v>
      </c>
    </row>
    <row r="27" spans="1:15" x14ac:dyDescent="0.2">
      <c r="A27" s="2" t="s">
        <v>5</v>
      </c>
      <c r="B27" s="4">
        <v>1370</v>
      </c>
      <c r="C27" s="4">
        <v>4718</v>
      </c>
      <c r="D27" s="8">
        <v>288</v>
      </c>
      <c r="E27" s="5">
        <v>130</v>
      </c>
      <c r="F27" s="4">
        <v>2</v>
      </c>
      <c r="G27" s="5">
        <v>4</v>
      </c>
      <c r="H27" s="4">
        <v>2172100</v>
      </c>
      <c r="I27" s="4">
        <v>4983100</v>
      </c>
      <c r="J27" s="4">
        <v>1589500</v>
      </c>
      <c r="K27" s="6">
        <f t="shared" si="3"/>
        <v>0.22214613148479428</v>
      </c>
      <c r="L27" s="15">
        <v>-1.52E-2</v>
      </c>
      <c r="M27" s="4">
        <v>8895100</v>
      </c>
      <c r="N27" s="4">
        <f t="shared" si="1"/>
        <v>12872709.523809524</v>
      </c>
      <c r="O27" s="4">
        <f t="shared" si="2"/>
        <v>7011300</v>
      </c>
    </row>
    <row r="28" spans="1:15" x14ac:dyDescent="0.2">
      <c r="A28" s="2" t="s">
        <v>6</v>
      </c>
      <c r="B28" s="4">
        <v>1216</v>
      </c>
      <c r="C28" s="4">
        <v>4217</v>
      </c>
      <c r="D28" s="4">
        <v>86</v>
      </c>
      <c r="E28" s="4">
        <v>159</v>
      </c>
      <c r="F28" s="4">
        <v>0</v>
      </c>
      <c r="G28" s="4">
        <v>0</v>
      </c>
      <c r="H28" s="4">
        <v>2042700</v>
      </c>
      <c r="I28" s="4">
        <v>4474700</v>
      </c>
      <c r="J28" s="4">
        <v>537400</v>
      </c>
      <c r="K28" s="6">
        <f t="shared" si="3"/>
        <v>8.245619418786633E-2</v>
      </c>
      <c r="L28" s="15">
        <v>0</v>
      </c>
      <c r="M28" s="4">
        <v>7011300</v>
      </c>
      <c r="N28" s="4">
        <f t="shared" si="1"/>
        <v>13000352.380952381</v>
      </c>
      <c r="O28" s="4">
        <f t="shared" si="2"/>
        <v>9419800</v>
      </c>
    </row>
    <row r="29" spans="1:15" x14ac:dyDescent="0.2">
      <c r="A29" s="2" t="s">
        <v>7</v>
      </c>
      <c r="B29" s="4">
        <v>4802</v>
      </c>
      <c r="C29" s="4">
        <v>2832</v>
      </c>
      <c r="D29" s="4">
        <v>132</v>
      </c>
      <c r="E29" s="4">
        <v>282</v>
      </c>
      <c r="F29" s="8">
        <v>7</v>
      </c>
      <c r="G29" s="4">
        <v>1</v>
      </c>
      <c r="H29" s="4">
        <v>9549500</v>
      </c>
      <c r="I29" s="4">
        <v>7815300</v>
      </c>
      <c r="J29" s="4">
        <v>485800</v>
      </c>
      <c r="K29" s="6">
        <f t="shared" si="3"/>
        <v>2.7976135630701188E-2</v>
      </c>
      <c r="L29" s="15">
        <v>2.4700000000000003E-2</v>
      </c>
      <c r="M29" s="4">
        <v>17855600</v>
      </c>
      <c r="N29" s="4">
        <f t="shared" si="1"/>
        <v>12564104.761904761</v>
      </c>
      <c r="O29" s="4">
        <f t="shared" si="2"/>
        <v>7730700</v>
      </c>
    </row>
    <row r="30" spans="1:15" x14ac:dyDescent="0.2">
      <c r="A30" s="2" t="s">
        <v>8</v>
      </c>
      <c r="B30" s="4">
        <v>1111</v>
      </c>
      <c r="C30" s="4">
        <v>3310</v>
      </c>
      <c r="D30" s="4">
        <v>119</v>
      </c>
      <c r="E30" s="5">
        <v>197</v>
      </c>
      <c r="F30" s="4">
        <v>1</v>
      </c>
      <c r="G30" s="5">
        <v>5</v>
      </c>
      <c r="H30" s="4">
        <v>2183800</v>
      </c>
      <c r="I30" s="4">
        <v>6802100</v>
      </c>
      <c r="J30" s="4">
        <v>496800</v>
      </c>
      <c r="K30" s="6">
        <f t="shared" si="3"/>
        <v>5.5286615697926755E-2</v>
      </c>
      <c r="L30" s="15">
        <v>0</v>
      </c>
      <c r="M30" s="4">
        <v>9484000</v>
      </c>
      <c r="N30" s="4">
        <f t="shared" si="1"/>
        <v>12693961.904761905</v>
      </c>
      <c r="O30" s="4">
        <f t="shared" si="2"/>
        <v>7730700</v>
      </c>
    </row>
    <row r="31" spans="1:15" x14ac:dyDescent="0.2">
      <c r="A31" s="2" t="s">
        <v>9</v>
      </c>
      <c r="B31" s="4">
        <v>2655</v>
      </c>
      <c r="C31" s="4">
        <v>4735</v>
      </c>
      <c r="D31" s="4">
        <v>89</v>
      </c>
      <c r="E31" s="5">
        <v>139</v>
      </c>
      <c r="F31" s="4">
        <v>1</v>
      </c>
      <c r="G31" s="5">
        <v>6</v>
      </c>
      <c r="H31" s="4">
        <v>3967400</v>
      </c>
      <c r="I31" s="4">
        <v>4794600</v>
      </c>
      <c r="J31" s="4">
        <v>641200</v>
      </c>
      <c r="K31" s="6">
        <f t="shared" si="3"/>
        <v>7.3179639351746179E-2</v>
      </c>
      <c r="L31" s="15">
        <v>6.3E-3</v>
      </c>
      <c r="M31" s="4">
        <v>9419800</v>
      </c>
      <c r="N31" s="4">
        <f t="shared" si="1"/>
        <v>12809500</v>
      </c>
      <c r="O31" s="4">
        <f t="shared" si="2"/>
        <v>7730700</v>
      </c>
    </row>
    <row r="32" spans="1:15" x14ac:dyDescent="0.2">
      <c r="A32" s="2" t="s">
        <v>10</v>
      </c>
      <c r="B32" s="4">
        <v>2836</v>
      </c>
      <c r="C32" s="4">
        <v>2974</v>
      </c>
      <c r="D32" s="4">
        <v>55</v>
      </c>
      <c r="E32" s="4">
        <v>132</v>
      </c>
      <c r="F32" s="4">
        <v>6</v>
      </c>
      <c r="G32" s="4">
        <v>5</v>
      </c>
      <c r="H32" s="4">
        <v>4753200</v>
      </c>
      <c r="I32" s="4">
        <v>5366800</v>
      </c>
      <c r="J32" s="4">
        <v>416200</v>
      </c>
      <c r="K32" s="6">
        <f t="shared" si="3"/>
        <v>4.1126482213438738E-2</v>
      </c>
      <c r="L32" s="15">
        <v>3.2000000000000002E-3</v>
      </c>
      <c r="M32" s="4">
        <v>10123400</v>
      </c>
      <c r="N32" s="4">
        <f t="shared" si="1"/>
        <v>12653276.19047619</v>
      </c>
      <c r="O32" s="4">
        <f t="shared" si="2"/>
        <v>7730700</v>
      </c>
    </row>
    <row r="33" spans="1:15" x14ac:dyDescent="0.2">
      <c r="A33" s="2" t="s">
        <v>11</v>
      </c>
      <c r="B33" s="4">
        <v>2279</v>
      </c>
      <c r="C33" s="4">
        <v>4002</v>
      </c>
      <c r="D33" s="4">
        <v>211</v>
      </c>
      <c r="E33" s="5">
        <v>168</v>
      </c>
      <c r="F33" s="4">
        <v>0</v>
      </c>
      <c r="G33" s="5">
        <v>3</v>
      </c>
      <c r="H33" s="4">
        <v>3073100</v>
      </c>
      <c r="I33" s="4">
        <v>7394900</v>
      </c>
      <c r="J33" s="4">
        <v>1256900</v>
      </c>
      <c r="K33" s="6">
        <f t="shared" si="3"/>
        <v>0.12007069163163928</v>
      </c>
      <c r="L33" s="15">
        <v>-2.18E-2</v>
      </c>
      <c r="M33" s="4">
        <v>10535000</v>
      </c>
      <c r="N33" s="4">
        <f t="shared" si="1"/>
        <v>13034295.238095239</v>
      </c>
      <c r="O33" s="4">
        <f t="shared" si="2"/>
        <v>7730700</v>
      </c>
    </row>
    <row r="34" spans="1:15" x14ac:dyDescent="0.2">
      <c r="A34" s="2" t="s">
        <v>12</v>
      </c>
      <c r="B34" s="4">
        <v>1528</v>
      </c>
      <c r="C34" s="4">
        <v>2652</v>
      </c>
      <c r="D34" s="4">
        <v>142</v>
      </c>
      <c r="E34" s="5">
        <v>133</v>
      </c>
      <c r="F34" s="4">
        <v>1</v>
      </c>
      <c r="G34" s="5">
        <v>3</v>
      </c>
      <c r="H34" s="4">
        <v>2079000</v>
      </c>
      <c r="I34" s="4">
        <v>4569300</v>
      </c>
      <c r="J34" s="4">
        <v>1002800</v>
      </c>
      <c r="K34" s="6">
        <f t="shared" si="3"/>
        <v>0.15083555194561016</v>
      </c>
      <c r="L34" s="15">
        <v>-1.8200000000000001E-2</v>
      </c>
      <c r="M34" s="4">
        <v>7730700</v>
      </c>
      <c r="N34" s="4">
        <f t="shared" si="1"/>
        <v>13759047.619047619</v>
      </c>
      <c r="O34" s="4">
        <f t="shared" si="2"/>
        <v>11980400</v>
      </c>
    </row>
    <row r="35" spans="1:15" x14ac:dyDescent="0.2">
      <c r="A35" s="2" t="s">
        <v>13</v>
      </c>
      <c r="B35" s="4">
        <v>3507</v>
      </c>
      <c r="C35" s="4">
        <v>6499</v>
      </c>
      <c r="D35" s="4">
        <v>207</v>
      </c>
      <c r="E35" s="4">
        <v>188</v>
      </c>
      <c r="F35" s="4">
        <v>2</v>
      </c>
      <c r="G35" s="4">
        <v>5</v>
      </c>
      <c r="H35" s="4">
        <v>6133400</v>
      </c>
      <c r="I35" s="4">
        <v>6582400</v>
      </c>
      <c r="J35" s="4">
        <v>346700</v>
      </c>
      <c r="K35" s="6">
        <f t="shared" si="3"/>
        <v>2.7265291998930463E-2</v>
      </c>
      <c r="L35" s="15">
        <v>1.83E-2</v>
      </c>
      <c r="M35" s="4">
        <v>13063800</v>
      </c>
      <c r="N35" s="4">
        <f t="shared" si="1"/>
        <v>14319719.047619049</v>
      </c>
      <c r="O35" s="4">
        <f t="shared" si="2"/>
        <v>11980400</v>
      </c>
    </row>
    <row r="36" spans="1:15" x14ac:dyDescent="0.2">
      <c r="A36" s="2" t="s">
        <v>14</v>
      </c>
      <c r="B36" s="4">
        <v>2957</v>
      </c>
      <c r="C36" s="4">
        <v>7613</v>
      </c>
      <c r="D36" s="4">
        <v>149</v>
      </c>
      <c r="E36" s="5">
        <v>150</v>
      </c>
      <c r="F36" s="4">
        <v>2</v>
      </c>
      <c r="G36" s="5">
        <v>4</v>
      </c>
      <c r="H36" s="4">
        <v>4496700</v>
      </c>
      <c r="I36" s="4">
        <v>5393800</v>
      </c>
      <c r="J36" s="4">
        <v>415400</v>
      </c>
      <c r="K36" s="6">
        <f t="shared" si="3"/>
        <v>4.1999898892877002E-2</v>
      </c>
      <c r="L36" s="15">
        <v>3.0999999999999999E-3</v>
      </c>
      <c r="M36" s="4">
        <v>13769800</v>
      </c>
      <c r="N36" s="4">
        <f t="shared" si="1"/>
        <v>14124042.857142856</v>
      </c>
      <c r="O36" s="4">
        <f t="shared" si="2"/>
        <v>11980400</v>
      </c>
    </row>
    <row r="37" spans="1:15" x14ac:dyDescent="0.2">
      <c r="A37" s="2" t="s">
        <v>15</v>
      </c>
      <c r="B37" s="4">
        <v>4865</v>
      </c>
      <c r="C37" s="4">
        <v>6825</v>
      </c>
      <c r="D37" s="4">
        <v>101</v>
      </c>
      <c r="E37" s="5">
        <v>287</v>
      </c>
      <c r="F37" s="4">
        <v>10</v>
      </c>
      <c r="G37" s="5">
        <v>11</v>
      </c>
      <c r="H37" s="4">
        <v>9019700</v>
      </c>
      <c r="I37" s="4">
        <v>11599700</v>
      </c>
      <c r="J37" s="4">
        <v>643300</v>
      </c>
      <c r="K37" s="6">
        <f t="shared" si="3"/>
        <v>3.119877397014462E-2</v>
      </c>
      <c r="L37" s="15">
        <v>9.300000000000001E-3</v>
      </c>
      <c r="M37" s="4">
        <v>20647500</v>
      </c>
      <c r="N37" s="4">
        <f t="shared" si="1"/>
        <v>14578900</v>
      </c>
      <c r="O37" s="4">
        <f t="shared" si="2"/>
        <v>11980400</v>
      </c>
    </row>
    <row r="38" spans="1:15" x14ac:dyDescent="0.2">
      <c r="A38" s="2" t="s">
        <v>16</v>
      </c>
      <c r="B38" s="4">
        <v>3523</v>
      </c>
      <c r="C38" s="4">
        <v>7556</v>
      </c>
      <c r="D38" s="4">
        <v>190</v>
      </c>
      <c r="E38" s="5">
        <v>258</v>
      </c>
      <c r="F38" s="4">
        <v>3</v>
      </c>
      <c r="G38" s="5">
        <v>5</v>
      </c>
      <c r="H38" s="4">
        <v>4952000</v>
      </c>
      <c r="I38" s="4">
        <v>9667500</v>
      </c>
      <c r="J38" s="4">
        <v>5508500</v>
      </c>
      <c r="K38" s="6">
        <f t="shared" si="3"/>
        <v>0.37679127193132461</v>
      </c>
      <c r="L38" s="15">
        <v>-3.0800000000000001E-2</v>
      </c>
      <c r="M38" s="4">
        <v>20261500</v>
      </c>
      <c r="N38" s="4">
        <f t="shared" si="1"/>
        <v>15418804.761904761</v>
      </c>
      <c r="O38" s="4">
        <f t="shared" si="2"/>
        <v>11980400</v>
      </c>
    </row>
    <row r="39" spans="1:15" x14ac:dyDescent="0.2">
      <c r="A39" s="2" t="s">
        <v>17</v>
      </c>
      <c r="B39" s="4">
        <v>2455</v>
      </c>
      <c r="C39" s="4">
        <v>8072</v>
      </c>
      <c r="D39" s="4">
        <v>158</v>
      </c>
      <c r="E39" s="4">
        <v>113</v>
      </c>
      <c r="F39" s="4">
        <v>1</v>
      </c>
      <c r="G39" s="4">
        <v>1</v>
      </c>
      <c r="H39" s="4">
        <v>3634000</v>
      </c>
      <c r="I39" s="4">
        <v>7453300</v>
      </c>
      <c r="J39" s="4">
        <v>882200</v>
      </c>
      <c r="K39" s="6">
        <f t="shared" si="3"/>
        <v>7.9568515328348646E-2</v>
      </c>
      <c r="L39" s="15">
        <v>-1.1899999999999999E-2</v>
      </c>
      <c r="M39" s="4">
        <v>11980400</v>
      </c>
      <c r="N39" s="4">
        <f t="shared" si="1"/>
        <v>15739838.095238095</v>
      </c>
      <c r="O39" s="4">
        <f t="shared" si="2"/>
        <v>13220300</v>
      </c>
    </row>
    <row r="40" spans="1:15" x14ac:dyDescent="0.2">
      <c r="A40" s="2" t="s">
        <v>18</v>
      </c>
      <c r="B40" s="4">
        <v>3227</v>
      </c>
      <c r="C40" s="4">
        <v>5147</v>
      </c>
      <c r="D40" s="4">
        <v>135</v>
      </c>
      <c r="E40" s="5">
        <v>381</v>
      </c>
      <c r="F40" s="4">
        <v>2</v>
      </c>
      <c r="G40" s="5">
        <v>3</v>
      </c>
      <c r="H40" s="4">
        <v>5641600</v>
      </c>
      <c r="I40" s="4">
        <v>11177700</v>
      </c>
      <c r="J40" s="4">
        <v>1104100</v>
      </c>
      <c r="K40" s="6">
        <f t="shared" si="3"/>
        <v>6.5644824695439169E-2</v>
      </c>
      <c r="L40" s="15">
        <v>-1.77E-2</v>
      </c>
      <c r="M40" s="4">
        <v>18663600</v>
      </c>
      <c r="N40" s="4">
        <f t="shared" si="1"/>
        <v>15654176.19047619</v>
      </c>
      <c r="O40" s="4">
        <f t="shared" si="2"/>
        <v>10584400</v>
      </c>
    </row>
    <row r="41" spans="1:15" x14ac:dyDescent="0.2">
      <c r="A41" s="2" t="s">
        <v>19</v>
      </c>
      <c r="B41" s="4">
        <v>3239</v>
      </c>
      <c r="C41" s="4">
        <v>4327</v>
      </c>
      <c r="D41" s="4">
        <v>225</v>
      </c>
      <c r="E41" s="4">
        <v>359</v>
      </c>
      <c r="F41" s="4">
        <v>6</v>
      </c>
      <c r="G41" s="4">
        <v>5</v>
      </c>
      <c r="H41" s="4">
        <v>5246100</v>
      </c>
      <c r="I41" s="4">
        <v>11410100</v>
      </c>
      <c r="J41" s="4">
        <v>947900</v>
      </c>
      <c r="K41" s="6">
        <f t="shared" si="3"/>
        <v>5.6909739316290633E-2</v>
      </c>
      <c r="L41" s="15">
        <v>-1.7399999999999999E-2</v>
      </c>
      <c r="M41" s="4">
        <v>17359800</v>
      </c>
      <c r="N41" s="4">
        <f t="shared" si="1"/>
        <v>15511552.380952381</v>
      </c>
      <c r="O41" s="4">
        <f t="shared" si="2"/>
        <v>9831400</v>
      </c>
    </row>
    <row r="42" spans="1:15" x14ac:dyDescent="0.2">
      <c r="A42" s="2" t="s">
        <v>20</v>
      </c>
      <c r="B42" s="4">
        <v>2833</v>
      </c>
      <c r="C42" s="4">
        <v>2994</v>
      </c>
      <c r="D42" s="4">
        <v>186</v>
      </c>
      <c r="E42" s="5">
        <v>261</v>
      </c>
      <c r="F42" s="4">
        <v>3</v>
      </c>
      <c r="G42" s="5">
        <v>4</v>
      </c>
      <c r="H42" s="4">
        <v>4460400</v>
      </c>
      <c r="I42" s="4">
        <v>7922700</v>
      </c>
      <c r="J42" s="4">
        <v>1059000</v>
      </c>
      <c r="K42" s="6">
        <f t="shared" si="3"/>
        <v>8.5519780991835645E-2</v>
      </c>
      <c r="L42" s="15">
        <v>-0.02</v>
      </c>
      <c r="M42" s="4">
        <v>14313700</v>
      </c>
      <c r="N42" s="4">
        <f t="shared" si="1"/>
        <v>15887214.285714285</v>
      </c>
      <c r="O42" s="4">
        <f t="shared" si="2"/>
        <v>9831400</v>
      </c>
    </row>
    <row r="43" spans="1:15" x14ac:dyDescent="0.2">
      <c r="A43" s="2" t="s">
        <v>21</v>
      </c>
      <c r="B43" s="4">
        <v>3243</v>
      </c>
      <c r="C43" s="4">
        <v>2464</v>
      </c>
      <c r="D43" s="8">
        <v>211</v>
      </c>
      <c r="E43" s="4">
        <v>277</v>
      </c>
      <c r="F43" s="4">
        <v>5</v>
      </c>
      <c r="G43" s="4">
        <v>4</v>
      </c>
      <c r="H43" s="4">
        <v>6697100</v>
      </c>
      <c r="I43" s="4">
        <v>9810300</v>
      </c>
      <c r="J43" s="4">
        <v>1523100</v>
      </c>
      <c r="K43" s="6">
        <f t="shared" si="3"/>
        <v>9.2267710239044301E-2</v>
      </c>
      <c r="L43" s="15">
        <v>-1.6799999999999999E-2</v>
      </c>
      <c r="M43" s="4">
        <v>16531300</v>
      </c>
      <c r="N43" s="4">
        <f t="shared" si="1"/>
        <v>15549723.80952381</v>
      </c>
      <c r="O43" s="4">
        <f t="shared" si="2"/>
        <v>6884500</v>
      </c>
    </row>
    <row r="44" spans="1:15" x14ac:dyDescent="0.2">
      <c r="A44" s="2" t="s">
        <v>22</v>
      </c>
      <c r="B44" s="4">
        <v>3039</v>
      </c>
      <c r="C44" s="4">
        <v>3925</v>
      </c>
      <c r="D44" s="4">
        <v>94</v>
      </c>
      <c r="E44" s="5">
        <v>216</v>
      </c>
      <c r="F44" s="4">
        <v>10</v>
      </c>
      <c r="G44" s="5">
        <v>13</v>
      </c>
      <c r="H44" s="4">
        <v>6390300</v>
      </c>
      <c r="I44" s="4">
        <v>6848800</v>
      </c>
      <c r="J44" s="4">
        <v>856200</v>
      </c>
      <c r="K44" s="6">
        <f t="shared" si="3"/>
        <v>6.4672069853690964E-2</v>
      </c>
      <c r="L44" s="15">
        <v>5.6000000000000008E-3</v>
      </c>
      <c r="M44" s="4">
        <v>13220300</v>
      </c>
      <c r="N44" s="4">
        <f t="shared" si="1"/>
        <v>15485642.857142856</v>
      </c>
      <c r="O44" s="4">
        <f t="shared" si="2"/>
        <v>6884500</v>
      </c>
    </row>
    <row r="45" spans="1:15" x14ac:dyDescent="0.2">
      <c r="A45" s="2" t="s">
        <v>23</v>
      </c>
      <c r="B45" s="4">
        <v>3303</v>
      </c>
      <c r="C45" s="4">
        <v>3312</v>
      </c>
      <c r="D45" s="4">
        <v>177</v>
      </c>
      <c r="E45" s="4">
        <v>116</v>
      </c>
      <c r="F45" s="8">
        <v>3</v>
      </c>
      <c r="G45" s="4">
        <v>2</v>
      </c>
      <c r="H45" s="4">
        <v>6117800</v>
      </c>
      <c r="I45" s="4">
        <v>4466500</v>
      </c>
      <c r="J45" s="4">
        <v>716700</v>
      </c>
      <c r="K45" s="6">
        <f t="shared" si="3"/>
        <v>6.7713500184235137E-2</v>
      </c>
      <c r="L45" s="15">
        <v>1.7000000000000001E-2</v>
      </c>
      <c r="M45" s="4">
        <v>10584400</v>
      </c>
      <c r="N45" s="4">
        <f t="shared" si="1"/>
        <v>15231847.619047619</v>
      </c>
      <c r="O45" s="4">
        <f t="shared" si="2"/>
        <v>6884500</v>
      </c>
    </row>
    <row r="46" spans="1:15" x14ac:dyDescent="0.2">
      <c r="A46" s="2" t="s">
        <v>24</v>
      </c>
      <c r="B46" s="4">
        <v>3086</v>
      </c>
      <c r="C46" s="4">
        <v>3209</v>
      </c>
      <c r="D46" s="4">
        <v>65</v>
      </c>
      <c r="E46" s="4">
        <v>155</v>
      </c>
      <c r="F46" s="4">
        <v>5</v>
      </c>
      <c r="G46" s="4">
        <v>1</v>
      </c>
      <c r="H46" s="4">
        <v>4385800</v>
      </c>
      <c r="I46" s="4">
        <v>5612200</v>
      </c>
      <c r="J46" s="4">
        <v>489000</v>
      </c>
      <c r="K46" s="6">
        <f t="shared" si="3"/>
        <v>4.8909781956391278E-2</v>
      </c>
      <c r="L46" s="15">
        <v>-5.6000000000000008E-3</v>
      </c>
      <c r="M46" s="4">
        <v>9831400</v>
      </c>
      <c r="N46" s="4">
        <f t="shared" si="1"/>
        <v>15047619.047619049</v>
      </c>
      <c r="O46" s="4">
        <f t="shared" si="2"/>
        <v>6884500</v>
      </c>
    </row>
    <row r="47" spans="1:15" x14ac:dyDescent="0.2">
      <c r="A47" s="2" t="s">
        <v>25</v>
      </c>
      <c r="B47" s="4">
        <v>2383</v>
      </c>
      <c r="C47" s="4">
        <v>3855</v>
      </c>
      <c r="D47" s="4">
        <v>124</v>
      </c>
      <c r="E47" s="4">
        <v>176</v>
      </c>
      <c r="F47" s="4">
        <v>2</v>
      </c>
      <c r="G47" s="4">
        <v>2</v>
      </c>
      <c r="H47" s="4">
        <v>4574500</v>
      </c>
      <c r="I47" s="4">
        <v>5422900</v>
      </c>
      <c r="J47" s="4">
        <v>1052600</v>
      </c>
      <c r="K47" s="6">
        <f t="shared" si="3"/>
        <v>0.10528737471742652</v>
      </c>
      <c r="L47" s="15">
        <v>-2.8000000000000004E-3</v>
      </c>
      <c r="M47" s="4">
        <v>11055100</v>
      </c>
      <c r="N47" s="4">
        <f t="shared" si="1"/>
        <v>14819247.619047619</v>
      </c>
      <c r="O47" s="4">
        <f t="shared" si="2"/>
        <v>6884500</v>
      </c>
    </row>
    <row r="48" spans="1:15" x14ac:dyDescent="0.2">
      <c r="A48" s="2" t="s">
        <v>26</v>
      </c>
      <c r="B48" s="4">
        <v>1349</v>
      </c>
      <c r="C48" s="4">
        <v>2822</v>
      </c>
      <c r="D48" s="4">
        <v>139</v>
      </c>
      <c r="E48" s="5">
        <v>151</v>
      </c>
      <c r="F48" s="4">
        <v>1</v>
      </c>
      <c r="G48" s="5">
        <v>3</v>
      </c>
      <c r="H48" s="4">
        <v>1891000</v>
      </c>
      <c r="I48" s="4">
        <v>4990000</v>
      </c>
      <c r="J48" s="4">
        <v>563600</v>
      </c>
      <c r="K48" s="6">
        <f t="shared" si="3"/>
        <v>8.1906699607615166E-2</v>
      </c>
      <c r="L48" s="15">
        <v>-2.7000000000000001E-3</v>
      </c>
      <c r="M48" s="4">
        <v>6884500</v>
      </c>
      <c r="N48" s="4">
        <f t="shared" si="1"/>
        <v>14838919.047619049</v>
      </c>
      <c r="O48" s="4">
        <f t="shared" si="2"/>
        <v>6842700</v>
      </c>
    </row>
    <row r="49" spans="1:15" x14ac:dyDescent="0.2">
      <c r="A49" s="2" t="s">
        <v>27</v>
      </c>
      <c r="B49" s="4">
        <v>1626</v>
      </c>
      <c r="C49" s="4">
        <v>4588</v>
      </c>
      <c r="D49" s="4">
        <v>147</v>
      </c>
      <c r="E49" s="5">
        <v>178</v>
      </c>
      <c r="F49" s="4">
        <v>1</v>
      </c>
      <c r="G49" s="5">
        <v>4</v>
      </c>
      <c r="H49" s="4">
        <v>3233100</v>
      </c>
      <c r="I49" s="4">
        <v>6458700</v>
      </c>
      <c r="J49" s="4">
        <v>810000</v>
      </c>
      <c r="K49" s="6">
        <f t="shared" si="3"/>
        <v>8.3575806351761289E-2</v>
      </c>
      <c r="L49" s="15">
        <v>-8.3000000000000001E-3</v>
      </c>
      <c r="M49" s="4">
        <v>9691800</v>
      </c>
      <c r="N49" s="4">
        <f t="shared" si="1"/>
        <v>14836561.904761905</v>
      </c>
      <c r="O49" s="4">
        <f t="shared" si="2"/>
        <v>6842700</v>
      </c>
    </row>
    <row r="50" spans="1:15" x14ac:dyDescent="0.2">
      <c r="A50" s="2" t="s">
        <v>28</v>
      </c>
      <c r="B50" s="4">
        <v>2068</v>
      </c>
      <c r="C50" s="4">
        <v>4282</v>
      </c>
      <c r="D50" s="4">
        <v>156</v>
      </c>
      <c r="E50" s="4">
        <v>149</v>
      </c>
      <c r="F50" s="4">
        <v>3</v>
      </c>
      <c r="G50" s="4">
        <v>0</v>
      </c>
      <c r="H50" s="4">
        <v>3923900</v>
      </c>
      <c r="I50" s="4">
        <v>4134400</v>
      </c>
      <c r="J50" s="4">
        <v>381500</v>
      </c>
      <c r="K50" s="6">
        <f t="shared" si="3"/>
        <v>4.7342491592519513E-2</v>
      </c>
      <c r="L50" s="15">
        <v>5.6000000000000008E-3</v>
      </c>
      <c r="M50" s="4">
        <v>8694400</v>
      </c>
      <c r="N50" s="4">
        <f t="shared" si="1"/>
        <v>14776019.095238095</v>
      </c>
      <c r="O50" s="4">
        <f t="shared" si="2"/>
        <v>6842700</v>
      </c>
    </row>
    <row r="51" spans="1:15" x14ac:dyDescent="0.2">
      <c r="A51" s="2" t="s">
        <v>29</v>
      </c>
      <c r="B51" s="4">
        <v>2424</v>
      </c>
      <c r="C51" s="4">
        <v>3129</v>
      </c>
      <c r="D51" s="4">
        <v>76</v>
      </c>
      <c r="E51" s="4">
        <v>125</v>
      </c>
      <c r="F51" s="4">
        <v>5</v>
      </c>
      <c r="G51" s="4">
        <v>7</v>
      </c>
      <c r="H51" s="4">
        <v>4548100</v>
      </c>
      <c r="I51" s="4">
        <v>6851800</v>
      </c>
      <c r="J51" s="4">
        <v>1106100</v>
      </c>
      <c r="K51" s="6">
        <f t="shared" si="3"/>
        <v>9.7027166904972845E-2</v>
      </c>
      <c r="L51" s="15">
        <v>-8.3000000000000001E-3</v>
      </c>
      <c r="M51" s="4">
        <v>12211000</v>
      </c>
      <c r="N51" s="4">
        <f t="shared" si="1"/>
        <v>14802723.857142856</v>
      </c>
      <c r="O51" s="4">
        <f t="shared" si="2"/>
        <v>6842700</v>
      </c>
    </row>
    <row r="52" spans="1:15" x14ac:dyDescent="0.2">
      <c r="A52" s="2" t="s">
        <v>30</v>
      </c>
      <c r="B52" s="4">
        <v>2554</v>
      </c>
      <c r="C52" s="4">
        <v>8150</v>
      </c>
      <c r="D52" s="4">
        <v>157</v>
      </c>
      <c r="E52" s="4">
        <v>160</v>
      </c>
      <c r="F52" s="4"/>
      <c r="G52" s="4"/>
      <c r="H52" s="4">
        <v>4504900</v>
      </c>
      <c r="I52" s="4">
        <v>6784100</v>
      </c>
      <c r="J52" s="4">
        <v>556100</v>
      </c>
      <c r="K52" s="6">
        <f t="shared" si="3"/>
        <v>4.9260341925768447E-2</v>
      </c>
      <c r="L52" s="15">
        <v>1.9699999999999999E-2</v>
      </c>
      <c r="M52" s="4">
        <v>11846100</v>
      </c>
      <c r="N52" s="4">
        <f t="shared" si="1"/>
        <v>14541138.142857144</v>
      </c>
      <c r="O52" s="4">
        <f t="shared" si="2"/>
        <v>6842700</v>
      </c>
    </row>
    <row r="53" spans="1:15" x14ac:dyDescent="0.2">
      <c r="A53" s="2" t="s">
        <v>31</v>
      </c>
      <c r="B53" s="4">
        <v>1647</v>
      </c>
      <c r="C53" s="4">
        <v>9016</v>
      </c>
      <c r="D53" s="4">
        <v>267</v>
      </c>
      <c r="E53" s="4">
        <v>117</v>
      </c>
      <c r="F53" s="4"/>
      <c r="G53" s="4"/>
      <c r="H53" s="4">
        <v>2451200</v>
      </c>
      <c r="I53" s="4">
        <v>3901300</v>
      </c>
      <c r="J53" s="4">
        <v>485100</v>
      </c>
      <c r="K53" s="6">
        <f t="shared" si="3"/>
        <v>7.636363636363637E-2</v>
      </c>
      <c r="L53" s="15">
        <v>-2.8000000000000004E-3</v>
      </c>
      <c r="M53" s="4">
        <v>6842700</v>
      </c>
      <c r="N53" s="4">
        <f t="shared" si="1"/>
        <v>14587028.619047619</v>
      </c>
      <c r="O53" s="4">
        <f t="shared" si="2"/>
        <v>9660600</v>
      </c>
    </row>
    <row r="54" spans="1:15" x14ac:dyDescent="0.2">
      <c r="A54" s="2" t="s">
        <v>32</v>
      </c>
      <c r="B54" s="4">
        <v>3290</v>
      </c>
      <c r="C54" s="4">
        <v>6441</v>
      </c>
      <c r="D54" s="4">
        <v>534</v>
      </c>
      <c r="E54" s="4">
        <v>460</v>
      </c>
      <c r="F54" s="4"/>
      <c r="G54" s="4"/>
      <c r="H54" s="4">
        <v>4808900</v>
      </c>
      <c r="I54" s="4">
        <v>12758300</v>
      </c>
      <c r="J54" s="4">
        <v>950300</v>
      </c>
      <c r="K54" s="6">
        <f t="shared" si="3"/>
        <v>5.4095131836604582E-2</v>
      </c>
      <c r="L54" s="15">
        <v>-1.9599999999999999E-2</v>
      </c>
      <c r="M54" s="4">
        <v>18536400</v>
      </c>
      <c r="N54" s="4">
        <f t="shared" si="1"/>
        <v>14186081</v>
      </c>
      <c r="O54" s="4">
        <f t="shared" si="2"/>
        <v>9660600</v>
      </c>
    </row>
    <row r="55" spans="1:15" x14ac:dyDescent="0.2">
      <c r="A55" s="2" t="s">
        <v>33</v>
      </c>
      <c r="B55" s="4">
        <v>4953</v>
      </c>
      <c r="C55" s="4">
        <v>3681</v>
      </c>
      <c r="D55" s="4">
        <v>191</v>
      </c>
      <c r="E55" s="4">
        <v>373</v>
      </c>
      <c r="F55" s="4"/>
      <c r="G55" s="4"/>
      <c r="H55" s="4">
        <v>8834400</v>
      </c>
      <c r="I55" s="4">
        <v>13424300</v>
      </c>
      <c r="J55" s="4">
        <v>686400</v>
      </c>
      <c r="K55" s="6">
        <f t="shared" si="3"/>
        <v>3.0837380440007726E-2</v>
      </c>
      <c r="L55" s="15">
        <v>-0.1208</v>
      </c>
      <c r="M55" s="4">
        <v>22950500</v>
      </c>
      <c r="N55" s="4">
        <f t="shared" si="1"/>
        <v>13707928.619047619</v>
      </c>
      <c r="O55" s="4">
        <f t="shared" si="2"/>
        <v>9660600</v>
      </c>
    </row>
    <row r="56" spans="1:15" x14ac:dyDescent="0.2">
      <c r="A56" s="2" t="s">
        <v>34</v>
      </c>
      <c r="B56" s="4">
        <v>4831</v>
      </c>
      <c r="C56" s="4">
        <v>13313</v>
      </c>
      <c r="D56" s="4">
        <v>421</v>
      </c>
      <c r="E56" s="4">
        <v>709</v>
      </c>
      <c r="F56" s="4"/>
      <c r="G56" s="4"/>
      <c r="H56" s="4">
        <v>10710800</v>
      </c>
      <c r="I56" s="4">
        <v>11943500</v>
      </c>
      <c r="J56" s="4">
        <v>2133600</v>
      </c>
      <c r="K56" s="6">
        <f t="shared" si="3"/>
        <v>9.4180795698829797E-2</v>
      </c>
      <c r="L56" s="15">
        <v>7.4999999999999997E-3</v>
      </c>
      <c r="M56" s="4">
        <v>24837900</v>
      </c>
      <c r="N56" s="4">
        <f t="shared" si="1"/>
        <v>13336214.333333334</v>
      </c>
      <c r="O56" s="4">
        <f t="shared" si="2"/>
        <v>9660600</v>
      </c>
    </row>
    <row r="57" spans="1:15" x14ac:dyDescent="0.2">
      <c r="A57" s="2" t="s">
        <v>35</v>
      </c>
      <c r="B57" s="4">
        <v>2267</v>
      </c>
      <c r="C57" s="4">
        <v>12404</v>
      </c>
      <c r="D57" s="4">
        <v>651</v>
      </c>
      <c r="E57" s="4">
        <v>264</v>
      </c>
      <c r="F57" s="4"/>
      <c r="G57" s="4"/>
      <c r="H57" s="4">
        <v>3645100</v>
      </c>
      <c r="I57" s="4">
        <v>6013300</v>
      </c>
      <c r="J57" s="4">
        <v>342100</v>
      </c>
      <c r="K57" s="6">
        <f t="shared" si="3"/>
        <v>3.5419945332560258E-2</v>
      </c>
      <c r="L57" s="15">
        <v>0.01</v>
      </c>
      <c r="M57" s="4">
        <v>9660600</v>
      </c>
      <c r="N57" s="4">
        <f t="shared" si="1"/>
        <v>13532123.857142856</v>
      </c>
      <c r="O57" s="4">
        <f t="shared" si="2"/>
        <v>14364700</v>
      </c>
    </row>
    <row r="58" spans="1:15" x14ac:dyDescent="0.2">
      <c r="A58" s="2" t="s">
        <v>36</v>
      </c>
      <c r="B58" s="4">
        <v>5664</v>
      </c>
      <c r="C58" s="4">
        <v>4979</v>
      </c>
      <c r="D58" s="4">
        <v>400</v>
      </c>
      <c r="E58" s="4">
        <v>988</v>
      </c>
      <c r="F58" s="4"/>
      <c r="G58" s="4"/>
      <c r="H58" s="4">
        <v>8907800</v>
      </c>
      <c r="I58" s="4">
        <v>20306500</v>
      </c>
      <c r="J58" s="4">
        <v>685800</v>
      </c>
      <c r="K58" s="6">
        <f t="shared" si="3"/>
        <v>2.347480514679455E-2</v>
      </c>
      <c r="L58" s="15">
        <v>-2.7400000000000001E-2</v>
      </c>
      <c r="M58" s="4">
        <v>30199500</v>
      </c>
      <c r="N58" s="4">
        <f t="shared" si="1"/>
        <v>13137638.142857144</v>
      </c>
      <c r="O58" s="4">
        <f t="shared" si="2"/>
        <v>14364700</v>
      </c>
    </row>
    <row r="59" spans="1:15" x14ac:dyDescent="0.2">
      <c r="A59" s="2" t="s">
        <v>37</v>
      </c>
      <c r="B59" s="4">
        <v>9190</v>
      </c>
      <c r="C59" s="4">
        <v>7487</v>
      </c>
      <c r="D59" s="4">
        <v>255</v>
      </c>
      <c r="E59" s="4">
        <v>1089</v>
      </c>
      <c r="F59" s="4"/>
      <c r="G59" s="4"/>
      <c r="H59" s="4">
        <v>14226200</v>
      </c>
      <c r="I59" s="4">
        <v>23531400</v>
      </c>
      <c r="J59" s="4">
        <v>1223200</v>
      </c>
      <c r="K59" s="6">
        <f t="shared" si="3"/>
        <v>3.2396126872470711E-2</v>
      </c>
      <c r="L59" s="15">
        <v>-3.39E-2</v>
      </c>
      <c r="M59" s="4">
        <v>37899500</v>
      </c>
      <c r="N59" s="4">
        <f t="shared" si="1"/>
        <v>12391576.238095239</v>
      </c>
      <c r="O59" s="4">
        <f t="shared" si="2"/>
        <v>9444000</v>
      </c>
    </row>
    <row r="60" spans="1:15" x14ac:dyDescent="0.2">
      <c r="A60" s="2" t="s">
        <v>38</v>
      </c>
      <c r="B60" s="4">
        <v>3170</v>
      </c>
      <c r="C60" s="4">
        <v>6438</v>
      </c>
      <c r="D60" s="4">
        <v>257</v>
      </c>
      <c r="E60" s="4">
        <v>503</v>
      </c>
      <c r="F60" s="4"/>
      <c r="G60" s="4"/>
      <c r="H60" s="4">
        <v>7515900</v>
      </c>
      <c r="I60" s="4">
        <v>10222700</v>
      </c>
      <c r="J60" s="4">
        <v>981300</v>
      </c>
      <c r="K60" s="6">
        <f t="shared" si="3"/>
        <v>5.5320036530504095E-2</v>
      </c>
      <c r="L60" s="15">
        <v>-6.9999999999999993E-3</v>
      </c>
      <c r="M60" s="4">
        <v>18722100</v>
      </c>
      <c r="N60" s="4">
        <f t="shared" si="1"/>
        <v>12086666.714285715</v>
      </c>
      <c r="O60" s="4">
        <f t="shared" si="2"/>
        <v>9444000</v>
      </c>
    </row>
    <row r="61" spans="1:15" x14ac:dyDescent="0.2">
      <c r="A61" s="2" t="s">
        <v>39</v>
      </c>
      <c r="B61" s="4">
        <v>2832</v>
      </c>
      <c r="C61" s="4">
        <v>3686</v>
      </c>
      <c r="D61" s="4">
        <v>736</v>
      </c>
      <c r="E61" s="4">
        <v>608</v>
      </c>
      <c r="F61" s="4"/>
      <c r="G61" s="4"/>
      <c r="H61" s="4">
        <v>4611600</v>
      </c>
      <c r="I61" s="4">
        <v>11416200</v>
      </c>
      <c r="J61" s="4">
        <v>802800</v>
      </c>
      <c r="K61" s="6">
        <f t="shared" si="3"/>
        <v>5.0087972148392168E-2</v>
      </c>
      <c r="L61" s="15">
        <v>-1.1599999999999999E-2</v>
      </c>
      <c r="M61" s="4">
        <v>16864700</v>
      </c>
      <c r="N61" s="4">
        <f t="shared" si="1"/>
        <v>12593000.047619049</v>
      </c>
      <c r="O61" s="4">
        <f t="shared" si="2"/>
        <v>5254700</v>
      </c>
    </row>
    <row r="62" spans="1:15" x14ac:dyDescent="0.2">
      <c r="A62" s="2" t="s">
        <v>40</v>
      </c>
      <c r="B62" s="4">
        <v>2717</v>
      </c>
      <c r="C62" s="4">
        <v>2919</v>
      </c>
      <c r="D62" s="4">
        <v>189</v>
      </c>
      <c r="E62" s="4">
        <v>411</v>
      </c>
      <c r="F62" s="4"/>
      <c r="G62" s="4"/>
      <c r="H62" s="4">
        <v>4351400</v>
      </c>
      <c r="I62" s="4">
        <v>9116700</v>
      </c>
      <c r="J62" s="4">
        <v>865500</v>
      </c>
      <c r="K62" s="6">
        <f t="shared" si="3"/>
        <v>6.4262962110468447E-2</v>
      </c>
      <c r="L62" s="15">
        <v>-9.1999999999999998E-3</v>
      </c>
      <c r="M62" s="4">
        <v>14364700</v>
      </c>
      <c r="N62" s="4">
        <f t="shared" si="1"/>
        <v>13038971.476190476</v>
      </c>
      <c r="O62" s="4">
        <f t="shared" si="2"/>
        <v>5254700</v>
      </c>
    </row>
    <row r="63" spans="1:15" x14ac:dyDescent="0.2">
      <c r="A63" s="2" t="s">
        <v>41</v>
      </c>
      <c r="B63" s="4">
        <v>6228</v>
      </c>
      <c r="C63" s="4">
        <v>2494</v>
      </c>
      <c r="D63" s="4">
        <v>336</v>
      </c>
      <c r="E63" s="4">
        <v>382</v>
      </c>
      <c r="F63" s="4"/>
      <c r="G63" s="4"/>
      <c r="H63" s="4">
        <v>13675900</v>
      </c>
      <c r="I63" s="4">
        <v>6922700</v>
      </c>
      <c r="J63" s="4">
        <v>1087300</v>
      </c>
      <c r="K63" s="6">
        <f t="shared" si="3"/>
        <v>5.2785140737720039E-2</v>
      </c>
      <c r="L63" s="15">
        <v>4.0399999999999998E-2</v>
      </c>
      <c r="M63" s="4">
        <v>22202600</v>
      </c>
      <c r="N63" s="4">
        <f t="shared" si="1"/>
        <v>12509414.333333334</v>
      </c>
      <c r="O63" s="4">
        <f t="shared" si="2"/>
        <v>5254700</v>
      </c>
    </row>
    <row r="64" spans="1:15" x14ac:dyDescent="0.2">
      <c r="A64" s="2" t="s">
        <v>42</v>
      </c>
      <c r="B64" s="4">
        <v>1970</v>
      </c>
      <c r="C64" s="4">
        <v>2656</v>
      </c>
      <c r="D64" s="4">
        <v>66</v>
      </c>
      <c r="E64" s="4">
        <v>248</v>
      </c>
      <c r="F64" s="4"/>
      <c r="G64" s="4"/>
      <c r="H64" s="4">
        <v>3765900</v>
      </c>
      <c r="I64" s="4">
        <v>6013100</v>
      </c>
      <c r="J64" s="4">
        <v>343100</v>
      </c>
      <c r="K64" s="6">
        <f t="shared" si="3"/>
        <v>3.5085387053890991E-2</v>
      </c>
      <c r="L64" s="15">
        <v>2.3999999999999998E-3</v>
      </c>
      <c r="M64" s="4">
        <v>9444000</v>
      </c>
      <c r="N64" s="4">
        <f t="shared" si="1"/>
        <v>12560800.047619049</v>
      </c>
      <c r="O64" s="4">
        <f t="shared" si="2"/>
        <v>5254700</v>
      </c>
    </row>
    <row r="65" spans="1:15" x14ac:dyDescent="0.2">
      <c r="A65" s="2" t="s">
        <v>43</v>
      </c>
      <c r="B65" s="4">
        <v>3719</v>
      </c>
      <c r="C65" s="4">
        <v>2453</v>
      </c>
      <c r="D65" s="4">
        <v>92</v>
      </c>
      <c r="E65" s="4">
        <v>227</v>
      </c>
      <c r="F65" s="4"/>
      <c r="G65" s="4"/>
      <c r="H65" s="4">
        <v>6631100</v>
      </c>
      <c r="I65" s="4">
        <v>4424500</v>
      </c>
      <c r="J65" s="4">
        <v>315700</v>
      </c>
      <c r="K65" s="6">
        <f t="shared" si="3"/>
        <v>2.8555664097832771E-2</v>
      </c>
      <c r="L65" s="15">
        <v>1.4499999999999999E-2</v>
      </c>
      <c r="M65" s="4">
        <v>11874600</v>
      </c>
      <c r="N65" s="4">
        <f t="shared" si="1"/>
        <v>12441285.761904761</v>
      </c>
      <c r="O65" s="4">
        <f t="shared" si="2"/>
        <v>5254700</v>
      </c>
    </row>
    <row r="66" spans="1:15" x14ac:dyDescent="0.2">
      <c r="A66" s="2" t="s">
        <v>44</v>
      </c>
      <c r="B66" s="4">
        <v>1075</v>
      </c>
      <c r="C66" s="4">
        <v>2467</v>
      </c>
      <c r="D66" s="4">
        <v>125</v>
      </c>
      <c r="E66" s="4">
        <v>188</v>
      </c>
      <c r="F66" s="4"/>
      <c r="G66" s="4"/>
      <c r="H66" s="4">
        <v>1277800</v>
      </c>
      <c r="I66" s="4">
        <v>3611000</v>
      </c>
      <c r="J66" s="4">
        <v>356300</v>
      </c>
      <c r="K66" s="6">
        <f t="shared" si="3"/>
        <v>7.2880870561282937E-2</v>
      </c>
      <c r="L66" s="15">
        <v>-4.7999999999999996E-3</v>
      </c>
      <c r="M66" s="4">
        <v>5254700</v>
      </c>
      <c r="N66" s="4">
        <f t="shared" si="1"/>
        <v>12971085.761904761</v>
      </c>
      <c r="O66" s="4">
        <f t="shared" si="2"/>
        <v>5962600</v>
      </c>
    </row>
    <row r="67" spans="1:15" x14ac:dyDescent="0.2">
      <c r="A67" s="2" t="s">
        <v>45</v>
      </c>
      <c r="B67" s="4">
        <v>1291</v>
      </c>
      <c r="C67" s="4">
        <v>3171</v>
      </c>
      <c r="D67" s="4">
        <v>112</v>
      </c>
      <c r="E67" s="4">
        <v>179</v>
      </c>
      <c r="F67" s="4"/>
      <c r="G67" s="4"/>
      <c r="H67" s="4">
        <v>1910000</v>
      </c>
      <c r="I67" s="4">
        <v>3942300</v>
      </c>
      <c r="J67" s="4">
        <v>262400</v>
      </c>
      <c r="K67" s="6">
        <f t="shared" si="3"/>
        <v>4.4837072603933499E-2</v>
      </c>
      <c r="L67" s="15">
        <v>0</v>
      </c>
      <c r="M67" s="4">
        <v>5962600</v>
      </c>
      <c r="N67" s="4">
        <f t="shared" si="1"/>
        <v>13652661.952380951</v>
      </c>
      <c r="O67" s="4">
        <f t="shared" si="2"/>
        <v>6259300</v>
      </c>
    </row>
    <row r="68" spans="1:15" x14ac:dyDescent="0.2">
      <c r="A68" s="2" t="s">
        <v>46</v>
      </c>
      <c r="B68" s="4">
        <v>1455</v>
      </c>
      <c r="C68" s="4">
        <v>4656</v>
      </c>
      <c r="D68" s="4">
        <v>157</v>
      </c>
      <c r="E68" s="4">
        <v>160</v>
      </c>
      <c r="F68" s="4"/>
      <c r="G68" s="4"/>
      <c r="H68" s="4">
        <v>2375200</v>
      </c>
      <c r="I68" s="4">
        <v>3388400</v>
      </c>
      <c r="J68" s="4">
        <v>495200</v>
      </c>
      <c r="K68" s="6">
        <f t="shared" si="3"/>
        <v>8.5918523145256442E-2</v>
      </c>
      <c r="L68" s="15">
        <v>9.7999999999999997E-3</v>
      </c>
      <c r="M68" s="4">
        <v>6259300</v>
      </c>
      <c r="N68" s="4">
        <f t="shared" si="1"/>
        <v>14525342.904761905</v>
      </c>
      <c r="O68" s="4">
        <f t="shared" si="2"/>
        <v>6352800</v>
      </c>
    </row>
    <row r="69" spans="1:15" x14ac:dyDescent="0.2">
      <c r="A69" s="2" t="s">
        <v>47</v>
      </c>
      <c r="B69" s="4">
        <v>1714</v>
      </c>
      <c r="C69" s="4">
        <v>2700</v>
      </c>
      <c r="D69" s="4">
        <v>183</v>
      </c>
      <c r="E69" s="4">
        <v>204</v>
      </c>
      <c r="F69" s="4"/>
      <c r="G69" s="4"/>
      <c r="H69" s="4">
        <v>2149200</v>
      </c>
      <c r="I69" s="4">
        <v>4115300</v>
      </c>
      <c r="J69" s="4">
        <v>1032900</v>
      </c>
      <c r="K69" s="6">
        <f t="shared" si="3"/>
        <v>0.16488147497805092</v>
      </c>
      <c r="L69" s="15">
        <v>-1.4499999999999999E-2</v>
      </c>
      <c r="M69" s="4">
        <v>7297600</v>
      </c>
      <c r="N69" s="4">
        <f t="shared" si="1"/>
        <v>15161004.80952381</v>
      </c>
      <c r="O69" s="4">
        <f t="shared" si="2"/>
        <v>6352800</v>
      </c>
    </row>
    <row r="70" spans="1:15" x14ac:dyDescent="0.2">
      <c r="A70" s="2" t="s">
        <v>48</v>
      </c>
      <c r="B70" s="4">
        <v>2427</v>
      </c>
      <c r="C70" s="4">
        <v>2668</v>
      </c>
      <c r="D70" s="4">
        <v>371</v>
      </c>
      <c r="E70" s="4">
        <v>243</v>
      </c>
      <c r="F70" s="4"/>
      <c r="G70" s="4"/>
      <c r="H70" s="4">
        <v>3339000</v>
      </c>
      <c r="I70" s="4">
        <v>5553900</v>
      </c>
      <c r="J70" s="4">
        <v>689300</v>
      </c>
      <c r="K70" s="6">
        <f t="shared" si="3"/>
        <v>7.7511273038041589E-2</v>
      </c>
      <c r="L70" s="15">
        <v>-2.3E-3</v>
      </c>
      <c r="M70" s="4">
        <v>9642300</v>
      </c>
      <c r="N70" s="4">
        <f t="shared" si="1"/>
        <v>15861852.428571429</v>
      </c>
      <c r="O70" s="4">
        <f t="shared" si="2"/>
        <v>6352800</v>
      </c>
    </row>
    <row r="71" spans="1:15" x14ac:dyDescent="0.2">
      <c r="A71" s="2" t="s">
        <v>49</v>
      </c>
      <c r="B71" s="4">
        <v>2116</v>
      </c>
      <c r="C71" s="4">
        <v>2417</v>
      </c>
      <c r="D71" s="4">
        <v>116</v>
      </c>
      <c r="E71" s="4">
        <v>165</v>
      </c>
      <c r="F71" s="4"/>
      <c r="G71" s="4"/>
      <c r="H71" s="4">
        <v>3819000</v>
      </c>
      <c r="I71" s="4">
        <v>3586200</v>
      </c>
      <c r="J71" s="4">
        <v>431500</v>
      </c>
      <c r="K71" s="6">
        <f t="shared" si="3"/>
        <v>5.8269864419597042E-2</v>
      </c>
      <c r="L71" s="15">
        <v>-7.0999999999999995E-3</v>
      </c>
      <c r="M71" s="4">
        <v>7423001</v>
      </c>
      <c r="N71" s="4">
        <f t="shared" si="1"/>
        <v>16843761.904761903</v>
      </c>
      <c r="O71" s="4">
        <f t="shared" si="2"/>
        <v>6352800</v>
      </c>
    </row>
    <row r="72" spans="1:15" x14ac:dyDescent="0.2">
      <c r="A72" s="2" t="s">
        <v>50</v>
      </c>
      <c r="B72" s="4">
        <v>4817</v>
      </c>
      <c r="C72" s="4">
        <v>3042</v>
      </c>
      <c r="D72" s="4">
        <v>155</v>
      </c>
      <c r="E72" s="4">
        <v>248</v>
      </c>
      <c r="F72" s="4"/>
      <c r="G72" s="4"/>
      <c r="H72" s="4">
        <v>7554700</v>
      </c>
      <c r="I72" s="4">
        <v>4838600</v>
      </c>
      <c r="J72" s="4">
        <v>588900</v>
      </c>
      <c r="K72" s="6">
        <f t="shared" si="3"/>
        <v>4.751761032170608E-2</v>
      </c>
      <c r="L72" s="15">
        <v>3.95E-2</v>
      </c>
      <c r="M72" s="4">
        <v>12771800</v>
      </c>
      <c r="N72" s="4">
        <f t="shared" si="1"/>
        <v>17602314.285714287</v>
      </c>
      <c r="O72" s="4">
        <f t="shared" si="2"/>
        <v>6352800</v>
      </c>
    </row>
    <row r="73" spans="1:15" x14ac:dyDescent="0.2">
      <c r="A73" s="2" t="s">
        <v>51</v>
      </c>
      <c r="B73" s="4">
        <v>2243</v>
      </c>
      <c r="C73" s="4">
        <v>2994</v>
      </c>
      <c r="D73" s="4">
        <v>216</v>
      </c>
      <c r="E73" s="4">
        <v>145</v>
      </c>
      <c r="F73" s="4"/>
      <c r="G73" s="4"/>
      <c r="H73" s="4">
        <v>2616800</v>
      </c>
      <c r="I73" s="4">
        <v>3864300</v>
      </c>
      <c r="J73" s="4">
        <v>485500</v>
      </c>
      <c r="K73" s="6">
        <f t="shared" si="3"/>
        <v>7.4910123281541716E-2</v>
      </c>
      <c r="L73" s="15">
        <v>0</v>
      </c>
      <c r="M73" s="4">
        <v>6352800</v>
      </c>
      <c r="N73" s="4">
        <f t="shared" si="1"/>
        <v>18904585.714285713</v>
      </c>
      <c r="O73" s="4">
        <f t="shared" si="2"/>
        <v>7806400</v>
      </c>
    </row>
    <row r="74" spans="1:15" x14ac:dyDescent="0.2">
      <c r="A74" s="2" t="s">
        <v>52</v>
      </c>
      <c r="B74" s="4">
        <v>2164</v>
      </c>
      <c r="C74" s="4">
        <v>3104</v>
      </c>
      <c r="D74" s="4">
        <v>383</v>
      </c>
      <c r="E74" s="4">
        <v>232</v>
      </c>
      <c r="F74" s="4"/>
      <c r="G74" s="4"/>
      <c r="H74" s="4">
        <v>2943000</v>
      </c>
      <c r="I74" s="4">
        <v>4420500</v>
      </c>
      <c r="J74" s="4">
        <v>442300</v>
      </c>
      <c r="K74" s="6">
        <f t="shared" si="3"/>
        <v>6.0066544442181027E-2</v>
      </c>
      <c r="L74" s="15">
        <v>-1.72E-2</v>
      </c>
      <c r="M74" s="4">
        <v>7806400</v>
      </c>
      <c r="N74" s="4">
        <f t="shared" si="1"/>
        <v>20622247.619047619</v>
      </c>
      <c r="O74" s="4">
        <f t="shared" si="2"/>
        <v>10116500</v>
      </c>
    </row>
    <row r="75" spans="1:15" x14ac:dyDescent="0.2">
      <c r="A75" s="2" t="s">
        <v>53</v>
      </c>
      <c r="B75" s="4">
        <v>2551</v>
      </c>
      <c r="C75" s="4">
        <v>3314</v>
      </c>
      <c r="D75" s="4">
        <v>560</v>
      </c>
      <c r="E75" s="4">
        <v>230</v>
      </c>
      <c r="F75" s="4"/>
      <c r="G75" s="4"/>
      <c r="H75" s="4">
        <v>4403100</v>
      </c>
      <c r="I75" s="4">
        <v>4724600</v>
      </c>
      <c r="J75" s="4">
        <v>960400</v>
      </c>
      <c r="K75" s="6">
        <f t="shared" si="3"/>
        <v>0.10521818201737568</v>
      </c>
      <c r="L75" s="15">
        <v>-1.6899999999999998E-2</v>
      </c>
      <c r="M75" s="4">
        <v>10116500</v>
      </c>
      <c r="N75" s="4">
        <f t="shared" si="1"/>
        <v>21901352.380952381</v>
      </c>
      <c r="O75" s="4">
        <f t="shared" si="2"/>
        <v>12909300</v>
      </c>
    </row>
    <row r="76" spans="1:15" x14ac:dyDescent="0.2">
      <c r="A76" s="2" t="s">
        <v>54</v>
      </c>
      <c r="B76" s="4">
        <v>3817</v>
      </c>
      <c r="C76" s="4">
        <v>5220</v>
      </c>
      <c r="D76" s="4">
        <v>222</v>
      </c>
      <c r="E76" s="4">
        <v>299</v>
      </c>
      <c r="F76" s="4"/>
      <c r="G76" s="4"/>
      <c r="H76" s="4">
        <v>6776700</v>
      </c>
      <c r="I76" s="4">
        <v>5435700</v>
      </c>
      <c r="J76" s="4">
        <v>529200</v>
      </c>
      <c r="K76" s="6">
        <f t="shared" si="3"/>
        <v>4.3333005797386262E-2</v>
      </c>
      <c r="L76" s="15">
        <v>4.7999999999999996E-3</v>
      </c>
      <c r="M76" s="4">
        <v>12909300</v>
      </c>
      <c r="N76" s="4">
        <f t="shared" si="1"/>
        <v>25185733.333333332</v>
      </c>
      <c r="O76" s="4">
        <f t="shared" si="2"/>
        <v>12319000</v>
      </c>
    </row>
    <row r="77" spans="1:15" x14ac:dyDescent="0.2">
      <c r="A77" s="2" t="s">
        <v>55</v>
      </c>
      <c r="B77" s="4">
        <v>6305</v>
      </c>
      <c r="C77" s="4">
        <v>4263</v>
      </c>
      <c r="D77" s="4">
        <v>447</v>
      </c>
      <c r="E77" s="4">
        <v>254</v>
      </c>
      <c r="F77" s="4"/>
      <c r="G77" s="4"/>
      <c r="H77" s="4">
        <v>11229300</v>
      </c>
      <c r="I77" s="4">
        <v>4949500</v>
      </c>
      <c r="J77" s="4">
        <v>795100</v>
      </c>
      <c r="K77" s="6">
        <f t="shared" si="3"/>
        <v>4.9144559547061588E-2</v>
      </c>
      <c r="L77" s="15">
        <v>6.0999999999999999E-2</v>
      </c>
      <c r="M77" s="4">
        <v>17031900</v>
      </c>
      <c r="N77" s="4">
        <f t="shared" si="1"/>
        <v>28483047.619047619</v>
      </c>
      <c r="O77" s="4">
        <f t="shared" si="2"/>
        <v>12319000</v>
      </c>
    </row>
    <row r="78" spans="1:15" x14ac:dyDescent="0.2">
      <c r="A78" s="2" t="s">
        <v>56</v>
      </c>
      <c r="B78" s="4">
        <v>2675</v>
      </c>
      <c r="C78" s="4">
        <v>8265</v>
      </c>
      <c r="D78" s="4">
        <v>339</v>
      </c>
      <c r="E78" s="4">
        <v>385</v>
      </c>
      <c r="F78" s="4"/>
      <c r="G78" s="4"/>
      <c r="H78" s="4">
        <v>5819900</v>
      </c>
      <c r="I78" s="4">
        <v>9711400</v>
      </c>
      <c r="J78" s="4">
        <v>439100</v>
      </c>
      <c r="K78" s="6">
        <f t="shared" si="3"/>
        <v>2.8271941176849329E-2</v>
      </c>
      <c r="L78" s="15">
        <v>-2.53E-2</v>
      </c>
      <c r="M78" s="4">
        <v>13774700</v>
      </c>
      <c r="N78" s="4">
        <f t="shared" si="1"/>
        <v>29594909.523809522</v>
      </c>
      <c r="O78" s="4">
        <f t="shared" si="2"/>
        <v>12319000</v>
      </c>
    </row>
    <row r="79" spans="1:15" x14ac:dyDescent="0.2">
      <c r="A79" s="2" t="s">
        <v>57</v>
      </c>
      <c r="B79" s="4">
        <v>4818</v>
      </c>
      <c r="C79" s="4">
        <v>5788</v>
      </c>
      <c r="D79" s="4">
        <v>134</v>
      </c>
      <c r="E79" s="4">
        <v>380</v>
      </c>
      <c r="F79" s="4"/>
      <c r="G79" s="4"/>
      <c r="H79" s="4">
        <v>11938800</v>
      </c>
      <c r="I79" s="4">
        <v>10177100</v>
      </c>
      <c r="J79" s="4">
        <v>197400</v>
      </c>
      <c r="K79" s="6">
        <f t="shared" si="3"/>
        <v>8.9257050357435148E-3</v>
      </c>
      <c r="L79" s="15">
        <v>6.88E-2</v>
      </c>
      <c r="M79" s="4">
        <v>21915300</v>
      </c>
      <c r="N79" s="4">
        <f t="shared" si="1"/>
        <v>31531338.095238097</v>
      </c>
      <c r="O79" s="4">
        <f t="shared" si="2"/>
        <v>11081900</v>
      </c>
    </row>
    <row r="80" spans="1:15" x14ac:dyDescent="0.2">
      <c r="A80" s="2" t="s">
        <v>58</v>
      </c>
      <c r="B80" s="4">
        <v>6446</v>
      </c>
      <c r="C80" s="4">
        <v>11528</v>
      </c>
      <c r="D80" s="4">
        <v>401</v>
      </c>
      <c r="E80" s="4">
        <v>355</v>
      </c>
      <c r="F80" s="4"/>
      <c r="G80" s="4"/>
      <c r="H80" s="4">
        <v>10172400</v>
      </c>
      <c r="I80" s="4">
        <v>12306700</v>
      </c>
      <c r="J80" s="4">
        <v>882000</v>
      </c>
      <c r="K80" s="6">
        <f t="shared" si="3"/>
        <v>3.9236446299006633E-2</v>
      </c>
      <c r="L80" s="15">
        <v>-2.3799999999999998E-2</v>
      </c>
      <c r="M80" s="4">
        <v>22232200</v>
      </c>
      <c r="N80" s="4">
        <f t="shared" si="1"/>
        <v>31525409.523809522</v>
      </c>
      <c r="O80" s="4">
        <f t="shared" si="2"/>
        <v>10523100</v>
      </c>
    </row>
    <row r="81" spans="1:15" x14ac:dyDescent="0.2">
      <c r="A81" s="2" t="s">
        <v>59</v>
      </c>
      <c r="B81" s="4">
        <v>2606</v>
      </c>
      <c r="C81" s="4">
        <v>8608</v>
      </c>
      <c r="D81" s="4">
        <v>272</v>
      </c>
      <c r="E81" s="4">
        <v>236</v>
      </c>
      <c r="F81" s="4"/>
      <c r="G81" s="4"/>
      <c r="H81" s="4">
        <v>3323400</v>
      </c>
      <c r="I81" s="4">
        <v>8608200</v>
      </c>
      <c r="J81" s="4">
        <v>1669100</v>
      </c>
      <c r="K81" s="6">
        <f t="shared" si="3"/>
        <v>0.13988903416138657</v>
      </c>
      <c r="L81" s="15">
        <v>-3.8699999999999998E-2</v>
      </c>
      <c r="M81" s="4">
        <v>12319000</v>
      </c>
      <c r="N81" s="4">
        <f t="shared" si="1"/>
        <v>31849571.428571429</v>
      </c>
      <c r="O81" s="4">
        <f t="shared" si="2"/>
        <v>9364800</v>
      </c>
    </row>
    <row r="82" spans="1:15" x14ac:dyDescent="0.2">
      <c r="A82" s="2" t="s">
        <v>60</v>
      </c>
      <c r="B82" s="4">
        <v>6827</v>
      </c>
      <c r="C82" s="4">
        <v>3030</v>
      </c>
      <c r="D82" s="4">
        <v>271</v>
      </c>
      <c r="E82" s="4">
        <v>640</v>
      </c>
      <c r="F82" s="4"/>
      <c r="G82" s="4"/>
      <c r="H82" s="4">
        <v>12014900</v>
      </c>
      <c r="I82" s="4">
        <v>16364400</v>
      </c>
      <c r="J82" s="4">
        <v>668800</v>
      </c>
      <c r="K82" s="6">
        <f t="shared" si="3"/>
        <v>2.3566472745980345E-2</v>
      </c>
      <c r="L82" s="15">
        <v>-1.7399999999999999E-2</v>
      </c>
      <c r="M82" s="4">
        <v>27497700</v>
      </c>
      <c r="N82" s="4">
        <f t="shared" si="1"/>
        <v>32957923.80952381</v>
      </c>
      <c r="O82" s="4">
        <f t="shared" si="2"/>
        <v>9364800</v>
      </c>
    </row>
    <row r="83" spans="1:15" x14ac:dyDescent="0.2">
      <c r="A83" s="2" t="s">
        <v>61</v>
      </c>
      <c r="B83" s="4">
        <v>3186</v>
      </c>
      <c r="C83" s="4">
        <v>4607</v>
      </c>
      <c r="D83" s="4">
        <v>256</v>
      </c>
      <c r="E83" s="4">
        <v>730</v>
      </c>
      <c r="F83" s="4"/>
      <c r="G83" s="4"/>
      <c r="H83" s="4">
        <v>5231500</v>
      </c>
      <c r="I83" s="4">
        <v>13588600</v>
      </c>
      <c r="J83" s="4">
        <v>5019900</v>
      </c>
      <c r="K83" s="6">
        <f t="shared" si="3"/>
        <v>0.26673078251443932</v>
      </c>
      <c r="L83" s="15">
        <v>-7.3300000000000004E-2</v>
      </c>
      <c r="M83" s="4">
        <v>23730100</v>
      </c>
      <c r="N83" s="4">
        <f t="shared" si="1"/>
        <v>33409476.19047619</v>
      </c>
      <c r="O83" s="4">
        <f t="shared" si="2"/>
        <v>9364800</v>
      </c>
    </row>
    <row r="84" spans="1:15" x14ac:dyDescent="0.2">
      <c r="A84" s="2" t="s">
        <v>62</v>
      </c>
      <c r="B84" s="4">
        <v>3381</v>
      </c>
      <c r="C84" s="4">
        <v>3977</v>
      </c>
      <c r="D84" s="4">
        <v>161</v>
      </c>
      <c r="E84" s="4">
        <v>223</v>
      </c>
      <c r="F84" s="4"/>
      <c r="G84" s="4"/>
      <c r="H84" s="4">
        <v>5408400</v>
      </c>
      <c r="I84" s="4">
        <v>4356900</v>
      </c>
      <c r="J84" s="4">
        <v>1291700</v>
      </c>
      <c r="K84" s="6">
        <f t="shared" si="3"/>
        <v>0.13227448209476411</v>
      </c>
      <c r="L84" s="15">
        <v>6.8999999999999999E-3</v>
      </c>
      <c r="M84" s="4">
        <v>11081900</v>
      </c>
      <c r="N84" s="4">
        <f t="shared" si="1"/>
        <v>34794552.380952381</v>
      </c>
      <c r="O84" s="4">
        <f t="shared" si="2"/>
        <v>9364800</v>
      </c>
    </row>
    <row r="85" spans="1:15" x14ac:dyDescent="0.2">
      <c r="A85" s="2" t="s">
        <v>63</v>
      </c>
      <c r="B85" s="4">
        <v>2818</v>
      </c>
      <c r="C85" s="4">
        <v>4772</v>
      </c>
      <c r="D85" s="4">
        <v>467</v>
      </c>
      <c r="E85" s="4">
        <v>251</v>
      </c>
      <c r="F85" s="4"/>
      <c r="G85" s="4"/>
      <c r="H85" s="4">
        <v>4539600</v>
      </c>
      <c r="I85" s="4">
        <v>5569700</v>
      </c>
      <c r="J85" s="4">
        <v>410300</v>
      </c>
      <c r="K85" s="6">
        <f t="shared" si="3"/>
        <v>4.0586390749112203E-2</v>
      </c>
      <c r="L85" s="15">
        <v>-9.1000000000000004E-3</v>
      </c>
      <c r="M85" s="4">
        <v>10523100</v>
      </c>
      <c r="N85" s="4">
        <f t="shared" si="1"/>
        <v>35964409.523809522</v>
      </c>
      <c r="O85" s="4">
        <f t="shared" si="2"/>
        <v>9364800</v>
      </c>
    </row>
    <row r="86" spans="1:15" x14ac:dyDescent="0.2">
      <c r="A86" s="2" t="s">
        <v>64</v>
      </c>
      <c r="B86" s="4">
        <v>1759</v>
      </c>
      <c r="C86" s="4">
        <v>9964</v>
      </c>
      <c r="D86" s="4">
        <v>296</v>
      </c>
      <c r="E86" s="4">
        <v>239</v>
      </c>
      <c r="F86" s="4"/>
      <c r="G86" s="4"/>
      <c r="H86" s="4">
        <v>2995100</v>
      </c>
      <c r="I86" s="4">
        <v>6451900</v>
      </c>
      <c r="J86" s="4">
        <v>1139500</v>
      </c>
      <c r="K86" s="6">
        <f t="shared" si="3"/>
        <v>0.12062030274161109</v>
      </c>
      <c r="L86" s="15">
        <v>-1.1299999999999999E-2</v>
      </c>
      <c r="M86" s="4">
        <v>9364800</v>
      </c>
      <c r="N86" s="4">
        <f t="shared" si="1"/>
        <v>37076414.333333336</v>
      </c>
      <c r="O86" s="4">
        <f t="shared" si="2"/>
        <v>16380500</v>
      </c>
    </row>
    <row r="87" spans="1:15" x14ac:dyDescent="0.2">
      <c r="A87" s="2" t="s">
        <v>65</v>
      </c>
      <c r="B87" s="4">
        <v>6336</v>
      </c>
      <c r="C87" s="4">
        <v>8738</v>
      </c>
      <c r="D87" s="4">
        <v>499</v>
      </c>
      <c r="E87" s="4">
        <v>322</v>
      </c>
      <c r="F87" s="4"/>
      <c r="G87" s="4"/>
      <c r="H87" s="4">
        <v>9316400</v>
      </c>
      <c r="I87" s="4">
        <v>6528700</v>
      </c>
      <c r="J87" s="4">
        <v>509300</v>
      </c>
      <c r="K87" s="6">
        <f t="shared" si="3"/>
        <v>3.2142428889688296E-2</v>
      </c>
      <c r="L87" s="15">
        <v>2.7799999999999998E-2</v>
      </c>
      <c r="M87" s="4">
        <v>16380500</v>
      </c>
      <c r="N87" s="4">
        <f t="shared" ref="N87:N91" si="4">AVERAGE($M88:$M108)</f>
        <v>37834304.809523806</v>
      </c>
      <c r="O87" s="4">
        <f t="shared" ref="O87:O146" si="5">MIN(M88:M92)</f>
        <v>20275700</v>
      </c>
    </row>
    <row r="88" spans="1:15" x14ac:dyDescent="0.2">
      <c r="A88" s="2" t="s">
        <v>66</v>
      </c>
      <c r="B88" s="4">
        <v>4526</v>
      </c>
      <c r="C88" s="4">
        <v>10040</v>
      </c>
      <c r="D88" s="4">
        <v>305</v>
      </c>
      <c r="E88" s="4">
        <v>643</v>
      </c>
      <c r="F88" s="4"/>
      <c r="G88" s="4"/>
      <c r="H88" s="4">
        <v>6006000</v>
      </c>
      <c r="I88" s="4">
        <v>14388800</v>
      </c>
      <c r="J88" s="4">
        <v>1179900</v>
      </c>
      <c r="K88" s="6">
        <f t="shared" ref="K88:K114" si="6">J88/(H88+I88)</f>
        <v>5.7852982132700494E-2</v>
      </c>
      <c r="L88" s="15">
        <v>-1.84E-2</v>
      </c>
      <c r="M88" s="4">
        <v>20275700</v>
      </c>
      <c r="N88" s="4">
        <f t="shared" si="4"/>
        <v>39996052.428571425</v>
      </c>
      <c r="O88" s="4">
        <f t="shared" si="5"/>
        <v>20646500</v>
      </c>
    </row>
    <row r="89" spans="1:15" x14ac:dyDescent="0.2">
      <c r="A89" s="2" t="s">
        <v>67</v>
      </c>
      <c r="B89" s="4">
        <v>6667</v>
      </c>
      <c r="C89" s="4">
        <v>9385</v>
      </c>
      <c r="D89" s="4">
        <v>489</v>
      </c>
      <c r="E89" s="4">
        <v>538</v>
      </c>
      <c r="F89" s="4"/>
      <c r="G89" s="4"/>
      <c r="H89" s="4">
        <v>15477100</v>
      </c>
      <c r="I89" s="4">
        <v>17621200</v>
      </c>
      <c r="J89" s="4">
        <v>3629000</v>
      </c>
      <c r="K89" s="6">
        <f t="shared" si="6"/>
        <v>0.10964309345192956</v>
      </c>
      <c r="L89" s="15">
        <v>-2.0400000000000001E-2</v>
      </c>
      <c r="M89" s="4">
        <v>24585600</v>
      </c>
      <c r="N89" s="4">
        <f t="shared" si="4"/>
        <v>40699681</v>
      </c>
      <c r="O89" s="4">
        <f t="shared" si="5"/>
        <v>20646500</v>
      </c>
    </row>
    <row r="90" spans="1:15" x14ac:dyDescent="0.2">
      <c r="A90" s="2" t="s">
        <v>68</v>
      </c>
      <c r="B90" s="4">
        <v>4121</v>
      </c>
      <c r="C90" s="4">
        <v>9516</v>
      </c>
      <c r="D90" s="4">
        <v>680</v>
      </c>
      <c r="E90" s="4">
        <v>682</v>
      </c>
      <c r="F90" s="4"/>
      <c r="G90" s="4"/>
      <c r="H90" s="4">
        <v>5665000</v>
      </c>
      <c r="I90" s="4">
        <v>14097900</v>
      </c>
      <c r="J90" s="4">
        <v>1048100</v>
      </c>
      <c r="K90" s="6">
        <f t="shared" si="6"/>
        <v>5.3033714687621754E-2</v>
      </c>
      <c r="L90" s="15">
        <v>-1.3300000000000001E-2</v>
      </c>
      <c r="M90" s="4">
        <v>20646500</v>
      </c>
      <c r="N90" s="4">
        <f t="shared" si="4"/>
        <v>41229257.190476194</v>
      </c>
      <c r="O90" s="4">
        <f t="shared" si="5"/>
        <v>24360100</v>
      </c>
    </row>
    <row r="91" spans="1:15" x14ac:dyDescent="0.2">
      <c r="A91" s="2" t="s">
        <v>69</v>
      </c>
      <c r="B91" s="4">
        <v>5229</v>
      </c>
      <c r="C91" s="4">
        <v>9628</v>
      </c>
      <c r="D91" s="4">
        <v>707</v>
      </c>
      <c r="E91" s="4">
        <v>773</v>
      </c>
      <c r="F91" s="4"/>
      <c r="G91" s="4"/>
      <c r="H91" s="4">
        <v>8682300</v>
      </c>
      <c r="I91" s="4">
        <v>15886100</v>
      </c>
      <c r="J91" s="4">
        <v>1548900</v>
      </c>
      <c r="K91" s="6">
        <f t="shared" si="6"/>
        <v>6.3044398495628526E-2</v>
      </c>
      <c r="L91" s="15">
        <v>-1.3100000000000001E-2</v>
      </c>
      <c r="M91" s="4">
        <v>24360100</v>
      </c>
      <c r="N91" s="4">
        <f t="shared" si="4"/>
        <v>41447995.285714284</v>
      </c>
      <c r="O91" s="4">
        <f t="shared" si="5"/>
        <v>28043100</v>
      </c>
    </row>
    <row r="92" spans="1:15" x14ac:dyDescent="0.2">
      <c r="A92" s="2" t="s">
        <v>70</v>
      </c>
      <c r="B92" s="4">
        <v>6724</v>
      </c>
      <c r="C92" s="4">
        <v>11554</v>
      </c>
      <c r="D92" s="4">
        <v>621</v>
      </c>
      <c r="E92" s="4">
        <v>758</v>
      </c>
      <c r="F92" s="4"/>
      <c r="G92" s="4"/>
      <c r="H92" s="4">
        <v>11846900</v>
      </c>
      <c r="I92" s="4">
        <v>14651700</v>
      </c>
      <c r="J92" s="4">
        <v>1519400</v>
      </c>
      <c r="K92" s="6">
        <f t="shared" si="6"/>
        <v>5.733887828036198E-2</v>
      </c>
      <c r="L92" s="15">
        <v>8.8000000000000005E-3</v>
      </c>
      <c r="M92" s="4">
        <v>28043100</v>
      </c>
      <c r="N92" s="4">
        <f t="shared" ref="N92:N111" si="7">AVERAGE($M93:$M113)</f>
        <v>41700223.857142858</v>
      </c>
      <c r="O92" s="4">
        <f t="shared" si="5"/>
        <v>28701400</v>
      </c>
    </row>
    <row r="93" spans="1:15" x14ac:dyDescent="0.2">
      <c r="A93" s="2" t="s">
        <v>71</v>
      </c>
      <c r="B93" s="4">
        <v>7464</v>
      </c>
      <c r="C93" s="4">
        <v>13778</v>
      </c>
      <c r="D93" s="4">
        <v>820</v>
      </c>
      <c r="E93" s="4">
        <v>748</v>
      </c>
      <c r="F93" s="4"/>
      <c r="G93" s="4"/>
      <c r="H93" s="4">
        <v>12988100</v>
      </c>
      <c r="I93" s="4">
        <v>14911500</v>
      </c>
      <c r="J93" s="4">
        <v>1271100</v>
      </c>
      <c r="K93" s="6">
        <f t="shared" si="6"/>
        <v>4.5559792971942251E-2</v>
      </c>
      <c r="L93" s="15">
        <v>-2.0999999999999999E-3</v>
      </c>
      <c r="M93" s="4">
        <v>28701400</v>
      </c>
      <c r="N93" s="4">
        <f t="shared" si="7"/>
        <v>42362823.857142858</v>
      </c>
      <c r="O93" s="4">
        <f t="shared" si="5"/>
        <v>33700500</v>
      </c>
    </row>
    <row r="94" spans="1:15" x14ac:dyDescent="0.2">
      <c r="A94" s="2" t="s">
        <v>72</v>
      </c>
      <c r="B94" s="4">
        <v>5300</v>
      </c>
      <c r="C94" s="4">
        <v>8373</v>
      </c>
      <c r="D94" s="4">
        <v>766</v>
      </c>
      <c r="E94" s="4">
        <v>1178</v>
      </c>
      <c r="F94" s="4"/>
      <c r="G94" s="4"/>
      <c r="H94" s="4">
        <v>10829200</v>
      </c>
      <c r="I94" s="4">
        <v>21656700</v>
      </c>
      <c r="J94" s="4">
        <v>1476300</v>
      </c>
      <c r="K94" s="6">
        <f t="shared" si="6"/>
        <v>4.5444331232934905E-2</v>
      </c>
      <c r="L94" s="15">
        <v>-1.0800000000000001E-2</v>
      </c>
      <c r="M94" s="4">
        <v>33700500</v>
      </c>
      <c r="N94" s="4">
        <f t="shared" si="7"/>
        <v>42292181</v>
      </c>
      <c r="O94" s="4">
        <f t="shared" si="5"/>
        <v>36977700</v>
      </c>
    </row>
    <row r="95" spans="1:15" x14ac:dyDescent="0.2">
      <c r="A95" s="2" t="s">
        <v>73</v>
      </c>
      <c r="B95" s="4">
        <v>6900</v>
      </c>
      <c r="C95" s="4">
        <v>16391</v>
      </c>
      <c r="D95" s="4">
        <v>2069</v>
      </c>
      <c r="E95" s="4">
        <v>1593</v>
      </c>
      <c r="F95" s="4"/>
      <c r="G95" s="4"/>
      <c r="H95" s="4">
        <v>14951600</v>
      </c>
      <c r="I95" s="4">
        <v>27601500</v>
      </c>
      <c r="J95" s="4">
        <v>1314400</v>
      </c>
      <c r="K95" s="6">
        <f t="shared" si="6"/>
        <v>3.0888466410202781E-2</v>
      </c>
      <c r="L95" s="15">
        <v>-4.3E-3</v>
      </c>
      <c r="M95" s="4">
        <v>43877300</v>
      </c>
      <c r="N95" s="4">
        <f t="shared" si="7"/>
        <v>41236395.285714284</v>
      </c>
      <c r="O95" s="4">
        <f t="shared" si="5"/>
        <v>36977700</v>
      </c>
    </row>
    <row r="96" spans="1:15" x14ac:dyDescent="0.2">
      <c r="A96" s="2" t="s">
        <v>74</v>
      </c>
      <c r="B96" s="4">
        <v>5776</v>
      </c>
      <c r="C96" s="4">
        <v>20378</v>
      </c>
      <c r="D96" s="4">
        <v>1836</v>
      </c>
      <c r="E96" s="4">
        <v>1107</v>
      </c>
      <c r="F96" s="4"/>
      <c r="G96" s="4"/>
      <c r="H96" s="4">
        <v>13583100</v>
      </c>
      <c r="I96" s="4">
        <v>22303800</v>
      </c>
      <c r="J96" s="4">
        <v>1126400</v>
      </c>
      <c r="K96" s="6">
        <f t="shared" si="6"/>
        <v>3.1387497944932549E-2</v>
      </c>
      <c r="L96" s="15">
        <v>-6.4000000000000003E-3</v>
      </c>
      <c r="M96" s="4">
        <v>36977700</v>
      </c>
      <c r="N96" s="4">
        <f t="shared" si="7"/>
        <v>40512519.095238097</v>
      </c>
      <c r="O96" s="4">
        <f t="shared" si="5"/>
        <v>22107700</v>
      </c>
    </row>
    <row r="97" spans="1:15" x14ac:dyDescent="0.2">
      <c r="A97" s="2" t="s">
        <v>75</v>
      </c>
      <c r="B97" s="4">
        <v>18984</v>
      </c>
      <c r="C97" s="4">
        <v>7649</v>
      </c>
      <c r="D97" s="4">
        <v>1050</v>
      </c>
      <c r="E97" s="4">
        <v>2198</v>
      </c>
      <c r="F97" s="4"/>
      <c r="G97" s="4"/>
      <c r="H97" s="4">
        <v>37665300</v>
      </c>
      <c r="I97" s="4">
        <v>41659100</v>
      </c>
      <c r="J97" s="4">
        <v>1486100</v>
      </c>
      <c r="K97" s="6">
        <f t="shared" si="6"/>
        <v>1.8734462536117512E-2</v>
      </c>
      <c r="L97" s="15">
        <v>-2.1299999999999999E-2</v>
      </c>
      <c r="M97" s="4">
        <v>81881300</v>
      </c>
      <c r="N97" s="4">
        <f t="shared" si="7"/>
        <v>37909633.380952381</v>
      </c>
      <c r="O97" s="4">
        <f t="shared" si="5"/>
        <v>19126400</v>
      </c>
    </row>
    <row r="98" spans="1:15" x14ac:dyDescent="0.2">
      <c r="A98" s="2" t="s">
        <v>76</v>
      </c>
      <c r="B98" s="4">
        <v>13208</v>
      </c>
      <c r="C98" s="4">
        <v>11571</v>
      </c>
      <c r="D98" s="4">
        <v>1880</v>
      </c>
      <c r="E98" s="4">
        <v>2715</v>
      </c>
      <c r="F98" s="4"/>
      <c r="G98" s="4"/>
      <c r="H98" s="4">
        <v>50076800</v>
      </c>
      <c r="I98" s="4">
        <v>54251500</v>
      </c>
      <c r="J98" s="4">
        <v>2159600</v>
      </c>
      <c r="K98" s="6">
        <f t="shared" si="6"/>
        <v>2.0700040161681921E-2</v>
      </c>
      <c r="L98" s="15">
        <v>-1.46E-2</v>
      </c>
      <c r="M98" s="4">
        <v>86275500</v>
      </c>
      <c r="N98" s="4">
        <f t="shared" si="7"/>
        <v>35439671.476190478</v>
      </c>
      <c r="O98" s="4">
        <f t="shared" si="5"/>
        <v>19126400</v>
      </c>
    </row>
    <row r="99" spans="1:15" x14ac:dyDescent="0.2">
      <c r="A99" s="2" t="s">
        <v>77</v>
      </c>
      <c r="B99" s="4">
        <v>8544</v>
      </c>
      <c r="C99" s="4">
        <v>4215</v>
      </c>
      <c r="D99" s="4">
        <v>653</v>
      </c>
      <c r="E99" s="4">
        <v>1025</v>
      </c>
      <c r="F99" s="4"/>
      <c r="G99" s="4"/>
      <c r="H99" s="4">
        <v>18548900</v>
      </c>
      <c r="I99" s="4">
        <v>17610000</v>
      </c>
      <c r="J99" s="4">
        <v>959700</v>
      </c>
      <c r="K99" s="6">
        <f t="shared" si="6"/>
        <v>2.654118349839182E-2</v>
      </c>
      <c r="L99" s="15">
        <v>2.0999999999999999E-3</v>
      </c>
      <c r="M99" s="4">
        <v>37123800</v>
      </c>
      <c r="N99" s="4">
        <f t="shared" si="7"/>
        <v>34495533.380952381</v>
      </c>
      <c r="O99" s="4">
        <f t="shared" si="5"/>
        <v>19126400</v>
      </c>
    </row>
    <row r="100" spans="1:15" x14ac:dyDescent="0.2">
      <c r="A100" s="2" t="s">
        <v>78</v>
      </c>
      <c r="B100" s="4">
        <v>15323</v>
      </c>
      <c r="C100" s="4">
        <v>5371</v>
      </c>
      <c r="D100" s="4">
        <v>342</v>
      </c>
      <c r="E100" s="4">
        <v>1434</v>
      </c>
      <c r="F100" s="4"/>
      <c r="G100" s="4"/>
      <c r="H100" s="4">
        <v>33922200</v>
      </c>
      <c r="I100" s="4">
        <v>26762400</v>
      </c>
      <c r="J100" s="4">
        <v>1816700</v>
      </c>
      <c r="K100" s="6">
        <f t="shared" si="6"/>
        <v>2.9936754959248309E-2</v>
      </c>
      <c r="L100" s="15">
        <v>3.6400000000000002E-2</v>
      </c>
      <c r="M100" s="4">
        <v>62580300</v>
      </c>
      <c r="N100" s="4">
        <f t="shared" si="7"/>
        <v>33360781</v>
      </c>
      <c r="O100" s="4">
        <f t="shared" si="5"/>
        <v>19126400</v>
      </c>
    </row>
    <row r="101" spans="1:15" x14ac:dyDescent="0.2">
      <c r="A101" s="2" t="s">
        <v>79</v>
      </c>
      <c r="B101" s="4">
        <v>4996</v>
      </c>
      <c r="C101" s="4">
        <v>14569</v>
      </c>
      <c r="D101" s="4">
        <v>1003</v>
      </c>
      <c r="E101" s="4">
        <v>530</v>
      </c>
      <c r="F101" s="4"/>
      <c r="G101" s="4"/>
      <c r="H101" s="4">
        <v>11168800</v>
      </c>
      <c r="I101" s="4">
        <v>9478700</v>
      </c>
      <c r="J101" s="4">
        <v>1457600</v>
      </c>
      <c r="K101" s="6">
        <f t="shared" si="6"/>
        <v>7.0594502966460831E-2</v>
      </c>
      <c r="L101" s="15">
        <v>1.52E-2</v>
      </c>
      <c r="M101" s="4">
        <v>22107700</v>
      </c>
      <c r="N101" s="4">
        <f t="shared" si="7"/>
        <v>33375661.952380951</v>
      </c>
      <c r="O101" s="4">
        <f t="shared" si="5"/>
        <v>19126400</v>
      </c>
    </row>
    <row r="102" spans="1:15" x14ac:dyDescent="0.2">
      <c r="A102" s="2" t="s">
        <v>80</v>
      </c>
      <c r="B102" s="4">
        <v>3007</v>
      </c>
      <c r="C102" s="4">
        <v>6980</v>
      </c>
      <c r="D102" s="4">
        <v>787</v>
      </c>
      <c r="E102" s="4">
        <v>634</v>
      </c>
      <c r="F102" s="4"/>
      <c r="G102" s="4"/>
      <c r="H102" s="4">
        <v>6697200</v>
      </c>
      <c r="I102" s="4">
        <v>11482300</v>
      </c>
      <c r="J102" s="4">
        <v>852400</v>
      </c>
      <c r="K102" s="6">
        <f t="shared" si="6"/>
        <v>4.6887978217222695E-2</v>
      </c>
      <c r="L102" s="15">
        <v>-6.5000000000000006E-3</v>
      </c>
      <c r="M102" s="4">
        <v>19126400</v>
      </c>
      <c r="N102" s="4">
        <f t="shared" si="7"/>
        <v>34445457.190476194</v>
      </c>
      <c r="O102" s="4">
        <f t="shared" si="5"/>
        <v>32716901</v>
      </c>
    </row>
    <row r="103" spans="1:15" x14ac:dyDescent="0.2">
      <c r="A103" s="2" t="s">
        <v>81</v>
      </c>
      <c r="B103" s="4">
        <v>8858</v>
      </c>
      <c r="C103" s="4">
        <v>9257</v>
      </c>
      <c r="D103" s="4">
        <v>1193</v>
      </c>
      <c r="E103" s="4">
        <v>1648</v>
      </c>
      <c r="F103" s="4"/>
      <c r="G103" s="4"/>
      <c r="H103" s="4">
        <v>18937000</v>
      </c>
      <c r="I103" s="4">
        <v>29639800</v>
      </c>
      <c r="J103" s="4">
        <v>1914700</v>
      </c>
      <c r="K103" s="6">
        <f t="shared" si="6"/>
        <v>3.9415935178933152E-2</v>
      </c>
      <c r="L103" s="15">
        <v>-1.4999999999999999E-2</v>
      </c>
      <c r="M103" s="4">
        <v>50773100</v>
      </c>
      <c r="N103" s="4">
        <f t="shared" si="7"/>
        <v>33553985.761904761</v>
      </c>
      <c r="O103" s="4">
        <f t="shared" si="5"/>
        <v>32296200</v>
      </c>
    </row>
    <row r="104" spans="1:15" x14ac:dyDescent="0.2">
      <c r="A104" s="2" t="s">
        <v>82</v>
      </c>
      <c r="B104" s="4">
        <v>5897</v>
      </c>
      <c r="C104" s="4">
        <v>6295</v>
      </c>
      <c r="D104" s="4">
        <v>1215</v>
      </c>
      <c r="E104" s="4">
        <v>828</v>
      </c>
      <c r="F104" s="4"/>
      <c r="G104" s="4"/>
      <c r="H104" s="4">
        <v>14243900</v>
      </c>
      <c r="I104" s="4">
        <v>14854800</v>
      </c>
      <c r="J104" s="4">
        <v>4035700</v>
      </c>
      <c r="K104" s="6">
        <f t="shared" si="6"/>
        <v>0.13869004457243794</v>
      </c>
      <c r="L104" s="15">
        <v>1.0800000000000001E-2</v>
      </c>
      <c r="M104" s="4">
        <v>33212700</v>
      </c>
      <c r="N104" s="4">
        <f t="shared" si="7"/>
        <v>33055319.095238097</v>
      </c>
      <c r="O104" s="4">
        <f t="shared" si="5"/>
        <v>32296200</v>
      </c>
    </row>
    <row r="105" spans="1:15" x14ac:dyDescent="0.2">
      <c r="A105" s="2" t="s">
        <v>83</v>
      </c>
      <c r="B105" s="4">
        <v>10137</v>
      </c>
      <c r="C105" s="4">
        <v>10098</v>
      </c>
      <c r="D105" s="4">
        <v>820</v>
      </c>
      <c r="E105" s="4">
        <v>1038</v>
      </c>
      <c r="F105" s="4"/>
      <c r="G105" s="4"/>
      <c r="H105" s="4">
        <v>20779900</v>
      </c>
      <c r="I105" s="4">
        <v>17902400</v>
      </c>
      <c r="J105" s="4">
        <v>1464100</v>
      </c>
      <c r="K105" s="6">
        <f t="shared" si="6"/>
        <v>3.7849352287738836E-2</v>
      </c>
      <c r="L105" s="15">
        <v>-1.0700000000000001E-2</v>
      </c>
      <c r="M105" s="4">
        <v>40168500</v>
      </c>
      <c r="N105" s="4">
        <f t="shared" si="7"/>
        <v>33340814.333333332</v>
      </c>
      <c r="O105" s="4">
        <f t="shared" si="5"/>
        <v>32296200</v>
      </c>
    </row>
    <row r="106" spans="1:15" x14ac:dyDescent="0.2">
      <c r="A106" s="2" t="s">
        <v>84</v>
      </c>
      <c r="B106" s="4">
        <v>8783</v>
      </c>
      <c r="C106" s="4">
        <v>10311</v>
      </c>
      <c r="D106" s="4">
        <v>619</v>
      </c>
      <c r="E106" s="4">
        <v>748</v>
      </c>
      <c r="F106" s="4"/>
      <c r="G106" s="4"/>
      <c r="H106" s="4">
        <v>20653400</v>
      </c>
      <c r="I106" s="4">
        <v>13135600</v>
      </c>
      <c r="J106" s="4">
        <v>1335600</v>
      </c>
      <c r="K106" s="6">
        <f t="shared" si="6"/>
        <v>3.9527656929770047E-2</v>
      </c>
      <c r="L106" s="15">
        <v>4.2099999999999999E-2</v>
      </c>
      <c r="M106" s="4">
        <v>35090100</v>
      </c>
      <c r="N106" s="4">
        <f t="shared" si="7"/>
        <v>32581685.761904761</v>
      </c>
      <c r="O106" s="4">
        <f t="shared" si="5"/>
        <v>31767600</v>
      </c>
    </row>
    <row r="107" spans="1:15" x14ac:dyDescent="0.2">
      <c r="A107" s="2" t="s">
        <v>85</v>
      </c>
      <c r="B107" s="4">
        <v>6563</v>
      </c>
      <c r="C107" s="4">
        <v>14770</v>
      </c>
      <c r="D107" s="4">
        <v>1619</v>
      </c>
      <c r="E107" s="4">
        <v>899</v>
      </c>
      <c r="F107" s="4"/>
      <c r="G107" s="4"/>
      <c r="H107" s="4">
        <v>14169800</v>
      </c>
      <c r="I107" s="4">
        <v>17068700</v>
      </c>
      <c r="J107" s="4">
        <v>1422700</v>
      </c>
      <c r="K107" s="6">
        <f t="shared" si="6"/>
        <v>4.5543159882836887E-2</v>
      </c>
      <c r="L107" s="15">
        <v>-1.32E-2</v>
      </c>
      <c r="M107" s="4">
        <v>32716901</v>
      </c>
      <c r="N107" s="4">
        <f t="shared" si="7"/>
        <v>32053661.904761903</v>
      </c>
      <c r="O107" s="4">
        <f t="shared" si="5"/>
        <v>28953600</v>
      </c>
    </row>
    <row r="108" spans="1:15" x14ac:dyDescent="0.2">
      <c r="A108" s="2" t="s">
        <v>86</v>
      </c>
      <c r="B108" s="4">
        <v>6142</v>
      </c>
      <c r="C108" s="4">
        <v>7813</v>
      </c>
      <c r="D108" s="4">
        <v>1462</v>
      </c>
      <c r="E108" s="4">
        <v>1065</v>
      </c>
      <c r="F108" s="4"/>
      <c r="G108" s="4"/>
      <c r="H108" s="4">
        <v>10896600</v>
      </c>
      <c r="I108" s="4">
        <v>19671400</v>
      </c>
      <c r="J108" s="4">
        <v>1688600</v>
      </c>
      <c r="K108" s="6">
        <f t="shared" si="6"/>
        <v>5.5240774666317716E-2</v>
      </c>
      <c r="L108" s="15">
        <v>-2.6200000000000001E-2</v>
      </c>
      <c r="M108" s="4">
        <v>32296200</v>
      </c>
      <c r="N108" s="4">
        <f t="shared" si="7"/>
        <v>31288500</v>
      </c>
      <c r="O108" s="4">
        <f t="shared" si="5"/>
        <v>28953600</v>
      </c>
    </row>
    <row r="109" spans="1:15" x14ac:dyDescent="0.2">
      <c r="A109" s="2" t="s">
        <v>87</v>
      </c>
      <c r="B109" s="4">
        <v>13896</v>
      </c>
      <c r="C109" s="4">
        <v>8922</v>
      </c>
      <c r="D109" s="4">
        <v>642</v>
      </c>
      <c r="E109" s="4">
        <v>1999</v>
      </c>
      <c r="F109" s="4"/>
      <c r="G109" s="4"/>
      <c r="H109" s="4">
        <v>28975400</v>
      </c>
      <c r="I109" s="4">
        <v>34278700</v>
      </c>
      <c r="J109" s="4">
        <v>2919800</v>
      </c>
      <c r="K109" s="6">
        <f t="shared" si="6"/>
        <v>4.6159853669564502E-2</v>
      </c>
      <c r="L109" s="15">
        <v>0</v>
      </c>
      <c r="M109" s="4">
        <v>65672400</v>
      </c>
      <c r="N109" s="4">
        <f t="shared" si="7"/>
        <v>28773490.476190478</v>
      </c>
      <c r="O109" s="4">
        <f t="shared" si="5"/>
        <v>28953600</v>
      </c>
    </row>
    <row r="110" spans="1:15" x14ac:dyDescent="0.2">
      <c r="A110" s="2" t="s">
        <v>88</v>
      </c>
      <c r="B110" s="4">
        <v>10247</v>
      </c>
      <c r="C110" s="4">
        <v>6993</v>
      </c>
      <c r="D110" s="4">
        <v>911</v>
      </c>
      <c r="E110" s="4">
        <v>797</v>
      </c>
      <c r="F110" s="4"/>
      <c r="G110" s="4"/>
      <c r="H110" s="4">
        <v>23814800</v>
      </c>
      <c r="I110" s="4">
        <v>14593000</v>
      </c>
      <c r="J110" s="4">
        <v>917000</v>
      </c>
      <c r="K110" s="6">
        <f t="shared" si="6"/>
        <v>2.3875358651107327E-2</v>
      </c>
      <c r="L110" s="15">
        <v>2.18E-2</v>
      </c>
      <c r="M110" s="4">
        <v>39361800</v>
      </c>
      <c r="N110" s="4">
        <f t="shared" si="7"/>
        <v>28260857.142857142</v>
      </c>
      <c r="O110" s="4">
        <f t="shared" si="5"/>
        <v>28953600</v>
      </c>
    </row>
    <row r="111" spans="1:15" x14ac:dyDescent="0.2">
      <c r="A111" s="2" t="s">
        <v>89</v>
      </c>
      <c r="B111" s="4">
        <v>5286</v>
      </c>
      <c r="C111" s="4">
        <v>7309</v>
      </c>
      <c r="D111" s="4">
        <v>850</v>
      </c>
      <c r="E111" s="4">
        <v>1076</v>
      </c>
      <c r="F111" s="4"/>
      <c r="G111" s="4"/>
      <c r="H111" s="4">
        <v>10335800</v>
      </c>
      <c r="I111" s="4">
        <v>17882800</v>
      </c>
      <c r="J111" s="4">
        <v>900</v>
      </c>
      <c r="K111" s="6">
        <f t="shared" si="6"/>
        <v>3.1893857243094978E-5</v>
      </c>
      <c r="L111" s="15">
        <v>-2.1700000000000001E-2</v>
      </c>
      <c r="M111" s="4">
        <v>31767600</v>
      </c>
      <c r="N111" s="4">
        <f t="shared" si="7"/>
        <v>27149519.047619049</v>
      </c>
      <c r="O111" s="4">
        <f t="shared" si="5"/>
        <v>21705800</v>
      </c>
    </row>
    <row r="112" spans="1:15" x14ac:dyDescent="0.2">
      <c r="A112" s="2" t="s">
        <v>90</v>
      </c>
      <c r="B112" s="4">
        <v>8265</v>
      </c>
      <c r="C112" s="4">
        <v>8112</v>
      </c>
      <c r="D112" s="4">
        <v>1300</v>
      </c>
      <c r="E112" s="4">
        <v>684</v>
      </c>
      <c r="F112" s="4"/>
      <c r="G112" s="4"/>
      <c r="H112" s="4">
        <v>15131400</v>
      </c>
      <c r="I112" s="4">
        <v>12790800</v>
      </c>
      <c r="J112" s="4">
        <v>1030100</v>
      </c>
      <c r="K112" s="6">
        <f t="shared" si="6"/>
        <v>3.6891792194024824E-2</v>
      </c>
      <c r="L112" s="15">
        <v>2.2000000000000001E-3</v>
      </c>
      <c r="M112" s="4">
        <v>28953600</v>
      </c>
      <c r="N112" s="4">
        <f t="shared" ref="N112:N129" si="8">AVERAGE($M113:$M133)</f>
        <v>26199252.380952381</v>
      </c>
      <c r="O112" s="4">
        <f t="shared" si="5"/>
        <v>21705800</v>
      </c>
    </row>
    <row r="113" spans="1:15" x14ac:dyDescent="0.2">
      <c r="A113" s="2" t="s">
        <v>91</v>
      </c>
      <c r="B113" s="4">
        <v>7021</v>
      </c>
      <c r="C113" s="4">
        <v>8094</v>
      </c>
      <c r="D113" s="4">
        <v>821</v>
      </c>
      <c r="E113" s="4">
        <v>863</v>
      </c>
      <c r="F113" s="4"/>
      <c r="G113" s="4"/>
      <c r="H113" s="4">
        <v>15406700</v>
      </c>
      <c r="I113" s="4">
        <v>15603100</v>
      </c>
      <c r="J113" s="4">
        <v>1164400</v>
      </c>
      <c r="K113" s="6">
        <f t="shared" si="6"/>
        <v>3.7549419860818195E-2</v>
      </c>
      <c r="L113" s="15">
        <v>1.0800000000000001E-2</v>
      </c>
      <c r="M113" s="4">
        <v>33339900</v>
      </c>
      <c r="N113" s="4">
        <f t="shared" si="8"/>
        <v>25170276.19047619</v>
      </c>
      <c r="O113" s="4">
        <f t="shared" si="5"/>
        <v>21705800</v>
      </c>
    </row>
    <row r="114" spans="1:15" x14ac:dyDescent="0.2">
      <c r="A114" s="2" t="s">
        <v>92</v>
      </c>
      <c r="B114" s="4">
        <v>9921</v>
      </c>
      <c r="C114" s="4">
        <v>6845</v>
      </c>
      <c r="D114" s="4">
        <v>458</v>
      </c>
      <c r="E114" s="4">
        <v>1046</v>
      </c>
      <c r="F114" s="4"/>
      <c r="G114" s="4"/>
      <c r="H114" s="4">
        <v>24129500</v>
      </c>
      <c r="I114" s="4">
        <v>18373100</v>
      </c>
      <c r="J114" s="4">
        <v>964300</v>
      </c>
      <c r="K114" s="6">
        <f t="shared" si="6"/>
        <v>2.2688023791485698E-2</v>
      </c>
      <c r="L114" s="15">
        <v>2.4300000000000002E-2</v>
      </c>
      <c r="M114" s="4">
        <v>42616000</v>
      </c>
      <c r="N114" s="4">
        <f t="shared" si="8"/>
        <v>23586061.904761903</v>
      </c>
      <c r="O114" s="4">
        <f t="shared" si="5"/>
        <v>21705800</v>
      </c>
    </row>
    <row r="115" spans="1:15" x14ac:dyDescent="0.2">
      <c r="A115" s="2" t="s">
        <v>93</v>
      </c>
      <c r="B115" s="4">
        <v>6962</v>
      </c>
      <c r="C115" s="4">
        <v>4779</v>
      </c>
      <c r="D115" s="4">
        <v>676</v>
      </c>
      <c r="E115" s="4">
        <v>873</v>
      </c>
      <c r="F115" s="4"/>
      <c r="G115" s="4"/>
      <c r="H115" s="4">
        <v>14853800</v>
      </c>
      <c r="I115" s="4">
        <v>15595100</v>
      </c>
      <c r="J115" s="4"/>
      <c r="K115" s="4"/>
      <c r="L115" s="15">
        <v>2.3E-3</v>
      </c>
      <c r="M115" s="4">
        <v>32217000</v>
      </c>
      <c r="N115" s="4">
        <f t="shared" si="8"/>
        <v>23058066.666666668</v>
      </c>
      <c r="O115" s="4">
        <f t="shared" si="5"/>
        <v>17296900</v>
      </c>
    </row>
    <row r="116" spans="1:15" x14ac:dyDescent="0.2">
      <c r="A116" s="2" t="s">
        <v>94</v>
      </c>
      <c r="B116" s="4">
        <v>3906</v>
      </c>
      <c r="C116" s="4">
        <v>5074</v>
      </c>
      <c r="D116" s="4">
        <v>939</v>
      </c>
      <c r="E116" s="4">
        <v>788</v>
      </c>
      <c r="F116" s="4"/>
      <c r="G116" s="4"/>
      <c r="H116" s="4">
        <v>7810600</v>
      </c>
      <c r="I116" s="4">
        <v>14529100</v>
      </c>
      <c r="J116" s="4"/>
      <c r="K116" s="4"/>
      <c r="L116" s="15">
        <v>-8.8000000000000005E-3</v>
      </c>
      <c r="M116" s="4">
        <v>21705800</v>
      </c>
      <c r="N116" s="4">
        <f t="shared" si="8"/>
        <v>22788533.333333332</v>
      </c>
      <c r="O116" s="4">
        <f t="shared" si="5"/>
        <v>17296900</v>
      </c>
    </row>
    <row r="117" spans="1:15" x14ac:dyDescent="0.2">
      <c r="A117" s="2" t="s">
        <v>95</v>
      </c>
      <c r="B117" s="4">
        <v>5628</v>
      </c>
      <c r="C117" s="4">
        <v>11937</v>
      </c>
      <c r="D117" s="4">
        <v>540</v>
      </c>
      <c r="E117" s="4">
        <v>584</v>
      </c>
      <c r="F117" s="4"/>
      <c r="G117" s="4"/>
      <c r="H117" s="4">
        <v>11600000</v>
      </c>
      <c r="I117" s="4">
        <v>9647800</v>
      </c>
      <c r="J117" s="4"/>
      <c r="K117" s="4"/>
      <c r="L117" s="15">
        <v>6.7000000000000002E-3</v>
      </c>
      <c r="M117" s="4">
        <v>21776300</v>
      </c>
      <c r="N117" s="4">
        <f t="shared" si="8"/>
        <v>22708614.285714287</v>
      </c>
      <c r="O117" s="4">
        <f t="shared" si="5"/>
        <v>17296900</v>
      </c>
    </row>
    <row r="118" spans="1:15" x14ac:dyDescent="0.2">
      <c r="A118" s="2" t="s">
        <v>96</v>
      </c>
      <c r="B118" s="4">
        <v>8356</v>
      </c>
      <c r="C118" s="4">
        <v>6497</v>
      </c>
      <c r="D118" s="4">
        <v>358</v>
      </c>
      <c r="E118" s="4">
        <v>502</v>
      </c>
      <c r="F118" s="4"/>
      <c r="G118" s="4"/>
      <c r="H118" s="4">
        <v>17041400</v>
      </c>
      <c r="I118" s="4">
        <v>8801700</v>
      </c>
      <c r="J118" s="4"/>
      <c r="K118" s="4"/>
      <c r="L118" s="15">
        <v>2.7300000000000001E-2</v>
      </c>
      <c r="M118" s="4">
        <v>27220700</v>
      </c>
      <c r="N118" s="4">
        <f t="shared" si="8"/>
        <v>22043776.19047619</v>
      </c>
      <c r="O118" s="4">
        <f t="shared" si="5"/>
        <v>17296900</v>
      </c>
    </row>
    <row r="119" spans="1:15" x14ac:dyDescent="0.2">
      <c r="A119" s="2" t="s">
        <v>97</v>
      </c>
      <c r="B119" s="4">
        <v>5107</v>
      </c>
      <c r="C119" s="4">
        <v>10543</v>
      </c>
      <c r="D119" s="4">
        <v>800</v>
      </c>
      <c r="E119" s="4">
        <v>1178</v>
      </c>
      <c r="F119" s="4"/>
      <c r="G119" s="4"/>
      <c r="H119" s="4">
        <v>9787400</v>
      </c>
      <c r="I119" s="4">
        <v>24473600</v>
      </c>
      <c r="J119" s="4"/>
      <c r="K119" s="4"/>
      <c r="L119" s="15">
        <v>-2.0400000000000001E-2</v>
      </c>
      <c r="M119" s="4">
        <v>34406300</v>
      </c>
      <c r="N119" s="4">
        <f t="shared" si="8"/>
        <v>20911471.428571429</v>
      </c>
      <c r="O119" s="4">
        <f t="shared" si="5"/>
        <v>17296900</v>
      </c>
    </row>
    <row r="120" spans="1:15" x14ac:dyDescent="0.2">
      <c r="A120" s="2" t="s">
        <v>98</v>
      </c>
      <c r="B120" s="4">
        <v>3434</v>
      </c>
      <c r="C120" s="4">
        <v>5275</v>
      </c>
      <c r="D120" s="4">
        <v>598</v>
      </c>
      <c r="E120" s="4">
        <v>468</v>
      </c>
      <c r="F120" s="4"/>
      <c r="G120" s="4"/>
      <c r="H120" s="4">
        <v>6841700</v>
      </c>
      <c r="I120" s="4">
        <v>8983700</v>
      </c>
      <c r="J120" s="4"/>
      <c r="K120" s="4"/>
      <c r="L120" s="15">
        <v>-4.4000000000000003E-3</v>
      </c>
      <c r="M120" s="4">
        <v>17296900</v>
      </c>
      <c r="N120" s="4">
        <f t="shared" si="8"/>
        <v>21169730.857142858</v>
      </c>
      <c r="O120" s="4">
        <f t="shared" si="5"/>
        <v>22420200</v>
      </c>
    </row>
    <row r="121" spans="1:15" x14ac:dyDescent="0.2">
      <c r="A121" s="2" t="s">
        <v>99</v>
      </c>
      <c r="B121" s="4">
        <v>6467</v>
      </c>
      <c r="C121" s="4">
        <v>11085</v>
      </c>
      <c r="D121" s="4">
        <v>884</v>
      </c>
      <c r="E121" s="4">
        <v>1297</v>
      </c>
      <c r="F121" s="4"/>
      <c r="G121" s="4"/>
      <c r="H121" s="4">
        <v>14199700</v>
      </c>
      <c r="I121" s="4">
        <v>22731900</v>
      </c>
      <c r="J121" s="4"/>
      <c r="K121" s="4"/>
      <c r="L121" s="15">
        <v>-1.7600000000000001E-2</v>
      </c>
      <c r="M121" s="4">
        <v>38750500</v>
      </c>
      <c r="N121" s="4">
        <f t="shared" si="8"/>
        <v>19786913.904761903</v>
      </c>
      <c r="O121" s="4">
        <f t="shared" si="5"/>
        <v>22420200</v>
      </c>
    </row>
    <row r="122" spans="1:15" x14ac:dyDescent="0.2">
      <c r="A122" s="2" t="s">
        <v>100</v>
      </c>
      <c r="B122" s="4">
        <v>6083</v>
      </c>
      <c r="C122" s="4">
        <v>6446</v>
      </c>
      <c r="D122" s="4">
        <v>954</v>
      </c>
      <c r="E122" s="4">
        <v>613</v>
      </c>
      <c r="F122" s="4"/>
      <c r="G122" s="4"/>
      <c r="H122" s="4">
        <v>10280600</v>
      </c>
      <c r="I122" s="4">
        <v>10731800</v>
      </c>
      <c r="J122" s="4"/>
      <c r="K122" s="4"/>
      <c r="L122" s="15">
        <v>2.2000000000000001E-3</v>
      </c>
      <c r="M122" s="4">
        <v>22420200</v>
      </c>
      <c r="N122" s="4">
        <f t="shared" si="8"/>
        <v>19157246</v>
      </c>
      <c r="O122" s="4">
        <f t="shared" si="5"/>
        <v>19148400</v>
      </c>
    </row>
    <row r="123" spans="1:15" x14ac:dyDescent="0.2">
      <c r="A123" s="2" t="s">
        <v>101</v>
      </c>
      <c r="B123" s="4">
        <v>6926</v>
      </c>
      <c r="C123" s="4">
        <v>6515</v>
      </c>
      <c r="D123" s="4">
        <v>472</v>
      </c>
      <c r="E123" s="4">
        <v>1405</v>
      </c>
      <c r="F123" s="4"/>
      <c r="G123" s="4"/>
      <c r="H123" s="4">
        <v>15332100</v>
      </c>
      <c r="I123" s="4">
        <v>25094900</v>
      </c>
      <c r="J123" s="4"/>
      <c r="K123" s="4"/>
      <c r="L123" s="15">
        <v>-1.0800000000000001E-2</v>
      </c>
      <c r="M123" s="4">
        <v>41592100</v>
      </c>
      <c r="N123" s="4">
        <f t="shared" si="8"/>
        <v>18159904.619047619</v>
      </c>
      <c r="O123" s="4">
        <f t="shared" si="5"/>
        <v>19148400</v>
      </c>
    </row>
    <row r="124" spans="1:15" x14ac:dyDescent="0.2">
      <c r="A124" s="2" t="s">
        <v>102</v>
      </c>
      <c r="B124" s="4">
        <v>7816</v>
      </c>
      <c r="C124" s="4">
        <v>6593</v>
      </c>
      <c r="D124" s="4">
        <v>1731</v>
      </c>
      <c r="E124" s="4">
        <v>782</v>
      </c>
      <c r="F124" s="4"/>
      <c r="G124" s="4"/>
      <c r="H124" s="4">
        <v>16480500</v>
      </c>
      <c r="I124" s="4">
        <v>14097900</v>
      </c>
      <c r="J124" s="4"/>
      <c r="K124" s="4"/>
      <c r="L124" s="15">
        <v>8.6999999999999994E-3</v>
      </c>
      <c r="M124" s="4">
        <v>32052200</v>
      </c>
      <c r="N124" s="4">
        <f t="shared" si="8"/>
        <v>17394185.142857142</v>
      </c>
      <c r="O124" s="4">
        <f t="shared" si="5"/>
        <v>16227800</v>
      </c>
    </row>
    <row r="125" spans="1:15" x14ac:dyDescent="0.2">
      <c r="A125" s="2" t="s">
        <v>103</v>
      </c>
      <c r="B125" s="4">
        <v>4198</v>
      </c>
      <c r="C125" s="4">
        <v>4865</v>
      </c>
      <c r="D125" s="4">
        <v>475</v>
      </c>
      <c r="E125" s="4">
        <v>776</v>
      </c>
      <c r="F125" s="4"/>
      <c r="G125" s="4"/>
      <c r="H125" s="4">
        <v>9547800</v>
      </c>
      <c r="I125" s="4">
        <v>13452800</v>
      </c>
      <c r="J125" s="4"/>
      <c r="K125" s="4"/>
      <c r="L125" s="15">
        <v>0</v>
      </c>
      <c r="M125" s="4">
        <v>22740700</v>
      </c>
      <c r="N125" s="4">
        <f t="shared" si="8"/>
        <v>17677077.952380951</v>
      </c>
      <c r="O125" s="4">
        <f t="shared" si="5"/>
        <v>12857200</v>
      </c>
    </row>
    <row r="126" spans="1:15" x14ac:dyDescent="0.2">
      <c r="A126" s="2" t="s">
        <v>104</v>
      </c>
      <c r="B126" s="4">
        <v>11910</v>
      </c>
      <c r="C126" s="4">
        <v>3403</v>
      </c>
      <c r="D126" s="4">
        <v>740</v>
      </c>
      <c r="E126" s="4">
        <v>841</v>
      </c>
      <c r="F126" s="4"/>
      <c r="G126" s="4"/>
      <c r="H126" s="4">
        <v>28752700</v>
      </c>
      <c r="I126" s="4">
        <v>15153200</v>
      </c>
      <c r="J126" s="4"/>
      <c r="K126" s="4"/>
      <c r="L126" s="15">
        <v>4.0800000000000003E-2</v>
      </c>
      <c r="M126" s="4">
        <v>46163900</v>
      </c>
      <c r="N126" s="4">
        <f t="shared" si="8"/>
        <v>16401468.428571429</v>
      </c>
      <c r="O126" s="4">
        <f t="shared" si="5"/>
        <v>12857200</v>
      </c>
    </row>
    <row r="127" spans="1:15" x14ac:dyDescent="0.2">
      <c r="A127" s="2" t="s">
        <v>105</v>
      </c>
      <c r="B127" s="4">
        <v>3979</v>
      </c>
      <c r="C127" s="4">
        <v>3794</v>
      </c>
      <c r="D127" s="4">
        <v>389</v>
      </c>
      <c r="E127" s="4">
        <v>610</v>
      </c>
      <c r="F127" s="4"/>
      <c r="G127" s="4"/>
      <c r="H127" s="4">
        <v>8111700</v>
      </c>
      <c r="I127" s="4">
        <v>9790700</v>
      </c>
      <c r="J127" s="4"/>
      <c r="K127" s="4"/>
      <c r="L127" s="15">
        <v>-4.5000000000000005E-3</v>
      </c>
      <c r="M127" s="4">
        <v>19148400</v>
      </c>
      <c r="N127" s="4">
        <f t="shared" si="8"/>
        <v>16532112.285714285</v>
      </c>
      <c r="O127" s="4">
        <f t="shared" si="5"/>
        <v>8429500</v>
      </c>
    </row>
    <row r="128" spans="1:15" x14ac:dyDescent="0.2">
      <c r="A128" s="2" t="s">
        <v>106</v>
      </c>
      <c r="B128" s="4">
        <v>6835</v>
      </c>
      <c r="C128" s="4">
        <v>3346</v>
      </c>
      <c r="D128" s="4">
        <v>298</v>
      </c>
      <c r="E128" s="4">
        <v>422</v>
      </c>
      <c r="F128" s="4"/>
      <c r="G128" s="4"/>
      <c r="H128" s="4">
        <v>12960200</v>
      </c>
      <c r="I128" s="4">
        <v>6905200</v>
      </c>
      <c r="J128" s="4"/>
      <c r="K128" s="4"/>
      <c r="L128" s="15">
        <v>1.84E-2</v>
      </c>
      <c r="M128" s="4">
        <v>21628400</v>
      </c>
      <c r="N128" s="4">
        <f t="shared" si="8"/>
        <v>16635489.714285715</v>
      </c>
      <c r="O128" s="4">
        <f t="shared" si="5"/>
        <v>8429500</v>
      </c>
    </row>
    <row r="129" spans="1:15" x14ac:dyDescent="0.2">
      <c r="A129" s="2" t="s">
        <v>107</v>
      </c>
      <c r="B129" s="4">
        <v>3695</v>
      </c>
      <c r="C129" s="4">
        <v>6949</v>
      </c>
      <c r="D129" s="4">
        <v>827</v>
      </c>
      <c r="E129" s="4">
        <v>451</v>
      </c>
      <c r="F129" s="4"/>
      <c r="G129" s="4"/>
      <c r="H129" s="4">
        <v>7080400</v>
      </c>
      <c r="I129" s="4">
        <v>7854000</v>
      </c>
      <c r="J129" s="4"/>
      <c r="K129" s="4"/>
      <c r="L129" s="15">
        <v>2.3E-3</v>
      </c>
      <c r="M129" s="4">
        <v>16227800</v>
      </c>
      <c r="N129" s="4">
        <f t="shared" si="8"/>
        <v>18005358.095238097</v>
      </c>
      <c r="O129" s="4">
        <f t="shared" si="5"/>
        <v>8429500</v>
      </c>
    </row>
    <row r="130" spans="1:15" x14ac:dyDescent="0.2">
      <c r="A130" s="2" t="s">
        <v>108</v>
      </c>
      <c r="B130" s="4">
        <v>2674</v>
      </c>
      <c r="C130" s="4">
        <v>2528</v>
      </c>
      <c r="D130" s="4">
        <v>191</v>
      </c>
      <c r="E130" s="4">
        <v>368</v>
      </c>
      <c r="F130" s="4"/>
      <c r="G130" s="4"/>
      <c r="H130" s="4">
        <v>5450700</v>
      </c>
      <c r="I130" s="4">
        <v>6533500</v>
      </c>
      <c r="J130" s="4"/>
      <c r="K130" s="4"/>
      <c r="L130" s="15">
        <v>-2.2000000000000001E-3</v>
      </c>
      <c r="M130" s="4">
        <v>12857200</v>
      </c>
      <c r="N130" s="4">
        <f>AVERAGE($M131:$M151)</f>
        <v>18183684.238095239</v>
      </c>
      <c r="O130" s="4">
        <f t="shared" si="5"/>
        <v>8429500</v>
      </c>
    </row>
    <row r="131" spans="1:15" x14ac:dyDescent="0.2">
      <c r="A131" s="2" t="s">
        <v>109</v>
      </c>
      <c r="B131" s="4">
        <v>5801</v>
      </c>
      <c r="C131" s="4">
        <v>2877</v>
      </c>
      <c r="D131" s="4">
        <v>178</v>
      </c>
      <c r="E131" s="4">
        <v>764</v>
      </c>
      <c r="F131" s="4"/>
      <c r="G131" s="4"/>
      <c r="H131" s="4">
        <v>13326900</v>
      </c>
      <c r="I131" s="4">
        <v>14355400</v>
      </c>
      <c r="J131" s="4"/>
      <c r="K131" s="4"/>
      <c r="L131" s="15">
        <v>-2.2000000000000001E-3</v>
      </c>
      <c r="M131" s="4">
        <v>28596500</v>
      </c>
      <c r="N131" s="4">
        <f>AVERAGE($M132:$M152)</f>
        <v>18153921.619047619</v>
      </c>
      <c r="O131" s="4">
        <f t="shared" si="5"/>
        <v>8429500</v>
      </c>
    </row>
    <row r="132" spans="1:15" x14ac:dyDescent="0.2">
      <c r="A132" s="2" t="s">
        <v>110</v>
      </c>
      <c r="B132" s="4">
        <v>1943</v>
      </c>
      <c r="C132" s="4">
        <v>2585</v>
      </c>
      <c r="D132" s="4">
        <v>282</v>
      </c>
      <c r="E132" s="4">
        <v>243</v>
      </c>
      <c r="F132" s="4"/>
      <c r="G132" s="4"/>
      <c r="H132" s="4">
        <v>3825200</v>
      </c>
      <c r="I132" s="4">
        <v>4388000</v>
      </c>
      <c r="J132" s="4"/>
      <c r="K132" s="4"/>
      <c r="L132" s="15">
        <v>2.3E-3</v>
      </c>
      <c r="M132" s="4">
        <v>8429500</v>
      </c>
      <c r="O132" s="4">
        <f t="shared" si="5"/>
        <v>8998000</v>
      </c>
    </row>
    <row r="133" spans="1:15" x14ac:dyDescent="0.2">
      <c r="A133" s="2" t="s">
        <v>111</v>
      </c>
      <c r="B133" s="4">
        <v>1530</v>
      </c>
      <c r="C133" s="4">
        <v>2324</v>
      </c>
      <c r="D133" s="4">
        <v>175</v>
      </c>
      <c r="E133" s="4">
        <v>277</v>
      </c>
      <c r="F133" s="4"/>
      <c r="G133" s="4"/>
      <c r="H133" s="4">
        <v>3143800</v>
      </c>
      <c r="I133" s="4">
        <v>5198600</v>
      </c>
      <c r="J133" s="4"/>
      <c r="K133" s="4"/>
      <c r="L133" s="15">
        <v>-6.8000000000000005E-3</v>
      </c>
      <c r="M133" s="4">
        <v>8998000</v>
      </c>
      <c r="O133" s="4">
        <f t="shared" si="5"/>
        <v>9347500</v>
      </c>
    </row>
    <row r="134" spans="1:15" x14ac:dyDescent="0.2">
      <c r="A134" s="2" t="s">
        <v>112</v>
      </c>
      <c r="B134" s="4">
        <v>2302</v>
      </c>
      <c r="C134" s="4">
        <v>5114</v>
      </c>
      <c r="D134" s="4">
        <v>533</v>
      </c>
      <c r="E134" s="4">
        <v>300</v>
      </c>
      <c r="F134" s="4"/>
      <c r="G134" s="4"/>
      <c r="H134" s="4">
        <v>4686500</v>
      </c>
      <c r="I134" s="4">
        <v>5438700</v>
      </c>
      <c r="J134" s="4"/>
      <c r="K134" s="4"/>
      <c r="L134" s="15">
        <v>2.3E-3</v>
      </c>
      <c r="M134" s="4">
        <v>11731400</v>
      </c>
      <c r="O134" s="4">
        <f t="shared" si="5"/>
        <v>9347500</v>
      </c>
    </row>
    <row r="135" spans="1:15" x14ac:dyDescent="0.2">
      <c r="A135" s="2" t="s">
        <v>113</v>
      </c>
      <c r="B135" s="4">
        <v>1480</v>
      </c>
      <c r="C135" s="4">
        <v>4240</v>
      </c>
      <c r="D135" s="4">
        <v>381</v>
      </c>
      <c r="E135" s="4">
        <v>292</v>
      </c>
      <c r="F135" s="4"/>
      <c r="G135" s="4"/>
      <c r="H135" s="4">
        <v>2863100</v>
      </c>
      <c r="I135" s="4">
        <v>4987800</v>
      </c>
      <c r="J135" s="4"/>
      <c r="K135" s="4"/>
      <c r="L135" s="15">
        <v>-6.8000000000000005E-3</v>
      </c>
      <c r="M135" s="4">
        <v>9347500</v>
      </c>
      <c r="O135" s="4">
        <f t="shared" si="5"/>
        <v>10627900</v>
      </c>
    </row>
    <row r="136" spans="1:15" x14ac:dyDescent="0.2">
      <c r="A136" s="2" t="s">
        <v>114</v>
      </c>
      <c r="B136" s="4">
        <v>4486</v>
      </c>
      <c r="C136" s="4">
        <v>5170</v>
      </c>
      <c r="D136" s="4">
        <v>540</v>
      </c>
      <c r="E136" s="4">
        <v>519</v>
      </c>
      <c r="F136" s="4"/>
      <c r="G136" s="4"/>
      <c r="H136" s="4">
        <v>9364800</v>
      </c>
      <c r="I136" s="4">
        <v>10623300</v>
      </c>
      <c r="J136" s="4"/>
      <c r="K136" s="4"/>
      <c r="L136" s="15">
        <v>6.8999999999999999E-3</v>
      </c>
      <c r="M136" s="4">
        <v>21129100</v>
      </c>
      <c r="O136" s="4">
        <f t="shared" si="5"/>
        <v>10627900</v>
      </c>
    </row>
    <row r="137" spans="1:15" x14ac:dyDescent="0.2">
      <c r="A137" s="2" t="s">
        <v>115</v>
      </c>
      <c r="B137" s="4">
        <v>2826</v>
      </c>
      <c r="C137" s="4">
        <v>5430</v>
      </c>
      <c r="D137" s="4">
        <v>194</v>
      </c>
      <c r="E137" s="4">
        <v>494</v>
      </c>
      <c r="F137" s="4"/>
      <c r="G137" s="4"/>
      <c r="H137" s="4">
        <v>6368400</v>
      </c>
      <c r="I137" s="4">
        <v>8995400</v>
      </c>
      <c r="J137" s="4"/>
      <c r="K137" s="4"/>
      <c r="L137" s="15">
        <v>-2.2000000000000001E-3</v>
      </c>
      <c r="M137" s="4">
        <v>16045600</v>
      </c>
      <c r="O137" s="4">
        <f t="shared" si="5"/>
        <v>9711344</v>
      </c>
    </row>
    <row r="138" spans="1:15" x14ac:dyDescent="0.2">
      <c r="A138" s="2" t="s">
        <v>116</v>
      </c>
      <c r="B138" s="4">
        <v>3861</v>
      </c>
      <c r="C138" s="4">
        <v>2806</v>
      </c>
      <c r="D138" s="4">
        <v>282</v>
      </c>
      <c r="E138" s="4">
        <v>483</v>
      </c>
      <c r="F138" s="4"/>
      <c r="G138" s="4"/>
      <c r="H138" s="4">
        <v>10800800</v>
      </c>
      <c r="I138" s="4">
        <v>10896600</v>
      </c>
      <c r="J138" s="4"/>
      <c r="K138" s="4"/>
      <c r="L138" s="15">
        <v>1.1599999999999999E-2</v>
      </c>
      <c r="M138" s="4">
        <v>20098000</v>
      </c>
      <c r="O138" s="4">
        <f t="shared" si="5"/>
        <v>9197174</v>
      </c>
    </row>
    <row r="139" spans="1:15" x14ac:dyDescent="0.2">
      <c r="A139" s="2" t="s">
        <v>117</v>
      </c>
      <c r="B139" s="4">
        <v>1814</v>
      </c>
      <c r="C139" s="4">
        <v>5524</v>
      </c>
      <c r="D139" s="4">
        <v>618</v>
      </c>
      <c r="E139" s="4">
        <v>401</v>
      </c>
      <c r="F139" s="4"/>
      <c r="G139" s="4"/>
      <c r="H139" s="4">
        <v>3508000</v>
      </c>
      <c r="I139" s="4">
        <v>8661600</v>
      </c>
      <c r="J139" s="4"/>
      <c r="K139" s="4"/>
      <c r="L139" s="15">
        <v>-9.1999999999999998E-3</v>
      </c>
      <c r="M139" s="4">
        <v>13259100</v>
      </c>
      <c r="O139" s="4">
        <f t="shared" si="5"/>
        <v>9197174</v>
      </c>
    </row>
    <row r="140" spans="1:15" x14ac:dyDescent="0.2">
      <c r="A140" s="2" t="s">
        <v>118</v>
      </c>
      <c r="B140" s="4">
        <v>2224</v>
      </c>
      <c r="C140" s="4">
        <v>3520</v>
      </c>
      <c r="D140" s="4">
        <v>243</v>
      </c>
      <c r="E140" s="4">
        <v>295</v>
      </c>
      <c r="F140" s="4"/>
      <c r="G140" s="4"/>
      <c r="H140" s="4">
        <v>4852100</v>
      </c>
      <c r="I140" s="4">
        <v>5163900</v>
      </c>
      <c r="J140" s="4"/>
      <c r="K140" s="4"/>
      <c r="L140" s="15">
        <v>-2.2000000000000001E-3</v>
      </c>
      <c r="M140" s="4">
        <v>10627900</v>
      </c>
      <c r="O140" s="4">
        <f t="shared" si="5"/>
        <v>9197174</v>
      </c>
    </row>
    <row r="141" spans="1:15" x14ac:dyDescent="0.2">
      <c r="A141" s="2" t="s">
        <v>119</v>
      </c>
      <c r="B141" s="4">
        <v>5706</v>
      </c>
      <c r="C141" s="4">
        <v>4017</v>
      </c>
      <c r="D141" s="4">
        <v>98</v>
      </c>
      <c r="E141" s="4">
        <v>563</v>
      </c>
      <c r="F141" s="4"/>
      <c r="G141" s="4"/>
      <c r="H141" s="4">
        <v>10821600</v>
      </c>
      <c r="I141" s="4">
        <v>10838800</v>
      </c>
      <c r="J141" s="4"/>
      <c r="K141" s="4"/>
      <c r="L141" s="15">
        <v>6.8999999999999999E-3</v>
      </c>
      <c r="M141" s="4">
        <v>22720348</v>
      </c>
      <c r="O141" s="4">
        <f t="shared" si="5"/>
        <v>9197174</v>
      </c>
    </row>
    <row r="142" spans="1:15" x14ac:dyDescent="0.2">
      <c r="A142" s="2" t="s">
        <v>120</v>
      </c>
      <c r="B142" s="4">
        <v>2639</v>
      </c>
      <c r="C142" s="4">
        <v>5311</v>
      </c>
      <c r="D142" s="4">
        <v>441</v>
      </c>
      <c r="E142" s="4">
        <v>250</v>
      </c>
      <c r="F142" s="4"/>
      <c r="G142" s="4"/>
      <c r="H142" s="4">
        <v>4103900</v>
      </c>
      <c r="I142" s="4">
        <v>4959400</v>
      </c>
      <c r="J142" s="4"/>
      <c r="K142" s="4"/>
      <c r="L142" s="15">
        <v>1.3999999999999999E-2</v>
      </c>
      <c r="M142" s="4">
        <v>9711344</v>
      </c>
      <c r="O142" s="4">
        <f t="shared" si="5"/>
        <v>9197174</v>
      </c>
    </row>
    <row r="143" spans="1:15" x14ac:dyDescent="0.2">
      <c r="A143" s="2" t="s">
        <v>121</v>
      </c>
      <c r="B143" s="4">
        <v>1257</v>
      </c>
      <c r="C143" s="4">
        <v>4391</v>
      </c>
      <c r="D143" s="4">
        <v>413</v>
      </c>
      <c r="E143" s="4">
        <v>293</v>
      </c>
      <c r="F143" s="4"/>
      <c r="G143" s="4"/>
      <c r="H143" s="4">
        <v>1929300</v>
      </c>
      <c r="I143" s="4">
        <v>7263200</v>
      </c>
      <c r="J143" s="4"/>
      <c r="K143" s="4"/>
      <c r="L143" s="15">
        <v>-1.37E-2</v>
      </c>
      <c r="M143" s="4">
        <v>9197174</v>
      </c>
      <c r="O143" s="4">
        <f t="shared" si="5"/>
        <v>15972091</v>
      </c>
    </row>
    <row r="144" spans="1:15" x14ac:dyDescent="0.2">
      <c r="A144" s="2" t="s">
        <v>122</v>
      </c>
      <c r="B144" s="4">
        <v>6068</v>
      </c>
      <c r="C144" s="4">
        <v>10311</v>
      </c>
      <c r="D144" s="4">
        <v>616</v>
      </c>
      <c r="E144" s="4">
        <v>581</v>
      </c>
      <c r="F144" s="4"/>
      <c r="G144" s="4"/>
      <c r="H144" s="4">
        <v>8579400</v>
      </c>
      <c r="I144" s="4">
        <v>10909100</v>
      </c>
      <c r="J144" s="4"/>
      <c r="K144" s="4"/>
      <c r="L144" s="15">
        <v>-6.8000000000000005E-3</v>
      </c>
      <c r="M144" s="4">
        <v>20647931</v>
      </c>
      <c r="O144" s="4">
        <f t="shared" si="5"/>
        <v>15972091</v>
      </c>
    </row>
    <row r="145" spans="1:15" x14ac:dyDescent="0.2">
      <c r="A145" s="2" t="s">
        <v>123</v>
      </c>
      <c r="B145" s="4">
        <v>3441</v>
      </c>
      <c r="C145" s="4">
        <v>5799</v>
      </c>
      <c r="D145" s="4">
        <v>451</v>
      </c>
      <c r="E145" s="4">
        <v>446</v>
      </c>
      <c r="F145" s="4"/>
      <c r="G145" s="4"/>
      <c r="H145" s="4">
        <v>7121200</v>
      </c>
      <c r="I145" s="4">
        <v>7970700</v>
      </c>
      <c r="J145" s="4"/>
      <c r="K145" s="4"/>
      <c r="L145" s="15">
        <v>9.1999999999999998E-3</v>
      </c>
      <c r="M145" s="4">
        <v>15972091</v>
      </c>
      <c r="O145" s="4">
        <f t="shared" si="5"/>
        <v>19376100</v>
      </c>
    </row>
    <row r="146" spans="1:15" x14ac:dyDescent="0.2">
      <c r="A146" s="2" t="s">
        <v>124</v>
      </c>
      <c r="B146" s="4">
        <v>4808</v>
      </c>
      <c r="C146" s="4">
        <v>5366</v>
      </c>
      <c r="D146" s="4">
        <v>515</v>
      </c>
      <c r="E146" s="4">
        <v>1002</v>
      </c>
      <c r="F146" s="4"/>
      <c r="G146" s="4"/>
      <c r="H146" s="4">
        <v>9860100</v>
      </c>
      <c r="I146" s="4">
        <v>17812900</v>
      </c>
      <c r="J146" s="4"/>
      <c r="K146" s="4"/>
      <c r="L146" s="15">
        <v>-1.8000000000000002E-2</v>
      </c>
      <c r="M146" s="4">
        <v>28681449</v>
      </c>
      <c r="O146" s="4">
        <f t="shared" si="5"/>
        <v>16602049</v>
      </c>
    </row>
    <row r="147" spans="1:15" x14ac:dyDescent="0.2">
      <c r="A147" s="2" t="s">
        <v>125</v>
      </c>
      <c r="B147" s="4">
        <v>3476</v>
      </c>
      <c r="C147" s="4">
        <v>6926</v>
      </c>
      <c r="D147" s="4">
        <v>510</v>
      </c>
      <c r="E147" s="4">
        <v>583</v>
      </c>
      <c r="F147" s="4"/>
      <c r="G147" s="4"/>
      <c r="H147" s="4">
        <v>7728400</v>
      </c>
      <c r="I147" s="4">
        <v>10723900</v>
      </c>
      <c r="J147" s="4"/>
      <c r="K147" s="4"/>
      <c r="L147" s="15">
        <v>-4.4000000000000003E-3</v>
      </c>
      <c r="M147" s="4">
        <v>19376100</v>
      </c>
      <c r="O147" s="4">
        <f>MIN(M148:M152)</f>
        <v>16602049</v>
      </c>
    </row>
    <row r="148" spans="1:15" x14ac:dyDescent="0.2">
      <c r="A148" s="2" t="s">
        <v>126</v>
      </c>
      <c r="B148" s="4">
        <v>4602</v>
      </c>
      <c r="C148" s="4">
        <v>8594</v>
      </c>
      <c r="D148" s="4">
        <v>1227</v>
      </c>
      <c r="E148" s="4">
        <v>693</v>
      </c>
      <c r="F148" s="4"/>
      <c r="G148" s="4"/>
      <c r="H148" s="4">
        <v>9087000</v>
      </c>
      <c r="I148" s="4">
        <v>11965300</v>
      </c>
      <c r="J148" s="4"/>
      <c r="K148" s="4"/>
      <c r="L148" s="15">
        <v>-2.2000000000000001E-3</v>
      </c>
      <c r="M148" s="4">
        <v>21891921</v>
      </c>
    </row>
    <row r="149" spans="1:15" x14ac:dyDescent="0.2">
      <c r="A149" s="2" t="s">
        <v>127</v>
      </c>
      <c r="B149" s="4">
        <v>4204</v>
      </c>
      <c r="C149" s="4">
        <v>3806</v>
      </c>
      <c r="D149" s="4">
        <v>412</v>
      </c>
      <c r="E149" s="4">
        <v>739</v>
      </c>
      <c r="F149" s="4"/>
      <c r="G149" s="4"/>
      <c r="H149" s="4">
        <v>8787600</v>
      </c>
      <c r="I149" s="4">
        <v>13586100</v>
      </c>
      <c r="J149" s="4"/>
      <c r="K149" s="4"/>
      <c r="L149" s="15">
        <v>0</v>
      </c>
      <c r="M149" s="4">
        <v>23799326</v>
      </c>
    </row>
    <row r="150" spans="1:15" x14ac:dyDescent="0.2">
      <c r="A150" s="2" t="s">
        <v>128</v>
      </c>
      <c r="B150" s="4">
        <v>8995</v>
      </c>
      <c r="C150" s="4">
        <v>7055</v>
      </c>
      <c r="D150" s="4">
        <v>600</v>
      </c>
      <c r="E150" s="4">
        <v>1195</v>
      </c>
      <c r="F150" s="4"/>
      <c r="G150" s="4"/>
      <c r="H150" s="4">
        <v>21516600</v>
      </c>
      <c r="I150" s="4">
        <v>20928700</v>
      </c>
      <c r="J150" s="4"/>
      <c r="K150" s="4"/>
      <c r="L150" s="15">
        <v>-2.2000000000000001E-3</v>
      </c>
      <c r="M150" s="4">
        <v>44995036</v>
      </c>
    </row>
    <row r="151" spans="1:15" x14ac:dyDescent="0.2">
      <c r="A151" s="2" t="s">
        <v>129</v>
      </c>
      <c r="B151" s="4">
        <v>3171</v>
      </c>
      <c r="E151" s="4">
        <v>434</v>
      </c>
      <c r="F151" s="4"/>
      <c r="G151" s="4"/>
      <c r="H151" s="4">
        <v>7572200</v>
      </c>
      <c r="I151" s="4">
        <v>7586200</v>
      </c>
      <c r="J151" s="4"/>
      <c r="K151" s="4"/>
      <c r="L151" s="15">
        <v>9.1000000000000004E-3</v>
      </c>
      <c r="M151" s="4">
        <v>16602049</v>
      </c>
    </row>
    <row r="152" spans="1:15" x14ac:dyDescent="0.2">
      <c r="A152" s="2" t="s">
        <v>130</v>
      </c>
      <c r="B152" s="4">
        <v>5267</v>
      </c>
      <c r="E152" s="4">
        <v>899</v>
      </c>
      <c r="F152" s="4"/>
      <c r="G152" s="4"/>
      <c r="H152" s="4">
        <v>10915000</v>
      </c>
      <c r="I152" s="4">
        <v>15641800</v>
      </c>
      <c r="J152" s="4"/>
      <c r="K152" s="4"/>
      <c r="L152" s="15">
        <v>-4.4000000000000003E-3</v>
      </c>
      <c r="M152" s="4">
        <v>27971485</v>
      </c>
    </row>
  </sheetData>
  <mergeCells count="1">
    <mergeCell ref="B1:O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593FD-68B5-2B42-8AA5-5642BD585939}">
  <sheetPr codeName="Sheet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1751</v>
      </c>
      <c r="C3" s="4">
        <v>1430</v>
      </c>
      <c r="D3" s="4">
        <v>113</v>
      </c>
      <c r="E3" s="4">
        <v>80</v>
      </c>
      <c r="F3" s="4">
        <v>2</v>
      </c>
      <c r="G3" s="4">
        <v>0</v>
      </c>
      <c r="H3" s="4">
        <v>1595300</v>
      </c>
      <c r="I3" s="4">
        <v>1198100</v>
      </c>
      <c r="J3" s="4">
        <v>137900</v>
      </c>
      <c r="K3" s="6">
        <f t="shared" ref="K3:K23" si="0">J3/(H3+I3)</f>
        <v>4.9366363571275149E-2</v>
      </c>
      <c r="L3" s="27" t="s">
        <v>597</v>
      </c>
      <c r="M3" s="4">
        <v>2933000</v>
      </c>
      <c r="N3" s="4">
        <f t="shared" ref="N3:N86" si="1">AVERAGE($M4:$M24)</f>
        <v>1892700</v>
      </c>
      <c r="O3" s="4">
        <f t="shared" ref="O3:O86" si="2">MIN(M4:M8)</f>
        <v>1962200</v>
      </c>
    </row>
    <row r="4" spans="1:15" x14ac:dyDescent="0.2">
      <c r="A4" s="2" t="s">
        <v>1262</v>
      </c>
      <c r="B4" s="4">
        <v>950</v>
      </c>
      <c r="C4" s="4">
        <v>1595</v>
      </c>
      <c r="D4" s="4">
        <v>54</v>
      </c>
      <c r="E4" s="4">
        <v>107</v>
      </c>
      <c r="F4" s="4">
        <v>0</v>
      </c>
      <c r="G4" s="4">
        <v>0</v>
      </c>
      <c r="H4" s="4">
        <v>743600</v>
      </c>
      <c r="I4" s="4">
        <v>1298700</v>
      </c>
      <c r="J4" s="4">
        <v>94000</v>
      </c>
      <c r="K4" s="6">
        <f t="shared" si="0"/>
        <v>4.6026538706360476E-2</v>
      </c>
      <c r="L4" s="27" t="s">
        <v>798</v>
      </c>
      <c r="M4" s="4">
        <v>2143100</v>
      </c>
      <c r="N4" s="4">
        <f t="shared" si="1"/>
        <v>1856057.142857143</v>
      </c>
      <c r="O4" s="4">
        <f t="shared" si="2"/>
        <v>1962200</v>
      </c>
    </row>
    <row r="5" spans="1:15" x14ac:dyDescent="0.2">
      <c r="A5" s="2" t="s">
        <v>1250</v>
      </c>
      <c r="B5" s="4">
        <v>969</v>
      </c>
      <c r="C5" s="4">
        <v>1229</v>
      </c>
      <c r="D5" s="4">
        <v>54</v>
      </c>
      <c r="E5" s="4">
        <v>88</v>
      </c>
      <c r="F5" s="4">
        <v>0</v>
      </c>
      <c r="G5" s="4">
        <v>2</v>
      </c>
      <c r="H5" s="4">
        <v>751800</v>
      </c>
      <c r="I5" s="4">
        <v>1128300</v>
      </c>
      <c r="J5" s="4">
        <v>61800</v>
      </c>
      <c r="K5" s="6">
        <f t="shared" si="0"/>
        <v>3.2870591989787777E-2</v>
      </c>
      <c r="L5" s="27" t="s">
        <v>709</v>
      </c>
      <c r="M5" s="4">
        <v>1962200</v>
      </c>
      <c r="N5" s="4">
        <f t="shared" si="1"/>
        <v>1908323.8095238095</v>
      </c>
      <c r="O5" s="4">
        <f t="shared" si="2"/>
        <v>961800</v>
      </c>
    </row>
    <row r="6" spans="1:15" x14ac:dyDescent="0.2">
      <c r="A6" s="2" t="s">
        <v>1215</v>
      </c>
      <c r="B6" s="4">
        <v>1747</v>
      </c>
      <c r="C6" s="4">
        <v>1105</v>
      </c>
      <c r="D6" s="4">
        <v>99</v>
      </c>
      <c r="E6" s="4">
        <v>73</v>
      </c>
      <c r="F6" s="4">
        <v>1</v>
      </c>
      <c r="G6" s="4">
        <v>0</v>
      </c>
      <c r="H6" s="4">
        <v>1412900</v>
      </c>
      <c r="I6" s="4">
        <v>955400</v>
      </c>
      <c r="J6" s="4">
        <v>121100</v>
      </c>
      <c r="K6" s="6">
        <f t="shared" si="0"/>
        <v>5.1133724612591309E-2</v>
      </c>
      <c r="L6" s="27" t="s">
        <v>946</v>
      </c>
      <c r="M6" s="4">
        <v>2494900</v>
      </c>
      <c r="N6" s="4">
        <f t="shared" si="1"/>
        <v>1854471.4285714286</v>
      </c>
      <c r="O6" s="4">
        <f t="shared" si="2"/>
        <v>851100</v>
      </c>
    </row>
    <row r="7" spans="1:15" x14ac:dyDescent="0.2">
      <c r="A7" s="2" t="s">
        <v>1166</v>
      </c>
      <c r="B7" s="4">
        <v>1616</v>
      </c>
      <c r="C7" s="4">
        <v>1573</v>
      </c>
      <c r="D7" s="4">
        <v>87</v>
      </c>
      <c r="E7" s="4">
        <v>137</v>
      </c>
      <c r="F7" s="4">
        <v>0</v>
      </c>
      <c r="G7" s="4">
        <v>0</v>
      </c>
      <c r="H7" s="4">
        <v>1323300</v>
      </c>
      <c r="I7" s="4">
        <v>1536400</v>
      </c>
      <c r="J7" s="4">
        <v>74200</v>
      </c>
      <c r="K7" s="6">
        <f t="shared" si="0"/>
        <v>2.5946777634017554E-2</v>
      </c>
      <c r="L7" s="27" t="s">
        <v>235</v>
      </c>
      <c r="M7" s="4">
        <v>2966900</v>
      </c>
      <c r="N7" s="4">
        <f t="shared" si="1"/>
        <v>1766828.5714285714</v>
      </c>
      <c r="O7" s="4">
        <f t="shared" si="2"/>
        <v>851100</v>
      </c>
    </row>
    <row r="8" spans="1:15" x14ac:dyDescent="0.2">
      <c r="A8" s="2" t="s">
        <v>1132</v>
      </c>
      <c r="B8" s="4">
        <v>1492</v>
      </c>
      <c r="C8" s="4">
        <v>935</v>
      </c>
      <c r="D8" s="4">
        <v>114</v>
      </c>
      <c r="E8" s="4">
        <v>56</v>
      </c>
      <c r="F8" s="4">
        <v>1</v>
      </c>
      <c r="G8" s="4">
        <v>0</v>
      </c>
      <c r="H8" s="4">
        <v>1520700</v>
      </c>
      <c r="I8" s="4">
        <v>823600</v>
      </c>
      <c r="J8" s="4">
        <v>100100</v>
      </c>
      <c r="K8" s="6">
        <f t="shared" si="0"/>
        <v>4.2699313227829203E-2</v>
      </c>
      <c r="L8" s="27" t="s">
        <v>857</v>
      </c>
      <c r="M8" s="4">
        <v>2480100</v>
      </c>
      <c r="N8" s="4">
        <f t="shared" si="1"/>
        <v>1693523.8095238095</v>
      </c>
      <c r="O8" s="4">
        <f t="shared" si="2"/>
        <v>851100</v>
      </c>
    </row>
    <row r="9" spans="1:15" x14ac:dyDescent="0.2">
      <c r="A9" s="2" t="s">
        <v>1075</v>
      </c>
      <c r="B9" s="4">
        <v>1010</v>
      </c>
      <c r="C9" s="4">
        <v>2036</v>
      </c>
      <c r="D9" s="4">
        <v>65</v>
      </c>
      <c r="E9" s="4">
        <v>110</v>
      </c>
      <c r="F9" s="4">
        <v>0</v>
      </c>
      <c r="G9" s="4">
        <v>0</v>
      </c>
      <c r="H9" s="4">
        <v>944700</v>
      </c>
      <c r="I9" s="4">
        <v>1774900</v>
      </c>
      <c r="J9" s="4">
        <v>221300</v>
      </c>
      <c r="K9" s="6">
        <f t="shared" si="0"/>
        <v>8.1372260626562734E-2</v>
      </c>
      <c r="L9" s="27" t="s">
        <v>990</v>
      </c>
      <c r="M9" s="4">
        <v>2953600</v>
      </c>
      <c r="N9" s="4">
        <f t="shared" si="1"/>
        <v>1588800</v>
      </c>
      <c r="O9" s="4">
        <f t="shared" si="2"/>
        <v>851100</v>
      </c>
    </row>
    <row r="10" spans="1:15" x14ac:dyDescent="0.2">
      <c r="A10" s="2" t="s">
        <v>1051</v>
      </c>
      <c r="B10" s="4">
        <v>416</v>
      </c>
      <c r="C10" s="4">
        <v>587</v>
      </c>
      <c r="D10" s="4">
        <v>27</v>
      </c>
      <c r="E10" s="4">
        <v>36</v>
      </c>
      <c r="F10" s="4">
        <v>0</v>
      </c>
      <c r="G10" s="4">
        <v>0</v>
      </c>
      <c r="H10" s="4">
        <v>339200</v>
      </c>
      <c r="I10" s="4">
        <v>527300</v>
      </c>
      <c r="J10" s="4">
        <v>85800</v>
      </c>
      <c r="K10" s="6">
        <f t="shared" si="0"/>
        <v>9.9019042123485279E-2</v>
      </c>
      <c r="L10" s="27" t="s">
        <v>751</v>
      </c>
      <c r="M10" s="4">
        <v>961800</v>
      </c>
      <c r="N10" s="4">
        <f t="shared" si="1"/>
        <v>1599376.1904761905</v>
      </c>
      <c r="O10" s="4">
        <f t="shared" si="2"/>
        <v>851100</v>
      </c>
    </row>
    <row r="11" spans="1:15" x14ac:dyDescent="0.2">
      <c r="A11" s="2" t="s">
        <v>1038</v>
      </c>
      <c r="B11" s="4">
        <v>434</v>
      </c>
      <c r="C11" s="4">
        <v>754</v>
      </c>
      <c r="D11" s="4">
        <v>17</v>
      </c>
      <c r="E11" s="4">
        <v>29</v>
      </c>
      <c r="F11" s="4">
        <v>0</v>
      </c>
      <c r="G11" s="4">
        <v>0</v>
      </c>
      <c r="H11" s="4">
        <v>298900</v>
      </c>
      <c r="I11" s="4">
        <v>513600</v>
      </c>
      <c r="J11" s="4">
        <v>37900</v>
      </c>
      <c r="K11" s="6">
        <f t="shared" si="0"/>
        <v>4.6646153846153844E-2</v>
      </c>
      <c r="L11" s="27" t="s">
        <v>711</v>
      </c>
      <c r="M11" s="4">
        <v>851100</v>
      </c>
      <c r="N11" s="4">
        <f t="shared" si="1"/>
        <v>1600242.857142857</v>
      </c>
      <c r="O11" s="4">
        <f t="shared" si="2"/>
        <v>987500</v>
      </c>
    </row>
    <row r="12" spans="1:15" x14ac:dyDescent="0.2">
      <c r="A12" s="2" t="s">
        <v>1013</v>
      </c>
      <c r="B12" s="4">
        <v>726</v>
      </c>
      <c r="C12" s="4">
        <v>520</v>
      </c>
      <c r="D12" s="4">
        <v>40</v>
      </c>
      <c r="E12" s="4">
        <v>29</v>
      </c>
      <c r="F12" s="4">
        <v>0</v>
      </c>
      <c r="G12" s="4">
        <v>0</v>
      </c>
      <c r="H12" s="4">
        <v>524200</v>
      </c>
      <c r="I12" s="4">
        <v>410100</v>
      </c>
      <c r="J12" s="4">
        <v>51900</v>
      </c>
      <c r="K12" s="6">
        <f t="shared" si="0"/>
        <v>5.5549609333190621E-2</v>
      </c>
      <c r="L12" s="27" t="s">
        <v>704</v>
      </c>
      <c r="M12" s="4">
        <v>989100</v>
      </c>
      <c r="N12" s="4">
        <f t="shared" si="1"/>
        <v>1630490.4761904762</v>
      </c>
      <c r="O12" s="4">
        <f t="shared" si="2"/>
        <v>987500</v>
      </c>
    </row>
    <row r="13" spans="1:15" x14ac:dyDescent="0.2">
      <c r="A13" s="2" t="s">
        <v>935</v>
      </c>
      <c r="B13" s="4">
        <v>510</v>
      </c>
      <c r="C13" s="4">
        <v>683</v>
      </c>
      <c r="D13" s="4">
        <v>33</v>
      </c>
      <c r="E13" s="4">
        <v>54</v>
      </c>
      <c r="F13" s="4">
        <v>0</v>
      </c>
      <c r="G13" s="4">
        <v>0</v>
      </c>
      <c r="H13" s="4">
        <v>410200</v>
      </c>
      <c r="I13" s="4">
        <v>650900</v>
      </c>
      <c r="J13" s="4">
        <v>190300</v>
      </c>
      <c r="K13" s="6">
        <f t="shared" si="0"/>
        <v>0.17934219206483837</v>
      </c>
      <c r="L13" s="27" t="s">
        <v>289</v>
      </c>
      <c r="M13" s="4">
        <v>1257300</v>
      </c>
      <c r="N13" s="4">
        <f t="shared" si="1"/>
        <v>1624904.7619047619</v>
      </c>
      <c r="O13" s="4">
        <f t="shared" si="2"/>
        <v>987500</v>
      </c>
    </row>
    <row r="14" spans="1:15" x14ac:dyDescent="0.2">
      <c r="A14" s="2" t="s">
        <v>904</v>
      </c>
      <c r="B14" s="4">
        <v>580</v>
      </c>
      <c r="C14" s="4">
        <v>660</v>
      </c>
      <c r="D14" s="4">
        <v>30</v>
      </c>
      <c r="E14" s="4">
        <v>31</v>
      </c>
      <c r="F14" s="4">
        <v>0</v>
      </c>
      <c r="G14" s="4">
        <v>0</v>
      </c>
      <c r="H14" s="4">
        <v>462800</v>
      </c>
      <c r="I14" s="4">
        <v>496800</v>
      </c>
      <c r="J14" s="4">
        <v>24900</v>
      </c>
      <c r="K14" s="6">
        <f t="shared" si="0"/>
        <v>2.594831179658191E-2</v>
      </c>
      <c r="L14" s="27" t="s">
        <v>634</v>
      </c>
      <c r="M14" s="4">
        <v>987500</v>
      </c>
      <c r="N14" s="4">
        <f t="shared" si="1"/>
        <v>1625980.9523809524</v>
      </c>
      <c r="O14" s="4">
        <f t="shared" si="2"/>
        <v>1701000</v>
      </c>
    </row>
    <row r="15" spans="1:15" x14ac:dyDescent="0.2">
      <c r="A15" s="2" t="s">
        <v>839</v>
      </c>
      <c r="B15" s="4">
        <v>965</v>
      </c>
      <c r="C15" s="4">
        <v>936</v>
      </c>
      <c r="D15" s="4">
        <v>99</v>
      </c>
      <c r="E15" s="4">
        <v>51</v>
      </c>
      <c r="F15" s="4">
        <v>0</v>
      </c>
      <c r="G15" s="4">
        <v>0</v>
      </c>
      <c r="H15" s="4">
        <v>1043700</v>
      </c>
      <c r="I15" s="4">
        <v>695900</v>
      </c>
      <c r="J15" s="4">
        <v>25900</v>
      </c>
      <c r="K15" s="6">
        <f t="shared" si="0"/>
        <v>1.48884801103702E-2</v>
      </c>
      <c r="L15" s="27" t="s">
        <v>879</v>
      </c>
      <c r="M15" s="4">
        <v>1802400</v>
      </c>
      <c r="N15" s="4">
        <f t="shared" si="1"/>
        <v>1594104.7619047619</v>
      </c>
      <c r="O15" s="4">
        <f t="shared" si="2"/>
        <v>1701000</v>
      </c>
    </row>
    <row r="16" spans="1:15" x14ac:dyDescent="0.2">
      <c r="A16" s="2" t="s">
        <v>776</v>
      </c>
      <c r="B16" s="4">
        <v>934</v>
      </c>
      <c r="C16" s="4">
        <v>1663</v>
      </c>
      <c r="D16" s="4">
        <v>66</v>
      </c>
      <c r="E16" s="4">
        <v>64</v>
      </c>
      <c r="F16" s="4">
        <v>0</v>
      </c>
      <c r="G16" s="4">
        <v>0</v>
      </c>
      <c r="H16" s="4">
        <v>859300</v>
      </c>
      <c r="I16" s="4">
        <v>1059100</v>
      </c>
      <c r="J16" s="4">
        <v>244200</v>
      </c>
      <c r="K16" s="6">
        <f t="shared" si="0"/>
        <v>0.12729357798165136</v>
      </c>
      <c r="L16" s="27" t="s">
        <v>817</v>
      </c>
      <c r="M16" s="4">
        <v>2197400</v>
      </c>
      <c r="N16" s="4">
        <f t="shared" si="1"/>
        <v>1730576.1904761905</v>
      </c>
      <c r="O16" s="4">
        <f t="shared" si="2"/>
        <v>1609800</v>
      </c>
    </row>
    <row r="17" spans="1:15" x14ac:dyDescent="0.2">
      <c r="A17" s="2" t="s">
        <v>720</v>
      </c>
      <c r="B17" s="4">
        <v>1897</v>
      </c>
      <c r="C17" s="4">
        <v>2473</v>
      </c>
      <c r="D17" s="4">
        <v>130</v>
      </c>
      <c r="E17" s="4">
        <v>182</v>
      </c>
      <c r="F17" s="4">
        <v>0</v>
      </c>
      <c r="G17" s="4">
        <v>0</v>
      </c>
      <c r="H17" s="4">
        <v>1660900</v>
      </c>
      <c r="I17" s="4">
        <v>2126900</v>
      </c>
      <c r="J17" s="4">
        <v>14600</v>
      </c>
      <c r="K17" s="6">
        <f t="shared" si="0"/>
        <v>3.8544801731876023E-3</v>
      </c>
      <c r="L17" s="27" t="s">
        <v>761</v>
      </c>
      <c r="M17" s="4">
        <v>3828900</v>
      </c>
      <c r="N17" s="4">
        <f t="shared" si="1"/>
        <v>1588057.142857143</v>
      </c>
      <c r="O17" s="4">
        <f t="shared" si="2"/>
        <v>1108000</v>
      </c>
    </row>
    <row r="18" spans="1:15" x14ac:dyDescent="0.2">
      <c r="A18" s="2" t="s">
        <v>667</v>
      </c>
      <c r="B18" s="4">
        <v>581</v>
      </c>
      <c r="C18" s="4">
        <v>1264</v>
      </c>
      <c r="D18" s="4">
        <v>31</v>
      </c>
      <c r="E18" s="4">
        <v>86</v>
      </c>
      <c r="F18" s="4">
        <v>1</v>
      </c>
      <c r="G18" s="4">
        <v>1</v>
      </c>
      <c r="H18" s="4">
        <v>477300</v>
      </c>
      <c r="I18" s="4">
        <v>1120600</v>
      </c>
      <c r="J18" s="4">
        <v>120000</v>
      </c>
      <c r="K18" s="6">
        <f t="shared" si="0"/>
        <v>7.5098566869015587E-2</v>
      </c>
      <c r="L18" s="27" t="s">
        <v>699</v>
      </c>
      <c r="M18" s="4">
        <v>1729900</v>
      </c>
      <c r="N18" s="4">
        <f t="shared" si="1"/>
        <v>1564804.7619047619</v>
      </c>
      <c r="O18" s="4">
        <f t="shared" si="2"/>
        <v>1108000</v>
      </c>
    </row>
    <row r="19" spans="1:15" x14ac:dyDescent="0.2">
      <c r="A19" s="2" t="s">
        <v>588</v>
      </c>
      <c r="B19" s="4">
        <v>786</v>
      </c>
      <c r="C19" s="4">
        <v>1211</v>
      </c>
      <c r="D19" s="4">
        <v>54</v>
      </c>
      <c r="E19" s="4">
        <v>101</v>
      </c>
      <c r="F19" s="4">
        <v>0</v>
      </c>
      <c r="G19" s="4">
        <v>0</v>
      </c>
      <c r="H19" s="4">
        <v>568700</v>
      </c>
      <c r="I19" s="4">
        <v>1068100</v>
      </c>
      <c r="J19" s="4">
        <v>40900</v>
      </c>
      <c r="K19" s="6">
        <f t="shared" si="0"/>
        <v>2.4987781036168132E-2</v>
      </c>
      <c r="L19" s="27" t="s">
        <v>171</v>
      </c>
      <c r="M19" s="4">
        <v>1701000</v>
      </c>
      <c r="N19" s="4">
        <f t="shared" si="1"/>
        <v>1541704.7619047619</v>
      </c>
      <c r="O19" s="4">
        <f t="shared" si="2"/>
        <v>1108000</v>
      </c>
    </row>
    <row r="20" spans="1:15" x14ac:dyDescent="0.2">
      <c r="A20" s="2" t="s">
        <v>491</v>
      </c>
      <c r="B20" s="4">
        <v>903</v>
      </c>
      <c r="C20" s="4">
        <v>1569</v>
      </c>
      <c r="D20" s="4">
        <v>74</v>
      </c>
      <c r="E20" s="4">
        <v>117</v>
      </c>
      <c r="F20" s="4">
        <v>0</v>
      </c>
      <c r="G20" s="4">
        <v>1</v>
      </c>
      <c r="H20" s="4">
        <v>847600</v>
      </c>
      <c r="I20" s="4">
        <v>1382300</v>
      </c>
      <c r="J20" s="4">
        <v>147300</v>
      </c>
      <c r="K20" s="6">
        <f t="shared" si="0"/>
        <v>6.6056773846360828E-2</v>
      </c>
      <c r="L20" s="27" t="s">
        <v>178</v>
      </c>
      <c r="M20" s="4">
        <v>2379700</v>
      </c>
      <c r="N20" s="4">
        <f t="shared" si="1"/>
        <v>1470338.0952380951</v>
      </c>
      <c r="O20" s="4">
        <f t="shared" si="2"/>
        <v>1108000</v>
      </c>
    </row>
    <row r="21" spans="1:15" x14ac:dyDescent="0.2">
      <c r="A21" s="2" t="s">
        <v>261</v>
      </c>
      <c r="B21" s="4">
        <v>1021</v>
      </c>
      <c r="C21" s="4">
        <v>944</v>
      </c>
      <c r="D21" s="4">
        <v>75</v>
      </c>
      <c r="E21" s="4">
        <v>60</v>
      </c>
      <c r="F21" s="4">
        <v>0</v>
      </c>
      <c r="G21" s="4">
        <v>0</v>
      </c>
      <c r="H21" s="4">
        <v>830600</v>
      </c>
      <c r="I21" s="4">
        <v>661600</v>
      </c>
      <c r="J21" s="4">
        <v>78100</v>
      </c>
      <c r="K21" s="6">
        <f t="shared" si="0"/>
        <v>5.2338828575258005E-2</v>
      </c>
      <c r="L21" s="27" t="s">
        <v>313</v>
      </c>
      <c r="M21" s="4">
        <v>1609800</v>
      </c>
      <c r="N21" s="4">
        <f t="shared" si="1"/>
        <v>1485080.9523809524</v>
      </c>
      <c r="O21" s="4">
        <f t="shared" si="2"/>
        <v>1108000</v>
      </c>
    </row>
    <row r="22" spans="1:15" x14ac:dyDescent="0.2">
      <c r="A22" s="2" t="s">
        <v>154</v>
      </c>
      <c r="B22" s="4">
        <v>493</v>
      </c>
      <c r="C22" s="4">
        <v>804</v>
      </c>
      <c r="D22" s="4">
        <v>18</v>
      </c>
      <c r="E22" s="4">
        <v>76</v>
      </c>
      <c r="F22" s="4">
        <v>0</v>
      </c>
      <c r="G22" s="4">
        <v>0</v>
      </c>
      <c r="H22" s="4">
        <v>314800</v>
      </c>
      <c r="I22" s="4">
        <v>727000</v>
      </c>
      <c r="J22" s="4">
        <v>53200</v>
      </c>
      <c r="K22" s="6">
        <f t="shared" si="0"/>
        <v>5.1065463620656559E-2</v>
      </c>
      <c r="L22" s="27" t="s">
        <v>217</v>
      </c>
      <c r="M22" s="4">
        <v>1108000</v>
      </c>
      <c r="N22" s="4">
        <f t="shared" si="1"/>
        <v>1540009.5238095238</v>
      </c>
      <c r="O22" s="4">
        <f t="shared" si="2"/>
        <v>1221100</v>
      </c>
    </row>
    <row r="23" spans="1:15" x14ac:dyDescent="0.2">
      <c r="A23" s="2" t="s">
        <v>1</v>
      </c>
      <c r="B23" s="4">
        <v>581</v>
      </c>
      <c r="C23" s="4">
        <v>1048</v>
      </c>
      <c r="D23" s="4">
        <v>44</v>
      </c>
      <c r="E23" s="4">
        <v>53</v>
      </c>
      <c r="F23" s="4">
        <v>0</v>
      </c>
      <c r="G23" s="4">
        <v>0</v>
      </c>
      <c r="H23" s="4">
        <v>390700</v>
      </c>
      <c r="I23" s="4">
        <v>716500</v>
      </c>
      <c r="J23" s="4">
        <v>53900</v>
      </c>
      <c r="K23" s="6">
        <f t="shared" si="0"/>
        <v>4.8681358381502893E-2</v>
      </c>
      <c r="L23" s="15">
        <v>-1.0700000000000001E-2</v>
      </c>
      <c r="M23" s="4">
        <v>1221100</v>
      </c>
      <c r="N23" s="4">
        <f t="shared" si="1"/>
        <v>1529666.6666666667</v>
      </c>
      <c r="O23" s="4">
        <f t="shared" si="2"/>
        <v>1126400</v>
      </c>
    </row>
    <row r="24" spans="1:15" x14ac:dyDescent="0.2">
      <c r="A24" s="2" t="s">
        <v>2</v>
      </c>
      <c r="B24" s="4">
        <v>1306</v>
      </c>
      <c r="C24" s="4">
        <v>1324</v>
      </c>
      <c r="D24" s="4">
        <v>168</v>
      </c>
      <c r="E24" s="4">
        <v>91</v>
      </c>
      <c r="F24" s="4">
        <v>1</v>
      </c>
      <c r="G24" s="4">
        <v>1</v>
      </c>
      <c r="H24" s="4">
        <v>1098100</v>
      </c>
      <c r="I24" s="4">
        <v>934400</v>
      </c>
      <c r="J24" s="4">
        <v>50000</v>
      </c>
      <c r="K24" s="6">
        <f t="shared" ref="K24:K87" si="3">J24/(H24+I24)</f>
        <v>2.4600246002460024E-2</v>
      </c>
      <c r="L24" s="15">
        <v>1.8200000000000001E-2</v>
      </c>
      <c r="M24" s="4">
        <v>2120900</v>
      </c>
      <c r="N24" s="4">
        <f t="shared" si="1"/>
        <v>1484290.4761904762</v>
      </c>
      <c r="O24" s="4">
        <f t="shared" si="2"/>
        <v>940700</v>
      </c>
    </row>
    <row r="25" spans="1:15" x14ac:dyDescent="0.2">
      <c r="A25" s="2" t="s">
        <v>3</v>
      </c>
      <c r="B25" s="4">
        <v>650</v>
      </c>
      <c r="C25" s="4">
        <v>822</v>
      </c>
      <c r="D25" s="4">
        <v>43</v>
      </c>
      <c r="E25" s="4">
        <v>65</v>
      </c>
      <c r="F25" s="4">
        <v>2</v>
      </c>
      <c r="G25" s="4">
        <v>0</v>
      </c>
      <c r="H25" s="4">
        <v>567100</v>
      </c>
      <c r="I25" s="4">
        <v>800200</v>
      </c>
      <c r="J25" s="4">
        <v>53900</v>
      </c>
      <c r="K25" s="6">
        <f t="shared" si="3"/>
        <v>3.9420756234915526E-2</v>
      </c>
      <c r="L25" s="15">
        <v>-1.44E-2</v>
      </c>
      <c r="M25" s="4">
        <v>1373600</v>
      </c>
      <c r="N25" s="4">
        <f t="shared" si="1"/>
        <v>1481419.0476190476</v>
      </c>
      <c r="O25" s="4">
        <f t="shared" si="2"/>
        <v>754400</v>
      </c>
    </row>
    <row r="26" spans="1:15" x14ac:dyDescent="0.2">
      <c r="A26" s="2" t="s">
        <v>4</v>
      </c>
      <c r="B26" s="4">
        <v>2048</v>
      </c>
      <c r="C26" s="4">
        <v>974</v>
      </c>
      <c r="D26" s="4">
        <v>31</v>
      </c>
      <c r="E26" s="4">
        <v>77</v>
      </c>
      <c r="F26" s="4">
        <v>0</v>
      </c>
      <c r="G26" s="4">
        <v>0</v>
      </c>
      <c r="H26" s="4">
        <v>1888100</v>
      </c>
      <c r="I26" s="4">
        <v>993100</v>
      </c>
      <c r="J26" s="4">
        <v>177800</v>
      </c>
      <c r="K26" s="6">
        <f t="shared" si="3"/>
        <v>6.1710398445092324E-2</v>
      </c>
      <c r="L26" s="15">
        <v>5.67E-2</v>
      </c>
      <c r="M26" s="4">
        <v>3059800</v>
      </c>
      <c r="N26" s="4">
        <f t="shared" si="1"/>
        <v>1391257.142857143</v>
      </c>
      <c r="O26" s="4">
        <f t="shared" si="2"/>
        <v>754400</v>
      </c>
    </row>
    <row r="27" spans="1:15" x14ac:dyDescent="0.2">
      <c r="A27" s="2" t="s">
        <v>5</v>
      </c>
      <c r="B27" s="4">
        <v>626</v>
      </c>
      <c r="C27" s="4">
        <v>709</v>
      </c>
      <c r="D27" s="4">
        <v>19</v>
      </c>
      <c r="E27" s="4">
        <v>64</v>
      </c>
      <c r="F27" s="4">
        <v>0</v>
      </c>
      <c r="G27" s="4">
        <v>0</v>
      </c>
      <c r="H27" s="4">
        <v>531900</v>
      </c>
      <c r="I27" s="4">
        <v>753000</v>
      </c>
      <c r="J27" s="4">
        <v>70500</v>
      </c>
      <c r="K27" s="6">
        <f t="shared" si="3"/>
        <v>5.4868083119308894E-2</v>
      </c>
      <c r="L27" s="15">
        <v>1.15E-2</v>
      </c>
      <c r="M27" s="4">
        <v>1364000</v>
      </c>
      <c r="N27" s="4">
        <f t="shared" si="1"/>
        <v>1380657.142857143</v>
      </c>
      <c r="O27" s="4">
        <f t="shared" si="2"/>
        <v>754400</v>
      </c>
    </row>
    <row r="28" spans="1:15" x14ac:dyDescent="0.2">
      <c r="A28" s="2" t="s">
        <v>6</v>
      </c>
      <c r="B28" s="4">
        <v>562</v>
      </c>
      <c r="C28" s="4">
        <v>737</v>
      </c>
      <c r="D28" s="4">
        <v>14</v>
      </c>
      <c r="E28" s="4">
        <v>47</v>
      </c>
      <c r="F28" s="4">
        <v>0</v>
      </c>
      <c r="G28" s="4">
        <v>0</v>
      </c>
      <c r="H28" s="4">
        <v>408500</v>
      </c>
      <c r="I28" s="4">
        <v>634700</v>
      </c>
      <c r="J28" s="4">
        <v>73100</v>
      </c>
      <c r="K28" s="6">
        <f t="shared" si="3"/>
        <v>7.0072852760736201E-2</v>
      </c>
      <c r="L28" s="15">
        <v>-6.3E-3</v>
      </c>
      <c r="M28" s="4">
        <v>1126400</v>
      </c>
      <c r="N28" s="4">
        <f t="shared" si="1"/>
        <v>1383400</v>
      </c>
      <c r="O28" s="4">
        <f t="shared" si="2"/>
        <v>754400</v>
      </c>
    </row>
    <row r="29" spans="1:15" x14ac:dyDescent="0.2">
      <c r="A29" s="2" t="s">
        <v>7</v>
      </c>
      <c r="B29" s="4">
        <v>362</v>
      </c>
      <c r="C29" s="4">
        <v>548</v>
      </c>
      <c r="D29" s="4">
        <v>70</v>
      </c>
      <c r="E29" s="4">
        <v>47</v>
      </c>
      <c r="F29" s="4">
        <v>0</v>
      </c>
      <c r="G29" s="4">
        <v>0</v>
      </c>
      <c r="H29" s="4">
        <v>289300</v>
      </c>
      <c r="I29" s="4">
        <v>567700</v>
      </c>
      <c r="J29" s="4">
        <v>69200</v>
      </c>
      <c r="K29" s="6">
        <f t="shared" si="3"/>
        <v>8.0746791131855303E-2</v>
      </c>
      <c r="L29" s="15">
        <v>-2.5000000000000001E-3</v>
      </c>
      <c r="M29" s="4">
        <v>940700</v>
      </c>
      <c r="N29" s="4">
        <f t="shared" si="1"/>
        <v>1460380.9523809524</v>
      </c>
      <c r="O29" s="4">
        <f t="shared" si="2"/>
        <v>754400</v>
      </c>
    </row>
    <row r="30" spans="1:15" x14ac:dyDescent="0.2">
      <c r="A30" s="2" t="s">
        <v>8</v>
      </c>
      <c r="B30" s="4">
        <v>354</v>
      </c>
      <c r="C30" s="4">
        <v>419</v>
      </c>
      <c r="D30" s="4">
        <v>23</v>
      </c>
      <c r="E30" s="5">
        <v>25</v>
      </c>
      <c r="F30" s="4">
        <v>0</v>
      </c>
      <c r="G30" s="5">
        <v>1</v>
      </c>
      <c r="H30" s="4">
        <v>225700</v>
      </c>
      <c r="I30" s="4">
        <v>512500</v>
      </c>
      <c r="J30" s="4">
        <v>43200</v>
      </c>
      <c r="K30" s="6">
        <f t="shared" si="3"/>
        <v>5.8520726090490381E-2</v>
      </c>
      <c r="L30" s="15">
        <v>-1.26E-2</v>
      </c>
      <c r="M30" s="4">
        <v>754400</v>
      </c>
      <c r="N30" s="4">
        <f t="shared" si="1"/>
        <v>1524476.1904761905</v>
      </c>
      <c r="O30" s="4">
        <f t="shared" si="2"/>
        <v>869300</v>
      </c>
    </row>
    <row r="31" spans="1:15" x14ac:dyDescent="0.2">
      <c r="A31" s="2" t="s">
        <v>9</v>
      </c>
      <c r="B31" s="4">
        <v>715</v>
      </c>
      <c r="C31" s="4">
        <v>1085</v>
      </c>
      <c r="D31" s="4">
        <v>40</v>
      </c>
      <c r="E31" s="4">
        <v>41</v>
      </c>
      <c r="F31" s="4">
        <v>0</v>
      </c>
      <c r="G31" s="4">
        <v>0</v>
      </c>
      <c r="H31" s="4">
        <v>720200</v>
      </c>
      <c r="I31" s="4">
        <v>453700</v>
      </c>
      <c r="J31" s="4">
        <v>23600</v>
      </c>
      <c r="K31" s="6">
        <f t="shared" si="3"/>
        <v>2.0103927080671265E-2</v>
      </c>
      <c r="L31" s="15">
        <v>1.3899999999999999E-2</v>
      </c>
      <c r="M31" s="4">
        <v>1183900</v>
      </c>
      <c r="N31" s="4">
        <f t="shared" si="1"/>
        <v>1528347.6190476189</v>
      </c>
      <c r="O31" s="4">
        <f t="shared" si="2"/>
        <v>869300</v>
      </c>
    </row>
    <row r="32" spans="1:15" x14ac:dyDescent="0.2">
      <c r="A32" s="2" t="s">
        <v>10</v>
      </c>
      <c r="B32" s="4">
        <v>702</v>
      </c>
      <c r="C32" s="4">
        <v>953</v>
      </c>
      <c r="D32" s="4">
        <v>18</v>
      </c>
      <c r="E32" s="4">
        <v>27</v>
      </c>
      <c r="F32" s="4">
        <v>0</v>
      </c>
      <c r="G32" s="4">
        <v>0</v>
      </c>
      <c r="H32" s="4">
        <v>463300</v>
      </c>
      <c r="I32" s="4">
        <v>339000</v>
      </c>
      <c r="J32" s="4">
        <v>64200</v>
      </c>
      <c r="K32" s="6">
        <f t="shared" si="3"/>
        <v>8.0019942664838584E-2</v>
      </c>
      <c r="L32" s="15">
        <v>2.7300000000000001E-2</v>
      </c>
      <c r="M32" s="4">
        <v>869300</v>
      </c>
      <c r="N32" s="4">
        <f t="shared" si="1"/>
        <v>1544685.7142857143</v>
      </c>
      <c r="O32" s="4">
        <f t="shared" si="2"/>
        <v>1010100</v>
      </c>
    </row>
    <row r="33" spans="1:15" x14ac:dyDescent="0.2">
      <c r="A33" s="2" t="s">
        <v>11</v>
      </c>
      <c r="B33" s="4">
        <v>820</v>
      </c>
      <c r="C33" s="4">
        <v>841</v>
      </c>
      <c r="D33" s="4">
        <v>38</v>
      </c>
      <c r="E33" s="4">
        <v>70</v>
      </c>
      <c r="F33" s="4">
        <v>0</v>
      </c>
      <c r="G33" s="4">
        <v>0</v>
      </c>
      <c r="H33" s="4">
        <v>609100</v>
      </c>
      <c r="I33" s="4">
        <v>858800</v>
      </c>
      <c r="J33" s="4">
        <v>116400</v>
      </c>
      <c r="K33" s="6">
        <f t="shared" si="3"/>
        <v>7.9296954833435518E-2</v>
      </c>
      <c r="L33" s="15">
        <v>1.2999999999999999E-3</v>
      </c>
      <c r="M33" s="4">
        <v>1624300</v>
      </c>
      <c r="N33" s="4">
        <f t="shared" si="1"/>
        <v>1569552.3809523811</v>
      </c>
      <c r="O33" s="4">
        <f t="shared" si="2"/>
        <v>836000</v>
      </c>
    </row>
    <row r="34" spans="1:15" x14ac:dyDescent="0.2">
      <c r="A34" s="2" t="s">
        <v>12</v>
      </c>
      <c r="B34" s="4">
        <v>428</v>
      </c>
      <c r="C34" s="4">
        <v>825</v>
      </c>
      <c r="D34" s="4">
        <v>42</v>
      </c>
      <c r="E34" s="4">
        <v>50</v>
      </c>
      <c r="F34" s="4">
        <v>0</v>
      </c>
      <c r="G34" s="4">
        <v>0</v>
      </c>
      <c r="H34" s="4">
        <v>286900</v>
      </c>
      <c r="I34" s="4">
        <v>689600</v>
      </c>
      <c r="J34" s="4">
        <v>146800</v>
      </c>
      <c r="K34" s="6">
        <f t="shared" si="3"/>
        <v>0.15033282130056325</v>
      </c>
      <c r="L34" s="15">
        <v>-2.98E-2</v>
      </c>
      <c r="M34" s="4">
        <v>1140000</v>
      </c>
      <c r="N34" s="4">
        <f t="shared" si="1"/>
        <v>1589566.6666666667</v>
      </c>
      <c r="O34" s="4">
        <f t="shared" si="2"/>
        <v>836000</v>
      </c>
    </row>
    <row r="35" spans="1:15" x14ac:dyDescent="0.2">
      <c r="A35" s="2" t="s">
        <v>13</v>
      </c>
      <c r="B35" s="4">
        <v>626</v>
      </c>
      <c r="C35" s="4">
        <v>3535</v>
      </c>
      <c r="D35" s="4">
        <v>151</v>
      </c>
      <c r="E35" s="4">
        <v>32</v>
      </c>
      <c r="F35" s="4">
        <v>0</v>
      </c>
      <c r="G35" s="4">
        <v>1</v>
      </c>
      <c r="H35" s="4">
        <v>477800</v>
      </c>
      <c r="I35" s="4">
        <v>530400</v>
      </c>
      <c r="J35" s="4">
        <v>33800</v>
      </c>
      <c r="K35" s="6">
        <f t="shared" si="3"/>
        <v>3.3525094227335843E-2</v>
      </c>
      <c r="L35" s="15">
        <v>-6.3E-3</v>
      </c>
      <c r="M35" s="4">
        <v>1010100</v>
      </c>
      <c r="N35" s="4">
        <f t="shared" si="1"/>
        <v>1645104.7619047619</v>
      </c>
      <c r="O35" s="4">
        <f t="shared" si="2"/>
        <v>836000</v>
      </c>
    </row>
    <row r="36" spans="1:15" x14ac:dyDescent="0.2">
      <c r="A36" s="2" t="s">
        <v>14</v>
      </c>
      <c r="B36" s="4">
        <v>751</v>
      </c>
      <c r="C36" s="4">
        <v>596</v>
      </c>
      <c r="D36" s="4">
        <v>26</v>
      </c>
      <c r="E36" s="4">
        <v>33</v>
      </c>
      <c r="F36" s="4">
        <v>1</v>
      </c>
      <c r="G36" s="4">
        <v>0</v>
      </c>
      <c r="H36" s="4">
        <v>599500</v>
      </c>
      <c r="I36" s="4">
        <v>517300</v>
      </c>
      <c r="J36" s="4">
        <v>47700</v>
      </c>
      <c r="K36" s="6">
        <f t="shared" si="3"/>
        <v>4.2711318051575929E-2</v>
      </c>
      <c r="L36" s="15">
        <v>3.8E-3</v>
      </c>
      <c r="M36" s="4">
        <v>1133000</v>
      </c>
      <c r="N36" s="4">
        <f t="shared" si="1"/>
        <v>1641409.5238095238</v>
      </c>
      <c r="O36" s="4">
        <f t="shared" si="2"/>
        <v>836000</v>
      </c>
    </row>
    <row r="37" spans="1:15" x14ac:dyDescent="0.2">
      <c r="A37" s="2" t="s">
        <v>15</v>
      </c>
      <c r="B37" s="4">
        <v>1758</v>
      </c>
      <c r="C37" s="4">
        <v>1181</v>
      </c>
      <c r="D37" s="4">
        <v>42</v>
      </c>
      <c r="E37" s="4">
        <v>314</v>
      </c>
      <c r="F37" s="4">
        <v>0</v>
      </c>
      <c r="G37" s="4">
        <v>0</v>
      </c>
      <c r="H37" s="4">
        <v>1614400</v>
      </c>
      <c r="I37" s="4">
        <v>3348600</v>
      </c>
      <c r="J37" s="4">
        <v>90000</v>
      </c>
      <c r="K37" s="6">
        <f t="shared" si="3"/>
        <v>1.8134193028410236E-2</v>
      </c>
      <c r="L37" s="15">
        <v>-7.4200000000000002E-2</v>
      </c>
      <c r="M37" s="4">
        <v>5063300</v>
      </c>
      <c r="N37" s="4">
        <f t="shared" si="1"/>
        <v>1590490.4761904762</v>
      </c>
      <c r="O37" s="4">
        <f t="shared" si="2"/>
        <v>836000</v>
      </c>
    </row>
    <row r="38" spans="1:15" x14ac:dyDescent="0.2">
      <c r="A38" s="2" t="s">
        <v>16</v>
      </c>
      <c r="B38" s="4">
        <v>484</v>
      </c>
      <c r="C38" s="4">
        <v>765</v>
      </c>
      <c r="D38" s="4">
        <v>49</v>
      </c>
      <c r="E38" s="4">
        <v>39</v>
      </c>
      <c r="F38" s="4">
        <v>0</v>
      </c>
      <c r="G38" s="4">
        <v>0</v>
      </c>
      <c r="H38" s="4">
        <v>344900</v>
      </c>
      <c r="I38" s="4">
        <v>430800</v>
      </c>
      <c r="J38" s="4">
        <v>52300</v>
      </c>
      <c r="K38" s="6">
        <f t="shared" si="3"/>
        <v>6.7422972798762415E-2</v>
      </c>
      <c r="L38" s="15">
        <v>1.1999999999999999E-3</v>
      </c>
      <c r="M38" s="4">
        <v>836000</v>
      </c>
      <c r="N38" s="4">
        <f t="shared" si="1"/>
        <v>1644314.2857142857</v>
      </c>
      <c r="O38" s="4">
        <f t="shared" si="2"/>
        <v>881000</v>
      </c>
    </row>
    <row r="39" spans="1:15" x14ac:dyDescent="0.2">
      <c r="A39" s="2" t="s">
        <v>17</v>
      </c>
      <c r="B39" s="4">
        <v>542</v>
      </c>
      <c r="C39" s="4">
        <v>670</v>
      </c>
      <c r="D39" s="4">
        <v>23</v>
      </c>
      <c r="E39" s="4">
        <v>64</v>
      </c>
      <c r="F39" s="4">
        <v>0</v>
      </c>
      <c r="G39" s="4">
        <v>1</v>
      </c>
      <c r="H39" s="4">
        <v>414000</v>
      </c>
      <c r="I39" s="4">
        <v>826300</v>
      </c>
      <c r="J39" s="4">
        <v>28600</v>
      </c>
      <c r="K39" s="6">
        <f t="shared" si="3"/>
        <v>2.3058937353866001E-2</v>
      </c>
      <c r="L39" s="15">
        <v>-1.0500000000000001E-2</v>
      </c>
      <c r="M39" s="4">
        <v>1241600</v>
      </c>
      <c r="N39" s="4">
        <f t="shared" si="1"/>
        <v>1688619.0476190476</v>
      </c>
      <c r="O39" s="4">
        <f t="shared" si="2"/>
        <v>881000</v>
      </c>
    </row>
    <row r="40" spans="1:15" x14ac:dyDescent="0.2">
      <c r="A40" s="2" t="s">
        <v>18</v>
      </c>
      <c r="B40" s="4">
        <v>637</v>
      </c>
      <c r="C40" s="4">
        <v>1047</v>
      </c>
      <c r="D40" s="4">
        <v>68</v>
      </c>
      <c r="E40" s="4">
        <v>54</v>
      </c>
      <c r="F40" s="4">
        <v>1</v>
      </c>
      <c r="G40" s="4">
        <v>0</v>
      </c>
      <c r="H40" s="4">
        <v>566400</v>
      </c>
      <c r="I40" s="4">
        <v>587100</v>
      </c>
      <c r="J40" s="4">
        <v>62400</v>
      </c>
      <c r="K40" s="6">
        <f t="shared" si="3"/>
        <v>5.4096228868660598E-2</v>
      </c>
      <c r="L40" s="15">
        <v>2.3999999999999998E-3</v>
      </c>
      <c r="M40" s="4">
        <v>1215900</v>
      </c>
      <c r="N40" s="4">
        <f t="shared" si="1"/>
        <v>1730461.9047619049</v>
      </c>
      <c r="O40" s="4">
        <f t="shared" si="2"/>
        <v>881000</v>
      </c>
    </row>
    <row r="41" spans="1:15" x14ac:dyDescent="0.2">
      <c r="A41" s="2" t="s">
        <v>19</v>
      </c>
      <c r="B41" s="4">
        <v>395</v>
      </c>
      <c r="C41" s="4">
        <v>1589</v>
      </c>
      <c r="D41" s="4">
        <v>52</v>
      </c>
      <c r="E41" s="4">
        <v>36</v>
      </c>
      <c r="F41" s="4">
        <v>0</v>
      </c>
      <c r="G41" s="4">
        <v>0</v>
      </c>
      <c r="H41" s="4">
        <v>291700</v>
      </c>
      <c r="I41" s="4">
        <v>514900</v>
      </c>
      <c r="J41" s="4">
        <v>51900</v>
      </c>
      <c r="K41" s="6">
        <f t="shared" si="3"/>
        <v>6.4344160674435907E-2</v>
      </c>
      <c r="L41" s="15">
        <v>7.0999999999999995E-3</v>
      </c>
      <c r="M41" s="4">
        <v>881000</v>
      </c>
      <c r="N41" s="4">
        <f t="shared" si="1"/>
        <v>1780238.0952380951</v>
      </c>
      <c r="O41" s="4">
        <f t="shared" si="2"/>
        <v>1003900</v>
      </c>
    </row>
    <row r="42" spans="1:15" x14ac:dyDescent="0.2">
      <c r="A42" s="2" t="s">
        <v>20</v>
      </c>
      <c r="B42" s="4">
        <v>903</v>
      </c>
      <c r="C42" s="4">
        <v>962</v>
      </c>
      <c r="D42" s="4">
        <v>26</v>
      </c>
      <c r="E42" s="4">
        <v>97</v>
      </c>
      <c r="F42" s="4">
        <v>1</v>
      </c>
      <c r="G42" s="4">
        <v>1</v>
      </c>
      <c r="H42" s="4">
        <v>835200</v>
      </c>
      <c r="I42" s="4">
        <v>950000</v>
      </c>
      <c r="J42" s="4">
        <v>131300</v>
      </c>
      <c r="K42" s="6">
        <f t="shared" si="3"/>
        <v>7.3549182164463364E-2</v>
      </c>
      <c r="L42" s="15">
        <v>-2.3E-3</v>
      </c>
      <c r="M42" s="4">
        <v>1919400</v>
      </c>
      <c r="N42" s="4">
        <f t="shared" si="1"/>
        <v>1781833.3333333333</v>
      </c>
      <c r="O42" s="4">
        <f t="shared" si="2"/>
        <v>1003900</v>
      </c>
    </row>
    <row r="43" spans="1:15" x14ac:dyDescent="0.2">
      <c r="A43" s="2" t="s">
        <v>21</v>
      </c>
      <c r="B43" s="4">
        <v>660</v>
      </c>
      <c r="C43" s="4">
        <v>705</v>
      </c>
      <c r="D43" s="4">
        <v>50</v>
      </c>
      <c r="E43" s="4">
        <v>115</v>
      </c>
      <c r="F43" s="4">
        <v>1</v>
      </c>
      <c r="G43" s="4">
        <v>1</v>
      </c>
      <c r="H43" s="4">
        <v>974100</v>
      </c>
      <c r="I43" s="4">
        <v>1274000</v>
      </c>
      <c r="J43" s="4">
        <v>444800</v>
      </c>
      <c r="K43" s="6">
        <f t="shared" si="3"/>
        <v>0.19785596726124283</v>
      </c>
      <c r="L43" s="15">
        <v>-5.5999999999999994E-2</v>
      </c>
      <c r="M43" s="4">
        <v>2261500</v>
      </c>
      <c r="N43" s="4">
        <f t="shared" si="1"/>
        <v>1747238.0952380951</v>
      </c>
      <c r="O43" s="4">
        <f t="shared" si="2"/>
        <v>1003900</v>
      </c>
    </row>
    <row r="44" spans="1:15" x14ac:dyDescent="0.2">
      <c r="A44" s="2" t="s">
        <v>22</v>
      </c>
      <c r="B44" s="4">
        <v>391</v>
      </c>
      <c r="C44" s="4">
        <v>843</v>
      </c>
      <c r="D44" s="4">
        <v>50</v>
      </c>
      <c r="E44" s="4">
        <v>52</v>
      </c>
      <c r="F44" s="4">
        <v>1</v>
      </c>
      <c r="G44" s="4">
        <v>0</v>
      </c>
      <c r="H44" s="4">
        <v>294400</v>
      </c>
      <c r="I44" s="4">
        <v>642300</v>
      </c>
      <c r="J44" s="4">
        <v>65300</v>
      </c>
      <c r="K44" s="6">
        <f t="shared" si="3"/>
        <v>6.9712821607771966E-2</v>
      </c>
      <c r="L44" s="15">
        <v>-1.21E-2</v>
      </c>
      <c r="M44" s="4">
        <v>1003900</v>
      </c>
      <c r="N44" s="4">
        <f t="shared" si="1"/>
        <v>1916080.9523809524</v>
      </c>
      <c r="O44" s="4">
        <f t="shared" si="2"/>
        <v>1141400</v>
      </c>
    </row>
    <row r="45" spans="1:15" x14ac:dyDescent="0.2">
      <c r="A45" s="2" t="s">
        <v>23</v>
      </c>
      <c r="B45" s="4">
        <v>838</v>
      </c>
      <c r="C45" s="4">
        <v>685</v>
      </c>
      <c r="D45" s="4">
        <v>43</v>
      </c>
      <c r="E45" s="4">
        <v>37</v>
      </c>
      <c r="F45" s="4">
        <v>0</v>
      </c>
      <c r="G45" s="4">
        <v>0</v>
      </c>
      <c r="H45" s="4">
        <v>599400</v>
      </c>
      <c r="I45" s="4">
        <v>468500</v>
      </c>
      <c r="J45" s="4">
        <v>87600</v>
      </c>
      <c r="K45" s="6">
        <f t="shared" si="3"/>
        <v>8.2030152636014611E-2</v>
      </c>
      <c r="L45" s="15">
        <v>1.4499999999999999E-2</v>
      </c>
      <c r="M45" s="4">
        <v>1168000</v>
      </c>
      <c r="N45" s="4">
        <f t="shared" si="1"/>
        <v>1952190.4761904762</v>
      </c>
      <c r="O45" s="4">
        <f t="shared" si="2"/>
        <v>1141400</v>
      </c>
    </row>
    <row r="46" spans="1:15" x14ac:dyDescent="0.2">
      <c r="A46" s="2" t="s">
        <v>24</v>
      </c>
      <c r="B46" s="4">
        <v>723</v>
      </c>
      <c r="C46" s="4">
        <v>800</v>
      </c>
      <c r="D46" s="4">
        <v>29</v>
      </c>
      <c r="E46" s="4">
        <v>71</v>
      </c>
      <c r="F46" s="4">
        <v>0</v>
      </c>
      <c r="G46" s="4">
        <v>0</v>
      </c>
      <c r="H46" s="4">
        <v>592100</v>
      </c>
      <c r="I46" s="4">
        <v>665700</v>
      </c>
      <c r="J46" s="4">
        <v>53600</v>
      </c>
      <c r="K46" s="6">
        <f t="shared" si="3"/>
        <v>4.2614088090316422E-2</v>
      </c>
      <c r="L46" s="15">
        <v>6.7000000000000002E-3</v>
      </c>
      <c r="M46" s="4">
        <v>1313300</v>
      </c>
      <c r="N46" s="4">
        <f t="shared" si="1"/>
        <v>1992061.9047619049</v>
      </c>
      <c r="O46" s="4">
        <f t="shared" si="2"/>
        <v>1141400</v>
      </c>
    </row>
    <row r="47" spans="1:15" x14ac:dyDescent="0.2">
      <c r="A47" s="2" t="s">
        <v>25</v>
      </c>
      <c r="B47" s="4">
        <v>967</v>
      </c>
      <c r="C47" s="4">
        <v>901</v>
      </c>
      <c r="D47" s="4">
        <v>34</v>
      </c>
      <c r="E47" s="4">
        <v>54</v>
      </c>
      <c r="F47" s="4">
        <v>0</v>
      </c>
      <c r="G47" s="4">
        <v>0</v>
      </c>
      <c r="H47" s="4">
        <v>563000</v>
      </c>
      <c r="I47" s="4">
        <v>553200</v>
      </c>
      <c r="J47" s="4">
        <v>49900</v>
      </c>
      <c r="K47" s="6">
        <f t="shared" si="3"/>
        <v>4.470524995520516E-2</v>
      </c>
      <c r="L47" s="15">
        <v>1.0200000000000001E-2</v>
      </c>
      <c r="M47" s="4">
        <v>1166400</v>
      </c>
      <c r="N47" s="4">
        <f t="shared" si="1"/>
        <v>2100833.3333333335</v>
      </c>
      <c r="O47" s="4">
        <f t="shared" si="2"/>
        <v>1141400</v>
      </c>
    </row>
    <row r="48" spans="1:15" x14ac:dyDescent="0.2">
      <c r="A48" s="2" t="s">
        <v>26</v>
      </c>
      <c r="B48" s="4">
        <v>415</v>
      </c>
      <c r="C48" s="4">
        <v>1091</v>
      </c>
      <c r="D48" s="4">
        <v>151</v>
      </c>
      <c r="E48" s="4">
        <v>72</v>
      </c>
      <c r="F48" s="4">
        <v>1</v>
      </c>
      <c r="G48" s="4">
        <v>0</v>
      </c>
      <c r="H48" s="4">
        <v>392300</v>
      </c>
      <c r="I48" s="4">
        <v>748000</v>
      </c>
      <c r="J48" s="4">
        <v>45400</v>
      </c>
      <c r="K48" s="6">
        <f t="shared" si="3"/>
        <v>3.9814084012979041E-2</v>
      </c>
      <c r="L48" s="15">
        <v>0</v>
      </c>
      <c r="M48" s="4">
        <v>1141400</v>
      </c>
      <c r="N48" s="4">
        <f t="shared" si="1"/>
        <v>2143723.8095238097</v>
      </c>
      <c r="O48" s="4">
        <f t="shared" si="2"/>
        <v>1184000</v>
      </c>
    </row>
    <row r="49" spans="1:15" x14ac:dyDescent="0.2">
      <c r="A49" s="2" t="s">
        <v>27</v>
      </c>
      <c r="B49" s="4">
        <v>651</v>
      </c>
      <c r="C49" s="4">
        <v>1162</v>
      </c>
      <c r="D49" s="4">
        <v>89</v>
      </c>
      <c r="E49" s="4">
        <v>54</v>
      </c>
      <c r="F49" s="4">
        <v>0</v>
      </c>
      <c r="G49" s="4">
        <v>1</v>
      </c>
      <c r="H49" s="4">
        <v>463800</v>
      </c>
      <c r="I49" s="4">
        <v>719900</v>
      </c>
      <c r="J49" s="4">
        <v>57000</v>
      </c>
      <c r="K49" s="6">
        <f t="shared" si="3"/>
        <v>4.8154093097913325E-2</v>
      </c>
      <c r="L49" s="15">
        <v>-1.01E-2</v>
      </c>
      <c r="M49" s="4">
        <v>1184000</v>
      </c>
      <c r="N49" s="4">
        <f t="shared" si="1"/>
        <v>2219123.8095238097</v>
      </c>
      <c r="O49" s="4">
        <f t="shared" si="2"/>
        <v>1212400</v>
      </c>
    </row>
    <row r="50" spans="1:15" x14ac:dyDescent="0.2">
      <c r="A50" s="2" t="s">
        <v>28</v>
      </c>
      <c r="B50" s="4">
        <v>1553</v>
      </c>
      <c r="C50" s="4">
        <v>829</v>
      </c>
      <c r="D50" s="4">
        <v>46</v>
      </c>
      <c r="E50" s="4">
        <v>91</v>
      </c>
      <c r="F50" s="4">
        <v>2</v>
      </c>
      <c r="G50" s="4">
        <v>0</v>
      </c>
      <c r="H50" s="4">
        <v>1511400</v>
      </c>
      <c r="I50" s="4">
        <v>984300</v>
      </c>
      <c r="J50" s="4">
        <v>51700</v>
      </c>
      <c r="K50" s="6">
        <f t="shared" si="3"/>
        <v>2.0715630885122412E-2</v>
      </c>
      <c r="L50" s="15">
        <v>2.06E-2</v>
      </c>
      <c r="M50" s="4">
        <v>2557300</v>
      </c>
      <c r="N50" s="4">
        <f t="shared" si="1"/>
        <v>2190442.8571428573</v>
      </c>
      <c r="O50" s="4">
        <f t="shared" si="2"/>
        <v>1212400</v>
      </c>
    </row>
    <row r="51" spans="1:15" x14ac:dyDescent="0.2">
      <c r="A51" s="2" t="s">
        <v>29</v>
      </c>
      <c r="B51" s="4">
        <v>1552</v>
      </c>
      <c r="C51" s="4">
        <v>910</v>
      </c>
      <c r="D51" s="4">
        <v>24</v>
      </c>
      <c r="E51" s="4">
        <v>86</v>
      </c>
      <c r="F51" s="4">
        <v>1</v>
      </c>
      <c r="G51" s="4">
        <v>0</v>
      </c>
      <c r="H51" s="4">
        <v>1151000</v>
      </c>
      <c r="I51" s="4">
        <v>942800</v>
      </c>
      <c r="J51" s="4">
        <v>39000</v>
      </c>
      <c r="K51" s="6">
        <f t="shared" si="3"/>
        <v>1.8626420861591365E-2</v>
      </c>
      <c r="L51" s="15">
        <v>1.9799999999999998E-2</v>
      </c>
      <c r="M51" s="4">
        <v>2100400</v>
      </c>
      <c r="N51" s="4">
        <f t="shared" si="1"/>
        <v>2298709.5238095238</v>
      </c>
      <c r="O51" s="4">
        <f t="shared" si="2"/>
        <v>1212400</v>
      </c>
    </row>
    <row r="52" spans="1:15" x14ac:dyDescent="0.2">
      <c r="A52" s="2" t="s">
        <v>30</v>
      </c>
      <c r="B52" s="4">
        <v>752</v>
      </c>
      <c r="C52" s="4">
        <v>1609</v>
      </c>
      <c r="D52" s="4">
        <v>53</v>
      </c>
      <c r="E52" s="4">
        <v>56</v>
      </c>
      <c r="F52" s="4">
        <v>0</v>
      </c>
      <c r="G52" s="4">
        <v>0</v>
      </c>
      <c r="H52" s="4">
        <v>584600</v>
      </c>
      <c r="I52" s="4">
        <v>648200</v>
      </c>
      <c r="J52" s="4">
        <v>31500</v>
      </c>
      <c r="K52" s="6">
        <f t="shared" si="3"/>
        <v>2.5551589876703439E-2</v>
      </c>
      <c r="L52" s="15">
        <v>1.3000000000000001E-2</v>
      </c>
      <c r="M52" s="4">
        <v>1265200</v>
      </c>
      <c r="N52" s="4">
        <f t="shared" si="1"/>
        <v>2312052.3809523811</v>
      </c>
      <c r="O52" s="4">
        <f t="shared" si="2"/>
        <v>1055400</v>
      </c>
    </row>
    <row r="53" spans="1:15" x14ac:dyDescent="0.2">
      <c r="A53" s="2" t="s">
        <v>31</v>
      </c>
      <c r="B53" s="4">
        <v>491</v>
      </c>
      <c r="C53" s="4">
        <v>1128</v>
      </c>
      <c r="D53" s="4">
        <v>47</v>
      </c>
      <c r="E53" s="4">
        <v>57</v>
      </c>
      <c r="F53" s="4">
        <v>0</v>
      </c>
      <c r="G53" s="4">
        <v>0</v>
      </c>
      <c r="H53" s="4">
        <v>317500</v>
      </c>
      <c r="I53" s="4">
        <v>708800</v>
      </c>
      <c r="J53" s="4">
        <v>180000</v>
      </c>
      <c r="K53" s="6">
        <f t="shared" si="3"/>
        <v>0.17538731365097926</v>
      </c>
      <c r="L53" s="15">
        <v>-2.35E-2</v>
      </c>
      <c r="M53" s="4">
        <v>1212400</v>
      </c>
      <c r="N53" s="4">
        <f t="shared" si="1"/>
        <v>2334609.5238095238</v>
      </c>
      <c r="O53" s="4">
        <f t="shared" si="2"/>
        <v>1055400</v>
      </c>
    </row>
    <row r="54" spans="1:15" x14ac:dyDescent="0.2">
      <c r="A54" s="2" t="s">
        <v>32</v>
      </c>
      <c r="B54" s="4">
        <v>1111</v>
      </c>
      <c r="C54" s="4">
        <v>1003</v>
      </c>
      <c r="D54" s="4">
        <v>108</v>
      </c>
      <c r="E54" s="4">
        <v>95</v>
      </c>
      <c r="F54" s="4">
        <v>0</v>
      </c>
      <c r="G54" s="4">
        <v>0</v>
      </c>
      <c r="H54" s="4">
        <v>755600</v>
      </c>
      <c r="I54" s="4">
        <v>1205600</v>
      </c>
      <c r="J54" s="4">
        <v>149600</v>
      </c>
      <c r="K54" s="6">
        <f t="shared" si="3"/>
        <v>7.6279828676320618E-2</v>
      </c>
      <c r="L54" s="15">
        <v>1.52E-2</v>
      </c>
      <c r="M54" s="4">
        <v>2146500</v>
      </c>
      <c r="N54" s="4">
        <f t="shared" si="1"/>
        <v>2296685.7142857141</v>
      </c>
      <c r="O54" s="4">
        <f t="shared" si="2"/>
        <v>1055400</v>
      </c>
    </row>
    <row r="55" spans="1:15" x14ac:dyDescent="0.2">
      <c r="A55" s="2" t="s">
        <v>33</v>
      </c>
      <c r="B55" s="4">
        <v>705</v>
      </c>
      <c r="C55" s="4">
        <v>823</v>
      </c>
      <c r="D55" s="4">
        <v>26</v>
      </c>
      <c r="E55" s="4">
        <v>83</v>
      </c>
      <c r="F55" s="4">
        <v>0</v>
      </c>
      <c r="G55" s="4">
        <v>0</v>
      </c>
      <c r="H55" s="4">
        <v>527000</v>
      </c>
      <c r="I55" s="4">
        <v>918300</v>
      </c>
      <c r="J55" s="4">
        <v>94100</v>
      </c>
      <c r="K55" s="6">
        <f t="shared" si="3"/>
        <v>6.5107590119698328E-2</v>
      </c>
      <c r="L55" s="15">
        <v>-2.3300000000000001E-2</v>
      </c>
      <c r="M55" s="4">
        <v>1560300</v>
      </c>
      <c r="N55" s="4">
        <f t="shared" si="1"/>
        <v>2288966.6666666665</v>
      </c>
      <c r="O55" s="4">
        <f t="shared" si="2"/>
        <v>1055400</v>
      </c>
    </row>
    <row r="56" spans="1:15" x14ac:dyDescent="0.2">
      <c r="A56" s="2" t="s">
        <v>34</v>
      </c>
      <c r="B56" s="4">
        <v>1272</v>
      </c>
      <c r="C56" s="4">
        <v>3088</v>
      </c>
      <c r="D56" s="4">
        <v>95</v>
      </c>
      <c r="E56" s="4">
        <v>73</v>
      </c>
      <c r="F56" s="4">
        <v>0</v>
      </c>
      <c r="G56" s="4">
        <v>0</v>
      </c>
      <c r="H56" s="4">
        <v>1163100</v>
      </c>
      <c r="I56" s="4">
        <v>879300</v>
      </c>
      <c r="J56" s="4">
        <v>129600</v>
      </c>
      <c r="K56" s="6">
        <f t="shared" si="3"/>
        <v>6.3454759106933017E-2</v>
      </c>
      <c r="L56" s="15">
        <v>3.6699999999999997E-2</v>
      </c>
      <c r="M56" s="4">
        <v>2176400</v>
      </c>
      <c r="N56" s="4">
        <f t="shared" si="1"/>
        <v>2272352.3809523811</v>
      </c>
      <c r="O56" s="4">
        <f t="shared" si="2"/>
        <v>1055400</v>
      </c>
    </row>
    <row r="57" spans="1:15" x14ac:dyDescent="0.2">
      <c r="A57" s="2" t="s">
        <v>35</v>
      </c>
      <c r="B57" s="4">
        <v>639</v>
      </c>
      <c r="C57" s="4">
        <v>1242</v>
      </c>
      <c r="D57" s="4">
        <v>73</v>
      </c>
      <c r="E57" s="4">
        <v>47</v>
      </c>
      <c r="F57" s="4">
        <v>0</v>
      </c>
      <c r="G57" s="4">
        <v>0</v>
      </c>
      <c r="H57" s="4">
        <v>413400</v>
      </c>
      <c r="I57" s="4">
        <v>586200</v>
      </c>
      <c r="J57" s="4">
        <v>40000</v>
      </c>
      <c r="K57" s="6">
        <f t="shared" si="3"/>
        <v>4.0016006402561026E-2</v>
      </c>
      <c r="L57" s="15">
        <v>7.1999999999999998E-3</v>
      </c>
      <c r="M57" s="4">
        <v>1055400</v>
      </c>
      <c r="N57" s="4">
        <f t="shared" si="1"/>
        <v>2336109.5238095238</v>
      </c>
      <c r="O57" s="4">
        <f t="shared" si="2"/>
        <v>1926300</v>
      </c>
    </row>
    <row r="58" spans="1:15" x14ac:dyDescent="0.2">
      <c r="A58" s="2" t="s">
        <v>36</v>
      </c>
      <c r="B58" s="4">
        <v>1259</v>
      </c>
      <c r="C58" s="4">
        <v>1501</v>
      </c>
      <c r="D58" s="4">
        <v>76</v>
      </c>
      <c r="E58" s="4">
        <v>248</v>
      </c>
      <c r="F58" s="4">
        <v>0</v>
      </c>
      <c r="G58" s="4">
        <v>0</v>
      </c>
      <c r="H58" s="4">
        <v>1088100</v>
      </c>
      <c r="I58" s="4">
        <v>2696800</v>
      </c>
      <c r="J58" s="4">
        <v>170500</v>
      </c>
      <c r="K58" s="6">
        <f t="shared" si="3"/>
        <v>4.5047425295252186E-2</v>
      </c>
      <c r="L58" s="15">
        <v>-4.2800000000000005E-2</v>
      </c>
      <c r="M58" s="4">
        <v>3994000</v>
      </c>
      <c r="N58" s="4">
        <f t="shared" si="1"/>
        <v>2246719.0476190476</v>
      </c>
      <c r="O58" s="4">
        <f t="shared" si="2"/>
        <v>1926300</v>
      </c>
    </row>
    <row r="59" spans="1:15" x14ac:dyDescent="0.2">
      <c r="A59" s="2" t="s">
        <v>37</v>
      </c>
      <c r="B59" s="4">
        <v>963</v>
      </c>
      <c r="C59" s="4">
        <v>1045</v>
      </c>
      <c r="D59" s="4">
        <v>89</v>
      </c>
      <c r="E59" s="4">
        <v>104</v>
      </c>
      <c r="F59" s="4">
        <v>0</v>
      </c>
      <c r="G59" s="4">
        <v>0</v>
      </c>
      <c r="H59" s="4">
        <v>766800</v>
      </c>
      <c r="I59" s="4">
        <v>1075100</v>
      </c>
      <c r="J59" s="4">
        <v>67700</v>
      </c>
      <c r="K59" s="6">
        <f t="shared" si="3"/>
        <v>3.6755524186980838E-2</v>
      </c>
      <c r="L59" s="15">
        <v>9.300000000000001E-3</v>
      </c>
      <c r="M59" s="4">
        <v>1966300</v>
      </c>
      <c r="N59" s="4">
        <f t="shared" si="1"/>
        <v>2430904.7619047621</v>
      </c>
      <c r="O59" s="4">
        <f t="shared" si="2"/>
        <v>1535000</v>
      </c>
    </row>
    <row r="60" spans="1:15" x14ac:dyDescent="0.2">
      <c r="A60" s="2" t="s">
        <v>38</v>
      </c>
      <c r="B60" s="4">
        <v>1088</v>
      </c>
      <c r="C60" s="4">
        <v>1364</v>
      </c>
      <c r="D60" s="4">
        <v>55</v>
      </c>
      <c r="E60" s="4">
        <v>110</v>
      </c>
      <c r="F60" s="4">
        <v>0</v>
      </c>
      <c r="G60" s="4">
        <v>0</v>
      </c>
      <c r="H60" s="4">
        <v>795000</v>
      </c>
      <c r="I60" s="4">
        <v>1335100</v>
      </c>
      <c r="J60" s="4">
        <v>117600</v>
      </c>
      <c r="K60" s="6">
        <f t="shared" si="3"/>
        <v>5.5208675649030564E-2</v>
      </c>
      <c r="L60" s="15">
        <v>-1.03E-2</v>
      </c>
      <c r="M60" s="4">
        <v>2172000</v>
      </c>
      <c r="N60" s="4">
        <f t="shared" si="1"/>
        <v>2455676.1904761903</v>
      </c>
      <c r="O60" s="4">
        <f t="shared" si="2"/>
        <v>1535000</v>
      </c>
    </row>
    <row r="61" spans="1:15" x14ac:dyDescent="0.2">
      <c r="A61" s="2" t="s">
        <v>39</v>
      </c>
      <c r="B61" s="4">
        <v>1088</v>
      </c>
      <c r="C61" s="4">
        <v>1047</v>
      </c>
      <c r="D61" s="4">
        <v>109</v>
      </c>
      <c r="E61" s="4">
        <v>89</v>
      </c>
      <c r="F61" s="4">
        <v>0</v>
      </c>
      <c r="G61" s="4">
        <v>0</v>
      </c>
      <c r="H61" s="4">
        <v>965200</v>
      </c>
      <c r="I61" s="4">
        <v>955600</v>
      </c>
      <c r="J61" s="4">
        <v>137800</v>
      </c>
      <c r="K61" s="6">
        <f t="shared" si="3"/>
        <v>7.1740941274468978E-2</v>
      </c>
      <c r="L61" s="15">
        <v>3.1800000000000002E-2</v>
      </c>
      <c r="M61" s="4">
        <v>2094600</v>
      </c>
      <c r="N61" s="4">
        <f t="shared" si="1"/>
        <v>2581752.3809523811</v>
      </c>
      <c r="O61" s="4">
        <f t="shared" si="2"/>
        <v>1535000</v>
      </c>
    </row>
    <row r="62" spans="1:15" x14ac:dyDescent="0.2">
      <c r="A62" s="2" t="s">
        <v>40</v>
      </c>
      <c r="B62" s="4">
        <v>944</v>
      </c>
      <c r="C62" s="4">
        <v>903</v>
      </c>
      <c r="D62" s="4">
        <v>51</v>
      </c>
      <c r="E62" s="4">
        <v>91</v>
      </c>
      <c r="F62" s="4">
        <v>0</v>
      </c>
      <c r="G62" s="4">
        <v>0</v>
      </c>
      <c r="H62" s="4">
        <v>695900</v>
      </c>
      <c r="I62" s="4">
        <v>1000700</v>
      </c>
      <c r="J62" s="4">
        <v>209100</v>
      </c>
      <c r="K62" s="6">
        <f t="shared" si="3"/>
        <v>0.12324649298597194</v>
      </c>
      <c r="L62" s="15">
        <v>-1.1699999999999999E-2</v>
      </c>
      <c r="M62" s="4">
        <v>1926300</v>
      </c>
      <c r="N62" s="4">
        <f t="shared" si="1"/>
        <v>2706157.1428571427</v>
      </c>
      <c r="O62" s="4">
        <f t="shared" si="2"/>
        <v>1535000</v>
      </c>
    </row>
    <row r="63" spans="1:15" x14ac:dyDescent="0.2">
      <c r="A63" s="2" t="s">
        <v>41</v>
      </c>
      <c r="B63" s="4">
        <v>1069</v>
      </c>
      <c r="C63" s="4">
        <v>1838</v>
      </c>
      <c r="D63" s="4">
        <v>286</v>
      </c>
      <c r="E63" s="4">
        <v>89</v>
      </c>
      <c r="F63" s="4">
        <v>0</v>
      </c>
      <c r="G63" s="4">
        <v>0</v>
      </c>
      <c r="H63" s="4">
        <v>1021600</v>
      </c>
      <c r="I63" s="4">
        <v>889900</v>
      </c>
      <c r="J63" s="4">
        <v>34300</v>
      </c>
      <c r="K63" s="6">
        <f t="shared" si="3"/>
        <v>1.7944023018571804E-2</v>
      </c>
      <c r="L63" s="15">
        <v>1.54E-2</v>
      </c>
      <c r="M63" s="4">
        <v>1952900</v>
      </c>
      <c r="N63" s="4">
        <f t="shared" si="1"/>
        <v>2800814.2857142859</v>
      </c>
      <c r="O63" s="4">
        <f t="shared" si="2"/>
        <v>1535000</v>
      </c>
    </row>
    <row r="64" spans="1:15" x14ac:dyDescent="0.2">
      <c r="A64" s="2" t="s">
        <v>42</v>
      </c>
      <c r="B64" s="4">
        <v>749</v>
      </c>
      <c r="C64" s="4">
        <v>1245</v>
      </c>
      <c r="D64" s="4">
        <v>50</v>
      </c>
      <c r="E64" s="4">
        <v>67</v>
      </c>
      <c r="F64" s="4">
        <v>0</v>
      </c>
      <c r="G64" s="4">
        <v>0</v>
      </c>
      <c r="H64" s="4">
        <v>685600</v>
      </c>
      <c r="I64" s="4">
        <v>773700</v>
      </c>
      <c r="J64" s="4">
        <v>69300</v>
      </c>
      <c r="K64" s="6">
        <f t="shared" si="3"/>
        <v>4.7488521894058798E-2</v>
      </c>
      <c r="L64" s="15">
        <v>2.3999999999999998E-3</v>
      </c>
      <c r="M64" s="4">
        <v>1535000</v>
      </c>
      <c r="N64" s="4">
        <f t="shared" si="1"/>
        <v>2808852.3809523811</v>
      </c>
      <c r="O64" s="4">
        <f t="shared" si="2"/>
        <v>1926300</v>
      </c>
    </row>
    <row r="65" spans="1:15" x14ac:dyDescent="0.2">
      <c r="A65" s="2" t="s">
        <v>43</v>
      </c>
      <c r="B65" s="4">
        <v>2478</v>
      </c>
      <c r="C65" s="4">
        <v>1460</v>
      </c>
      <c r="D65" s="4">
        <v>67</v>
      </c>
      <c r="E65" s="4">
        <v>168</v>
      </c>
      <c r="F65" s="4">
        <v>0</v>
      </c>
      <c r="G65" s="4">
        <v>0</v>
      </c>
      <c r="H65" s="4">
        <v>2819500</v>
      </c>
      <c r="I65" s="4">
        <v>1727000</v>
      </c>
      <c r="J65" s="4">
        <v>18300</v>
      </c>
      <c r="K65" s="6">
        <f t="shared" si="3"/>
        <v>4.0250742329264273E-3</v>
      </c>
      <c r="L65" s="15">
        <v>6.9699999999999998E-2</v>
      </c>
      <c r="M65" s="4">
        <v>4549600</v>
      </c>
      <c r="N65" s="4">
        <f t="shared" si="1"/>
        <v>2645466.6666666665</v>
      </c>
      <c r="O65" s="4">
        <f t="shared" si="2"/>
        <v>1926300</v>
      </c>
    </row>
    <row r="66" spans="1:15" x14ac:dyDescent="0.2">
      <c r="A66" s="2" t="s">
        <v>44</v>
      </c>
      <c r="B66" s="4">
        <v>879</v>
      </c>
      <c r="C66" s="4">
        <v>1606</v>
      </c>
      <c r="D66" s="4">
        <v>172</v>
      </c>
      <c r="E66" s="4">
        <v>100</v>
      </c>
      <c r="F66" s="4">
        <v>0</v>
      </c>
      <c r="G66" s="4">
        <v>0</v>
      </c>
      <c r="H66" s="4">
        <v>692900</v>
      </c>
      <c r="I66" s="4">
        <v>1150600</v>
      </c>
      <c r="J66" s="4">
        <v>80700</v>
      </c>
      <c r="K66" s="6">
        <f t="shared" si="3"/>
        <v>4.3775427176566316E-2</v>
      </c>
      <c r="L66" s="15">
        <v>-8.8000000000000005E-3</v>
      </c>
      <c r="M66" s="4">
        <v>1926300</v>
      </c>
      <c r="N66" s="4">
        <f t="shared" si="1"/>
        <v>2603880.9523809524</v>
      </c>
      <c r="O66" s="4">
        <f t="shared" si="2"/>
        <v>1955000</v>
      </c>
    </row>
    <row r="67" spans="1:15" x14ac:dyDescent="0.2">
      <c r="A67" s="2" t="s">
        <v>45</v>
      </c>
      <c r="B67" s="4">
        <v>1089</v>
      </c>
      <c r="C67" s="4">
        <v>1459</v>
      </c>
      <c r="D67" s="4">
        <v>63</v>
      </c>
      <c r="E67" s="4">
        <v>102</v>
      </c>
      <c r="F67" s="4">
        <v>0</v>
      </c>
      <c r="G67" s="4">
        <v>0</v>
      </c>
      <c r="H67" s="4">
        <v>834300</v>
      </c>
      <c r="I67" s="4">
        <v>1210100</v>
      </c>
      <c r="J67" s="4">
        <v>52100</v>
      </c>
      <c r="K67" s="6">
        <f t="shared" si="3"/>
        <v>2.5484249657601252E-2</v>
      </c>
      <c r="L67" s="15">
        <v>-3.7000000000000002E-3</v>
      </c>
      <c r="M67" s="4">
        <v>2150600</v>
      </c>
      <c r="N67" s="4">
        <f t="shared" si="1"/>
        <v>2589528.5714285714</v>
      </c>
      <c r="O67" s="4">
        <f t="shared" si="2"/>
        <v>1955000</v>
      </c>
    </row>
    <row r="68" spans="1:15" x14ac:dyDescent="0.2">
      <c r="A68" s="2" t="s">
        <v>46</v>
      </c>
      <c r="B68" s="4">
        <v>1779</v>
      </c>
      <c r="C68" s="4">
        <v>1315</v>
      </c>
      <c r="D68" s="4">
        <v>116</v>
      </c>
      <c r="E68" s="4">
        <v>109</v>
      </c>
      <c r="F68" s="4">
        <v>0</v>
      </c>
      <c r="G68" s="4">
        <v>0</v>
      </c>
      <c r="H68" s="4">
        <v>1818600</v>
      </c>
      <c r="I68" s="4">
        <v>1313200</v>
      </c>
      <c r="J68" s="4">
        <v>302700</v>
      </c>
      <c r="K68" s="6">
        <f t="shared" si="3"/>
        <v>9.6653681588862631E-2</v>
      </c>
      <c r="L68" s="15">
        <v>4.4400000000000002E-2</v>
      </c>
      <c r="M68" s="4">
        <v>3450600</v>
      </c>
      <c r="N68" s="4">
        <f t="shared" si="1"/>
        <v>2554876.1904761903</v>
      </c>
      <c r="O68" s="4">
        <f t="shared" si="2"/>
        <v>1545400</v>
      </c>
    </row>
    <row r="69" spans="1:15" x14ac:dyDescent="0.2">
      <c r="A69" s="2" t="s">
        <v>47</v>
      </c>
      <c r="B69" s="4">
        <v>880</v>
      </c>
      <c r="C69" s="4">
        <v>1197</v>
      </c>
      <c r="D69" s="4">
        <v>61</v>
      </c>
      <c r="E69" s="4">
        <v>91</v>
      </c>
      <c r="F69" s="4">
        <v>0</v>
      </c>
      <c r="G69" s="4">
        <v>0</v>
      </c>
      <c r="H69" s="4">
        <v>742300</v>
      </c>
      <c r="I69" s="4">
        <v>1197900</v>
      </c>
      <c r="J69" s="4">
        <v>65400</v>
      </c>
      <c r="K69" s="6">
        <f t="shared" si="3"/>
        <v>3.3707865168539325E-2</v>
      </c>
      <c r="L69" s="15">
        <v>-1.3000000000000001E-2</v>
      </c>
      <c r="M69" s="4">
        <v>2042100</v>
      </c>
      <c r="N69" s="4">
        <f t="shared" si="1"/>
        <v>2539233.3333333335</v>
      </c>
      <c r="O69" s="4">
        <f t="shared" si="2"/>
        <v>1545400</v>
      </c>
    </row>
    <row r="70" spans="1:15" x14ac:dyDescent="0.2">
      <c r="A70" s="2" t="s">
        <v>48</v>
      </c>
      <c r="B70" s="4">
        <v>1525</v>
      </c>
      <c r="C70" s="4">
        <v>1377</v>
      </c>
      <c r="D70" s="4">
        <v>260</v>
      </c>
      <c r="E70" s="4">
        <v>114</v>
      </c>
      <c r="F70" s="4">
        <v>0</v>
      </c>
      <c r="G70" s="4">
        <v>0</v>
      </c>
      <c r="H70" s="4">
        <v>1426000</v>
      </c>
      <c r="I70" s="4">
        <v>1267800</v>
      </c>
      <c r="J70" s="4">
        <v>39500</v>
      </c>
      <c r="K70" s="6">
        <f t="shared" si="3"/>
        <v>1.4663300913208107E-2</v>
      </c>
      <c r="L70" s="15">
        <v>2.2400000000000003E-2</v>
      </c>
      <c r="M70" s="4">
        <v>2767400</v>
      </c>
      <c r="N70" s="4">
        <f t="shared" si="1"/>
        <v>2515861.9047619049</v>
      </c>
      <c r="O70" s="4">
        <f t="shared" si="2"/>
        <v>1350100</v>
      </c>
    </row>
    <row r="71" spans="1:15" x14ac:dyDescent="0.2">
      <c r="A71" s="2" t="s">
        <v>49</v>
      </c>
      <c r="B71" s="4">
        <v>971</v>
      </c>
      <c r="C71" s="4">
        <v>920</v>
      </c>
      <c r="D71" s="4">
        <v>47</v>
      </c>
      <c r="E71" s="4">
        <v>81</v>
      </c>
      <c r="F71" s="4">
        <v>0</v>
      </c>
      <c r="G71" s="4">
        <v>0</v>
      </c>
      <c r="H71" s="4">
        <v>847500</v>
      </c>
      <c r="I71" s="4">
        <v>1017000</v>
      </c>
      <c r="J71" s="4">
        <v>78100</v>
      </c>
      <c r="K71" s="6">
        <f t="shared" si="3"/>
        <v>4.1887905604719763E-2</v>
      </c>
      <c r="L71" s="15">
        <v>1.7500000000000002E-2</v>
      </c>
      <c r="M71" s="4">
        <v>1955000</v>
      </c>
      <c r="N71" s="4">
        <f t="shared" si="1"/>
        <v>2531019.0476190476</v>
      </c>
      <c r="O71" s="4">
        <f t="shared" si="2"/>
        <v>1350100</v>
      </c>
    </row>
    <row r="72" spans="1:15" x14ac:dyDescent="0.2">
      <c r="A72" s="2" t="s">
        <v>50</v>
      </c>
      <c r="B72" s="4">
        <v>2562</v>
      </c>
      <c r="C72" s="4">
        <v>1324</v>
      </c>
      <c r="D72" s="4">
        <v>36</v>
      </c>
      <c r="E72" s="4">
        <v>112</v>
      </c>
      <c r="F72" s="4">
        <v>0</v>
      </c>
      <c r="G72" s="4">
        <v>0</v>
      </c>
      <c r="H72" s="4">
        <v>2914900</v>
      </c>
      <c r="I72" s="4">
        <v>1413900</v>
      </c>
      <c r="J72" s="4">
        <v>19300</v>
      </c>
      <c r="K72" s="6">
        <f t="shared" si="3"/>
        <v>4.4585104416928478E-3</v>
      </c>
      <c r="L72" s="15">
        <v>6.88E-2</v>
      </c>
      <c r="M72" s="4">
        <v>4374000</v>
      </c>
      <c r="N72" s="4">
        <f t="shared" si="1"/>
        <v>2402595.2380952379</v>
      </c>
      <c r="O72" s="4">
        <f t="shared" si="2"/>
        <v>1350100</v>
      </c>
    </row>
    <row r="73" spans="1:15" x14ac:dyDescent="0.2">
      <c r="A73" s="2" t="s">
        <v>51</v>
      </c>
      <c r="B73" s="4">
        <v>805</v>
      </c>
      <c r="C73" s="4">
        <v>902</v>
      </c>
      <c r="D73" s="4">
        <v>31</v>
      </c>
      <c r="E73" s="4">
        <v>58</v>
      </c>
      <c r="F73" s="4">
        <v>0</v>
      </c>
      <c r="G73" s="4">
        <v>0</v>
      </c>
      <c r="H73" s="4">
        <v>652000</v>
      </c>
      <c r="I73" s="4">
        <v>819000</v>
      </c>
      <c r="J73" s="4">
        <v>40900</v>
      </c>
      <c r="K73" s="6">
        <f t="shared" si="3"/>
        <v>2.7804214819850442E-2</v>
      </c>
      <c r="L73" s="15">
        <v>0</v>
      </c>
      <c r="M73" s="4">
        <v>1545400</v>
      </c>
      <c r="N73" s="4">
        <f t="shared" si="1"/>
        <v>2372604.7619047621</v>
      </c>
      <c r="O73" s="4">
        <f t="shared" si="2"/>
        <v>1350100</v>
      </c>
    </row>
    <row r="74" spans="1:15" x14ac:dyDescent="0.2">
      <c r="A74" s="2" t="s">
        <v>52</v>
      </c>
      <c r="B74" s="4">
        <v>622</v>
      </c>
      <c r="C74" s="4">
        <v>946</v>
      </c>
      <c r="D74" s="4">
        <v>36</v>
      </c>
      <c r="E74" s="4">
        <v>72</v>
      </c>
      <c r="F74" s="4">
        <v>0</v>
      </c>
      <c r="G74" s="4">
        <v>0</v>
      </c>
      <c r="H74" s="4">
        <v>506200</v>
      </c>
      <c r="I74" s="4">
        <v>1074900</v>
      </c>
      <c r="J74" s="4">
        <v>90600</v>
      </c>
      <c r="K74" s="6">
        <f t="shared" si="3"/>
        <v>5.7301878439061413E-2</v>
      </c>
      <c r="L74" s="15">
        <v>-1.7100000000000001E-2</v>
      </c>
      <c r="M74" s="4">
        <v>1686100</v>
      </c>
      <c r="N74" s="4">
        <f t="shared" si="1"/>
        <v>2422128.5714285714</v>
      </c>
      <c r="O74" s="4">
        <f t="shared" si="2"/>
        <v>1350100</v>
      </c>
    </row>
    <row r="75" spans="1:15" x14ac:dyDescent="0.2">
      <c r="A75" s="2" t="s">
        <v>53</v>
      </c>
      <c r="B75" s="4">
        <v>781</v>
      </c>
      <c r="C75" s="4">
        <v>719</v>
      </c>
      <c r="D75" s="4">
        <v>88</v>
      </c>
      <c r="E75" s="4">
        <v>50</v>
      </c>
      <c r="F75" s="4">
        <v>0</v>
      </c>
      <c r="G75" s="4">
        <v>0</v>
      </c>
      <c r="H75" s="4">
        <v>531000</v>
      </c>
      <c r="I75" s="4">
        <v>731400</v>
      </c>
      <c r="J75" s="4">
        <v>58500</v>
      </c>
      <c r="K75" s="6">
        <f t="shared" si="3"/>
        <v>4.6340304182509506E-2</v>
      </c>
      <c r="L75" s="15">
        <v>0</v>
      </c>
      <c r="M75" s="4">
        <v>1350100</v>
      </c>
      <c r="N75" s="4">
        <f t="shared" si="1"/>
        <v>2405895.2380952379</v>
      </c>
      <c r="O75" s="4">
        <f t="shared" si="2"/>
        <v>1398200</v>
      </c>
    </row>
    <row r="76" spans="1:15" x14ac:dyDescent="0.2">
      <c r="A76" s="2" t="s">
        <v>54</v>
      </c>
      <c r="B76" s="4">
        <v>740</v>
      </c>
      <c r="C76" s="4">
        <v>1795</v>
      </c>
      <c r="D76" s="4">
        <v>40</v>
      </c>
      <c r="E76" s="4">
        <v>54</v>
      </c>
      <c r="F76" s="4">
        <v>0</v>
      </c>
      <c r="G76" s="4">
        <v>0</v>
      </c>
      <c r="H76" s="4">
        <v>569900</v>
      </c>
      <c r="I76" s="4">
        <v>729900</v>
      </c>
      <c r="J76" s="4">
        <v>93200</v>
      </c>
      <c r="K76" s="6">
        <f t="shared" si="3"/>
        <v>7.170333897522696E-2</v>
      </c>
      <c r="L76" s="15">
        <v>-1.3999999999999999E-2</v>
      </c>
      <c r="M76" s="4">
        <v>1398200</v>
      </c>
      <c r="N76" s="4">
        <f t="shared" si="1"/>
        <v>2382433.3333333335</v>
      </c>
      <c r="O76" s="4">
        <f t="shared" si="2"/>
        <v>1827500</v>
      </c>
    </row>
    <row r="77" spans="1:15" x14ac:dyDescent="0.2">
      <c r="A77" s="2" t="s">
        <v>55</v>
      </c>
      <c r="B77" s="4">
        <v>1532</v>
      </c>
      <c r="C77" s="4">
        <v>1155</v>
      </c>
      <c r="D77" s="4">
        <v>67</v>
      </c>
      <c r="E77" s="4">
        <v>48</v>
      </c>
      <c r="F77" s="4">
        <v>0</v>
      </c>
      <c r="G77" s="4">
        <v>0</v>
      </c>
      <c r="H77" s="4">
        <v>1170700</v>
      </c>
      <c r="I77" s="4">
        <v>579500</v>
      </c>
      <c r="J77" s="4">
        <v>72000</v>
      </c>
      <c r="K77" s="6">
        <f t="shared" si="3"/>
        <v>4.1138155639355502E-2</v>
      </c>
      <c r="L77" s="15">
        <v>5.2699999999999997E-2</v>
      </c>
      <c r="M77" s="4">
        <v>1827500</v>
      </c>
      <c r="N77" s="4">
        <f t="shared" si="1"/>
        <v>2387138.0952380951</v>
      </c>
      <c r="O77" s="4">
        <f t="shared" si="2"/>
        <v>2116800</v>
      </c>
    </row>
    <row r="78" spans="1:15" x14ac:dyDescent="0.2">
      <c r="A78" s="2" t="s">
        <v>56</v>
      </c>
      <c r="B78" s="4">
        <v>965</v>
      </c>
      <c r="C78" s="4">
        <v>3473</v>
      </c>
      <c r="D78" s="4">
        <v>154</v>
      </c>
      <c r="E78" s="4">
        <v>114</v>
      </c>
      <c r="F78" s="4">
        <v>0</v>
      </c>
      <c r="G78" s="4">
        <v>0</v>
      </c>
      <c r="H78" s="4">
        <v>705200</v>
      </c>
      <c r="I78" s="4">
        <v>1531500</v>
      </c>
      <c r="J78" s="4">
        <v>129900</v>
      </c>
      <c r="K78" s="6">
        <f t="shared" si="3"/>
        <v>5.8076630750659455E-2</v>
      </c>
      <c r="L78" s="15">
        <v>-5.8400000000000001E-2</v>
      </c>
      <c r="M78" s="4">
        <v>2394300</v>
      </c>
      <c r="N78" s="4">
        <f t="shared" si="1"/>
        <v>2398295.2380952379</v>
      </c>
      <c r="O78" s="4">
        <f t="shared" si="2"/>
        <v>2116800</v>
      </c>
    </row>
    <row r="79" spans="1:15" x14ac:dyDescent="0.2">
      <c r="A79" s="2" t="s">
        <v>57</v>
      </c>
      <c r="B79" s="4">
        <v>1319</v>
      </c>
      <c r="C79" s="4">
        <v>2083</v>
      </c>
      <c r="D79" s="4">
        <v>48</v>
      </c>
      <c r="E79" s="4">
        <v>90</v>
      </c>
      <c r="F79" s="4">
        <v>0</v>
      </c>
      <c r="G79" s="4">
        <v>0</v>
      </c>
      <c r="H79" s="4">
        <v>942600</v>
      </c>
      <c r="I79" s="4">
        <v>1020100</v>
      </c>
      <c r="J79" s="4">
        <v>40900</v>
      </c>
      <c r="K79" s="6">
        <f t="shared" si="3"/>
        <v>2.0838640648086819E-2</v>
      </c>
      <c r="L79" s="15">
        <v>3.8800000000000001E-2</v>
      </c>
      <c r="M79" s="4">
        <v>2116800</v>
      </c>
      <c r="N79" s="4">
        <f t="shared" si="1"/>
        <v>2383523.8095238097</v>
      </c>
      <c r="O79" s="4">
        <f t="shared" si="2"/>
        <v>2692200</v>
      </c>
    </row>
    <row r="80" spans="1:15" x14ac:dyDescent="0.2">
      <c r="A80" s="2" t="s">
        <v>58</v>
      </c>
      <c r="B80" s="4">
        <v>2287</v>
      </c>
      <c r="C80" s="4">
        <v>2608</v>
      </c>
      <c r="D80" s="4">
        <v>192</v>
      </c>
      <c r="E80" s="4">
        <v>308</v>
      </c>
      <c r="F80" s="4">
        <v>0</v>
      </c>
      <c r="G80" s="4">
        <v>0</v>
      </c>
      <c r="H80" s="4">
        <v>1955300</v>
      </c>
      <c r="I80" s="4">
        <v>3697700</v>
      </c>
      <c r="J80" s="4">
        <v>116700</v>
      </c>
      <c r="K80" s="6">
        <f t="shared" si="3"/>
        <v>2.0643905890677515E-2</v>
      </c>
      <c r="L80" s="15">
        <v>-7.46E-2</v>
      </c>
      <c r="M80" s="4">
        <v>5834200</v>
      </c>
      <c r="N80" s="4">
        <f t="shared" si="1"/>
        <v>2179842.8571428573</v>
      </c>
      <c r="O80" s="4">
        <f t="shared" si="2"/>
        <v>1703800</v>
      </c>
    </row>
    <row r="81" spans="1:15" x14ac:dyDescent="0.2">
      <c r="A81" s="2" t="s">
        <v>59</v>
      </c>
      <c r="B81" s="4">
        <v>916</v>
      </c>
      <c r="C81" s="4">
        <v>2060</v>
      </c>
      <c r="D81" s="4">
        <v>147</v>
      </c>
      <c r="E81" s="4">
        <v>145</v>
      </c>
      <c r="F81" s="4">
        <v>0</v>
      </c>
      <c r="G81" s="4">
        <v>0</v>
      </c>
      <c r="H81" s="4">
        <v>615000</v>
      </c>
      <c r="I81" s="4">
        <v>1696500</v>
      </c>
      <c r="J81" s="4">
        <v>339200</v>
      </c>
      <c r="K81" s="6">
        <f t="shared" si="3"/>
        <v>0.14674453817867186</v>
      </c>
      <c r="L81" s="15">
        <v>-6.1399999999999996E-2</v>
      </c>
      <c r="M81" s="4">
        <v>2692200</v>
      </c>
      <c r="N81" s="4">
        <f t="shared" si="1"/>
        <v>2094552.3809523811</v>
      </c>
      <c r="O81" s="4">
        <f t="shared" si="2"/>
        <v>1118500</v>
      </c>
    </row>
    <row r="82" spans="1:15" x14ac:dyDescent="0.2">
      <c r="A82" s="2" t="s">
        <v>60</v>
      </c>
      <c r="B82" s="4">
        <v>2271</v>
      </c>
      <c r="C82" s="4">
        <v>1375</v>
      </c>
      <c r="D82" s="4">
        <v>237</v>
      </c>
      <c r="E82" s="4">
        <v>193</v>
      </c>
      <c r="F82" s="4">
        <v>0</v>
      </c>
      <c r="G82" s="4">
        <v>0</v>
      </c>
      <c r="H82" s="4">
        <v>2201700</v>
      </c>
      <c r="I82" s="4">
        <v>2317500</v>
      </c>
      <c r="J82" s="4">
        <v>128000</v>
      </c>
      <c r="K82" s="6">
        <f t="shared" si="3"/>
        <v>2.8323597096831299E-2</v>
      </c>
      <c r="L82" s="15">
        <v>5.4400000000000004E-2</v>
      </c>
      <c r="M82" s="4">
        <v>4742200</v>
      </c>
      <c r="N82" s="4">
        <f t="shared" si="1"/>
        <v>2068990.4761904762</v>
      </c>
      <c r="O82" s="4">
        <f t="shared" si="2"/>
        <v>1053000</v>
      </c>
    </row>
    <row r="83" spans="1:15" x14ac:dyDescent="0.2">
      <c r="A83" s="2" t="s">
        <v>61</v>
      </c>
      <c r="B83" s="4">
        <v>1854</v>
      </c>
      <c r="C83" s="4">
        <v>754</v>
      </c>
      <c r="D83" s="4">
        <v>89</v>
      </c>
      <c r="E83" s="4">
        <v>175</v>
      </c>
      <c r="F83" s="4">
        <v>0</v>
      </c>
      <c r="G83" s="4">
        <v>0</v>
      </c>
      <c r="H83" s="4">
        <v>1717000</v>
      </c>
      <c r="I83" s="4">
        <v>1927900</v>
      </c>
      <c r="J83" s="4">
        <v>828500</v>
      </c>
      <c r="K83" s="6">
        <f t="shared" si="3"/>
        <v>0.22730390408516007</v>
      </c>
      <c r="L83" s="15">
        <v>-7.4200000000000002E-2</v>
      </c>
      <c r="M83" s="4">
        <v>4538800</v>
      </c>
      <c r="N83" s="4">
        <f t="shared" si="1"/>
        <v>1945976.1904761905</v>
      </c>
      <c r="O83" s="4">
        <f t="shared" si="2"/>
        <v>1053000</v>
      </c>
    </row>
    <row r="84" spans="1:15" x14ac:dyDescent="0.2">
      <c r="A84" s="2" t="s">
        <v>62</v>
      </c>
      <c r="B84" s="4">
        <v>2584</v>
      </c>
      <c r="C84" s="4">
        <v>767</v>
      </c>
      <c r="D84" s="4">
        <v>24</v>
      </c>
      <c r="E84" s="4">
        <v>99</v>
      </c>
      <c r="F84" s="4">
        <v>0</v>
      </c>
      <c r="G84" s="4">
        <v>0</v>
      </c>
      <c r="H84" s="4">
        <v>2464900</v>
      </c>
      <c r="I84" s="4">
        <v>1181200</v>
      </c>
      <c r="J84" s="4">
        <v>268100</v>
      </c>
      <c r="K84" s="6">
        <f t="shared" si="3"/>
        <v>7.3530621760236961E-2</v>
      </c>
      <c r="L84" s="15">
        <v>6.0299999999999999E-2</v>
      </c>
      <c r="M84" s="4">
        <v>3940700</v>
      </c>
      <c r="N84" s="4">
        <f t="shared" si="1"/>
        <v>1857033.3333333333</v>
      </c>
      <c r="O84" s="4">
        <f t="shared" si="2"/>
        <v>1053000</v>
      </c>
    </row>
    <row r="85" spans="1:15" x14ac:dyDescent="0.2">
      <c r="A85" s="2" t="s">
        <v>63</v>
      </c>
      <c r="B85" s="4">
        <v>966</v>
      </c>
      <c r="C85" s="4">
        <v>497</v>
      </c>
      <c r="D85" s="4">
        <v>43</v>
      </c>
      <c r="E85" s="4">
        <v>46</v>
      </c>
      <c r="F85" s="4">
        <v>0</v>
      </c>
      <c r="G85" s="4">
        <v>0</v>
      </c>
      <c r="H85" s="4">
        <v>932000</v>
      </c>
      <c r="I85" s="4">
        <v>680300</v>
      </c>
      <c r="J85" s="4">
        <v>88500</v>
      </c>
      <c r="K85" s="6">
        <f t="shared" si="3"/>
        <v>5.4890529057867642E-2</v>
      </c>
      <c r="L85" s="15">
        <v>2.1400000000000002E-2</v>
      </c>
      <c r="M85" s="4">
        <v>1703800</v>
      </c>
      <c r="N85" s="4">
        <f t="shared" si="1"/>
        <v>1910100</v>
      </c>
      <c r="O85" s="4">
        <f t="shared" si="2"/>
        <v>1053000</v>
      </c>
    </row>
    <row r="86" spans="1:15" x14ac:dyDescent="0.2">
      <c r="A86" s="2" t="s">
        <v>64</v>
      </c>
      <c r="B86" s="4">
        <v>460</v>
      </c>
      <c r="C86" s="4">
        <v>1053</v>
      </c>
      <c r="D86" s="4">
        <v>80</v>
      </c>
      <c r="E86" s="4">
        <v>64</v>
      </c>
      <c r="F86" s="4">
        <v>0</v>
      </c>
      <c r="G86" s="4">
        <v>0</v>
      </c>
      <c r="H86" s="4">
        <v>428200</v>
      </c>
      <c r="I86" s="4">
        <v>678600</v>
      </c>
      <c r="J86" s="4">
        <v>65800</v>
      </c>
      <c r="K86" s="6">
        <f t="shared" si="3"/>
        <v>5.9450668594145287E-2</v>
      </c>
      <c r="L86" s="15">
        <v>-1.6E-2</v>
      </c>
      <c r="M86" s="4">
        <v>1118500</v>
      </c>
      <c r="N86" s="4">
        <f t="shared" si="1"/>
        <v>1959861.9047619049</v>
      </c>
      <c r="O86" s="4">
        <f t="shared" si="2"/>
        <v>1053000</v>
      </c>
    </row>
    <row r="87" spans="1:15" x14ac:dyDescent="0.2">
      <c r="A87" s="2" t="s">
        <v>65</v>
      </c>
      <c r="B87" s="4">
        <v>805</v>
      </c>
      <c r="C87" s="4">
        <v>1815</v>
      </c>
      <c r="D87" s="4">
        <v>63</v>
      </c>
      <c r="E87" s="4">
        <v>30</v>
      </c>
      <c r="F87" s="4">
        <v>0</v>
      </c>
      <c r="G87" s="4">
        <v>0</v>
      </c>
      <c r="H87" s="4">
        <v>611100</v>
      </c>
      <c r="I87" s="4">
        <v>381500</v>
      </c>
      <c r="J87" s="4">
        <v>56100</v>
      </c>
      <c r="K87" s="6">
        <f t="shared" si="3"/>
        <v>5.6518234938545235E-2</v>
      </c>
      <c r="L87" s="15">
        <v>4.1100000000000005E-2</v>
      </c>
      <c r="M87" s="4">
        <v>1053000</v>
      </c>
      <c r="N87" s="4">
        <f t="shared" ref="N87:N91" si="4">AVERAGE($M88:$M108)</f>
        <v>2029966.6666666667</v>
      </c>
      <c r="O87" s="4">
        <f t="shared" ref="O87:O146" si="5">MIN(M88:M92)</f>
        <v>1713600</v>
      </c>
    </row>
    <row r="88" spans="1:15" x14ac:dyDescent="0.2">
      <c r="A88" s="2" t="s">
        <v>66</v>
      </c>
      <c r="B88" s="4">
        <v>1119</v>
      </c>
      <c r="C88" s="4">
        <v>1104</v>
      </c>
      <c r="D88" s="4">
        <v>57</v>
      </c>
      <c r="E88" s="4">
        <v>63</v>
      </c>
      <c r="F88" s="4">
        <v>0</v>
      </c>
      <c r="G88" s="4">
        <v>0</v>
      </c>
      <c r="H88" s="4">
        <v>950100</v>
      </c>
      <c r="I88" s="4">
        <v>817600</v>
      </c>
      <c r="J88" s="4">
        <v>50000</v>
      </c>
      <c r="K88" s="6">
        <f t="shared" ref="K88:K114" si="6">J88/(H88+I88)</f>
        <v>2.8285342535498106E-2</v>
      </c>
      <c r="L88" s="15">
        <v>1.3899999999999999E-2</v>
      </c>
      <c r="M88" s="4">
        <v>1849200</v>
      </c>
      <c r="N88" s="4">
        <f t="shared" si="4"/>
        <v>2097457.1428571427</v>
      </c>
      <c r="O88" s="4">
        <f t="shared" si="5"/>
        <v>1677100</v>
      </c>
    </row>
    <row r="89" spans="1:15" x14ac:dyDescent="0.2">
      <c r="A89" s="2" t="s">
        <v>67</v>
      </c>
      <c r="B89" s="4">
        <v>1062</v>
      </c>
      <c r="C89" s="4">
        <v>1416</v>
      </c>
      <c r="D89" s="4">
        <v>97</v>
      </c>
      <c r="E89" s="4">
        <v>109</v>
      </c>
      <c r="F89" s="4">
        <v>0</v>
      </c>
      <c r="G89" s="4">
        <v>0</v>
      </c>
      <c r="H89" s="4">
        <v>854600</v>
      </c>
      <c r="I89" s="4">
        <v>1410400</v>
      </c>
      <c r="J89" s="4">
        <v>412500</v>
      </c>
      <c r="K89" s="6">
        <f t="shared" si="6"/>
        <v>0.18211920529801323</v>
      </c>
      <c r="L89" s="15">
        <v>-6.3799999999999996E-2</v>
      </c>
      <c r="M89" s="4">
        <v>2722900</v>
      </c>
      <c r="N89" s="4">
        <f t="shared" si="4"/>
        <v>2114742.8571428573</v>
      </c>
      <c r="O89" s="4">
        <f t="shared" si="5"/>
        <v>915600</v>
      </c>
    </row>
    <row r="90" spans="1:15" x14ac:dyDescent="0.2">
      <c r="A90" s="2" t="s">
        <v>68</v>
      </c>
      <c r="B90" s="4">
        <v>940</v>
      </c>
      <c r="C90" s="4">
        <v>1135</v>
      </c>
      <c r="D90" s="4">
        <v>96</v>
      </c>
      <c r="E90" s="4">
        <v>64</v>
      </c>
      <c r="F90" s="4">
        <v>0</v>
      </c>
      <c r="G90" s="4">
        <v>0</v>
      </c>
      <c r="H90" s="4">
        <v>738400</v>
      </c>
      <c r="I90" s="4">
        <v>854300</v>
      </c>
      <c r="J90" s="4">
        <v>105100</v>
      </c>
      <c r="K90" s="6">
        <f t="shared" si="6"/>
        <v>6.5988572863690587E-2</v>
      </c>
      <c r="L90" s="15">
        <v>-2.4799999999999999E-2</v>
      </c>
      <c r="M90" s="4">
        <v>1713600</v>
      </c>
      <c r="N90" s="4">
        <f t="shared" si="4"/>
        <v>2193004.7619047621</v>
      </c>
      <c r="O90" s="4">
        <f t="shared" si="5"/>
        <v>915600</v>
      </c>
    </row>
    <row r="91" spans="1:15" x14ac:dyDescent="0.2">
      <c r="A91" s="2" t="s">
        <v>69</v>
      </c>
      <c r="B91" s="4">
        <v>1237</v>
      </c>
      <c r="C91" s="4">
        <v>1171</v>
      </c>
      <c r="D91" s="4">
        <v>57</v>
      </c>
      <c r="E91" s="4">
        <v>89</v>
      </c>
      <c r="F91" s="4">
        <v>0</v>
      </c>
      <c r="G91" s="4">
        <v>0</v>
      </c>
      <c r="H91" s="4">
        <v>1017100</v>
      </c>
      <c r="I91" s="4">
        <v>1105400</v>
      </c>
      <c r="J91" s="4">
        <v>116200</v>
      </c>
      <c r="K91" s="6">
        <f t="shared" si="6"/>
        <v>5.474676089517079E-2</v>
      </c>
      <c r="L91" s="15">
        <v>-6.3E-3</v>
      </c>
      <c r="M91" s="4">
        <v>2276600</v>
      </c>
      <c r="N91" s="4">
        <f t="shared" si="4"/>
        <v>2310480.9523809524</v>
      </c>
      <c r="O91" s="4">
        <f t="shared" si="5"/>
        <v>915600</v>
      </c>
    </row>
    <row r="92" spans="1:15" x14ac:dyDescent="0.2">
      <c r="A92" s="2" t="s">
        <v>70</v>
      </c>
      <c r="B92" s="4">
        <v>1174</v>
      </c>
      <c r="C92" s="4">
        <v>660</v>
      </c>
      <c r="D92" s="4">
        <v>25</v>
      </c>
      <c r="E92" s="4">
        <v>87</v>
      </c>
      <c r="F92" s="4">
        <v>0</v>
      </c>
      <c r="G92" s="4">
        <v>0</v>
      </c>
      <c r="H92" s="4">
        <v>1003600</v>
      </c>
      <c r="I92" s="4">
        <v>1022900</v>
      </c>
      <c r="J92" s="4">
        <v>228800</v>
      </c>
      <c r="K92" s="6">
        <f t="shared" si="6"/>
        <v>0.11290402171231187</v>
      </c>
      <c r="L92" s="15">
        <v>2.6000000000000002E-2</v>
      </c>
      <c r="M92" s="4">
        <v>2273300</v>
      </c>
      <c r="N92" s="4">
        <f t="shared" ref="N92:N111" si="7">AVERAGE($M93:$M113)</f>
        <v>2292371.4285714286</v>
      </c>
      <c r="O92" s="4">
        <f t="shared" si="5"/>
        <v>905500</v>
      </c>
    </row>
    <row r="93" spans="1:15" x14ac:dyDescent="0.2">
      <c r="A93" s="2" t="s">
        <v>71</v>
      </c>
      <c r="B93" s="4">
        <v>973</v>
      </c>
      <c r="C93" s="4">
        <v>1173</v>
      </c>
      <c r="D93" s="4">
        <v>143</v>
      </c>
      <c r="E93" s="4">
        <v>68</v>
      </c>
      <c r="F93" s="4">
        <v>0</v>
      </c>
      <c r="G93" s="4">
        <v>0</v>
      </c>
      <c r="H93" s="4">
        <v>695600</v>
      </c>
      <c r="I93" s="4">
        <v>906900</v>
      </c>
      <c r="J93" s="4">
        <v>56500</v>
      </c>
      <c r="K93" s="6">
        <f t="shared" si="6"/>
        <v>3.5257410296411856E-2</v>
      </c>
      <c r="L93" s="15">
        <v>0</v>
      </c>
      <c r="M93" s="4">
        <v>1677100</v>
      </c>
      <c r="N93" s="4">
        <f t="shared" si="7"/>
        <v>2359100</v>
      </c>
      <c r="O93" s="4">
        <f t="shared" si="5"/>
        <v>905500</v>
      </c>
    </row>
    <row r="94" spans="1:15" x14ac:dyDescent="0.2">
      <c r="A94" s="2" t="s">
        <v>72</v>
      </c>
      <c r="B94" s="4">
        <v>462</v>
      </c>
      <c r="C94" s="4">
        <v>673</v>
      </c>
      <c r="D94" s="4">
        <v>26</v>
      </c>
      <c r="E94" s="4">
        <v>44</v>
      </c>
      <c r="F94" s="4">
        <v>0</v>
      </c>
      <c r="G94" s="4">
        <v>0</v>
      </c>
      <c r="H94" s="4">
        <v>331800</v>
      </c>
      <c r="I94" s="4">
        <v>565000</v>
      </c>
      <c r="J94" s="4">
        <v>10300</v>
      </c>
      <c r="K94" s="6">
        <f t="shared" si="6"/>
        <v>1.1485280999107939E-2</v>
      </c>
      <c r="L94" s="15">
        <v>-1.29E-2</v>
      </c>
      <c r="M94" s="4">
        <v>915600</v>
      </c>
      <c r="N94" s="4">
        <f t="shared" si="7"/>
        <v>2455571.4285714286</v>
      </c>
      <c r="O94" s="4">
        <f t="shared" si="5"/>
        <v>905500</v>
      </c>
    </row>
    <row r="95" spans="1:15" x14ac:dyDescent="0.2">
      <c r="A95" s="2" t="s">
        <v>73</v>
      </c>
      <c r="B95" s="4">
        <v>1631</v>
      </c>
      <c r="C95" s="4">
        <v>521</v>
      </c>
      <c r="D95" s="4">
        <v>38</v>
      </c>
      <c r="E95" s="4">
        <v>79</v>
      </c>
      <c r="F95" s="4">
        <v>0</v>
      </c>
      <c r="G95" s="4">
        <v>0</v>
      </c>
      <c r="H95" s="4">
        <v>1631200</v>
      </c>
      <c r="I95" s="4">
        <v>1033900</v>
      </c>
      <c r="J95" s="4">
        <v>55700</v>
      </c>
      <c r="K95" s="6">
        <f t="shared" si="6"/>
        <v>2.0899778619939215E-2</v>
      </c>
      <c r="L95" s="15">
        <v>3.8699999999999998E-2</v>
      </c>
      <c r="M95" s="4">
        <v>2726100</v>
      </c>
      <c r="N95" s="4">
        <f t="shared" si="7"/>
        <v>2406957.1428571427</v>
      </c>
      <c r="O95" s="4">
        <f t="shared" si="5"/>
        <v>905500</v>
      </c>
    </row>
    <row r="96" spans="1:15" x14ac:dyDescent="0.2">
      <c r="A96" s="2" t="s">
        <v>74</v>
      </c>
      <c r="B96" s="4">
        <v>369</v>
      </c>
      <c r="C96" s="4">
        <v>1395</v>
      </c>
      <c r="D96" s="4">
        <v>49</v>
      </c>
      <c r="E96" s="4">
        <v>58</v>
      </c>
      <c r="F96" s="4">
        <v>0</v>
      </c>
      <c r="G96" s="4">
        <v>0</v>
      </c>
      <c r="H96" s="4">
        <v>298900</v>
      </c>
      <c r="I96" s="4">
        <v>653000</v>
      </c>
      <c r="J96" s="4">
        <v>24100</v>
      </c>
      <c r="K96" s="6">
        <f t="shared" si="6"/>
        <v>2.5317785481668242E-2</v>
      </c>
      <c r="L96" s="15">
        <v>-2.5999999999999999E-3</v>
      </c>
      <c r="M96" s="4">
        <v>1009200</v>
      </c>
      <c r="N96" s="4">
        <f t="shared" si="7"/>
        <v>2460514.2857142859</v>
      </c>
      <c r="O96" s="4">
        <f t="shared" si="5"/>
        <v>905500</v>
      </c>
    </row>
    <row r="97" spans="1:15" x14ac:dyDescent="0.2">
      <c r="A97" s="2" t="s">
        <v>75</v>
      </c>
      <c r="B97" s="4">
        <v>456</v>
      </c>
      <c r="C97" s="4">
        <v>1119</v>
      </c>
      <c r="D97" s="4">
        <v>157</v>
      </c>
      <c r="E97" s="4">
        <v>33</v>
      </c>
      <c r="F97" s="4">
        <v>0</v>
      </c>
      <c r="G97" s="4">
        <v>0</v>
      </c>
      <c r="H97" s="4">
        <v>413400</v>
      </c>
      <c r="I97" s="4">
        <v>450200</v>
      </c>
      <c r="J97" s="4">
        <v>32000</v>
      </c>
      <c r="K97" s="6">
        <f t="shared" si="6"/>
        <v>3.7054191755442334E-2</v>
      </c>
      <c r="L97" s="15">
        <v>9.3999999999999986E-3</v>
      </c>
      <c r="M97" s="4">
        <v>905500</v>
      </c>
      <c r="N97" s="4">
        <f t="shared" si="7"/>
        <v>2525280.9523809524</v>
      </c>
      <c r="O97" s="4">
        <f t="shared" si="5"/>
        <v>901100</v>
      </c>
    </row>
    <row r="98" spans="1:15" x14ac:dyDescent="0.2">
      <c r="A98" s="2" t="s">
        <v>76</v>
      </c>
      <c r="B98" s="4">
        <v>566</v>
      </c>
      <c r="C98" s="4">
        <v>1141</v>
      </c>
      <c r="D98" s="4">
        <v>55</v>
      </c>
      <c r="E98" s="4">
        <v>104</v>
      </c>
      <c r="F98" s="4">
        <v>0</v>
      </c>
      <c r="G98" s="4">
        <v>0</v>
      </c>
      <c r="H98" s="4">
        <v>566600</v>
      </c>
      <c r="I98" s="4">
        <v>1268800</v>
      </c>
      <c r="J98" s="4">
        <v>85300</v>
      </c>
      <c r="K98" s="6">
        <f t="shared" si="6"/>
        <v>4.647488285932222E-2</v>
      </c>
      <c r="L98" s="15">
        <v>-2.0099999999999996E-2</v>
      </c>
      <c r="M98" s="4">
        <v>1926300</v>
      </c>
      <c r="N98" s="4">
        <f t="shared" si="7"/>
        <v>2552771.4285714286</v>
      </c>
      <c r="O98" s="4">
        <f t="shared" si="5"/>
        <v>901100</v>
      </c>
    </row>
    <row r="99" spans="1:15" x14ac:dyDescent="0.2">
      <c r="A99" s="2" t="s">
        <v>77</v>
      </c>
      <c r="B99" s="4">
        <v>1351</v>
      </c>
      <c r="C99" s="4">
        <v>465</v>
      </c>
      <c r="D99" s="4">
        <v>87</v>
      </c>
      <c r="E99" s="4">
        <v>85</v>
      </c>
      <c r="F99" s="4">
        <v>0</v>
      </c>
      <c r="G99" s="4">
        <v>0</v>
      </c>
      <c r="H99" s="4">
        <v>1530100</v>
      </c>
      <c r="I99" s="4">
        <v>1043200</v>
      </c>
      <c r="J99" s="4">
        <v>31200</v>
      </c>
      <c r="K99" s="6">
        <f t="shared" si="6"/>
        <v>1.2124509384836592E-2</v>
      </c>
      <c r="L99" s="15">
        <v>1.8799999999999997E-2</v>
      </c>
      <c r="M99" s="4">
        <v>2628600</v>
      </c>
      <c r="N99" s="4">
        <f t="shared" si="7"/>
        <v>2479361.9047619049</v>
      </c>
      <c r="O99" s="4">
        <f t="shared" si="5"/>
        <v>901100</v>
      </c>
    </row>
    <row r="100" spans="1:15" x14ac:dyDescent="0.2">
      <c r="A100" s="2" t="s">
        <v>78</v>
      </c>
      <c r="B100" s="4">
        <v>746</v>
      </c>
      <c r="C100" s="4">
        <v>530</v>
      </c>
      <c r="D100" s="4">
        <v>31</v>
      </c>
      <c r="E100" s="4">
        <v>88</v>
      </c>
      <c r="F100" s="4">
        <v>0</v>
      </c>
      <c r="G100" s="4">
        <v>0</v>
      </c>
      <c r="H100" s="4">
        <v>616300</v>
      </c>
      <c r="I100" s="4">
        <v>1004300</v>
      </c>
      <c r="J100" s="4">
        <v>100400</v>
      </c>
      <c r="K100" s="6">
        <f t="shared" si="6"/>
        <v>6.1952363322226339E-2</v>
      </c>
      <c r="L100" s="15">
        <v>0</v>
      </c>
      <c r="M100" s="4">
        <v>1806600</v>
      </c>
      <c r="N100" s="4">
        <f t="shared" si="7"/>
        <v>2448780.9523809524</v>
      </c>
      <c r="O100" s="4">
        <f t="shared" si="5"/>
        <v>901100</v>
      </c>
    </row>
    <row r="101" spans="1:15" x14ac:dyDescent="0.2">
      <c r="A101" s="2" t="s">
        <v>79</v>
      </c>
      <c r="B101" s="4">
        <v>1024</v>
      </c>
      <c r="C101" s="4">
        <v>2565</v>
      </c>
      <c r="D101" s="4">
        <v>121</v>
      </c>
      <c r="E101" s="4">
        <v>34</v>
      </c>
      <c r="F101" s="4">
        <v>0</v>
      </c>
      <c r="G101" s="4">
        <v>0</v>
      </c>
      <c r="H101" s="4">
        <v>988400</v>
      </c>
      <c r="I101" s="4">
        <v>423600</v>
      </c>
      <c r="J101" s="4">
        <v>110400</v>
      </c>
      <c r="K101" s="6">
        <f t="shared" si="6"/>
        <v>7.818696883852691E-2</v>
      </c>
      <c r="L101" s="15">
        <v>2.6099999999999998E-2</v>
      </c>
      <c r="M101" s="4">
        <v>1556900</v>
      </c>
      <c r="N101" s="4">
        <f t="shared" si="7"/>
        <v>2477952.3809523811</v>
      </c>
      <c r="O101" s="4">
        <f t="shared" si="5"/>
        <v>901100</v>
      </c>
    </row>
    <row r="102" spans="1:15" x14ac:dyDescent="0.2">
      <c r="A102" s="2" t="s">
        <v>80</v>
      </c>
      <c r="B102" s="4">
        <v>502</v>
      </c>
      <c r="C102" s="4">
        <v>1338</v>
      </c>
      <c r="D102" s="4">
        <v>58</v>
      </c>
      <c r="E102" s="4">
        <v>37</v>
      </c>
      <c r="F102" s="4">
        <v>0</v>
      </c>
      <c r="G102" s="4">
        <v>0</v>
      </c>
      <c r="H102" s="4">
        <v>411300</v>
      </c>
      <c r="I102" s="4">
        <v>452900</v>
      </c>
      <c r="J102" s="4">
        <v>27100</v>
      </c>
      <c r="K102" s="6">
        <f t="shared" si="6"/>
        <v>3.1358481832909048E-2</v>
      </c>
      <c r="L102" s="15">
        <v>1.1200000000000002E-2</v>
      </c>
      <c r="M102" s="4">
        <v>901100</v>
      </c>
      <c r="N102" s="4">
        <f t="shared" si="7"/>
        <v>2530290.4761904762</v>
      </c>
      <c r="O102" s="4">
        <f t="shared" si="5"/>
        <v>1955500</v>
      </c>
    </row>
    <row r="103" spans="1:15" x14ac:dyDescent="0.2">
      <c r="A103" s="2" t="s">
        <v>81</v>
      </c>
      <c r="B103" s="4">
        <v>1472</v>
      </c>
      <c r="C103" s="4">
        <v>1195</v>
      </c>
      <c r="D103" s="4">
        <v>47</v>
      </c>
      <c r="E103" s="4">
        <v>244</v>
      </c>
      <c r="F103" s="4">
        <v>0</v>
      </c>
      <c r="G103" s="4">
        <v>0</v>
      </c>
      <c r="H103" s="4">
        <v>1445300</v>
      </c>
      <c r="I103" s="4">
        <v>2610200</v>
      </c>
      <c r="J103" s="4">
        <v>83100</v>
      </c>
      <c r="K103" s="6">
        <f t="shared" si="6"/>
        <v>2.0490691653310321E-2</v>
      </c>
      <c r="L103" s="15">
        <v>-5.5500000000000001E-2</v>
      </c>
      <c r="M103" s="4">
        <v>4205400</v>
      </c>
      <c r="N103" s="4">
        <f t="shared" si="7"/>
        <v>2385119.0476190476</v>
      </c>
      <c r="O103" s="4">
        <f t="shared" si="5"/>
        <v>1955500</v>
      </c>
    </row>
    <row r="104" spans="1:15" x14ac:dyDescent="0.2">
      <c r="A104" s="2" t="s">
        <v>82</v>
      </c>
      <c r="B104" s="4">
        <v>922</v>
      </c>
      <c r="C104" s="4">
        <v>1095</v>
      </c>
      <c r="D104" s="4">
        <v>161</v>
      </c>
      <c r="E104" s="4">
        <v>80</v>
      </c>
      <c r="F104" s="4">
        <v>0</v>
      </c>
      <c r="G104" s="4">
        <v>0</v>
      </c>
      <c r="H104" s="4">
        <v>775800</v>
      </c>
      <c r="I104" s="4">
        <v>1090000</v>
      </c>
      <c r="J104" s="4">
        <v>74300</v>
      </c>
      <c r="K104" s="6">
        <f t="shared" si="6"/>
        <v>3.9822060242255333E-2</v>
      </c>
      <c r="L104" s="15">
        <v>-1.0500000000000001E-2</v>
      </c>
      <c r="M104" s="4">
        <v>1955500</v>
      </c>
      <c r="N104" s="4">
        <f t="shared" si="7"/>
        <v>2373019.0476190476</v>
      </c>
      <c r="O104" s="4">
        <f t="shared" si="5"/>
        <v>2072900</v>
      </c>
    </row>
    <row r="105" spans="1:15" x14ac:dyDescent="0.2">
      <c r="A105" s="2" t="s">
        <v>83</v>
      </c>
      <c r="B105" s="4">
        <v>747</v>
      </c>
      <c r="C105" s="4">
        <v>1192</v>
      </c>
      <c r="D105" s="4">
        <v>81</v>
      </c>
      <c r="E105" s="4">
        <v>118</v>
      </c>
      <c r="F105" s="4">
        <v>0</v>
      </c>
      <c r="G105" s="4">
        <v>0</v>
      </c>
      <c r="H105" s="4">
        <v>601500</v>
      </c>
      <c r="I105" s="4">
        <v>1370200</v>
      </c>
      <c r="J105" s="4">
        <v>59100</v>
      </c>
      <c r="K105" s="6">
        <f t="shared" si="6"/>
        <v>2.9974133996044022E-2</v>
      </c>
      <c r="L105" s="15">
        <v>-1.3000000000000001E-2</v>
      </c>
      <c r="M105" s="4">
        <v>2072900</v>
      </c>
      <c r="N105" s="4">
        <f t="shared" si="7"/>
        <v>2318519.0476190476</v>
      </c>
      <c r="O105" s="4">
        <f t="shared" si="5"/>
        <v>2163500</v>
      </c>
    </row>
    <row r="106" spans="1:15" x14ac:dyDescent="0.2">
      <c r="A106" s="2" t="s">
        <v>84</v>
      </c>
      <c r="B106" s="4">
        <v>1647</v>
      </c>
      <c r="C106" s="4">
        <v>1232</v>
      </c>
      <c r="D106" s="4">
        <v>121</v>
      </c>
      <c r="E106" s="4">
        <v>80</v>
      </c>
      <c r="F106" s="4">
        <v>0</v>
      </c>
      <c r="G106" s="4">
        <v>0</v>
      </c>
      <c r="H106" s="4">
        <v>1720300</v>
      </c>
      <c r="I106" s="4">
        <v>970200</v>
      </c>
      <c r="J106" s="4">
        <v>122800</v>
      </c>
      <c r="K106" s="6">
        <f t="shared" si="6"/>
        <v>4.5642073963947219E-2</v>
      </c>
      <c r="L106" s="15">
        <v>5.57E-2</v>
      </c>
      <c r="M106" s="4">
        <v>2818200</v>
      </c>
      <c r="N106" s="4">
        <f t="shared" si="7"/>
        <v>2251538.0952380951</v>
      </c>
      <c r="O106" s="4">
        <f t="shared" si="5"/>
        <v>2163500</v>
      </c>
    </row>
    <row r="107" spans="1:15" x14ac:dyDescent="0.2">
      <c r="A107" s="2" t="s">
        <v>85</v>
      </c>
      <c r="B107" s="4">
        <v>781</v>
      </c>
      <c r="C107" s="4">
        <v>1416</v>
      </c>
      <c r="D107" s="4">
        <v>148</v>
      </c>
      <c r="E107" s="4">
        <v>128</v>
      </c>
      <c r="F107" s="4">
        <v>0</v>
      </c>
      <c r="G107" s="4">
        <v>0</v>
      </c>
      <c r="H107" s="4">
        <v>833600</v>
      </c>
      <c r="I107" s="4">
        <v>1265700</v>
      </c>
      <c r="J107" s="4">
        <v>37900</v>
      </c>
      <c r="K107" s="6">
        <f t="shared" si="6"/>
        <v>1.805363692659458E-2</v>
      </c>
      <c r="L107" s="15">
        <v>-4.0000000000000001E-3</v>
      </c>
      <c r="M107" s="4">
        <v>2163500</v>
      </c>
      <c r="N107" s="4">
        <f t="shared" si="7"/>
        <v>2230728.5714285714</v>
      </c>
      <c r="O107" s="4">
        <f t="shared" si="5"/>
        <v>2525200</v>
      </c>
    </row>
    <row r="108" spans="1:15" x14ac:dyDescent="0.2">
      <c r="A108" s="2" t="s">
        <v>86</v>
      </c>
      <c r="B108" s="4">
        <v>1180</v>
      </c>
      <c r="C108" s="4">
        <v>1478</v>
      </c>
      <c r="D108" s="4">
        <v>109</v>
      </c>
      <c r="E108" s="4">
        <v>98</v>
      </c>
      <c r="F108" s="4">
        <v>0</v>
      </c>
      <c r="G108" s="4">
        <v>0</v>
      </c>
      <c r="H108" s="4">
        <v>1244200</v>
      </c>
      <c r="I108" s="4">
        <v>1172300</v>
      </c>
      <c r="J108" s="4">
        <v>74500</v>
      </c>
      <c r="K108" s="6">
        <f t="shared" si="6"/>
        <v>3.0829712393958205E-2</v>
      </c>
      <c r="L108" s="15">
        <v>1.37E-2</v>
      </c>
      <c r="M108" s="4">
        <v>2525200</v>
      </c>
      <c r="N108" s="4">
        <f t="shared" si="7"/>
        <v>2212400</v>
      </c>
      <c r="O108" s="4">
        <f t="shared" si="5"/>
        <v>1893000</v>
      </c>
    </row>
    <row r="109" spans="1:15" x14ac:dyDescent="0.2">
      <c r="A109" s="2" t="s">
        <v>87</v>
      </c>
      <c r="B109" s="4">
        <v>1418</v>
      </c>
      <c r="C109" s="4">
        <v>1279</v>
      </c>
      <c r="D109" s="4">
        <v>125</v>
      </c>
      <c r="E109" s="4">
        <v>149</v>
      </c>
      <c r="F109" s="4">
        <v>0</v>
      </c>
      <c r="G109" s="4">
        <v>0</v>
      </c>
      <c r="H109" s="4">
        <v>1545600</v>
      </c>
      <c r="I109" s="4">
        <v>1537500</v>
      </c>
      <c r="J109" s="4">
        <v>154600</v>
      </c>
      <c r="K109" s="6">
        <f t="shared" si="6"/>
        <v>5.0144335246991661E-2</v>
      </c>
      <c r="L109" s="15">
        <v>8.3000000000000001E-3</v>
      </c>
      <c r="M109" s="4">
        <v>3266500</v>
      </c>
      <c r="N109" s="4">
        <f t="shared" si="7"/>
        <v>2187990.4761904762</v>
      </c>
      <c r="O109" s="4">
        <f t="shared" si="5"/>
        <v>1893000</v>
      </c>
    </row>
    <row r="110" spans="1:15" x14ac:dyDescent="0.2">
      <c r="A110" s="2" t="s">
        <v>88</v>
      </c>
      <c r="B110" s="4">
        <v>1438</v>
      </c>
      <c r="C110" s="4">
        <v>1916</v>
      </c>
      <c r="D110" s="4">
        <v>211</v>
      </c>
      <c r="E110" s="4">
        <v>138</v>
      </c>
      <c r="F110" s="4">
        <v>0</v>
      </c>
      <c r="G110" s="4">
        <v>0</v>
      </c>
      <c r="H110" s="4">
        <v>1303700</v>
      </c>
      <c r="I110" s="4">
        <v>1520200</v>
      </c>
      <c r="J110" s="4">
        <v>201800</v>
      </c>
      <c r="K110" s="6">
        <f t="shared" si="6"/>
        <v>7.1461454017493542E-2</v>
      </c>
      <c r="L110" s="15">
        <v>-5.5000000000000005E-3</v>
      </c>
      <c r="M110" s="4">
        <v>3085900</v>
      </c>
      <c r="N110" s="4">
        <f t="shared" si="7"/>
        <v>2219695.2380952379</v>
      </c>
      <c r="O110" s="4">
        <f t="shared" si="5"/>
        <v>1893000</v>
      </c>
    </row>
    <row r="111" spans="1:15" x14ac:dyDescent="0.2">
      <c r="A111" s="2" t="s">
        <v>89</v>
      </c>
      <c r="B111" s="4">
        <v>1253</v>
      </c>
      <c r="C111" s="4">
        <v>1165</v>
      </c>
      <c r="D111" s="4">
        <v>44</v>
      </c>
      <c r="E111" s="4">
        <v>147</v>
      </c>
      <c r="F111" s="4">
        <v>0</v>
      </c>
      <c r="G111" s="4">
        <v>0</v>
      </c>
      <c r="H111" s="4">
        <v>1354500</v>
      </c>
      <c r="I111" s="4">
        <v>1540000</v>
      </c>
      <c r="J111" s="4">
        <v>100</v>
      </c>
      <c r="K111" s="6">
        <f t="shared" si="6"/>
        <v>3.4548281223009156E-5</v>
      </c>
      <c r="L111" s="15">
        <v>3.1200000000000002E-2</v>
      </c>
      <c r="M111" s="4">
        <v>3357100</v>
      </c>
      <c r="N111" s="4">
        <f t="shared" si="7"/>
        <v>2117590.4761904762</v>
      </c>
      <c r="O111" s="4">
        <f t="shared" si="5"/>
        <v>1705200</v>
      </c>
    </row>
    <row r="112" spans="1:15" x14ac:dyDescent="0.2">
      <c r="A112" s="2" t="s">
        <v>90</v>
      </c>
      <c r="B112" s="4">
        <v>2269</v>
      </c>
      <c r="C112" s="4">
        <v>1183</v>
      </c>
      <c r="D112" s="4">
        <v>135</v>
      </c>
      <c r="E112" s="4">
        <v>148</v>
      </c>
      <c r="F112" s="4">
        <v>0</v>
      </c>
      <c r="G112" s="4">
        <v>0</v>
      </c>
      <c r="H112" s="4">
        <v>2676800</v>
      </c>
      <c r="I112" s="4">
        <v>2018100</v>
      </c>
      <c r="J112" s="4">
        <v>46700</v>
      </c>
      <c r="K112" s="6">
        <f t="shared" si="6"/>
        <v>9.9469637265969454E-3</v>
      </c>
      <c r="L112" s="15">
        <v>6.9699999999999998E-2</v>
      </c>
      <c r="M112" s="4">
        <v>4743600</v>
      </c>
      <c r="N112" s="4">
        <f t="shared" ref="N112:N129" si="8">AVERAGE($M113:$M133)</f>
        <v>1941895.2380952381</v>
      </c>
      <c r="O112" s="4">
        <f t="shared" si="5"/>
        <v>1705200</v>
      </c>
    </row>
    <row r="113" spans="1:15" x14ac:dyDescent="0.2">
      <c r="A113" s="2" t="s">
        <v>91</v>
      </c>
      <c r="B113" s="4">
        <v>792</v>
      </c>
      <c r="C113" s="4">
        <v>1266</v>
      </c>
      <c r="D113" s="4">
        <v>115</v>
      </c>
      <c r="E113" s="4">
        <v>72</v>
      </c>
      <c r="F113" s="4">
        <v>0</v>
      </c>
      <c r="G113" s="4">
        <v>0</v>
      </c>
      <c r="H113" s="4">
        <v>716700</v>
      </c>
      <c r="I113" s="4">
        <v>1088900</v>
      </c>
      <c r="J113" s="4">
        <v>63400</v>
      </c>
      <c r="K113" s="6">
        <f t="shared" si="6"/>
        <v>3.5112981834293309E-2</v>
      </c>
      <c r="L113" s="15">
        <v>-7.4999999999999997E-3</v>
      </c>
      <c r="M113" s="4">
        <v>1893000</v>
      </c>
      <c r="N113" s="4">
        <f t="shared" si="8"/>
        <v>1894080.9523809524</v>
      </c>
      <c r="O113" s="4">
        <f t="shared" si="5"/>
        <v>1705200</v>
      </c>
    </row>
    <row r="114" spans="1:15" x14ac:dyDescent="0.2">
      <c r="A114" s="2" t="s">
        <v>92</v>
      </c>
      <c r="B114" s="4">
        <v>1397</v>
      </c>
      <c r="C114" s="4">
        <v>912</v>
      </c>
      <c r="D114" s="4">
        <v>34</v>
      </c>
      <c r="E114" s="4">
        <v>96</v>
      </c>
      <c r="F114" s="4">
        <v>0</v>
      </c>
      <c r="G114" s="4">
        <v>0</v>
      </c>
      <c r="H114" s="4">
        <v>1631800</v>
      </c>
      <c r="I114" s="4">
        <v>1307100</v>
      </c>
      <c r="J114" s="4">
        <v>102400</v>
      </c>
      <c r="K114" s="6">
        <f t="shared" si="6"/>
        <v>3.4842968457586172E-2</v>
      </c>
      <c r="L114" s="15">
        <v>3.4300000000000004E-2</v>
      </c>
      <c r="M114" s="4">
        <v>3078400</v>
      </c>
      <c r="N114" s="4">
        <f t="shared" si="8"/>
        <v>1820495.2380952381</v>
      </c>
      <c r="O114" s="4">
        <f t="shared" si="5"/>
        <v>1705200</v>
      </c>
    </row>
    <row r="115" spans="1:15" x14ac:dyDescent="0.2">
      <c r="A115" s="2" t="s">
        <v>93</v>
      </c>
      <c r="B115" s="4">
        <v>1216</v>
      </c>
      <c r="C115" s="4">
        <v>867</v>
      </c>
      <c r="D115" s="4">
        <v>72</v>
      </c>
      <c r="E115" s="4">
        <v>74</v>
      </c>
      <c r="F115" s="4">
        <v>0</v>
      </c>
      <c r="G115" s="4">
        <v>0</v>
      </c>
      <c r="H115" s="4">
        <v>1546900</v>
      </c>
      <c r="I115" s="4">
        <v>1262400</v>
      </c>
      <c r="J115" s="4"/>
      <c r="K115" s="4"/>
      <c r="L115" s="15">
        <v>1.9099999999999999E-2</v>
      </c>
      <c r="M115" s="4">
        <v>2941500</v>
      </c>
      <c r="N115" s="4">
        <f t="shared" si="8"/>
        <v>1769633.3333333333</v>
      </c>
      <c r="O115" s="4">
        <f t="shared" si="5"/>
        <v>1087000</v>
      </c>
    </row>
    <row r="116" spans="1:15" x14ac:dyDescent="0.2">
      <c r="A116" s="2" t="s">
        <v>94</v>
      </c>
      <c r="B116" s="4">
        <v>742</v>
      </c>
      <c r="C116" s="4">
        <v>770</v>
      </c>
      <c r="D116" s="4">
        <v>90</v>
      </c>
      <c r="E116" s="4">
        <v>64</v>
      </c>
      <c r="F116" s="4">
        <v>0</v>
      </c>
      <c r="G116" s="4">
        <v>0</v>
      </c>
      <c r="H116" s="4">
        <v>644000</v>
      </c>
      <c r="I116" s="4">
        <v>997400</v>
      </c>
      <c r="J116" s="4"/>
      <c r="K116" s="4"/>
      <c r="L116" s="15">
        <v>4.7999999999999996E-3</v>
      </c>
      <c r="M116" s="4">
        <v>1705200</v>
      </c>
      <c r="N116" s="4">
        <f t="shared" si="8"/>
        <v>1739876.1904761905</v>
      </c>
      <c r="O116" s="4">
        <f t="shared" si="5"/>
        <v>1087000</v>
      </c>
    </row>
    <row r="117" spans="1:15" x14ac:dyDescent="0.2">
      <c r="A117" s="2" t="s">
        <v>95</v>
      </c>
      <c r="B117" s="4">
        <v>1210</v>
      </c>
      <c r="C117" s="4">
        <v>1413</v>
      </c>
      <c r="D117" s="4">
        <v>62</v>
      </c>
      <c r="E117" s="4">
        <v>55</v>
      </c>
      <c r="F117" s="4">
        <v>0</v>
      </c>
      <c r="G117" s="4">
        <v>0</v>
      </c>
      <c r="H117" s="4">
        <v>1183700</v>
      </c>
      <c r="I117" s="4">
        <v>886000</v>
      </c>
      <c r="J117" s="4"/>
      <c r="K117" s="4"/>
      <c r="L117" s="15">
        <v>6.5000000000000006E-3</v>
      </c>
      <c r="M117" s="4">
        <v>2133900</v>
      </c>
      <c r="N117" s="4">
        <f t="shared" si="8"/>
        <v>1691700</v>
      </c>
      <c r="O117" s="4">
        <f t="shared" si="5"/>
        <v>1087000</v>
      </c>
    </row>
    <row r="118" spans="1:15" x14ac:dyDescent="0.2">
      <c r="A118" s="2" t="s">
        <v>96</v>
      </c>
      <c r="B118" s="4">
        <v>1304</v>
      </c>
      <c r="C118" s="4">
        <v>698</v>
      </c>
      <c r="D118" s="4">
        <v>22</v>
      </c>
      <c r="E118" s="4">
        <v>37</v>
      </c>
      <c r="F118" s="4">
        <v>0</v>
      </c>
      <c r="G118" s="4">
        <v>0</v>
      </c>
      <c r="H118" s="4">
        <v>1461800</v>
      </c>
      <c r="I118" s="4">
        <v>718600</v>
      </c>
      <c r="J118" s="4"/>
      <c r="K118" s="4"/>
      <c r="L118" s="15">
        <v>4.3499999999999997E-2</v>
      </c>
      <c r="M118" s="4">
        <v>2265600</v>
      </c>
      <c r="N118" s="4">
        <f t="shared" si="8"/>
        <v>1639209.5238095238</v>
      </c>
      <c r="O118" s="4">
        <f t="shared" si="5"/>
        <v>1087000</v>
      </c>
    </row>
    <row r="119" spans="1:15" x14ac:dyDescent="0.2">
      <c r="A119" s="2" t="s">
        <v>97</v>
      </c>
      <c r="B119" s="4">
        <v>763</v>
      </c>
      <c r="C119" s="4">
        <v>786</v>
      </c>
      <c r="D119" s="4">
        <v>28</v>
      </c>
      <c r="E119" s="4">
        <v>86</v>
      </c>
      <c r="F119" s="4">
        <v>0</v>
      </c>
      <c r="G119" s="4">
        <v>0</v>
      </c>
      <c r="H119" s="4">
        <v>824100</v>
      </c>
      <c r="I119" s="4">
        <v>1465700</v>
      </c>
      <c r="J119" s="4"/>
      <c r="K119" s="4"/>
      <c r="L119" s="15">
        <v>-3.0099999999999998E-2</v>
      </c>
      <c r="M119" s="4">
        <v>2503600</v>
      </c>
      <c r="N119" s="4">
        <f t="shared" si="8"/>
        <v>1571571.4285714286</v>
      </c>
      <c r="O119" s="4">
        <f t="shared" si="5"/>
        <v>1087000</v>
      </c>
    </row>
    <row r="120" spans="1:15" x14ac:dyDescent="0.2">
      <c r="A120" s="2" t="s">
        <v>98</v>
      </c>
      <c r="B120" s="4">
        <v>330</v>
      </c>
      <c r="C120" s="4">
        <v>850</v>
      </c>
      <c r="D120" s="4">
        <v>77</v>
      </c>
      <c r="E120" s="4">
        <v>47</v>
      </c>
      <c r="F120" s="4">
        <v>0</v>
      </c>
      <c r="G120" s="4">
        <v>0</v>
      </c>
      <c r="H120" s="4">
        <v>314600</v>
      </c>
      <c r="I120" s="4">
        <v>738900</v>
      </c>
      <c r="J120" s="4"/>
      <c r="K120" s="4"/>
      <c r="L120" s="15">
        <v>-6.4000000000000003E-3</v>
      </c>
      <c r="M120" s="4">
        <v>1087000</v>
      </c>
      <c r="N120" s="4">
        <f t="shared" si="8"/>
        <v>1619863.5238095238</v>
      </c>
      <c r="O120" s="4">
        <f t="shared" si="5"/>
        <v>1156800</v>
      </c>
    </row>
    <row r="121" spans="1:15" x14ac:dyDescent="0.2">
      <c r="A121" s="2" t="s">
        <v>99</v>
      </c>
      <c r="B121" s="4">
        <v>434</v>
      </c>
      <c r="C121" s="4">
        <v>1090</v>
      </c>
      <c r="D121" s="4">
        <v>48</v>
      </c>
      <c r="E121" s="4">
        <v>37</v>
      </c>
      <c r="F121" s="4">
        <v>0</v>
      </c>
      <c r="G121" s="4">
        <v>0</v>
      </c>
      <c r="H121" s="4">
        <v>422300</v>
      </c>
      <c r="I121" s="4">
        <v>681100</v>
      </c>
      <c r="J121" s="4"/>
      <c r="K121" s="4"/>
      <c r="L121" s="15">
        <v>-4.7999999999999996E-3</v>
      </c>
      <c r="M121" s="4">
        <v>1164400</v>
      </c>
      <c r="N121" s="4">
        <f t="shared" si="8"/>
        <v>1616980.9047619049</v>
      </c>
      <c r="O121" s="4">
        <f t="shared" si="5"/>
        <v>928400</v>
      </c>
    </row>
    <row r="122" spans="1:15" x14ac:dyDescent="0.2">
      <c r="A122" s="2" t="s">
        <v>100</v>
      </c>
      <c r="B122" s="4">
        <v>953</v>
      </c>
      <c r="C122" s="4">
        <v>521</v>
      </c>
      <c r="D122" s="4">
        <v>38</v>
      </c>
      <c r="E122" s="4">
        <v>64</v>
      </c>
      <c r="F122" s="4">
        <v>0</v>
      </c>
      <c r="G122" s="4">
        <v>0</v>
      </c>
      <c r="H122" s="4">
        <v>1125700</v>
      </c>
      <c r="I122" s="4">
        <v>994700</v>
      </c>
      <c r="J122" s="4"/>
      <c r="K122" s="4"/>
      <c r="L122" s="15">
        <v>1.1399999999999999E-2</v>
      </c>
      <c r="M122" s="4">
        <v>2169500</v>
      </c>
      <c r="N122" s="4">
        <f t="shared" si="8"/>
        <v>1589173.5714285714</v>
      </c>
      <c r="O122" s="4">
        <f t="shared" si="5"/>
        <v>928400</v>
      </c>
    </row>
    <row r="123" spans="1:15" x14ac:dyDescent="0.2">
      <c r="A123" s="2" t="s">
        <v>101</v>
      </c>
      <c r="B123" s="4">
        <v>684</v>
      </c>
      <c r="C123" s="4">
        <v>969</v>
      </c>
      <c r="D123" s="4">
        <v>41</v>
      </c>
      <c r="E123" s="4">
        <v>86</v>
      </c>
      <c r="F123" s="4">
        <v>0</v>
      </c>
      <c r="G123" s="4">
        <v>0</v>
      </c>
      <c r="H123" s="4">
        <v>785000</v>
      </c>
      <c r="I123" s="4">
        <v>1097000</v>
      </c>
      <c r="J123" s="4"/>
      <c r="K123" s="4"/>
      <c r="L123" s="15">
        <v>-6.4000000000000003E-3</v>
      </c>
      <c r="M123" s="4">
        <v>2000200</v>
      </c>
      <c r="N123" s="4">
        <f t="shared" si="8"/>
        <v>1590080.857142857</v>
      </c>
      <c r="O123" s="4">
        <f t="shared" si="5"/>
        <v>928400</v>
      </c>
    </row>
    <row r="124" spans="1:15" x14ac:dyDescent="0.2">
      <c r="A124" s="2" t="s">
        <v>102</v>
      </c>
      <c r="B124" s="4">
        <v>419</v>
      </c>
      <c r="C124" s="4"/>
      <c r="E124" s="4">
        <v>42</v>
      </c>
      <c r="F124" s="4">
        <v>0</v>
      </c>
      <c r="G124" s="4">
        <v>0</v>
      </c>
      <c r="H124" s="4">
        <v>510000</v>
      </c>
      <c r="I124" s="4">
        <v>585000</v>
      </c>
      <c r="J124" s="4"/>
      <c r="K124" s="4"/>
      <c r="L124" s="15">
        <v>3.3E-3</v>
      </c>
      <c r="M124" s="4">
        <v>1156800</v>
      </c>
      <c r="N124" s="4">
        <f t="shared" si="8"/>
        <v>1617091.2380952381</v>
      </c>
      <c r="O124" s="4">
        <f t="shared" si="5"/>
        <v>928400</v>
      </c>
    </row>
    <row r="125" spans="1:15" x14ac:dyDescent="0.2">
      <c r="A125" s="2" t="s">
        <v>103</v>
      </c>
      <c r="B125" s="4">
        <v>530</v>
      </c>
      <c r="C125" s="4"/>
      <c r="E125" s="4">
        <v>60</v>
      </c>
      <c r="F125" s="4">
        <v>0</v>
      </c>
      <c r="G125" s="4">
        <v>0</v>
      </c>
      <c r="H125" s="4">
        <v>616100</v>
      </c>
      <c r="I125" s="4">
        <v>1011500</v>
      </c>
      <c r="J125" s="4"/>
      <c r="K125" s="4"/>
      <c r="L125" s="15">
        <v>-1.1299999999999999E-2</v>
      </c>
      <c r="M125" s="4">
        <v>1701400</v>
      </c>
      <c r="N125" s="4">
        <f t="shared" si="8"/>
        <v>1616973.0476190476</v>
      </c>
      <c r="O125" s="4">
        <f t="shared" si="5"/>
        <v>928400</v>
      </c>
    </row>
    <row r="126" spans="1:15" x14ac:dyDescent="0.2">
      <c r="A126" s="2" t="s">
        <v>104</v>
      </c>
      <c r="B126" s="4"/>
      <c r="C126" s="4"/>
      <c r="L126" s="15">
        <v>3.3E-3</v>
      </c>
      <c r="M126" s="4">
        <v>928400</v>
      </c>
      <c r="N126" s="4">
        <f t="shared" si="8"/>
        <v>1692101.6190476189</v>
      </c>
      <c r="O126" s="4">
        <f t="shared" si="5"/>
        <v>1411600</v>
      </c>
    </row>
    <row r="127" spans="1:15" x14ac:dyDescent="0.2">
      <c r="A127" s="2" t="s">
        <v>105</v>
      </c>
      <c r="B127" s="4"/>
      <c r="C127" s="4"/>
      <c r="L127" s="15">
        <v>0</v>
      </c>
      <c r="M127" s="4">
        <v>1411600</v>
      </c>
      <c r="N127" s="4">
        <f t="shared" si="8"/>
        <v>1732958.2380952381</v>
      </c>
      <c r="O127" s="4">
        <f t="shared" si="5"/>
        <v>1212900</v>
      </c>
    </row>
    <row r="128" spans="1:15" x14ac:dyDescent="0.2">
      <c r="A128" s="2" t="s">
        <v>106</v>
      </c>
      <c r="B128" s="4"/>
      <c r="C128" s="4"/>
      <c r="L128" s="15">
        <v>-3.2000000000000002E-3</v>
      </c>
      <c r="M128" s="4">
        <v>1726500</v>
      </c>
      <c r="N128" s="4">
        <f t="shared" si="8"/>
        <v>1733281.15</v>
      </c>
      <c r="O128" s="4">
        <f t="shared" si="5"/>
        <v>1054000</v>
      </c>
    </row>
    <row r="129" spans="1:15" x14ac:dyDescent="0.2">
      <c r="A129" s="2" t="s">
        <v>107</v>
      </c>
      <c r="B129" s="4"/>
      <c r="C129" s="4"/>
      <c r="L129" s="15">
        <v>1.1399999999999999E-2</v>
      </c>
      <c r="M129" s="4">
        <v>2140300</v>
      </c>
      <c r="N129" s="4">
        <f t="shared" si="8"/>
        <v>1711859.105263158</v>
      </c>
      <c r="O129" s="4">
        <f t="shared" si="5"/>
        <v>888900</v>
      </c>
    </row>
    <row r="130" spans="1:15" x14ac:dyDescent="0.2">
      <c r="A130" s="2" t="s">
        <v>108</v>
      </c>
      <c r="B130" s="4"/>
      <c r="C130" s="4"/>
      <c r="L130" s="15">
        <v>4.4000000000000004E-2</v>
      </c>
      <c r="M130" s="4">
        <v>2753900</v>
      </c>
      <c r="N130" s="4">
        <f>AVERAGE($M131:$M151)</f>
        <v>1653967.9444444445</v>
      </c>
      <c r="O130" s="4">
        <f t="shared" si="5"/>
        <v>888900</v>
      </c>
    </row>
    <row r="131" spans="1:15" x14ac:dyDescent="0.2">
      <c r="A131" s="2" t="s">
        <v>109</v>
      </c>
      <c r="B131" s="4"/>
      <c r="C131" s="4"/>
      <c r="L131" s="15">
        <v>1.55E-2</v>
      </c>
      <c r="M131" s="4">
        <v>3751700</v>
      </c>
      <c r="N131" s="4">
        <f>AVERAGE($M132:$M152)</f>
        <v>1530571.9411764706</v>
      </c>
      <c r="O131" s="4">
        <f t="shared" si="5"/>
        <v>888900</v>
      </c>
    </row>
    <row r="132" spans="1:15" x14ac:dyDescent="0.2">
      <c r="A132" s="2" t="s">
        <v>110</v>
      </c>
      <c r="B132" s="4"/>
      <c r="C132" s="4"/>
      <c r="L132" s="15">
        <v>1.3999999999999999E-2</v>
      </c>
      <c r="M132" s="4">
        <v>1212900</v>
      </c>
      <c r="O132" s="4">
        <f t="shared" si="5"/>
        <v>888900</v>
      </c>
    </row>
    <row r="133" spans="1:15" x14ac:dyDescent="0.2">
      <c r="A133" s="2" t="s">
        <v>111</v>
      </c>
      <c r="B133" s="4"/>
      <c r="C133" s="4"/>
      <c r="L133" s="15">
        <v>-1.04E-2</v>
      </c>
      <c r="M133" s="4">
        <v>1054000</v>
      </c>
      <c r="O133" s="4">
        <f t="shared" si="5"/>
        <v>888900</v>
      </c>
    </row>
    <row r="134" spans="1:15" x14ac:dyDescent="0.2">
      <c r="A134" s="2" t="s">
        <v>112</v>
      </c>
      <c r="B134" s="4"/>
      <c r="C134" s="4"/>
      <c r="L134" s="15">
        <v>-3.4000000000000002E-3</v>
      </c>
      <c r="M134" s="4">
        <v>888900</v>
      </c>
      <c r="O134" s="4">
        <f t="shared" si="5"/>
        <v>1080300</v>
      </c>
    </row>
    <row r="135" spans="1:15" x14ac:dyDescent="0.2">
      <c r="A135" s="2" t="s">
        <v>113</v>
      </c>
      <c r="B135" s="4"/>
      <c r="C135" s="4"/>
      <c r="L135" s="15">
        <v>1.5700000000000002E-2</v>
      </c>
      <c r="M135" s="4">
        <v>1533100</v>
      </c>
      <c r="O135" s="4">
        <f t="shared" si="5"/>
        <v>1080300</v>
      </c>
    </row>
    <row r="136" spans="1:15" x14ac:dyDescent="0.2">
      <c r="A136" s="2" t="s">
        <v>114</v>
      </c>
      <c r="B136" s="4"/>
      <c r="C136" s="4"/>
      <c r="L136" s="15">
        <v>7.0999999999999995E-3</v>
      </c>
      <c r="M136" s="4">
        <v>1873400</v>
      </c>
      <c r="O136" s="4">
        <f t="shared" si="5"/>
        <v>1080300</v>
      </c>
    </row>
    <row r="137" spans="1:15" x14ac:dyDescent="0.2">
      <c r="A137" s="2" t="s">
        <v>115</v>
      </c>
      <c r="B137" s="4"/>
      <c r="C137" s="4"/>
      <c r="L137" s="15">
        <v>-6.9999999999999993E-3</v>
      </c>
      <c r="M137" s="4">
        <v>1080300</v>
      </c>
      <c r="O137" s="4">
        <f t="shared" si="5"/>
        <v>1083200</v>
      </c>
    </row>
    <row r="138" spans="1:15" x14ac:dyDescent="0.2">
      <c r="A138" s="2" t="s">
        <v>116</v>
      </c>
      <c r="B138" s="4"/>
      <c r="C138" s="4"/>
      <c r="L138" s="15">
        <v>1.06E-2</v>
      </c>
      <c r="M138" s="4">
        <v>1122200</v>
      </c>
      <c r="O138" s="4">
        <f t="shared" si="5"/>
        <v>1083200</v>
      </c>
    </row>
    <row r="139" spans="1:15" x14ac:dyDescent="0.2">
      <c r="A139" s="2" t="s">
        <v>117</v>
      </c>
      <c r="B139" s="4"/>
      <c r="C139" s="4"/>
      <c r="L139" s="15">
        <v>-6.9999999999999993E-3</v>
      </c>
      <c r="M139" s="4">
        <v>1163300</v>
      </c>
      <c r="O139" s="4">
        <f t="shared" si="5"/>
        <v>1083200</v>
      </c>
    </row>
    <row r="140" spans="1:15" x14ac:dyDescent="0.2">
      <c r="A140" s="2" t="s">
        <v>118</v>
      </c>
      <c r="B140" s="4"/>
      <c r="C140" s="4"/>
      <c r="L140" s="15">
        <v>-3.4000000000000002E-3</v>
      </c>
      <c r="M140" s="4">
        <v>1083200</v>
      </c>
      <c r="O140" s="4">
        <f t="shared" si="5"/>
        <v>1103865</v>
      </c>
    </row>
    <row r="141" spans="1:15" x14ac:dyDescent="0.2">
      <c r="A141" s="2" t="s">
        <v>119</v>
      </c>
      <c r="B141" s="4"/>
      <c r="C141" s="4"/>
      <c r="L141" s="15">
        <v>1.24E-2</v>
      </c>
      <c r="M141" s="4">
        <v>2101134</v>
      </c>
      <c r="O141" s="4">
        <f t="shared" si="5"/>
        <v>1103865</v>
      </c>
    </row>
    <row r="142" spans="1:15" x14ac:dyDescent="0.2">
      <c r="A142" s="2" t="s">
        <v>120</v>
      </c>
      <c r="B142" s="4"/>
      <c r="C142" s="4"/>
      <c r="L142" s="15">
        <v>2.7200000000000002E-2</v>
      </c>
      <c r="M142" s="4">
        <v>1103865</v>
      </c>
      <c r="O142" s="4">
        <f t="shared" si="5"/>
        <v>1585546</v>
      </c>
    </row>
    <row r="143" spans="1:15" x14ac:dyDescent="0.2">
      <c r="A143" s="2" t="s">
        <v>121</v>
      </c>
      <c r="B143" s="4"/>
      <c r="C143" s="4"/>
      <c r="L143" s="15">
        <v>-2.81E-2</v>
      </c>
      <c r="M143" s="4">
        <v>1585546</v>
      </c>
      <c r="O143" s="4">
        <f t="shared" si="5"/>
        <v>1698918</v>
      </c>
    </row>
    <row r="144" spans="1:15" x14ac:dyDescent="0.2">
      <c r="A144" s="2" t="s">
        <v>122</v>
      </c>
      <c r="B144" s="4"/>
      <c r="C144" s="4"/>
      <c r="L144" s="15">
        <v>-1.38E-2</v>
      </c>
      <c r="M144" s="4">
        <v>2019253</v>
      </c>
      <c r="O144" s="4">
        <f t="shared" si="5"/>
        <v>1698918</v>
      </c>
    </row>
    <row r="145" spans="1:15" x14ac:dyDescent="0.2">
      <c r="A145" s="2" t="s">
        <v>123</v>
      </c>
      <c r="B145" s="4"/>
      <c r="C145" s="4"/>
      <c r="L145" s="15">
        <v>3.4999999999999996E-3</v>
      </c>
      <c r="M145" s="4">
        <v>1724018</v>
      </c>
      <c r="O145" s="4">
        <f t="shared" si="5"/>
        <v>1698918</v>
      </c>
    </row>
    <row r="146" spans="1:15" x14ac:dyDescent="0.2">
      <c r="A146" s="2" t="s">
        <v>124</v>
      </c>
      <c r="B146" s="4"/>
      <c r="C146" s="4"/>
      <c r="L146" s="15">
        <v>-2.2099999999999998E-2</v>
      </c>
      <c r="M146" s="4">
        <v>1698918</v>
      </c>
      <c r="O146" s="4">
        <f t="shared" si="5"/>
        <v>2269589</v>
      </c>
    </row>
    <row r="147" spans="1:15" x14ac:dyDescent="0.2">
      <c r="A147" s="2" t="s">
        <v>125</v>
      </c>
      <c r="B147" s="4"/>
      <c r="L147" s="15">
        <v>1.7399999999999999E-2</v>
      </c>
      <c r="M147" s="4">
        <v>2506100</v>
      </c>
      <c r="O147" s="4">
        <f>MIN(M148:M152)</f>
        <v>2269589</v>
      </c>
    </row>
    <row r="148" spans="1:15" x14ac:dyDescent="0.2">
      <c r="A148" s="2" t="s">
        <v>126</v>
      </c>
      <c r="B148" s="4"/>
      <c r="L148" s="15">
        <v>2.86E-2</v>
      </c>
      <c r="M148" s="4">
        <v>2269589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E7645-E504-7847-882A-5468C6A19ADE}">
  <sheetPr codeName="Sheet33"/>
  <dimension ref="A1:O153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503</v>
      </c>
      <c r="C3" s="4">
        <v>1690</v>
      </c>
      <c r="D3" s="4">
        <v>72</v>
      </c>
      <c r="E3" s="4">
        <v>104</v>
      </c>
      <c r="F3" s="4">
        <v>1</v>
      </c>
      <c r="G3" s="4">
        <v>1</v>
      </c>
      <c r="H3" s="4">
        <v>200400</v>
      </c>
      <c r="I3" s="4">
        <v>356800</v>
      </c>
      <c r="J3" s="4">
        <v>70000</v>
      </c>
      <c r="K3" s="6">
        <f t="shared" ref="K3:K23" si="0">J3/(H3+I3)</f>
        <v>0.12562814070351758</v>
      </c>
      <c r="L3" s="27" t="s">
        <v>646</v>
      </c>
      <c r="M3" s="4">
        <v>627500</v>
      </c>
      <c r="N3" s="4">
        <f t="shared" ref="N3:N86" si="1">AVERAGE($M4:$M24)</f>
        <v>467880.95238095237</v>
      </c>
      <c r="O3" s="4">
        <f t="shared" ref="O3:O86" si="2">MIN(M4:M8)</f>
        <v>260200</v>
      </c>
    </row>
    <row r="4" spans="1:15" x14ac:dyDescent="0.2">
      <c r="A4" s="2" t="s">
        <v>1262</v>
      </c>
      <c r="B4" s="4">
        <v>287</v>
      </c>
      <c r="C4" s="4">
        <v>497</v>
      </c>
      <c r="D4" s="4">
        <v>33</v>
      </c>
      <c r="E4" s="4">
        <v>46</v>
      </c>
      <c r="F4" s="4">
        <v>0</v>
      </c>
      <c r="G4" s="4">
        <v>0</v>
      </c>
      <c r="H4" s="4">
        <v>80600</v>
      </c>
      <c r="I4" s="4">
        <v>132100</v>
      </c>
      <c r="J4" s="4">
        <v>114200</v>
      </c>
      <c r="K4" s="6">
        <f t="shared" si="0"/>
        <v>0.53690644099670903</v>
      </c>
      <c r="L4" s="27" t="s">
        <v>303</v>
      </c>
      <c r="M4" s="4">
        <v>327200</v>
      </c>
      <c r="N4" s="4">
        <f t="shared" si="1"/>
        <v>479042.85714285716</v>
      </c>
      <c r="O4" s="4">
        <f t="shared" si="2"/>
        <v>260200</v>
      </c>
    </row>
    <row r="5" spans="1:15" x14ac:dyDescent="0.2">
      <c r="A5" s="2" t="s">
        <v>1250</v>
      </c>
      <c r="B5" s="4">
        <v>157</v>
      </c>
      <c r="C5" s="4">
        <v>179</v>
      </c>
      <c r="D5" s="4">
        <v>25</v>
      </c>
      <c r="E5" s="4">
        <v>23</v>
      </c>
      <c r="F5" s="4">
        <v>0</v>
      </c>
      <c r="G5" s="4">
        <v>0</v>
      </c>
      <c r="H5" s="4">
        <v>66900</v>
      </c>
      <c r="I5" s="4">
        <v>57800</v>
      </c>
      <c r="J5" s="4">
        <v>134500</v>
      </c>
      <c r="K5" s="6">
        <f t="shared" si="0"/>
        <v>1.078588612670409</v>
      </c>
      <c r="L5" s="27" t="s">
        <v>952</v>
      </c>
      <c r="M5" s="4">
        <v>260200</v>
      </c>
      <c r="N5" s="4">
        <f t="shared" si="1"/>
        <v>497628.57142857142</v>
      </c>
      <c r="O5" s="4">
        <f t="shared" si="2"/>
        <v>397800</v>
      </c>
    </row>
    <row r="6" spans="1:15" x14ac:dyDescent="0.2">
      <c r="A6" s="2" t="s">
        <v>1215</v>
      </c>
      <c r="B6" s="4">
        <v>738</v>
      </c>
      <c r="C6" s="4">
        <v>733</v>
      </c>
      <c r="D6" s="4">
        <v>148</v>
      </c>
      <c r="E6" s="4">
        <v>132</v>
      </c>
      <c r="F6" s="4">
        <v>1</v>
      </c>
      <c r="G6" s="4">
        <v>0</v>
      </c>
      <c r="H6" s="4">
        <v>356000</v>
      </c>
      <c r="I6" s="4">
        <v>316800</v>
      </c>
      <c r="J6" s="4">
        <v>181800</v>
      </c>
      <c r="K6" s="6">
        <f t="shared" si="0"/>
        <v>0.27021403091557672</v>
      </c>
      <c r="L6" s="27" t="s">
        <v>847</v>
      </c>
      <c r="M6" s="4">
        <v>880200</v>
      </c>
      <c r="N6" s="4">
        <f t="shared" si="1"/>
        <v>481585.71428571426</v>
      </c>
      <c r="O6" s="4">
        <f t="shared" si="2"/>
        <v>329700</v>
      </c>
    </row>
    <row r="7" spans="1:15" x14ac:dyDescent="0.2">
      <c r="A7" s="2" t="s">
        <v>1166</v>
      </c>
      <c r="B7" s="4">
        <v>447</v>
      </c>
      <c r="C7" s="4">
        <v>725</v>
      </c>
      <c r="D7" s="4">
        <v>55</v>
      </c>
      <c r="E7" s="4">
        <v>94</v>
      </c>
      <c r="F7" s="4">
        <v>0</v>
      </c>
      <c r="G7" s="4">
        <v>6</v>
      </c>
      <c r="H7" s="4">
        <v>169500</v>
      </c>
      <c r="I7" s="4">
        <v>372600</v>
      </c>
      <c r="J7" s="4">
        <v>179800</v>
      </c>
      <c r="K7" s="6">
        <f t="shared" si="0"/>
        <v>0.33167312304002949</v>
      </c>
      <c r="L7" s="27" t="s">
        <v>1113</v>
      </c>
      <c r="M7" s="4">
        <v>722400</v>
      </c>
      <c r="N7" s="4">
        <f t="shared" si="1"/>
        <v>473014.28571428574</v>
      </c>
      <c r="O7" s="4">
        <f t="shared" si="2"/>
        <v>315000</v>
      </c>
    </row>
    <row r="8" spans="1:15" x14ac:dyDescent="0.2">
      <c r="A8" s="2" t="s">
        <v>1132</v>
      </c>
      <c r="B8" s="4">
        <v>676</v>
      </c>
      <c r="C8" s="4">
        <v>824</v>
      </c>
      <c r="D8" s="4">
        <v>31</v>
      </c>
      <c r="E8" s="4">
        <v>45</v>
      </c>
      <c r="F8" s="4">
        <v>0</v>
      </c>
      <c r="G8" s="4">
        <v>0</v>
      </c>
      <c r="H8" s="4">
        <v>151600</v>
      </c>
      <c r="I8" s="4">
        <v>188800</v>
      </c>
      <c r="J8" s="4">
        <v>126800</v>
      </c>
      <c r="K8" s="6">
        <f t="shared" si="0"/>
        <v>0.372502937720329</v>
      </c>
      <c r="L8" s="27" t="s">
        <v>742</v>
      </c>
      <c r="M8" s="4">
        <v>471800</v>
      </c>
      <c r="N8" s="4">
        <f t="shared" si="1"/>
        <v>469133.33333333331</v>
      </c>
      <c r="O8" s="4">
        <f t="shared" si="2"/>
        <v>231000</v>
      </c>
    </row>
    <row r="9" spans="1:15" x14ac:dyDescent="0.2">
      <c r="A9" s="2" t="s">
        <v>1075</v>
      </c>
      <c r="B9" s="4">
        <v>312</v>
      </c>
      <c r="C9" s="4">
        <v>754</v>
      </c>
      <c r="D9" s="4">
        <v>45</v>
      </c>
      <c r="E9" s="4">
        <v>67</v>
      </c>
      <c r="F9" s="4">
        <v>0</v>
      </c>
      <c r="G9" s="4">
        <v>1</v>
      </c>
      <c r="H9" s="4">
        <v>114900</v>
      </c>
      <c r="I9" s="4">
        <v>207200</v>
      </c>
      <c r="J9" s="4">
        <v>177200</v>
      </c>
      <c r="K9" s="6">
        <f t="shared" si="0"/>
        <v>0.55013970816516611</v>
      </c>
      <c r="L9" s="27" t="s">
        <v>735</v>
      </c>
      <c r="M9" s="4">
        <v>521700</v>
      </c>
      <c r="N9" s="4">
        <f t="shared" si="1"/>
        <v>478395.23809523811</v>
      </c>
      <c r="O9" s="4">
        <f t="shared" si="2"/>
        <v>231000</v>
      </c>
    </row>
    <row r="10" spans="1:15" x14ac:dyDescent="0.2">
      <c r="A10" s="2" t="s">
        <v>1051</v>
      </c>
      <c r="B10" s="4">
        <v>329</v>
      </c>
      <c r="C10" s="4">
        <v>372</v>
      </c>
      <c r="D10" s="4">
        <v>28</v>
      </c>
      <c r="E10" s="4">
        <v>26</v>
      </c>
      <c r="F10" s="4">
        <v>1</v>
      </c>
      <c r="G10" s="4">
        <v>0</v>
      </c>
      <c r="H10" s="4">
        <v>115400</v>
      </c>
      <c r="I10" s="4">
        <v>89700</v>
      </c>
      <c r="J10" s="4">
        <v>192200</v>
      </c>
      <c r="K10" s="6">
        <f t="shared" si="0"/>
        <v>0.93710385177961975</v>
      </c>
      <c r="L10" s="27" t="s">
        <v>600</v>
      </c>
      <c r="M10" s="4">
        <v>397800</v>
      </c>
      <c r="N10" s="4">
        <f t="shared" si="1"/>
        <v>477709.52380952379</v>
      </c>
      <c r="O10" s="4">
        <f t="shared" si="2"/>
        <v>231000</v>
      </c>
    </row>
    <row r="11" spans="1:15" x14ac:dyDescent="0.2">
      <c r="A11" s="2" t="s">
        <v>1038</v>
      </c>
      <c r="B11" s="4">
        <v>212</v>
      </c>
      <c r="C11" s="4">
        <v>993</v>
      </c>
      <c r="D11" s="4">
        <v>15</v>
      </c>
      <c r="E11" s="4">
        <v>41</v>
      </c>
      <c r="F11" s="4">
        <v>0</v>
      </c>
      <c r="G11" s="4">
        <v>1</v>
      </c>
      <c r="H11" s="4">
        <v>54000</v>
      </c>
      <c r="I11" s="4">
        <v>198900</v>
      </c>
      <c r="J11" s="4">
        <v>56000</v>
      </c>
      <c r="K11" s="6">
        <f t="shared" si="0"/>
        <v>0.22143139580862001</v>
      </c>
      <c r="L11" s="27" t="s">
        <v>334</v>
      </c>
      <c r="M11" s="4">
        <v>329700</v>
      </c>
      <c r="N11" s="4">
        <f t="shared" si="1"/>
        <v>497309.52380952379</v>
      </c>
      <c r="O11" s="4">
        <f t="shared" si="2"/>
        <v>231000</v>
      </c>
    </row>
    <row r="12" spans="1:15" x14ac:dyDescent="0.2">
      <c r="A12" s="2" t="s">
        <v>1013</v>
      </c>
      <c r="B12" s="4">
        <v>204</v>
      </c>
      <c r="C12" s="4">
        <v>928</v>
      </c>
      <c r="D12" s="4">
        <v>22</v>
      </c>
      <c r="E12" s="4">
        <v>39</v>
      </c>
      <c r="F12" s="4">
        <v>0</v>
      </c>
      <c r="G12" s="4">
        <v>1</v>
      </c>
      <c r="H12" s="4">
        <v>58300</v>
      </c>
      <c r="I12" s="4">
        <v>182400</v>
      </c>
      <c r="J12" s="4">
        <v>72200</v>
      </c>
      <c r="K12" s="6">
        <f t="shared" si="0"/>
        <v>0.29995845450768593</v>
      </c>
      <c r="L12" s="27" t="s">
        <v>182</v>
      </c>
      <c r="M12" s="4">
        <v>315000</v>
      </c>
      <c r="N12" s="4">
        <f t="shared" si="1"/>
        <v>507538.09523809527</v>
      </c>
      <c r="O12" s="4">
        <f t="shared" si="2"/>
        <v>231000</v>
      </c>
    </row>
    <row r="13" spans="1:15" x14ac:dyDescent="0.2">
      <c r="A13" s="2" t="s">
        <v>935</v>
      </c>
      <c r="B13" s="4">
        <v>111</v>
      </c>
      <c r="C13" s="4">
        <v>860</v>
      </c>
      <c r="D13" s="4">
        <v>14</v>
      </c>
      <c r="E13" s="4">
        <v>8</v>
      </c>
      <c r="F13" s="4">
        <v>0</v>
      </c>
      <c r="G13" s="4">
        <v>0</v>
      </c>
      <c r="H13" s="4">
        <v>36700</v>
      </c>
      <c r="I13" s="4">
        <v>142800</v>
      </c>
      <c r="J13" s="4">
        <v>49000</v>
      </c>
      <c r="K13" s="6">
        <f t="shared" si="0"/>
        <v>0.27298050139275765</v>
      </c>
      <c r="L13" s="27" t="s">
        <v>743</v>
      </c>
      <c r="M13" s="4">
        <v>231000</v>
      </c>
      <c r="N13" s="4">
        <f t="shared" si="1"/>
        <v>514847.61904761905</v>
      </c>
      <c r="O13" s="4">
        <f t="shared" si="2"/>
        <v>279800</v>
      </c>
    </row>
    <row r="14" spans="1:15" x14ac:dyDescent="0.2">
      <c r="A14" s="2" t="s">
        <v>904</v>
      </c>
      <c r="B14" s="4">
        <v>307</v>
      </c>
      <c r="C14" s="4">
        <v>192</v>
      </c>
      <c r="D14" s="4">
        <v>29</v>
      </c>
      <c r="E14" s="4">
        <v>16</v>
      </c>
      <c r="F14" s="4">
        <v>2</v>
      </c>
      <c r="G14" s="4">
        <v>1</v>
      </c>
      <c r="H14" s="4">
        <v>110100</v>
      </c>
      <c r="I14" s="4">
        <v>91600</v>
      </c>
      <c r="J14" s="4">
        <v>78000</v>
      </c>
      <c r="K14" s="6">
        <f t="shared" si="0"/>
        <v>0.38671294000991574</v>
      </c>
      <c r="L14" s="27" t="s">
        <v>911</v>
      </c>
      <c r="M14" s="4">
        <v>279800</v>
      </c>
      <c r="N14" s="4">
        <f t="shared" si="1"/>
        <v>522976.19047619047</v>
      </c>
      <c r="O14" s="4">
        <f t="shared" si="2"/>
        <v>307400</v>
      </c>
    </row>
    <row r="15" spans="1:15" x14ac:dyDescent="0.2">
      <c r="A15" s="2" t="s">
        <v>839</v>
      </c>
      <c r="B15" s="4">
        <v>672</v>
      </c>
      <c r="C15" s="4">
        <v>1099</v>
      </c>
      <c r="D15" s="4">
        <v>72</v>
      </c>
      <c r="E15" s="4">
        <v>116</v>
      </c>
      <c r="F15" s="4">
        <v>2</v>
      </c>
      <c r="G15" s="4">
        <v>0</v>
      </c>
      <c r="H15" s="4">
        <v>248100</v>
      </c>
      <c r="I15" s="4">
        <v>323400</v>
      </c>
      <c r="J15" s="4">
        <v>194700</v>
      </c>
      <c r="K15" s="6">
        <f t="shared" si="0"/>
        <v>0.34068241469816274</v>
      </c>
      <c r="L15" s="27" t="s">
        <v>742</v>
      </c>
      <c r="M15" s="4">
        <v>772000</v>
      </c>
      <c r="N15" s="4">
        <f t="shared" si="1"/>
        <v>512580.95238095237</v>
      </c>
      <c r="O15" s="4">
        <f t="shared" si="2"/>
        <v>307400</v>
      </c>
    </row>
    <row r="16" spans="1:15" x14ac:dyDescent="0.2">
      <c r="A16" s="2" t="s">
        <v>776</v>
      </c>
      <c r="B16" s="4">
        <v>304</v>
      </c>
      <c r="C16" s="4">
        <v>527</v>
      </c>
      <c r="D16" s="4">
        <v>31</v>
      </c>
      <c r="E16" s="4">
        <v>45</v>
      </c>
      <c r="F16" s="4">
        <v>0</v>
      </c>
      <c r="G16" s="4">
        <v>0</v>
      </c>
      <c r="H16" s="4">
        <v>86800</v>
      </c>
      <c r="I16" s="4">
        <v>138400</v>
      </c>
      <c r="J16" s="4">
        <v>152400</v>
      </c>
      <c r="K16" s="6">
        <f t="shared" si="0"/>
        <v>0.67673179396092364</v>
      </c>
      <c r="L16" s="27" t="s">
        <v>288</v>
      </c>
      <c r="M16" s="4">
        <v>392600</v>
      </c>
      <c r="N16" s="4">
        <f t="shared" si="1"/>
        <v>516871.42857142858</v>
      </c>
      <c r="O16" s="4">
        <f t="shared" si="2"/>
        <v>307400</v>
      </c>
    </row>
    <row r="17" spans="1:15" x14ac:dyDescent="0.2">
      <c r="A17" s="2" t="s">
        <v>720</v>
      </c>
      <c r="B17" s="4">
        <v>488</v>
      </c>
      <c r="C17" s="4">
        <v>505</v>
      </c>
      <c r="D17" s="4">
        <v>73</v>
      </c>
      <c r="E17" s="4">
        <v>59</v>
      </c>
      <c r="F17" s="4">
        <v>0</v>
      </c>
      <c r="G17" s="4">
        <v>1</v>
      </c>
      <c r="H17" s="4">
        <v>178100</v>
      </c>
      <c r="I17" s="4">
        <v>149200</v>
      </c>
      <c r="J17" s="4">
        <v>187700</v>
      </c>
      <c r="K17" s="6">
        <f t="shared" si="0"/>
        <v>0.57347998777879616</v>
      </c>
      <c r="L17" s="27" t="s">
        <v>742</v>
      </c>
      <c r="M17" s="4">
        <v>517900</v>
      </c>
      <c r="N17" s="4">
        <f t="shared" si="1"/>
        <v>547466.66666666663</v>
      </c>
      <c r="O17" s="4">
        <f t="shared" si="2"/>
        <v>307400</v>
      </c>
    </row>
    <row r="18" spans="1:15" x14ac:dyDescent="0.2">
      <c r="A18" s="2" t="s">
        <v>667</v>
      </c>
      <c r="B18" s="4">
        <v>389</v>
      </c>
      <c r="C18" s="4">
        <v>359</v>
      </c>
      <c r="D18" s="4">
        <v>62</v>
      </c>
      <c r="E18" s="4">
        <v>41</v>
      </c>
      <c r="F18" s="4">
        <v>0</v>
      </c>
      <c r="G18" s="4">
        <v>0</v>
      </c>
      <c r="H18" s="4">
        <v>142100</v>
      </c>
      <c r="I18" s="4">
        <v>99900</v>
      </c>
      <c r="J18" s="4">
        <v>60800</v>
      </c>
      <c r="K18" s="6">
        <f t="shared" si="0"/>
        <v>0.25123966942148762</v>
      </c>
      <c r="L18" s="27" t="s">
        <v>682</v>
      </c>
      <c r="M18" s="4">
        <v>307400</v>
      </c>
      <c r="N18" s="4">
        <f t="shared" si="1"/>
        <v>550995.23809523811</v>
      </c>
      <c r="O18" s="4">
        <f t="shared" si="2"/>
        <v>338400</v>
      </c>
    </row>
    <row r="19" spans="1:15" x14ac:dyDescent="0.2">
      <c r="A19" s="2" t="s">
        <v>588</v>
      </c>
      <c r="B19" s="4">
        <v>276</v>
      </c>
      <c r="C19" s="4">
        <v>566</v>
      </c>
      <c r="D19" s="4">
        <v>50</v>
      </c>
      <c r="E19" s="4">
        <v>89</v>
      </c>
      <c r="F19" s="4">
        <v>0</v>
      </c>
      <c r="G19" s="4">
        <v>0</v>
      </c>
      <c r="H19" s="4">
        <v>111300</v>
      </c>
      <c r="I19" s="4">
        <v>195800</v>
      </c>
      <c r="J19" s="4">
        <v>159500</v>
      </c>
      <c r="K19" s="6">
        <f t="shared" si="0"/>
        <v>0.51937479648323026</v>
      </c>
      <c r="L19" s="27" t="s">
        <v>313</v>
      </c>
      <c r="M19" s="4">
        <v>469300</v>
      </c>
      <c r="N19" s="4">
        <f t="shared" si="1"/>
        <v>549538.09523809527</v>
      </c>
      <c r="O19" s="4">
        <f t="shared" si="2"/>
        <v>338400</v>
      </c>
    </row>
    <row r="20" spans="1:15" x14ac:dyDescent="0.2">
      <c r="A20" s="2" t="s">
        <v>491</v>
      </c>
      <c r="B20" s="4">
        <v>249</v>
      </c>
      <c r="C20" s="4">
        <v>715</v>
      </c>
      <c r="D20" s="4">
        <v>27</v>
      </c>
      <c r="E20" s="4">
        <v>84</v>
      </c>
      <c r="F20" s="4">
        <v>1</v>
      </c>
      <c r="G20" s="4">
        <v>1</v>
      </c>
      <c r="H20" s="4">
        <v>84500</v>
      </c>
      <c r="I20" s="4">
        <v>210800</v>
      </c>
      <c r="J20" s="4">
        <v>104100</v>
      </c>
      <c r="K20" s="6">
        <f t="shared" si="0"/>
        <v>0.35252285811039619</v>
      </c>
      <c r="L20" s="27" t="s">
        <v>519</v>
      </c>
      <c r="M20" s="4">
        <v>399900</v>
      </c>
      <c r="N20" s="4">
        <f t="shared" si="1"/>
        <v>556166.66666666663</v>
      </c>
      <c r="O20" s="4">
        <f t="shared" si="2"/>
        <v>338400</v>
      </c>
    </row>
    <row r="21" spans="1:15" x14ac:dyDescent="0.2">
      <c r="A21" s="2" t="s">
        <v>261</v>
      </c>
      <c r="B21" s="4">
        <v>436</v>
      </c>
      <c r="C21" s="4">
        <v>392</v>
      </c>
      <c r="D21" s="4">
        <v>27</v>
      </c>
      <c r="E21" s="4">
        <v>37</v>
      </c>
      <c r="F21" s="4">
        <v>1</v>
      </c>
      <c r="G21" s="4">
        <v>1</v>
      </c>
      <c r="H21" s="4">
        <v>123600</v>
      </c>
      <c r="I21" s="4">
        <v>130900</v>
      </c>
      <c r="J21" s="4">
        <v>83700</v>
      </c>
      <c r="K21" s="6">
        <f t="shared" si="0"/>
        <v>0.32888015717092339</v>
      </c>
      <c r="L21" s="27" t="s">
        <v>284</v>
      </c>
      <c r="M21" s="4">
        <v>338400</v>
      </c>
      <c r="N21" s="4">
        <f t="shared" si="1"/>
        <v>575233.33333333337</v>
      </c>
      <c r="O21" s="4">
        <f t="shared" si="2"/>
        <v>561600</v>
      </c>
    </row>
    <row r="22" spans="1:15" x14ac:dyDescent="0.2">
      <c r="A22" s="2" t="s">
        <v>154</v>
      </c>
      <c r="B22" s="4">
        <v>596</v>
      </c>
      <c r="C22" s="4">
        <v>1179</v>
      </c>
      <c r="D22" s="4">
        <v>59</v>
      </c>
      <c r="E22" s="4">
        <v>145</v>
      </c>
      <c r="F22" s="4">
        <v>2</v>
      </c>
      <c r="G22" s="4">
        <v>1</v>
      </c>
      <c r="H22" s="4">
        <v>200500</v>
      </c>
      <c r="I22" s="4">
        <v>381100</v>
      </c>
      <c r="J22" s="4">
        <v>90500</v>
      </c>
      <c r="K22" s="6">
        <f t="shared" si="0"/>
        <v>0.15560522696011003</v>
      </c>
      <c r="L22" s="27" t="s">
        <v>185</v>
      </c>
      <c r="M22" s="4">
        <v>674600</v>
      </c>
      <c r="N22" s="4">
        <f t="shared" si="1"/>
        <v>580904.76190476189</v>
      </c>
      <c r="O22" s="4">
        <f t="shared" si="2"/>
        <v>543300</v>
      </c>
    </row>
    <row r="23" spans="1:15" x14ac:dyDescent="0.2">
      <c r="A23" s="2" t="s">
        <v>1</v>
      </c>
      <c r="B23" s="4">
        <v>290</v>
      </c>
      <c r="C23" s="4">
        <v>1122</v>
      </c>
      <c r="D23" s="4">
        <v>47</v>
      </c>
      <c r="E23" s="5">
        <v>144</v>
      </c>
      <c r="F23" s="4">
        <v>1</v>
      </c>
      <c r="G23" s="5">
        <v>3</v>
      </c>
      <c r="H23" s="4">
        <v>120800</v>
      </c>
      <c r="I23" s="4">
        <v>364400</v>
      </c>
      <c r="J23" s="4">
        <v>123100</v>
      </c>
      <c r="K23" s="6">
        <f t="shared" si="0"/>
        <v>0.25370981038746909</v>
      </c>
      <c r="L23" s="15">
        <v>-1.9900000000000001E-2</v>
      </c>
      <c r="M23" s="4">
        <v>612100</v>
      </c>
      <c r="N23" s="4">
        <f t="shared" si="1"/>
        <v>578847.61904761905</v>
      </c>
      <c r="O23" s="4">
        <f t="shared" si="2"/>
        <v>542400</v>
      </c>
    </row>
    <row r="24" spans="1:15" x14ac:dyDescent="0.2">
      <c r="A24" s="2" t="s">
        <v>2</v>
      </c>
      <c r="B24" s="4">
        <v>222</v>
      </c>
      <c r="C24" s="4">
        <v>1142</v>
      </c>
      <c r="D24" s="4">
        <v>62</v>
      </c>
      <c r="E24" s="4">
        <v>59</v>
      </c>
      <c r="F24" s="4">
        <v>2</v>
      </c>
      <c r="G24" s="4">
        <v>0</v>
      </c>
      <c r="H24" s="4">
        <v>99100</v>
      </c>
      <c r="I24" s="4">
        <v>190900</v>
      </c>
      <c r="J24" s="4">
        <v>175800</v>
      </c>
      <c r="K24" s="6">
        <f t="shared" ref="K24:K87" si="3">J24/(H24+I24)</f>
        <v>0.60620689655172411</v>
      </c>
      <c r="L24" s="15">
        <v>-2.7000000000000001E-3</v>
      </c>
      <c r="M24" s="4">
        <v>604500</v>
      </c>
      <c r="N24" s="4">
        <f t="shared" si="1"/>
        <v>588071.42857142852</v>
      </c>
      <c r="O24" s="4">
        <f t="shared" si="2"/>
        <v>390300</v>
      </c>
    </row>
    <row r="25" spans="1:15" x14ac:dyDescent="0.2">
      <c r="A25" s="2" t="s">
        <v>3</v>
      </c>
      <c r="B25" s="4">
        <v>394</v>
      </c>
      <c r="C25" s="4">
        <v>700</v>
      </c>
      <c r="D25" s="8">
        <v>110</v>
      </c>
      <c r="E25" s="4">
        <v>106</v>
      </c>
      <c r="F25" s="4">
        <v>0</v>
      </c>
      <c r="G25" s="4">
        <v>0</v>
      </c>
      <c r="H25" s="4">
        <v>114600</v>
      </c>
      <c r="I25" s="4">
        <v>306600</v>
      </c>
      <c r="J25" s="4">
        <v>138600</v>
      </c>
      <c r="K25" s="6">
        <f t="shared" si="3"/>
        <v>0.32905982905982906</v>
      </c>
      <c r="L25" s="15">
        <v>-1.3300000000000001E-2</v>
      </c>
      <c r="M25" s="4">
        <v>561600</v>
      </c>
      <c r="N25" s="4">
        <f t="shared" si="1"/>
        <v>584733.33333333337</v>
      </c>
      <c r="O25" s="4">
        <f t="shared" si="2"/>
        <v>390300</v>
      </c>
    </row>
    <row r="26" spans="1:15" x14ac:dyDescent="0.2">
      <c r="A26" s="2" t="s">
        <v>4</v>
      </c>
      <c r="B26" s="4">
        <v>509</v>
      </c>
      <c r="C26" s="4">
        <v>527</v>
      </c>
      <c r="D26" s="4">
        <v>79</v>
      </c>
      <c r="E26" s="4">
        <v>160</v>
      </c>
      <c r="F26" s="4">
        <v>1</v>
      </c>
      <c r="G26" s="4">
        <v>0</v>
      </c>
      <c r="H26" s="4">
        <v>181400</v>
      </c>
      <c r="I26" s="4">
        <v>380400</v>
      </c>
      <c r="J26" s="4">
        <v>87700</v>
      </c>
      <c r="K26" s="6">
        <f t="shared" si="3"/>
        <v>0.15610537557849768</v>
      </c>
      <c r="L26" s="15">
        <v>-6.0000000000000001E-3</v>
      </c>
      <c r="M26" s="4">
        <v>650500</v>
      </c>
      <c r="N26" s="4">
        <f t="shared" si="1"/>
        <v>591885.71428571432</v>
      </c>
      <c r="O26" s="4">
        <f t="shared" si="2"/>
        <v>383400</v>
      </c>
    </row>
    <row r="27" spans="1:15" x14ac:dyDescent="0.2">
      <c r="A27" s="2" t="s">
        <v>5</v>
      </c>
      <c r="B27" s="4">
        <v>569</v>
      </c>
      <c r="C27" s="4">
        <v>780</v>
      </c>
      <c r="D27" s="4">
        <v>34</v>
      </c>
      <c r="E27" s="4">
        <v>49</v>
      </c>
      <c r="F27" s="8">
        <v>2</v>
      </c>
      <c r="G27" s="4">
        <v>1</v>
      </c>
      <c r="H27" s="4">
        <v>273200</v>
      </c>
      <c r="I27" s="4">
        <v>179500</v>
      </c>
      <c r="J27" s="4">
        <v>88500</v>
      </c>
      <c r="K27" s="6">
        <f t="shared" si="3"/>
        <v>0.19549370444002651</v>
      </c>
      <c r="L27" s="15">
        <v>1.67E-2</v>
      </c>
      <c r="M27" s="4">
        <v>543300</v>
      </c>
      <c r="N27" s="4">
        <f t="shared" si="1"/>
        <v>584904.76190476189</v>
      </c>
      <c r="O27" s="4">
        <f t="shared" si="2"/>
        <v>383400</v>
      </c>
    </row>
    <row r="28" spans="1:15" x14ac:dyDescent="0.2">
      <c r="A28" s="2" t="s">
        <v>6</v>
      </c>
      <c r="B28" s="4">
        <v>405</v>
      </c>
      <c r="C28" s="4">
        <v>1067</v>
      </c>
      <c r="D28" s="4">
        <v>109</v>
      </c>
      <c r="E28" s="5">
        <v>116</v>
      </c>
      <c r="F28" s="4">
        <v>1</v>
      </c>
      <c r="G28" s="5">
        <v>2</v>
      </c>
      <c r="H28" s="4">
        <v>202800</v>
      </c>
      <c r="I28" s="4">
        <v>338800</v>
      </c>
      <c r="J28" s="4">
        <v>89900</v>
      </c>
      <c r="K28" s="6">
        <f t="shared" si="3"/>
        <v>0.16598966026587889</v>
      </c>
      <c r="L28" s="15">
        <v>4.5000000000000005E-3</v>
      </c>
      <c r="M28" s="4">
        <v>542400</v>
      </c>
      <c r="N28" s="4">
        <f t="shared" si="1"/>
        <v>597919.04761904757</v>
      </c>
      <c r="O28" s="4">
        <f t="shared" si="2"/>
        <v>383400</v>
      </c>
    </row>
    <row r="29" spans="1:15" x14ac:dyDescent="0.2">
      <c r="A29" s="2" t="s">
        <v>7</v>
      </c>
      <c r="B29" s="4">
        <v>330</v>
      </c>
      <c r="C29" s="4">
        <v>415</v>
      </c>
      <c r="D29" s="8">
        <v>52</v>
      </c>
      <c r="E29" s="5">
        <v>105</v>
      </c>
      <c r="F29" s="4">
        <v>0</v>
      </c>
      <c r="G29" s="5">
        <v>1</v>
      </c>
      <c r="H29" s="4">
        <v>82200</v>
      </c>
      <c r="I29" s="4">
        <v>267300</v>
      </c>
      <c r="J29" s="4">
        <v>38600</v>
      </c>
      <c r="K29" s="6">
        <f t="shared" si="3"/>
        <v>0.11044349070100143</v>
      </c>
      <c r="L29" s="15">
        <v>1.1999999999999999E-3</v>
      </c>
      <c r="M29" s="4">
        <v>390300</v>
      </c>
      <c r="N29" s="4">
        <f t="shared" si="1"/>
        <v>623009.52380952379</v>
      </c>
      <c r="O29" s="4">
        <f t="shared" si="2"/>
        <v>383400</v>
      </c>
    </row>
    <row r="30" spans="1:15" x14ac:dyDescent="0.2">
      <c r="A30" s="2" t="s">
        <v>8</v>
      </c>
      <c r="B30" s="4">
        <v>749</v>
      </c>
      <c r="C30" s="4">
        <v>641</v>
      </c>
      <c r="D30" s="4">
        <v>88</v>
      </c>
      <c r="E30" s="4">
        <v>135</v>
      </c>
      <c r="F30" s="4">
        <v>1</v>
      </c>
      <c r="G30" s="4">
        <v>1</v>
      </c>
      <c r="H30" s="4">
        <v>269000</v>
      </c>
      <c r="I30" s="4">
        <v>330000</v>
      </c>
      <c r="J30" s="4">
        <v>29500</v>
      </c>
      <c r="K30" s="6">
        <f t="shared" si="3"/>
        <v>4.9248747913188645E-2</v>
      </c>
      <c r="L30" s="15">
        <v>5.6999999999999993E-3</v>
      </c>
      <c r="M30" s="4">
        <v>716200</v>
      </c>
      <c r="N30" s="4">
        <f t="shared" si="1"/>
        <v>616819.04761904757</v>
      </c>
      <c r="O30" s="4">
        <f t="shared" si="2"/>
        <v>383400</v>
      </c>
    </row>
    <row r="31" spans="1:15" x14ac:dyDescent="0.2">
      <c r="A31" s="2" t="s">
        <v>9</v>
      </c>
      <c r="B31" s="4">
        <v>324</v>
      </c>
      <c r="C31" s="4">
        <v>841</v>
      </c>
      <c r="D31" s="4">
        <v>55</v>
      </c>
      <c r="E31" s="4">
        <v>42</v>
      </c>
      <c r="F31" s="8">
        <v>2</v>
      </c>
      <c r="G31" s="4">
        <v>0</v>
      </c>
      <c r="H31" s="4">
        <v>201900</v>
      </c>
      <c r="I31" s="4">
        <v>111000</v>
      </c>
      <c r="J31" s="4">
        <v>67700</v>
      </c>
      <c r="K31" s="6">
        <f t="shared" si="3"/>
        <v>0.21636305528922978</v>
      </c>
      <c r="L31" s="15">
        <v>4.5999999999999999E-3</v>
      </c>
      <c r="M31" s="4">
        <v>383400</v>
      </c>
      <c r="N31" s="4">
        <f t="shared" si="1"/>
        <v>622842.85714285716</v>
      </c>
      <c r="O31" s="4">
        <f t="shared" si="2"/>
        <v>384500</v>
      </c>
    </row>
    <row r="32" spans="1:15" x14ac:dyDescent="0.2">
      <c r="A32" s="2" t="s">
        <v>10</v>
      </c>
      <c r="B32" s="4">
        <v>504</v>
      </c>
      <c r="C32" s="4">
        <v>413</v>
      </c>
      <c r="D32" s="4">
        <v>76</v>
      </c>
      <c r="E32" s="5">
        <v>141</v>
      </c>
      <c r="F32" s="4">
        <v>1</v>
      </c>
      <c r="G32" s="5">
        <v>7</v>
      </c>
      <c r="H32" s="4">
        <v>209800</v>
      </c>
      <c r="I32" s="4">
        <v>397600</v>
      </c>
      <c r="J32" s="4">
        <v>42200</v>
      </c>
      <c r="K32" s="6">
        <f t="shared" si="3"/>
        <v>6.9476457029963787E-2</v>
      </c>
      <c r="L32" s="15">
        <v>1.1999999999999999E-3</v>
      </c>
      <c r="M32" s="4">
        <v>741300</v>
      </c>
      <c r="N32" s="4">
        <f t="shared" si="1"/>
        <v>686195.23809523811</v>
      </c>
      <c r="O32" s="4">
        <f t="shared" si="2"/>
        <v>384500</v>
      </c>
    </row>
    <row r="33" spans="1:15" x14ac:dyDescent="0.2">
      <c r="A33" s="2" t="s">
        <v>11</v>
      </c>
      <c r="B33" s="4">
        <v>369</v>
      </c>
      <c r="C33" s="4">
        <v>757</v>
      </c>
      <c r="D33" s="4">
        <v>63</v>
      </c>
      <c r="E33" s="4">
        <v>71</v>
      </c>
      <c r="F33" s="4">
        <v>2</v>
      </c>
      <c r="G33" s="4">
        <v>1</v>
      </c>
      <c r="H33" s="4">
        <v>304700</v>
      </c>
      <c r="I33" s="4">
        <v>220900</v>
      </c>
      <c r="J33" s="4">
        <v>186300</v>
      </c>
      <c r="K33" s="6">
        <f t="shared" si="3"/>
        <v>0.35445205479452052</v>
      </c>
      <c r="L33" s="15">
        <v>-1.6899999999999998E-2</v>
      </c>
      <c r="M33" s="4">
        <v>529800</v>
      </c>
      <c r="N33" s="4">
        <f t="shared" si="1"/>
        <v>696404.76190476189</v>
      </c>
      <c r="O33" s="4">
        <f t="shared" si="2"/>
        <v>384500</v>
      </c>
    </row>
    <row r="34" spans="1:15" x14ac:dyDescent="0.2">
      <c r="A34" s="2" t="s">
        <v>12</v>
      </c>
      <c r="B34" s="4">
        <v>482</v>
      </c>
      <c r="C34" s="4">
        <v>765</v>
      </c>
      <c r="D34" s="4">
        <v>44</v>
      </c>
      <c r="E34" s="4">
        <v>46</v>
      </c>
      <c r="F34" s="4">
        <v>0</v>
      </c>
      <c r="G34" s="4">
        <v>0</v>
      </c>
      <c r="H34" s="4">
        <v>168300</v>
      </c>
      <c r="I34" s="4">
        <v>105400</v>
      </c>
      <c r="J34" s="4">
        <v>101600</v>
      </c>
      <c r="K34" s="6">
        <f t="shared" si="3"/>
        <v>0.37120935330653998</v>
      </c>
      <c r="L34" s="15">
        <v>0</v>
      </c>
      <c r="M34" s="4">
        <v>384500</v>
      </c>
      <c r="N34" s="4">
        <f t="shared" si="1"/>
        <v>733380.95238095243</v>
      </c>
      <c r="O34" s="4">
        <f t="shared" si="2"/>
        <v>381500</v>
      </c>
    </row>
    <row r="35" spans="1:15" x14ac:dyDescent="0.2">
      <c r="A35" s="2" t="s">
        <v>13</v>
      </c>
      <c r="B35" s="4">
        <v>472</v>
      </c>
      <c r="C35" s="4">
        <v>959</v>
      </c>
      <c r="D35" s="4">
        <v>45</v>
      </c>
      <c r="E35" s="4">
        <v>50</v>
      </c>
      <c r="F35" s="4">
        <v>1</v>
      </c>
      <c r="G35" s="4">
        <v>0</v>
      </c>
      <c r="H35" s="4">
        <v>150300</v>
      </c>
      <c r="I35" s="4">
        <v>180400</v>
      </c>
      <c r="J35" s="4">
        <v>117100</v>
      </c>
      <c r="K35" s="6">
        <f t="shared" si="3"/>
        <v>0.35409736921681284</v>
      </c>
      <c r="L35" s="15">
        <v>2.2799999999999997E-2</v>
      </c>
      <c r="M35" s="4">
        <v>450500</v>
      </c>
      <c r="N35" s="4">
        <f t="shared" si="1"/>
        <v>740252.38095238095</v>
      </c>
      <c r="O35" s="4">
        <f t="shared" si="2"/>
        <v>381500</v>
      </c>
    </row>
    <row r="36" spans="1:15" x14ac:dyDescent="0.2">
      <c r="A36" s="2" t="s">
        <v>14</v>
      </c>
      <c r="B36" s="4">
        <v>602</v>
      </c>
      <c r="C36" s="4">
        <v>2276</v>
      </c>
      <c r="D36" s="8">
        <v>194</v>
      </c>
      <c r="E36" s="4">
        <v>46</v>
      </c>
      <c r="F36" s="4">
        <v>0</v>
      </c>
      <c r="G36" s="4">
        <v>0</v>
      </c>
      <c r="H36" s="4">
        <v>144200</v>
      </c>
      <c r="I36" s="4">
        <v>170700</v>
      </c>
      <c r="J36" s="4">
        <v>207300</v>
      </c>
      <c r="K36" s="6">
        <f t="shared" si="3"/>
        <v>0.65830422356303586</v>
      </c>
      <c r="L36" s="15">
        <v>0</v>
      </c>
      <c r="M36" s="4">
        <v>553700</v>
      </c>
      <c r="N36" s="4">
        <f t="shared" si="1"/>
        <v>747242.85714285716</v>
      </c>
      <c r="O36" s="4">
        <f t="shared" si="2"/>
        <v>381500</v>
      </c>
    </row>
    <row r="37" spans="1:15" x14ac:dyDescent="0.2">
      <c r="A37" s="2" t="s">
        <v>15</v>
      </c>
      <c r="B37" s="4">
        <v>473</v>
      </c>
      <c r="C37" s="4">
        <v>363</v>
      </c>
      <c r="D37" s="4">
        <v>68</v>
      </c>
      <c r="E37" s="4">
        <v>105</v>
      </c>
      <c r="F37" s="4">
        <v>1</v>
      </c>
      <c r="G37" s="4">
        <v>1</v>
      </c>
      <c r="H37" s="4">
        <v>144200</v>
      </c>
      <c r="I37" s="4">
        <v>335300</v>
      </c>
      <c r="J37" s="4">
        <v>55400</v>
      </c>
      <c r="K37" s="6">
        <f t="shared" si="3"/>
        <v>0.11553701772679875</v>
      </c>
      <c r="L37" s="15">
        <v>-1.7000000000000001E-2</v>
      </c>
      <c r="M37" s="4">
        <v>482700</v>
      </c>
      <c r="N37" s="4">
        <f t="shared" si="1"/>
        <v>783985.71428571432</v>
      </c>
      <c r="O37" s="4">
        <f t="shared" si="2"/>
        <v>381500</v>
      </c>
    </row>
    <row r="38" spans="1:15" x14ac:dyDescent="0.2">
      <c r="A38" s="2" t="s">
        <v>16</v>
      </c>
      <c r="B38" s="4">
        <v>1230</v>
      </c>
      <c r="C38" s="4">
        <v>645</v>
      </c>
      <c r="D38" s="4">
        <v>42</v>
      </c>
      <c r="E38" s="4">
        <v>112</v>
      </c>
      <c r="F38" s="8">
        <v>9</v>
      </c>
      <c r="G38" s="4">
        <v>1</v>
      </c>
      <c r="H38" s="4">
        <v>595400</v>
      </c>
      <c r="I38" s="4">
        <v>513800</v>
      </c>
      <c r="J38" s="4">
        <v>31200</v>
      </c>
      <c r="K38" s="6">
        <f t="shared" si="3"/>
        <v>2.8128380815001804E-2</v>
      </c>
      <c r="L38" s="15">
        <v>2.23E-2</v>
      </c>
      <c r="M38" s="4">
        <v>1160400</v>
      </c>
      <c r="N38" s="4">
        <f t="shared" si="1"/>
        <v>768061.90476190473</v>
      </c>
      <c r="O38" s="4">
        <f t="shared" si="2"/>
        <v>381500</v>
      </c>
    </row>
    <row r="39" spans="1:15" x14ac:dyDescent="0.2">
      <c r="A39" s="2" t="s">
        <v>17</v>
      </c>
      <c r="B39" s="4">
        <v>459</v>
      </c>
      <c r="C39" s="4">
        <v>1132</v>
      </c>
      <c r="D39" s="4">
        <v>62</v>
      </c>
      <c r="E39" s="4">
        <v>41</v>
      </c>
      <c r="F39" s="4">
        <v>0</v>
      </c>
      <c r="G39" s="4">
        <v>2</v>
      </c>
      <c r="H39" s="4">
        <v>140900</v>
      </c>
      <c r="I39" s="4">
        <v>113800</v>
      </c>
      <c r="J39" s="4">
        <v>126600</v>
      </c>
      <c r="K39" s="6">
        <f t="shared" si="3"/>
        <v>0.49705535924617195</v>
      </c>
      <c r="L39" s="15">
        <v>6.4000000000000003E-3</v>
      </c>
      <c r="M39" s="4">
        <v>381500</v>
      </c>
      <c r="N39" s="4">
        <f t="shared" si="1"/>
        <v>794128.57142857148</v>
      </c>
      <c r="O39" s="4">
        <f t="shared" si="2"/>
        <v>438700</v>
      </c>
    </row>
    <row r="40" spans="1:15" x14ac:dyDescent="0.2">
      <c r="A40" s="2" t="s">
        <v>18</v>
      </c>
      <c r="B40" s="4">
        <v>345</v>
      </c>
      <c r="C40" s="4">
        <v>1015</v>
      </c>
      <c r="D40" s="4">
        <v>59</v>
      </c>
      <c r="E40" s="4">
        <v>37</v>
      </c>
      <c r="F40" s="4">
        <v>0</v>
      </c>
      <c r="G40" s="4">
        <v>0</v>
      </c>
      <c r="H40" s="4">
        <v>101800</v>
      </c>
      <c r="I40" s="4">
        <v>164700</v>
      </c>
      <c r="J40" s="4">
        <v>170700</v>
      </c>
      <c r="K40" s="6">
        <f t="shared" si="3"/>
        <v>0.64052532833020637</v>
      </c>
      <c r="L40" s="15">
        <v>6.4000000000000003E-3</v>
      </c>
      <c r="M40" s="4">
        <v>438700</v>
      </c>
      <c r="N40" s="4">
        <f t="shared" si="1"/>
        <v>817923.80952380947</v>
      </c>
      <c r="O40" s="4">
        <f t="shared" si="2"/>
        <v>539100</v>
      </c>
    </row>
    <row r="41" spans="1:15" x14ac:dyDescent="0.2">
      <c r="A41" s="2" t="s">
        <v>19</v>
      </c>
      <c r="B41" s="4">
        <v>487</v>
      </c>
      <c r="C41" s="4">
        <v>973</v>
      </c>
      <c r="D41" s="4">
        <v>63</v>
      </c>
      <c r="E41" s="5">
        <v>98</v>
      </c>
      <c r="F41" s="4">
        <v>0</v>
      </c>
      <c r="G41" s="5">
        <v>2</v>
      </c>
      <c r="H41" s="4">
        <v>137800</v>
      </c>
      <c r="I41" s="4">
        <v>312700</v>
      </c>
      <c r="J41" s="4">
        <v>87900</v>
      </c>
      <c r="K41" s="6">
        <f t="shared" si="3"/>
        <v>0.1951165371809101</v>
      </c>
      <c r="L41" s="15">
        <v>-1.21E-2</v>
      </c>
      <c r="M41" s="4">
        <v>539100</v>
      </c>
      <c r="N41" s="4">
        <f t="shared" si="1"/>
        <v>841219.04761904757</v>
      </c>
      <c r="O41" s="4">
        <f t="shared" si="2"/>
        <v>491500</v>
      </c>
    </row>
    <row r="42" spans="1:15" x14ac:dyDescent="0.2">
      <c r="A42" s="2" t="s">
        <v>20</v>
      </c>
      <c r="B42" s="4">
        <v>383</v>
      </c>
      <c r="C42" s="4">
        <v>606</v>
      </c>
      <c r="D42" s="4">
        <v>34</v>
      </c>
      <c r="E42" s="4">
        <v>150</v>
      </c>
      <c r="F42" s="4">
        <v>1</v>
      </c>
      <c r="G42" s="4">
        <v>0</v>
      </c>
      <c r="H42" s="4">
        <v>137100</v>
      </c>
      <c r="I42" s="4">
        <v>387100</v>
      </c>
      <c r="J42" s="4">
        <v>193800</v>
      </c>
      <c r="K42" s="6">
        <f t="shared" si="3"/>
        <v>0.36970621900038153</v>
      </c>
      <c r="L42" s="15">
        <v>5.7999999999999996E-3</v>
      </c>
      <c r="M42" s="4">
        <v>738800</v>
      </c>
      <c r="N42" s="4">
        <f t="shared" si="1"/>
        <v>839409.52380952379</v>
      </c>
      <c r="O42" s="4">
        <f t="shared" si="2"/>
        <v>491500</v>
      </c>
    </row>
    <row r="43" spans="1:15" x14ac:dyDescent="0.2">
      <c r="A43" s="2" t="s">
        <v>21</v>
      </c>
      <c r="B43" s="4">
        <v>702</v>
      </c>
      <c r="C43" s="4">
        <v>764</v>
      </c>
      <c r="D43" s="4">
        <v>200</v>
      </c>
      <c r="E43" s="4">
        <v>149</v>
      </c>
      <c r="F43" s="4">
        <v>2</v>
      </c>
      <c r="G43" s="4">
        <v>2</v>
      </c>
      <c r="H43" s="4">
        <v>375700</v>
      </c>
      <c r="I43" s="4">
        <v>414400</v>
      </c>
      <c r="J43" s="4">
        <v>179500</v>
      </c>
      <c r="K43" s="6">
        <f t="shared" si="3"/>
        <v>0.22718643209720288</v>
      </c>
      <c r="L43" s="15">
        <v>-1.72E-2</v>
      </c>
      <c r="M43" s="4">
        <v>793700</v>
      </c>
      <c r="N43" s="4">
        <f t="shared" si="1"/>
        <v>842238.09523809527</v>
      </c>
      <c r="O43" s="4">
        <f t="shared" si="2"/>
        <v>396700</v>
      </c>
    </row>
    <row r="44" spans="1:15" x14ac:dyDescent="0.2">
      <c r="A44" s="2" t="s">
        <v>22</v>
      </c>
      <c r="B44" s="4">
        <v>1344</v>
      </c>
      <c r="C44" s="4">
        <v>566</v>
      </c>
      <c r="D44" s="4">
        <v>64</v>
      </c>
      <c r="E44" s="4">
        <v>46</v>
      </c>
      <c r="F44" s="4">
        <v>1</v>
      </c>
      <c r="G44" s="4">
        <v>0</v>
      </c>
      <c r="H44" s="4">
        <v>263200</v>
      </c>
      <c r="I44" s="4">
        <v>172000</v>
      </c>
      <c r="J44" s="4">
        <v>131700</v>
      </c>
      <c r="K44" s="6">
        <f t="shared" si="3"/>
        <v>0.30261948529411764</v>
      </c>
      <c r="L44" s="15">
        <v>5.6999999999999993E-3</v>
      </c>
      <c r="M44" s="4">
        <v>568900</v>
      </c>
      <c r="N44" s="4">
        <f t="shared" si="1"/>
        <v>844238.09523809527</v>
      </c>
      <c r="O44" s="4">
        <f t="shared" si="2"/>
        <v>396700</v>
      </c>
    </row>
    <row r="45" spans="1:15" x14ac:dyDescent="0.2">
      <c r="A45" s="2" t="s">
        <v>23</v>
      </c>
      <c r="B45" s="4">
        <v>951</v>
      </c>
      <c r="C45" s="4">
        <v>864</v>
      </c>
      <c r="D45" s="4">
        <v>217</v>
      </c>
      <c r="E45" s="4">
        <v>147</v>
      </c>
      <c r="F45" s="4">
        <v>0</v>
      </c>
      <c r="G45" s="4">
        <v>0</v>
      </c>
      <c r="H45" s="4">
        <v>410300</v>
      </c>
      <c r="I45" s="4">
        <v>348100</v>
      </c>
      <c r="J45" s="4">
        <v>36200</v>
      </c>
      <c r="K45" s="6">
        <f t="shared" si="3"/>
        <v>4.7732067510548523E-2</v>
      </c>
      <c r="L45" s="15">
        <v>2.0299999999999999E-2</v>
      </c>
      <c r="M45" s="4">
        <v>798200</v>
      </c>
      <c r="N45" s="4">
        <f t="shared" si="1"/>
        <v>827157.14285714284</v>
      </c>
      <c r="O45" s="4">
        <f t="shared" si="2"/>
        <v>396700</v>
      </c>
    </row>
    <row r="46" spans="1:15" x14ac:dyDescent="0.2">
      <c r="A46" s="2" t="s">
        <v>24</v>
      </c>
      <c r="B46" s="4">
        <v>360</v>
      </c>
      <c r="C46" s="4">
        <v>561</v>
      </c>
      <c r="D46" s="4">
        <v>71</v>
      </c>
      <c r="E46" s="5">
        <v>101</v>
      </c>
      <c r="F46" s="4">
        <v>1</v>
      </c>
      <c r="G46" s="5">
        <v>2</v>
      </c>
      <c r="H46" s="4">
        <v>166000</v>
      </c>
      <c r="I46" s="4">
        <v>252800</v>
      </c>
      <c r="J46" s="4">
        <v>72000</v>
      </c>
      <c r="K46" s="6">
        <f t="shared" si="3"/>
        <v>0.17191977077363896</v>
      </c>
      <c r="L46" s="15">
        <v>0</v>
      </c>
      <c r="M46" s="4">
        <v>491500</v>
      </c>
      <c r="N46" s="4">
        <f t="shared" si="1"/>
        <v>863304.76190476189</v>
      </c>
      <c r="O46" s="4">
        <f t="shared" si="2"/>
        <v>396700</v>
      </c>
    </row>
    <row r="47" spans="1:15" x14ac:dyDescent="0.2">
      <c r="A47" s="2" t="s">
        <v>25</v>
      </c>
      <c r="B47" s="4">
        <v>1038</v>
      </c>
      <c r="C47" s="4">
        <v>1328</v>
      </c>
      <c r="D47" s="4">
        <v>91</v>
      </c>
      <c r="E47" s="4">
        <v>179</v>
      </c>
      <c r="F47" s="4">
        <v>1</v>
      </c>
      <c r="G47" s="4">
        <v>2</v>
      </c>
      <c r="H47" s="4">
        <v>451400</v>
      </c>
      <c r="I47" s="4">
        <v>347200</v>
      </c>
      <c r="J47" s="4">
        <v>17000</v>
      </c>
      <c r="K47" s="6">
        <f t="shared" si="3"/>
        <v>2.1287252692211371E-2</v>
      </c>
      <c r="L47" s="15">
        <v>1.4800000000000001E-2</v>
      </c>
      <c r="M47" s="4">
        <v>800700</v>
      </c>
      <c r="N47" s="4">
        <f t="shared" si="1"/>
        <v>857942.85714285716</v>
      </c>
      <c r="O47" s="4">
        <f t="shared" si="2"/>
        <v>396700</v>
      </c>
    </row>
    <row r="48" spans="1:15" x14ac:dyDescent="0.2">
      <c r="A48" s="2" t="s">
        <v>26</v>
      </c>
      <c r="B48" s="4">
        <v>487</v>
      </c>
      <c r="C48" s="4">
        <v>1615</v>
      </c>
      <c r="D48" s="4">
        <v>83</v>
      </c>
      <c r="E48" s="4">
        <v>72</v>
      </c>
      <c r="F48" s="4">
        <v>0</v>
      </c>
      <c r="G48" s="4">
        <v>0</v>
      </c>
      <c r="H48" s="4">
        <v>186100</v>
      </c>
      <c r="I48" s="4">
        <v>152800</v>
      </c>
      <c r="J48" s="4">
        <v>52400</v>
      </c>
      <c r="K48" s="6">
        <f t="shared" si="3"/>
        <v>0.15461788138093832</v>
      </c>
      <c r="L48" s="15">
        <v>6.0000000000000001E-3</v>
      </c>
      <c r="M48" s="4">
        <v>396700</v>
      </c>
      <c r="N48" s="4">
        <f t="shared" si="1"/>
        <v>880485.71428571432</v>
      </c>
      <c r="O48" s="4">
        <f t="shared" si="2"/>
        <v>509900</v>
      </c>
    </row>
    <row r="49" spans="1:15" x14ac:dyDescent="0.2">
      <c r="A49" s="2" t="s">
        <v>27</v>
      </c>
      <c r="B49" s="4">
        <v>529</v>
      </c>
      <c r="C49" s="4">
        <v>857</v>
      </c>
      <c r="D49" s="4">
        <v>77</v>
      </c>
      <c r="E49" s="4">
        <v>203</v>
      </c>
      <c r="F49" s="4">
        <v>0</v>
      </c>
      <c r="G49" s="4">
        <v>0</v>
      </c>
      <c r="H49" s="4">
        <v>189600</v>
      </c>
      <c r="I49" s="4">
        <v>485300</v>
      </c>
      <c r="J49" s="4">
        <v>140200</v>
      </c>
      <c r="K49" s="6">
        <f t="shared" si="3"/>
        <v>0.20773447918210106</v>
      </c>
      <c r="L49" s="15">
        <v>1.1999999999999999E-3</v>
      </c>
      <c r="M49" s="4">
        <v>815700</v>
      </c>
      <c r="N49" s="4">
        <f t="shared" si="1"/>
        <v>869338.09523809527</v>
      </c>
      <c r="O49" s="4">
        <f t="shared" si="2"/>
        <v>509900</v>
      </c>
    </row>
    <row r="50" spans="1:15" x14ac:dyDescent="0.2">
      <c r="A50" s="2" t="s">
        <v>28</v>
      </c>
      <c r="B50" s="4">
        <v>457</v>
      </c>
      <c r="C50" s="4">
        <v>679</v>
      </c>
      <c r="D50" s="4">
        <v>63</v>
      </c>
      <c r="E50" s="4">
        <v>240</v>
      </c>
      <c r="F50" s="4">
        <v>3</v>
      </c>
      <c r="G50" s="4">
        <v>1</v>
      </c>
      <c r="H50" s="4">
        <v>210300</v>
      </c>
      <c r="I50" s="4">
        <v>577600</v>
      </c>
      <c r="J50" s="4">
        <v>95600</v>
      </c>
      <c r="K50" s="6">
        <f t="shared" si="3"/>
        <v>0.12133519482167787</v>
      </c>
      <c r="L50" s="15">
        <v>-1.3000000000000001E-2</v>
      </c>
      <c r="M50" s="4">
        <v>917200</v>
      </c>
      <c r="N50" s="4">
        <f t="shared" si="1"/>
        <v>865323.80952380947</v>
      </c>
      <c r="O50" s="4">
        <f t="shared" si="2"/>
        <v>509900</v>
      </c>
    </row>
    <row r="51" spans="1:15" x14ac:dyDescent="0.2">
      <c r="A51" s="2" t="s">
        <v>29</v>
      </c>
      <c r="B51" s="4">
        <v>670</v>
      </c>
      <c r="C51" s="4">
        <v>1998</v>
      </c>
      <c r="D51" s="4">
        <v>468</v>
      </c>
      <c r="E51" s="4">
        <v>120</v>
      </c>
      <c r="F51" s="4">
        <v>1</v>
      </c>
      <c r="G51" s="4">
        <v>3</v>
      </c>
      <c r="H51" s="4">
        <v>195700</v>
      </c>
      <c r="I51" s="4">
        <v>337400</v>
      </c>
      <c r="J51" s="4">
        <v>50400</v>
      </c>
      <c r="K51" s="6">
        <f t="shared" si="3"/>
        <v>9.4541361845807539E-2</v>
      </c>
      <c r="L51" s="15">
        <v>2.3999999999999998E-3</v>
      </c>
      <c r="M51" s="4">
        <v>586200</v>
      </c>
      <c r="N51" s="4">
        <f t="shared" si="1"/>
        <v>862671.42857142852</v>
      </c>
      <c r="O51" s="4">
        <f t="shared" si="2"/>
        <v>509900</v>
      </c>
    </row>
    <row r="52" spans="1:15" x14ac:dyDescent="0.2">
      <c r="A52" s="2" t="s">
        <v>30</v>
      </c>
      <c r="B52" s="4">
        <v>422</v>
      </c>
      <c r="C52" s="4">
        <v>815</v>
      </c>
      <c r="D52" s="4">
        <v>113</v>
      </c>
      <c r="E52" s="4">
        <v>122</v>
      </c>
      <c r="F52" s="4"/>
      <c r="G52" s="4"/>
      <c r="H52" s="4">
        <v>153100</v>
      </c>
      <c r="I52" s="4">
        <v>285100</v>
      </c>
      <c r="J52" s="4">
        <v>68900</v>
      </c>
      <c r="K52" s="6">
        <f t="shared" si="3"/>
        <v>0.15723413966225469</v>
      </c>
      <c r="L52" s="15">
        <v>5.9999999999999995E-4</v>
      </c>
      <c r="M52" s="4">
        <v>509900</v>
      </c>
      <c r="N52" s="4">
        <f t="shared" si="1"/>
        <v>884371.42857142852</v>
      </c>
      <c r="O52" s="4">
        <f t="shared" si="2"/>
        <v>594800</v>
      </c>
    </row>
    <row r="53" spans="1:15" x14ac:dyDescent="0.2">
      <c r="A53" s="2" t="s">
        <v>31</v>
      </c>
      <c r="B53" s="4">
        <v>2646</v>
      </c>
      <c r="C53" s="4">
        <v>1126</v>
      </c>
      <c r="D53" s="4">
        <v>197</v>
      </c>
      <c r="E53" s="4">
        <v>299</v>
      </c>
      <c r="F53" s="4"/>
      <c r="G53" s="4"/>
      <c r="H53" s="4">
        <v>1184400</v>
      </c>
      <c r="I53" s="4">
        <v>794100</v>
      </c>
      <c r="J53" s="4">
        <v>77500</v>
      </c>
      <c r="K53" s="6">
        <f t="shared" si="3"/>
        <v>3.9171089208996715E-2</v>
      </c>
      <c r="L53" s="15">
        <v>3.3399999999999999E-2</v>
      </c>
      <c r="M53" s="4">
        <v>2071700</v>
      </c>
      <c r="N53" s="4">
        <f t="shared" si="1"/>
        <v>821233.33333333337</v>
      </c>
      <c r="O53" s="4">
        <f t="shared" si="2"/>
        <v>594800</v>
      </c>
    </row>
    <row r="54" spans="1:15" x14ac:dyDescent="0.2">
      <c r="A54" s="2" t="s">
        <v>32</v>
      </c>
      <c r="B54" s="4">
        <v>762</v>
      </c>
      <c r="C54" s="4">
        <v>647</v>
      </c>
      <c r="D54" s="4">
        <v>99</v>
      </c>
      <c r="E54" s="4">
        <v>134</v>
      </c>
      <c r="F54" s="4"/>
      <c r="G54" s="4"/>
      <c r="H54" s="4">
        <v>299800</v>
      </c>
      <c r="I54" s="4">
        <v>363400</v>
      </c>
      <c r="J54" s="4">
        <v>80200</v>
      </c>
      <c r="K54" s="6">
        <f t="shared" si="3"/>
        <v>0.12092882991556092</v>
      </c>
      <c r="L54" s="15">
        <v>6.0999999999999995E-3</v>
      </c>
      <c r="M54" s="4">
        <v>744200</v>
      </c>
      <c r="N54" s="4">
        <f t="shared" si="1"/>
        <v>884990.47619047621</v>
      </c>
      <c r="O54" s="4">
        <f t="shared" si="2"/>
        <v>594800</v>
      </c>
    </row>
    <row r="55" spans="1:15" x14ac:dyDescent="0.2">
      <c r="A55" s="2" t="s">
        <v>33</v>
      </c>
      <c r="B55" s="4">
        <v>1201</v>
      </c>
      <c r="C55" s="4">
        <v>484</v>
      </c>
      <c r="D55" s="4">
        <v>25</v>
      </c>
      <c r="E55" s="4">
        <v>157</v>
      </c>
      <c r="F55" s="4"/>
      <c r="G55" s="4"/>
      <c r="H55" s="4">
        <v>598200</v>
      </c>
      <c r="I55" s="4">
        <v>489600</v>
      </c>
      <c r="J55" s="4">
        <v>59700</v>
      </c>
      <c r="K55" s="6">
        <f t="shared" si="3"/>
        <v>5.4881412024269167E-2</v>
      </c>
      <c r="L55" s="15">
        <v>9.8999999999999991E-3</v>
      </c>
      <c r="M55" s="4">
        <v>1161000</v>
      </c>
      <c r="N55" s="4">
        <f t="shared" si="1"/>
        <v>854338.09523809527</v>
      </c>
      <c r="O55" s="4">
        <f t="shared" si="2"/>
        <v>594800</v>
      </c>
    </row>
    <row r="56" spans="1:15" x14ac:dyDescent="0.2">
      <c r="A56" s="2" t="s">
        <v>34</v>
      </c>
      <c r="B56" s="4">
        <v>832</v>
      </c>
      <c r="C56" s="4">
        <v>2121</v>
      </c>
      <c r="D56" s="4">
        <v>86</v>
      </c>
      <c r="E56" s="4">
        <v>68</v>
      </c>
      <c r="F56" s="4"/>
      <c r="G56" s="4"/>
      <c r="H56" s="4">
        <v>319800</v>
      </c>
      <c r="I56" s="4">
        <v>234000</v>
      </c>
      <c r="J56" s="4">
        <v>35500</v>
      </c>
      <c r="K56" s="6">
        <f t="shared" si="3"/>
        <v>6.4102564102564097E-2</v>
      </c>
      <c r="L56" s="15">
        <v>0.01</v>
      </c>
      <c r="M56" s="4">
        <v>594800</v>
      </c>
      <c r="N56" s="4">
        <f t="shared" si="1"/>
        <v>921809.52380952379</v>
      </c>
      <c r="O56" s="4">
        <f t="shared" si="2"/>
        <v>700500</v>
      </c>
    </row>
    <row r="57" spans="1:15" x14ac:dyDescent="0.2">
      <c r="A57" s="2" t="s">
        <v>35</v>
      </c>
      <c r="B57" s="4">
        <v>597</v>
      </c>
      <c r="C57" s="4">
        <v>1359</v>
      </c>
      <c r="D57" s="4">
        <v>73</v>
      </c>
      <c r="E57" s="4">
        <v>44</v>
      </c>
      <c r="F57" s="4"/>
      <c r="G57" s="4"/>
      <c r="H57" s="4">
        <v>108000</v>
      </c>
      <c r="I57" s="4">
        <v>147400</v>
      </c>
      <c r="J57" s="4">
        <v>142600</v>
      </c>
      <c r="K57" s="6">
        <f t="shared" si="3"/>
        <v>0.5583398590446359</v>
      </c>
      <c r="L57" s="15">
        <v>-1.1999999999999999E-3</v>
      </c>
      <c r="M57" s="4">
        <v>700500</v>
      </c>
      <c r="N57" s="4">
        <f t="shared" si="1"/>
        <v>914114.28571428568</v>
      </c>
      <c r="O57" s="4">
        <f t="shared" si="2"/>
        <v>826000</v>
      </c>
    </row>
    <row r="58" spans="1:15" x14ac:dyDescent="0.2">
      <c r="A58" s="2" t="s">
        <v>36</v>
      </c>
      <c r="B58" s="4">
        <v>792</v>
      </c>
      <c r="C58" s="4">
        <v>1600</v>
      </c>
      <c r="D58" s="4">
        <v>66</v>
      </c>
      <c r="E58" s="4">
        <v>212</v>
      </c>
      <c r="F58" s="4"/>
      <c r="G58" s="4"/>
      <c r="H58" s="4">
        <v>284200</v>
      </c>
      <c r="I58" s="4">
        <v>756700</v>
      </c>
      <c r="J58" s="4">
        <v>209200</v>
      </c>
      <c r="K58" s="6">
        <f t="shared" si="3"/>
        <v>0.20097992122201941</v>
      </c>
      <c r="L58" s="15">
        <v>-8.0000000000000002E-3</v>
      </c>
      <c r="M58" s="4">
        <v>1254300</v>
      </c>
      <c r="N58" s="4">
        <f t="shared" si="1"/>
        <v>897219.04761904757</v>
      </c>
      <c r="O58" s="4">
        <f t="shared" si="2"/>
        <v>700800</v>
      </c>
    </row>
    <row r="59" spans="1:15" x14ac:dyDescent="0.2">
      <c r="A59" s="2" t="s">
        <v>37</v>
      </c>
      <c r="B59" s="4">
        <v>597</v>
      </c>
      <c r="C59" s="4">
        <v>1271</v>
      </c>
      <c r="D59" s="4">
        <v>59</v>
      </c>
      <c r="E59" s="4">
        <v>146</v>
      </c>
      <c r="F59" s="4"/>
      <c r="G59" s="4"/>
      <c r="H59" s="4">
        <v>202000</v>
      </c>
      <c r="I59" s="4">
        <v>433200</v>
      </c>
      <c r="J59" s="4">
        <v>149800</v>
      </c>
      <c r="K59" s="6">
        <f t="shared" si="3"/>
        <v>0.23583123425692695</v>
      </c>
      <c r="L59" s="15">
        <v>1.9E-3</v>
      </c>
      <c r="M59" s="4">
        <v>826000</v>
      </c>
      <c r="N59" s="4">
        <f t="shared" si="1"/>
        <v>881128.57142857148</v>
      </c>
      <c r="O59" s="4">
        <f t="shared" si="2"/>
        <v>700800</v>
      </c>
    </row>
    <row r="60" spans="1:15" x14ac:dyDescent="0.2">
      <c r="A60" s="2" t="s">
        <v>38</v>
      </c>
      <c r="B60" s="4">
        <v>634</v>
      </c>
      <c r="C60" s="4">
        <v>1419</v>
      </c>
      <c r="D60" s="4">
        <v>158</v>
      </c>
      <c r="E60" s="4">
        <v>199</v>
      </c>
      <c r="F60" s="4"/>
      <c r="G60" s="4"/>
      <c r="H60" s="4">
        <v>192700</v>
      </c>
      <c r="I60" s="4">
        <v>588000</v>
      </c>
      <c r="J60" s="4">
        <v>50400</v>
      </c>
      <c r="K60" s="6">
        <f t="shared" si="3"/>
        <v>6.4557448443704368E-2</v>
      </c>
      <c r="L60" s="15">
        <v>-1.23E-2</v>
      </c>
      <c r="M60" s="4">
        <v>928900</v>
      </c>
      <c r="N60" s="4">
        <f t="shared" si="1"/>
        <v>856609.52380952379</v>
      </c>
      <c r="O60" s="4">
        <f t="shared" si="2"/>
        <v>610900</v>
      </c>
    </row>
    <row r="61" spans="1:15" x14ac:dyDescent="0.2">
      <c r="A61" s="2" t="s">
        <v>39</v>
      </c>
      <c r="B61" s="4">
        <v>1196</v>
      </c>
      <c r="C61" s="4">
        <v>1399</v>
      </c>
      <c r="D61" s="4">
        <v>46</v>
      </c>
      <c r="E61" s="4">
        <v>112</v>
      </c>
      <c r="F61" s="4"/>
      <c r="G61" s="4"/>
      <c r="H61" s="4">
        <v>328900</v>
      </c>
      <c r="I61" s="4">
        <v>347400</v>
      </c>
      <c r="J61" s="4">
        <v>150000</v>
      </c>
      <c r="K61" s="6">
        <f t="shared" si="3"/>
        <v>0.22179506136330032</v>
      </c>
      <c r="L61" s="15">
        <v>-3.5999999999999999E-3</v>
      </c>
      <c r="M61" s="4">
        <v>938400</v>
      </c>
      <c r="N61" s="4">
        <f t="shared" si="1"/>
        <v>846333.33333333337</v>
      </c>
      <c r="O61" s="4">
        <f t="shared" si="2"/>
        <v>439500</v>
      </c>
    </row>
    <row r="62" spans="1:15" x14ac:dyDescent="0.2">
      <c r="A62" s="2" t="s">
        <v>40</v>
      </c>
      <c r="B62" s="4">
        <v>907</v>
      </c>
      <c r="C62" s="4">
        <v>1239</v>
      </c>
      <c r="D62" s="4">
        <v>91</v>
      </c>
      <c r="E62" s="4">
        <v>186</v>
      </c>
      <c r="F62" s="4"/>
      <c r="G62" s="4"/>
      <c r="H62" s="4">
        <v>398600</v>
      </c>
      <c r="I62" s="4">
        <v>525700</v>
      </c>
      <c r="J62" s="4">
        <v>66900</v>
      </c>
      <c r="K62" s="6">
        <f t="shared" si="3"/>
        <v>7.2379097695553396E-2</v>
      </c>
      <c r="L62" s="15">
        <v>-6.6E-3</v>
      </c>
      <c r="M62" s="4">
        <v>1028300</v>
      </c>
      <c r="N62" s="4">
        <f t="shared" si="1"/>
        <v>841123.80952380947</v>
      </c>
      <c r="O62" s="4">
        <f t="shared" si="2"/>
        <v>439500</v>
      </c>
    </row>
    <row r="63" spans="1:15" x14ac:dyDescent="0.2">
      <c r="A63" s="2" t="s">
        <v>41</v>
      </c>
      <c r="B63" s="4">
        <v>545</v>
      </c>
      <c r="C63" s="4">
        <v>549</v>
      </c>
      <c r="D63" s="4">
        <v>78</v>
      </c>
      <c r="E63" s="4">
        <v>77</v>
      </c>
      <c r="F63" s="4"/>
      <c r="G63" s="4"/>
      <c r="H63" s="4">
        <v>166200</v>
      </c>
      <c r="I63" s="4">
        <v>339200</v>
      </c>
      <c r="J63" s="4">
        <v>93100</v>
      </c>
      <c r="K63" s="6">
        <f t="shared" si="3"/>
        <v>0.18421052631578946</v>
      </c>
      <c r="L63" s="15">
        <v>7.000000000000001E-4</v>
      </c>
      <c r="M63" s="4">
        <v>700800</v>
      </c>
      <c r="N63" s="4">
        <f t="shared" si="1"/>
        <v>816457.14285714284</v>
      </c>
      <c r="O63" s="4">
        <f t="shared" si="2"/>
        <v>439500</v>
      </c>
    </row>
    <row r="64" spans="1:15" x14ac:dyDescent="0.2">
      <c r="A64" s="2" t="s">
        <v>42</v>
      </c>
      <c r="B64" s="4">
        <v>963</v>
      </c>
      <c r="C64" s="4">
        <v>621</v>
      </c>
      <c r="D64" s="4">
        <v>62</v>
      </c>
      <c r="E64" s="4">
        <v>135</v>
      </c>
      <c r="F64" s="4"/>
      <c r="G64" s="4"/>
      <c r="H64" s="4">
        <v>264800</v>
      </c>
      <c r="I64" s="4">
        <v>428700</v>
      </c>
      <c r="J64" s="4">
        <v>128200</v>
      </c>
      <c r="K64" s="6">
        <f t="shared" si="3"/>
        <v>0.18485940879596252</v>
      </c>
      <c r="L64" s="15">
        <v>1.04E-2</v>
      </c>
      <c r="M64" s="4">
        <v>853100</v>
      </c>
      <c r="N64" s="4">
        <f t="shared" si="1"/>
        <v>824809.52380952379</v>
      </c>
      <c r="O64" s="4">
        <f t="shared" si="2"/>
        <v>439500</v>
      </c>
    </row>
    <row r="65" spans="1:15" x14ac:dyDescent="0.2">
      <c r="A65" s="2" t="s">
        <v>43</v>
      </c>
      <c r="B65" s="4">
        <v>591</v>
      </c>
      <c r="C65" s="4">
        <v>2410</v>
      </c>
      <c r="D65" s="4">
        <v>128</v>
      </c>
      <c r="E65" s="4">
        <v>71</v>
      </c>
      <c r="F65" s="4"/>
      <c r="G65" s="4"/>
      <c r="H65" s="4">
        <v>221200</v>
      </c>
      <c r="I65" s="4">
        <v>185900</v>
      </c>
      <c r="J65" s="4">
        <v>51900</v>
      </c>
      <c r="K65" s="6">
        <f t="shared" si="3"/>
        <v>0.12748710390567428</v>
      </c>
      <c r="L65" s="15">
        <v>9.8999999999999991E-3</v>
      </c>
      <c r="M65" s="4">
        <v>610900</v>
      </c>
      <c r="N65" s="4">
        <f t="shared" si="1"/>
        <v>816533.33333333337</v>
      </c>
      <c r="O65" s="4">
        <f t="shared" si="2"/>
        <v>439500</v>
      </c>
    </row>
    <row r="66" spans="1:15" x14ac:dyDescent="0.2">
      <c r="A66" s="2" t="s">
        <v>44</v>
      </c>
      <c r="B66" s="4">
        <v>453</v>
      </c>
      <c r="C66" s="4">
        <v>796</v>
      </c>
      <c r="D66" s="4">
        <v>57</v>
      </c>
      <c r="E66" s="4">
        <v>88</v>
      </c>
      <c r="F66" s="4"/>
      <c r="G66" s="4"/>
      <c r="H66" s="4">
        <v>156500</v>
      </c>
      <c r="I66" s="4">
        <v>229500</v>
      </c>
      <c r="J66" s="4">
        <v>53000</v>
      </c>
      <c r="K66" s="6">
        <f t="shared" si="3"/>
        <v>0.13730569948186527</v>
      </c>
      <c r="L66" s="15">
        <v>9.3999999999999986E-3</v>
      </c>
      <c r="M66" s="4">
        <v>439500</v>
      </c>
      <c r="N66" s="4">
        <f t="shared" si="1"/>
        <v>869661.90476190473</v>
      </c>
      <c r="O66" s="4">
        <f t="shared" si="2"/>
        <v>581600</v>
      </c>
    </row>
    <row r="67" spans="1:15" x14ac:dyDescent="0.2">
      <c r="A67" s="2" t="s">
        <v>45</v>
      </c>
      <c r="B67" s="4">
        <v>830</v>
      </c>
      <c r="C67" s="4">
        <v>681</v>
      </c>
      <c r="D67" s="4">
        <v>177</v>
      </c>
      <c r="E67" s="4">
        <v>273</v>
      </c>
      <c r="F67" s="4"/>
      <c r="G67" s="4"/>
      <c r="H67" s="4">
        <v>330700</v>
      </c>
      <c r="I67" s="4">
        <v>754200</v>
      </c>
      <c r="J67" s="4">
        <v>158900</v>
      </c>
      <c r="K67" s="6">
        <f t="shared" si="3"/>
        <v>0.14646511199188866</v>
      </c>
      <c r="L67" s="15">
        <v>-2.3E-2</v>
      </c>
      <c r="M67" s="4">
        <v>1250600</v>
      </c>
      <c r="N67" s="4">
        <f t="shared" si="1"/>
        <v>848461.90476190473</v>
      </c>
      <c r="O67" s="4">
        <f t="shared" si="2"/>
        <v>530500</v>
      </c>
    </row>
    <row r="68" spans="1:15" x14ac:dyDescent="0.2">
      <c r="A68" s="2" t="s">
        <v>46</v>
      </c>
      <c r="B68" s="4">
        <v>426</v>
      </c>
      <c r="C68" s="4">
        <v>1004</v>
      </c>
      <c r="D68" s="4">
        <v>65</v>
      </c>
      <c r="E68" s="4">
        <v>132</v>
      </c>
      <c r="F68" s="4"/>
      <c r="G68" s="4"/>
      <c r="H68" s="4">
        <v>153100</v>
      </c>
      <c r="I68" s="4">
        <v>419900</v>
      </c>
      <c r="J68" s="4">
        <v>52700</v>
      </c>
      <c r="K68" s="6">
        <f t="shared" si="3"/>
        <v>9.1972076788830709E-2</v>
      </c>
      <c r="L68" s="15">
        <v>-1.4499999999999999E-2</v>
      </c>
      <c r="M68" s="4">
        <v>688100</v>
      </c>
      <c r="N68" s="4">
        <f t="shared" si="1"/>
        <v>834657.14285714284</v>
      </c>
      <c r="O68" s="4">
        <f t="shared" si="2"/>
        <v>530500</v>
      </c>
    </row>
    <row r="69" spans="1:15" x14ac:dyDescent="0.2">
      <c r="A69" s="2" t="s">
        <v>47</v>
      </c>
      <c r="B69" s="4">
        <v>1040</v>
      </c>
      <c r="C69" s="4">
        <v>1059</v>
      </c>
      <c r="D69" s="4">
        <v>139</v>
      </c>
      <c r="E69" s="4">
        <v>101</v>
      </c>
      <c r="F69" s="4"/>
      <c r="G69" s="4"/>
      <c r="H69" s="4">
        <v>457100</v>
      </c>
      <c r="I69" s="4">
        <v>314400</v>
      </c>
      <c r="J69" s="4">
        <v>38900</v>
      </c>
      <c r="K69" s="6">
        <f t="shared" si="3"/>
        <v>5.0421257290991575E-2</v>
      </c>
      <c r="L69" s="15">
        <v>2.7099999999999999E-2</v>
      </c>
      <c r="M69" s="4">
        <v>870100</v>
      </c>
      <c r="N69" s="4">
        <f t="shared" si="1"/>
        <v>841709.52380952379</v>
      </c>
      <c r="O69" s="4">
        <f t="shared" si="2"/>
        <v>530500</v>
      </c>
    </row>
    <row r="70" spans="1:15" x14ac:dyDescent="0.2">
      <c r="A70" s="2" t="s">
        <v>48</v>
      </c>
      <c r="B70" s="4">
        <v>474</v>
      </c>
      <c r="C70" s="4">
        <v>729</v>
      </c>
      <c r="D70" s="4">
        <v>70</v>
      </c>
      <c r="E70" s="4">
        <v>100</v>
      </c>
      <c r="F70" s="4"/>
      <c r="G70" s="4"/>
      <c r="H70" s="4">
        <v>184800</v>
      </c>
      <c r="I70" s="4">
        <v>329700</v>
      </c>
      <c r="J70" s="4">
        <v>58100</v>
      </c>
      <c r="K70" s="6">
        <f t="shared" si="3"/>
        <v>0.11292517006802721</v>
      </c>
      <c r="L70" s="15">
        <v>-9.1999999999999998E-3</v>
      </c>
      <c r="M70" s="4">
        <v>581600</v>
      </c>
      <c r="N70" s="4">
        <f t="shared" si="1"/>
        <v>854447.61904761905</v>
      </c>
      <c r="O70" s="4">
        <f t="shared" si="2"/>
        <v>530500</v>
      </c>
    </row>
    <row r="71" spans="1:15" x14ac:dyDescent="0.2">
      <c r="A71" s="2" t="s">
        <v>49</v>
      </c>
      <c r="B71" s="4">
        <v>822</v>
      </c>
      <c r="C71" s="4">
        <v>1199</v>
      </c>
      <c r="D71" s="4">
        <v>63</v>
      </c>
      <c r="E71" s="4">
        <v>93</v>
      </c>
      <c r="F71" s="4"/>
      <c r="G71" s="4"/>
      <c r="H71" s="4">
        <v>376600</v>
      </c>
      <c r="I71" s="4">
        <v>316400</v>
      </c>
      <c r="J71" s="4">
        <v>86600</v>
      </c>
      <c r="K71" s="6">
        <f t="shared" si="3"/>
        <v>0.12496392496392496</v>
      </c>
      <c r="L71" s="15">
        <v>1.11E-2</v>
      </c>
      <c r="M71" s="4">
        <v>832900</v>
      </c>
      <c r="N71" s="4">
        <f t="shared" si="1"/>
        <v>853847.61904761905</v>
      </c>
      <c r="O71" s="4">
        <f t="shared" si="2"/>
        <v>517300</v>
      </c>
    </row>
    <row r="72" spans="1:15" x14ac:dyDescent="0.2">
      <c r="A72" s="2" t="s">
        <v>50</v>
      </c>
      <c r="B72" s="4">
        <v>536</v>
      </c>
      <c r="C72" s="4">
        <v>856</v>
      </c>
      <c r="D72" s="4">
        <v>124</v>
      </c>
      <c r="E72" s="4">
        <v>96</v>
      </c>
      <c r="F72" s="4"/>
      <c r="G72" s="4"/>
      <c r="H72" s="4">
        <v>205900</v>
      </c>
      <c r="I72" s="4">
        <v>244700</v>
      </c>
      <c r="J72" s="4">
        <v>77500</v>
      </c>
      <c r="K72" s="6">
        <f t="shared" si="3"/>
        <v>0.17199289835774523</v>
      </c>
      <c r="L72" s="15">
        <v>-1.1000000000000001E-2</v>
      </c>
      <c r="M72" s="4">
        <v>530500</v>
      </c>
      <c r="N72" s="4">
        <f t="shared" si="1"/>
        <v>853866.66666666663</v>
      </c>
      <c r="O72" s="4">
        <f t="shared" si="2"/>
        <v>517300</v>
      </c>
    </row>
    <row r="73" spans="1:15" x14ac:dyDescent="0.2">
      <c r="A73" s="2" t="s">
        <v>51</v>
      </c>
      <c r="B73" s="4">
        <v>611</v>
      </c>
      <c r="C73" s="4">
        <v>1264</v>
      </c>
      <c r="D73" s="4">
        <v>458</v>
      </c>
      <c r="E73" s="4">
        <v>162</v>
      </c>
      <c r="F73" s="4"/>
      <c r="G73" s="4"/>
      <c r="H73" s="4">
        <v>189900</v>
      </c>
      <c r="I73" s="4">
        <v>472300</v>
      </c>
      <c r="J73" s="4">
        <v>290800</v>
      </c>
      <c r="K73" s="6">
        <f t="shared" si="3"/>
        <v>0.43914225309574145</v>
      </c>
      <c r="L73" s="15">
        <v>0</v>
      </c>
      <c r="M73" s="4">
        <v>965600</v>
      </c>
      <c r="N73" s="4">
        <f t="shared" si="1"/>
        <v>852023.80952380947</v>
      </c>
      <c r="O73" s="4">
        <f t="shared" si="2"/>
        <v>517300</v>
      </c>
    </row>
    <row r="74" spans="1:15" x14ac:dyDescent="0.2">
      <c r="A74" s="2" t="s">
        <v>52</v>
      </c>
      <c r="B74" s="4">
        <v>593</v>
      </c>
      <c r="C74" s="4">
        <v>532</v>
      </c>
      <c r="D74" s="4">
        <v>87</v>
      </c>
      <c r="E74" s="4">
        <v>115</v>
      </c>
      <c r="F74" s="4"/>
      <c r="G74" s="4"/>
      <c r="H74" s="4">
        <v>271700</v>
      </c>
      <c r="I74" s="4">
        <v>353100</v>
      </c>
      <c r="J74" s="4">
        <v>24100</v>
      </c>
      <c r="K74" s="6">
        <f t="shared" si="3"/>
        <v>3.8572343149807939E-2</v>
      </c>
      <c r="L74" s="15">
        <v>1.8700000000000001E-2</v>
      </c>
      <c r="M74" s="4">
        <v>745800</v>
      </c>
      <c r="N74" s="4">
        <f t="shared" si="1"/>
        <v>879628.57142857148</v>
      </c>
      <c r="O74" s="4">
        <f t="shared" si="2"/>
        <v>517300</v>
      </c>
    </row>
    <row r="75" spans="1:15" x14ac:dyDescent="0.2">
      <c r="A75" s="2" t="s">
        <v>53</v>
      </c>
      <c r="B75" s="4">
        <v>2470</v>
      </c>
      <c r="C75" s="4">
        <v>1800</v>
      </c>
      <c r="D75" s="4">
        <v>416</v>
      </c>
      <c r="E75" s="4">
        <v>291</v>
      </c>
      <c r="F75" s="4"/>
      <c r="G75" s="4"/>
      <c r="H75" s="4">
        <v>1391900</v>
      </c>
      <c r="I75" s="4">
        <v>673200</v>
      </c>
      <c r="J75" s="4">
        <v>106400</v>
      </c>
      <c r="K75" s="6">
        <f t="shared" si="3"/>
        <v>5.1522928671735024E-2</v>
      </c>
      <c r="L75" s="15">
        <v>5.2300000000000006E-2</v>
      </c>
      <c r="M75" s="4">
        <v>2083100</v>
      </c>
      <c r="N75" s="4">
        <f t="shared" si="1"/>
        <v>838771.42857142852</v>
      </c>
      <c r="O75" s="4">
        <f t="shared" si="2"/>
        <v>488100</v>
      </c>
    </row>
    <row r="76" spans="1:15" x14ac:dyDescent="0.2">
      <c r="A76" s="2" t="s">
        <v>54</v>
      </c>
      <c r="B76" s="4">
        <v>709</v>
      </c>
      <c r="C76" s="4">
        <v>624</v>
      </c>
      <c r="D76" s="4">
        <v>67</v>
      </c>
      <c r="E76" s="4">
        <v>66</v>
      </c>
      <c r="F76" s="4"/>
      <c r="G76" s="4"/>
      <c r="H76" s="4">
        <v>260500</v>
      </c>
      <c r="I76" s="4">
        <v>204500</v>
      </c>
      <c r="J76" s="4">
        <v>30400</v>
      </c>
      <c r="K76" s="6">
        <f t="shared" si="3"/>
        <v>6.5376344086021512E-2</v>
      </c>
      <c r="L76" s="15">
        <v>1.3300000000000001E-2</v>
      </c>
      <c r="M76" s="4">
        <v>517300</v>
      </c>
      <c r="N76" s="4">
        <f t="shared" si="1"/>
        <v>844319.04761904757</v>
      </c>
      <c r="O76" s="4">
        <f t="shared" si="2"/>
        <v>414000</v>
      </c>
    </row>
    <row r="77" spans="1:15" x14ac:dyDescent="0.2">
      <c r="A77" s="2" t="s">
        <v>55</v>
      </c>
      <c r="B77" s="4">
        <v>2382</v>
      </c>
      <c r="C77" s="4">
        <v>505</v>
      </c>
      <c r="D77" s="4">
        <v>226</v>
      </c>
      <c r="E77" s="4">
        <v>261</v>
      </c>
      <c r="F77" s="4"/>
      <c r="G77" s="4"/>
      <c r="H77" s="4">
        <v>1121500</v>
      </c>
      <c r="I77" s="4">
        <v>732500</v>
      </c>
      <c r="J77" s="4">
        <v>84500</v>
      </c>
      <c r="K77" s="6">
        <f t="shared" si="3"/>
        <v>4.5577130528586841E-2</v>
      </c>
      <c r="L77" s="15">
        <v>4.1399999999999999E-2</v>
      </c>
      <c r="M77" s="4">
        <v>2011700</v>
      </c>
      <c r="N77" s="4">
        <f t="shared" si="1"/>
        <v>772966.66666666663</v>
      </c>
      <c r="O77" s="4">
        <f t="shared" si="2"/>
        <v>414000</v>
      </c>
    </row>
    <row r="78" spans="1:15" x14ac:dyDescent="0.2">
      <c r="A78" s="2" t="s">
        <v>56</v>
      </c>
      <c r="B78" s="4">
        <v>366</v>
      </c>
      <c r="C78" s="4">
        <v>458</v>
      </c>
      <c r="D78" s="4">
        <v>53</v>
      </c>
      <c r="E78" s="4">
        <v>88</v>
      </c>
      <c r="F78" s="4"/>
      <c r="G78" s="4"/>
      <c r="H78" s="4">
        <v>187600</v>
      </c>
      <c r="I78" s="4">
        <v>278400</v>
      </c>
      <c r="J78" s="4">
        <v>71900</v>
      </c>
      <c r="K78" s="6">
        <f t="shared" si="3"/>
        <v>0.15429184549356223</v>
      </c>
      <c r="L78" s="15">
        <v>0</v>
      </c>
      <c r="M78" s="4">
        <v>538900</v>
      </c>
      <c r="N78" s="4">
        <f t="shared" si="1"/>
        <v>786433.33333333337</v>
      </c>
      <c r="O78" s="4">
        <f t="shared" si="2"/>
        <v>414000</v>
      </c>
    </row>
    <row r="79" spans="1:15" x14ac:dyDescent="0.2">
      <c r="A79" s="2" t="s">
        <v>57</v>
      </c>
      <c r="B79" s="4">
        <v>1332</v>
      </c>
      <c r="C79" s="4">
        <v>372</v>
      </c>
      <c r="D79" s="4">
        <v>25</v>
      </c>
      <c r="E79" s="4">
        <v>91</v>
      </c>
      <c r="F79" s="4"/>
      <c r="G79" s="4"/>
      <c r="H79" s="4">
        <v>584300</v>
      </c>
      <c r="I79" s="4">
        <v>259500</v>
      </c>
      <c r="J79" s="4">
        <v>52800</v>
      </c>
      <c r="K79" s="6">
        <f t="shared" si="3"/>
        <v>6.2574069684759426E-2</v>
      </c>
      <c r="L79" s="15">
        <v>2.8399999999999998E-2</v>
      </c>
      <c r="M79" s="4">
        <v>899500</v>
      </c>
      <c r="N79" s="4">
        <f t="shared" si="1"/>
        <v>770704.76190476189</v>
      </c>
      <c r="O79" s="4">
        <f t="shared" si="2"/>
        <v>182800</v>
      </c>
    </row>
    <row r="80" spans="1:15" x14ac:dyDescent="0.2">
      <c r="A80" s="2" t="s">
        <v>58</v>
      </c>
      <c r="B80" s="4">
        <v>314</v>
      </c>
      <c r="C80" s="4">
        <v>846</v>
      </c>
      <c r="D80" s="4">
        <v>59</v>
      </c>
      <c r="E80" s="4">
        <v>57</v>
      </c>
      <c r="F80" s="4"/>
      <c r="G80" s="4"/>
      <c r="H80" s="4">
        <v>154900</v>
      </c>
      <c r="I80" s="4">
        <v>187500</v>
      </c>
      <c r="J80" s="4">
        <v>141800</v>
      </c>
      <c r="K80" s="6">
        <f t="shared" si="3"/>
        <v>0.41413551401869159</v>
      </c>
      <c r="L80" s="15">
        <v>0</v>
      </c>
      <c r="M80" s="4">
        <v>488100</v>
      </c>
      <c r="N80" s="4">
        <f t="shared" si="1"/>
        <v>767438.09523809527</v>
      </c>
      <c r="O80" s="4">
        <f t="shared" si="2"/>
        <v>182800</v>
      </c>
    </row>
    <row r="81" spans="1:15" x14ac:dyDescent="0.2">
      <c r="A81" s="2" t="s">
        <v>59</v>
      </c>
      <c r="B81" s="4">
        <v>208</v>
      </c>
      <c r="C81" s="4">
        <v>1087</v>
      </c>
      <c r="D81" s="4">
        <v>44</v>
      </c>
      <c r="E81" s="4">
        <v>56</v>
      </c>
      <c r="F81" s="4"/>
      <c r="G81" s="4"/>
      <c r="H81" s="4">
        <v>229000</v>
      </c>
      <c r="I81" s="4">
        <v>185000</v>
      </c>
      <c r="J81" s="4">
        <v>162000</v>
      </c>
      <c r="K81" s="6">
        <f t="shared" si="3"/>
        <v>0.39130434782608697</v>
      </c>
      <c r="L81" s="15">
        <v>0</v>
      </c>
      <c r="M81" s="4">
        <v>414000</v>
      </c>
      <c r="N81" s="4">
        <f t="shared" si="1"/>
        <v>789228.57142857148</v>
      </c>
      <c r="O81" s="4">
        <f t="shared" si="2"/>
        <v>182800</v>
      </c>
    </row>
    <row r="82" spans="1:15" x14ac:dyDescent="0.2">
      <c r="A82" s="2" t="s">
        <v>60</v>
      </c>
      <c r="B82" s="4">
        <v>586</v>
      </c>
      <c r="C82" s="4">
        <v>275</v>
      </c>
      <c r="D82" s="4">
        <v>39</v>
      </c>
      <c r="E82" s="4">
        <v>89</v>
      </c>
      <c r="F82" s="4"/>
      <c r="G82" s="4"/>
      <c r="H82" s="4">
        <v>253900</v>
      </c>
      <c r="I82" s="4">
        <v>279000</v>
      </c>
      <c r="J82" s="4">
        <v>75900</v>
      </c>
      <c r="K82" s="6">
        <f t="shared" si="3"/>
        <v>0.14242822293113155</v>
      </c>
      <c r="L82" s="15">
        <v>1.52E-2</v>
      </c>
      <c r="M82" s="4">
        <v>722600</v>
      </c>
      <c r="N82" s="4">
        <f t="shared" si="1"/>
        <v>841866.66666666663</v>
      </c>
      <c r="O82" s="4">
        <f t="shared" si="2"/>
        <v>182800</v>
      </c>
    </row>
    <row r="83" spans="1:15" x14ac:dyDescent="0.2">
      <c r="A83" s="2" t="s">
        <v>61</v>
      </c>
      <c r="B83" s="4">
        <v>420</v>
      </c>
      <c r="C83" s="4">
        <v>690</v>
      </c>
      <c r="D83" s="4">
        <v>189</v>
      </c>
      <c r="E83" s="4">
        <v>121</v>
      </c>
      <c r="F83" s="4"/>
      <c r="G83" s="4"/>
      <c r="H83" s="4">
        <v>328800</v>
      </c>
      <c r="I83" s="4">
        <v>397500</v>
      </c>
      <c r="J83" s="4">
        <v>198300</v>
      </c>
      <c r="K83" s="6">
        <f t="shared" si="3"/>
        <v>0.27302767451466337</v>
      </c>
      <c r="L83" s="15">
        <v>-4.3099999999999999E-2</v>
      </c>
      <c r="M83" s="4">
        <v>918900</v>
      </c>
      <c r="N83" s="4">
        <f t="shared" si="1"/>
        <v>913766.66666666663</v>
      </c>
      <c r="O83" s="4">
        <f t="shared" si="2"/>
        <v>182800</v>
      </c>
    </row>
    <row r="84" spans="1:15" x14ac:dyDescent="0.2">
      <c r="A84" s="2" t="s">
        <v>62</v>
      </c>
      <c r="B84" s="4">
        <v>262</v>
      </c>
      <c r="C84" s="4">
        <v>644</v>
      </c>
      <c r="D84" s="4">
        <v>32</v>
      </c>
      <c r="E84" s="4">
        <v>27</v>
      </c>
      <c r="F84" s="4"/>
      <c r="G84" s="4"/>
      <c r="H84" s="4">
        <v>87100</v>
      </c>
      <c r="I84" s="4">
        <v>79100</v>
      </c>
      <c r="J84" s="4">
        <v>13600</v>
      </c>
      <c r="K84" s="6">
        <f t="shared" si="3"/>
        <v>8.1829121540312882E-2</v>
      </c>
      <c r="L84" s="15">
        <v>-2E-3</v>
      </c>
      <c r="M84" s="4">
        <v>182800</v>
      </c>
      <c r="N84" s="4">
        <f t="shared" si="1"/>
        <v>969647.61904761905</v>
      </c>
      <c r="O84" s="4">
        <f t="shared" si="2"/>
        <v>398200</v>
      </c>
    </row>
    <row r="85" spans="1:15" x14ac:dyDescent="0.2">
      <c r="A85" s="2" t="s">
        <v>63</v>
      </c>
      <c r="B85" s="4">
        <v>1067</v>
      </c>
      <c r="C85" s="4">
        <v>2419</v>
      </c>
      <c r="D85" s="4">
        <v>156</v>
      </c>
      <c r="E85" s="4">
        <v>53</v>
      </c>
      <c r="F85" s="4"/>
      <c r="G85" s="4"/>
      <c r="H85" s="4">
        <v>532900</v>
      </c>
      <c r="I85" s="4">
        <v>201700</v>
      </c>
      <c r="J85" s="4">
        <v>29700</v>
      </c>
      <c r="K85" s="6">
        <f t="shared" si="3"/>
        <v>4.0430166076776478E-2</v>
      </c>
      <c r="L85" s="15">
        <v>3.7200000000000004E-2</v>
      </c>
      <c r="M85" s="4">
        <v>1028500</v>
      </c>
      <c r="N85" s="4">
        <f t="shared" si="1"/>
        <v>955385.71428571432</v>
      </c>
      <c r="O85" s="4">
        <f t="shared" si="2"/>
        <v>398200</v>
      </c>
    </row>
    <row r="86" spans="1:15" x14ac:dyDescent="0.2">
      <c r="A86" s="2" t="s">
        <v>64</v>
      </c>
      <c r="B86" s="4">
        <v>199</v>
      </c>
      <c r="C86" s="4">
        <v>1504</v>
      </c>
      <c r="D86" s="4">
        <v>51</v>
      </c>
      <c r="E86" s="4">
        <v>55</v>
      </c>
      <c r="F86" s="4"/>
      <c r="G86" s="4"/>
      <c r="H86" s="4">
        <v>97300</v>
      </c>
      <c r="I86" s="4">
        <v>212000</v>
      </c>
      <c r="J86" s="4">
        <v>102600</v>
      </c>
      <c r="K86" s="6">
        <f t="shared" si="3"/>
        <v>0.3317167798254122</v>
      </c>
      <c r="L86" s="15">
        <v>0</v>
      </c>
      <c r="M86" s="4">
        <v>437100</v>
      </c>
      <c r="N86" s="4">
        <f t="shared" si="1"/>
        <v>998871.42857142852</v>
      </c>
      <c r="O86" s="4">
        <f t="shared" si="2"/>
        <v>398200</v>
      </c>
    </row>
    <row r="87" spans="1:15" x14ac:dyDescent="0.2">
      <c r="A87" s="2" t="s">
        <v>65</v>
      </c>
      <c r="B87" s="4">
        <v>1057</v>
      </c>
      <c r="C87" s="4">
        <v>586</v>
      </c>
      <c r="D87" s="4">
        <v>72</v>
      </c>
      <c r="E87" s="4">
        <v>249</v>
      </c>
      <c r="F87" s="4"/>
      <c r="G87" s="4"/>
      <c r="H87" s="4">
        <v>452400</v>
      </c>
      <c r="I87" s="4">
        <v>847200</v>
      </c>
      <c r="J87" s="4">
        <v>228400</v>
      </c>
      <c r="K87" s="6">
        <f t="shared" si="3"/>
        <v>0.17574638350261618</v>
      </c>
      <c r="L87" s="15">
        <v>-2.07E-2</v>
      </c>
      <c r="M87" s="4">
        <v>1555200</v>
      </c>
      <c r="N87" s="4">
        <f t="shared" ref="N87:N91" si="4">AVERAGE($M88:$M108)</f>
        <v>989766.66666666663</v>
      </c>
      <c r="O87" s="4">
        <f t="shared" ref="O87:O146" si="5">MIN(M88:M92)</f>
        <v>398200</v>
      </c>
    </row>
    <row r="88" spans="1:15" x14ac:dyDescent="0.2">
      <c r="A88" s="2" t="s">
        <v>66</v>
      </c>
      <c r="B88" s="4">
        <v>567</v>
      </c>
      <c r="C88" s="4">
        <v>1629</v>
      </c>
      <c r="D88" s="4">
        <v>124</v>
      </c>
      <c r="E88" s="4">
        <v>176</v>
      </c>
      <c r="F88" s="4"/>
      <c r="G88" s="4"/>
      <c r="H88" s="4">
        <v>152800</v>
      </c>
      <c r="I88" s="4">
        <v>481600</v>
      </c>
      <c r="J88" s="4">
        <v>163000</v>
      </c>
      <c r="K88" s="6">
        <f t="shared" ref="K88:K114" si="6">J88/(H88+I88)</f>
        <v>0.25693568726355609</v>
      </c>
      <c r="L88" s="15">
        <v>-3.56E-2</v>
      </c>
      <c r="M88" s="4">
        <v>805400</v>
      </c>
      <c r="N88" s="4">
        <f t="shared" si="4"/>
        <v>981185.71428571432</v>
      </c>
      <c r="O88" s="4">
        <f t="shared" si="5"/>
        <v>398200</v>
      </c>
    </row>
    <row r="89" spans="1:15" x14ac:dyDescent="0.2">
      <c r="A89" s="2" t="s">
        <v>67</v>
      </c>
      <c r="B89" s="4">
        <v>639</v>
      </c>
      <c r="C89" s="4">
        <v>1637</v>
      </c>
      <c r="D89" s="4">
        <v>35</v>
      </c>
      <c r="E89" s="4">
        <v>36</v>
      </c>
      <c r="F89" s="4"/>
      <c r="G89" s="4"/>
      <c r="H89" s="4">
        <v>191400</v>
      </c>
      <c r="I89" s="4">
        <v>206100</v>
      </c>
      <c r="J89" s="4">
        <v>59800</v>
      </c>
      <c r="K89" s="6">
        <f t="shared" si="6"/>
        <v>0.15044025157232704</v>
      </c>
      <c r="L89" s="15">
        <v>-6.7000000000000002E-3</v>
      </c>
      <c r="M89" s="4">
        <v>398200</v>
      </c>
      <c r="N89" s="4">
        <f t="shared" si="4"/>
        <v>991390.47619047621</v>
      </c>
      <c r="O89" s="4">
        <f t="shared" si="5"/>
        <v>530900</v>
      </c>
    </row>
    <row r="90" spans="1:15" x14ac:dyDescent="0.2">
      <c r="A90" s="2" t="s">
        <v>68</v>
      </c>
      <c r="B90" s="4">
        <v>780</v>
      </c>
      <c r="C90" s="4">
        <v>1236</v>
      </c>
      <c r="D90" s="4">
        <v>99</v>
      </c>
      <c r="E90" s="4">
        <v>234</v>
      </c>
      <c r="F90" s="4"/>
      <c r="G90" s="4"/>
      <c r="H90" s="4">
        <v>302700</v>
      </c>
      <c r="I90" s="4">
        <v>616100</v>
      </c>
      <c r="J90" s="4">
        <v>90000</v>
      </c>
      <c r="K90" s="6">
        <f t="shared" si="6"/>
        <v>9.7953852851545495E-2</v>
      </c>
      <c r="L90" s="15">
        <v>4.0999999999999995E-3</v>
      </c>
      <c r="M90" s="4">
        <v>1018200</v>
      </c>
      <c r="N90" s="4">
        <f t="shared" si="4"/>
        <v>964909.52380952379</v>
      </c>
      <c r="O90" s="4">
        <f t="shared" si="5"/>
        <v>530900</v>
      </c>
    </row>
    <row r="91" spans="1:15" x14ac:dyDescent="0.2">
      <c r="A91" s="2" t="s">
        <v>69</v>
      </c>
      <c r="B91" s="4">
        <v>636</v>
      </c>
      <c r="C91" s="4">
        <v>1043</v>
      </c>
      <c r="D91" s="4">
        <v>34</v>
      </c>
      <c r="E91" s="4">
        <v>105</v>
      </c>
      <c r="F91" s="4"/>
      <c r="G91" s="4"/>
      <c r="H91" s="4">
        <v>283200</v>
      </c>
      <c r="I91" s="4">
        <v>457000</v>
      </c>
      <c r="J91" s="4">
        <v>106200</v>
      </c>
      <c r="K91" s="6">
        <f t="shared" si="6"/>
        <v>0.14347473655768711</v>
      </c>
      <c r="L91" s="15">
        <v>-3.0899999999999997E-2</v>
      </c>
      <c r="M91" s="4">
        <v>849100</v>
      </c>
      <c r="N91" s="4">
        <f t="shared" si="4"/>
        <v>935528.57142857148</v>
      </c>
      <c r="O91" s="4">
        <f t="shared" si="5"/>
        <v>530900</v>
      </c>
    </row>
    <row r="92" spans="1:15" x14ac:dyDescent="0.2">
      <c r="A92" s="2" t="s">
        <v>70</v>
      </c>
      <c r="B92" s="4">
        <v>893</v>
      </c>
      <c r="C92" s="4">
        <v>948</v>
      </c>
      <c r="D92" s="4">
        <v>118</v>
      </c>
      <c r="E92" s="4">
        <v>170</v>
      </c>
      <c r="F92" s="4"/>
      <c r="G92" s="4"/>
      <c r="H92" s="4">
        <v>277700</v>
      </c>
      <c r="I92" s="4">
        <v>429000</v>
      </c>
      <c r="J92" s="4">
        <v>82100</v>
      </c>
      <c r="K92" s="6">
        <f t="shared" si="6"/>
        <v>0.11617376538842507</v>
      </c>
      <c r="L92" s="15">
        <v>-3.2000000000000002E-3</v>
      </c>
      <c r="M92" s="4">
        <v>820300</v>
      </c>
      <c r="N92" s="4">
        <f t="shared" ref="N92:N111" si="7">AVERAGE($M93:$M113)</f>
        <v>931680.95238095243</v>
      </c>
      <c r="O92" s="4">
        <f t="shared" si="5"/>
        <v>530900</v>
      </c>
    </row>
    <row r="93" spans="1:15" x14ac:dyDescent="0.2">
      <c r="A93" s="2" t="s">
        <v>71</v>
      </c>
      <c r="B93" s="4">
        <v>360</v>
      </c>
      <c r="C93" s="4">
        <v>1066</v>
      </c>
      <c r="D93" s="4">
        <v>302</v>
      </c>
      <c r="E93" s="4">
        <v>47</v>
      </c>
      <c r="F93" s="4"/>
      <c r="G93" s="4"/>
      <c r="H93" s="4">
        <v>134100</v>
      </c>
      <c r="I93" s="4">
        <v>238000</v>
      </c>
      <c r="J93" s="4">
        <v>156900</v>
      </c>
      <c r="K93" s="6">
        <f t="shared" si="6"/>
        <v>0.42166084385917763</v>
      </c>
      <c r="L93" s="15">
        <v>-1.6200000000000003E-2</v>
      </c>
      <c r="M93" s="4">
        <v>530900</v>
      </c>
      <c r="N93" s="4">
        <f t="shared" si="7"/>
        <v>946123.80952380947</v>
      </c>
      <c r="O93" s="4">
        <f t="shared" si="5"/>
        <v>513300</v>
      </c>
    </row>
    <row r="94" spans="1:15" x14ac:dyDescent="0.2">
      <c r="A94" s="2" t="s">
        <v>72</v>
      </c>
      <c r="B94" s="4">
        <v>841</v>
      </c>
      <c r="C94" s="4">
        <v>2021</v>
      </c>
      <c r="D94" s="4">
        <v>81</v>
      </c>
      <c r="E94" s="4">
        <v>99</v>
      </c>
      <c r="F94" s="4"/>
      <c r="G94" s="4"/>
      <c r="H94" s="4">
        <v>322700</v>
      </c>
      <c r="I94" s="4">
        <v>300500</v>
      </c>
      <c r="J94" s="4">
        <v>255600</v>
      </c>
      <c r="K94" s="6">
        <f t="shared" si="6"/>
        <v>0.41014120667522463</v>
      </c>
      <c r="L94" s="15">
        <v>-5.6999999999999993E-3</v>
      </c>
      <c r="M94" s="4">
        <v>926900</v>
      </c>
      <c r="N94" s="4">
        <f t="shared" si="7"/>
        <v>937728.57142857148</v>
      </c>
      <c r="O94" s="4">
        <f t="shared" si="5"/>
        <v>513300</v>
      </c>
    </row>
    <row r="95" spans="1:15" x14ac:dyDescent="0.2">
      <c r="A95" s="2" t="s">
        <v>73</v>
      </c>
      <c r="B95" s="4">
        <v>1417</v>
      </c>
      <c r="C95" s="4">
        <v>786</v>
      </c>
      <c r="D95" s="4">
        <v>43</v>
      </c>
      <c r="E95" s="4">
        <v>120</v>
      </c>
      <c r="F95" s="4"/>
      <c r="G95" s="4"/>
      <c r="H95" s="4">
        <v>697500</v>
      </c>
      <c r="I95" s="4">
        <v>431600</v>
      </c>
      <c r="J95" s="4">
        <v>121600</v>
      </c>
      <c r="K95" s="6">
        <f t="shared" si="6"/>
        <v>0.1076963953591356</v>
      </c>
      <c r="L95" s="15">
        <v>6.7400000000000002E-2</v>
      </c>
      <c r="M95" s="4">
        <v>1325500</v>
      </c>
      <c r="N95" s="4">
        <f t="shared" si="7"/>
        <v>911652.38095238095</v>
      </c>
      <c r="O95" s="4">
        <f t="shared" si="5"/>
        <v>513300</v>
      </c>
    </row>
    <row r="96" spans="1:15" x14ac:dyDescent="0.2">
      <c r="A96" s="2" t="s">
        <v>74</v>
      </c>
      <c r="B96" s="4">
        <v>862</v>
      </c>
      <c r="C96" s="4">
        <v>804</v>
      </c>
      <c r="D96" s="4">
        <v>36</v>
      </c>
      <c r="E96" s="4">
        <v>170</v>
      </c>
      <c r="F96" s="4"/>
      <c r="G96" s="4"/>
      <c r="H96" s="4">
        <v>261400</v>
      </c>
      <c r="I96" s="4">
        <v>580700</v>
      </c>
      <c r="J96" s="4">
        <v>341100</v>
      </c>
      <c r="K96" s="6">
        <f t="shared" si="6"/>
        <v>0.40505878161738512</v>
      </c>
      <c r="L96" s="15">
        <v>-6.0999999999999995E-3</v>
      </c>
      <c r="M96" s="4">
        <v>1225100</v>
      </c>
      <c r="N96" s="4">
        <f t="shared" si="7"/>
        <v>881204.76190476189</v>
      </c>
      <c r="O96" s="4">
        <f t="shared" si="5"/>
        <v>419500</v>
      </c>
    </row>
    <row r="97" spans="1:15" x14ac:dyDescent="0.2">
      <c r="A97" s="2" t="s">
        <v>75</v>
      </c>
      <c r="B97" s="4">
        <v>468</v>
      </c>
      <c r="C97" s="4">
        <v>1034</v>
      </c>
      <c r="D97" s="4">
        <v>26</v>
      </c>
      <c r="E97" s="4">
        <v>86</v>
      </c>
      <c r="F97" s="4"/>
      <c r="G97" s="4"/>
      <c r="H97" s="4">
        <v>147700</v>
      </c>
      <c r="I97" s="4">
        <v>251700</v>
      </c>
      <c r="J97" s="4">
        <v>169000</v>
      </c>
      <c r="K97" s="6">
        <f t="shared" si="6"/>
        <v>0.42313470205307963</v>
      </c>
      <c r="L97" s="15">
        <v>-5.9999999999999995E-4</v>
      </c>
      <c r="M97" s="4">
        <v>633800</v>
      </c>
      <c r="N97" s="4">
        <f t="shared" si="7"/>
        <v>867161.90476190473</v>
      </c>
      <c r="O97" s="4">
        <f t="shared" si="5"/>
        <v>419500</v>
      </c>
    </row>
    <row r="98" spans="1:15" x14ac:dyDescent="0.2">
      <c r="A98" s="2" t="s">
        <v>76</v>
      </c>
      <c r="B98" s="4">
        <v>419</v>
      </c>
      <c r="C98" s="4">
        <v>732</v>
      </c>
      <c r="D98" s="4">
        <v>57</v>
      </c>
      <c r="E98" s="4">
        <v>76</v>
      </c>
      <c r="F98" s="4"/>
      <c r="G98" s="4"/>
      <c r="H98" s="4">
        <v>119300</v>
      </c>
      <c r="I98" s="4">
        <v>249700</v>
      </c>
      <c r="J98" s="4">
        <v>92200</v>
      </c>
      <c r="K98" s="6">
        <f t="shared" si="6"/>
        <v>0.24986449864498644</v>
      </c>
      <c r="L98" s="15">
        <v>-1.1399999999999999E-2</v>
      </c>
      <c r="M98" s="4">
        <v>513300</v>
      </c>
      <c r="N98" s="4">
        <f t="shared" si="7"/>
        <v>872476.19047619053</v>
      </c>
      <c r="O98" s="4">
        <f t="shared" si="5"/>
        <v>419500</v>
      </c>
    </row>
    <row r="99" spans="1:15" x14ac:dyDescent="0.2">
      <c r="A99" s="2" t="s">
        <v>77</v>
      </c>
      <c r="B99" s="4">
        <v>347</v>
      </c>
      <c r="C99" s="4">
        <v>780</v>
      </c>
      <c r="D99" s="4">
        <v>60</v>
      </c>
      <c r="E99" s="4">
        <v>131</v>
      </c>
      <c r="F99" s="4"/>
      <c r="G99" s="4"/>
      <c r="H99" s="4">
        <v>104200</v>
      </c>
      <c r="I99" s="4">
        <v>393200</v>
      </c>
      <c r="J99" s="4">
        <v>100500</v>
      </c>
      <c r="K99" s="6">
        <f t="shared" si="6"/>
        <v>0.20205066344993969</v>
      </c>
      <c r="L99" s="15">
        <v>-2E-3</v>
      </c>
      <c r="M99" s="4">
        <v>821700</v>
      </c>
      <c r="N99" s="4">
        <f t="shared" si="7"/>
        <v>847371.42857142852</v>
      </c>
      <c r="O99" s="4">
        <f t="shared" si="5"/>
        <v>419500</v>
      </c>
    </row>
    <row r="100" spans="1:15" x14ac:dyDescent="0.2">
      <c r="A100" s="2" t="s">
        <v>78</v>
      </c>
      <c r="B100" s="4">
        <v>550</v>
      </c>
      <c r="C100" s="4">
        <v>600</v>
      </c>
      <c r="D100" s="4">
        <v>119</v>
      </c>
      <c r="E100" s="4">
        <v>116</v>
      </c>
      <c r="F100" s="4"/>
      <c r="G100" s="4"/>
      <c r="H100" s="4">
        <v>177000</v>
      </c>
      <c r="I100" s="4">
        <v>288200</v>
      </c>
      <c r="J100" s="4">
        <v>102500</v>
      </c>
      <c r="K100" s="6">
        <f t="shared" si="6"/>
        <v>0.22033533963886501</v>
      </c>
      <c r="L100" s="15">
        <v>0</v>
      </c>
      <c r="M100" s="4">
        <v>569200</v>
      </c>
      <c r="N100" s="4">
        <f t="shared" si="7"/>
        <v>845123.80952380947</v>
      </c>
      <c r="O100" s="4">
        <f t="shared" si="5"/>
        <v>419500</v>
      </c>
    </row>
    <row r="101" spans="1:15" x14ac:dyDescent="0.2">
      <c r="A101" s="2" t="s">
        <v>79</v>
      </c>
      <c r="B101" s="4">
        <v>447</v>
      </c>
      <c r="C101" s="4">
        <v>1387</v>
      </c>
      <c r="D101" s="4">
        <v>294</v>
      </c>
      <c r="E101" s="4">
        <v>44</v>
      </c>
      <c r="F101" s="4"/>
      <c r="G101" s="4"/>
      <c r="H101" s="4">
        <v>166800</v>
      </c>
      <c r="I101" s="4">
        <v>197100</v>
      </c>
      <c r="J101" s="4">
        <v>52100</v>
      </c>
      <c r="K101" s="6">
        <f t="shared" si="6"/>
        <v>0.14317120087936247</v>
      </c>
      <c r="L101" s="15">
        <v>2.0999999999999999E-3</v>
      </c>
      <c r="M101" s="4">
        <v>419500</v>
      </c>
      <c r="N101" s="4">
        <f t="shared" si="7"/>
        <v>860166.66666666663</v>
      </c>
      <c r="O101" s="4">
        <f t="shared" si="5"/>
        <v>729000</v>
      </c>
    </row>
    <row r="102" spans="1:15" x14ac:dyDescent="0.2">
      <c r="A102" s="2" t="s">
        <v>80</v>
      </c>
      <c r="B102" s="4">
        <v>398</v>
      </c>
      <c r="C102" s="4">
        <v>1633</v>
      </c>
      <c r="D102" s="4">
        <v>259</v>
      </c>
      <c r="E102" s="4">
        <v>156</v>
      </c>
      <c r="F102" s="4"/>
      <c r="G102" s="4"/>
      <c r="H102" s="4">
        <v>356900</v>
      </c>
      <c r="I102" s="4">
        <v>406000</v>
      </c>
      <c r="J102" s="4">
        <v>108700</v>
      </c>
      <c r="K102" s="6">
        <f t="shared" si="6"/>
        <v>0.14248263206186917</v>
      </c>
      <c r="L102" s="15">
        <v>-1.2999999999999999E-3</v>
      </c>
      <c r="M102" s="4">
        <v>871600</v>
      </c>
      <c r="N102" s="4">
        <f t="shared" si="7"/>
        <v>848919.04761904757</v>
      </c>
      <c r="O102" s="4">
        <f t="shared" si="5"/>
        <v>729000</v>
      </c>
    </row>
    <row r="103" spans="1:15" x14ac:dyDescent="0.2">
      <c r="A103" s="2" t="s">
        <v>81</v>
      </c>
      <c r="B103" s="4">
        <v>1427</v>
      </c>
      <c r="C103" s="4">
        <v>2317</v>
      </c>
      <c r="D103" s="4">
        <v>153</v>
      </c>
      <c r="E103" s="4">
        <v>313</v>
      </c>
      <c r="F103" s="4"/>
      <c r="G103" s="4"/>
      <c r="H103" s="4">
        <v>864800</v>
      </c>
      <c r="I103" s="4">
        <v>892000</v>
      </c>
      <c r="J103" s="4">
        <v>52100</v>
      </c>
      <c r="K103" s="6">
        <f t="shared" si="6"/>
        <v>2.9656193078324226E-2</v>
      </c>
      <c r="L103" s="15">
        <v>1.9799999999999998E-2</v>
      </c>
      <c r="M103" s="4">
        <v>1828000</v>
      </c>
      <c r="N103" s="4">
        <f t="shared" si="7"/>
        <v>781980.95238095243</v>
      </c>
      <c r="O103" s="4">
        <f t="shared" si="5"/>
        <v>729000</v>
      </c>
    </row>
    <row r="104" spans="1:15" x14ac:dyDescent="0.2">
      <c r="A104" s="2" t="s">
        <v>82</v>
      </c>
      <c r="B104" s="4">
        <v>1194</v>
      </c>
      <c r="C104" s="4">
        <v>1166</v>
      </c>
      <c r="D104" s="4">
        <v>103</v>
      </c>
      <c r="E104" s="4">
        <v>292</v>
      </c>
      <c r="F104" s="4"/>
      <c r="G104" s="4"/>
      <c r="H104" s="4">
        <v>623700</v>
      </c>
      <c r="I104" s="4">
        <v>778100</v>
      </c>
      <c r="J104" s="4">
        <v>1018000</v>
      </c>
      <c r="K104" s="6">
        <f t="shared" si="6"/>
        <v>0.72620915965187616</v>
      </c>
      <c r="L104" s="15">
        <v>-4.7599999999999996E-2</v>
      </c>
      <c r="M104" s="4">
        <v>2428800</v>
      </c>
      <c r="N104" s="4">
        <f t="shared" si="7"/>
        <v>686400</v>
      </c>
      <c r="O104" s="4">
        <f t="shared" si="5"/>
        <v>625200</v>
      </c>
    </row>
    <row r="105" spans="1:15" x14ac:dyDescent="0.2">
      <c r="A105" s="2" t="s">
        <v>83</v>
      </c>
      <c r="B105" s="4">
        <v>1700</v>
      </c>
      <c r="C105" s="4">
        <v>2030</v>
      </c>
      <c r="D105" s="4">
        <v>191</v>
      </c>
      <c r="E105" s="4">
        <v>229</v>
      </c>
      <c r="F105" s="4"/>
      <c r="G105" s="4"/>
      <c r="H105" s="4">
        <v>506200</v>
      </c>
      <c r="I105" s="4">
        <v>773300</v>
      </c>
      <c r="J105" s="4">
        <v>69800</v>
      </c>
      <c r="K105" s="6">
        <f t="shared" si="6"/>
        <v>5.4552559593591246E-2</v>
      </c>
      <c r="L105" s="15">
        <v>-2.5899999999999999E-2</v>
      </c>
      <c r="M105" s="4">
        <v>1356300</v>
      </c>
      <c r="N105" s="4">
        <f t="shared" si="7"/>
        <v>635942.85714285716</v>
      </c>
      <c r="O105" s="4">
        <f t="shared" si="5"/>
        <v>612500</v>
      </c>
    </row>
    <row r="106" spans="1:15" x14ac:dyDescent="0.2">
      <c r="A106" s="2" t="s">
        <v>84</v>
      </c>
      <c r="B106" s="4">
        <v>791</v>
      </c>
      <c r="C106" s="4">
        <v>1209</v>
      </c>
      <c r="D106" s="4">
        <v>240</v>
      </c>
      <c r="E106" s="4">
        <v>116</v>
      </c>
      <c r="F106" s="4"/>
      <c r="G106" s="4"/>
      <c r="H106" s="4">
        <v>288600</v>
      </c>
      <c r="I106" s="4">
        <v>346800</v>
      </c>
      <c r="J106" s="4">
        <v>32400</v>
      </c>
      <c r="K106" s="6">
        <f t="shared" si="6"/>
        <v>5.0991501416430593E-2</v>
      </c>
      <c r="L106" s="15">
        <v>0</v>
      </c>
      <c r="M106" s="4">
        <v>729000</v>
      </c>
      <c r="N106" s="4">
        <f t="shared" si="7"/>
        <v>658333.33333333337</v>
      </c>
      <c r="O106" s="4">
        <f t="shared" si="5"/>
        <v>462100</v>
      </c>
    </row>
    <row r="107" spans="1:15" x14ac:dyDescent="0.2">
      <c r="A107" s="2" t="s">
        <v>85</v>
      </c>
      <c r="B107" s="4">
        <v>1278</v>
      </c>
      <c r="C107" s="4">
        <v>929</v>
      </c>
      <c r="D107" s="4">
        <v>85</v>
      </c>
      <c r="E107" s="4">
        <v>320</v>
      </c>
      <c r="F107" s="4"/>
      <c r="G107" s="4"/>
      <c r="H107" s="4">
        <v>459700</v>
      </c>
      <c r="I107" s="4">
        <v>714400</v>
      </c>
      <c r="J107" s="4">
        <v>27800</v>
      </c>
      <c r="K107" s="6">
        <f t="shared" si="6"/>
        <v>2.3677710586832469E-2</v>
      </c>
      <c r="L107" s="15">
        <v>2.2700000000000001E-2</v>
      </c>
      <c r="M107" s="4">
        <v>1350300</v>
      </c>
      <c r="N107" s="4">
        <f t="shared" si="7"/>
        <v>653471.42857142852</v>
      </c>
      <c r="O107" s="4">
        <f t="shared" si="5"/>
        <v>232100</v>
      </c>
    </row>
    <row r="108" spans="1:15" x14ac:dyDescent="0.2">
      <c r="A108" s="2" t="s">
        <v>86</v>
      </c>
      <c r="B108" s="4">
        <v>1778</v>
      </c>
      <c r="C108" s="4">
        <v>1135</v>
      </c>
      <c r="D108" s="4">
        <v>88</v>
      </c>
      <c r="E108" s="4">
        <v>141</v>
      </c>
      <c r="F108" s="4"/>
      <c r="G108" s="4"/>
      <c r="H108" s="4">
        <v>795500</v>
      </c>
      <c r="I108" s="4">
        <v>539100</v>
      </c>
      <c r="J108" s="4">
        <v>14500</v>
      </c>
      <c r="K108" s="6">
        <f t="shared" si="6"/>
        <v>1.0864678555372397E-2</v>
      </c>
      <c r="L108" s="15">
        <v>5.8299999999999998E-2</v>
      </c>
      <c r="M108" s="4">
        <v>1364000</v>
      </c>
      <c r="N108" s="4">
        <f t="shared" si="7"/>
        <v>614676.19047619053</v>
      </c>
      <c r="O108" s="4">
        <f t="shared" si="5"/>
        <v>232100</v>
      </c>
    </row>
    <row r="109" spans="1:15" x14ac:dyDescent="0.2">
      <c r="A109" s="2" t="s">
        <v>87</v>
      </c>
      <c r="B109" s="4">
        <v>574</v>
      </c>
      <c r="C109" s="4">
        <v>724</v>
      </c>
      <c r="D109" s="4">
        <v>34</v>
      </c>
      <c r="E109" s="4">
        <v>98</v>
      </c>
      <c r="F109" s="4"/>
      <c r="G109" s="4"/>
      <c r="H109" s="4">
        <v>240700</v>
      </c>
      <c r="I109" s="4">
        <v>375900</v>
      </c>
      <c r="J109" s="4">
        <v>52900</v>
      </c>
      <c r="K109" s="6">
        <f t="shared" si="6"/>
        <v>8.579305870904963E-2</v>
      </c>
      <c r="L109" s="15">
        <v>-6.8000000000000005E-3</v>
      </c>
      <c r="M109" s="4">
        <v>625200</v>
      </c>
      <c r="N109" s="4">
        <f t="shared" si="7"/>
        <v>605971.42857142852</v>
      </c>
      <c r="O109" s="4">
        <f t="shared" si="5"/>
        <v>232100</v>
      </c>
    </row>
    <row r="110" spans="1:15" x14ac:dyDescent="0.2">
      <c r="A110" s="2" t="s">
        <v>88</v>
      </c>
      <c r="B110" s="4">
        <v>703</v>
      </c>
      <c r="C110" s="4">
        <v>370</v>
      </c>
      <c r="D110" s="4">
        <v>42</v>
      </c>
      <c r="E110" s="4">
        <v>81</v>
      </c>
      <c r="F110" s="4"/>
      <c r="G110" s="4"/>
      <c r="H110" s="4">
        <v>266200</v>
      </c>
      <c r="I110" s="4">
        <v>318000</v>
      </c>
      <c r="J110" s="4">
        <v>23300</v>
      </c>
      <c r="K110" s="6">
        <f t="shared" si="6"/>
        <v>3.9883601506333445E-2</v>
      </c>
      <c r="L110" s="15">
        <v>1.3100000000000001E-2</v>
      </c>
      <c r="M110" s="4">
        <v>612500</v>
      </c>
      <c r="N110" s="4">
        <f t="shared" si="7"/>
        <v>611838.09523809527</v>
      </c>
      <c r="O110" s="4">
        <f t="shared" si="5"/>
        <v>232100</v>
      </c>
    </row>
    <row r="111" spans="1:15" x14ac:dyDescent="0.2">
      <c r="A111" s="2" t="s">
        <v>89</v>
      </c>
      <c r="B111" s="4">
        <v>266</v>
      </c>
      <c r="C111" s="4">
        <v>894</v>
      </c>
      <c r="D111" s="4">
        <v>77</v>
      </c>
      <c r="E111" s="4">
        <v>93</v>
      </c>
      <c r="F111" s="4"/>
      <c r="G111" s="4"/>
      <c r="H111" s="4">
        <v>99900</v>
      </c>
      <c r="I111" s="4">
        <v>273900</v>
      </c>
      <c r="J111" s="4">
        <v>300</v>
      </c>
      <c r="K111" s="6">
        <f t="shared" si="6"/>
        <v>8.0256821829855537E-4</v>
      </c>
      <c r="L111" s="15">
        <v>7.000000000000001E-4</v>
      </c>
      <c r="M111" s="4">
        <v>462100</v>
      </c>
      <c r="N111" s="4">
        <f t="shared" si="7"/>
        <v>635861.90476190473</v>
      </c>
      <c r="O111" s="4">
        <f t="shared" si="5"/>
        <v>232100</v>
      </c>
    </row>
    <row r="112" spans="1:15" x14ac:dyDescent="0.2">
      <c r="A112" s="2" t="s">
        <v>90</v>
      </c>
      <c r="B112" s="4">
        <v>455</v>
      </c>
      <c r="C112" s="4">
        <v>1622</v>
      </c>
      <c r="D112" s="4">
        <v>68</v>
      </c>
      <c r="E112" s="4">
        <v>20</v>
      </c>
      <c r="F112" s="4"/>
      <c r="G112" s="4"/>
      <c r="H112" s="4">
        <v>144600</v>
      </c>
      <c r="I112" s="4">
        <v>87400</v>
      </c>
      <c r="J112" s="4">
        <v>10500</v>
      </c>
      <c r="K112" s="6">
        <f t="shared" si="6"/>
        <v>4.5258620689655173E-2</v>
      </c>
      <c r="L112" s="15">
        <v>2.2599999999999999E-2</v>
      </c>
      <c r="M112" s="4">
        <v>232100</v>
      </c>
      <c r="N112" s="4">
        <f t="shared" ref="N112:N129" si="8">AVERAGE($M113:$M133)</f>
        <v>681923.80952380947</v>
      </c>
      <c r="O112" s="4">
        <f t="shared" si="5"/>
        <v>585700</v>
      </c>
    </row>
    <row r="113" spans="1:15" x14ac:dyDescent="0.2">
      <c r="A113" s="2" t="s">
        <v>91</v>
      </c>
      <c r="B113" s="4">
        <v>622</v>
      </c>
      <c r="C113" s="4">
        <v>531</v>
      </c>
      <c r="D113" s="4">
        <v>177</v>
      </c>
      <c r="E113" s="4">
        <v>115</v>
      </c>
      <c r="F113" s="4"/>
      <c r="G113" s="4"/>
      <c r="H113" s="4">
        <v>300000</v>
      </c>
      <c r="I113" s="4">
        <v>392500</v>
      </c>
      <c r="J113" s="4">
        <v>45800</v>
      </c>
      <c r="K113" s="6">
        <f t="shared" si="6"/>
        <v>6.6137184115523467E-2</v>
      </c>
      <c r="L113" s="15">
        <v>5.6999999999999993E-3</v>
      </c>
      <c r="M113" s="4">
        <v>739500</v>
      </c>
      <c r="N113" s="4">
        <f t="shared" si="8"/>
        <v>681295.23809523811</v>
      </c>
      <c r="O113" s="4">
        <f t="shared" si="5"/>
        <v>338900</v>
      </c>
    </row>
    <row r="114" spans="1:15" x14ac:dyDescent="0.2">
      <c r="A114" s="2" t="s">
        <v>92</v>
      </c>
      <c r="B114" s="4">
        <v>816</v>
      </c>
      <c r="C114" s="4">
        <v>617</v>
      </c>
      <c r="D114" s="4">
        <v>126</v>
      </c>
      <c r="E114" s="4">
        <v>117</v>
      </c>
      <c r="F114" s="4"/>
      <c r="G114" s="4"/>
      <c r="H114" s="4">
        <v>250700</v>
      </c>
      <c r="I114" s="4">
        <v>541700</v>
      </c>
      <c r="J114" s="4">
        <v>37600</v>
      </c>
      <c r="K114" s="6">
        <f t="shared" si="6"/>
        <v>4.745078243311459E-2</v>
      </c>
      <c r="L114" s="15">
        <v>-2.8300000000000002E-2</v>
      </c>
      <c r="M114" s="4">
        <v>834200</v>
      </c>
      <c r="N114" s="4">
        <f t="shared" si="8"/>
        <v>721814.28571428568</v>
      </c>
      <c r="O114" s="4">
        <f t="shared" si="5"/>
        <v>338900</v>
      </c>
    </row>
    <row r="115" spans="1:15" x14ac:dyDescent="0.2">
      <c r="A115" s="2" t="s">
        <v>93</v>
      </c>
      <c r="B115" s="4">
        <v>1092</v>
      </c>
      <c r="C115" s="4">
        <v>918</v>
      </c>
      <c r="D115" s="4">
        <v>53</v>
      </c>
      <c r="E115" s="4">
        <v>63</v>
      </c>
      <c r="F115" s="4"/>
      <c r="G115" s="4"/>
      <c r="H115" s="4">
        <v>502400</v>
      </c>
      <c r="I115" s="4">
        <v>191900</v>
      </c>
      <c r="J115" s="4"/>
      <c r="K115" s="4"/>
      <c r="L115" s="15">
        <v>6.3899999999999998E-2</v>
      </c>
      <c r="M115" s="4">
        <v>750600</v>
      </c>
      <c r="N115" s="4">
        <f t="shared" si="8"/>
        <v>710085.71428571432</v>
      </c>
      <c r="O115" s="4">
        <f t="shared" si="5"/>
        <v>294500</v>
      </c>
    </row>
    <row r="116" spans="1:15" x14ac:dyDescent="0.2">
      <c r="A116" s="2" t="s">
        <v>94</v>
      </c>
      <c r="B116" s="4">
        <v>748</v>
      </c>
      <c r="C116" s="4">
        <v>379</v>
      </c>
      <c r="D116" s="4">
        <v>59</v>
      </c>
      <c r="E116" s="4">
        <v>111</v>
      </c>
      <c r="F116" s="4"/>
      <c r="G116" s="4"/>
      <c r="H116" s="4">
        <v>359800</v>
      </c>
      <c r="I116" s="4">
        <v>338800</v>
      </c>
      <c r="J116" s="4"/>
      <c r="K116" s="4"/>
      <c r="L116" s="15">
        <v>3.0000000000000001E-3</v>
      </c>
      <c r="M116" s="4">
        <v>777900</v>
      </c>
      <c r="N116" s="4">
        <f t="shared" si="8"/>
        <v>691690.47619047621</v>
      </c>
      <c r="O116" s="4">
        <f t="shared" si="5"/>
        <v>294500</v>
      </c>
    </row>
    <row r="117" spans="1:15" x14ac:dyDescent="0.2">
      <c r="A117" s="2" t="s">
        <v>95</v>
      </c>
      <c r="B117" s="4">
        <v>420</v>
      </c>
      <c r="C117" s="4">
        <v>531</v>
      </c>
      <c r="D117" s="4">
        <v>130</v>
      </c>
      <c r="E117" s="4">
        <v>94</v>
      </c>
      <c r="F117" s="4"/>
      <c r="G117" s="4"/>
      <c r="H117" s="4">
        <v>211700</v>
      </c>
      <c r="I117" s="4">
        <v>325500</v>
      </c>
      <c r="J117" s="4"/>
      <c r="K117" s="4"/>
      <c r="L117" s="15">
        <v>1.0500000000000001E-2</v>
      </c>
      <c r="M117" s="4">
        <v>585700</v>
      </c>
      <c r="N117" s="4">
        <f t="shared" si="8"/>
        <v>696328.57142857148</v>
      </c>
      <c r="O117" s="4">
        <f t="shared" si="5"/>
        <v>294500</v>
      </c>
    </row>
    <row r="118" spans="1:15" x14ac:dyDescent="0.2">
      <c r="A118" s="2" t="s">
        <v>96</v>
      </c>
      <c r="B118" s="4">
        <v>326</v>
      </c>
      <c r="C118" s="4">
        <v>360</v>
      </c>
      <c r="D118" s="4">
        <v>22</v>
      </c>
      <c r="E118" s="4">
        <v>43</v>
      </c>
      <c r="F118" s="4"/>
      <c r="G118" s="4"/>
      <c r="H118" s="4">
        <v>155400</v>
      </c>
      <c r="I118" s="4">
        <v>114100</v>
      </c>
      <c r="J118" s="4"/>
      <c r="K118" s="4"/>
      <c r="L118" s="15">
        <v>2.76E-2</v>
      </c>
      <c r="M118" s="4">
        <v>338900</v>
      </c>
      <c r="N118" s="4">
        <f t="shared" si="8"/>
        <v>709728.57142857148</v>
      </c>
      <c r="O118" s="4">
        <f t="shared" si="5"/>
        <v>294500</v>
      </c>
    </row>
    <row r="119" spans="1:15" x14ac:dyDescent="0.2">
      <c r="A119" s="2" t="s">
        <v>97</v>
      </c>
      <c r="B119" s="4">
        <v>884</v>
      </c>
      <c r="C119" s="4">
        <v>346</v>
      </c>
      <c r="D119" s="4">
        <v>82</v>
      </c>
      <c r="E119" s="4">
        <v>56</v>
      </c>
      <c r="F119" s="4"/>
      <c r="G119" s="4"/>
      <c r="H119" s="4">
        <v>431300</v>
      </c>
      <c r="I119" s="4">
        <v>192800</v>
      </c>
      <c r="J119" s="4"/>
      <c r="K119" s="4"/>
      <c r="L119" s="15">
        <v>3.4799999999999998E-2</v>
      </c>
      <c r="M119" s="4">
        <v>624900</v>
      </c>
      <c r="N119" s="4">
        <f t="shared" si="8"/>
        <v>706171.42857142852</v>
      </c>
      <c r="O119" s="4">
        <f t="shared" si="5"/>
        <v>294500</v>
      </c>
    </row>
    <row r="120" spans="1:15" x14ac:dyDescent="0.2">
      <c r="A120" s="2" t="s">
        <v>98</v>
      </c>
      <c r="B120" s="4">
        <v>189</v>
      </c>
      <c r="C120" s="4">
        <v>545</v>
      </c>
      <c r="D120" s="4">
        <v>51</v>
      </c>
      <c r="E120" s="4">
        <v>33</v>
      </c>
      <c r="F120" s="4"/>
      <c r="G120" s="4"/>
      <c r="H120" s="4">
        <v>90400</v>
      </c>
      <c r="I120" s="4">
        <v>143800</v>
      </c>
      <c r="J120" s="4"/>
      <c r="K120" s="4"/>
      <c r="L120" s="15">
        <v>-2.3E-3</v>
      </c>
      <c r="M120" s="4">
        <v>294500</v>
      </c>
      <c r="N120" s="4">
        <f t="shared" si="8"/>
        <v>716513</v>
      </c>
      <c r="O120" s="4">
        <f t="shared" si="5"/>
        <v>421600</v>
      </c>
    </row>
    <row r="121" spans="1:15" x14ac:dyDescent="0.2">
      <c r="A121" s="2" t="s">
        <v>99</v>
      </c>
      <c r="B121" s="4">
        <v>503</v>
      </c>
      <c r="C121" s="4">
        <v>567</v>
      </c>
      <c r="D121" s="4">
        <v>48</v>
      </c>
      <c r="E121" s="4">
        <v>47</v>
      </c>
      <c r="F121" s="4"/>
      <c r="G121" s="4"/>
      <c r="H121" s="4">
        <v>311200</v>
      </c>
      <c r="I121" s="4">
        <v>148200</v>
      </c>
      <c r="J121" s="4"/>
      <c r="K121" s="4"/>
      <c r="L121" s="15">
        <v>3.4300000000000004E-2</v>
      </c>
      <c r="M121" s="4">
        <v>522000</v>
      </c>
      <c r="N121" s="4">
        <f t="shared" si="8"/>
        <v>714779.23809523811</v>
      </c>
      <c r="O121" s="4">
        <f t="shared" si="5"/>
        <v>296700</v>
      </c>
    </row>
    <row r="122" spans="1:15" x14ac:dyDescent="0.2">
      <c r="A122" s="2" t="s">
        <v>100</v>
      </c>
      <c r="B122" s="4">
        <v>395</v>
      </c>
      <c r="C122" s="4">
        <v>663</v>
      </c>
      <c r="D122" s="4">
        <v>30</v>
      </c>
      <c r="E122" s="4">
        <v>107</v>
      </c>
      <c r="F122" s="4"/>
      <c r="G122" s="4"/>
      <c r="H122" s="4">
        <v>153400</v>
      </c>
      <c r="I122" s="4">
        <v>349400</v>
      </c>
      <c r="J122" s="4"/>
      <c r="K122" s="4"/>
      <c r="L122" s="15">
        <v>-7.3000000000000001E-3</v>
      </c>
      <c r="M122" s="4">
        <v>735400</v>
      </c>
      <c r="N122" s="4">
        <f t="shared" si="8"/>
        <v>700985.33333333337</v>
      </c>
      <c r="O122" s="4">
        <f t="shared" si="5"/>
        <v>296700</v>
      </c>
    </row>
    <row r="123" spans="1:15" x14ac:dyDescent="0.2">
      <c r="A123" s="2" t="s">
        <v>101</v>
      </c>
      <c r="B123" s="4">
        <v>471</v>
      </c>
      <c r="C123" s="4">
        <v>714</v>
      </c>
      <c r="D123" s="4">
        <v>35</v>
      </c>
      <c r="E123" s="4">
        <v>64</v>
      </c>
      <c r="F123" s="4"/>
      <c r="G123" s="4"/>
      <c r="H123" s="4">
        <v>188800</v>
      </c>
      <c r="I123" s="4">
        <v>252100</v>
      </c>
      <c r="J123" s="4"/>
      <c r="K123" s="4"/>
      <c r="L123" s="15">
        <v>-8.0000000000000002E-3</v>
      </c>
      <c r="M123" s="4">
        <v>635400</v>
      </c>
      <c r="N123" s="4">
        <f t="shared" si="8"/>
        <v>686612.52380952379</v>
      </c>
      <c r="O123" s="4">
        <f t="shared" si="5"/>
        <v>296700</v>
      </c>
    </row>
    <row r="124" spans="1:15" x14ac:dyDescent="0.2">
      <c r="A124" s="2" t="s">
        <v>102</v>
      </c>
      <c r="B124" s="4">
        <v>283</v>
      </c>
      <c r="C124" s="4">
        <v>223</v>
      </c>
      <c r="D124" s="4">
        <v>42</v>
      </c>
      <c r="E124" s="4">
        <v>84</v>
      </c>
      <c r="F124" s="4"/>
      <c r="G124" s="4"/>
      <c r="H124" s="4">
        <v>136700</v>
      </c>
      <c r="I124" s="4">
        <v>283800</v>
      </c>
      <c r="J124" s="4"/>
      <c r="K124" s="4"/>
      <c r="L124" s="15">
        <v>-7.1999999999999998E-3</v>
      </c>
      <c r="M124" s="4">
        <v>422300</v>
      </c>
      <c r="N124" s="4">
        <f t="shared" si="8"/>
        <v>682974.66666666663</v>
      </c>
      <c r="O124" s="4">
        <f t="shared" si="5"/>
        <v>296700</v>
      </c>
    </row>
    <row r="125" spans="1:15" x14ac:dyDescent="0.2">
      <c r="A125" s="2" t="s">
        <v>103</v>
      </c>
      <c r="B125" s="4">
        <v>248</v>
      </c>
      <c r="C125" s="4">
        <v>272</v>
      </c>
      <c r="D125" s="4">
        <v>125</v>
      </c>
      <c r="E125" s="4">
        <v>76</v>
      </c>
      <c r="F125" s="4"/>
      <c r="G125" s="4"/>
      <c r="H125" s="4">
        <v>111200</v>
      </c>
      <c r="I125" s="4">
        <v>263200</v>
      </c>
      <c r="J125" s="4"/>
      <c r="K125" s="4"/>
      <c r="L125" s="15">
        <v>3.3E-3</v>
      </c>
      <c r="M125" s="4">
        <v>421600</v>
      </c>
      <c r="N125" s="4">
        <f t="shared" si="8"/>
        <v>717892.33333333337</v>
      </c>
      <c r="O125" s="4">
        <f t="shared" si="5"/>
        <v>296700</v>
      </c>
    </row>
    <row r="126" spans="1:15" x14ac:dyDescent="0.2">
      <c r="A126" s="2" t="s">
        <v>104</v>
      </c>
      <c r="B126" s="4">
        <v>161</v>
      </c>
      <c r="C126" s="4">
        <v>429</v>
      </c>
      <c r="D126" s="4">
        <v>113</v>
      </c>
      <c r="E126" s="4">
        <v>35</v>
      </c>
      <c r="F126" s="4"/>
      <c r="G126" s="4"/>
      <c r="H126" s="4">
        <v>193400</v>
      </c>
      <c r="I126" s="4">
        <v>99400</v>
      </c>
      <c r="J126" s="4"/>
      <c r="K126" s="4"/>
      <c r="L126" s="15">
        <v>1.2199999999999999E-2</v>
      </c>
      <c r="M126" s="4">
        <v>296700</v>
      </c>
      <c r="N126" s="4">
        <f t="shared" si="8"/>
        <v>724639.95238095243</v>
      </c>
      <c r="O126" s="4">
        <f t="shared" si="5"/>
        <v>442400</v>
      </c>
    </row>
    <row r="127" spans="1:15" x14ac:dyDescent="0.2">
      <c r="A127" s="2" t="s">
        <v>105</v>
      </c>
      <c r="B127" s="4">
        <v>525</v>
      </c>
      <c r="C127" s="4">
        <v>416</v>
      </c>
      <c r="D127" s="4">
        <v>70</v>
      </c>
      <c r="E127" s="4">
        <v>40</v>
      </c>
      <c r="F127" s="4"/>
      <c r="G127" s="4"/>
      <c r="H127" s="4">
        <v>850800</v>
      </c>
      <c r="I127" s="4">
        <v>276200</v>
      </c>
      <c r="J127" s="4"/>
      <c r="K127" s="4"/>
      <c r="L127" s="15">
        <v>3.3500000000000002E-2</v>
      </c>
      <c r="M127" s="4">
        <v>1199200</v>
      </c>
      <c r="N127" s="4">
        <f t="shared" si="8"/>
        <v>690843.76190476189</v>
      </c>
      <c r="O127" s="4">
        <f t="shared" si="5"/>
        <v>442400</v>
      </c>
    </row>
    <row r="128" spans="1:15" x14ac:dyDescent="0.2">
      <c r="A128" s="2" t="s">
        <v>106</v>
      </c>
      <c r="B128" s="4">
        <v>355</v>
      </c>
      <c r="C128" s="4">
        <v>362</v>
      </c>
      <c r="D128" s="4">
        <v>81</v>
      </c>
      <c r="E128" s="4">
        <v>112</v>
      </c>
      <c r="F128" s="4"/>
      <c r="G128" s="4"/>
      <c r="H128" s="4">
        <v>361500</v>
      </c>
      <c r="I128" s="4">
        <v>371000</v>
      </c>
      <c r="J128" s="4"/>
      <c r="K128" s="4"/>
      <c r="L128" s="15">
        <v>4.3E-3</v>
      </c>
      <c r="M128" s="4">
        <v>1248200</v>
      </c>
      <c r="N128" s="4">
        <f t="shared" si="8"/>
        <v>646665.33333333337</v>
      </c>
      <c r="O128" s="4">
        <f t="shared" si="5"/>
        <v>442400</v>
      </c>
    </row>
    <row r="129" spans="1:15" x14ac:dyDescent="0.2">
      <c r="A129" s="2" t="s">
        <v>107</v>
      </c>
      <c r="B129" s="4">
        <v>444</v>
      </c>
      <c r="C129" s="4">
        <v>496</v>
      </c>
      <c r="D129" s="4">
        <v>146</v>
      </c>
      <c r="E129" s="4">
        <v>75</v>
      </c>
      <c r="F129" s="4"/>
      <c r="G129" s="4"/>
      <c r="H129" s="4">
        <v>264600</v>
      </c>
      <c r="I129" s="4">
        <v>280900</v>
      </c>
      <c r="J129" s="4"/>
      <c r="K129" s="4"/>
      <c r="L129" s="15">
        <v>6.8000000000000005E-3</v>
      </c>
      <c r="M129" s="4">
        <v>549300</v>
      </c>
      <c r="N129" s="4">
        <f t="shared" si="8"/>
        <v>657468.04761904757</v>
      </c>
      <c r="O129" s="4">
        <f t="shared" si="5"/>
        <v>442400</v>
      </c>
    </row>
    <row r="130" spans="1:15" x14ac:dyDescent="0.2">
      <c r="A130" s="2" t="s">
        <v>108</v>
      </c>
      <c r="B130" s="4">
        <v>471</v>
      </c>
      <c r="C130" s="4">
        <v>782</v>
      </c>
      <c r="D130" s="4">
        <v>192</v>
      </c>
      <c r="E130" s="4">
        <v>45</v>
      </c>
      <c r="F130" s="4"/>
      <c r="G130" s="4"/>
      <c r="H130" s="4">
        <v>275100</v>
      </c>
      <c r="I130" s="4">
        <v>148800</v>
      </c>
      <c r="J130" s="4"/>
      <c r="K130" s="4"/>
      <c r="L130" s="15">
        <v>3.15E-2</v>
      </c>
      <c r="M130" s="4">
        <v>442400</v>
      </c>
      <c r="N130" s="4">
        <f>AVERAGE($M131:$M151)</f>
        <v>658006.14285714284</v>
      </c>
      <c r="O130" s="4">
        <f t="shared" si="5"/>
        <v>726300</v>
      </c>
    </row>
    <row r="131" spans="1:15" x14ac:dyDescent="0.2">
      <c r="A131" s="2" t="s">
        <v>109</v>
      </c>
      <c r="B131" s="4">
        <v>838</v>
      </c>
      <c r="C131" s="4">
        <v>743</v>
      </c>
      <c r="D131" s="4">
        <v>183</v>
      </c>
      <c r="E131" s="4">
        <v>72</v>
      </c>
      <c r="F131" s="4"/>
      <c r="G131" s="4"/>
      <c r="H131" s="4">
        <v>476700</v>
      </c>
      <c r="I131" s="4">
        <v>221800</v>
      </c>
      <c r="J131" s="4"/>
      <c r="K131" s="4"/>
      <c r="L131" s="15">
        <v>8.0000000000000002E-3</v>
      </c>
      <c r="M131" s="4">
        <v>735700</v>
      </c>
      <c r="N131" s="4">
        <f>AVERAGE($M132:$M152)</f>
        <v>634202.61904761905</v>
      </c>
      <c r="O131" s="4">
        <f t="shared" si="5"/>
        <v>504300</v>
      </c>
    </row>
    <row r="132" spans="1:15" x14ac:dyDescent="0.2">
      <c r="A132" s="2" t="s">
        <v>110</v>
      </c>
      <c r="B132" s="4">
        <v>1043</v>
      </c>
      <c r="C132" s="4">
        <v>577</v>
      </c>
      <c r="D132" s="4">
        <v>75</v>
      </c>
      <c r="E132" s="4">
        <v>101</v>
      </c>
      <c r="F132" s="4"/>
      <c r="G132" s="4"/>
      <c r="H132" s="4">
        <v>611400</v>
      </c>
      <c r="I132" s="4">
        <v>353400</v>
      </c>
      <c r="J132" s="4"/>
      <c r="K132" s="4"/>
      <c r="L132" s="15">
        <v>4.8000000000000001E-2</v>
      </c>
      <c r="M132" s="4">
        <v>966600</v>
      </c>
      <c r="O132" s="4">
        <f t="shared" si="5"/>
        <v>391600</v>
      </c>
    </row>
    <row r="133" spans="1:15" x14ac:dyDescent="0.2">
      <c r="A133" s="2" t="s">
        <v>111</v>
      </c>
      <c r="B133" s="4">
        <v>1388</v>
      </c>
      <c r="C133" s="4">
        <v>1189</v>
      </c>
      <c r="D133" s="4">
        <v>182</v>
      </c>
      <c r="E133" s="4">
        <v>92</v>
      </c>
      <c r="F133" s="4"/>
      <c r="G133" s="4"/>
      <c r="H133" s="4">
        <v>683600</v>
      </c>
      <c r="I133" s="4">
        <v>371600</v>
      </c>
      <c r="J133" s="4"/>
      <c r="K133" s="4"/>
      <c r="L133" s="15">
        <v>3.3399999999999999E-2</v>
      </c>
      <c r="M133" s="4">
        <v>1199400</v>
      </c>
      <c r="O133" s="4">
        <f t="shared" si="5"/>
        <v>391600</v>
      </c>
    </row>
    <row r="134" spans="1:15" x14ac:dyDescent="0.2">
      <c r="A134" s="2" t="s">
        <v>112</v>
      </c>
      <c r="B134" s="4">
        <v>1043</v>
      </c>
      <c r="C134" s="4">
        <v>677</v>
      </c>
      <c r="D134" s="4">
        <v>15</v>
      </c>
      <c r="E134" s="4">
        <v>71</v>
      </c>
      <c r="F134" s="4"/>
      <c r="G134" s="4"/>
      <c r="H134" s="4">
        <v>383200</v>
      </c>
      <c r="I134" s="4">
        <v>301200</v>
      </c>
      <c r="J134" s="4"/>
      <c r="K134" s="4"/>
      <c r="L134" s="15">
        <v>-1.23E-2</v>
      </c>
      <c r="M134" s="4">
        <v>726300</v>
      </c>
      <c r="O134" s="4">
        <f t="shared" si="5"/>
        <v>391600</v>
      </c>
    </row>
    <row r="135" spans="1:15" x14ac:dyDescent="0.2">
      <c r="A135" s="2" t="s">
        <v>113</v>
      </c>
      <c r="B135" s="4">
        <v>1215</v>
      </c>
      <c r="C135" s="4">
        <v>399</v>
      </c>
      <c r="D135" s="4">
        <v>38</v>
      </c>
      <c r="E135" s="4">
        <v>143</v>
      </c>
      <c r="F135" s="4"/>
      <c r="G135" s="4"/>
      <c r="H135" s="4">
        <v>744500</v>
      </c>
      <c r="I135" s="4">
        <v>649500</v>
      </c>
      <c r="J135" s="4"/>
      <c r="K135" s="4"/>
      <c r="L135" s="15">
        <v>6.9500000000000006E-2</v>
      </c>
      <c r="M135" s="4">
        <v>1685100</v>
      </c>
      <c r="O135" s="4">
        <f t="shared" si="5"/>
        <v>391600</v>
      </c>
    </row>
    <row r="136" spans="1:15" x14ac:dyDescent="0.2">
      <c r="A136" s="2" t="s">
        <v>114</v>
      </c>
      <c r="B136" s="4">
        <v>393</v>
      </c>
      <c r="C136" s="4">
        <v>441</v>
      </c>
      <c r="D136" s="4">
        <v>45</v>
      </c>
      <c r="E136" s="4">
        <v>98</v>
      </c>
      <c r="F136" s="4"/>
      <c r="G136" s="4"/>
      <c r="H136" s="4">
        <v>139800</v>
      </c>
      <c r="I136" s="4">
        <v>296000</v>
      </c>
      <c r="J136" s="4"/>
      <c r="K136" s="4"/>
      <c r="L136" s="15">
        <v>-6.9999999999999993E-3</v>
      </c>
      <c r="M136" s="4">
        <v>504300</v>
      </c>
      <c r="O136" s="4">
        <f t="shared" si="5"/>
        <v>391600</v>
      </c>
    </row>
    <row r="137" spans="1:15" x14ac:dyDescent="0.2">
      <c r="A137" s="2" t="s">
        <v>115</v>
      </c>
      <c r="B137" s="4">
        <v>228</v>
      </c>
      <c r="C137" s="4">
        <v>712</v>
      </c>
      <c r="D137" s="4">
        <v>57</v>
      </c>
      <c r="E137" s="4">
        <v>56</v>
      </c>
      <c r="F137" s="4"/>
      <c r="G137" s="4"/>
      <c r="H137" s="4">
        <v>144100</v>
      </c>
      <c r="I137" s="4">
        <v>234900</v>
      </c>
      <c r="J137" s="4"/>
      <c r="K137" s="4"/>
      <c r="L137" s="15">
        <v>-6.8999999999999999E-3</v>
      </c>
      <c r="M137" s="4">
        <v>391600</v>
      </c>
      <c r="O137" s="4">
        <f t="shared" si="5"/>
        <v>485591</v>
      </c>
    </row>
    <row r="138" spans="1:15" x14ac:dyDescent="0.2">
      <c r="A138" s="2" t="s">
        <v>116</v>
      </c>
      <c r="B138" s="4">
        <v>953</v>
      </c>
      <c r="C138" s="4">
        <v>701</v>
      </c>
      <c r="D138" s="4">
        <v>13</v>
      </c>
      <c r="E138" s="4">
        <v>74</v>
      </c>
      <c r="F138" s="4"/>
      <c r="G138" s="4"/>
      <c r="H138" s="4">
        <v>302900</v>
      </c>
      <c r="I138" s="4">
        <v>288100</v>
      </c>
      <c r="J138" s="4"/>
      <c r="K138" s="4"/>
      <c r="L138" s="15">
        <v>9.1000000000000004E-3</v>
      </c>
      <c r="M138" s="4">
        <v>683100</v>
      </c>
      <c r="O138" s="4">
        <f t="shared" si="5"/>
        <v>445728</v>
      </c>
    </row>
    <row r="139" spans="1:15" x14ac:dyDescent="0.2">
      <c r="A139" s="2" t="s">
        <v>117</v>
      </c>
      <c r="B139" s="4">
        <v>619</v>
      </c>
      <c r="C139" s="4">
        <v>1224</v>
      </c>
      <c r="D139" s="4">
        <v>41</v>
      </c>
      <c r="E139" s="4">
        <v>38</v>
      </c>
      <c r="F139" s="4"/>
      <c r="G139" s="4"/>
      <c r="H139" s="4">
        <v>258700</v>
      </c>
      <c r="I139" s="4">
        <v>361000</v>
      </c>
      <c r="J139" s="4"/>
      <c r="K139" s="4"/>
      <c r="L139" s="15">
        <v>2.0999999999999999E-3</v>
      </c>
      <c r="M139" s="4">
        <v>620300</v>
      </c>
      <c r="O139" s="4">
        <f t="shared" si="5"/>
        <v>333571</v>
      </c>
    </row>
    <row r="140" spans="1:15" x14ac:dyDescent="0.2">
      <c r="A140" s="2" t="s">
        <v>118</v>
      </c>
      <c r="B140" s="4">
        <v>170</v>
      </c>
      <c r="C140" s="4">
        <v>378</v>
      </c>
      <c r="D140" s="4">
        <v>53</v>
      </c>
      <c r="E140" s="4">
        <v>51</v>
      </c>
      <c r="F140" s="4"/>
      <c r="G140" s="4"/>
      <c r="H140" s="4">
        <v>94500</v>
      </c>
      <c r="I140" s="4">
        <v>347400</v>
      </c>
      <c r="J140" s="4"/>
      <c r="K140" s="4"/>
      <c r="L140" s="15">
        <v>2.0999999999999999E-3</v>
      </c>
      <c r="M140" s="4">
        <v>550200</v>
      </c>
      <c r="O140" s="4">
        <f t="shared" si="5"/>
        <v>333571</v>
      </c>
    </row>
    <row r="141" spans="1:15" x14ac:dyDescent="0.2">
      <c r="A141" s="2" t="s">
        <v>119</v>
      </c>
      <c r="B141" s="4">
        <v>277</v>
      </c>
      <c r="C141" s="4">
        <v>619</v>
      </c>
      <c r="D141" s="4">
        <v>21</v>
      </c>
      <c r="E141" s="4">
        <v>37</v>
      </c>
      <c r="F141" s="4"/>
      <c r="G141" s="4"/>
      <c r="H141" s="4">
        <v>165100</v>
      </c>
      <c r="I141" s="4">
        <v>340000</v>
      </c>
      <c r="J141" s="4"/>
      <c r="K141" s="4"/>
      <c r="L141" s="15">
        <v>1.3300000000000001E-2</v>
      </c>
      <c r="M141" s="4">
        <v>511673</v>
      </c>
      <c r="O141" s="4">
        <f t="shared" si="5"/>
        <v>333571</v>
      </c>
    </row>
    <row r="142" spans="1:15" x14ac:dyDescent="0.2">
      <c r="A142" s="2" t="s">
        <v>120</v>
      </c>
      <c r="B142" s="4">
        <v>383</v>
      </c>
      <c r="C142" s="4">
        <v>550</v>
      </c>
      <c r="D142" s="4">
        <v>7</v>
      </c>
      <c r="E142" s="4">
        <v>65</v>
      </c>
      <c r="F142" s="4"/>
      <c r="G142" s="4"/>
      <c r="H142" s="4">
        <v>212500</v>
      </c>
      <c r="I142" s="4">
        <v>272200</v>
      </c>
      <c r="J142" s="4"/>
      <c r="K142" s="4"/>
      <c r="L142" s="15">
        <v>1.3500000000000002E-2</v>
      </c>
      <c r="M142" s="4">
        <v>485591</v>
      </c>
      <c r="O142" s="4">
        <f t="shared" si="5"/>
        <v>333571</v>
      </c>
    </row>
    <row r="143" spans="1:15" x14ac:dyDescent="0.2">
      <c r="A143" s="2" t="s">
        <v>121</v>
      </c>
      <c r="B143" s="4">
        <v>301</v>
      </c>
      <c r="C143" s="4">
        <v>1032</v>
      </c>
      <c r="D143" s="4">
        <v>2</v>
      </c>
      <c r="E143" s="4">
        <v>49</v>
      </c>
      <c r="F143" s="4"/>
      <c r="G143" s="4"/>
      <c r="H143" s="4">
        <v>114100</v>
      </c>
      <c r="I143" s="4">
        <v>330300</v>
      </c>
      <c r="J143" s="4"/>
      <c r="K143" s="4"/>
      <c r="L143" s="15">
        <v>-9.1999999999999998E-3</v>
      </c>
      <c r="M143" s="4">
        <v>445728</v>
      </c>
      <c r="O143" s="4">
        <f t="shared" si="5"/>
        <v>333571</v>
      </c>
    </row>
    <row r="144" spans="1:15" x14ac:dyDescent="0.2">
      <c r="A144" s="2" t="s">
        <v>122</v>
      </c>
      <c r="B144" s="4">
        <v>288</v>
      </c>
      <c r="C144" s="4">
        <v>1701</v>
      </c>
      <c r="D144" s="4">
        <v>53</v>
      </c>
      <c r="E144" s="4">
        <v>48</v>
      </c>
      <c r="F144" s="4"/>
      <c r="G144" s="4"/>
      <c r="H144" s="4">
        <v>76000</v>
      </c>
      <c r="I144" s="4">
        <v>243900</v>
      </c>
      <c r="J144" s="4"/>
      <c r="K144" s="4"/>
      <c r="L144" s="15">
        <v>-3.0000000000000001E-3</v>
      </c>
      <c r="M144" s="4">
        <v>333571</v>
      </c>
      <c r="O144" s="4">
        <f t="shared" si="5"/>
        <v>320453</v>
      </c>
    </row>
    <row r="145" spans="1:15" x14ac:dyDescent="0.2">
      <c r="A145" s="2" t="s">
        <v>123</v>
      </c>
      <c r="B145" s="4">
        <v>140</v>
      </c>
      <c r="C145" s="4">
        <v>614</v>
      </c>
      <c r="D145" s="4">
        <v>40</v>
      </c>
      <c r="E145" s="4">
        <v>16</v>
      </c>
      <c r="F145" s="4"/>
      <c r="G145" s="4"/>
      <c r="H145" s="4">
        <v>40500</v>
      </c>
      <c r="I145" s="4">
        <v>282100</v>
      </c>
      <c r="J145" s="4"/>
      <c r="K145" s="4"/>
      <c r="L145" s="15">
        <v>-8.0000000000000002E-3</v>
      </c>
      <c r="M145" s="4">
        <v>345905</v>
      </c>
      <c r="O145" s="4">
        <f t="shared" si="5"/>
        <v>320453</v>
      </c>
    </row>
    <row r="146" spans="1:15" x14ac:dyDescent="0.2">
      <c r="A146" s="2" t="s">
        <v>124</v>
      </c>
      <c r="B146" s="4">
        <v>745</v>
      </c>
      <c r="C146" s="4">
        <v>1230</v>
      </c>
      <c r="D146" s="4">
        <v>19</v>
      </c>
      <c r="E146" s="4">
        <v>131</v>
      </c>
      <c r="F146" s="4"/>
      <c r="G146" s="4"/>
      <c r="H146" s="4">
        <v>298100</v>
      </c>
      <c r="I146" s="4">
        <v>787400</v>
      </c>
      <c r="J146" s="4"/>
      <c r="K146" s="4"/>
      <c r="L146" s="15">
        <v>-1.5900000000000001E-2</v>
      </c>
      <c r="M146" s="4">
        <v>1154871</v>
      </c>
      <c r="O146" s="4">
        <f t="shared" si="5"/>
        <v>320453</v>
      </c>
    </row>
    <row r="147" spans="1:15" x14ac:dyDescent="0.2">
      <c r="A147" s="2" t="s">
        <v>125</v>
      </c>
      <c r="B147" s="4">
        <v>382</v>
      </c>
      <c r="C147" s="4">
        <v>812</v>
      </c>
      <c r="D147" s="4">
        <v>5</v>
      </c>
      <c r="E147" s="4">
        <v>76</v>
      </c>
      <c r="F147" s="4"/>
      <c r="G147" s="4"/>
      <c r="H147" s="4">
        <v>130100</v>
      </c>
      <c r="I147" s="4">
        <v>307900</v>
      </c>
      <c r="J147" s="4"/>
      <c r="K147" s="4"/>
      <c r="L147" s="15">
        <v>-5.8999999999999999E-3</v>
      </c>
      <c r="M147" s="4">
        <v>438400</v>
      </c>
      <c r="O147" s="4">
        <f>MIN(M148:M152)</f>
        <v>235826</v>
      </c>
    </row>
    <row r="148" spans="1:15" x14ac:dyDescent="0.2">
      <c r="A148" s="2" t="s">
        <v>126</v>
      </c>
      <c r="B148" s="4">
        <v>238</v>
      </c>
      <c r="C148" s="4">
        <v>1080</v>
      </c>
      <c r="D148" s="4">
        <v>65</v>
      </c>
      <c r="E148" s="4">
        <v>76</v>
      </c>
      <c r="F148" s="4"/>
      <c r="G148" s="4"/>
      <c r="H148" s="4">
        <v>73800</v>
      </c>
      <c r="I148" s="4">
        <v>374200</v>
      </c>
      <c r="J148" s="4"/>
      <c r="K148" s="4"/>
      <c r="L148" s="15">
        <v>-1.84E-2</v>
      </c>
      <c r="M148" s="4">
        <v>489480</v>
      </c>
    </row>
    <row r="149" spans="1:15" x14ac:dyDescent="0.2">
      <c r="A149" s="2" t="s">
        <v>127</v>
      </c>
      <c r="B149" s="4">
        <v>142</v>
      </c>
      <c r="C149" s="4">
        <v>407</v>
      </c>
      <c r="D149" s="4">
        <v>51</v>
      </c>
      <c r="E149" s="4">
        <v>48</v>
      </c>
      <c r="F149" s="4"/>
      <c r="G149" s="4"/>
      <c r="H149" s="4">
        <v>39600</v>
      </c>
      <c r="I149" s="4">
        <v>238600</v>
      </c>
      <c r="J149" s="4"/>
      <c r="K149" s="4"/>
      <c r="L149" s="15">
        <v>-4.7999999999999996E-3</v>
      </c>
      <c r="M149" s="4">
        <v>320453</v>
      </c>
    </row>
    <row r="150" spans="1:15" x14ac:dyDescent="0.2">
      <c r="A150" s="2" t="s">
        <v>128</v>
      </c>
      <c r="B150" s="4">
        <v>439</v>
      </c>
      <c r="C150" s="4">
        <v>447</v>
      </c>
      <c r="D150" s="4">
        <v>12</v>
      </c>
      <c r="E150" s="4">
        <v>97</v>
      </c>
      <c r="F150" s="4"/>
      <c r="G150" s="4"/>
      <c r="H150" s="4">
        <v>212700</v>
      </c>
      <c r="I150" s="4">
        <v>502500</v>
      </c>
      <c r="J150" s="4"/>
      <c r="K150" s="4"/>
      <c r="L150" s="15">
        <v>-1.4199999999999999E-2</v>
      </c>
      <c r="M150" s="4">
        <v>776157</v>
      </c>
    </row>
    <row r="151" spans="1:15" x14ac:dyDescent="0.2">
      <c r="A151" s="2" t="s">
        <v>129</v>
      </c>
      <c r="B151" s="4">
        <v>338</v>
      </c>
      <c r="C151" s="4"/>
      <c r="D151" s="4"/>
      <c r="E151" s="4">
        <v>46</v>
      </c>
      <c r="F151" s="4"/>
      <c r="G151" s="4"/>
      <c r="H151" s="4">
        <v>154200</v>
      </c>
      <c r="I151" s="4">
        <v>195500</v>
      </c>
      <c r="J151" s="4"/>
      <c r="K151" s="4"/>
      <c r="L151" s="15">
        <v>-2.8000000000000004E-3</v>
      </c>
      <c r="M151" s="4">
        <v>453700</v>
      </c>
    </row>
    <row r="152" spans="1:15" x14ac:dyDescent="0.2">
      <c r="A152" s="2" t="s">
        <v>130</v>
      </c>
      <c r="B152" s="4">
        <v>185</v>
      </c>
      <c r="E152" s="4">
        <v>38</v>
      </c>
      <c r="F152" s="4"/>
      <c r="G152" s="4"/>
      <c r="H152" s="4">
        <v>53800</v>
      </c>
      <c r="I152" s="4">
        <v>138000</v>
      </c>
      <c r="J152" s="4"/>
      <c r="K152" s="4"/>
      <c r="L152" s="15">
        <v>-1.5800000000000002E-2</v>
      </c>
      <c r="M152" s="4">
        <v>235826</v>
      </c>
    </row>
    <row r="153" spans="1:15" x14ac:dyDescent="0.2">
      <c r="B153" s="4"/>
      <c r="E153" s="4"/>
      <c r="F153" s="4"/>
      <c r="G153" s="4"/>
      <c r="H153" s="4"/>
      <c r="I153" s="4"/>
      <c r="J153" s="4"/>
      <c r="K153" s="4"/>
    </row>
  </sheetData>
  <mergeCells count="1">
    <mergeCell ref="B1:O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12A6F-835F-944F-92F4-3FC4BD2B92B8}">
  <sheetPr codeName="Sheet5"/>
  <dimension ref="A1:O152"/>
  <sheetViews>
    <sheetView topLeftCell="A2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981</v>
      </c>
      <c r="C3" s="4">
        <v>1108</v>
      </c>
      <c r="D3" s="4">
        <v>52</v>
      </c>
      <c r="E3" s="4">
        <v>29</v>
      </c>
      <c r="F3" s="4">
        <v>0</v>
      </c>
      <c r="G3" s="4">
        <v>0</v>
      </c>
      <c r="H3" s="4">
        <v>1194300</v>
      </c>
      <c r="I3" s="4">
        <v>884300</v>
      </c>
      <c r="J3" s="4">
        <v>88100</v>
      </c>
      <c r="K3" s="6">
        <f t="shared" ref="K3:K23" si="0">J3/(H3+I3)</f>
        <v>4.2384297123063602E-2</v>
      </c>
      <c r="L3" s="27" t="s">
        <v>1279</v>
      </c>
      <c r="M3" s="4">
        <v>2266700</v>
      </c>
      <c r="N3">
        <f t="shared" ref="N3:N86" si="1">AVERAGE($M4:$M24)</f>
        <v>1780190.4761904762</v>
      </c>
      <c r="O3">
        <f t="shared" ref="O3:O86" si="2">MIN(M4:M8)</f>
        <v>1217800</v>
      </c>
    </row>
    <row r="4" spans="1:15" x14ac:dyDescent="0.2">
      <c r="A4" s="2" t="s">
        <v>1262</v>
      </c>
      <c r="B4" s="4">
        <v>597</v>
      </c>
      <c r="C4" s="4">
        <v>612</v>
      </c>
      <c r="D4" s="4">
        <v>8</v>
      </c>
      <c r="E4" s="4">
        <v>11</v>
      </c>
      <c r="F4" s="4">
        <v>0</v>
      </c>
      <c r="G4" s="4">
        <v>0</v>
      </c>
      <c r="H4" s="4">
        <v>570400</v>
      </c>
      <c r="I4" s="4">
        <v>671500</v>
      </c>
      <c r="J4" s="4">
        <v>119800</v>
      </c>
      <c r="K4" s="6">
        <f t="shared" si="0"/>
        <v>9.6465093807875033E-2</v>
      </c>
      <c r="L4" s="27" t="s">
        <v>685</v>
      </c>
      <c r="M4" s="4">
        <v>1545500</v>
      </c>
      <c r="N4">
        <f t="shared" si="1"/>
        <v>1794861.9047619049</v>
      </c>
      <c r="O4">
        <f t="shared" si="2"/>
        <v>1217800</v>
      </c>
    </row>
    <row r="5" spans="1:15" x14ac:dyDescent="0.2">
      <c r="A5" s="2" t="s">
        <v>1250</v>
      </c>
      <c r="B5" s="4">
        <v>474</v>
      </c>
      <c r="C5" s="4">
        <v>480</v>
      </c>
      <c r="D5" s="4">
        <v>10</v>
      </c>
      <c r="E5" s="4">
        <v>7</v>
      </c>
      <c r="F5" s="4">
        <v>0</v>
      </c>
      <c r="G5" s="4">
        <v>0</v>
      </c>
      <c r="H5" s="4">
        <v>519200</v>
      </c>
      <c r="I5" s="4">
        <v>415400</v>
      </c>
      <c r="J5" s="4">
        <v>152200</v>
      </c>
      <c r="K5" s="6">
        <f t="shared" si="0"/>
        <v>0.16285041729081962</v>
      </c>
      <c r="L5" s="27" t="s">
        <v>913</v>
      </c>
      <c r="M5" s="4">
        <v>1217800</v>
      </c>
      <c r="N5">
        <f t="shared" si="1"/>
        <v>1851895.2380952381</v>
      </c>
      <c r="O5">
        <f t="shared" si="2"/>
        <v>1119400</v>
      </c>
    </row>
    <row r="6" spans="1:15" x14ac:dyDescent="0.2">
      <c r="A6" s="2" t="s">
        <v>1215</v>
      </c>
      <c r="B6" s="4">
        <v>771</v>
      </c>
      <c r="C6" s="4">
        <v>458</v>
      </c>
      <c r="D6" s="4">
        <v>18</v>
      </c>
      <c r="E6" s="4">
        <v>13</v>
      </c>
      <c r="F6" s="4">
        <v>0</v>
      </c>
      <c r="G6" s="4">
        <v>0</v>
      </c>
      <c r="H6" s="4">
        <v>925000</v>
      </c>
      <c r="I6" s="4">
        <v>542700</v>
      </c>
      <c r="J6" s="4">
        <v>74700</v>
      </c>
      <c r="K6" s="6">
        <f t="shared" si="0"/>
        <v>5.089595966478163E-2</v>
      </c>
      <c r="L6" s="27" t="s">
        <v>1241</v>
      </c>
      <c r="M6" s="4">
        <v>1552500</v>
      </c>
      <c r="N6">
        <f t="shared" si="1"/>
        <v>1871252.3809523811</v>
      </c>
      <c r="O6">
        <f t="shared" si="2"/>
        <v>927600</v>
      </c>
    </row>
    <row r="7" spans="1:15" x14ac:dyDescent="0.2">
      <c r="A7" s="2" t="s">
        <v>1166</v>
      </c>
      <c r="B7" s="4">
        <v>356</v>
      </c>
      <c r="C7" s="4">
        <v>707</v>
      </c>
      <c r="D7" s="4">
        <v>9</v>
      </c>
      <c r="E7" s="4">
        <v>20</v>
      </c>
      <c r="F7" s="4">
        <v>0</v>
      </c>
      <c r="G7" s="4">
        <v>0</v>
      </c>
      <c r="H7" s="4">
        <v>340200</v>
      </c>
      <c r="I7" s="4">
        <v>791300</v>
      </c>
      <c r="J7" s="4">
        <v>81600</v>
      </c>
      <c r="K7" s="6">
        <f t="shared" si="0"/>
        <v>7.2116659301811756E-2</v>
      </c>
      <c r="L7" s="27" t="s">
        <v>816</v>
      </c>
      <c r="M7" s="4">
        <v>1259900</v>
      </c>
      <c r="N7">
        <f t="shared" si="1"/>
        <v>1871142.857142857</v>
      </c>
      <c r="O7">
        <f t="shared" si="2"/>
        <v>927600</v>
      </c>
    </row>
    <row r="8" spans="1:15" x14ac:dyDescent="0.2">
      <c r="A8" s="2" t="s">
        <v>1132</v>
      </c>
      <c r="B8" s="4">
        <v>753</v>
      </c>
      <c r="C8" s="4">
        <v>683</v>
      </c>
      <c r="D8" s="4">
        <v>30</v>
      </c>
      <c r="E8" s="4">
        <v>19</v>
      </c>
      <c r="F8" s="4">
        <v>0</v>
      </c>
      <c r="G8" s="4">
        <v>0</v>
      </c>
      <c r="H8" s="4">
        <v>915400</v>
      </c>
      <c r="I8" s="4">
        <v>770800</v>
      </c>
      <c r="J8" s="4">
        <v>162800</v>
      </c>
      <c r="K8" s="6">
        <f t="shared" si="0"/>
        <v>9.6548452140908556E-2</v>
      </c>
      <c r="L8" s="27" t="s">
        <v>1159</v>
      </c>
      <c r="M8" s="4">
        <v>1861900</v>
      </c>
      <c r="N8">
        <f t="shared" si="1"/>
        <v>1860885.7142857143</v>
      </c>
      <c r="O8">
        <f t="shared" si="2"/>
        <v>927600</v>
      </c>
    </row>
    <row r="9" spans="1:15" x14ac:dyDescent="0.2">
      <c r="A9" s="2" t="s">
        <v>1075</v>
      </c>
      <c r="B9" s="4">
        <v>599</v>
      </c>
      <c r="C9" s="4">
        <v>1223</v>
      </c>
      <c r="D9" s="4">
        <v>25</v>
      </c>
      <c r="E9" s="4">
        <v>35</v>
      </c>
      <c r="F9" s="4">
        <v>0</v>
      </c>
      <c r="G9" s="4">
        <v>0</v>
      </c>
      <c r="H9" s="4">
        <v>716400</v>
      </c>
      <c r="I9" s="4">
        <v>1216100</v>
      </c>
      <c r="J9" s="4">
        <v>7300</v>
      </c>
      <c r="K9" s="6">
        <f t="shared" si="0"/>
        <v>3.7774902975420441E-3</v>
      </c>
      <c r="L9" s="27" t="s">
        <v>502</v>
      </c>
      <c r="M9" s="4">
        <v>1944000</v>
      </c>
      <c r="N9">
        <f t="shared" si="1"/>
        <v>1842852.3809523811</v>
      </c>
      <c r="O9">
        <f t="shared" si="2"/>
        <v>849100</v>
      </c>
    </row>
    <row r="10" spans="1:15" x14ac:dyDescent="0.2">
      <c r="A10" s="2" t="s">
        <v>1051</v>
      </c>
      <c r="B10" s="4">
        <v>431</v>
      </c>
      <c r="C10" s="4">
        <v>511</v>
      </c>
      <c r="D10" s="4">
        <v>13</v>
      </c>
      <c r="E10" s="4">
        <v>31</v>
      </c>
      <c r="F10" s="4">
        <v>0</v>
      </c>
      <c r="G10" s="4">
        <v>0</v>
      </c>
      <c r="H10" s="4">
        <v>479400</v>
      </c>
      <c r="I10" s="4">
        <v>559900</v>
      </c>
      <c r="J10" s="4">
        <v>80100</v>
      </c>
      <c r="K10" s="6">
        <f t="shared" si="0"/>
        <v>7.7071105551813721E-2</v>
      </c>
      <c r="L10" s="27" t="s">
        <v>192</v>
      </c>
      <c r="M10" s="4">
        <v>1119400</v>
      </c>
      <c r="N10">
        <f t="shared" si="1"/>
        <v>1866509.5238095238</v>
      </c>
      <c r="O10">
        <f t="shared" si="2"/>
        <v>849100</v>
      </c>
    </row>
    <row r="11" spans="1:15" x14ac:dyDescent="0.2">
      <c r="A11" s="2" t="s">
        <v>1038</v>
      </c>
      <c r="B11" s="4">
        <v>193</v>
      </c>
      <c r="C11" s="4">
        <v>679</v>
      </c>
      <c r="D11" s="4">
        <v>8</v>
      </c>
      <c r="E11" s="4">
        <v>19</v>
      </c>
      <c r="F11" s="4">
        <v>0</v>
      </c>
      <c r="G11" s="4">
        <v>0</v>
      </c>
      <c r="H11" s="4">
        <v>200400</v>
      </c>
      <c r="I11" s="4">
        <v>599800</v>
      </c>
      <c r="J11" s="4">
        <v>77400</v>
      </c>
      <c r="K11" s="6">
        <f t="shared" si="0"/>
        <v>9.6725818545363662E-2</v>
      </c>
      <c r="L11" s="27" t="s">
        <v>991</v>
      </c>
      <c r="M11" s="4">
        <v>927600</v>
      </c>
      <c r="N11">
        <f t="shared" si="1"/>
        <v>1932980.9523809524</v>
      </c>
      <c r="O11">
        <f t="shared" si="2"/>
        <v>849100</v>
      </c>
    </row>
    <row r="12" spans="1:15" x14ac:dyDescent="0.2">
      <c r="A12" s="2" t="s">
        <v>1013</v>
      </c>
      <c r="B12" s="4">
        <v>253</v>
      </c>
      <c r="C12" s="4">
        <v>495</v>
      </c>
      <c r="D12" s="4">
        <v>9</v>
      </c>
      <c r="E12" s="4">
        <v>29</v>
      </c>
      <c r="F12" s="4">
        <v>0</v>
      </c>
      <c r="G12" s="4">
        <v>0</v>
      </c>
      <c r="H12" s="4">
        <v>245000</v>
      </c>
      <c r="I12" s="4">
        <v>563100</v>
      </c>
      <c r="J12" s="4">
        <v>119900</v>
      </c>
      <c r="K12" s="6">
        <f t="shared" si="0"/>
        <v>0.14837272614775399</v>
      </c>
      <c r="L12" s="27" t="s">
        <v>936</v>
      </c>
      <c r="M12" s="4">
        <v>928000</v>
      </c>
      <c r="N12">
        <f t="shared" si="1"/>
        <v>2000909.5238095238</v>
      </c>
      <c r="O12">
        <f t="shared" si="2"/>
        <v>849100</v>
      </c>
    </row>
    <row r="13" spans="1:15" x14ac:dyDescent="0.2">
      <c r="A13" s="2" t="s">
        <v>935</v>
      </c>
      <c r="B13" s="4">
        <v>319</v>
      </c>
      <c r="C13" s="4">
        <v>624</v>
      </c>
      <c r="D13" s="4">
        <v>14</v>
      </c>
      <c r="E13" s="4">
        <v>24</v>
      </c>
      <c r="F13" s="4">
        <v>0</v>
      </c>
      <c r="G13" s="4">
        <v>0</v>
      </c>
      <c r="H13" s="4">
        <v>362600</v>
      </c>
      <c r="I13" s="4">
        <v>608500</v>
      </c>
      <c r="J13" s="4">
        <v>99100</v>
      </c>
      <c r="K13" s="6">
        <f t="shared" si="0"/>
        <v>0.10204922253115024</v>
      </c>
      <c r="L13" s="27" t="s">
        <v>192</v>
      </c>
      <c r="M13" s="4">
        <v>1070200</v>
      </c>
      <c r="N13">
        <f t="shared" si="1"/>
        <v>2000138.0952380951</v>
      </c>
      <c r="O13">
        <f t="shared" si="2"/>
        <v>849100</v>
      </c>
    </row>
    <row r="14" spans="1:15" x14ac:dyDescent="0.2">
      <c r="A14" s="2" t="s">
        <v>904</v>
      </c>
      <c r="B14" s="4">
        <v>473</v>
      </c>
      <c r="C14" s="4">
        <v>328</v>
      </c>
      <c r="D14" s="4">
        <v>11</v>
      </c>
      <c r="E14" s="4">
        <v>17</v>
      </c>
      <c r="F14" s="4">
        <v>0</v>
      </c>
      <c r="G14" s="4">
        <v>0</v>
      </c>
      <c r="H14" s="4">
        <v>428800</v>
      </c>
      <c r="I14" s="4">
        <v>297700</v>
      </c>
      <c r="J14" s="4">
        <v>71900</v>
      </c>
      <c r="K14" s="6">
        <f t="shared" si="0"/>
        <v>9.8967653131452171E-2</v>
      </c>
      <c r="L14" s="27" t="s">
        <v>182</v>
      </c>
      <c r="M14" s="4">
        <v>849100</v>
      </c>
      <c r="N14">
        <f t="shared" si="1"/>
        <v>2057400</v>
      </c>
      <c r="O14">
        <f t="shared" si="2"/>
        <v>1418500</v>
      </c>
    </row>
    <row r="15" spans="1:15" x14ac:dyDescent="0.2">
      <c r="A15" s="2" t="s">
        <v>839</v>
      </c>
      <c r="B15" s="4">
        <v>789</v>
      </c>
      <c r="C15" s="4">
        <v>911</v>
      </c>
      <c r="D15" s="4">
        <v>37</v>
      </c>
      <c r="E15" s="4">
        <v>70</v>
      </c>
      <c r="F15" s="4">
        <v>0</v>
      </c>
      <c r="G15" s="4">
        <v>0</v>
      </c>
      <c r="H15" s="4">
        <v>903000</v>
      </c>
      <c r="I15" s="4">
        <v>1190800</v>
      </c>
      <c r="J15" s="4">
        <v>64600</v>
      </c>
      <c r="K15" s="6">
        <f t="shared" si="0"/>
        <v>3.0852994555353903E-2</v>
      </c>
      <c r="L15" s="27" t="s">
        <v>210</v>
      </c>
      <c r="M15" s="4">
        <v>2159100</v>
      </c>
      <c r="N15">
        <f t="shared" si="1"/>
        <v>2032557.142857143</v>
      </c>
      <c r="O15">
        <f t="shared" si="2"/>
        <v>1418500</v>
      </c>
    </row>
    <row r="16" spans="1:15" x14ac:dyDescent="0.2">
      <c r="A16" s="2" t="s">
        <v>776</v>
      </c>
      <c r="B16" s="4">
        <v>632</v>
      </c>
      <c r="C16" s="4">
        <v>1237</v>
      </c>
      <c r="D16" s="4">
        <v>28</v>
      </c>
      <c r="E16" s="4">
        <v>63</v>
      </c>
      <c r="F16" s="4">
        <v>0</v>
      </c>
      <c r="G16" s="4">
        <v>0</v>
      </c>
      <c r="H16" s="4">
        <v>682800</v>
      </c>
      <c r="I16" s="4">
        <v>1366800</v>
      </c>
      <c r="J16" s="4">
        <v>183000</v>
      </c>
      <c r="K16" s="6">
        <f t="shared" si="0"/>
        <v>8.9285714285714288E-2</v>
      </c>
      <c r="L16" s="27" t="s">
        <v>326</v>
      </c>
      <c r="M16" s="4">
        <v>2238900</v>
      </c>
      <c r="N16">
        <f t="shared" si="1"/>
        <v>2165371.4285714286</v>
      </c>
      <c r="O16">
        <f t="shared" si="2"/>
        <v>1418500</v>
      </c>
    </row>
    <row r="17" spans="1:15" x14ac:dyDescent="0.2">
      <c r="A17" s="2" t="s">
        <v>720</v>
      </c>
      <c r="B17" s="4">
        <v>1430</v>
      </c>
      <c r="C17" s="4">
        <v>1710</v>
      </c>
      <c r="D17" s="4">
        <v>114</v>
      </c>
      <c r="E17" s="4">
        <v>131</v>
      </c>
      <c r="F17" s="4">
        <v>3</v>
      </c>
      <c r="G17" s="4">
        <v>3</v>
      </c>
      <c r="H17" s="4">
        <v>2282300</v>
      </c>
      <c r="I17" s="4">
        <v>2652200</v>
      </c>
      <c r="J17" s="4">
        <v>9300</v>
      </c>
      <c r="K17" s="6">
        <f t="shared" si="0"/>
        <v>1.8846894315533488E-3</v>
      </c>
      <c r="L17" s="27" t="s">
        <v>767</v>
      </c>
      <c r="M17" s="4">
        <v>4953000</v>
      </c>
      <c r="N17">
        <f t="shared" si="1"/>
        <v>1983509.5238095238</v>
      </c>
      <c r="O17">
        <f t="shared" si="2"/>
        <v>988200</v>
      </c>
    </row>
    <row r="18" spans="1:15" x14ac:dyDescent="0.2">
      <c r="A18" s="2" t="s">
        <v>667</v>
      </c>
      <c r="B18" s="4">
        <v>536</v>
      </c>
      <c r="C18" s="4">
        <v>881</v>
      </c>
      <c r="D18" s="4">
        <v>26</v>
      </c>
      <c r="E18" s="4">
        <v>45</v>
      </c>
      <c r="F18" s="4">
        <v>0</v>
      </c>
      <c r="G18" s="4">
        <v>0</v>
      </c>
      <c r="H18" s="4">
        <v>528500</v>
      </c>
      <c r="I18" s="4">
        <v>979600</v>
      </c>
      <c r="J18" s="4">
        <v>89000</v>
      </c>
      <c r="K18" s="6">
        <f t="shared" si="0"/>
        <v>5.9014654200649823E-2</v>
      </c>
      <c r="L18" s="27" t="s">
        <v>286</v>
      </c>
      <c r="M18" s="4">
        <v>1598600</v>
      </c>
      <c r="N18">
        <f t="shared" si="1"/>
        <v>2009514.2857142857</v>
      </c>
      <c r="O18">
        <f t="shared" si="2"/>
        <v>988200</v>
      </c>
    </row>
    <row r="19" spans="1:15" x14ac:dyDescent="0.2">
      <c r="A19" s="2" t="s">
        <v>588</v>
      </c>
      <c r="B19" s="4">
        <v>518</v>
      </c>
      <c r="C19" s="4">
        <v>597</v>
      </c>
      <c r="D19" s="4">
        <v>37</v>
      </c>
      <c r="E19" s="4">
        <v>39</v>
      </c>
      <c r="F19" s="4">
        <v>0</v>
      </c>
      <c r="G19" s="4">
        <v>0</v>
      </c>
      <c r="H19" s="4">
        <v>602800</v>
      </c>
      <c r="I19" s="4">
        <v>723000</v>
      </c>
      <c r="J19" s="4">
        <v>84600</v>
      </c>
      <c r="K19" s="6">
        <f t="shared" si="0"/>
        <v>6.3810529491627702E-2</v>
      </c>
      <c r="L19" s="27" t="s">
        <v>645</v>
      </c>
      <c r="M19" s="4">
        <v>1418500</v>
      </c>
      <c r="N19">
        <f t="shared" si="1"/>
        <v>2029414.2857142857</v>
      </c>
      <c r="O19">
        <f t="shared" si="2"/>
        <v>988200</v>
      </c>
    </row>
    <row r="20" spans="1:15" x14ac:dyDescent="0.2">
      <c r="A20" s="2" t="s">
        <v>491</v>
      </c>
      <c r="B20" s="4">
        <v>1077</v>
      </c>
      <c r="C20" s="4">
        <v>1355</v>
      </c>
      <c r="D20" s="4">
        <v>100</v>
      </c>
      <c r="E20" s="4">
        <v>74</v>
      </c>
      <c r="F20" s="4">
        <v>0</v>
      </c>
      <c r="G20" s="4">
        <v>0</v>
      </c>
      <c r="H20" s="4">
        <v>1550800</v>
      </c>
      <c r="I20" s="4">
        <v>1619500</v>
      </c>
      <c r="J20" s="4">
        <v>126900</v>
      </c>
      <c r="K20" s="6">
        <f t="shared" si="0"/>
        <v>4.0027757625461312E-2</v>
      </c>
      <c r="L20" s="27" t="s">
        <v>521</v>
      </c>
      <c r="M20" s="4">
        <v>3335200</v>
      </c>
      <c r="N20">
        <f t="shared" si="1"/>
        <v>1940928.5714285714</v>
      </c>
      <c r="O20">
        <f t="shared" si="2"/>
        <v>988200</v>
      </c>
    </row>
    <row r="21" spans="1:15" x14ac:dyDescent="0.2">
      <c r="A21" s="2" t="s">
        <v>261</v>
      </c>
      <c r="B21" s="4">
        <v>715</v>
      </c>
      <c r="C21" s="4">
        <v>1172</v>
      </c>
      <c r="D21" s="4">
        <v>67</v>
      </c>
      <c r="E21" s="4">
        <v>89</v>
      </c>
      <c r="F21" s="4">
        <v>1</v>
      </c>
      <c r="G21" s="4">
        <v>0</v>
      </c>
      <c r="H21" s="4">
        <v>1188900</v>
      </c>
      <c r="I21" s="4">
        <v>1561500</v>
      </c>
      <c r="J21" s="4">
        <v>150800</v>
      </c>
      <c r="K21" s="6">
        <f t="shared" si="0"/>
        <v>5.4828388598022103E-2</v>
      </c>
      <c r="L21" s="27" t="s">
        <v>325</v>
      </c>
      <c r="M21" s="4">
        <v>2901300</v>
      </c>
      <c r="N21">
        <f t="shared" si="1"/>
        <v>1889923.8095238095</v>
      </c>
      <c r="O21">
        <f t="shared" si="2"/>
        <v>988200</v>
      </c>
    </row>
    <row r="22" spans="1:15" x14ac:dyDescent="0.2">
      <c r="A22" s="2" t="s">
        <v>154</v>
      </c>
      <c r="B22" s="4">
        <v>337</v>
      </c>
      <c r="C22" s="4">
        <v>629</v>
      </c>
      <c r="D22" s="4">
        <v>11</v>
      </c>
      <c r="E22" s="4">
        <v>30</v>
      </c>
      <c r="F22" s="4">
        <v>0</v>
      </c>
      <c r="G22" s="4">
        <v>0</v>
      </c>
      <c r="H22" s="4">
        <v>289300</v>
      </c>
      <c r="I22" s="4">
        <v>617100</v>
      </c>
      <c r="J22" s="4">
        <v>81700</v>
      </c>
      <c r="K22" s="6">
        <f t="shared" si="0"/>
        <v>9.0136804942630183E-2</v>
      </c>
      <c r="L22" s="27" t="s">
        <v>232</v>
      </c>
      <c r="M22" s="4">
        <v>988200</v>
      </c>
      <c r="N22">
        <f t="shared" si="1"/>
        <v>1941352.3809523811</v>
      </c>
      <c r="O22">
        <f t="shared" si="2"/>
        <v>1129700</v>
      </c>
    </row>
    <row r="23" spans="1:15" x14ac:dyDescent="0.2">
      <c r="A23" s="2" t="s">
        <v>1</v>
      </c>
      <c r="B23" s="4">
        <v>374</v>
      </c>
      <c r="C23" s="4">
        <v>881</v>
      </c>
      <c r="D23" s="4">
        <v>19</v>
      </c>
      <c r="E23" s="4">
        <v>41</v>
      </c>
      <c r="F23" s="4">
        <v>0</v>
      </c>
      <c r="G23" s="4">
        <v>0</v>
      </c>
      <c r="H23" s="4">
        <v>387700</v>
      </c>
      <c r="I23" s="4">
        <v>741600</v>
      </c>
      <c r="J23" s="4">
        <v>32900</v>
      </c>
      <c r="K23" s="6">
        <f t="shared" si="0"/>
        <v>2.9133091295492783E-2</v>
      </c>
      <c r="L23" s="15">
        <v>-2.0999999999999999E-3</v>
      </c>
      <c r="M23" s="4">
        <v>1129700</v>
      </c>
      <c r="N23">
        <f t="shared" si="1"/>
        <v>1950957.142857143</v>
      </c>
      <c r="O23">
        <f t="shared" si="2"/>
        <v>1257600</v>
      </c>
    </row>
    <row r="24" spans="1:15" x14ac:dyDescent="0.2">
      <c r="A24" s="2" t="s">
        <v>2</v>
      </c>
      <c r="B24" s="4">
        <v>1018</v>
      </c>
      <c r="C24" s="4">
        <v>699</v>
      </c>
      <c r="D24" s="4">
        <v>65</v>
      </c>
      <c r="E24" s="4">
        <v>57</v>
      </c>
      <c r="F24" s="4">
        <v>0</v>
      </c>
      <c r="G24" s="4">
        <v>0</v>
      </c>
      <c r="H24" s="4">
        <v>1278000</v>
      </c>
      <c r="I24" s="4">
        <v>1009700</v>
      </c>
      <c r="J24" s="4">
        <v>94300</v>
      </c>
      <c r="K24" s="6">
        <f t="shared" ref="K24:K36" si="3">J24/(H24+I24)</f>
        <v>4.1220439742973292E-2</v>
      </c>
      <c r="L24" s="15">
        <v>3.7200000000000004E-2</v>
      </c>
      <c r="M24" s="4">
        <v>2385600</v>
      </c>
      <c r="N24">
        <f t="shared" si="1"/>
        <v>1901528.5714285714</v>
      </c>
      <c r="O24">
        <f t="shared" si="2"/>
        <v>1257600</v>
      </c>
    </row>
    <row r="25" spans="1:15" x14ac:dyDescent="0.2">
      <c r="A25" s="2" t="s">
        <v>3</v>
      </c>
      <c r="B25" s="4">
        <v>563</v>
      </c>
      <c r="C25" s="4">
        <v>673</v>
      </c>
      <c r="D25" s="4">
        <v>25</v>
      </c>
      <c r="E25" s="5">
        <v>59</v>
      </c>
      <c r="F25" s="4">
        <v>0</v>
      </c>
      <c r="G25" s="5">
        <v>1</v>
      </c>
      <c r="H25" s="4">
        <v>528000</v>
      </c>
      <c r="I25" s="4">
        <v>1177700</v>
      </c>
      <c r="J25" s="4">
        <v>47600</v>
      </c>
      <c r="K25" s="6">
        <f t="shared" si="3"/>
        <v>2.7906431377147212E-2</v>
      </c>
      <c r="L25" s="15">
        <v>-1.9599999999999999E-2</v>
      </c>
      <c r="M25" s="4">
        <v>1853600</v>
      </c>
      <c r="N25">
        <f t="shared" si="1"/>
        <v>1903925</v>
      </c>
      <c r="O25">
        <f t="shared" si="2"/>
        <v>1257600</v>
      </c>
    </row>
    <row r="26" spans="1:15" x14ac:dyDescent="0.2">
      <c r="A26" s="2" t="s">
        <v>4</v>
      </c>
      <c r="B26" s="4">
        <v>1153</v>
      </c>
      <c r="C26" s="4">
        <v>645</v>
      </c>
      <c r="D26" s="8">
        <v>23</v>
      </c>
      <c r="E26" s="4">
        <v>49</v>
      </c>
      <c r="F26" s="4">
        <v>1</v>
      </c>
      <c r="G26" s="4">
        <v>2</v>
      </c>
      <c r="H26" s="4">
        <v>1427200</v>
      </c>
      <c r="I26" s="4">
        <v>966300</v>
      </c>
      <c r="J26" s="4">
        <v>51600</v>
      </c>
      <c r="K26" s="6">
        <f t="shared" si="3"/>
        <v>2.1558387298934615E-2</v>
      </c>
      <c r="L26" s="15">
        <v>3.1E-2</v>
      </c>
      <c r="M26" s="4">
        <v>2415500</v>
      </c>
      <c r="N26">
        <f t="shared" si="1"/>
        <v>1877000</v>
      </c>
      <c r="O26">
        <f t="shared" si="2"/>
        <v>1257600</v>
      </c>
    </row>
    <row r="27" spans="1:15" x14ac:dyDescent="0.2">
      <c r="A27" s="2" t="s">
        <v>5</v>
      </c>
      <c r="B27" s="4">
        <v>676</v>
      </c>
      <c r="C27" s="4">
        <v>783</v>
      </c>
      <c r="D27" s="4">
        <v>27</v>
      </c>
      <c r="E27" s="4">
        <v>36</v>
      </c>
      <c r="F27" s="4">
        <v>0</v>
      </c>
      <c r="G27" s="4">
        <v>0</v>
      </c>
      <c r="H27" s="4">
        <v>694300</v>
      </c>
      <c r="I27" s="4">
        <v>812300</v>
      </c>
      <c r="J27" s="4">
        <v>62400</v>
      </c>
      <c r="K27" s="6">
        <f t="shared" si="3"/>
        <v>4.1417761847869376E-2</v>
      </c>
      <c r="L27" s="15">
        <v>2.0299999999999999E-2</v>
      </c>
      <c r="M27" s="4">
        <v>1959000</v>
      </c>
      <c r="N27">
        <f t="shared" si="1"/>
        <v>1872444.4444444445</v>
      </c>
      <c r="O27">
        <f t="shared" si="2"/>
        <v>1257600</v>
      </c>
    </row>
    <row r="28" spans="1:15" x14ac:dyDescent="0.2">
      <c r="A28" s="2" t="s">
        <v>6</v>
      </c>
      <c r="B28" s="4">
        <v>495</v>
      </c>
      <c r="C28" s="4">
        <v>736</v>
      </c>
      <c r="D28" s="4">
        <v>23</v>
      </c>
      <c r="E28" s="4">
        <v>17</v>
      </c>
      <c r="F28" s="8">
        <v>1</v>
      </c>
      <c r="G28" s="4">
        <v>0</v>
      </c>
      <c r="H28" s="4">
        <v>704000</v>
      </c>
      <c r="I28" s="4">
        <v>544200</v>
      </c>
      <c r="J28" s="4">
        <v>180800</v>
      </c>
      <c r="K28" s="6">
        <f t="shared" si="3"/>
        <v>0.14484858195801956</v>
      </c>
      <c r="L28" s="15">
        <v>0</v>
      </c>
      <c r="M28" s="4">
        <v>1257600</v>
      </c>
      <c r="N28">
        <f t="shared" si="1"/>
        <v>1908611.7647058824</v>
      </c>
      <c r="O28">
        <f t="shared" si="2"/>
        <v>1565300</v>
      </c>
    </row>
    <row r="29" spans="1:15" x14ac:dyDescent="0.2">
      <c r="A29" s="2" t="s">
        <v>7</v>
      </c>
      <c r="B29" s="4">
        <v>829</v>
      </c>
      <c r="C29" s="4">
        <v>822</v>
      </c>
      <c r="D29" s="4">
        <v>30</v>
      </c>
      <c r="E29" s="4">
        <v>27</v>
      </c>
      <c r="F29" s="4">
        <v>0</v>
      </c>
      <c r="G29" s="4">
        <v>0</v>
      </c>
      <c r="H29" s="4">
        <v>793600</v>
      </c>
      <c r="I29" s="4">
        <v>770000</v>
      </c>
      <c r="J29" s="4">
        <v>82300</v>
      </c>
      <c r="K29" s="6">
        <f t="shared" si="3"/>
        <v>5.2634944998720901E-2</v>
      </c>
      <c r="L29" s="15">
        <v>2.3099999999999999E-2</v>
      </c>
      <c r="M29" s="4">
        <v>1646500</v>
      </c>
      <c r="N29">
        <f t="shared" si="1"/>
        <v>1924993.75</v>
      </c>
      <c r="O29">
        <f t="shared" si="2"/>
        <v>1054000</v>
      </c>
    </row>
    <row r="30" spans="1:15" x14ac:dyDescent="0.2">
      <c r="A30" s="2" t="s">
        <v>8</v>
      </c>
      <c r="B30" s="4">
        <v>583</v>
      </c>
      <c r="C30" s="4">
        <v>694</v>
      </c>
      <c r="D30" s="4">
        <v>62</v>
      </c>
      <c r="E30" s="4">
        <v>60</v>
      </c>
      <c r="F30" s="4">
        <v>1</v>
      </c>
      <c r="G30" s="4">
        <v>0</v>
      </c>
      <c r="H30" s="4">
        <v>660800</v>
      </c>
      <c r="I30" s="4">
        <v>904500</v>
      </c>
      <c r="J30" s="4">
        <v>65900</v>
      </c>
      <c r="K30" s="6">
        <f t="shared" si="3"/>
        <v>4.2100555803999233E-2</v>
      </c>
      <c r="L30" s="15">
        <v>-1.15E-2</v>
      </c>
      <c r="M30" s="4">
        <v>1565300</v>
      </c>
      <c r="N30">
        <f t="shared" si="1"/>
        <v>1948973.3333333333</v>
      </c>
      <c r="O30">
        <f t="shared" si="2"/>
        <v>1054000</v>
      </c>
    </row>
    <row r="31" spans="1:15" x14ac:dyDescent="0.2">
      <c r="A31" s="2" t="s">
        <v>9</v>
      </c>
      <c r="B31" s="4">
        <v>754</v>
      </c>
      <c r="C31" s="4">
        <v>1111</v>
      </c>
      <c r="D31" s="4">
        <v>44</v>
      </c>
      <c r="E31" s="5">
        <v>35</v>
      </c>
      <c r="F31" s="4">
        <v>0</v>
      </c>
      <c r="G31" s="5">
        <v>1</v>
      </c>
      <c r="H31" s="4">
        <v>761600</v>
      </c>
      <c r="I31" s="4">
        <v>854500</v>
      </c>
      <c r="J31" s="4">
        <v>108000</v>
      </c>
      <c r="K31" s="6">
        <f t="shared" si="3"/>
        <v>6.6827547800259887E-2</v>
      </c>
      <c r="L31" s="15">
        <v>4.5999999999999999E-3</v>
      </c>
      <c r="M31" s="4">
        <v>1616200</v>
      </c>
      <c r="N31">
        <f t="shared" si="1"/>
        <v>1972742.857142857</v>
      </c>
      <c r="O31">
        <f t="shared" si="2"/>
        <v>1054000</v>
      </c>
    </row>
    <row r="32" spans="1:15" x14ac:dyDescent="0.2">
      <c r="A32" s="2" t="s">
        <v>10</v>
      </c>
      <c r="B32" s="4">
        <v>1275</v>
      </c>
      <c r="C32" s="4">
        <v>635</v>
      </c>
      <c r="D32" s="4">
        <v>11</v>
      </c>
      <c r="E32" s="4">
        <v>39</v>
      </c>
      <c r="F32" s="4">
        <v>1</v>
      </c>
      <c r="G32" s="4">
        <v>0</v>
      </c>
      <c r="H32" s="4">
        <v>1475000</v>
      </c>
      <c r="I32" s="4">
        <v>835300</v>
      </c>
      <c r="J32" s="4">
        <v>146800</v>
      </c>
      <c r="K32" s="6">
        <f t="shared" si="3"/>
        <v>6.3541531402848114E-2</v>
      </c>
      <c r="L32" s="15">
        <v>6.0700000000000004E-2</v>
      </c>
      <c r="M32" s="4">
        <v>2323500</v>
      </c>
      <c r="N32">
        <f t="shared" si="1"/>
        <v>1945761.5384615385</v>
      </c>
      <c r="O32">
        <f t="shared" si="2"/>
        <v>1054000</v>
      </c>
    </row>
    <row r="33" spans="1:15" x14ac:dyDescent="0.2">
      <c r="A33" s="2" t="s">
        <v>11</v>
      </c>
      <c r="B33" s="4">
        <v>764</v>
      </c>
      <c r="C33" s="4">
        <v>750</v>
      </c>
      <c r="D33" s="4">
        <v>50</v>
      </c>
      <c r="E33" s="4">
        <v>64</v>
      </c>
      <c r="F33" s="4">
        <v>0</v>
      </c>
      <c r="G33" s="4">
        <v>1</v>
      </c>
      <c r="H33" s="4">
        <v>888500</v>
      </c>
      <c r="I33" s="4">
        <v>1432400</v>
      </c>
      <c r="J33" s="4">
        <v>100700</v>
      </c>
      <c r="K33" s="6">
        <f t="shared" si="3"/>
        <v>4.3388340729889265E-2</v>
      </c>
      <c r="L33" s="15">
        <v>7.4000000000000003E-3</v>
      </c>
      <c r="M33" s="4">
        <v>2354500</v>
      </c>
      <c r="N33">
        <f t="shared" si="1"/>
        <v>1911700</v>
      </c>
      <c r="O33">
        <f t="shared" si="2"/>
        <v>1054000</v>
      </c>
    </row>
    <row r="34" spans="1:15" x14ac:dyDescent="0.2">
      <c r="A34" s="2" t="s">
        <v>12</v>
      </c>
      <c r="B34" s="4">
        <v>290</v>
      </c>
      <c r="C34" s="4">
        <v>959</v>
      </c>
      <c r="D34" s="4">
        <v>21</v>
      </c>
      <c r="E34" s="4">
        <v>31</v>
      </c>
      <c r="F34" s="4">
        <v>0</v>
      </c>
      <c r="G34" s="4">
        <v>0</v>
      </c>
      <c r="H34" s="4">
        <v>285200</v>
      </c>
      <c r="I34" s="4">
        <v>675200</v>
      </c>
      <c r="J34" s="4">
        <v>83500</v>
      </c>
      <c r="K34" s="6">
        <f t="shared" si="3"/>
        <v>8.6942940441482722E-2</v>
      </c>
      <c r="L34" s="15">
        <v>-2.4399999999999998E-2</v>
      </c>
      <c r="M34" s="4">
        <v>1054000</v>
      </c>
      <c r="N34">
        <f t="shared" si="1"/>
        <v>1989672.7272727273</v>
      </c>
      <c r="O34">
        <f t="shared" si="2"/>
        <v>1133900</v>
      </c>
    </row>
    <row r="35" spans="1:15" x14ac:dyDescent="0.2">
      <c r="A35" s="2" t="s">
        <v>13</v>
      </c>
      <c r="B35" s="4">
        <v>834</v>
      </c>
      <c r="E35" s="4">
        <v>42</v>
      </c>
      <c r="F35" s="4">
        <v>0</v>
      </c>
      <c r="G35" s="4">
        <v>0</v>
      </c>
      <c r="H35" s="4">
        <v>1067300</v>
      </c>
      <c r="I35" s="4">
        <v>887600</v>
      </c>
      <c r="J35" s="4">
        <v>96200</v>
      </c>
      <c r="K35" s="6">
        <f t="shared" si="3"/>
        <v>4.9209678244411477E-2</v>
      </c>
      <c r="L35" s="15">
        <v>1.7000000000000001E-2</v>
      </c>
      <c r="M35" s="4">
        <v>2051600</v>
      </c>
      <c r="N35">
        <f t="shared" si="1"/>
        <v>1983480</v>
      </c>
      <c r="O35">
        <f t="shared" si="2"/>
        <v>1133900</v>
      </c>
    </row>
    <row r="36" spans="1:15" x14ac:dyDescent="0.2">
      <c r="A36" s="2" t="s">
        <v>14</v>
      </c>
      <c r="B36" s="4">
        <v>496</v>
      </c>
      <c r="E36" s="4">
        <v>32</v>
      </c>
      <c r="F36" s="4">
        <v>1</v>
      </c>
      <c r="G36" s="4">
        <v>0</v>
      </c>
      <c r="H36" s="4">
        <v>617300</v>
      </c>
      <c r="I36" s="4">
        <v>964300</v>
      </c>
      <c r="J36" s="4">
        <v>59100</v>
      </c>
      <c r="K36" s="6">
        <f t="shared" si="3"/>
        <v>3.736722306525038E-2</v>
      </c>
      <c r="L36" s="15">
        <v>-1.6899999999999998E-2</v>
      </c>
      <c r="M36" s="4">
        <v>1637400</v>
      </c>
      <c r="N36">
        <f t="shared" si="1"/>
        <v>2021933.3333333333</v>
      </c>
      <c r="O36">
        <f t="shared" si="2"/>
        <v>1133900</v>
      </c>
    </row>
    <row r="37" spans="1:15" x14ac:dyDescent="0.2">
      <c r="A37" s="2" t="s">
        <v>15</v>
      </c>
      <c r="L37" s="15">
        <v>-7.3899999999999993E-2</v>
      </c>
      <c r="M37" s="4">
        <v>5028000</v>
      </c>
      <c r="N37">
        <f t="shared" si="1"/>
        <v>1646175</v>
      </c>
      <c r="O37">
        <f t="shared" si="2"/>
        <v>1133900</v>
      </c>
    </row>
    <row r="38" spans="1:15" x14ac:dyDescent="0.2">
      <c r="A38" s="2" t="s">
        <v>16</v>
      </c>
      <c r="L38" s="15">
        <v>-0.12659999999999999</v>
      </c>
      <c r="M38" s="4">
        <v>1133900</v>
      </c>
      <c r="N38">
        <f t="shared" si="1"/>
        <v>1719357.142857143</v>
      </c>
      <c r="O38">
        <f t="shared" si="2"/>
        <v>1477000</v>
      </c>
    </row>
    <row r="39" spans="1:15" x14ac:dyDescent="0.2">
      <c r="A39" s="2" t="s">
        <v>17</v>
      </c>
      <c r="L39" s="15">
        <v>-2.3599999999999999E-2</v>
      </c>
      <c r="M39" s="4">
        <v>2144700</v>
      </c>
      <c r="N39">
        <f t="shared" si="1"/>
        <v>1648466.6666666667</v>
      </c>
      <c r="O39">
        <f t="shared" si="2"/>
        <v>1331400</v>
      </c>
    </row>
    <row r="40" spans="1:15" x14ac:dyDescent="0.2">
      <c r="A40" s="2" t="s">
        <v>18</v>
      </c>
      <c r="L40" s="15">
        <v>2.7799999999999998E-2</v>
      </c>
      <c r="M40" s="4">
        <v>1836400</v>
      </c>
      <c r="N40">
        <f t="shared" si="1"/>
        <v>1610880</v>
      </c>
      <c r="O40">
        <f t="shared" si="2"/>
        <v>1331400</v>
      </c>
    </row>
    <row r="41" spans="1:15" x14ac:dyDescent="0.2">
      <c r="A41" s="2" t="s">
        <v>19</v>
      </c>
      <c r="L41" s="15">
        <v>-1.9E-3</v>
      </c>
      <c r="M41" s="4">
        <v>1477000</v>
      </c>
      <c r="N41">
        <f t="shared" si="1"/>
        <v>1644350</v>
      </c>
      <c r="O41">
        <f t="shared" si="2"/>
        <v>1331400</v>
      </c>
    </row>
    <row r="42" spans="1:15" x14ac:dyDescent="0.2">
      <c r="A42" s="2" t="s">
        <v>20</v>
      </c>
      <c r="L42" s="15">
        <v>1.61E-2</v>
      </c>
      <c r="M42" s="4">
        <v>1830200</v>
      </c>
      <c r="N42">
        <f t="shared" si="1"/>
        <v>1582400</v>
      </c>
      <c r="O42">
        <f t="shared" si="2"/>
        <v>1331400</v>
      </c>
    </row>
    <row r="43" spans="1:15" x14ac:dyDescent="0.2">
      <c r="A43" s="2" t="s">
        <v>21</v>
      </c>
      <c r="L43" s="15">
        <v>-6.6199999999999995E-2</v>
      </c>
      <c r="M43" s="4">
        <v>2068200</v>
      </c>
      <c r="N43">
        <f t="shared" si="1"/>
        <v>1339500</v>
      </c>
      <c r="O43">
        <f t="shared" si="2"/>
        <v>1331400</v>
      </c>
    </row>
    <row r="44" spans="1:15" x14ac:dyDescent="0.2">
      <c r="A44" s="2" t="s">
        <v>22</v>
      </c>
      <c r="L44" s="15">
        <v>-1.6899999999999998E-2</v>
      </c>
      <c r="M44" s="4">
        <v>1331400</v>
      </c>
      <c r="N44">
        <f t="shared" si="1"/>
        <v>1347600</v>
      </c>
      <c r="O44">
        <f t="shared" si="2"/>
        <v>1347600</v>
      </c>
    </row>
    <row r="45" spans="1:15" x14ac:dyDescent="0.2">
      <c r="A45" s="2" t="s">
        <v>23</v>
      </c>
      <c r="L45" s="15">
        <v>1.1299999999999999E-2</v>
      </c>
      <c r="M45" s="4">
        <v>1347600</v>
      </c>
      <c r="N45" t="e">
        <f t="shared" si="1"/>
        <v>#DIV/0!</v>
      </c>
      <c r="O45">
        <f t="shared" si="2"/>
        <v>0</v>
      </c>
    </row>
    <row r="46" spans="1:15" x14ac:dyDescent="0.2">
      <c r="A46" s="2" t="s">
        <v>24</v>
      </c>
      <c r="N46" t="e">
        <f t="shared" si="1"/>
        <v>#DIV/0!</v>
      </c>
      <c r="O46">
        <f t="shared" si="2"/>
        <v>0</v>
      </c>
    </row>
    <row r="47" spans="1:15" x14ac:dyDescent="0.2">
      <c r="A47" s="2" t="s">
        <v>25</v>
      </c>
      <c r="N47" t="e">
        <f t="shared" si="1"/>
        <v>#DIV/0!</v>
      </c>
      <c r="O47">
        <f t="shared" si="2"/>
        <v>0</v>
      </c>
    </row>
    <row r="48" spans="1:15" x14ac:dyDescent="0.2">
      <c r="A48" s="2" t="s">
        <v>26</v>
      </c>
      <c r="N48" t="e">
        <f t="shared" si="1"/>
        <v>#DIV/0!</v>
      </c>
      <c r="O48">
        <f t="shared" si="2"/>
        <v>0</v>
      </c>
    </row>
    <row r="49" spans="1:15" x14ac:dyDescent="0.2">
      <c r="A49" s="2" t="s">
        <v>27</v>
      </c>
      <c r="N49" t="e">
        <f t="shared" si="1"/>
        <v>#DIV/0!</v>
      </c>
      <c r="O49">
        <f t="shared" si="2"/>
        <v>0</v>
      </c>
    </row>
    <row r="50" spans="1:15" x14ac:dyDescent="0.2">
      <c r="A50" s="2" t="s">
        <v>28</v>
      </c>
      <c r="N50" t="e">
        <f t="shared" si="1"/>
        <v>#DIV/0!</v>
      </c>
      <c r="O50">
        <f t="shared" si="2"/>
        <v>0</v>
      </c>
    </row>
    <row r="51" spans="1:15" x14ac:dyDescent="0.2">
      <c r="A51" s="2" t="s">
        <v>29</v>
      </c>
      <c r="N51" t="e">
        <f t="shared" si="1"/>
        <v>#DIV/0!</v>
      </c>
      <c r="O51">
        <f t="shared" si="2"/>
        <v>0</v>
      </c>
    </row>
    <row r="52" spans="1:15" x14ac:dyDescent="0.2">
      <c r="A52" s="2" t="s">
        <v>30</v>
      </c>
      <c r="N52" t="e">
        <f t="shared" si="1"/>
        <v>#DIV/0!</v>
      </c>
      <c r="O52">
        <f t="shared" si="2"/>
        <v>0</v>
      </c>
    </row>
    <row r="53" spans="1:15" x14ac:dyDescent="0.2">
      <c r="A53" s="2" t="s">
        <v>31</v>
      </c>
      <c r="N53" t="e">
        <f t="shared" si="1"/>
        <v>#DIV/0!</v>
      </c>
      <c r="O53">
        <f t="shared" si="2"/>
        <v>0</v>
      </c>
    </row>
    <row r="54" spans="1:15" x14ac:dyDescent="0.2">
      <c r="A54" s="2" t="s">
        <v>32</v>
      </c>
      <c r="N54" t="e">
        <f t="shared" si="1"/>
        <v>#DIV/0!</v>
      </c>
      <c r="O54">
        <f t="shared" si="2"/>
        <v>0</v>
      </c>
    </row>
    <row r="55" spans="1:15" x14ac:dyDescent="0.2">
      <c r="A55" s="2" t="s">
        <v>33</v>
      </c>
      <c r="N55" t="e">
        <f t="shared" si="1"/>
        <v>#DIV/0!</v>
      </c>
      <c r="O55">
        <f t="shared" si="2"/>
        <v>0</v>
      </c>
    </row>
    <row r="56" spans="1:15" x14ac:dyDescent="0.2">
      <c r="A56" s="2" t="s">
        <v>34</v>
      </c>
      <c r="N56" t="e">
        <f t="shared" si="1"/>
        <v>#DIV/0!</v>
      </c>
      <c r="O56">
        <f t="shared" si="2"/>
        <v>0</v>
      </c>
    </row>
    <row r="57" spans="1:15" x14ac:dyDescent="0.2">
      <c r="A57" s="2" t="s">
        <v>35</v>
      </c>
      <c r="N57" t="e">
        <f t="shared" si="1"/>
        <v>#DIV/0!</v>
      </c>
      <c r="O57">
        <f t="shared" si="2"/>
        <v>0</v>
      </c>
    </row>
    <row r="58" spans="1:15" x14ac:dyDescent="0.2">
      <c r="A58" s="2" t="s">
        <v>36</v>
      </c>
      <c r="N58" t="e">
        <f t="shared" si="1"/>
        <v>#DIV/0!</v>
      </c>
      <c r="O58">
        <f t="shared" si="2"/>
        <v>0</v>
      </c>
    </row>
    <row r="59" spans="1:15" x14ac:dyDescent="0.2">
      <c r="A59" s="2" t="s">
        <v>37</v>
      </c>
      <c r="N59" t="e">
        <f t="shared" si="1"/>
        <v>#DIV/0!</v>
      </c>
      <c r="O59">
        <f t="shared" si="2"/>
        <v>0</v>
      </c>
    </row>
    <row r="60" spans="1:15" x14ac:dyDescent="0.2">
      <c r="A60" s="2" t="s">
        <v>38</v>
      </c>
      <c r="N60" t="e">
        <f t="shared" si="1"/>
        <v>#DIV/0!</v>
      </c>
      <c r="O60">
        <f t="shared" si="2"/>
        <v>0</v>
      </c>
    </row>
    <row r="61" spans="1:15" x14ac:dyDescent="0.2">
      <c r="A61" s="2" t="s">
        <v>39</v>
      </c>
      <c r="N61" t="e">
        <f t="shared" si="1"/>
        <v>#DIV/0!</v>
      </c>
      <c r="O61">
        <f t="shared" si="2"/>
        <v>0</v>
      </c>
    </row>
    <row r="62" spans="1:15" x14ac:dyDescent="0.2">
      <c r="A62" s="2" t="s">
        <v>40</v>
      </c>
      <c r="N62" t="e">
        <f t="shared" si="1"/>
        <v>#DIV/0!</v>
      </c>
      <c r="O62">
        <f t="shared" si="2"/>
        <v>0</v>
      </c>
    </row>
    <row r="63" spans="1:15" x14ac:dyDescent="0.2">
      <c r="A63" s="2" t="s">
        <v>41</v>
      </c>
      <c r="N63" t="e">
        <f t="shared" si="1"/>
        <v>#DIV/0!</v>
      </c>
      <c r="O63">
        <f t="shared" si="2"/>
        <v>0</v>
      </c>
    </row>
    <row r="64" spans="1:15" x14ac:dyDescent="0.2">
      <c r="A64" s="2" t="s">
        <v>42</v>
      </c>
      <c r="N64" t="e">
        <f t="shared" si="1"/>
        <v>#DIV/0!</v>
      </c>
      <c r="O64">
        <f t="shared" si="2"/>
        <v>0</v>
      </c>
    </row>
    <row r="65" spans="1:15" x14ac:dyDescent="0.2">
      <c r="A65" s="2" t="s">
        <v>43</v>
      </c>
      <c r="N65" t="e">
        <f t="shared" si="1"/>
        <v>#DIV/0!</v>
      </c>
      <c r="O65">
        <f t="shared" si="2"/>
        <v>0</v>
      </c>
    </row>
    <row r="66" spans="1:15" x14ac:dyDescent="0.2">
      <c r="A66" s="2" t="s">
        <v>44</v>
      </c>
      <c r="N66" t="e">
        <f t="shared" si="1"/>
        <v>#DIV/0!</v>
      </c>
      <c r="O66">
        <f t="shared" si="2"/>
        <v>0</v>
      </c>
    </row>
    <row r="67" spans="1:15" x14ac:dyDescent="0.2">
      <c r="A67" s="2" t="s">
        <v>45</v>
      </c>
      <c r="N67" t="e">
        <f t="shared" si="1"/>
        <v>#DIV/0!</v>
      </c>
      <c r="O67">
        <f t="shared" si="2"/>
        <v>0</v>
      </c>
    </row>
    <row r="68" spans="1:15" x14ac:dyDescent="0.2">
      <c r="A68" s="2" t="s">
        <v>46</v>
      </c>
      <c r="N68" t="e">
        <f t="shared" si="1"/>
        <v>#DIV/0!</v>
      </c>
      <c r="O68">
        <f t="shared" si="2"/>
        <v>0</v>
      </c>
    </row>
    <row r="69" spans="1:15" x14ac:dyDescent="0.2">
      <c r="A69" s="2" t="s">
        <v>47</v>
      </c>
      <c r="N69" t="e">
        <f t="shared" si="1"/>
        <v>#DIV/0!</v>
      </c>
      <c r="O69">
        <f t="shared" si="2"/>
        <v>0</v>
      </c>
    </row>
    <row r="70" spans="1:15" x14ac:dyDescent="0.2">
      <c r="A70" s="2" t="s">
        <v>48</v>
      </c>
      <c r="N70" t="e">
        <f t="shared" si="1"/>
        <v>#DIV/0!</v>
      </c>
      <c r="O70">
        <f t="shared" si="2"/>
        <v>0</v>
      </c>
    </row>
    <row r="71" spans="1:15" x14ac:dyDescent="0.2">
      <c r="A71" s="2" t="s">
        <v>49</v>
      </c>
      <c r="N71" t="e">
        <f t="shared" si="1"/>
        <v>#DIV/0!</v>
      </c>
      <c r="O71">
        <f t="shared" si="2"/>
        <v>0</v>
      </c>
    </row>
    <row r="72" spans="1:15" x14ac:dyDescent="0.2">
      <c r="A72" s="2" t="s">
        <v>50</v>
      </c>
      <c r="N72" t="e">
        <f t="shared" si="1"/>
        <v>#DIV/0!</v>
      </c>
      <c r="O72">
        <f t="shared" si="2"/>
        <v>0</v>
      </c>
    </row>
    <row r="73" spans="1:15" x14ac:dyDescent="0.2">
      <c r="A73" s="2" t="s">
        <v>51</v>
      </c>
      <c r="N73" t="e">
        <f t="shared" si="1"/>
        <v>#DIV/0!</v>
      </c>
      <c r="O73">
        <f t="shared" si="2"/>
        <v>0</v>
      </c>
    </row>
    <row r="74" spans="1:15" x14ac:dyDescent="0.2">
      <c r="A74" s="2" t="s">
        <v>52</v>
      </c>
      <c r="N74" t="e">
        <f t="shared" si="1"/>
        <v>#DIV/0!</v>
      </c>
      <c r="O74">
        <f t="shared" si="2"/>
        <v>0</v>
      </c>
    </row>
    <row r="75" spans="1:15" x14ac:dyDescent="0.2">
      <c r="A75" s="2" t="s">
        <v>53</v>
      </c>
      <c r="N75" t="e">
        <f t="shared" si="1"/>
        <v>#DIV/0!</v>
      </c>
      <c r="O75">
        <f t="shared" si="2"/>
        <v>0</v>
      </c>
    </row>
    <row r="76" spans="1:15" x14ac:dyDescent="0.2">
      <c r="A76" s="2" t="s">
        <v>54</v>
      </c>
      <c r="N76" t="e">
        <f t="shared" si="1"/>
        <v>#DIV/0!</v>
      </c>
      <c r="O76">
        <f t="shared" si="2"/>
        <v>0</v>
      </c>
    </row>
    <row r="77" spans="1:15" x14ac:dyDescent="0.2">
      <c r="A77" s="2" t="s">
        <v>55</v>
      </c>
      <c r="N77" t="e">
        <f t="shared" si="1"/>
        <v>#DIV/0!</v>
      </c>
      <c r="O77">
        <f t="shared" si="2"/>
        <v>0</v>
      </c>
    </row>
    <row r="78" spans="1:15" x14ac:dyDescent="0.2">
      <c r="A78" s="2" t="s">
        <v>56</v>
      </c>
      <c r="N78" t="e">
        <f t="shared" si="1"/>
        <v>#DIV/0!</v>
      </c>
      <c r="O78">
        <f t="shared" si="2"/>
        <v>0</v>
      </c>
    </row>
    <row r="79" spans="1:15" x14ac:dyDescent="0.2">
      <c r="A79" s="2" t="s">
        <v>57</v>
      </c>
      <c r="N79" t="e">
        <f t="shared" si="1"/>
        <v>#DIV/0!</v>
      </c>
      <c r="O79">
        <f t="shared" si="2"/>
        <v>0</v>
      </c>
    </row>
    <row r="80" spans="1:15" x14ac:dyDescent="0.2">
      <c r="A80" s="2" t="s">
        <v>58</v>
      </c>
      <c r="N80" t="e">
        <f t="shared" si="1"/>
        <v>#DIV/0!</v>
      </c>
      <c r="O80">
        <f t="shared" si="2"/>
        <v>0</v>
      </c>
    </row>
    <row r="81" spans="1:15" x14ac:dyDescent="0.2">
      <c r="A81" s="2" t="s">
        <v>59</v>
      </c>
      <c r="N81" t="e">
        <f t="shared" si="1"/>
        <v>#DIV/0!</v>
      </c>
      <c r="O81">
        <f t="shared" si="2"/>
        <v>0</v>
      </c>
    </row>
    <row r="82" spans="1:15" x14ac:dyDescent="0.2">
      <c r="A82" s="2" t="s">
        <v>60</v>
      </c>
      <c r="N82" t="e">
        <f t="shared" si="1"/>
        <v>#DIV/0!</v>
      </c>
      <c r="O82">
        <f t="shared" si="2"/>
        <v>0</v>
      </c>
    </row>
    <row r="83" spans="1:15" x14ac:dyDescent="0.2">
      <c r="A83" s="2" t="s">
        <v>61</v>
      </c>
      <c r="N83" t="e">
        <f t="shared" si="1"/>
        <v>#DIV/0!</v>
      </c>
      <c r="O83">
        <f t="shared" si="2"/>
        <v>0</v>
      </c>
    </row>
    <row r="84" spans="1:15" x14ac:dyDescent="0.2">
      <c r="A84" s="2" t="s">
        <v>62</v>
      </c>
      <c r="N84" t="e">
        <f t="shared" si="1"/>
        <v>#DIV/0!</v>
      </c>
      <c r="O84">
        <f t="shared" si="2"/>
        <v>0</v>
      </c>
    </row>
    <row r="85" spans="1:15" x14ac:dyDescent="0.2">
      <c r="A85" s="2" t="s">
        <v>63</v>
      </c>
      <c r="N85" t="e">
        <f t="shared" si="1"/>
        <v>#DIV/0!</v>
      </c>
      <c r="O85">
        <f t="shared" si="2"/>
        <v>0</v>
      </c>
    </row>
    <row r="86" spans="1:15" x14ac:dyDescent="0.2">
      <c r="A86" s="2" t="s">
        <v>64</v>
      </c>
      <c r="N86" t="e">
        <f t="shared" si="1"/>
        <v>#DIV/0!</v>
      </c>
      <c r="O86">
        <f t="shared" si="2"/>
        <v>0</v>
      </c>
    </row>
    <row r="87" spans="1:15" x14ac:dyDescent="0.2">
      <c r="A87" s="2" t="s">
        <v>65</v>
      </c>
      <c r="N87" t="e">
        <f t="shared" ref="N87:N91" si="4">AVERAGE($M88:$M108)</f>
        <v>#DIV/0!</v>
      </c>
      <c r="O87">
        <f t="shared" ref="O87:O146" si="5">MIN(M88:M92)</f>
        <v>0</v>
      </c>
    </row>
    <row r="88" spans="1:15" x14ac:dyDescent="0.2">
      <c r="A88" s="2" t="s">
        <v>66</v>
      </c>
      <c r="N88" t="e">
        <f t="shared" si="4"/>
        <v>#DIV/0!</v>
      </c>
      <c r="O88">
        <f t="shared" si="5"/>
        <v>0</v>
      </c>
    </row>
    <row r="89" spans="1:15" x14ac:dyDescent="0.2">
      <c r="A89" s="2" t="s">
        <v>67</v>
      </c>
      <c r="N89" t="e">
        <f t="shared" si="4"/>
        <v>#DIV/0!</v>
      </c>
      <c r="O89">
        <f t="shared" si="5"/>
        <v>0</v>
      </c>
    </row>
    <row r="90" spans="1:15" x14ac:dyDescent="0.2">
      <c r="A90" s="2" t="s">
        <v>68</v>
      </c>
      <c r="N90" t="e">
        <f t="shared" si="4"/>
        <v>#DIV/0!</v>
      </c>
      <c r="O90">
        <f t="shared" si="5"/>
        <v>0</v>
      </c>
    </row>
    <row r="91" spans="1:15" x14ac:dyDescent="0.2">
      <c r="A91" s="2" t="s">
        <v>69</v>
      </c>
      <c r="N91" t="e">
        <f t="shared" si="4"/>
        <v>#DIV/0!</v>
      </c>
      <c r="O91">
        <f t="shared" si="5"/>
        <v>0</v>
      </c>
    </row>
    <row r="92" spans="1:15" x14ac:dyDescent="0.2">
      <c r="A92" s="2" t="s">
        <v>70</v>
      </c>
      <c r="N92" t="e">
        <f t="shared" ref="N92:N111" si="6">AVERAGE($M93:$M113)</f>
        <v>#DIV/0!</v>
      </c>
      <c r="O92">
        <f t="shared" si="5"/>
        <v>0</v>
      </c>
    </row>
    <row r="93" spans="1:15" x14ac:dyDescent="0.2">
      <c r="A93" s="2" t="s">
        <v>71</v>
      </c>
      <c r="N93" t="e">
        <f t="shared" si="6"/>
        <v>#DIV/0!</v>
      </c>
      <c r="O93">
        <f t="shared" si="5"/>
        <v>0</v>
      </c>
    </row>
    <row r="94" spans="1:15" x14ac:dyDescent="0.2">
      <c r="A94" s="2" t="s">
        <v>72</v>
      </c>
      <c r="N94" t="e">
        <f t="shared" si="6"/>
        <v>#DIV/0!</v>
      </c>
      <c r="O94">
        <f t="shared" si="5"/>
        <v>0</v>
      </c>
    </row>
    <row r="95" spans="1:15" x14ac:dyDescent="0.2">
      <c r="A95" s="2" t="s">
        <v>73</v>
      </c>
      <c r="N95" t="e">
        <f t="shared" si="6"/>
        <v>#DIV/0!</v>
      </c>
      <c r="O95">
        <f t="shared" si="5"/>
        <v>0</v>
      </c>
    </row>
    <row r="96" spans="1:15" x14ac:dyDescent="0.2">
      <c r="A96" s="2" t="s">
        <v>74</v>
      </c>
      <c r="N96" t="e">
        <f t="shared" si="6"/>
        <v>#DIV/0!</v>
      </c>
      <c r="O96">
        <f t="shared" si="5"/>
        <v>0</v>
      </c>
    </row>
    <row r="97" spans="1:15" x14ac:dyDescent="0.2">
      <c r="A97" s="2" t="s">
        <v>75</v>
      </c>
      <c r="N97" t="e">
        <f t="shared" si="6"/>
        <v>#DIV/0!</v>
      </c>
      <c r="O97">
        <f t="shared" si="5"/>
        <v>0</v>
      </c>
    </row>
    <row r="98" spans="1:15" x14ac:dyDescent="0.2">
      <c r="A98" s="2" t="s">
        <v>76</v>
      </c>
      <c r="N98" t="e">
        <f t="shared" si="6"/>
        <v>#DIV/0!</v>
      </c>
      <c r="O98">
        <f t="shared" si="5"/>
        <v>0</v>
      </c>
    </row>
    <row r="99" spans="1:15" x14ac:dyDescent="0.2">
      <c r="A99" s="2" t="s">
        <v>77</v>
      </c>
      <c r="N99" t="e">
        <f t="shared" si="6"/>
        <v>#DIV/0!</v>
      </c>
      <c r="O99">
        <f t="shared" si="5"/>
        <v>0</v>
      </c>
    </row>
    <row r="100" spans="1:15" x14ac:dyDescent="0.2">
      <c r="A100" s="2" t="s">
        <v>78</v>
      </c>
      <c r="N100" t="e">
        <f t="shared" si="6"/>
        <v>#DIV/0!</v>
      </c>
      <c r="O100">
        <f t="shared" si="5"/>
        <v>0</v>
      </c>
    </row>
    <row r="101" spans="1:15" x14ac:dyDescent="0.2">
      <c r="A101" s="2" t="s">
        <v>79</v>
      </c>
      <c r="N101" t="e">
        <f t="shared" si="6"/>
        <v>#DIV/0!</v>
      </c>
      <c r="O101">
        <f t="shared" si="5"/>
        <v>0</v>
      </c>
    </row>
    <row r="102" spans="1:15" x14ac:dyDescent="0.2">
      <c r="A102" s="2" t="s">
        <v>80</v>
      </c>
      <c r="N102" t="e">
        <f t="shared" si="6"/>
        <v>#DIV/0!</v>
      </c>
      <c r="O102">
        <f t="shared" si="5"/>
        <v>0</v>
      </c>
    </row>
    <row r="103" spans="1:15" x14ac:dyDescent="0.2">
      <c r="A103" s="2" t="s">
        <v>81</v>
      </c>
      <c r="N103" t="e">
        <f t="shared" si="6"/>
        <v>#DIV/0!</v>
      </c>
      <c r="O103">
        <f t="shared" si="5"/>
        <v>0</v>
      </c>
    </row>
    <row r="104" spans="1:15" x14ac:dyDescent="0.2">
      <c r="A104" s="2" t="s">
        <v>82</v>
      </c>
      <c r="N104" t="e">
        <f t="shared" si="6"/>
        <v>#DIV/0!</v>
      </c>
      <c r="O104">
        <f t="shared" si="5"/>
        <v>0</v>
      </c>
    </row>
    <row r="105" spans="1:15" x14ac:dyDescent="0.2">
      <c r="A105" s="2" t="s">
        <v>83</v>
      </c>
      <c r="N105" t="e">
        <f t="shared" si="6"/>
        <v>#DIV/0!</v>
      </c>
      <c r="O105">
        <f t="shared" si="5"/>
        <v>0</v>
      </c>
    </row>
    <row r="106" spans="1:15" x14ac:dyDescent="0.2">
      <c r="A106" s="2" t="s">
        <v>84</v>
      </c>
      <c r="N106" t="e">
        <f t="shared" si="6"/>
        <v>#DIV/0!</v>
      </c>
      <c r="O106">
        <f t="shared" si="5"/>
        <v>0</v>
      </c>
    </row>
    <row r="107" spans="1:15" x14ac:dyDescent="0.2">
      <c r="A107" s="2" t="s">
        <v>85</v>
      </c>
      <c r="N107" t="e">
        <f t="shared" si="6"/>
        <v>#DIV/0!</v>
      </c>
      <c r="O107">
        <f t="shared" si="5"/>
        <v>0</v>
      </c>
    </row>
    <row r="108" spans="1:15" x14ac:dyDescent="0.2">
      <c r="A108" s="2" t="s">
        <v>86</v>
      </c>
      <c r="N108" t="e">
        <f t="shared" si="6"/>
        <v>#DIV/0!</v>
      </c>
      <c r="O108">
        <f t="shared" si="5"/>
        <v>0</v>
      </c>
    </row>
    <row r="109" spans="1:15" x14ac:dyDescent="0.2">
      <c r="A109" s="2" t="s">
        <v>87</v>
      </c>
      <c r="N109" t="e">
        <f t="shared" si="6"/>
        <v>#DIV/0!</v>
      </c>
      <c r="O109">
        <f t="shared" si="5"/>
        <v>0</v>
      </c>
    </row>
    <row r="110" spans="1:15" x14ac:dyDescent="0.2">
      <c r="A110" s="2" t="s">
        <v>88</v>
      </c>
      <c r="N110" t="e">
        <f t="shared" si="6"/>
        <v>#DIV/0!</v>
      </c>
      <c r="O110">
        <f t="shared" si="5"/>
        <v>0</v>
      </c>
    </row>
    <row r="111" spans="1:15" x14ac:dyDescent="0.2">
      <c r="A111" s="2" t="s">
        <v>89</v>
      </c>
      <c r="N111" t="e">
        <f t="shared" si="6"/>
        <v>#DIV/0!</v>
      </c>
      <c r="O111">
        <f t="shared" si="5"/>
        <v>0</v>
      </c>
    </row>
    <row r="112" spans="1:15" x14ac:dyDescent="0.2">
      <c r="A112" s="2" t="s">
        <v>90</v>
      </c>
      <c r="N112" t="e">
        <f t="shared" ref="N112:N129" si="7">AVERAGE($M113:$M133)</f>
        <v>#DIV/0!</v>
      </c>
      <c r="O112">
        <f t="shared" si="5"/>
        <v>0</v>
      </c>
    </row>
    <row r="113" spans="1:15" x14ac:dyDescent="0.2">
      <c r="A113" s="2" t="s">
        <v>91</v>
      </c>
      <c r="N113" t="e">
        <f t="shared" si="7"/>
        <v>#DIV/0!</v>
      </c>
      <c r="O113">
        <f t="shared" si="5"/>
        <v>0</v>
      </c>
    </row>
    <row r="114" spans="1:15" x14ac:dyDescent="0.2">
      <c r="A114" s="2" t="s">
        <v>92</v>
      </c>
      <c r="N114" t="e">
        <f t="shared" si="7"/>
        <v>#DIV/0!</v>
      </c>
      <c r="O114">
        <f t="shared" si="5"/>
        <v>0</v>
      </c>
    </row>
    <row r="115" spans="1:15" x14ac:dyDescent="0.2">
      <c r="A115" s="2" t="s">
        <v>93</v>
      </c>
      <c r="N115" t="e">
        <f t="shared" si="7"/>
        <v>#DIV/0!</v>
      </c>
      <c r="O115">
        <f t="shared" si="5"/>
        <v>0</v>
      </c>
    </row>
    <row r="116" spans="1:15" x14ac:dyDescent="0.2">
      <c r="A116" s="2" t="s">
        <v>94</v>
      </c>
      <c r="N116" t="e">
        <f t="shared" si="7"/>
        <v>#DIV/0!</v>
      </c>
      <c r="O116">
        <f t="shared" si="5"/>
        <v>0</v>
      </c>
    </row>
    <row r="117" spans="1:15" x14ac:dyDescent="0.2">
      <c r="A117" s="2" t="s">
        <v>95</v>
      </c>
      <c r="N117" t="e">
        <f t="shared" si="7"/>
        <v>#DIV/0!</v>
      </c>
      <c r="O117">
        <f t="shared" si="5"/>
        <v>0</v>
      </c>
    </row>
    <row r="118" spans="1:15" x14ac:dyDescent="0.2">
      <c r="A118" s="2" t="s">
        <v>96</v>
      </c>
      <c r="N118" t="e">
        <f t="shared" si="7"/>
        <v>#DIV/0!</v>
      </c>
      <c r="O118">
        <f t="shared" si="5"/>
        <v>0</v>
      </c>
    </row>
    <row r="119" spans="1:15" x14ac:dyDescent="0.2">
      <c r="A119" s="2" t="s">
        <v>97</v>
      </c>
      <c r="N119" t="e">
        <f t="shared" si="7"/>
        <v>#DIV/0!</v>
      </c>
      <c r="O119">
        <f t="shared" si="5"/>
        <v>0</v>
      </c>
    </row>
    <row r="120" spans="1:15" x14ac:dyDescent="0.2">
      <c r="A120" s="2" t="s">
        <v>98</v>
      </c>
      <c r="N120" t="e">
        <f t="shared" si="7"/>
        <v>#DIV/0!</v>
      </c>
      <c r="O120">
        <f t="shared" si="5"/>
        <v>0</v>
      </c>
    </row>
    <row r="121" spans="1:15" x14ac:dyDescent="0.2">
      <c r="A121" s="2" t="s">
        <v>99</v>
      </c>
      <c r="N121" t="e">
        <f t="shared" si="7"/>
        <v>#DIV/0!</v>
      </c>
      <c r="O121">
        <f t="shared" si="5"/>
        <v>0</v>
      </c>
    </row>
    <row r="122" spans="1:15" x14ac:dyDescent="0.2">
      <c r="A122" s="2" t="s">
        <v>100</v>
      </c>
      <c r="N122" t="e">
        <f t="shared" si="7"/>
        <v>#DIV/0!</v>
      </c>
      <c r="O122">
        <f t="shared" si="5"/>
        <v>0</v>
      </c>
    </row>
    <row r="123" spans="1:15" x14ac:dyDescent="0.2">
      <c r="A123" s="2" t="s">
        <v>101</v>
      </c>
      <c r="N123" t="e">
        <f t="shared" si="7"/>
        <v>#DIV/0!</v>
      </c>
      <c r="O123">
        <f t="shared" si="5"/>
        <v>0</v>
      </c>
    </row>
    <row r="124" spans="1:15" x14ac:dyDescent="0.2">
      <c r="A124" s="2" t="s">
        <v>102</v>
      </c>
      <c r="N124" t="e">
        <f t="shared" si="7"/>
        <v>#DIV/0!</v>
      </c>
      <c r="O124">
        <f t="shared" si="5"/>
        <v>0</v>
      </c>
    </row>
    <row r="125" spans="1:15" x14ac:dyDescent="0.2">
      <c r="A125" s="2" t="s">
        <v>103</v>
      </c>
      <c r="N125" t="e">
        <f t="shared" si="7"/>
        <v>#DIV/0!</v>
      </c>
      <c r="O125">
        <f t="shared" si="5"/>
        <v>0</v>
      </c>
    </row>
    <row r="126" spans="1:15" x14ac:dyDescent="0.2">
      <c r="A126" s="2" t="s">
        <v>104</v>
      </c>
      <c r="N126" t="e">
        <f t="shared" si="7"/>
        <v>#DIV/0!</v>
      </c>
      <c r="O126">
        <f t="shared" si="5"/>
        <v>0</v>
      </c>
    </row>
    <row r="127" spans="1:15" x14ac:dyDescent="0.2">
      <c r="A127" s="2" t="s">
        <v>105</v>
      </c>
      <c r="N127" t="e">
        <f t="shared" si="7"/>
        <v>#DIV/0!</v>
      </c>
      <c r="O127">
        <f t="shared" si="5"/>
        <v>0</v>
      </c>
    </row>
    <row r="128" spans="1:15" x14ac:dyDescent="0.2">
      <c r="A128" s="2" t="s">
        <v>106</v>
      </c>
      <c r="N128" t="e">
        <f t="shared" si="7"/>
        <v>#DIV/0!</v>
      </c>
      <c r="O128">
        <f t="shared" si="5"/>
        <v>0</v>
      </c>
    </row>
    <row r="129" spans="1:15" x14ac:dyDescent="0.2">
      <c r="A129" s="2" t="s">
        <v>107</v>
      </c>
      <c r="N129" t="e">
        <f t="shared" si="7"/>
        <v>#DIV/0!</v>
      </c>
      <c r="O129">
        <f t="shared" si="5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5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5"/>
        <v>0</v>
      </c>
    </row>
    <row r="132" spans="1:15" x14ac:dyDescent="0.2">
      <c r="A132" s="2" t="s">
        <v>110</v>
      </c>
      <c r="O132">
        <f t="shared" si="5"/>
        <v>0</v>
      </c>
    </row>
    <row r="133" spans="1:15" x14ac:dyDescent="0.2">
      <c r="A133" s="2" t="s">
        <v>111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F1809-0656-7E4F-A48C-41AADBDD6F0F}">
  <sheetPr codeName="Sheet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770</v>
      </c>
      <c r="C3" s="4">
        <v>772</v>
      </c>
      <c r="D3" s="4">
        <v>109</v>
      </c>
      <c r="E3" s="4">
        <v>78</v>
      </c>
      <c r="F3" s="4">
        <v>21</v>
      </c>
      <c r="G3" s="4">
        <v>10</v>
      </c>
      <c r="H3" s="4">
        <v>8965000</v>
      </c>
      <c r="I3" s="4">
        <v>3432900</v>
      </c>
      <c r="J3" s="4">
        <v>500</v>
      </c>
      <c r="K3" s="6">
        <f t="shared" ref="K3:K23" si="0">J3/(H3+I3)</f>
        <v>4.0329410625993114E-5</v>
      </c>
      <c r="L3" s="27" t="s">
        <v>1282</v>
      </c>
      <c r="M3" s="4">
        <v>13795300</v>
      </c>
      <c r="N3" s="4">
        <f t="shared" ref="N3:N86" si="1">AVERAGE($M4:$M24)</f>
        <v>9739471.4761904757</v>
      </c>
      <c r="O3" s="4">
        <f t="shared" ref="O3:O86" si="2">MIN(M4:M8)</f>
        <v>6604700</v>
      </c>
    </row>
    <row r="4" spans="1:15" x14ac:dyDescent="0.2">
      <c r="A4" s="2" t="s">
        <v>1262</v>
      </c>
      <c r="B4" s="4">
        <v>602</v>
      </c>
      <c r="C4" s="4">
        <v>549</v>
      </c>
      <c r="D4" s="4">
        <v>79</v>
      </c>
      <c r="E4" s="4">
        <v>96</v>
      </c>
      <c r="F4" s="4">
        <v>8</v>
      </c>
      <c r="G4" s="4">
        <v>11</v>
      </c>
      <c r="H4" s="4">
        <v>5020800</v>
      </c>
      <c r="I4" s="4">
        <v>4352400</v>
      </c>
      <c r="J4" s="4">
        <v>500</v>
      </c>
      <c r="K4" s="6">
        <f t="shared" si="0"/>
        <v>5.3343575299790893E-5</v>
      </c>
      <c r="L4" s="27" t="s">
        <v>192</v>
      </c>
      <c r="M4" s="4">
        <v>9925300</v>
      </c>
      <c r="N4" s="4">
        <f t="shared" si="1"/>
        <v>9555419.0952380951</v>
      </c>
      <c r="O4" s="4">
        <f t="shared" si="2"/>
        <v>6604700</v>
      </c>
    </row>
    <row r="5" spans="1:15" x14ac:dyDescent="0.2">
      <c r="A5" s="2" t="s">
        <v>1250</v>
      </c>
      <c r="B5" s="4">
        <v>471</v>
      </c>
      <c r="C5" s="4">
        <v>350</v>
      </c>
      <c r="D5" s="4">
        <v>58</v>
      </c>
      <c r="E5" s="4">
        <v>55</v>
      </c>
      <c r="F5" s="4">
        <v>12</v>
      </c>
      <c r="G5" s="4">
        <v>12</v>
      </c>
      <c r="H5" s="4">
        <v>3158500</v>
      </c>
      <c r="I5" s="4">
        <v>3446100</v>
      </c>
      <c r="J5" s="4">
        <v>100</v>
      </c>
      <c r="K5" s="6">
        <f t="shared" si="0"/>
        <v>1.5140962359567574E-5</v>
      </c>
      <c r="L5" s="27" t="s">
        <v>192</v>
      </c>
      <c r="M5" s="4">
        <v>6604700</v>
      </c>
      <c r="N5" s="4">
        <f t="shared" si="1"/>
        <v>9755909.5714285709</v>
      </c>
      <c r="O5" s="4">
        <f t="shared" si="2"/>
        <v>6021300</v>
      </c>
    </row>
    <row r="6" spans="1:15" x14ac:dyDescent="0.2">
      <c r="A6" s="2" t="s">
        <v>1215</v>
      </c>
      <c r="B6" s="4">
        <v>725</v>
      </c>
      <c r="C6" s="4">
        <v>876</v>
      </c>
      <c r="D6" s="4">
        <v>123</v>
      </c>
      <c r="E6" s="4">
        <v>130</v>
      </c>
      <c r="F6" s="4">
        <v>10</v>
      </c>
      <c r="G6" s="4">
        <v>16</v>
      </c>
      <c r="H6" s="4">
        <v>4187000</v>
      </c>
      <c r="I6" s="4">
        <v>6318500</v>
      </c>
      <c r="J6" s="4">
        <v>17800</v>
      </c>
      <c r="K6" s="6">
        <f t="shared" si="0"/>
        <v>1.694350578268526E-3</v>
      </c>
      <c r="L6" s="27" t="s">
        <v>1228</v>
      </c>
      <c r="M6" s="4">
        <v>11126200</v>
      </c>
      <c r="N6" s="4">
        <f t="shared" si="1"/>
        <v>9662847.666666666</v>
      </c>
      <c r="O6" s="4">
        <f t="shared" si="2"/>
        <v>6021300</v>
      </c>
    </row>
    <row r="7" spans="1:15" x14ac:dyDescent="0.2">
      <c r="A7" s="2" t="s">
        <v>1166</v>
      </c>
      <c r="B7" s="4">
        <v>922</v>
      </c>
      <c r="C7" s="4">
        <v>887</v>
      </c>
      <c r="D7" s="4">
        <v>102</v>
      </c>
      <c r="E7" s="4">
        <v>186</v>
      </c>
      <c r="F7" s="4">
        <v>10</v>
      </c>
      <c r="G7" s="4">
        <v>25</v>
      </c>
      <c r="H7" s="4">
        <v>4149200</v>
      </c>
      <c r="I7" s="4">
        <v>10098400</v>
      </c>
      <c r="J7" s="4">
        <v>1000</v>
      </c>
      <c r="K7" s="6">
        <f t="shared" si="0"/>
        <v>7.0187259608635842E-5</v>
      </c>
      <c r="L7" s="27" t="s">
        <v>1184</v>
      </c>
      <c r="M7" s="4">
        <v>14248600</v>
      </c>
      <c r="N7" s="4">
        <f t="shared" si="1"/>
        <v>9304038.1428571437</v>
      </c>
      <c r="O7" s="4">
        <f t="shared" si="2"/>
        <v>3775501</v>
      </c>
    </row>
    <row r="8" spans="1:15" x14ac:dyDescent="0.2">
      <c r="A8" s="2" t="s">
        <v>1132</v>
      </c>
      <c r="B8" s="4">
        <v>915</v>
      </c>
      <c r="C8" s="4">
        <v>706</v>
      </c>
      <c r="D8" s="4">
        <v>119</v>
      </c>
      <c r="E8" s="4">
        <v>164</v>
      </c>
      <c r="F8" s="4">
        <v>18</v>
      </c>
      <c r="G8" s="4">
        <v>9</v>
      </c>
      <c r="H8" s="4">
        <v>5546300</v>
      </c>
      <c r="I8" s="4">
        <v>5178500</v>
      </c>
      <c r="J8" s="4">
        <v>400</v>
      </c>
      <c r="K8" s="6">
        <f t="shared" si="0"/>
        <v>3.7296732806206175E-5</v>
      </c>
      <c r="L8" s="27" t="s">
        <v>642</v>
      </c>
      <c r="M8" s="4">
        <v>11173100</v>
      </c>
      <c r="N8" s="4">
        <f t="shared" si="1"/>
        <v>9172942.9047619049</v>
      </c>
      <c r="O8" s="4">
        <f t="shared" si="2"/>
        <v>3775501</v>
      </c>
    </row>
    <row r="9" spans="1:15" x14ac:dyDescent="0.2">
      <c r="A9" s="2" t="s">
        <v>1075</v>
      </c>
      <c r="B9" s="4">
        <v>1963</v>
      </c>
      <c r="C9" s="4">
        <v>1243</v>
      </c>
      <c r="D9" s="4">
        <v>242</v>
      </c>
      <c r="E9" s="4">
        <v>314</v>
      </c>
      <c r="F9" s="4">
        <v>32</v>
      </c>
      <c r="G9" s="4">
        <v>54</v>
      </c>
      <c r="H9" s="4">
        <v>11441300</v>
      </c>
      <c r="I9" s="4">
        <v>15623900</v>
      </c>
      <c r="J9" s="4">
        <v>100</v>
      </c>
      <c r="K9" s="6">
        <f t="shared" si="0"/>
        <v>3.6947814906226448E-6</v>
      </c>
      <c r="L9" s="27" t="s">
        <v>1099</v>
      </c>
      <c r="M9" s="4">
        <v>27365400</v>
      </c>
      <c r="N9" s="4">
        <f t="shared" si="1"/>
        <v>8421795.2857142854</v>
      </c>
      <c r="O9" s="4">
        <f t="shared" si="2"/>
        <v>3775501</v>
      </c>
    </row>
    <row r="10" spans="1:15" x14ac:dyDescent="0.2">
      <c r="A10" s="2" t="s">
        <v>1051</v>
      </c>
      <c r="B10" s="4">
        <v>372</v>
      </c>
      <c r="C10" s="4">
        <v>482</v>
      </c>
      <c r="D10" s="4">
        <v>40</v>
      </c>
      <c r="E10" s="4">
        <v>100</v>
      </c>
      <c r="F10" s="4">
        <v>5</v>
      </c>
      <c r="G10" s="4">
        <v>10</v>
      </c>
      <c r="H10" s="4">
        <v>1643300</v>
      </c>
      <c r="I10" s="4">
        <v>4037300</v>
      </c>
      <c r="J10" s="4">
        <v>1000</v>
      </c>
      <c r="K10" s="6">
        <f t="shared" si="0"/>
        <v>1.7603774249199029E-4</v>
      </c>
      <c r="L10" s="27" t="s">
        <v>164</v>
      </c>
      <c r="M10" s="4">
        <v>6021300</v>
      </c>
      <c r="N10" s="4">
        <f t="shared" si="1"/>
        <v>8316661.9523809524</v>
      </c>
      <c r="O10" s="4">
        <f t="shared" si="2"/>
        <v>3775501</v>
      </c>
    </row>
    <row r="11" spans="1:15" x14ac:dyDescent="0.2">
      <c r="A11" s="2" t="s">
        <v>1038</v>
      </c>
      <c r="B11" s="4">
        <v>522</v>
      </c>
      <c r="C11" s="4">
        <v>430</v>
      </c>
      <c r="D11" s="4">
        <v>55</v>
      </c>
      <c r="E11" s="4">
        <v>104</v>
      </c>
      <c r="F11" s="4">
        <v>4</v>
      </c>
      <c r="G11" s="4">
        <v>18</v>
      </c>
      <c r="H11" s="4">
        <v>2029100</v>
      </c>
      <c r="I11" s="4">
        <v>4709100</v>
      </c>
      <c r="J11" s="4">
        <v>1000</v>
      </c>
      <c r="K11" s="6">
        <f t="shared" si="0"/>
        <v>1.4840758659582677E-4</v>
      </c>
      <c r="L11" s="27" t="s">
        <v>701</v>
      </c>
      <c r="M11" s="4">
        <v>7425400</v>
      </c>
      <c r="N11" s="4">
        <f t="shared" si="1"/>
        <v>8193061.9523809524</v>
      </c>
      <c r="O11" s="4">
        <f t="shared" si="2"/>
        <v>3775501</v>
      </c>
    </row>
    <row r="12" spans="1:15" x14ac:dyDescent="0.2">
      <c r="A12" s="2" t="s">
        <v>1013</v>
      </c>
      <c r="B12" s="4">
        <v>295</v>
      </c>
      <c r="C12" s="4">
        <v>379</v>
      </c>
      <c r="D12" s="4">
        <v>33</v>
      </c>
      <c r="E12" s="4">
        <v>59</v>
      </c>
      <c r="F12" s="4">
        <v>4</v>
      </c>
      <c r="G12" s="4">
        <v>6</v>
      </c>
      <c r="H12" s="4">
        <v>1291400</v>
      </c>
      <c r="I12" s="4">
        <v>2265000</v>
      </c>
      <c r="J12" s="4">
        <v>5000</v>
      </c>
      <c r="K12" s="6">
        <f t="shared" si="0"/>
        <v>1.4059160949274547E-3</v>
      </c>
      <c r="L12" s="27" t="s">
        <v>931</v>
      </c>
      <c r="M12" s="4">
        <v>3775501</v>
      </c>
      <c r="N12" s="4">
        <f t="shared" si="1"/>
        <v>8763695.2380952388</v>
      </c>
      <c r="O12" s="4">
        <f t="shared" si="2"/>
        <v>4691200</v>
      </c>
    </row>
    <row r="13" spans="1:15" x14ac:dyDescent="0.2">
      <c r="A13" s="2" t="s">
        <v>935</v>
      </c>
      <c r="B13" s="4">
        <v>380</v>
      </c>
      <c r="C13" s="4">
        <v>304</v>
      </c>
      <c r="D13" s="4">
        <v>35</v>
      </c>
      <c r="E13" s="4">
        <v>55</v>
      </c>
      <c r="F13" s="4">
        <v>6</v>
      </c>
      <c r="G13" s="4">
        <v>7</v>
      </c>
      <c r="H13" s="4">
        <v>1723400</v>
      </c>
      <c r="I13" s="4">
        <v>2285600</v>
      </c>
      <c r="J13" s="4">
        <v>680900</v>
      </c>
      <c r="K13" s="6">
        <f t="shared" si="0"/>
        <v>0.16984285357944626</v>
      </c>
      <c r="L13" s="27" t="s">
        <v>695</v>
      </c>
      <c r="M13" s="4">
        <v>4691200</v>
      </c>
      <c r="N13" s="4">
        <f t="shared" si="1"/>
        <v>8850057.1428571437</v>
      </c>
      <c r="O13" s="4">
        <f t="shared" si="2"/>
        <v>7295900</v>
      </c>
    </row>
    <row r="14" spans="1:15" x14ac:dyDescent="0.2">
      <c r="A14" s="2" t="s">
        <v>904</v>
      </c>
      <c r="B14" s="4">
        <v>775</v>
      </c>
      <c r="C14" s="4">
        <v>416</v>
      </c>
      <c r="D14" s="4">
        <v>125</v>
      </c>
      <c r="E14" s="4">
        <v>92</v>
      </c>
      <c r="F14" s="4">
        <v>7</v>
      </c>
      <c r="G14" s="4">
        <v>11</v>
      </c>
      <c r="H14" s="4">
        <v>3513200</v>
      </c>
      <c r="I14" s="4">
        <v>4153900</v>
      </c>
      <c r="J14" s="4">
        <v>1000</v>
      </c>
      <c r="K14" s="6">
        <f t="shared" si="0"/>
        <v>1.3042741062461687E-4</v>
      </c>
      <c r="L14" s="27" t="s">
        <v>669</v>
      </c>
      <c r="M14" s="4">
        <v>8147800</v>
      </c>
      <c r="N14" s="4">
        <f t="shared" si="1"/>
        <v>8832742.8571428563</v>
      </c>
      <c r="O14" s="4">
        <f t="shared" si="2"/>
        <v>6117400</v>
      </c>
    </row>
    <row r="15" spans="1:15" x14ac:dyDescent="0.2">
      <c r="A15" s="2" t="s">
        <v>839</v>
      </c>
      <c r="B15" s="4">
        <v>1008</v>
      </c>
      <c r="C15" s="4">
        <v>689</v>
      </c>
      <c r="D15" s="4">
        <v>137</v>
      </c>
      <c r="E15" s="4">
        <v>164</v>
      </c>
      <c r="F15" s="4">
        <v>14</v>
      </c>
      <c r="G15" s="4">
        <v>15</v>
      </c>
      <c r="H15" s="4">
        <v>5568400</v>
      </c>
      <c r="I15" s="4">
        <v>5765300</v>
      </c>
      <c r="J15" s="4">
        <v>500</v>
      </c>
      <c r="K15" s="6">
        <f t="shared" si="0"/>
        <v>4.41162197693604E-5</v>
      </c>
      <c r="L15" s="27" t="s">
        <v>255</v>
      </c>
      <c r="M15" s="4">
        <v>11584500</v>
      </c>
      <c r="N15" s="4">
        <f t="shared" si="1"/>
        <v>8630209.5238095243</v>
      </c>
      <c r="O15" s="4">
        <f t="shared" si="2"/>
        <v>6117400</v>
      </c>
    </row>
    <row r="16" spans="1:15" x14ac:dyDescent="0.2">
      <c r="A16" s="2" t="s">
        <v>776</v>
      </c>
      <c r="B16" s="4">
        <v>445</v>
      </c>
      <c r="C16" s="4">
        <v>459</v>
      </c>
      <c r="D16" s="4">
        <v>55</v>
      </c>
      <c r="E16" s="4">
        <v>100</v>
      </c>
      <c r="F16" s="4">
        <v>3</v>
      </c>
      <c r="G16" s="4">
        <v>13</v>
      </c>
      <c r="H16" s="4">
        <v>1867900</v>
      </c>
      <c r="I16" s="4">
        <v>4431600</v>
      </c>
      <c r="J16" s="4">
        <v>700</v>
      </c>
      <c r="K16" s="6">
        <f t="shared" si="0"/>
        <v>1.1111993015318676E-4</v>
      </c>
      <c r="L16" s="27" t="s">
        <v>800</v>
      </c>
      <c r="M16" s="4">
        <v>7295900</v>
      </c>
      <c r="N16" s="4">
        <f t="shared" si="1"/>
        <v>9577723.8095238097</v>
      </c>
      <c r="O16" s="4">
        <f t="shared" si="2"/>
        <v>6117400</v>
      </c>
    </row>
    <row r="17" spans="1:15" x14ac:dyDescent="0.2">
      <c r="A17" s="2" t="s">
        <v>720</v>
      </c>
      <c r="B17" s="4">
        <v>1013</v>
      </c>
      <c r="C17" s="4">
        <v>1175</v>
      </c>
      <c r="D17" s="4">
        <v>204</v>
      </c>
      <c r="E17" s="4">
        <v>204</v>
      </c>
      <c r="F17" s="4">
        <v>29</v>
      </c>
      <c r="G17" s="4">
        <v>26</v>
      </c>
      <c r="H17" s="4">
        <v>9746200</v>
      </c>
      <c r="I17" s="4">
        <v>9687600</v>
      </c>
      <c r="J17" s="4">
        <v>3000</v>
      </c>
      <c r="K17" s="6">
        <f t="shared" si="0"/>
        <v>1.5437022095524293E-4</v>
      </c>
      <c r="L17" s="27" t="s">
        <v>747</v>
      </c>
      <c r="M17" s="4">
        <v>19931200</v>
      </c>
      <c r="N17" s="4">
        <f t="shared" si="1"/>
        <v>8976300</v>
      </c>
      <c r="O17" s="4">
        <f t="shared" si="2"/>
        <v>4721000</v>
      </c>
    </row>
    <row r="18" spans="1:15" x14ac:dyDescent="0.2">
      <c r="A18" s="2" t="s">
        <v>667</v>
      </c>
      <c r="B18" s="4">
        <v>422</v>
      </c>
      <c r="C18" s="4">
        <v>934</v>
      </c>
      <c r="D18" s="4">
        <v>93</v>
      </c>
      <c r="E18" s="4">
        <v>196</v>
      </c>
      <c r="F18" s="4">
        <v>21</v>
      </c>
      <c r="G18" s="4">
        <v>18</v>
      </c>
      <c r="H18" s="4">
        <v>5831000</v>
      </c>
      <c r="I18" s="4">
        <v>7798100</v>
      </c>
      <c r="J18" s="4">
        <v>1000</v>
      </c>
      <c r="K18" s="6">
        <f t="shared" si="0"/>
        <v>7.3372416373788436E-5</v>
      </c>
      <c r="L18" s="27" t="s">
        <v>329</v>
      </c>
      <c r="M18" s="4">
        <v>13785400</v>
      </c>
      <c r="N18" s="4">
        <f t="shared" si="1"/>
        <v>8875114.2857142854</v>
      </c>
      <c r="O18" s="4">
        <f t="shared" si="2"/>
        <v>4100100</v>
      </c>
    </row>
    <row r="19" spans="1:15" x14ac:dyDescent="0.2">
      <c r="A19" s="2" t="s">
        <v>588</v>
      </c>
      <c r="B19" s="4">
        <v>401</v>
      </c>
      <c r="C19" s="4">
        <v>628</v>
      </c>
      <c r="D19" s="4">
        <v>56</v>
      </c>
      <c r="E19" s="4">
        <v>121</v>
      </c>
      <c r="F19" s="4">
        <v>4</v>
      </c>
      <c r="G19" s="4">
        <v>7</v>
      </c>
      <c r="H19" s="4">
        <v>1924400</v>
      </c>
      <c r="I19" s="4">
        <v>3809600</v>
      </c>
      <c r="J19" s="4">
        <v>500</v>
      </c>
      <c r="K19" s="6">
        <f t="shared" si="0"/>
        <v>8.7199162888036274E-5</v>
      </c>
      <c r="L19" s="27" t="s">
        <v>329</v>
      </c>
      <c r="M19" s="4">
        <v>6117400</v>
      </c>
      <c r="N19" s="4">
        <f t="shared" si="1"/>
        <v>9077361.9047619049</v>
      </c>
      <c r="O19" s="4">
        <f t="shared" si="2"/>
        <v>4100100</v>
      </c>
    </row>
    <row r="20" spans="1:15" x14ac:dyDescent="0.2">
      <c r="A20" s="2" t="s">
        <v>491</v>
      </c>
      <c r="B20" s="4">
        <v>633</v>
      </c>
      <c r="C20" s="4">
        <v>763</v>
      </c>
      <c r="D20" s="4">
        <v>110</v>
      </c>
      <c r="E20" s="4">
        <v>201</v>
      </c>
      <c r="F20" s="4">
        <v>13</v>
      </c>
      <c r="G20" s="4">
        <v>16</v>
      </c>
      <c r="H20" s="4">
        <v>4527200</v>
      </c>
      <c r="I20" s="4">
        <v>6449500</v>
      </c>
      <c r="J20" s="4">
        <v>2000</v>
      </c>
      <c r="K20" s="6">
        <f t="shared" si="0"/>
        <v>1.8220412327930982E-4</v>
      </c>
      <c r="L20" s="27" t="s">
        <v>286</v>
      </c>
      <c r="M20" s="4">
        <v>11661900</v>
      </c>
      <c r="N20" s="4">
        <f t="shared" si="1"/>
        <v>8858542.8571428563</v>
      </c>
      <c r="O20" s="4">
        <f t="shared" si="2"/>
        <v>4100100</v>
      </c>
    </row>
    <row r="21" spans="1:15" x14ac:dyDescent="0.2">
      <c r="A21" s="2" t="s">
        <v>261</v>
      </c>
      <c r="B21" s="4">
        <v>330</v>
      </c>
      <c r="C21" s="4">
        <v>526</v>
      </c>
      <c r="D21" s="4">
        <v>67</v>
      </c>
      <c r="E21" s="4">
        <v>97</v>
      </c>
      <c r="F21" s="4">
        <v>14</v>
      </c>
      <c r="G21" s="4">
        <v>14</v>
      </c>
      <c r="H21" s="4">
        <v>3186300</v>
      </c>
      <c r="I21" s="4">
        <v>3852400</v>
      </c>
      <c r="J21" s="4">
        <v>338800</v>
      </c>
      <c r="K21" s="6">
        <f t="shared" si="0"/>
        <v>4.813388836006649E-2</v>
      </c>
      <c r="L21" s="27" t="s">
        <v>269</v>
      </c>
      <c r="M21" s="4">
        <v>7381900</v>
      </c>
      <c r="N21" s="4">
        <f t="shared" si="1"/>
        <v>9111847.6190476194</v>
      </c>
      <c r="O21" s="4">
        <f t="shared" si="2"/>
        <v>4100100</v>
      </c>
    </row>
    <row r="22" spans="1:15" x14ac:dyDescent="0.2">
      <c r="A22" s="2" t="s">
        <v>154</v>
      </c>
      <c r="B22" s="4">
        <v>415</v>
      </c>
      <c r="C22" s="4">
        <v>390</v>
      </c>
      <c r="D22" s="4">
        <v>70</v>
      </c>
      <c r="E22" s="4">
        <v>71</v>
      </c>
      <c r="F22" s="4">
        <v>10</v>
      </c>
      <c r="G22" s="4">
        <v>4</v>
      </c>
      <c r="H22" s="4">
        <v>2363700</v>
      </c>
      <c r="I22" s="4">
        <v>2216800</v>
      </c>
      <c r="J22" s="4">
        <v>500</v>
      </c>
      <c r="K22" s="6">
        <f t="shared" si="0"/>
        <v>1.0915838882218098E-4</v>
      </c>
      <c r="L22" s="27" t="s">
        <v>192</v>
      </c>
      <c r="M22" s="4">
        <v>4721000</v>
      </c>
      <c r="N22" s="4">
        <f t="shared" si="1"/>
        <v>9801842.8571428563</v>
      </c>
      <c r="O22" s="4">
        <f t="shared" si="2"/>
        <v>4100100</v>
      </c>
    </row>
    <row r="23" spans="1:15" x14ac:dyDescent="0.2">
      <c r="A23" s="2" t="s">
        <v>1</v>
      </c>
      <c r="B23" s="4">
        <v>317</v>
      </c>
      <c r="C23" s="4">
        <v>545</v>
      </c>
      <c r="D23" s="4">
        <v>65</v>
      </c>
      <c r="E23" s="5">
        <v>89</v>
      </c>
      <c r="F23" s="4">
        <v>0</v>
      </c>
      <c r="G23" s="5">
        <v>3</v>
      </c>
      <c r="H23" s="4">
        <v>1005600</v>
      </c>
      <c r="I23" s="4">
        <v>2557800</v>
      </c>
      <c r="J23" s="4">
        <v>400</v>
      </c>
      <c r="K23" s="6">
        <f t="shared" si="0"/>
        <v>1.1225234326766571E-4</v>
      </c>
      <c r="L23" s="15">
        <v>-5.6999999999999993E-3</v>
      </c>
      <c r="M23" s="4">
        <v>4100100</v>
      </c>
      <c r="N23" s="4">
        <f t="shared" si="1"/>
        <v>10280042.857142856</v>
      </c>
      <c r="O23" s="4">
        <f t="shared" si="2"/>
        <v>6060200</v>
      </c>
    </row>
    <row r="24" spans="1:15" x14ac:dyDescent="0.2">
      <c r="A24" s="2" t="s">
        <v>2</v>
      </c>
      <c r="B24" s="4">
        <v>534</v>
      </c>
      <c r="C24" s="4">
        <v>717</v>
      </c>
      <c r="D24" s="4">
        <v>118</v>
      </c>
      <c r="E24" s="4">
        <v>72</v>
      </c>
      <c r="F24" s="4">
        <v>19</v>
      </c>
      <c r="G24" s="4">
        <v>6</v>
      </c>
      <c r="H24" s="4">
        <v>4712000</v>
      </c>
      <c r="I24" s="4">
        <v>2320900</v>
      </c>
      <c r="J24" s="4">
        <v>404900</v>
      </c>
      <c r="K24" s="6">
        <f t="shared" ref="K24:K87" si="3">J24/(H24+I24)</f>
        <v>5.7572267485674476E-2</v>
      </c>
      <c r="L24" s="15">
        <v>5.7999999999999996E-3</v>
      </c>
      <c r="M24" s="4">
        <v>7445100</v>
      </c>
      <c r="N24" s="4">
        <f t="shared" si="1"/>
        <v>10802842.857142856</v>
      </c>
      <c r="O24" s="4">
        <f t="shared" si="2"/>
        <v>6060200</v>
      </c>
    </row>
    <row r="25" spans="1:15" x14ac:dyDescent="0.2">
      <c r="A25" s="2" t="s">
        <v>3</v>
      </c>
      <c r="B25" s="4">
        <v>329</v>
      </c>
      <c r="C25" s="4">
        <v>481</v>
      </c>
      <c r="D25" s="4">
        <v>88</v>
      </c>
      <c r="E25" s="4">
        <v>105</v>
      </c>
      <c r="F25" s="4">
        <v>9</v>
      </c>
      <c r="G25" s="4">
        <v>7</v>
      </c>
      <c r="H25" s="4">
        <v>2485200</v>
      </c>
      <c r="I25" s="4">
        <v>3070900</v>
      </c>
      <c r="J25" s="4">
        <v>461300</v>
      </c>
      <c r="K25" s="6">
        <f t="shared" si="3"/>
        <v>8.3025863465380392E-2</v>
      </c>
      <c r="L25" s="15">
        <v>-1.1399999999999999E-2</v>
      </c>
      <c r="M25" s="4">
        <v>6060200</v>
      </c>
      <c r="N25" s="4">
        <f t="shared" si="1"/>
        <v>11332261.904761905</v>
      </c>
      <c r="O25" s="4">
        <f t="shared" si="2"/>
        <v>6713600</v>
      </c>
    </row>
    <row r="26" spans="1:15" x14ac:dyDescent="0.2">
      <c r="A26" s="2" t="s">
        <v>4</v>
      </c>
      <c r="B26" s="4">
        <v>571</v>
      </c>
      <c r="C26" s="4">
        <v>428</v>
      </c>
      <c r="D26" s="4">
        <v>65</v>
      </c>
      <c r="E26" s="4">
        <v>157</v>
      </c>
      <c r="F26" s="4">
        <v>17</v>
      </c>
      <c r="G26" s="4">
        <v>12</v>
      </c>
      <c r="H26" s="4">
        <v>4889900</v>
      </c>
      <c r="I26" s="4">
        <v>5628800</v>
      </c>
      <c r="J26" s="4">
        <v>1500</v>
      </c>
      <c r="K26" s="6">
        <f t="shared" si="3"/>
        <v>1.4260317339595196E-4</v>
      </c>
      <c r="L26" s="15">
        <v>1.7299999999999999E-2</v>
      </c>
      <c r="M26" s="4">
        <v>10815000</v>
      </c>
      <c r="N26" s="4">
        <f t="shared" si="1"/>
        <v>11543561.904761905</v>
      </c>
      <c r="O26" s="4">
        <f t="shared" si="2"/>
        <v>3813500</v>
      </c>
    </row>
    <row r="27" spans="1:15" x14ac:dyDescent="0.2">
      <c r="A27" s="2" t="s">
        <v>5</v>
      </c>
      <c r="B27" s="4">
        <v>552</v>
      </c>
      <c r="C27" s="4">
        <v>523</v>
      </c>
      <c r="D27" s="4">
        <v>69</v>
      </c>
      <c r="E27" s="4">
        <v>76</v>
      </c>
      <c r="F27" s="4">
        <v>13</v>
      </c>
      <c r="G27" s="4">
        <v>14</v>
      </c>
      <c r="H27" s="4">
        <v>3994000</v>
      </c>
      <c r="I27" s="4">
        <v>4726000</v>
      </c>
      <c r="J27" s="4">
        <v>500</v>
      </c>
      <c r="K27" s="6">
        <f t="shared" si="3"/>
        <v>5.7339449541284407E-5</v>
      </c>
      <c r="L27" s="15">
        <v>-1.1399999999999999E-2</v>
      </c>
      <c r="M27" s="4">
        <v>9171900</v>
      </c>
      <c r="N27" s="4">
        <f t="shared" si="1"/>
        <v>11430542.857142856</v>
      </c>
      <c r="O27" s="4">
        <f t="shared" si="2"/>
        <v>3813500</v>
      </c>
    </row>
    <row r="28" spans="1:15" x14ac:dyDescent="0.2">
      <c r="A28" s="2" t="s">
        <v>6</v>
      </c>
      <c r="B28" s="4">
        <v>471</v>
      </c>
      <c r="C28" s="4">
        <v>781</v>
      </c>
      <c r="D28" s="4">
        <v>116</v>
      </c>
      <c r="E28" s="5">
        <v>81</v>
      </c>
      <c r="F28" s="4">
        <v>6</v>
      </c>
      <c r="G28" s="5">
        <v>10</v>
      </c>
      <c r="H28" s="4">
        <v>3001200</v>
      </c>
      <c r="I28" s="4">
        <v>3419000</v>
      </c>
      <c r="J28" s="4">
        <v>500</v>
      </c>
      <c r="K28" s="6">
        <f t="shared" si="3"/>
        <v>7.7879193794585838E-5</v>
      </c>
      <c r="L28" s="15">
        <v>-5.6000000000000008E-3</v>
      </c>
      <c r="M28" s="4">
        <v>6713600</v>
      </c>
      <c r="N28" s="4">
        <f t="shared" si="1"/>
        <v>11532738.095238095</v>
      </c>
      <c r="O28" s="4">
        <f t="shared" si="2"/>
        <v>3813500</v>
      </c>
    </row>
    <row r="29" spans="1:15" x14ac:dyDescent="0.2">
      <c r="A29" s="2" t="s">
        <v>7</v>
      </c>
      <c r="B29" s="4">
        <v>559</v>
      </c>
      <c r="C29" s="4">
        <v>450</v>
      </c>
      <c r="D29" s="8">
        <v>74</v>
      </c>
      <c r="E29" s="4">
        <v>74</v>
      </c>
      <c r="F29" s="4">
        <v>11</v>
      </c>
      <c r="G29" s="4">
        <v>5</v>
      </c>
      <c r="H29" s="4">
        <v>5369500</v>
      </c>
      <c r="I29" s="4">
        <v>2905600</v>
      </c>
      <c r="J29" s="4">
        <v>100</v>
      </c>
      <c r="K29" s="6">
        <f t="shared" si="3"/>
        <v>1.2084446109412576E-5</v>
      </c>
      <c r="L29" s="15">
        <v>5.6999999999999993E-3</v>
      </c>
      <c r="M29" s="4">
        <v>8420100</v>
      </c>
      <c r="N29" s="4">
        <f t="shared" si="1"/>
        <v>11689719.047619049</v>
      </c>
      <c r="O29" s="4">
        <f t="shared" si="2"/>
        <v>3813500</v>
      </c>
    </row>
    <row r="30" spans="1:15" x14ac:dyDescent="0.2">
      <c r="A30" s="2" t="s">
        <v>8</v>
      </c>
      <c r="B30" s="4">
        <v>729</v>
      </c>
      <c r="C30" s="4">
        <v>558</v>
      </c>
      <c r="D30" s="4">
        <v>47</v>
      </c>
      <c r="E30" s="4">
        <v>134</v>
      </c>
      <c r="F30" s="4">
        <v>18</v>
      </c>
      <c r="G30" s="4">
        <v>15</v>
      </c>
      <c r="H30" s="4">
        <v>5534500</v>
      </c>
      <c r="I30" s="4">
        <v>6056800</v>
      </c>
      <c r="J30" s="4">
        <v>200</v>
      </c>
      <c r="K30" s="6">
        <f t="shared" si="3"/>
        <v>1.7254320050382614E-5</v>
      </c>
      <c r="L30" s="15">
        <v>1.7399999999999999E-2</v>
      </c>
      <c r="M30" s="4">
        <v>11591300</v>
      </c>
      <c r="N30" s="4">
        <f t="shared" si="1"/>
        <v>11566861.904761905</v>
      </c>
      <c r="O30" s="4">
        <f t="shared" si="2"/>
        <v>3813500</v>
      </c>
    </row>
    <row r="31" spans="1:15" x14ac:dyDescent="0.2">
      <c r="A31" s="2" t="s">
        <v>9</v>
      </c>
      <c r="B31" s="4">
        <v>558</v>
      </c>
      <c r="C31" s="4">
        <v>1024</v>
      </c>
      <c r="D31" s="4">
        <v>133</v>
      </c>
      <c r="E31" s="4">
        <v>59</v>
      </c>
      <c r="F31" s="8">
        <v>3</v>
      </c>
      <c r="G31" s="4">
        <v>1</v>
      </c>
      <c r="H31" s="4">
        <v>2097200</v>
      </c>
      <c r="I31" s="4">
        <v>1558800</v>
      </c>
      <c r="J31" s="4">
        <v>500</v>
      </c>
      <c r="K31" s="6">
        <f t="shared" si="3"/>
        <v>1.3676148796498905E-4</v>
      </c>
      <c r="L31" s="15">
        <v>1.1699999999999999E-2</v>
      </c>
      <c r="M31" s="4">
        <v>3813500</v>
      </c>
      <c r="N31" s="4">
        <f t="shared" si="1"/>
        <v>11891228.571428571</v>
      </c>
      <c r="O31" s="4">
        <f t="shared" si="2"/>
        <v>4829800</v>
      </c>
    </row>
    <row r="32" spans="1:15" x14ac:dyDescent="0.2">
      <c r="A32" s="2" t="s">
        <v>10</v>
      </c>
      <c r="B32" s="4">
        <v>466</v>
      </c>
      <c r="C32" s="4">
        <v>544</v>
      </c>
      <c r="D32" s="4">
        <v>41</v>
      </c>
      <c r="E32" s="4">
        <v>103</v>
      </c>
      <c r="F32" s="4">
        <v>8</v>
      </c>
      <c r="G32" s="4">
        <v>1</v>
      </c>
      <c r="H32" s="4">
        <v>2431900</v>
      </c>
      <c r="I32" s="4">
        <v>2229800</v>
      </c>
      <c r="J32" s="4">
        <v>1000</v>
      </c>
      <c r="K32" s="6">
        <f t="shared" si="3"/>
        <v>2.145140184911084E-4</v>
      </c>
      <c r="L32" s="15">
        <v>1.7899999999999999E-2</v>
      </c>
      <c r="M32" s="4">
        <v>4829800</v>
      </c>
      <c r="N32" s="4">
        <f t="shared" si="1"/>
        <v>11979976.19047619</v>
      </c>
      <c r="O32" s="4">
        <f t="shared" si="2"/>
        <v>6504800</v>
      </c>
    </row>
    <row r="33" spans="1:15" x14ac:dyDescent="0.2">
      <c r="A33" s="2" t="s">
        <v>11</v>
      </c>
      <c r="B33" s="4">
        <v>864</v>
      </c>
      <c r="C33" s="4">
        <v>540</v>
      </c>
      <c r="D33" s="4">
        <v>103</v>
      </c>
      <c r="E33" s="5">
        <v>210</v>
      </c>
      <c r="F33" s="4">
        <v>14</v>
      </c>
      <c r="G33" s="5">
        <v>32</v>
      </c>
      <c r="H33" s="4">
        <v>4480700</v>
      </c>
      <c r="I33" s="4">
        <v>10258900</v>
      </c>
      <c r="J33" s="4">
        <v>200</v>
      </c>
      <c r="K33" s="6">
        <f t="shared" si="3"/>
        <v>1.3568889250725935E-5</v>
      </c>
      <c r="L33" s="15">
        <v>-2.9700000000000001E-2</v>
      </c>
      <c r="M33" s="4">
        <v>15758800</v>
      </c>
      <c r="N33" s="4">
        <f t="shared" si="1"/>
        <v>12221238.095238095</v>
      </c>
      <c r="O33" s="4">
        <f t="shared" si="2"/>
        <v>6504800</v>
      </c>
    </row>
    <row r="34" spans="1:15" x14ac:dyDescent="0.2">
      <c r="A34" s="2" t="s">
        <v>12</v>
      </c>
      <c r="B34" s="4">
        <v>443</v>
      </c>
      <c r="C34" s="4">
        <v>464</v>
      </c>
      <c r="D34" s="4">
        <v>102</v>
      </c>
      <c r="E34" s="5">
        <v>122</v>
      </c>
      <c r="F34" s="4">
        <v>7</v>
      </c>
      <c r="G34" s="5">
        <v>9</v>
      </c>
      <c r="H34" s="4">
        <v>2027000</v>
      </c>
      <c r="I34" s="4">
        <v>3992100</v>
      </c>
      <c r="J34" s="4">
        <v>200</v>
      </c>
      <c r="K34" s="6">
        <f t="shared" si="3"/>
        <v>3.3227558937382664E-5</v>
      </c>
      <c r="L34" s="15">
        <v>0</v>
      </c>
      <c r="M34" s="4">
        <v>6504800</v>
      </c>
      <c r="N34" s="4">
        <f t="shared" si="1"/>
        <v>12377042.857142856</v>
      </c>
      <c r="O34" s="4">
        <f t="shared" si="2"/>
        <v>7301300</v>
      </c>
    </row>
    <row r="35" spans="1:15" x14ac:dyDescent="0.2">
      <c r="A35" s="2" t="s">
        <v>13</v>
      </c>
      <c r="B35" s="4">
        <v>944</v>
      </c>
      <c r="C35" s="4">
        <v>1556</v>
      </c>
      <c r="D35" s="4">
        <v>228</v>
      </c>
      <c r="E35" s="5">
        <v>112</v>
      </c>
      <c r="F35" s="4">
        <v>6</v>
      </c>
      <c r="G35" s="5">
        <v>12</v>
      </c>
      <c r="H35" s="4">
        <v>3392600</v>
      </c>
      <c r="I35" s="4">
        <v>4391600</v>
      </c>
      <c r="J35" s="4">
        <v>300</v>
      </c>
      <c r="K35" s="6">
        <f t="shared" si="3"/>
        <v>3.8539605868297323E-5</v>
      </c>
      <c r="L35" s="15">
        <v>-1.15E-2</v>
      </c>
      <c r="M35" s="4">
        <v>7784200</v>
      </c>
      <c r="N35" s="4">
        <f t="shared" si="1"/>
        <v>12558123.80952381</v>
      </c>
      <c r="O35" s="4">
        <f t="shared" si="2"/>
        <v>7301300</v>
      </c>
    </row>
    <row r="36" spans="1:15" x14ac:dyDescent="0.2">
      <c r="A36" s="2" t="s">
        <v>14</v>
      </c>
      <c r="B36" s="4">
        <v>902</v>
      </c>
      <c r="C36" s="4">
        <v>783</v>
      </c>
      <c r="D36" s="4">
        <v>40</v>
      </c>
      <c r="E36" s="4">
        <v>78</v>
      </c>
      <c r="F36" s="4">
        <v>8</v>
      </c>
      <c r="G36" s="4">
        <v>8</v>
      </c>
      <c r="H36" s="4">
        <v>3844900</v>
      </c>
      <c r="I36" s="4">
        <v>3455900</v>
      </c>
      <c r="J36" s="4">
        <v>1000</v>
      </c>
      <c r="K36" s="6">
        <f t="shared" si="3"/>
        <v>1.3697129081744467E-4</v>
      </c>
      <c r="L36" s="15">
        <v>5.7999999999999996E-3</v>
      </c>
      <c r="M36" s="4">
        <v>7331300</v>
      </c>
      <c r="N36" s="4">
        <f t="shared" si="1"/>
        <v>12638861.904761905</v>
      </c>
      <c r="O36" s="4">
        <f t="shared" si="2"/>
        <v>7066700</v>
      </c>
    </row>
    <row r="37" spans="1:15" x14ac:dyDescent="0.2">
      <c r="A37" s="2" t="s">
        <v>15</v>
      </c>
      <c r="B37" s="4">
        <v>1574</v>
      </c>
      <c r="C37" s="4">
        <v>845</v>
      </c>
      <c r="D37" s="4">
        <v>110</v>
      </c>
      <c r="E37" s="5">
        <v>404</v>
      </c>
      <c r="F37" s="4">
        <v>15</v>
      </c>
      <c r="G37" s="5">
        <v>51</v>
      </c>
      <c r="H37" s="4">
        <v>7894600</v>
      </c>
      <c r="I37" s="4">
        <v>17816600</v>
      </c>
      <c r="J37" s="4">
        <v>400</v>
      </c>
      <c r="K37" s="6">
        <f t="shared" si="3"/>
        <v>1.5557422446249105E-5</v>
      </c>
      <c r="L37" s="15">
        <v>-4.5899999999999996E-2</v>
      </c>
      <c r="M37" s="4">
        <v>27193700</v>
      </c>
      <c r="N37" s="4">
        <f t="shared" si="1"/>
        <v>12795995.238095239</v>
      </c>
      <c r="O37" s="4">
        <f t="shared" si="2"/>
        <v>7066700</v>
      </c>
    </row>
    <row r="38" spans="1:15" x14ac:dyDescent="0.2">
      <c r="A38" s="2" t="s">
        <v>16</v>
      </c>
      <c r="B38" s="4">
        <v>423</v>
      </c>
      <c r="C38" s="4">
        <v>1018</v>
      </c>
      <c r="D38" s="4">
        <v>103</v>
      </c>
      <c r="E38" s="5">
        <v>128</v>
      </c>
      <c r="F38" s="4">
        <v>4</v>
      </c>
      <c r="G38" s="5">
        <v>12</v>
      </c>
      <c r="H38" s="4">
        <v>1541900</v>
      </c>
      <c r="I38" s="4">
        <v>4661500</v>
      </c>
      <c r="J38" s="4">
        <v>500</v>
      </c>
      <c r="K38" s="6">
        <f t="shared" si="3"/>
        <v>8.0600960763452297E-5</v>
      </c>
      <c r="L38" s="15">
        <v>0</v>
      </c>
      <c r="M38" s="4">
        <v>7301300</v>
      </c>
      <c r="N38" s="4">
        <f t="shared" si="1"/>
        <v>13459952.380952381</v>
      </c>
      <c r="O38" s="4">
        <f t="shared" si="2"/>
        <v>7066700</v>
      </c>
    </row>
    <row r="39" spans="1:15" x14ac:dyDescent="0.2">
      <c r="A39" s="2" t="s">
        <v>17</v>
      </c>
      <c r="B39" s="4">
        <v>961</v>
      </c>
      <c r="C39" s="4">
        <v>907</v>
      </c>
      <c r="D39" s="4">
        <v>56</v>
      </c>
      <c r="E39" s="5">
        <v>212</v>
      </c>
      <c r="F39" s="4">
        <v>9</v>
      </c>
      <c r="G39" s="5">
        <v>22</v>
      </c>
      <c r="H39" s="4">
        <v>3850600</v>
      </c>
      <c r="I39" s="4">
        <v>7809900</v>
      </c>
      <c r="J39" s="4">
        <v>100</v>
      </c>
      <c r="K39" s="6">
        <f t="shared" si="3"/>
        <v>8.5759615796921227E-6</v>
      </c>
      <c r="L39" s="15">
        <v>-1.09E-2</v>
      </c>
      <c r="M39" s="4">
        <v>11660500</v>
      </c>
      <c r="N39" s="4">
        <f t="shared" si="1"/>
        <v>14258409.523809524</v>
      </c>
      <c r="O39" s="4">
        <f t="shared" si="2"/>
        <v>7066700</v>
      </c>
    </row>
    <row r="40" spans="1:15" x14ac:dyDescent="0.2">
      <c r="A40" s="2" t="s">
        <v>18</v>
      </c>
      <c r="B40" s="4">
        <v>763</v>
      </c>
      <c r="C40" s="4">
        <v>765</v>
      </c>
      <c r="D40" s="4">
        <v>161</v>
      </c>
      <c r="E40" s="5">
        <v>196</v>
      </c>
      <c r="F40" s="4">
        <v>6</v>
      </c>
      <c r="G40" s="5">
        <v>13</v>
      </c>
      <c r="H40" s="4">
        <v>3180700</v>
      </c>
      <c r="I40" s="4">
        <v>6634600</v>
      </c>
      <c r="J40" s="4">
        <v>300</v>
      </c>
      <c r="K40" s="6">
        <f t="shared" si="3"/>
        <v>3.05645268101841E-5</v>
      </c>
      <c r="L40" s="15">
        <v>-5.4000000000000003E-3</v>
      </c>
      <c r="M40" s="4">
        <v>10364600</v>
      </c>
      <c r="N40" s="4">
        <f t="shared" si="1"/>
        <v>14640685.714285715</v>
      </c>
      <c r="O40" s="4">
        <f t="shared" si="2"/>
        <v>7066700</v>
      </c>
    </row>
    <row r="41" spans="1:15" x14ac:dyDescent="0.2">
      <c r="A41" s="2" t="s">
        <v>19</v>
      </c>
      <c r="B41" s="4">
        <v>451</v>
      </c>
      <c r="C41" s="4">
        <v>1146</v>
      </c>
      <c r="D41" s="4">
        <v>177</v>
      </c>
      <c r="E41" s="5">
        <v>174</v>
      </c>
      <c r="F41" s="4">
        <v>3</v>
      </c>
      <c r="G41" s="5">
        <v>7</v>
      </c>
      <c r="H41" s="4">
        <v>2114800</v>
      </c>
      <c r="I41" s="4">
        <v>4951900</v>
      </c>
      <c r="J41" s="4">
        <v>1000</v>
      </c>
      <c r="K41" s="6">
        <f t="shared" si="3"/>
        <v>1.415087664680827E-4</v>
      </c>
      <c r="L41" s="15">
        <v>0</v>
      </c>
      <c r="M41" s="4">
        <v>7066700</v>
      </c>
      <c r="N41" s="4">
        <f t="shared" si="1"/>
        <v>15247061.904761905</v>
      </c>
      <c r="O41" s="4">
        <f t="shared" si="2"/>
        <v>12701300</v>
      </c>
    </row>
    <row r="42" spans="1:15" x14ac:dyDescent="0.2">
      <c r="A42" s="2" t="s">
        <v>20</v>
      </c>
      <c r="B42" s="4">
        <v>1174</v>
      </c>
      <c r="C42" s="4">
        <v>1181</v>
      </c>
      <c r="D42" s="4">
        <v>220</v>
      </c>
      <c r="E42" s="5">
        <v>183</v>
      </c>
      <c r="F42" s="4">
        <v>13</v>
      </c>
      <c r="G42" s="5">
        <v>19</v>
      </c>
      <c r="H42" s="4">
        <v>4919000</v>
      </c>
      <c r="I42" s="4">
        <v>7670600</v>
      </c>
      <c r="J42" s="4">
        <v>100</v>
      </c>
      <c r="K42" s="6">
        <f t="shared" si="3"/>
        <v>7.943064116413547E-6</v>
      </c>
      <c r="L42" s="15">
        <v>-1.0800000000000001E-2</v>
      </c>
      <c r="M42" s="4">
        <v>12701300</v>
      </c>
      <c r="N42" s="4">
        <f t="shared" si="1"/>
        <v>15513976.19047619</v>
      </c>
      <c r="O42" s="4">
        <f t="shared" si="2"/>
        <v>14142300</v>
      </c>
    </row>
    <row r="43" spans="1:15" x14ac:dyDescent="0.2">
      <c r="A43" s="2" t="s">
        <v>21</v>
      </c>
      <c r="B43" s="4">
        <v>919</v>
      </c>
      <c r="C43" s="4">
        <v>1270</v>
      </c>
      <c r="D43" s="8">
        <v>371</v>
      </c>
      <c r="E43" s="5">
        <v>251</v>
      </c>
      <c r="F43" s="4">
        <v>17</v>
      </c>
      <c r="G43" s="5">
        <v>38</v>
      </c>
      <c r="H43" s="4">
        <v>6258800</v>
      </c>
      <c r="I43" s="4">
        <v>10139200</v>
      </c>
      <c r="J43" s="4">
        <v>2900</v>
      </c>
      <c r="K43" s="6">
        <f t="shared" si="3"/>
        <v>1.7685083546773996E-4</v>
      </c>
      <c r="L43" s="15">
        <v>-3.7400000000000003E-2</v>
      </c>
      <c r="M43" s="4">
        <v>19210900</v>
      </c>
      <c r="N43" s="4">
        <f t="shared" si="1"/>
        <v>15554733.333333334</v>
      </c>
      <c r="O43" s="4">
        <f t="shared" si="2"/>
        <v>6798500</v>
      </c>
    </row>
    <row r="44" spans="1:15" x14ac:dyDescent="0.2">
      <c r="A44" s="2" t="s">
        <v>22</v>
      </c>
      <c r="B44" s="4">
        <v>1306</v>
      </c>
      <c r="C44" s="4">
        <v>1152</v>
      </c>
      <c r="D44" s="4">
        <v>219</v>
      </c>
      <c r="E44" s="5">
        <v>243</v>
      </c>
      <c r="F44" s="4">
        <v>14</v>
      </c>
      <c r="G44" s="5">
        <v>23</v>
      </c>
      <c r="H44" s="4">
        <v>5843300</v>
      </c>
      <c r="I44" s="4">
        <v>7787400</v>
      </c>
      <c r="J44" s="4">
        <v>5800</v>
      </c>
      <c r="K44" s="6">
        <f t="shared" si="3"/>
        <v>4.255100618456866E-4</v>
      </c>
      <c r="L44" s="15">
        <v>-5.1000000000000004E-3</v>
      </c>
      <c r="M44" s="4">
        <v>14142300</v>
      </c>
      <c r="N44" s="4">
        <f t="shared" si="1"/>
        <v>15957828.571428571</v>
      </c>
      <c r="O44" s="4">
        <f t="shared" si="2"/>
        <v>6798500</v>
      </c>
    </row>
    <row r="45" spans="1:15" x14ac:dyDescent="0.2">
      <c r="A45" s="2" t="s">
        <v>23</v>
      </c>
      <c r="B45" s="4">
        <v>1731</v>
      </c>
      <c r="C45" s="4">
        <v>997</v>
      </c>
      <c r="D45" s="4">
        <v>195</v>
      </c>
      <c r="E45" s="4">
        <v>195</v>
      </c>
      <c r="F45" s="8">
        <v>27</v>
      </c>
      <c r="G45" s="4">
        <v>18</v>
      </c>
      <c r="H45" s="4">
        <v>11575600</v>
      </c>
      <c r="I45" s="4">
        <v>6848300</v>
      </c>
      <c r="J45" s="4">
        <v>200</v>
      </c>
      <c r="K45" s="6">
        <f t="shared" si="3"/>
        <v>1.0855464912423536E-5</v>
      </c>
      <c r="L45" s="15">
        <v>1.5700000000000002E-2</v>
      </c>
      <c r="M45" s="4">
        <v>18423900</v>
      </c>
      <c r="N45" s="4">
        <f t="shared" si="1"/>
        <v>15974314.285714285</v>
      </c>
      <c r="O45" s="4">
        <f t="shared" si="2"/>
        <v>6798500</v>
      </c>
    </row>
    <row r="46" spans="1:15" x14ac:dyDescent="0.2">
      <c r="A46" s="2" t="s">
        <v>24</v>
      </c>
      <c r="B46" s="4">
        <v>843</v>
      </c>
      <c r="C46" s="4">
        <v>648</v>
      </c>
      <c r="D46" s="4">
        <v>72</v>
      </c>
      <c r="E46" s="4">
        <v>187</v>
      </c>
      <c r="F46" s="4">
        <v>25</v>
      </c>
      <c r="G46" s="4">
        <v>17</v>
      </c>
      <c r="H46" s="4">
        <v>7627600</v>
      </c>
      <c r="I46" s="4">
        <v>9550400</v>
      </c>
      <c r="J46" s="4">
        <v>900</v>
      </c>
      <c r="K46" s="6">
        <f t="shared" si="3"/>
        <v>5.2392595179881246E-5</v>
      </c>
      <c r="L46" s="15">
        <v>2.6800000000000001E-2</v>
      </c>
      <c r="M46" s="4">
        <v>17178000</v>
      </c>
      <c r="N46" s="4">
        <f t="shared" si="1"/>
        <v>15683166.666666666</v>
      </c>
      <c r="O46" s="4">
        <f t="shared" si="2"/>
        <v>6798500</v>
      </c>
    </row>
    <row r="47" spans="1:15" x14ac:dyDescent="0.2">
      <c r="A47" s="2" t="s">
        <v>25</v>
      </c>
      <c r="B47" s="4">
        <v>957</v>
      </c>
      <c r="C47" s="4">
        <v>770</v>
      </c>
      <c r="D47" s="4">
        <v>107</v>
      </c>
      <c r="E47" s="4">
        <v>223</v>
      </c>
      <c r="F47" s="4">
        <v>22</v>
      </c>
      <c r="G47" s="4">
        <v>14</v>
      </c>
      <c r="H47" s="4">
        <v>7976900</v>
      </c>
      <c r="I47" s="4">
        <v>6730000</v>
      </c>
      <c r="J47" s="4">
        <v>1500</v>
      </c>
      <c r="K47" s="6">
        <f t="shared" si="3"/>
        <v>1.0199294208840748E-4</v>
      </c>
      <c r="L47" s="15">
        <v>5.4000000000000003E-3</v>
      </c>
      <c r="M47" s="4">
        <v>15252300</v>
      </c>
      <c r="N47" s="4">
        <f t="shared" si="1"/>
        <v>15879476.19047619</v>
      </c>
      <c r="O47" s="4">
        <f t="shared" si="2"/>
        <v>6798500</v>
      </c>
    </row>
    <row r="48" spans="1:15" x14ac:dyDescent="0.2">
      <c r="A48" s="2" t="s">
        <v>26</v>
      </c>
      <c r="B48" s="4">
        <v>476</v>
      </c>
      <c r="C48" s="4">
        <v>755</v>
      </c>
      <c r="D48" s="4">
        <v>174</v>
      </c>
      <c r="E48" s="5">
        <v>122</v>
      </c>
      <c r="F48" s="4">
        <v>7</v>
      </c>
      <c r="G48" s="5">
        <v>10</v>
      </c>
      <c r="H48" s="4">
        <v>2292000</v>
      </c>
      <c r="I48" s="4">
        <v>4504400</v>
      </c>
      <c r="J48" s="4">
        <v>100</v>
      </c>
      <c r="K48" s="6">
        <f t="shared" si="3"/>
        <v>1.4713671943970337E-5</v>
      </c>
      <c r="L48" s="15">
        <v>0</v>
      </c>
      <c r="M48" s="4">
        <v>6798500</v>
      </c>
      <c r="N48" s="4">
        <f t="shared" si="1"/>
        <v>16298485.714285715</v>
      </c>
      <c r="O48" s="4">
        <f t="shared" si="2"/>
        <v>6693500</v>
      </c>
    </row>
    <row r="49" spans="1:15" x14ac:dyDescent="0.2">
      <c r="A49" s="2" t="s">
        <v>27</v>
      </c>
      <c r="B49" s="4">
        <v>669</v>
      </c>
      <c r="C49" s="4">
        <v>657</v>
      </c>
      <c r="D49" s="4">
        <v>142</v>
      </c>
      <c r="E49" s="4">
        <v>141</v>
      </c>
      <c r="F49" s="4">
        <v>15</v>
      </c>
      <c r="G49" s="4">
        <v>7</v>
      </c>
      <c r="H49" s="4">
        <v>5166900</v>
      </c>
      <c r="I49" s="4">
        <v>3690100</v>
      </c>
      <c r="J49" s="4">
        <v>2600</v>
      </c>
      <c r="K49" s="6">
        <f t="shared" si="3"/>
        <v>2.9355312182454557E-4</v>
      </c>
      <c r="L49" s="15">
        <v>5.5000000000000005E-3</v>
      </c>
      <c r="M49" s="4">
        <v>8859700</v>
      </c>
      <c r="N49" s="4">
        <f t="shared" si="1"/>
        <v>17049180.952380951</v>
      </c>
      <c r="O49" s="4">
        <f t="shared" si="2"/>
        <v>6693500</v>
      </c>
    </row>
    <row r="50" spans="1:15" x14ac:dyDescent="0.2">
      <c r="A50" s="2" t="s">
        <v>28</v>
      </c>
      <c r="B50" s="4">
        <v>1030</v>
      </c>
      <c r="C50" s="4">
        <v>888</v>
      </c>
      <c r="D50" s="4">
        <v>153</v>
      </c>
      <c r="E50" s="4">
        <v>118</v>
      </c>
      <c r="F50" s="4">
        <v>15</v>
      </c>
      <c r="G50" s="4">
        <v>21</v>
      </c>
      <c r="H50" s="4">
        <v>5580100</v>
      </c>
      <c r="I50" s="4">
        <v>6136000</v>
      </c>
      <c r="J50" s="4">
        <v>565800</v>
      </c>
      <c r="K50" s="6">
        <f t="shared" si="3"/>
        <v>4.8292520548646731E-2</v>
      </c>
      <c r="L50" s="15">
        <v>-5.4000000000000003E-3</v>
      </c>
      <c r="M50" s="4">
        <v>11716700</v>
      </c>
      <c r="N50" s="4">
        <f t="shared" si="1"/>
        <v>17129095.238095239</v>
      </c>
      <c r="O50" s="4">
        <f t="shared" si="2"/>
        <v>6693500</v>
      </c>
    </row>
    <row r="51" spans="1:15" x14ac:dyDescent="0.2">
      <c r="A51" s="2" t="s">
        <v>29</v>
      </c>
      <c r="B51" s="4">
        <v>799</v>
      </c>
      <c r="C51" s="4">
        <v>628</v>
      </c>
      <c r="D51" s="4">
        <v>113</v>
      </c>
      <c r="E51" s="4">
        <v>116</v>
      </c>
      <c r="F51" s="4">
        <v>9</v>
      </c>
      <c r="G51" s="4">
        <v>11</v>
      </c>
      <c r="H51" s="4">
        <v>4449100</v>
      </c>
      <c r="I51" s="4">
        <v>4230100</v>
      </c>
      <c r="J51" s="4">
        <v>100</v>
      </c>
      <c r="K51" s="6">
        <f t="shared" si="3"/>
        <v>1.1521799244169969E-5</v>
      </c>
      <c r="L51" s="15">
        <v>-5.3E-3</v>
      </c>
      <c r="M51" s="4">
        <v>9011300</v>
      </c>
      <c r="N51" s="4">
        <f t="shared" si="1"/>
        <v>17864557.142857142</v>
      </c>
      <c r="O51" s="4">
        <f t="shared" si="2"/>
        <v>6693500</v>
      </c>
    </row>
    <row r="52" spans="1:15" x14ac:dyDescent="0.2">
      <c r="A52" s="2" t="s">
        <v>30</v>
      </c>
      <c r="B52" s="4">
        <v>765</v>
      </c>
      <c r="C52" s="4">
        <v>1134</v>
      </c>
      <c r="D52" s="4">
        <v>330</v>
      </c>
      <c r="E52" s="4">
        <v>157</v>
      </c>
      <c r="F52" s="4"/>
      <c r="G52" s="4"/>
      <c r="H52" s="4">
        <v>5402300</v>
      </c>
      <c r="I52" s="4">
        <v>4448200</v>
      </c>
      <c r="J52" s="4">
        <v>400</v>
      </c>
      <c r="K52" s="6">
        <f t="shared" si="3"/>
        <v>4.060707578295518E-5</v>
      </c>
      <c r="L52" s="15">
        <v>2.75E-2</v>
      </c>
      <c r="M52" s="4">
        <v>10625200</v>
      </c>
      <c r="N52" s="4">
        <f t="shared" si="1"/>
        <v>17985380.952380951</v>
      </c>
      <c r="O52" s="4">
        <f t="shared" si="2"/>
        <v>6693500</v>
      </c>
    </row>
    <row r="53" spans="1:15" x14ac:dyDescent="0.2">
      <c r="A53" s="2" t="s">
        <v>31</v>
      </c>
      <c r="B53" s="4">
        <v>848</v>
      </c>
      <c r="C53" s="4">
        <v>1045</v>
      </c>
      <c r="D53" s="4">
        <v>95</v>
      </c>
      <c r="E53" s="4">
        <v>106</v>
      </c>
      <c r="F53" s="4"/>
      <c r="G53" s="4"/>
      <c r="H53" s="4">
        <v>3296400</v>
      </c>
      <c r="I53" s="4">
        <v>3365500</v>
      </c>
      <c r="J53" s="4">
        <v>1000</v>
      </c>
      <c r="K53" s="6">
        <f t="shared" si="3"/>
        <v>1.5010732673861811E-4</v>
      </c>
      <c r="L53" s="15">
        <v>-5.4000000000000003E-3</v>
      </c>
      <c r="M53" s="4">
        <v>6693500</v>
      </c>
      <c r="N53" s="4">
        <f t="shared" si="1"/>
        <v>18184871.428571429</v>
      </c>
      <c r="O53" s="4">
        <f t="shared" si="2"/>
        <v>9026800</v>
      </c>
    </row>
    <row r="54" spans="1:15" x14ac:dyDescent="0.2">
      <c r="A54" s="2" t="s">
        <v>32</v>
      </c>
      <c r="B54" s="4">
        <v>2370</v>
      </c>
      <c r="C54" s="4">
        <v>861</v>
      </c>
      <c r="D54" s="4">
        <v>170</v>
      </c>
      <c r="E54" s="4">
        <v>384</v>
      </c>
      <c r="F54" s="4"/>
      <c r="G54" s="4"/>
      <c r="H54" s="4">
        <v>10280300</v>
      </c>
      <c r="I54" s="4">
        <v>10536900</v>
      </c>
      <c r="J54" s="4">
        <v>600</v>
      </c>
      <c r="K54" s="6">
        <f t="shared" si="3"/>
        <v>2.8822320004611571E-5</v>
      </c>
      <c r="L54" s="15">
        <v>-1.09E-2</v>
      </c>
      <c r="M54" s="4">
        <v>20825300</v>
      </c>
      <c r="N54" s="4">
        <f t="shared" si="1"/>
        <v>17916357.142857142</v>
      </c>
      <c r="O54" s="4">
        <f t="shared" si="2"/>
        <v>9026800</v>
      </c>
    </row>
    <row r="55" spans="1:15" x14ac:dyDescent="0.2">
      <c r="A55" s="2" t="s">
        <v>33</v>
      </c>
      <c r="B55" s="4">
        <v>738</v>
      </c>
      <c r="C55" s="4">
        <v>900</v>
      </c>
      <c r="D55" s="4">
        <v>103</v>
      </c>
      <c r="E55" s="4">
        <v>235</v>
      </c>
      <c r="F55" s="4"/>
      <c r="G55" s="4"/>
      <c r="H55" s="4">
        <v>3036800</v>
      </c>
      <c r="I55" s="4">
        <v>6219700</v>
      </c>
      <c r="J55" s="4">
        <v>20000</v>
      </c>
      <c r="K55" s="6">
        <f t="shared" si="3"/>
        <v>2.1606438718738182E-3</v>
      </c>
      <c r="L55" s="15">
        <v>-1.6200000000000003E-2</v>
      </c>
      <c r="M55" s="4">
        <v>9776700</v>
      </c>
      <c r="N55" s="4">
        <f t="shared" si="1"/>
        <v>18174647.619047619</v>
      </c>
      <c r="O55" s="4">
        <f t="shared" si="2"/>
        <v>9026800</v>
      </c>
    </row>
    <row r="56" spans="1:15" x14ac:dyDescent="0.2">
      <c r="A56" s="2" t="s">
        <v>34</v>
      </c>
      <c r="B56" s="4">
        <v>958</v>
      </c>
      <c r="C56" s="4">
        <v>1526</v>
      </c>
      <c r="D56" s="4">
        <v>382</v>
      </c>
      <c r="E56" s="4">
        <v>161</v>
      </c>
      <c r="F56" s="4"/>
      <c r="G56" s="4"/>
      <c r="H56" s="4">
        <v>5108900</v>
      </c>
      <c r="I56" s="4">
        <v>3950300</v>
      </c>
      <c r="J56" s="4">
        <v>2200</v>
      </c>
      <c r="K56" s="6">
        <f t="shared" si="3"/>
        <v>2.428470505121865E-4</v>
      </c>
      <c r="L56" s="15">
        <v>1.6299999999999999E-2</v>
      </c>
      <c r="M56" s="4">
        <v>11586900</v>
      </c>
      <c r="N56" s="4">
        <f t="shared" si="1"/>
        <v>18743100</v>
      </c>
      <c r="O56" s="4">
        <f t="shared" si="2"/>
        <v>9026800</v>
      </c>
    </row>
    <row r="57" spans="1:15" x14ac:dyDescent="0.2">
      <c r="A57" s="2" t="s">
        <v>35</v>
      </c>
      <c r="B57" s="4">
        <v>946</v>
      </c>
      <c r="C57" s="4">
        <v>967</v>
      </c>
      <c r="D57" s="4">
        <v>359</v>
      </c>
      <c r="E57" s="4">
        <v>160</v>
      </c>
      <c r="F57" s="4"/>
      <c r="G57" s="4"/>
      <c r="H57" s="4">
        <v>3692600</v>
      </c>
      <c r="I57" s="4">
        <v>4693900</v>
      </c>
      <c r="J57" s="4">
        <v>1000</v>
      </c>
      <c r="K57" s="6">
        <f t="shared" si="3"/>
        <v>1.192392535622727E-4</v>
      </c>
      <c r="L57" s="15">
        <v>-5.4000000000000003E-3</v>
      </c>
      <c r="M57" s="4">
        <v>9026800</v>
      </c>
      <c r="N57" s="4">
        <f t="shared" si="1"/>
        <v>19163047.619047619</v>
      </c>
      <c r="O57" s="4">
        <f t="shared" si="2"/>
        <v>18392400</v>
      </c>
    </row>
    <row r="58" spans="1:15" x14ac:dyDescent="0.2">
      <c r="A58" s="2" t="s">
        <v>36</v>
      </c>
      <c r="B58" s="4">
        <v>2189</v>
      </c>
      <c r="C58" s="4">
        <v>1284</v>
      </c>
      <c r="D58" s="4">
        <v>384</v>
      </c>
      <c r="E58" s="4">
        <v>472</v>
      </c>
      <c r="F58" s="4"/>
      <c r="G58" s="4"/>
      <c r="H58" s="4">
        <v>11508100</v>
      </c>
      <c r="I58" s="4">
        <v>18984400</v>
      </c>
      <c r="J58" s="4">
        <v>2000</v>
      </c>
      <c r="K58" s="6">
        <f t="shared" si="3"/>
        <v>6.5589899155530046E-5</v>
      </c>
      <c r="L58" s="15">
        <v>-4.2999999999999997E-2</v>
      </c>
      <c r="M58" s="4">
        <v>30493500</v>
      </c>
      <c r="N58" s="4">
        <f t="shared" si="1"/>
        <v>18865542.857142858</v>
      </c>
      <c r="O58" s="4">
        <f t="shared" si="2"/>
        <v>18306500</v>
      </c>
    </row>
    <row r="59" spans="1:15" x14ac:dyDescent="0.2">
      <c r="A59" s="2" t="s">
        <v>37</v>
      </c>
      <c r="B59" s="4">
        <v>2030</v>
      </c>
      <c r="C59" s="4">
        <v>1220</v>
      </c>
      <c r="D59" s="4">
        <v>212</v>
      </c>
      <c r="E59" s="4">
        <v>295</v>
      </c>
      <c r="F59" s="4"/>
      <c r="G59" s="4"/>
      <c r="H59" s="4">
        <v>9861500</v>
      </c>
      <c r="I59" s="4">
        <v>11381400</v>
      </c>
      <c r="J59" s="4">
        <v>1300</v>
      </c>
      <c r="K59" s="6">
        <f t="shared" si="3"/>
        <v>6.1196917558337132E-5</v>
      </c>
      <c r="L59" s="15">
        <v>5.1999999999999998E-3</v>
      </c>
      <c r="M59" s="4">
        <v>21244400</v>
      </c>
      <c r="N59" s="4">
        <f t="shared" si="1"/>
        <v>19992971.428571429</v>
      </c>
      <c r="O59" s="4">
        <f t="shared" si="2"/>
        <v>18306500</v>
      </c>
    </row>
    <row r="60" spans="1:15" x14ac:dyDescent="0.2">
      <c r="A60" s="2" t="s">
        <v>38</v>
      </c>
      <c r="B60" s="4">
        <v>1773</v>
      </c>
      <c r="C60" s="4">
        <v>1285</v>
      </c>
      <c r="D60" s="4">
        <v>236</v>
      </c>
      <c r="E60" s="4">
        <v>320</v>
      </c>
      <c r="F60" s="4"/>
      <c r="G60" s="4"/>
      <c r="H60" s="4">
        <v>12748300</v>
      </c>
      <c r="I60" s="4">
        <v>14413600</v>
      </c>
      <c r="J60" s="4">
        <v>17500</v>
      </c>
      <c r="K60" s="6">
        <f t="shared" si="3"/>
        <v>6.4428482543562855E-4</v>
      </c>
      <c r="L60" s="15">
        <v>-1.03E-2</v>
      </c>
      <c r="M60" s="4">
        <v>28428100</v>
      </c>
      <c r="N60" s="4">
        <f t="shared" si="1"/>
        <v>19596195.238095239</v>
      </c>
      <c r="O60" s="4">
        <f t="shared" si="2"/>
        <v>18306500</v>
      </c>
    </row>
    <row r="61" spans="1:15" x14ac:dyDescent="0.2">
      <c r="A61" s="2" t="s">
        <v>39</v>
      </c>
      <c r="B61" s="4">
        <v>1285</v>
      </c>
      <c r="C61" s="4">
        <v>1055</v>
      </c>
      <c r="D61" s="4">
        <v>324</v>
      </c>
      <c r="E61" s="4">
        <v>316</v>
      </c>
      <c r="F61" s="4"/>
      <c r="G61" s="4"/>
      <c r="H61" s="4">
        <v>6279100</v>
      </c>
      <c r="I61" s="4">
        <v>10621400</v>
      </c>
      <c r="J61" s="4">
        <v>6200</v>
      </c>
      <c r="K61" s="6">
        <f t="shared" si="3"/>
        <v>3.6685305168486141E-4</v>
      </c>
      <c r="L61" s="15">
        <v>-5.1000000000000004E-3</v>
      </c>
      <c r="M61" s="4">
        <v>18392400</v>
      </c>
      <c r="N61" s="4">
        <f t="shared" si="1"/>
        <v>20539023.80952381</v>
      </c>
      <c r="O61" s="4">
        <f t="shared" si="2"/>
        <v>18306500</v>
      </c>
    </row>
    <row r="62" spans="1:15" x14ac:dyDescent="0.2">
      <c r="A62" s="2" t="s">
        <v>40</v>
      </c>
      <c r="B62" s="4">
        <v>1151</v>
      </c>
      <c r="C62" s="4">
        <v>1143</v>
      </c>
      <c r="D62" s="4">
        <v>260</v>
      </c>
      <c r="E62" s="4">
        <v>263</v>
      </c>
      <c r="F62" s="4"/>
      <c r="G62" s="4"/>
      <c r="H62" s="4">
        <v>10521400</v>
      </c>
      <c r="I62" s="4">
        <v>9119100</v>
      </c>
      <c r="J62" s="4">
        <v>2000</v>
      </c>
      <c r="K62" s="6">
        <f t="shared" si="3"/>
        <v>1.0183040146635778E-4</v>
      </c>
      <c r="L62" s="15">
        <v>0</v>
      </c>
      <c r="M62" s="4">
        <v>19800600</v>
      </c>
      <c r="N62" s="4">
        <f t="shared" si="1"/>
        <v>22000180.952380951</v>
      </c>
      <c r="O62" s="4">
        <f t="shared" si="2"/>
        <v>11063900</v>
      </c>
    </row>
    <row r="63" spans="1:15" x14ac:dyDescent="0.2">
      <c r="A63" s="2" t="s">
        <v>41</v>
      </c>
      <c r="B63" s="4">
        <v>1244</v>
      </c>
      <c r="C63" s="4">
        <v>863</v>
      </c>
      <c r="D63" s="4">
        <v>436</v>
      </c>
      <c r="E63" s="4">
        <v>225</v>
      </c>
      <c r="F63" s="4"/>
      <c r="G63" s="4"/>
      <c r="H63" s="4">
        <v>11769400</v>
      </c>
      <c r="I63" s="4">
        <v>6534200</v>
      </c>
      <c r="J63" s="4">
        <v>600</v>
      </c>
      <c r="K63" s="6">
        <f t="shared" si="3"/>
        <v>3.2780436635415983E-5</v>
      </c>
      <c r="L63" s="15">
        <v>1.04E-2</v>
      </c>
      <c r="M63" s="4">
        <v>18306500</v>
      </c>
      <c r="N63" s="4">
        <f t="shared" si="1"/>
        <v>22511661.904761903</v>
      </c>
      <c r="O63" s="4">
        <f t="shared" si="2"/>
        <v>11063900</v>
      </c>
    </row>
    <row r="64" spans="1:15" x14ac:dyDescent="0.2">
      <c r="A64" s="2" t="s">
        <v>42</v>
      </c>
      <c r="B64" s="4">
        <v>1200</v>
      </c>
      <c r="C64" s="4">
        <v>948</v>
      </c>
      <c r="D64" s="4">
        <v>265</v>
      </c>
      <c r="E64" s="4">
        <v>257</v>
      </c>
      <c r="F64" s="4"/>
      <c r="G64" s="4"/>
      <c r="H64" s="4">
        <v>8276300</v>
      </c>
      <c r="I64" s="4">
        <v>11016300</v>
      </c>
      <c r="J64" s="4">
        <v>400</v>
      </c>
      <c r="K64" s="6">
        <f t="shared" si="3"/>
        <v>2.073333817111224E-5</v>
      </c>
      <c r="L64" s="15">
        <v>0</v>
      </c>
      <c r="M64" s="4">
        <v>20066800</v>
      </c>
      <c r="N64" s="4">
        <f t="shared" si="1"/>
        <v>22501157.142857142</v>
      </c>
      <c r="O64" s="4">
        <f t="shared" si="2"/>
        <v>11063900</v>
      </c>
    </row>
    <row r="65" spans="1:15" x14ac:dyDescent="0.2">
      <c r="A65" s="2" t="s">
        <v>43</v>
      </c>
      <c r="B65" s="4">
        <v>1556</v>
      </c>
      <c r="C65" s="4">
        <v>865</v>
      </c>
      <c r="D65" s="4">
        <v>119</v>
      </c>
      <c r="E65" s="4">
        <v>203</v>
      </c>
      <c r="F65" s="4"/>
      <c r="G65" s="4"/>
      <c r="H65" s="4">
        <v>13423500</v>
      </c>
      <c r="I65" s="4">
        <v>9183800</v>
      </c>
      <c r="J65" s="4">
        <v>100</v>
      </c>
      <c r="K65" s="6">
        <f t="shared" si="3"/>
        <v>4.4233499798737575E-6</v>
      </c>
      <c r="L65" s="15">
        <v>1.0500000000000001E-2</v>
      </c>
      <c r="M65" s="4">
        <v>22607300</v>
      </c>
      <c r="N65" s="4">
        <f t="shared" si="1"/>
        <v>22261452.380952381</v>
      </c>
      <c r="O65" s="4">
        <f t="shared" si="2"/>
        <v>11063900</v>
      </c>
    </row>
    <row r="66" spans="1:15" x14ac:dyDescent="0.2">
      <c r="A66" s="2" t="s">
        <v>44</v>
      </c>
      <c r="B66" s="4">
        <v>985</v>
      </c>
      <c r="C66" s="4">
        <v>1223</v>
      </c>
      <c r="D66" s="4">
        <v>236</v>
      </c>
      <c r="E66" s="4">
        <v>197</v>
      </c>
      <c r="F66" s="4"/>
      <c r="G66" s="4"/>
      <c r="H66" s="4">
        <v>9811000</v>
      </c>
      <c r="I66" s="4">
        <v>8959100</v>
      </c>
      <c r="J66" s="4">
        <v>800</v>
      </c>
      <c r="K66" s="6">
        <f t="shared" si="3"/>
        <v>4.2620976979344811E-5</v>
      </c>
      <c r="L66" s="15">
        <v>1.06E-2</v>
      </c>
      <c r="M66" s="4">
        <v>18770100</v>
      </c>
      <c r="N66" s="4">
        <f t="shared" si="1"/>
        <v>22373223.80952381</v>
      </c>
      <c r="O66" s="4">
        <f t="shared" si="2"/>
        <v>11063900</v>
      </c>
    </row>
    <row r="67" spans="1:15" x14ac:dyDescent="0.2">
      <c r="A67" s="2" t="s">
        <v>45</v>
      </c>
      <c r="B67" s="4">
        <v>760</v>
      </c>
      <c r="C67" s="4">
        <v>877</v>
      </c>
      <c r="D67" s="4">
        <v>154</v>
      </c>
      <c r="E67" s="4">
        <v>191</v>
      </c>
      <c r="F67" s="4"/>
      <c r="G67" s="4"/>
      <c r="H67" s="4">
        <v>4033600</v>
      </c>
      <c r="I67" s="4">
        <v>7026800</v>
      </c>
      <c r="J67" s="4">
        <v>1300</v>
      </c>
      <c r="K67" s="6">
        <f t="shared" si="3"/>
        <v>1.1753643629525152E-4</v>
      </c>
      <c r="L67" s="15">
        <v>0</v>
      </c>
      <c r="M67" s="4">
        <v>11063900</v>
      </c>
      <c r="N67" s="4">
        <f t="shared" si="1"/>
        <v>22848104.761904761</v>
      </c>
      <c r="O67" s="4">
        <f t="shared" si="2"/>
        <v>13394900</v>
      </c>
    </row>
    <row r="68" spans="1:15" x14ac:dyDescent="0.2">
      <c r="A68" s="2" t="s">
        <v>46</v>
      </c>
      <c r="B68" s="4">
        <v>964</v>
      </c>
      <c r="C68" s="4">
        <v>1346</v>
      </c>
      <c r="D68" s="4">
        <v>219</v>
      </c>
      <c r="E68" s="4">
        <v>296</v>
      </c>
      <c r="F68" s="4"/>
      <c r="G68" s="4"/>
      <c r="H68" s="4">
        <v>9415600</v>
      </c>
      <c r="I68" s="4">
        <v>9374100</v>
      </c>
      <c r="J68" s="4">
        <v>500</v>
      </c>
      <c r="K68" s="6">
        <f t="shared" si="3"/>
        <v>2.6610323741198635E-5</v>
      </c>
      <c r="L68" s="15">
        <v>1.0700000000000001E-2</v>
      </c>
      <c r="M68" s="4">
        <v>19374800</v>
      </c>
      <c r="N68" s="4">
        <f t="shared" si="1"/>
        <v>23233847.619047619</v>
      </c>
      <c r="O68" s="4">
        <f t="shared" si="2"/>
        <v>13162500</v>
      </c>
    </row>
    <row r="69" spans="1:15" x14ac:dyDescent="0.2">
      <c r="A69" s="2" t="s">
        <v>47</v>
      </c>
      <c r="B69" s="4">
        <v>1046</v>
      </c>
      <c r="C69" s="4">
        <v>903</v>
      </c>
      <c r="D69" s="4">
        <v>149</v>
      </c>
      <c r="E69" s="4">
        <v>209</v>
      </c>
      <c r="F69" s="4"/>
      <c r="G69" s="4"/>
      <c r="H69" s="4">
        <v>5908900</v>
      </c>
      <c r="I69" s="4">
        <v>9501500</v>
      </c>
      <c r="J69" s="4">
        <v>1200</v>
      </c>
      <c r="K69" s="6">
        <f t="shared" si="3"/>
        <v>7.7869490733530603E-5</v>
      </c>
      <c r="L69" s="15">
        <v>-1.06E-2</v>
      </c>
      <c r="M69" s="4">
        <v>15597700</v>
      </c>
      <c r="N69" s="4">
        <f t="shared" si="1"/>
        <v>23485638.095238097</v>
      </c>
      <c r="O69" s="4">
        <f t="shared" si="2"/>
        <v>10882800</v>
      </c>
    </row>
    <row r="70" spans="1:15" x14ac:dyDescent="0.2">
      <c r="A70" s="2" t="s">
        <v>48</v>
      </c>
      <c r="B70" s="4">
        <v>1166</v>
      </c>
      <c r="C70" s="4">
        <v>1033</v>
      </c>
      <c r="D70" s="4">
        <v>482</v>
      </c>
      <c r="E70" s="4">
        <v>280</v>
      </c>
      <c r="F70" s="4"/>
      <c r="G70" s="4"/>
      <c r="H70" s="4">
        <v>12497400</v>
      </c>
      <c r="I70" s="4">
        <v>11684700</v>
      </c>
      <c r="J70" s="4">
        <v>500</v>
      </c>
      <c r="K70" s="6">
        <f t="shared" si="3"/>
        <v>2.0676450763167799E-5</v>
      </c>
      <c r="L70" s="15">
        <v>1.0700000000000001E-2</v>
      </c>
      <c r="M70" s="4">
        <v>24624300</v>
      </c>
      <c r="N70" s="4">
        <f t="shared" si="1"/>
        <v>23429890.476190478</v>
      </c>
      <c r="O70" s="4">
        <f t="shared" si="2"/>
        <v>10882800</v>
      </c>
    </row>
    <row r="71" spans="1:15" x14ac:dyDescent="0.2">
      <c r="A71" s="2" t="s">
        <v>49</v>
      </c>
      <c r="B71" s="4">
        <v>879</v>
      </c>
      <c r="C71" s="4">
        <v>955</v>
      </c>
      <c r="D71" s="4">
        <v>155</v>
      </c>
      <c r="E71" s="4">
        <v>165</v>
      </c>
      <c r="F71" s="4"/>
      <c r="G71" s="4"/>
      <c r="H71" s="4">
        <v>5953800</v>
      </c>
      <c r="I71" s="4">
        <v>7246700</v>
      </c>
      <c r="J71" s="4">
        <v>300</v>
      </c>
      <c r="K71" s="6">
        <f t="shared" si="3"/>
        <v>2.2726411878337943E-5</v>
      </c>
      <c r="L71" s="15">
        <v>0</v>
      </c>
      <c r="M71" s="4">
        <v>13394900</v>
      </c>
      <c r="N71" s="4">
        <f t="shared" si="1"/>
        <v>24322614.285714287</v>
      </c>
      <c r="O71" s="4">
        <f t="shared" si="2"/>
        <v>10882800</v>
      </c>
    </row>
    <row r="72" spans="1:15" x14ac:dyDescent="0.2">
      <c r="A72" s="2" t="s">
        <v>50</v>
      </c>
      <c r="B72" s="4">
        <v>1729</v>
      </c>
      <c r="C72" s="4">
        <v>897</v>
      </c>
      <c r="D72" s="4">
        <v>124</v>
      </c>
      <c r="E72" s="4">
        <v>220</v>
      </c>
      <c r="F72" s="4"/>
      <c r="G72" s="4"/>
      <c r="H72" s="4">
        <v>16378100</v>
      </c>
      <c r="I72" s="4">
        <v>7385300</v>
      </c>
      <c r="J72" s="4">
        <v>2900</v>
      </c>
      <c r="K72" s="6">
        <f t="shared" si="3"/>
        <v>1.2203640893138188E-4</v>
      </c>
      <c r="L72" s="15">
        <v>3.3000000000000002E-2</v>
      </c>
      <c r="M72" s="4">
        <v>24456000</v>
      </c>
      <c r="N72" s="4">
        <f t="shared" si="1"/>
        <v>24330061.904761903</v>
      </c>
      <c r="O72" s="4">
        <f t="shared" si="2"/>
        <v>10882800</v>
      </c>
    </row>
    <row r="73" spans="1:15" x14ac:dyDescent="0.2">
      <c r="A73" s="2" t="s">
        <v>51</v>
      </c>
      <c r="B73" s="4">
        <v>691</v>
      </c>
      <c r="C73" s="4">
        <v>1090</v>
      </c>
      <c r="D73" s="4">
        <v>169</v>
      </c>
      <c r="E73" s="4">
        <v>178</v>
      </c>
      <c r="F73" s="4"/>
      <c r="G73" s="4"/>
      <c r="H73" s="4">
        <v>5300600</v>
      </c>
      <c r="I73" s="4">
        <v>6739700</v>
      </c>
      <c r="J73" s="4">
        <v>100</v>
      </c>
      <c r="K73" s="6">
        <f t="shared" si="3"/>
        <v>8.3054408943298757E-6</v>
      </c>
      <c r="L73" s="15">
        <v>0</v>
      </c>
      <c r="M73" s="4">
        <v>13162500</v>
      </c>
      <c r="N73" s="4">
        <f t="shared" si="1"/>
        <v>24598514.285714287</v>
      </c>
      <c r="O73" s="4">
        <f t="shared" si="2"/>
        <v>10882800</v>
      </c>
    </row>
    <row r="74" spans="1:15" x14ac:dyDescent="0.2">
      <c r="A74" s="2" t="s">
        <v>52</v>
      </c>
      <c r="B74" s="4">
        <v>697</v>
      </c>
      <c r="C74" s="4">
        <v>959</v>
      </c>
      <c r="D74" s="4">
        <v>203</v>
      </c>
      <c r="E74" s="4">
        <v>193</v>
      </c>
      <c r="F74" s="4"/>
      <c r="G74" s="4"/>
      <c r="H74" s="4">
        <v>4108700</v>
      </c>
      <c r="I74" s="4">
        <v>6755500</v>
      </c>
      <c r="J74" s="4">
        <v>200</v>
      </c>
      <c r="K74" s="6">
        <f t="shared" si="3"/>
        <v>1.8409086725207561E-5</v>
      </c>
      <c r="L74" s="15">
        <v>-5.4000000000000003E-3</v>
      </c>
      <c r="M74" s="4">
        <v>10882800</v>
      </c>
      <c r="N74" s="4">
        <f t="shared" si="1"/>
        <v>24977195.238095239</v>
      </c>
      <c r="O74" s="4">
        <f t="shared" si="2"/>
        <v>15186500</v>
      </c>
    </row>
    <row r="75" spans="1:15" x14ac:dyDescent="0.2">
      <c r="A75" s="2" t="s">
        <v>53</v>
      </c>
      <c r="B75" s="4">
        <v>1077</v>
      </c>
      <c r="C75" s="4">
        <v>1482</v>
      </c>
      <c r="D75" s="4">
        <v>341</v>
      </c>
      <c r="E75" s="4">
        <v>249</v>
      </c>
      <c r="F75" s="4"/>
      <c r="G75" s="4"/>
      <c r="H75" s="4">
        <v>5752800</v>
      </c>
      <c r="I75" s="4">
        <v>9333600</v>
      </c>
      <c r="J75" s="4">
        <v>500</v>
      </c>
      <c r="K75" s="6">
        <f t="shared" si="3"/>
        <v>3.3142432919715771E-5</v>
      </c>
      <c r="L75" s="15">
        <v>-2.18E-2</v>
      </c>
      <c r="M75" s="4">
        <v>15186500</v>
      </c>
      <c r="N75" s="4">
        <f t="shared" si="1"/>
        <v>25056485.714285713</v>
      </c>
      <c r="O75" s="4">
        <f t="shared" si="2"/>
        <v>15200800</v>
      </c>
    </row>
    <row r="76" spans="1:15" x14ac:dyDescent="0.2">
      <c r="A76" s="2" t="s">
        <v>54</v>
      </c>
      <c r="B76" s="4">
        <v>1046</v>
      </c>
      <c r="C76" s="4">
        <v>1144</v>
      </c>
      <c r="D76" s="4">
        <v>225</v>
      </c>
      <c r="E76" s="4">
        <v>203</v>
      </c>
      <c r="F76" s="4"/>
      <c r="G76" s="4"/>
      <c r="H76" s="4">
        <v>8507200</v>
      </c>
      <c r="I76" s="4">
        <v>5921200</v>
      </c>
      <c r="J76" s="4">
        <v>100</v>
      </c>
      <c r="K76" s="6">
        <f t="shared" si="3"/>
        <v>6.9307754151534477E-6</v>
      </c>
      <c r="L76" s="15">
        <v>5.4000000000000003E-3</v>
      </c>
      <c r="M76" s="4">
        <v>15200800</v>
      </c>
      <c r="N76" s="4">
        <f t="shared" si="1"/>
        <v>25405880.952380951</v>
      </c>
      <c r="O76" s="4">
        <f t="shared" si="2"/>
        <v>17845700</v>
      </c>
    </row>
    <row r="77" spans="1:15" x14ac:dyDescent="0.2">
      <c r="A77" s="2" t="s">
        <v>55</v>
      </c>
      <c r="B77" s="4">
        <v>1421</v>
      </c>
      <c r="C77" s="4">
        <v>1713</v>
      </c>
      <c r="D77" s="4">
        <v>390</v>
      </c>
      <c r="E77" s="4">
        <v>241</v>
      </c>
      <c r="F77" s="4"/>
      <c r="G77" s="4"/>
      <c r="H77" s="4">
        <v>13770400</v>
      </c>
      <c r="I77" s="4">
        <v>9243300</v>
      </c>
      <c r="J77" s="4">
        <v>1000</v>
      </c>
      <c r="K77" s="6">
        <f t="shared" si="3"/>
        <v>4.3452378365929859E-5</v>
      </c>
      <c r="L77" s="15">
        <v>3.9199999999999999E-2</v>
      </c>
      <c r="M77" s="4">
        <v>23524400</v>
      </c>
      <c r="N77" s="4">
        <f t="shared" si="1"/>
        <v>26184038.095238097</v>
      </c>
      <c r="O77" s="4">
        <f t="shared" si="2"/>
        <v>17845700</v>
      </c>
    </row>
    <row r="78" spans="1:15" x14ac:dyDescent="0.2">
      <c r="A78" s="2" t="s">
        <v>56</v>
      </c>
      <c r="B78" s="4">
        <v>1371</v>
      </c>
      <c r="C78" s="4">
        <v>2081</v>
      </c>
      <c r="D78" s="4">
        <v>578</v>
      </c>
      <c r="E78" s="4">
        <v>286</v>
      </c>
      <c r="F78" s="4"/>
      <c r="G78" s="4"/>
      <c r="H78" s="4">
        <v>7314200</v>
      </c>
      <c r="I78" s="4">
        <v>9523600</v>
      </c>
      <c r="J78" s="4">
        <v>500</v>
      </c>
      <c r="K78" s="6">
        <f t="shared" si="3"/>
        <v>2.9695090807587689E-5</v>
      </c>
      <c r="L78" s="15">
        <v>-2.7900000000000001E-2</v>
      </c>
      <c r="M78" s="4">
        <v>17845700</v>
      </c>
      <c r="N78" s="4">
        <f t="shared" si="1"/>
        <v>26797238.095238097</v>
      </c>
      <c r="O78" s="4">
        <f t="shared" si="2"/>
        <v>20095800</v>
      </c>
    </row>
    <row r="79" spans="1:15" x14ac:dyDescent="0.2">
      <c r="A79" s="2" t="s">
        <v>57</v>
      </c>
      <c r="B79" s="4">
        <v>1608</v>
      </c>
      <c r="C79" s="4">
        <v>1202</v>
      </c>
      <c r="D79" s="4">
        <v>215</v>
      </c>
      <c r="E79" s="4">
        <v>302</v>
      </c>
      <c r="F79" s="4"/>
      <c r="G79" s="4"/>
      <c r="H79" s="4">
        <v>14030600</v>
      </c>
      <c r="I79" s="4">
        <v>9557500</v>
      </c>
      <c r="J79" s="4">
        <v>500</v>
      </c>
      <c r="K79" s="6">
        <f t="shared" si="3"/>
        <v>2.1197129060839998E-5</v>
      </c>
      <c r="L79" s="15">
        <v>5.7500000000000002E-2</v>
      </c>
      <c r="M79" s="4">
        <v>24245900</v>
      </c>
      <c r="N79" s="4">
        <f t="shared" si="1"/>
        <v>28407576.19047619</v>
      </c>
      <c r="O79" s="4">
        <f t="shared" si="2"/>
        <v>20095800</v>
      </c>
    </row>
    <row r="80" spans="1:15" x14ac:dyDescent="0.2">
      <c r="A80" s="2" t="s">
        <v>58</v>
      </c>
      <c r="B80" s="4">
        <v>3215</v>
      </c>
      <c r="C80" s="4">
        <v>2416</v>
      </c>
      <c r="D80" s="4">
        <v>525</v>
      </c>
      <c r="E80" s="4">
        <v>580</v>
      </c>
      <c r="F80" s="4"/>
      <c r="G80" s="4"/>
      <c r="H80" s="4">
        <v>21085600</v>
      </c>
      <c r="I80" s="4">
        <v>23335400</v>
      </c>
      <c r="J80" s="4">
        <v>1000</v>
      </c>
      <c r="K80" s="6">
        <f t="shared" si="3"/>
        <v>2.2511875014069921E-5</v>
      </c>
      <c r="L80" s="15">
        <v>-6.8900000000000003E-2</v>
      </c>
      <c r="M80" s="4">
        <v>44920400</v>
      </c>
      <c r="N80" s="4">
        <f t="shared" si="1"/>
        <v>27477742.857142858</v>
      </c>
      <c r="O80" s="4">
        <f t="shared" si="2"/>
        <v>19846200</v>
      </c>
    </row>
    <row r="81" spans="1:15" x14ac:dyDescent="0.2">
      <c r="A81" s="2" t="s">
        <v>59</v>
      </c>
      <c r="B81" s="4">
        <v>1301</v>
      </c>
      <c r="C81" s="4">
        <v>2397</v>
      </c>
      <c r="D81" s="4">
        <v>620</v>
      </c>
      <c r="E81" s="4">
        <v>306</v>
      </c>
      <c r="F81" s="4"/>
      <c r="G81" s="4"/>
      <c r="H81" s="4">
        <v>9048500</v>
      </c>
      <c r="I81" s="4">
        <v>10575200</v>
      </c>
      <c r="J81" s="4">
        <v>3000</v>
      </c>
      <c r="K81" s="6">
        <f t="shared" si="3"/>
        <v>1.5287636888048636E-4</v>
      </c>
      <c r="L81" s="15">
        <v>-3.7599999999999995E-2</v>
      </c>
      <c r="M81" s="4">
        <v>20095800</v>
      </c>
      <c r="N81" s="4">
        <f t="shared" si="1"/>
        <v>27999557.142857142</v>
      </c>
      <c r="O81" s="4">
        <f t="shared" si="2"/>
        <v>17573500</v>
      </c>
    </row>
    <row r="82" spans="1:15" x14ac:dyDescent="0.2">
      <c r="A82" s="2" t="s">
        <v>60</v>
      </c>
      <c r="B82" s="4">
        <v>2375</v>
      </c>
      <c r="C82" s="4">
        <v>1344</v>
      </c>
      <c r="D82" s="4">
        <v>578</v>
      </c>
      <c r="E82" s="4">
        <v>608</v>
      </c>
      <c r="F82" s="4"/>
      <c r="G82" s="4"/>
      <c r="H82" s="4">
        <v>16442400</v>
      </c>
      <c r="I82" s="4">
        <v>19941300</v>
      </c>
      <c r="J82" s="4">
        <v>4100</v>
      </c>
      <c r="K82" s="6">
        <f t="shared" si="3"/>
        <v>1.1268782449283608E-4</v>
      </c>
      <c r="L82" s="15">
        <v>1.5800000000000002E-2</v>
      </c>
      <c r="M82" s="4">
        <v>38191800</v>
      </c>
      <c r="N82" s="4">
        <f t="shared" si="1"/>
        <v>28541214.285714287</v>
      </c>
      <c r="O82" s="4">
        <f t="shared" si="2"/>
        <v>17573500</v>
      </c>
    </row>
    <row r="83" spans="1:15" x14ac:dyDescent="0.2">
      <c r="A83" s="2" t="s">
        <v>61</v>
      </c>
      <c r="B83" s="4">
        <v>2024</v>
      </c>
      <c r="C83" s="4">
        <v>868</v>
      </c>
      <c r="D83" s="4">
        <v>387</v>
      </c>
      <c r="E83" s="4">
        <v>841</v>
      </c>
      <c r="F83" s="4"/>
      <c r="G83" s="4"/>
      <c r="H83" s="4">
        <v>16967000</v>
      </c>
      <c r="I83" s="4">
        <v>27058900</v>
      </c>
      <c r="J83" s="4">
        <v>100</v>
      </c>
      <c r="K83" s="6">
        <f t="shared" si="3"/>
        <v>2.2713902498302135E-6</v>
      </c>
      <c r="L83" s="15">
        <v>-9.4700000000000006E-2</v>
      </c>
      <c r="M83" s="4">
        <v>50484900</v>
      </c>
      <c r="N83" s="4">
        <f t="shared" si="1"/>
        <v>27528395.238095239</v>
      </c>
      <c r="O83" s="4">
        <f t="shared" si="2"/>
        <v>17573500</v>
      </c>
    </row>
    <row r="84" spans="1:15" x14ac:dyDescent="0.2">
      <c r="A84" s="2" t="s">
        <v>62</v>
      </c>
      <c r="B84" s="4">
        <v>1893</v>
      </c>
      <c r="C84" s="4">
        <v>805</v>
      </c>
      <c r="D84" s="4">
        <v>192</v>
      </c>
      <c r="E84" s="4">
        <v>343</v>
      </c>
      <c r="F84" s="4"/>
      <c r="G84" s="4"/>
      <c r="H84" s="4">
        <v>20047600</v>
      </c>
      <c r="I84" s="4">
        <v>8997400</v>
      </c>
      <c r="J84" s="4">
        <v>6000</v>
      </c>
      <c r="K84" s="6">
        <f t="shared" si="3"/>
        <v>2.065760027543467E-4</v>
      </c>
      <c r="L84" s="15">
        <v>3.49E-2</v>
      </c>
      <c r="M84" s="4">
        <v>29047600</v>
      </c>
      <c r="N84" s="4">
        <f t="shared" si="1"/>
        <v>29169609.523809522</v>
      </c>
      <c r="O84" s="4">
        <f t="shared" si="2"/>
        <v>17573500</v>
      </c>
    </row>
    <row r="85" spans="1:15" x14ac:dyDescent="0.2">
      <c r="A85" s="2" t="s">
        <v>63</v>
      </c>
      <c r="B85" s="4">
        <v>1985</v>
      </c>
      <c r="C85" s="4">
        <v>1105</v>
      </c>
      <c r="D85" s="4">
        <v>389</v>
      </c>
      <c r="E85" s="4">
        <v>208</v>
      </c>
      <c r="F85" s="4"/>
      <c r="G85" s="4"/>
      <c r="H85" s="4">
        <v>11499900</v>
      </c>
      <c r="I85" s="4">
        <v>7613000</v>
      </c>
      <c r="J85" s="4">
        <v>100</v>
      </c>
      <c r="K85" s="6">
        <f t="shared" si="3"/>
        <v>5.2320683935980411E-6</v>
      </c>
      <c r="L85" s="15">
        <v>1.52E-2</v>
      </c>
      <c r="M85" s="4">
        <v>19846200</v>
      </c>
      <c r="N85" s="4">
        <f t="shared" si="1"/>
        <v>29773319.047619049</v>
      </c>
      <c r="O85" s="4">
        <f t="shared" si="2"/>
        <v>17573500</v>
      </c>
    </row>
    <row r="86" spans="1:15" x14ac:dyDescent="0.2">
      <c r="A86" s="2" t="s">
        <v>64</v>
      </c>
      <c r="B86" s="4">
        <v>1095</v>
      </c>
      <c r="C86" s="4">
        <v>1153</v>
      </c>
      <c r="D86" s="4">
        <v>196</v>
      </c>
      <c r="E86" s="4">
        <v>203</v>
      </c>
      <c r="F86" s="4"/>
      <c r="G86" s="4"/>
      <c r="H86" s="4">
        <v>5557600</v>
      </c>
      <c r="I86" s="4">
        <v>6048900</v>
      </c>
      <c r="J86" s="4">
        <v>300</v>
      </c>
      <c r="K86" s="6">
        <f t="shared" si="3"/>
        <v>2.5847585404730108E-5</v>
      </c>
      <c r="L86" s="15">
        <v>-2.0199999999999999E-2</v>
      </c>
      <c r="M86" s="4">
        <v>17573500</v>
      </c>
      <c r="N86" s="4">
        <f t="shared" si="1"/>
        <v>29836323.80952381</v>
      </c>
      <c r="O86" s="4">
        <f t="shared" si="2"/>
        <v>20885300</v>
      </c>
    </row>
    <row r="87" spans="1:15" x14ac:dyDescent="0.2">
      <c r="A87" s="2" t="s">
        <v>65</v>
      </c>
      <c r="B87" s="4">
        <v>1765</v>
      </c>
      <c r="C87" s="4">
        <v>1319</v>
      </c>
      <c r="D87" s="4">
        <v>460</v>
      </c>
      <c r="E87" s="4">
        <v>226</v>
      </c>
      <c r="F87" s="4"/>
      <c r="G87" s="4"/>
      <c r="H87" s="4">
        <v>10498600</v>
      </c>
      <c r="I87" s="4">
        <v>7244700</v>
      </c>
      <c r="J87" s="4">
        <v>300</v>
      </c>
      <c r="K87" s="6">
        <f t="shared" si="3"/>
        <v>1.6907790546290711E-5</v>
      </c>
      <c r="L87" s="15">
        <v>3.5900000000000001E-2</v>
      </c>
      <c r="M87" s="4">
        <v>21117300</v>
      </c>
      <c r="N87" s="4">
        <f t="shared" ref="N87:N91" si="4">AVERAGE($M88:$M108)</f>
        <v>30046376.19047619</v>
      </c>
      <c r="O87" s="4">
        <f t="shared" ref="O87:O146" si="5">MIN(M88:M92)</f>
        <v>20885300</v>
      </c>
    </row>
    <row r="88" spans="1:15" x14ac:dyDescent="0.2">
      <c r="A88" s="2" t="s">
        <v>66</v>
      </c>
      <c r="B88" s="4">
        <v>1587</v>
      </c>
      <c r="C88" s="4">
        <v>1371</v>
      </c>
      <c r="D88" s="4">
        <v>414</v>
      </c>
      <c r="E88" s="4">
        <v>249</v>
      </c>
      <c r="F88" s="4"/>
      <c r="G88" s="4"/>
      <c r="H88" s="4">
        <v>6054100</v>
      </c>
      <c r="I88" s="4">
        <v>7165700</v>
      </c>
      <c r="J88" s="4">
        <v>200</v>
      </c>
      <c r="K88" s="6">
        <f t="shared" ref="K88:K114" si="6">J88/(H88+I88)</f>
        <v>1.5128821918637195E-5</v>
      </c>
      <c r="L88" s="15">
        <v>-1.5300000000000001E-2</v>
      </c>
      <c r="M88" s="4">
        <v>21036400</v>
      </c>
      <c r="N88" s="4">
        <f t="shared" si="4"/>
        <v>30952742.857142858</v>
      </c>
      <c r="O88" s="4">
        <f t="shared" si="5"/>
        <v>20885300</v>
      </c>
    </row>
    <row r="89" spans="1:15" x14ac:dyDescent="0.2">
      <c r="A89" s="2" t="s">
        <v>67</v>
      </c>
      <c r="B89" s="4">
        <v>2394</v>
      </c>
      <c r="C89" s="4">
        <v>1480</v>
      </c>
      <c r="D89" s="4">
        <v>401</v>
      </c>
      <c r="E89" s="4">
        <v>456</v>
      </c>
      <c r="F89" s="4"/>
      <c r="G89" s="4"/>
      <c r="H89" s="4">
        <v>14874100</v>
      </c>
      <c r="I89" s="4">
        <v>12599300</v>
      </c>
      <c r="J89" s="4">
        <v>200</v>
      </c>
      <c r="K89" s="6">
        <f t="shared" si="6"/>
        <v>7.2797687945430856E-6</v>
      </c>
      <c r="L89" s="15">
        <v>-3.0299999999999997E-2</v>
      </c>
      <c r="M89" s="4">
        <v>27475400</v>
      </c>
      <c r="N89" s="4">
        <f t="shared" si="4"/>
        <v>32627680.952380951</v>
      </c>
      <c r="O89" s="4">
        <f t="shared" si="5"/>
        <v>18800000</v>
      </c>
    </row>
    <row r="90" spans="1:15" x14ac:dyDescent="0.2">
      <c r="A90" s="2" t="s">
        <v>68</v>
      </c>
      <c r="B90" s="4">
        <v>1905</v>
      </c>
      <c r="C90" s="4">
        <v>1300</v>
      </c>
      <c r="D90" s="4">
        <v>536</v>
      </c>
      <c r="E90" s="4">
        <v>412</v>
      </c>
      <c r="F90" s="4"/>
      <c r="G90" s="4"/>
      <c r="H90" s="4">
        <v>9425400</v>
      </c>
      <c r="I90" s="4">
        <v>9939100</v>
      </c>
      <c r="J90" s="4">
        <v>4000</v>
      </c>
      <c r="K90" s="6">
        <f t="shared" si="6"/>
        <v>2.0656355702445195E-4</v>
      </c>
      <c r="L90" s="15">
        <v>-1.9599999999999999E-2</v>
      </c>
      <c r="M90" s="4">
        <v>20885300</v>
      </c>
      <c r="N90" s="4">
        <f t="shared" si="4"/>
        <v>32660814.285714287</v>
      </c>
      <c r="O90" s="4">
        <f t="shared" si="5"/>
        <v>18800000</v>
      </c>
    </row>
    <row r="91" spans="1:15" x14ac:dyDescent="0.2">
      <c r="A91" s="2" t="s">
        <v>69</v>
      </c>
      <c r="B91" s="4">
        <v>1730</v>
      </c>
      <c r="C91" s="4">
        <v>1256</v>
      </c>
      <c r="D91" s="4">
        <v>374</v>
      </c>
      <c r="E91" s="4">
        <v>439</v>
      </c>
      <c r="F91" s="4"/>
      <c r="G91" s="4"/>
      <c r="H91" s="4">
        <v>8849300</v>
      </c>
      <c r="I91" s="4">
        <v>13088800</v>
      </c>
      <c r="J91" s="4">
        <v>5000</v>
      </c>
      <c r="K91" s="6">
        <f t="shared" si="6"/>
        <v>2.2791399437508263E-4</v>
      </c>
      <c r="L91" s="15">
        <v>-1.9199999999999998E-2</v>
      </c>
      <c r="M91" s="4">
        <v>23453600</v>
      </c>
      <c r="N91" s="4">
        <f t="shared" si="4"/>
        <v>32402451.19047619</v>
      </c>
      <c r="O91" s="4">
        <f t="shared" si="5"/>
        <v>16851600</v>
      </c>
    </row>
    <row r="92" spans="1:15" x14ac:dyDescent="0.2">
      <c r="A92" s="2" t="s">
        <v>70</v>
      </c>
      <c r="B92" s="4">
        <v>1944</v>
      </c>
      <c r="C92" s="4">
        <v>1174</v>
      </c>
      <c r="D92" s="4">
        <v>306</v>
      </c>
      <c r="E92" s="4">
        <v>462</v>
      </c>
      <c r="F92" s="4"/>
      <c r="G92" s="4"/>
      <c r="H92" s="4">
        <v>18947200</v>
      </c>
      <c r="I92" s="4">
        <v>13175700</v>
      </c>
      <c r="J92" s="4">
        <v>1000</v>
      </c>
      <c r="K92" s="6">
        <f t="shared" si="6"/>
        <v>3.1130439655199252E-5</v>
      </c>
      <c r="L92" s="15">
        <v>4.4400000000000002E-2</v>
      </c>
      <c r="M92" s="4">
        <v>32142100</v>
      </c>
      <c r="N92" s="4">
        <f t="shared" ref="N92:N111" si="7">AVERAGE($M93:$M113)</f>
        <v>31962984.523809522</v>
      </c>
      <c r="O92" s="4">
        <f t="shared" si="5"/>
        <v>16851600</v>
      </c>
    </row>
    <row r="93" spans="1:15" x14ac:dyDescent="0.2">
      <c r="A93" s="2" t="s">
        <v>71</v>
      </c>
      <c r="B93" s="4">
        <v>2062</v>
      </c>
      <c r="C93" s="4">
        <v>1168</v>
      </c>
      <c r="D93" s="4">
        <v>424</v>
      </c>
      <c r="E93" s="4">
        <v>379</v>
      </c>
      <c r="F93" s="4"/>
      <c r="G93" s="4"/>
      <c r="H93" s="4">
        <v>11453900</v>
      </c>
      <c r="I93" s="4">
        <v>12358200</v>
      </c>
      <c r="J93" s="4">
        <v>100</v>
      </c>
      <c r="K93" s="6">
        <f t="shared" si="6"/>
        <v>4.1995456091650884E-6</v>
      </c>
      <c r="L93" s="15">
        <v>0.01</v>
      </c>
      <c r="M93" s="4">
        <v>24612400</v>
      </c>
      <c r="N93" s="4">
        <f t="shared" si="7"/>
        <v>32433527.380952381</v>
      </c>
      <c r="O93" s="4">
        <f t="shared" si="5"/>
        <v>16851600</v>
      </c>
    </row>
    <row r="94" spans="1:15" x14ac:dyDescent="0.2">
      <c r="A94" s="2" t="s">
        <v>72</v>
      </c>
      <c r="B94" s="4">
        <v>1619</v>
      </c>
      <c r="C94" s="4">
        <v>1356</v>
      </c>
      <c r="D94" s="4">
        <v>269</v>
      </c>
      <c r="E94" s="4">
        <v>372</v>
      </c>
      <c r="F94" s="4"/>
      <c r="G94" s="4"/>
      <c r="H94" s="4">
        <v>6769800</v>
      </c>
      <c r="I94" s="4">
        <v>10599000</v>
      </c>
      <c r="J94" s="4">
        <v>6200</v>
      </c>
      <c r="K94" s="6">
        <f t="shared" si="6"/>
        <v>3.5696190870987057E-4</v>
      </c>
      <c r="L94" s="15">
        <v>-2.4799999999999999E-2</v>
      </c>
      <c r="M94" s="4">
        <v>18800000</v>
      </c>
      <c r="N94" s="4">
        <f t="shared" si="7"/>
        <v>33297683.285714287</v>
      </c>
      <c r="O94" s="4">
        <f t="shared" si="5"/>
        <v>16851600</v>
      </c>
    </row>
    <row r="95" spans="1:15" x14ac:dyDescent="0.2">
      <c r="A95" s="2" t="s">
        <v>73</v>
      </c>
      <c r="B95" s="4">
        <v>1620</v>
      </c>
      <c r="C95" s="4">
        <v>968</v>
      </c>
      <c r="D95" s="4">
        <v>484</v>
      </c>
      <c r="E95" s="4">
        <v>343</v>
      </c>
      <c r="F95" s="4"/>
      <c r="G95" s="4"/>
      <c r="H95" s="4">
        <v>10075500</v>
      </c>
      <c r="I95" s="4">
        <v>8558000</v>
      </c>
      <c r="J95" s="4">
        <v>2000</v>
      </c>
      <c r="K95" s="6">
        <f t="shared" si="6"/>
        <v>1.0733356588939276E-4</v>
      </c>
      <c r="L95" s="15">
        <v>4.8999999999999998E-3</v>
      </c>
      <c r="M95" s="4">
        <v>18835100</v>
      </c>
      <c r="N95" s="4">
        <f t="shared" si="7"/>
        <v>33125283.285714287</v>
      </c>
      <c r="O95" s="4">
        <f t="shared" si="5"/>
        <v>16851600</v>
      </c>
    </row>
    <row r="96" spans="1:15" x14ac:dyDescent="0.2">
      <c r="A96" s="2" t="s">
        <v>74</v>
      </c>
      <c r="B96" s="4">
        <v>1080</v>
      </c>
      <c r="C96" s="4">
        <v>1650</v>
      </c>
      <c r="D96" s="4">
        <v>775</v>
      </c>
      <c r="E96" s="4">
        <v>339</v>
      </c>
      <c r="F96" s="4"/>
      <c r="G96" s="4"/>
      <c r="H96" s="4">
        <v>7688000</v>
      </c>
      <c r="I96" s="4">
        <v>9152600</v>
      </c>
      <c r="J96" s="4">
        <v>500</v>
      </c>
      <c r="K96" s="6">
        <f t="shared" si="6"/>
        <v>2.9690153557474199E-5</v>
      </c>
      <c r="L96" s="15">
        <v>5.0000000000000001E-3</v>
      </c>
      <c r="M96" s="4">
        <v>16851600</v>
      </c>
      <c r="N96" s="4">
        <f t="shared" si="7"/>
        <v>32993821.380952381</v>
      </c>
      <c r="O96" s="4">
        <f t="shared" si="5"/>
        <v>22538100</v>
      </c>
    </row>
    <row r="97" spans="1:15" x14ac:dyDescent="0.2">
      <c r="A97" s="2" t="s">
        <v>75</v>
      </c>
      <c r="B97" s="4">
        <v>1974</v>
      </c>
      <c r="C97" s="4">
        <v>1547</v>
      </c>
      <c r="D97" s="4">
        <v>479</v>
      </c>
      <c r="E97" s="4">
        <v>302</v>
      </c>
      <c r="F97" s="4"/>
      <c r="G97" s="4"/>
      <c r="H97" s="4">
        <v>11899700</v>
      </c>
      <c r="I97" s="4">
        <v>10171800</v>
      </c>
      <c r="J97" s="4">
        <v>1000</v>
      </c>
      <c r="K97" s="6">
        <f t="shared" si="6"/>
        <v>4.530729674014E-5</v>
      </c>
      <c r="L97" s="15">
        <v>1.4999999999999999E-2</v>
      </c>
      <c r="M97" s="4">
        <v>22538100</v>
      </c>
      <c r="N97" s="4">
        <f t="shared" si="7"/>
        <v>32893711.857142858</v>
      </c>
      <c r="O97" s="4">
        <f t="shared" si="5"/>
        <v>25393900</v>
      </c>
    </row>
    <row r="98" spans="1:15" x14ac:dyDescent="0.2">
      <c r="A98" s="2" t="s">
        <v>76</v>
      </c>
      <c r="B98" s="4">
        <v>3012</v>
      </c>
      <c r="C98" s="4">
        <v>2318</v>
      </c>
      <c r="D98" s="4">
        <v>974</v>
      </c>
      <c r="E98" s="4">
        <v>593</v>
      </c>
      <c r="F98" s="4"/>
      <c r="G98" s="4"/>
      <c r="H98" s="4">
        <v>19845600</v>
      </c>
      <c r="I98" s="4">
        <v>18913600</v>
      </c>
      <c r="J98" s="4">
        <v>1000</v>
      </c>
      <c r="K98" s="6">
        <f t="shared" si="6"/>
        <v>2.5800326116122107E-5</v>
      </c>
      <c r="L98" s="15">
        <v>5.1000000000000004E-3</v>
      </c>
      <c r="M98" s="4">
        <v>39865700</v>
      </c>
      <c r="N98" s="4">
        <f t="shared" si="7"/>
        <v>32223997.571428571</v>
      </c>
      <c r="O98" s="4">
        <f t="shared" si="5"/>
        <v>25393900</v>
      </c>
    </row>
    <row r="99" spans="1:15" x14ac:dyDescent="0.2">
      <c r="A99" s="2" t="s">
        <v>77</v>
      </c>
      <c r="B99" s="4">
        <v>2088</v>
      </c>
      <c r="C99" s="4">
        <v>1001</v>
      </c>
      <c r="D99" s="4">
        <v>378</v>
      </c>
      <c r="E99" s="4">
        <v>417</v>
      </c>
      <c r="F99" s="4"/>
      <c r="G99" s="4"/>
      <c r="H99" s="4">
        <v>15934000</v>
      </c>
      <c r="I99" s="4">
        <v>14710200</v>
      </c>
      <c r="J99" s="4">
        <v>100</v>
      </c>
      <c r="K99" s="6">
        <f t="shared" si="6"/>
        <v>3.2632602580586212E-6</v>
      </c>
      <c r="L99" s="15">
        <v>5.1000000000000004E-3</v>
      </c>
      <c r="M99" s="4">
        <v>30722900</v>
      </c>
      <c r="N99" s="4">
        <f t="shared" si="7"/>
        <v>31321811.857142858</v>
      </c>
      <c r="O99" s="4">
        <f t="shared" si="5"/>
        <v>25393900</v>
      </c>
    </row>
    <row r="100" spans="1:15" x14ac:dyDescent="0.2">
      <c r="A100" s="2" t="s">
        <v>78</v>
      </c>
      <c r="B100" s="4">
        <v>2825</v>
      </c>
      <c r="C100" s="4">
        <v>992</v>
      </c>
      <c r="D100" s="4">
        <v>402</v>
      </c>
      <c r="E100" s="4">
        <v>682</v>
      </c>
      <c r="F100" s="4"/>
      <c r="G100" s="4"/>
      <c r="H100" s="4">
        <v>33255800</v>
      </c>
      <c r="I100" s="4">
        <v>23651400</v>
      </c>
      <c r="J100" s="4">
        <v>100</v>
      </c>
      <c r="K100" s="6">
        <f t="shared" si="6"/>
        <v>1.7572468861585177E-6</v>
      </c>
      <c r="L100" s="15">
        <v>3.6499999999999998E-2</v>
      </c>
      <c r="M100" s="4">
        <v>58063000</v>
      </c>
      <c r="N100" s="4">
        <f t="shared" si="7"/>
        <v>29441082.047619049</v>
      </c>
      <c r="O100" s="4">
        <f t="shared" si="5"/>
        <v>25393900</v>
      </c>
    </row>
    <row r="101" spans="1:15" x14ac:dyDescent="0.2">
      <c r="A101" s="2" t="s">
        <v>79</v>
      </c>
      <c r="B101" s="4">
        <v>1565</v>
      </c>
      <c r="C101" s="4">
        <v>2510</v>
      </c>
      <c r="D101" s="4">
        <v>600</v>
      </c>
      <c r="E101" s="4">
        <v>254</v>
      </c>
      <c r="F101" s="4"/>
      <c r="G101" s="4"/>
      <c r="H101" s="4">
        <v>13112000</v>
      </c>
      <c r="I101" s="4">
        <v>10234800</v>
      </c>
      <c r="J101" s="4">
        <v>1000</v>
      </c>
      <c r="K101" s="6">
        <f t="shared" si="6"/>
        <v>4.2832422430482981E-5</v>
      </c>
      <c r="L101" s="15">
        <v>2.1299999999999999E-2</v>
      </c>
      <c r="M101" s="4">
        <v>25393900</v>
      </c>
      <c r="N101" s="4">
        <f t="shared" si="7"/>
        <v>29352110.619047619</v>
      </c>
      <c r="O101" s="4">
        <f t="shared" si="5"/>
        <v>29215700</v>
      </c>
    </row>
    <row r="102" spans="1:15" x14ac:dyDescent="0.2">
      <c r="A102" s="2" t="s">
        <v>80</v>
      </c>
      <c r="B102" s="4">
        <v>1887</v>
      </c>
      <c r="C102" s="4">
        <v>1479</v>
      </c>
      <c r="D102" s="4">
        <v>439</v>
      </c>
      <c r="E102" s="4">
        <v>271</v>
      </c>
      <c r="F102" s="4"/>
      <c r="G102" s="4"/>
      <c r="H102" s="4">
        <v>15361800</v>
      </c>
      <c r="I102" s="4">
        <v>14980100</v>
      </c>
      <c r="J102" s="4">
        <v>600</v>
      </c>
      <c r="K102" s="6">
        <f t="shared" si="6"/>
        <v>1.9774635075588544E-5</v>
      </c>
      <c r="L102" s="15">
        <v>-5.3E-3</v>
      </c>
      <c r="M102" s="4">
        <v>31053900</v>
      </c>
      <c r="N102" s="4">
        <f t="shared" si="7"/>
        <v>28586034.428571429</v>
      </c>
      <c r="O102" s="4">
        <f t="shared" si="5"/>
        <v>18896600</v>
      </c>
    </row>
    <row r="103" spans="1:15" x14ac:dyDescent="0.2">
      <c r="A103" s="2" t="s">
        <v>81</v>
      </c>
      <c r="B103" s="4">
        <v>2537</v>
      </c>
      <c r="C103" s="4">
        <v>2739</v>
      </c>
      <c r="D103" s="4">
        <v>700</v>
      </c>
      <c r="E103" s="4">
        <v>812</v>
      </c>
      <c r="F103" s="4"/>
      <c r="G103" s="4"/>
      <c r="H103" s="4">
        <v>21703500</v>
      </c>
      <c r="I103" s="4">
        <v>27842700</v>
      </c>
      <c r="J103" s="4">
        <v>1100</v>
      </c>
      <c r="K103" s="6">
        <f t="shared" si="6"/>
        <v>2.2201500821455531E-5</v>
      </c>
      <c r="L103" s="15">
        <v>-1.0500000000000001E-2</v>
      </c>
      <c r="M103" s="4">
        <v>49566600</v>
      </c>
      <c r="N103" s="4">
        <f t="shared" si="7"/>
        <v>26787501.095238097</v>
      </c>
      <c r="O103" s="4">
        <f t="shared" si="5"/>
        <v>18896600</v>
      </c>
    </row>
    <row r="104" spans="1:15" x14ac:dyDescent="0.2">
      <c r="A104" s="2" t="s">
        <v>82</v>
      </c>
      <c r="B104" s="4">
        <v>1909</v>
      </c>
      <c r="C104" s="4">
        <v>1180</v>
      </c>
      <c r="D104" s="4">
        <v>518</v>
      </c>
      <c r="E104" s="4">
        <v>371</v>
      </c>
      <c r="F104" s="4"/>
      <c r="G104" s="4"/>
      <c r="H104" s="4">
        <v>15680500</v>
      </c>
      <c r="I104" s="4">
        <v>13535200</v>
      </c>
      <c r="J104" s="4">
        <v>500</v>
      </c>
      <c r="K104" s="6">
        <f t="shared" si="6"/>
        <v>1.711408591955695E-5</v>
      </c>
      <c r="L104" s="15">
        <v>0</v>
      </c>
      <c r="M104" s="4">
        <v>29215700</v>
      </c>
      <c r="N104" s="4">
        <f t="shared" si="7"/>
        <v>25929558.238095239</v>
      </c>
      <c r="O104" s="4">
        <f t="shared" si="5"/>
        <v>18896600</v>
      </c>
    </row>
    <row r="105" spans="1:15" x14ac:dyDescent="0.2">
      <c r="A105" s="2" t="s">
        <v>83</v>
      </c>
      <c r="B105" s="4">
        <v>2109</v>
      </c>
      <c r="C105" s="4">
        <v>1029</v>
      </c>
      <c r="D105" s="4">
        <v>265</v>
      </c>
      <c r="E105" s="4">
        <v>716</v>
      </c>
      <c r="F105" s="4"/>
      <c r="G105" s="4"/>
      <c r="H105" s="4">
        <v>34515200</v>
      </c>
      <c r="I105" s="4">
        <v>28793600</v>
      </c>
      <c r="J105" s="4">
        <v>100</v>
      </c>
      <c r="K105" s="6">
        <f t="shared" si="6"/>
        <v>1.579559239789729E-6</v>
      </c>
      <c r="L105" s="15">
        <v>3.2500000000000001E-2</v>
      </c>
      <c r="M105" s="4">
        <v>63513100</v>
      </c>
      <c r="N105" s="4">
        <f t="shared" si="7"/>
        <v>23753158.238095239</v>
      </c>
      <c r="O105" s="4">
        <f t="shared" si="5"/>
        <v>18896600</v>
      </c>
    </row>
    <row r="106" spans="1:15" x14ac:dyDescent="0.2">
      <c r="A106" s="2" t="s">
        <v>84</v>
      </c>
      <c r="B106" s="4">
        <v>2042</v>
      </c>
      <c r="C106" s="4">
        <v>1480</v>
      </c>
      <c r="D106" s="4">
        <v>276</v>
      </c>
      <c r="E106" s="4">
        <v>279</v>
      </c>
      <c r="F106" s="4"/>
      <c r="G106" s="4"/>
      <c r="H106" s="4">
        <v>21495900</v>
      </c>
      <c r="I106" s="4">
        <v>11018200</v>
      </c>
      <c r="J106" s="4">
        <v>300</v>
      </c>
      <c r="K106" s="6">
        <f t="shared" si="6"/>
        <v>9.2267662337262902E-6</v>
      </c>
      <c r="L106" s="15">
        <v>4.5199999999999997E-2</v>
      </c>
      <c r="M106" s="4">
        <v>32524100</v>
      </c>
      <c r="N106" s="4">
        <f t="shared" si="7"/>
        <v>24112434.428571429</v>
      </c>
      <c r="O106" s="4">
        <f t="shared" si="5"/>
        <v>18896600</v>
      </c>
    </row>
    <row r="107" spans="1:15" x14ac:dyDescent="0.2">
      <c r="A107" s="2" t="s">
        <v>85</v>
      </c>
      <c r="B107" s="4">
        <v>1581</v>
      </c>
      <c r="C107" s="4">
        <v>2228</v>
      </c>
      <c r="D107" s="4">
        <v>526</v>
      </c>
      <c r="E107" s="4">
        <v>262</v>
      </c>
      <c r="F107" s="4"/>
      <c r="G107" s="4"/>
      <c r="H107" s="4">
        <v>7985500</v>
      </c>
      <c r="I107" s="4">
        <v>10666100</v>
      </c>
      <c r="J107" s="4">
        <v>1000</v>
      </c>
      <c r="K107" s="6">
        <f t="shared" si="6"/>
        <v>5.361470329623196E-5</v>
      </c>
      <c r="L107" s="15">
        <v>-1.6899999999999998E-2</v>
      </c>
      <c r="M107" s="4">
        <v>18896600</v>
      </c>
      <c r="N107" s="4">
        <f t="shared" si="7"/>
        <v>24501677.285714287</v>
      </c>
      <c r="O107" s="4">
        <f t="shared" si="5"/>
        <v>18027975</v>
      </c>
    </row>
    <row r="108" spans="1:15" x14ac:dyDescent="0.2">
      <c r="A108" s="2" t="s">
        <v>86</v>
      </c>
      <c r="B108" s="4">
        <v>1174</v>
      </c>
      <c r="C108" s="4">
        <v>1897</v>
      </c>
      <c r="D108" s="4">
        <v>900</v>
      </c>
      <c r="E108" s="4">
        <v>537</v>
      </c>
      <c r="F108" s="4"/>
      <c r="G108" s="4"/>
      <c r="H108" s="4">
        <v>8233800</v>
      </c>
      <c r="I108" s="4">
        <v>15697600</v>
      </c>
      <c r="J108" s="4">
        <v>2600</v>
      </c>
      <c r="K108" s="6">
        <f t="shared" si="6"/>
        <v>1.0864387373910427E-4</v>
      </c>
      <c r="L108" s="15">
        <v>-2.7699999999999999E-2</v>
      </c>
      <c r="M108" s="4">
        <v>25528400</v>
      </c>
      <c r="N108" s="4">
        <f t="shared" si="7"/>
        <v>24276205.857142858</v>
      </c>
      <c r="O108" s="4">
        <f t="shared" si="5"/>
        <v>18027975</v>
      </c>
    </row>
    <row r="109" spans="1:15" x14ac:dyDescent="0.2">
      <c r="A109" s="2" t="s">
        <v>87</v>
      </c>
      <c r="B109" s="4">
        <v>1937</v>
      </c>
      <c r="C109" s="4">
        <v>1463</v>
      </c>
      <c r="D109" s="4">
        <v>177</v>
      </c>
      <c r="E109" s="4">
        <v>583</v>
      </c>
      <c r="F109" s="4"/>
      <c r="G109" s="4"/>
      <c r="H109" s="4">
        <v>17534300</v>
      </c>
      <c r="I109" s="4">
        <v>21970700</v>
      </c>
      <c r="J109" s="4">
        <v>100</v>
      </c>
      <c r="K109" s="6">
        <f t="shared" si="6"/>
        <v>2.5313251487153523E-6</v>
      </c>
      <c r="L109" s="15">
        <v>-1.0800000000000001E-2</v>
      </c>
      <c r="M109" s="4">
        <v>40070100</v>
      </c>
      <c r="N109" s="4">
        <f t="shared" si="7"/>
        <v>22756296.333333332</v>
      </c>
      <c r="O109" s="4">
        <f t="shared" si="5"/>
        <v>18027975</v>
      </c>
    </row>
    <row r="110" spans="1:15" x14ac:dyDescent="0.2">
      <c r="A110" s="2" t="s">
        <v>88</v>
      </c>
      <c r="B110" s="4">
        <v>2599</v>
      </c>
      <c r="C110" s="4">
        <v>869</v>
      </c>
      <c r="D110" s="4">
        <v>460</v>
      </c>
      <c r="E110" s="4">
        <v>494</v>
      </c>
      <c r="F110" s="4"/>
      <c r="G110" s="4"/>
      <c r="H110" s="4">
        <v>43421100</v>
      </c>
      <c r="I110" s="4">
        <v>18211200</v>
      </c>
      <c r="J110" s="4">
        <v>5000</v>
      </c>
      <c r="K110" s="6">
        <f t="shared" si="6"/>
        <v>8.1126292544655962E-5</v>
      </c>
      <c r="L110" s="15">
        <v>5.0599999999999999E-2</v>
      </c>
      <c r="M110" s="4">
        <v>62649100</v>
      </c>
      <c r="N110" s="4">
        <f t="shared" si="7"/>
        <v>21306777.285714287</v>
      </c>
      <c r="O110" s="4">
        <f t="shared" si="5"/>
        <v>18027975</v>
      </c>
    </row>
    <row r="111" spans="1:15" x14ac:dyDescent="0.2">
      <c r="A111" s="2" t="s">
        <v>89</v>
      </c>
      <c r="B111" s="4">
        <v>1012</v>
      </c>
      <c r="C111" s="4">
        <v>1495</v>
      </c>
      <c r="D111" s="4">
        <v>388</v>
      </c>
      <c r="E111" s="4">
        <v>380</v>
      </c>
      <c r="F111" s="4"/>
      <c r="G111" s="4"/>
      <c r="H111" s="4">
        <v>7059300</v>
      </c>
      <c r="I111" s="4">
        <v>13641600</v>
      </c>
      <c r="J111" s="4">
        <v>3000</v>
      </c>
      <c r="K111" s="6">
        <f t="shared" si="6"/>
        <v>1.4492123530860976E-4</v>
      </c>
      <c r="L111" s="15">
        <v>-2.2400000000000003E-2</v>
      </c>
      <c r="M111" s="4">
        <v>21581100</v>
      </c>
      <c r="N111" s="4">
        <f t="shared" si="7"/>
        <v>20563820.142857142</v>
      </c>
      <c r="O111" s="4">
        <f t="shared" si="5"/>
        <v>15214700</v>
      </c>
    </row>
    <row r="112" spans="1:15" x14ac:dyDescent="0.2">
      <c r="A112" s="2" t="s">
        <v>90</v>
      </c>
      <c r="B112" s="4">
        <v>1445</v>
      </c>
      <c r="C112" s="4">
        <v>1727</v>
      </c>
      <c r="D112" s="4">
        <v>427</v>
      </c>
      <c r="E112" s="4">
        <v>200</v>
      </c>
      <c r="F112" s="4"/>
      <c r="G112" s="4"/>
      <c r="H112" s="4">
        <v>10310500</v>
      </c>
      <c r="I112" s="4">
        <v>7669800</v>
      </c>
      <c r="J112" s="4">
        <v>1000</v>
      </c>
      <c r="K112" s="6">
        <f t="shared" si="6"/>
        <v>5.5616424642525432E-5</v>
      </c>
      <c r="L112" s="15">
        <v>5.6000000000000008E-3</v>
      </c>
      <c r="M112" s="4">
        <v>18027975</v>
      </c>
      <c r="N112" s="4">
        <f t="shared" ref="N112:N129" si="8">AVERAGE($M113:$M133)</f>
        <v>20084707.047619049</v>
      </c>
      <c r="O112" s="4">
        <f t="shared" si="5"/>
        <v>14090900</v>
      </c>
    </row>
    <row r="113" spans="1:15" x14ac:dyDescent="0.2">
      <c r="A113" s="2" t="s">
        <v>91</v>
      </c>
      <c r="B113" s="4">
        <v>1568</v>
      </c>
      <c r="C113" s="4">
        <v>1254</v>
      </c>
      <c r="D113" s="4">
        <v>384</v>
      </c>
      <c r="E113" s="4">
        <v>331</v>
      </c>
      <c r="F113" s="4"/>
      <c r="G113" s="4"/>
      <c r="H113" s="4">
        <v>10424700</v>
      </c>
      <c r="I113" s="4">
        <v>11660100</v>
      </c>
      <c r="J113" s="4">
        <v>8400</v>
      </c>
      <c r="K113" s="6">
        <f t="shared" si="6"/>
        <v>3.8035209737013694E-4</v>
      </c>
      <c r="L113" s="15">
        <v>5.6000000000000008E-3</v>
      </c>
      <c r="M113" s="4">
        <v>22913300</v>
      </c>
      <c r="N113" s="4">
        <f t="shared" si="8"/>
        <v>19412888</v>
      </c>
      <c r="O113" s="4">
        <f t="shared" si="5"/>
        <v>14090900</v>
      </c>
    </row>
    <row r="114" spans="1:15" x14ac:dyDescent="0.2">
      <c r="A114" s="2" t="s">
        <v>92</v>
      </c>
      <c r="B114" s="4">
        <v>1674</v>
      </c>
      <c r="C114" s="4">
        <v>1247</v>
      </c>
      <c r="D114" s="4">
        <v>156</v>
      </c>
      <c r="E114" s="4">
        <v>399</v>
      </c>
      <c r="F114" s="4"/>
      <c r="G114" s="4"/>
      <c r="H114" s="4">
        <v>20247700</v>
      </c>
      <c r="I114" s="4">
        <v>13849800</v>
      </c>
      <c r="J114" s="4">
        <v>19900</v>
      </c>
      <c r="K114" s="6">
        <f t="shared" si="6"/>
        <v>5.8362050003665962E-4</v>
      </c>
      <c r="L114" s="15">
        <v>1.7000000000000001E-2</v>
      </c>
      <c r="M114" s="4">
        <v>34493800</v>
      </c>
      <c r="N114" s="4">
        <f t="shared" si="8"/>
        <v>18055978.476190478</v>
      </c>
      <c r="O114" s="4">
        <f t="shared" si="5"/>
        <v>14090900</v>
      </c>
    </row>
    <row r="115" spans="1:15" x14ac:dyDescent="0.2">
      <c r="A115" s="2" t="s">
        <v>93</v>
      </c>
      <c r="B115" s="4">
        <v>1698</v>
      </c>
      <c r="C115" s="4">
        <v>1155</v>
      </c>
      <c r="D115" s="4">
        <v>252</v>
      </c>
      <c r="E115" s="4">
        <v>295</v>
      </c>
      <c r="F115" s="4"/>
      <c r="G115" s="4"/>
      <c r="H115" s="4">
        <v>15523400</v>
      </c>
      <c r="I115" s="4">
        <v>11574200</v>
      </c>
      <c r="J115" s="4"/>
      <c r="K115" s="4"/>
      <c r="L115" s="15">
        <v>5.6999999999999993E-3</v>
      </c>
      <c r="M115" s="4">
        <v>36947274</v>
      </c>
      <c r="N115" s="4">
        <f t="shared" si="8"/>
        <v>16970536.857142858</v>
      </c>
      <c r="O115" s="4">
        <f t="shared" si="5"/>
        <v>11777000</v>
      </c>
    </row>
    <row r="116" spans="1:15" x14ac:dyDescent="0.2">
      <c r="A116" s="2" t="s">
        <v>94</v>
      </c>
      <c r="B116" s="4">
        <v>1099</v>
      </c>
      <c r="C116" s="4">
        <v>912</v>
      </c>
      <c r="D116" s="4">
        <v>402</v>
      </c>
      <c r="E116" s="4">
        <v>238</v>
      </c>
      <c r="F116" s="4"/>
      <c r="G116" s="4"/>
      <c r="H116" s="4">
        <v>6361100</v>
      </c>
      <c r="I116" s="4">
        <v>8853500</v>
      </c>
      <c r="J116" s="4"/>
      <c r="K116" s="4"/>
      <c r="L116" s="15">
        <v>-1.7000000000000001E-2</v>
      </c>
      <c r="M116" s="4">
        <v>15214700</v>
      </c>
      <c r="N116" s="4">
        <f t="shared" si="8"/>
        <v>17097508.285714287</v>
      </c>
      <c r="O116" s="4">
        <f t="shared" si="5"/>
        <v>11777000</v>
      </c>
    </row>
    <row r="117" spans="1:15" x14ac:dyDescent="0.2">
      <c r="A117" s="2" t="s">
        <v>95</v>
      </c>
      <c r="B117" s="4">
        <v>1063</v>
      </c>
      <c r="C117" s="4">
        <v>1059</v>
      </c>
      <c r="D117" s="4">
        <v>311</v>
      </c>
      <c r="E117" s="4">
        <v>225</v>
      </c>
      <c r="F117" s="4"/>
      <c r="G117" s="4"/>
      <c r="H117" s="4">
        <v>7444100</v>
      </c>
      <c r="I117" s="4">
        <v>6170100</v>
      </c>
      <c r="J117" s="4"/>
      <c r="K117" s="4"/>
      <c r="L117" s="15">
        <v>5.6999999999999993E-3</v>
      </c>
      <c r="M117" s="4">
        <v>14090900</v>
      </c>
      <c r="N117" s="4">
        <f t="shared" si="8"/>
        <v>17336527.333333332</v>
      </c>
      <c r="O117" s="4">
        <f t="shared" si="5"/>
        <v>11777000</v>
      </c>
    </row>
    <row r="118" spans="1:15" x14ac:dyDescent="0.2">
      <c r="A118" s="2" t="s">
        <v>96</v>
      </c>
      <c r="B118" s="4">
        <v>1883</v>
      </c>
      <c r="C118" s="4">
        <v>765</v>
      </c>
      <c r="D118" s="4">
        <v>181</v>
      </c>
      <c r="E118" s="4">
        <v>217</v>
      </c>
      <c r="F118" s="4"/>
      <c r="G118" s="4"/>
      <c r="H118" s="4">
        <v>13770000</v>
      </c>
      <c r="I118" s="4">
        <v>5880600</v>
      </c>
      <c r="J118" s="4"/>
      <c r="K118" s="4"/>
      <c r="L118" s="15">
        <v>2.8999999999999998E-2</v>
      </c>
      <c r="M118" s="4">
        <v>20435800</v>
      </c>
      <c r="N118" s="4">
        <f t="shared" si="8"/>
        <v>16970413.047619049</v>
      </c>
      <c r="O118" s="4">
        <f t="shared" si="5"/>
        <v>11777000</v>
      </c>
    </row>
    <row r="119" spans="1:15" x14ac:dyDescent="0.2">
      <c r="A119" s="2" t="s">
        <v>97</v>
      </c>
      <c r="B119" s="4">
        <v>2019</v>
      </c>
      <c r="C119" s="4">
        <v>797</v>
      </c>
      <c r="D119" s="4">
        <v>95</v>
      </c>
      <c r="E119" s="4">
        <v>296</v>
      </c>
      <c r="F119" s="4"/>
      <c r="G119" s="4"/>
      <c r="H119" s="4">
        <v>12539800</v>
      </c>
      <c r="I119" s="4">
        <v>12098000</v>
      </c>
      <c r="J119" s="4"/>
      <c r="K119" s="4"/>
      <c r="L119" s="15">
        <v>-2.3099999999999999E-2</v>
      </c>
      <c r="M119" s="4">
        <v>25801700</v>
      </c>
      <c r="N119" s="4">
        <f t="shared" si="8"/>
        <v>16251689.238095239</v>
      </c>
      <c r="O119" s="4">
        <f t="shared" si="5"/>
        <v>11777000</v>
      </c>
    </row>
    <row r="120" spans="1:15" x14ac:dyDescent="0.2">
      <c r="A120" s="2" t="s">
        <v>98</v>
      </c>
      <c r="B120" s="4">
        <v>1060</v>
      </c>
      <c r="C120" s="4">
        <v>1416</v>
      </c>
      <c r="D120" s="4">
        <v>296</v>
      </c>
      <c r="E120" s="4">
        <v>173</v>
      </c>
      <c r="F120" s="4"/>
      <c r="G120" s="4"/>
      <c r="H120" s="4">
        <v>5134300</v>
      </c>
      <c r="I120" s="4">
        <v>6642700</v>
      </c>
      <c r="J120" s="4"/>
      <c r="K120" s="4"/>
      <c r="L120" s="15">
        <v>-1.1200000000000002E-2</v>
      </c>
      <c r="M120" s="4">
        <v>11777000</v>
      </c>
      <c r="N120" s="4">
        <f t="shared" si="8"/>
        <v>16902229.428571429</v>
      </c>
      <c r="O120" s="4">
        <f t="shared" si="5"/>
        <v>11198900</v>
      </c>
    </row>
    <row r="121" spans="1:15" x14ac:dyDescent="0.2">
      <c r="A121" s="2" t="s">
        <v>99</v>
      </c>
      <c r="B121" s="4">
        <v>762</v>
      </c>
      <c r="C121" s="4">
        <v>1247</v>
      </c>
      <c r="D121" s="4">
        <v>193</v>
      </c>
      <c r="E121" s="4">
        <v>194</v>
      </c>
      <c r="F121" s="4"/>
      <c r="G121" s="4"/>
      <c r="H121" s="4">
        <v>3337000</v>
      </c>
      <c r="I121" s="4">
        <v>6828900</v>
      </c>
      <c r="J121" s="4"/>
      <c r="K121" s="4"/>
      <c r="L121" s="15">
        <v>-5.5000000000000005E-3</v>
      </c>
      <c r="M121" s="4">
        <v>18567674</v>
      </c>
      <c r="N121" s="4">
        <f t="shared" si="8"/>
        <v>16762499.761904761</v>
      </c>
      <c r="O121" s="4">
        <f t="shared" si="5"/>
        <v>11198900</v>
      </c>
    </row>
    <row r="122" spans="1:15" x14ac:dyDescent="0.2">
      <c r="A122" s="2" t="s">
        <v>100</v>
      </c>
      <c r="B122" s="4">
        <v>1375</v>
      </c>
      <c r="C122" s="4">
        <v>820</v>
      </c>
      <c r="D122" s="4">
        <v>153</v>
      </c>
      <c r="E122" s="4">
        <v>294</v>
      </c>
      <c r="F122" s="4"/>
      <c r="G122" s="4"/>
      <c r="H122" s="4">
        <v>12964800</v>
      </c>
      <c r="I122" s="4">
        <v>10420800</v>
      </c>
      <c r="J122" s="4"/>
      <c r="K122" s="4"/>
      <c r="L122" s="15">
        <v>5.6000000000000008E-3</v>
      </c>
      <c r="M122" s="4">
        <v>23525500</v>
      </c>
      <c r="N122" s="4">
        <f t="shared" si="8"/>
        <v>16341119.095238095</v>
      </c>
      <c r="O122" s="4">
        <f t="shared" si="5"/>
        <v>11198900</v>
      </c>
    </row>
    <row r="123" spans="1:15" x14ac:dyDescent="0.2">
      <c r="A123" s="2" t="s">
        <v>101</v>
      </c>
      <c r="B123" s="4">
        <v>1600</v>
      </c>
      <c r="C123" s="4">
        <v>1509</v>
      </c>
      <c r="D123" s="4">
        <v>74</v>
      </c>
      <c r="E123" s="4">
        <v>253</v>
      </c>
      <c r="F123" s="4"/>
      <c r="G123" s="4"/>
      <c r="H123" s="4">
        <v>6283600</v>
      </c>
      <c r="I123" s="4">
        <v>7348700</v>
      </c>
      <c r="J123" s="4"/>
      <c r="K123" s="4"/>
      <c r="L123" s="15">
        <v>0</v>
      </c>
      <c r="M123" s="4">
        <v>14966300</v>
      </c>
      <c r="N123" s="4">
        <f t="shared" si="8"/>
        <v>16614014.571428571</v>
      </c>
      <c r="O123" s="4">
        <f t="shared" si="5"/>
        <v>11198900</v>
      </c>
    </row>
    <row r="124" spans="1:15" x14ac:dyDescent="0.2">
      <c r="A124" s="2" t="s">
        <v>102</v>
      </c>
      <c r="B124" s="4">
        <v>1183</v>
      </c>
      <c r="C124" s="4">
        <v>1184</v>
      </c>
      <c r="D124" s="4">
        <v>326</v>
      </c>
      <c r="E124" s="4">
        <v>203</v>
      </c>
      <c r="F124" s="4"/>
      <c r="G124" s="4"/>
      <c r="H124" s="4">
        <v>5631900</v>
      </c>
      <c r="I124" s="4">
        <v>6106300</v>
      </c>
      <c r="J124" s="4"/>
      <c r="K124" s="4"/>
      <c r="L124" s="15">
        <v>0</v>
      </c>
      <c r="M124" s="4">
        <v>11797400</v>
      </c>
      <c r="N124" s="4">
        <f t="shared" si="8"/>
        <v>17007402.095238097</v>
      </c>
      <c r="O124" s="4">
        <f t="shared" si="5"/>
        <v>11198900</v>
      </c>
    </row>
    <row r="125" spans="1:15" x14ac:dyDescent="0.2">
      <c r="A125" s="2" t="s">
        <v>103</v>
      </c>
      <c r="B125" s="4">
        <v>550</v>
      </c>
      <c r="C125" s="4">
        <v>1781</v>
      </c>
      <c r="D125" s="4">
        <v>455</v>
      </c>
      <c r="E125" s="4">
        <v>177</v>
      </c>
      <c r="F125" s="4"/>
      <c r="G125" s="4"/>
      <c r="H125" s="4">
        <v>3344200</v>
      </c>
      <c r="I125" s="4">
        <v>7624100</v>
      </c>
      <c r="J125" s="4"/>
      <c r="K125" s="4"/>
      <c r="L125" s="15">
        <v>1.7100000000000001E-2</v>
      </c>
      <c r="M125" s="4">
        <v>11198900</v>
      </c>
      <c r="N125" s="4">
        <f t="shared" si="8"/>
        <v>17469243.095238097</v>
      </c>
      <c r="O125" s="4">
        <f t="shared" si="5"/>
        <v>8152000</v>
      </c>
    </row>
    <row r="126" spans="1:15" x14ac:dyDescent="0.2">
      <c r="A126" s="2" t="s">
        <v>104</v>
      </c>
      <c r="B126" s="4">
        <v>2033</v>
      </c>
      <c r="C126" s="4">
        <v>973</v>
      </c>
      <c r="D126" s="4">
        <v>350</v>
      </c>
      <c r="E126" s="4">
        <v>268</v>
      </c>
      <c r="F126" s="4"/>
      <c r="G126" s="4"/>
      <c r="H126" s="4">
        <v>9591800</v>
      </c>
      <c r="I126" s="4">
        <v>8212900</v>
      </c>
      <c r="J126" s="4"/>
      <c r="K126" s="4"/>
      <c r="L126" s="15">
        <v>5.7999999999999996E-3</v>
      </c>
      <c r="M126" s="4">
        <v>17808700</v>
      </c>
      <c r="N126" s="4">
        <f t="shared" si="8"/>
        <v>17306630.428571429</v>
      </c>
      <c r="O126" s="4">
        <f t="shared" si="5"/>
        <v>8152000</v>
      </c>
    </row>
    <row r="127" spans="1:15" x14ac:dyDescent="0.2">
      <c r="A127" s="2" t="s">
        <v>105</v>
      </c>
      <c r="B127" s="4">
        <v>2004</v>
      </c>
      <c r="C127" s="4">
        <v>1688</v>
      </c>
      <c r="D127" s="4">
        <v>233</v>
      </c>
      <c r="E127" s="4">
        <v>774</v>
      </c>
      <c r="F127" s="4"/>
      <c r="G127" s="4"/>
      <c r="H127" s="4">
        <v>11629100</v>
      </c>
      <c r="I127" s="4">
        <v>26542500</v>
      </c>
      <c r="J127" s="4"/>
      <c r="K127" s="4"/>
      <c r="L127" s="15">
        <v>-3.4200000000000001E-2</v>
      </c>
      <c r="M127" s="4">
        <v>40068900</v>
      </c>
      <c r="N127" s="4">
        <f t="shared" si="8"/>
        <v>16254820.238095239</v>
      </c>
      <c r="O127" s="4">
        <f t="shared" si="5"/>
        <v>5979000</v>
      </c>
    </row>
    <row r="128" spans="1:15" x14ac:dyDescent="0.2">
      <c r="A128" s="2" t="s">
        <v>106</v>
      </c>
      <c r="B128" s="4">
        <v>2139</v>
      </c>
      <c r="C128" s="4">
        <v>639</v>
      </c>
      <c r="D128" s="4">
        <v>110</v>
      </c>
      <c r="E128" s="4">
        <v>339</v>
      </c>
      <c r="F128" s="4"/>
      <c r="G128" s="4"/>
      <c r="H128" s="4">
        <v>11913700</v>
      </c>
      <c r="I128" s="4">
        <v>15157000</v>
      </c>
      <c r="J128" s="4"/>
      <c r="K128" s="4"/>
      <c r="L128" s="15">
        <v>-1.1000000000000001E-2</v>
      </c>
      <c r="M128" s="4">
        <v>27070700</v>
      </c>
      <c r="N128" s="4">
        <f t="shared" si="8"/>
        <v>15553054.333333334</v>
      </c>
      <c r="O128" s="4">
        <f t="shared" si="5"/>
        <v>5979000</v>
      </c>
    </row>
    <row r="129" spans="1:15" x14ac:dyDescent="0.2">
      <c r="A129" s="2" t="s">
        <v>107</v>
      </c>
      <c r="B129" s="4">
        <v>1052</v>
      </c>
      <c r="C129" s="4">
        <v>1811</v>
      </c>
      <c r="D129" s="4">
        <v>368</v>
      </c>
      <c r="E129" s="4">
        <v>307</v>
      </c>
      <c r="F129" s="4"/>
      <c r="G129" s="4"/>
      <c r="H129" s="4">
        <v>7558900</v>
      </c>
      <c r="I129" s="4">
        <v>13234600</v>
      </c>
      <c r="J129" s="4"/>
      <c r="K129" s="4"/>
      <c r="L129" s="15">
        <v>0</v>
      </c>
      <c r="M129" s="4">
        <v>20793500</v>
      </c>
      <c r="N129" s="4">
        <f t="shared" si="8"/>
        <v>15993471</v>
      </c>
      <c r="O129" s="4">
        <f t="shared" si="5"/>
        <v>5979000</v>
      </c>
    </row>
    <row r="130" spans="1:15" x14ac:dyDescent="0.2">
      <c r="A130" s="2" t="s">
        <v>108</v>
      </c>
      <c r="B130" s="4">
        <v>797</v>
      </c>
      <c r="C130" s="4">
        <v>562</v>
      </c>
      <c r="D130" s="4">
        <v>71</v>
      </c>
      <c r="E130" s="4">
        <v>136</v>
      </c>
      <c r="F130" s="4"/>
      <c r="G130" s="4"/>
      <c r="H130" s="4">
        <v>3265300</v>
      </c>
      <c r="I130" s="4">
        <v>4677500</v>
      </c>
      <c r="J130" s="4"/>
      <c r="K130" s="4"/>
      <c r="L130" s="15">
        <v>0</v>
      </c>
      <c r="M130" s="4">
        <v>8152000</v>
      </c>
      <c r="N130" s="4">
        <f>AVERAGE($M131:$M151)</f>
        <v>16106453</v>
      </c>
      <c r="O130" s="4">
        <f t="shared" si="5"/>
        <v>5979000</v>
      </c>
    </row>
    <row r="131" spans="1:15" x14ac:dyDescent="0.2">
      <c r="A131" s="2" t="s">
        <v>109</v>
      </c>
      <c r="B131" s="4">
        <v>1378</v>
      </c>
      <c r="C131" s="4">
        <v>621</v>
      </c>
      <c r="D131" s="4">
        <v>76</v>
      </c>
      <c r="E131" s="4">
        <v>391</v>
      </c>
      <c r="F131" s="4"/>
      <c r="G131" s="4"/>
      <c r="H131" s="4">
        <v>16469400</v>
      </c>
      <c r="I131" s="4">
        <v>15735500</v>
      </c>
      <c r="J131" s="4"/>
      <c r="K131" s="4"/>
      <c r="L131" s="15">
        <v>-5.4000000000000003E-3</v>
      </c>
      <c r="M131" s="4">
        <v>32209200</v>
      </c>
      <c r="N131" s="4">
        <f>AVERAGE($M132:$M152)</f>
        <v>15392886.285714285</v>
      </c>
      <c r="O131" s="4">
        <f t="shared" si="5"/>
        <v>5979000</v>
      </c>
    </row>
    <row r="132" spans="1:15" x14ac:dyDescent="0.2">
      <c r="A132" s="2" t="s">
        <v>110</v>
      </c>
      <c r="B132" s="4">
        <v>503</v>
      </c>
      <c r="C132" s="4">
        <v>735</v>
      </c>
      <c r="D132" s="4">
        <v>59</v>
      </c>
      <c r="E132" s="4">
        <v>113</v>
      </c>
      <c r="F132" s="4"/>
      <c r="G132" s="4"/>
      <c r="H132" s="4">
        <v>2099500</v>
      </c>
      <c r="I132" s="4">
        <v>3227600</v>
      </c>
      <c r="J132" s="4"/>
      <c r="K132" s="4"/>
      <c r="L132" s="15">
        <v>5.5000000000000005E-3</v>
      </c>
      <c r="M132" s="4">
        <v>5979000</v>
      </c>
      <c r="O132" s="4">
        <f t="shared" si="5"/>
        <v>5998700</v>
      </c>
    </row>
    <row r="133" spans="1:15" x14ac:dyDescent="0.2">
      <c r="A133" s="2" t="s">
        <v>111</v>
      </c>
      <c r="B133" s="4">
        <v>557</v>
      </c>
      <c r="C133" s="4">
        <v>567</v>
      </c>
      <c r="D133" s="4">
        <v>52</v>
      </c>
      <c r="E133" s="4">
        <v>153</v>
      </c>
      <c r="F133" s="4"/>
      <c r="G133" s="4"/>
      <c r="H133" s="4">
        <v>2142500</v>
      </c>
      <c r="I133" s="4">
        <v>5365300</v>
      </c>
      <c r="J133" s="4"/>
      <c r="K133" s="4"/>
      <c r="L133" s="15">
        <v>-5.4000000000000003E-3</v>
      </c>
      <c r="M133" s="4">
        <v>7966600</v>
      </c>
      <c r="O133" s="4">
        <f t="shared" si="5"/>
        <v>5998700</v>
      </c>
    </row>
    <row r="134" spans="1:15" x14ac:dyDescent="0.2">
      <c r="A134" s="2" t="s">
        <v>112</v>
      </c>
      <c r="B134" s="4">
        <v>481</v>
      </c>
      <c r="C134" s="4">
        <v>855</v>
      </c>
      <c r="D134" s="4">
        <v>153</v>
      </c>
      <c r="E134" s="4">
        <v>165</v>
      </c>
      <c r="F134" s="4"/>
      <c r="G134" s="4"/>
      <c r="H134" s="4">
        <v>1961600</v>
      </c>
      <c r="I134" s="4">
        <v>6174700</v>
      </c>
      <c r="J134" s="4"/>
      <c r="K134" s="4"/>
      <c r="L134" s="15">
        <v>0</v>
      </c>
      <c r="M134" s="4">
        <v>8805100</v>
      </c>
      <c r="O134" s="4">
        <f t="shared" si="5"/>
        <v>5998700</v>
      </c>
    </row>
    <row r="135" spans="1:15" x14ac:dyDescent="0.2">
      <c r="A135" s="2" t="s">
        <v>113</v>
      </c>
      <c r="B135" s="4">
        <v>435</v>
      </c>
      <c r="C135" s="4">
        <v>1186</v>
      </c>
      <c r="D135" s="4">
        <v>205</v>
      </c>
      <c r="E135" s="4">
        <v>130</v>
      </c>
      <c r="F135" s="4"/>
      <c r="G135" s="4"/>
      <c r="H135" s="4">
        <v>2188800</v>
      </c>
      <c r="I135" s="4">
        <v>3809400</v>
      </c>
      <c r="J135" s="4"/>
      <c r="K135" s="4"/>
      <c r="L135" s="15">
        <v>0</v>
      </c>
      <c r="M135" s="4">
        <v>5998700</v>
      </c>
      <c r="O135" s="4">
        <f t="shared" si="5"/>
        <v>10708500</v>
      </c>
    </row>
    <row r="136" spans="1:15" x14ac:dyDescent="0.2">
      <c r="A136" s="2" t="s">
        <v>114</v>
      </c>
      <c r="B136" s="4">
        <v>675</v>
      </c>
      <c r="C136" s="4">
        <v>1165</v>
      </c>
      <c r="D136" s="4">
        <v>222</v>
      </c>
      <c r="E136" s="4">
        <v>233</v>
      </c>
      <c r="F136" s="4"/>
      <c r="G136" s="4"/>
      <c r="H136" s="4">
        <v>6369500</v>
      </c>
      <c r="I136" s="4">
        <v>6891600</v>
      </c>
      <c r="J136" s="4"/>
      <c r="K136" s="4"/>
      <c r="L136" s="15">
        <v>0</v>
      </c>
      <c r="M136" s="4">
        <v>14153000</v>
      </c>
      <c r="O136" s="4">
        <f t="shared" si="5"/>
        <v>10708500</v>
      </c>
    </row>
    <row r="137" spans="1:15" x14ac:dyDescent="0.2">
      <c r="A137" s="2" t="s">
        <v>115</v>
      </c>
      <c r="B137" s="4">
        <v>1316</v>
      </c>
      <c r="C137" s="4">
        <v>1089</v>
      </c>
      <c r="D137" s="4">
        <v>145</v>
      </c>
      <c r="E137" s="4">
        <v>319</v>
      </c>
      <c r="F137" s="4"/>
      <c r="G137" s="4"/>
      <c r="H137" s="4">
        <v>6989600</v>
      </c>
      <c r="I137" s="4">
        <v>10891500</v>
      </c>
      <c r="J137" s="4"/>
      <c r="K137" s="4"/>
      <c r="L137" s="15">
        <v>-1.0800000000000001E-2</v>
      </c>
      <c r="M137" s="4">
        <v>17881100</v>
      </c>
      <c r="O137" s="4">
        <f t="shared" si="5"/>
        <v>10708500</v>
      </c>
    </row>
    <row r="138" spans="1:15" x14ac:dyDescent="0.2">
      <c r="A138" s="2" t="s">
        <v>116</v>
      </c>
      <c r="B138" s="4">
        <v>902</v>
      </c>
      <c r="C138" s="4">
        <v>824</v>
      </c>
      <c r="D138" s="4">
        <v>161</v>
      </c>
      <c r="E138" s="4">
        <v>266</v>
      </c>
      <c r="F138" s="4"/>
      <c r="G138" s="4"/>
      <c r="H138" s="4">
        <v>7952400</v>
      </c>
      <c r="I138" s="4">
        <v>10738700</v>
      </c>
      <c r="J138" s="4"/>
      <c r="K138" s="4"/>
      <c r="L138" s="15">
        <v>1.09E-2</v>
      </c>
      <c r="M138" s="4">
        <v>19110300</v>
      </c>
      <c r="O138" s="4">
        <f t="shared" si="5"/>
        <v>10708500</v>
      </c>
    </row>
    <row r="139" spans="1:15" x14ac:dyDescent="0.2">
      <c r="A139" s="2" t="s">
        <v>117</v>
      </c>
      <c r="B139" s="4">
        <v>803</v>
      </c>
      <c r="C139" s="4">
        <v>1134</v>
      </c>
      <c r="D139" s="4">
        <v>437</v>
      </c>
      <c r="E139" s="4">
        <v>236</v>
      </c>
      <c r="F139" s="4"/>
      <c r="G139" s="4"/>
      <c r="H139" s="4">
        <v>4398100</v>
      </c>
      <c r="I139" s="4">
        <v>8349300</v>
      </c>
      <c r="J139" s="4"/>
      <c r="K139" s="4"/>
      <c r="L139" s="15">
        <v>-1.0800000000000001E-2</v>
      </c>
      <c r="M139" s="4">
        <v>12747400</v>
      </c>
      <c r="O139" s="4">
        <f t="shared" si="5"/>
        <v>10708500</v>
      </c>
    </row>
    <row r="140" spans="1:15" x14ac:dyDescent="0.2">
      <c r="A140" s="2" t="s">
        <v>118</v>
      </c>
      <c r="B140" s="4">
        <v>757</v>
      </c>
      <c r="C140" s="4">
        <v>910</v>
      </c>
      <c r="D140" s="4">
        <v>231</v>
      </c>
      <c r="E140" s="4">
        <v>197</v>
      </c>
      <c r="F140" s="4"/>
      <c r="G140" s="4"/>
      <c r="H140" s="4">
        <v>4365500</v>
      </c>
      <c r="I140" s="4">
        <v>5816500</v>
      </c>
      <c r="J140" s="4"/>
      <c r="K140" s="4"/>
      <c r="L140" s="15">
        <v>0</v>
      </c>
      <c r="M140" s="4">
        <v>10708500</v>
      </c>
      <c r="O140" s="4">
        <f t="shared" si="5"/>
        <v>14676506</v>
      </c>
    </row>
    <row r="141" spans="1:15" x14ac:dyDescent="0.2">
      <c r="A141" s="2" t="s">
        <v>119</v>
      </c>
      <c r="B141" s="4">
        <v>1767</v>
      </c>
      <c r="C141" s="4">
        <v>673</v>
      </c>
      <c r="D141" s="4">
        <v>185</v>
      </c>
      <c r="E141" s="4">
        <v>260</v>
      </c>
      <c r="F141" s="4"/>
      <c r="G141" s="4"/>
      <c r="H141" s="4">
        <v>15739400</v>
      </c>
      <c r="I141" s="4">
        <v>9695600</v>
      </c>
      <c r="J141" s="4"/>
      <c r="K141" s="4"/>
      <c r="L141" s="15">
        <v>1.09E-2</v>
      </c>
      <c r="M141" s="4">
        <v>25438344</v>
      </c>
      <c r="O141" s="4">
        <f t="shared" si="5"/>
        <v>14676506</v>
      </c>
    </row>
    <row r="142" spans="1:15" x14ac:dyDescent="0.2">
      <c r="A142" s="2" t="s">
        <v>120</v>
      </c>
      <c r="B142" s="4">
        <v>1240</v>
      </c>
      <c r="C142" s="4">
        <v>1030</v>
      </c>
      <c r="D142" s="4">
        <v>312</v>
      </c>
      <c r="E142" s="4">
        <v>199</v>
      </c>
      <c r="F142" s="4"/>
      <c r="G142" s="4"/>
      <c r="H142" s="4">
        <v>8050500</v>
      </c>
      <c r="I142" s="4">
        <v>7114100</v>
      </c>
      <c r="J142" s="4"/>
      <c r="K142" s="4"/>
      <c r="L142" s="15">
        <v>1.66E-2</v>
      </c>
      <c r="M142" s="4">
        <v>15633351</v>
      </c>
      <c r="O142" s="4">
        <f t="shared" si="5"/>
        <v>14393834</v>
      </c>
    </row>
    <row r="143" spans="1:15" x14ac:dyDescent="0.2">
      <c r="A143" s="2" t="s">
        <v>121</v>
      </c>
      <c r="B143" s="4">
        <v>1077</v>
      </c>
      <c r="C143" s="4">
        <v>1079</v>
      </c>
      <c r="D143" s="4">
        <v>293</v>
      </c>
      <c r="E143" s="4">
        <v>177</v>
      </c>
      <c r="F143" s="4"/>
      <c r="G143" s="4"/>
      <c r="H143" s="4">
        <v>5065400</v>
      </c>
      <c r="I143" s="4">
        <v>8149400</v>
      </c>
      <c r="J143" s="4"/>
      <c r="K143" s="4"/>
      <c r="L143" s="15">
        <v>-1.6299999999999999E-2</v>
      </c>
      <c r="M143" s="4">
        <v>14676506</v>
      </c>
      <c r="O143" s="4">
        <f t="shared" si="5"/>
        <v>14393834</v>
      </c>
    </row>
    <row r="144" spans="1:15" x14ac:dyDescent="0.2">
      <c r="A144" s="2" t="s">
        <v>122</v>
      </c>
      <c r="B144" s="4">
        <v>1760</v>
      </c>
      <c r="C144" s="4">
        <v>1422</v>
      </c>
      <c r="D144" s="4">
        <v>185</v>
      </c>
      <c r="E144" s="4">
        <v>321</v>
      </c>
      <c r="F144" s="4"/>
      <c r="G144" s="4"/>
      <c r="H144" s="4">
        <v>8468000</v>
      </c>
      <c r="I144" s="4">
        <v>11401200</v>
      </c>
      <c r="J144" s="4"/>
      <c r="K144" s="4"/>
      <c r="L144" s="15">
        <v>-1.0700000000000001E-2</v>
      </c>
      <c r="M144" s="4">
        <v>20697105</v>
      </c>
      <c r="O144" s="4">
        <f t="shared" si="5"/>
        <v>12333616</v>
      </c>
    </row>
    <row r="145" spans="1:15" x14ac:dyDescent="0.2">
      <c r="A145" s="2" t="s">
        <v>123</v>
      </c>
      <c r="B145" s="4">
        <v>1249</v>
      </c>
      <c r="C145" s="4">
        <v>1319</v>
      </c>
      <c r="D145" s="4">
        <v>122</v>
      </c>
      <c r="E145" s="4">
        <v>388</v>
      </c>
      <c r="F145" s="4"/>
      <c r="G145" s="4"/>
      <c r="H145" s="4">
        <v>9225500</v>
      </c>
      <c r="I145" s="4">
        <v>10818400</v>
      </c>
      <c r="J145" s="4"/>
      <c r="K145" s="4"/>
      <c r="L145" s="15">
        <v>1.09E-2</v>
      </c>
      <c r="M145" s="4">
        <v>20058538</v>
      </c>
      <c r="O145" s="4">
        <f t="shared" si="5"/>
        <v>12333616</v>
      </c>
    </row>
    <row r="146" spans="1:15" x14ac:dyDescent="0.2">
      <c r="A146" s="2" t="s">
        <v>124</v>
      </c>
      <c r="B146" s="4">
        <v>1116</v>
      </c>
      <c r="C146" s="4">
        <v>1590</v>
      </c>
      <c r="D146" s="4">
        <v>285</v>
      </c>
      <c r="E146" s="4">
        <v>389</v>
      </c>
      <c r="F146" s="4"/>
      <c r="G146" s="4"/>
      <c r="H146" s="4">
        <v>5773600</v>
      </c>
      <c r="I146" s="4">
        <v>15120200</v>
      </c>
      <c r="J146" s="4"/>
      <c r="K146" s="4"/>
      <c r="L146" s="15">
        <v>-1.6E-2</v>
      </c>
      <c r="M146" s="4">
        <v>20897561</v>
      </c>
      <c r="O146" s="4">
        <f t="shared" si="5"/>
        <v>10524622</v>
      </c>
    </row>
    <row r="147" spans="1:15" x14ac:dyDescent="0.2">
      <c r="A147" s="2" t="s">
        <v>125</v>
      </c>
      <c r="B147" s="4">
        <v>762</v>
      </c>
      <c r="C147" s="4">
        <v>1228</v>
      </c>
      <c r="D147" s="4">
        <v>166</v>
      </c>
      <c r="E147" s="4">
        <v>313</v>
      </c>
      <c r="F147" s="4"/>
      <c r="G147" s="4"/>
      <c r="H147" s="4">
        <v>4521900</v>
      </c>
      <c r="I147" s="4">
        <v>9805700</v>
      </c>
      <c r="J147" s="4"/>
      <c r="K147" s="4"/>
      <c r="L147" s="15">
        <v>-5.3E-3</v>
      </c>
      <c r="M147" s="4">
        <v>14393834</v>
      </c>
      <c r="O147" s="4">
        <f>MIN(M148:M152)</f>
        <v>10524622</v>
      </c>
    </row>
    <row r="148" spans="1:15" x14ac:dyDescent="0.2">
      <c r="A148" s="2" t="s">
        <v>126</v>
      </c>
      <c r="B148" s="4">
        <v>1137</v>
      </c>
      <c r="C148" s="4">
        <v>1780</v>
      </c>
      <c r="D148" s="4">
        <v>382</v>
      </c>
      <c r="E148" s="4">
        <v>268</v>
      </c>
      <c r="F148" s="4"/>
      <c r="G148" s="4"/>
      <c r="H148" s="4">
        <v>8718700</v>
      </c>
      <c r="I148" s="4">
        <v>8968200</v>
      </c>
      <c r="J148" s="4"/>
      <c r="K148" s="4"/>
      <c r="L148" s="15">
        <v>5.4000000000000003E-3</v>
      </c>
      <c r="M148" s="4">
        <v>17980886</v>
      </c>
    </row>
    <row r="149" spans="1:15" x14ac:dyDescent="0.2">
      <c r="A149" s="2" t="s">
        <v>127</v>
      </c>
      <c r="B149" s="4">
        <v>717</v>
      </c>
      <c r="C149" s="4">
        <v>705</v>
      </c>
      <c r="D149" s="4">
        <v>167</v>
      </c>
      <c r="E149" s="4">
        <v>221</v>
      </c>
      <c r="F149" s="4"/>
      <c r="G149" s="4"/>
      <c r="H149" s="4">
        <v>4742100</v>
      </c>
      <c r="I149" s="4">
        <v>7053900</v>
      </c>
      <c r="J149" s="4"/>
      <c r="K149" s="4"/>
      <c r="L149" s="15">
        <v>0</v>
      </c>
      <c r="M149" s="4">
        <v>12333616</v>
      </c>
    </row>
    <row r="150" spans="1:15" x14ac:dyDescent="0.2">
      <c r="A150" s="2" t="s">
        <v>128</v>
      </c>
      <c r="B150" s="4">
        <v>1582</v>
      </c>
      <c r="C150" s="4">
        <v>935</v>
      </c>
      <c r="D150" s="4">
        <v>197</v>
      </c>
      <c r="E150" s="4">
        <v>387</v>
      </c>
      <c r="F150" s="4"/>
      <c r="G150" s="4"/>
      <c r="H150" s="4">
        <v>17382900</v>
      </c>
      <c r="I150" s="4">
        <v>12654900</v>
      </c>
      <c r="J150" s="4"/>
      <c r="K150" s="4"/>
      <c r="L150" s="15">
        <v>0</v>
      </c>
      <c r="M150" s="4">
        <v>30042250</v>
      </c>
    </row>
    <row r="151" spans="1:15" x14ac:dyDescent="0.2">
      <c r="A151" s="2" t="s">
        <v>129</v>
      </c>
      <c r="B151" s="4">
        <v>1079</v>
      </c>
      <c r="E151" s="4">
        <v>149</v>
      </c>
      <c r="F151" s="4"/>
      <c r="G151" s="4"/>
      <c r="H151" s="4">
        <v>6111400</v>
      </c>
      <c r="I151" s="4">
        <v>4411700</v>
      </c>
      <c r="J151" s="4"/>
      <c r="K151" s="4"/>
      <c r="L151" s="15">
        <v>1.09E-2</v>
      </c>
      <c r="M151" s="4">
        <v>10524622</v>
      </c>
    </row>
    <row r="152" spans="1:15" x14ac:dyDescent="0.2">
      <c r="A152" s="2" t="s">
        <v>130</v>
      </c>
      <c r="B152" s="4">
        <v>1158</v>
      </c>
      <c r="E152" s="4">
        <v>243</v>
      </c>
      <c r="F152" s="4"/>
      <c r="G152" s="4"/>
      <c r="H152" s="4">
        <v>6446600</v>
      </c>
      <c r="I152" s="4">
        <v>10775400</v>
      </c>
      <c r="J152" s="4"/>
      <c r="K152" s="4"/>
      <c r="L152" s="15">
        <v>-2.1099999999999997E-2</v>
      </c>
      <c r="M152" s="4">
        <v>17224299</v>
      </c>
    </row>
  </sheetData>
  <mergeCells count="1">
    <mergeCell ref="B1:O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88A5-2908-9D4A-96D9-BEF78A9ED91C}">
  <sheetPr codeName="Sheet7"/>
  <dimension ref="A1:O152"/>
  <sheetViews>
    <sheetView topLeftCell="A119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3758</v>
      </c>
      <c r="C3" s="4">
        <v>3108</v>
      </c>
      <c r="D3" s="4">
        <v>386</v>
      </c>
      <c r="E3" s="4">
        <v>227</v>
      </c>
      <c r="F3" s="4">
        <v>2</v>
      </c>
      <c r="G3" s="4">
        <v>5</v>
      </c>
      <c r="H3" s="4">
        <v>12322700</v>
      </c>
      <c r="I3" s="4">
        <v>8169400</v>
      </c>
      <c r="J3" s="4">
        <v>748200</v>
      </c>
      <c r="K3" s="6">
        <f t="shared" ref="K3:K23" si="0">J3/(H3+I3)</f>
        <v>3.6511631311578606E-2</v>
      </c>
      <c r="L3" s="27" t="s">
        <v>331</v>
      </c>
      <c r="M3" s="4">
        <v>21816400</v>
      </c>
      <c r="N3" s="4">
        <f t="shared" ref="N3:N86" si="1">AVERAGE($M4:$M24)</f>
        <v>20708576.19047619</v>
      </c>
      <c r="O3" s="4">
        <f t="shared" ref="O3:O86" si="2">MIN(M4:M8)</f>
        <v>11727900</v>
      </c>
    </row>
    <row r="4" spans="1:15" x14ac:dyDescent="0.2">
      <c r="A4" s="2" t="s">
        <v>1262</v>
      </c>
      <c r="B4" s="4">
        <v>1805</v>
      </c>
      <c r="C4" s="4">
        <v>2026</v>
      </c>
      <c r="D4" s="4">
        <v>181</v>
      </c>
      <c r="E4" s="4">
        <v>142</v>
      </c>
      <c r="F4" s="4">
        <v>2</v>
      </c>
      <c r="G4" s="4">
        <v>3</v>
      </c>
      <c r="H4" s="4">
        <v>5707800</v>
      </c>
      <c r="I4" s="4">
        <v>5641300</v>
      </c>
      <c r="J4" s="4">
        <v>378800</v>
      </c>
      <c r="K4" s="6">
        <f t="shared" si="0"/>
        <v>3.3377095981179127E-2</v>
      </c>
      <c r="L4" s="27" t="s">
        <v>559</v>
      </c>
      <c r="M4" s="4">
        <v>11727900</v>
      </c>
      <c r="N4" s="4">
        <f t="shared" si="1"/>
        <v>20440280.952380951</v>
      </c>
      <c r="O4" s="4">
        <f t="shared" si="2"/>
        <v>11779100</v>
      </c>
    </row>
    <row r="5" spans="1:15" x14ac:dyDescent="0.2">
      <c r="A5" s="2" t="s">
        <v>1250</v>
      </c>
      <c r="B5" s="4">
        <v>1697</v>
      </c>
      <c r="C5" s="4">
        <v>2130</v>
      </c>
      <c r="D5" s="4">
        <v>122</v>
      </c>
      <c r="E5" s="4">
        <v>165</v>
      </c>
      <c r="F5" s="4">
        <v>0</v>
      </c>
      <c r="G5" s="4">
        <v>6</v>
      </c>
      <c r="H5" s="4">
        <v>4035800</v>
      </c>
      <c r="I5" s="4">
        <v>6598300</v>
      </c>
      <c r="J5" s="4">
        <v>1145000</v>
      </c>
      <c r="K5" s="6">
        <f t="shared" si="0"/>
        <v>0.1076724875635926</v>
      </c>
      <c r="L5" s="27" t="s">
        <v>192</v>
      </c>
      <c r="M5" s="4">
        <v>11779100</v>
      </c>
      <c r="N5" s="4">
        <f t="shared" si="1"/>
        <v>20498661.904761903</v>
      </c>
      <c r="O5" s="4">
        <f t="shared" si="2"/>
        <v>15938300</v>
      </c>
    </row>
    <row r="6" spans="1:15" x14ac:dyDescent="0.2">
      <c r="A6" s="2" t="s">
        <v>1215</v>
      </c>
      <c r="B6" s="4">
        <v>2864</v>
      </c>
      <c r="C6" s="4">
        <v>2344</v>
      </c>
      <c r="D6" s="4">
        <v>203</v>
      </c>
      <c r="E6" s="4">
        <v>191</v>
      </c>
      <c r="F6" s="4">
        <v>4</v>
      </c>
      <c r="G6" s="4">
        <v>0</v>
      </c>
      <c r="H6" s="4">
        <v>8169900</v>
      </c>
      <c r="I6" s="4">
        <v>6414300</v>
      </c>
      <c r="J6" s="4">
        <v>617900</v>
      </c>
      <c r="K6" s="6">
        <f t="shared" si="0"/>
        <v>4.2367767858367274E-2</v>
      </c>
      <c r="L6" s="27" t="s">
        <v>1221</v>
      </c>
      <c r="M6" s="4">
        <v>15938300</v>
      </c>
      <c r="N6" s="4">
        <f t="shared" si="1"/>
        <v>20046261.904761903</v>
      </c>
      <c r="O6" s="4">
        <f t="shared" si="2"/>
        <v>24602800</v>
      </c>
    </row>
    <row r="7" spans="1:15" x14ac:dyDescent="0.2">
      <c r="A7" s="2" t="s">
        <v>1166</v>
      </c>
      <c r="B7" s="4">
        <v>2326</v>
      </c>
      <c r="C7" s="4">
        <v>4836</v>
      </c>
      <c r="D7" s="4">
        <v>194</v>
      </c>
      <c r="E7" s="4">
        <v>455</v>
      </c>
      <c r="F7" s="4">
        <v>2</v>
      </c>
      <c r="G7" s="4">
        <v>13</v>
      </c>
      <c r="H7" s="4">
        <v>6519000</v>
      </c>
      <c r="I7" s="4">
        <v>17265000</v>
      </c>
      <c r="J7" s="4">
        <v>770500</v>
      </c>
      <c r="K7" s="6">
        <f t="shared" si="0"/>
        <v>3.2395728220652537E-2</v>
      </c>
      <c r="L7" s="27" t="s">
        <v>276</v>
      </c>
      <c r="M7" s="4">
        <v>24602800</v>
      </c>
      <c r="N7" s="4">
        <f t="shared" si="1"/>
        <v>19196357.142857142</v>
      </c>
      <c r="O7" s="4">
        <f t="shared" si="2"/>
        <v>22024400</v>
      </c>
    </row>
    <row r="8" spans="1:15" x14ac:dyDescent="0.2">
      <c r="A8" s="2" t="s">
        <v>1132</v>
      </c>
      <c r="B8" s="4">
        <v>4519</v>
      </c>
      <c r="C8" s="4">
        <v>3104</v>
      </c>
      <c r="D8" s="4">
        <v>366</v>
      </c>
      <c r="E8" s="4">
        <v>270</v>
      </c>
      <c r="F8" s="4">
        <v>5</v>
      </c>
      <c r="G8" s="4">
        <v>11</v>
      </c>
      <c r="H8" s="4">
        <v>12893400</v>
      </c>
      <c r="I8" s="4">
        <v>10441500</v>
      </c>
      <c r="J8" s="4">
        <v>1473300</v>
      </c>
      <c r="K8" s="6">
        <f t="shared" si="0"/>
        <v>6.3137189360142967E-2</v>
      </c>
      <c r="L8" s="27" t="s">
        <v>1156</v>
      </c>
      <c r="M8" s="4">
        <v>24816400</v>
      </c>
      <c r="N8" s="4">
        <f t="shared" si="1"/>
        <v>18310695.238095239</v>
      </c>
      <c r="O8" s="4">
        <f t="shared" si="2"/>
        <v>20436800</v>
      </c>
    </row>
    <row r="9" spans="1:15" x14ac:dyDescent="0.2">
      <c r="A9" s="2" t="s">
        <v>1075</v>
      </c>
      <c r="B9" s="4">
        <v>3162</v>
      </c>
      <c r="C9" s="4">
        <v>6609</v>
      </c>
      <c r="D9" s="4">
        <v>274</v>
      </c>
      <c r="E9" s="4">
        <v>403</v>
      </c>
      <c r="F9" s="4">
        <v>9</v>
      </c>
      <c r="G9" s="4">
        <v>29</v>
      </c>
      <c r="H9" s="4">
        <v>10774900</v>
      </c>
      <c r="I9" s="4">
        <v>20010900</v>
      </c>
      <c r="J9" s="4">
        <v>952000</v>
      </c>
      <c r="K9" s="6">
        <f t="shared" si="0"/>
        <v>3.0923347777221968E-2</v>
      </c>
      <c r="L9" s="27" t="s">
        <v>811</v>
      </c>
      <c r="M9" s="4">
        <v>32787900</v>
      </c>
      <c r="N9" s="4">
        <f t="shared" si="1"/>
        <v>17125352.380952381</v>
      </c>
      <c r="O9" s="4">
        <f t="shared" si="2"/>
        <v>9187300</v>
      </c>
    </row>
    <row r="10" spans="1:15" x14ac:dyDescent="0.2">
      <c r="A10" s="2" t="s">
        <v>1051</v>
      </c>
      <c r="B10" s="4">
        <v>1936</v>
      </c>
      <c r="C10" s="4">
        <v>3558</v>
      </c>
      <c r="D10" s="4">
        <v>228</v>
      </c>
      <c r="E10" s="4">
        <v>357</v>
      </c>
      <c r="F10" s="4">
        <v>11</v>
      </c>
      <c r="G10" s="4">
        <v>17</v>
      </c>
      <c r="H10" s="4">
        <v>8808400</v>
      </c>
      <c r="I10" s="4">
        <v>14639200</v>
      </c>
      <c r="J10" s="4">
        <v>129800</v>
      </c>
      <c r="K10" s="6">
        <f t="shared" si="0"/>
        <v>5.5357477950835057E-3</v>
      </c>
      <c r="L10" s="27" t="s">
        <v>1067</v>
      </c>
      <c r="M10" s="4">
        <v>31284100</v>
      </c>
      <c r="N10" s="4">
        <f t="shared" si="1"/>
        <v>15895780.952380951</v>
      </c>
      <c r="O10" s="4">
        <f t="shared" si="2"/>
        <v>9187300</v>
      </c>
    </row>
    <row r="11" spans="1:15" x14ac:dyDescent="0.2">
      <c r="A11" s="2" t="s">
        <v>1038</v>
      </c>
      <c r="B11" s="4">
        <v>5097</v>
      </c>
      <c r="C11" s="4">
        <v>8770</v>
      </c>
      <c r="D11" s="4">
        <v>419</v>
      </c>
      <c r="E11" s="4">
        <v>670</v>
      </c>
      <c r="F11" s="4">
        <v>9</v>
      </c>
      <c r="G11" s="4">
        <v>12</v>
      </c>
      <c r="H11" s="4">
        <v>13885500</v>
      </c>
      <c r="I11" s="4">
        <v>21761700</v>
      </c>
      <c r="J11" s="4">
        <v>4299400</v>
      </c>
      <c r="K11" s="6">
        <f t="shared" si="0"/>
        <v>0.12060975336071277</v>
      </c>
      <c r="L11" s="27" t="s">
        <v>1047</v>
      </c>
      <c r="M11" s="4">
        <v>41249300</v>
      </c>
      <c r="N11" s="4">
        <f t="shared" si="1"/>
        <v>14236704.761904761</v>
      </c>
      <c r="O11" s="4">
        <f t="shared" si="2"/>
        <v>9187300</v>
      </c>
    </row>
    <row r="12" spans="1:15" x14ac:dyDescent="0.2">
      <c r="A12" s="2" t="s">
        <v>1013</v>
      </c>
      <c r="B12" s="4">
        <v>3029</v>
      </c>
      <c r="C12" s="4">
        <v>4113</v>
      </c>
      <c r="D12" s="4">
        <v>323</v>
      </c>
      <c r="E12" s="4">
        <v>345</v>
      </c>
      <c r="F12" s="4">
        <v>4</v>
      </c>
      <c r="G12" s="4">
        <v>11</v>
      </c>
      <c r="H12" s="4">
        <v>9068200</v>
      </c>
      <c r="I12" s="4">
        <v>11473400</v>
      </c>
      <c r="J12" s="4">
        <v>1475300</v>
      </c>
      <c r="K12" s="6">
        <f t="shared" si="0"/>
        <v>7.1820111383728624E-2</v>
      </c>
      <c r="L12" s="27" t="s">
        <v>678</v>
      </c>
      <c r="M12" s="4">
        <v>22024400</v>
      </c>
      <c r="N12" s="4">
        <f t="shared" si="1"/>
        <v>13911600</v>
      </c>
      <c r="O12" s="4">
        <f t="shared" si="2"/>
        <v>9187300</v>
      </c>
    </row>
    <row r="13" spans="1:15" x14ac:dyDescent="0.2">
      <c r="A13" s="2" t="s">
        <v>935</v>
      </c>
      <c r="B13" s="4">
        <v>3015</v>
      </c>
      <c r="C13" s="4">
        <v>4313</v>
      </c>
      <c r="D13" s="4">
        <v>275</v>
      </c>
      <c r="E13" s="4">
        <v>321</v>
      </c>
      <c r="F13" s="4">
        <v>6</v>
      </c>
      <c r="G13" s="4">
        <v>13</v>
      </c>
      <c r="H13" s="4">
        <v>8422100</v>
      </c>
      <c r="I13" s="4">
        <v>10674400</v>
      </c>
      <c r="J13" s="4">
        <v>1128900</v>
      </c>
      <c r="K13" s="6">
        <f t="shared" si="0"/>
        <v>5.9115544733328099E-2</v>
      </c>
      <c r="L13" s="27" t="s">
        <v>956</v>
      </c>
      <c r="M13" s="4">
        <v>20436800</v>
      </c>
      <c r="N13" s="4">
        <f t="shared" si="1"/>
        <v>13278928.571428571</v>
      </c>
      <c r="O13" s="4">
        <f t="shared" si="2"/>
        <v>9187300</v>
      </c>
    </row>
    <row r="14" spans="1:15" x14ac:dyDescent="0.2">
      <c r="A14" s="2" t="s">
        <v>904</v>
      </c>
      <c r="B14" s="4">
        <v>1795</v>
      </c>
      <c r="C14" s="4">
        <v>2489</v>
      </c>
      <c r="D14" s="4">
        <v>91</v>
      </c>
      <c r="E14" s="4">
        <v>139</v>
      </c>
      <c r="F14" s="4">
        <v>1</v>
      </c>
      <c r="G14" s="4">
        <v>5</v>
      </c>
      <c r="H14" s="4">
        <v>3233600</v>
      </c>
      <c r="I14" s="4">
        <v>5170100</v>
      </c>
      <c r="J14" s="4">
        <v>771200</v>
      </c>
      <c r="K14" s="6">
        <f t="shared" si="0"/>
        <v>9.1769101705201278E-2</v>
      </c>
      <c r="L14" s="27" t="s">
        <v>928</v>
      </c>
      <c r="M14" s="4">
        <v>9187300</v>
      </c>
      <c r="N14" s="4">
        <f t="shared" si="1"/>
        <v>13212376.19047619</v>
      </c>
      <c r="O14" s="4">
        <f t="shared" si="2"/>
        <v>7969300</v>
      </c>
    </row>
    <row r="15" spans="1:15" x14ac:dyDescent="0.2">
      <c r="A15" s="2" t="s">
        <v>839</v>
      </c>
      <c r="B15" s="4">
        <v>4614</v>
      </c>
      <c r="C15" s="4">
        <v>3720</v>
      </c>
      <c r="D15" s="4">
        <v>306</v>
      </c>
      <c r="E15" s="4">
        <v>221</v>
      </c>
      <c r="F15" s="4">
        <v>2</v>
      </c>
      <c r="G15" s="4">
        <v>2</v>
      </c>
      <c r="H15" s="4">
        <v>9768500</v>
      </c>
      <c r="I15" s="4">
        <v>7992000</v>
      </c>
      <c r="J15" s="4">
        <v>741300</v>
      </c>
      <c r="K15" s="6">
        <f t="shared" si="0"/>
        <v>4.1738689789138819E-2</v>
      </c>
      <c r="L15" s="27" t="s">
        <v>884</v>
      </c>
      <c r="M15" s="4">
        <v>18622400</v>
      </c>
      <c r="N15" s="4">
        <f t="shared" si="1"/>
        <v>12840152.380952381</v>
      </c>
      <c r="O15" s="4">
        <f t="shared" si="2"/>
        <v>7969300</v>
      </c>
    </row>
    <row r="16" spans="1:15" x14ac:dyDescent="0.2">
      <c r="A16" s="2" t="s">
        <v>776</v>
      </c>
      <c r="B16" s="4">
        <v>3805</v>
      </c>
      <c r="C16" s="4">
        <v>7321</v>
      </c>
      <c r="D16" s="4">
        <v>260</v>
      </c>
      <c r="E16" s="4">
        <v>509</v>
      </c>
      <c r="F16" s="4">
        <v>4</v>
      </c>
      <c r="G16" s="4">
        <v>37</v>
      </c>
      <c r="H16" s="4">
        <v>8653400</v>
      </c>
      <c r="I16" s="4">
        <v>20924100</v>
      </c>
      <c r="J16" s="4">
        <v>1848300</v>
      </c>
      <c r="K16" s="6">
        <f t="shared" si="0"/>
        <v>6.2490068464204213E-2</v>
      </c>
      <c r="L16" s="27" t="s">
        <v>820</v>
      </c>
      <c r="M16" s="4">
        <v>31441600</v>
      </c>
      <c r="N16" s="4">
        <f t="shared" si="1"/>
        <v>12923528.571428571</v>
      </c>
      <c r="O16" s="4">
        <f t="shared" si="2"/>
        <v>7969300</v>
      </c>
    </row>
    <row r="17" spans="1:15" x14ac:dyDescent="0.2">
      <c r="A17" s="2" t="s">
        <v>720</v>
      </c>
      <c r="B17" s="4">
        <v>4655</v>
      </c>
      <c r="C17" s="4">
        <v>6715</v>
      </c>
      <c r="D17" s="4">
        <v>378</v>
      </c>
      <c r="E17" s="4">
        <v>412</v>
      </c>
      <c r="F17" s="4">
        <v>5</v>
      </c>
      <c r="G17" s="4">
        <v>2</v>
      </c>
      <c r="H17" s="4">
        <v>11449300</v>
      </c>
      <c r="I17" s="4">
        <v>14105300</v>
      </c>
      <c r="J17" s="4">
        <v>2005700</v>
      </c>
      <c r="K17" s="6">
        <f t="shared" si="0"/>
        <v>7.8486847769090498E-2</v>
      </c>
      <c r="L17" s="27" t="s">
        <v>763</v>
      </c>
      <c r="M17" s="4">
        <v>28672200</v>
      </c>
      <c r="N17" s="4">
        <f t="shared" si="1"/>
        <v>12284800</v>
      </c>
      <c r="O17" s="4">
        <f t="shared" si="2"/>
        <v>5525900</v>
      </c>
    </row>
    <row r="18" spans="1:15" x14ac:dyDescent="0.2">
      <c r="A18" s="2" t="s">
        <v>667</v>
      </c>
      <c r="B18" s="4">
        <v>8054</v>
      </c>
      <c r="C18" s="4">
        <v>12543</v>
      </c>
      <c r="D18" s="4">
        <v>636</v>
      </c>
      <c r="E18" s="4">
        <v>1104</v>
      </c>
      <c r="F18" s="4">
        <v>19</v>
      </c>
      <c r="G18" s="4">
        <v>41</v>
      </c>
      <c r="H18" s="4">
        <v>19520700</v>
      </c>
      <c r="I18" s="4">
        <v>34957700</v>
      </c>
      <c r="J18" s="4">
        <v>639200</v>
      </c>
      <c r="K18" s="6">
        <f t="shared" si="0"/>
        <v>1.1733090545977855E-2</v>
      </c>
      <c r="L18" s="27" t="s">
        <v>706</v>
      </c>
      <c r="M18" s="4">
        <v>55222400</v>
      </c>
      <c r="N18" s="4">
        <f t="shared" si="1"/>
        <v>10747504.761904761</v>
      </c>
      <c r="O18" s="4">
        <f t="shared" si="2"/>
        <v>5525900</v>
      </c>
    </row>
    <row r="19" spans="1:15" x14ac:dyDescent="0.2">
      <c r="A19" s="2" t="s">
        <v>588</v>
      </c>
      <c r="B19" s="4">
        <v>1515</v>
      </c>
      <c r="C19" s="4">
        <v>2264</v>
      </c>
      <c r="D19" s="4">
        <v>112</v>
      </c>
      <c r="E19" s="4">
        <v>167</v>
      </c>
      <c r="F19" s="4">
        <v>1</v>
      </c>
      <c r="G19" s="4">
        <v>1</v>
      </c>
      <c r="H19" s="4">
        <v>3065500</v>
      </c>
      <c r="I19" s="4">
        <v>4486800</v>
      </c>
      <c r="J19" s="4">
        <v>412400</v>
      </c>
      <c r="K19" s="6">
        <f t="shared" si="0"/>
        <v>5.4605881651947089E-2</v>
      </c>
      <c r="L19" s="27" t="s">
        <v>641</v>
      </c>
      <c r="M19" s="4">
        <v>7969300</v>
      </c>
      <c r="N19" s="4">
        <f t="shared" si="1"/>
        <v>11120476.095238095</v>
      </c>
      <c r="O19" s="4">
        <f t="shared" si="2"/>
        <v>5525900</v>
      </c>
    </row>
    <row r="20" spans="1:15" x14ac:dyDescent="0.2">
      <c r="A20" s="2" t="s">
        <v>491</v>
      </c>
      <c r="B20" s="4">
        <v>2540</v>
      </c>
      <c r="C20" s="4">
        <v>3127</v>
      </c>
      <c r="D20" s="4">
        <v>183</v>
      </c>
      <c r="E20" s="4">
        <v>280</v>
      </c>
      <c r="F20" s="4">
        <v>3</v>
      </c>
      <c r="G20" s="4">
        <v>7</v>
      </c>
      <c r="H20" s="4">
        <v>5486400</v>
      </c>
      <c r="I20" s="4">
        <v>7649100</v>
      </c>
      <c r="J20" s="4">
        <v>1006100</v>
      </c>
      <c r="K20" s="6">
        <f t="shared" si="0"/>
        <v>7.6593962924898173E-2</v>
      </c>
      <c r="L20" s="27" t="s">
        <v>265</v>
      </c>
      <c r="M20" s="4">
        <v>14003900</v>
      </c>
      <c r="N20" s="4">
        <f t="shared" si="1"/>
        <v>11092890.380952381</v>
      </c>
      <c r="O20" s="4">
        <f t="shared" si="2"/>
        <v>5525900</v>
      </c>
    </row>
    <row r="21" spans="1:15" x14ac:dyDescent="0.2">
      <c r="A21" s="2" t="s">
        <v>261</v>
      </c>
      <c r="B21" s="4">
        <v>1735</v>
      </c>
      <c r="C21" s="4">
        <v>1558</v>
      </c>
      <c r="D21" s="4">
        <v>163</v>
      </c>
      <c r="E21" s="4">
        <v>133</v>
      </c>
      <c r="F21" s="4">
        <v>4</v>
      </c>
      <c r="G21" s="4">
        <v>3</v>
      </c>
      <c r="H21" s="4">
        <v>4283300</v>
      </c>
      <c r="I21" s="4">
        <v>3615900</v>
      </c>
      <c r="J21" s="4">
        <v>586200</v>
      </c>
      <c r="K21" s="6">
        <f t="shared" si="0"/>
        <v>7.4210046586996148E-2</v>
      </c>
      <c r="L21" s="27" t="s">
        <v>320</v>
      </c>
      <c r="M21" s="4">
        <v>8490500</v>
      </c>
      <c r="N21" s="4">
        <f t="shared" si="1"/>
        <v>11504247.523809524</v>
      </c>
      <c r="O21" s="4">
        <f t="shared" si="2"/>
        <v>5525900</v>
      </c>
    </row>
    <row r="22" spans="1:15" x14ac:dyDescent="0.2">
      <c r="A22" s="2" t="s">
        <v>154</v>
      </c>
      <c r="B22" s="4">
        <v>951</v>
      </c>
      <c r="C22" s="4">
        <v>1994</v>
      </c>
      <c r="D22" s="4">
        <v>48</v>
      </c>
      <c r="E22" s="4">
        <v>133</v>
      </c>
      <c r="F22" s="4">
        <v>1</v>
      </c>
      <c r="G22" s="4">
        <v>0</v>
      </c>
      <c r="H22" s="4">
        <v>1467500</v>
      </c>
      <c r="I22" s="4">
        <v>3675900</v>
      </c>
      <c r="J22" s="4">
        <v>342200</v>
      </c>
      <c r="K22" s="6">
        <f t="shared" si="0"/>
        <v>6.6531866080802582E-2</v>
      </c>
      <c r="L22" s="27" t="s">
        <v>192</v>
      </c>
      <c r="M22" s="4">
        <v>5525900</v>
      </c>
      <c r="N22" s="4">
        <f t="shared" si="1"/>
        <v>12777395.142857144</v>
      </c>
      <c r="O22" s="4">
        <f t="shared" si="2"/>
        <v>6093700</v>
      </c>
    </row>
    <row r="23" spans="1:15" x14ac:dyDescent="0.2">
      <c r="A23" s="2" t="s">
        <v>1</v>
      </c>
      <c r="B23" s="4">
        <v>740</v>
      </c>
      <c r="C23" s="4">
        <v>2232</v>
      </c>
      <c r="D23" s="4">
        <v>70</v>
      </c>
      <c r="E23" s="5">
        <v>200</v>
      </c>
      <c r="F23" s="4">
        <v>2</v>
      </c>
      <c r="G23" s="5">
        <v>6</v>
      </c>
      <c r="H23" s="4">
        <v>1825100</v>
      </c>
      <c r="I23" s="4">
        <v>5775000</v>
      </c>
      <c r="J23" s="4">
        <v>1857800</v>
      </c>
      <c r="K23" s="6">
        <f t="shared" si="0"/>
        <v>0.24444415205063091</v>
      </c>
      <c r="L23" s="15">
        <v>-2.07E-2</v>
      </c>
      <c r="M23" s="4">
        <v>9459200</v>
      </c>
      <c r="N23" s="4">
        <f t="shared" si="1"/>
        <v>13048971.333333334</v>
      </c>
      <c r="O23" s="4">
        <f t="shared" si="2"/>
        <v>6093700</v>
      </c>
    </row>
    <row r="24" spans="1:15" x14ac:dyDescent="0.2">
      <c r="A24" s="2" t="s">
        <v>2</v>
      </c>
      <c r="B24" s="4">
        <v>1577</v>
      </c>
      <c r="C24" s="4">
        <v>2045</v>
      </c>
      <c r="D24" s="8">
        <v>336</v>
      </c>
      <c r="E24" s="4">
        <v>163</v>
      </c>
      <c r="F24" s="4">
        <v>5</v>
      </c>
      <c r="G24" s="4">
        <v>1</v>
      </c>
      <c r="H24" s="4">
        <v>5132300</v>
      </c>
      <c r="I24" s="4">
        <v>4228200</v>
      </c>
      <c r="J24" s="4">
        <v>264800</v>
      </c>
      <c r="K24" s="6">
        <f t="shared" ref="K24:K87" si="3">J24/(H24+I24)</f>
        <v>2.8289087121414456E-2</v>
      </c>
      <c r="L24" s="15">
        <v>1.18E-2</v>
      </c>
      <c r="M24" s="4">
        <v>9638400</v>
      </c>
      <c r="N24" s="4">
        <f t="shared" si="1"/>
        <v>14996628.476190476</v>
      </c>
      <c r="O24" s="4">
        <f t="shared" si="2"/>
        <v>6093700</v>
      </c>
    </row>
    <row r="25" spans="1:15" x14ac:dyDescent="0.2">
      <c r="A25" s="2" t="s">
        <v>3</v>
      </c>
      <c r="B25" s="4">
        <v>993</v>
      </c>
      <c r="C25" s="4">
        <v>1860</v>
      </c>
      <c r="D25" s="4">
        <v>90</v>
      </c>
      <c r="E25" s="5">
        <v>124</v>
      </c>
      <c r="F25" s="4">
        <v>0</v>
      </c>
      <c r="G25" s="5">
        <v>1</v>
      </c>
      <c r="H25" s="4">
        <v>1801400</v>
      </c>
      <c r="I25" s="4">
        <v>3770400</v>
      </c>
      <c r="J25" s="4">
        <v>516900</v>
      </c>
      <c r="K25" s="6">
        <f t="shared" si="3"/>
        <v>9.2770738361032348E-2</v>
      </c>
      <c r="L25" s="15">
        <v>-1.47E-2</v>
      </c>
      <c r="M25" s="4">
        <v>6093700</v>
      </c>
      <c r="N25" s="4">
        <f t="shared" si="1"/>
        <v>15520257.047619049</v>
      </c>
      <c r="O25" s="4">
        <f t="shared" si="2"/>
        <v>6217500</v>
      </c>
    </row>
    <row r="26" spans="1:15" x14ac:dyDescent="0.2">
      <c r="A26" s="2" t="s">
        <v>4</v>
      </c>
      <c r="B26" s="4">
        <v>3353</v>
      </c>
      <c r="C26" s="4">
        <v>2137</v>
      </c>
      <c r="D26" s="4">
        <v>86</v>
      </c>
      <c r="E26" s="4">
        <v>141</v>
      </c>
      <c r="F26" s="8">
        <v>6</v>
      </c>
      <c r="G26" s="4">
        <v>0</v>
      </c>
      <c r="H26" s="4">
        <v>8612100</v>
      </c>
      <c r="I26" s="4">
        <v>3834800</v>
      </c>
      <c r="J26" s="4">
        <v>471000</v>
      </c>
      <c r="K26" s="6">
        <f t="shared" si="3"/>
        <v>3.7840747495360288E-2</v>
      </c>
      <c r="L26" s="15">
        <v>2.6800000000000001E-2</v>
      </c>
      <c r="M26" s="4">
        <v>13005100</v>
      </c>
      <c r="N26" s="4">
        <f t="shared" si="1"/>
        <v>15595823.714285715</v>
      </c>
      <c r="O26" s="4">
        <f t="shared" si="2"/>
        <v>5463100</v>
      </c>
    </row>
    <row r="27" spans="1:15" x14ac:dyDescent="0.2">
      <c r="A27" s="2" t="s">
        <v>5</v>
      </c>
      <c r="B27" s="4">
        <v>1141</v>
      </c>
      <c r="C27" s="4">
        <v>1844</v>
      </c>
      <c r="D27" s="4">
        <v>84</v>
      </c>
      <c r="E27" s="4">
        <v>130</v>
      </c>
      <c r="F27" s="4">
        <v>3</v>
      </c>
      <c r="G27" s="4">
        <v>1</v>
      </c>
      <c r="H27" s="4">
        <v>2637300</v>
      </c>
      <c r="I27" s="4">
        <v>3586000</v>
      </c>
      <c r="J27" s="4">
        <v>256700</v>
      </c>
      <c r="K27" s="6">
        <f t="shared" si="3"/>
        <v>4.1248212363215658E-2</v>
      </c>
      <c r="L27" s="15">
        <v>0</v>
      </c>
      <c r="M27" s="4">
        <v>6437900</v>
      </c>
      <c r="N27" s="4">
        <f t="shared" si="1"/>
        <v>15871747.523809524</v>
      </c>
      <c r="O27" s="4">
        <f t="shared" si="2"/>
        <v>5463100</v>
      </c>
    </row>
    <row r="28" spans="1:15" x14ac:dyDescent="0.2">
      <c r="A28" s="2" t="s">
        <v>6</v>
      </c>
      <c r="B28" s="4">
        <v>1253</v>
      </c>
      <c r="C28" s="4">
        <v>1781</v>
      </c>
      <c r="D28" s="4">
        <v>150</v>
      </c>
      <c r="E28" s="4">
        <v>131</v>
      </c>
      <c r="F28" s="4">
        <v>3</v>
      </c>
      <c r="G28" s="4">
        <v>1</v>
      </c>
      <c r="H28" s="4">
        <v>2663800</v>
      </c>
      <c r="I28" s="4">
        <v>3730100</v>
      </c>
      <c r="J28" s="4">
        <v>360900</v>
      </c>
      <c r="K28" s="6">
        <f t="shared" si="3"/>
        <v>5.6444423591235394E-2</v>
      </c>
      <c r="L28" s="15">
        <v>-8.8999999999999999E-3</v>
      </c>
      <c r="M28" s="4">
        <v>6754800</v>
      </c>
      <c r="N28" s="4">
        <f t="shared" si="1"/>
        <v>16109885.619047619</v>
      </c>
      <c r="O28" s="4">
        <f t="shared" si="2"/>
        <v>5463100</v>
      </c>
    </row>
    <row r="29" spans="1:15" x14ac:dyDescent="0.2">
      <c r="A29" s="2" t="s">
        <v>7</v>
      </c>
      <c r="B29" s="4">
        <v>1463</v>
      </c>
      <c r="C29" s="4">
        <v>1250</v>
      </c>
      <c r="D29" s="4">
        <v>87</v>
      </c>
      <c r="E29" s="5">
        <v>113</v>
      </c>
      <c r="F29" s="4">
        <v>0</v>
      </c>
      <c r="G29" s="5">
        <v>1</v>
      </c>
      <c r="H29" s="4">
        <v>2597700</v>
      </c>
      <c r="I29" s="4">
        <v>3353400</v>
      </c>
      <c r="J29" s="4">
        <v>265900</v>
      </c>
      <c r="K29" s="6">
        <f t="shared" si="3"/>
        <v>4.4680815311455027E-2</v>
      </c>
      <c r="L29" s="15">
        <v>-5.7999999999999996E-3</v>
      </c>
      <c r="M29" s="4">
        <v>6217500</v>
      </c>
      <c r="N29" s="4">
        <f t="shared" si="1"/>
        <v>16445880.857142856</v>
      </c>
      <c r="O29" s="4">
        <f t="shared" si="2"/>
        <v>5463100</v>
      </c>
    </row>
    <row r="30" spans="1:15" x14ac:dyDescent="0.2">
      <c r="A30" s="2" t="s">
        <v>8</v>
      </c>
      <c r="B30" s="4">
        <v>1820</v>
      </c>
      <c r="C30" s="4">
        <v>1836</v>
      </c>
      <c r="D30" s="4">
        <v>78</v>
      </c>
      <c r="E30" s="4">
        <v>126</v>
      </c>
      <c r="F30" s="4">
        <v>1</v>
      </c>
      <c r="G30" s="4">
        <v>2</v>
      </c>
      <c r="H30" s="4">
        <v>4049600</v>
      </c>
      <c r="I30" s="4">
        <v>3844300</v>
      </c>
      <c r="J30" s="4">
        <v>321800</v>
      </c>
      <c r="K30" s="6">
        <f t="shared" si="3"/>
        <v>4.0765654492709559E-2</v>
      </c>
      <c r="L30" s="15">
        <v>1.1899999999999999E-2</v>
      </c>
      <c r="M30" s="4">
        <v>7895700</v>
      </c>
      <c r="N30" s="4">
        <f t="shared" si="1"/>
        <v>16910138</v>
      </c>
      <c r="O30" s="4">
        <f t="shared" si="2"/>
        <v>5463100</v>
      </c>
    </row>
    <row r="31" spans="1:15" x14ac:dyDescent="0.2">
      <c r="A31" s="2" t="s">
        <v>9</v>
      </c>
      <c r="B31" s="4">
        <v>1609</v>
      </c>
      <c r="C31" s="4">
        <v>4768</v>
      </c>
      <c r="D31" s="4">
        <v>139</v>
      </c>
      <c r="E31" s="4">
        <v>81</v>
      </c>
      <c r="F31" s="4">
        <v>2</v>
      </c>
      <c r="G31" s="4">
        <v>2</v>
      </c>
      <c r="H31" s="4">
        <v>3030600</v>
      </c>
      <c r="I31" s="4">
        <v>2432500</v>
      </c>
      <c r="J31" s="4">
        <v>350200</v>
      </c>
      <c r="K31" s="6">
        <f t="shared" si="3"/>
        <v>6.4102798777251016E-2</v>
      </c>
      <c r="L31" s="15">
        <v>1.5100000000000001E-2</v>
      </c>
      <c r="M31" s="4">
        <v>5463100</v>
      </c>
      <c r="N31" s="4">
        <f t="shared" si="1"/>
        <v>17766152.285714287</v>
      </c>
      <c r="O31" s="4">
        <f t="shared" si="2"/>
        <v>6408700</v>
      </c>
    </row>
    <row r="32" spans="1:15" x14ac:dyDescent="0.2">
      <c r="A32" s="2" t="s">
        <v>10</v>
      </c>
      <c r="B32" s="4">
        <v>1885</v>
      </c>
      <c r="C32" s="4">
        <v>1704</v>
      </c>
      <c r="D32" s="4">
        <v>83</v>
      </c>
      <c r="E32" s="5">
        <v>87</v>
      </c>
      <c r="F32" s="4">
        <v>0</v>
      </c>
      <c r="G32" s="5">
        <v>5</v>
      </c>
      <c r="H32" s="4">
        <v>2728500</v>
      </c>
      <c r="I32" s="4">
        <v>3382900</v>
      </c>
      <c r="J32" s="4">
        <v>297300</v>
      </c>
      <c r="K32" s="6">
        <f t="shared" si="3"/>
        <v>4.8646791242595806E-2</v>
      </c>
      <c r="L32" s="15">
        <v>1.2199999999999999E-2</v>
      </c>
      <c r="M32" s="4">
        <v>6408700</v>
      </c>
      <c r="N32" s="4">
        <f t="shared" si="1"/>
        <v>18264304.666666668</v>
      </c>
      <c r="O32" s="4">
        <f t="shared" si="2"/>
        <v>7150700</v>
      </c>
    </row>
    <row r="33" spans="1:15" x14ac:dyDescent="0.2">
      <c r="A33" s="2" t="s">
        <v>11</v>
      </c>
      <c r="B33" s="4">
        <v>1860</v>
      </c>
      <c r="C33" s="4">
        <v>2245</v>
      </c>
      <c r="D33" s="4">
        <v>126</v>
      </c>
      <c r="E33" s="5">
        <v>325</v>
      </c>
      <c r="F33" s="4">
        <v>0</v>
      </c>
      <c r="G33" s="5">
        <v>9</v>
      </c>
      <c r="H33" s="4">
        <v>3845700</v>
      </c>
      <c r="I33" s="4">
        <v>11326700</v>
      </c>
      <c r="J33" s="4">
        <v>1161000</v>
      </c>
      <c r="K33" s="6">
        <f t="shared" si="3"/>
        <v>7.6520524109567375E-2</v>
      </c>
      <c r="L33" s="15">
        <v>-2.4300000000000002E-2</v>
      </c>
      <c r="M33" s="4">
        <v>15197200</v>
      </c>
      <c r="N33" s="4">
        <f t="shared" si="1"/>
        <v>18585638</v>
      </c>
      <c r="O33" s="4">
        <f t="shared" si="2"/>
        <v>7150700</v>
      </c>
    </row>
    <row r="34" spans="1:15" x14ac:dyDescent="0.2">
      <c r="A34" s="2" t="s">
        <v>12</v>
      </c>
      <c r="B34" s="4">
        <v>1279</v>
      </c>
      <c r="C34" s="4">
        <v>2908</v>
      </c>
      <c r="D34" s="4">
        <v>188</v>
      </c>
      <c r="E34" s="5">
        <v>153</v>
      </c>
      <c r="F34" s="4">
        <v>0</v>
      </c>
      <c r="G34" s="5">
        <v>3</v>
      </c>
      <c r="H34" s="4">
        <v>2433800</v>
      </c>
      <c r="I34" s="4">
        <v>3990700</v>
      </c>
      <c r="J34" s="4">
        <v>690700</v>
      </c>
      <c r="K34" s="6">
        <f t="shared" si="3"/>
        <v>0.1075103120865437</v>
      </c>
      <c r="L34" s="15">
        <v>0</v>
      </c>
      <c r="M34" s="4">
        <v>7150700</v>
      </c>
      <c r="N34" s="4">
        <f t="shared" si="1"/>
        <v>19141142.761904761</v>
      </c>
      <c r="O34" s="4">
        <f t="shared" si="2"/>
        <v>7789700</v>
      </c>
    </row>
    <row r="35" spans="1:15" x14ac:dyDescent="0.2">
      <c r="A35" s="2" t="s">
        <v>13</v>
      </c>
      <c r="B35" s="4">
        <v>1688</v>
      </c>
      <c r="C35" s="4">
        <v>10213</v>
      </c>
      <c r="D35" s="4">
        <v>394</v>
      </c>
      <c r="E35" s="4">
        <v>124</v>
      </c>
      <c r="F35" s="4">
        <v>1</v>
      </c>
      <c r="G35" s="4">
        <v>2</v>
      </c>
      <c r="H35" s="4">
        <v>3197900</v>
      </c>
      <c r="I35" s="4">
        <v>4053200</v>
      </c>
      <c r="J35" s="4">
        <v>531800</v>
      </c>
      <c r="K35" s="6">
        <f t="shared" si="3"/>
        <v>7.3340596599136679E-2</v>
      </c>
      <c r="L35" s="15">
        <v>0</v>
      </c>
      <c r="M35" s="4">
        <v>7789700</v>
      </c>
      <c r="N35" s="4">
        <f t="shared" si="1"/>
        <v>19492657.047619049</v>
      </c>
      <c r="O35" s="4">
        <f t="shared" si="2"/>
        <v>10805700</v>
      </c>
    </row>
    <row r="36" spans="1:15" x14ac:dyDescent="0.2">
      <c r="A36" s="2" t="s">
        <v>14</v>
      </c>
      <c r="B36" s="4">
        <v>2238</v>
      </c>
      <c r="C36" s="4">
        <v>3718</v>
      </c>
      <c r="D36" s="4">
        <v>183</v>
      </c>
      <c r="E36" s="4">
        <v>183</v>
      </c>
      <c r="F36" s="4">
        <v>1</v>
      </c>
      <c r="G36" s="4">
        <v>2</v>
      </c>
      <c r="H36" s="4">
        <v>4815500</v>
      </c>
      <c r="I36" s="4">
        <v>5692600</v>
      </c>
      <c r="J36" s="4">
        <v>298700</v>
      </c>
      <c r="K36" s="6">
        <f t="shared" si="3"/>
        <v>2.842569065768312E-2</v>
      </c>
      <c r="L36" s="15">
        <v>6.0000000000000001E-3</v>
      </c>
      <c r="M36" s="4">
        <v>10805700</v>
      </c>
      <c r="N36" s="4">
        <f t="shared" si="1"/>
        <v>19534009.428571429</v>
      </c>
      <c r="O36" s="4">
        <f t="shared" si="2"/>
        <v>13424600</v>
      </c>
    </row>
    <row r="37" spans="1:15" x14ac:dyDescent="0.2">
      <c r="A37" s="2" t="s">
        <v>15</v>
      </c>
      <c r="B37" s="4">
        <v>4962</v>
      </c>
      <c r="C37" s="4">
        <v>5332</v>
      </c>
      <c r="D37" s="4">
        <v>278</v>
      </c>
      <c r="E37" s="5">
        <v>692</v>
      </c>
      <c r="F37" s="4">
        <v>6</v>
      </c>
      <c r="G37" s="5">
        <v>17</v>
      </c>
      <c r="H37" s="4">
        <v>10358700</v>
      </c>
      <c r="I37" s="4">
        <v>21612100</v>
      </c>
      <c r="J37" s="4">
        <v>1134800</v>
      </c>
      <c r="K37" s="6">
        <f t="shared" si="3"/>
        <v>3.549488908629124E-2</v>
      </c>
      <c r="L37" s="15">
        <v>-4.7899999999999998E-2</v>
      </c>
      <c r="M37" s="4">
        <v>33192500</v>
      </c>
      <c r="N37" s="4">
        <f t="shared" si="1"/>
        <v>19607242.761904761</v>
      </c>
      <c r="O37" s="4">
        <f t="shared" si="2"/>
        <v>13424600</v>
      </c>
    </row>
    <row r="38" spans="1:15" x14ac:dyDescent="0.2">
      <c r="A38" s="2" t="s">
        <v>16</v>
      </c>
      <c r="B38" s="4">
        <v>2384</v>
      </c>
      <c r="C38" s="4">
        <v>4332</v>
      </c>
      <c r="D38" s="4">
        <v>203</v>
      </c>
      <c r="E38" s="5">
        <v>276</v>
      </c>
      <c r="F38" s="4">
        <v>2</v>
      </c>
      <c r="G38" s="5">
        <v>6</v>
      </c>
      <c r="H38" s="4">
        <v>5257500</v>
      </c>
      <c r="I38" s="4">
        <v>8096000</v>
      </c>
      <c r="J38" s="4">
        <v>1642200</v>
      </c>
      <c r="K38" s="6">
        <f t="shared" si="3"/>
        <v>0.12297899427116486</v>
      </c>
      <c r="L38" s="15">
        <v>-5.6999999999999993E-3</v>
      </c>
      <c r="M38" s="4">
        <v>15258900</v>
      </c>
      <c r="N38" s="4">
        <f t="shared" si="1"/>
        <v>20267890.380952381</v>
      </c>
      <c r="O38" s="4">
        <f t="shared" si="2"/>
        <v>13424600</v>
      </c>
    </row>
    <row r="39" spans="1:15" x14ac:dyDescent="0.2">
      <c r="A39" s="2" t="s">
        <v>17</v>
      </c>
      <c r="B39" s="4">
        <v>3092</v>
      </c>
      <c r="C39" s="4">
        <v>2964</v>
      </c>
      <c r="D39" s="4">
        <v>170</v>
      </c>
      <c r="E39" s="5">
        <v>415</v>
      </c>
      <c r="F39" s="4">
        <v>2</v>
      </c>
      <c r="G39" s="5">
        <v>12</v>
      </c>
      <c r="H39" s="4">
        <v>7328200</v>
      </c>
      <c r="I39" s="4">
        <v>12195700</v>
      </c>
      <c r="J39" s="4">
        <v>3410600</v>
      </c>
      <c r="K39" s="6">
        <f t="shared" si="3"/>
        <v>0.17468845876080086</v>
      </c>
      <c r="L39" s="15">
        <v>-2.5499999999999998E-2</v>
      </c>
      <c r="M39" s="4">
        <v>22939200</v>
      </c>
      <c r="N39" s="4">
        <f t="shared" si="1"/>
        <v>20531033.238095239</v>
      </c>
      <c r="O39" s="4">
        <f t="shared" si="2"/>
        <v>13424600</v>
      </c>
    </row>
    <row r="40" spans="1:15" x14ac:dyDescent="0.2">
      <c r="A40" s="2" t="s">
        <v>18</v>
      </c>
      <c r="B40" s="4">
        <v>2568</v>
      </c>
      <c r="C40" s="4">
        <v>3834</v>
      </c>
      <c r="D40" s="4">
        <v>284</v>
      </c>
      <c r="E40" s="5">
        <v>323</v>
      </c>
      <c r="F40" s="4">
        <v>1</v>
      </c>
      <c r="G40" s="5">
        <v>10</v>
      </c>
      <c r="H40" s="4">
        <v>5152400</v>
      </c>
      <c r="I40" s="4">
        <v>9679300</v>
      </c>
      <c r="J40" s="4">
        <v>918800</v>
      </c>
      <c r="K40" s="6">
        <f t="shared" si="3"/>
        <v>6.1948394317576545E-2</v>
      </c>
      <c r="L40" s="15">
        <v>-8.3000000000000001E-3</v>
      </c>
      <c r="M40" s="4">
        <v>15801698</v>
      </c>
      <c r="N40" s="4">
        <f t="shared" si="1"/>
        <v>20768180.952380951</v>
      </c>
      <c r="O40" s="4">
        <f t="shared" si="2"/>
        <v>13424600</v>
      </c>
    </row>
    <row r="41" spans="1:15" x14ac:dyDescent="0.2">
      <c r="A41" s="2" t="s">
        <v>19</v>
      </c>
      <c r="B41" s="4">
        <v>1874</v>
      </c>
      <c r="C41" s="4">
        <v>7338</v>
      </c>
      <c r="D41" s="4">
        <v>392</v>
      </c>
      <c r="E41" s="5">
        <v>317</v>
      </c>
      <c r="F41" s="4">
        <v>5</v>
      </c>
      <c r="G41" s="5">
        <v>9</v>
      </c>
      <c r="H41" s="4">
        <v>4493700</v>
      </c>
      <c r="I41" s="4">
        <v>8232200</v>
      </c>
      <c r="J41" s="4">
        <v>681800</v>
      </c>
      <c r="K41" s="6">
        <f t="shared" si="3"/>
        <v>5.3575778530398639E-2</v>
      </c>
      <c r="L41" s="15">
        <v>0</v>
      </c>
      <c r="M41" s="4">
        <v>13424600</v>
      </c>
      <c r="N41" s="4">
        <f t="shared" si="1"/>
        <v>21185238.095238097</v>
      </c>
      <c r="O41" s="4">
        <f t="shared" si="2"/>
        <v>15162300</v>
      </c>
    </row>
    <row r="42" spans="1:15" x14ac:dyDescent="0.2">
      <c r="A42" s="2" t="s">
        <v>20</v>
      </c>
      <c r="B42" s="4">
        <v>3019</v>
      </c>
      <c r="C42" s="4">
        <v>3798</v>
      </c>
      <c r="D42" s="4">
        <v>225</v>
      </c>
      <c r="E42" s="4">
        <v>278</v>
      </c>
      <c r="F42" s="4">
        <v>9</v>
      </c>
      <c r="G42" s="4">
        <v>8</v>
      </c>
      <c r="H42" s="4">
        <v>7616500</v>
      </c>
      <c r="I42" s="4">
        <v>8617900</v>
      </c>
      <c r="J42" s="4">
        <v>891000</v>
      </c>
      <c r="K42" s="6">
        <f t="shared" si="3"/>
        <v>5.4883457349825061E-2</v>
      </c>
      <c r="L42" s="15">
        <v>0</v>
      </c>
      <c r="M42" s="4">
        <v>17129000</v>
      </c>
      <c r="N42" s="4">
        <f t="shared" si="1"/>
        <v>21360090.476190478</v>
      </c>
      <c r="O42" s="4">
        <f t="shared" si="2"/>
        <v>14592000</v>
      </c>
    </row>
    <row r="43" spans="1:15" x14ac:dyDescent="0.2">
      <c r="A43" s="2" t="s">
        <v>21</v>
      </c>
      <c r="B43" s="4">
        <v>4588</v>
      </c>
      <c r="C43" s="4">
        <v>6519</v>
      </c>
      <c r="D43" s="8">
        <v>1216</v>
      </c>
      <c r="E43" s="5">
        <v>600</v>
      </c>
      <c r="F43" s="4">
        <v>8</v>
      </c>
      <c r="G43" s="5">
        <v>14</v>
      </c>
      <c r="H43" s="4">
        <v>15148300</v>
      </c>
      <c r="I43" s="4">
        <v>17091100</v>
      </c>
      <c r="J43" s="4">
        <v>4316400</v>
      </c>
      <c r="K43" s="6">
        <f t="shared" si="3"/>
        <v>0.1338858663622772</v>
      </c>
      <c r="L43" s="15">
        <v>-3.8399999999999997E-2</v>
      </c>
      <c r="M43" s="4">
        <v>32262000</v>
      </c>
      <c r="N43" s="4">
        <f t="shared" si="1"/>
        <v>21119352.380952381</v>
      </c>
      <c r="O43" s="4">
        <f t="shared" si="2"/>
        <v>12232300</v>
      </c>
    </row>
    <row r="44" spans="1:15" x14ac:dyDescent="0.2">
      <c r="A44" s="2" t="s">
        <v>22</v>
      </c>
      <c r="B44" s="4">
        <v>2712</v>
      </c>
      <c r="C44" s="4">
        <v>3298</v>
      </c>
      <c r="D44" s="4">
        <v>276</v>
      </c>
      <c r="E44" s="4">
        <v>306</v>
      </c>
      <c r="F44" s="4">
        <v>7</v>
      </c>
      <c r="G44" s="4">
        <v>6</v>
      </c>
      <c r="H44" s="4">
        <v>6588500</v>
      </c>
      <c r="I44" s="4">
        <v>8136300</v>
      </c>
      <c r="J44" s="4">
        <v>926200</v>
      </c>
      <c r="K44" s="6">
        <f t="shared" si="3"/>
        <v>6.2900684559382816E-2</v>
      </c>
      <c r="L44" s="15">
        <v>-7.9000000000000008E-3</v>
      </c>
      <c r="M44" s="4">
        <v>15162300</v>
      </c>
      <c r="N44" s="4">
        <f t="shared" si="1"/>
        <v>21729757.142857142</v>
      </c>
      <c r="O44" s="4">
        <f t="shared" si="2"/>
        <v>11755700</v>
      </c>
    </row>
    <row r="45" spans="1:15" x14ac:dyDescent="0.2">
      <c r="A45" s="2" t="s">
        <v>23</v>
      </c>
      <c r="B45" s="4">
        <v>13660</v>
      </c>
      <c r="C45" s="4">
        <v>2769</v>
      </c>
      <c r="D45" s="8">
        <v>306</v>
      </c>
      <c r="E45" s="4">
        <v>607</v>
      </c>
      <c r="F45" s="8">
        <v>29</v>
      </c>
      <c r="G45" s="4">
        <v>14</v>
      </c>
      <c r="H45" s="4">
        <v>33100400</v>
      </c>
      <c r="I45" s="4">
        <v>17172000</v>
      </c>
      <c r="J45" s="4">
        <v>919200</v>
      </c>
      <c r="K45" s="6">
        <f t="shared" si="3"/>
        <v>1.8284386661468321E-2</v>
      </c>
      <c r="L45" s="15">
        <v>3.8199999999999998E-2</v>
      </c>
      <c r="M45" s="4">
        <v>50539200</v>
      </c>
      <c r="N45" s="4">
        <f t="shared" si="1"/>
        <v>19801447.619047619</v>
      </c>
      <c r="O45" s="4">
        <f t="shared" si="2"/>
        <v>11755700</v>
      </c>
    </row>
    <row r="46" spans="1:15" x14ac:dyDescent="0.2">
      <c r="A46" s="2" t="s">
        <v>24</v>
      </c>
      <c r="B46" s="4">
        <v>3039</v>
      </c>
      <c r="C46" s="4">
        <v>2513</v>
      </c>
      <c r="D46" s="4">
        <v>168</v>
      </c>
      <c r="E46" s="5">
        <v>331</v>
      </c>
      <c r="F46" s="4">
        <v>5</v>
      </c>
      <c r="G46" s="5">
        <v>11</v>
      </c>
      <c r="H46" s="4">
        <v>8230600</v>
      </c>
      <c r="I46" s="4">
        <v>8837100</v>
      </c>
      <c r="J46" s="4">
        <v>866200</v>
      </c>
      <c r="K46" s="6">
        <f t="shared" si="3"/>
        <v>5.0750833445631222E-2</v>
      </c>
      <c r="L46" s="15">
        <v>5.5000000000000005E-3</v>
      </c>
      <c r="M46" s="4">
        <v>17089900</v>
      </c>
      <c r="N46" s="4">
        <f t="shared" si="1"/>
        <v>19830576.19047619</v>
      </c>
      <c r="O46" s="4">
        <f t="shared" si="2"/>
        <v>11755700</v>
      </c>
    </row>
    <row r="47" spans="1:15" x14ac:dyDescent="0.2">
      <c r="A47" s="2" t="s">
        <v>25</v>
      </c>
      <c r="B47" s="4">
        <v>3039</v>
      </c>
      <c r="C47" s="4">
        <v>3374</v>
      </c>
      <c r="D47" s="4">
        <v>133</v>
      </c>
      <c r="E47" s="4">
        <v>253</v>
      </c>
      <c r="F47" s="8">
        <v>7</v>
      </c>
      <c r="G47" s="4">
        <v>2</v>
      </c>
      <c r="H47" s="4">
        <v>7761600</v>
      </c>
      <c r="I47" s="4">
        <v>6395500</v>
      </c>
      <c r="J47" s="4">
        <v>344900</v>
      </c>
      <c r="K47" s="6">
        <f t="shared" si="3"/>
        <v>2.4362334093846905E-2</v>
      </c>
      <c r="L47" s="15">
        <v>1.11E-2</v>
      </c>
      <c r="M47" s="4">
        <v>14592000</v>
      </c>
      <c r="N47" s="4">
        <f t="shared" si="1"/>
        <v>20015052.380952381</v>
      </c>
      <c r="O47" s="4">
        <f t="shared" si="2"/>
        <v>11755700</v>
      </c>
    </row>
    <row r="48" spans="1:15" x14ac:dyDescent="0.2">
      <c r="A48" s="2" t="s">
        <v>26</v>
      </c>
      <c r="B48" s="4">
        <v>1653</v>
      </c>
      <c r="C48" s="4">
        <v>3674</v>
      </c>
      <c r="D48" s="4">
        <v>155</v>
      </c>
      <c r="E48" s="5">
        <v>233</v>
      </c>
      <c r="F48" s="4">
        <v>7</v>
      </c>
      <c r="G48" s="5">
        <v>9</v>
      </c>
      <c r="H48" s="4">
        <v>4543500</v>
      </c>
      <c r="I48" s="4">
        <v>7026700</v>
      </c>
      <c r="J48" s="4">
        <v>662100</v>
      </c>
      <c r="K48" s="6">
        <f t="shared" si="3"/>
        <v>5.7224594216176039E-2</v>
      </c>
      <c r="L48" s="15">
        <v>-2.7000000000000001E-3</v>
      </c>
      <c r="M48" s="4">
        <v>12232300</v>
      </c>
      <c r="N48" s="4">
        <f t="shared" si="1"/>
        <v>20254152.380952381</v>
      </c>
      <c r="O48" s="4">
        <f t="shared" si="2"/>
        <v>11755700</v>
      </c>
    </row>
    <row r="49" spans="1:15" x14ac:dyDescent="0.2">
      <c r="A49" s="2" t="s">
        <v>27</v>
      </c>
      <c r="B49" s="4">
        <v>1695</v>
      </c>
      <c r="C49" s="4">
        <v>4423</v>
      </c>
      <c r="D49" s="4">
        <v>276</v>
      </c>
      <c r="E49" s="5">
        <v>294</v>
      </c>
      <c r="F49" s="4">
        <v>1</v>
      </c>
      <c r="G49" s="5">
        <v>2</v>
      </c>
      <c r="H49" s="4">
        <v>3522600</v>
      </c>
      <c r="I49" s="4">
        <v>7335800</v>
      </c>
      <c r="J49" s="4">
        <v>784600</v>
      </c>
      <c r="K49" s="6">
        <f t="shared" si="3"/>
        <v>7.2257422824725553E-2</v>
      </c>
      <c r="L49" s="15">
        <v>-2.7000000000000001E-3</v>
      </c>
      <c r="M49" s="4">
        <v>11755700</v>
      </c>
      <c r="N49" s="4">
        <f t="shared" si="1"/>
        <v>20787795.238095239</v>
      </c>
      <c r="O49" s="4">
        <f t="shared" si="2"/>
        <v>13273400</v>
      </c>
    </row>
    <row r="50" spans="1:15" x14ac:dyDescent="0.2">
      <c r="A50" s="2" t="s">
        <v>28</v>
      </c>
      <c r="B50" s="4">
        <v>1982</v>
      </c>
      <c r="C50" s="4">
        <v>3866</v>
      </c>
      <c r="D50" s="4">
        <v>465</v>
      </c>
      <c r="E50" s="5">
        <v>292</v>
      </c>
      <c r="F50" s="9">
        <v>0</v>
      </c>
      <c r="G50" s="5">
        <v>2</v>
      </c>
      <c r="H50" s="9">
        <v>4227700</v>
      </c>
      <c r="I50" s="4">
        <v>8102000</v>
      </c>
      <c r="J50" s="4">
        <v>862500</v>
      </c>
      <c r="K50" s="6">
        <f t="shared" si="3"/>
        <v>6.9953040219956686E-2</v>
      </c>
      <c r="L50" s="15">
        <v>-5.5000000000000005E-3</v>
      </c>
      <c r="M50" s="4">
        <v>13273400</v>
      </c>
      <c r="N50" s="4">
        <f t="shared" si="1"/>
        <v>20855352.380952381</v>
      </c>
      <c r="O50" s="4">
        <f t="shared" si="2"/>
        <v>16869900</v>
      </c>
    </row>
    <row r="51" spans="1:15" x14ac:dyDescent="0.2">
      <c r="A51" s="2" t="s">
        <v>29</v>
      </c>
      <c r="B51" s="4">
        <v>3715</v>
      </c>
      <c r="C51" s="4">
        <v>3196</v>
      </c>
      <c r="D51" s="4">
        <v>344</v>
      </c>
      <c r="E51" s="4">
        <v>304</v>
      </c>
      <c r="F51" s="4">
        <v>8</v>
      </c>
      <c r="G51" s="4">
        <v>3</v>
      </c>
      <c r="H51" s="4">
        <v>8074700</v>
      </c>
      <c r="I51" s="4">
        <v>8879500</v>
      </c>
      <c r="J51" s="4">
        <v>682600</v>
      </c>
      <c r="K51" s="6">
        <f t="shared" si="3"/>
        <v>4.0261410152056719E-2</v>
      </c>
      <c r="L51" s="15">
        <v>-5.4000000000000003E-3</v>
      </c>
      <c r="M51" s="4">
        <v>17645100</v>
      </c>
      <c r="N51" s="4">
        <f t="shared" si="1"/>
        <v>21383323.80952381</v>
      </c>
      <c r="O51" s="4">
        <f t="shared" si="2"/>
        <v>15171500</v>
      </c>
    </row>
    <row r="52" spans="1:15" x14ac:dyDescent="0.2">
      <c r="A52" s="2" t="s">
        <v>30</v>
      </c>
      <c r="B52" s="4">
        <v>5053</v>
      </c>
      <c r="C52" s="4">
        <v>5287</v>
      </c>
      <c r="D52" s="4">
        <v>434</v>
      </c>
      <c r="E52" s="4">
        <v>377</v>
      </c>
      <c r="F52" s="4"/>
      <c r="G52" s="4"/>
      <c r="H52" s="4">
        <v>12322000</v>
      </c>
      <c r="I52" s="4">
        <v>10234200</v>
      </c>
      <c r="J52" s="4">
        <v>780400</v>
      </c>
      <c r="K52" s="6">
        <f t="shared" si="3"/>
        <v>3.4598026263289026E-2</v>
      </c>
      <c r="L52" s="15">
        <v>1.95E-2</v>
      </c>
      <c r="M52" s="4">
        <v>23439400</v>
      </c>
      <c r="N52" s="4">
        <f t="shared" si="1"/>
        <v>20954900</v>
      </c>
      <c r="O52" s="4">
        <f t="shared" si="2"/>
        <v>11674100</v>
      </c>
    </row>
    <row r="53" spans="1:15" x14ac:dyDescent="0.2">
      <c r="A53" s="2" t="s">
        <v>31</v>
      </c>
      <c r="B53" s="4">
        <v>3647</v>
      </c>
      <c r="C53" s="4">
        <v>4397</v>
      </c>
      <c r="D53" s="4">
        <v>327</v>
      </c>
      <c r="E53" s="4">
        <v>268</v>
      </c>
      <c r="F53" s="4"/>
      <c r="G53" s="4"/>
      <c r="H53" s="4">
        <v>8937900</v>
      </c>
      <c r="I53" s="4">
        <v>7292600</v>
      </c>
      <c r="J53" s="4">
        <v>637400</v>
      </c>
      <c r="K53" s="6">
        <f t="shared" si="3"/>
        <v>3.9271741474384649E-2</v>
      </c>
      <c r="L53" s="15">
        <v>5.6000000000000008E-3</v>
      </c>
      <c r="M53" s="4">
        <v>16869900</v>
      </c>
      <c r="N53" s="4">
        <f t="shared" si="1"/>
        <v>20699638.095238097</v>
      </c>
      <c r="O53" s="4">
        <f t="shared" si="2"/>
        <v>11674100</v>
      </c>
    </row>
    <row r="54" spans="1:15" x14ac:dyDescent="0.2">
      <c r="A54" s="2" t="s">
        <v>32</v>
      </c>
      <c r="B54" s="4">
        <v>4003</v>
      </c>
      <c r="C54" s="4">
        <v>2681</v>
      </c>
      <c r="D54" s="4">
        <v>294</v>
      </c>
      <c r="E54" s="4">
        <v>343</v>
      </c>
      <c r="F54" s="4"/>
      <c r="G54" s="4"/>
      <c r="H54" s="4">
        <v>11669000</v>
      </c>
      <c r="I54" s="4">
        <v>9668500</v>
      </c>
      <c r="J54" s="4">
        <v>606100</v>
      </c>
      <c r="K54" s="6">
        <f t="shared" si="3"/>
        <v>2.840538957234915E-2</v>
      </c>
      <c r="L54" s="15">
        <v>-5.5000000000000005E-3</v>
      </c>
      <c r="M54" s="4">
        <v>21945200</v>
      </c>
      <c r="N54" s="4">
        <f t="shared" si="1"/>
        <v>20438390.476190478</v>
      </c>
      <c r="O54" s="4">
        <f t="shared" si="2"/>
        <v>11674100</v>
      </c>
    </row>
    <row r="55" spans="1:15" x14ac:dyDescent="0.2">
      <c r="A55" s="2" t="s">
        <v>33</v>
      </c>
      <c r="B55" s="4">
        <v>4006</v>
      </c>
      <c r="C55" s="4">
        <v>3074</v>
      </c>
      <c r="D55" s="4">
        <v>163</v>
      </c>
      <c r="E55" s="4">
        <v>337</v>
      </c>
      <c r="F55" s="4"/>
      <c r="G55" s="4"/>
      <c r="H55" s="4">
        <v>8793400</v>
      </c>
      <c r="I55" s="4">
        <v>9065900</v>
      </c>
      <c r="J55" s="4">
        <v>950900</v>
      </c>
      <c r="K55" s="6">
        <f t="shared" si="3"/>
        <v>5.3243968128650059E-2</v>
      </c>
      <c r="L55" s="15">
        <v>-8.3000000000000001E-3</v>
      </c>
      <c r="M55" s="4">
        <v>18816300</v>
      </c>
      <c r="N55" s="4">
        <f t="shared" si="1"/>
        <v>20273671.428571429</v>
      </c>
      <c r="O55" s="4">
        <f t="shared" si="2"/>
        <v>11674100</v>
      </c>
    </row>
    <row r="56" spans="1:15" x14ac:dyDescent="0.2">
      <c r="A56" s="2" t="s">
        <v>34</v>
      </c>
      <c r="B56" s="4">
        <v>3338</v>
      </c>
      <c r="C56" s="4">
        <v>9233</v>
      </c>
      <c r="D56" s="4">
        <v>363</v>
      </c>
      <c r="E56" s="4">
        <v>246</v>
      </c>
      <c r="F56" s="4"/>
      <c r="G56" s="4"/>
      <c r="H56" s="4">
        <v>7711000</v>
      </c>
      <c r="I56" s="4">
        <v>6913000</v>
      </c>
      <c r="J56" s="4">
        <v>545000</v>
      </c>
      <c r="K56" s="6">
        <f t="shared" si="3"/>
        <v>3.7267505470459518E-2</v>
      </c>
      <c r="L56" s="15">
        <v>1.3999999999999999E-2</v>
      </c>
      <c r="M56" s="4">
        <v>15171500</v>
      </c>
      <c r="N56" s="4">
        <f t="shared" si="1"/>
        <v>20806733.333333332</v>
      </c>
      <c r="O56" s="4">
        <f t="shared" si="2"/>
        <v>11674100</v>
      </c>
    </row>
    <row r="57" spans="1:15" x14ac:dyDescent="0.2">
      <c r="A57" s="2" t="s">
        <v>35</v>
      </c>
      <c r="B57" s="4">
        <v>2811</v>
      </c>
      <c r="C57" s="4">
        <v>6383</v>
      </c>
      <c r="D57" s="4">
        <v>469</v>
      </c>
      <c r="E57" s="4">
        <v>191</v>
      </c>
      <c r="F57" s="4"/>
      <c r="G57" s="4"/>
      <c r="H57" s="4">
        <v>5413400</v>
      </c>
      <c r="I57" s="4">
        <v>5614900</v>
      </c>
      <c r="J57" s="4">
        <v>626100</v>
      </c>
      <c r="K57" s="6">
        <f t="shared" si="3"/>
        <v>5.6772122629961098E-2</v>
      </c>
      <c r="L57" s="15">
        <v>1.1299999999999999E-2</v>
      </c>
      <c r="M57" s="4">
        <v>11674100</v>
      </c>
      <c r="N57" s="4">
        <f t="shared" si="1"/>
        <v>21250609.523809522</v>
      </c>
      <c r="O57" s="4">
        <f t="shared" si="2"/>
        <v>20781800</v>
      </c>
    </row>
    <row r="58" spans="1:15" x14ac:dyDescent="0.2">
      <c r="A58" s="2" t="s">
        <v>36</v>
      </c>
      <c r="B58" s="4">
        <v>4302</v>
      </c>
      <c r="C58" s="4">
        <v>6541</v>
      </c>
      <c r="D58" s="4">
        <v>414</v>
      </c>
      <c r="E58" s="4">
        <v>763</v>
      </c>
      <c r="F58" s="4"/>
      <c r="G58" s="4"/>
      <c r="H58" s="4">
        <v>10445800</v>
      </c>
      <c r="I58" s="4">
        <v>22901800</v>
      </c>
      <c r="J58" s="4">
        <v>1299800</v>
      </c>
      <c r="K58" s="6">
        <f t="shared" si="3"/>
        <v>3.8977317708020966E-2</v>
      </c>
      <c r="L58" s="15">
        <v>-3.95E-2</v>
      </c>
      <c r="M58" s="4">
        <v>34730400</v>
      </c>
      <c r="N58" s="4">
        <f t="shared" si="1"/>
        <v>20926676.19047619</v>
      </c>
      <c r="O58" s="4">
        <f t="shared" si="2"/>
        <v>20781800</v>
      </c>
    </row>
    <row r="59" spans="1:15" x14ac:dyDescent="0.2">
      <c r="A59" s="2" t="s">
        <v>37</v>
      </c>
      <c r="B59" s="4">
        <v>4877</v>
      </c>
      <c r="C59" s="4">
        <v>5634</v>
      </c>
      <c r="D59" s="4">
        <v>264</v>
      </c>
      <c r="E59" s="4">
        <v>548</v>
      </c>
      <c r="F59" s="4"/>
      <c r="G59" s="4"/>
      <c r="H59" s="4">
        <v>13980100</v>
      </c>
      <c r="I59" s="4">
        <v>15053500</v>
      </c>
      <c r="J59" s="4">
        <v>1225600</v>
      </c>
      <c r="K59" s="6">
        <f t="shared" si="3"/>
        <v>4.2213159925052354E-2</v>
      </c>
      <c r="L59" s="15">
        <v>1.1000000000000001E-2</v>
      </c>
      <c r="M59" s="4">
        <v>29132500</v>
      </c>
      <c r="N59" s="4">
        <f t="shared" si="1"/>
        <v>21797257.142857142</v>
      </c>
      <c r="O59" s="4">
        <f t="shared" si="2"/>
        <v>20781800</v>
      </c>
    </row>
    <row r="60" spans="1:15" x14ac:dyDescent="0.2">
      <c r="A60" s="2" t="s">
        <v>38</v>
      </c>
      <c r="B60" s="4">
        <v>4927</v>
      </c>
      <c r="C60" s="4">
        <v>4685</v>
      </c>
      <c r="D60" s="4">
        <v>379</v>
      </c>
      <c r="E60" s="4">
        <v>533</v>
      </c>
      <c r="F60" s="4"/>
      <c r="G60" s="4"/>
      <c r="H60" s="4">
        <v>11032000</v>
      </c>
      <c r="I60" s="4">
        <v>16074800</v>
      </c>
      <c r="J60" s="4">
        <v>1327300</v>
      </c>
      <c r="K60" s="6">
        <f t="shared" si="3"/>
        <v>4.8965573214101256E-2</v>
      </c>
      <c r="L60" s="15">
        <v>-5.4000000000000003E-3</v>
      </c>
      <c r="M60" s="4">
        <v>28465200</v>
      </c>
      <c r="N60" s="4">
        <f t="shared" si="1"/>
        <v>21980104.761904761</v>
      </c>
      <c r="O60" s="4">
        <f t="shared" si="2"/>
        <v>20781800</v>
      </c>
    </row>
    <row r="61" spans="1:15" x14ac:dyDescent="0.2">
      <c r="A61" s="2" t="s">
        <v>39</v>
      </c>
      <c r="B61" s="4">
        <v>2943</v>
      </c>
      <c r="C61" s="4">
        <v>4163</v>
      </c>
      <c r="D61" s="4">
        <v>399</v>
      </c>
      <c r="E61" s="4">
        <v>437</v>
      </c>
      <c r="F61" s="4"/>
      <c r="G61" s="4"/>
      <c r="H61" s="4">
        <v>6759900</v>
      </c>
      <c r="I61" s="4">
        <v>12700500</v>
      </c>
      <c r="J61" s="4">
        <v>1320400</v>
      </c>
      <c r="K61" s="6">
        <f t="shared" si="3"/>
        <v>6.7850609442765816E-2</v>
      </c>
      <c r="L61" s="15">
        <v>2.8000000000000004E-3</v>
      </c>
      <c r="M61" s="4">
        <v>20781800</v>
      </c>
      <c r="N61" s="4">
        <f t="shared" si="1"/>
        <v>23966895.238095239</v>
      </c>
      <c r="O61" s="4">
        <f t="shared" si="2"/>
        <v>10044700</v>
      </c>
    </row>
    <row r="62" spans="1:15" x14ac:dyDescent="0.2">
      <c r="A62" s="2" t="s">
        <v>40</v>
      </c>
      <c r="B62" s="4">
        <v>3972</v>
      </c>
      <c r="C62" s="4">
        <v>4431</v>
      </c>
      <c r="D62" s="4">
        <v>548</v>
      </c>
      <c r="E62" s="4">
        <v>391</v>
      </c>
      <c r="F62" s="4"/>
      <c r="G62" s="4"/>
      <c r="H62" s="4">
        <v>9902500</v>
      </c>
      <c r="I62" s="4">
        <v>11445700</v>
      </c>
      <c r="J62" s="4">
        <v>833800</v>
      </c>
      <c r="K62" s="6">
        <f t="shared" si="3"/>
        <v>3.9057157043685183E-2</v>
      </c>
      <c r="L62" s="15">
        <v>0</v>
      </c>
      <c r="M62" s="4">
        <v>22182800</v>
      </c>
      <c r="N62" s="4">
        <f t="shared" si="1"/>
        <v>24999723.80952381</v>
      </c>
      <c r="O62" s="4">
        <f t="shared" si="2"/>
        <v>10044700</v>
      </c>
    </row>
    <row r="63" spans="1:15" x14ac:dyDescent="0.2">
      <c r="A63" s="2" t="s">
        <v>41</v>
      </c>
      <c r="B63" s="4">
        <v>4675</v>
      </c>
      <c r="C63" s="4">
        <v>4051</v>
      </c>
      <c r="D63" s="4">
        <v>653</v>
      </c>
      <c r="E63" s="4">
        <v>360</v>
      </c>
      <c r="F63" s="4"/>
      <c r="G63" s="4"/>
      <c r="H63" s="4">
        <v>10453700</v>
      </c>
      <c r="I63" s="4">
        <v>9578000</v>
      </c>
      <c r="J63" s="4">
        <v>763200</v>
      </c>
      <c r="K63" s="6">
        <f t="shared" si="3"/>
        <v>3.8099612114798044E-2</v>
      </c>
      <c r="L63" s="15">
        <v>5.6000000000000008E-3</v>
      </c>
      <c r="M63" s="4">
        <v>20800900</v>
      </c>
      <c r="N63" s="4">
        <f t="shared" si="1"/>
        <v>25094857.142857142</v>
      </c>
      <c r="O63" s="4">
        <f t="shared" si="2"/>
        <v>10044700</v>
      </c>
    </row>
    <row r="64" spans="1:15" x14ac:dyDescent="0.2">
      <c r="A64" s="2" t="s">
        <v>42</v>
      </c>
      <c r="B64" s="4">
        <v>5655</v>
      </c>
      <c r="C64" s="4">
        <v>2627</v>
      </c>
      <c r="D64" s="4">
        <v>177</v>
      </c>
      <c r="E64" s="4">
        <v>436</v>
      </c>
      <c r="F64" s="4"/>
      <c r="G64" s="4"/>
      <c r="H64" s="4">
        <v>14484700</v>
      </c>
      <c r="I64" s="4">
        <v>12348300</v>
      </c>
      <c r="J64" s="4">
        <v>638300</v>
      </c>
      <c r="K64" s="6">
        <f t="shared" si="3"/>
        <v>2.3787873141281259E-2</v>
      </c>
      <c r="L64" s="15">
        <v>1.6899999999999998E-2</v>
      </c>
      <c r="M64" s="4">
        <v>27206500</v>
      </c>
      <c r="N64" s="4">
        <f t="shared" si="1"/>
        <v>25060404.761904761</v>
      </c>
      <c r="O64" s="4">
        <f t="shared" si="2"/>
        <v>10044700</v>
      </c>
    </row>
    <row r="65" spans="1:15" x14ac:dyDescent="0.2">
      <c r="A65" s="2" t="s">
        <v>43</v>
      </c>
      <c r="B65" s="4">
        <v>7683</v>
      </c>
      <c r="C65" s="4">
        <v>3767</v>
      </c>
      <c r="D65" s="4">
        <v>264</v>
      </c>
      <c r="E65" s="4">
        <v>362</v>
      </c>
      <c r="F65" s="4"/>
      <c r="G65" s="4"/>
      <c r="H65" s="4">
        <v>17414800</v>
      </c>
      <c r="I65" s="4">
        <v>9680200</v>
      </c>
      <c r="J65" s="4">
        <v>724500</v>
      </c>
      <c r="K65" s="6">
        <f t="shared" si="3"/>
        <v>2.6739250784277541E-2</v>
      </c>
      <c r="L65" s="15">
        <v>2.0099999999999996E-2</v>
      </c>
      <c r="M65" s="4">
        <v>27980800</v>
      </c>
      <c r="N65" s="4">
        <f t="shared" si="1"/>
        <v>24559833.333333332</v>
      </c>
      <c r="O65" s="4">
        <f t="shared" si="2"/>
        <v>10044700</v>
      </c>
    </row>
    <row r="66" spans="1:15" x14ac:dyDescent="0.2">
      <c r="A66" s="2" t="s">
        <v>44</v>
      </c>
      <c r="B66" s="4">
        <v>2147</v>
      </c>
      <c r="C66" s="4">
        <v>3684</v>
      </c>
      <c r="D66" s="4">
        <v>331</v>
      </c>
      <c r="E66" s="4">
        <v>183</v>
      </c>
      <c r="F66" s="4"/>
      <c r="G66" s="4"/>
      <c r="H66" s="4">
        <v>4110200</v>
      </c>
      <c r="I66" s="4">
        <v>5174000</v>
      </c>
      <c r="J66" s="4">
        <v>696500</v>
      </c>
      <c r="K66" s="6">
        <f t="shared" si="3"/>
        <v>7.5019926326447078E-2</v>
      </c>
      <c r="L66" s="15">
        <v>-2.8000000000000004E-3</v>
      </c>
      <c r="M66" s="4">
        <v>10044700</v>
      </c>
      <c r="N66" s="4">
        <f t="shared" si="1"/>
        <v>25396004.761904761</v>
      </c>
      <c r="O66" s="4">
        <f t="shared" si="2"/>
        <v>14692100</v>
      </c>
    </row>
    <row r="67" spans="1:15" x14ac:dyDescent="0.2">
      <c r="A67" s="2" t="s">
        <v>45</v>
      </c>
      <c r="B67" s="4">
        <v>2916</v>
      </c>
      <c r="C67" s="4">
        <v>5132</v>
      </c>
      <c r="D67" s="4">
        <v>220</v>
      </c>
      <c r="E67" s="4">
        <v>324</v>
      </c>
      <c r="F67" s="4"/>
      <c r="G67" s="4"/>
      <c r="H67" s="4">
        <v>7155200</v>
      </c>
      <c r="I67" s="4">
        <v>9959800</v>
      </c>
      <c r="J67" s="4">
        <v>693100</v>
      </c>
      <c r="K67" s="6">
        <f t="shared" si="3"/>
        <v>4.049664037394099E-2</v>
      </c>
      <c r="L67" s="15">
        <v>0</v>
      </c>
      <c r="M67" s="4">
        <v>17701600</v>
      </c>
      <c r="N67" s="4">
        <f t="shared" si="1"/>
        <v>26169457.142857142</v>
      </c>
      <c r="O67" s="4">
        <f t="shared" si="2"/>
        <v>14692100</v>
      </c>
    </row>
    <row r="68" spans="1:15" x14ac:dyDescent="0.2">
      <c r="A68" s="2" t="s">
        <v>46</v>
      </c>
      <c r="B68" s="4">
        <v>3771</v>
      </c>
      <c r="C68" s="4">
        <v>5008</v>
      </c>
      <c r="D68" s="4">
        <v>418</v>
      </c>
      <c r="E68" s="4">
        <v>302</v>
      </c>
      <c r="F68" s="4"/>
      <c r="G68" s="4"/>
      <c r="H68" s="4">
        <v>9142100</v>
      </c>
      <c r="I68" s="4">
        <v>8169500</v>
      </c>
      <c r="J68" s="4">
        <v>1150500</v>
      </c>
      <c r="K68" s="6">
        <f t="shared" si="3"/>
        <v>6.6458328519605356E-2</v>
      </c>
      <c r="L68" s="15">
        <v>1.7399999999999999E-2</v>
      </c>
      <c r="M68" s="4">
        <v>18466000</v>
      </c>
      <c r="N68" s="4">
        <f t="shared" si="1"/>
        <v>27743328.571428571</v>
      </c>
      <c r="O68" s="4">
        <f t="shared" si="2"/>
        <v>14442500</v>
      </c>
    </row>
    <row r="69" spans="1:15" x14ac:dyDescent="0.2">
      <c r="A69" s="2" t="s">
        <v>47</v>
      </c>
      <c r="B69" s="4">
        <v>2718</v>
      </c>
      <c r="C69" s="4">
        <v>4145</v>
      </c>
      <c r="D69" s="4">
        <v>202</v>
      </c>
      <c r="E69" s="4">
        <v>393</v>
      </c>
      <c r="F69" s="4"/>
      <c r="G69" s="4"/>
      <c r="H69" s="4">
        <v>5422000</v>
      </c>
      <c r="I69" s="4">
        <v>10878200</v>
      </c>
      <c r="J69" s="4">
        <v>935200</v>
      </c>
      <c r="K69" s="6">
        <f t="shared" si="3"/>
        <v>5.7373529159151421E-2</v>
      </c>
      <c r="L69" s="15">
        <v>-1.44E-2</v>
      </c>
      <c r="M69" s="4">
        <v>17253400</v>
      </c>
      <c r="N69" s="4">
        <f t="shared" si="1"/>
        <v>28381971.428571429</v>
      </c>
      <c r="O69" s="4">
        <f t="shared" si="2"/>
        <v>11509400</v>
      </c>
    </row>
    <row r="70" spans="1:15" x14ac:dyDescent="0.2">
      <c r="A70" s="2" t="s">
        <v>48</v>
      </c>
      <c r="B70" s="4">
        <v>4701</v>
      </c>
      <c r="C70" s="4">
        <v>4228</v>
      </c>
      <c r="D70" s="4">
        <v>654</v>
      </c>
      <c r="E70" s="4">
        <v>389</v>
      </c>
      <c r="F70" s="4"/>
      <c r="G70" s="4"/>
      <c r="H70" s="4">
        <v>10887400</v>
      </c>
      <c r="I70" s="4">
        <v>11075400</v>
      </c>
      <c r="J70" s="4">
        <v>978900</v>
      </c>
      <c r="K70" s="6">
        <f t="shared" si="3"/>
        <v>4.4570819749758683E-2</v>
      </c>
      <c r="L70" s="15">
        <v>0</v>
      </c>
      <c r="M70" s="4">
        <v>22962200</v>
      </c>
      <c r="N70" s="4">
        <f t="shared" si="1"/>
        <v>29309480.952380951</v>
      </c>
      <c r="O70" s="4">
        <f t="shared" si="2"/>
        <v>11509400</v>
      </c>
    </row>
    <row r="71" spans="1:15" x14ac:dyDescent="0.2">
      <c r="A71" s="2" t="s">
        <v>49</v>
      </c>
      <c r="B71" s="4">
        <v>2990</v>
      </c>
      <c r="C71" s="4">
        <v>3550</v>
      </c>
      <c r="D71" s="4">
        <v>226</v>
      </c>
      <c r="E71" s="4">
        <v>297</v>
      </c>
      <c r="F71" s="4"/>
      <c r="G71" s="4"/>
      <c r="H71" s="4">
        <v>5799300</v>
      </c>
      <c r="I71" s="4">
        <v>8007900</v>
      </c>
      <c r="J71" s="4">
        <v>854100</v>
      </c>
      <c r="K71" s="6">
        <f t="shared" si="3"/>
        <v>6.1859030071267168E-2</v>
      </c>
      <c r="L71" s="15">
        <v>-5.6999999999999993E-3</v>
      </c>
      <c r="M71" s="4">
        <v>14692100</v>
      </c>
      <c r="N71" s="4">
        <f t="shared" si="1"/>
        <v>29841633.333333332</v>
      </c>
      <c r="O71" s="4">
        <f t="shared" si="2"/>
        <v>11509400</v>
      </c>
    </row>
    <row r="72" spans="1:15" x14ac:dyDescent="0.2">
      <c r="A72" s="2" t="s">
        <v>50</v>
      </c>
      <c r="B72" s="4">
        <v>8372</v>
      </c>
      <c r="C72" s="4">
        <v>3601</v>
      </c>
      <c r="D72" s="4">
        <v>127</v>
      </c>
      <c r="E72" s="4">
        <v>400</v>
      </c>
      <c r="F72" s="4"/>
      <c r="G72" s="4"/>
      <c r="H72" s="4">
        <v>17509200</v>
      </c>
      <c r="I72" s="4">
        <v>10285200</v>
      </c>
      <c r="J72" s="4">
        <v>820000</v>
      </c>
      <c r="K72" s="6">
        <f t="shared" si="3"/>
        <v>2.950234579627551E-2</v>
      </c>
      <c r="L72" s="15">
        <v>4.7699999999999992E-2</v>
      </c>
      <c r="M72" s="4">
        <v>28732500</v>
      </c>
      <c r="N72" s="4">
        <f t="shared" si="1"/>
        <v>30179061.904761903</v>
      </c>
      <c r="O72" s="4">
        <f t="shared" si="2"/>
        <v>11509400</v>
      </c>
    </row>
    <row r="73" spans="1:15" x14ac:dyDescent="0.2">
      <c r="A73" s="2" t="s">
        <v>51</v>
      </c>
      <c r="B73" s="4">
        <v>2883</v>
      </c>
      <c r="C73" s="4">
        <v>4149</v>
      </c>
      <c r="D73" s="4">
        <v>233</v>
      </c>
      <c r="E73" s="4">
        <v>259</v>
      </c>
      <c r="F73" s="4"/>
      <c r="G73" s="4"/>
      <c r="H73" s="4">
        <v>5979500</v>
      </c>
      <c r="I73" s="4">
        <v>7222800</v>
      </c>
      <c r="J73" s="4">
        <v>798000</v>
      </c>
      <c r="K73" s="6">
        <f t="shared" si="3"/>
        <v>6.0444013543094761E-2</v>
      </c>
      <c r="L73" s="15">
        <v>3.0000000000000001E-3</v>
      </c>
      <c r="M73" s="4">
        <v>14442500</v>
      </c>
      <c r="N73" s="4">
        <f t="shared" si="1"/>
        <v>30882671.428571429</v>
      </c>
      <c r="O73" s="4">
        <f t="shared" si="2"/>
        <v>11509400</v>
      </c>
    </row>
    <row r="74" spans="1:15" x14ac:dyDescent="0.2">
      <c r="A74" s="2" t="s">
        <v>52</v>
      </c>
      <c r="B74" s="4">
        <v>2228</v>
      </c>
      <c r="C74" s="4">
        <v>3966</v>
      </c>
      <c r="D74" s="4">
        <v>232</v>
      </c>
      <c r="E74" s="4">
        <v>209</v>
      </c>
      <c r="F74" s="4"/>
      <c r="G74" s="4"/>
      <c r="H74" s="4">
        <v>4146400</v>
      </c>
      <c r="I74" s="4">
        <v>6749000</v>
      </c>
      <c r="J74" s="4">
        <v>614000</v>
      </c>
      <c r="K74" s="6">
        <f t="shared" si="3"/>
        <v>5.6354057675716357E-2</v>
      </c>
      <c r="L74" s="15">
        <v>-5.8999999999999999E-3</v>
      </c>
      <c r="M74" s="4">
        <v>11509400</v>
      </c>
      <c r="N74" s="4">
        <f t="shared" si="1"/>
        <v>31749276.19047619</v>
      </c>
      <c r="O74" s="4">
        <f t="shared" si="2"/>
        <v>15357200</v>
      </c>
    </row>
    <row r="75" spans="1:15" x14ac:dyDescent="0.2">
      <c r="A75" s="2" t="s">
        <v>53</v>
      </c>
      <c r="B75" s="4">
        <v>3217</v>
      </c>
      <c r="C75" s="4">
        <v>4090</v>
      </c>
      <c r="D75" s="4">
        <v>509</v>
      </c>
      <c r="E75" s="4">
        <v>281</v>
      </c>
      <c r="F75" s="4"/>
      <c r="G75" s="4"/>
      <c r="H75" s="4">
        <v>6170800</v>
      </c>
      <c r="I75" s="4">
        <v>8728000</v>
      </c>
      <c r="J75" s="4">
        <v>1505800</v>
      </c>
      <c r="K75" s="6">
        <f t="shared" si="3"/>
        <v>0.10106854243294762</v>
      </c>
      <c r="L75" s="15">
        <v>-1.4800000000000001E-2</v>
      </c>
      <c r="M75" s="4">
        <v>16459000</v>
      </c>
      <c r="N75" s="4">
        <f t="shared" si="1"/>
        <v>32639833.333333332</v>
      </c>
      <c r="O75" s="4">
        <f t="shared" si="2"/>
        <v>15357200</v>
      </c>
    </row>
    <row r="76" spans="1:15" x14ac:dyDescent="0.2">
      <c r="A76" s="2" t="s">
        <v>54</v>
      </c>
      <c r="B76" s="4">
        <v>3237</v>
      </c>
      <c r="C76" s="4">
        <v>7368</v>
      </c>
      <c r="D76" s="4">
        <v>239</v>
      </c>
      <c r="E76" s="4">
        <v>257</v>
      </c>
      <c r="F76" s="4"/>
      <c r="G76" s="4"/>
      <c r="H76" s="4">
        <v>6798100</v>
      </c>
      <c r="I76" s="4">
        <v>7915100</v>
      </c>
      <c r="J76" s="4">
        <v>665700</v>
      </c>
      <c r="K76" s="6">
        <f t="shared" si="3"/>
        <v>4.5245086045183916E-2</v>
      </c>
      <c r="L76" s="15">
        <v>-8.6999999999999994E-3</v>
      </c>
      <c r="M76" s="4">
        <v>15357200</v>
      </c>
      <c r="N76" s="4">
        <f t="shared" si="1"/>
        <v>33616200</v>
      </c>
      <c r="O76" s="4">
        <f t="shared" si="2"/>
        <v>20995500</v>
      </c>
    </row>
    <row r="77" spans="1:15" x14ac:dyDescent="0.2">
      <c r="A77" s="2" t="s">
        <v>55</v>
      </c>
      <c r="B77" s="4">
        <v>6465</v>
      </c>
      <c r="C77" s="4">
        <v>5265</v>
      </c>
      <c r="D77" s="4">
        <v>568</v>
      </c>
      <c r="E77" s="4">
        <v>355</v>
      </c>
      <c r="F77" s="4"/>
      <c r="G77" s="4"/>
      <c r="H77" s="4">
        <v>15382800</v>
      </c>
      <c r="I77" s="4">
        <v>9951100</v>
      </c>
      <c r="J77" s="4">
        <v>1018200</v>
      </c>
      <c r="K77" s="6">
        <f t="shared" si="3"/>
        <v>4.0191206249333894E-2</v>
      </c>
      <c r="L77" s="15">
        <v>4.2300000000000004E-2</v>
      </c>
      <c r="M77" s="4">
        <v>26365800</v>
      </c>
      <c r="N77" s="4">
        <f t="shared" si="1"/>
        <v>34267333.333333336</v>
      </c>
      <c r="O77" s="4">
        <f t="shared" si="2"/>
        <v>20995500</v>
      </c>
    </row>
    <row r="78" spans="1:15" x14ac:dyDescent="0.2">
      <c r="A78" s="2" t="s">
        <v>56</v>
      </c>
      <c r="B78" s="4">
        <v>3410</v>
      </c>
      <c r="C78" s="4">
        <v>11652</v>
      </c>
      <c r="D78" s="4">
        <v>668</v>
      </c>
      <c r="E78" s="4">
        <v>421</v>
      </c>
      <c r="F78" s="4"/>
      <c r="G78" s="4"/>
      <c r="H78" s="4">
        <v>7236700</v>
      </c>
      <c r="I78" s="4">
        <v>12476200</v>
      </c>
      <c r="J78" s="4">
        <v>1119200</v>
      </c>
      <c r="K78" s="6">
        <f t="shared" si="3"/>
        <v>5.6775005199640842E-2</v>
      </c>
      <c r="L78" s="15">
        <v>-3.6200000000000003E-2</v>
      </c>
      <c r="M78" s="4">
        <v>20995500</v>
      </c>
      <c r="N78" s="4">
        <f t="shared" si="1"/>
        <v>35147152.380952381</v>
      </c>
      <c r="O78" s="4">
        <f t="shared" si="2"/>
        <v>27927800</v>
      </c>
    </row>
    <row r="79" spans="1:15" x14ac:dyDescent="0.2">
      <c r="A79" s="2" t="s">
        <v>57</v>
      </c>
      <c r="B79" s="4">
        <v>7767</v>
      </c>
      <c r="C79" s="4">
        <v>8189</v>
      </c>
      <c r="D79" s="4">
        <v>424</v>
      </c>
      <c r="E79" s="4">
        <v>350</v>
      </c>
      <c r="F79" s="4"/>
      <c r="G79" s="4"/>
      <c r="H79" s="4">
        <v>17102900</v>
      </c>
      <c r="I79" s="4">
        <v>10023800</v>
      </c>
      <c r="J79" s="4">
        <v>729400</v>
      </c>
      <c r="K79" s="6">
        <f t="shared" si="3"/>
        <v>2.6888637394154098E-2</v>
      </c>
      <c r="L79" s="15">
        <v>5.2199999999999996E-2</v>
      </c>
      <c r="M79" s="4">
        <v>27927800</v>
      </c>
      <c r="N79" s="4">
        <f t="shared" si="1"/>
        <v>35382838.095238097</v>
      </c>
      <c r="O79" s="4">
        <f t="shared" si="2"/>
        <v>22798700</v>
      </c>
    </row>
    <row r="80" spans="1:15" x14ac:dyDescent="0.2">
      <c r="A80" s="2" t="s">
        <v>58</v>
      </c>
      <c r="B80" s="4">
        <v>8583</v>
      </c>
      <c r="C80" s="4">
        <v>15063</v>
      </c>
      <c r="D80" s="4">
        <v>783</v>
      </c>
      <c r="E80" s="4">
        <v>881</v>
      </c>
      <c r="F80" s="4"/>
      <c r="G80" s="4"/>
      <c r="H80" s="4">
        <v>18738200</v>
      </c>
      <c r="I80" s="4">
        <v>26024500</v>
      </c>
      <c r="J80" s="4">
        <v>2251600</v>
      </c>
      <c r="K80" s="6">
        <f t="shared" si="3"/>
        <v>5.0300808485636478E-2</v>
      </c>
      <c r="L80" s="15">
        <v>-4.2900000000000001E-2</v>
      </c>
      <c r="M80" s="4">
        <v>47414700</v>
      </c>
      <c r="N80" s="4">
        <f t="shared" si="1"/>
        <v>34504790.476190478</v>
      </c>
      <c r="O80" s="4">
        <f t="shared" si="2"/>
        <v>22798700</v>
      </c>
    </row>
    <row r="81" spans="1:15" x14ac:dyDescent="0.2">
      <c r="A81" s="2" t="s">
        <v>59</v>
      </c>
      <c r="B81" s="4">
        <v>4626</v>
      </c>
      <c r="C81" s="4">
        <v>11173</v>
      </c>
      <c r="D81" s="4">
        <v>425</v>
      </c>
      <c r="E81" s="4">
        <v>686</v>
      </c>
      <c r="F81" s="4"/>
      <c r="G81" s="4"/>
      <c r="H81" s="4">
        <v>10653200</v>
      </c>
      <c r="I81" s="4">
        <v>21106200</v>
      </c>
      <c r="J81" s="4">
        <v>2983400</v>
      </c>
      <c r="K81" s="6">
        <f t="shared" si="3"/>
        <v>9.3937542900684526E-2</v>
      </c>
      <c r="L81" s="15">
        <v>-0.05</v>
      </c>
      <c r="M81" s="4">
        <v>32305000</v>
      </c>
      <c r="N81" s="4">
        <f t="shared" si="1"/>
        <v>34105161.904761903</v>
      </c>
      <c r="O81" s="4">
        <f t="shared" si="2"/>
        <v>17468800</v>
      </c>
    </row>
    <row r="82" spans="1:15" x14ac:dyDescent="0.2">
      <c r="A82" s="2" t="s">
        <v>60</v>
      </c>
      <c r="B82" s="4">
        <v>8710</v>
      </c>
      <c r="C82" s="4">
        <v>4103</v>
      </c>
      <c r="D82" s="4">
        <v>445</v>
      </c>
      <c r="E82" s="4">
        <v>1421</v>
      </c>
      <c r="F82" s="4"/>
      <c r="G82" s="4"/>
      <c r="H82" s="4">
        <v>21649900</v>
      </c>
      <c r="I82" s="4">
        <v>39086300</v>
      </c>
      <c r="J82" s="4">
        <v>1676100</v>
      </c>
      <c r="K82" s="6">
        <f t="shared" si="3"/>
        <v>2.7596392266885317E-2</v>
      </c>
      <c r="L82" s="15">
        <v>-1.6799999999999999E-2</v>
      </c>
      <c r="M82" s="4">
        <v>62504400</v>
      </c>
      <c r="N82" s="4">
        <f t="shared" si="1"/>
        <v>34121866.666666664</v>
      </c>
      <c r="O82" s="4">
        <f t="shared" si="2"/>
        <v>17468800</v>
      </c>
    </row>
    <row r="83" spans="1:15" x14ac:dyDescent="0.2">
      <c r="A83" s="2" t="s">
        <v>61</v>
      </c>
      <c r="B83" s="4">
        <v>5212</v>
      </c>
      <c r="C83" s="4">
        <v>5291</v>
      </c>
      <c r="D83" s="4">
        <v>393</v>
      </c>
      <c r="E83" s="4">
        <v>1065</v>
      </c>
      <c r="F83" s="4"/>
      <c r="G83" s="4"/>
      <c r="H83" s="4">
        <v>15315500</v>
      </c>
      <c r="I83" s="4">
        <v>28424500</v>
      </c>
      <c r="J83" s="4">
        <v>3443400</v>
      </c>
      <c r="K83" s="6">
        <f t="shared" si="3"/>
        <v>7.8724279835390945E-2</v>
      </c>
      <c r="L83" s="15">
        <v>-7.4299999999999991E-2</v>
      </c>
      <c r="M83" s="4">
        <v>43872200</v>
      </c>
      <c r="N83" s="4">
        <f t="shared" si="1"/>
        <v>33241919.047619049</v>
      </c>
      <c r="O83" s="4">
        <f t="shared" si="2"/>
        <v>17468800</v>
      </c>
    </row>
    <row r="84" spans="1:15" x14ac:dyDescent="0.2">
      <c r="A84" s="2" t="s">
        <v>62</v>
      </c>
      <c r="B84" s="4">
        <v>5047</v>
      </c>
      <c r="C84" s="4">
        <v>5030</v>
      </c>
      <c r="D84" s="4">
        <v>196</v>
      </c>
      <c r="E84" s="4">
        <v>410</v>
      </c>
      <c r="F84" s="4"/>
      <c r="G84" s="4"/>
      <c r="H84" s="4">
        <v>11709300</v>
      </c>
      <c r="I84" s="4">
        <v>9898700</v>
      </c>
      <c r="J84" s="4">
        <v>1181600</v>
      </c>
      <c r="K84" s="6">
        <f t="shared" si="3"/>
        <v>5.4683450573861536E-2</v>
      </c>
      <c r="L84" s="15">
        <v>1.83E-2</v>
      </c>
      <c r="M84" s="4">
        <v>22798700</v>
      </c>
      <c r="N84" s="4">
        <f t="shared" si="1"/>
        <v>34436542.857142858</v>
      </c>
      <c r="O84" s="4">
        <f t="shared" si="2"/>
        <v>17468800</v>
      </c>
    </row>
    <row r="85" spans="1:15" x14ac:dyDescent="0.2">
      <c r="A85" s="2" t="s">
        <v>63</v>
      </c>
      <c r="B85" s="4">
        <v>5059</v>
      </c>
      <c r="C85" s="4">
        <v>5160</v>
      </c>
      <c r="D85" s="4">
        <v>476</v>
      </c>
      <c r="E85" s="4">
        <v>502</v>
      </c>
      <c r="F85" s="4"/>
      <c r="G85" s="4"/>
      <c r="H85" s="4">
        <v>12826500</v>
      </c>
      <c r="I85" s="4">
        <v>13808600</v>
      </c>
      <c r="J85" s="4">
        <v>1039600</v>
      </c>
      <c r="K85" s="6">
        <f t="shared" si="3"/>
        <v>3.9031203186772341E-2</v>
      </c>
      <c r="L85" s="15">
        <v>-2.5999999999999999E-3</v>
      </c>
      <c r="M85" s="4">
        <v>26483000</v>
      </c>
      <c r="N85" s="4">
        <f t="shared" si="1"/>
        <v>36092185.714285716</v>
      </c>
      <c r="O85" s="4">
        <f t="shared" si="2"/>
        <v>17468800</v>
      </c>
    </row>
    <row r="86" spans="1:15" x14ac:dyDescent="0.2">
      <c r="A86" s="2" t="s">
        <v>64</v>
      </c>
      <c r="B86" s="4">
        <v>2796</v>
      </c>
      <c r="C86" s="4">
        <v>8444</v>
      </c>
      <c r="D86" s="4">
        <v>408</v>
      </c>
      <c r="E86" s="4">
        <v>355</v>
      </c>
      <c r="F86" s="4"/>
      <c r="G86" s="4"/>
      <c r="H86" s="4">
        <v>5908700</v>
      </c>
      <c r="I86" s="4">
        <v>11560000</v>
      </c>
      <c r="J86" s="4">
        <v>1395100</v>
      </c>
      <c r="K86" s="6">
        <f t="shared" si="3"/>
        <v>7.9862840394534229E-2</v>
      </c>
      <c r="L86" s="15">
        <v>-2.3399999999999997E-2</v>
      </c>
      <c r="M86" s="4">
        <v>17468800</v>
      </c>
      <c r="N86" s="4">
        <f t="shared" si="1"/>
        <v>36894285.714285716</v>
      </c>
      <c r="O86" s="4">
        <f t="shared" si="2"/>
        <v>27604300</v>
      </c>
    </row>
    <row r="87" spans="1:15" x14ac:dyDescent="0.2">
      <c r="A87" s="2" t="s">
        <v>65</v>
      </c>
      <c r="B87" s="4">
        <v>5753</v>
      </c>
      <c r="C87" s="4">
        <v>12568</v>
      </c>
      <c r="D87" s="4">
        <v>565</v>
      </c>
      <c r="E87" s="4">
        <v>517</v>
      </c>
      <c r="F87" s="4"/>
      <c r="G87" s="4"/>
      <c r="H87" s="4">
        <v>12674600</v>
      </c>
      <c r="I87" s="4">
        <v>13283700</v>
      </c>
      <c r="J87" s="4">
        <v>1577100</v>
      </c>
      <c r="K87" s="6">
        <f t="shared" si="3"/>
        <v>6.0755134195998969E-2</v>
      </c>
      <c r="L87" s="15">
        <v>3.7000000000000005E-2</v>
      </c>
      <c r="M87" s="4">
        <v>27604300</v>
      </c>
      <c r="N87" s="4">
        <f t="shared" ref="N87:N91" si="4">AVERAGE($M88:$M108)</f>
        <v>37200733.333333336</v>
      </c>
      <c r="O87" s="4">
        <f t="shared" ref="O87:O146" si="5">MIN(M88:M92)</f>
        <v>25867300</v>
      </c>
    </row>
    <row r="88" spans="1:15" x14ac:dyDescent="0.2">
      <c r="A88" s="2" t="s">
        <v>66</v>
      </c>
      <c r="B88" s="4">
        <v>5135</v>
      </c>
      <c r="C88" s="4">
        <v>7665</v>
      </c>
      <c r="D88" s="4">
        <v>569</v>
      </c>
      <c r="E88" s="4">
        <v>775</v>
      </c>
      <c r="F88" s="4"/>
      <c r="G88" s="4"/>
      <c r="H88" s="4">
        <v>10562300</v>
      </c>
      <c r="I88" s="4">
        <v>21069700</v>
      </c>
      <c r="J88" s="4">
        <v>2297500</v>
      </c>
      <c r="K88" s="6">
        <f t="shared" ref="K88:K114" si="6">J88/(H88+I88)</f>
        <v>7.263214466363177E-2</v>
      </c>
      <c r="L88" s="15">
        <v>-1.84E-2</v>
      </c>
      <c r="M88" s="4">
        <v>33944100</v>
      </c>
      <c r="N88" s="4">
        <f t="shared" si="4"/>
        <v>37423676.190476194</v>
      </c>
      <c r="O88" s="4">
        <f t="shared" si="5"/>
        <v>25867300</v>
      </c>
    </row>
    <row r="89" spans="1:15" x14ac:dyDescent="0.2">
      <c r="A89" s="2" t="s">
        <v>67</v>
      </c>
      <c r="B89" s="4">
        <v>7995</v>
      </c>
      <c r="C89" s="4">
        <v>7684</v>
      </c>
      <c r="D89" s="4">
        <v>979</v>
      </c>
      <c r="E89" s="4">
        <v>1120</v>
      </c>
      <c r="F89" s="4"/>
      <c r="G89" s="4"/>
      <c r="H89" s="4">
        <v>21956300</v>
      </c>
      <c r="I89" s="4">
        <v>33044100</v>
      </c>
      <c r="J89" s="4">
        <v>6533700</v>
      </c>
      <c r="K89" s="6">
        <f t="shared" si="6"/>
        <v>0.11879368150049818</v>
      </c>
      <c r="L89" s="15">
        <v>-4.1399999999999999E-2</v>
      </c>
      <c r="M89" s="4">
        <v>51517300</v>
      </c>
      <c r="N89" s="4">
        <f t="shared" si="4"/>
        <v>38408157.142857142</v>
      </c>
      <c r="O89" s="4">
        <f t="shared" si="5"/>
        <v>25867300</v>
      </c>
    </row>
    <row r="90" spans="1:15" x14ac:dyDescent="0.2">
      <c r="A90" s="2" t="s">
        <v>68</v>
      </c>
      <c r="B90" s="4">
        <v>5339</v>
      </c>
      <c r="C90" s="4">
        <v>4761</v>
      </c>
      <c r="D90" s="4">
        <v>710</v>
      </c>
      <c r="E90" s="4">
        <v>914</v>
      </c>
      <c r="F90" s="4"/>
      <c r="G90" s="4"/>
      <c r="H90" s="4">
        <v>10716400</v>
      </c>
      <c r="I90" s="4">
        <v>17757200</v>
      </c>
      <c r="J90" s="4">
        <v>2959700</v>
      </c>
      <c r="K90" s="6">
        <f t="shared" si="6"/>
        <v>0.10394540908069229</v>
      </c>
      <c r="L90" s="15">
        <v>-1.9900000000000001E-2</v>
      </c>
      <c r="M90" s="4">
        <v>30664900</v>
      </c>
      <c r="N90" s="4">
        <f t="shared" si="4"/>
        <v>38305742.857142858</v>
      </c>
      <c r="O90" s="4">
        <f t="shared" si="5"/>
        <v>25867300</v>
      </c>
    </row>
    <row r="91" spans="1:15" x14ac:dyDescent="0.2">
      <c r="A91" s="2" t="s">
        <v>69</v>
      </c>
      <c r="B91" s="4">
        <v>6880</v>
      </c>
      <c r="C91" s="4">
        <v>7601</v>
      </c>
      <c r="D91" s="4">
        <v>774</v>
      </c>
      <c r="E91" s="4">
        <v>1121</v>
      </c>
      <c r="F91" s="4"/>
      <c r="G91" s="4"/>
      <c r="H91" s="4">
        <v>17820000</v>
      </c>
      <c r="I91" s="4">
        <v>24579500</v>
      </c>
      <c r="J91" s="4">
        <v>2308800</v>
      </c>
      <c r="K91" s="6">
        <f t="shared" si="6"/>
        <v>5.4453472328683118E-2</v>
      </c>
      <c r="L91" s="15">
        <v>-2.1899999999999999E-2</v>
      </c>
      <c r="M91" s="4">
        <v>42439900</v>
      </c>
      <c r="N91" s="4">
        <f t="shared" si="4"/>
        <v>37709500</v>
      </c>
      <c r="O91" s="4">
        <f t="shared" si="5"/>
        <v>25867300</v>
      </c>
    </row>
    <row r="92" spans="1:15" x14ac:dyDescent="0.2">
      <c r="A92" s="2" t="s">
        <v>70</v>
      </c>
      <c r="B92" s="4">
        <v>5033</v>
      </c>
      <c r="C92" s="4">
        <v>6889</v>
      </c>
      <c r="D92" s="4">
        <v>525</v>
      </c>
      <c r="E92" s="4">
        <v>670</v>
      </c>
      <c r="F92" s="4"/>
      <c r="G92" s="4"/>
      <c r="H92" s="4">
        <v>11915400</v>
      </c>
      <c r="I92" s="4">
        <v>11910600</v>
      </c>
      <c r="J92" s="4">
        <v>1995400</v>
      </c>
      <c r="K92" s="6">
        <f t="shared" si="6"/>
        <v>8.3748845798707297E-2</v>
      </c>
      <c r="L92" s="15">
        <v>1.95E-2</v>
      </c>
      <c r="M92" s="4">
        <v>25867300</v>
      </c>
      <c r="N92" s="4">
        <f t="shared" ref="N92:N111" si="7">AVERAGE($M93:$M113)</f>
        <v>37682657.142857142</v>
      </c>
      <c r="O92" s="4">
        <f t="shared" si="5"/>
        <v>29218300</v>
      </c>
    </row>
    <row r="93" spans="1:15" x14ac:dyDescent="0.2">
      <c r="A93" s="2" t="s">
        <v>71</v>
      </c>
      <c r="B93" s="4">
        <v>6029</v>
      </c>
      <c r="C93" s="4">
        <v>4925</v>
      </c>
      <c r="D93" s="4">
        <v>728</v>
      </c>
      <c r="E93" s="4">
        <v>858</v>
      </c>
      <c r="F93" s="4"/>
      <c r="G93" s="4"/>
      <c r="H93" s="4">
        <v>13790700</v>
      </c>
      <c r="I93" s="4">
        <v>17301500</v>
      </c>
      <c r="J93" s="4">
        <v>701300</v>
      </c>
      <c r="K93" s="6">
        <f t="shared" si="6"/>
        <v>2.2555496233782106E-2</v>
      </c>
      <c r="L93" s="15">
        <v>0</v>
      </c>
      <c r="M93" s="4">
        <v>35818500</v>
      </c>
      <c r="N93" s="4">
        <f t="shared" si="7"/>
        <v>37832090.476190478</v>
      </c>
      <c r="O93" s="4">
        <f t="shared" si="5"/>
        <v>29218300</v>
      </c>
    </row>
    <row r="94" spans="1:15" x14ac:dyDescent="0.2">
      <c r="A94" s="2" t="s">
        <v>72</v>
      </c>
      <c r="B94" s="4">
        <v>4365</v>
      </c>
      <c r="C94" s="4">
        <v>5250</v>
      </c>
      <c r="D94" s="4">
        <v>522</v>
      </c>
      <c r="E94" s="4">
        <v>939</v>
      </c>
      <c r="F94" s="4"/>
      <c r="G94" s="4"/>
      <c r="H94" s="4">
        <v>9729600</v>
      </c>
      <c r="I94" s="4">
        <v>18057300</v>
      </c>
      <c r="J94" s="4">
        <v>1401000</v>
      </c>
      <c r="K94" s="6">
        <f t="shared" si="6"/>
        <v>5.0419442255163406E-2</v>
      </c>
      <c r="L94" s="15">
        <v>-2.18E-2</v>
      </c>
      <c r="M94" s="4">
        <v>29218300</v>
      </c>
      <c r="N94" s="4">
        <f t="shared" si="7"/>
        <v>38178638.095238097</v>
      </c>
      <c r="O94" s="4">
        <f t="shared" si="5"/>
        <v>29708100</v>
      </c>
    </row>
    <row r="95" spans="1:15" x14ac:dyDescent="0.2">
      <c r="A95" s="2" t="s">
        <v>73</v>
      </c>
      <c r="B95" s="4">
        <v>5259</v>
      </c>
      <c r="C95" s="4">
        <v>4444</v>
      </c>
      <c r="D95" s="4">
        <v>1090</v>
      </c>
      <c r="E95" s="4">
        <v>759</v>
      </c>
      <c r="F95" s="4"/>
      <c r="G95" s="4"/>
      <c r="H95" s="4">
        <v>12811900</v>
      </c>
      <c r="I95" s="4">
        <v>15307400</v>
      </c>
      <c r="J95" s="4">
        <v>1006900</v>
      </c>
      <c r="K95" s="6">
        <f t="shared" si="6"/>
        <v>3.5808146006479538E-2</v>
      </c>
      <c r="L95" s="15">
        <v>0</v>
      </c>
      <c r="M95" s="4">
        <v>29708100</v>
      </c>
      <c r="N95" s="4">
        <f t="shared" si="7"/>
        <v>38103971.428571425</v>
      </c>
      <c r="O95" s="4">
        <f t="shared" si="5"/>
        <v>32877200</v>
      </c>
    </row>
    <row r="96" spans="1:15" x14ac:dyDescent="0.2">
      <c r="A96" s="2" t="s">
        <v>74</v>
      </c>
      <c r="B96" s="4">
        <v>4153</v>
      </c>
      <c r="C96" s="4">
        <v>7129</v>
      </c>
      <c r="D96" s="4">
        <v>674</v>
      </c>
      <c r="E96" s="4">
        <v>724</v>
      </c>
      <c r="F96" s="4"/>
      <c r="G96" s="4"/>
      <c r="H96" s="4">
        <v>9720000</v>
      </c>
      <c r="I96" s="4">
        <v>15387000</v>
      </c>
      <c r="J96" s="4">
        <v>1345300</v>
      </c>
      <c r="K96" s="6">
        <f t="shared" si="6"/>
        <v>5.3582666188712311E-2</v>
      </c>
      <c r="L96" s="15">
        <v>2.3999999999999998E-3</v>
      </c>
      <c r="M96" s="4">
        <v>35160700</v>
      </c>
      <c r="N96" s="4">
        <f t="shared" si="7"/>
        <v>37502590.476190478</v>
      </c>
      <c r="O96" s="4">
        <f t="shared" si="5"/>
        <v>28975700</v>
      </c>
    </row>
    <row r="97" spans="1:15" x14ac:dyDescent="0.2">
      <c r="A97" s="2" t="s">
        <v>75</v>
      </c>
      <c r="B97" s="4">
        <v>7427</v>
      </c>
      <c r="C97" s="4">
        <v>7404</v>
      </c>
      <c r="D97" s="4">
        <v>942</v>
      </c>
      <c r="E97" s="4">
        <v>694</v>
      </c>
      <c r="F97" s="4"/>
      <c r="G97" s="4"/>
      <c r="H97" s="4">
        <v>19309000</v>
      </c>
      <c r="I97" s="4">
        <v>14618600</v>
      </c>
      <c r="J97" s="4">
        <v>1564400</v>
      </c>
      <c r="K97" s="6">
        <f t="shared" si="6"/>
        <v>4.6109951779672011E-2</v>
      </c>
      <c r="L97" s="15">
        <v>3.7200000000000004E-2</v>
      </c>
      <c r="M97" s="4">
        <v>35860900</v>
      </c>
      <c r="N97" s="4">
        <f t="shared" si="7"/>
        <v>36982885.714285716</v>
      </c>
      <c r="O97" s="4">
        <f t="shared" si="5"/>
        <v>23912800</v>
      </c>
    </row>
    <row r="98" spans="1:15" x14ac:dyDescent="0.2">
      <c r="A98" s="2" t="s">
        <v>76</v>
      </c>
      <c r="B98" s="4">
        <v>5030</v>
      </c>
      <c r="C98" s="4">
        <v>5086</v>
      </c>
      <c r="D98" s="4">
        <v>642</v>
      </c>
      <c r="E98" s="4">
        <v>1198</v>
      </c>
      <c r="F98" s="4"/>
      <c r="G98" s="4"/>
      <c r="H98" s="4">
        <v>14176100</v>
      </c>
      <c r="I98" s="4">
        <v>30254800</v>
      </c>
      <c r="J98" s="4">
        <v>1145600</v>
      </c>
      <c r="K98" s="6">
        <f t="shared" si="6"/>
        <v>2.578385763061293E-2</v>
      </c>
      <c r="L98" s="15">
        <v>2.5000000000000001E-3</v>
      </c>
      <c r="M98" s="4">
        <v>40039600</v>
      </c>
      <c r="N98" s="4">
        <f t="shared" si="7"/>
        <v>36850209.523809522</v>
      </c>
      <c r="O98" s="4">
        <f t="shared" si="5"/>
        <v>23912800</v>
      </c>
    </row>
    <row r="99" spans="1:15" x14ac:dyDescent="0.2">
      <c r="A99" s="2" t="s">
        <v>77</v>
      </c>
      <c r="B99" s="4">
        <v>7051</v>
      </c>
      <c r="C99" s="4">
        <v>4287</v>
      </c>
      <c r="D99" s="4">
        <v>564</v>
      </c>
      <c r="E99" s="4">
        <v>944</v>
      </c>
      <c r="F99" s="4"/>
      <c r="G99" s="4"/>
      <c r="H99" s="4">
        <v>17319400</v>
      </c>
      <c r="I99" s="4">
        <v>21068300</v>
      </c>
      <c r="J99" s="4">
        <v>856000</v>
      </c>
      <c r="K99" s="6">
        <f t="shared" si="6"/>
        <v>2.229880925400584E-2</v>
      </c>
      <c r="L99" s="15">
        <v>0</v>
      </c>
      <c r="M99" s="4">
        <v>39471700</v>
      </c>
      <c r="N99" s="4">
        <f t="shared" si="7"/>
        <v>35693466.666666664</v>
      </c>
      <c r="O99" s="4">
        <f t="shared" si="5"/>
        <v>23912800</v>
      </c>
    </row>
    <row r="100" spans="1:15" x14ac:dyDescent="0.2">
      <c r="A100" s="2" t="s">
        <v>78</v>
      </c>
      <c r="B100" s="4">
        <v>5349</v>
      </c>
      <c r="C100" s="4">
        <v>5747</v>
      </c>
      <c r="D100" s="4">
        <v>332</v>
      </c>
      <c r="E100" s="4">
        <v>818</v>
      </c>
      <c r="F100" s="4"/>
      <c r="G100" s="4"/>
      <c r="H100" s="4">
        <v>12392900</v>
      </c>
      <c r="I100" s="4">
        <v>19392000</v>
      </c>
      <c r="J100" s="4">
        <v>1020300</v>
      </c>
      <c r="K100" s="6">
        <f t="shared" si="6"/>
        <v>3.2100148183571445E-2</v>
      </c>
      <c r="L100" s="15">
        <v>7.4999999999999997E-3</v>
      </c>
      <c r="M100" s="4">
        <v>32877200</v>
      </c>
      <c r="N100" s="4">
        <f t="shared" si="7"/>
        <v>35303576.190476194</v>
      </c>
      <c r="O100" s="4">
        <f t="shared" si="5"/>
        <v>23912800</v>
      </c>
    </row>
    <row r="101" spans="1:15" x14ac:dyDescent="0.2">
      <c r="A101" s="2" t="s">
        <v>79</v>
      </c>
      <c r="B101" s="4">
        <v>5027</v>
      </c>
      <c r="C101" s="4">
        <v>15142</v>
      </c>
      <c r="D101" s="4">
        <v>846</v>
      </c>
      <c r="E101" s="4">
        <v>441</v>
      </c>
      <c r="F101" s="4"/>
      <c r="G101" s="4"/>
      <c r="H101" s="4">
        <v>14789900</v>
      </c>
      <c r="I101" s="4">
        <v>11704900</v>
      </c>
      <c r="J101" s="4">
        <v>2322700</v>
      </c>
      <c r="K101" s="6">
        <f t="shared" si="6"/>
        <v>8.7666259039509642E-2</v>
      </c>
      <c r="L101" s="15">
        <v>3.6299999999999999E-2</v>
      </c>
      <c r="M101" s="4">
        <v>28975700</v>
      </c>
      <c r="N101" s="4">
        <f t="shared" si="7"/>
        <v>36277204.761904761</v>
      </c>
      <c r="O101" s="4">
        <f t="shared" si="5"/>
        <v>23912800</v>
      </c>
    </row>
    <row r="102" spans="1:15" x14ac:dyDescent="0.2">
      <c r="A102" s="2" t="s">
        <v>80</v>
      </c>
      <c r="B102" s="4">
        <v>3344</v>
      </c>
      <c r="C102" s="4">
        <v>5709</v>
      </c>
      <c r="D102" s="4">
        <v>639</v>
      </c>
      <c r="E102" s="4">
        <v>552</v>
      </c>
      <c r="F102" s="4"/>
      <c r="G102" s="4"/>
      <c r="H102" s="4">
        <v>7918400</v>
      </c>
      <c r="I102" s="4">
        <v>14815200</v>
      </c>
      <c r="J102" s="4">
        <v>950400</v>
      </c>
      <c r="K102" s="6">
        <f t="shared" si="6"/>
        <v>4.1805961220396239E-2</v>
      </c>
      <c r="L102" s="15">
        <v>-2.3300000000000001E-2</v>
      </c>
      <c r="M102" s="4">
        <v>23912800</v>
      </c>
      <c r="N102" s="4">
        <f t="shared" si="7"/>
        <v>36665015.238095239</v>
      </c>
      <c r="O102" s="4">
        <f t="shared" si="5"/>
        <v>25393300</v>
      </c>
    </row>
    <row r="103" spans="1:15" x14ac:dyDescent="0.2">
      <c r="A103" s="2" t="s">
        <v>81</v>
      </c>
      <c r="B103" s="4">
        <v>9427</v>
      </c>
      <c r="C103" s="4">
        <v>8259</v>
      </c>
      <c r="D103" s="4">
        <v>1316</v>
      </c>
      <c r="E103" s="4">
        <v>1679</v>
      </c>
      <c r="F103" s="4"/>
      <c r="G103" s="4"/>
      <c r="H103" s="4">
        <v>21121400</v>
      </c>
      <c r="I103" s="4">
        <v>40054100</v>
      </c>
      <c r="J103" s="4">
        <v>1181100</v>
      </c>
      <c r="K103" s="6">
        <f t="shared" si="6"/>
        <v>1.9306748616684785E-2</v>
      </c>
      <c r="L103" s="15">
        <v>-5.3099999999999994E-2</v>
      </c>
      <c r="M103" s="4">
        <v>62855200</v>
      </c>
      <c r="N103" s="4">
        <f t="shared" si="7"/>
        <v>34714410.476190478</v>
      </c>
      <c r="O103" s="4">
        <f t="shared" si="5"/>
        <v>25393300</v>
      </c>
    </row>
    <row r="104" spans="1:15" x14ac:dyDescent="0.2">
      <c r="A104" s="2" t="s">
        <v>82</v>
      </c>
      <c r="B104" s="4">
        <v>5379</v>
      </c>
      <c r="C104" s="4">
        <v>3795</v>
      </c>
      <c r="D104" s="4">
        <v>1085</v>
      </c>
      <c r="E104" s="4">
        <v>642</v>
      </c>
      <c r="F104" s="4"/>
      <c r="G104" s="4"/>
      <c r="H104" s="4">
        <v>11676300</v>
      </c>
      <c r="I104" s="4">
        <v>12140000</v>
      </c>
      <c r="J104" s="4">
        <v>1558100</v>
      </c>
      <c r="K104" s="6">
        <f t="shared" si="6"/>
        <v>6.5421581018042269E-2</v>
      </c>
      <c r="L104" s="15">
        <v>0</v>
      </c>
      <c r="M104" s="4">
        <v>25393300</v>
      </c>
      <c r="N104" s="4">
        <f t="shared" si="7"/>
        <v>34677153.333333336</v>
      </c>
      <c r="O104" s="4">
        <f t="shared" si="5"/>
        <v>34039700</v>
      </c>
    </row>
    <row r="105" spans="1:15" x14ac:dyDescent="0.2">
      <c r="A105" s="2" t="s">
        <v>83</v>
      </c>
      <c r="B105" s="4">
        <v>10970</v>
      </c>
      <c r="C105" s="4">
        <v>7795</v>
      </c>
      <c r="D105" s="4">
        <v>540</v>
      </c>
      <c r="E105" s="4">
        <v>1036</v>
      </c>
      <c r="F105" s="4"/>
      <c r="G105" s="4"/>
      <c r="H105" s="4">
        <v>25237000</v>
      </c>
      <c r="I105" s="4">
        <v>20178300</v>
      </c>
      <c r="J105" s="4">
        <v>1403700</v>
      </c>
      <c r="K105" s="6">
        <f t="shared" si="6"/>
        <v>3.090808604148822E-2</v>
      </c>
      <c r="L105" s="15">
        <v>3.49E-2</v>
      </c>
      <c r="M105" s="4">
        <v>47885800</v>
      </c>
      <c r="N105" s="4">
        <f t="shared" si="7"/>
        <v>33165391.428571429</v>
      </c>
      <c r="O105" s="4">
        <f t="shared" si="5"/>
        <v>34039700</v>
      </c>
    </row>
    <row r="106" spans="1:15" x14ac:dyDescent="0.2">
      <c r="A106" s="2" t="s">
        <v>84</v>
      </c>
      <c r="B106" s="4">
        <v>9915</v>
      </c>
      <c r="C106" s="4">
        <v>6807</v>
      </c>
      <c r="D106" s="4">
        <v>462</v>
      </c>
      <c r="E106" s="4">
        <v>422</v>
      </c>
      <c r="F106" s="4"/>
      <c r="G106" s="4"/>
      <c r="H106" s="4">
        <v>24509100</v>
      </c>
      <c r="I106" s="4">
        <v>10727300</v>
      </c>
      <c r="J106" s="4">
        <v>2041600</v>
      </c>
      <c r="K106" s="6">
        <f t="shared" si="6"/>
        <v>5.7940084685155123E-2</v>
      </c>
      <c r="L106" s="15">
        <v>6.9199999999999998E-2</v>
      </c>
      <c r="M106" s="4">
        <v>61251500</v>
      </c>
      <c r="N106" s="4">
        <f t="shared" si="7"/>
        <v>31606558.095238097</v>
      </c>
      <c r="O106" s="4">
        <f t="shared" si="5"/>
        <v>28514200</v>
      </c>
    </row>
    <row r="107" spans="1:15" x14ac:dyDescent="0.2">
      <c r="A107" s="2" t="s">
        <v>85</v>
      </c>
      <c r="B107" s="4">
        <v>5840</v>
      </c>
      <c r="C107" s="4">
        <v>7517</v>
      </c>
      <c r="D107" s="4">
        <v>644</v>
      </c>
      <c r="E107" s="4">
        <v>649</v>
      </c>
      <c r="F107" s="4"/>
      <c r="G107" s="4"/>
      <c r="H107" s="4">
        <v>14165700</v>
      </c>
      <c r="I107" s="4">
        <v>18538200</v>
      </c>
      <c r="J107" s="4">
        <v>1665800</v>
      </c>
      <c r="K107" s="6">
        <f t="shared" si="6"/>
        <v>5.093582111002052E-2</v>
      </c>
      <c r="L107" s="15">
        <v>-3.1899999999999998E-2</v>
      </c>
      <c r="M107" s="4">
        <v>34312900</v>
      </c>
      <c r="N107" s="4">
        <f t="shared" si="7"/>
        <v>30713453.333333332</v>
      </c>
      <c r="O107" s="4">
        <f t="shared" si="5"/>
        <v>28514200</v>
      </c>
    </row>
    <row r="108" spans="1:15" x14ac:dyDescent="0.2">
      <c r="A108" s="2" t="s">
        <v>86</v>
      </c>
      <c r="B108" s="4">
        <v>5267</v>
      </c>
      <c r="C108" s="4">
        <v>8071</v>
      </c>
      <c r="D108" s="4">
        <v>1623</v>
      </c>
      <c r="E108" s="4">
        <v>675</v>
      </c>
      <c r="F108" s="4"/>
      <c r="G108" s="4"/>
      <c r="H108" s="4">
        <v>12330800</v>
      </c>
      <c r="I108" s="4">
        <v>18013300</v>
      </c>
      <c r="J108" s="4">
        <v>3683900</v>
      </c>
      <c r="K108" s="6">
        <f t="shared" si="6"/>
        <v>0.1214041609406771</v>
      </c>
      <c r="L108" s="15">
        <v>-2.5000000000000001E-3</v>
      </c>
      <c r="M108" s="4">
        <v>34039700</v>
      </c>
      <c r="N108" s="4">
        <f t="shared" si="7"/>
        <v>31427858.095238097</v>
      </c>
      <c r="O108" s="4">
        <f t="shared" si="5"/>
        <v>25303600</v>
      </c>
    </row>
    <row r="109" spans="1:15" x14ac:dyDescent="0.2">
      <c r="A109" s="2" t="s">
        <v>87</v>
      </c>
      <c r="B109" s="4">
        <v>5507</v>
      </c>
      <c r="C109" s="4">
        <v>5532</v>
      </c>
      <c r="D109" s="4">
        <v>329</v>
      </c>
      <c r="E109" s="4">
        <v>769</v>
      </c>
      <c r="F109" s="4"/>
      <c r="G109" s="4"/>
      <c r="H109" s="4">
        <v>15182700</v>
      </c>
      <c r="I109" s="4">
        <v>20981000</v>
      </c>
      <c r="J109" s="4">
        <v>2330100</v>
      </c>
      <c r="K109" s="6">
        <f t="shared" si="6"/>
        <v>6.4432013317221412E-2</v>
      </c>
      <c r="L109" s="15">
        <v>-1.7899999999999999E-2</v>
      </c>
      <c r="M109" s="4">
        <v>38625900</v>
      </c>
      <c r="N109" s="4">
        <f t="shared" si="7"/>
        <v>30163429.523809522</v>
      </c>
      <c r="O109" s="4">
        <f t="shared" si="5"/>
        <v>25303600</v>
      </c>
    </row>
    <row r="110" spans="1:15" x14ac:dyDescent="0.2">
      <c r="A110" s="2" t="s">
        <v>88</v>
      </c>
      <c r="B110" s="4">
        <v>15463</v>
      </c>
      <c r="C110" s="4">
        <v>4654</v>
      </c>
      <c r="D110" s="4">
        <v>492</v>
      </c>
      <c r="E110" s="4">
        <v>776</v>
      </c>
      <c r="F110" s="4"/>
      <c r="G110" s="4"/>
      <c r="H110" s="4">
        <v>41763800</v>
      </c>
      <c r="I110" s="4">
        <v>20379500</v>
      </c>
      <c r="J110" s="4">
        <v>961900</v>
      </c>
      <c r="K110" s="6">
        <f t="shared" si="6"/>
        <v>1.5478740266448675E-2</v>
      </c>
      <c r="L110" s="15">
        <v>5.8899999999999994E-2</v>
      </c>
      <c r="M110" s="4">
        <v>72191400</v>
      </c>
      <c r="N110" s="4">
        <f t="shared" si="7"/>
        <v>28977972.380952381</v>
      </c>
      <c r="O110" s="4">
        <f t="shared" si="5"/>
        <v>25303600</v>
      </c>
    </row>
    <row r="111" spans="1:15" x14ac:dyDescent="0.2">
      <c r="A111" s="2" t="s">
        <v>89</v>
      </c>
      <c r="B111" s="4">
        <v>3429</v>
      </c>
      <c r="C111" s="4">
        <v>4892</v>
      </c>
      <c r="D111" s="4">
        <v>429</v>
      </c>
      <c r="E111" s="4">
        <v>567</v>
      </c>
      <c r="F111" s="4"/>
      <c r="G111" s="4"/>
      <c r="H111" s="4">
        <v>9216300</v>
      </c>
      <c r="I111" s="4">
        <v>16689400</v>
      </c>
      <c r="J111" s="4">
        <v>71600</v>
      </c>
      <c r="K111" s="6">
        <f t="shared" si="6"/>
        <v>2.7638704995425717E-3</v>
      </c>
      <c r="L111" s="15">
        <v>-2.1299999999999999E-2</v>
      </c>
      <c r="M111" s="4">
        <v>28514200</v>
      </c>
      <c r="N111" s="4">
        <f t="shared" si="7"/>
        <v>28298048.571428571</v>
      </c>
      <c r="O111" s="4">
        <f t="shared" si="5"/>
        <v>25303600</v>
      </c>
    </row>
    <row r="112" spans="1:15" x14ac:dyDescent="0.2">
      <c r="A112" s="2" t="s">
        <v>90</v>
      </c>
      <c r="B112" s="4">
        <v>4677</v>
      </c>
      <c r="C112" s="4">
        <v>5852</v>
      </c>
      <c r="D112" s="4">
        <v>844</v>
      </c>
      <c r="E112" s="4">
        <v>521</v>
      </c>
      <c r="F112" s="4"/>
      <c r="G112" s="4"/>
      <c r="H112" s="4">
        <v>13882000</v>
      </c>
      <c r="I112" s="4">
        <v>15266200</v>
      </c>
      <c r="J112" s="4">
        <v>708400</v>
      </c>
      <c r="K112" s="6">
        <f t="shared" si="6"/>
        <v>2.4303387516210265E-2</v>
      </c>
      <c r="L112" s="15">
        <v>1.06E-2</v>
      </c>
      <c r="M112" s="4">
        <v>29918800</v>
      </c>
      <c r="N112" s="4">
        <f t="shared" ref="N112:N129" si="8">AVERAGE($M113:$M133)</f>
        <v>27575724.761904761</v>
      </c>
      <c r="O112" s="4">
        <f t="shared" si="5"/>
        <v>22531700</v>
      </c>
    </row>
    <row r="113" spans="1:15" x14ac:dyDescent="0.2">
      <c r="A113" s="2" t="s">
        <v>91</v>
      </c>
      <c r="B113" s="4">
        <v>4039</v>
      </c>
      <c r="C113" s="4">
        <v>6838</v>
      </c>
      <c r="D113" s="4">
        <v>664</v>
      </c>
      <c r="E113" s="4">
        <v>520</v>
      </c>
      <c r="F113" s="4"/>
      <c r="G113" s="4"/>
      <c r="H113" s="4">
        <v>11299100</v>
      </c>
      <c r="I113" s="4">
        <v>13162300</v>
      </c>
      <c r="J113" s="4">
        <v>833500</v>
      </c>
      <c r="K113" s="6">
        <f t="shared" si="6"/>
        <v>3.4074092243289431E-2</v>
      </c>
      <c r="L113" s="15">
        <v>0</v>
      </c>
      <c r="M113" s="4">
        <v>25303600</v>
      </c>
      <c r="N113" s="4">
        <f t="shared" si="8"/>
        <v>27036686.666666668</v>
      </c>
      <c r="O113" s="4">
        <f t="shared" si="5"/>
        <v>22531700</v>
      </c>
    </row>
    <row r="114" spans="1:15" x14ac:dyDescent="0.2">
      <c r="A114" s="2" t="s">
        <v>92</v>
      </c>
      <c r="B114" s="4">
        <v>8160</v>
      </c>
      <c r="C114" s="4">
        <v>5305</v>
      </c>
      <c r="D114" s="4">
        <v>566</v>
      </c>
      <c r="E114" s="4">
        <v>527</v>
      </c>
      <c r="F114" s="4"/>
      <c r="G114" s="4"/>
      <c r="H114" s="4">
        <v>22027000</v>
      </c>
      <c r="I114" s="4">
        <v>14932300</v>
      </c>
      <c r="J114" s="4">
        <v>1407800</v>
      </c>
      <c r="K114" s="6">
        <f t="shared" si="6"/>
        <v>3.8090548251725545E-2</v>
      </c>
      <c r="L114" s="15">
        <v>3.2799999999999996E-2</v>
      </c>
      <c r="M114" s="4">
        <v>38956600</v>
      </c>
      <c r="N114" s="4">
        <f t="shared" si="8"/>
        <v>25656248.571428571</v>
      </c>
      <c r="O114" s="4">
        <f t="shared" si="5"/>
        <v>22531700</v>
      </c>
    </row>
    <row r="115" spans="1:15" x14ac:dyDescent="0.2">
      <c r="A115" s="2" t="s">
        <v>93</v>
      </c>
      <c r="B115" s="4">
        <v>6474</v>
      </c>
      <c r="C115" s="4">
        <v>3191</v>
      </c>
      <c r="D115" s="4">
        <v>519</v>
      </c>
      <c r="E115" s="4">
        <v>708</v>
      </c>
      <c r="F115" s="4"/>
      <c r="G115" s="4"/>
      <c r="H115" s="4">
        <v>17251700</v>
      </c>
      <c r="I115" s="4">
        <v>18559600</v>
      </c>
      <c r="J115" s="4"/>
      <c r="K115" s="4"/>
      <c r="L115" s="15">
        <v>8.3000000000000001E-3</v>
      </c>
      <c r="M115" s="4">
        <v>36495800</v>
      </c>
      <c r="N115" s="4">
        <f t="shared" si="8"/>
        <v>25080024.761904761</v>
      </c>
      <c r="O115" s="4">
        <f t="shared" si="5"/>
        <v>15180100</v>
      </c>
    </row>
    <row r="116" spans="1:15" x14ac:dyDescent="0.2">
      <c r="A116" s="2" t="s">
        <v>94</v>
      </c>
      <c r="B116" s="4">
        <v>5607</v>
      </c>
      <c r="C116" s="4">
        <v>4328</v>
      </c>
      <c r="D116" s="4">
        <v>529</v>
      </c>
      <c r="E116" s="4">
        <v>461</v>
      </c>
      <c r="F116" s="4"/>
      <c r="G116" s="4"/>
      <c r="H116" s="4">
        <v>14695400</v>
      </c>
      <c r="I116" s="4">
        <v>12881600</v>
      </c>
      <c r="J116" s="4"/>
      <c r="K116" s="4"/>
      <c r="L116" s="15">
        <v>2.8000000000000004E-3</v>
      </c>
      <c r="M116" s="4">
        <v>28140100</v>
      </c>
      <c r="N116" s="4">
        <f t="shared" si="8"/>
        <v>24533343.80952381</v>
      </c>
      <c r="O116" s="4">
        <f t="shared" si="5"/>
        <v>15180100</v>
      </c>
    </row>
    <row r="117" spans="1:15" x14ac:dyDescent="0.2">
      <c r="A117" s="2" t="s">
        <v>95</v>
      </c>
      <c r="B117" s="4">
        <v>4776</v>
      </c>
      <c r="C117" s="4">
        <v>9311</v>
      </c>
      <c r="D117" s="4">
        <v>431</v>
      </c>
      <c r="E117" s="4">
        <v>318</v>
      </c>
      <c r="F117" s="4"/>
      <c r="G117" s="4"/>
      <c r="H117" s="4">
        <v>12665000</v>
      </c>
      <c r="I117" s="4">
        <v>8704900</v>
      </c>
      <c r="J117" s="4"/>
      <c r="K117" s="4"/>
      <c r="L117" s="15">
        <v>8.3999999999999995E-3</v>
      </c>
      <c r="M117" s="4">
        <v>22531700</v>
      </c>
      <c r="N117" s="4">
        <f t="shared" si="8"/>
        <v>24556039.047619049</v>
      </c>
      <c r="O117" s="4">
        <f t="shared" si="5"/>
        <v>15180100</v>
      </c>
    </row>
    <row r="118" spans="1:15" x14ac:dyDescent="0.2">
      <c r="A118" s="2" t="s">
        <v>96</v>
      </c>
      <c r="B118" s="4">
        <v>5934</v>
      </c>
      <c r="C118" s="4">
        <v>4347</v>
      </c>
      <c r="D118" s="4">
        <v>180</v>
      </c>
      <c r="E118" s="4">
        <v>388</v>
      </c>
      <c r="F118" s="4"/>
      <c r="G118" s="4"/>
      <c r="H118" s="4">
        <v>13655600</v>
      </c>
      <c r="I118" s="4">
        <v>10472200</v>
      </c>
      <c r="J118" s="4"/>
      <c r="K118" s="4"/>
      <c r="L118" s="15">
        <v>2.58E-2</v>
      </c>
      <c r="M118" s="4">
        <v>24947100</v>
      </c>
      <c r="N118" s="4">
        <f t="shared" si="8"/>
        <v>24645624.761904761</v>
      </c>
      <c r="O118" s="4">
        <f t="shared" si="5"/>
        <v>15180100</v>
      </c>
    </row>
    <row r="119" spans="1:15" x14ac:dyDescent="0.2">
      <c r="A119" s="2" t="s">
        <v>97</v>
      </c>
      <c r="B119" s="4">
        <v>5055</v>
      </c>
      <c r="C119" s="4">
        <v>4282</v>
      </c>
      <c r="D119" s="4">
        <v>480</v>
      </c>
      <c r="E119" s="4">
        <v>880</v>
      </c>
      <c r="F119" s="4"/>
      <c r="G119" s="4"/>
      <c r="H119" s="4">
        <v>11437500</v>
      </c>
      <c r="I119" s="4">
        <v>23328200</v>
      </c>
      <c r="J119" s="4"/>
      <c r="K119" s="4"/>
      <c r="L119" s="15">
        <v>-3.1400000000000004E-2</v>
      </c>
      <c r="M119" s="4">
        <v>37253400</v>
      </c>
      <c r="N119" s="4">
        <f t="shared" si="8"/>
        <v>23790220</v>
      </c>
      <c r="O119" s="4">
        <f t="shared" si="5"/>
        <v>15180100</v>
      </c>
    </row>
    <row r="120" spans="1:15" x14ac:dyDescent="0.2">
      <c r="A120" s="2" t="s">
        <v>98</v>
      </c>
      <c r="B120" s="4">
        <v>2213</v>
      </c>
      <c r="C120" s="4">
        <v>6973</v>
      </c>
      <c r="D120" s="4">
        <v>1069</v>
      </c>
      <c r="E120" s="4">
        <v>351</v>
      </c>
      <c r="F120" s="4"/>
      <c r="G120" s="4"/>
      <c r="H120" s="4">
        <v>4879700</v>
      </c>
      <c r="I120" s="4">
        <v>9211000</v>
      </c>
      <c r="J120" s="4"/>
      <c r="K120" s="4"/>
      <c r="L120" s="15">
        <v>-1.66E-2</v>
      </c>
      <c r="M120" s="4">
        <v>15180100</v>
      </c>
      <c r="N120" s="4">
        <f t="shared" si="8"/>
        <v>25583362.19047619</v>
      </c>
      <c r="O120" s="4">
        <f t="shared" si="5"/>
        <v>21892500</v>
      </c>
    </row>
    <row r="121" spans="1:15" x14ac:dyDescent="0.2">
      <c r="A121" s="2" t="s">
        <v>99</v>
      </c>
      <c r="B121" s="4">
        <v>4841</v>
      </c>
      <c r="C121" s="4">
        <v>7389</v>
      </c>
      <c r="D121" s="4">
        <v>332</v>
      </c>
      <c r="E121" s="4">
        <v>426</v>
      </c>
      <c r="F121" s="4"/>
      <c r="G121" s="4"/>
      <c r="H121" s="4">
        <v>12031600</v>
      </c>
      <c r="I121" s="4">
        <v>12017900</v>
      </c>
      <c r="J121" s="4"/>
      <c r="K121" s="4"/>
      <c r="L121" s="15">
        <v>2.8000000000000004E-3</v>
      </c>
      <c r="M121" s="4">
        <v>24689500</v>
      </c>
      <c r="N121" s="4">
        <f t="shared" si="8"/>
        <v>25229065.619047619</v>
      </c>
      <c r="O121" s="4">
        <f t="shared" si="5"/>
        <v>16138800</v>
      </c>
    </row>
    <row r="122" spans="1:15" x14ac:dyDescent="0.2">
      <c r="A122" s="2" t="s">
        <v>100</v>
      </c>
      <c r="B122" s="4">
        <v>10441</v>
      </c>
      <c r="C122" s="4">
        <v>3031</v>
      </c>
      <c r="D122" s="4">
        <v>440</v>
      </c>
      <c r="E122" s="4">
        <v>641</v>
      </c>
      <c r="F122" s="4"/>
      <c r="G122" s="4"/>
      <c r="H122" s="4">
        <v>30252600</v>
      </c>
      <c r="I122" s="4">
        <v>18211500</v>
      </c>
      <c r="J122" s="4"/>
      <c r="K122" s="4"/>
      <c r="L122" s="15">
        <v>2.2400000000000003E-2</v>
      </c>
      <c r="M122" s="4">
        <v>49421900</v>
      </c>
      <c r="N122" s="4">
        <f t="shared" si="8"/>
        <v>23889195.571428571</v>
      </c>
      <c r="O122" s="4">
        <f t="shared" si="5"/>
        <v>16138800</v>
      </c>
    </row>
    <row r="123" spans="1:15" x14ac:dyDescent="0.2">
      <c r="A123" s="2" t="s">
        <v>101</v>
      </c>
      <c r="B123" s="4">
        <v>3750</v>
      </c>
      <c r="C123" s="4">
        <v>4862</v>
      </c>
      <c r="D123" s="4">
        <v>317</v>
      </c>
      <c r="E123" s="4">
        <v>629</v>
      </c>
      <c r="F123" s="4"/>
      <c r="G123" s="4"/>
      <c r="H123" s="4">
        <v>8969600</v>
      </c>
      <c r="I123" s="4">
        <v>17282200</v>
      </c>
      <c r="J123" s="4"/>
      <c r="K123" s="4"/>
      <c r="L123" s="15">
        <v>-2.7000000000000001E-3</v>
      </c>
      <c r="M123" s="4">
        <v>32056820</v>
      </c>
      <c r="N123" s="4">
        <f t="shared" si="8"/>
        <v>24107389.476190478</v>
      </c>
      <c r="O123" s="4">
        <f t="shared" si="5"/>
        <v>15557700</v>
      </c>
    </row>
    <row r="124" spans="1:15" x14ac:dyDescent="0.2">
      <c r="A124" s="2" t="s">
        <v>102</v>
      </c>
      <c r="B124" s="4">
        <v>3669</v>
      </c>
      <c r="C124" s="4">
        <v>2968</v>
      </c>
      <c r="D124" s="4">
        <v>306</v>
      </c>
      <c r="E124" s="4">
        <v>390</v>
      </c>
      <c r="F124" s="4"/>
      <c r="G124" s="4"/>
      <c r="H124" s="4">
        <v>11741400</v>
      </c>
      <c r="I124" s="4">
        <v>10848600</v>
      </c>
      <c r="J124" s="4"/>
      <c r="K124" s="4"/>
      <c r="L124" s="15">
        <v>5.6999999999999993E-3</v>
      </c>
      <c r="M124" s="4">
        <v>21892500</v>
      </c>
      <c r="N124" s="4">
        <f t="shared" si="8"/>
        <v>25089863.714285713</v>
      </c>
      <c r="O124" s="4">
        <f t="shared" si="5"/>
        <v>15557700</v>
      </c>
    </row>
    <row r="125" spans="1:15" x14ac:dyDescent="0.2">
      <c r="A125" s="2" t="s">
        <v>103</v>
      </c>
      <c r="B125" s="4">
        <v>2878</v>
      </c>
      <c r="C125" s="4">
        <v>4317</v>
      </c>
      <c r="D125" s="4">
        <v>517</v>
      </c>
      <c r="E125" s="4">
        <v>542</v>
      </c>
      <c r="F125" s="4"/>
      <c r="G125" s="4"/>
      <c r="H125" s="4">
        <v>8251500</v>
      </c>
      <c r="I125" s="4">
        <v>15105200</v>
      </c>
      <c r="J125" s="4"/>
      <c r="K125" s="4"/>
      <c r="L125" s="15">
        <v>-1.3999999999999999E-2</v>
      </c>
      <c r="M125" s="4">
        <v>24610900</v>
      </c>
      <c r="N125" s="4">
        <f t="shared" si="8"/>
        <v>24809162</v>
      </c>
      <c r="O125" s="4">
        <f t="shared" si="5"/>
        <v>12072900</v>
      </c>
    </row>
    <row r="126" spans="1:15" x14ac:dyDescent="0.2">
      <c r="A126" s="2" t="s">
        <v>104</v>
      </c>
      <c r="B126" s="4">
        <v>3045</v>
      </c>
      <c r="C126" s="4">
        <v>2732</v>
      </c>
      <c r="D126" s="4">
        <v>305</v>
      </c>
      <c r="E126" s="4">
        <v>304</v>
      </c>
      <c r="F126" s="4"/>
      <c r="G126" s="4"/>
      <c r="H126" s="4">
        <v>7422000</v>
      </c>
      <c r="I126" s="4">
        <v>7862700</v>
      </c>
      <c r="J126" s="4"/>
      <c r="K126" s="4"/>
      <c r="L126" s="15">
        <v>5.6000000000000008E-3</v>
      </c>
      <c r="M126" s="4">
        <v>16138800</v>
      </c>
      <c r="N126" s="4">
        <f t="shared" si="8"/>
        <v>25264490.571428571</v>
      </c>
      <c r="O126" s="4">
        <f t="shared" si="5"/>
        <v>12072900</v>
      </c>
    </row>
    <row r="127" spans="1:15" x14ac:dyDescent="0.2">
      <c r="A127" s="2" t="s">
        <v>105</v>
      </c>
      <c r="B127" s="4">
        <v>5940</v>
      </c>
      <c r="C127" s="4">
        <v>4905</v>
      </c>
      <c r="D127" s="4">
        <v>782</v>
      </c>
      <c r="E127" s="4">
        <v>393</v>
      </c>
      <c r="F127" s="4"/>
      <c r="G127" s="4"/>
      <c r="H127" s="4">
        <v>14349100</v>
      </c>
      <c r="I127" s="4">
        <v>10604800</v>
      </c>
      <c r="J127" s="4"/>
      <c r="K127" s="4"/>
      <c r="L127" s="15">
        <v>1.1299999999999999E-2</v>
      </c>
      <c r="M127" s="4">
        <v>28516000</v>
      </c>
      <c r="N127" s="4">
        <f t="shared" si="8"/>
        <v>24869115.857142858</v>
      </c>
      <c r="O127" s="4">
        <f t="shared" si="5"/>
        <v>12072900</v>
      </c>
    </row>
    <row r="128" spans="1:15" x14ac:dyDescent="0.2">
      <c r="A128" s="2" t="s">
        <v>106</v>
      </c>
      <c r="B128" s="4">
        <v>3200</v>
      </c>
      <c r="C128" s="4">
        <v>2372</v>
      </c>
      <c r="D128" s="4">
        <v>164</v>
      </c>
      <c r="E128" s="4">
        <v>277</v>
      </c>
      <c r="F128" s="4"/>
      <c r="G128" s="4"/>
      <c r="H128" s="4">
        <v>7950500</v>
      </c>
      <c r="I128" s="4">
        <v>6920300</v>
      </c>
      <c r="J128" s="4"/>
      <c r="K128" s="4"/>
      <c r="L128" s="15">
        <v>5.6999999999999993E-3</v>
      </c>
      <c r="M128" s="4">
        <v>15557700</v>
      </c>
      <c r="N128" s="4">
        <f t="shared" si="8"/>
        <v>24737629.380952381</v>
      </c>
      <c r="O128" s="4">
        <f t="shared" si="5"/>
        <v>12072900</v>
      </c>
    </row>
    <row r="129" spans="1:15" x14ac:dyDescent="0.2">
      <c r="A129" s="2" t="s">
        <v>107</v>
      </c>
      <c r="B129" s="4">
        <v>7556</v>
      </c>
      <c r="C129" s="4">
        <v>6413</v>
      </c>
      <c r="D129" s="4">
        <v>865</v>
      </c>
      <c r="E129" s="4">
        <v>555</v>
      </c>
      <c r="F129" s="4"/>
      <c r="G129" s="4"/>
      <c r="H129" s="4">
        <v>23046000</v>
      </c>
      <c r="I129" s="4">
        <v>15961200</v>
      </c>
      <c r="J129" s="4"/>
      <c r="K129" s="4"/>
      <c r="L129" s="15">
        <v>1.7299999999999999E-2</v>
      </c>
      <c r="M129" s="4">
        <v>49042200</v>
      </c>
      <c r="N129" s="4">
        <f t="shared" si="8"/>
        <v>23909866.952380951</v>
      </c>
      <c r="O129" s="4">
        <f t="shared" si="5"/>
        <v>12072900</v>
      </c>
    </row>
    <row r="130" spans="1:15" x14ac:dyDescent="0.2">
      <c r="A130" s="2" t="s">
        <v>108</v>
      </c>
      <c r="B130" s="4">
        <v>2127</v>
      </c>
      <c r="C130" s="4">
        <v>2650</v>
      </c>
      <c r="D130" s="4">
        <v>250</v>
      </c>
      <c r="E130" s="4">
        <v>230</v>
      </c>
      <c r="F130" s="4"/>
      <c r="G130" s="4"/>
      <c r="H130" s="4">
        <v>4916600</v>
      </c>
      <c r="I130" s="4">
        <v>6517100</v>
      </c>
      <c r="J130" s="4"/>
      <c r="K130" s="4"/>
      <c r="L130" s="15">
        <v>-2.8000000000000004E-3</v>
      </c>
      <c r="M130" s="4">
        <v>12072900</v>
      </c>
      <c r="N130" s="4">
        <f>AVERAGE($M131:$M151)</f>
        <v>23986195.952380951</v>
      </c>
      <c r="O130" s="4">
        <f t="shared" si="5"/>
        <v>9967400</v>
      </c>
    </row>
    <row r="131" spans="1:15" x14ac:dyDescent="0.2">
      <c r="A131" s="2" t="s">
        <v>109</v>
      </c>
      <c r="B131" s="4">
        <v>7532</v>
      </c>
      <c r="C131" s="4">
        <v>2822</v>
      </c>
      <c r="D131" s="4">
        <v>273</v>
      </c>
      <c r="E131" s="4">
        <v>571</v>
      </c>
      <c r="F131" s="4"/>
      <c r="G131" s="4"/>
      <c r="H131" s="4">
        <v>20997000</v>
      </c>
      <c r="I131" s="4">
        <v>15504900</v>
      </c>
      <c r="J131" s="4"/>
      <c r="K131" s="4"/>
      <c r="L131" s="15">
        <v>2.8999999999999998E-3</v>
      </c>
      <c r="M131" s="4">
        <v>47296800</v>
      </c>
      <c r="N131" s="4">
        <f>AVERAGE($M132:$M152)</f>
        <v>24198280.523809522</v>
      </c>
      <c r="O131" s="4">
        <f t="shared" si="5"/>
        <v>9967400</v>
      </c>
    </row>
    <row r="132" spans="1:15" x14ac:dyDescent="0.2">
      <c r="A132" s="2" t="s">
        <v>110</v>
      </c>
      <c r="B132" s="4">
        <v>2447</v>
      </c>
      <c r="C132" s="4">
        <v>2664</v>
      </c>
      <c r="D132" s="4">
        <v>312</v>
      </c>
      <c r="E132" s="4">
        <v>220</v>
      </c>
      <c r="F132" s="4"/>
      <c r="G132" s="4"/>
      <c r="H132" s="4">
        <v>6767500</v>
      </c>
      <c r="I132" s="4">
        <v>6278500</v>
      </c>
      <c r="J132" s="4"/>
      <c r="K132" s="4"/>
      <c r="L132" s="15">
        <v>8.6999999999999994E-3</v>
      </c>
      <c r="M132" s="4">
        <v>14235800</v>
      </c>
      <c r="O132" s="4">
        <f t="shared" si="5"/>
        <v>9967400</v>
      </c>
    </row>
    <row r="133" spans="1:15" x14ac:dyDescent="0.2">
      <c r="A133" s="2" t="s">
        <v>111</v>
      </c>
      <c r="B133" s="4">
        <v>2128</v>
      </c>
      <c r="C133" s="4">
        <v>2028</v>
      </c>
      <c r="D133" s="4">
        <v>169</v>
      </c>
      <c r="E133" s="4">
        <v>287</v>
      </c>
      <c r="F133" s="4"/>
      <c r="G133" s="4"/>
      <c r="H133" s="4">
        <v>6891100</v>
      </c>
      <c r="I133" s="4">
        <v>7238800</v>
      </c>
      <c r="J133" s="4"/>
      <c r="K133" s="4"/>
      <c r="L133" s="15">
        <v>-5.6999999999999993E-3</v>
      </c>
      <c r="M133" s="4">
        <v>14750000</v>
      </c>
      <c r="O133" s="4">
        <f t="shared" si="5"/>
        <v>9967400</v>
      </c>
    </row>
    <row r="134" spans="1:15" x14ac:dyDescent="0.2">
      <c r="A134" s="2" t="s">
        <v>112</v>
      </c>
      <c r="B134" s="4">
        <v>2440</v>
      </c>
      <c r="C134" s="4">
        <v>4267</v>
      </c>
      <c r="D134" s="4">
        <v>466</v>
      </c>
      <c r="E134" s="4">
        <v>236</v>
      </c>
      <c r="F134" s="4"/>
      <c r="G134" s="4"/>
      <c r="H134" s="4">
        <v>6798300</v>
      </c>
      <c r="I134" s="4">
        <v>6608800</v>
      </c>
      <c r="J134" s="4"/>
      <c r="K134" s="4"/>
      <c r="L134" s="15">
        <v>0</v>
      </c>
      <c r="M134" s="4">
        <v>13983800</v>
      </c>
      <c r="O134" s="4">
        <f t="shared" si="5"/>
        <v>9967400</v>
      </c>
    </row>
    <row r="135" spans="1:15" x14ac:dyDescent="0.2">
      <c r="A135" s="2" t="s">
        <v>113</v>
      </c>
      <c r="B135" s="4">
        <v>1424</v>
      </c>
      <c r="C135" s="4">
        <v>3017</v>
      </c>
      <c r="D135" s="4">
        <v>274</v>
      </c>
      <c r="E135" s="4">
        <v>212</v>
      </c>
      <c r="F135" s="4"/>
      <c r="G135" s="4"/>
      <c r="H135" s="4">
        <v>4102700</v>
      </c>
      <c r="I135" s="4">
        <v>5037200</v>
      </c>
      <c r="J135" s="4"/>
      <c r="K135" s="4"/>
      <c r="L135" s="15">
        <v>-2.8000000000000004E-3</v>
      </c>
      <c r="M135" s="4">
        <v>9967400</v>
      </c>
      <c r="O135" s="4">
        <f t="shared" si="5"/>
        <v>16659800</v>
      </c>
    </row>
    <row r="136" spans="1:15" x14ac:dyDescent="0.2">
      <c r="A136" s="2" t="s">
        <v>114</v>
      </c>
      <c r="B136" s="4">
        <v>5487</v>
      </c>
      <c r="C136" s="4">
        <v>5390</v>
      </c>
      <c r="D136" s="4">
        <v>314</v>
      </c>
      <c r="E136" s="4">
        <v>381</v>
      </c>
      <c r="F136" s="4"/>
      <c r="G136" s="4"/>
      <c r="H136" s="4">
        <v>12536600</v>
      </c>
      <c r="I136" s="4">
        <v>10956200</v>
      </c>
      <c r="J136" s="4"/>
      <c r="K136" s="4"/>
      <c r="L136" s="15">
        <v>2.8999999999999998E-3</v>
      </c>
      <c r="M136" s="4">
        <v>24395100</v>
      </c>
      <c r="O136" s="4">
        <f t="shared" si="5"/>
        <v>16659800</v>
      </c>
    </row>
    <row r="137" spans="1:15" x14ac:dyDescent="0.2">
      <c r="A137" s="2" t="s">
        <v>115</v>
      </c>
      <c r="B137" s="4">
        <v>3009</v>
      </c>
      <c r="C137" s="4">
        <v>7062</v>
      </c>
      <c r="D137" s="4">
        <v>337</v>
      </c>
      <c r="E137" s="4">
        <v>283</v>
      </c>
      <c r="F137" s="4"/>
      <c r="G137" s="4"/>
      <c r="H137" s="4">
        <v>8182900</v>
      </c>
      <c r="I137" s="4">
        <v>7769000</v>
      </c>
      <c r="J137" s="4"/>
      <c r="K137" s="4"/>
      <c r="L137" s="15">
        <v>0</v>
      </c>
      <c r="M137" s="4">
        <v>16659800</v>
      </c>
      <c r="O137" s="4">
        <f t="shared" si="5"/>
        <v>17249272</v>
      </c>
    </row>
    <row r="138" spans="1:15" x14ac:dyDescent="0.2">
      <c r="A138" s="2" t="s">
        <v>116</v>
      </c>
      <c r="B138" s="4">
        <v>4256</v>
      </c>
      <c r="C138" s="4">
        <v>4286</v>
      </c>
      <c r="D138" s="4">
        <v>317</v>
      </c>
      <c r="E138" s="4">
        <v>488</v>
      </c>
      <c r="F138" s="4"/>
      <c r="G138" s="4"/>
      <c r="H138" s="4">
        <v>8812100</v>
      </c>
      <c r="I138" s="4">
        <v>13697100</v>
      </c>
      <c r="J138" s="4"/>
      <c r="K138" s="4"/>
      <c r="L138" s="15">
        <v>0</v>
      </c>
      <c r="M138" s="4">
        <v>23008300</v>
      </c>
      <c r="O138" s="4">
        <f t="shared" si="5"/>
        <v>17249272</v>
      </c>
    </row>
    <row r="139" spans="1:15" x14ac:dyDescent="0.2">
      <c r="A139" s="2" t="s">
        <v>117</v>
      </c>
      <c r="B139" s="4">
        <v>3797</v>
      </c>
      <c r="C139" s="4">
        <v>8803</v>
      </c>
      <c r="D139" s="4">
        <v>1206</v>
      </c>
      <c r="E139" s="4">
        <v>539</v>
      </c>
      <c r="F139" s="4"/>
      <c r="G139" s="4"/>
      <c r="H139" s="4">
        <v>8969200</v>
      </c>
      <c r="I139" s="4">
        <v>16450400</v>
      </c>
      <c r="J139" s="4"/>
      <c r="K139" s="4"/>
      <c r="L139" s="15">
        <v>-5.6999999999999993E-3</v>
      </c>
      <c r="M139" s="4">
        <v>26828400</v>
      </c>
      <c r="O139" s="4">
        <f t="shared" si="5"/>
        <v>17249272</v>
      </c>
    </row>
    <row r="140" spans="1:15" x14ac:dyDescent="0.2">
      <c r="A140" s="2" t="s">
        <v>118</v>
      </c>
      <c r="B140" s="4">
        <v>3614</v>
      </c>
      <c r="C140" s="4">
        <v>2846</v>
      </c>
      <c r="D140" s="4">
        <v>342</v>
      </c>
      <c r="E140" s="4">
        <v>351</v>
      </c>
      <c r="F140" s="4"/>
      <c r="G140" s="4"/>
      <c r="H140" s="4">
        <v>8772800</v>
      </c>
      <c r="I140" s="4">
        <v>9883100</v>
      </c>
      <c r="J140" s="4"/>
      <c r="K140" s="4"/>
      <c r="L140" s="15">
        <v>0</v>
      </c>
      <c r="M140" s="4">
        <v>19289900</v>
      </c>
      <c r="O140" s="4">
        <f t="shared" si="5"/>
        <v>17249272</v>
      </c>
    </row>
    <row r="141" spans="1:15" x14ac:dyDescent="0.2">
      <c r="A141" s="2" t="s">
        <v>119</v>
      </c>
      <c r="B141" s="4">
        <v>12220</v>
      </c>
      <c r="C141" s="4">
        <v>4446</v>
      </c>
      <c r="D141" s="4">
        <v>280</v>
      </c>
      <c r="E141" s="4">
        <v>776</v>
      </c>
      <c r="F141" s="4"/>
      <c r="G141" s="4"/>
      <c r="H141" s="4">
        <v>30903100</v>
      </c>
      <c r="I141" s="4">
        <v>20759900</v>
      </c>
      <c r="J141" s="4"/>
      <c r="K141" s="4"/>
      <c r="L141" s="15">
        <v>2.35E-2</v>
      </c>
      <c r="M141" s="4">
        <v>52836086</v>
      </c>
      <c r="O141" s="4">
        <f t="shared" si="5"/>
        <v>17249272</v>
      </c>
    </row>
    <row r="142" spans="1:15" x14ac:dyDescent="0.2">
      <c r="A142" s="2" t="s">
        <v>120</v>
      </c>
      <c r="B142" s="4">
        <v>3367</v>
      </c>
      <c r="C142" s="4">
        <v>6031</v>
      </c>
      <c r="D142" s="4">
        <v>676</v>
      </c>
      <c r="E142" s="4">
        <v>247</v>
      </c>
      <c r="F142" s="4"/>
      <c r="G142" s="4"/>
      <c r="H142" s="4">
        <v>9594900</v>
      </c>
      <c r="I142" s="4">
        <v>6685500</v>
      </c>
      <c r="J142" s="4"/>
      <c r="K142" s="4"/>
      <c r="L142" s="15">
        <v>2.1000000000000001E-2</v>
      </c>
      <c r="M142" s="4">
        <v>17249272</v>
      </c>
      <c r="O142" s="4">
        <f t="shared" si="5"/>
        <v>18716164</v>
      </c>
    </row>
    <row r="143" spans="1:15" x14ac:dyDescent="0.2">
      <c r="A143" s="2" t="s">
        <v>121</v>
      </c>
      <c r="B143" s="4">
        <v>2266</v>
      </c>
      <c r="C143" s="4">
        <v>6495</v>
      </c>
      <c r="D143" s="4">
        <v>940</v>
      </c>
      <c r="E143" s="4">
        <v>465</v>
      </c>
      <c r="F143" s="4"/>
      <c r="G143" s="4"/>
      <c r="H143" s="4">
        <v>7343300</v>
      </c>
      <c r="I143" s="4">
        <v>13935800</v>
      </c>
      <c r="J143" s="4"/>
      <c r="K143" s="4"/>
      <c r="L143" s="15">
        <v>-1.47E-2</v>
      </c>
      <c r="M143" s="4">
        <v>21284629</v>
      </c>
      <c r="O143" s="4">
        <f t="shared" si="5"/>
        <v>18716164</v>
      </c>
    </row>
    <row r="144" spans="1:15" x14ac:dyDescent="0.2">
      <c r="A144" s="2" t="s">
        <v>122</v>
      </c>
      <c r="B144" s="4">
        <v>6588</v>
      </c>
      <c r="C144" s="4">
        <v>5150</v>
      </c>
      <c r="D144" s="4">
        <v>267</v>
      </c>
      <c r="E144" s="4">
        <v>617</v>
      </c>
      <c r="F144" s="4"/>
      <c r="G144" s="4"/>
      <c r="H144" s="4">
        <v>17210800</v>
      </c>
      <c r="I144" s="4">
        <v>17267000</v>
      </c>
      <c r="J144" s="4"/>
      <c r="K144" s="4"/>
      <c r="L144" s="15">
        <v>-1.4499999999999999E-2</v>
      </c>
      <c r="M144" s="4">
        <v>36638892</v>
      </c>
      <c r="O144" s="4">
        <f t="shared" si="5"/>
        <v>12796484</v>
      </c>
    </row>
    <row r="145" spans="1:15" x14ac:dyDescent="0.2">
      <c r="A145" s="2" t="s">
        <v>123</v>
      </c>
      <c r="B145" s="4">
        <v>7985</v>
      </c>
      <c r="C145" s="4">
        <v>4360</v>
      </c>
      <c r="D145" s="4">
        <v>482</v>
      </c>
      <c r="E145" s="4">
        <v>643</v>
      </c>
      <c r="F145" s="4"/>
      <c r="G145" s="4"/>
      <c r="H145" s="4">
        <v>23744800</v>
      </c>
      <c r="I145" s="4">
        <v>17758200</v>
      </c>
      <c r="J145" s="4"/>
      <c r="K145" s="4"/>
      <c r="L145" s="15">
        <v>0.03</v>
      </c>
      <c r="M145" s="4">
        <v>42524459</v>
      </c>
      <c r="O145" s="4">
        <f t="shared" si="5"/>
        <v>12796484</v>
      </c>
    </row>
    <row r="146" spans="1:15" x14ac:dyDescent="0.2">
      <c r="A146" s="2" t="s">
        <v>124</v>
      </c>
      <c r="B146" s="4">
        <v>2942</v>
      </c>
      <c r="C146" s="4">
        <v>3902</v>
      </c>
      <c r="D146" s="4">
        <v>322</v>
      </c>
      <c r="E146" s="4">
        <v>379</v>
      </c>
      <c r="F146" s="4"/>
      <c r="G146" s="4"/>
      <c r="H146" s="4">
        <v>7100900</v>
      </c>
      <c r="I146" s="4">
        <v>10859800</v>
      </c>
      <c r="J146" s="4"/>
      <c r="K146" s="4"/>
      <c r="L146" s="15">
        <v>-1.47E-2</v>
      </c>
      <c r="M146" s="4">
        <v>18716164</v>
      </c>
      <c r="O146" s="4">
        <f t="shared" si="5"/>
        <v>12796484</v>
      </c>
    </row>
    <row r="147" spans="1:15" x14ac:dyDescent="0.2">
      <c r="A147" s="2" t="s">
        <v>125</v>
      </c>
      <c r="B147" s="4">
        <v>5092</v>
      </c>
      <c r="C147" s="4">
        <v>3498</v>
      </c>
      <c r="D147" s="4">
        <v>207</v>
      </c>
      <c r="E147" s="4">
        <v>433</v>
      </c>
      <c r="F147" s="4"/>
      <c r="G147" s="4"/>
      <c r="H147" s="4">
        <v>12908300</v>
      </c>
      <c r="I147" s="4">
        <v>11783800</v>
      </c>
      <c r="J147" s="4"/>
      <c r="K147" s="4"/>
      <c r="L147" s="15">
        <v>3.0000000000000001E-3</v>
      </c>
      <c r="M147" s="4">
        <v>25700700</v>
      </c>
      <c r="O147" s="4">
        <f>MIN(M148:M152)</f>
        <v>12796484</v>
      </c>
    </row>
    <row r="148" spans="1:15" x14ac:dyDescent="0.2">
      <c r="A148" s="2" t="s">
        <v>126</v>
      </c>
      <c r="B148" s="4">
        <v>3616</v>
      </c>
      <c r="C148" s="4">
        <v>6048</v>
      </c>
      <c r="D148" s="4">
        <v>575</v>
      </c>
      <c r="E148" s="4">
        <v>270</v>
      </c>
      <c r="F148" s="4"/>
      <c r="G148" s="4"/>
      <c r="H148" s="4">
        <v>11264700</v>
      </c>
      <c r="I148" s="4">
        <v>8520600</v>
      </c>
      <c r="J148" s="4"/>
      <c r="K148" s="4"/>
      <c r="L148" s="15">
        <v>9.0000000000000011E-3</v>
      </c>
      <c r="M148" s="4">
        <v>20213131</v>
      </c>
    </row>
    <row r="149" spans="1:15" x14ac:dyDescent="0.2">
      <c r="A149" s="2" t="s">
        <v>127</v>
      </c>
      <c r="B149" s="4">
        <v>2877</v>
      </c>
      <c r="C149" s="4">
        <v>3745</v>
      </c>
      <c r="D149" s="4">
        <v>185</v>
      </c>
      <c r="E149" s="4">
        <v>214</v>
      </c>
      <c r="F149" s="4"/>
      <c r="G149" s="4"/>
      <c r="H149" s="4">
        <v>5907900</v>
      </c>
      <c r="I149" s="4">
        <v>6296400</v>
      </c>
      <c r="J149" s="4"/>
      <c r="K149" s="4"/>
      <c r="L149" s="15">
        <v>0</v>
      </c>
      <c r="M149" s="4">
        <v>12796484</v>
      </c>
    </row>
    <row r="150" spans="1:15" x14ac:dyDescent="0.2">
      <c r="A150" s="2" t="s">
        <v>128</v>
      </c>
      <c r="B150" s="4">
        <v>6537</v>
      </c>
      <c r="C150" s="4">
        <v>13640</v>
      </c>
      <c r="D150" s="4">
        <v>600</v>
      </c>
      <c r="E150" s="4">
        <v>505</v>
      </c>
      <c r="F150" s="4"/>
      <c r="G150" s="4"/>
      <c r="H150" s="4">
        <v>16661800</v>
      </c>
      <c r="I150" s="4">
        <v>14027800</v>
      </c>
      <c r="J150" s="4"/>
      <c r="K150" s="4"/>
      <c r="L150" s="15">
        <v>6.0999999999999995E-3</v>
      </c>
      <c r="M150" s="4">
        <v>31659189</v>
      </c>
    </row>
    <row r="151" spans="1:15" x14ac:dyDescent="0.2">
      <c r="A151" s="2" t="s">
        <v>129</v>
      </c>
      <c r="B151" s="4">
        <v>3618</v>
      </c>
      <c r="E151" s="4">
        <v>195</v>
      </c>
      <c r="F151" s="4"/>
      <c r="G151" s="4"/>
      <c r="H151" s="4">
        <v>5885600</v>
      </c>
      <c r="I151" s="4">
        <v>8128200</v>
      </c>
      <c r="J151" s="4"/>
      <c r="K151" s="4"/>
      <c r="L151" s="15">
        <v>1.5300000000000001E-2</v>
      </c>
      <c r="M151" s="4">
        <v>13675809</v>
      </c>
    </row>
    <row r="152" spans="1:15" x14ac:dyDescent="0.2">
      <c r="A152" s="2" t="s">
        <v>130</v>
      </c>
      <c r="B152" s="4">
        <v>7703</v>
      </c>
      <c r="E152" s="4">
        <v>1058</v>
      </c>
      <c r="F152" s="4"/>
      <c r="G152" s="4"/>
      <c r="H152" s="4">
        <v>17047100</v>
      </c>
      <c r="I152" s="4">
        <v>31997400</v>
      </c>
      <c r="J152" s="4"/>
      <c r="K152" s="4"/>
      <c r="L152" s="15">
        <v>-4.0899999999999999E-2</v>
      </c>
      <c r="M152" s="4">
        <v>51750576</v>
      </c>
    </row>
  </sheetData>
  <mergeCells count="1">
    <mergeCell ref="B1:O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4BCBB-DD69-4540-A960-CA52DD3613AA}">
  <sheetPr codeName="Sheet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3800</v>
      </c>
      <c r="C3" s="4">
        <v>2194</v>
      </c>
      <c r="D3" s="4">
        <v>267</v>
      </c>
      <c r="E3" s="4">
        <v>146</v>
      </c>
      <c r="F3" s="4">
        <v>1</v>
      </c>
      <c r="G3" s="4">
        <v>1</v>
      </c>
      <c r="H3" s="4">
        <v>3221200</v>
      </c>
      <c r="I3" s="4">
        <v>1779700</v>
      </c>
      <c r="J3" s="4">
        <v>516400</v>
      </c>
      <c r="K3" s="6">
        <f t="shared" ref="K3:K23" si="0">J3/(H3+I3)</f>
        <v>0.10326141294566978</v>
      </c>
      <c r="L3" s="27" t="s">
        <v>1295</v>
      </c>
      <c r="M3" s="4">
        <v>5525600</v>
      </c>
      <c r="N3" s="4">
        <f t="shared" ref="N3:N86" si="1">AVERAGE($M4:$M24)</f>
        <v>2437000</v>
      </c>
      <c r="O3" s="4">
        <f t="shared" ref="O3:O86" si="2">MIN(M4:M8)</f>
        <v>2527200</v>
      </c>
    </row>
    <row r="4" spans="1:15" x14ac:dyDescent="0.2">
      <c r="A4" s="2" t="s">
        <v>1262</v>
      </c>
      <c r="B4" s="4">
        <v>1378</v>
      </c>
      <c r="C4" s="4">
        <v>2555</v>
      </c>
      <c r="D4" s="4">
        <v>88</v>
      </c>
      <c r="E4" s="4">
        <v>196</v>
      </c>
      <c r="F4" s="4">
        <v>0</v>
      </c>
      <c r="G4" s="4">
        <v>1</v>
      </c>
      <c r="H4" s="4">
        <v>1120500</v>
      </c>
      <c r="I4" s="4">
        <v>2325500</v>
      </c>
      <c r="J4" s="4">
        <v>152500</v>
      </c>
      <c r="K4" s="6">
        <f t="shared" si="0"/>
        <v>4.425420777713291E-2</v>
      </c>
      <c r="L4" s="27" t="s">
        <v>662</v>
      </c>
      <c r="M4" s="4">
        <v>3603300</v>
      </c>
      <c r="N4" s="4">
        <f t="shared" si="1"/>
        <v>2344380.9523809524</v>
      </c>
      <c r="O4" s="4">
        <f t="shared" si="2"/>
        <v>2527200</v>
      </c>
    </row>
    <row r="5" spans="1:15" x14ac:dyDescent="0.2">
      <c r="A5" s="2" t="s">
        <v>1250</v>
      </c>
      <c r="B5" s="4">
        <v>1314</v>
      </c>
      <c r="C5" s="4">
        <v>1627</v>
      </c>
      <c r="D5" s="4">
        <v>78</v>
      </c>
      <c r="E5" s="4">
        <v>119</v>
      </c>
      <c r="F5" s="4">
        <v>1</v>
      </c>
      <c r="G5" s="4">
        <v>0</v>
      </c>
      <c r="H5" s="4">
        <v>1021900</v>
      </c>
      <c r="I5" s="4">
        <v>1372700</v>
      </c>
      <c r="J5" s="4">
        <v>132500</v>
      </c>
      <c r="K5" s="6">
        <f t="shared" si="0"/>
        <v>5.5332832205796378E-2</v>
      </c>
      <c r="L5" s="27" t="s">
        <v>192</v>
      </c>
      <c r="M5" s="4">
        <v>2527200</v>
      </c>
      <c r="N5" s="4">
        <f t="shared" si="1"/>
        <v>2392923.8095238097</v>
      </c>
      <c r="O5" s="4">
        <f t="shared" si="2"/>
        <v>1266800</v>
      </c>
    </row>
    <row r="6" spans="1:15" x14ac:dyDescent="0.2">
      <c r="A6" s="2" t="s">
        <v>1215</v>
      </c>
      <c r="B6" s="4">
        <v>3203</v>
      </c>
      <c r="C6" s="4">
        <v>1758</v>
      </c>
      <c r="D6" s="4">
        <v>284</v>
      </c>
      <c r="E6" s="4">
        <v>135</v>
      </c>
      <c r="F6" s="4">
        <v>3</v>
      </c>
      <c r="G6" s="4">
        <v>0</v>
      </c>
      <c r="H6" s="4">
        <v>3312700</v>
      </c>
      <c r="I6" s="4">
        <v>1584900</v>
      </c>
      <c r="J6" s="4">
        <v>179500</v>
      </c>
      <c r="K6" s="6">
        <f t="shared" si="0"/>
        <v>3.6650604377654362E-2</v>
      </c>
      <c r="L6" s="27" t="s">
        <v>1247</v>
      </c>
      <c r="M6" s="4">
        <v>5078500</v>
      </c>
      <c r="N6" s="4">
        <f t="shared" si="1"/>
        <v>2241028.5714285714</v>
      </c>
      <c r="O6" s="4">
        <f t="shared" si="2"/>
        <v>1266800</v>
      </c>
    </row>
    <row r="7" spans="1:15" x14ac:dyDescent="0.2">
      <c r="A7" s="2" t="s">
        <v>1166</v>
      </c>
      <c r="B7" s="4">
        <v>2611</v>
      </c>
      <c r="C7" s="4">
        <v>2508</v>
      </c>
      <c r="D7" s="4">
        <v>152</v>
      </c>
      <c r="E7" s="4">
        <v>178</v>
      </c>
      <c r="F7" s="4">
        <v>2</v>
      </c>
      <c r="G7" s="4">
        <v>1</v>
      </c>
      <c r="H7" s="4">
        <v>2184400</v>
      </c>
      <c r="I7" s="4">
        <v>2119800</v>
      </c>
      <c r="J7" s="4">
        <v>176700</v>
      </c>
      <c r="K7" s="6">
        <f t="shared" si="0"/>
        <v>4.1052925049951214E-2</v>
      </c>
      <c r="L7" s="27" t="s">
        <v>653</v>
      </c>
      <c r="M7" s="4">
        <v>4517200</v>
      </c>
      <c r="N7" s="4">
        <f t="shared" si="1"/>
        <v>2129571.4285714286</v>
      </c>
      <c r="O7" s="4">
        <f t="shared" si="2"/>
        <v>1266800</v>
      </c>
    </row>
    <row r="8" spans="1:15" x14ac:dyDescent="0.2">
      <c r="A8" s="2" t="s">
        <v>1132</v>
      </c>
      <c r="B8" s="4">
        <v>2425</v>
      </c>
      <c r="C8" s="4">
        <v>1457</v>
      </c>
      <c r="D8" s="4">
        <v>174</v>
      </c>
      <c r="E8" s="4">
        <v>95</v>
      </c>
      <c r="F8" s="4">
        <v>2</v>
      </c>
      <c r="G8" s="4">
        <v>1</v>
      </c>
      <c r="H8" s="4">
        <v>2213500</v>
      </c>
      <c r="I8" s="4">
        <v>1204500</v>
      </c>
      <c r="J8" s="4">
        <v>35200</v>
      </c>
      <c r="K8" s="6">
        <f t="shared" si="0"/>
        <v>1.0298420128730251E-2</v>
      </c>
      <c r="L8" s="27" t="s">
        <v>1163</v>
      </c>
      <c r="M8" s="4">
        <v>3461200</v>
      </c>
      <c r="N8" s="4">
        <f t="shared" si="1"/>
        <v>2008514.2857142857</v>
      </c>
      <c r="O8" s="4">
        <f t="shared" si="2"/>
        <v>940400</v>
      </c>
    </row>
    <row r="9" spans="1:15" x14ac:dyDescent="0.2">
      <c r="A9" s="2" t="s">
        <v>1075</v>
      </c>
      <c r="B9" s="4">
        <v>1125</v>
      </c>
      <c r="C9" s="4">
        <v>2591</v>
      </c>
      <c r="D9" s="4">
        <v>75</v>
      </c>
      <c r="E9" s="4">
        <v>147</v>
      </c>
      <c r="F9" s="4">
        <v>0</v>
      </c>
      <c r="G9" s="4">
        <v>0</v>
      </c>
      <c r="H9" s="4">
        <v>909700</v>
      </c>
      <c r="I9" s="4">
        <v>2021500</v>
      </c>
      <c r="J9" s="4">
        <v>182300</v>
      </c>
      <c r="K9" s="6">
        <f t="shared" si="0"/>
        <v>6.2192958515283843E-2</v>
      </c>
      <c r="L9" s="27" t="s">
        <v>1126</v>
      </c>
      <c r="M9" s="4">
        <v>3125800</v>
      </c>
      <c r="N9" s="4">
        <f t="shared" si="1"/>
        <v>1908376.1904761905</v>
      </c>
      <c r="O9" s="4">
        <f t="shared" si="2"/>
        <v>940400</v>
      </c>
    </row>
    <row r="10" spans="1:15" x14ac:dyDescent="0.2">
      <c r="A10" s="2" t="s">
        <v>1051</v>
      </c>
      <c r="B10" s="4">
        <v>609</v>
      </c>
      <c r="C10" s="4">
        <v>890</v>
      </c>
      <c r="D10" s="4">
        <v>38</v>
      </c>
      <c r="E10" s="4">
        <v>51</v>
      </c>
      <c r="F10" s="4">
        <v>0</v>
      </c>
      <c r="G10" s="4">
        <v>0</v>
      </c>
      <c r="H10" s="4">
        <v>464600</v>
      </c>
      <c r="I10" s="4">
        <v>711700</v>
      </c>
      <c r="J10" s="4">
        <v>60500</v>
      </c>
      <c r="K10" s="6">
        <f t="shared" si="0"/>
        <v>5.1432457706367424E-2</v>
      </c>
      <c r="L10" s="27" t="s">
        <v>653</v>
      </c>
      <c r="M10" s="4">
        <v>1266800</v>
      </c>
      <c r="N10" s="4">
        <f t="shared" si="1"/>
        <v>1926923.8095238095</v>
      </c>
      <c r="O10" s="4">
        <f t="shared" si="2"/>
        <v>940400</v>
      </c>
    </row>
    <row r="11" spans="1:15" x14ac:dyDescent="0.2">
      <c r="A11" s="2" t="s">
        <v>1038</v>
      </c>
      <c r="B11" s="4">
        <v>617</v>
      </c>
      <c r="C11" s="4">
        <v>1335</v>
      </c>
      <c r="D11" s="4">
        <v>37</v>
      </c>
      <c r="E11" s="4">
        <v>73</v>
      </c>
      <c r="F11" s="4">
        <v>1</v>
      </c>
      <c r="G11" s="4">
        <v>0</v>
      </c>
      <c r="H11" s="4">
        <v>493000</v>
      </c>
      <c r="I11" s="4">
        <v>937400</v>
      </c>
      <c r="J11" s="4">
        <v>84700</v>
      </c>
      <c r="K11" s="6">
        <f t="shared" si="0"/>
        <v>5.9214205816554809E-2</v>
      </c>
      <c r="L11" s="27" t="s">
        <v>677</v>
      </c>
      <c r="M11" s="4">
        <v>1517000</v>
      </c>
      <c r="N11" s="4">
        <f t="shared" si="1"/>
        <v>1910514.2857142857</v>
      </c>
      <c r="O11" s="4">
        <f t="shared" si="2"/>
        <v>940400</v>
      </c>
    </row>
    <row r="12" spans="1:15" x14ac:dyDescent="0.2">
      <c r="A12" s="2" t="s">
        <v>1013</v>
      </c>
      <c r="B12" s="4">
        <v>626</v>
      </c>
      <c r="C12" s="4">
        <v>763</v>
      </c>
      <c r="D12" s="4">
        <v>44</v>
      </c>
      <c r="E12" s="4">
        <v>68</v>
      </c>
      <c r="F12" s="4">
        <v>0</v>
      </c>
      <c r="G12" s="4">
        <v>0</v>
      </c>
      <c r="H12" s="4">
        <v>540400</v>
      </c>
      <c r="I12" s="4">
        <v>774700</v>
      </c>
      <c r="J12" s="4">
        <v>58500</v>
      </c>
      <c r="K12" s="6">
        <f t="shared" si="0"/>
        <v>4.4483309254049121E-2</v>
      </c>
      <c r="L12" s="27" t="s">
        <v>653</v>
      </c>
      <c r="M12" s="4">
        <v>1373600</v>
      </c>
      <c r="N12" s="4">
        <f t="shared" si="1"/>
        <v>1933809.5238095238</v>
      </c>
      <c r="O12" s="4">
        <f t="shared" si="2"/>
        <v>940400</v>
      </c>
    </row>
    <row r="13" spans="1:15" x14ac:dyDescent="0.2">
      <c r="A13" s="2" t="s">
        <v>935</v>
      </c>
      <c r="B13" s="4">
        <v>415</v>
      </c>
      <c r="C13" s="4">
        <v>745</v>
      </c>
      <c r="D13" s="4">
        <v>22</v>
      </c>
      <c r="E13" s="4">
        <v>55</v>
      </c>
      <c r="F13" s="4">
        <v>1</v>
      </c>
      <c r="G13" s="4">
        <v>0</v>
      </c>
      <c r="H13" s="4">
        <v>315100</v>
      </c>
      <c r="I13" s="4">
        <v>580100</v>
      </c>
      <c r="J13" s="4">
        <v>37500</v>
      </c>
      <c r="K13" s="6">
        <f t="shared" si="0"/>
        <v>4.1890080428954424E-2</v>
      </c>
      <c r="L13" s="27" t="s">
        <v>225</v>
      </c>
      <c r="M13" s="4">
        <v>940400</v>
      </c>
      <c r="N13" s="4">
        <f t="shared" si="1"/>
        <v>1932766.6666666667</v>
      </c>
      <c r="O13" s="4">
        <f t="shared" si="2"/>
        <v>1481200</v>
      </c>
    </row>
    <row r="14" spans="1:15" x14ac:dyDescent="0.2">
      <c r="A14" s="2" t="s">
        <v>904</v>
      </c>
      <c r="B14" s="4">
        <v>739</v>
      </c>
      <c r="C14" s="4">
        <v>840</v>
      </c>
      <c r="D14" s="4">
        <v>39</v>
      </c>
      <c r="E14" s="4">
        <v>72</v>
      </c>
      <c r="F14" s="4">
        <v>0</v>
      </c>
      <c r="G14" s="4">
        <v>1</v>
      </c>
      <c r="H14" s="4">
        <v>574700</v>
      </c>
      <c r="I14" s="4">
        <v>855100</v>
      </c>
      <c r="J14" s="4">
        <v>50400</v>
      </c>
      <c r="K14" s="6">
        <f t="shared" si="0"/>
        <v>3.5249685270667228E-2</v>
      </c>
      <c r="L14" s="27" t="s">
        <v>192</v>
      </c>
      <c r="M14" s="4">
        <v>1481200</v>
      </c>
      <c r="N14" s="4">
        <f t="shared" si="1"/>
        <v>1910185.7142857143</v>
      </c>
      <c r="O14" s="4">
        <f t="shared" si="2"/>
        <v>1940800</v>
      </c>
    </row>
    <row r="15" spans="1:15" x14ac:dyDescent="0.2">
      <c r="A15" s="2" t="s">
        <v>839</v>
      </c>
      <c r="B15" s="4">
        <v>1891</v>
      </c>
      <c r="C15" s="4">
        <v>1434</v>
      </c>
      <c r="D15" s="4">
        <v>128</v>
      </c>
      <c r="E15" s="4">
        <v>72</v>
      </c>
      <c r="F15" s="4">
        <v>1</v>
      </c>
      <c r="G15" s="4">
        <v>1</v>
      </c>
      <c r="H15" s="4">
        <v>1742700</v>
      </c>
      <c r="I15" s="4">
        <v>1113300</v>
      </c>
      <c r="J15" s="4">
        <v>93200</v>
      </c>
      <c r="K15" s="6">
        <f t="shared" si="0"/>
        <v>3.2633053221288517E-2</v>
      </c>
      <c r="L15" s="27" t="s">
        <v>861</v>
      </c>
      <c r="M15" s="4">
        <v>2950500</v>
      </c>
      <c r="N15" s="4">
        <f t="shared" si="1"/>
        <v>1820242.857142857</v>
      </c>
      <c r="O15" s="4">
        <f t="shared" si="2"/>
        <v>1940800</v>
      </c>
    </row>
    <row r="16" spans="1:15" x14ac:dyDescent="0.2">
      <c r="A16" s="2" t="s">
        <v>776</v>
      </c>
      <c r="B16" s="4">
        <v>692</v>
      </c>
      <c r="C16" s="4">
        <v>1600</v>
      </c>
      <c r="D16" s="4">
        <v>37</v>
      </c>
      <c r="E16" s="4">
        <v>63</v>
      </c>
      <c r="F16" s="4">
        <v>0</v>
      </c>
      <c r="G16" s="4">
        <v>1</v>
      </c>
      <c r="H16" s="4">
        <v>513600</v>
      </c>
      <c r="I16" s="4">
        <v>1064700</v>
      </c>
      <c r="J16" s="4">
        <v>358400</v>
      </c>
      <c r="K16" s="6">
        <f t="shared" si="0"/>
        <v>0.22707976937210922</v>
      </c>
      <c r="L16" s="27" t="s">
        <v>834</v>
      </c>
      <c r="M16" s="4">
        <v>3592500</v>
      </c>
      <c r="N16" s="4">
        <f t="shared" si="1"/>
        <v>1846128.5714285714</v>
      </c>
      <c r="O16" s="4">
        <f t="shared" si="2"/>
        <v>1465500</v>
      </c>
    </row>
    <row r="17" spans="1:15" x14ac:dyDescent="0.2">
      <c r="A17" s="2" t="s">
        <v>720</v>
      </c>
      <c r="B17" s="4">
        <v>1358</v>
      </c>
      <c r="C17" s="4">
        <v>2236</v>
      </c>
      <c r="D17" s="4">
        <v>117</v>
      </c>
      <c r="E17" s="4">
        <v>126</v>
      </c>
      <c r="F17" s="4">
        <v>3</v>
      </c>
      <c r="G17" s="4">
        <v>0</v>
      </c>
      <c r="H17" s="4">
        <v>1457600</v>
      </c>
      <c r="I17" s="4">
        <v>1650900</v>
      </c>
      <c r="J17" s="4">
        <v>82300</v>
      </c>
      <c r="K17" s="6">
        <f t="shared" si="0"/>
        <v>2.6475792182724788E-2</v>
      </c>
      <c r="L17" s="27" t="s">
        <v>773</v>
      </c>
      <c r="M17" s="4">
        <v>3204000</v>
      </c>
      <c r="N17" s="4">
        <f t="shared" si="1"/>
        <v>1794785.7142857143</v>
      </c>
      <c r="O17" s="4">
        <f t="shared" si="2"/>
        <v>1061700</v>
      </c>
    </row>
    <row r="18" spans="1:15" x14ac:dyDescent="0.2">
      <c r="A18" s="2" t="s">
        <v>667</v>
      </c>
      <c r="B18" s="4">
        <v>907</v>
      </c>
      <c r="C18" s="4">
        <v>1623</v>
      </c>
      <c r="D18" s="4">
        <v>52</v>
      </c>
      <c r="E18" s="4">
        <v>77</v>
      </c>
      <c r="F18" s="4">
        <v>1</v>
      </c>
      <c r="G18" s="4">
        <v>2</v>
      </c>
      <c r="H18" s="4">
        <v>614000</v>
      </c>
      <c r="I18" s="4">
        <v>1091600</v>
      </c>
      <c r="J18" s="4">
        <v>232300</v>
      </c>
      <c r="K18" s="6">
        <f t="shared" si="0"/>
        <v>0.13619840525328331</v>
      </c>
      <c r="L18" s="27" t="s">
        <v>717</v>
      </c>
      <c r="M18" s="4">
        <v>1940800</v>
      </c>
      <c r="N18" s="4">
        <f t="shared" si="1"/>
        <v>1778928.5714285714</v>
      </c>
      <c r="O18" s="4">
        <f t="shared" si="2"/>
        <v>1061700</v>
      </c>
    </row>
    <row r="19" spans="1:15" x14ac:dyDescent="0.2">
      <c r="A19" s="2" t="s">
        <v>588</v>
      </c>
      <c r="B19" s="4">
        <v>1219</v>
      </c>
      <c r="C19" s="4">
        <v>2025</v>
      </c>
      <c r="D19" s="4">
        <v>57</v>
      </c>
      <c r="E19" s="4">
        <v>101</v>
      </c>
      <c r="F19" s="4">
        <v>0</v>
      </c>
      <c r="G19" s="4">
        <v>1</v>
      </c>
      <c r="H19" s="4">
        <v>826600</v>
      </c>
      <c r="I19" s="4">
        <v>1465500</v>
      </c>
      <c r="J19" s="4">
        <v>87300</v>
      </c>
      <c r="K19" s="6">
        <f t="shared" si="0"/>
        <v>3.8087343484141181E-2</v>
      </c>
      <c r="L19" s="27" t="s">
        <v>298</v>
      </c>
      <c r="M19" s="4">
        <v>2402500</v>
      </c>
      <c r="N19" s="4">
        <f t="shared" si="1"/>
        <v>1726861.9047619049</v>
      </c>
      <c r="O19" s="4">
        <f t="shared" si="2"/>
        <v>1061700</v>
      </c>
    </row>
    <row r="20" spans="1:15" x14ac:dyDescent="0.2">
      <c r="A20" s="2" t="s">
        <v>491</v>
      </c>
      <c r="B20" s="4">
        <v>1186</v>
      </c>
      <c r="C20" s="4">
        <v>2219</v>
      </c>
      <c r="D20" s="4">
        <v>50</v>
      </c>
      <c r="E20" s="4">
        <v>108</v>
      </c>
      <c r="F20" s="4">
        <v>0</v>
      </c>
      <c r="G20" s="4">
        <v>2</v>
      </c>
      <c r="H20" s="4">
        <v>788000</v>
      </c>
      <c r="I20" s="4">
        <v>1578200</v>
      </c>
      <c r="J20" s="4">
        <v>128500</v>
      </c>
      <c r="K20" s="6">
        <f t="shared" si="0"/>
        <v>5.4306482968472659E-2</v>
      </c>
      <c r="L20" s="27" t="s">
        <v>584</v>
      </c>
      <c r="M20" s="4">
        <v>2514000</v>
      </c>
      <c r="N20" s="4">
        <f t="shared" si="1"/>
        <v>1658252.3809523811</v>
      </c>
      <c r="O20" s="4">
        <f t="shared" si="2"/>
        <v>1061700</v>
      </c>
    </row>
    <row r="21" spans="1:15" x14ac:dyDescent="0.2">
      <c r="A21" s="2" t="s">
        <v>261</v>
      </c>
      <c r="B21" s="4">
        <v>708</v>
      </c>
      <c r="C21" s="4">
        <v>967</v>
      </c>
      <c r="D21" s="4">
        <v>65</v>
      </c>
      <c r="E21" s="4">
        <v>63</v>
      </c>
      <c r="F21" s="4">
        <v>0</v>
      </c>
      <c r="G21" s="4">
        <v>0</v>
      </c>
      <c r="H21" s="4">
        <v>633900</v>
      </c>
      <c r="I21" s="4">
        <v>756600</v>
      </c>
      <c r="J21" s="4">
        <v>73200</v>
      </c>
      <c r="K21" s="6">
        <f t="shared" si="0"/>
        <v>5.2642934196332251E-2</v>
      </c>
      <c r="L21" s="27" t="s">
        <v>336</v>
      </c>
      <c r="M21" s="4">
        <v>1465500</v>
      </c>
      <c r="N21" s="4">
        <f t="shared" si="1"/>
        <v>1673233.3333333333</v>
      </c>
      <c r="O21" s="4">
        <f t="shared" si="2"/>
        <v>1061700</v>
      </c>
    </row>
    <row r="22" spans="1:15" x14ac:dyDescent="0.2">
      <c r="A22" s="2" t="s">
        <v>154</v>
      </c>
      <c r="B22" s="4">
        <v>419</v>
      </c>
      <c r="C22" s="4">
        <v>816</v>
      </c>
      <c r="D22" s="4">
        <v>32</v>
      </c>
      <c r="E22" s="4">
        <v>55</v>
      </c>
      <c r="F22" s="4">
        <v>0</v>
      </c>
      <c r="G22" s="4">
        <v>0</v>
      </c>
      <c r="H22" s="4">
        <v>369500</v>
      </c>
      <c r="I22" s="4">
        <v>619100</v>
      </c>
      <c r="J22" s="4">
        <v>73100</v>
      </c>
      <c r="K22" s="6">
        <f t="shared" si="0"/>
        <v>7.3942949625733362E-2</v>
      </c>
      <c r="L22" s="27" t="s">
        <v>255</v>
      </c>
      <c r="M22" s="4">
        <v>1061700</v>
      </c>
      <c r="N22" s="4">
        <f t="shared" si="1"/>
        <v>1803466.6666666667</v>
      </c>
      <c r="O22" s="4">
        <f t="shared" si="2"/>
        <v>1244600</v>
      </c>
    </row>
    <row r="23" spans="1:15" x14ac:dyDescent="0.2">
      <c r="A23" s="2" t="s">
        <v>1</v>
      </c>
      <c r="B23" s="4">
        <v>534</v>
      </c>
      <c r="C23" s="4">
        <v>1448</v>
      </c>
      <c r="D23" s="4">
        <v>39</v>
      </c>
      <c r="E23" s="5">
        <v>56</v>
      </c>
      <c r="F23" s="4">
        <v>0</v>
      </c>
      <c r="G23" s="5">
        <v>1</v>
      </c>
      <c r="H23" s="4">
        <v>330200</v>
      </c>
      <c r="I23" s="4">
        <v>825900</v>
      </c>
      <c r="J23" s="4">
        <v>72900</v>
      </c>
      <c r="K23" s="6">
        <f t="shared" si="0"/>
        <v>6.3056828994031658E-2</v>
      </c>
      <c r="L23" s="15">
        <v>-1.1599999999999999E-2</v>
      </c>
      <c r="M23" s="4">
        <v>1244600</v>
      </c>
      <c r="N23" s="4">
        <f t="shared" si="1"/>
        <v>1832171.4285714286</v>
      </c>
      <c r="O23" s="4">
        <f t="shared" si="2"/>
        <v>1658300</v>
      </c>
    </row>
    <row r="24" spans="1:15" x14ac:dyDescent="0.2">
      <c r="A24" s="2" t="s">
        <v>2</v>
      </c>
      <c r="B24" s="4">
        <v>1240</v>
      </c>
      <c r="C24" s="4">
        <v>1911</v>
      </c>
      <c r="D24" s="4">
        <v>168</v>
      </c>
      <c r="E24" s="4">
        <v>91</v>
      </c>
      <c r="F24" s="4">
        <v>0</v>
      </c>
      <c r="G24" s="4">
        <v>1</v>
      </c>
      <c r="H24" s="4">
        <v>890300</v>
      </c>
      <c r="I24" s="4">
        <v>974100</v>
      </c>
      <c r="J24" s="4">
        <v>41500</v>
      </c>
      <c r="K24" s="6">
        <f t="shared" ref="K24:K87" si="3">J24/(H24+I24)</f>
        <v>2.2259171851534004E-2</v>
      </c>
      <c r="L24" s="15">
        <v>6.9999999999999993E-3</v>
      </c>
      <c r="M24" s="4">
        <v>1908700</v>
      </c>
      <c r="N24" s="4">
        <f t="shared" si="1"/>
        <v>1863019.0476190476</v>
      </c>
      <c r="O24" s="4">
        <f t="shared" si="2"/>
        <v>919000</v>
      </c>
    </row>
    <row r="25" spans="1:15" x14ac:dyDescent="0.2">
      <c r="A25" s="2" t="s">
        <v>3</v>
      </c>
      <c r="B25" s="4">
        <v>749</v>
      </c>
      <c r="C25" s="4">
        <v>1515</v>
      </c>
      <c r="D25" s="4">
        <v>62</v>
      </c>
      <c r="E25" s="5">
        <v>77</v>
      </c>
      <c r="F25" s="4">
        <v>0</v>
      </c>
      <c r="G25" s="5">
        <v>1</v>
      </c>
      <c r="H25" s="4">
        <v>488900</v>
      </c>
      <c r="I25" s="4">
        <v>1000500</v>
      </c>
      <c r="J25" s="4">
        <v>84600</v>
      </c>
      <c r="K25" s="6">
        <f t="shared" si="3"/>
        <v>5.6801396535517655E-2</v>
      </c>
      <c r="L25" s="15">
        <v>-1.6200000000000003E-2</v>
      </c>
      <c r="M25" s="4">
        <v>1658300</v>
      </c>
      <c r="N25" s="4">
        <f t="shared" si="1"/>
        <v>1887680.9523809524</v>
      </c>
      <c r="O25" s="4">
        <f t="shared" si="2"/>
        <v>919000</v>
      </c>
    </row>
    <row r="26" spans="1:15" x14ac:dyDescent="0.2">
      <c r="A26" s="2" t="s">
        <v>4</v>
      </c>
      <c r="B26" s="4">
        <v>2382</v>
      </c>
      <c r="C26" s="4">
        <v>1851</v>
      </c>
      <c r="D26" s="4">
        <v>54</v>
      </c>
      <c r="E26" s="4">
        <v>155</v>
      </c>
      <c r="F26" s="4">
        <v>0</v>
      </c>
      <c r="G26" s="4">
        <v>0</v>
      </c>
      <c r="H26" s="4">
        <v>1783000</v>
      </c>
      <c r="I26" s="4">
        <v>1606600</v>
      </c>
      <c r="J26" s="4">
        <v>150100</v>
      </c>
      <c r="K26" s="6">
        <f t="shared" si="3"/>
        <v>4.4282511210762335E-2</v>
      </c>
      <c r="L26" s="15">
        <v>3.1899999999999998E-2</v>
      </c>
      <c r="M26" s="4">
        <v>3546600</v>
      </c>
      <c r="N26" s="4">
        <f t="shared" si="1"/>
        <v>1817204.7619047619</v>
      </c>
      <c r="O26" s="4">
        <f t="shared" si="2"/>
        <v>919000</v>
      </c>
    </row>
    <row r="27" spans="1:15" x14ac:dyDescent="0.2">
      <c r="A27" s="2" t="s">
        <v>5</v>
      </c>
      <c r="B27" s="4">
        <v>963</v>
      </c>
      <c r="C27" s="4">
        <v>796</v>
      </c>
      <c r="D27" s="4">
        <v>24</v>
      </c>
      <c r="E27" s="4">
        <v>86</v>
      </c>
      <c r="F27" s="4">
        <v>1</v>
      </c>
      <c r="G27" s="4">
        <v>0</v>
      </c>
      <c r="H27" s="4">
        <v>733800</v>
      </c>
      <c r="I27" s="4">
        <v>1066700</v>
      </c>
      <c r="J27" s="4">
        <v>60500</v>
      </c>
      <c r="K27" s="6">
        <f t="shared" si="3"/>
        <v>3.3601777284087753E-2</v>
      </c>
      <c r="L27" s="15">
        <v>-2.3E-3</v>
      </c>
      <c r="M27" s="4">
        <v>1888700</v>
      </c>
      <c r="N27" s="4">
        <f t="shared" si="1"/>
        <v>1799752.3809523811</v>
      </c>
      <c r="O27" s="4">
        <f t="shared" si="2"/>
        <v>919000</v>
      </c>
    </row>
    <row r="28" spans="1:15" x14ac:dyDescent="0.2">
      <c r="A28" s="2" t="s">
        <v>6</v>
      </c>
      <c r="B28" s="4">
        <v>1162</v>
      </c>
      <c r="C28" s="4">
        <v>838</v>
      </c>
      <c r="D28" s="4">
        <v>24</v>
      </c>
      <c r="E28" s="4">
        <v>101</v>
      </c>
      <c r="F28" s="4">
        <v>2</v>
      </c>
      <c r="G28" s="4">
        <v>1</v>
      </c>
      <c r="H28" s="4">
        <v>841300</v>
      </c>
      <c r="I28" s="4">
        <v>1346100</v>
      </c>
      <c r="J28" s="4">
        <v>94700</v>
      </c>
      <c r="K28" s="6">
        <f t="shared" si="3"/>
        <v>4.3293407698637654E-2</v>
      </c>
      <c r="L28" s="15">
        <v>-6.9999999999999993E-3</v>
      </c>
      <c r="M28" s="4">
        <v>2176600</v>
      </c>
      <c r="N28" s="4">
        <f t="shared" si="1"/>
        <v>1814476.1904761905</v>
      </c>
      <c r="O28" s="4">
        <f t="shared" si="2"/>
        <v>919000</v>
      </c>
    </row>
    <row r="29" spans="1:15" x14ac:dyDescent="0.2">
      <c r="A29" s="2" t="s">
        <v>7</v>
      </c>
      <c r="B29" s="4">
        <v>551</v>
      </c>
      <c r="C29" s="4">
        <v>1068</v>
      </c>
      <c r="D29" s="4">
        <v>69</v>
      </c>
      <c r="E29" s="4">
        <v>40</v>
      </c>
      <c r="F29" s="4">
        <v>0</v>
      </c>
      <c r="G29" s="4">
        <v>0</v>
      </c>
      <c r="H29" s="4">
        <v>334700</v>
      </c>
      <c r="I29" s="4">
        <v>525800</v>
      </c>
      <c r="J29" s="4">
        <v>46900</v>
      </c>
      <c r="K29" s="6">
        <f t="shared" si="3"/>
        <v>5.4503195816385824E-2</v>
      </c>
      <c r="L29" s="15">
        <v>0</v>
      </c>
      <c r="M29" s="4">
        <v>919000</v>
      </c>
      <c r="N29" s="4">
        <f t="shared" si="1"/>
        <v>1980771.4285714286</v>
      </c>
      <c r="O29" s="4">
        <f t="shared" si="2"/>
        <v>918500</v>
      </c>
    </row>
    <row r="30" spans="1:15" x14ac:dyDescent="0.2">
      <c r="A30" s="2" t="s">
        <v>8</v>
      </c>
      <c r="B30" s="4">
        <v>592</v>
      </c>
      <c r="C30" s="4">
        <v>553</v>
      </c>
      <c r="D30" s="8">
        <v>63</v>
      </c>
      <c r="E30" s="4">
        <v>48</v>
      </c>
      <c r="F30" s="4">
        <v>0</v>
      </c>
      <c r="G30" s="4">
        <v>0</v>
      </c>
      <c r="H30" s="4">
        <v>301400</v>
      </c>
      <c r="I30" s="4">
        <v>597600</v>
      </c>
      <c r="J30" s="4">
        <v>123200</v>
      </c>
      <c r="K30" s="6">
        <f t="shared" si="3"/>
        <v>0.13704115684093437</v>
      </c>
      <c r="L30" s="15">
        <v>-1.1599999999999999E-2</v>
      </c>
      <c r="M30" s="4">
        <v>1022900</v>
      </c>
      <c r="N30" s="4">
        <f t="shared" si="1"/>
        <v>2032442.857142857</v>
      </c>
      <c r="O30" s="4">
        <f t="shared" si="2"/>
        <v>918500</v>
      </c>
    </row>
    <row r="31" spans="1:15" x14ac:dyDescent="0.2">
      <c r="A31" s="2" t="s">
        <v>9</v>
      </c>
      <c r="B31" s="4">
        <v>1415</v>
      </c>
      <c r="C31" s="4">
        <v>1666</v>
      </c>
      <c r="D31" s="4">
        <v>40</v>
      </c>
      <c r="E31" s="4">
        <v>56</v>
      </c>
      <c r="F31" s="4">
        <v>0</v>
      </c>
      <c r="G31" s="4">
        <v>1</v>
      </c>
      <c r="H31" s="4">
        <v>880100</v>
      </c>
      <c r="I31" s="4">
        <v>769900</v>
      </c>
      <c r="J31" s="4">
        <v>79800</v>
      </c>
      <c r="K31" s="6">
        <f t="shared" si="3"/>
        <v>4.8363636363636366E-2</v>
      </c>
      <c r="L31" s="15">
        <v>2.98E-2</v>
      </c>
      <c r="M31" s="4">
        <v>1656300</v>
      </c>
      <c r="N31" s="4">
        <f t="shared" si="1"/>
        <v>2049700</v>
      </c>
      <c r="O31" s="4">
        <f t="shared" si="2"/>
        <v>918500</v>
      </c>
    </row>
    <row r="32" spans="1:15" x14ac:dyDescent="0.2">
      <c r="A32" s="2" t="s">
        <v>10</v>
      </c>
      <c r="B32" s="4">
        <v>1020</v>
      </c>
      <c r="C32" s="4">
        <v>829</v>
      </c>
      <c r="D32" s="4">
        <v>22</v>
      </c>
      <c r="E32" s="4">
        <v>25</v>
      </c>
      <c r="F32" s="8">
        <v>1</v>
      </c>
      <c r="G32" s="4">
        <v>0</v>
      </c>
      <c r="H32" s="4">
        <v>757200</v>
      </c>
      <c r="I32" s="4">
        <v>337500</v>
      </c>
      <c r="J32" s="4">
        <v>71000</v>
      </c>
      <c r="K32" s="6">
        <f t="shared" si="3"/>
        <v>6.4857951950306025E-2</v>
      </c>
      <c r="L32" s="15">
        <v>3.8300000000000001E-2</v>
      </c>
      <c r="M32" s="4">
        <v>1172400</v>
      </c>
      <c r="N32" s="4">
        <f t="shared" si="1"/>
        <v>2044880.9523809524</v>
      </c>
      <c r="O32" s="4">
        <f t="shared" si="2"/>
        <v>918500</v>
      </c>
    </row>
    <row r="33" spans="1:15" x14ac:dyDescent="0.2">
      <c r="A33" s="2" t="s">
        <v>11</v>
      </c>
      <c r="B33" s="4">
        <v>828</v>
      </c>
      <c r="C33" s="4">
        <v>873</v>
      </c>
      <c r="D33" s="4">
        <v>26</v>
      </c>
      <c r="E33" s="5">
        <v>80</v>
      </c>
      <c r="F33" s="4">
        <v>0</v>
      </c>
      <c r="G33" s="5">
        <v>1</v>
      </c>
      <c r="H33" s="4">
        <v>533900</v>
      </c>
      <c r="I33" s="4">
        <v>1108000</v>
      </c>
      <c r="J33" s="4">
        <v>213800</v>
      </c>
      <c r="K33" s="6">
        <f t="shared" si="3"/>
        <v>0.13021499482307083</v>
      </c>
      <c r="L33" s="15">
        <v>-2.8300000000000002E-2</v>
      </c>
      <c r="M33" s="4">
        <v>1862800</v>
      </c>
      <c r="N33" s="4">
        <f t="shared" si="1"/>
        <v>2079247.6190476189</v>
      </c>
      <c r="O33" s="4">
        <f t="shared" si="2"/>
        <v>918500</v>
      </c>
    </row>
    <row r="34" spans="1:15" x14ac:dyDescent="0.2">
      <c r="A34" s="2" t="s">
        <v>12</v>
      </c>
      <c r="B34" s="4">
        <v>527</v>
      </c>
      <c r="C34" s="4">
        <v>1043</v>
      </c>
      <c r="D34" s="4">
        <v>23</v>
      </c>
      <c r="E34" s="4">
        <v>45</v>
      </c>
      <c r="F34" s="4">
        <v>0</v>
      </c>
      <c r="G34" s="4">
        <v>0</v>
      </c>
      <c r="H34" s="4">
        <v>337700</v>
      </c>
      <c r="I34" s="4">
        <v>519500</v>
      </c>
      <c r="J34" s="4">
        <v>58100</v>
      </c>
      <c r="K34" s="6">
        <f t="shared" si="3"/>
        <v>6.7778814745683619E-2</v>
      </c>
      <c r="L34" s="15">
        <v>-8.3999999999999995E-3</v>
      </c>
      <c r="M34" s="4">
        <v>918500</v>
      </c>
      <c r="N34" s="4">
        <f t="shared" si="1"/>
        <v>2109719.0476190476</v>
      </c>
      <c r="O34" s="4">
        <f t="shared" si="2"/>
        <v>1007000</v>
      </c>
    </row>
    <row r="35" spans="1:15" x14ac:dyDescent="0.2">
      <c r="A35" s="2" t="s">
        <v>13</v>
      </c>
      <c r="B35" s="4">
        <v>745</v>
      </c>
      <c r="C35" s="4">
        <v>3397</v>
      </c>
      <c r="D35" s="4">
        <v>129</v>
      </c>
      <c r="E35" s="4">
        <v>36</v>
      </c>
      <c r="F35" s="4">
        <v>1</v>
      </c>
      <c r="G35" s="4">
        <v>0</v>
      </c>
      <c r="H35" s="4">
        <v>494600</v>
      </c>
      <c r="I35" s="4">
        <v>509900</v>
      </c>
      <c r="J35" s="4">
        <v>58800</v>
      </c>
      <c r="K35" s="6">
        <f t="shared" si="3"/>
        <v>5.8536585365853662E-2</v>
      </c>
      <c r="L35" s="15">
        <v>-2.3E-3</v>
      </c>
      <c r="M35" s="4">
        <v>1007000</v>
      </c>
      <c r="N35" s="4">
        <f t="shared" si="1"/>
        <v>2163290.4761904762</v>
      </c>
      <c r="O35" s="4">
        <f t="shared" si="2"/>
        <v>1061700</v>
      </c>
    </row>
    <row r="36" spans="1:15" x14ac:dyDescent="0.2">
      <c r="A36" s="2" t="s">
        <v>14</v>
      </c>
      <c r="B36" s="4">
        <v>774</v>
      </c>
      <c r="C36" s="4">
        <v>1632</v>
      </c>
      <c r="D36" s="4">
        <v>52</v>
      </c>
      <c r="E36" s="4">
        <v>31</v>
      </c>
      <c r="F36" s="4">
        <v>1</v>
      </c>
      <c r="G36" s="4">
        <v>0</v>
      </c>
      <c r="H36" s="4">
        <v>463500</v>
      </c>
      <c r="I36" s="4">
        <v>568200</v>
      </c>
      <c r="J36" s="4">
        <v>29500</v>
      </c>
      <c r="K36" s="6">
        <f t="shared" si="3"/>
        <v>2.8593583406028883E-2</v>
      </c>
      <c r="L36" s="15">
        <v>1.21E-2</v>
      </c>
      <c r="M36" s="4">
        <v>1061700</v>
      </c>
      <c r="N36" s="4">
        <f t="shared" si="1"/>
        <v>2164314.2857142859</v>
      </c>
      <c r="O36" s="4">
        <f t="shared" si="2"/>
        <v>1073200</v>
      </c>
    </row>
    <row r="37" spans="1:15" x14ac:dyDescent="0.2">
      <c r="A37" s="2" t="s">
        <v>15</v>
      </c>
      <c r="B37" s="4">
        <v>1911</v>
      </c>
      <c r="C37" s="4">
        <v>1370</v>
      </c>
      <c r="D37" s="4">
        <v>42</v>
      </c>
      <c r="E37" s="5">
        <v>191</v>
      </c>
      <c r="F37" s="4">
        <v>0</v>
      </c>
      <c r="G37" s="5">
        <v>1</v>
      </c>
      <c r="H37" s="4">
        <v>1447700</v>
      </c>
      <c r="I37" s="4">
        <v>2423800</v>
      </c>
      <c r="J37" s="4">
        <v>240000</v>
      </c>
      <c r="K37" s="6">
        <f t="shared" si="3"/>
        <v>6.1991476172026348E-2</v>
      </c>
      <c r="L37" s="15">
        <v>-6.7299999999999999E-2</v>
      </c>
      <c r="M37" s="4">
        <v>4136100</v>
      </c>
      <c r="N37" s="4">
        <f t="shared" si="1"/>
        <v>2145190.4761904762</v>
      </c>
      <c r="O37" s="4">
        <f t="shared" si="2"/>
        <v>1073200</v>
      </c>
    </row>
    <row r="38" spans="1:15" x14ac:dyDescent="0.2">
      <c r="A38" s="2" t="s">
        <v>16</v>
      </c>
      <c r="B38" s="4">
        <v>888</v>
      </c>
      <c r="C38" s="4">
        <v>1045</v>
      </c>
      <c r="D38" s="4">
        <v>45</v>
      </c>
      <c r="E38" s="4">
        <v>81</v>
      </c>
      <c r="F38" s="4">
        <v>0</v>
      </c>
      <c r="G38" s="4">
        <v>0</v>
      </c>
      <c r="H38" s="4">
        <v>611100</v>
      </c>
      <c r="I38" s="4">
        <v>1038100</v>
      </c>
      <c r="J38" s="4">
        <v>469600</v>
      </c>
      <c r="K38" s="6">
        <f t="shared" si="3"/>
        <v>0.28474411836041719</v>
      </c>
      <c r="L38" s="15">
        <v>-1.3500000000000002E-2</v>
      </c>
      <c r="M38" s="4">
        <v>2125800</v>
      </c>
      <c r="N38" s="4">
        <f t="shared" si="1"/>
        <v>2122228.5714285714</v>
      </c>
      <c r="O38" s="4">
        <f t="shared" si="2"/>
        <v>1073200</v>
      </c>
    </row>
    <row r="39" spans="1:15" x14ac:dyDescent="0.2">
      <c r="A39" s="2" t="s">
        <v>17</v>
      </c>
      <c r="B39" s="4">
        <v>916</v>
      </c>
      <c r="C39" s="4">
        <v>1110</v>
      </c>
      <c r="D39" s="4">
        <v>21</v>
      </c>
      <c r="E39" s="5">
        <v>65</v>
      </c>
      <c r="F39" s="4">
        <v>0</v>
      </c>
      <c r="G39" s="5">
        <v>1</v>
      </c>
      <c r="H39" s="4">
        <v>565700</v>
      </c>
      <c r="I39" s="4">
        <v>1014700</v>
      </c>
      <c r="J39" s="4">
        <v>109000</v>
      </c>
      <c r="K39" s="6">
        <f t="shared" si="3"/>
        <v>6.8969881042773976E-2</v>
      </c>
      <c r="L39" s="15">
        <v>-1.11E-2</v>
      </c>
      <c r="M39" s="4">
        <v>1607800</v>
      </c>
      <c r="N39" s="4">
        <f t="shared" si="1"/>
        <v>2201757.1428571427</v>
      </c>
      <c r="O39" s="4">
        <f t="shared" si="2"/>
        <v>1073200</v>
      </c>
    </row>
    <row r="40" spans="1:15" x14ac:dyDescent="0.2">
      <c r="A40" s="2" t="s">
        <v>18</v>
      </c>
      <c r="B40" s="4">
        <v>901</v>
      </c>
      <c r="C40" s="4">
        <v>1521</v>
      </c>
      <c r="D40" s="4">
        <v>62</v>
      </c>
      <c r="E40" s="4">
        <v>61</v>
      </c>
      <c r="F40" s="4">
        <v>0</v>
      </c>
      <c r="G40" s="4">
        <v>0</v>
      </c>
      <c r="H40" s="4">
        <v>570000</v>
      </c>
      <c r="I40" s="4">
        <v>687100</v>
      </c>
      <c r="J40" s="4">
        <v>50100</v>
      </c>
      <c r="K40" s="6">
        <f t="shared" si="3"/>
        <v>3.9853631373796834E-2</v>
      </c>
      <c r="L40" s="15">
        <v>0</v>
      </c>
      <c r="M40" s="4">
        <v>1309100</v>
      </c>
      <c r="N40" s="4">
        <f t="shared" si="1"/>
        <v>2295504.7619047621</v>
      </c>
      <c r="O40" s="4">
        <f t="shared" si="2"/>
        <v>1073200</v>
      </c>
    </row>
    <row r="41" spans="1:15" x14ac:dyDescent="0.2">
      <c r="A41" s="2" t="s">
        <v>19</v>
      </c>
      <c r="B41" s="4">
        <v>592</v>
      </c>
      <c r="C41" s="4">
        <v>2786</v>
      </c>
      <c r="D41" s="4">
        <v>79</v>
      </c>
      <c r="E41" s="4">
        <v>58</v>
      </c>
      <c r="F41" s="4">
        <v>0</v>
      </c>
      <c r="G41" s="4">
        <v>0</v>
      </c>
      <c r="H41" s="4">
        <v>314900</v>
      </c>
      <c r="I41" s="4">
        <v>683100</v>
      </c>
      <c r="J41" s="4">
        <v>60400</v>
      </c>
      <c r="K41" s="6">
        <f t="shared" si="3"/>
        <v>6.0521042084168336E-2</v>
      </c>
      <c r="L41" s="15">
        <v>0</v>
      </c>
      <c r="M41" s="4">
        <v>1073200</v>
      </c>
      <c r="N41" s="4">
        <f t="shared" si="1"/>
        <v>2380142.8571428573</v>
      </c>
      <c r="O41" s="4">
        <f t="shared" si="2"/>
        <v>1780100</v>
      </c>
    </row>
    <row r="42" spans="1:15" x14ac:dyDescent="0.2">
      <c r="A42" s="2" t="s">
        <v>20</v>
      </c>
      <c r="B42" s="4">
        <v>1061</v>
      </c>
      <c r="C42" s="4">
        <v>1386</v>
      </c>
      <c r="D42" s="4">
        <v>45</v>
      </c>
      <c r="E42" s="5">
        <v>71</v>
      </c>
      <c r="F42" s="4">
        <v>0</v>
      </c>
      <c r="G42" s="5">
        <v>2</v>
      </c>
      <c r="H42" s="4">
        <v>683900</v>
      </c>
      <c r="I42" s="4">
        <v>1078400</v>
      </c>
      <c r="J42" s="4">
        <v>42500</v>
      </c>
      <c r="K42" s="6">
        <f t="shared" si="3"/>
        <v>2.4116211768711343E-2</v>
      </c>
      <c r="L42" s="15">
        <v>1.1200000000000002E-2</v>
      </c>
      <c r="M42" s="4">
        <v>1780100</v>
      </c>
      <c r="N42" s="4">
        <f t="shared" si="1"/>
        <v>2401004.7619047621</v>
      </c>
      <c r="O42" s="4">
        <f t="shared" si="2"/>
        <v>1847400</v>
      </c>
    </row>
    <row r="43" spans="1:15" x14ac:dyDescent="0.2">
      <c r="A43" s="2" t="s">
        <v>21</v>
      </c>
      <c r="B43" s="4">
        <v>1352</v>
      </c>
      <c r="C43" s="4">
        <v>1253</v>
      </c>
      <c r="D43" s="4">
        <v>137</v>
      </c>
      <c r="E43" s="5">
        <v>196</v>
      </c>
      <c r="F43" s="4">
        <v>0</v>
      </c>
      <c r="G43" s="5">
        <v>2</v>
      </c>
      <c r="H43" s="4">
        <v>958100</v>
      </c>
      <c r="I43" s="4">
        <v>2815700</v>
      </c>
      <c r="J43" s="4">
        <v>770800</v>
      </c>
      <c r="K43" s="6">
        <f t="shared" si="3"/>
        <v>0.20425035772960942</v>
      </c>
      <c r="L43" s="15">
        <v>-5.5500000000000001E-2</v>
      </c>
      <c r="M43" s="4">
        <v>3796600</v>
      </c>
      <c r="N43" s="4">
        <f t="shared" si="1"/>
        <v>2335042.8571428573</v>
      </c>
      <c r="O43" s="4">
        <f t="shared" si="2"/>
        <v>1522200</v>
      </c>
    </row>
    <row r="44" spans="1:15" x14ac:dyDescent="0.2">
      <c r="A44" s="2" t="s">
        <v>22</v>
      </c>
      <c r="B44" s="4">
        <v>623</v>
      </c>
      <c r="C44" s="4">
        <v>1463</v>
      </c>
      <c r="D44" s="4">
        <v>72</v>
      </c>
      <c r="E44" s="4">
        <v>110</v>
      </c>
      <c r="F44" s="4">
        <v>1</v>
      </c>
      <c r="G44" s="4">
        <v>1</v>
      </c>
      <c r="H44" s="4">
        <v>513600</v>
      </c>
      <c r="I44" s="4">
        <v>1123700</v>
      </c>
      <c r="J44" s="4">
        <v>203800</v>
      </c>
      <c r="K44" s="6">
        <f t="shared" si="3"/>
        <v>0.1244732181029744</v>
      </c>
      <c r="L44" s="15">
        <v>-1.26E-2</v>
      </c>
      <c r="M44" s="4">
        <v>1847400</v>
      </c>
      <c r="N44" s="4">
        <f t="shared" si="1"/>
        <v>2485580.9523809524</v>
      </c>
      <c r="O44" s="4">
        <f t="shared" si="2"/>
        <v>1522200</v>
      </c>
    </row>
    <row r="45" spans="1:15" x14ac:dyDescent="0.2">
      <c r="A45" s="2" t="s">
        <v>23</v>
      </c>
      <c r="B45" s="4">
        <v>1723</v>
      </c>
      <c r="C45" s="4">
        <v>1247</v>
      </c>
      <c r="D45" s="4">
        <v>85</v>
      </c>
      <c r="E45" s="4">
        <v>126</v>
      </c>
      <c r="F45" s="4">
        <v>0</v>
      </c>
      <c r="G45" s="4">
        <v>1</v>
      </c>
      <c r="H45" s="4">
        <v>1319900</v>
      </c>
      <c r="I45" s="4">
        <v>1202800</v>
      </c>
      <c r="J45" s="4">
        <v>78800</v>
      </c>
      <c r="K45" s="6">
        <f t="shared" si="3"/>
        <v>3.1236373726562811E-2</v>
      </c>
      <c r="L45" s="15">
        <v>1.2699999999999999E-2</v>
      </c>
      <c r="M45" s="4">
        <v>2556500</v>
      </c>
      <c r="N45" s="4">
        <f t="shared" si="1"/>
        <v>2471814.2857142859</v>
      </c>
      <c r="O45" s="4">
        <f t="shared" si="2"/>
        <v>1522200</v>
      </c>
    </row>
    <row r="46" spans="1:15" x14ac:dyDescent="0.2">
      <c r="A46" s="2" t="s">
        <v>24</v>
      </c>
      <c r="B46" s="4">
        <v>921</v>
      </c>
      <c r="C46" s="4">
        <v>1082</v>
      </c>
      <c r="D46" s="4">
        <v>66</v>
      </c>
      <c r="E46" s="4">
        <v>104</v>
      </c>
      <c r="F46" s="4">
        <v>1</v>
      </c>
      <c r="G46" s="4">
        <v>0</v>
      </c>
      <c r="H46" s="4">
        <v>807500</v>
      </c>
      <c r="I46" s="4">
        <v>1105400</v>
      </c>
      <c r="J46" s="4">
        <v>261800</v>
      </c>
      <c r="K46" s="6">
        <f t="shared" si="3"/>
        <v>0.13686026451983899</v>
      </c>
      <c r="L46" s="15">
        <v>9.5999999999999992E-3</v>
      </c>
      <c r="M46" s="4">
        <v>2176200</v>
      </c>
      <c r="N46" s="4">
        <f t="shared" si="1"/>
        <v>2467914.2857142859</v>
      </c>
      <c r="O46" s="4">
        <f t="shared" si="2"/>
        <v>1522200</v>
      </c>
    </row>
    <row r="47" spans="1:15" x14ac:dyDescent="0.2">
      <c r="A47" s="2" t="s">
        <v>25</v>
      </c>
      <c r="B47" s="4">
        <v>965</v>
      </c>
      <c r="C47" s="4">
        <v>1633</v>
      </c>
      <c r="D47" s="4">
        <v>104</v>
      </c>
      <c r="E47" s="4">
        <v>125</v>
      </c>
      <c r="F47" s="4">
        <v>0</v>
      </c>
      <c r="G47" s="4">
        <v>0</v>
      </c>
      <c r="H47" s="4">
        <v>772700</v>
      </c>
      <c r="I47" s="4">
        <v>1202600</v>
      </c>
      <c r="J47" s="4">
        <v>85800</v>
      </c>
      <c r="K47" s="6">
        <f t="shared" si="3"/>
        <v>4.343644003442515E-2</v>
      </c>
      <c r="L47" s="15">
        <v>-1E-3</v>
      </c>
      <c r="M47" s="4">
        <v>2066600</v>
      </c>
      <c r="N47" s="4">
        <f t="shared" si="1"/>
        <v>2486633.3333333335</v>
      </c>
      <c r="O47" s="4">
        <f t="shared" si="2"/>
        <v>1522200</v>
      </c>
    </row>
    <row r="48" spans="1:15" x14ac:dyDescent="0.2">
      <c r="A48" s="2" t="s">
        <v>26</v>
      </c>
      <c r="B48" s="4">
        <v>845</v>
      </c>
      <c r="C48" s="4">
        <v>2104</v>
      </c>
      <c r="D48" s="4">
        <v>212</v>
      </c>
      <c r="E48" s="4">
        <v>64</v>
      </c>
      <c r="F48" s="4">
        <v>0</v>
      </c>
      <c r="G48" s="4">
        <v>2</v>
      </c>
      <c r="H48" s="4">
        <v>662100</v>
      </c>
      <c r="I48" s="4">
        <v>860100</v>
      </c>
      <c r="J48" s="4">
        <v>54400</v>
      </c>
      <c r="K48" s="6">
        <f t="shared" si="3"/>
        <v>3.5737747996321116E-2</v>
      </c>
      <c r="L48" s="15">
        <v>2.2000000000000001E-3</v>
      </c>
      <c r="M48" s="4">
        <v>1522200</v>
      </c>
      <c r="N48" s="4">
        <f t="shared" si="1"/>
        <v>2488366.6666666665</v>
      </c>
      <c r="O48" s="4">
        <f t="shared" si="2"/>
        <v>1071200</v>
      </c>
    </row>
    <row r="49" spans="1:15" x14ac:dyDescent="0.2">
      <c r="A49" s="2" t="s">
        <v>27</v>
      </c>
      <c r="B49" s="4">
        <v>1371</v>
      </c>
      <c r="C49" s="4">
        <v>1292</v>
      </c>
      <c r="D49" s="4">
        <v>74</v>
      </c>
      <c r="E49" s="4">
        <v>118</v>
      </c>
      <c r="F49" s="4">
        <v>1</v>
      </c>
      <c r="G49" s="4">
        <v>1</v>
      </c>
      <c r="H49" s="4">
        <v>1146600</v>
      </c>
      <c r="I49" s="4">
        <v>1329800</v>
      </c>
      <c r="J49" s="4">
        <v>86100</v>
      </c>
      <c r="K49" s="6">
        <f t="shared" si="3"/>
        <v>3.4768211920529798E-2</v>
      </c>
      <c r="L49" s="15">
        <v>-2.0999999999999999E-3</v>
      </c>
      <c r="M49" s="4">
        <v>2485800</v>
      </c>
      <c r="N49" s="4">
        <f t="shared" si="1"/>
        <v>2472623.8095238097</v>
      </c>
      <c r="O49" s="4">
        <f t="shared" si="2"/>
        <v>1071200</v>
      </c>
    </row>
    <row r="50" spans="1:15" x14ac:dyDescent="0.2">
      <c r="A50" s="2" t="s">
        <v>28</v>
      </c>
      <c r="B50" s="4">
        <v>2473</v>
      </c>
      <c r="C50" s="4">
        <v>1061</v>
      </c>
      <c r="D50" s="4">
        <v>75</v>
      </c>
      <c r="E50" s="4">
        <v>205</v>
      </c>
      <c r="F50" s="4">
        <v>0</v>
      </c>
      <c r="G50" s="4">
        <v>3</v>
      </c>
      <c r="H50" s="4">
        <v>2189600</v>
      </c>
      <c r="I50" s="4">
        <v>2079500</v>
      </c>
      <c r="J50" s="4">
        <v>126700</v>
      </c>
      <c r="K50" s="6">
        <f t="shared" si="3"/>
        <v>2.9678386545173456E-2</v>
      </c>
      <c r="L50" s="15">
        <v>2.4E-2</v>
      </c>
      <c r="M50" s="4">
        <v>4411200</v>
      </c>
      <c r="N50" s="4">
        <f t="shared" si="1"/>
        <v>2326538.0952380951</v>
      </c>
      <c r="O50" s="4">
        <f t="shared" si="2"/>
        <v>1071200</v>
      </c>
    </row>
    <row r="51" spans="1:15" x14ac:dyDescent="0.2">
      <c r="A51" s="2" t="s">
        <v>29</v>
      </c>
      <c r="B51" s="4">
        <v>1059</v>
      </c>
      <c r="C51" s="4">
        <v>773</v>
      </c>
      <c r="D51" s="4">
        <v>36</v>
      </c>
      <c r="E51" s="4">
        <v>130</v>
      </c>
      <c r="F51" s="4">
        <v>1</v>
      </c>
      <c r="G51" s="4">
        <v>2</v>
      </c>
      <c r="H51" s="4">
        <v>818800</v>
      </c>
      <c r="I51" s="4">
        <v>1278200</v>
      </c>
      <c r="J51" s="4">
        <v>26000</v>
      </c>
      <c r="K51" s="6">
        <f t="shared" si="3"/>
        <v>1.239866475917978E-2</v>
      </c>
      <c r="L51" s="15">
        <v>0</v>
      </c>
      <c r="M51" s="4">
        <v>2108000</v>
      </c>
      <c r="N51" s="4">
        <f t="shared" si="1"/>
        <v>2376890.4761904762</v>
      </c>
      <c r="O51" s="4">
        <f t="shared" si="2"/>
        <v>1071200</v>
      </c>
    </row>
    <row r="52" spans="1:15" x14ac:dyDescent="0.2">
      <c r="A52" s="2" t="s">
        <v>30</v>
      </c>
      <c r="B52" s="4">
        <v>1078</v>
      </c>
      <c r="C52" s="4">
        <v>2265</v>
      </c>
      <c r="D52" s="4">
        <v>68</v>
      </c>
      <c r="E52" s="4">
        <v>113</v>
      </c>
      <c r="F52" s="4"/>
      <c r="G52" s="4"/>
      <c r="H52" s="4">
        <v>866700</v>
      </c>
      <c r="I52" s="4">
        <v>1064500</v>
      </c>
      <c r="J52" s="4">
        <v>81000</v>
      </c>
      <c r="K52" s="6">
        <f t="shared" si="3"/>
        <v>4.1942833471416738E-2</v>
      </c>
      <c r="L52" s="15">
        <v>1.1000000000000001E-2</v>
      </c>
      <c r="M52" s="4">
        <v>2018700</v>
      </c>
      <c r="N52" s="4">
        <f t="shared" si="1"/>
        <v>2362657.1428571427</v>
      </c>
      <c r="O52" s="4">
        <f t="shared" si="2"/>
        <v>1071200</v>
      </c>
    </row>
    <row r="53" spans="1:15" x14ac:dyDescent="0.2">
      <c r="A53" s="2" t="s">
        <v>31</v>
      </c>
      <c r="B53" s="4">
        <v>672</v>
      </c>
      <c r="C53" s="4">
        <v>1037</v>
      </c>
      <c r="D53" s="4">
        <v>46</v>
      </c>
      <c r="E53" s="4">
        <v>47</v>
      </c>
      <c r="F53" s="4"/>
      <c r="G53" s="4"/>
      <c r="H53" s="4">
        <v>420300</v>
      </c>
      <c r="I53" s="4">
        <v>573500</v>
      </c>
      <c r="J53" s="4">
        <v>76100</v>
      </c>
      <c r="K53" s="6">
        <f t="shared" si="3"/>
        <v>7.6574763533910239E-2</v>
      </c>
      <c r="L53" s="15">
        <v>1.1999999999999999E-3</v>
      </c>
      <c r="M53" s="4">
        <v>1071200</v>
      </c>
      <c r="N53" s="4">
        <f t="shared" si="1"/>
        <v>2375580.9523809524</v>
      </c>
      <c r="O53" s="4">
        <f t="shared" si="2"/>
        <v>1083200</v>
      </c>
    </row>
    <row r="54" spans="1:15" x14ac:dyDescent="0.2">
      <c r="A54" s="2" t="s">
        <v>32</v>
      </c>
      <c r="B54" s="4">
        <v>1377</v>
      </c>
      <c r="C54" s="4">
        <v>959</v>
      </c>
      <c r="D54" s="4">
        <v>104</v>
      </c>
      <c r="E54" s="4">
        <v>129</v>
      </c>
      <c r="F54" s="4"/>
      <c r="G54" s="4"/>
      <c r="H54" s="4">
        <v>944700</v>
      </c>
      <c r="I54" s="4">
        <v>1545600</v>
      </c>
      <c r="J54" s="4">
        <v>91900</v>
      </c>
      <c r="K54" s="6">
        <f t="shared" si="3"/>
        <v>3.690318435529856E-2</v>
      </c>
      <c r="L54" s="15">
        <v>-7.7000000000000002E-3</v>
      </c>
      <c r="M54" s="4">
        <v>2584500</v>
      </c>
      <c r="N54" s="4">
        <f t="shared" si="1"/>
        <v>2356728.5714285714</v>
      </c>
      <c r="O54" s="4">
        <f t="shared" si="2"/>
        <v>1083200</v>
      </c>
    </row>
    <row r="55" spans="1:15" x14ac:dyDescent="0.2">
      <c r="A55" s="2" t="s">
        <v>33</v>
      </c>
      <c r="B55" s="4">
        <v>728</v>
      </c>
      <c r="C55" s="4">
        <v>858</v>
      </c>
      <c r="D55" s="4">
        <v>34</v>
      </c>
      <c r="E55" s="4">
        <v>87</v>
      </c>
      <c r="F55" s="4"/>
      <c r="G55" s="4"/>
      <c r="H55" s="4">
        <v>568000</v>
      </c>
      <c r="I55" s="4">
        <v>987100</v>
      </c>
      <c r="J55" s="4">
        <v>61700</v>
      </c>
      <c r="K55" s="6">
        <f t="shared" si="3"/>
        <v>3.9675905086489612E-2</v>
      </c>
      <c r="L55" s="15">
        <v>-1.2E-2</v>
      </c>
      <c r="M55" s="4">
        <v>1558400</v>
      </c>
      <c r="N55" s="4">
        <f t="shared" si="1"/>
        <v>2357128.5714285714</v>
      </c>
      <c r="O55" s="4">
        <f t="shared" si="2"/>
        <v>1083200</v>
      </c>
    </row>
    <row r="56" spans="1:15" x14ac:dyDescent="0.2">
      <c r="A56" s="2" t="s">
        <v>34</v>
      </c>
      <c r="B56" s="4">
        <v>1347</v>
      </c>
      <c r="C56" s="4">
        <v>3169</v>
      </c>
      <c r="D56" s="4">
        <v>80</v>
      </c>
      <c r="E56" s="4">
        <v>85</v>
      </c>
      <c r="F56" s="4"/>
      <c r="G56" s="4"/>
      <c r="H56" s="4">
        <v>1167000</v>
      </c>
      <c r="I56" s="4">
        <v>896900</v>
      </c>
      <c r="J56" s="4">
        <v>59000</v>
      </c>
      <c r="K56" s="6">
        <f t="shared" si="3"/>
        <v>2.858665633024856E-2</v>
      </c>
      <c r="L56" s="15">
        <v>2.2099999999999998E-2</v>
      </c>
      <c r="M56" s="4">
        <v>2132000</v>
      </c>
      <c r="N56" s="4">
        <f t="shared" si="1"/>
        <v>2362271.4285714286</v>
      </c>
      <c r="O56" s="4">
        <f t="shared" si="2"/>
        <v>1083200</v>
      </c>
    </row>
    <row r="57" spans="1:15" x14ac:dyDescent="0.2">
      <c r="A57" s="2" t="s">
        <v>35</v>
      </c>
      <c r="B57" s="4">
        <v>763</v>
      </c>
      <c r="C57" s="4">
        <v>1189</v>
      </c>
      <c r="D57" s="4">
        <v>59</v>
      </c>
      <c r="E57" s="4">
        <v>43</v>
      </c>
      <c r="F57" s="4"/>
      <c r="G57" s="4"/>
      <c r="H57" s="4">
        <v>478200</v>
      </c>
      <c r="I57" s="4">
        <v>551000</v>
      </c>
      <c r="J57" s="4">
        <v>54000</v>
      </c>
      <c r="K57" s="6">
        <f t="shared" si="3"/>
        <v>5.2467936261173728E-2</v>
      </c>
      <c r="L57" s="15">
        <v>-1.1000000000000001E-3</v>
      </c>
      <c r="M57" s="4">
        <v>1083200</v>
      </c>
      <c r="N57" s="4">
        <f t="shared" si="1"/>
        <v>2396990.4761904762</v>
      </c>
      <c r="O57" s="4">
        <f t="shared" si="2"/>
        <v>1643600</v>
      </c>
    </row>
    <row r="58" spans="1:15" x14ac:dyDescent="0.2">
      <c r="A58" s="2" t="s">
        <v>36</v>
      </c>
      <c r="B58" s="4">
        <v>1394</v>
      </c>
      <c r="C58" s="4">
        <v>1838</v>
      </c>
      <c r="D58" s="4">
        <v>152</v>
      </c>
      <c r="E58" s="4">
        <v>223</v>
      </c>
      <c r="F58" s="4"/>
      <c r="G58" s="4"/>
      <c r="H58" s="4">
        <v>1039500</v>
      </c>
      <c r="I58" s="4">
        <v>2472900</v>
      </c>
      <c r="J58" s="4">
        <v>182400</v>
      </c>
      <c r="K58" s="6">
        <f t="shared" si="3"/>
        <v>5.1930304065596171E-2</v>
      </c>
      <c r="L58" s="15">
        <v>-3.5200000000000002E-2</v>
      </c>
      <c r="M58" s="4">
        <v>3734500</v>
      </c>
      <c r="N58" s="4">
        <f t="shared" si="1"/>
        <v>2323614.2857142859</v>
      </c>
      <c r="O58" s="4">
        <f t="shared" si="2"/>
        <v>1643600</v>
      </c>
    </row>
    <row r="59" spans="1:15" x14ac:dyDescent="0.2">
      <c r="A59" s="2" t="s">
        <v>37</v>
      </c>
      <c r="B59" s="4">
        <v>1037</v>
      </c>
      <c r="C59" s="4">
        <v>1489</v>
      </c>
      <c r="D59" s="4">
        <v>164</v>
      </c>
      <c r="E59" s="4">
        <v>62</v>
      </c>
      <c r="F59" s="4"/>
      <c r="G59" s="4"/>
      <c r="H59" s="4">
        <v>811800</v>
      </c>
      <c r="I59" s="4">
        <v>822900</v>
      </c>
      <c r="J59" s="4">
        <v>74000</v>
      </c>
      <c r="K59" s="6">
        <f t="shared" si="3"/>
        <v>4.5268244937909097E-2</v>
      </c>
      <c r="L59" s="15">
        <v>4.3E-3</v>
      </c>
      <c r="M59" s="4">
        <v>1643600</v>
      </c>
      <c r="N59" s="4">
        <f t="shared" si="1"/>
        <v>2469290.4761904762</v>
      </c>
      <c r="O59" s="4">
        <f t="shared" si="2"/>
        <v>2218200</v>
      </c>
    </row>
    <row r="60" spans="1:15" x14ac:dyDescent="0.2">
      <c r="A60" s="2" t="s">
        <v>38</v>
      </c>
      <c r="B60" s="4">
        <v>1872</v>
      </c>
      <c r="C60" s="4">
        <v>2030</v>
      </c>
      <c r="D60" s="4">
        <v>87</v>
      </c>
      <c r="E60" s="4">
        <v>170</v>
      </c>
      <c r="F60" s="4"/>
      <c r="G60" s="4"/>
      <c r="H60" s="4">
        <v>1483200</v>
      </c>
      <c r="I60" s="4">
        <v>1706400</v>
      </c>
      <c r="J60" s="4">
        <v>85900</v>
      </c>
      <c r="K60" s="6">
        <f t="shared" si="3"/>
        <v>2.6931276649109607E-2</v>
      </c>
      <c r="L60" s="15">
        <v>1.0800000000000001E-2</v>
      </c>
      <c r="M60" s="4">
        <v>3277900</v>
      </c>
      <c r="N60" s="4">
        <f t="shared" si="1"/>
        <v>2391533.3333333335</v>
      </c>
      <c r="O60" s="4">
        <f t="shared" si="2"/>
        <v>2218200</v>
      </c>
    </row>
    <row r="61" spans="1:15" x14ac:dyDescent="0.2">
      <c r="A61" s="2" t="s">
        <v>39</v>
      </c>
      <c r="B61" s="4">
        <v>1610</v>
      </c>
      <c r="C61" s="4">
        <v>1379</v>
      </c>
      <c r="D61" s="4">
        <v>98</v>
      </c>
      <c r="E61" s="4">
        <v>182</v>
      </c>
      <c r="F61" s="4"/>
      <c r="G61" s="4"/>
      <c r="H61" s="4">
        <v>1456400</v>
      </c>
      <c r="I61" s="4">
        <v>1636800</v>
      </c>
      <c r="J61" s="4">
        <v>172600</v>
      </c>
      <c r="K61" s="6">
        <f t="shared" si="3"/>
        <v>5.5799818957713694E-2</v>
      </c>
      <c r="L61" s="15">
        <v>1.43E-2</v>
      </c>
      <c r="M61" s="4">
        <v>3277800</v>
      </c>
      <c r="N61" s="4">
        <f t="shared" si="1"/>
        <v>2357580.9523809524</v>
      </c>
      <c r="O61" s="4">
        <f t="shared" si="2"/>
        <v>2218200</v>
      </c>
    </row>
    <row r="62" spans="1:15" x14ac:dyDescent="0.2">
      <c r="A62" s="2" t="s">
        <v>40</v>
      </c>
      <c r="B62" s="4">
        <v>1212</v>
      </c>
      <c r="C62" s="4">
        <v>1561</v>
      </c>
      <c r="D62" s="4">
        <v>112</v>
      </c>
      <c r="E62" s="4">
        <v>180</v>
      </c>
      <c r="F62" s="4"/>
      <c r="G62" s="4"/>
      <c r="H62" s="4">
        <v>937600</v>
      </c>
      <c r="I62" s="4">
        <v>1832400</v>
      </c>
      <c r="J62" s="4">
        <v>62400</v>
      </c>
      <c r="K62" s="6">
        <f t="shared" si="3"/>
        <v>2.252707581227437E-2</v>
      </c>
      <c r="L62" s="15">
        <v>-9.7999999999999997E-3</v>
      </c>
      <c r="M62" s="4">
        <v>2850600</v>
      </c>
      <c r="N62" s="4">
        <f t="shared" si="1"/>
        <v>2350033.3333333335</v>
      </c>
      <c r="O62" s="4">
        <f t="shared" si="2"/>
        <v>2094300</v>
      </c>
    </row>
    <row r="63" spans="1:15" x14ac:dyDescent="0.2">
      <c r="A63" s="2" t="s">
        <v>41</v>
      </c>
      <c r="B63" s="4">
        <v>1220</v>
      </c>
      <c r="C63" s="4">
        <v>2273</v>
      </c>
      <c r="D63" s="4">
        <v>230</v>
      </c>
      <c r="E63" s="4">
        <v>110</v>
      </c>
      <c r="F63" s="4"/>
      <c r="G63" s="4"/>
      <c r="H63" s="4">
        <v>970500</v>
      </c>
      <c r="I63" s="4">
        <v>1178300</v>
      </c>
      <c r="J63" s="4">
        <v>68800</v>
      </c>
      <c r="K63" s="6">
        <f t="shared" si="3"/>
        <v>3.2017870439314963E-2</v>
      </c>
      <c r="L63" s="15">
        <v>3.3E-3</v>
      </c>
      <c r="M63" s="4">
        <v>2218200</v>
      </c>
      <c r="N63" s="4">
        <f t="shared" si="1"/>
        <v>2313323.8095238097</v>
      </c>
      <c r="O63" s="4">
        <f t="shared" si="2"/>
        <v>2094300</v>
      </c>
    </row>
    <row r="64" spans="1:15" x14ac:dyDescent="0.2">
      <c r="A64" s="2" t="s">
        <v>42</v>
      </c>
      <c r="B64" s="4">
        <v>1380</v>
      </c>
      <c r="C64" s="4">
        <v>1694</v>
      </c>
      <c r="D64" s="4">
        <v>111</v>
      </c>
      <c r="E64" s="4">
        <v>99</v>
      </c>
      <c r="F64" s="4"/>
      <c r="G64" s="4"/>
      <c r="H64" s="4">
        <v>1147400</v>
      </c>
      <c r="I64" s="4">
        <v>1162500</v>
      </c>
      <c r="J64" s="4">
        <v>106100</v>
      </c>
      <c r="K64" s="6">
        <f t="shared" si="3"/>
        <v>4.5932724360361922E-2</v>
      </c>
      <c r="L64" s="15">
        <v>1.89E-2</v>
      </c>
      <c r="M64" s="4">
        <v>2411400</v>
      </c>
      <c r="N64" s="4">
        <f t="shared" si="1"/>
        <v>2256904.7619047621</v>
      </c>
      <c r="O64" s="4">
        <f t="shared" si="2"/>
        <v>1558600</v>
      </c>
    </row>
    <row r="65" spans="1:15" x14ac:dyDescent="0.2">
      <c r="A65" s="2" t="s">
        <v>43</v>
      </c>
      <c r="B65" s="4">
        <v>2495</v>
      </c>
      <c r="C65" s="4">
        <v>1615</v>
      </c>
      <c r="D65" s="4">
        <v>114</v>
      </c>
      <c r="E65" s="4">
        <v>206</v>
      </c>
      <c r="F65" s="4"/>
      <c r="G65" s="4"/>
      <c r="H65" s="4">
        <v>2315300</v>
      </c>
      <c r="I65" s="4">
        <v>2088700</v>
      </c>
      <c r="J65" s="4">
        <v>6700</v>
      </c>
      <c r="K65" s="6">
        <f t="shared" si="3"/>
        <v>1.5213442325158946E-3</v>
      </c>
      <c r="L65" s="15">
        <v>-0.31920000000000004</v>
      </c>
      <c r="M65" s="4">
        <v>5008700</v>
      </c>
      <c r="N65" s="4">
        <f t="shared" si="1"/>
        <v>2061257.142857143</v>
      </c>
      <c r="O65" s="4">
        <f t="shared" si="2"/>
        <v>1558600</v>
      </c>
    </row>
    <row r="66" spans="1:15" x14ac:dyDescent="0.2">
      <c r="A66" s="2" t="s">
        <v>44</v>
      </c>
      <c r="B66" s="4">
        <v>1188</v>
      </c>
      <c r="C66" s="4">
        <v>1614</v>
      </c>
      <c r="D66" s="4">
        <v>167</v>
      </c>
      <c r="E66" s="4">
        <v>165</v>
      </c>
      <c r="F66" s="4"/>
      <c r="G66" s="4"/>
      <c r="H66" s="4">
        <v>838500</v>
      </c>
      <c r="I66" s="4">
        <v>1181100</v>
      </c>
      <c r="J66" s="4">
        <v>244700</v>
      </c>
      <c r="K66" s="6">
        <f t="shared" si="3"/>
        <v>0.12116260645672411</v>
      </c>
      <c r="L66" s="15">
        <v>-8.3999999999999995E-3</v>
      </c>
      <c r="M66" s="4">
        <v>2267400</v>
      </c>
      <c r="N66" s="4">
        <f t="shared" si="1"/>
        <v>2021471.4285714286</v>
      </c>
      <c r="O66" s="4">
        <f t="shared" si="2"/>
        <v>1343400</v>
      </c>
    </row>
    <row r="67" spans="1:15" x14ac:dyDescent="0.2">
      <c r="A67" s="2" t="s">
        <v>45</v>
      </c>
      <c r="B67" s="4">
        <v>940</v>
      </c>
      <c r="C67" s="4">
        <v>1443</v>
      </c>
      <c r="D67" s="4">
        <v>62</v>
      </c>
      <c r="E67" s="4">
        <v>195</v>
      </c>
      <c r="F67" s="4"/>
      <c r="G67" s="4"/>
      <c r="H67" s="4">
        <v>731200</v>
      </c>
      <c r="I67" s="4">
        <v>1260600</v>
      </c>
      <c r="J67" s="4">
        <v>95800</v>
      </c>
      <c r="K67" s="6">
        <f t="shared" si="3"/>
        <v>4.8097198513907022E-2</v>
      </c>
      <c r="L67" s="15">
        <v>-3.3E-3</v>
      </c>
      <c r="M67" s="4">
        <v>2094300</v>
      </c>
      <c r="N67" s="4">
        <f t="shared" si="1"/>
        <v>2021952.3809523811</v>
      </c>
      <c r="O67" s="4">
        <f t="shared" si="2"/>
        <v>1343400</v>
      </c>
    </row>
    <row r="68" spans="1:15" x14ac:dyDescent="0.2">
      <c r="A68" s="2" t="s">
        <v>46</v>
      </c>
      <c r="B68" s="4">
        <v>1414</v>
      </c>
      <c r="C68" s="4">
        <v>1507</v>
      </c>
      <c r="D68" s="4">
        <v>138</v>
      </c>
      <c r="E68" s="4">
        <v>186</v>
      </c>
      <c r="F68" s="4"/>
      <c r="G68" s="4"/>
      <c r="H68" s="4">
        <v>1083000</v>
      </c>
      <c r="I68" s="4">
        <v>1266600</v>
      </c>
      <c r="J68" s="4">
        <v>104000</v>
      </c>
      <c r="K68" s="6">
        <f t="shared" si="3"/>
        <v>4.4262853251617294E-2</v>
      </c>
      <c r="L68" s="15">
        <v>8.3999999999999995E-3</v>
      </c>
      <c r="M68" s="4">
        <v>2459700</v>
      </c>
      <c r="N68" s="4">
        <f t="shared" si="1"/>
        <v>2021180.9523809524</v>
      </c>
      <c r="O68" s="4">
        <f t="shared" si="2"/>
        <v>1343400</v>
      </c>
    </row>
    <row r="69" spans="1:15" x14ac:dyDescent="0.2">
      <c r="A69" s="2" t="s">
        <v>47</v>
      </c>
      <c r="B69" s="4">
        <v>824</v>
      </c>
      <c r="C69" s="4">
        <v>1102</v>
      </c>
      <c r="D69" s="4">
        <v>63</v>
      </c>
      <c r="E69" s="4">
        <v>129</v>
      </c>
      <c r="F69" s="4"/>
      <c r="G69" s="4"/>
      <c r="H69" s="4">
        <v>495500</v>
      </c>
      <c r="I69" s="4">
        <v>970800</v>
      </c>
      <c r="J69" s="4">
        <v>85000</v>
      </c>
      <c r="K69" s="6">
        <f t="shared" si="3"/>
        <v>5.796903771397395E-2</v>
      </c>
      <c r="L69" s="15">
        <v>-3.3E-3</v>
      </c>
      <c r="M69" s="4">
        <v>1558600</v>
      </c>
      <c r="N69" s="4">
        <f t="shared" si="1"/>
        <v>2019738.0952380951</v>
      </c>
      <c r="O69" s="4">
        <f t="shared" si="2"/>
        <v>1342600</v>
      </c>
    </row>
    <row r="70" spans="1:15" x14ac:dyDescent="0.2">
      <c r="A70" s="2" t="s">
        <v>48</v>
      </c>
      <c r="B70" s="4">
        <v>1372</v>
      </c>
      <c r="C70" s="4">
        <v>1383</v>
      </c>
      <c r="D70" s="4">
        <v>293</v>
      </c>
      <c r="E70" s="4">
        <v>149</v>
      </c>
      <c r="F70" s="4"/>
      <c r="G70" s="4"/>
      <c r="H70" s="4">
        <v>925000</v>
      </c>
      <c r="I70" s="4">
        <v>1125000</v>
      </c>
      <c r="J70" s="4">
        <v>55000</v>
      </c>
      <c r="K70" s="6">
        <f t="shared" si="3"/>
        <v>2.6829268292682926E-2</v>
      </c>
      <c r="L70" s="15">
        <v>1.5300000000000001E-2</v>
      </c>
      <c r="M70" s="4">
        <v>2155200</v>
      </c>
      <c r="N70" s="4">
        <f t="shared" si="1"/>
        <v>2063880.9523809524</v>
      </c>
      <c r="O70" s="4">
        <f t="shared" si="2"/>
        <v>1342600</v>
      </c>
    </row>
    <row r="71" spans="1:15" x14ac:dyDescent="0.2">
      <c r="A71" s="2" t="s">
        <v>49</v>
      </c>
      <c r="B71" s="4">
        <v>1089</v>
      </c>
      <c r="C71" s="4">
        <v>1455</v>
      </c>
      <c r="D71" s="4">
        <v>93</v>
      </c>
      <c r="E71" s="4">
        <v>72</v>
      </c>
      <c r="F71" s="4"/>
      <c r="G71" s="4"/>
      <c r="H71" s="4">
        <v>599200</v>
      </c>
      <c r="I71" s="4">
        <v>670100</v>
      </c>
      <c r="J71" s="4">
        <v>72100</v>
      </c>
      <c r="K71" s="6">
        <f t="shared" si="3"/>
        <v>5.6802962262664458E-2</v>
      </c>
      <c r="L71" s="15">
        <v>1.21E-2</v>
      </c>
      <c r="M71" s="4">
        <v>1343400</v>
      </c>
      <c r="N71" s="4">
        <f t="shared" si="1"/>
        <v>2099080.9523809524</v>
      </c>
      <c r="O71" s="4">
        <f t="shared" si="2"/>
        <v>1342600</v>
      </c>
    </row>
    <row r="72" spans="1:15" x14ac:dyDescent="0.2">
      <c r="A72" s="2" t="s">
        <v>50</v>
      </c>
      <c r="B72" s="4">
        <v>2828</v>
      </c>
      <c r="C72" s="4">
        <v>1100</v>
      </c>
      <c r="D72" s="4">
        <v>45</v>
      </c>
      <c r="E72" s="4">
        <v>140</v>
      </c>
      <c r="F72" s="4"/>
      <c r="G72" s="4"/>
      <c r="H72" s="4">
        <v>2072300</v>
      </c>
      <c r="I72" s="4">
        <v>998100</v>
      </c>
      <c r="J72" s="4">
        <v>16200</v>
      </c>
      <c r="K72" s="6">
        <f t="shared" si="3"/>
        <v>5.2761855132881707E-3</v>
      </c>
      <c r="L72" s="15">
        <v>6.9800000000000001E-2</v>
      </c>
      <c r="M72" s="4">
        <v>3165400</v>
      </c>
      <c r="N72" s="4">
        <f t="shared" si="1"/>
        <v>2013409.5238095238</v>
      </c>
      <c r="O72" s="4">
        <f t="shared" si="2"/>
        <v>1342600</v>
      </c>
    </row>
    <row r="73" spans="1:15" x14ac:dyDescent="0.2">
      <c r="A73" s="2" t="s">
        <v>51</v>
      </c>
      <c r="B73" s="4">
        <v>1114</v>
      </c>
      <c r="C73" s="4">
        <v>1268</v>
      </c>
      <c r="D73" s="4">
        <v>138</v>
      </c>
      <c r="E73" s="4">
        <v>117</v>
      </c>
      <c r="F73" s="4"/>
      <c r="G73" s="4"/>
      <c r="H73" s="4">
        <v>781600</v>
      </c>
      <c r="I73" s="4">
        <v>918200</v>
      </c>
      <c r="J73" s="4">
        <v>76600</v>
      </c>
      <c r="K73" s="6">
        <f t="shared" si="3"/>
        <v>4.5064125191198963E-2</v>
      </c>
      <c r="L73" s="15">
        <v>0</v>
      </c>
      <c r="M73" s="4">
        <v>1719800</v>
      </c>
      <c r="N73" s="4">
        <f t="shared" si="1"/>
        <v>1990333.3333333333</v>
      </c>
      <c r="O73" s="4">
        <f t="shared" si="2"/>
        <v>1342600</v>
      </c>
    </row>
    <row r="74" spans="1:15" x14ac:dyDescent="0.2">
      <c r="A74" s="2" t="s">
        <v>52</v>
      </c>
      <c r="B74" s="4">
        <v>726</v>
      </c>
      <c r="C74" s="4">
        <v>1287</v>
      </c>
      <c r="D74" s="4">
        <v>70</v>
      </c>
      <c r="E74" s="4">
        <v>135</v>
      </c>
      <c r="F74" s="4"/>
      <c r="G74" s="4"/>
      <c r="H74" s="4">
        <v>449400</v>
      </c>
      <c r="I74" s="4">
        <v>831400</v>
      </c>
      <c r="J74" s="4">
        <v>57900</v>
      </c>
      <c r="K74" s="6">
        <f t="shared" si="3"/>
        <v>4.5206121174266083E-2</v>
      </c>
      <c r="L74" s="15">
        <v>0</v>
      </c>
      <c r="M74" s="4">
        <v>1342600</v>
      </c>
      <c r="N74" s="4">
        <f t="shared" si="1"/>
        <v>2065342.857142857</v>
      </c>
      <c r="O74" s="4">
        <f t="shared" si="2"/>
        <v>1566800</v>
      </c>
    </row>
    <row r="75" spans="1:15" x14ac:dyDescent="0.2">
      <c r="A75" s="2" t="s">
        <v>53</v>
      </c>
      <c r="B75" s="4">
        <v>1371</v>
      </c>
      <c r="C75" s="4">
        <v>1129</v>
      </c>
      <c r="D75" s="4">
        <v>177</v>
      </c>
      <c r="E75" s="4">
        <v>153</v>
      </c>
      <c r="F75" s="4"/>
      <c r="G75" s="4"/>
      <c r="H75" s="4">
        <v>1033600</v>
      </c>
      <c r="I75" s="4">
        <v>1013100</v>
      </c>
      <c r="J75" s="4">
        <v>77600</v>
      </c>
      <c r="K75" s="6">
        <f t="shared" si="3"/>
        <v>3.7914691943127965E-2</v>
      </c>
      <c r="L75" s="15">
        <v>-7.3000000000000001E-3</v>
      </c>
      <c r="M75" s="4">
        <v>2188600</v>
      </c>
      <c r="N75" s="4">
        <f t="shared" si="1"/>
        <v>2005066.6666666667</v>
      </c>
      <c r="O75" s="4">
        <f t="shared" si="2"/>
        <v>1566800</v>
      </c>
    </row>
    <row r="76" spans="1:15" x14ac:dyDescent="0.2">
      <c r="A76" s="2" t="s">
        <v>54</v>
      </c>
      <c r="B76" s="4">
        <v>840</v>
      </c>
      <c r="C76" s="4">
        <v>1635</v>
      </c>
      <c r="D76" s="4">
        <v>72</v>
      </c>
      <c r="E76" s="4">
        <v>153</v>
      </c>
      <c r="F76" s="4"/>
      <c r="G76" s="4"/>
      <c r="H76" s="4">
        <v>480800</v>
      </c>
      <c r="I76" s="4">
        <v>1009400</v>
      </c>
      <c r="J76" s="4">
        <v>75400</v>
      </c>
      <c r="K76" s="6">
        <f t="shared" si="3"/>
        <v>5.0597235270433499E-2</v>
      </c>
      <c r="L76" s="15">
        <v>-1.09E-2</v>
      </c>
      <c r="M76" s="4">
        <v>1566800</v>
      </c>
      <c r="N76" s="4">
        <f t="shared" si="1"/>
        <v>1991447.6190476189</v>
      </c>
      <c r="O76" s="4">
        <f t="shared" si="2"/>
        <v>1645000</v>
      </c>
    </row>
    <row r="77" spans="1:15" x14ac:dyDescent="0.2">
      <c r="A77" s="2" t="s">
        <v>55</v>
      </c>
      <c r="B77" s="4">
        <v>1888</v>
      </c>
      <c r="C77" s="4">
        <v>1138</v>
      </c>
      <c r="D77" s="4">
        <v>187</v>
      </c>
      <c r="E77" s="4">
        <v>117</v>
      </c>
      <c r="F77" s="4"/>
      <c r="G77" s="4"/>
      <c r="H77" s="4">
        <v>1324600</v>
      </c>
      <c r="I77" s="4">
        <v>838500</v>
      </c>
      <c r="J77" s="4">
        <v>63800</v>
      </c>
      <c r="K77" s="6">
        <f t="shared" si="3"/>
        <v>2.949470667098146E-2</v>
      </c>
      <c r="L77" s="15">
        <v>5.5199999999999999E-2</v>
      </c>
      <c r="M77" s="4">
        <v>2240000</v>
      </c>
      <c r="N77" s="4">
        <f t="shared" si="1"/>
        <v>1942333.3333333333</v>
      </c>
      <c r="O77" s="4">
        <f t="shared" si="2"/>
        <v>1645000</v>
      </c>
    </row>
    <row r="78" spans="1:15" x14ac:dyDescent="0.2">
      <c r="A78" s="2" t="s">
        <v>56</v>
      </c>
      <c r="B78" s="4">
        <v>1046</v>
      </c>
      <c r="C78" s="4">
        <v>2777</v>
      </c>
      <c r="D78" s="4">
        <v>229</v>
      </c>
      <c r="E78" s="4">
        <v>129</v>
      </c>
      <c r="F78" s="4"/>
      <c r="G78" s="4"/>
      <c r="H78" s="4">
        <v>629800</v>
      </c>
      <c r="I78" s="4">
        <v>1171800</v>
      </c>
      <c r="J78" s="4">
        <v>78100</v>
      </c>
      <c r="K78" s="6">
        <f t="shared" si="3"/>
        <v>4.3350355239786857E-2</v>
      </c>
      <c r="L78" s="15">
        <v>-1.7100000000000001E-2</v>
      </c>
      <c r="M78" s="4">
        <v>1812300</v>
      </c>
      <c r="N78" s="4">
        <f t="shared" si="1"/>
        <v>1967842.857142857</v>
      </c>
      <c r="O78" s="4">
        <f t="shared" si="2"/>
        <v>1645000</v>
      </c>
    </row>
    <row r="79" spans="1:15" x14ac:dyDescent="0.2">
      <c r="A79" s="2" t="s">
        <v>57</v>
      </c>
      <c r="B79" s="4">
        <v>1617</v>
      </c>
      <c r="C79" s="4">
        <v>1305</v>
      </c>
      <c r="D79" s="4">
        <v>43</v>
      </c>
      <c r="E79" s="4">
        <v>115</v>
      </c>
      <c r="F79" s="4"/>
      <c r="G79" s="4"/>
      <c r="H79" s="4">
        <v>1310500</v>
      </c>
      <c r="I79" s="4">
        <v>853100</v>
      </c>
      <c r="J79" s="4">
        <v>18500</v>
      </c>
      <c r="K79" s="6">
        <f t="shared" si="3"/>
        <v>8.5505638750231101E-3</v>
      </c>
      <c r="L79" s="15">
        <v>7.0099999999999996E-2</v>
      </c>
      <c r="M79" s="4">
        <v>2193600</v>
      </c>
      <c r="N79" s="4">
        <f t="shared" si="1"/>
        <v>1923842.857142857</v>
      </c>
      <c r="O79" s="4">
        <f t="shared" si="2"/>
        <v>1447300</v>
      </c>
    </row>
    <row r="80" spans="1:15" x14ac:dyDescent="0.2">
      <c r="A80" s="2" t="s">
        <v>58</v>
      </c>
      <c r="B80" s="4">
        <v>1873</v>
      </c>
      <c r="C80" s="4">
        <v>2286</v>
      </c>
      <c r="D80" s="4">
        <v>129</v>
      </c>
      <c r="E80" s="4">
        <v>356</v>
      </c>
      <c r="F80" s="4"/>
      <c r="G80" s="4"/>
      <c r="H80" s="4">
        <v>2010500</v>
      </c>
      <c r="I80" s="4">
        <v>2610300</v>
      </c>
      <c r="J80" s="4">
        <v>352200</v>
      </c>
      <c r="K80" s="6">
        <f t="shared" si="3"/>
        <v>7.6220567867036015E-2</v>
      </c>
      <c r="L80" s="15">
        <v>-6.2E-2</v>
      </c>
      <c r="M80" s="4">
        <v>4702800</v>
      </c>
      <c r="N80" s="4">
        <f t="shared" si="1"/>
        <v>1774209.5238095238</v>
      </c>
      <c r="O80" s="4">
        <f t="shared" si="2"/>
        <v>1226600</v>
      </c>
    </row>
    <row r="81" spans="1:15" x14ac:dyDescent="0.2">
      <c r="A81" s="2" t="s">
        <v>59</v>
      </c>
      <c r="B81" s="4">
        <v>640</v>
      </c>
      <c r="C81" s="4">
        <v>1704</v>
      </c>
      <c r="D81" s="4">
        <v>98</v>
      </c>
      <c r="E81" s="4">
        <v>118</v>
      </c>
      <c r="F81" s="4"/>
      <c r="G81" s="4"/>
      <c r="H81" s="4">
        <v>349200</v>
      </c>
      <c r="I81" s="4">
        <v>850300</v>
      </c>
      <c r="J81" s="4">
        <v>410600</v>
      </c>
      <c r="K81" s="6">
        <f t="shared" si="3"/>
        <v>0.34230929553980827</v>
      </c>
      <c r="L81" s="15">
        <v>-7.3399999999999993E-2</v>
      </c>
      <c r="M81" s="4">
        <v>1645000</v>
      </c>
      <c r="N81" s="4">
        <f t="shared" si="1"/>
        <v>1739166.6666666667</v>
      </c>
      <c r="O81" s="4">
        <f t="shared" si="2"/>
        <v>900100</v>
      </c>
    </row>
    <row r="82" spans="1:15" x14ac:dyDescent="0.2">
      <c r="A82" s="2" t="s">
        <v>60</v>
      </c>
      <c r="B82" s="4">
        <v>1516</v>
      </c>
      <c r="C82" s="4">
        <v>805</v>
      </c>
      <c r="D82" s="4">
        <v>110</v>
      </c>
      <c r="E82" s="4">
        <v>176</v>
      </c>
      <c r="F82" s="4"/>
      <c r="G82" s="4"/>
      <c r="H82" s="4">
        <v>1014600</v>
      </c>
      <c r="I82" s="4">
        <v>1479000</v>
      </c>
      <c r="J82" s="4">
        <v>52300</v>
      </c>
      <c r="K82" s="6">
        <f t="shared" si="3"/>
        <v>2.0973692653192173E-2</v>
      </c>
      <c r="L82" s="15">
        <v>-3.4999999999999996E-3</v>
      </c>
      <c r="M82" s="4">
        <v>2564800</v>
      </c>
      <c r="N82" s="4">
        <f t="shared" si="1"/>
        <v>1800171.4285714286</v>
      </c>
      <c r="O82" s="4">
        <f t="shared" si="2"/>
        <v>900100</v>
      </c>
    </row>
    <row r="83" spans="1:15" x14ac:dyDescent="0.2">
      <c r="A83" s="2" t="s">
        <v>61</v>
      </c>
      <c r="B83" s="4">
        <v>898</v>
      </c>
      <c r="C83" s="4">
        <v>956</v>
      </c>
      <c r="D83" s="4">
        <v>87</v>
      </c>
      <c r="E83" s="4">
        <v>234</v>
      </c>
      <c r="F83" s="4"/>
      <c r="G83" s="4"/>
      <c r="H83" s="4">
        <v>1160700</v>
      </c>
      <c r="I83" s="4">
        <v>1499700</v>
      </c>
      <c r="J83" s="4">
        <v>485300</v>
      </c>
      <c r="K83" s="6">
        <f t="shared" si="3"/>
        <v>0.18241617801834312</v>
      </c>
      <c r="L83" s="15">
        <v>-7.51E-2</v>
      </c>
      <c r="M83" s="4">
        <v>2692100</v>
      </c>
      <c r="N83" s="4">
        <f t="shared" si="1"/>
        <v>1903042.857142857</v>
      </c>
      <c r="O83" s="4">
        <f t="shared" si="2"/>
        <v>900100</v>
      </c>
    </row>
    <row r="84" spans="1:15" x14ac:dyDescent="0.2">
      <c r="A84" s="2" t="s">
        <v>62</v>
      </c>
      <c r="B84" s="4">
        <v>1030</v>
      </c>
      <c r="C84" s="4">
        <v>751</v>
      </c>
      <c r="D84" s="4">
        <v>39</v>
      </c>
      <c r="E84" s="4">
        <v>84</v>
      </c>
      <c r="F84" s="4"/>
      <c r="G84" s="4"/>
      <c r="H84" s="4">
        <v>723600</v>
      </c>
      <c r="I84" s="4">
        <v>534600</v>
      </c>
      <c r="J84" s="4">
        <v>54300</v>
      </c>
      <c r="K84" s="6">
        <f t="shared" si="3"/>
        <v>4.3156890796375774E-2</v>
      </c>
      <c r="L84" s="15">
        <v>2.1600000000000001E-2</v>
      </c>
      <c r="M84" s="4">
        <v>1447300</v>
      </c>
      <c r="N84" s="4">
        <f t="shared" si="1"/>
        <v>1974157.142857143</v>
      </c>
      <c r="O84" s="4">
        <f t="shared" si="2"/>
        <v>900100</v>
      </c>
    </row>
    <row r="85" spans="1:15" x14ac:dyDescent="0.2">
      <c r="A85" s="2" t="s">
        <v>63</v>
      </c>
      <c r="B85" s="4">
        <v>918</v>
      </c>
      <c r="C85" s="4">
        <v>998</v>
      </c>
      <c r="D85" s="4">
        <v>100</v>
      </c>
      <c r="E85" s="4">
        <v>70</v>
      </c>
      <c r="F85" s="4"/>
      <c r="G85" s="4"/>
      <c r="H85" s="4">
        <v>647300</v>
      </c>
      <c r="I85" s="4">
        <v>557600</v>
      </c>
      <c r="J85" s="4">
        <v>20400</v>
      </c>
      <c r="K85" s="6">
        <f t="shared" si="3"/>
        <v>1.6930865632002655E-2</v>
      </c>
      <c r="L85" s="15">
        <v>1.18E-2</v>
      </c>
      <c r="M85" s="4">
        <v>1226600</v>
      </c>
      <c r="N85" s="4">
        <f t="shared" si="1"/>
        <v>2039638.0952380951</v>
      </c>
      <c r="O85" s="4">
        <f t="shared" si="2"/>
        <v>900100</v>
      </c>
    </row>
    <row r="86" spans="1:15" x14ac:dyDescent="0.2">
      <c r="A86" s="2" t="s">
        <v>64</v>
      </c>
      <c r="B86" s="4">
        <v>702</v>
      </c>
      <c r="C86" s="4">
        <v>1951</v>
      </c>
      <c r="D86" s="4">
        <v>89</v>
      </c>
      <c r="E86" s="4">
        <v>56</v>
      </c>
      <c r="F86" s="4"/>
      <c r="G86" s="4"/>
      <c r="H86" s="4">
        <v>407100</v>
      </c>
      <c r="I86" s="4">
        <v>491400</v>
      </c>
      <c r="J86" s="4">
        <v>42200</v>
      </c>
      <c r="K86" s="6">
        <f t="shared" si="3"/>
        <v>4.696716750139121E-2</v>
      </c>
      <c r="L86" s="15">
        <v>0</v>
      </c>
      <c r="M86" s="4">
        <v>900100</v>
      </c>
      <c r="N86" s="4">
        <f t="shared" si="1"/>
        <v>2092738.0952380951</v>
      </c>
      <c r="O86" s="4">
        <f t="shared" si="2"/>
        <v>1431900</v>
      </c>
    </row>
    <row r="87" spans="1:15" x14ac:dyDescent="0.2">
      <c r="A87" s="2" t="s">
        <v>65</v>
      </c>
      <c r="B87" s="4">
        <v>1391</v>
      </c>
      <c r="C87" s="4">
        <v>2005</v>
      </c>
      <c r="D87" s="4">
        <v>81</v>
      </c>
      <c r="E87" s="4">
        <v>52</v>
      </c>
      <c r="F87" s="4"/>
      <c r="G87" s="4"/>
      <c r="H87" s="4">
        <v>819000</v>
      </c>
      <c r="I87" s="4">
        <v>544600</v>
      </c>
      <c r="J87" s="4">
        <v>62600</v>
      </c>
      <c r="K87" s="6">
        <f t="shared" si="3"/>
        <v>4.5907890877090053E-2</v>
      </c>
      <c r="L87" s="15">
        <v>4.3899999999999995E-2</v>
      </c>
      <c r="M87" s="4">
        <v>1431900</v>
      </c>
      <c r="N87" s="4">
        <f t="shared" ref="N87:N91" si="4">AVERAGE($M88:$M108)</f>
        <v>2148919.0476190476</v>
      </c>
      <c r="O87" s="4">
        <f t="shared" ref="O87:O146" si="5">MIN(M88:M92)</f>
        <v>1528300</v>
      </c>
    </row>
    <row r="88" spans="1:15" x14ac:dyDescent="0.2">
      <c r="A88" s="2" t="s">
        <v>66</v>
      </c>
      <c r="B88" s="4">
        <v>1418</v>
      </c>
      <c r="C88" s="4">
        <v>1470</v>
      </c>
      <c r="D88" s="4">
        <v>86</v>
      </c>
      <c r="E88" s="4">
        <v>139</v>
      </c>
      <c r="F88" s="4"/>
      <c r="G88" s="4"/>
      <c r="H88" s="4">
        <v>789100</v>
      </c>
      <c r="I88" s="4">
        <v>1307600</v>
      </c>
      <c r="J88" s="4">
        <v>169000</v>
      </c>
      <c r="K88" s="6">
        <f t="shared" ref="K88:K114" si="6">J88/(H88+I88)</f>
        <v>8.0602852100920497E-2</v>
      </c>
      <c r="L88" s="15">
        <v>-2.1000000000000001E-2</v>
      </c>
      <c r="M88" s="4">
        <v>2104400</v>
      </c>
      <c r="N88" s="4">
        <f t="shared" si="4"/>
        <v>2173490.4761904762</v>
      </c>
      <c r="O88" s="4">
        <f t="shared" si="5"/>
        <v>1366300</v>
      </c>
    </row>
    <row r="89" spans="1:15" x14ac:dyDescent="0.2">
      <c r="A89" s="2" t="s">
        <v>67</v>
      </c>
      <c r="B89" s="4">
        <v>1138</v>
      </c>
      <c r="C89" s="4">
        <v>2279</v>
      </c>
      <c r="D89" s="4">
        <v>208</v>
      </c>
      <c r="E89" s="4">
        <v>154</v>
      </c>
      <c r="F89" s="4"/>
      <c r="G89" s="4"/>
      <c r="H89" s="4">
        <v>693000</v>
      </c>
      <c r="I89" s="4">
        <v>1704800</v>
      </c>
      <c r="J89" s="4">
        <v>457700</v>
      </c>
      <c r="K89" s="6">
        <f t="shared" si="6"/>
        <v>0.19088330970055883</v>
      </c>
      <c r="L89" s="15">
        <v>-7.2099999999999997E-2</v>
      </c>
      <c r="M89" s="4">
        <v>2443500</v>
      </c>
      <c r="N89" s="4">
        <f t="shared" si="4"/>
        <v>2124995.2380952379</v>
      </c>
      <c r="O89" s="4">
        <f t="shared" si="5"/>
        <v>1235200</v>
      </c>
    </row>
    <row r="90" spans="1:15" x14ac:dyDescent="0.2">
      <c r="A90" s="2" t="s">
        <v>68</v>
      </c>
      <c r="B90" s="4">
        <v>1117</v>
      </c>
      <c r="C90" s="4">
        <v>1204</v>
      </c>
      <c r="D90" s="4">
        <v>146</v>
      </c>
      <c r="E90" s="4">
        <v>99</v>
      </c>
      <c r="F90" s="4"/>
      <c r="G90" s="4"/>
      <c r="H90" s="4">
        <v>626000</v>
      </c>
      <c r="I90" s="4">
        <v>838200</v>
      </c>
      <c r="J90" s="4">
        <v>62900</v>
      </c>
      <c r="K90" s="6">
        <f t="shared" si="6"/>
        <v>4.2958612211446527E-2</v>
      </c>
      <c r="L90" s="15">
        <v>-2.4E-2</v>
      </c>
      <c r="M90" s="4">
        <v>1528300</v>
      </c>
      <c r="N90" s="4">
        <f t="shared" si="4"/>
        <v>2124409.5238095238</v>
      </c>
      <c r="O90" s="4">
        <f t="shared" si="5"/>
        <v>1235200</v>
      </c>
    </row>
    <row r="91" spans="1:15" x14ac:dyDescent="0.2">
      <c r="A91" s="2" t="s">
        <v>69</v>
      </c>
      <c r="B91" s="4">
        <v>1969</v>
      </c>
      <c r="C91" s="4">
        <v>1179</v>
      </c>
      <c r="D91" s="4">
        <v>68</v>
      </c>
      <c r="E91" s="4">
        <v>234</v>
      </c>
      <c r="F91" s="4"/>
      <c r="G91" s="4"/>
      <c r="H91" s="4">
        <v>1502800</v>
      </c>
      <c r="I91" s="4">
        <v>1574100</v>
      </c>
      <c r="J91" s="4">
        <v>84300</v>
      </c>
      <c r="K91" s="6">
        <f t="shared" si="6"/>
        <v>2.7397705482791121E-2</v>
      </c>
      <c r="L91" s="15">
        <v>4.7999999999999996E-3</v>
      </c>
      <c r="M91" s="4">
        <v>3082200</v>
      </c>
      <c r="N91" s="4">
        <f t="shared" si="4"/>
        <v>2071919.0476190476</v>
      </c>
      <c r="O91" s="4">
        <f t="shared" si="5"/>
        <v>922800</v>
      </c>
    </row>
    <row r="92" spans="1:15" x14ac:dyDescent="0.2">
      <c r="A92" s="2" t="s">
        <v>70</v>
      </c>
      <c r="B92" s="4">
        <v>1317</v>
      </c>
      <c r="C92" s="4">
        <v>1207</v>
      </c>
      <c r="D92" s="4">
        <v>60</v>
      </c>
      <c r="E92" s="4">
        <v>143</v>
      </c>
      <c r="F92" s="4"/>
      <c r="G92" s="4"/>
      <c r="H92" s="4">
        <v>928100</v>
      </c>
      <c r="I92" s="4">
        <v>1153300</v>
      </c>
      <c r="J92" s="4">
        <v>251200</v>
      </c>
      <c r="K92" s="6">
        <f t="shared" si="6"/>
        <v>0.12068799846257326</v>
      </c>
      <c r="L92" s="15">
        <v>1.44E-2</v>
      </c>
      <c r="M92" s="4">
        <v>2082600</v>
      </c>
      <c r="N92" s="4">
        <f t="shared" ref="N92:N111" si="7">AVERAGE($M93:$M113)</f>
        <v>2030890.4761904762</v>
      </c>
      <c r="O92" s="4">
        <f t="shared" si="5"/>
        <v>922800</v>
      </c>
    </row>
    <row r="93" spans="1:15" x14ac:dyDescent="0.2">
      <c r="A93" s="2" t="s">
        <v>71</v>
      </c>
      <c r="B93" s="4">
        <v>909</v>
      </c>
      <c r="C93" s="4">
        <v>1270</v>
      </c>
      <c r="D93" s="4">
        <v>282</v>
      </c>
      <c r="E93" s="4">
        <v>106</v>
      </c>
      <c r="F93" s="4"/>
      <c r="G93" s="4"/>
      <c r="H93" s="4">
        <v>569900</v>
      </c>
      <c r="I93" s="4">
        <v>795400</v>
      </c>
      <c r="J93" s="4">
        <v>41100</v>
      </c>
      <c r="K93" s="6">
        <f t="shared" si="6"/>
        <v>3.010327400571303E-2</v>
      </c>
      <c r="L93" s="15">
        <v>8.1000000000000013E-3</v>
      </c>
      <c r="M93" s="4">
        <v>1366300</v>
      </c>
      <c r="N93" s="4">
        <f t="shared" si="7"/>
        <v>2047547.6190476189</v>
      </c>
      <c r="O93" s="4">
        <f t="shared" si="5"/>
        <v>922800</v>
      </c>
    </row>
    <row r="94" spans="1:15" x14ac:dyDescent="0.2">
      <c r="A94" s="2" t="s">
        <v>72</v>
      </c>
      <c r="B94" s="4">
        <v>765</v>
      </c>
      <c r="C94" s="4">
        <v>744</v>
      </c>
      <c r="D94" s="4">
        <v>44</v>
      </c>
      <c r="E94" s="4">
        <v>86</v>
      </c>
      <c r="F94" s="4"/>
      <c r="G94" s="4"/>
      <c r="H94" s="4">
        <v>428300</v>
      </c>
      <c r="I94" s="4">
        <v>707600</v>
      </c>
      <c r="J94" s="4">
        <v>89300</v>
      </c>
      <c r="K94" s="6">
        <f t="shared" si="6"/>
        <v>7.8616075358746373E-2</v>
      </c>
      <c r="L94" s="15">
        <v>-1.9199999999999998E-2</v>
      </c>
      <c r="M94" s="4">
        <v>1235200</v>
      </c>
      <c r="N94" s="4">
        <f t="shared" si="7"/>
        <v>2095585.7142857143</v>
      </c>
      <c r="O94" s="4">
        <f t="shared" si="5"/>
        <v>922800</v>
      </c>
    </row>
    <row r="95" spans="1:15" x14ac:dyDescent="0.2">
      <c r="A95" s="2" t="s">
        <v>73</v>
      </c>
      <c r="B95" s="4">
        <v>1904</v>
      </c>
      <c r="C95" s="4">
        <v>744</v>
      </c>
      <c r="D95" s="4">
        <v>98</v>
      </c>
      <c r="E95" s="4">
        <v>180</v>
      </c>
      <c r="F95" s="4"/>
      <c r="G95" s="4"/>
      <c r="H95" s="4">
        <v>1676300</v>
      </c>
      <c r="I95" s="4">
        <v>1186600</v>
      </c>
      <c r="J95" s="4">
        <v>51300</v>
      </c>
      <c r="K95" s="6">
        <f t="shared" si="6"/>
        <v>1.7918893429739076E-2</v>
      </c>
      <c r="L95" s="15">
        <v>2.2599999999999999E-2</v>
      </c>
      <c r="M95" s="4">
        <v>2917800</v>
      </c>
      <c r="N95" s="4">
        <f t="shared" si="7"/>
        <v>2017171.4285714286</v>
      </c>
      <c r="O95" s="4">
        <f t="shared" si="5"/>
        <v>922800</v>
      </c>
    </row>
    <row r="96" spans="1:15" x14ac:dyDescent="0.2">
      <c r="A96" s="2" t="s">
        <v>74</v>
      </c>
      <c r="B96" s="4">
        <v>434</v>
      </c>
      <c r="C96" s="4">
        <v>1165</v>
      </c>
      <c r="D96" s="4">
        <v>58</v>
      </c>
      <c r="E96" s="4">
        <v>65</v>
      </c>
      <c r="F96" s="4"/>
      <c r="G96" s="4"/>
      <c r="H96" s="4">
        <v>319100</v>
      </c>
      <c r="I96" s="4">
        <v>543900</v>
      </c>
      <c r="J96" s="4">
        <v>61500</v>
      </c>
      <c r="K96" s="6">
        <f t="shared" si="6"/>
        <v>7.1263035921205101E-2</v>
      </c>
      <c r="L96" s="15">
        <v>-1.6000000000000001E-3</v>
      </c>
      <c r="M96" s="4">
        <v>922800</v>
      </c>
      <c r="N96" s="4">
        <f t="shared" si="7"/>
        <v>2034623.8095238095</v>
      </c>
      <c r="O96" s="4">
        <f t="shared" si="5"/>
        <v>1208600</v>
      </c>
    </row>
    <row r="97" spans="1:15" x14ac:dyDescent="0.2">
      <c r="A97" s="2" t="s">
        <v>75</v>
      </c>
      <c r="B97" s="4">
        <v>925</v>
      </c>
      <c r="C97" s="4">
        <v>1465</v>
      </c>
      <c r="D97" s="4">
        <v>176</v>
      </c>
      <c r="E97" s="4">
        <v>71</v>
      </c>
      <c r="F97" s="4"/>
      <c r="G97" s="4"/>
      <c r="H97" s="4">
        <v>694100</v>
      </c>
      <c r="I97" s="4">
        <v>564100</v>
      </c>
      <c r="J97" s="4">
        <v>54100</v>
      </c>
      <c r="K97" s="6">
        <f t="shared" si="6"/>
        <v>4.2997933555873467E-2</v>
      </c>
      <c r="L97" s="15">
        <v>1.8100000000000002E-2</v>
      </c>
      <c r="M97" s="4">
        <v>1280800</v>
      </c>
      <c r="N97" s="4">
        <f t="shared" si="7"/>
        <v>2067247.6190476189</v>
      </c>
      <c r="O97" s="4">
        <f t="shared" si="5"/>
        <v>909100</v>
      </c>
    </row>
    <row r="98" spans="1:15" x14ac:dyDescent="0.2">
      <c r="A98" s="2" t="s">
        <v>76</v>
      </c>
      <c r="B98" s="4">
        <v>722</v>
      </c>
      <c r="C98" s="4">
        <v>1008</v>
      </c>
      <c r="D98" s="4">
        <v>60</v>
      </c>
      <c r="E98" s="4">
        <v>99</v>
      </c>
      <c r="F98" s="4"/>
      <c r="G98" s="4"/>
      <c r="H98" s="4">
        <v>475600</v>
      </c>
      <c r="I98" s="4">
        <v>721300</v>
      </c>
      <c r="J98" s="4">
        <v>20600</v>
      </c>
      <c r="K98" s="6">
        <f t="shared" si="6"/>
        <v>1.7211128749268945E-2</v>
      </c>
      <c r="L98" s="15">
        <v>-9.7999999999999997E-3</v>
      </c>
      <c r="M98" s="4">
        <v>1208600</v>
      </c>
      <c r="N98" s="4">
        <f t="shared" si="7"/>
        <v>2101795.2380952379</v>
      </c>
      <c r="O98" s="4">
        <f t="shared" si="5"/>
        <v>909100</v>
      </c>
    </row>
    <row r="99" spans="1:15" x14ac:dyDescent="0.2">
      <c r="A99" s="2" t="s">
        <v>77</v>
      </c>
      <c r="B99" s="4">
        <v>1547</v>
      </c>
      <c r="C99" s="4">
        <v>972</v>
      </c>
      <c r="D99" s="4">
        <v>123</v>
      </c>
      <c r="E99" s="4">
        <v>153</v>
      </c>
      <c r="F99" s="4"/>
      <c r="G99" s="4"/>
      <c r="H99" s="4">
        <v>1185500</v>
      </c>
      <c r="I99" s="4">
        <v>1108400</v>
      </c>
      <c r="J99" s="4">
        <v>50000</v>
      </c>
      <c r="K99" s="6">
        <f t="shared" si="6"/>
        <v>2.1796939709664762E-2</v>
      </c>
      <c r="L99" s="15">
        <v>1.49E-2</v>
      </c>
      <c r="M99" s="4">
        <v>2348000</v>
      </c>
      <c r="N99" s="4">
        <f t="shared" si="7"/>
        <v>2023319.0476190476</v>
      </c>
      <c r="O99" s="4">
        <f t="shared" si="5"/>
        <v>909100</v>
      </c>
    </row>
    <row r="100" spans="1:15" x14ac:dyDescent="0.2">
      <c r="A100" s="2" t="s">
        <v>78</v>
      </c>
      <c r="B100" s="4">
        <v>671</v>
      </c>
      <c r="C100" s="4">
        <v>800</v>
      </c>
      <c r="D100" s="4">
        <v>43</v>
      </c>
      <c r="E100" s="4">
        <v>101</v>
      </c>
      <c r="F100" s="4"/>
      <c r="G100" s="4"/>
      <c r="H100" s="4">
        <v>442000</v>
      </c>
      <c r="I100" s="4">
        <v>764400</v>
      </c>
      <c r="J100" s="4">
        <v>62700</v>
      </c>
      <c r="K100" s="6">
        <f t="shared" si="6"/>
        <v>5.1972811671087533E-2</v>
      </c>
      <c r="L100" s="15">
        <v>1.7000000000000001E-3</v>
      </c>
      <c r="M100" s="4">
        <v>1269600</v>
      </c>
      <c r="N100" s="4">
        <f t="shared" si="7"/>
        <v>2030552.3809523811</v>
      </c>
      <c r="O100" s="4">
        <f t="shared" si="5"/>
        <v>909100</v>
      </c>
    </row>
    <row r="101" spans="1:15" x14ac:dyDescent="0.2">
      <c r="A101" s="2" t="s">
        <v>79</v>
      </c>
      <c r="B101" s="4">
        <v>1140</v>
      </c>
      <c r="C101" s="4">
        <v>3213</v>
      </c>
      <c r="D101" s="4">
        <v>190</v>
      </c>
      <c r="E101" s="4">
        <v>95</v>
      </c>
      <c r="F101" s="4"/>
      <c r="G101" s="4"/>
      <c r="H101" s="4">
        <v>815800</v>
      </c>
      <c r="I101" s="4">
        <v>741300</v>
      </c>
      <c r="J101" s="4">
        <v>46400</v>
      </c>
      <c r="K101" s="6">
        <f t="shared" si="6"/>
        <v>2.9798985293173208E-2</v>
      </c>
      <c r="L101" s="15">
        <v>1.01E-2</v>
      </c>
      <c r="M101" s="4">
        <v>1560500</v>
      </c>
      <c r="N101" s="4">
        <f t="shared" si="7"/>
        <v>2055819.0476190476</v>
      </c>
      <c r="O101" s="4">
        <f t="shared" si="5"/>
        <v>909100</v>
      </c>
    </row>
    <row r="102" spans="1:15" x14ac:dyDescent="0.2">
      <c r="A102" s="2" t="s">
        <v>80</v>
      </c>
      <c r="B102" s="4">
        <v>580</v>
      </c>
      <c r="C102" s="4">
        <v>1270</v>
      </c>
      <c r="D102" s="4">
        <v>216</v>
      </c>
      <c r="E102" s="4">
        <v>67</v>
      </c>
      <c r="F102" s="4"/>
      <c r="G102" s="4"/>
      <c r="H102" s="4">
        <v>326000</v>
      </c>
      <c r="I102" s="4">
        <v>509500</v>
      </c>
      <c r="J102" s="4">
        <v>69200</v>
      </c>
      <c r="K102" s="6">
        <f t="shared" si="6"/>
        <v>8.2824655894673846E-2</v>
      </c>
      <c r="L102" s="15">
        <v>-8.3000000000000001E-3</v>
      </c>
      <c r="M102" s="4">
        <v>909100</v>
      </c>
      <c r="N102" s="4">
        <f t="shared" si="7"/>
        <v>2100319.0476190476</v>
      </c>
      <c r="O102" s="4">
        <f t="shared" si="5"/>
        <v>2015200</v>
      </c>
    </row>
    <row r="103" spans="1:15" x14ac:dyDescent="0.2">
      <c r="A103" s="2" t="s">
        <v>81</v>
      </c>
      <c r="B103" s="4">
        <v>1964</v>
      </c>
      <c r="C103" s="4">
        <v>2618</v>
      </c>
      <c r="D103" s="4">
        <v>160</v>
      </c>
      <c r="E103" s="4">
        <v>343</v>
      </c>
      <c r="F103" s="4"/>
      <c r="G103" s="4"/>
      <c r="H103" s="4">
        <v>1368400</v>
      </c>
      <c r="I103" s="4">
        <v>2390300</v>
      </c>
      <c r="J103" s="4">
        <v>72500</v>
      </c>
      <c r="K103" s="6">
        <f t="shared" si="6"/>
        <v>1.9288583818873547E-2</v>
      </c>
      <c r="L103" s="15">
        <v>-5.7800000000000004E-2</v>
      </c>
      <c r="M103" s="4">
        <v>3845900</v>
      </c>
      <c r="N103" s="4">
        <f t="shared" si="7"/>
        <v>1974738.0952380951</v>
      </c>
      <c r="O103" s="4">
        <f t="shared" si="5"/>
        <v>2015200</v>
      </c>
    </row>
    <row r="104" spans="1:15" x14ac:dyDescent="0.2">
      <c r="A104" s="2" t="s">
        <v>82</v>
      </c>
      <c r="B104" s="4">
        <v>1428</v>
      </c>
      <c r="C104" s="4">
        <v>1183</v>
      </c>
      <c r="D104" s="4">
        <v>211</v>
      </c>
      <c r="E104" s="4">
        <v>186</v>
      </c>
      <c r="F104" s="4"/>
      <c r="G104" s="4"/>
      <c r="H104" s="4">
        <v>1351300</v>
      </c>
      <c r="I104" s="4">
        <v>1213500</v>
      </c>
      <c r="J104" s="4">
        <v>2285500</v>
      </c>
      <c r="K104" s="6">
        <f t="shared" si="6"/>
        <v>0.89110262008733621</v>
      </c>
      <c r="L104" s="15">
        <v>4.07E-2</v>
      </c>
      <c r="M104" s="4">
        <v>4852400</v>
      </c>
      <c r="N104" s="4">
        <f t="shared" si="7"/>
        <v>1779495.2380952381</v>
      </c>
      <c r="O104" s="4">
        <f t="shared" si="5"/>
        <v>2015200</v>
      </c>
    </row>
    <row r="105" spans="1:15" x14ac:dyDescent="0.2">
      <c r="A105" s="2" t="s">
        <v>83</v>
      </c>
      <c r="B105" s="4">
        <v>1399</v>
      </c>
      <c r="C105" s="4">
        <v>1266</v>
      </c>
      <c r="D105" s="4">
        <v>120</v>
      </c>
      <c r="E105" s="4">
        <v>246</v>
      </c>
      <c r="F105" s="4"/>
      <c r="G105" s="4"/>
      <c r="H105" s="4">
        <v>1030200</v>
      </c>
      <c r="I105" s="4">
        <v>1829700</v>
      </c>
      <c r="J105" s="4">
        <v>80100</v>
      </c>
      <c r="K105" s="6">
        <f t="shared" si="6"/>
        <v>2.800797230672401E-2</v>
      </c>
      <c r="L105" s="15">
        <v>-2.1099999999999997E-2</v>
      </c>
      <c r="M105" s="4">
        <v>2940700</v>
      </c>
      <c r="N105" s="4">
        <f t="shared" si="7"/>
        <v>1674704.7619047619</v>
      </c>
      <c r="O105" s="4">
        <f t="shared" si="5"/>
        <v>1425100</v>
      </c>
    </row>
    <row r="106" spans="1:15" x14ac:dyDescent="0.2">
      <c r="A106" s="2" t="s">
        <v>84</v>
      </c>
      <c r="B106" s="4">
        <v>1580</v>
      </c>
      <c r="C106" s="4">
        <v>1394</v>
      </c>
      <c r="D106" s="4">
        <v>202</v>
      </c>
      <c r="E106" s="4">
        <v>169</v>
      </c>
      <c r="F106" s="4"/>
      <c r="G106" s="4"/>
      <c r="H106" s="4">
        <v>1239600</v>
      </c>
      <c r="I106" s="4">
        <v>1303600</v>
      </c>
      <c r="J106" s="4">
        <v>53900</v>
      </c>
      <c r="K106" s="6">
        <f t="shared" si="6"/>
        <v>2.1193771626297576E-2</v>
      </c>
      <c r="L106" s="15">
        <v>2.12E-2</v>
      </c>
      <c r="M106" s="4">
        <v>2601700</v>
      </c>
      <c r="N106" s="4">
        <f t="shared" si="7"/>
        <v>1588095.2380952381</v>
      </c>
      <c r="O106" s="4">
        <f t="shared" si="5"/>
        <v>1425100</v>
      </c>
    </row>
    <row r="107" spans="1:15" x14ac:dyDescent="0.2">
      <c r="A107" s="2" t="s">
        <v>85</v>
      </c>
      <c r="B107" s="4">
        <v>1817</v>
      </c>
      <c r="C107" s="4">
        <v>2395</v>
      </c>
      <c r="D107" s="4">
        <v>93</v>
      </c>
      <c r="E107" s="4">
        <v>105</v>
      </c>
      <c r="F107" s="4"/>
      <c r="G107" s="4"/>
      <c r="H107" s="4">
        <v>1014300</v>
      </c>
      <c r="I107" s="4">
        <v>973000</v>
      </c>
      <c r="J107" s="4">
        <v>27800</v>
      </c>
      <c r="K107" s="6">
        <f t="shared" si="6"/>
        <v>1.3988829064559956E-2</v>
      </c>
      <c r="L107" s="15">
        <v>9.8999999999999991E-3</v>
      </c>
      <c r="M107" s="4">
        <v>2015200</v>
      </c>
      <c r="N107" s="4">
        <f t="shared" si="7"/>
        <v>1550161.9047619049</v>
      </c>
      <c r="O107" s="4">
        <f t="shared" si="5"/>
        <v>1425100</v>
      </c>
    </row>
    <row r="108" spans="1:15" x14ac:dyDescent="0.2">
      <c r="A108" s="2" t="s">
        <v>86</v>
      </c>
      <c r="B108" s="4">
        <v>1786</v>
      </c>
      <c r="C108" s="4">
        <v>993</v>
      </c>
      <c r="D108" s="4">
        <v>87</v>
      </c>
      <c r="E108" s="4">
        <v>128</v>
      </c>
      <c r="F108" s="4"/>
      <c r="G108" s="4"/>
      <c r="H108" s="4">
        <v>1424000</v>
      </c>
      <c r="I108" s="4">
        <v>1102000</v>
      </c>
      <c r="J108" s="4">
        <v>82100</v>
      </c>
      <c r="K108" s="6">
        <f t="shared" si="6"/>
        <v>3.2501979414093427E-2</v>
      </c>
      <c r="L108" s="15">
        <v>2.7000000000000003E-2</v>
      </c>
      <c r="M108" s="4">
        <v>2611700</v>
      </c>
      <c r="N108" s="4">
        <f t="shared" si="7"/>
        <v>1477147.6190476189</v>
      </c>
      <c r="O108" s="4">
        <f t="shared" si="5"/>
        <v>1221000</v>
      </c>
    </row>
    <row r="109" spans="1:15" x14ac:dyDescent="0.2">
      <c r="A109" s="2" t="s">
        <v>87</v>
      </c>
      <c r="B109" s="4">
        <v>1186</v>
      </c>
      <c r="C109" s="4">
        <v>1015</v>
      </c>
      <c r="D109" s="4">
        <v>69</v>
      </c>
      <c r="E109" s="4">
        <v>226</v>
      </c>
      <c r="F109" s="4"/>
      <c r="G109" s="4"/>
      <c r="H109" s="4">
        <v>844000</v>
      </c>
      <c r="I109" s="4">
        <v>1743300</v>
      </c>
      <c r="J109" s="4">
        <v>132500</v>
      </c>
      <c r="K109" s="6">
        <f t="shared" si="6"/>
        <v>5.1211687859931201E-2</v>
      </c>
      <c r="L109" s="15">
        <v>-3.2000000000000001E-2</v>
      </c>
      <c r="M109" s="4">
        <v>2620400</v>
      </c>
      <c r="N109" s="4">
        <f t="shared" si="7"/>
        <v>1397771.4285714286</v>
      </c>
      <c r="O109" s="4">
        <f t="shared" si="5"/>
        <v>1221000</v>
      </c>
    </row>
    <row r="110" spans="1:15" x14ac:dyDescent="0.2">
      <c r="A110" s="2" t="s">
        <v>88</v>
      </c>
      <c r="B110" s="4">
        <v>1115</v>
      </c>
      <c r="C110" s="4">
        <v>1250</v>
      </c>
      <c r="D110" s="4">
        <v>181</v>
      </c>
      <c r="E110" s="4">
        <v>84</v>
      </c>
      <c r="F110" s="4"/>
      <c r="G110" s="4"/>
      <c r="H110" s="4">
        <v>684100</v>
      </c>
      <c r="I110" s="4">
        <v>636400</v>
      </c>
      <c r="J110" s="4">
        <v>102600</v>
      </c>
      <c r="K110" s="6">
        <f t="shared" si="6"/>
        <v>7.7697841726618699E-2</v>
      </c>
      <c r="L110" s="15">
        <v>-4.8999999999999998E-3</v>
      </c>
      <c r="M110" s="4">
        <v>1425100</v>
      </c>
      <c r="N110" s="4">
        <f t="shared" si="7"/>
        <v>1531319.0476190476</v>
      </c>
      <c r="O110" s="4">
        <f t="shared" si="5"/>
        <v>1221000</v>
      </c>
    </row>
    <row r="111" spans="1:15" x14ac:dyDescent="0.2">
      <c r="A111" s="2" t="s">
        <v>89</v>
      </c>
      <c r="B111" s="4">
        <v>697</v>
      </c>
      <c r="C111" s="4">
        <v>1290</v>
      </c>
      <c r="D111" s="4">
        <v>42</v>
      </c>
      <c r="E111" s="4">
        <v>84</v>
      </c>
      <c r="F111" s="4"/>
      <c r="G111" s="4"/>
      <c r="H111" s="4">
        <v>514500</v>
      </c>
      <c r="I111" s="4">
        <v>768700</v>
      </c>
      <c r="J111" s="4">
        <v>100</v>
      </c>
      <c r="K111" s="6">
        <f t="shared" si="6"/>
        <v>7.793017456359102E-5</v>
      </c>
      <c r="L111" s="15">
        <v>-6.5000000000000006E-3</v>
      </c>
      <c r="M111" s="4">
        <v>1516000</v>
      </c>
      <c r="N111" s="4">
        <f t="shared" si="7"/>
        <v>1502709.5238095238</v>
      </c>
      <c r="O111" s="4">
        <f t="shared" si="5"/>
        <v>1221000</v>
      </c>
    </row>
    <row r="112" spans="1:15" x14ac:dyDescent="0.2">
      <c r="A112" s="2" t="s">
        <v>90</v>
      </c>
      <c r="B112" s="4">
        <v>1492</v>
      </c>
      <c r="C112" s="4">
        <v>1130</v>
      </c>
      <c r="D112" s="4">
        <v>122</v>
      </c>
      <c r="E112" s="4">
        <v>88</v>
      </c>
      <c r="F112" s="4"/>
      <c r="G112" s="4"/>
      <c r="H112" s="4">
        <v>1217000</v>
      </c>
      <c r="I112" s="4">
        <v>694500</v>
      </c>
      <c r="J112" s="4">
        <v>65300</v>
      </c>
      <c r="K112" s="6">
        <f t="shared" si="6"/>
        <v>3.4161653151974891E-2</v>
      </c>
      <c r="L112" s="15">
        <v>6.7299999999999999E-2</v>
      </c>
      <c r="M112" s="4">
        <v>1979900</v>
      </c>
      <c r="N112" s="4">
        <f t="shared" ref="N112:N129" si="8">AVERAGE($M113:$M133)</f>
        <v>1443528.5714285714</v>
      </c>
      <c r="O112" s="4">
        <f t="shared" si="5"/>
        <v>1221000</v>
      </c>
    </row>
    <row r="113" spans="1:15" x14ac:dyDescent="0.2">
      <c r="A113" s="2" t="s">
        <v>91</v>
      </c>
      <c r="B113" s="4">
        <v>560</v>
      </c>
      <c r="C113" s="4">
        <v>1052</v>
      </c>
      <c r="D113" s="4">
        <v>124</v>
      </c>
      <c r="E113" s="4">
        <v>118</v>
      </c>
      <c r="F113" s="4"/>
      <c r="G113" s="4"/>
      <c r="H113" s="4">
        <v>320500</v>
      </c>
      <c r="I113" s="4">
        <v>867800</v>
      </c>
      <c r="J113" s="4">
        <v>29300</v>
      </c>
      <c r="K113" s="6">
        <f t="shared" si="6"/>
        <v>2.4657073129681056E-2</v>
      </c>
      <c r="L113" s="15">
        <v>0</v>
      </c>
      <c r="M113" s="4">
        <v>1221000</v>
      </c>
      <c r="N113" s="4">
        <f t="shared" si="8"/>
        <v>1413666.6666666667</v>
      </c>
      <c r="O113" s="4">
        <f t="shared" si="5"/>
        <v>1271100</v>
      </c>
    </row>
    <row r="114" spans="1:15" x14ac:dyDescent="0.2">
      <c r="A114" s="2" t="s">
        <v>92</v>
      </c>
      <c r="B114" s="4">
        <v>1174</v>
      </c>
      <c r="C114" s="4">
        <v>892</v>
      </c>
      <c r="D114" s="4">
        <v>72</v>
      </c>
      <c r="E114" s="4">
        <v>100</v>
      </c>
      <c r="F114" s="4"/>
      <c r="G114" s="4"/>
      <c r="H114" s="4">
        <v>896800</v>
      </c>
      <c r="I114" s="4">
        <v>760400</v>
      </c>
      <c r="J114" s="4">
        <v>54600</v>
      </c>
      <c r="K114" s="6">
        <f t="shared" si="6"/>
        <v>3.2947139753801591E-2</v>
      </c>
      <c r="L114" s="15">
        <v>1.7600000000000001E-2</v>
      </c>
      <c r="M114" s="4">
        <v>1716100</v>
      </c>
      <c r="N114" s="4">
        <f t="shared" si="8"/>
        <v>1364390.4761904762</v>
      </c>
      <c r="O114" s="4">
        <f t="shared" si="5"/>
        <v>1271100</v>
      </c>
    </row>
    <row r="115" spans="1:15" x14ac:dyDescent="0.2">
      <c r="A115" s="2" t="s">
        <v>93</v>
      </c>
      <c r="B115" s="4">
        <v>1161</v>
      </c>
      <c r="C115" s="4">
        <v>840</v>
      </c>
      <c r="D115" s="4">
        <v>81</v>
      </c>
      <c r="E115" s="4">
        <v>107</v>
      </c>
      <c r="F115" s="4"/>
      <c r="G115" s="4"/>
      <c r="H115" s="4">
        <v>944800</v>
      </c>
      <c r="I115" s="4">
        <v>790800</v>
      </c>
      <c r="J115" s="4"/>
      <c r="K115" s="4"/>
      <c r="L115" s="15">
        <v>6.9500000000000006E-2</v>
      </c>
      <c r="M115" s="4">
        <v>2244000</v>
      </c>
      <c r="N115" s="4">
        <f t="shared" si="8"/>
        <v>1316280.9523809524</v>
      </c>
      <c r="O115" s="4">
        <f t="shared" si="5"/>
        <v>700000</v>
      </c>
    </row>
    <row r="116" spans="1:15" x14ac:dyDescent="0.2">
      <c r="A116" s="2" t="s">
        <v>94</v>
      </c>
      <c r="B116" s="4">
        <v>766</v>
      </c>
      <c r="C116" s="4">
        <v>1040</v>
      </c>
      <c r="D116" s="4">
        <v>137</v>
      </c>
      <c r="E116" s="4">
        <v>84</v>
      </c>
      <c r="F116" s="4"/>
      <c r="G116" s="4"/>
      <c r="H116" s="4">
        <v>602200</v>
      </c>
      <c r="I116" s="4">
        <v>663000</v>
      </c>
      <c r="J116" s="4"/>
      <c r="K116" s="4"/>
      <c r="L116" s="15">
        <v>5.6999999999999993E-3</v>
      </c>
      <c r="M116" s="4">
        <v>1271100</v>
      </c>
      <c r="N116" s="4">
        <f t="shared" si="8"/>
        <v>1301709.5238095238</v>
      </c>
      <c r="O116" s="4">
        <f t="shared" si="5"/>
        <v>700000</v>
      </c>
    </row>
    <row r="117" spans="1:15" x14ac:dyDescent="0.2">
      <c r="A117" s="2" t="s">
        <v>95</v>
      </c>
      <c r="B117" s="4">
        <v>758</v>
      </c>
      <c r="C117" s="4">
        <v>1663</v>
      </c>
      <c r="D117" s="4">
        <v>45</v>
      </c>
      <c r="E117" s="4">
        <v>91</v>
      </c>
      <c r="F117" s="4"/>
      <c r="G117" s="4"/>
      <c r="H117" s="4">
        <v>583800</v>
      </c>
      <c r="I117" s="4">
        <v>698700</v>
      </c>
      <c r="J117" s="4"/>
      <c r="K117" s="4"/>
      <c r="L117" s="15">
        <v>9.5999999999999992E-3</v>
      </c>
      <c r="M117" s="4">
        <v>1289300</v>
      </c>
      <c r="N117" s="4">
        <f t="shared" si="8"/>
        <v>1309819.0476190476</v>
      </c>
      <c r="O117" s="4">
        <f t="shared" si="5"/>
        <v>700000</v>
      </c>
    </row>
    <row r="118" spans="1:15" x14ac:dyDescent="0.2">
      <c r="A118" s="2" t="s">
        <v>96</v>
      </c>
      <c r="B118" s="4">
        <v>1244</v>
      </c>
      <c r="C118" s="4">
        <v>659</v>
      </c>
      <c r="D118" s="4">
        <v>28</v>
      </c>
      <c r="E118" s="4">
        <v>97</v>
      </c>
      <c r="F118" s="4"/>
      <c r="G118" s="4"/>
      <c r="H118" s="4">
        <v>1124500</v>
      </c>
      <c r="I118" s="4">
        <v>834000</v>
      </c>
      <c r="J118" s="4"/>
      <c r="K118" s="4"/>
      <c r="L118" s="15">
        <v>6.93E-2</v>
      </c>
      <c r="M118" s="4">
        <v>1965900</v>
      </c>
      <c r="N118" s="4">
        <f t="shared" si="8"/>
        <v>1282995.2380952381</v>
      </c>
      <c r="O118" s="4">
        <f t="shared" si="5"/>
        <v>700000</v>
      </c>
    </row>
    <row r="119" spans="1:15" x14ac:dyDescent="0.2">
      <c r="A119" s="2" t="s">
        <v>97</v>
      </c>
      <c r="B119" s="4">
        <v>659</v>
      </c>
      <c r="C119" s="4">
        <v>977</v>
      </c>
      <c r="D119" s="4">
        <v>86</v>
      </c>
      <c r="E119" s="4">
        <v>147</v>
      </c>
      <c r="F119" s="4"/>
      <c r="G119" s="4"/>
      <c r="H119" s="4">
        <v>417500</v>
      </c>
      <c r="I119" s="4">
        <v>1504500</v>
      </c>
      <c r="J119" s="4"/>
      <c r="K119" s="4"/>
      <c r="L119" s="15">
        <v>-3.8599999999999995E-2</v>
      </c>
      <c r="M119" s="4">
        <v>1934100</v>
      </c>
      <c r="N119" s="4">
        <f t="shared" si="8"/>
        <v>1251171.4285714286</v>
      </c>
      <c r="O119" s="4">
        <f t="shared" si="5"/>
        <v>700000</v>
      </c>
    </row>
    <row r="120" spans="1:15" x14ac:dyDescent="0.2">
      <c r="A120" s="2" t="s">
        <v>98</v>
      </c>
      <c r="B120" s="4">
        <v>335</v>
      </c>
      <c r="C120" s="4">
        <v>1172</v>
      </c>
      <c r="D120" s="4">
        <v>143</v>
      </c>
      <c r="E120" s="4">
        <v>43</v>
      </c>
      <c r="F120" s="4"/>
      <c r="G120" s="4"/>
      <c r="H120" s="4">
        <v>224800</v>
      </c>
      <c r="I120" s="4">
        <v>405400</v>
      </c>
      <c r="J120" s="4"/>
      <c r="K120" s="4"/>
      <c r="L120" s="15">
        <v>-1.37E-2</v>
      </c>
      <c r="M120" s="4">
        <v>700000</v>
      </c>
      <c r="N120" s="4">
        <f t="shared" si="8"/>
        <v>1348344.0476190476</v>
      </c>
      <c r="O120" s="4">
        <f t="shared" si="5"/>
        <v>752300</v>
      </c>
    </row>
    <row r="121" spans="1:15" x14ac:dyDescent="0.2">
      <c r="A121" s="2" t="s">
        <v>99</v>
      </c>
      <c r="B121" s="4">
        <v>900</v>
      </c>
      <c r="C121" s="4">
        <v>981</v>
      </c>
      <c r="D121" s="4">
        <v>66</v>
      </c>
      <c r="E121" s="4">
        <v>88</v>
      </c>
      <c r="F121" s="4"/>
      <c r="G121" s="4"/>
      <c r="H121" s="4">
        <v>693100</v>
      </c>
      <c r="I121" s="4">
        <v>682400</v>
      </c>
      <c r="J121" s="4"/>
      <c r="K121" s="4"/>
      <c r="L121" s="15">
        <v>1.18E-2</v>
      </c>
      <c r="M121" s="4">
        <v>1421500</v>
      </c>
      <c r="N121" s="4">
        <f t="shared" si="8"/>
        <v>1320695.0952380951</v>
      </c>
      <c r="O121" s="4">
        <f t="shared" si="5"/>
        <v>740100</v>
      </c>
    </row>
    <row r="122" spans="1:15" x14ac:dyDescent="0.2">
      <c r="A122" s="2" t="s">
        <v>100</v>
      </c>
      <c r="B122" s="4">
        <v>1381</v>
      </c>
      <c r="C122" s="4">
        <v>720</v>
      </c>
      <c r="D122" s="4">
        <v>56</v>
      </c>
      <c r="E122" s="4">
        <v>126</v>
      </c>
      <c r="F122" s="4"/>
      <c r="G122" s="4"/>
      <c r="H122" s="4">
        <v>1072800</v>
      </c>
      <c r="I122" s="4">
        <v>962200</v>
      </c>
      <c r="J122" s="4"/>
      <c r="K122" s="4"/>
      <c r="L122" s="15">
        <v>2.6200000000000001E-2</v>
      </c>
      <c r="M122" s="4">
        <v>2091100</v>
      </c>
      <c r="N122" s="4">
        <f t="shared" si="8"/>
        <v>1277787.3333333333</v>
      </c>
      <c r="O122" s="4">
        <f t="shared" si="5"/>
        <v>740100</v>
      </c>
    </row>
    <row r="123" spans="1:15" x14ac:dyDescent="0.2">
      <c r="A123" s="2" t="s">
        <v>101</v>
      </c>
      <c r="B123" s="4">
        <v>944</v>
      </c>
      <c r="C123" s="4">
        <v>706</v>
      </c>
      <c r="D123" s="4">
        <v>16</v>
      </c>
      <c r="E123" s="4">
        <v>91</v>
      </c>
      <c r="F123" s="4"/>
      <c r="G123" s="4"/>
      <c r="H123" s="4">
        <v>770300</v>
      </c>
      <c r="I123" s="4">
        <v>816400</v>
      </c>
      <c r="J123" s="4"/>
      <c r="K123" s="4"/>
      <c r="L123" s="15">
        <v>2.3700000000000002E-2</v>
      </c>
      <c r="M123" s="4">
        <v>1843600</v>
      </c>
      <c r="N123" s="4">
        <f t="shared" si="8"/>
        <v>1251208.0952380951</v>
      </c>
      <c r="O123" s="4">
        <f t="shared" si="5"/>
        <v>740100</v>
      </c>
    </row>
    <row r="124" spans="1:15" x14ac:dyDescent="0.2">
      <c r="A124" s="2" t="s">
        <v>102</v>
      </c>
      <c r="B124" s="4">
        <v>533</v>
      </c>
      <c r="C124" s="4">
        <v>461</v>
      </c>
      <c r="D124" s="4">
        <v>36</v>
      </c>
      <c r="E124" s="4">
        <v>68</v>
      </c>
      <c r="F124" s="4"/>
      <c r="G124" s="4"/>
      <c r="H124" s="4">
        <v>495800</v>
      </c>
      <c r="I124" s="4">
        <v>707800</v>
      </c>
      <c r="J124" s="4"/>
      <c r="K124" s="4"/>
      <c r="L124" s="15">
        <v>5.1999999999999998E-3</v>
      </c>
      <c r="M124" s="4">
        <v>1208700</v>
      </c>
      <c r="N124" s="4">
        <f t="shared" si="8"/>
        <v>1269128.3809523811</v>
      </c>
      <c r="O124" s="4">
        <f t="shared" si="5"/>
        <v>740100</v>
      </c>
    </row>
    <row r="125" spans="1:15" x14ac:dyDescent="0.2">
      <c r="A125" s="2" t="s">
        <v>103</v>
      </c>
      <c r="B125" s="4">
        <v>339</v>
      </c>
      <c r="C125" s="4">
        <v>558</v>
      </c>
      <c r="D125" s="4">
        <v>29</v>
      </c>
      <c r="E125" s="4">
        <v>51</v>
      </c>
      <c r="F125" s="4"/>
      <c r="G125" s="4"/>
      <c r="H125" s="4">
        <v>200200</v>
      </c>
      <c r="I125" s="4">
        <v>536100</v>
      </c>
      <c r="J125" s="4"/>
      <c r="K125" s="4"/>
      <c r="L125" s="15">
        <v>-5.1000000000000004E-3</v>
      </c>
      <c r="M125" s="4">
        <v>752300</v>
      </c>
      <c r="N125" s="4">
        <f t="shared" si="8"/>
        <v>1281449.9047619049</v>
      </c>
      <c r="O125" s="4">
        <f t="shared" si="5"/>
        <v>740100</v>
      </c>
    </row>
    <row r="126" spans="1:15" x14ac:dyDescent="0.2">
      <c r="A126" s="2" t="s">
        <v>104</v>
      </c>
      <c r="B126" s="4">
        <v>369</v>
      </c>
      <c r="C126" s="4">
        <v>852</v>
      </c>
      <c r="D126" s="4">
        <v>41</v>
      </c>
      <c r="E126" s="4">
        <v>34</v>
      </c>
      <c r="F126" s="4"/>
      <c r="G126" s="4"/>
      <c r="H126" s="4">
        <v>312600</v>
      </c>
      <c r="I126" s="4">
        <v>359800</v>
      </c>
      <c r="J126" s="4"/>
      <c r="K126" s="4"/>
      <c r="L126" s="15">
        <v>2.0999999999999999E-3</v>
      </c>
      <c r="M126" s="4">
        <v>740100</v>
      </c>
      <c r="N126" s="4">
        <f t="shared" si="8"/>
        <v>1337588</v>
      </c>
      <c r="O126" s="4">
        <f t="shared" si="5"/>
        <v>782900</v>
      </c>
    </row>
    <row r="127" spans="1:15" x14ac:dyDescent="0.2">
      <c r="A127" s="2" t="s">
        <v>105</v>
      </c>
      <c r="B127" s="4">
        <v>334</v>
      </c>
      <c r="C127" s="4">
        <v>693</v>
      </c>
      <c r="D127" s="4">
        <v>53</v>
      </c>
      <c r="E127" s="4">
        <v>45</v>
      </c>
      <c r="F127" s="4"/>
      <c r="G127" s="4"/>
      <c r="H127" s="4">
        <v>262300</v>
      </c>
      <c r="I127" s="4">
        <v>515800</v>
      </c>
      <c r="J127" s="4"/>
      <c r="K127" s="4"/>
      <c r="L127" s="15">
        <v>-2E-3</v>
      </c>
      <c r="M127" s="4">
        <v>782900</v>
      </c>
      <c r="N127" s="4">
        <f t="shared" si="8"/>
        <v>1345359</v>
      </c>
      <c r="O127" s="4">
        <f t="shared" si="5"/>
        <v>915200</v>
      </c>
    </row>
    <row r="128" spans="1:15" x14ac:dyDescent="0.2">
      <c r="A128" s="2" t="s">
        <v>106</v>
      </c>
      <c r="B128" s="4">
        <v>565</v>
      </c>
      <c r="C128" s="4">
        <v>670</v>
      </c>
      <c r="D128" s="4">
        <v>48</v>
      </c>
      <c r="E128" s="4">
        <v>79</v>
      </c>
      <c r="F128" s="4"/>
      <c r="G128" s="4"/>
      <c r="H128" s="4">
        <v>445100</v>
      </c>
      <c r="I128" s="4">
        <v>747400</v>
      </c>
      <c r="J128" s="4"/>
      <c r="K128" s="4"/>
      <c r="L128" s="15">
        <v>0</v>
      </c>
      <c r="M128" s="4">
        <v>1218600</v>
      </c>
      <c r="N128" s="4">
        <f t="shared" si="8"/>
        <v>1322120.6190476189</v>
      </c>
      <c r="O128" s="4">
        <f t="shared" si="5"/>
        <v>737100</v>
      </c>
    </row>
    <row r="129" spans="1:15" x14ac:dyDescent="0.2">
      <c r="A129" s="2" t="s">
        <v>107</v>
      </c>
      <c r="B129" s="4">
        <v>659</v>
      </c>
      <c r="C129" s="4">
        <v>1791</v>
      </c>
      <c r="D129" s="4">
        <v>266</v>
      </c>
      <c r="E129" s="4">
        <v>46</v>
      </c>
      <c r="F129" s="4"/>
      <c r="G129" s="4"/>
      <c r="H129" s="4">
        <v>521900</v>
      </c>
      <c r="I129" s="4">
        <v>504200</v>
      </c>
      <c r="J129" s="4"/>
      <c r="K129" s="4"/>
      <c r="L129" s="15">
        <v>4.1999999999999997E-3</v>
      </c>
      <c r="M129" s="4">
        <v>1078400</v>
      </c>
      <c r="N129" s="4">
        <f t="shared" si="8"/>
        <v>1350371</v>
      </c>
      <c r="O129" s="4">
        <f t="shared" si="5"/>
        <v>593900</v>
      </c>
    </row>
    <row r="130" spans="1:15" x14ac:dyDescent="0.2">
      <c r="A130" s="2" t="s">
        <v>108</v>
      </c>
      <c r="B130" s="4">
        <v>803</v>
      </c>
      <c r="C130" s="4">
        <v>948</v>
      </c>
      <c r="D130" s="4">
        <v>25</v>
      </c>
      <c r="E130" s="4">
        <v>21</v>
      </c>
      <c r="F130" s="4"/>
      <c r="G130" s="4"/>
      <c r="H130" s="4">
        <v>530200</v>
      </c>
      <c r="I130" s="4">
        <v>372400</v>
      </c>
      <c r="J130" s="4"/>
      <c r="K130" s="4"/>
      <c r="L130" s="15">
        <v>1.15E-2</v>
      </c>
      <c r="M130" s="4">
        <v>953500</v>
      </c>
      <c r="N130" s="4">
        <f>AVERAGE($M131:$M151)</f>
        <v>1353838.7619047619</v>
      </c>
      <c r="O130" s="4">
        <f t="shared" si="5"/>
        <v>593900</v>
      </c>
    </row>
    <row r="131" spans="1:15" x14ac:dyDescent="0.2">
      <c r="A131" s="2" t="s">
        <v>109</v>
      </c>
      <c r="B131" s="4">
        <v>2679</v>
      </c>
      <c r="C131" s="4">
        <v>576</v>
      </c>
      <c r="D131" s="4">
        <v>29</v>
      </c>
      <c r="E131" s="4">
        <v>179</v>
      </c>
      <c r="F131" s="4"/>
      <c r="G131" s="4"/>
      <c r="H131" s="4">
        <v>2627900</v>
      </c>
      <c r="I131" s="4">
        <v>1593000</v>
      </c>
      <c r="J131" s="4"/>
      <c r="K131" s="4"/>
      <c r="L131" s="15">
        <v>5.6299999999999996E-2</v>
      </c>
      <c r="M131" s="4">
        <v>4229600</v>
      </c>
      <c r="N131" s="4">
        <f>AVERAGE($M132:$M152)</f>
        <v>1214116.4761904762</v>
      </c>
      <c r="O131" s="4">
        <f t="shared" si="5"/>
        <v>593900</v>
      </c>
    </row>
    <row r="132" spans="1:15" x14ac:dyDescent="0.2">
      <c r="A132" s="2" t="s">
        <v>110</v>
      </c>
      <c r="B132" s="4">
        <v>344</v>
      </c>
      <c r="C132" s="4">
        <v>442</v>
      </c>
      <c r="D132" s="4">
        <v>20</v>
      </c>
      <c r="E132" s="4">
        <v>33</v>
      </c>
      <c r="F132" s="4"/>
      <c r="G132" s="4"/>
      <c r="H132" s="4">
        <v>259000</v>
      </c>
      <c r="I132" s="4">
        <v>584000</v>
      </c>
      <c r="J132" s="4"/>
      <c r="K132" s="4"/>
      <c r="L132" s="15">
        <v>3.4000000000000002E-3</v>
      </c>
      <c r="M132" s="4">
        <v>915200</v>
      </c>
      <c r="O132" s="4">
        <f t="shared" si="5"/>
        <v>593900</v>
      </c>
    </row>
    <row r="133" spans="1:15" x14ac:dyDescent="0.2">
      <c r="A133" s="2" t="s">
        <v>111</v>
      </c>
      <c r="B133" s="4">
        <v>431</v>
      </c>
      <c r="C133" s="4">
        <v>651</v>
      </c>
      <c r="D133" s="4">
        <v>19</v>
      </c>
      <c r="E133" s="4">
        <v>28</v>
      </c>
      <c r="F133" s="4"/>
      <c r="G133" s="4"/>
      <c r="H133" s="4">
        <v>327100</v>
      </c>
      <c r="I133" s="4">
        <v>369000</v>
      </c>
      <c r="J133" s="4"/>
      <c r="K133" s="4"/>
      <c r="L133" s="15">
        <v>4.5000000000000005E-3</v>
      </c>
      <c r="M133" s="4">
        <v>737100</v>
      </c>
      <c r="O133" s="4">
        <f t="shared" si="5"/>
        <v>593900</v>
      </c>
    </row>
    <row r="134" spans="1:15" x14ac:dyDescent="0.2">
      <c r="A134" s="2" t="s">
        <v>112</v>
      </c>
      <c r="B134" s="4">
        <v>343</v>
      </c>
      <c r="C134" s="4">
        <v>929</v>
      </c>
      <c r="D134" s="4">
        <v>40</v>
      </c>
      <c r="E134" s="4">
        <v>26</v>
      </c>
      <c r="F134" s="4"/>
      <c r="G134" s="4"/>
      <c r="H134" s="4">
        <v>228600</v>
      </c>
      <c r="I134" s="4">
        <v>312700</v>
      </c>
      <c r="J134" s="4"/>
      <c r="K134" s="4"/>
      <c r="L134" s="15">
        <v>0</v>
      </c>
      <c r="M134" s="4">
        <v>593900</v>
      </c>
      <c r="O134" s="4">
        <f t="shared" si="5"/>
        <v>681300</v>
      </c>
    </row>
    <row r="135" spans="1:15" x14ac:dyDescent="0.2">
      <c r="A135" s="2" t="s">
        <v>113</v>
      </c>
      <c r="B135" s="4">
        <v>372</v>
      </c>
      <c r="C135" s="4">
        <v>573</v>
      </c>
      <c r="D135" s="4">
        <v>44</v>
      </c>
      <c r="E135" s="4">
        <v>36</v>
      </c>
      <c r="F135" s="4"/>
      <c r="G135" s="4"/>
      <c r="H135" s="4">
        <v>247600</v>
      </c>
      <c r="I135" s="4">
        <v>390200</v>
      </c>
      <c r="J135" s="4"/>
      <c r="K135" s="4"/>
      <c r="L135" s="15">
        <v>-7.7000000000000002E-3</v>
      </c>
      <c r="M135" s="4">
        <v>681300</v>
      </c>
      <c r="O135" s="4">
        <f t="shared" si="5"/>
        <v>965100</v>
      </c>
    </row>
    <row r="136" spans="1:15" x14ac:dyDescent="0.2">
      <c r="A136" s="2" t="s">
        <v>114</v>
      </c>
      <c r="B136" s="4">
        <v>626</v>
      </c>
      <c r="C136" s="4">
        <v>1218</v>
      </c>
      <c r="D136" s="4">
        <v>41</v>
      </c>
      <c r="E136" s="4">
        <v>76</v>
      </c>
      <c r="F136" s="4"/>
      <c r="G136" s="4"/>
      <c r="H136" s="4">
        <v>471400</v>
      </c>
      <c r="I136" s="4">
        <v>723700</v>
      </c>
      <c r="J136" s="4"/>
      <c r="K136" s="4"/>
      <c r="L136" s="15">
        <v>0</v>
      </c>
      <c r="M136" s="4">
        <v>1233700</v>
      </c>
      <c r="O136" s="4">
        <f t="shared" si="5"/>
        <v>965100</v>
      </c>
    </row>
    <row r="137" spans="1:15" x14ac:dyDescent="0.2">
      <c r="A137" s="2" t="s">
        <v>115</v>
      </c>
      <c r="B137" s="4">
        <v>703</v>
      </c>
      <c r="C137" s="4">
        <v>1243</v>
      </c>
      <c r="D137" s="4">
        <v>26</v>
      </c>
      <c r="E137" s="4">
        <v>21</v>
      </c>
      <c r="F137" s="4"/>
      <c r="G137" s="4"/>
      <c r="H137" s="4">
        <v>578000</v>
      </c>
      <c r="I137" s="4">
        <v>339400</v>
      </c>
      <c r="J137" s="4"/>
      <c r="K137" s="4"/>
      <c r="L137" s="15">
        <v>0</v>
      </c>
      <c r="M137" s="4">
        <v>965100</v>
      </c>
      <c r="O137" s="4">
        <f t="shared" si="5"/>
        <v>840872</v>
      </c>
    </row>
    <row r="138" spans="1:15" x14ac:dyDescent="0.2">
      <c r="A138" s="2" t="s">
        <v>116</v>
      </c>
      <c r="B138" s="4">
        <v>675</v>
      </c>
      <c r="C138" s="4">
        <v>747</v>
      </c>
      <c r="D138" s="4">
        <v>57</v>
      </c>
      <c r="E138" s="4">
        <v>70</v>
      </c>
      <c r="F138" s="4"/>
      <c r="G138" s="4"/>
      <c r="H138" s="4">
        <v>478800</v>
      </c>
      <c r="I138" s="4">
        <v>878600</v>
      </c>
      <c r="J138" s="4"/>
      <c r="K138" s="4"/>
      <c r="L138" s="15">
        <v>6.7000000000000002E-3</v>
      </c>
      <c r="M138" s="4">
        <v>1459600</v>
      </c>
      <c r="O138" s="4">
        <f t="shared" si="5"/>
        <v>840872</v>
      </c>
    </row>
    <row r="139" spans="1:15" x14ac:dyDescent="0.2">
      <c r="A139" s="2" t="s">
        <v>117</v>
      </c>
      <c r="B139" s="4">
        <v>685</v>
      </c>
      <c r="C139" s="4">
        <v>1427</v>
      </c>
      <c r="D139" s="4">
        <v>159</v>
      </c>
      <c r="E139" s="4">
        <v>80</v>
      </c>
      <c r="F139" s="4"/>
      <c r="G139" s="4"/>
      <c r="H139" s="4">
        <v>407200</v>
      </c>
      <c r="I139" s="4">
        <v>991500</v>
      </c>
      <c r="J139" s="4"/>
      <c r="K139" s="4"/>
      <c r="L139" s="15">
        <v>-1.2199999999999999E-2</v>
      </c>
      <c r="M139" s="4">
        <v>1402600</v>
      </c>
      <c r="O139" s="4">
        <f t="shared" si="5"/>
        <v>840872</v>
      </c>
    </row>
    <row r="140" spans="1:15" x14ac:dyDescent="0.2">
      <c r="A140" s="2" t="s">
        <v>118</v>
      </c>
      <c r="B140" s="4">
        <v>951</v>
      </c>
      <c r="C140" s="4">
        <v>470</v>
      </c>
      <c r="D140" s="4">
        <v>39</v>
      </c>
      <c r="E140" s="4">
        <v>60</v>
      </c>
      <c r="F140" s="4"/>
      <c r="G140" s="4"/>
      <c r="H140" s="4">
        <v>660700</v>
      </c>
      <c r="I140" s="4">
        <v>563400</v>
      </c>
      <c r="J140" s="4"/>
      <c r="K140" s="4"/>
      <c r="L140" s="15">
        <v>8.8999999999999999E-3</v>
      </c>
      <c r="M140" s="4">
        <v>1265800</v>
      </c>
      <c r="O140" s="4">
        <f t="shared" si="5"/>
        <v>840872</v>
      </c>
    </row>
    <row r="141" spans="1:15" x14ac:dyDescent="0.2">
      <c r="A141" s="2" t="s">
        <v>119</v>
      </c>
      <c r="B141" s="4">
        <v>1718</v>
      </c>
      <c r="C141" s="4">
        <v>1026</v>
      </c>
      <c r="D141" s="4">
        <v>15</v>
      </c>
      <c r="E141" s="4">
        <v>100</v>
      </c>
      <c r="F141" s="4"/>
      <c r="G141" s="4"/>
      <c r="H141" s="4">
        <v>1561800</v>
      </c>
      <c r="I141" s="4">
        <v>1088600</v>
      </c>
      <c r="J141" s="4"/>
      <c r="K141" s="4"/>
      <c r="L141" s="15">
        <v>2.7300000000000001E-2</v>
      </c>
      <c r="M141" s="4">
        <v>2740625</v>
      </c>
      <c r="O141" s="4">
        <f t="shared" si="5"/>
        <v>840872</v>
      </c>
    </row>
    <row r="142" spans="1:15" x14ac:dyDescent="0.2">
      <c r="A142" s="2" t="s">
        <v>120</v>
      </c>
      <c r="B142" s="4">
        <v>555</v>
      </c>
      <c r="C142" s="4">
        <v>905</v>
      </c>
      <c r="D142" s="12">
        <v>44</v>
      </c>
      <c r="E142" s="4">
        <v>27</v>
      </c>
      <c r="F142" s="4"/>
      <c r="G142" s="4"/>
      <c r="H142" s="4">
        <v>424500</v>
      </c>
      <c r="I142" s="4">
        <v>340100</v>
      </c>
      <c r="J142" s="4"/>
      <c r="K142" s="4"/>
      <c r="L142" s="15">
        <v>3.0499999999999999E-2</v>
      </c>
      <c r="M142" s="4">
        <v>840872</v>
      </c>
      <c r="O142" s="4">
        <f t="shared" si="5"/>
        <v>1011052</v>
      </c>
    </row>
    <row r="143" spans="1:15" x14ac:dyDescent="0.2">
      <c r="A143" s="2" t="s">
        <v>121</v>
      </c>
      <c r="B143" s="4">
        <v>408</v>
      </c>
      <c r="C143" s="4">
        <v>787</v>
      </c>
      <c r="D143" s="4">
        <v>74</v>
      </c>
      <c r="E143" s="4">
        <v>70</v>
      </c>
      <c r="F143" s="4"/>
      <c r="G143" s="4"/>
      <c r="H143" s="4">
        <v>227000</v>
      </c>
      <c r="I143" s="4">
        <v>961200</v>
      </c>
      <c r="J143" s="4"/>
      <c r="K143" s="4"/>
      <c r="L143" s="15">
        <v>-2.8399999999999998E-2</v>
      </c>
      <c r="M143" s="4">
        <v>1190037</v>
      </c>
      <c r="O143" s="4">
        <f t="shared" si="5"/>
        <v>946091</v>
      </c>
    </row>
    <row r="144" spans="1:15" x14ac:dyDescent="0.2">
      <c r="A144" s="2" t="s">
        <v>122</v>
      </c>
      <c r="B144" s="4">
        <v>631</v>
      </c>
      <c r="C144" s="4">
        <v>806</v>
      </c>
      <c r="D144" s="4">
        <v>28</v>
      </c>
      <c r="E144" s="12">
        <v>60</v>
      </c>
      <c r="F144" s="12"/>
      <c r="G144" s="12"/>
      <c r="H144" s="12">
        <v>519000</v>
      </c>
      <c r="I144" s="12">
        <v>764900</v>
      </c>
      <c r="J144" s="12"/>
      <c r="K144" s="12"/>
      <c r="L144" s="12">
        <v>-1.23E-2</v>
      </c>
      <c r="M144" s="12">
        <v>1285436</v>
      </c>
      <c r="O144" s="4">
        <f t="shared" si="5"/>
        <v>730594</v>
      </c>
    </row>
    <row r="145" spans="1:15" x14ac:dyDescent="0.2">
      <c r="A145" s="2" t="s">
        <v>123</v>
      </c>
      <c r="B145" s="4">
        <v>1005</v>
      </c>
      <c r="C145" s="4">
        <v>878</v>
      </c>
      <c r="D145" s="4">
        <v>101</v>
      </c>
      <c r="E145" s="4">
        <v>69</v>
      </c>
      <c r="F145" s="4"/>
      <c r="G145" s="4"/>
      <c r="H145" s="4">
        <v>846200</v>
      </c>
      <c r="I145" s="4">
        <v>708700</v>
      </c>
      <c r="J145" s="4"/>
      <c r="K145" s="4"/>
      <c r="L145" s="15">
        <v>1.49E-2</v>
      </c>
      <c r="M145" s="4">
        <v>1585026</v>
      </c>
      <c r="O145" s="4">
        <f t="shared" si="5"/>
        <v>730594</v>
      </c>
    </row>
    <row r="146" spans="1:15" x14ac:dyDescent="0.2">
      <c r="A146" s="2" t="s">
        <v>124</v>
      </c>
      <c r="B146" s="4">
        <v>420</v>
      </c>
      <c r="C146" s="4">
        <v>682</v>
      </c>
      <c r="D146" s="4">
        <v>29</v>
      </c>
      <c r="E146" s="4">
        <v>59</v>
      </c>
      <c r="F146" s="4"/>
      <c r="G146" s="4"/>
      <c r="H146" s="4">
        <v>316500</v>
      </c>
      <c r="I146" s="4">
        <v>679000</v>
      </c>
      <c r="J146" s="4"/>
      <c r="K146" s="4"/>
      <c r="L146" s="15">
        <v>-1.6799999999999999E-2</v>
      </c>
      <c r="M146" s="4">
        <v>1011052</v>
      </c>
      <c r="O146" s="4">
        <f t="shared" si="5"/>
        <v>730594</v>
      </c>
    </row>
    <row r="147" spans="1:15" x14ac:dyDescent="0.2">
      <c r="A147" s="2" t="s">
        <v>125</v>
      </c>
      <c r="B147" s="4">
        <v>1410</v>
      </c>
      <c r="C147" s="4">
        <v>718</v>
      </c>
      <c r="D147" s="4">
        <v>16</v>
      </c>
      <c r="E147" s="4">
        <v>55</v>
      </c>
      <c r="F147" s="4"/>
      <c r="G147" s="4"/>
      <c r="H147" s="4">
        <v>1189400</v>
      </c>
      <c r="I147" s="4">
        <v>659900</v>
      </c>
      <c r="J147" s="4"/>
      <c r="K147" s="4"/>
      <c r="L147" s="15">
        <v>1.6E-2</v>
      </c>
      <c r="M147" s="4">
        <v>1919000</v>
      </c>
      <c r="O147" s="4">
        <f>MIN(M148:M152)</f>
        <v>730594</v>
      </c>
    </row>
    <row r="148" spans="1:15" x14ac:dyDescent="0.2">
      <c r="A148" s="2" t="s">
        <v>126</v>
      </c>
      <c r="B148" s="4">
        <v>643</v>
      </c>
      <c r="C148" s="4">
        <v>1046</v>
      </c>
      <c r="D148" s="4">
        <v>52</v>
      </c>
      <c r="E148" s="4">
        <v>43</v>
      </c>
      <c r="F148" s="4"/>
      <c r="G148" s="4"/>
      <c r="H148" s="4">
        <v>387200</v>
      </c>
      <c r="I148" s="4">
        <v>484300</v>
      </c>
      <c r="J148" s="4"/>
      <c r="K148" s="4"/>
      <c r="L148" s="15">
        <v>1.6299999999999999E-2</v>
      </c>
      <c r="M148" s="4">
        <v>946091</v>
      </c>
    </row>
    <row r="149" spans="1:15" x14ac:dyDescent="0.2">
      <c r="A149" s="2" t="s">
        <v>127</v>
      </c>
      <c r="B149" s="4">
        <v>392</v>
      </c>
      <c r="C149" s="4">
        <v>752</v>
      </c>
      <c r="D149" s="4">
        <v>31</v>
      </c>
      <c r="E149" s="4">
        <v>34</v>
      </c>
      <c r="F149" s="4"/>
      <c r="G149" s="4"/>
      <c r="H149" s="4">
        <v>243200</v>
      </c>
      <c r="I149" s="4">
        <v>485300</v>
      </c>
      <c r="J149" s="4"/>
      <c r="K149" s="4"/>
      <c r="L149" s="15">
        <v>0</v>
      </c>
      <c r="M149" s="4">
        <v>730594</v>
      </c>
    </row>
    <row r="150" spans="1:15" x14ac:dyDescent="0.2">
      <c r="A150" s="2" t="s">
        <v>128</v>
      </c>
      <c r="B150" s="4">
        <v>904</v>
      </c>
      <c r="C150" s="4">
        <v>952</v>
      </c>
      <c r="D150" s="4">
        <v>37</v>
      </c>
      <c r="E150" s="4">
        <v>70</v>
      </c>
      <c r="F150" s="4"/>
      <c r="G150" s="4"/>
      <c r="H150" s="4">
        <v>683700</v>
      </c>
      <c r="I150" s="4">
        <v>807700</v>
      </c>
      <c r="J150" s="4"/>
      <c r="K150" s="4"/>
      <c r="L150" s="15">
        <v>-6.8000000000000005E-3</v>
      </c>
      <c r="M150" s="4">
        <v>1671658</v>
      </c>
    </row>
    <row r="151" spans="1:15" x14ac:dyDescent="0.2">
      <c r="A151" s="2" t="s">
        <v>129</v>
      </c>
      <c r="B151" s="4">
        <v>530</v>
      </c>
      <c r="E151" s="4">
        <v>42</v>
      </c>
      <c r="F151" s="4"/>
      <c r="G151" s="4"/>
      <c r="H151" s="4">
        <v>478100</v>
      </c>
      <c r="I151" s="4">
        <v>545500</v>
      </c>
      <c r="J151" s="4"/>
      <c r="K151" s="4"/>
      <c r="L151" s="15">
        <v>5.7999999999999996E-3</v>
      </c>
      <c r="M151" s="4">
        <v>1026323</v>
      </c>
    </row>
    <row r="152" spans="1:15" x14ac:dyDescent="0.2">
      <c r="A152" s="2" t="s">
        <v>130</v>
      </c>
      <c r="B152" s="4">
        <v>591</v>
      </c>
      <c r="E152" s="4">
        <v>63</v>
      </c>
      <c r="F152" s="4"/>
      <c r="G152" s="4"/>
      <c r="H152" s="4">
        <v>416700</v>
      </c>
      <c r="I152" s="4">
        <v>711900</v>
      </c>
      <c r="J152" s="4"/>
      <c r="K152" s="4"/>
      <c r="L152" s="15">
        <v>-3.1300000000000001E-2</v>
      </c>
      <c r="M152" s="4">
        <v>1295432</v>
      </c>
    </row>
  </sheetData>
  <mergeCells count="1">
    <mergeCell ref="B1:O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043B1-BBBE-F84E-8FA7-1D6BA76EE663}">
  <sheetPr codeName="Sheet9"/>
  <dimension ref="A1:O153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3206</v>
      </c>
      <c r="C3" s="4">
        <v>1466</v>
      </c>
      <c r="D3" s="4">
        <v>351</v>
      </c>
      <c r="E3" s="4">
        <v>172</v>
      </c>
      <c r="F3" s="4">
        <v>8</v>
      </c>
      <c r="G3" s="4">
        <v>2</v>
      </c>
      <c r="H3" s="4">
        <v>5700400</v>
      </c>
      <c r="I3" s="4">
        <v>2611800</v>
      </c>
      <c r="J3" s="4">
        <v>193400</v>
      </c>
      <c r="K3" s="6">
        <f t="shared" ref="K3:K23" si="0">J3/(H3+I3)</f>
        <v>2.3267005124996992E-2</v>
      </c>
      <c r="L3" s="27" t="s">
        <v>1278</v>
      </c>
      <c r="M3" s="4">
        <v>8512400</v>
      </c>
      <c r="N3" s="4">
        <f t="shared" ref="N3:N86" si="1">AVERAGE($M4:$M24)</f>
        <v>5519228.5714285718</v>
      </c>
      <c r="O3" s="4">
        <f t="shared" ref="O3:O86" si="2">MIN(M4:M8)</f>
        <v>3599100</v>
      </c>
    </row>
    <row r="4" spans="1:15" x14ac:dyDescent="0.2">
      <c r="A4" s="2" t="s">
        <v>1262</v>
      </c>
      <c r="B4" s="4">
        <v>1052</v>
      </c>
      <c r="C4" s="4">
        <v>1495</v>
      </c>
      <c r="D4" s="4">
        <v>131</v>
      </c>
      <c r="E4" s="4">
        <v>181</v>
      </c>
      <c r="F4" s="4">
        <v>3</v>
      </c>
      <c r="G4" s="4">
        <v>1</v>
      </c>
      <c r="H4" s="4">
        <v>2101300</v>
      </c>
      <c r="I4" s="4">
        <v>2779000</v>
      </c>
      <c r="J4" s="4">
        <v>181900</v>
      </c>
      <c r="K4" s="6">
        <f t="shared" si="0"/>
        <v>3.7272298834088072E-2</v>
      </c>
      <c r="L4" s="27" t="s">
        <v>187</v>
      </c>
      <c r="M4" s="4">
        <v>5062200</v>
      </c>
      <c r="N4" s="4">
        <f t="shared" si="1"/>
        <v>5477590.4761904757</v>
      </c>
      <c r="O4" s="4">
        <f t="shared" si="2"/>
        <v>3599100</v>
      </c>
    </row>
    <row r="5" spans="1:15" x14ac:dyDescent="0.2">
      <c r="A5" s="2" t="s">
        <v>1250</v>
      </c>
      <c r="B5" s="4">
        <v>971</v>
      </c>
      <c r="C5" s="4">
        <v>1014</v>
      </c>
      <c r="D5" s="4">
        <v>96</v>
      </c>
      <c r="E5" s="4">
        <v>120</v>
      </c>
      <c r="F5" s="4">
        <v>1</v>
      </c>
      <c r="G5" s="4">
        <v>0</v>
      </c>
      <c r="H5" s="4">
        <v>1699100</v>
      </c>
      <c r="I5" s="4">
        <v>1751300</v>
      </c>
      <c r="J5" s="4">
        <v>143700</v>
      </c>
      <c r="K5" s="6">
        <f t="shared" si="0"/>
        <v>4.1647345235335032E-2</v>
      </c>
      <c r="L5" s="27" t="s">
        <v>840</v>
      </c>
      <c r="M5" s="4">
        <v>3599100</v>
      </c>
      <c r="N5" s="4">
        <f t="shared" si="1"/>
        <v>5665885.7142857146</v>
      </c>
      <c r="O5" s="4">
        <f t="shared" si="2"/>
        <v>2891500</v>
      </c>
    </row>
    <row r="6" spans="1:15" x14ac:dyDescent="0.2">
      <c r="A6" s="2" t="s">
        <v>1215</v>
      </c>
      <c r="B6" s="4">
        <v>2148</v>
      </c>
      <c r="C6" s="4">
        <v>1785</v>
      </c>
      <c r="D6" s="4">
        <v>223</v>
      </c>
      <c r="E6" s="4">
        <v>166</v>
      </c>
      <c r="F6" s="4">
        <v>2</v>
      </c>
      <c r="G6" s="4">
        <v>7</v>
      </c>
      <c r="H6" s="4">
        <v>3492200</v>
      </c>
      <c r="I6" s="4">
        <v>3183700</v>
      </c>
      <c r="J6" s="4">
        <v>164200</v>
      </c>
      <c r="K6" s="6">
        <f t="shared" si="0"/>
        <v>2.4595934630536706E-2</v>
      </c>
      <c r="L6" s="27" t="s">
        <v>1220</v>
      </c>
      <c r="M6" s="4">
        <v>6847300</v>
      </c>
      <c r="N6" s="4">
        <f t="shared" si="1"/>
        <v>5491109.5238095243</v>
      </c>
      <c r="O6" s="4">
        <f t="shared" si="2"/>
        <v>2891500</v>
      </c>
    </row>
    <row r="7" spans="1:15" x14ac:dyDescent="0.2">
      <c r="A7" s="2" t="s">
        <v>1166</v>
      </c>
      <c r="B7" s="4">
        <v>1310</v>
      </c>
      <c r="C7" s="4">
        <v>2761</v>
      </c>
      <c r="D7" s="4">
        <v>164</v>
      </c>
      <c r="E7" s="4">
        <v>371</v>
      </c>
      <c r="F7" s="4">
        <v>1</v>
      </c>
      <c r="G7" s="4">
        <v>8</v>
      </c>
      <c r="H7" s="4">
        <v>2422300</v>
      </c>
      <c r="I7" s="4">
        <v>6219600</v>
      </c>
      <c r="J7" s="4">
        <v>617000</v>
      </c>
      <c r="K7" s="6">
        <f t="shared" si="0"/>
        <v>7.1396336453789094E-2</v>
      </c>
      <c r="L7" s="27" t="s">
        <v>1176</v>
      </c>
      <c r="M7" s="4">
        <v>9279800</v>
      </c>
      <c r="N7" s="4">
        <f t="shared" si="1"/>
        <v>5187747.6190476194</v>
      </c>
      <c r="O7" s="4">
        <f t="shared" si="2"/>
        <v>2891500</v>
      </c>
    </row>
    <row r="8" spans="1:15" x14ac:dyDescent="0.2">
      <c r="A8" s="2" t="s">
        <v>1132</v>
      </c>
      <c r="B8" s="4">
        <v>1875</v>
      </c>
      <c r="C8" s="4">
        <v>2147</v>
      </c>
      <c r="D8" s="4">
        <v>239</v>
      </c>
      <c r="E8" s="4">
        <v>242</v>
      </c>
      <c r="F8" s="4">
        <v>4</v>
      </c>
      <c r="G8" s="4">
        <v>1</v>
      </c>
      <c r="H8" s="4">
        <v>3674200</v>
      </c>
      <c r="I8" s="4">
        <v>3621100</v>
      </c>
      <c r="J8" s="4">
        <v>619500</v>
      </c>
      <c r="K8" s="6">
        <f t="shared" si="0"/>
        <v>8.4917686729812342E-2</v>
      </c>
      <c r="L8" s="27" t="s">
        <v>888</v>
      </c>
      <c r="M8" s="4">
        <v>7981100</v>
      </c>
      <c r="N8" s="4">
        <f t="shared" si="1"/>
        <v>5001985.7142857146</v>
      </c>
      <c r="O8" s="4">
        <f t="shared" si="2"/>
        <v>2428300</v>
      </c>
    </row>
    <row r="9" spans="1:15" x14ac:dyDescent="0.2">
      <c r="A9" s="2" t="s">
        <v>1075</v>
      </c>
      <c r="B9" s="4">
        <v>1676</v>
      </c>
      <c r="C9" s="4">
        <v>3298</v>
      </c>
      <c r="D9" s="4">
        <v>164</v>
      </c>
      <c r="E9" s="4">
        <v>316</v>
      </c>
      <c r="F9" s="4">
        <v>1</v>
      </c>
      <c r="G9" s="4">
        <v>5</v>
      </c>
      <c r="H9" s="4">
        <v>2692300</v>
      </c>
      <c r="I9" s="4">
        <v>5030500</v>
      </c>
      <c r="J9" s="4">
        <v>408600</v>
      </c>
      <c r="K9" s="6">
        <f t="shared" si="0"/>
        <v>5.2908271611332679E-2</v>
      </c>
      <c r="L9" s="27" t="s">
        <v>1091</v>
      </c>
      <c r="M9" s="4">
        <v>8134300</v>
      </c>
      <c r="N9" s="4">
        <f t="shared" si="1"/>
        <v>4810904.7619047621</v>
      </c>
      <c r="O9" s="4">
        <f t="shared" si="2"/>
        <v>2428300</v>
      </c>
    </row>
    <row r="10" spans="1:15" x14ac:dyDescent="0.2">
      <c r="A10" s="2" t="s">
        <v>1051</v>
      </c>
      <c r="B10" s="4">
        <v>783</v>
      </c>
      <c r="C10" s="4">
        <v>1076</v>
      </c>
      <c r="D10" s="4">
        <v>66</v>
      </c>
      <c r="E10" s="4">
        <v>113</v>
      </c>
      <c r="F10" s="4">
        <v>0</v>
      </c>
      <c r="G10" s="4">
        <v>2</v>
      </c>
      <c r="H10" s="4">
        <v>1000100</v>
      </c>
      <c r="I10" s="4">
        <v>1542300</v>
      </c>
      <c r="J10" s="4">
        <v>273700</v>
      </c>
      <c r="K10" s="6">
        <f t="shared" si="0"/>
        <v>0.10765418502202644</v>
      </c>
      <c r="L10" s="27" t="s">
        <v>274</v>
      </c>
      <c r="M10" s="4">
        <v>2891500</v>
      </c>
      <c r="N10" s="4">
        <f t="shared" si="1"/>
        <v>4832666.666666667</v>
      </c>
      <c r="O10" s="4">
        <f t="shared" si="2"/>
        <v>2428300</v>
      </c>
    </row>
    <row r="11" spans="1:15" x14ac:dyDescent="0.2">
      <c r="A11" s="2" t="s">
        <v>1038</v>
      </c>
      <c r="B11" s="4">
        <v>1117</v>
      </c>
      <c r="C11" s="4">
        <v>1125</v>
      </c>
      <c r="D11" s="4">
        <v>88</v>
      </c>
      <c r="E11" s="4">
        <v>105</v>
      </c>
      <c r="F11" s="4">
        <v>2</v>
      </c>
      <c r="G11" s="4">
        <v>1</v>
      </c>
      <c r="H11" s="4">
        <v>1632000</v>
      </c>
      <c r="I11" s="4">
        <v>1523500</v>
      </c>
      <c r="J11" s="4">
        <v>126500</v>
      </c>
      <c r="K11" s="6">
        <f t="shared" si="0"/>
        <v>4.0088733956583744E-2</v>
      </c>
      <c r="L11" s="27" t="s">
        <v>262</v>
      </c>
      <c r="M11" s="4">
        <v>3290800</v>
      </c>
      <c r="N11" s="4">
        <f t="shared" si="1"/>
        <v>4881933.333333333</v>
      </c>
      <c r="O11" s="4">
        <f t="shared" si="2"/>
        <v>2428300</v>
      </c>
    </row>
    <row r="12" spans="1:15" x14ac:dyDescent="0.2">
      <c r="A12" s="2" t="s">
        <v>1013</v>
      </c>
      <c r="B12" s="4">
        <v>829</v>
      </c>
      <c r="C12" s="4">
        <v>1040</v>
      </c>
      <c r="D12" s="4">
        <v>85</v>
      </c>
      <c r="E12" s="4">
        <v>139</v>
      </c>
      <c r="F12" s="4">
        <v>0</v>
      </c>
      <c r="G12" s="4">
        <v>1</v>
      </c>
      <c r="H12" s="4">
        <v>1275200</v>
      </c>
      <c r="I12" s="4">
        <v>1888800</v>
      </c>
      <c r="J12" s="4">
        <v>150300</v>
      </c>
      <c r="K12" s="6">
        <f t="shared" si="0"/>
        <v>4.7503160556257903E-2</v>
      </c>
      <c r="L12" s="27" t="s">
        <v>1020</v>
      </c>
      <c r="M12" s="4">
        <v>3451900</v>
      </c>
      <c r="N12" s="4">
        <f t="shared" si="1"/>
        <v>5001347.6190476194</v>
      </c>
      <c r="O12" s="4">
        <f t="shared" si="2"/>
        <v>2428300</v>
      </c>
    </row>
    <row r="13" spans="1:15" x14ac:dyDescent="0.2">
      <c r="A13" s="2" t="s">
        <v>935</v>
      </c>
      <c r="B13" s="4">
        <v>678</v>
      </c>
      <c r="C13" s="4">
        <v>868</v>
      </c>
      <c r="D13" s="4">
        <v>55</v>
      </c>
      <c r="E13" s="4">
        <v>88</v>
      </c>
      <c r="F13" s="4">
        <v>1</v>
      </c>
      <c r="G13" s="4">
        <v>0</v>
      </c>
      <c r="H13" s="4">
        <v>952700</v>
      </c>
      <c r="I13" s="4">
        <v>1226400</v>
      </c>
      <c r="J13" s="4">
        <v>234500</v>
      </c>
      <c r="K13" s="6">
        <f t="shared" si="0"/>
        <v>0.10761323482171539</v>
      </c>
      <c r="L13" s="27" t="s">
        <v>944</v>
      </c>
      <c r="M13" s="4">
        <v>2428300</v>
      </c>
      <c r="N13" s="4">
        <f t="shared" si="1"/>
        <v>5031104.7619047621</v>
      </c>
      <c r="O13" s="4">
        <f t="shared" si="2"/>
        <v>3554100</v>
      </c>
    </row>
    <row r="14" spans="1:15" x14ac:dyDescent="0.2">
      <c r="A14" s="2" t="s">
        <v>904</v>
      </c>
      <c r="B14" s="4">
        <v>846</v>
      </c>
      <c r="C14" s="4">
        <v>1415</v>
      </c>
      <c r="D14" s="4">
        <v>62</v>
      </c>
      <c r="E14" s="4">
        <v>140</v>
      </c>
      <c r="F14" s="4">
        <v>0</v>
      </c>
      <c r="G14" s="4">
        <v>1</v>
      </c>
      <c r="H14" s="4">
        <v>936100</v>
      </c>
      <c r="I14" s="4">
        <v>2273100</v>
      </c>
      <c r="J14" s="4">
        <v>334800</v>
      </c>
      <c r="K14" s="6">
        <f t="shared" si="0"/>
        <v>0.10432506543686901</v>
      </c>
      <c r="L14" s="27" t="s">
        <v>279</v>
      </c>
      <c r="M14" s="4">
        <v>3554100</v>
      </c>
      <c r="N14" s="4">
        <f t="shared" si="1"/>
        <v>5097833.333333333</v>
      </c>
      <c r="O14" s="4">
        <f t="shared" si="2"/>
        <v>4543300</v>
      </c>
    </row>
    <row r="15" spans="1:15" x14ac:dyDescent="0.2">
      <c r="A15" s="2" t="s">
        <v>839</v>
      </c>
      <c r="B15" s="4">
        <v>1907</v>
      </c>
      <c r="C15" s="4">
        <v>2531</v>
      </c>
      <c r="D15" s="4">
        <v>176</v>
      </c>
      <c r="E15" s="4">
        <v>269</v>
      </c>
      <c r="F15" s="4">
        <v>5</v>
      </c>
      <c r="G15" s="4">
        <v>4</v>
      </c>
      <c r="H15" s="4">
        <v>3063800</v>
      </c>
      <c r="I15" s="4">
        <v>4618900</v>
      </c>
      <c r="J15" s="4">
        <v>124700</v>
      </c>
      <c r="K15" s="6">
        <f t="shared" si="0"/>
        <v>1.6231272859801891E-2</v>
      </c>
      <c r="L15" s="27" t="s">
        <v>192</v>
      </c>
      <c r="M15" s="4">
        <v>7819300</v>
      </c>
      <c r="N15" s="4">
        <f t="shared" si="1"/>
        <v>5039176.1904761903</v>
      </c>
      <c r="O15" s="4">
        <f t="shared" si="2"/>
        <v>4543300</v>
      </c>
    </row>
    <row r="16" spans="1:15" x14ac:dyDescent="0.2">
      <c r="A16" s="2" t="s">
        <v>776</v>
      </c>
      <c r="B16" s="4">
        <v>1006</v>
      </c>
      <c r="C16" s="4">
        <v>2125</v>
      </c>
      <c r="D16" s="4">
        <v>130</v>
      </c>
      <c r="E16" s="4">
        <v>235</v>
      </c>
      <c r="F16" s="4">
        <v>1</v>
      </c>
      <c r="G16" s="4">
        <v>10</v>
      </c>
      <c r="H16" s="4">
        <v>1772600</v>
      </c>
      <c r="I16" s="4">
        <v>3840500</v>
      </c>
      <c r="J16" s="4">
        <v>920900</v>
      </c>
      <c r="K16" s="6">
        <f t="shared" si="0"/>
        <v>0.16406263918333897</v>
      </c>
      <c r="L16" s="27" t="s">
        <v>793</v>
      </c>
      <c r="M16" s="4">
        <v>6559200</v>
      </c>
      <c r="N16" s="4">
        <f t="shared" si="1"/>
        <v>5513752.3809523806</v>
      </c>
      <c r="O16" s="4">
        <f t="shared" si="2"/>
        <v>3766500</v>
      </c>
    </row>
    <row r="17" spans="1:15" x14ac:dyDescent="0.2">
      <c r="A17" s="2" t="s">
        <v>720</v>
      </c>
      <c r="B17" s="4">
        <v>2908</v>
      </c>
      <c r="C17" s="4">
        <v>2234</v>
      </c>
      <c r="D17" s="4">
        <v>363</v>
      </c>
      <c r="E17" s="4">
        <v>277</v>
      </c>
      <c r="F17" s="4">
        <v>4</v>
      </c>
      <c r="G17" s="4">
        <v>5</v>
      </c>
      <c r="H17" s="4">
        <v>5209800</v>
      </c>
      <c r="I17" s="4">
        <v>4048700</v>
      </c>
      <c r="J17" s="4">
        <v>383900</v>
      </c>
      <c r="K17" s="6">
        <f t="shared" si="0"/>
        <v>4.1464600097207968E-2</v>
      </c>
      <c r="L17" s="27" t="s">
        <v>737</v>
      </c>
      <c r="M17" s="4">
        <v>9679100</v>
      </c>
      <c r="N17" s="4">
        <f t="shared" si="1"/>
        <v>5326490.4761904757</v>
      </c>
      <c r="O17" s="4">
        <f t="shared" si="2"/>
        <v>3350900</v>
      </c>
    </row>
    <row r="18" spans="1:15" x14ac:dyDescent="0.2">
      <c r="A18" s="2" t="s">
        <v>667</v>
      </c>
      <c r="B18" s="4">
        <v>972</v>
      </c>
      <c r="C18" s="4">
        <v>1563</v>
      </c>
      <c r="D18" s="4">
        <v>93</v>
      </c>
      <c r="E18" s="4">
        <v>198</v>
      </c>
      <c r="F18" s="4">
        <v>1</v>
      </c>
      <c r="G18" s="4">
        <v>3</v>
      </c>
      <c r="H18" s="4">
        <v>1550500</v>
      </c>
      <c r="I18" s="4">
        <v>2760200</v>
      </c>
      <c r="J18" s="4">
        <v>232600</v>
      </c>
      <c r="K18" s="6">
        <f t="shared" si="0"/>
        <v>5.395875379868699E-2</v>
      </c>
      <c r="L18" s="27" t="s">
        <v>155</v>
      </c>
      <c r="M18" s="4">
        <v>4543300</v>
      </c>
      <c r="N18" s="4">
        <f t="shared" si="1"/>
        <v>5423561.9047619049</v>
      </c>
      <c r="O18" s="4">
        <f t="shared" si="2"/>
        <v>3350900</v>
      </c>
    </row>
    <row r="19" spans="1:15" x14ac:dyDescent="0.2">
      <c r="A19" s="2" t="s">
        <v>588</v>
      </c>
      <c r="B19" s="4">
        <v>1192</v>
      </c>
      <c r="C19" s="4">
        <v>1557</v>
      </c>
      <c r="D19" s="4">
        <v>119</v>
      </c>
      <c r="E19" s="4">
        <v>125</v>
      </c>
      <c r="F19" s="4">
        <v>4</v>
      </c>
      <c r="G19" s="4">
        <v>5</v>
      </c>
      <c r="H19" s="4">
        <v>2221600</v>
      </c>
      <c r="I19" s="4">
        <v>2321000</v>
      </c>
      <c r="J19" s="4">
        <v>619300</v>
      </c>
      <c r="K19" s="6">
        <f t="shared" si="0"/>
        <v>0.13633161625500814</v>
      </c>
      <c r="L19" s="27" t="s">
        <v>606</v>
      </c>
      <c r="M19" s="4">
        <v>5162100</v>
      </c>
      <c r="N19" s="4">
        <f t="shared" si="1"/>
        <v>5534328.5714285718</v>
      </c>
      <c r="O19" s="4">
        <f t="shared" si="2"/>
        <v>3350900</v>
      </c>
    </row>
    <row r="20" spans="1:15" x14ac:dyDescent="0.2">
      <c r="A20" s="2" t="s">
        <v>491</v>
      </c>
      <c r="B20" s="4">
        <v>1535</v>
      </c>
      <c r="C20" s="4">
        <v>2864</v>
      </c>
      <c r="D20" s="4">
        <v>167</v>
      </c>
      <c r="E20" s="4">
        <v>263</v>
      </c>
      <c r="F20" s="4">
        <v>2</v>
      </c>
      <c r="G20" s="4">
        <v>4</v>
      </c>
      <c r="H20" s="4">
        <v>2613400</v>
      </c>
      <c r="I20" s="4">
        <v>3975700</v>
      </c>
      <c r="J20" s="4">
        <v>244000</v>
      </c>
      <c r="K20" s="6">
        <f t="shared" si="0"/>
        <v>3.7030853986128605E-2</v>
      </c>
      <c r="L20" s="27" t="s">
        <v>515</v>
      </c>
      <c r="M20" s="4">
        <v>6925400</v>
      </c>
      <c r="N20" s="4">
        <f t="shared" si="1"/>
        <v>5659304.7619047621</v>
      </c>
      <c r="O20" s="4">
        <f t="shared" si="2"/>
        <v>3350900</v>
      </c>
    </row>
    <row r="21" spans="1:15" x14ac:dyDescent="0.2">
      <c r="A21" s="2" t="s">
        <v>261</v>
      </c>
      <c r="B21" s="4">
        <v>785</v>
      </c>
      <c r="C21" s="4">
        <v>1003</v>
      </c>
      <c r="D21" s="4">
        <v>103</v>
      </c>
      <c r="E21" s="4">
        <v>122</v>
      </c>
      <c r="F21" s="4">
        <v>0</v>
      </c>
      <c r="G21" s="4">
        <v>4</v>
      </c>
      <c r="H21" s="4">
        <v>1511400</v>
      </c>
      <c r="I21" s="4">
        <v>1993300</v>
      </c>
      <c r="J21" s="4">
        <v>197200</v>
      </c>
      <c r="K21" s="6">
        <f t="shared" si="0"/>
        <v>5.6267298199560591E-2</v>
      </c>
      <c r="L21" s="27" t="s">
        <v>192</v>
      </c>
      <c r="M21" s="4">
        <v>3766500</v>
      </c>
      <c r="N21" s="4">
        <f t="shared" si="1"/>
        <v>6348261.9047619049</v>
      </c>
      <c r="O21" s="4">
        <f t="shared" si="2"/>
        <v>3350900</v>
      </c>
    </row>
    <row r="22" spans="1:15" x14ac:dyDescent="0.2">
      <c r="A22" s="2" t="s">
        <v>154</v>
      </c>
      <c r="B22" s="4">
        <v>724</v>
      </c>
      <c r="C22" s="4">
        <v>1647</v>
      </c>
      <c r="D22" s="4">
        <v>85</v>
      </c>
      <c r="E22" s="4">
        <v>137</v>
      </c>
      <c r="F22" s="4">
        <v>1</v>
      </c>
      <c r="G22" s="4">
        <v>0</v>
      </c>
      <c r="H22" s="4">
        <v>1225800</v>
      </c>
      <c r="I22" s="4">
        <v>1976700</v>
      </c>
      <c r="J22" s="4">
        <v>143400</v>
      </c>
      <c r="K22" s="6">
        <f t="shared" si="0"/>
        <v>4.4777517564402812E-2</v>
      </c>
      <c r="L22" s="27" t="s">
        <v>180</v>
      </c>
      <c r="M22" s="4">
        <v>3350900</v>
      </c>
      <c r="N22" s="4">
        <f t="shared" si="1"/>
        <v>6901661.9047619049</v>
      </c>
      <c r="O22" s="4">
        <f t="shared" si="2"/>
        <v>3177000</v>
      </c>
    </row>
    <row r="23" spans="1:15" x14ac:dyDescent="0.2">
      <c r="A23" s="2" t="s">
        <v>1</v>
      </c>
      <c r="B23" s="4">
        <v>1002</v>
      </c>
      <c r="C23" s="4">
        <v>1688</v>
      </c>
      <c r="D23" s="4">
        <v>108</v>
      </c>
      <c r="E23" s="4">
        <v>182</v>
      </c>
      <c r="F23" s="4">
        <v>1</v>
      </c>
      <c r="G23" s="4">
        <v>1</v>
      </c>
      <c r="H23" s="4">
        <v>1406900</v>
      </c>
      <c r="I23" s="4">
        <v>2687400</v>
      </c>
      <c r="J23" s="4">
        <v>416200</v>
      </c>
      <c r="K23" s="6">
        <f t="shared" si="0"/>
        <v>0.10165351830593752</v>
      </c>
      <c r="L23" s="15">
        <v>-1.43E-2</v>
      </c>
      <c r="M23" s="4">
        <v>4511300</v>
      </c>
      <c r="N23" s="4">
        <f t="shared" si="1"/>
        <v>6923776.1904761903</v>
      </c>
      <c r="O23" s="4">
        <f t="shared" si="2"/>
        <v>2909200</v>
      </c>
    </row>
    <row r="24" spans="1:15" x14ac:dyDescent="0.2">
      <c r="A24" s="2" t="s">
        <v>2</v>
      </c>
      <c r="B24" s="4">
        <v>2540</v>
      </c>
      <c r="C24" s="4">
        <v>1665</v>
      </c>
      <c r="D24" s="8">
        <v>284</v>
      </c>
      <c r="E24" s="4">
        <v>172</v>
      </c>
      <c r="F24" s="4">
        <v>7</v>
      </c>
      <c r="G24" s="4">
        <v>3</v>
      </c>
      <c r="H24" s="4">
        <v>4665600</v>
      </c>
      <c r="I24" s="4">
        <v>2131700</v>
      </c>
      <c r="J24" s="4">
        <v>269000</v>
      </c>
      <c r="K24" s="6">
        <f t="shared" ref="K24:K87" si="3">J24/(H24+I24)</f>
        <v>3.9574536948494256E-2</v>
      </c>
      <c r="L24" s="15">
        <v>1.44E-2</v>
      </c>
      <c r="M24" s="4">
        <v>7066300</v>
      </c>
      <c r="N24" s="4">
        <f t="shared" si="1"/>
        <v>6990476.1904761903</v>
      </c>
      <c r="O24" s="4">
        <f t="shared" si="2"/>
        <v>2909200</v>
      </c>
    </row>
    <row r="25" spans="1:15" x14ac:dyDescent="0.2">
      <c r="A25" s="2" t="s">
        <v>3</v>
      </c>
      <c r="B25" s="4">
        <v>906</v>
      </c>
      <c r="C25" s="4">
        <v>1306</v>
      </c>
      <c r="D25" s="4">
        <v>82</v>
      </c>
      <c r="E25" s="4">
        <v>176</v>
      </c>
      <c r="F25" s="4">
        <v>2</v>
      </c>
      <c r="G25" s="4">
        <v>2</v>
      </c>
      <c r="H25" s="4">
        <v>1462100</v>
      </c>
      <c r="I25" s="4">
        <v>2421100</v>
      </c>
      <c r="J25" s="4">
        <v>299600</v>
      </c>
      <c r="K25" s="6">
        <f t="shared" si="3"/>
        <v>7.7152863617634945E-2</v>
      </c>
      <c r="L25" s="15">
        <v>-7.0999999999999995E-3</v>
      </c>
      <c r="M25" s="4">
        <v>4187800</v>
      </c>
      <c r="N25" s="4">
        <f t="shared" si="1"/>
        <v>7208972.8571428573</v>
      </c>
      <c r="O25" s="4">
        <f t="shared" si="2"/>
        <v>2909200</v>
      </c>
    </row>
    <row r="26" spans="1:15" x14ac:dyDescent="0.2">
      <c r="A26" s="2" t="s">
        <v>4</v>
      </c>
      <c r="B26" s="4">
        <v>2084</v>
      </c>
      <c r="C26" s="4">
        <v>1097</v>
      </c>
      <c r="D26" s="4">
        <v>69</v>
      </c>
      <c r="E26" s="4">
        <v>226</v>
      </c>
      <c r="F26" s="8">
        <v>9</v>
      </c>
      <c r="G26" s="4">
        <v>7</v>
      </c>
      <c r="H26" s="4">
        <v>4009000</v>
      </c>
      <c r="I26" s="4">
        <v>3309900</v>
      </c>
      <c r="J26" s="4">
        <v>234400</v>
      </c>
      <c r="K26" s="6">
        <f t="shared" si="3"/>
        <v>3.2026670674554919E-2</v>
      </c>
      <c r="L26" s="15">
        <v>2.3799999999999998E-2</v>
      </c>
      <c r="M26" s="4">
        <v>7553300</v>
      </c>
      <c r="N26" s="4">
        <f t="shared" si="1"/>
        <v>7076258.5714285718</v>
      </c>
      <c r="O26" s="4">
        <f t="shared" si="2"/>
        <v>2909200</v>
      </c>
    </row>
    <row r="27" spans="1:15" x14ac:dyDescent="0.2">
      <c r="A27" s="2" t="s">
        <v>5</v>
      </c>
      <c r="B27" s="4">
        <v>819</v>
      </c>
      <c r="C27" s="4">
        <v>1145</v>
      </c>
      <c r="D27" s="4">
        <v>110</v>
      </c>
      <c r="E27" s="5">
        <v>118</v>
      </c>
      <c r="F27" s="4">
        <v>0</v>
      </c>
      <c r="G27" s="5">
        <v>2</v>
      </c>
      <c r="H27" s="4">
        <v>1162700</v>
      </c>
      <c r="I27" s="4">
        <v>1898500</v>
      </c>
      <c r="J27" s="4">
        <v>115700</v>
      </c>
      <c r="K27" s="6">
        <f t="shared" si="3"/>
        <v>3.7795635698418921E-2</v>
      </c>
      <c r="L27" s="15">
        <v>1.9E-3</v>
      </c>
      <c r="M27" s="4">
        <v>3177000</v>
      </c>
      <c r="N27" s="4">
        <f t="shared" si="1"/>
        <v>7166296.666666667</v>
      </c>
      <c r="O27" s="4">
        <f t="shared" si="2"/>
        <v>2909200</v>
      </c>
    </row>
    <row r="28" spans="1:15" x14ac:dyDescent="0.2">
      <c r="A28" s="2" t="s">
        <v>6</v>
      </c>
      <c r="B28" s="4">
        <v>825</v>
      </c>
      <c r="C28" s="4">
        <v>1142</v>
      </c>
      <c r="D28" s="4">
        <v>137</v>
      </c>
      <c r="E28" s="4">
        <v>110</v>
      </c>
      <c r="F28" s="4">
        <v>1</v>
      </c>
      <c r="G28" s="4">
        <v>0</v>
      </c>
      <c r="H28" s="4">
        <v>1078500</v>
      </c>
      <c r="I28" s="4">
        <v>1585800</v>
      </c>
      <c r="J28" s="4">
        <v>243800</v>
      </c>
      <c r="K28" s="6">
        <f t="shared" si="3"/>
        <v>9.1506211762939604E-2</v>
      </c>
      <c r="L28" s="15">
        <v>-7.3000000000000001E-3</v>
      </c>
      <c r="M28" s="4">
        <v>2909200</v>
      </c>
      <c r="N28" s="4">
        <f t="shared" si="1"/>
        <v>7375263.333333333</v>
      </c>
      <c r="O28" s="4">
        <f t="shared" si="2"/>
        <v>3348500</v>
      </c>
    </row>
    <row r="29" spans="1:15" x14ac:dyDescent="0.2">
      <c r="A29" s="2" t="s">
        <v>7</v>
      </c>
      <c r="B29" s="4">
        <v>1032</v>
      </c>
      <c r="C29" s="4">
        <v>1151</v>
      </c>
      <c r="D29" s="4">
        <v>110</v>
      </c>
      <c r="E29" s="4">
        <v>163</v>
      </c>
      <c r="F29" s="4">
        <v>1</v>
      </c>
      <c r="G29" s="4">
        <v>1</v>
      </c>
      <c r="H29" s="4">
        <v>1609800</v>
      </c>
      <c r="I29" s="4">
        <v>2206000</v>
      </c>
      <c r="J29" s="4">
        <v>264300</v>
      </c>
      <c r="K29" s="6">
        <f t="shared" si="3"/>
        <v>6.9264636511347552E-2</v>
      </c>
      <c r="L29" s="15">
        <v>7.4000000000000003E-3</v>
      </c>
      <c r="M29" s="4">
        <v>4080100</v>
      </c>
      <c r="N29" s="4">
        <f t="shared" si="1"/>
        <v>7562134.7619047621</v>
      </c>
      <c r="O29" s="4">
        <f t="shared" si="2"/>
        <v>3053200</v>
      </c>
    </row>
    <row r="30" spans="1:15" x14ac:dyDescent="0.2">
      <c r="A30" s="2" t="s">
        <v>8</v>
      </c>
      <c r="B30" s="4">
        <v>1039</v>
      </c>
      <c r="C30" s="4">
        <v>1138</v>
      </c>
      <c r="D30" s="8">
        <v>161</v>
      </c>
      <c r="E30" s="5">
        <v>168</v>
      </c>
      <c r="F30" s="4">
        <v>1</v>
      </c>
      <c r="G30" s="5">
        <v>2</v>
      </c>
      <c r="H30" s="4">
        <v>1779700</v>
      </c>
      <c r="I30" s="4">
        <v>2165500</v>
      </c>
      <c r="J30" s="4">
        <v>176400</v>
      </c>
      <c r="K30" s="6">
        <f t="shared" si="3"/>
        <v>4.4712562100780694E-2</v>
      </c>
      <c r="L30" s="15">
        <v>7.4000000000000003E-3</v>
      </c>
      <c r="M30" s="4">
        <v>4121600</v>
      </c>
      <c r="N30" s="4">
        <f t="shared" si="1"/>
        <v>7753720.4761904757</v>
      </c>
      <c r="O30" s="4">
        <f t="shared" si="2"/>
        <v>3053200</v>
      </c>
    </row>
    <row r="31" spans="1:15" x14ac:dyDescent="0.2">
      <c r="A31" s="2" t="s">
        <v>9</v>
      </c>
      <c r="B31" s="4">
        <v>1268</v>
      </c>
      <c r="C31" s="4">
        <v>1928</v>
      </c>
      <c r="D31" s="4">
        <v>174</v>
      </c>
      <c r="E31" s="4">
        <v>114</v>
      </c>
      <c r="F31" s="4">
        <v>1</v>
      </c>
      <c r="G31" s="4">
        <v>1</v>
      </c>
      <c r="H31" s="4">
        <v>1691900</v>
      </c>
      <c r="I31" s="4">
        <v>1638100</v>
      </c>
      <c r="J31" s="4">
        <v>152400</v>
      </c>
      <c r="K31" s="6">
        <f t="shared" si="3"/>
        <v>4.5765765765765763E-2</v>
      </c>
      <c r="L31" s="15">
        <v>1.8799999999999997E-2</v>
      </c>
      <c r="M31" s="4">
        <v>3348500</v>
      </c>
      <c r="N31" s="4">
        <f t="shared" si="1"/>
        <v>7936249.0476190476</v>
      </c>
      <c r="O31" s="4">
        <f t="shared" si="2"/>
        <v>3053200</v>
      </c>
    </row>
    <row r="32" spans="1:15" x14ac:dyDescent="0.2">
      <c r="A32" s="2" t="s">
        <v>10</v>
      </c>
      <c r="B32" s="4">
        <v>1129</v>
      </c>
      <c r="C32" s="4">
        <v>1039</v>
      </c>
      <c r="D32" s="4">
        <v>84</v>
      </c>
      <c r="E32" s="4">
        <v>127</v>
      </c>
      <c r="F32" s="8">
        <v>3</v>
      </c>
      <c r="G32" s="4">
        <v>1</v>
      </c>
      <c r="H32" s="4">
        <v>2278100</v>
      </c>
      <c r="I32" s="4">
        <v>2032400</v>
      </c>
      <c r="J32" s="4">
        <v>162600</v>
      </c>
      <c r="K32" s="6">
        <f t="shared" si="3"/>
        <v>3.7721842013687508E-2</v>
      </c>
      <c r="L32" s="15">
        <v>1.5300000000000001E-2</v>
      </c>
      <c r="M32" s="4">
        <v>4325400</v>
      </c>
      <c r="N32" s="4">
        <f t="shared" si="1"/>
        <v>7863082.3809523806</v>
      </c>
      <c r="O32" s="4">
        <f t="shared" si="2"/>
        <v>3053200</v>
      </c>
    </row>
    <row r="33" spans="1:15" x14ac:dyDescent="0.2">
      <c r="A33" s="2" t="s">
        <v>11</v>
      </c>
      <c r="B33" s="4">
        <v>1604</v>
      </c>
      <c r="C33" s="4">
        <v>1507</v>
      </c>
      <c r="D33" s="4">
        <v>145</v>
      </c>
      <c r="E33" s="5">
        <v>194</v>
      </c>
      <c r="F33" s="4">
        <v>1</v>
      </c>
      <c r="G33" s="5">
        <v>4</v>
      </c>
      <c r="H33" s="4">
        <v>2302400</v>
      </c>
      <c r="I33" s="4">
        <v>3606000</v>
      </c>
      <c r="J33" s="4">
        <v>605500</v>
      </c>
      <c r="K33" s="6">
        <f t="shared" si="3"/>
        <v>0.10248121318800352</v>
      </c>
      <c r="L33" s="15">
        <v>-1.7100000000000001E-2</v>
      </c>
      <c r="M33" s="4">
        <v>5959600</v>
      </c>
      <c r="N33" s="4">
        <f t="shared" si="1"/>
        <v>8036758.5714285718</v>
      </c>
      <c r="O33" s="4">
        <f t="shared" si="2"/>
        <v>3053200</v>
      </c>
    </row>
    <row r="34" spans="1:15" x14ac:dyDescent="0.2">
      <c r="A34" s="2" t="s">
        <v>12</v>
      </c>
      <c r="B34" s="4">
        <v>694</v>
      </c>
      <c r="C34" s="4">
        <v>1425</v>
      </c>
      <c r="D34" s="4">
        <v>187</v>
      </c>
      <c r="E34" s="4">
        <v>106</v>
      </c>
      <c r="F34" s="4">
        <v>1</v>
      </c>
      <c r="G34" s="4">
        <v>1</v>
      </c>
      <c r="H34" s="4">
        <v>1204800</v>
      </c>
      <c r="I34" s="4">
        <v>1599600</v>
      </c>
      <c r="J34" s="4">
        <v>223600</v>
      </c>
      <c r="K34" s="6">
        <f t="shared" si="3"/>
        <v>7.9731849950078454E-2</v>
      </c>
      <c r="L34" s="15">
        <v>0</v>
      </c>
      <c r="M34" s="4">
        <v>3053200</v>
      </c>
      <c r="N34" s="4">
        <f t="shared" si="1"/>
        <v>8120349.0476190476</v>
      </c>
      <c r="O34" s="4">
        <f t="shared" si="2"/>
        <v>4955400</v>
      </c>
    </row>
    <row r="35" spans="1:15" x14ac:dyDescent="0.2">
      <c r="A35" s="2" t="s">
        <v>13</v>
      </c>
      <c r="B35" s="4">
        <v>1231</v>
      </c>
      <c r="C35" s="4">
        <v>5443</v>
      </c>
      <c r="D35" s="4">
        <v>367</v>
      </c>
      <c r="E35" s="5">
        <v>152</v>
      </c>
      <c r="F35" s="4">
        <v>0</v>
      </c>
      <c r="G35" s="5">
        <v>2</v>
      </c>
      <c r="H35" s="4">
        <v>2230400</v>
      </c>
      <c r="I35" s="4">
        <v>2429800</v>
      </c>
      <c r="J35" s="4">
        <v>259800</v>
      </c>
      <c r="K35" s="6">
        <f t="shared" si="3"/>
        <v>5.5748680314149604E-2</v>
      </c>
      <c r="L35" s="15">
        <v>-7.4999999999999997E-3</v>
      </c>
      <c r="M35" s="4">
        <v>4955400</v>
      </c>
      <c r="N35" s="4">
        <f t="shared" si="1"/>
        <v>8236358.5714285718</v>
      </c>
      <c r="O35" s="4">
        <f t="shared" si="2"/>
        <v>5746600</v>
      </c>
    </row>
    <row r="36" spans="1:15" x14ac:dyDescent="0.2">
      <c r="A36" s="2" t="s">
        <v>14</v>
      </c>
      <c r="B36" s="4">
        <v>1870</v>
      </c>
      <c r="C36" s="4">
        <v>1527</v>
      </c>
      <c r="D36" s="4">
        <v>130</v>
      </c>
      <c r="E36" s="4">
        <v>193</v>
      </c>
      <c r="F36" s="4">
        <v>4</v>
      </c>
      <c r="G36" s="4">
        <v>10</v>
      </c>
      <c r="H36" s="4">
        <v>3145400</v>
      </c>
      <c r="I36" s="4">
        <v>2915000</v>
      </c>
      <c r="J36" s="4">
        <v>200400</v>
      </c>
      <c r="K36" s="6">
        <f t="shared" si="3"/>
        <v>3.3067124282225593E-2</v>
      </c>
      <c r="L36" s="15">
        <v>1.1299999999999999E-2</v>
      </c>
      <c r="M36" s="4">
        <v>6587500</v>
      </c>
      <c r="N36" s="4">
        <f t="shared" si="1"/>
        <v>8225244.2857142854</v>
      </c>
      <c r="O36" s="4">
        <f t="shared" si="2"/>
        <v>5746600</v>
      </c>
    </row>
    <row r="37" spans="1:15" x14ac:dyDescent="0.2">
      <c r="A37" s="2" t="s">
        <v>15</v>
      </c>
      <c r="B37" s="4">
        <v>3532</v>
      </c>
      <c r="C37" s="4">
        <v>2485</v>
      </c>
      <c r="D37" s="4">
        <v>115</v>
      </c>
      <c r="E37" s="5">
        <v>679</v>
      </c>
      <c r="F37" s="4">
        <v>4</v>
      </c>
      <c r="G37" s="5">
        <v>16</v>
      </c>
      <c r="H37" s="4">
        <v>5761200</v>
      </c>
      <c r="I37" s="4">
        <v>9935100</v>
      </c>
      <c r="J37" s="4">
        <v>820200</v>
      </c>
      <c r="K37" s="6">
        <f t="shared" si="3"/>
        <v>5.2254352936679342E-2</v>
      </c>
      <c r="L37" s="15">
        <v>-6.0199999999999997E-2</v>
      </c>
      <c r="M37" s="4">
        <v>16525300</v>
      </c>
      <c r="N37" s="4">
        <f t="shared" si="1"/>
        <v>8218472.8571428573</v>
      </c>
      <c r="O37" s="4">
        <f t="shared" si="2"/>
        <v>5746600</v>
      </c>
    </row>
    <row r="38" spans="1:15" x14ac:dyDescent="0.2">
      <c r="A38" s="2" t="s">
        <v>16</v>
      </c>
      <c r="B38" s="4">
        <v>1724</v>
      </c>
      <c r="C38" s="4">
        <v>2502</v>
      </c>
      <c r="D38" s="4">
        <v>176</v>
      </c>
      <c r="E38" s="5">
        <v>166</v>
      </c>
      <c r="F38" s="4">
        <v>0</v>
      </c>
      <c r="G38" s="5">
        <v>7</v>
      </c>
      <c r="H38" s="4">
        <v>2695000</v>
      </c>
      <c r="I38" s="4">
        <v>3008700</v>
      </c>
      <c r="J38" s="4">
        <v>365800</v>
      </c>
      <c r="K38" s="6">
        <f t="shared" si="3"/>
        <v>6.4133807879096019E-2</v>
      </c>
      <c r="L38" s="15">
        <v>1.8E-3</v>
      </c>
      <c r="M38" s="4">
        <v>5746600</v>
      </c>
      <c r="N38" s="4">
        <f t="shared" si="1"/>
        <v>8254006.1904761903</v>
      </c>
      <c r="O38" s="4">
        <f t="shared" si="2"/>
        <v>6581800</v>
      </c>
    </row>
    <row r="39" spans="1:15" x14ac:dyDescent="0.2">
      <c r="A39" s="2" t="s">
        <v>17</v>
      </c>
      <c r="B39" s="4">
        <v>1024</v>
      </c>
      <c r="C39" s="4">
        <v>2975</v>
      </c>
      <c r="D39" s="4">
        <v>239</v>
      </c>
      <c r="E39" s="5">
        <v>272</v>
      </c>
      <c r="F39" s="4">
        <v>5</v>
      </c>
      <c r="G39" s="5">
        <v>9</v>
      </c>
      <c r="H39" s="4">
        <v>1835500</v>
      </c>
      <c r="I39" s="4">
        <v>4745900</v>
      </c>
      <c r="J39" s="4">
        <v>590100</v>
      </c>
      <c r="K39" s="6">
        <f t="shared" si="3"/>
        <v>8.9661774090619012E-2</v>
      </c>
      <c r="L39" s="15">
        <v>-8.8000000000000005E-3</v>
      </c>
      <c r="M39" s="4">
        <v>6581800</v>
      </c>
      <c r="N39" s="4">
        <f t="shared" si="1"/>
        <v>8753053.8095238097</v>
      </c>
      <c r="O39" s="4">
        <f t="shared" si="2"/>
        <v>4975700</v>
      </c>
    </row>
    <row r="40" spans="1:15" x14ac:dyDescent="0.2">
      <c r="A40" s="2" t="s">
        <v>18</v>
      </c>
      <c r="B40" s="4">
        <v>1819</v>
      </c>
      <c r="C40" s="4">
        <v>4439</v>
      </c>
      <c r="D40" s="4">
        <v>470</v>
      </c>
      <c r="E40" s="4">
        <v>296</v>
      </c>
      <c r="F40" s="4">
        <v>7</v>
      </c>
      <c r="G40" s="4">
        <v>6</v>
      </c>
      <c r="H40" s="4">
        <v>2782100</v>
      </c>
      <c r="I40" s="4">
        <v>4262000</v>
      </c>
      <c r="J40" s="4">
        <v>248300</v>
      </c>
      <c r="K40" s="6">
        <f t="shared" si="3"/>
        <v>3.5249357618432446E-2</v>
      </c>
      <c r="L40" s="15">
        <v>1.8E-3</v>
      </c>
      <c r="M40" s="4">
        <v>7488200</v>
      </c>
      <c r="N40" s="4">
        <f t="shared" si="1"/>
        <v>8724101.4285714291</v>
      </c>
      <c r="O40" s="4">
        <f t="shared" si="2"/>
        <v>4975700</v>
      </c>
    </row>
    <row r="41" spans="1:15" x14ac:dyDescent="0.2">
      <c r="A41" s="2" t="s">
        <v>19</v>
      </c>
      <c r="B41" s="4">
        <v>1582</v>
      </c>
      <c r="C41" s="4">
        <v>3316</v>
      </c>
      <c r="D41" s="4">
        <v>534</v>
      </c>
      <c r="E41" s="5">
        <v>329</v>
      </c>
      <c r="F41" s="4">
        <v>5</v>
      </c>
      <c r="G41" s="5">
        <v>7</v>
      </c>
      <c r="H41" s="4">
        <v>3258000</v>
      </c>
      <c r="I41" s="4">
        <v>5569100</v>
      </c>
      <c r="J41" s="4">
        <v>665500</v>
      </c>
      <c r="K41" s="6">
        <f t="shared" si="3"/>
        <v>7.5392824370404773E-2</v>
      </c>
      <c r="L41" s="15">
        <v>-5.3E-3</v>
      </c>
      <c r="M41" s="4">
        <v>9549900</v>
      </c>
      <c r="N41" s="4">
        <f t="shared" si="1"/>
        <v>8678068.0952380951</v>
      </c>
      <c r="O41" s="4">
        <f t="shared" si="2"/>
        <v>4975700</v>
      </c>
    </row>
    <row r="42" spans="1:15" x14ac:dyDescent="0.2">
      <c r="A42" s="2" t="s">
        <v>20</v>
      </c>
      <c r="B42" s="4">
        <v>2927</v>
      </c>
      <c r="C42" s="4">
        <v>1709</v>
      </c>
      <c r="D42" s="4">
        <v>142</v>
      </c>
      <c r="E42" s="5">
        <v>670</v>
      </c>
      <c r="F42" s="4">
        <v>11</v>
      </c>
      <c r="G42" s="5">
        <v>44</v>
      </c>
      <c r="H42" s="4">
        <v>6294500</v>
      </c>
      <c r="I42" s="4">
        <v>11352500</v>
      </c>
      <c r="J42" s="4">
        <v>420400</v>
      </c>
      <c r="K42" s="6">
        <f t="shared" si="3"/>
        <v>2.3822746075820252E-2</v>
      </c>
      <c r="L42" s="15">
        <v>-1.5800000000000002E-2</v>
      </c>
      <c r="M42" s="4">
        <v>18234600</v>
      </c>
      <c r="N42" s="4">
        <f t="shared" si="1"/>
        <v>8171434.7619047621</v>
      </c>
      <c r="O42" s="4">
        <f t="shared" si="2"/>
        <v>4766300</v>
      </c>
    </row>
    <row r="43" spans="1:15" x14ac:dyDescent="0.2">
      <c r="A43" s="2" t="s">
        <v>21</v>
      </c>
      <c r="B43" s="4">
        <v>3700</v>
      </c>
      <c r="C43" s="4">
        <v>1971</v>
      </c>
      <c r="D43" s="8">
        <v>326</v>
      </c>
      <c r="E43" s="4">
        <v>462</v>
      </c>
      <c r="F43" s="4">
        <v>6</v>
      </c>
      <c r="G43" s="4">
        <v>15</v>
      </c>
      <c r="H43" s="4">
        <v>8207900</v>
      </c>
      <c r="I43" s="4">
        <v>6697900</v>
      </c>
      <c r="J43" s="4">
        <v>1471800</v>
      </c>
      <c r="K43" s="6">
        <f t="shared" si="3"/>
        <v>9.8740087751076761E-2</v>
      </c>
      <c r="L43" s="15">
        <v>-2.2400000000000003E-2</v>
      </c>
      <c r="M43" s="4">
        <v>14972300</v>
      </c>
      <c r="N43" s="4">
        <f t="shared" si="1"/>
        <v>7799330</v>
      </c>
      <c r="O43" s="4">
        <f t="shared" si="2"/>
        <v>4766300</v>
      </c>
    </row>
    <row r="44" spans="1:15" x14ac:dyDescent="0.2">
      <c r="A44" s="2" t="s">
        <v>22</v>
      </c>
      <c r="B44" s="4">
        <v>1262</v>
      </c>
      <c r="C44" s="4">
        <v>2074</v>
      </c>
      <c r="D44" s="8">
        <v>321</v>
      </c>
      <c r="E44" s="5">
        <v>189</v>
      </c>
      <c r="F44" s="4">
        <v>2</v>
      </c>
      <c r="G44" s="5">
        <v>4</v>
      </c>
      <c r="H44" s="4">
        <v>1940900</v>
      </c>
      <c r="I44" s="4">
        <v>2683900</v>
      </c>
      <c r="J44" s="4">
        <v>350900</v>
      </c>
      <c r="K44" s="6">
        <f t="shared" si="3"/>
        <v>7.5873551288704377E-2</v>
      </c>
      <c r="L44" s="15">
        <v>-1.18E-2</v>
      </c>
      <c r="M44" s="4">
        <v>4975700</v>
      </c>
      <c r="N44" s="4">
        <f t="shared" si="1"/>
        <v>8075420.4761904757</v>
      </c>
      <c r="O44" s="4">
        <f t="shared" si="2"/>
        <v>4766300</v>
      </c>
    </row>
    <row r="45" spans="1:15" x14ac:dyDescent="0.2">
      <c r="A45" s="2" t="s">
        <v>23</v>
      </c>
      <c r="B45" s="4">
        <v>2511</v>
      </c>
      <c r="C45" s="4">
        <v>1478</v>
      </c>
      <c r="D45" s="4">
        <v>168</v>
      </c>
      <c r="E45" s="4">
        <v>230</v>
      </c>
      <c r="F45" s="8">
        <v>5</v>
      </c>
      <c r="G45" s="4">
        <v>4</v>
      </c>
      <c r="H45" s="4">
        <v>4397500</v>
      </c>
      <c r="I45" s="4">
        <v>3268000</v>
      </c>
      <c r="J45" s="4">
        <v>748100</v>
      </c>
      <c r="K45" s="6">
        <f t="shared" si="3"/>
        <v>9.7593111995303627E-2</v>
      </c>
      <c r="L45" s="15">
        <v>1.7100000000000001E-2</v>
      </c>
      <c r="M45" s="4">
        <v>8467000</v>
      </c>
      <c r="N45" s="4">
        <f t="shared" si="1"/>
        <v>7890272.8571428573</v>
      </c>
      <c r="O45" s="4">
        <f t="shared" si="2"/>
        <v>4766300</v>
      </c>
    </row>
    <row r="46" spans="1:15" x14ac:dyDescent="0.2">
      <c r="A46" s="2" t="s">
        <v>24</v>
      </c>
      <c r="B46" s="4">
        <v>2037</v>
      </c>
      <c r="C46" s="4">
        <v>1357</v>
      </c>
      <c r="D46" s="4">
        <v>143</v>
      </c>
      <c r="E46" s="4">
        <v>281</v>
      </c>
      <c r="F46" s="8">
        <v>10</v>
      </c>
      <c r="G46" s="4">
        <v>2</v>
      </c>
      <c r="H46" s="4">
        <v>4509700</v>
      </c>
      <c r="I46" s="4">
        <v>3428700</v>
      </c>
      <c r="J46" s="4">
        <v>765200</v>
      </c>
      <c r="K46" s="6">
        <f t="shared" si="3"/>
        <v>9.6392220094729419E-2</v>
      </c>
      <c r="L46" s="15">
        <v>1.38E-2</v>
      </c>
      <c r="M46" s="4">
        <v>8776230</v>
      </c>
      <c r="N46" s="4">
        <f t="shared" si="1"/>
        <v>7786800</v>
      </c>
      <c r="O46" s="4">
        <f t="shared" si="2"/>
        <v>4766300</v>
      </c>
    </row>
    <row r="47" spans="1:15" x14ac:dyDescent="0.2">
      <c r="A47" s="2" t="s">
        <v>25</v>
      </c>
      <c r="B47" s="4">
        <v>1306</v>
      </c>
      <c r="C47" s="4">
        <v>2518</v>
      </c>
      <c r="D47" s="4">
        <v>140</v>
      </c>
      <c r="E47" s="5">
        <v>188</v>
      </c>
      <c r="F47" s="4">
        <v>2</v>
      </c>
      <c r="G47" s="5">
        <v>3</v>
      </c>
      <c r="H47" s="4">
        <v>2167800</v>
      </c>
      <c r="I47" s="4">
        <v>2467300</v>
      </c>
      <c r="J47" s="4">
        <v>129500</v>
      </c>
      <c r="K47" s="6">
        <f t="shared" si="3"/>
        <v>2.7938987292615045E-2</v>
      </c>
      <c r="L47" s="15">
        <v>1.0500000000000001E-2</v>
      </c>
      <c r="M47" s="4">
        <v>4766300</v>
      </c>
      <c r="N47" s="4">
        <f t="shared" si="1"/>
        <v>7839028.5714285718</v>
      </c>
      <c r="O47" s="4">
        <f t="shared" si="2"/>
        <v>5067800</v>
      </c>
    </row>
    <row r="48" spans="1:15" x14ac:dyDescent="0.2">
      <c r="A48" s="2" t="s">
        <v>26</v>
      </c>
      <c r="B48" s="4">
        <v>1086</v>
      </c>
      <c r="C48" s="4">
        <v>2087</v>
      </c>
      <c r="D48" s="4">
        <v>288</v>
      </c>
      <c r="E48" s="4">
        <v>163</v>
      </c>
      <c r="F48" s="4">
        <v>5</v>
      </c>
      <c r="G48" s="4">
        <v>5</v>
      </c>
      <c r="H48" s="4">
        <v>2082800</v>
      </c>
      <c r="I48" s="4">
        <v>2975300</v>
      </c>
      <c r="J48" s="4">
        <v>597300</v>
      </c>
      <c r="K48" s="6">
        <f t="shared" si="3"/>
        <v>0.11808781953698029</v>
      </c>
      <c r="L48" s="15">
        <v>-3.4000000000000002E-3</v>
      </c>
      <c r="M48" s="4">
        <v>5067800</v>
      </c>
      <c r="N48" s="4">
        <f t="shared" si="1"/>
        <v>8059100</v>
      </c>
      <c r="O48" s="4">
        <f t="shared" si="2"/>
        <v>2788900</v>
      </c>
    </row>
    <row r="49" spans="1:15" x14ac:dyDescent="0.2">
      <c r="A49" s="2" t="s">
        <v>27</v>
      </c>
      <c r="B49" s="4">
        <v>1255</v>
      </c>
      <c r="C49" s="4">
        <v>1747</v>
      </c>
      <c r="D49" s="4">
        <v>242</v>
      </c>
      <c r="E49" s="5">
        <v>325</v>
      </c>
      <c r="F49" s="4">
        <v>2</v>
      </c>
      <c r="G49" s="5">
        <v>5</v>
      </c>
      <c r="H49" s="4">
        <v>2026000</v>
      </c>
      <c r="I49" s="4">
        <v>4608000</v>
      </c>
      <c r="J49" s="4">
        <v>611100</v>
      </c>
      <c r="K49" s="6">
        <f t="shared" si="3"/>
        <v>9.2116370214048837E-2</v>
      </c>
      <c r="L49" s="15">
        <v>-1.5600000000000001E-2</v>
      </c>
      <c r="M49" s="4">
        <v>7297500</v>
      </c>
      <c r="N49" s="4">
        <f t="shared" si="1"/>
        <v>8067504.7619047621</v>
      </c>
      <c r="O49" s="4">
        <f t="shared" si="2"/>
        <v>2788900</v>
      </c>
    </row>
    <row r="50" spans="1:15" x14ac:dyDescent="0.2">
      <c r="A50" s="2" t="s">
        <v>28</v>
      </c>
      <c r="B50" s="4">
        <v>1760</v>
      </c>
      <c r="C50" s="4">
        <v>1831</v>
      </c>
      <c r="D50" s="4">
        <v>271</v>
      </c>
      <c r="E50" s="4">
        <v>297</v>
      </c>
      <c r="F50" s="4">
        <v>3</v>
      </c>
      <c r="G50" s="4">
        <v>3</v>
      </c>
      <c r="H50" s="4">
        <v>3763800</v>
      </c>
      <c r="I50" s="4">
        <v>3765200</v>
      </c>
      <c r="J50" s="4">
        <v>334400</v>
      </c>
      <c r="K50" s="6">
        <f t="shared" si="3"/>
        <v>4.4414928941426485E-2</v>
      </c>
      <c r="L50" s="15">
        <v>-3.4000000000000002E-3</v>
      </c>
      <c r="M50" s="4">
        <v>8004400</v>
      </c>
      <c r="N50" s="4">
        <f t="shared" si="1"/>
        <v>7925142.8571428573</v>
      </c>
      <c r="O50" s="4">
        <f t="shared" si="2"/>
        <v>2788900</v>
      </c>
    </row>
    <row r="51" spans="1:15" x14ac:dyDescent="0.2">
      <c r="A51" s="2" t="s">
        <v>29</v>
      </c>
      <c r="B51" s="4">
        <v>1425</v>
      </c>
      <c r="C51" s="4">
        <v>1019</v>
      </c>
      <c r="D51" s="4">
        <v>68</v>
      </c>
      <c r="E51" s="4">
        <v>268</v>
      </c>
      <c r="F51" s="4">
        <v>9</v>
      </c>
      <c r="G51" s="4">
        <v>13</v>
      </c>
      <c r="H51" s="4">
        <v>3467100</v>
      </c>
      <c r="I51" s="4">
        <v>4231200</v>
      </c>
      <c r="J51" s="4">
        <v>422700</v>
      </c>
      <c r="K51" s="6">
        <f t="shared" si="3"/>
        <v>5.4908226491563072E-2</v>
      </c>
      <c r="L51" s="15">
        <v>-5.1000000000000004E-3</v>
      </c>
      <c r="M51" s="4">
        <v>8144900</v>
      </c>
      <c r="N51" s="4">
        <f t="shared" si="1"/>
        <v>8073804.7619047621</v>
      </c>
      <c r="O51" s="4">
        <f t="shared" si="2"/>
        <v>2788900</v>
      </c>
    </row>
    <row r="52" spans="1:15" x14ac:dyDescent="0.2">
      <c r="A52" s="2" t="s">
        <v>30</v>
      </c>
      <c r="B52" s="4">
        <v>2180</v>
      </c>
      <c r="C52" s="4">
        <v>3166</v>
      </c>
      <c r="D52" s="4">
        <v>260</v>
      </c>
      <c r="E52" s="4">
        <v>225</v>
      </c>
      <c r="F52" s="4"/>
      <c r="G52" s="4"/>
      <c r="H52" s="4">
        <v>3714900</v>
      </c>
      <c r="I52" s="4">
        <v>3144200</v>
      </c>
      <c r="J52" s="4">
        <v>235800</v>
      </c>
      <c r="K52" s="6">
        <f t="shared" si="3"/>
        <v>3.4377688034873378E-2</v>
      </c>
      <c r="L52" s="15">
        <v>2.2599999999999999E-2</v>
      </c>
      <c r="M52" s="4">
        <v>7181600</v>
      </c>
      <c r="N52" s="4">
        <f t="shared" si="1"/>
        <v>7920504.7619047621</v>
      </c>
      <c r="O52" s="4">
        <f t="shared" si="2"/>
        <v>2788900</v>
      </c>
    </row>
    <row r="53" spans="1:15" x14ac:dyDescent="0.2">
      <c r="A53" s="2" t="s">
        <v>31</v>
      </c>
      <c r="B53" s="4">
        <v>863</v>
      </c>
      <c r="C53" s="4">
        <v>1757</v>
      </c>
      <c r="D53" s="4">
        <v>129</v>
      </c>
      <c r="E53" s="4">
        <v>108</v>
      </c>
      <c r="F53" s="4"/>
      <c r="G53" s="4"/>
      <c r="H53" s="4">
        <v>1040700</v>
      </c>
      <c r="I53" s="4">
        <v>1507000</v>
      </c>
      <c r="J53" s="4">
        <v>232000</v>
      </c>
      <c r="K53" s="6">
        <f t="shared" si="3"/>
        <v>9.1062526985123834E-2</v>
      </c>
      <c r="L53" s="15">
        <v>-3.4000000000000002E-3</v>
      </c>
      <c r="M53" s="4">
        <v>2788900</v>
      </c>
      <c r="N53" s="4">
        <f t="shared" si="1"/>
        <v>7996566.666666667</v>
      </c>
      <c r="O53" s="4">
        <f t="shared" si="2"/>
        <v>4808600</v>
      </c>
    </row>
    <row r="54" spans="1:15" x14ac:dyDescent="0.2">
      <c r="A54" s="2" t="s">
        <v>32</v>
      </c>
      <c r="B54" s="4">
        <v>2253</v>
      </c>
      <c r="C54" s="4">
        <v>1958</v>
      </c>
      <c r="D54" s="4">
        <v>250</v>
      </c>
      <c r="E54" s="4">
        <v>365</v>
      </c>
      <c r="F54" s="4"/>
      <c r="G54" s="4"/>
      <c r="H54" s="4">
        <v>3655200</v>
      </c>
      <c r="I54" s="4">
        <v>5677600</v>
      </c>
      <c r="J54" s="4">
        <v>262000</v>
      </c>
      <c r="K54" s="6">
        <f t="shared" si="3"/>
        <v>2.807303274472827E-2</v>
      </c>
      <c r="L54" s="15">
        <v>-1.2E-2</v>
      </c>
      <c r="M54" s="4">
        <v>9606800</v>
      </c>
      <c r="N54" s="4">
        <f t="shared" si="1"/>
        <v>7849319.0476190476</v>
      </c>
      <c r="O54" s="4">
        <f t="shared" si="2"/>
        <v>4808600</v>
      </c>
    </row>
    <row r="55" spans="1:15" x14ac:dyDescent="0.2">
      <c r="A55" s="2" t="s">
        <v>33</v>
      </c>
      <c r="B55" s="4">
        <v>1221</v>
      </c>
      <c r="C55" s="4">
        <v>2396</v>
      </c>
      <c r="D55" s="4">
        <v>163</v>
      </c>
      <c r="E55" s="4">
        <v>231</v>
      </c>
      <c r="F55" s="4"/>
      <c r="G55" s="4"/>
      <c r="H55" s="4">
        <v>1534700</v>
      </c>
      <c r="I55" s="4">
        <v>3033800</v>
      </c>
      <c r="J55" s="4">
        <v>238900</v>
      </c>
      <c r="K55" s="6">
        <f t="shared" si="3"/>
        <v>5.2292875123125755E-2</v>
      </c>
      <c r="L55" s="15">
        <v>-1.5300000000000001E-2</v>
      </c>
      <c r="M55" s="4">
        <v>4808600</v>
      </c>
      <c r="N55" s="4">
        <f t="shared" si="1"/>
        <v>7778952.3809523806</v>
      </c>
      <c r="O55" s="4">
        <f t="shared" si="2"/>
        <v>6354100</v>
      </c>
    </row>
    <row r="56" spans="1:15" x14ac:dyDescent="0.2">
      <c r="A56" s="2" t="s">
        <v>34</v>
      </c>
      <c r="B56" s="4">
        <v>1969</v>
      </c>
      <c r="C56" s="4">
        <v>5947</v>
      </c>
      <c r="D56" s="4">
        <v>468</v>
      </c>
      <c r="E56" s="4">
        <v>252</v>
      </c>
      <c r="F56" s="4"/>
      <c r="G56" s="4"/>
      <c r="H56" s="4">
        <v>3264300</v>
      </c>
      <c r="I56" s="4">
        <v>3784800</v>
      </c>
      <c r="J56" s="4">
        <v>329500</v>
      </c>
      <c r="K56" s="6">
        <f t="shared" si="3"/>
        <v>4.6743555914939498E-2</v>
      </c>
      <c r="L56" s="15">
        <v>2.41E-2</v>
      </c>
      <c r="M56" s="4">
        <v>7391600</v>
      </c>
      <c r="N56" s="4">
        <f t="shared" si="1"/>
        <v>7758500</v>
      </c>
      <c r="O56" s="4">
        <f t="shared" si="2"/>
        <v>6354100</v>
      </c>
    </row>
    <row r="57" spans="1:15" x14ac:dyDescent="0.2">
      <c r="A57" s="2" t="s">
        <v>35</v>
      </c>
      <c r="B57" s="4">
        <v>1308</v>
      </c>
      <c r="C57" s="4">
        <v>2201</v>
      </c>
      <c r="D57" s="4">
        <v>205</v>
      </c>
      <c r="E57" s="4">
        <v>269</v>
      </c>
      <c r="F57" s="4"/>
      <c r="G57" s="4"/>
      <c r="H57" s="4">
        <v>2268700</v>
      </c>
      <c r="I57" s="4">
        <v>3874000</v>
      </c>
      <c r="J57" s="4">
        <v>124700</v>
      </c>
      <c r="K57" s="6">
        <f t="shared" si="3"/>
        <v>2.0300519315610398E-2</v>
      </c>
      <c r="L57" s="15">
        <v>-1.7000000000000001E-3</v>
      </c>
      <c r="M57" s="4">
        <v>6354100</v>
      </c>
      <c r="N57" s="4">
        <f t="shared" si="1"/>
        <v>7804242.8571428573</v>
      </c>
      <c r="O57" s="4">
        <f t="shared" si="2"/>
        <v>6492800</v>
      </c>
    </row>
    <row r="58" spans="1:15" x14ac:dyDescent="0.2">
      <c r="A58" s="2" t="s">
        <v>36</v>
      </c>
      <c r="B58" s="4">
        <v>2978</v>
      </c>
      <c r="C58" s="4">
        <v>4145</v>
      </c>
      <c r="D58" s="4">
        <v>679</v>
      </c>
      <c r="E58" s="4">
        <v>663</v>
      </c>
      <c r="F58" s="4"/>
      <c r="G58" s="4"/>
      <c r="H58" s="4">
        <v>6202100</v>
      </c>
      <c r="I58" s="4">
        <v>9191800</v>
      </c>
      <c r="J58" s="4">
        <v>937500</v>
      </c>
      <c r="K58" s="6">
        <f t="shared" si="3"/>
        <v>6.0900746399547873E-2</v>
      </c>
      <c r="L58" s="15">
        <v>-5.3200000000000004E-2</v>
      </c>
      <c r="M58" s="4">
        <v>16383100</v>
      </c>
      <c r="N58" s="4">
        <f t="shared" si="1"/>
        <v>7345900</v>
      </c>
      <c r="O58" s="4">
        <f t="shared" si="2"/>
        <v>6492800</v>
      </c>
    </row>
    <row r="59" spans="1:15" x14ac:dyDescent="0.2">
      <c r="A59" s="2" t="s">
        <v>37</v>
      </c>
      <c r="B59" s="4">
        <v>1917</v>
      </c>
      <c r="C59" s="4">
        <v>1998</v>
      </c>
      <c r="D59" s="4">
        <v>188</v>
      </c>
      <c r="E59" s="4">
        <v>244</v>
      </c>
      <c r="F59" s="4"/>
      <c r="G59" s="4"/>
      <c r="H59" s="4">
        <v>3176500</v>
      </c>
      <c r="I59" s="4">
        <v>3282400</v>
      </c>
      <c r="J59" s="4">
        <v>255100</v>
      </c>
      <c r="K59" s="6">
        <f t="shared" si="3"/>
        <v>3.9495889392930687E-2</v>
      </c>
      <c r="L59" s="15">
        <v>5.0000000000000001E-3</v>
      </c>
      <c r="M59" s="4">
        <v>6492800</v>
      </c>
      <c r="N59" s="4">
        <f t="shared" si="1"/>
        <v>7607995.2380952379</v>
      </c>
      <c r="O59" s="4">
        <f t="shared" si="2"/>
        <v>6880200</v>
      </c>
    </row>
    <row r="60" spans="1:15" x14ac:dyDescent="0.2">
      <c r="A60" s="2" t="s">
        <v>38</v>
      </c>
      <c r="B60" s="4">
        <v>5679</v>
      </c>
      <c r="C60" s="4">
        <v>2446</v>
      </c>
      <c r="D60" s="4">
        <v>241</v>
      </c>
      <c r="E60" s="4">
        <v>506</v>
      </c>
      <c r="F60" s="4"/>
      <c r="G60" s="4"/>
      <c r="H60" s="4">
        <v>9623600</v>
      </c>
      <c r="I60" s="4">
        <v>6770100</v>
      </c>
      <c r="J60" s="4">
        <v>338100</v>
      </c>
      <c r="K60" s="6">
        <f t="shared" si="3"/>
        <v>2.0623776206713556E-2</v>
      </c>
      <c r="L60" s="15">
        <v>2.7000000000000003E-2</v>
      </c>
      <c r="M60" s="4">
        <v>17061800</v>
      </c>
      <c r="N60" s="4">
        <f t="shared" si="1"/>
        <v>7080338.0952380951</v>
      </c>
      <c r="O60" s="4">
        <f t="shared" si="2"/>
        <v>6880200</v>
      </c>
    </row>
    <row r="61" spans="1:15" x14ac:dyDescent="0.2">
      <c r="A61" s="2" t="s">
        <v>39</v>
      </c>
      <c r="B61" s="4">
        <v>1515</v>
      </c>
      <c r="C61" s="4">
        <v>2812</v>
      </c>
      <c r="D61" s="4">
        <v>217</v>
      </c>
      <c r="E61" s="4">
        <v>294</v>
      </c>
      <c r="F61" s="4"/>
      <c r="G61" s="4"/>
      <c r="H61" s="4">
        <v>2533900</v>
      </c>
      <c r="I61" s="4">
        <v>3501800</v>
      </c>
      <c r="J61" s="4">
        <v>763100</v>
      </c>
      <c r="K61" s="6">
        <f t="shared" si="3"/>
        <v>0.12643106847590171</v>
      </c>
      <c r="L61" s="15">
        <v>8.5000000000000006E-3</v>
      </c>
      <c r="M61" s="4">
        <v>6880200</v>
      </c>
      <c r="N61" s="4">
        <f t="shared" si="1"/>
        <v>7251866.666666667</v>
      </c>
      <c r="O61" s="4">
        <f t="shared" si="2"/>
        <v>4578900</v>
      </c>
    </row>
    <row r="62" spans="1:15" x14ac:dyDescent="0.2">
      <c r="A62" s="2" t="s">
        <v>40</v>
      </c>
      <c r="B62" s="4">
        <v>1816</v>
      </c>
      <c r="C62" s="4">
        <v>1601</v>
      </c>
      <c r="D62" s="4">
        <v>311</v>
      </c>
      <c r="E62" s="4">
        <v>375</v>
      </c>
      <c r="F62" s="4"/>
      <c r="G62" s="4"/>
      <c r="H62" s="4">
        <v>3482200</v>
      </c>
      <c r="I62" s="4">
        <v>4800400</v>
      </c>
      <c r="J62" s="4">
        <v>300500</v>
      </c>
      <c r="K62" s="6">
        <f t="shared" si="3"/>
        <v>3.6280877985173737E-2</v>
      </c>
      <c r="L62" s="15">
        <v>-1.6000000000000001E-3</v>
      </c>
      <c r="M62" s="4">
        <v>8583200</v>
      </c>
      <c r="N62" s="4">
        <f t="shared" si="1"/>
        <v>7404971.4285714282</v>
      </c>
      <c r="O62" s="4">
        <f t="shared" si="2"/>
        <v>4578900</v>
      </c>
    </row>
    <row r="63" spans="1:15" x14ac:dyDescent="0.2">
      <c r="A63" s="2" t="s">
        <v>41</v>
      </c>
      <c r="B63" s="4">
        <v>1798</v>
      </c>
      <c r="C63" s="4">
        <v>2624</v>
      </c>
      <c r="D63" s="4">
        <v>454</v>
      </c>
      <c r="E63" s="4">
        <v>306</v>
      </c>
      <c r="F63" s="4"/>
      <c r="G63" s="4"/>
      <c r="H63" s="4">
        <v>2976000</v>
      </c>
      <c r="I63" s="4">
        <v>4146000</v>
      </c>
      <c r="J63" s="4">
        <v>465000</v>
      </c>
      <c r="K63" s="6">
        <f t="shared" si="3"/>
        <v>6.529064869418702E-2</v>
      </c>
      <c r="L63" s="15">
        <v>6.8999999999999999E-3</v>
      </c>
      <c r="M63" s="4">
        <v>7595300</v>
      </c>
      <c r="N63" s="4">
        <f t="shared" si="1"/>
        <v>7441104.7619047621</v>
      </c>
      <c r="O63" s="4">
        <f t="shared" si="2"/>
        <v>4578900</v>
      </c>
    </row>
    <row r="64" spans="1:15" x14ac:dyDescent="0.2">
      <c r="A64" s="2" t="s">
        <v>42</v>
      </c>
      <c r="B64" s="4">
        <v>2120</v>
      </c>
      <c r="C64" s="4">
        <v>1286</v>
      </c>
      <c r="D64" s="4">
        <v>147</v>
      </c>
      <c r="E64" s="4">
        <v>237</v>
      </c>
      <c r="F64" s="4"/>
      <c r="G64" s="4"/>
      <c r="H64" s="4">
        <v>3963700</v>
      </c>
      <c r="I64" s="4">
        <v>2983700</v>
      </c>
      <c r="J64" s="4">
        <v>197600</v>
      </c>
      <c r="K64" s="6">
        <f t="shared" si="3"/>
        <v>2.8442294959265337E-2</v>
      </c>
      <c r="L64" s="15">
        <v>1.04E-2</v>
      </c>
      <c r="M64" s="4">
        <v>7158100</v>
      </c>
      <c r="N64" s="4">
        <f t="shared" si="1"/>
        <v>7348323.8095238097</v>
      </c>
      <c r="O64" s="4">
        <f t="shared" si="2"/>
        <v>4578900</v>
      </c>
    </row>
    <row r="65" spans="1:15" x14ac:dyDescent="0.2">
      <c r="A65" s="2" t="s">
        <v>43</v>
      </c>
      <c r="B65" s="4">
        <v>4009</v>
      </c>
      <c r="C65" s="4">
        <v>2076</v>
      </c>
      <c r="D65" s="4">
        <v>188</v>
      </c>
      <c r="E65" s="4">
        <v>294</v>
      </c>
      <c r="F65" s="4"/>
      <c r="G65" s="4"/>
      <c r="H65" s="4">
        <v>6382200</v>
      </c>
      <c r="I65" s="4">
        <v>4108400</v>
      </c>
      <c r="J65" s="4">
        <v>271000</v>
      </c>
      <c r="K65" s="6">
        <f t="shared" si="3"/>
        <v>2.5832650182067755E-2</v>
      </c>
      <c r="L65" s="15">
        <v>1.7600000000000001E-2</v>
      </c>
      <c r="M65" s="4">
        <v>10773600</v>
      </c>
      <c r="N65" s="4">
        <f t="shared" si="1"/>
        <v>7038661.9047619049</v>
      </c>
      <c r="O65" s="4">
        <f t="shared" si="2"/>
        <v>4578900</v>
      </c>
    </row>
    <row r="66" spans="1:15" x14ac:dyDescent="0.2">
      <c r="A66" s="2" t="s">
        <v>44</v>
      </c>
      <c r="B66" s="4">
        <v>1526</v>
      </c>
      <c r="C66" s="4">
        <v>1975</v>
      </c>
      <c r="D66" s="4">
        <v>191</v>
      </c>
      <c r="E66" s="4">
        <v>132</v>
      </c>
      <c r="F66" s="4"/>
      <c r="G66" s="4"/>
      <c r="H66" s="4">
        <v>2166500</v>
      </c>
      <c r="I66" s="4">
        <v>2201200</v>
      </c>
      <c r="J66" s="4">
        <v>197400</v>
      </c>
      <c r="K66" s="6">
        <f t="shared" si="3"/>
        <v>4.5195411772786589E-2</v>
      </c>
      <c r="L66" s="15">
        <v>7.0999999999999995E-3</v>
      </c>
      <c r="M66" s="4">
        <v>4578900</v>
      </c>
      <c r="N66" s="4">
        <f t="shared" si="1"/>
        <v>7206819.0476190476</v>
      </c>
      <c r="O66" s="4">
        <f t="shared" si="2"/>
        <v>5014800</v>
      </c>
    </row>
    <row r="67" spans="1:15" x14ac:dyDescent="0.2">
      <c r="A67" s="2" t="s">
        <v>45</v>
      </c>
      <c r="B67" s="4">
        <v>1496</v>
      </c>
      <c r="C67" s="4">
        <v>2532</v>
      </c>
      <c r="D67" s="4">
        <v>359</v>
      </c>
      <c r="E67" s="4">
        <v>276</v>
      </c>
      <c r="F67" s="4"/>
      <c r="G67" s="4"/>
      <c r="H67" s="4">
        <v>2477300</v>
      </c>
      <c r="I67" s="4">
        <v>3702100</v>
      </c>
      <c r="J67" s="4">
        <v>277800</v>
      </c>
      <c r="K67" s="6">
        <f t="shared" si="3"/>
        <v>4.4955820953490627E-2</v>
      </c>
      <c r="L67" s="15">
        <v>-6.9999999999999993E-3</v>
      </c>
      <c r="M67" s="4">
        <v>6603300</v>
      </c>
      <c r="N67" s="4">
        <f t="shared" si="1"/>
        <v>7159400</v>
      </c>
      <c r="O67" s="4">
        <f t="shared" si="2"/>
        <v>5014800</v>
      </c>
    </row>
    <row r="68" spans="1:15" x14ac:dyDescent="0.2">
      <c r="A68" s="2" t="s">
        <v>46</v>
      </c>
      <c r="B68" s="4">
        <v>1789</v>
      </c>
      <c r="C68" s="4">
        <v>2565</v>
      </c>
      <c r="D68" s="4">
        <v>258</v>
      </c>
      <c r="E68" s="4">
        <v>154</v>
      </c>
      <c r="F68" s="4"/>
      <c r="G68" s="4"/>
      <c r="H68" s="4">
        <v>2949800</v>
      </c>
      <c r="I68" s="4">
        <v>2466700</v>
      </c>
      <c r="J68" s="4">
        <v>445600</v>
      </c>
      <c r="K68" s="6">
        <f t="shared" si="3"/>
        <v>8.2267146681436351E-2</v>
      </c>
      <c r="L68" s="15">
        <v>7.0999999999999995E-3</v>
      </c>
      <c r="M68" s="4">
        <v>5863100</v>
      </c>
      <c r="N68" s="4">
        <f t="shared" si="1"/>
        <v>7386380.9523809524</v>
      </c>
      <c r="O68" s="4">
        <f t="shared" si="2"/>
        <v>3962300</v>
      </c>
    </row>
    <row r="69" spans="1:15" x14ac:dyDescent="0.2">
      <c r="A69" s="2" t="s">
        <v>47</v>
      </c>
      <c r="B69" s="4">
        <v>2327</v>
      </c>
      <c r="C69" s="4">
        <v>1684</v>
      </c>
      <c r="D69" s="4">
        <v>172</v>
      </c>
      <c r="E69" s="4">
        <v>294</v>
      </c>
      <c r="F69" s="4"/>
      <c r="G69" s="4"/>
      <c r="H69" s="4">
        <v>4831100</v>
      </c>
      <c r="I69" s="4">
        <v>4465000</v>
      </c>
      <c r="J69" s="4">
        <v>379500</v>
      </c>
      <c r="K69" s="6">
        <f t="shared" si="3"/>
        <v>4.0823571175008871E-2</v>
      </c>
      <c r="L69" s="15">
        <v>5.4000000000000003E-3</v>
      </c>
      <c r="M69" s="4">
        <v>9689300</v>
      </c>
      <c r="N69" s="4">
        <f t="shared" si="1"/>
        <v>7313752.3809523806</v>
      </c>
      <c r="O69" s="4">
        <f t="shared" si="2"/>
        <v>3962300</v>
      </c>
    </row>
    <row r="70" spans="1:15" x14ac:dyDescent="0.2">
      <c r="A70" s="2" t="s">
        <v>48</v>
      </c>
      <c r="B70" s="4">
        <v>2334</v>
      </c>
      <c r="C70" s="4">
        <v>2153</v>
      </c>
      <c r="D70" s="4">
        <v>401</v>
      </c>
      <c r="E70" s="4">
        <v>219</v>
      </c>
      <c r="F70" s="4"/>
      <c r="G70" s="4"/>
      <c r="H70" s="4">
        <v>3731400</v>
      </c>
      <c r="I70" s="4">
        <v>3669200</v>
      </c>
      <c r="J70" s="4">
        <v>160700</v>
      </c>
      <c r="K70" s="6">
        <f t="shared" si="3"/>
        <v>2.1714455584682324E-2</v>
      </c>
      <c r="L70" s="15">
        <v>1.0800000000000001E-2</v>
      </c>
      <c r="M70" s="4">
        <v>7474000</v>
      </c>
      <c r="N70" s="4">
        <f t="shared" si="1"/>
        <v>7354276.1904761903</v>
      </c>
      <c r="O70" s="4">
        <f t="shared" si="2"/>
        <v>3962300</v>
      </c>
    </row>
    <row r="71" spans="1:15" x14ac:dyDescent="0.2">
      <c r="A71" s="2" t="s">
        <v>49</v>
      </c>
      <c r="B71" s="4">
        <v>1818</v>
      </c>
      <c r="C71" s="4">
        <v>1570</v>
      </c>
      <c r="D71" s="4">
        <v>111</v>
      </c>
      <c r="E71" s="4">
        <v>140</v>
      </c>
      <c r="F71" s="4"/>
      <c r="G71" s="4"/>
      <c r="H71" s="4">
        <v>2748200</v>
      </c>
      <c r="I71" s="4">
        <v>2178300</v>
      </c>
      <c r="J71" s="4">
        <v>250800</v>
      </c>
      <c r="K71" s="6">
        <f t="shared" si="3"/>
        <v>5.0908352785953515E-2</v>
      </c>
      <c r="L71" s="15">
        <v>7.3000000000000001E-3</v>
      </c>
      <c r="M71" s="4">
        <v>5014800</v>
      </c>
      <c r="N71" s="4">
        <f t="shared" si="1"/>
        <v>7432119.0476190476</v>
      </c>
      <c r="O71" s="4">
        <f t="shared" si="2"/>
        <v>3330900</v>
      </c>
    </row>
    <row r="72" spans="1:15" x14ac:dyDescent="0.2">
      <c r="A72" s="2" t="s">
        <v>50</v>
      </c>
      <c r="B72" s="4">
        <v>3751</v>
      </c>
      <c r="C72" s="4">
        <v>2024</v>
      </c>
      <c r="D72" s="4">
        <v>104</v>
      </c>
      <c r="E72" s="4">
        <v>269</v>
      </c>
      <c r="F72" s="4"/>
      <c r="G72" s="4"/>
      <c r="H72" s="4">
        <v>6470000</v>
      </c>
      <c r="I72" s="4">
        <v>4294200</v>
      </c>
      <c r="J72" s="4">
        <v>283700</v>
      </c>
      <c r="K72" s="6">
        <f t="shared" si="3"/>
        <v>2.6355883391241338E-2</v>
      </c>
      <c r="L72" s="15">
        <v>4.5400000000000003E-2</v>
      </c>
      <c r="M72" s="4">
        <v>11266800</v>
      </c>
      <c r="N72" s="4">
        <f t="shared" si="1"/>
        <v>7351109.5238095243</v>
      </c>
      <c r="O72" s="4">
        <f t="shared" si="2"/>
        <v>3330900</v>
      </c>
    </row>
    <row r="73" spans="1:15" x14ac:dyDescent="0.2">
      <c r="A73" s="2" t="s">
        <v>51</v>
      </c>
      <c r="B73" s="4">
        <v>943</v>
      </c>
      <c r="C73" s="4">
        <v>1918</v>
      </c>
      <c r="D73" s="4">
        <v>142</v>
      </c>
      <c r="E73" s="4">
        <v>139</v>
      </c>
      <c r="F73" s="4"/>
      <c r="G73" s="4"/>
      <c r="H73" s="4">
        <v>1602700</v>
      </c>
      <c r="I73" s="4">
        <v>1958400</v>
      </c>
      <c r="J73" s="4">
        <v>251400</v>
      </c>
      <c r="K73" s="6">
        <f t="shared" si="3"/>
        <v>7.0596164106596276E-2</v>
      </c>
      <c r="L73" s="15">
        <v>3.8E-3</v>
      </c>
      <c r="M73" s="4">
        <v>3962300</v>
      </c>
      <c r="N73" s="4">
        <f t="shared" si="1"/>
        <v>7512328.5714285718</v>
      </c>
      <c r="O73" s="4">
        <f t="shared" si="2"/>
        <v>3330900</v>
      </c>
    </row>
    <row r="74" spans="1:15" x14ac:dyDescent="0.2">
      <c r="A74" s="2" t="s">
        <v>52</v>
      </c>
      <c r="B74" s="4">
        <v>1036</v>
      </c>
      <c r="C74" s="4">
        <v>1383</v>
      </c>
      <c r="D74" s="4">
        <v>84</v>
      </c>
      <c r="E74" s="4">
        <v>173</v>
      </c>
      <c r="F74" s="4"/>
      <c r="G74" s="4"/>
      <c r="H74" s="4">
        <v>1385200</v>
      </c>
      <c r="I74" s="4">
        <v>2526100</v>
      </c>
      <c r="J74" s="4">
        <v>298200</v>
      </c>
      <c r="K74" s="6">
        <f t="shared" si="3"/>
        <v>7.624063610564262E-2</v>
      </c>
      <c r="L74" s="15">
        <v>-2.6499999999999999E-2</v>
      </c>
      <c r="M74" s="4">
        <v>4386200</v>
      </c>
      <c r="N74" s="4">
        <f t="shared" si="1"/>
        <v>8128814.2857142854</v>
      </c>
      <c r="O74" s="4">
        <f t="shared" si="2"/>
        <v>3330900</v>
      </c>
    </row>
    <row r="75" spans="1:15" x14ac:dyDescent="0.2">
      <c r="A75" s="2" t="s">
        <v>53</v>
      </c>
      <c r="B75" s="4">
        <v>1792</v>
      </c>
      <c r="C75" s="4">
        <v>1630</v>
      </c>
      <c r="D75" s="4">
        <v>245</v>
      </c>
      <c r="E75" s="4">
        <v>200</v>
      </c>
      <c r="F75" s="4"/>
      <c r="G75" s="4"/>
      <c r="H75" s="4">
        <v>2321100</v>
      </c>
      <c r="I75" s="4">
        <v>3374100</v>
      </c>
      <c r="J75" s="4">
        <v>740900</v>
      </c>
      <c r="K75" s="6">
        <f t="shared" si="3"/>
        <v>0.13009200730439668</v>
      </c>
      <c r="L75" s="15">
        <v>-9.1999999999999998E-3</v>
      </c>
      <c r="M75" s="4">
        <v>6514600</v>
      </c>
      <c r="N75" s="4">
        <f t="shared" si="1"/>
        <v>8174933.333333333</v>
      </c>
      <c r="O75" s="4">
        <f t="shared" si="2"/>
        <v>3330900</v>
      </c>
    </row>
    <row r="76" spans="1:15" x14ac:dyDescent="0.2">
      <c r="A76" s="2" t="s">
        <v>54</v>
      </c>
      <c r="B76" s="4">
        <v>940</v>
      </c>
      <c r="C76" s="4">
        <v>2101</v>
      </c>
      <c r="D76" s="4">
        <v>218</v>
      </c>
      <c r="E76" s="4">
        <v>132</v>
      </c>
      <c r="F76" s="4"/>
      <c r="G76" s="4"/>
      <c r="H76" s="4">
        <v>1284300</v>
      </c>
      <c r="I76" s="4">
        <v>1827100</v>
      </c>
      <c r="J76" s="4">
        <v>165600</v>
      </c>
      <c r="K76" s="6">
        <f t="shared" si="3"/>
        <v>5.3223629234428228E-2</v>
      </c>
      <c r="L76" s="15">
        <v>-1.2800000000000001E-2</v>
      </c>
      <c r="M76" s="4">
        <v>3330900</v>
      </c>
      <c r="N76" s="4">
        <f t="shared" si="1"/>
        <v>8333761.9047619049</v>
      </c>
      <c r="O76" s="4">
        <f t="shared" si="2"/>
        <v>5981000</v>
      </c>
    </row>
    <row r="77" spans="1:15" x14ac:dyDescent="0.2">
      <c r="A77" s="2" t="s">
        <v>55</v>
      </c>
      <c r="B77" s="4">
        <v>2388</v>
      </c>
      <c r="C77" s="4">
        <v>1718</v>
      </c>
      <c r="D77" s="4">
        <v>241</v>
      </c>
      <c r="E77" s="4">
        <v>188</v>
      </c>
      <c r="F77" s="4"/>
      <c r="G77" s="4"/>
      <c r="H77" s="4">
        <v>3593200</v>
      </c>
      <c r="I77" s="4">
        <v>2898900</v>
      </c>
      <c r="J77" s="4">
        <v>467900</v>
      </c>
      <c r="K77" s="6">
        <f t="shared" si="3"/>
        <v>7.2072210840868137E-2</v>
      </c>
      <c r="L77" s="15">
        <v>4.9400000000000006E-2</v>
      </c>
      <c r="M77" s="4">
        <v>6962100</v>
      </c>
      <c r="N77" s="4">
        <f t="shared" si="1"/>
        <v>8386795.2380952379</v>
      </c>
      <c r="O77" s="4">
        <f t="shared" si="2"/>
        <v>5981000</v>
      </c>
    </row>
    <row r="78" spans="1:15" x14ac:dyDescent="0.2">
      <c r="A78" s="2" t="s">
        <v>56</v>
      </c>
      <c r="B78" s="4">
        <v>1728</v>
      </c>
      <c r="C78" s="4">
        <v>3234</v>
      </c>
      <c r="D78" s="4">
        <v>299</v>
      </c>
      <c r="E78" s="4">
        <v>266</v>
      </c>
      <c r="F78" s="4"/>
      <c r="G78" s="4"/>
      <c r="H78" s="4">
        <v>3192900</v>
      </c>
      <c r="I78" s="4">
        <v>3753200</v>
      </c>
      <c r="J78" s="4">
        <v>356400</v>
      </c>
      <c r="K78" s="6">
        <f t="shared" si="3"/>
        <v>5.1309367846705346E-2</v>
      </c>
      <c r="L78" s="15">
        <v>-5.6000000000000008E-3</v>
      </c>
      <c r="M78" s="4">
        <v>7314700</v>
      </c>
      <c r="N78" s="4">
        <f t="shared" si="1"/>
        <v>8598085.7142857146</v>
      </c>
      <c r="O78" s="4">
        <f t="shared" si="2"/>
        <v>5981000</v>
      </c>
    </row>
    <row r="79" spans="1:15" x14ac:dyDescent="0.2">
      <c r="A79" s="2" t="s">
        <v>57</v>
      </c>
      <c r="B79" s="4">
        <v>2407</v>
      </c>
      <c r="C79" s="4">
        <v>2476</v>
      </c>
      <c r="D79" s="4">
        <v>64</v>
      </c>
      <c r="E79" s="4">
        <v>174</v>
      </c>
      <c r="F79" s="4"/>
      <c r="G79" s="4"/>
      <c r="H79" s="4">
        <v>3804100</v>
      </c>
      <c r="I79" s="4">
        <v>2766900</v>
      </c>
      <c r="J79" s="4">
        <v>151500</v>
      </c>
      <c r="K79" s="6">
        <f t="shared" si="3"/>
        <v>2.3055851468574036E-2</v>
      </c>
      <c r="L79" s="15">
        <v>6.6400000000000001E-2</v>
      </c>
      <c r="M79" s="4">
        <v>6757900</v>
      </c>
      <c r="N79" s="4">
        <f t="shared" si="1"/>
        <v>8721890.4761904757</v>
      </c>
      <c r="O79" s="4">
        <f t="shared" si="2"/>
        <v>5981000</v>
      </c>
    </row>
    <row r="80" spans="1:15" x14ac:dyDescent="0.2">
      <c r="A80" s="2" t="s">
        <v>58</v>
      </c>
      <c r="B80" s="4">
        <v>2503</v>
      </c>
      <c r="C80" s="4">
        <v>3864</v>
      </c>
      <c r="D80" s="4">
        <v>266</v>
      </c>
      <c r="E80" s="4">
        <v>364</v>
      </c>
      <c r="F80" s="4"/>
      <c r="G80" s="4"/>
      <c r="H80" s="4">
        <v>4883800</v>
      </c>
      <c r="I80" s="4">
        <v>6977100</v>
      </c>
      <c r="J80" s="4">
        <v>989100</v>
      </c>
      <c r="K80" s="6">
        <f t="shared" si="3"/>
        <v>8.3391648188586021E-2</v>
      </c>
      <c r="L80" s="15">
        <v>-5.0300000000000004E-2</v>
      </c>
      <c r="M80" s="4">
        <v>11996800</v>
      </c>
      <c r="N80" s="4">
        <f t="shared" si="1"/>
        <v>8442661.9047619049</v>
      </c>
      <c r="O80" s="4">
        <f t="shared" si="2"/>
        <v>5209700</v>
      </c>
    </row>
    <row r="81" spans="1:15" x14ac:dyDescent="0.2">
      <c r="A81" s="2" t="s">
        <v>59</v>
      </c>
      <c r="B81" s="4">
        <v>1169</v>
      </c>
      <c r="C81" s="4">
        <v>3793</v>
      </c>
      <c r="D81" s="4">
        <v>262</v>
      </c>
      <c r="E81" s="4">
        <v>198</v>
      </c>
      <c r="F81" s="4"/>
      <c r="G81" s="4"/>
      <c r="H81" s="4">
        <v>1352100</v>
      </c>
      <c r="I81" s="4">
        <v>4623200</v>
      </c>
      <c r="J81" s="4">
        <v>1107200</v>
      </c>
      <c r="K81" s="6">
        <f t="shared" si="3"/>
        <v>0.18529613575887402</v>
      </c>
      <c r="L81" s="15">
        <v>-4.7800000000000002E-2</v>
      </c>
      <c r="M81" s="4">
        <v>5981000</v>
      </c>
      <c r="N81" s="4">
        <f t="shared" si="1"/>
        <v>8346152.3809523806</v>
      </c>
      <c r="O81" s="4">
        <f t="shared" si="2"/>
        <v>4270700</v>
      </c>
    </row>
    <row r="82" spans="1:15" x14ac:dyDescent="0.2">
      <c r="A82" s="2" t="s">
        <v>60</v>
      </c>
      <c r="B82" s="4">
        <v>2568</v>
      </c>
      <c r="C82" s="4">
        <v>1665</v>
      </c>
      <c r="D82" s="4">
        <v>337</v>
      </c>
      <c r="E82" s="4">
        <v>342</v>
      </c>
      <c r="F82" s="4"/>
      <c r="G82" s="4"/>
      <c r="H82" s="4">
        <v>4467300</v>
      </c>
      <c r="I82" s="4">
        <v>5453500</v>
      </c>
      <c r="J82" s="4">
        <v>414100</v>
      </c>
      <c r="K82" s="6">
        <f t="shared" si="3"/>
        <v>4.1740585436658331E-2</v>
      </c>
      <c r="L82" s="15">
        <v>-3.5999999999999999E-3</v>
      </c>
      <c r="M82" s="4">
        <v>10482300</v>
      </c>
      <c r="N82" s="4">
        <f t="shared" si="1"/>
        <v>8617604.7619047612</v>
      </c>
      <c r="O82" s="4">
        <f t="shared" si="2"/>
        <v>4270700</v>
      </c>
    </row>
    <row r="83" spans="1:15" x14ac:dyDescent="0.2">
      <c r="A83" s="2" t="s">
        <v>61</v>
      </c>
      <c r="B83" s="4">
        <v>1690</v>
      </c>
      <c r="C83" s="4">
        <v>1499</v>
      </c>
      <c r="D83" s="4">
        <v>211</v>
      </c>
      <c r="E83" s="4">
        <v>492</v>
      </c>
      <c r="F83" s="4"/>
      <c r="G83" s="4"/>
      <c r="H83" s="4">
        <v>3152800</v>
      </c>
      <c r="I83" s="4">
        <v>8622900</v>
      </c>
      <c r="J83" s="4">
        <v>1958300</v>
      </c>
      <c r="K83" s="6">
        <f t="shared" si="3"/>
        <v>0.1663000925634994</v>
      </c>
      <c r="L83" s="15">
        <v>-7.46E-2</v>
      </c>
      <c r="M83" s="4">
        <v>11798400</v>
      </c>
      <c r="N83" s="4">
        <f t="shared" si="1"/>
        <v>8569723.8095238097</v>
      </c>
      <c r="O83" s="4">
        <f t="shared" si="2"/>
        <v>4270700</v>
      </c>
    </row>
    <row r="84" spans="1:15" x14ac:dyDescent="0.2">
      <c r="A84" s="2" t="s">
        <v>62</v>
      </c>
      <c r="B84" s="4">
        <v>2242</v>
      </c>
      <c r="C84" s="4">
        <v>1874</v>
      </c>
      <c r="D84" s="4">
        <v>85</v>
      </c>
      <c r="E84" s="4">
        <v>189</v>
      </c>
      <c r="F84" s="4"/>
      <c r="G84" s="4"/>
      <c r="H84" s="4">
        <v>4472100</v>
      </c>
      <c r="I84" s="4">
        <v>2803800</v>
      </c>
      <c r="J84" s="4">
        <v>931700</v>
      </c>
      <c r="K84" s="6">
        <f t="shared" si="3"/>
        <v>0.12805288692807762</v>
      </c>
      <c r="L84" s="15">
        <v>2.4399999999999998E-2</v>
      </c>
      <c r="M84" s="4">
        <v>8354100</v>
      </c>
      <c r="N84" s="4">
        <f t="shared" si="1"/>
        <v>8776452.3809523806</v>
      </c>
      <c r="O84" s="4">
        <f t="shared" si="2"/>
        <v>4270700</v>
      </c>
    </row>
    <row r="85" spans="1:15" x14ac:dyDescent="0.2">
      <c r="A85" s="2" t="s">
        <v>63</v>
      </c>
      <c r="B85" s="4">
        <v>1873</v>
      </c>
      <c r="C85" s="4">
        <v>1613</v>
      </c>
      <c r="D85" s="4">
        <v>293</v>
      </c>
      <c r="E85" s="4">
        <v>171</v>
      </c>
      <c r="F85" s="4"/>
      <c r="G85" s="4"/>
      <c r="H85" s="4">
        <v>2718600</v>
      </c>
      <c r="I85" s="4">
        <v>2318200</v>
      </c>
      <c r="J85" s="4">
        <v>172600</v>
      </c>
      <c r="K85" s="6">
        <f t="shared" si="3"/>
        <v>3.4267789072426939E-2</v>
      </c>
      <c r="L85" s="15">
        <v>1.06E-2</v>
      </c>
      <c r="M85" s="4">
        <v>5209700</v>
      </c>
      <c r="N85" s="4">
        <f t="shared" si="1"/>
        <v>9051400</v>
      </c>
      <c r="O85" s="4">
        <f t="shared" si="2"/>
        <v>4270700</v>
      </c>
    </row>
    <row r="86" spans="1:15" x14ac:dyDescent="0.2">
      <c r="A86" s="2" t="s">
        <v>64</v>
      </c>
      <c r="B86" s="4">
        <v>902</v>
      </c>
      <c r="C86" s="4">
        <v>1937</v>
      </c>
      <c r="D86" s="4">
        <v>145</v>
      </c>
      <c r="E86" s="4">
        <v>139</v>
      </c>
      <c r="F86" s="4"/>
      <c r="G86" s="4"/>
      <c r="H86" s="4">
        <v>1280300</v>
      </c>
      <c r="I86" s="4">
        <v>2906300</v>
      </c>
      <c r="J86" s="4">
        <v>397300</v>
      </c>
      <c r="K86" s="6">
        <f t="shared" si="3"/>
        <v>9.4898007930062575E-2</v>
      </c>
      <c r="L86" s="15">
        <v>-1.2199999999999999E-2</v>
      </c>
      <c r="M86" s="4">
        <v>4270700</v>
      </c>
      <c r="N86" s="4">
        <f t="shared" si="1"/>
        <v>9182061.9047619049</v>
      </c>
      <c r="O86" s="4">
        <f t="shared" si="2"/>
        <v>5607500</v>
      </c>
    </row>
    <row r="87" spans="1:15" x14ac:dyDescent="0.2">
      <c r="A87" s="2" t="s">
        <v>65</v>
      </c>
      <c r="B87" s="4">
        <v>2059</v>
      </c>
      <c r="C87" s="4">
        <v>3072</v>
      </c>
      <c r="D87" s="4">
        <v>276</v>
      </c>
      <c r="E87" s="4">
        <v>214</v>
      </c>
      <c r="F87" s="4"/>
      <c r="G87" s="4"/>
      <c r="H87" s="4">
        <v>4278400</v>
      </c>
      <c r="I87" s="4">
        <v>3223900</v>
      </c>
      <c r="J87" s="4">
        <v>523400</v>
      </c>
      <c r="K87" s="6">
        <f t="shared" si="3"/>
        <v>6.9765271983258464E-2</v>
      </c>
      <c r="L87" s="15">
        <v>2.86E-2</v>
      </c>
      <c r="M87" s="4">
        <v>8110200</v>
      </c>
      <c r="N87" s="4">
        <f t="shared" ref="N87:N91" si="4">AVERAGE($M88:$M108)</f>
        <v>9196685.7142857146</v>
      </c>
      <c r="O87" s="4">
        <f t="shared" ref="O87:O146" si="5">MIN(M88:M92)</f>
        <v>5607500</v>
      </c>
    </row>
    <row r="88" spans="1:15" x14ac:dyDescent="0.2">
      <c r="A88" s="2" t="s">
        <v>66</v>
      </c>
      <c r="B88" s="4">
        <v>1306</v>
      </c>
      <c r="C88" s="4">
        <v>1986</v>
      </c>
      <c r="D88" s="4">
        <v>284</v>
      </c>
      <c r="E88" s="4">
        <v>193</v>
      </c>
      <c r="F88" s="4"/>
      <c r="G88" s="4"/>
      <c r="H88" s="4">
        <v>2202700</v>
      </c>
      <c r="I88" s="4">
        <v>3402500</v>
      </c>
      <c r="J88" s="4">
        <v>382900</v>
      </c>
      <c r="K88" s="6">
        <f t="shared" ref="K88:K114" si="6">J88/(H88+I88)</f>
        <v>6.8311567829872258E-2</v>
      </c>
      <c r="L88" s="15">
        <v>-5.3E-3</v>
      </c>
      <c r="M88" s="4">
        <v>5607500</v>
      </c>
      <c r="N88" s="4">
        <f t="shared" si="4"/>
        <v>9466228.5714285709</v>
      </c>
      <c r="O88" s="4">
        <f t="shared" si="5"/>
        <v>6649500</v>
      </c>
    </row>
    <row r="89" spans="1:15" x14ac:dyDescent="0.2">
      <c r="A89" s="2" t="s">
        <v>67</v>
      </c>
      <c r="B89" s="4">
        <v>2067</v>
      </c>
      <c r="C89" s="4">
        <v>2995</v>
      </c>
      <c r="D89" s="4">
        <v>187</v>
      </c>
      <c r="E89" s="4">
        <v>410</v>
      </c>
      <c r="F89" s="4"/>
      <c r="G89" s="4"/>
      <c r="H89" s="4">
        <v>4113900</v>
      </c>
      <c r="I89" s="4">
        <v>6317000</v>
      </c>
      <c r="J89" s="4">
        <v>1373800</v>
      </c>
      <c r="K89" s="6">
        <f t="shared" si="6"/>
        <v>0.13170483850866177</v>
      </c>
      <c r="L89" s="15">
        <v>-3.9E-2</v>
      </c>
      <c r="M89" s="4">
        <v>10629700</v>
      </c>
      <c r="N89" s="4">
        <f t="shared" si="4"/>
        <v>9460314.2857142854</v>
      </c>
      <c r="O89" s="4">
        <f t="shared" si="5"/>
        <v>6649500</v>
      </c>
    </row>
    <row r="90" spans="1:15" x14ac:dyDescent="0.2">
      <c r="A90" s="2" t="s">
        <v>68</v>
      </c>
      <c r="B90" s="4">
        <v>1828</v>
      </c>
      <c r="C90" s="4">
        <v>2054</v>
      </c>
      <c r="D90" s="4">
        <v>202</v>
      </c>
      <c r="E90" s="4">
        <v>263</v>
      </c>
      <c r="F90" s="4"/>
      <c r="G90" s="4"/>
      <c r="H90" s="4">
        <v>3898300</v>
      </c>
      <c r="I90" s="4">
        <v>3918700</v>
      </c>
      <c r="J90" s="4">
        <v>340500</v>
      </c>
      <c r="K90" s="6">
        <f t="shared" si="6"/>
        <v>4.3558910067800945E-2</v>
      </c>
      <c r="L90" s="15">
        <v>1.8E-3</v>
      </c>
      <c r="M90" s="4">
        <v>8164100</v>
      </c>
      <c r="N90" s="4">
        <f t="shared" si="4"/>
        <v>9452409.5238095243</v>
      </c>
      <c r="O90" s="4">
        <f t="shared" si="5"/>
        <v>6649500</v>
      </c>
    </row>
    <row r="91" spans="1:15" x14ac:dyDescent="0.2">
      <c r="A91" s="2" t="s">
        <v>69</v>
      </c>
      <c r="B91" s="4">
        <v>1950</v>
      </c>
      <c r="C91" s="4">
        <v>2782</v>
      </c>
      <c r="D91" s="4">
        <v>312</v>
      </c>
      <c r="E91" s="4">
        <v>349</v>
      </c>
      <c r="F91" s="4"/>
      <c r="G91" s="4"/>
      <c r="H91" s="4">
        <v>2695800</v>
      </c>
      <c r="I91" s="4">
        <v>4973700</v>
      </c>
      <c r="J91" s="4">
        <v>640100</v>
      </c>
      <c r="K91" s="6">
        <f t="shared" si="6"/>
        <v>8.3460460264684788E-2</v>
      </c>
      <c r="L91" s="15">
        <v>-2.2200000000000001E-2</v>
      </c>
      <c r="M91" s="4">
        <v>8325000</v>
      </c>
      <c r="N91" s="4">
        <f t="shared" si="4"/>
        <v>9522995.2380952388</v>
      </c>
      <c r="O91" s="4">
        <f t="shared" si="5"/>
        <v>6649500</v>
      </c>
    </row>
    <row r="92" spans="1:15" x14ac:dyDescent="0.2">
      <c r="A92" s="2" t="s">
        <v>70</v>
      </c>
      <c r="B92" s="4">
        <v>1757</v>
      </c>
      <c r="C92" s="4">
        <v>2363</v>
      </c>
      <c r="D92" s="4">
        <v>178</v>
      </c>
      <c r="E92" s="4">
        <v>242</v>
      </c>
      <c r="F92" s="4"/>
      <c r="G92" s="4"/>
      <c r="H92" s="4">
        <v>2690700</v>
      </c>
      <c r="I92" s="4">
        <v>3543700</v>
      </c>
      <c r="J92" s="4">
        <v>368300</v>
      </c>
      <c r="K92" s="6">
        <f t="shared" si="6"/>
        <v>5.907545232901322E-2</v>
      </c>
      <c r="L92" s="15">
        <v>5.1000000000000004E-3</v>
      </c>
      <c r="M92" s="4">
        <v>6649500</v>
      </c>
      <c r="N92" s="4">
        <f t="shared" ref="N92:N111" si="7">AVERAGE($M93:$M113)</f>
        <v>9628961.9047619049</v>
      </c>
      <c r="O92" s="4">
        <f t="shared" si="5"/>
        <v>6666300</v>
      </c>
    </row>
    <row r="93" spans="1:15" x14ac:dyDescent="0.2">
      <c r="A93" s="2" t="s">
        <v>71</v>
      </c>
      <c r="B93" s="4">
        <v>2250</v>
      </c>
      <c r="C93" s="4">
        <v>3541</v>
      </c>
      <c r="D93" s="4">
        <v>708</v>
      </c>
      <c r="E93" s="4">
        <v>380</v>
      </c>
      <c r="F93" s="4"/>
      <c r="G93" s="4"/>
      <c r="H93" s="4">
        <v>4064700</v>
      </c>
      <c r="I93" s="4">
        <v>5220200</v>
      </c>
      <c r="J93" s="4">
        <v>228400</v>
      </c>
      <c r="K93" s="6">
        <f t="shared" si="6"/>
        <v>2.4599080227035292E-2</v>
      </c>
      <c r="L93" s="15">
        <v>8.5000000000000006E-3</v>
      </c>
      <c r="M93" s="4">
        <v>9565600</v>
      </c>
      <c r="N93" s="4">
        <f t="shared" si="7"/>
        <v>9614352.3809523806</v>
      </c>
      <c r="O93" s="4">
        <f t="shared" si="5"/>
        <v>6666300</v>
      </c>
    </row>
    <row r="94" spans="1:15" x14ac:dyDescent="0.2">
      <c r="A94" s="2" t="s">
        <v>72</v>
      </c>
      <c r="B94" s="4">
        <v>1818</v>
      </c>
      <c r="C94" s="4">
        <v>1348</v>
      </c>
      <c r="D94" s="4">
        <v>202</v>
      </c>
      <c r="E94" s="4">
        <v>264</v>
      </c>
      <c r="F94" s="4"/>
      <c r="G94" s="4"/>
      <c r="H94" s="4">
        <v>2766200</v>
      </c>
      <c r="I94" s="4">
        <v>3745400</v>
      </c>
      <c r="J94" s="4">
        <v>714300</v>
      </c>
      <c r="K94" s="6">
        <f t="shared" si="6"/>
        <v>0.10969654155660667</v>
      </c>
      <c r="L94" s="15">
        <v>-1.8600000000000002E-2</v>
      </c>
      <c r="M94" s="4">
        <v>7347900</v>
      </c>
      <c r="N94" s="4">
        <f t="shared" si="7"/>
        <v>10041976.19047619</v>
      </c>
      <c r="O94" s="4">
        <f t="shared" si="5"/>
        <v>6666300</v>
      </c>
    </row>
    <row r="95" spans="1:15" x14ac:dyDescent="0.2">
      <c r="A95" s="2" t="s">
        <v>73</v>
      </c>
      <c r="B95" s="4">
        <v>5680</v>
      </c>
      <c r="C95" s="4">
        <v>1464</v>
      </c>
      <c r="D95" s="4">
        <v>201</v>
      </c>
      <c r="E95" s="4">
        <v>431</v>
      </c>
      <c r="F95" s="4"/>
      <c r="G95" s="4"/>
      <c r="H95" s="4">
        <v>9889900</v>
      </c>
      <c r="I95" s="4">
        <v>6006800</v>
      </c>
      <c r="J95" s="4">
        <v>699500</v>
      </c>
      <c r="K95" s="6">
        <f t="shared" si="6"/>
        <v>4.4002843357426387E-2</v>
      </c>
      <c r="L95" s="15">
        <v>3.6299999999999999E-2</v>
      </c>
      <c r="M95" s="4">
        <v>17332400</v>
      </c>
      <c r="N95" s="4">
        <f t="shared" si="7"/>
        <v>9817671.4285714291</v>
      </c>
      <c r="O95" s="4">
        <f t="shared" si="5"/>
        <v>6666300</v>
      </c>
    </row>
    <row r="96" spans="1:15" x14ac:dyDescent="0.2">
      <c r="A96" s="2" t="s">
        <v>74</v>
      </c>
      <c r="B96" s="4">
        <v>1443</v>
      </c>
      <c r="C96" s="4">
        <v>2910</v>
      </c>
      <c r="D96" s="4">
        <v>160</v>
      </c>
      <c r="E96" s="4">
        <v>159</v>
      </c>
      <c r="F96" s="4"/>
      <c r="G96" s="4"/>
      <c r="H96" s="4">
        <v>2680100</v>
      </c>
      <c r="I96" s="4">
        <v>2225700</v>
      </c>
      <c r="J96" s="4">
        <v>2567100</v>
      </c>
      <c r="K96" s="6">
        <f t="shared" si="6"/>
        <v>0.52327856822536589</v>
      </c>
      <c r="L96" s="15">
        <v>2.4799999999999999E-2</v>
      </c>
      <c r="M96" s="4">
        <v>7483100</v>
      </c>
      <c r="N96" s="4">
        <f t="shared" si="7"/>
        <v>9861633.333333334</v>
      </c>
      <c r="O96" s="4">
        <f t="shared" si="5"/>
        <v>6133000</v>
      </c>
    </row>
    <row r="97" spans="1:15" x14ac:dyDescent="0.2">
      <c r="A97" s="2" t="s">
        <v>75</v>
      </c>
      <c r="B97" s="4">
        <v>1434</v>
      </c>
      <c r="C97" s="4">
        <v>2895</v>
      </c>
      <c r="D97" s="4">
        <v>442</v>
      </c>
      <c r="E97" s="4">
        <v>209</v>
      </c>
      <c r="F97" s="4"/>
      <c r="G97" s="4"/>
      <c r="H97" s="4">
        <v>3018200</v>
      </c>
      <c r="I97" s="4">
        <v>3544300</v>
      </c>
      <c r="J97" s="4">
        <v>454000</v>
      </c>
      <c r="K97" s="6">
        <f t="shared" si="6"/>
        <v>6.9180952380952385E-2</v>
      </c>
      <c r="L97" s="15">
        <v>7.1999999999999998E-3</v>
      </c>
      <c r="M97" s="4">
        <v>6666300</v>
      </c>
      <c r="N97" s="4">
        <f t="shared" si="7"/>
        <v>11066866.666666666</v>
      </c>
      <c r="O97" s="4">
        <f t="shared" si="5"/>
        <v>3954300</v>
      </c>
    </row>
    <row r="98" spans="1:15" x14ac:dyDescent="0.2">
      <c r="A98" s="2" t="s">
        <v>76</v>
      </c>
      <c r="B98" s="4">
        <v>1696</v>
      </c>
      <c r="C98" s="4">
        <v>2561</v>
      </c>
      <c r="D98" s="4">
        <v>327</v>
      </c>
      <c r="E98" s="4">
        <v>363</v>
      </c>
      <c r="F98" s="4"/>
      <c r="G98" s="4"/>
      <c r="H98" s="4">
        <v>2463800</v>
      </c>
      <c r="I98" s="4">
        <v>5611800</v>
      </c>
      <c r="J98" s="4">
        <v>506300</v>
      </c>
      <c r="K98" s="6">
        <f t="shared" si="6"/>
        <v>6.2695031948090549E-2</v>
      </c>
      <c r="L98" s="15">
        <v>-1.77E-2</v>
      </c>
      <c r="M98" s="4">
        <v>8075800</v>
      </c>
      <c r="N98" s="4">
        <f t="shared" si="7"/>
        <v>11320304.761904761</v>
      </c>
      <c r="O98" s="4">
        <f t="shared" si="5"/>
        <v>3954300</v>
      </c>
    </row>
    <row r="99" spans="1:15" x14ac:dyDescent="0.2">
      <c r="A99" s="2" t="s">
        <v>77</v>
      </c>
      <c r="B99" s="4">
        <v>3126</v>
      </c>
      <c r="C99" s="4">
        <v>2430</v>
      </c>
      <c r="D99" s="4">
        <v>177</v>
      </c>
      <c r="E99" s="4">
        <v>420</v>
      </c>
      <c r="F99" s="4"/>
      <c r="G99" s="4"/>
      <c r="H99" s="4">
        <v>6068600</v>
      </c>
      <c r="I99" s="4">
        <v>5364000</v>
      </c>
      <c r="J99" s="4">
        <v>306900</v>
      </c>
      <c r="K99" s="6">
        <f t="shared" si="6"/>
        <v>2.6844287388695483E-2</v>
      </c>
      <c r="L99" s="15">
        <v>1.24E-2</v>
      </c>
      <c r="M99" s="4">
        <v>11751800</v>
      </c>
      <c r="N99" s="4">
        <f t="shared" si="7"/>
        <v>10989580.952380951</v>
      </c>
      <c r="O99" s="4">
        <f t="shared" si="5"/>
        <v>3954300</v>
      </c>
    </row>
    <row r="100" spans="1:15" x14ac:dyDescent="0.2">
      <c r="A100" s="2" t="s">
        <v>78</v>
      </c>
      <c r="B100" s="4">
        <v>2427</v>
      </c>
      <c r="C100" s="4">
        <v>1568</v>
      </c>
      <c r="D100" s="4">
        <v>105</v>
      </c>
      <c r="E100" s="4">
        <v>295</v>
      </c>
      <c r="F100" s="4"/>
      <c r="G100" s="4"/>
      <c r="H100" s="4">
        <v>4741100</v>
      </c>
      <c r="I100" s="4">
        <v>4173600</v>
      </c>
      <c r="J100" s="4">
        <v>139800</v>
      </c>
      <c r="K100" s="6">
        <f t="shared" si="6"/>
        <v>1.5681963498491255E-2</v>
      </c>
      <c r="L100" s="15">
        <v>1.0800000000000001E-2</v>
      </c>
      <c r="M100" s="4">
        <v>9357800</v>
      </c>
      <c r="N100" s="4">
        <f t="shared" si="7"/>
        <v>10864247.619047619</v>
      </c>
      <c r="O100" s="4">
        <f t="shared" si="5"/>
        <v>3954300</v>
      </c>
    </row>
    <row r="101" spans="1:15" x14ac:dyDescent="0.2">
      <c r="A101" s="2" t="s">
        <v>79</v>
      </c>
      <c r="B101" s="4">
        <v>1615</v>
      </c>
      <c r="C101" s="4">
        <v>7042</v>
      </c>
      <c r="D101" s="4">
        <v>369</v>
      </c>
      <c r="E101" s="4">
        <v>166</v>
      </c>
      <c r="F101" s="4"/>
      <c r="G101" s="4"/>
      <c r="H101" s="4">
        <v>3215300</v>
      </c>
      <c r="I101" s="4">
        <v>2913700</v>
      </c>
      <c r="J101" s="4">
        <v>563700</v>
      </c>
      <c r="K101" s="6">
        <f t="shared" si="6"/>
        <v>9.1972589329417528E-2</v>
      </c>
      <c r="L101" s="15">
        <v>2.0099999999999996E-2</v>
      </c>
      <c r="M101" s="4">
        <v>6133000</v>
      </c>
      <c r="N101" s="4">
        <f t="shared" si="7"/>
        <v>10921947.619047619</v>
      </c>
      <c r="O101" s="4">
        <f t="shared" si="5"/>
        <v>3954300</v>
      </c>
    </row>
    <row r="102" spans="1:15" x14ac:dyDescent="0.2">
      <c r="A102" s="2" t="s">
        <v>80</v>
      </c>
      <c r="B102" s="4">
        <v>1261</v>
      </c>
      <c r="C102" s="4">
        <v>4553</v>
      </c>
      <c r="D102" s="4">
        <v>233</v>
      </c>
      <c r="E102" s="4">
        <v>128</v>
      </c>
      <c r="F102" s="4"/>
      <c r="G102" s="4"/>
      <c r="H102" s="4">
        <v>1914200</v>
      </c>
      <c r="I102" s="4">
        <v>2039600</v>
      </c>
      <c r="J102" s="4">
        <v>150300</v>
      </c>
      <c r="K102" s="6">
        <f t="shared" si="6"/>
        <v>3.8014062420962114E-2</v>
      </c>
      <c r="L102" s="15">
        <v>1.11E-2</v>
      </c>
      <c r="M102" s="4">
        <v>3954300</v>
      </c>
      <c r="N102" s="4">
        <f t="shared" si="7"/>
        <v>11245123.80952381</v>
      </c>
      <c r="O102" s="4">
        <f t="shared" si="5"/>
        <v>7014600</v>
      </c>
    </row>
    <row r="103" spans="1:15" x14ac:dyDescent="0.2">
      <c r="A103" s="2" t="s">
        <v>81</v>
      </c>
      <c r="B103" s="4">
        <v>4280</v>
      </c>
      <c r="C103" s="4">
        <v>5092</v>
      </c>
      <c r="D103" s="4">
        <v>338</v>
      </c>
      <c r="E103" s="4">
        <v>610</v>
      </c>
      <c r="F103" s="4"/>
      <c r="G103" s="4"/>
      <c r="H103" s="4">
        <v>5868700</v>
      </c>
      <c r="I103" s="4">
        <v>9683300</v>
      </c>
      <c r="J103" s="4">
        <v>531900</v>
      </c>
      <c r="K103" s="6">
        <f t="shared" si="6"/>
        <v>3.4201388888888892E-2</v>
      </c>
      <c r="L103" s="15">
        <v>-4.4199999999999996E-2</v>
      </c>
      <c r="M103" s="4">
        <v>16182800</v>
      </c>
      <c r="N103" s="4">
        <f t="shared" si="7"/>
        <v>10802185.714285715</v>
      </c>
      <c r="O103" s="4">
        <f t="shared" si="5"/>
        <v>7014600</v>
      </c>
    </row>
    <row r="104" spans="1:15" x14ac:dyDescent="0.2">
      <c r="A104" s="2" t="s">
        <v>82</v>
      </c>
      <c r="B104" s="4">
        <v>2129</v>
      </c>
      <c r="C104" s="4">
        <v>2734</v>
      </c>
      <c r="D104" s="4">
        <v>468</v>
      </c>
      <c r="E104" s="4">
        <v>481</v>
      </c>
      <c r="F104" s="4"/>
      <c r="G104" s="4"/>
      <c r="H104" s="4">
        <v>3252500</v>
      </c>
      <c r="I104" s="4">
        <v>7153100</v>
      </c>
      <c r="J104" s="4">
        <v>352700</v>
      </c>
      <c r="K104" s="6">
        <f t="shared" si="6"/>
        <v>3.3895210271392327E-2</v>
      </c>
      <c r="L104" s="15">
        <v>-1.23E-2</v>
      </c>
      <c r="M104" s="4">
        <v>10792900</v>
      </c>
      <c r="N104" s="4">
        <f t="shared" si="7"/>
        <v>10587795.238095239</v>
      </c>
      <c r="O104" s="4">
        <f t="shared" si="5"/>
        <v>7014600</v>
      </c>
    </row>
    <row r="105" spans="1:15" x14ac:dyDescent="0.2">
      <c r="A105" s="2" t="s">
        <v>83</v>
      </c>
      <c r="B105" s="4">
        <v>2755</v>
      </c>
      <c r="C105" s="4">
        <v>3124</v>
      </c>
      <c r="D105" s="4">
        <v>170</v>
      </c>
      <c r="E105" s="4">
        <v>593</v>
      </c>
      <c r="F105" s="4"/>
      <c r="G105" s="4"/>
      <c r="H105" s="4">
        <v>4316100</v>
      </c>
      <c r="I105" s="4">
        <v>8142400</v>
      </c>
      <c r="J105" s="4">
        <v>198200</v>
      </c>
      <c r="K105" s="6">
        <f t="shared" si="6"/>
        <v>1.5908817273347513E-2</v>
      </c>
      <c r="L105" s="15">
        <v>-1.3899999999999999E-2</v>
      </c>
      <c r="M105" s="4">
        <v>12695400</v>
      </c>
      <c r="N105" s="4">
        <f t="shared" si="7"/>
        <v>10206823.80952381</v>
      </c>
      <c r="O105" s="4">
        <f t="shared" si="5"/>
        <v>7014600</v>
      </c>
    </row>
    <row r="106" spans="1:15" x14ac:dyDescent="0.2">
      <c r="A106" s="2" t="s">
        <v>84</v>
      </c>
      <c r="B106" s="4">
        <v>3712</v>
      </c>
      <c r="C106" s="4">
        <v>3340</v>
      </c>
      <c r="D106" s="4">
        <v>186</v>
      </c>
      <c r="E106" s="4">
        <v>282</v>
      </c>
      <c r="F106" s="4"/>
      <c r="G106" s="4"/>
      <c r="H106" s="4">
        <v>6269800</v>
      </c>
      <c r="I106" s="4">
        <v>3957000</v>
      </c>
      <c r="J106" s="4">
        <v>454300</v>
      </c>
      <c r="K106" s="6">
        <f t="shared" si="6"/>
        <v>4.4422497751007158E-2</v>
      </c>
      <c r="L106" s="15">
        <v>3.5699999999999996E-2</v>
      </c>
      <c r="M106" s="4">
        <v>10983600</v>
      </c>
      <c r="N106" s="4">
        <f t="shared" si="7"/>
        <v>9948738.0952380951</v>
      </c>
      <c r="O106" s="4">
        <f t="shared" si="5"/>
        <v>7014600</v>
      </c>
    </row>
    <row r="107" spans="1:15" x14ac:dyDescent="0.2">
      <c r="A107" s="2" t="s">
        <v>85</v>
      </c>
      <c r="B107" s="4">
        <v>1600</v>
      </c>
      <c r="C107" s="4">
        <v>4507</v>
      </c>
      <c r="D107" s="4">
        <v>239</v>
      </c>
      <c r="E107" s="4">
        <v>223</v>
      </c>
      <c r="F107" s="4"/>
      <c r="G107" s="4"/>
      <c r="H107" s="4">
        <v>2620800</v>
      </c>
      <c r="I107" s="4">
        <v>4104200</v>
      </c>
      <c r="J107" s="4">
        <v>220900</v>
      </c>
      <c r="K107" s="6">
        <f t="shared" si="6"/>
        <v>3.284758364312268E-2</v>
      </c>
      <c r="L107" s="15">
        <v>9.0000000000000011E-3</v>
      </c>
      <c r="M107" s="4">
        <v>7014600</v>
      </c>
      <c r="N107" s="4">
        <f t="shared" si="7"/>
        <v>9882614.2857142854</v>
      </c>
      <c r="O107" s="4">
        <f t="shared" si="5"/>
        <v>7998100</v>
      </c>
    </row>
    <row r="108" spans="1:15" x14ac:dyDescent="0.2">
      <c r="A108" s="2" t="s">
        <v>86</v>
      </c>
      <c r="B108" s="4">
        <v>1773</v>
      </c>
      <c r="C108" s="4">
        <v>3542</v>
      </c>
      <c r="D108" s="4">
        <v>399</v>
      </c>
      <c r="E108" s="4">
        <v>323</v>
      </c>
      <c r="F108" s="4"/>
      <c r="G108" s="4"/>
      <c r="H108" s="4">
        <v>2739600</v>
      </c>
      <c r="I108" s="4">
        <v>4836800</v>
      </c>
      <c r="J108" s="4">
        <v>806300</v>
      </c>
      <c r="K108" s="6">
        <f t="shared" si="6"/>
        <v>0.10642257536560899</v>
      </c>
      <c r="L108" s="15">
        <v>-1.7899999999999999E-2</v>
      </c>
      <c r="M108" s="4">
        <v>8417300</v>
      </c>
      <c r="N108" s="4">
        <f t="shared" si="7"/>
        <v>9721438.0952380951</v>
      </c>
      <c r="O108" s="4">
        <f t="shared" si="5"/>
        <v>7998100</v>
      </c>
    </row>
    <row r="109" spans="1:15" x14ac:dyDescent="0.2">
      <c r="A109" s="2" t="s">
        <v>87</v>
      </c>
      <c r="B109" s="4">
        <v>1993</v>
      </c>
      <c r="C109" s="4">
        <v>2388</v>
      </c>
      <c r="D109" s="4">
        <v>179</v>
      </c>
      <c r="E109" s="4">
        <v>474</v>
      </c>
      <c r="F109" s="4"/>
      <c r="G109" s="4"/>
      <c r="H109" s="4">
        <v>3366400</v>
      </c>
      <c r="I109" s="4">
        <v>7193300</v>
      </c>
      <c r="J109" s="4">
        <v>552000</v>
      </c>
      <c r="K109" s="6">
        <f t="shared" si="6"/>
        <v>5.2274212335577712E-2</v>
      </c>
      <c r="L109" s="15">
        <v>-2.4700000000000003E-2</v>
      </c>
      <c r="M109" s="4">
        <v>11267900</v>
      </c>
      <c r="N109" s="4">
        <f t="shared" si="7"/>
        <v>9344938.0952380951</v>
      </c>
      <c r="O109" s="4">
        <f t="shared" si="5"/>
        <v>7998100</v>
      </c>
    </row>
    <row r="110" spans="1:15" x14ac:dyDescent="0.2">
      <c r="A110" s="2" t="s">
        <v>88</v>
      </c>
      <c r="B110" s="4">
        <v>2894</v>
      </c>
      <c r="C110" s="4">
        <v>2341</v>
      </c>
      <c r="D110" s="4">
        <v>438</v>
      </c>
      <c r="E110" s="4">
        <v>355</v>
      </c>
      <c r="F110" s="4"/>
      <c r="G110" s="4"/>
      <c r="H110" s="4">
        <v>4954100</v>
      </c>
      <c r="I110" s="4">
        <v>5155300</v>
      </c>
      <c r="J110" s="4">
        <v>392200</v>
      </c>
      <c r="K110" s="6">
        <f t="shared" si="6"/>
        <v>3.8795576394246939E-2</v>
      </c>
      <c r="L110" s="15">
        <v>1.5800000000000002E-2</v>
      </c>
      <c r="M110" s="4">
        <v>10505500</v>
      </c>
      <c r="N110" s="4">
        <f t="shared" si="7"/>
        <v>9340180.9523809515</v>
      </c>
      <c r="O110" s="4">
        <f t="shared" si="5"/>
        <v>7998100</v>
      </c>
    </row>
    <row r="111" spans="1:15" x14ac:dyDescent="0.2">
      <c r="A111" s="2" t="s">
        <v>89</v>
      </c>
      <c r="B111" s="4">
        <v>1436</v>
      </c>
      <c r="C111" s="4">
        <v>2233</v>
      </c>
      <c r="D111" s="4">
        <v>301</v>
      </c>
      <c r="E111" s="4">
        <v>267</v>
      </c>
      <c r="F111" s="4"/>
      <c r="G111" s="4"/>
      <c r="H111" s="4">
        <v>2563500</v>
      </c>
      <c r="I111" s="4">
        <v>3901600</v>
      </c>
      <c r="J111" s="4">
        <v>1100</v>
      </c>
      <c r="K111" s="6">
        <f t="shared" si="6"/>
        <v>1.7014431331301914E-4</v>
      </c>
      <c r="L111" s="15">
        <v>-1.5700000000000002E-2</v>
      </c>
      <c r="M111" s="4">
        <v>7998100</v>
      </c>
      <c r="N111" s="4">
        <f t="shared" si="7"/>
        <v>9196490.4761904757</v>
      </c>
      <c r="O111" s="4">
        <f t="shared" si="5"/>
        <v>8874800</v>
      </c>
    </row>
    <row r="112" spans="1:15" x14ac:dyDescent="0.2">
      <c r="A112" s="2" t="s">
        <v>90</v>
      </c>
      <c r="B112" s="4">
        <v>3608</v>
      </c>
      <c r="C112" s="4">
        <v>2497</v>
      </c>
      <c r="D112" s="4">
        <v>332</v>
      </c>
      <c r="E112" s="4">
        <v>237</v>
      </c>
      <c r="F112" s="4"/>
      <c r="G112" s="4"/>
      <c r="H112" s="4">
        <v>5908900</v>
      </c>
      <c r="I112" s="4">
        <v>3408600</v>
      </c>
      <c r="J112" s="4">
        <v>413700</v>
      </c>
      <c r="K112" s="6">
        <f t="shared" si="6"/>
        <v>4.4400321974778639E-2</v>
      </c>
      <c r="L112" s="15">
        <v>1.7600000000000001E-2</v>
      </c>
      <c r="M112" s="4">
        <v>9807300</v>
      </c>
      <c r="N112" s="4">
        <f t="shared" ref="N112:N129" si="8">AVERAGE($M113:$M133)</f>
        <v>9029995.2380952388</v>
      </c>
      <c r="O112" s="4">
        <f t="shared" si="5"/>
        <v>8406300</v>
      </c>
    </row>
    <row r="113" spans="1:15" x14ac:dyDescent="0.2">
      <c r="A113" s="2" t="s">
        <v>91</v>
      </c>
      <c r="B113" s="4">
        <v>2188</v>
      </c>
      <c r="C113" s="4">
        <v>4692</v>
      </c>
      <c r="D113" s="4">
        <v>441</v>
      </c>
      <c r="E113" s="4">
        <v>306</v>
      </c>
      <c r="F113" s="4"/>
      <c r="G113" s="4"/>
      <c r="H113" s="4">
        <v>4572400</v>
      </c>
      <c r="I113" s="4">
        <v>3983200</v>
      </c>
      <c r="J113" s="4">
        <v>318800</v>
      </c>
      <c r="K113" s="6">
        <f t="shared" si="6"/>
        <v>3.7262144092757958E-2</v>
      </c>
      <c r="L113" s="15">
        <v>7.0999999999999995E-3</v>
      </c>
      <c r="M113" s="4">
        <v>8874800</v>
      </c>
      <c r="N113" s="4">
        <f t="shared" si="8"/>
        <v>9019923.8095238097</v>
      </c>
      <c r="O113" s="4">
        <f t="shared" si="5"/>
        <v>8406300</v>
      </c>
    </row>
    <row r="114" spans="1:15" x14ac:dyDescent="0.2">
      <c r="A114" s="2" t="s">
        <v>92</v>
      </c>
      <c r="B114" s="4">
        <v>2626</v>
      </c>
      <c r="C114" s="4">
        <v>3442</v>
      </c>
      <c r="D114" s="4">
        <v>398</v>
      </c>
      <c r="E114" s="4">
        <v>286</v>
      </c>
      <c r="F114" s="4"/>
      <c r="G114" s="4"/>
      <c r="H114" s="4">
        <v>4648500</v>
      </c>
      <c r="I114" s="4">
        <v>4282500</v>
      </c>
      <c r="J114" s="4">
        <v>324000</v>
      </c>
      <c r="K114" s="6">
        <f t="shared" si="6"/>
        <v>3.6278132348001341E-2</v>
      </c>
      <c r="L114" s="15">
        <v>1.26E-2</v>
      </c>
      <c r="M114" s="4">
        <v>9258800</v>
      </c>
      <c r="N114" s="4">
        <f t="shared" si="8"/>
        <v>8846742.8571428563</v>
      </c>
      <c r="O114" s="4">
        <f t="shared" si="5"/>
        <v>8406300</v>
      </c>
    </row>
    <row r="115" spans="1:15" x14ac:dyDescent="0.2">
      <c r="A115" s="2" t="s">
        <v>93</v>
      </c>
      <c r="B115" s="4">
        <v>3326</v>
      </c>
      <c r="C115" s="4">
        <v>2632</v>
      </c>
      <c r="D115" s="4">
        <v>280</v>
      </c>
      <c r="E115" s="4">
        <v>709</v>
      </c>
      <c r="F115" s="4"/>
      <c r="G115" s="4"/>
      <c r="H115" s="4">
        <v>5800800</v>
      </c>
      <c r="I115" s="4">
        <v>9830800</v>
      </c>
      <c r="J115" s="4"/>
      <c r="K115" s="4"/>
      <c r="L115" s="15">
        <v>-1.9599999999999999E-2</v>
      </c>
      <c r="M115" s="4">
        <v>16328000</v>
      </c>
      <c r="N115" s="4">
        <f t="shared" si="8"/>
        <v>8981138.0952380951</v>
      </c>
      <c r="O115" s="4">
        <f t="shared" si="5"/>
        <v>4806600</v>
      </c>
    </row>
    <row r="116" spans="1:15" x14ac:dyDescent="0.2">
      <c r="A116" s="2" t="s">
        <v>94</v>
      </c>
      <c r="B116" s="4">
        <v>2661</v>
      </c>
      <c r="C116" s="4">
        <v>4357</v>
      </c>
      <c r="D116" s="4">
        <v>1489</v>
      </c>
      <c r="E116" s="4">
        <v>466</v>
      </c>
      <c r="F116" s="4"/>
      <c r="G116" s="4"/>
      <c r="H116" s="4">
        <v>5763200</v>
      </c>
      <c r="I116" s="4">
        <v>6261400</v>
      </c>
      <c r="J116" s="4"/>
      <c r="K116" s="4"/>
      <c r="L116" s="15">
        <v>7.0999999999999995E-3</v>
      </c>
      <c r="M116" s="4">
        <v>12622000</v>
      </c>
      <c r="N116" s="4">
        <f t="shared" si="8"/>
        <v>8850819.0476190485</v>
      </c>
      <c r="O116" s="4">
        <f t="shared" si="5"/>
        <v>4806600</v>
      </c>
    </row>
    <row r="117" spans="1:15" x14ac:dyDescent="0.2">
      <c r="A117" s="2" t="s">
        <v>95</v>
      </c>
      <c r="B117" s="4">
        <v>2446</v>
      </c>
      <c r="C117" s="4">
        <v>3542</v>
      </c>
      <c r="D117" s="4">
        <v>415</v>
      </c>
      <c r="E117" s="4">
        <v>287</v>
      </c>
      <c r="F117" s="4"/>
      <c r="G117" s="4"/>
      <c r="H117" s="4">
        <v>4035300</v>
      </c>
      <c r="I117" s="4">
        <v>3966500</v>
      </c>
      <c r="J117" s="4"/>
      <c r="K117" s="4"/>
      <c r="L117" s="15">
        <v>0</v>
      </c>
      <c r="M117" s="4">
        <v>8406300</v>
      </c>
      <c r="N117" s="4">
        <f t="shared" si="8"/>
        <v>8723047.6190476194</v>
      </c>
      <c r="O117" s="4">
        <f t="shared" si="5"/>
        <v>4806600</v>
      </c>
    </row>
    <row r="118" spans="1:15" x14ac:dyDescent="0.2">
      <c r="A118" s="2" t="s">
        <v>96</v>
      </c>
      <c r="B118" s="4">
        <v>8765</v>
      </c>
      <c r="C118" s="4">
        <v>1883</v>
      </c>
      <c r="D118" s="4">
        <v>104</v>
      </c>
      <c r="E118" s="4">
        <v>710</v>
      </c>
      <c r="F118" s="4"/>
      <c r="G118" s="4"/>
      <c r="H118" s="4">
        <v>21475400</v>
      </c>
      <c r="I118" s="4">
        <v>10273400</v>
      </c>
      <c r="J118" s="4"/>
      <c r="K118" s="4"/>
      <c r="L118" s="15">
        <v>7.0000000000000007E-2</v>
      </c>
      <c r="M118" s="4">
        <v>31976200</v>
      </c>
      <c r="N118" s="4">
        <f t="shared" si="8"/>
        <v>7423376.1904761903</v>
      </c>
      <c r="O118" s="4">
        <f t="shared" si="5"/>
        <v>4806600</v>
      </c>
    </row>
    <row r="119" spans="1:15" x14ac:dyDescent="0.2">
      <c r="A119" s="2" t="s">
        <v>97</v>
      </c>
      <c r="B119" s="4">
        <v>2567</v>
      </c>
      <c r="C119" s="4">
        <v>2822</v>
      </c>
      <c r="D119" s="4">
        <v>164</v>
      </c>
      <c r="E119" s="4">
        <v>452</v>
      </c>
      <c r="F119" s="4"/>
      <c r="G119" s="4"/>
      <c r="H119" s="4">
        <v>5945200</v>
      </c>
      <c r="I119" s="4">
        <v>7414000</v>
      </c>
      <c r="J119" s="4"/>
      <c r="K119" s="4"/>
      <c r="L119" s="15">
        <v>-3.7000000000000002E-3</v>
      </c>
      <c r="M119" s="4">
        <v>13398000</v>
      </c>
      <c r="N119" s="4">
        <f t="shared" si="8"/>
        <v>6974047.6190476194</v>
      </c>
      <c r="O119" s="4">
        <f t="shared" si="5"/>
        <v>4806600</v>
      </c>
    </row>
    <row r="120" spans="1:15" x14ac:dyDescent="0.2">
      <c r="A120" s="2" t="s">
        <v>98</v>
      </c>
      <c r="B120" s="4">
        <v>1232</v>
      </c>
      <c r="C120" s="4">
        <v>2313</v>
      </c>
      <c r="D120" s="4">
        <v>205</v>
      </c>
      <c r="E120" s="4">
        <v>129</v>
      </c>
      <c r="F120" s="4"/>
      <c r="G120" s="4"/>
      <c r="H120" s="4">
        <v>1801700</v>
      </c>
      <c r="I120" s="4">
        <v>2644500</v>
      </c>
      <c r="J120" s="4"/>
      <c r="K120" s="4"/>
      <c r="L120" s="15">
        <v>-1.1200000000000002E-2</v>
      </c>
      <c r="M120" s="4">
        <v>4806600</v>
      </c>
      <c r="N120" s="4">
        <f t="shared" si="8"/>
        <v>7181821</v>
      </c>
      <c r="O120" s="4">
        <f t="shared" si="5"/>
        <v>6290700</v>
      </c>
    </row>
    <row r="121" spans="1:15" x14ac:dyDescent="0.2">
      <c r="A121" s="2" t="s">
        <v>99</v>
      </c>
      <c r="B121" s="4">
        <v>1571</v>
      </c>
      <c r="C121" s="4">
        <v>3211</v>
      </c>
      <c r="D121" s="4">
        <v>255</v>
      </c>
      <c r="E121" s="4">
        <v>232</v>
      </c>
      <c r="F121" s="4"/>
      <c r="G121" s="4"/>
      <c r="H121" s="4">
        <v>2501600</v>
      </c>
      <c r="I121" s="4">
        <v>3942300</v>
      </c>
      <c r="J121" s="4"/>
      <c r="K121" s="4"/>
      <c r="L121" s="15">
        <v>1.9E-3</v>
      </c>
      <c r="M121" s="4">
        <v>6725800</v>
      </c>
      <c r="N121" s="4">
        <f t="shared" si="8"/>
        <v>7064528.1428571427</v>
      </c>
      <c r="O121" s="4">
        <f t="shared" si="5"/>
        <v>4695000</v>
      </c>
    </row>
    <row r="122" spans="1:15" x14ac:dyDescent="0.2">
      <c r="A122" s="2" t="s">
        <v>100</v>
      </c>
      <c r="B122" s="4">
        <v>1945</v>
      </c>
      <c r="C122" s="4">
        <v>1823</v>
      </c>
      <c r="D122" s="4">
        <v>170</v>
      </c>
      <c r="E122" s="4">
        <v>247</v>
      </c>
      <c r="F122" s="4"/>
      <c r="G122" s="4"/>
      <c r="H122" s="4">
        <v>3295900</v>
      </c>
      <c r="I122" s="4">
        <v>3763700</v>
      </c>
      <c r="J122" s="4"/>
      <c r="K122" s="4"/>
      <c r="L122" s="15">
        <v>0</v>
      </c>
      <c r="M122" s="4">
        <v>7344700</v>
      </c>
      <c r="N122" s="4">
        <f t="shared" si="8"/>
        <v>6815845.3809523806</v>
      </c>
      <c r="O122" s="4">
        <f t="shared" si="5"/>
        <v>4695000</v>
      </c>
    </row>
    <row r="123" spans="1:15" x14ac:dyDescent="0.2">
      <c r="A123" s="2" t="s">
        <v>101</v>
      </c>
      <c r="B123" s="4">
        <v>2032</v>
      </c>
      <c r="C123" s="4">
        <v>2388</v>
      </c>
      <c r="D123" s="4">
        <v>121</v>
      </c>
      <c r="E123" s="4">
        <v>435</v>
      </c>
      <c r="F123" s="4"/>
      <c r="G123" s="4"/>
      <c r="H123" s="4">
        <v>3690100</v>
      </c>
      <c r="I123" s="4">
        <v>6411300</v>
      </c>
      <c r="J123" s="4"/>
      <c r="K123" s="4"/>
      <c r="L123" s="15">
        <v>-5.5000000000000005E-3</v>
      </c>
      <c r="M123" s="4">
        <v>10741000</v>
      </c>
      <c r="N123" s="4">
        <f t="shared" si="8"/>
        <v>6710722.9523809524</v>
      </c>
      <c r="O123" s="4">
        <f t="shared" si="5"/>
        <v>4695000</v>
      </c>
    </row>
    <row r="124" spans="1:15" x14ac:dyDescent="0.2">
      <c r="A124" s="2" t="s">
        <v>102</v>
      </c>
      <c r="B124" s="4">
        <v>1495</v>
      </c>
      <c r="C124" s="4">
        <v>1193</v>
      </c>
      <c r="D124" s="4">
        <v>134</v>
      </c>
      <c r="E124" s="4">
        <v>264</v>
      </c>
      <c r="F124" s="4"/>
      <c r="G124" s="4"/>
      <c r="H124" s="4">
        <v>2569400</v>
      </c>
      <c r="I124" s="4">
        <v>4311300</v>
      </c>
      <c r="J124" s="4"/>
      <c r="K124" s="4"/>
      <c r="L124" s="15">
        <v>-1.8E-3</v>
      </c>
      <c r="M124" s="4">
        <v>6881100</v>
      </c>
      <c r="N124" s="4">
        <f t="shared" si="8"/>
        <v>6574135.9047619049</v>
      </c>
      <c r="O124" s="4">
        <f t="shared" si="5"/>
        <v>4695000</v>
      </c>
    </row>
    <row r="125" spans="1:15" x14ac:dyDescent="0.2">
      <c r="A125" s="2" t="s">
        <v>103</v>
      </c>
      <c r="B125" s="4">
        <v>1122</v>
      </c>
      <c r="C125" s="4">
        <v>1185</v>
      </c>
      <c r="D125" s="4">
        <v>215</v>
      </c>
      <c r="E125" s="4">
        <v>280</v>
      </c>
      <c r="F125" s="4"/>
      <c r="G125" s="4"/>
      <c r="H125" s="4">
        <v>1827300</v>
      </c>
      <c r="I125" s="4">
        <v>4056400</v>
      </c>
      <c r="J125" s="4"/>
      <c r="K125" s="4"/>
      <c r="L125" s="15">
        <v>-1.11E-2</v>
      </c>
      <c r="M125" s="4">
        <v>6290700</v>
      </c>
      <c r="N125" s="4">
        <f t="shared" si="8"/>
        <v>6476498.333333333</v>
      </c>
      <c r="O125" s="4">
        <f t="shared" si="5"/>
        <v>3361400</v>
      </c>
    </row>
    <row r="126" spans="1:15" x14ac:dyDescent="0.2">
      <c r="A126" s="2" t="s">
        <v>104</v>
      </c>
      <c r="B126" s="4">
        <v>1126</v>
      </c>
      <c r="C126" s="4">
        <v>1555</v>
      </c>
      <c r="D126" s="4">
        <v>154</v>
      </c>
      <c r="E126" s="4">
        <v>169</v>
      </c>
      <c r="F126" s="4"/>
      <c r="G126" s="4"/>
      <c r="H126" s="4">
        <v>1945600</v>
      </c>
      <c r="I126" s="4">
        <v>2218500</v>
      </c>
      <c r="J126" s="4"/>
      <c r="K126" s="4"/>
      <c r="L126" s="15">
        <v>0</v>
      </c>
      <c r="M126" s="4">
        <v>4695000</v>
      </c>
      <c r="N126" s="4">
        <f t="shared" si="8"/>
        <v>6522103.0952380951</v>
      </c>
      <c r="O126" s="4">
        <f t="shared" si="5"/>
        <v>3361400</v>
      </c>
    </row>
    <row r="127" spans="1:15" x14ac:dyDescent="0.2">
      <c r="A127" s="2" t="s">
        <v>105</v>
      </c>
      <c r="B127" s="4">
        <v>1763</v>
      </c>
      <c r="C127" s="4">
        <v>1416</v>
      </c>
      <c r="D127" s="4">
        <v>129</v>
      </c>
      <c r="E127" s="4">
        <v>140</v>
      </c>
      <c r="F127" s="4"/>
      <c r="G127" s="4"/>
      <c r="H127" s="4">
        <v>3086000</v>
      </c>
      <c r="I127" s="4">
        <v>2452400</v>
      </c>
      <c r="J127" s="4"/>
      <c r="K127" s="4"/>
      <c r="L127" s="15">
        <v>1.3000000000000001E-2</v>
      </c>
      <c r="M127" s="4">
        <v>5563800</v>
      </c>
      <c r="N127" s="4">
        <f t="shared" si="8"/>
        <v>6436875.8095238097</v>
      </c>
      <c r="O127" s="4">
        <f t="shared" si="5"/>
        <v>3361400</v>
      </c>
    </row>
    <row r="128" spans="1:15" x14ac:dyDescent="0.2">
      <c r="A128" s="2" t="s">
        <v>106</v>
      </c>
      <c r="B128" s="4">
        <v>1425</v>
      </c>
      <c r="C128" s="4">
        <v>990</v>
      </c>
      <c r="D128" s="4">
        <v>103</v>
      </c>
      <c r="E128" s="4">
        <v>214</v>
      </c>
      <c r="F128" s="4"/>
      <c r="G128" s="4"/>
      <c r="H128" s="4">
        <v>2360600</v>
      </c>
      <c r="I128" s="4">
        <v>2911000</v>
      </c>
      <c r="J128" s="4"/>
      <c r="K128" s="4"/>
      <c r="L128" s="15">
        <v>5.6000000000000008E-3</v>
      </c>
      <c r="M128" s="4">
        <v>5626000</v>
      </c>
      <c r="N128" s="4">
        <f t="shared" si="8"/>
        <v>6591524.7619047621</v>
      </c>
      <c r="O128" s="4">
        <f t="shared" si="5"/>
        <v>3361400</v>
      </c>
    </row>
    <row r="129" spans="1:15" x14ac:dyDescent="0.2">
      <c r="A129" s="2" t="s">
        <v>107</v>
      </c>
      <c r="B129" s="4">
        <v>1154</v>
      </c>
      <c r="C129" s="4">
        <v>2423</v>
      </c>
      <c r="D129" s="4">
        <v>301</v>
      </c>
      <c r="E129" s="4">
        <v>207</v>
      </c>
      <c r="F129" s="4"/>
      <c r="G129" s="4"/>
      <c r="H129" s="4">
        <v>1850900</v>
      </c>
      <c r="I129" s="4">
        <v>2856300</v>
      </c>
      <c r="J129" s="4"/>
      <c r="K129" s="4"/>
      <c r="L129" s="15">
        <v>3.8E-3</v>
      </c>
      <c r="M129" s="4">
        <v>5032600</v>
      </c>
      <c r="N129" s="4">
        <f t="shared" si="8"/>
        <v>6833426.4761904757</v>
      </c>
      <c r="O129" s="4">
        <f t="shared" si="5"/>
        <v>3361400</v>
      </c>
    </row>
    <row r="130" spans="1:15" x14ac:dyDescent="0.2">
      <c r="A130" s="2" t="s">
        <v>108</v>
      </c>
      <c r="B130" s="4">
        <v>1065</v>
      </c>
      <c r="C130" s="4">
        <v>1048</v>
      </c>
      <c r="D130" s="4">
        <v>203</v>
      </c>
      <c r="E130" s="4">
        <v>117</v>
      </c>
      <c r="F130" s="4"/>
      <c r="G130" s="4"/>
      <c r="H130" s="4">
        <v>1519100</v>
      </c>
      <c r="I130" s="4">
        <v>1722700</v>
      </c>
      <c r="J130" s="4"/>
      <c r="K130" s="4"/>
      <c r="L130" s="15">
        <v>7.6E-3</v>
      </c>
      <c r="M130" s="4">
        <v>3361400</v>
      </c>
      <c r="N130" s="4">
        <f>AVERAGE($M131:$M151)</f>
        <v>6990548.0476190476</v>
      </c>
      <c r="O130" s="4">
        <f t="shared" si="5"/>
        <v>4980600</v>
      </c>
    </row>
    <row r="131" spans="1:15" x14ac:dyDescent="0.2">
      <c r="A131" s="2" t="s">
        <v>109</v>
      </c>
      <c r="B131" s="4">
        <v>2583</v>
      </c>
      <c r="C131" s="4">
        <v>2566</v>
      </c>
      <c r="D131" s="4">
        <v>142</v>
      </c>
      <c r="E131" s="4">
        <v>362</v>
      </c>
      <c r="F131" s="4"/>
      <c r="G131" s="4"/>
      <c r="H131" s="4">
        <v>4529300</v>
      </c>
      <c r="I131" s="4">
        <v>5871800</v>
      </c>
      <c r="J131" s="4"/>
      <c r="K131" s="4"/>
      <c r="L131" s="15">
        <v>-1.6899999999999998E-2</v>
      </c>
      <c r="M131" s="4">
        <v>10405600</v>
      </c>
      <c r="N131" s="4">
        <f>AVERAGE($M132:$M152)</f>
        <v>7316995.9047619049</v>
      </c>
      <c r="O131" s="4">
        <f t="shared" si="5"/>
        <v>4980600</v>
      </c>
    </row>
    <row r="132" spans="1:15" x14ac:dyDescent="0.2">
      <c r="A132" s="2" t="s">
        <v>110</v>
      </c>
      <c r="B132" s="4">
        <v>1406</v>
      </c>
      <c r="C132" s="4">
        <v>1541</v>
      </c>
      <c r="D132" s="4">
        <v>336</v>
      </c>
      <c r="E132" s="4">
        <v>151</v>
      </c>
      <c r="F132" s="4"/>
      <c r="G132" s="4"/>
      <c r="H132" s="4">
        <v>2775100</v>
      </c>
      <c r="I132" s="4">
        <v>2011300</v>
      </c>
      <c r="J132" s="4"/>
      <c r="K132" s="4"/>
      <c r="L132" s="15">
        <v>1.9E-2</v>
      </c>
      <c r="M132" s="4">
        <v>4980600</v>
      </c>
      <c r="O132" s="4">
        <f t="shared" si="5"/>
        <v>5622000</v>
      </c>
    </row>
    <row r="133" spans="1:15" x14ac:dyDescent="0.2">
      <c r="A133" s="2" t="s">
        <v>111</v>
      </c>
      <c r="B133" s="4">
        <v>1476</v>
      </c>
      <c r="C133" s="4">
        <v>1288</v>
      </c>
      <c r="D133" s="4">
        <v>161</v>
      </c>
      <c r="E133" s="4">
        <v>258</v>
      </c>
      <c r="F133" s="4"/>
      <c r="G133" s="4"/>
      <c r="H133" s="4">
        <v>2289700</v>
      </c>
      <c r="I133" s="4">
        <v>4020100</v>
      </c>
      <c r="J133" s="4"/>
      <c r="K133" s="4"/>
      <c r="L133" s="15">
        <v>-1.5100000000000001E-2</v>
      </c>
      <c r="M133" s="4">
        <v>6310900</v>
      </c>
      <c r="O133" s="4">
        <f t="shared" si="5"/>
        <v>5622000</v>
      </c>
    </row>
    <row r="134" spans="1:15" x14ac:dyDescent="0.2">
      <c r="A134" s="2" t="s">
        <v>112</v>
      </c>
      <c r="B134" s="4">
        <v>3332</v>
      </c>
      <c r="C134" s="4">
        <v>4557</v>
      </c>
      <c r="D134" s="4">
        <v>806</v>
      </c>
      <c r="E134" s="4">
        <v>196</v>
      </c>
      <c r="F134" s="4"/>
      <c r="G134" s="4"/>
      <c r="H134" s="4">
        <v>5374600</v>
      </c>
      <c r="I134" s="4">
        <v>2518600</v>
      </c>
      <c r="J134" s="4"/>
      <c r="K134" s="4"/>
      <c r="L134" s="15">
        <v>2.1000000000000001E-2</v>
      </c>
      <c r="M134" s="4">
        <v>8663300</v>
      </c>
      <c r="O134" s="4">
        <f t="shared" si="5"/>
        <v>4683100</v>
      </c>
    </row>
    <row r="135" spans="1:15" x14ac:dyDescent="0.2">
      <c r="A135" s="2" t="s">
        <v>113</v>
      </c>
      <c r="B135" s="4">
        <v>1533</v>
      </c>
      <c r="C135" s="4">
        <v>1720</v>
      </c>
      <c r="D135" s="4">
        <v>358</v>
      </c>
      <c r="E135" s="4">
        <v>166</v>
      </c>
      <c r="F135" s="4"/>
      <c r="G135" s="4"/>
      <c r="H135" s="4">
        <v>2885800</v>
      </c>
      <c r="I135" s="4">
        <v>2441700</v>
      </c>
      <c r="J135" s="4"/>
      <c r="K135" s="4"/>
      <c r="L135" s="15">
        <v>3.9000000000000003E-3</v>
      </c>
      <c r="M135" s="4">
        <v>5622000</v>
      </c>
      <c r="O135" s="4">
        <f t="shared" si="5"/>
        <v>3962100</v>
      </c>
    </row>
    <row r="136" spans="1:15" x14ac:dyDescent="0.2">
      <c r="A136" s="2" t="s">
        <v>114</v>
      </c>
      <c r="B136" s="4">
        <v>6573</v>
      </c>
      <c r="C136" s="4">
        <v>2212</v>
      </c>
      <c r="D136" s="4">
        <v>191</v>
      </c>
      <c r="E136" s="4">
        <v>501</v>
      </c>
      <c r="F136" s="4"/>
      <c r="G136" s="4"/>
      <c r="H136" s="4">
        <v>11662400</v>
      </c>
      <c r="I136" s="4">
        <v>7190500</v>
      </c>
      <c r="J136" s="4"/>
      <c r="K136" s="4"/>
      <c r="L136" s="15">
        <v>4.3899999999999995E-2</v>
      </c>
      <c r="M136" s="4">
        <v>19150300</v>
      </c>
      <c r="O136" s="4">
        <f t="shared" si="5"/>
        <v>3962100</v>
      </c>
    </row>
    <row r="137" spans="1:15" x14ac:dyDescent="0.2">
      <c r="A137" s="2" t="s">
        <v>115</v>
      </c>
      <c r="B137" s="4">
        <v>2321</v>
      </c>
      <c r="C137" s="4">
        <v>1633</v>
      </c>
      <c r="D137" s="4">
        <v>72</v>
      </c>
      <c r="E137" s="4">
        <v>293</v>
      </c>
      <c r="F137" s="4"/>
      <c r="G137" s="4"/>
      <c r="H137" s="4">
        <v>5197200</v>
      </c>
      <c r="I137" s="4">
        <v>4032800</v>
      </c>
      <c r="J137" s="4"/>
      <c r="K137" s="4"/>
      <c r="L137" s="15">
        <v>1.01E-2</v>
      </c>
      <c r="M137" s="4">
        <v>9885300</v>
      </c>
      <c r="O137" s="4">
        <f t="shared" si="5"/>
        <v>3962100</v>
      </c>
    </row>
    <row r="138" spans="1:15" x14ac:dyDescent="0.2">
      <c r="A138" s="2" t="s">
        <v>116</v>
      </c>
      <c r="B138" s="4">
        <v>1533</v>
      </c>
      <c r="C138" s="4">
        <v>1240</v>
      </c>
      <c r="D138" s="4">
        <v>96</v>
      </c>
      <c r="E138" s="4">
        <v>150</v>
      </c>
      <c r="F138" s="4"/>
      <c r="G138" s="4"/>
      <c r="H138" s="4">
        <v>3191500</v>
      </c>
      <c r="I138" s="4">
        <v>2309100</v>
      </c>
      <c r="J138" s="4"/>
      <c r="K138" s="4"/>
      <c r="L138" s="15">
        <v>1.8500000000000003E-2</v>
      </c>
      <c r="M138" s="4">
        <v>5723100</v>
      </c>
      <c r="O138" s="4">
        <f t="shared" si="5"/>
        <v>2122362</v>
      </c>
    </row>
    <row r="139" spans="1:15" x14ac:dyDescent="0.2">
      <c r="A139" s="2" t="s">
        <v>117</v>
      </c>
      <c r="B139" s="4">
        <v>704</v>
      </c>
      <c r="C139" s="4">
        <v>2155</v>
      </c>
      <c r="D139" s="4">
        <v>287</v>
      </c>
      <c r="E139" s="4">
        <v>213</v>
      </c>
      <c r="F139" s="4"/>
      <c r="G139" s="4"/>
      <c r="H139" s="4">
        <v>1099900</v>
      </c>
      <c r="I139" s="4">
        <v>3196900</v>
      </c>
      <c r="J139" s="4"/>
      <c r="K139" s="4"/>
      <c r="L139" s="15">
        <v>-8.1000000000000013E-3</v>
      </c>
      <c r="M139" s="4">
        <v>4683100</v>
      </c>
      <c r="O139" s="4">
        <f t="shared" si="5"/>
        <v>2122362</v>
      </c>
    </row>
    <row r="140" spans="1:15" x14ac:dyDescent="0.2">
      <c r="A140" s="2" t="s">
        <v>118</v>
      </c>
      <c r="B140" s="4">
        <v>1091</v>
      </c>
      <c r="C140" s="4">
        <v>1075</v>
      </c>
      <c r="D140" s="4">
        <v>112</v>
      </c>
      <c r="E140" s="4">
        <v>134</v>
      </c>
      <c r="F140" s="4"/>
      <c r="G140" s="4"/>
      <c r="H140" s="4">
        <v>1540600</v>
      </c>
      <c r="I140" s="4">
        <v>2036300</v>
      </c>
      <c r="J140" s="4"/>
      <c r="K140" s="4"/>
      <c r="L140" s="15">
        <v>-1.01E-2</v>
      </c>
      <c r="M140" s="4">
        <v>3962100</v>
      </c>
      <c r="O140" s="4">
        <f t="shared" si="5"/>
        <v>2122362</v>
      </c>
    </row>
    <row r="141" spans="1:15" x14ac:dyDescent="0.2">
      <c r="A141" s="2" t="s">
        <v>119</v>
      </c>
      <c r="B141" s="4">
        <v>2518</v>
      </c>
      <c r="C141" s="4">
        <v>849</v>
      </c>
      <c r="D141" s="4">
        <v>36</v>
      </c>
      <c r="E141" s="4">
        <v>263</v>
      </c>
      <c r="F141" s="4"/>
      <c r="G141" s="4"/>
      <c r="H141" s="4">
        <v>4570100</v>
      </c>
      <c r="I141" s="4">
        <v>4400600</v>
      </c>
      <c r="J141" s="4"/>
      <c r="K141" s="4"/>
      <c r="L141" s="15">
        <v>6.0999999999999995E-3</v>
      </c>
      <c r="M141" s="4">
        <v>9169841</v>
      </c>
      <c r="O141" s="4">
        <f t="shared" si="5"/>
        <v>2122362</v>
      </c>
    </row>
    <row r="142" spans="1:15" x14ac:dyDescent="0.2">
      <c r="A142" s="2" t="s">
        <v>120</v>
      </c>
      <c r="B142" s="4">
        <v>1272</v>
      </c>
      <c r="C142" s="4">
        <v>1988</v>
      </c>
      <c r="D142" s="4">
        <v>238</v>
      </c>
      <c r="E142" s="4">
        <v>114</v>
      </c>
      <c r="F142" s="4"/>
      <c r="G142" s="4"/>
      <c r="H142" s="4">
        <v>1972800</v>
      </c>
      <c r="I142" s="4">
        <v>1815300</v>
      </c>
      <c r="J142" s="4"/>
      <c r="K142" s="4"/>
      <c r="L142" s="15">
        <v>1.8600000000000002E-2</v>
      </c>
      <c r="M142" s="4">
        <v>4262650</v>
      </c>
      <c r="O142" s="4">
        <f t="shared" si="5"/>
        <v>2122362</v>
      </c>
    </row>
    <row r="143" spans="1:15" x14ac:dyDescent="0.2">
      <c r="A143" s="2" t="s">
        <v>121</v>
      </c>
      <c r="B143" s="4">
        <v>522</v>
      </c>
      <c r="C143" s="4">
        <v>1014</v>
      </c>
      <c r="D143" s="4">
        <v>136</v>
      </c>
      <c r="E143" s="4">
        <v>70</v>
      </c>
      <c r="F143" s="4"/>
      <c r="G143" s="4"/>
      <c r="H143" s="4">
        <v>738200</v>
      </c>
      <c r="I143" s="4">
        <v>1382700</v>
      </c>
      <c r="J143" s="4"/>
      <c r="K143" s="4"/>
      <c r="L143" s="15">
        <v>-1.2199999999999999E-2</v>
      </c>
      <c r="M143" s="4">
        <v>2122362</v>
      </c>
      <c r="O143" s="4">
        <f t="shared" si="5"/>
        <v>3774027</v>
      </c>
    </row>
    <row r="144" spans="1:15" x14ac:dyDescent="0.2">
      <c r="A144" s="2" t="s">
        <v>122</v>
      </c>
      <c r="B144" s="4">
        <v>2683</v>
      </c>
      <c r="C144" s="4">
        <v>1623</v>
      </c>
      <c r="D144" s="4">
        <v>87</v>
      </c>
      <c r="E144" s="4">
        <v>253</v>
      </c>
      <c r="F144" s="4"/>
      <c r="G144" s="4"/>
      <c r="H144" s="4">
        <v>4320700</v>
      </c>
      <c r="I144" s="4">
        <v>4211600</v>
      </c>
      <c r="J144" s="4"/>
      <c r="K144" s="4"/>
      <c r="L144" s="15">
        <v>8.3000000000000001E-3</v>
      </c>
      <c r="M144" s="4">
        <v>8533429</v>
      </c>
      <c r="O144" s="4">
        <f t="shared" si="5"/>
        <v>3774027</v>
      </c>
    </row>
    <row r="145" spans="1:15" x14ac:dyDescent="0.2">
      <c r="A145" s="2" t="s">
        <v>123</v>
      </c>
      <c r="B145" s="4">
        <v>1011</v>
      </c>
      <c r="C145" s="4">
        <v>1930</v>
      </c>
      <c r="D145" s="4">
        <v>119</v>
      </c>
      <c r="E145" s="4">
        <v>117</v>
      </c>
      <c r="F145" s="4"/>
      <c r="G145" s="4"/>
      <c r="H145" s="4">
        <v>1913400</v>
      </c>
      <c r="I145" s="4">
        <v>1934200</v>
      </c>
      <c r="J145" s="4"/>
      <c r="K145" s="4"/>
      <c r="L145" s="15">
        <v>8.3000000000000001E-3</v>
      </c>
      <c r="M145" s="4">
        <v>4012772</v>
      </c>
      <c r="O145" s="4">
        <f t="shared" si="5"/>
        <v>3774027</v>
      </c>
    </row>
    <row r="146" spans="1:15" x14ac:dyDescent="0.2">
      <c r="A146" s="2" t="s">
        <v>124</v>
      </c>
      <c r="B146" s="4">
        <v>1277</v>
      </c>
      <c r="C146" s="4">
        <v>1281</v>
      </c>
      <c r="D146" s="4">
        <v>90</v>
      </c>
      <c r="E146" s="4">
        <v>152</v>
      </c>
      <c r="F146" s="4"/>
      <c r="G146" s="4"/>
      <c r="H146" s="4">
        <v>1633800</v>
      </c>
      <c r="I146" s="4">
        <v>2367200</v>
      </c>
      <c r="J146" s="4"/>
      <c r="K146" s="4"/>
      <c r="L146" s="15">
        <v>-8.199999999999999E-3</v>
      </c>
      <c r="M146" s="4">
        <v>4240311</v>
      </c>
      <c r="O146" s="4">
        <f t="shared" si="5"/>
        <v>3774027</v>
      </c>
    </row>
    <row r="147" spans="1:15" x14ac:dyDescent="0.2">
      <c r="A147" s="2" t="s">
        <v>125</v>
      </c>
      <c r="B147" s="4">
        <v>1021</v>
      </c>
      <c r="C147" s="4">
        <v>3089</v>
      </c>
      <c r="D147" s="4">
        <v>195</v>
      </c>
      <c r="E147" s="4">
        <v>197</v>
      </c>
      <c r="F147" s="4"/>
      <c r="G147" s="4"/>
      <c r="H147" s="4">
        <v>1870200</v>
      </c>
      <c r="I147" s="4">
        <v>3509400</v>
      </c>
      <c r="J147" s="4"/>
      <c r="K147" s="4"/>
      <c r="L147" s="15">
        <v>-1.01E-2</v>
      </c>
      <c r="M147" s="4">
        <v>5652700</v>
      </c>
      <c r="O147" s="4">
        <f>MIN(M148:M152)</f>
        <v>3774027</v>
      </c>
    </row>
    <row r="148" spans="1:15" x14ac:dyDescent="0.2">
      <c r="A148" s="2" t="s">
        <v>126</v>
      </c>
      <c r="B148" s="4">
        <v>934</v>
      </c>
      <c r="C148" s="4">
        <v>2526</v>
      </c>
      <c r="D148" s="4">
        <v>278</v>
      </c>
      <c r="E148" s="4">
        <v>116</v>
      </c>
      <c r="F148" s="4"/>
      <c r="G148" s="4"/>
      <c r="H148" s="4">
        <v>1508500</v>
      </c>
      <c r="I148" s="4">
        <v>2053400</v>
      </c>
      <c r="J148" s="4"/>
      <c r="K148" s="4"/>
      <c r="L148" s="15">
        <v>0</v>
      </c>
      <c r="M148" s="4">
        <v>3774027</v>
      </c>
    </row>
    <row r="149" spans="1:15" x14ac:dyDescent="0.2">
      <c r="A149" s="2" t="s">
        <v>127</v>
      </c>
      <c r="B149" s="4">
        <v>1693</v>
      </c>
      <c r="C149" s="4">
        <v>1424</v>
      </c>
      <c r="D149" s="4">
        <v>223</v>
      </c>
      <c r="E149" s="4">
        <v>296</v>
      </c>
      <c r="F149" s="4"/>
      <c r="G149" s="4"/>
      <c r="H149" s="4">
        <v>3431900</v>
      </c>
      <c r="I149" s="4">
        <v>5114300</v>
      </c>
      <c r="J149" s="4"/>
      <c r="K149" s="4"/>
      <c r="L149" s="15">
        <v>-4.0000000000000001E-3</v>
      </c>
      <c r="M149" s="4">
        <v>8873628</v>
      </c>
    </row>
    <row r="150" spans="1:15" x14ac:dyDescent="0.2">
      <c r="A150" s="2" t="s">
        <v>128</v>
      </c>
      <c r="B150" s="4">
        <v>1919</v>
      </c>
      <c r="C150" s="4">
        <v>3745</v>
      </c>
      <c r="D150" s="4">
        <v>321</v>
      </c>
      <c r="E150" s="4">
        <v>286</v>
      </c>
      <c r="F150" s="4"/>
      <c r="G150" s="4"/>
      <c r="H150" s="4">
        <v>4243300</v>
      </c>
      <c r="I150" s="4">
        <v>5248900</v>
      </c>
      <c r="J150" s="4"/>
      <c r="K150" s="4"/>
      <c r="L150" s="15">
        <v>-4.0000000000000001E-3</v>
      </c>
      <c r="M150" s="4">
        <v>10112536</v>
      </c>
    </row>
    <row r="151" spans="1:15" x14ac:dyDescent="0.2">
      <c r="A151" s="2" t="s">
        <v>129</v>
      </c>
      <c r="B151" s="4">
        <v>1805</v>
      </c>
      <c r="D151" s="4"/>
      <c r="E151" s="4">
        <v>204</v>
      </c>
      <c r="F151" s="4"/>
      <c r="G151" s="4"/>
      <c r="H151" s="4">
        <v>3743900</v>
      </c>
      <c r="I151" s="4">
        <v>2854800</v>
      </c>
      <c r="J151" s="4"/>
      <c r="K151" s="4"/>
      <c r="L151" s="15">
        <v>4.0999999999999995E-3</v>
      </c>
      <c r="M151" s="4">
        <v>6660953</v>
      </c>
    </row>
    <row r="152" spans="1:15" x14ac:dyDescent="0.2">
      <c r="A152" s="2" t="s">
        <v>130</v>
      </c>
      <c r="B152" s="4">
        <v>3131</v>
      </c>
      <c r="E152" s="4">
        <v>451</v>
      </c>
      <c r="F152" s="4"/>
      <c r="G152" s="4"/>
      <c r="H152" s="4">
        <v>6004300</v>
      </c>
      <c r="I152" s="4">
        <v>7599100</v>
      </c>
      <c r="J152" s="4"/>
      <c r="K152" s="4"/>
      <c r="L152" s="23">
        <v>3.9699999999999999E-2</v>
      </c>
      <c r="M152" s="4">
        <v>17261005</v>
      </c>
    </row>
    <row r="153" spans="1:15" x14ac:dyDescent="0.2">
      <c r="E153" s="4"/>
      <c r="F153" s="4"/>
      <c r="G153" s="4"/>
      <c r="H153" s="4"/>
      <c r="I153" s="4"/>
      <c r="J153" s="4"/>
      <c r="K153" s="4"/>
    </row>
  </sheetData>
  <mergeCells count="1">
    <mergeCell ref="B1:O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A4D7-A29A-E649-93FF-EC2CB7FE4BB9}">
  <sheetPr codeName="Sheet1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3191</v>
      </c>
      <c r="C3" s="4">
        <v>1665</v>
      </c>
      <c r="D3" s="4">
        <v>371</v>
      </c>
      <c r="E3" s="4">
        <v>171</v>
      </c>
      <c r="F3" s="4">
        <v>7</v>
      </c>
      <c r="G3" s="4">
        <v>1</v>
      </c>
      <c r="H3" s="4">
        <v>3791200</v>
      </c>
      <c r="I3" s="4">
        <v>1731100</v>
      </c>
      <c r="J3" s="4">
        <v>250900</v>
      </c>
      <c r="K3" s="6">
        <f t="shared" ref="K3:K23" si="0">J3/(H3+I3)</f>
        <v>4.5433967730836786E-2</v>
      </c>
      <c r="L3" s="27" t="s">
        <v>1281</v>
      </c>
      <c r="M3" s="4">
        <v>5778200</v>
      </c>
      <c r="N3" s="4">
        <f t="shared" ref="N3:N86" si="1">AVERAGE($M4:$M24)</f>
        <v>3190285.7142857141</v>
      </c>
      <c r="O3" s="4">
        <f t="shared" ref="O3:O86" si="2">MIN(M4:M8)</f>
        <v>1511100</v>
      </c>
    </row>
    <row r="4" spans="1:15" x14ac:dyDescent="0.2">
      <c r="A4" s="2" t="s">
        <v>1262</v>
      </c>
      <c r="B4" s="4">
        <v>721</v>
      </c>
      <c r="C4" s="4">
        <v>912</v>
      </c>
      <c r="D4" s="4">
        <v>100</v>
      </c>
      <c r="E4" s="4">
        <v>132</v>
      </c>
      <c r="F4" s="4">
        <v>2</v>
      </c>
      <c r="G4" s="4">
        <v>0</v>
      </c>
      <c r="H4" s="4">
        <v>981700</v>
      </c>
      <c r="I4" s="4">
        <v>1152300</v>
      </c>
      <c r="J4" s="4">
        <v>172000</v>
      </c>
      <c r="K4" s="6">
        <f t="shared" si="0"/>
        <v>8.0599812558575443E-2</v>
      </c>
      <c r="L4" s="27" t="s">
        <v>269</v>
      </c>
      <c r="M4" s="4">
        <v>2313900</v>
      </c>
      <c r="N4" s="4">
        <f t="shared" si="1"/>
        <v>3192138.0952380951</v>
      </c>
      <c r="O4" s="4">
        <f t="shared" si="2"/>
        <v>1511100</v>
      </c>
    </row>
    <row r="5" spans="1:15" x14ac:dyDescent="0.2">
      <c r="A5" s="2" t="s">
        <v>1250</v>
      </c>
      <c r="B5" s="4">
        <v>732</v>
      </c>
      <c r="C5" s="4">
        <v>774</v>
      </c>
      <c r="D5" s="4">
        <v>75</v>
      </c>
      <c r="E5" s="4">
        <v>67</v>
      </c>
      <c r="F5" s="4">
        <v>0</v>
      </c>
      <c r="G5" s="4">
        <v>0</v>
      </c>
      <c r="H5" s="4">
        <v>686600</v>
      </c>
      <c r="I5" s="4">
        <v>645200</v>
      </c>
      <c r="J5" s="4">
        <v>179200</v>
      </c>
      <c r="K5" s="6">
        <f t="shared" si="0"/>
        <v>0.13455473794864092</v>
      </c>
      <c r="L5" s="27" t="s">
        <v>944</v>
      </c>
      <c r="M5" s="4">
        <v>1511100</v>
      </c>
      <c r="N5" s="4">
        <f t="shared" si="1"/>
        <v>3322076.1904761903</v>
      </c>
      <c r="O5" s="4">
        <f t="shared" si="2"/>
        <v>1529300</v>
      </c>
    </row>
    <row r="6" spans="1:15" x14ac:dyDescent="0.2">
      <c r="A6" s="2" t="s">
        <v>1215</v>
      </c>
      <c r="B6" s="4">
        <v>2516</v>
      </c>
      <c r="C6" s="4">
        <v>1384</v>
      </c>
      <c r="D6" s="4">
        <v>240</v>
      </c>
      <c r="E6" s="4">
        <v>149</v>
      </c>
      <c r="F6" s="4">
        <v>5</v>
      </c>
      <c r="G6" s="4">
        <v>1</v>
      </c>
      <c r="H6" s="4">
        <v>2762900</v>
      </c>
      <c r="I6" s="4">
        <v>1512800</v>
      </c>
      <c r="J6" s="4">
        <v>316100</v>
      </c>
      <c r="K6" s="6">
        <f t="shared" si="0"/>
        <v>7.3929415066538814E-2</v>
      </c>
      <c r="L6" s="27" t="s">
        <v>1227</v>
      </c>
      <c r="M6" s="4">
        <v>4594000</v>
      </c>
      <c r="N6" s="4">
        <f t="shared" si="1"/>
        <v>3197642.8571428573</v>
      </c>
      <c r="O6" s="4">
        <f t="shared" si="2"/>
        <v>1470300</v>
      </c>
    </row>
    <row r="7" spans="1:15" x14ac:dyDescent="0.2">
      <c r="A7" s="2" t="s">
        <v>1166</v>
      </c>
      <c r="B7" s="4">
        <v>991</v>
      </c>
      <c r="C7" s="4">
        <v>1807</v>
      </c>
      <c r="D7" s="4">
        <v>140</v>
      </c>
      <c r="E7" s="4">
        <v>275</v>
      </c>
      <c r="F7" s="4">
        <v>3</v>
      </c>
      <c r="G7" s="4">
        <v>16</v>
      </c>
      <c r="H7" s="4">
        <v>1348000</v>
      </c>
      <c r="I7" s="4">
        <v>3081800</v>
      </c>
      <c r="J7" s="4">
        <v>676300</v>
      </c>
      <c r="K7" s="6">
        <f t="shared" si="0"/>
        <v>0.15267054946047226</v>
      </c>
      <c r="L7" s="27" t="s">
        <v>1183</v>
      </c>
      <c r="M7" s="4">
        <v>5147900</v>
      </c>
      <c r="N7" s="4">
        <f t="shared" si="1"/>
        <v>3046604.7619047621</v>
      </c>
      <c r="O7" s="4">
        <f t="shared" si="2"/>
        <v>1407700</v>
      </c>
    </row>
    <row r="8" spans="1:15" x14ac:dyDescent="0.2">
      <c r="A8" s="2" t="s">
        <v>1132</v>
      </c>
      <c r="B8" s="4">
        <v>1287</v>
      </c>
      <c r="C8" s="4">
        <v>1201</v>
      </c>
      <c r="D8" s="4">
        <v>161</v>
      </c>
      <c r="E8" s="4">
        <v>158</v>
      </c>
      <c r="F8" s="4">
        <v>4</v>
      </c>
      <c r="G8" s="4">
        <v>2</v>
      </c>
      <c r="H8" s="4">
        <v>1711300</v>
      </c>
      <c r="I8" s="4">
        <v>1528200</v>
      </c>
      <c r="J8" s="4">
        <v>114500</v>
      </c>
      <c r="K8" s="6">
        <f t="shared" si="0"/>
        <v>3.5344960642074395E-2</v>
      </c>
      <c r="L8" s="27" t="s">
        <v>1142</v>
      </c>
      <c r="M8" s="4">
        <v>3360700</v>
      </c>
      <c r="N8" s="4">
        <f t="shared" si="1"/>
        <v>2979619.0476190476</v>
      </c>
      <c r="O8" s="4">
        <f t="shared" si="2"/>
        <v>1407700</v>
      </c>
    </row>
    <row r="9" spans="1:15" x14ac:dyDescent="0.2">
      <c r="A9" s="2" t="s">
        <v>1075</v>
      </c>
      <c r="B9" s="4">
        <v>1025</v>
      </c>
      <c r="C9" s="4">
        <v>2557</v>
      </c>
      <c r="D9" s="4">
        <v>127</v>
      </c>
      <c r="E9" s="4">
        <v>390</v>
      </c>
      <c r="F9" s="4">
        <v>1</v>
      </c>
      <c r="G9" s="4">
        <v>11</v>
      </c>
      <c r="H9" s="4">
        <v>1185200</v>
      </c>
      <c r="I9" s="4">
        <v>3847300</v>
      </c>
      <c r="J9" s="4">
        <v>890500</v>
      </c>
      <c r="K9" s="6">
        <f t="shared" si="0"/>
        <v>0.176949826130154</v>
      </c>
      <c r="L9" s="27" t="s">
        <v>1098</v>
      </c>
      <c r="M9" s="4">
        <v>5979100</v>
      </c>
      <c r="N9" s="4">
        <f t="shared" si="1"/>
        <v>2798719.0476190476</v>
      </c>
      <c r="O9" s="4">
        <f t="shared" si="2"/>
        <v>1407700</v>
      </c>
    </row>
    <row r="10" spans="1:15" x14ac:dyDescent="0.2">
      <c r="A10" s="2" t="s">
        <v>1051</v>
      </c>
      <c r="B10" s="4">
        <v>593</v>
      </c>
      <c r="C10" s="4">
        <v>704</v>
      </c>
      <c r="D10" s="4">
        <v>56</v>
      </c>
      <c r="E10" s="4">
        <v>86</v>
      </c>
      <c r="F10" s="4">
        <v>0</v>
      </c>
      <c r="G10" s="4">
        <v>0</v>
      </c>
      <c r="H10" s="4">
        <v>578200</v>
      </c>
      <c r="I10" s="4">
        <v>757200</v>
      </c>
      <c r="J10" s="4">
        <v>191700</v>
      </c>
      <c r="K10" s="6">
        <f t="shared" si="0"/>
        <v>0.14355249363486597</v>
      </c>
      <c r="L10" s="27" t="s">
        <v>192</v>
      </c>
      <c r="M10" s="4">
        <v>1529300</v>
      </c>
      <c r="N10" s="4">
        <f t="shared" si="1"/>
        <v>2817523.8095238097</v>
      </c>
      <c r="O10" s="4">
        <f t="shared" si="2"/>
        <v>1407700</v>
      </c>
    </row>
    <row r="11" spans="1:15" x14ac:dyDescent="0.2">
      <c r="A11" s="2" t="s">
        <v>1038</v>
      </c>
      <c r="B11" s="4">
        <v>387</v>
      </c>
      <c r="C11" s="4">
        <v>771</v>
      </c>
      <c r="D11" s="4">
        <v>42</v>
      </c>
      <c r="E11" s="4">
        <v>89</v>
      </c>
      <c r="F11" s="4">
        <v>0</v>
      </c>
      <c r="G11" s="4">
        <v>1</v>
      </c>
      <c r="H11" s="4">
        <v>386800</v>
      </c>
      <c r="I11" s="4">
        <v>874400</v>
      </c>
      <c r="J11" s="4">
        <v>208700</v>
      </c>
      <c r="K11" s="6">
        <f t="shared" si="0"/>
        <v>0.16547732318426894</v>
      </c>
      <c r="L11" s="27" t="s">
        <v>925</v>
      </c>
      <c r="M11" s="4">
        <v>1470300</v>
      </c>
      <c r="N11" s="4">
        <f t="shared" si="1"/>
        <v>2878847.6190476189</v>
      </c>
      <c r="O11" s="4">
        <f t="shared" si="2"/>
        <v>1407700</v>
      </c>
    </row>
    <row r="12" spans="1:15" x14ac:dyDescent="0.2">
      <c r="A12" s="2" t="s">
        <v>1013</v>
      </c>
      <c r="B12" s="4">
        <v>451</v>
      </c>
      <c r="C12" s="4">
        <v>919</v>
      </c>
      <c r="D12" s="4">
        <v>42</v>
      </c>
      <c r="E12" s="4">
        <v>78</v>
      </c>
      <c r="F12" s="4">
        <v>0</v>
      </c>
      <c r="G12" s="4">
        <v>0</v>
      </c>
      <c r="H12" s="4">
        <v>396500</v>
      </c>
      <c r="I12" s="4">
        <v>741100</v>
      </c>
      <c r="J12" s="4">
        <v>129600</v>
      </c>
      <c r="K12" s="6">
        <f t="shared" si="0"/>
        <v>0.11392405063291139</v>
      </c>
      <c r="L12" s="27" t="s">
        <v>234</v>
      </c>
      <c r="M12" s="4">
        <v>1407700</v>
      </c>
      <c r="N12" s="4">
        <f t="shared" si="1"/>
        <v>2995433.3333333335</v>
      </c>
      <c r="O12" s="4">
        <f t="shared" si="2"/>
        <v>1506000</v>
      </c>
    </row>
    <row r="13" spans="1:15" x14ac:dyDescent="0.2">
      <c r="A13" s="2" t="s">
        <v>935</v>
      </c>
      <c r="B13" s="4">
        <v>565</v>
      </c>
      <c r="C13" s="4">
        <v>796</v>
      </c>
      <c r="D13" s="4">
        <v>56</v>
      </c>
      <c r="E13" s="4">
        <v>66</v>
      </c>
      <c r="F13" s="4">
        <v>2</v>
      </c>
      <c r="G13" s="4">
        <v>0</v>
      </c>
      <c r="H13" s="4">
        <v>623100</v>
      </c>
      <c r="I13" s="4">
        <v>735100</v>
      </c>
      <c r="J13" s="4">
        <v>147600</v>
      </c>
      <c r="K13" s="6">
        <f t="shared" si="0"/>
        <v>0.10867324399941099</v>
      </c>
      <c r="L13" s="27" t="s">
        <v>950</v>
      </c>
      <c r="M13" s="4">
        <v>1506000</v>
      </c>
      <c r="N13" s="4">
        <f t="shared" si="1"/>
        <v>3009719.0476190476</v>
      </c>
      <c r="O13" s="4">
        <f t="shared" si="2"/>
        <v>2235200</v>
      </c>
    </row>
    <row r="14" spans="1:15" x14ac:dyDescent="0.2">
      <c r="A14" s="2" t="s">
        <v>904</v>
      </c>
      <c r="B14" s="4">
        <v>740</v>
      </c>
      <c r="C14" s="4">
        <v>1161</v>
      </c>
      <c r="D14" s="4">
        <v>71</v>
      </c>
      <c r="E14" s="4">
        <v>148</v>
      </c>
      <c r="F14" s="4">
        <v>0</v>
      </c>
      <c r="G14" s="4">
        <v>0</v>
      </c>
      <c r="H14" s="4">
        <v>748300</v>
      </c>
      <c r="I14" s="4">
        <v>1340200</v>
      </c>
      <c r="J14" s="4">
        <v>115600</v>
      </c>
      <c r="K14" s="6">
        <f t="shared" si="0"/>
        <v>5.5350730189130955E-2</v>
      </c>
      <c r="L14" s="27" t="s">
        <v>917</v>
      </c>
      <c r="M14" s="4">
        <v>2235200</v>
      </c>
      <c r="N14" s="4">
        <f t="shared" si="1"/>
        <v>3025114.2857142859</v>
      </c>
      <c r="O14" s="4">
        <f t="shared" si="2"/>
        <v>2236100</v>
      </c>
    </row>
    <row r="15" spans="1:15" x14ac:dyDescent="0.2">
      <c r="A15" s="2" t="s">
        <v>839</v>
      </c>
      <c r="B15" s="4">
        <v>1676</v>
      </c>
      <c r="C15" s="4">
        <v>2541</v>
      </c>
      <c r="D15" s="4">
        <v>216</v>
      </c>
      <c r="E15" s="4">
        <v>335</v>
      </c>
      <c r="F15" s="4">
        <v>3</v>
      </c>
      <c r="G15" s="4">
        <v>12</v>
      </c>
      <c r="H15" s="4">
        <v>2034400</v>
      </c>
      <c r="I15" s="4">
        <v>3450800</v>
      </c>
      <c r="J15" s="4">
        <v>711200</v>
      </c>
      <c r="K15" s="6">
        <f t="shared" si="0"/>
        <v>0.12965798876978049</v>
      </c>
      <c r="L15" s="27" t="s">
        <v>862</v>
      </c>
      <c r="M15" s="4">
        <v>6226700</v>
      </c>
      <c r="N15" s="4">
        <f t="shared" si="1"/>
        <v>2934666.6666666665</v>
      </c>
      <c r="O15" s="4">
        <f t="shared" si="2"/>
        <v>2236100</v>
      </c>
    </row>
    <row r="16" spans="1:15" x14ac:dyDescent="0.2">
      <c r="A16" s="2" t="s">
        <v>776</v>
      </c>
      <c r="B16" s="4">
        <v>659</v>
      </c>
      <c r="C16" s="4">
        <v>1172</v>
      </c>
      <c r="D16" s="4">
        <v>84</v>
      </c>
      <c r="E16" s="4">
        <v>201</v>
      </c>
      <c r="F16" s="4">
        <v>0</v>
      </c>
      <c r="G16" s="4">
        <v>4</v>
      </c>
      <c r="H16" s="4">
        <v>761100</v>
      </c>
      <c r="I16" s="4">
        <v>1823700</v>
      </c>
      <c r="J16" s="4">
        <v>776700</v>
      </c>
      <c r="K16" s="6">
        <f t="shared" si="0"/>
        <v>0.30048746518105851</v>
      </c>
      <c r="L16" s="27" t="s">
        <v>799</v>
      </c>
      <c r="M16" s="4">
        <v>3376600</v>
      </c>
      <c r="N16" s="4">
        <f t="shared" si="1"/>
        <v>3301780.9523809524</v>
      </c>
      <c r="O16" s="4">
        <f t="shared" si="2"/>
        <v>2236100</v>
      </c>
    </row>
    <row r="17" spans="1:15" x14ac:dyDescent="0.2">
      <c r="A17" s="2" t="s">
        <v>720</v>
      </c>
      <c r="B17" s="4">
        <v>1456</v>
      </c>
      <c r="C17" s="4">
        <v>1679</v>
      </c>
      <c r="D17" s="4">
        <v>215</v>
      </c>
      <c r="E17" s="4">
        <v>242</v>
      </c>
      <c r="F17" s="4">
        <v>4</v>
      </c>
      <c r="G17" s="4">
        <v>5</v>
      </c>
      <c r="H17" s="4">
        <v>1904600</v>
      </c>
      <c r="I17" s="4">
        <v>2162000</v>
      </c>
      <c r="J17" s="4">
        <v>289700</v>
      </c>
      <c r="K17" s="6">
        <f t="shared" si="0"/>
        <v>7.1238872768406042E-2</v>
      </c>
      <c r="L17" s="27" t="s">
        <v>202</v>
      </c>
      <c r="M17" s="4">
        <v>4367000</v>
      </c>
      <c r="N17" s="4">
        <f t="shared" si="1"/>
        <v>3303947.6190476189</v>
      </c>
      <c r="O17" s="4">
        <f t="shared" si="2"/>
        <v>1790600</v>
      </c>
    </row>
    <row r="18" spans="1:15" x14ac:dyDescent="0.2">
      <c r="A18" s="2" t="s">
        <v>667</v>
      </c>
      <c r="B18" s="4">
        <v>767</v>
      </c>
      <c r="C18" s="4">
        <v>1430</v>
      </c>
      <c r="D18" s="4">
        <v>108</v>
      </c>
      <c r="E18" s="4">
        <v>194</v>
      </c>
      <c r="F18" s="4">
        <v>3</v>
      </c>
      <c r="G18" s="4">
        <v>3</v>
      </c>
      <c r="H18" s="4">
        <v>1042400</v>
      </c>
      <c r="I18" s="4">
        <v>1854800</v>
      </c>
      <c r="J18" s="4">
        <v>144500</v>
      </c>
      <c r="K18" s="6">
        <f t="shared" si="0"/>
        <v>4.9875742095816654E-2</v>
      </c>
      <c r="L18" s="27" t="s">
        <v>202</v>
      </c>
      <c r="M18" s="4">
        <v>3058700</v>
      </c>
      <c r="N18" s="4">
        <f t="shared" si="1"/>
        <v>3312438.0952380951</v>
      </c>
      <c r="O18" s="4">
        <f t="shared" si="2"/>
        <v>1790600</v>
      </c>
    </row>
    <row r="19" spans="1:15" x14ac:dyDescent="0.2">
      <c r="A19" s="2" t="s">
        <v>588</v>
      </c>
      <c r="B19" s="4">
        <v>715</v>
      </c>
      <c r="C19" s="4">
        <v>1041</v>
      </c>
      <c r="D19" s="4">
        <v>84</v>
      </c>
      <c r="E19" s="4">
        <v>147</v>
      </c>
      <c r="F19" s="4">
        <v>0</v>
      </c>
      <c r="G19" s="4">
        <v>2</v>
      </c>
      <c r="H19" s="4">
        <v>740300</v>
      </c>
      <c r="I19" s="4">
        <v>1378100</v>
      </c>
      <c r="J19" s="4">
        <v>113200</v>
      </c>
      <c r="K19" s="6">
        <f t="shared" si="0"/>
        <v>5.343655589123867E-2</v>
      </c>
      <c r="L19" s="27" t="s">
        <v>617</v>
      </c>
      <c r="M19" s="4">
        <v>2236100</v>
      </c>
      <c r="N19" s="4">
        <f t="shared" si="1"/>
        <v>3441666.6666666665</v>
      </c>
      <c r="O19" s="4">
        <f t="shared" si="2"/>
        <v>1790600</v>
      </c>
    </row>
    <row r="20" spans="1:15" x14ac:dyDescent="0.2">
      <c r="A20" s="2" t="s">
        <v>491</v>
      </c>
      <c r="B20" s="4">
        <v>1348</v>
      </c>
      <c r="C20" s="4">
        <v>1592</v>
      </c>
      <c r="D20" s="4">
        <v>171</v>
      </c>
      <c r="E20" s="4">
        <v>244</v>
      </c>
      <c r="F20" s="4">
        <v>1</v>
      </c>
      <c r="G20" s="4">
        <v>5</v>
      </c>
      <c r="H20" s="4">
        <v>1559800</v>
      </c>
      <c r="I20" s="4">
        <v>2309400</v>
      </c>
      <c r="J20" s="4">
        <v>415900</v>
      </c>
      <c r="K20" s="6">
        <f t="shared" si="0"/>
        <v>0.10748992039698128</v>
      </c>
      <c r="L20" s="27" t="s">
        <v>532</v>
      </c>
      <c r="M20" s="4">
        <v>4293400</v>
      </c>
      <c r="N20" s="4">
        <f t="shared" si="1"/>
        <v>3391095.2380952379</v>
      </c>
      <c r="O20" s="4">
        <f t="shared" si="2"/>
        <v>1790600</v>
      </c>
    </row>
    <row r="21" spans="1:15" x14ac:dyDescent="0.2">
      <c r="A21" s="2" t="s">
        <v>261</v>
      </c>
      <c r="B21" s="4">
        <v>1454</v>
      </c>
      <c r="C21" s="4">
        <v>976</v>
      </c>
      <c r="D21" s="4">
        <v>151</v>
      </c>
      <c r="E21" s="4">
        <v>230</v>
      </c>
      <c r="F21" s="4">
        <v>0</v>
      </c>
      <c r="G21" s="4">
        <v>4</v>
      </c>
      <c r="H21" s="4">
        <v>1427200</v>
      </c>
      <c r="I21" s="4">
        <v>1849300</v>
      </c>
      <c r="J21" s="4">
        <v>116700</v>
      </c>
      <c r="K21" s="6">
        <f t="shared" si="0"/>
        <v>3.5617274530749275E-2</v>
      </c>
      <c r="L21" s="27" t="s">
        <v>202</v>
      </c>
      <c r="M21" s="4">
        <v>3394400</v>
      </c>
      <c r="N21" s="4">
        <f t="shared" si="1"/>
        <v>3419985.7142857141</v>
      </c>
      <c r="O21" s="4">
        <f t="shared" si="2"/>
        <v>1790600</v>
      </c>
    </row>
    <row r="22" spans="1:15" x14ac:dyDescent="0.2">
      <c r="A22" s="2" t="s">
        <v>154</v>
      </c>
      <c r="B22" s="4">
        <v>634</v>
      </c>
      <c r="C22" s="4">
        <v>701</v>
      </c>
      <c r="D22" s="4">
        <v>64</v>
      </c>
      <c r="E22" s="4">
        <v>145</v>
      </c>
      <c r="F22" s="4">
        <v>2</v>
      </c>
      <c r="G22" s="4">
        <v>3</v>
      </c>
      <c r="H22" s="4">
        <v>665700</v>
      </c>
      <c r="I22" s="4">
        <v>1024900</v>
      </c>
      <c r="J22" s="4">
        <v>91300</v>
      </c>
      <c r="K22" s="6">
        <f t="shared" si="0"/>
        <v>5.4004495445403998E-2</v>
      </c>
      <c r="L22" s="27" t="s">
        <v>196</v>
      </c>
      <c r="M22" s="4">
        <v>1790600</v>
      </c>
      <c r="N22" s="4">
        <f t="shared" si="1"/>
        <v>3798928.5714285714</v>
      </c>
      <c r="O22" s="4">
        <f t="shared" si="2"/>
        <v>1980900</v>
      </c>
    </row>
    <row r="23" spans="1:15" x14ac:dyDescent="0.2">
      <c r="A23" s="2" t="s">
        <v>1</v>
      </c>
      <c r="B23" s="4">
        <v>678</v>
      </c>
      <c r="C23" s="4">
        <v>1563</v>
      </c>
      <c r="D23" s="4">
        <v>61</v>
      </c>
      <c r="E23" s="4">
        <v>168</v>
      </c>
      <c r="F23" s="4">
        <v>3</v>
      </c>
      <c r="G23" s="4">
        <v>1</v>
      </c>
      <c r="H23" s="4">
        <v>953600</v>
      </c>
      <c r="I23" s="4">
        <v>1344300</v>
      </c>
      <c r="J23" s="4">
        <v>149900</v>
      </c>
      <c r="K23" s="6">
        <f t="shared" si="0"/>
        <v>6.5233474041516165E-2</v>
      </c>
      <c r="L23" s="15">
        <v>-2E-3</v>
      </c>
      <c r="M23" s="4">
        <v>2451000</v>
      </c>
      <c r="N23" s="4">
        <f t="shared" si="1"/>
        <v>3938514.2857142859</v>
      </c>
      <c r="O23" s="4">
        <f t="shared" si="2"/>
        <v>1976100</v>
      </c>
    </row>
    <row r="24" spans="1:15" x14ac:dyDescent="0.2">
      <c r="A24" s="2" t="s">
        <v>2</v>
      </c>
      <c r="B24" s="4">
        <v>2788</v>
      </c>
      <c r="C24" s="4">
        <v>1195</v>
      </c>
      <c r="D24" s="4">
        <v>236</v>
      </c>
      <c r="E24" s="4">
        <v>174</v>
      </c>
      <c r="F24" s="4">
        <v>5</v>
      </c>
      <c r="G24" s="4">
        <v>3</v>
      </c>
      <c r="H24" s="4">
        <v>2813100</v>
      </c>
      <c r="I24" s="4">
        <v>1669000</v>
      </c>
      <c r="J24" s="4">
        <v>261200</v>
      </c>
      <c r="K24" s="6">
        <f t="shared" ref="K24:K87" si="3">J24/(H24+I24)</f>
        <v>5.8276254434305348E-2</v>
      </c>
      <c r="L24" s="15">
        <v>1.7000000000000001E-2</v>
      </c>
      <c r="M24" s="4">
        <v>4746300</v>
      </c>
      <c r="N24" s="4">
        <f t="shared" si="1"/>
        <v>3918114.2857142859</v>
      </c>
      <c r="O24" s="4">
        <f t="shared" si="2"/>
        <v>1954000</v>
      </c>
    </row>
    <row r="25" spans="1:15" x14ac:dyDescent="0.2">
      <c r="A25" s="2" t="s">
        <v>3</v>
      </c>
      <c r="B25" s="4">
        <v>606</v>
      </c>
      <c r="C25" s="4">
        <v>969</v>
      </c>
      <c r="D25" s="4">
        <v>68</v>
      </c>
      <c r="E25" s="5">
        <v>148</v>
      </c>
      <c r="F25" s="4">
        <v>0</v>
      </c>
      <c r="G25" s="5">
        <v>2</v>
      </c>
      <c r="H25" s="4">
        <v>545100</v>
      </c>
      <c r="I25" s="4">
        <v>1639800</v>
      </c>
      <c r="J25" s="4">
        <v>161300</v>
      </c>
      <c r="K25" s="6">
        <f t="shared" si="3"/>
        <v>7.3824889010938713E-2</v>
      </c>
      <c r="L25" s="15">
        <v>-1.6899999999999998E-2</v>
      </c>
      <c r="M25" s="4">
        <v>2352800</v>
      </c>
      <c r="N25" s="4">
        <f t="shared" si="1"/>
        <v>4463319.0476190476</v>
      </c>
      <c r="O25" s="4">
        <f t="shared" si="2"/>
        <v>1954000</v>
      </c>
    </row>
    <row r="26" spans="1:15" x14ac:dyDescent="0.2">
      <c r="A26" s="2" t="s">
        <v>4</v>
      </c>
      <c r="B26" s="4">
        <v>1756</v>
      </c>
      <c r="C26" s="4">
        <v>1027</v>
      </c>
      <c r="D26" s="4">
        <v>73</v>
      </c>
      <c r="E26" s="4">
        <v>194</v>
      </c>
      <c r="F26" s="4">
        <v>7</v>
      </c>
      <c r="G26" s="4">
        <v>7</v>
      </c>
      <c r="H26" s="4">
        <v>2279700</v>
      </c>
      <c r="I26" s="4">
        <v>1764300</v>
      </c>
      <c r="J26" s="4">
        <v>194600</v>
      </c>
      <c r="K26" s="6">
        <f t="shared" si="3"/>
        <v>4.8120672601384765E-2</v>
      </c>
      <c r="L26" s="15">
        <v>1.7000000000000001E-2</v>
      </c>
      <c r="M26" s="4">
        <v>4239800</v>
      </c>
      <c r="N26" s="4">
        <f t="shared" si="1"/>
        <v>4442109.5238095243</v>
      </c>
      <c r="O26" s="4">
        <f t="shared" si="2"/>
        <v>1924200</v>
      </c>
    </row>
    <row r="27" spans="1:15" x14ac:dyDescent="0.2">
      <c r="A27" s="2" t="s">
        <v>5</v>
      </c>
      <c r="B27" s="4">
        <v>785</v>
      </c>
      <c r="C27" s="4">
        <v>1039</v>
      </c>
      <c r="D27" s="4">
        <v>77</v>
      </c>
      <c r="E27" s="4">
        <v>101</v>
      </c>
      <c r="F27" s="4">
        <v>1</v>
      </c>
      <c r="G27" s="4">
        <v>0</v>
      </c>
      <c r="H27" s="4">
        <v>1028200</v>
      </c>
      <c r="I27" s="4">
        <v>908100</v>
      </c>
      <c r="J27" s="4">
        <v>262100</v>
      </c>
      <c r="K27" s="6">
        <f t="shared" si="3"/>
        <v>0.13536125600371843</v>
      </c>
      <c r="L27" s="15">
        <v>2.2000000000000001E-3</v>
      </c>
      <c r="M27" s="4">
        <v>1980900</v>
      </c>
      <c r="N27" s="4">
        <f t="shared" si="1"/>
        <v>4470704.7619047621</v>
      </c>
      <c r="O27" s="4">
        <f t="shared" si="2"/>
        <v>1924200</v>
      </c>
    </row>
    <row r="28" spans="1:15" x14ac:dyDescent="0.2">
      <c r="A28" s="2" t="s">
        <v>6</v>
      </c>
      <c r="B28" s="4">
        <v>713</v>
      </c>
      <c r="C28" s="4">
        <v>945</v>
      </c>
      <c r="D28" s="4">
        <v>110</v>
      </c>
      <c r="E28" s="4">
        <v>134</v>
      </c>
      <c r="F28" s="4">
        <v>0</v>
      </c>
      <c r="G28" s="4">
        <v>0</v>
      </c>
      <c r="H28" s="4">
        <v>652100</v>
      </c>
      <c r="I28" s="4">
        <v>1133100</v>
      </c>
      <c r="J28" s="4">
        <v>133400</v>
      </c>
      <c r="K28" s="6">
        <f t="shared" si="3"/>
        <v>7.4725520950033611E-2</v>
      </c>
      <c r="L28" s="15">
        <v>-4.1999999999999997E-3</v>
      </c>
      <c r="M28" s="4">
        <v>1976100</v>
      </c>
      <c r="N28" s="4">
        <f t="shared" si="1"/>
        <v>4557838.0952380951</v>
      </c>
      <c r="O28" s="4">
        <f t="shared" si="2"/>
        <v>1924200</v>
      </c>
    </row>
    <row r="29" spans="1:15" x14ac:dyDescent="0.2">
      <c r="A29" s="2" t="s">
        <v>7</v>
      </c>
      <c r="B29" s="4">
        <v>578</v>
      </c>
      <c r="C29" s="4">
        <v>851</v>
      </c>
      <c r="D29" s="4">
        <v>99</v>
      </c>
      <c r="E29" s="4">
        <v>131</v>
      </c>
      <c r="F29" s="4">
        <v>1</v>
      </c>
      <c r="G29" s="4">
        <v>1</v>
      </c>
      <c r="H29" s="4">
        <v>660400</v>
      </c>
      <c r="I29" s="4">
        <v>1122600</v>
      </c>
      <c r="J29" s="4">
        <v>131000</v>
      </c>
      <c r="K29" s="6">
        <f t="shared" si="3"/>
        <v>7.3471676948962422E-2</v>
      </c>
      <c r="L29" s="15">
        <v>2.2000000000000001E-3</v>
      </c>
      <c r="M29" s="4">
        <v>1954000</v>
      </c>
      <c r="N29" s="4">
        <f t="shared" si="1"/>
        <v>4668514.2857142854</v>
      </c>
      <c r="O29" s="4">
        <f t="shared" si="2"/>
        <v>1806000</v>
      </c>
    </row>
    <row r="30" spans="1:15" x14ac:dyDescent="0.2">
      <c r="A30" s="2" t="s">
        <v>8</v>
      </c>
      <c r="B30" s="4">
        <v>747</v>
      </c>
      <c r="C30" s="4">
        <v>853</v>
      </c>
      <c r="D30" s="8">
        <v>179</v>
      </c>
      <c r="E30" s="5">
        <v>126</v>
      </c>
      <c r="F30" s="4">
        <v>0</v>
      </c>
      <c r="G30" s="5">
        <v>2</v>
      </c>
      <c r="H30" s="4">
        <v>939600</v>
      </c>
      <c r="I30" s="4">
        <v>1115800</v>
      </c>
      <c r="J30" s="4">
        <v>121900</v>
      </c>
      <c r="K30" s="6">
        <f t="shared" si="3"/>
        <v>5.9307190814440011E-2</v>
      </c>
      <c r="L30" s="15">
        <v>1.1000000000000001E-3</v>
      </c>
      <c r="M30" s="4">
        <v>2180200</v>
      </c>
      <c r="N30" s="4">
        <f t="shared" si="1"/>
        <v>4746033.333333333</v>
      </c>
      <c r="O30" s="4">
        <f t="shared" si="2"/>
        <v>1806000</v>
      </c>
    </row>
    <row r="31" spans="1:15" x14ac:dyDescent="0.2">
      <c r="A31" s="2" t="s">
        <v>9</v>
      </c>
      <c r="B31" s="4">
        <v>796</v>
      </c>
      <c r="C31" s="4">
        <v>1741</v>
      </c>
      <c r="D31" s="4">
        <v>185</v>
      </c>
      <c r="E31" s="4">
        <v>96</v>
      </c>
      <c r="F31" s="4">
        <v>2</v>
      </c>
      <c r="G31" s="4">
        <v>5</v>
      </c>
      <c r="H31" s="4">
        <v>845000</v>
      </c>
      <c r="I31" s="4">
        <v>1076700</v>
      </c>
      <c r="J31" s="4">
        <v>152900</v>
      </c>
      <c r="K31" s="6">
        <f t="shared" si="3"/>
        <v>7.9564968517458506E-2</v>
      </c>
      <c r="L31" s="15">
        <v>0</v>
      </c>
      <c r="M31" s="4">
        <v>1924200</v>
      </c>
      <c r="N31" s="4">
        <f t="shared" si="1"/>
        <v>4845976.1904761903</v>
      </c>
      <c r="O31" s="4">
        <f t="shared" si="2"/>
        <v>1806000</v>
      </c>
    </row>
    <row r="32" spans="1:15" x14ac:dyDescent="0.2">
      <c r="A32" s="2" t="s">
        <v>10</v>
      </c>
      <c r="B32" s="4">
        <v>1451</v>
      </c>
      <c r="C32" s="4">
        <v>1037</v>
      </c>
      <c r="D32" s="4">
        <v>52</v>
      </c>
      <c r="E32" s="4">
        <v>114</v>
      </c>
      <c r="F32" s="8">
        <v>3</v>
      </c>
      <c r="G32" s="4">
        <v>0</v>
      </c>
      <c r="H32" s="4">
        <v>1688200</v>
      </c>
      <c r="I32" s="4">
        <v>920300</v>
      </c>
      <c r="J32" s="4">
        <v>140100</v>
      </c>
      <c r="K32" s="6">
        <f t="shared" si="3"/>
        <v>5.3709028177113281E-2</v>
      </c>
      <c r="L32" s="15">
        <v>2.2799999999999997E-2</v>
      </c>
      <c r="M32" s="4">
        <v>2758100</v>
      </c>
      <c r="N32" s="4">
        <f t="shared" si="1"/>
        <v>4846109.5238095243</v>
      </c>
      <c r="O32" s="4">
        <f t="shared" si="2"/>
        <v>1806000</v>
      </c>
    </row>
    <row r="33" spans="1:15" x14ac:dyDescent="0.2">
      <c r="A33" s="2" t="s">
        <v>11</v>
      </c>
      <c r="B33" s="4">
        <v>1524</v>
      </c>
      <c r="C33" s="4">
        <v>1481</v>
      </c>
      <c r="D33" s="4">
        <v>90</v>
      </c>
      <c r="E33" s="4">
        <v>211</v>
      </c>
      <c r="F33" s="4">
        <v>2</v>
      </c>
      <c r="G33" s="4">
        <v>1</v>
      </c>
      <c r="H33" s="4">
        <v>1652700</v>
      </c>
      <c r="I33" s="4">
        <v>2128100</v>
      </c>
      <c r="J33" s="4">
        <v>279400</v>
      </c>
      <c r="K33" s="6">
        <f t="shared" si="3"/>
        <v>7.389970376639865E-2</v>
      </c>
      <c r="L33" s="15">
        <v>3.3E-3</v>
      </c>
      <c r="M33" s="4">
        <v>3856000</v>
      </c>
      <c r="N33" s="4">
        <f t="shared" si="1"/>
        <v>4925885.7142857146</v>
      </c>
      <c r="O33" s="4">
        <f t="shared" si="2"/>
        <v>1806000</v>
      </c>
    </row>
    <row r="34" spans="1:15" x14ac:dyDescent="0.2">
      <c r="A34" s="2" t="s">
        <v>12</v>
      </c>
      <c r="B34" s="4">
        <v>485</v>
      </c>
      <c r="C34" s="4">
        <v>2521</v>
      </c>
      <c r="D34" s="4">
        <v>173</v>
      </c>
      <c r="E34" s="5">
        <v>118</v>
      </c>
      <c r="F34" s="4">
        <v>0</v>
      </c>
      <c r="G34" s="5">
        <v>2</v>
      </c>
      <c r="H34" s="4">
        <v>455800</v>
      </c>
      <c r="I34" s="4">
        <v>1096700</v>
      </c>
      <c r="J34" s="4">
        <v>249600</v>
      </c>
      <c r="K34" s="6">
        <f t="shared" si="3"/>
        <v>0.16077294685990337</v>
      </c>
      <c r="L34" s="15">
        <v>-7.6E-3</v>
      </c>
      <c r="M34" s="4">
        <v>1806000</v>
      </c>
      <c r="N34" s="4">
        <f t="shared" si="1"/>
        <v>5022080.9523809524</v>
      </c>
      <c r="O34" s="4">
        <f t="shared" si="2"/>
        <v>2558500</v>
      </c>
    </row>
    <row r="35" spans="1:15" x14ac:dyDescent="0.2">
      <c r="A35" s="2" t="s">
        <v>13</v>
      </c>
      <c r="B35" s="4">
        <v>773</v>
      </c>
      <c r="C35" s="4">
        <v>5548</v>
      </c>
      <c r="D35" s="4">
        <v>347</v>
      </c>
      <c r="E35" s="5">
        <v>152</v>
      </c>
      <c r="F35" s="4">
        <v>0</v>
      </c>
      <c r="G35" s="5">
        <v>3</v>
      </c>
      <c r="H35" s="4">
        <v>833600</v>
      </c>
      <c r="I35" s="4">
        <v>1478300</v>
      </c>
      <c r="J35" s="4">
        <v>202600</v>
      </c>
      <c r="K35" s="6">
        <f t="shared" si="3"/>
        <v>8.7633548163847913E-2</v>
      </c>
      <c r="L35" s="15">
        <v>-8.6E-3</v>
      </c>
      <c r="M35" s="4">
        <v>2558500</v>
      </c>
      <c r="N35" s="4">
        <f t="shared" si="1"/>
        <v>5200200</v>
      </c>
      <c r="O35" s="4">
        <f t="shared" si="2"/>
        <v>3237000</v>
      </c>
    </row>
    <row r="36" spans="1:15" x14ac:dyDescent="0.2">
      <c r="A36" s="2" t="s">
        <v>14</v>
      </c>
      <c r="B36" s="4">
        <v>2341</v>
      </c>
      <c r="C36" s="4">
        <v>1744</v>
      </c>
      <c r="D36" s="4">
        <v>126</v>
      </c>
      <c r="E36" s="4">
        <v>122</v>
      </c>
      <c r="F36" s="4">
        <v>4</v>
      </c>
      <c r="G36" s="4">
        <v>5</v>
      </c>
      <c r="H36" s="4">
        <v>2271100</v>
      </c>
      <c r="I36" s="4">
        <v>2033900</v>
      </c>
      <c r="J36" s="4">
        <v>174800</v>
      </c>
      <c r="K36" s="6">
        <f t="shared" si="3"/>
        <v>4.0603948896631825E-2</v>
      </c>
      <c r="L36" s="15">
        <v>2.64E-2</v>
      </c>
      <c r="M36" s="4">
        <v>4327300</v>
      </c>
      <c r="N36" s="4">
        <f t="shared" si="1"/>
        <v>5221085.7142857146</v>
      </c>
      <c r="O36" s="4">
        <f t="shared" si="2"/>
        <v>3231400</v>
      </c>
    </row>
    <row r="37" spans="1:15" x14ac:dyDescent="0.2">
      <c r="A37" s="2" t="s">
        <v>15</v>
      </c>
      <c r="B37" s="4">
        <v>2787</v>
      </c>
      <c r="C37" s="4">
        <v>1667</v>
      </c>
      <c r="D37" s="4">
        <v>103</v>
      </c>
      <c r="E37" s="5">
        <v>661</v>
      </c>
      <c r="F37" s="4">
        <v>8</v>
      </c>
      <c r="G37" s="5">
        <v>18</v>
      </c>
      <c r="H37" s="4">
        <v>3466200</v>
      </c>
      <c r="I37" s="4">
        <v>7434800</v>
      </c>
      <c r="J37" s="4">
        <v>508200</v>
      </c>
      <c r="K37" s="6">
        <f t="shared" si="3"/>
        <v>4.6619576185671037E-2</v>
      </c>
      <c r="L37" s="15">
        <v>-5.9299999999999999E-2</v>
      </c>
      <c r="M37" s="4">
        <v>11086000</v>
      </c>
      <c r="N37" s="4">
        <f t="shared" si="1"/>
        <v>5162557.1428571427</v>
      </c>
      <c r="O37" s="4">
        <f t="shared" si="2"/>
        <v>3231400</v>
      </c>
    </row>
    <row r="38" spans="1:15" x14ac:dyDescent="0.2">
      <c r="A38" s="2" t="s">
        <v>16</v>
      </c>
      <c r="B38" s="4">
        <v>864</v>
      </c>
      <c r="C38" s="4">
        <v>2246</v>
      </c>
      <c r="D38" s="4">
        <v>238</v>
      </c>
      <c r="E38" s="5">
        <v>237</v>
      </c>
      <c r="F38" s="4">
        <v>4</v>
      </c>
      <c r="G38" s="5">
        <v>8</v>
      </c>
      <c r="H38" s="4">
        <v>1319300</v>
      </c>
      <c r="I38" s="4">
        <v>2437400</v>
      </c>
      <c r="J38" s="4">
        <v>646400</v>
      </c>
      <c r="K38" s="6">
        <f t="shared" si="3"/>
        <v>0.17206590890941517</v>
      </c>
      <c r="L38" s="15">
        <v>-1.03E-2</v>
      </c>
      <c r="M38" s="4">
        <v>4412500</v>
      </c>
      <c r="N38" s="4">
        <f t="shared" si="1"/>
        <v>5254309.5238095243</v>
      </c>
      <c r="O38" s="4">
        <f t="shared" si="2"/>
        <v>3231400</v>
      </c>
    </row>
    <row r="39" spans="1:15" x14ac:dyDescent="0.2">
      <c r="A39" s="2" t="s">
        <v>17</v>
      </c>
      <c r="B39" s="4">
        <v>945</v>
      </c>
      <c r="C39" s="4">
        <v>1698</v>
      </c>
      <c r="D39" s="4">
        <v>120</v>
      </c>
      <c r="E39" s="5">
        <v>212</v>
      </c>
      <c r="F39" s="4">
        <v>0</v>
      </c>
      <c r="G39" s="5">
        <v>4</v>
      </c>
      <c r="H39" s="4">
        <v>986500</v>
      </c>
      <c r="I39" s="4">
        <v>2014900</v>
      </c>
      <c r="J39" s="4">
        <v>221900</v>
      </c>
      <c r="K39" s="6">
        <f t="shared" si="3"/>
        <v>7.3932164989671492E-2</v>
      </c>
      <c r="L39" s="15">
        <v>-7.0999999999999995E-3</v>
      </c>
      <c r="M39" s="4">
        <v>3237000</v>
      </c>
      <c r="N39" s="4">
        <f t="shared" si="1"/>
        <v>5492004.7619047621</v>
      </c>
      <c r="O39" s="4">
        <f t="shared" si="2"/>
        <v>3231400</v>
      </c>
    </row>
    <row r="40" spans="1:15" x14ac:dyDescent="0.2">
      <c r="A40" s="2" t="s">
        <v>18</v>
      </c>
      <c r="B40" s="4">
        <v>1677</v>
      </c>
      <c r="C40" s="4">
        <v>2350</v>
      </c>
      <c r="D40" s="4">
        <v>152</v>
      </c>
      <c r="E40" s="5">
        <v>256</v>
      </c>
      <c r="F40" s="4">
        <v>5</v>
      </c>
      <c r="G40" s="5">
        <v>8</v>
      </c>
      <c r="H40" s="4">
        <v>2096600</v>
      </c>
      <c r="I40" s="4">
        <v>2666700</v>
      </c>
      <c r="J40" s="4">
        <v>90200</v>
      </c>
      <c r="K40" s="6">
        <f t="shared" si="3"/>
        <v>1.8936451619675436E-2</v>
      </c>
      <c r="L40" s="15">
        <v>9.300000000000001E-3</v>
      </c>
      <c r="M40" s="4">
        <v>4949900</v>
      </c>
      <c r="N40" s="4">
        <f t="shared" si="1"/>
        <v>5498209.5238095243</v>
      </c>
      <c r="O40" s="4">
        <f t="shared" si="2"/>
        <v>3231400</v>
      </c>
    </row>
    <row r="41" spans="1:15" x14ac:dyDescent="0.2">
      <c r="A41" s="2" t="s">
        <v>19</v>
      </c>
      <c r="B41" s="4">
        <v>1086</v>
      </c>
      <c r="C41" s="4">
        <v>3932</v>
      </c>
      <c r="D41" s="4">
        <v>435</v>
      </c>
      <c r="E41" s="5">
        <v>179</v>
      </c>
      <c r="F41" s="4">
        <v>1</v>
      </c>
      <c r="G41" s="5">
        <v>5</v>
      </c>
      <c r="H41" s="4">
        <v>1126400</v>
      </c>
      <c r="I41" s="4">
        <v>1779900</v>
      </c>
      <c r="J41" s="4">
        <v>319300</v>
      </c>
      <c r="K41" s="6">
        <f t="shared" si="3"/>
        <v>0.10986477651997385</v>
      </c>
      <c r="L41" s="15">
        <v>-1E-3</v>
      </c>
      <c r="M41" s="4">
        <v>3231400</v>
      </c>
      <c r="N41" s="4">
        <f t="shared" si="1"/>
        <v>5780814.2857142854</v>
      </c>
      <c r="O41" s="4">
        <f t="shared" si="2"/>
        <v>4001100</v>
      </c>
    </row>
    <row r="42" spans="1:15" x14ac:dyDescent="0.2">
      <c r="A42" s="2" t="s">
        <v>20</v>
      </c>
      <c r="B42" s="4">
        <v>1265</v>
      </c>
      <c r="C42" s="4">
        <v>2009</v>
      </c>
      <c r="D42" s="4">
        <v>371</v>
      </c>
      <c r="E42" s="4">
        <v>222</v>
      </c>
      <c r="F42" s="4">
        <v>3</v>
      </c>
      <c r="G42" s="4">
        <v>1</v>
      </c>
      <c r="H42" s="4">
        <v>1536000</v>
      </c>
      <c r="I42" s="4">
        <v>2125200</v>
      </c>
      <c r="J42" s="4">
        <v>255800</v>
      </c>
      <c r="K42" s="6">
        <f t="shared" si="3"/>
        <v>6.9867802906150994E-2</v>
      </c>
      <c r="L42" s="15">
        <v>-7.0999999999999995E-3</v>
      </c>
      <c r="M42" s="4">
        <v>4001100</v>
      </c>
      <c r="N42" s="4">
        <f t="shared" si="1"/>
        <v>5828600</v>
      </c>
      <c r="O42" s="4">
        <f t="shared" si="2"/>
        <v>3794400</v>
      </c>
    </row>
    <row r="43" spans="1:15" x14ac:dyDescent="0.2">
      <c r="A43" s="2" t="s">
        <v>21</v>
      </c>
      <c r="B43" s="4">
        <v>2469</v>
      </c>
      <c r="C43" s="4">
        <v>1654</v>
      </c>
      <c r="D43" s="8">
        <v>297</v>
      </c>
      <c r="E43" s="5">
        <v>628</v>
      </c>
      <c r="F43" s="4">
        <v>9</v>
      </c>
      <c r="G43" s="5">
        <v>19</v>
      </c>
      <c r="H43" s="4">
        <v>3141400</v>
      </c>
      <c r="I43" s="4">
        <v>6581800</v>
      </c>
      <c r="J43" s="4">
        <v>1517700</v>
      </c>
      <c r="K43" s="6">
        <f t="shared" si="3"/>
        <v>0.15609058746091822</v>
      </c>
      <c r="L43" s="15">
        <v>-3.4599999999999999E-2</v>
      </c>
      <c r="M43" s="4">
        <v>9748400</v>
      </c>
      <c r="N43" s="4">
        <f t="shared" si="1"/>
        <v>5567295.2380952379</v>
      </c>
      <c r="O43" s="4">
        <f t="shared" si="2"/>
        <v>2581400</v>
      </c>
    </row>
    <row r="44" spans="1:15" x14ac:dyDescent="0.2">
      <c r="A44" s="2" t="s">
        <v>22</v>
      </c>
      <c r="B44" s="4">
        <v>1819</v>
      </c>
      <c r="C44" s="4">
        <v>3366</v>
      </c>
      <c r="D44" s="8">
        <v>977</v>
      </c>
      <c r="E44" s="4">
        <v>385</v>
      </c>
      <c r="F44" s="4">
        <v>9</v>
      </c>
      <c r="G44" s="4">
        <v>6</v>
      </c>
      <c r="H44" s="4">
        <v>2585700</v>
      </c>
      <c r="I44" s="4">
        <v>2524000</v>
      </c>
      <c r="J44" s="4">
        <v>272500</v>
      </c>
      <c r="K44" s="6">
        <f t="shared" si="3"/>
        <v>5.332994109243204E-2</v>
      </c>
      <c r="L44" s="15">
        <v>-9.7999999999999997E-3</v>
      </c>
      <c r="M44" s="4">
        <v>5382300</v>
      </c>
      <c r="N44" s="4">
        <f t="shared" si="1"/>
        <v>5690600</v>
      </c>
      <c r="O44" s="4">
        <f t="shared" si="2"/>
        <v>2581400</v>
      </c>
    </row>
    <row r="45" spans="1:15" x14ac:dyDescent="0.2">
      <c r="A45" s="2" t="s">
        <v>23</v>
      </c>
      <c r="B45" s="4">
        <v>1861</v>
      </c>
      <c r="C45" s="4">
        <v>1531</v>
      </c>
      <c r="D45" s="4">
        <v>177</v>
      </c>
      <c r="E45" s="4">
        <v>260</v>
      </c>
      <c r="F45" s="8">
        <v>7</v>
      </c>
      <c r="G45" s="4">
        <v>3</v>
      </c>
      <c r="H45" s="4">
        <v>2072300</v>
      </c>
      <c r="I45" s="4">
        <v>1800700</v>
      </c>
      <c r="J45" s="4">
        <v>371800</v>
      </c>
      <c r="K45" s="6">
        <f t="shared" si="3"/>
        <v>9.5997934417764011E-2</v>
      </c>
      <c r="L45" s="15">
        <v>4.0000000000000001E-3</v>
      </c>
      <c r="M45" s="4">
        <v>4317900</v>
      </c>
      <c r="N45" s="4">
        <f t="shared" si="1"/>
        <v>5639957.1428571427</v>
      </c>
      <c r="O45" s="4">
        <f t="shared" si="2"/>
        <v>2581400</v>
      </c>
    </row>
    <row r="46" spans="1:15" x14ac:dyDescent="0.2">
      <c r="A46" s="2" t="s">
        <v>24</v>
      </c>
      <c r="B46" s="4">
        <v>5734</v>
      </c>
      <c r="C46" s="4">
        <v>1182</v>
      </c>
      <c r="D46" s="4">
        <v>114</v>
      </c>
      <c r="E46" s="4">
        <v>543</v>
      </c>
      <c r="F46" s="8">
        <v>24</v>
      </c>
      <c r="G46" s="4">
        <v>9</v>
      </c>
      <c r="H46" s="4">
        <v>7886200</v>
      </c>
      <c r="I46" s="4">
        <v>4367800</v>
      </c>
      <c r="J46" s="4">
        <v>736000</v>
      </c>
      <c r="K46" s="6">
        <f t="shared" si="3"/>
        <v>6.0062020564713561E-2</v>
      </c>
      <c r="L46" s="15">
        <v>4.9400000000000006E-2</v>
      </c>
      <c r="M46" s="4">
        <v>13802100</v>
      </c>
      <c r="N46" s="4">
        <f t="shared" si="1"/>
        <v>5170328.5714285718</v>
      </c>
      <c r="O46" s="4">
        <f t="shared" si="2"/>
        <v>2581400</v>
      </c>
    </row>
    <row r="47" spans="1:15" x14ac:dyDescent="0.2">
      <c r="A47" s="2" t="s">
        <v>25</v>
      </c>
      <c r="B47" s="4">
        <v>1262</v>
      </c>
      <c r="C47" s="4">
        <v>2181</v>
      </c>
      <c r="D47" s="4">
        <v>111</v>
      </c>
      <c r="E47" s="4">
        <v>216</v>
      </c>
      <c r="F47" s="4">
        <v>4</v>
      </c>
      <c r="G47" s="4">
        <v>1</v>
      </c>
      <c r="H47" s="4">
        <v>1679400</v>
      </c>
      <c r="I47" s="4">
        <v>2111600</v>
      </c>
      <c r="J47" s="4">
        <v>195100</v>
      </c>
      <c r="K47" s="6">
        <f t="shared" si="3"/>
        <v>5.1463993669216564E-2</v>
      </c>
      <c r="L47" s="15">
        <v>5.1999999999999998E-3</v>
      </c>
      <c r="M47" s="4">
        <v>3794400</v>
      </c>
      <c r="N47" s="4">
        <f t="shared" si="1"/>
        <v>5188876.1904761903</v>
      </c>
      <c r="O47" s="4">
        <f t="shared" si="2"/>
        <v>2581400</v>
      </c>
    </row>
    <row r="48" spans="1:15" x14ac:dyDescent="0.2">
      <c r="A48" s="2" t="s">
        <v>26</v>
      </c>
      <c r="B48" s="4">
        <v>793</v>
      </c>
      <c r="C48" s="4">
        <v>1886</v>
      </c>
      <c r="D48" s="4">
        <v>204</v>
      </c>
      <c r="E48" s="5">
        <v>143</v>
      </c>
      <c r="F48" s="4">
        <v>1</v>
      </c>
      <c r="G48" s="5">
        <v>2</v>
      </c>
      <c r="H48" s="4">
        <v>1003600</v>
      </c>
      <c r="I48" s="4">
        <v>1369900</v>
      </c>
      <c r="J48" s="4">
        <v>204800</v>
      </c>
      <c r="K48" s="6">
        <f t="shared" si="3"/>
        <v>8.6286075416052238E-2</v>
      </c>
      <c r="L48" s="15">
        <v>1.1000000000000001E-3</v>
      </c>
      <c r="M48" s="4">
        <v>2581400</v>
      </c>
      <c r="N48" s="4">
        <f t="shared" si="1"/>
        <v>5333690.4761904757</v>
      </c>
      <c r="O48" s="4">
        <f t="shared" si="2"/>
        <v>2760900</v>
      </c>
    </row>
    <row r="49" spans="1:15" x14ac:dyDescent="0.2">
      <c r="A49" s="2" t="s">
        <v>27</v>
      </c>
      <c r="B49" s="4">
        <v>868</v>
      </c>
      <c r="C49" s="4">
        <v>1778</v>
      </c>
      <c r="D49" s="4">
        <v>189</v>
      </c>
      <c r="E49" s="5">
        <v>296</v>
      </c>
      <c r="F49" s="4">
        <v>1</v>
      </c>
      <c r="G49" s="5">
        <v>3</v>
      </c>
      <c r="H49" s="4">
        <v>987700</v>
      </c>
      <c r="I49" s="4">
        <v>2629600</v>
      </c>
      <c r="J49" s="4">
        <v>140800</v>
      </c>
      <c r="K49" s="6">
        <f t="shared" si="3"/>
        <v>3.8924059381306497E-2</v>
      </c>
      <c r="L49" s="15">
        <v>-9.300000000000001E-3</v>
      </c>
      <c r="M49" s="4">
        <v>3805900</v>
      </c>
      <c r="N49" s="4">
        <f t="shared" si="1"/>
        <v>5405647.6190476194</v>
      </c>
      <c r="O49" s="4">
        <f t="shared" si="2"/>
        <v>2760900</v>
      </c>
    </row>
    <row r="50" spans="1:15" x14ac:dyDescent="0.2">
      <c r="A50" s="2" t="s">
        <v>28</v>
      </c>
      <c r="B50" s="4">
        <v>1574</v>
      </c>
      <c r="C50" s="4">
        <v>1216</v>
      </c>
      <c r="D50" s="4">
        <v>251</v>
      </c>
      <c r="E50" s="4">
        <v>255</v>
      </c>
      <c r="F50" s="4">
        <v>1</v>
      </c>
      <c r="G50" s="4">
        <v>1</v>
      </c>
      <c r="H50" s="4">
        <v>1820300</v>
      </c>
      <c r="I50" s="4">
        <v>2207300</v>
      </c>
      <c r="J50" s="4">
        <v>228600</v>
      </c>
      <c r="K50" s="6">
        <f t="shared" si="3"/>
        <v>5.6758367265865528E-2</v>
      </c>
      <c r="L50" s="15">
        <v>-7.0999999999999995E-3</v>
      </c>
      <c r="M50" s="4">
        <v>4278200</v>
      </c>
      <c r="N50" s="4">
        <f t="shared" si="1"/>
        <v>5417223.8095238097</v>
      </c>
      <c r="O50" s="4">
        <f t="shared" si="2"/>
        <v>2760900</v>
      </c>
    </row>
    <row r="51" spans="1:15" x14ac:dyDescent="0.2">
      <c r="A51" s="2" t="s">
        <v>29</v>
      </c>
      <c r="B51" s="4">
        <v>1674</v>
      </c>
      <c r="C51" s="4">
        <v>1462</v>
      </c>
      <c r="D51" s="4">
        <v>99</v>
      </c>
      <c r="E51" s="4">
        <v>182</v>
      </c>
      <c r="F51" s="4">
        <v>2</v>
      </c>
      <c r="G51" s="4">
        <v>2</v>
      </c>
      <c r="H51" s="4">
        <v>1744400</v>
      </c>
      <c r="I51" s="4">
        <v>1832200</v>
      </c>
      <c r="J51" s="4">
        <v>219600</v>
      </c>
      <c r="K51" s="6">
        <f t="shared" si="3"/>
        <v>6.139909411172622E-2</v>
      </c>
      <c r="L51" s="15">
        <v>1.24E-2</v>
      </c>
      <c r="M51" s="4">
        <v>3808100</v>
      </c>
      <c r="N51" s="4">
        <f t="shared" si="1"/>
        <v>5490247.6190476194</v>
      </c>
      <c r="O51" s="4">
        <f t="shared" si="2"/>
        <v>2760900</v>
      </c>
    </row>
    <row r="52" spans="1:15" x14ac:dyDescent="0.2">
      <c r="A52" s="2" t="s">
        <v>30</v>
      </c>
      <c r="B52" s="4">
        <v>1499</v>
      </c>
      <c r="C52" s="4">
        <v>2940</v>
      </c>
      <c r="D52" s="4">
        <v>201</v>
      </c>
      <c r="E52" s="4">
        <v>175</v>
      </c>
      <c r="F52" s="4"/>
      <c r="G52" s="4"/>
      <c r="H52" s="4">
        <v>2118900</v>
      </c>
      <c r="I52" s="4">
        <v>1805500</v>
      </c>
      <c r="J52" s="4">
        <v>98600</v>
      </c>
      <c r="K52" s="6">
        <f t="shared" si="3"/>
        <v>2.5124859851187443E-2</v>
      </c>
      <c r="L52" s="15">
        <v>2.1099999999999997E-2</v>
      </c>
      <c r="M52" s="4">
        <v>4023000</v>
      </c>
      <c r="N52" s="4">
        <f t="shared" si="1"/>
        <v>5503223.8095238097</v>
      </c>
      <c r="O52" s="4">
        <f t="shared" si="2"/>
        <v>2760900</v>
      </c>
    </row>
    <row r="53" spans="1:15" x14ac:dyDescent="0.2">
      <c r="A53" s="2" t="s">
        <v>31</v>
      </c>
      <c r="B53" s="4">
        <v>1129</v>
      </c>
      <c r="C53" s="4">
        <v>2460</v>
      </c>
      <c r="D53" s="4">
        <v>106</v>
      </c>
      <c r="E53" s="4">
        <v>143</v>
      </c>
      <c r="F53" s="4"/>
      <c r="G53" s="4"/>
      <c r="H53" s="4">
        <v>1033900</v>
      </c>
      <c r="I53" s="4">
        <v>1443100</v>
      </c>
      <c r="J53" s="4">
        <v>261500</v>
      </c>
      <c r="K53" s="6">
        <f t="shared" si="3"/>
        <v>0.10557125555106985</v>
      </c>
      <c r="L53" s="15">
        <v>-4.1999999999999997E-3</v>
      </c>
      <c r="M53" s="4">
        <v>2760900</v>
      </c>
      <c r="N53" s="4">
        <f t="shared" si="1"/>
        <v>5575671.4285714282</v>
      </c>
      <c r="O53" s="4">
        <f t="shared" si="2"/>
        <v>3826100</v>
      </c>
    </row>
    <row r="54" spans="1:15" x14ac:dyDescent="0.2">
      <c r="A54" s="2" t="s">
        <v>32</v>
      </c>
      <c r="B54" s="4">
        <v>1654</v>
      </c>
      <c r="C54" s="4">
        <v>1666</v>
      </c>
      <c r="D54" s="4">
        <v>361</v>
      </c>
      <c r="E54" s="4">
        <v>303</v>
      </c>
      <c r="F54" s="4"/>
      <c r="G54" s="4"/>
      <c r="H54" s="4">
        <v>1916200</v>
      </c>
      <c r="I54" s="4">
        <v>3182500</v>
      </c>
      <c r="J54" s="4">
        <v>416700</v>
      </c>
      <c r="K54" s="6">
        <f t="shared" si="3"/>
        <v>8.172671465275462E-2</v>
      </c>
      <c r="L54" s="15">
        <v>-1.8799999999999997E-2</v>
      </c>
      <c r="M54" s="4">
        <v>5531300</v>
      </c>
      <c r="N54" s="4">
        <f t="shared" si="1"/>
        <v>5543104.7619047621</v>
      </c>
      <c r="O54" s="4">
        <f t="shared" si="2"/>
        <v>3826100</v>
      </c>
    </row>
    <row r="55" spans="1:15" x14ac:dyDescent="0.2">
      <c r="A55" s="2" t="s">
        <v>33</v>
      </c>
      <c r="B55" s="4">
        <v>1155</v>
      </c>
      <c r="C55" s="4">
        <v>1721</v>
      </c>
      <c r="D55" s="4">
        <v>215</v>
      </c>
      <c r="E55" s="4">
        <v>282</v>
      </c>
      <c r="F55" s="4"/>
      <c r="G55" s="4"/>
      <c r="H55" s="4">
        <v>997800</v>
      </c>
      <c r="I55" s="4">
        <v>2528500</v>
      </c>
      <c r="J55" s="4">
        <v>294500</v>
      </c>
      <c r="K55" s="6">
        <f t="shared" si="3"/>
        <v>8.3515299322235767E-2</v>
      </c>
      <c r="L55" s="15">
        <v>-4.0999999999999995E-3</v>
      </c>
      <c r="M55" s="4">
        <v>3826100</v>
      </c>
      <c r="N55" s="4">
        <f t="shared" si="1"/>
        <v>5538214.2857142854</v>
      </c>
      <c r="O55" s="4">
        <f t="shared" si="2"/>
        <v>4765900</v>
      </c>
    </row>
    <row r="56" spans="1:15" x14ac:dyDescent="0.2">
      <c r="A56" s="2" t="s">
        <v>34</v>
      </c>
      <c r="B56" s="4">
        <v>1896</v>
      </c>
      <c r="C56" s="4">
        <v>4876</v>
      </c>
      <c r="D56" s="4">
        <v>291</v>
      </c>
      <c r="E56" s="4">
        <v>236</v>
      </c>
      <c r="F56" s="4"/>
      <c r="G56" s="4"/>
      <c r="H56" s="4">
        <v>4101600</v>
      </c>
      <c r="I56" s="4">
        <v>2188100</v>
      </c>
      <c r="J56" s="4">
        <v>106600</v>
      </c>
      <c r="K56" s="6">
        <f t="shared" si="3"/>
        <v>1.694834411816144E-2</v>
      </c>
      <c r="L56" s="15">
        <v>2.63E-2</v>
      </c>
      <c r="M56" s="4">
        <v>6299000</v>
      </c>
      <c r="N56" s="4">
        <f t="shared" si="1"/>
        <v>5625938.0952380951</v>
      </c>
      <c r="O56" s="4">
        <f t="shared" si="2"/>
        <v>4765900</v>
      </c>
    </row>
    <row r="57" spans="1:15" x14ac:dyDescent="0.2">
      <c r="A57" s="2" t="s">
        <v>35</v>
      </c>
      <c r="B57" s="4">
        <v>1740</v>
      </c>
      <c r="C57" s="4">
        <v>2762</v>
      </c>
      <c r="D57" s="4">
        <v>272</v>
      </c>
      <c r="E57" s="4">
        <v>260</v>
      </c>
      <c r="F57" s="4"/>
      <c r="G57" s="4"/>
      <c r="H57" s="4">
        <v>2188600</v>
      </c>
      <c r="I57" s="4">
        <v>2357600</v>
      </c>
      <c r="J57" s="4">
        <v>215500</v>
      </c>
      <c r="K57" s="6">
        <f t="shared" si="3"/>
        <v>4.7402226034930273E-2</v>
      </c>
      <c r="L57" s="15">
        <v>-8.3999999999999995E-3</v>
      </c>
      <c r="M57" s="4">
        <v>4765900</v>
      </c>
      <c r="N57" s="4">
        <f t="shared" si="1"/>
        <v>5708028.5714285718</v>
      </c>
      <c r="O57" s="4">
        <f t="shared" si="2"/>
        <v>5080200</v>
      </c>
    </row>
    <row r="58" spans="1:15" x14ac:dyDescent="0.2">
      <c r="A58" s="2" t="s">
        <v>36</v>
      </c>
      <c r="B58" s="4">
        <v>2212</v>
      </c>
      <c r="C58" s="4">
        <v>2906</v>
      </c>
      <c r="D58" s="4">
        <v>426</v>
      </c>
      <c r="E58" s="4">
        <v>654</v>
      </c>
      <c r="F58" s="4"/>
      <c r="G58" s="4"/>
      <c r="H58" s="4">
        <v>2990000</v>
      </c>
      <c r="I58" s="4">
        <v>6739700</v>
      </c>
      <c r="J58" s="4">
        <v>639200</v>
      </c>
      <c r="K58" s="6">
        <f t="shared" si="3"/>
        <v>6.569575629258867E-2</v>
      </c>
      <c r="L58" s="15">
        <v>-4.2699999999999995E-2</v>
      </c>
      <c r="M58" s="4">
        <v>9856900</v>
      </c>
      <c r="N58" s="4">
        <f t="shared" si="1"/>
        <v>5506595.2380952379</v>
      </c>
      <c r="O58" s="4">
        <f t="shared" si="2"/>
        <v>5004600</v>
      </c>
    </row>
    <row r="59" spans="1:15" x14ac:dyDescent="0.2">
      <c r="A59" s="2" t="s">
        <v>37</v>
      </c>
      <c r="B59" s="4">
        <v>1786</v>
      </c>
      <c r="C59" s="4">
        <v>1997</v>
      </c>
      <c r="D59" s="4">
        <v>228</v>
      </c>
      <c r="E59" s="4">
        <v>403</v>
      </c>
      <c r="F59" s="4"/>
      <c r="G59" s="4"/>
      <c r="H59" s="4">
        <v>2317900</v>
      </c>
      <c r="I59" s="4">
        <v>3743200</v>
      </c>
      <c r="J59" s="4">
        <v>216300</v>
      </c>
      <c r="K59" s="6">
        <f t="shared" si="3"/>
        <v>3.5686591542789262E-2</v>
      </c>
      <c r="L59" s="15">
        <v>0</v>
      </c>
      <c r="M59" s="4">
        <v>6339300</v>
      </c>
      <c r="N59" s="4">
        <f t="shared" si="1"/>
        <v>5699247.6190476194</v>
      </c>
      <c r="O59" s="4">
        <f t="shared" si="2"/>
        <v>4261000</v>
      </c>
    </row>
    <row r="60" spans="1:15" x14ac:dyDescent="0.2">
      <c r="A60" s="2" t="s">
        <v>38</v>
      </c>
      <c r="B60" s="4">
        <v>2167</v>
      </c>
      <c r="C60" s="4">
        <v>2807</v>
      </c>
      <c r="D60" s="4">
        <v>615</v>
      </c>
      <c r="E60" s="4">
        <v>630</v>
      </c>
      <c r="F60" s="4"/>
      <c r="G60" s="4"/>
      <c r="H60" s="4">
        <v>3243000</v>
      </c>
      <c r="I60" s="4">
        <v>4979700</v>
      </c>
      <c r="J60" s="4">
        <v>352400</v>
      </c>
      <c r="K60" s="6">
        <f t="shared" si="3"/>
        <v>4.2856969122064527E-2</v>
      </c>
      <c r="L60" s="15">
        <v>-1.5900000000000001E-2</v>
      </c>
      <c r="M60" s="4">
        <v>8228600</v>
      </c>
      <c r="N60" s="4">
        <f t="shared" si="1"/>
        <v>5639861.9047619049</v>
      </c>
      <c r="O60" s="4">
        <f t="shared" si="2"/>
        <v>4261000</v>
      </c>
    </row>
    <row r="61" spans="1:15" x14ac:dyDescent="0.2">
      <c r="A61" s="2" t="s">
        <v>39</v>
      </c>
      <c r="B61" s="4">
        <v>1375</v>
      </c>
      <c r="C61" s="4">
        <v>2232</v>
      </c>
      <c r="D61" s="4">
        <v>267</v>
      </c>
      <c r="E61" s="4">
        <v>333</v>
      </c>
      <c r="F61" s="4"/>
      <c r="G61" s="4"/>
      <c r="H61" s="4">
        <v>1772200</v>
      </c>
      <c r="I61" s="4">
        <v>2982800</v>
      </c>
      <c r="J61" s="4">
        <v>320500</v>
      </c>
      <c r="K61" s="6">
        <f t="shared" si="3"/>
        <v>6.740273396424816E-2</v>
      </c>
      <c r="L61" s="15">
        <v>1.2E-2</v>
      </c>
      <c r="M61" s="4">
        <v>5080200</v>
      </c>
      <c r="N61" s="4">
        <f t="shared" si="1"/>
        <v>5832009.5238095243</v>
      </c>
      <c r="O61" s="4">
        <f t="shared" si="2"/>
        <v>3254400</v>
      </c>
    </row>
    <row r="62" spans="1:15" x14ac:dyDescent="0.2">
      <c r="A62" s="2" t="s">
        <v>40</v>
      </c>
      <c r="B62" s="4">
        <v>3087</v>
      </c>
      <c r="C62" s="4">
        <v>1741</v>
      </c>
      <c r="D62" s="4">
        <v>198</v>
      </c>
      <c r="E62" s="4">
        <v>488</v>
      </c>
      <c r="F62" s="4"/>
      <c r="G62" s="4"/>
      <c r="H62" s="4">
        <v>4789700</v>
      </c>
      <c r="I62" s="4">
        <v>4080900</v>
      </c>
      <c r="J62" s="4">
        <v>288800</v>
      </c>
      <c r="K62" s="6">
        <f t="shared" si="3"/>
        <v>3.2556985998692306E-2</v>
      </c>
      <c r="L62" s="15">
        <v>2.0400000000000001E-2</v>
      </c>
      <c r="M62" s="4">
        <v>9166100</v>
      </c>
      <c r="N62" s="4">
        <f t="shared" si="1"/>
        <v>5825838.0952380951</v>
      </c>
      <c r="O62" s="4">
        <f t="shared" si="2"/>
        <v>3254400</v>
      </c>
    </row>
    <row r="63" spans="1:15" x14ac:dyDescent="0.2">
      <c r="A63" s="2" t="s">
        <v>41</v>
      </c>
      <c r="B63" s="4">
        <v>2204</v>
      </c>
      <c r="C63" s="4">
        <v>2403</v>
      </c>
      <c r="D63" s="4">
        <v>448</v>
      </c>
      <c r="E63" s="4">
        <v>248</v>
      </c>
      <c r="F63" s="4"/>
      <c r="G63" s="4"/>
      <c r="H63" s="4">
        <v>2524100</v>
      </c>
      <c r="I63" s="4">
        <v>2462000</v>
      </c>
      <c r="J63" s="4">
        <v>179200</v>
      </c>
      <c r="K63" s="6">
        <f t="shared" si="3"/>
        <v>3.5939912958023304E-2</v>
      </c>
      <c r="L63" s="15">
        <v>9.300000000000001E-3</v>
      </c>
      <c r="M63" s="4">
        <v>5004600</v>
      </c>
      <c r="N63" s="4">
        <f t="shared" si="1"/>
        <v>5820100</v>
      </c>
      <c r="O63" s="4">
        <f t="shared" si="2"/>
        <v>3254400</v>
      </c>
    </row>
    <row r="64" spans="1:15" x14ac:dyDescent="0.2">
      <c r="A64" s="2" t="s">
        <v>42</v>
      </c>
      <c r="B64" s="4">
        <v>1594</v>
      </c>
      <c r="C64" s="4">
        <v>2082</v>
      </c>
      <c r="D64" s="4">
        <v>110</v>
      </c>
      <c r="E64" s="4">
        <v>238</v>
      </c>
      <c r="F64" s="4"/>
      <c r="G64" s="4"/>
      <c r="H64" s="4">
        <v>1857800</v>
      </c>
      <c r="I64" s="4">
        <v>2145300</v>
      </c>
      <c r="J64" s="4">
        <v>257400</v>
      </c>
      <c r="K64" s="6">
        <f t="shared" si="3"/>
        <v>6.4300167370288028E-2</v>
      </c>
      <c r="L64" s="15">
        <v>4.1999999999999997E-3</v>
      </c>
      <c r="M64" s="4">
        <v>4261000</v>
      </c>
      <c r="N64" s="4">
        <f t="shared" si="1"/>
        <v>5830719.0476190476</v>
      </c>
      <c r="O64" s="4">
        <f t="shared" si="2"/>
        <v>3254400</v>
      </c>
    </row>
    <row r="65" spans="1:15" x14ac:dyDescent="0.2">
      <c r="A65" s="2" t="s">
        <v>43</v>
      </c>
      <c r="B65" s="4">
        <v>3251</v>
      </c>
      <c r="C65" s="4">
        <v>1716</v>
      </c>
      <c r="D65" s="4">
        <v>166</v>
      </c>
      <c r="E65" s="4">
        <v>351</v>
      </c>
      <c r="F65" s="4"/>
      <c r="G65" s="4"/>
      <c r="H65" s="4">
        <v>4455600</v>
      </c>
      <c r="I65" s="4">
        <v>3505800</v>
      </c>
      <c r="J65" s="4">
        <v>129700</v>
      </c>
      <c r="K65" s="6">
        <f t="shared" si="3"/>
        <v>1.6291104579596552E-2</v>
      </c>
      <c r="L65" s="15">
        <v>1.89E-2</v>
      </c>
      <c r="M65" s="4">
        <v>7971700</v>
      </c>
      <c r="N65" s="4">
        <f t="shared" si="1"/>
        <v>5582671.4285714282</v>
      </c>
      <c r="O65" s="4">
        <f t="shared" si="2"/>
        <v>3254400</v>
      </c>
    </row>
    <row r="66" spans="1:15" x14ac:dyDescent="0.2">
      <c r="A66" s="2" t="s">
        <v>44</v>
      </c>
      <c r="B66" s="4">
        <v>806</v>
      </c>
      <c r="C66" s="4">
        <v>2221</v>
      </c>
      <c r="D66" s="4">
        <v>167</v>
      </c>
      <c r="E66" s="4">
        <v>153</v>
      </c>
      <c r="F66" s="4"/>
      <c r="G66" s="4"/>
      <c r="H66" s="4">
        <v>977900</v>
      </c>
      <c r="I66" s="4">
        <v>1980700</v>
      </c>
      <c r="J66" s="4">
        <v>295800</v>
      </c>
      <c r="K66" s="6">
        <f t="shared" si="3"/>
        <v>9.9979720137903058E-2</v>
      </c>
      <c r="L66" s="15">
        <v>-5.1999999999999998E-3</v>
      </c>
      <c r="M66" s="4">
        <v>3254400</v>
      </c>
      <c r="N66" s="4">
        <f t="shared" si="1"/>
        <v>5664000</v>
      </c>
      <c r="O66" s="4">
        <f t="shared" si="2"/>
        <v>3939900</v>
      </c>
    </row>
    <row r="67" spans="1:15" x14ac:dyDescent="0.2">
      <c r="A67" s="2" t="s">
        <v>45</v>
      </c>
      <c r="B67" s="4">
        <v>1223</v>
      </c>
      <c r="C67" s="4">
        <v>3098</v>
      </c>
      <c r="D67" s="4">
        <v>204</v>
      </c>
      <c r="E67" s="4">
        <v>244</v>
      </c>
      <c r="F67" s="4"/>
      <c r="G67" s="4"/>
      <c r="H67" s="4">
        <v>1606200</v>
      </c>
      <c r="I67" s="4">
        <v>2174300</v>
      </c>
      <c r="J67" s="4">
        <v>156500</v>
      </c>
      <c r="K67" s="6">
        <f t="shared" si="3"/>
        <v>4.1396640655997886E-2</v>
      </c>
      <c r="L67" s="15">
        <v>3.2000000000000002E-3</v>
      </c>
      <c r="M67" s="4">
        <v>3939900</v>
      </c>
      <c r="N67" s="4">
        <f t="shared" si="1"/>
        <v>5812366.666666667</v>
      </c>
      <c r="O67" s="4">
        <f t="shared" si="2"/>
        <v>4183900</v>
      </c>
    </row>
    <row r="68" spans="1:15" x14ac:dyDescent="0.2">
      <c r="A68" s="2" t="s">
        <v>46</v>
      </c>
      <c r="B68" s="4">
        <v>1323</v>
      </c>
      <c r="C68" s="4">
        <v>2213</v>
      </c>
      <c r="D68" s="4">
        <v>233</v>
      </c>
      <c r="E68" s="4">
        <v>250</v>
      </c>
      <c r="F68" s="4"/>
      <c r="G68" s="4"/>
      <c r="H68" s="4">
        <v>1475000</v>
      </c>
      <c r="I68" s="4">
        <v>2408100</v>
      </c>
      <c r="J68" s="4">
        <v>292800</v>
      </c>
      <c r="K68" s="6">
        <f t="shared" si="3"/>
        <v>7.5403672323658938E-2</v>
      </c>
      <c r="L68" s="15">
        <v>-5.1999999999999998E-3</v>
      </c>
      <c r="M68" s="4">
        <v>4183900</v>
      </c>
      <c r="N68" s="4">
        <f t="shared" si="1"/>
        <v>5978409.5238095243</v>
      </c>
      <c r="O68" s="4">
        <f t="shared" si="2"/>
        <v>4295500</v>
      </c>
    </row>
    <row r="69" spans="1:15" x14ac:dyDescent="0.2">
      <c r="A69" s="2" t="s">
        <v>47</v>
      </c>
      <c r="B69" s="4">
        <v>1352</v>
      </c>
      <c r="C69" s="4">
        <v>2437</v>
      </c>
      <c r="D69" s="4">
        <v>164</v>
      </c>
      <c r="E69" s="4">
        <v>349</v>
      </c>
      <c r="F69" s="4"/>
      <c r="G69" s="4"/>
      <c r="H69" s="4">
        <v>1860100</v>
      </c>
      <c r="I69" s="4">
        <v>3568500</v>
      </c>
      <c r="J69" s="4">
        <v>170800</v>
      </c>
      <c r="K69" s="6">
        <f t="shared" si="3"/>
        <v>3.1462992300040529E-2</v>
      </c>
      <c r="L69" s="15">
        <v>-1.04E-2</v>
      </c>
      <c r="M69" s="4">
        <v>5622500</v>
      </c>
      <c r="N69" s="4">
        <f t="shared" si="1"/>
        <v>5978795.2380952379</v>
      </c>
      <c r="O69" s="4">
        <f t="shared" si="2"/>
        <v>4282300</v>
      </c>
    </row>
    <row r="70" spans="1:15" x14ac:dyDescent="0.2">
      <c r="A70" s="2" t="s">
        <v>48</v>
      </c>
      <c r="B70" s="4">
        <v>1738</v>
      </c>
      <c r="C70" s="4">
        <v>1862</v>
      </c>
      <c r="D70" s="4">
        <v>335</v>
      </c>
      <c r="E70" s="4">
        <v>240</v>
      </c>
      <c r="F70" s="4"/>
      <c r="G70" s="4"/>
      <c r="H70" s="4">
        <v>2205100</v>
      </c>
      <c r="I70" s="4">
        <v>2669800</v>
      </c>
      <c r="J70" s="4">
        <v>317000</v>
      </c>
      <c r="K70" s="6">
        <f t="shared" si="3"/>
        <v>6.5026974912305899E-2</v>
      </c>
      <c r="L70" s="15">
        <v>1.0500000000000001E-2</v>
      </c>
      <c r="M70" s="4">
        <v>5317000</v>
      </c>
      <c r="N70" s="4">
        <f t="shared" si="1"/>
        <v>6109266.666666667</v>
      </c>
      <c r="O70" s="4">
        <f t="shared" si="2"/>
        <v>4282300</v>
      </c>
    </row>
    <row r="71" spans="1:15" x14ac:dyDescent="0.2">
      <c r="A71" s="2" t="s">
        <v>49</v>
      </c>
      <c r="B71" s="4">
        <v>1447</v>
      </c>
      <c r="C71" s="4">
        <v>1837</v>
      </c>
      <c r="D71" s="4">
        <v>198</v>
      </c>
      <c r="E71" s="4">
        <v>264</v>
      </c>
      <c r="F71" s="4"/>
      <c r="G71" s="4"/>
      <c r="H71" s="4">
        <v>1636200</v>
      </c>
      <c r="I71" s="4">
        <v>2491600</v>
      </c>
      <c r="J71" s="4">
        <v>171400</v>
      </c>
      <c r="K71" s="6">
        <f t="shared" si="3"/>
        <v>4.1523329618683075E-2</v>
      </c>
      <c r="L71" s="15">
        <v>-1.04E-2</v>
      </c>
      <c r="M71" s="4">
        <v>4521300</v>
      </c>
      <c r="N71" s="4">
        <f t="shared" si="1"/>
        <v>6470990.4761904757</v>
      </c>
      <c r="O71" s="4">
        <f t="shared" si="2"/>
        <v>3723400</v>
      </c>
    </row>
    <row r="72" spans="1:15" x14ac:dyDescent="0.2">
      <c r="A72" s="2" t="s">
        <v>50</v>
      </c>
      <c r="B72" s="4">
        <v>3322</v>
      </c>
      <c r="C72" s="4">
        <v>2175</v>
      </c>
      <c r="D72" s="4">
        <v>149</v>
      </c>
      <c r="E72" s="4">
        <v>221</v>
      </c>
      <c r="F72" s="4"/>
      <c r="G72" s="4"/>
      <c r="H72" s="4">
        <v>3148300</v>
      </c>
      <c r="I72" s="4">
        <v>1930100</v>
      </c>
      <c r="J72" s="4">
        <v>261600</v>
      </c>
      <c r="K72" s="6">
        <f t="shared" si="3"/>
        <v>5.1512287334593572E-2</v>
      </c>
      <c r="L72" s="15">
        <v>3.8599999999999995E-2</v>
      </c>
      <c r="M72" s="4">
        <v>5341600</v>
      </c>
      <c r="N72" s="4">
        <f t="shared" si="1"/>
        <v>6605657.1428571427</v>
      </c>
      <c r="O72" s="4">
        <f t="shared" si="2"/>
        <v>3723400</v>
      </c>
    </row>
    <row r="73" spans="1:15" x14ac:dyDescent="0.2">
      <c r="A73" s="2" t="s">
        <v>51</v>
      </c>
      <c r="B73" s="4">
        <v>1750</v>
      </c>
      <c r="C73" s="4">
        <v>2344</v>
      </c>
      <c r="D73" s="4">
        <v>174</v>
      </c>
      <c r="E73" s="4">
        <v>196</v>
      </c>
      <c r="F73" s="4"/>
      <c r="G73" s="4"/>
      <c r="H73" s="4">
        <v>1895400</v>
      </c>
      <c r="I73" s="4">
        <v>2351400</v>
      </c>
      <c r="J73" s="4">
        <v>153100</v>
      </c>
      <c r="K73" s="6">
        <f t="shared" si="3"/>
        <v>3.6050673448243385E-2</v>
      </c>
      <c r="L73" s="15">
        <v>7.6E-3</v>
      </c>
      <c r="M73" s="4">
        <v>4295500</v>
      </c>
      <c r="N73" s="4">
        <f t="shared" si="1"/>
        <v>6581742.8571428573</v>
      </c>
      <c r="O73" s="4">
        <f t="shared" si="2"/>
        <v>3723400</v>
      </c>
    </row>
    <row r="74" spans="1:15" x14ac:dyDescent="0.2">
      <c r="A74" s="2" t="s">
        <v>52</v>
      </c>
      <c r="B74" s="4">
        <v>1305</v>
      </c>
      <c r="C74" s="4">
        <v>1919</v>
      </c>
      <c r="D74" s="4">
        <v>166</v>
      </c>
      <c r="E74" s="4">
        <v>233</v>
      </c>
      <c r="F74" s="4"/>
      <c r="G74" s="4"/>
      <c r="H74" s="4">
        <v>1675200</v>
      </c>
      <c r="I74" s="4">
        <v>2542200</v>
      </c>
      <c r="J74" s="4">
        <v>219500</v>
      </c>
      <c r="K74" s="6">
        <f t="shared" si="3"/>
        <v>5.2046284440650639E-2</v>
      </c>
      <c r="L74" s="15">
        <v>-1.3999999999999999E-2</v>
      </c>
      <c r="M74" s="4">
        <v>4282300</v>
      </c>
      <c r="N74" s="4">
        <f t="shared" si="1"/>
        <v>6812242.8571428573</v>
      </c>
      <c r="O74" s="4">
        <f t="shared" si="2"/>
        <v>3723400</v>
      </c>
    </row>
    <row r="75" spans="1:15" x14ac:dyDescent="0.2">
      <c r="A75" s="2" t="s">
        <v>53</v>
      </c>
      <c r="B75" s="4">
        <v>1477</v>
      </c>
      <c r="C75" s="4">
        <v>2252</v>
      </c>
      <c r="D75" s="4">
        <v>412</v>
      </c>
      <c r="E75" s="4">
        <v>258</v>
      </c>
      <c r="F75" s="4"/>
      <c r="G75" s="4"/>
      <c r="H75" s="4">
        <v>1679200</v>
      </c>
      <c r="I75" s="4">
        <v>2399900</v>
      </c>
      <c r="J75" s="4">
        <v>655700</v>
      </c>
      <c r="K75" s="6">
        <f t="shared" si="3"/>
        <v>0.16074624304380869</v>
      </c>
      <c r="L75" s="15">
        <v>0</v>
      </c>
      <c r="M75" s="4">
        <v>4847400</v>
      </c>
      <c r="N75" s="4">
        <f t="shared" si="1"/>
        <v>6800047.6190476194</v>
      </c>
      <c r="O75" s="4">
        <f t="shared" si="2"/>
        <v>3723400</v>
      </c>
    </row>
    <row r="76" spans="1:15" x14ac:dyDescent="0.2">
      <c r="A76" s="2" t="s">
        <v>54</v>
      </c>
      <c r="B76" s="4">
        <v>1176</v>
      </c>
      <c r="C76" s="4">
        <v>3239</v>
      </c>
      <c r="D76" s="4">
        <v>195</v>
      </c>
      <c r="E76" s="4">
        <v>228</v>
      </c>
      <c r="F76" s="4"/>
      <c r="G76" s="4"/>
      <c r="H76" s="4">
        <v>1517000</v>
      </c>
      <c r="I76" s="4">
        <v>2088000</v>
      </c>
      <c r="J76" s="4">
        <v>105700</v>
      </c>
      <c r="K76" s="6">
        <f t="shared" si="3"/>
        <v>2.9320388349514562E-2</v>
      </c>
      <c r="L76" s="15">
        <v>-1.06E-2</v>
      </c>
      <c r="M76" s="4">
        <v>3723400</v>
      </c>
      <c r="N76" s="4">
        <f t="shared" si="1"/>
        <v>6847533.333333333</v>
      </c>
      <c r="O76" s="4">
        <f t="shared" si="2"/>
        <v>5626800</v>
      </c>
    </row>
    <row r="77" spans="1:15" x14ac:dyDescent="0.2">
      <c r="A77" s="2" t="s">
        <v>55</v>
      </c>
      <c r="B77" s="4">
        <v>3101</v>
      </c>
      <c r="C77" s="4">
        <v>1893</v>
      </c>
      <c r="D77" s="4">
        <v>312</v>
      </c>
      <c r="E77" s="4">
        <v>367</v>
      </c>
      <c r="F77" s="4"/>
      <c r="G77" s="4"/>
      <c r="H77" s="4">
        <v>4037200</v>
      </c>
      <c r="I77" s="4">
        <v>3801100</v>
      </c>
      <c r="J77" s="4">
        <v>234900</v>
      </c>
      <c r="K77" s="6">
        <f t="shared" si="3"/>
        <v>2.9968232907645789E-2</v>
      </c>
      <c r="L77" s="15">
        <v>4.2900000000000001E-2</v>
      </c>
      <c r="M77" s="4">
        <v>8141200</v>
      </c>
      <c r="N77" s="4">
        <f t="shared" si="1"/>
        <v>6888671.4285714282</v>
      </c>
      <c r="O77" s="4">
        <f t="shared" si="2"/>
        <v>5626800</v>
      </c>
    </row>
    <row r="78" spans="1:15" x14ac:dyDescent="0.2">
      <c r="A78" s="2" t="s">
        <v>56</v>
      </c>
      <c r="B78" s="4">
        <v>1573</v>
      </c>
      <c r="C78" s="4">
        <v>4146</v>
      </c>
      <c r="D78" s="4">
        <v>428</v>
      </c>
      <c r="E78" s="4">
        <v>411</v>
      </c>
      <c r="F78" s="4"/>
      <c r="G78" s="4"/>
      <c r="H78" s="4">
        <v>2023800</v>
      </c>
      <c r="I78" s="4">
        <v>4046700</v>
      </c>
      <c r="J78" s="4">
        <v>386800</v>
      </c>
      <c r="K78" s="6">
        <f t="shared" si="3"/>
        <v>6.3717980397001897E-2</v>
      </c>
      <c r="L78" s="15">
        <v>-3.73E-2</v>
      </c>
      <c r="M78" s="4">
        <v>6489800</v>
      </c>
      <c r="N78" s="4">
        <f t="shared" si="1"/>
        <v>7012695.2380952379</v>
      </c>
      <c r="O78" s="4">
        <f t="shared" si="2"/>
        <v>5626800</v>
      </c>
    </row>
    <row r="79" spans="1:15" x14ac:dyDescent="0.2">
      <c r="A79" s="2" t="s">
        <v>57</v>
      </c>
      <c r="B79" s="4">
        <v>2709</v>
      </c>
      <c r="C79" s="4">
        <v>2885</v>
      </c>
      <c r="D79" s="4">
        <v>138</v>
      </c>
      <c r="E79" s="4">
        <v>230</v>
      </c>
      <c r="F79" s="4"/>
      <c r="G79" s="4"/>
      <c r="H79" s="4">
        <v>3409600</v>
      </c>
      <c r="I79" s="4">
        <v>2213200</v>
      </c>
      <c r="J79" s="4">
        <v>155000</v>
      </c>
      <c r="K79" s="6">
        <f t="shared" si="3"/>
        <v>2.7566337056270897E-2</v>
      </c>
      <c r="L79" s="15">
        <v>0.05</v>
      </c>
      <c r="M79" s="4">
        <v>5626800</v>
      </c>
      <c r="N79" s="4">
        <f t="shared" si="1"/>
        <v>7175233.333333333</v>
      </c>
      <c r="O79" s="4">
        <f t="shared" si="2"/>
        <v>4884100</v>
      </c>
    </row>
    <row r="80" spans="1:15" x14ac:dyDescent="0.2">
      <c r="A80" s="2" t="s">
        <v>58</v>
      </c>
      <c r="B80" s="4">
        <v>3729</v>
      </c>
      <c r="C80" s="4">
        <v>4498</v>
      </c>
      <c r="D80" s="4">
        <v>326</v>
      </c>
      <c r="E80" s="4">
        <v>494</v>
      </c>
      <c r="F80" s="4"/>
      <c r="G80" s="4"/>
      <c r="H80" s="4">
        <v>4625800</v>
      </c>
      <c r="I80" s="4">
        <v>4948300</v>
      </c>
      <c r="J80" s="4">
        <v>715300</v>
      </c>
      <c r="K80" s="6">
        <f t="shared" si="3"/>
        <v>7.471198337180518E-2</v>
      </c>
      <c r="L80" s="15">
        <v>-2.2000000000000001E-3</v>
      </c>
      <c r="M80" s="4">
        <v>10385000</v>
      </c>
      <c r="N80" s="4">
        <f t="shared" si="1"/>
        <v>7151747.6190476194</v>
      </c>
      <c r="O80" s="4">
        <f t="shared" si="2"/>
        <v>4484000</v>
      </c>
    </row>
    <row r="81" spans="1:15" x14ac:dyDescent="0.2">
      <c r="A81" s="2" t="s">
        <v>59</v>
      </c>
      <c r="B81" s="4">
        <v>1560</v>
      </c>
      <c r="C81" s="4">
        <v>4156</v>
      </c>
      <c r="D81" s="4">
        <v>352</v>
      </c>
      <c r="E81" s="4">
        <v>416</v>
      </c>
      <c r="F81" s="4"/>
      <c r="G81" s="4"/>
      <c r="H81" s="4">
        <v>1540600</v>
      </c>
      <c r="I81" s="4">
        <v>5290900</v>
      </c>
      <c r="J81" s="4">
        <v>1162100</v>
      </c>
      <c r="K81" s="6">
        <f t="shared" si="3"/>
        <v>0.17010905364853984</v>
      </c>
      <c r="L81" s="15">
        <v>-5.9800000000000006E-2</v>
      </c>
      <c r="M81" s="4">
        <v>6981500</v>
      </c>
      <c r="N81" s="4">
        <f t="shared" si="1"/>
        <v>7071923.8095238097</v>
      </c>
      <c r="O81" s="4">
        <f t="shared" si="2"/>
        <v>2762700</v>
      </c>
    </row>
    <row r="82" spans="1:15" x14ac:dyDescent="0.2">
      <c r="A82" s="2" t="s">
        <v>60</v>
      </c>
      <c r="B82" s="4">
        <v>2612</v>
      </c>
      <c r="C82" s="4">
        <v>1410</v>
      </c>
      <c r="D82" s="4">
        <v>390</v>
      </c>
      <c r="E82" s="4">
        <v>548</v>
      </c>
      <c r="F82" s="4"/>
      <c r="G82" s="4"/>
      <c r="H82" s="4">
        <v>3252800</v>
      </c>
      <c r="I82" s="4">
        <v>5581800</v>
      </c>
      <c r="J82" s="4">
        <v>268300</v>
      </c>
      <c r="K82" s="6">
        <f t="shared" si="3"/>
        <v>3.0369230072668826E-2</v>
      </c>
      <c r="L82" s="15">
        <v>-1.46E-2</v>
      </c>
      <c r="M82" s="4">
        <v>9115300</v>
      </c>
      <c r="N82" s="4">
        <f t="shared" si="1"/>
        <v>7665847.6190476194</v>
      </c>
      <c r="O82" s="4">
        <f t="shared" si="2"/>
        <v>2762700</v>
      </c>
    </row>
    <row r="83" spans="1:15" x14ac:dyDescent="0.2">
      <c r="A83" s="2" t="s">
        <v>61</v>
      </c>
      <c r="B83" s="4">
        <v>1947</v>
      </c>
      <c r="C83" s="4">
        <v>1974</v>
      </c>
      <c r="D83" s="4">
        <v>303</v>
      </c>
      <c r="E83" s="4">
        <v>714</v>
      </c>
      <c r="F83" s="4"/>
      <c r="G83" s="4"/>
      <c r="H83" s="4">
        <v>3237000</v>
      </c>
      <c r="I83" s="4">
        <v>5650400</v>
      </c>
      <c r="J83" s="4">
        <v>668100</v>
      </c>
      <c r="K83" s="6">
        <f t="shared" si="3"/>
        <v>7.5173841618471099E-2</v>
      </c>
      <c r="L83" s="15">
        <v>-7.4200000000000002E-2</v>
      </c>
      <c r="M83" s="4">
        <v>9036500</v>
      </c>
      <c r="N83" s="4">
        <f t="shared" si="1"/>
        <v>7723023.8095238097</v>
      </c>
      <c r="O83" s="4">
        <f t="shared" si="2"/>
        <v>2762700</v>
      </c>
    </row>
    <row r="84" spans="1:15" x14ac:dyDescent="0.2">
      <c r="A84" s="2" t="s">
        <v>62</v>
      </c>
      <c r="B84" s="4">
        <v>2231</v>
      </c>
      <c r="C84" s="4">
        <v>1928</v>
      </c>
      <c r="D84" s="4">
        <v>139</v>
      </c>
      <c r="E84" s="4">
        <v>249</v>
      </c>
      <c r="F84" s="4"/>
      <c r="G84" s="4"/>
      <c r="H84" s="4">
        <v>2775200</v>
      </c>
      <c r="I84" s="4">
        <v>1773000</v>
      </c>
      <c r="J84" s="4">
        <v>308900</v>
      </c>
      <c r="K84" s="6">
        <f t="shared" si="3"/>
        <v>6.7916978145200299E-2</v>
      </c>
      <c r="L84" s="15">
        <v>2.1600000000000001E-2</v>
      </c>
      <c r="M84" s="4">
        <v>4884100</v>
      </c>
      <c r="N84" s="4">
        <f t="shared" si="1"/>
        <v>7983719.0476190476</v>
      </c>
      <c r="O84" s="4">
        <f t="shared" si="2"/>
        <v>2762700</v>
      </c>
    </row>
    <row r="85" spans="1:15" x14ac:dyDescent="0.2">
      <c r="A85" s="2" t="s">
        <v>63</v>
      </c>
      <c r="B85" s="4">
        <v>1968</v>
      </c>
      <c r="C85" s="4">
        <v>1687</v>
      </c>
      <c r="D85" s="4">
        <v>349</v>
      </c>
      <c r="E85" s="4">
        <v>274</v>
      </c>
      <c r="F85" s="4"/>
      <c r="G85" s="4"/>
      <c r="H85" s="4">
        <v>2189900</v>
      </c>
      <c r="I85" s="4">
        <v>2041300</v>
      </c>
      <c r="J85" s="4">
        <v>93600</v>
      </c>
      <c r="K85" s="6">
        <f t="shared" si="3"/>
        <v>2.2121384004537718E-2</v>
      </c>
      <c r="L85" s="15">
        <v>4.0000000000000001E-3</v>
      </c>
      <c r="M85" s="4">
        <v>4484000</v>
      </c>
      <c r="N85" s="4">
        <f t="shared" si="1"/>
        <v>8413338.0952380951</v>
      </c>
      <c r="O85" s="4">
        <f t="shared" si="2"/>
        <v>2762700</v>
      </c>
    </row>
    <row r="86" spans="1:15" x14ac:dyDescent="0.2">
      <c r="A86" s="2" t="s">
        <v>64</v>
      </c>
      <c r="B86" s="4">
        <v>969</v>
      </c>
      <c r="C86" s="4">
        <v>2654</v>
      </c>
      <c r="D86" s="4">
        <v>414</v>
      </c>
      <c r="E86" s="4">
        <v>218</v>
      </c>
      <c r="F86" s="4"/>
      <c r="G86" s="4"/>
      <c r="H86" s="4">
        <v>1103000</v>
      </c>
      <c r="I86" s="4">
        <v>1640900</v>
      </c>
      <c r="J86" s="4">
        <v>176300</v>
      </c>
      <c r="K86" s="6">
        <f t="shared" si="3"/>
        <v>6.4251612668100144E-2</v>
      </c>
      <c r="L86" s="15">
        <v>-1.5700000000000002E-2</v>
      </c>
      <c r="M86" s="4">
        <v>2762700</v>
      </c>
      <c r="N86" s="4">
        <f t="shared" si="1"/>
        <v>8633347.6190476194</v>
      </c>
      <c r="O86" s="4">
        <f t="shared" si="2"/>
        <v>4962300</v>
      </c>
    </row>
    <row r="87" spans="1:15" x14ac:dyDescent="0.2">
      <c r="A87" s="2" t="s">
        <v>65</v>
      </c>
      <c r="B87" s="4">
        <v>2552</v>
      </c>
      <c r="C87" s="4">
        <v>3549</v>
      </c>
      <c r="D87" s="4">
        <v>244</v>
      </c>
      <c r="E87" s="4">
        <v>273</v>
      </c>
      <c r="F87" s="4"/>
      <c r="G87" s="4"/>
      <c r="H87" s="4">
        <v>2719200</v>
      </c>
      <c r="I87" s="4">
        <v>1931200</v>
      </c>
      <c r="J87" s="4">
        <v>311700</v>
      </c>
      <c r="K87" s="6">
        <f t="shared" si="3"/>
        <v>6.7026492344744532E-2</v>
      </c>
      <c r="L87" s="15">
        <v>3.8300000000000001E-2</v>
      </c>
      <c r="M87" s="4">
        <v>4962300</v>
      </c>
      <c r="N87" s="4">
        <f t="shared" ref="N87:N91" si="4">AVERAGE($M88:$M108)</f>
        <v>8779161.9047619049</v>
      </c>
      <c r="O87" s="4">
        <f t="shared" ref="O87:O146" si="5">MIN(M88:M92)</f>
        <v>5630600</v>
      </c>
    </row>
    <row r="88" spans="1:15" x14ac:dyDescent="0.2">
      <c r="A88" s="2" t="s">
        <v>66</v>
      </c>
      <c r="B88" s="4">
        <v>2358</v>
      </c>
      <c r="C88" s="4">
        <v>2497</v>
      </c>
      <c r="D88" s="4">
        <v>355</v>
      </c>
      <c r="E88" s="4">
        <v>346</v>
      </c>
      <c r="F88" s="4"/>
      <c r="G88" s="4"/>
      <c r="H88" s="4">
        <v>3687700</v>
      </c>
      <c r="I88" s="4">
        <v>3144100</v>
      </c>
      <c r="J88" s="4">
        <v>216300</v>
      </c>
      <c r="K88" s="6">
        <f t="shared" ref="K88:K114" si="6">J88/(H88+I88)</f>
        <v>3.1660762902895281E-2</v>
      </c>
      <c r="L88" s="15">
        <v>0</v>
      </c>
      <c r="M88" s="4">
        <v>7055600</v>
      </c>
      <c r="N88" s="4">
        <f t="shared" si="4"/>
        <v>8925452.3809523806</v>
      </c>
      <c r="O88" s="4">
        <f t="shared" si="5"/>
        <v>5630600</v>
      </c>
    </row>
    <row r="89" spans="1:15" x14ac:dyDescent="0.2">
      <c r="A89" s="2" t="s">
        <v>67</v>
      </c>
      <c r="B89" s="4">
        <v>2130</v>
      </c>
      <c r="C89" s="4">
        <v>3314</v>
      </c>
      <c r="D89" s="4">
        <v>440</v>
      </c>
      <c r="E89" s="4">
        <v>527</v>
      </c>
      <c r="F89" s="4"/>
      <c r="G89" s="4"/>
      <c r="H89" s="4">
        <v>2102400</v>
      </c>
      <c r="I89" s="4">
        <v>5535500</v>
      </c>
      <c r="J89" s="4">
        <v>1612700</v>
      </c>
      <c r="K89" s="6">
        <f t="shared" si="6"/>
        <v>0.2111444245145917</v>
      </c>
      <c r="L89" s="15">
        <v>-4.6199999999999998E-2</v>
      </c>
      <c r="M89" s="4">
        <v>7670800</v>
      </c>
      <c r="N89" s="4">
        <f t="shared" si="4"/>
        <v>9291557.1428571437</v>
      </c>
      <c r="O89" s="4">
        <f t="shared" si="5"/>
        <v>3793300</v>
      </c>
    </row>
    <row r="90" spans="1:15" x14ac:dyDescent="0.2">
      <c r="A90" s="2" t="s">
        <v>68</v>
      </c>
      <c r="B90" s="4">
        <v>2184</v>
      </c>
      <c r="C90" s="4">
        <v>4959</v>
      </c>
      <c r="D90" s="4">
        <v>648</v>
      </c>
      <c r="E90" s="4">
        <v>375</v>
      </c>
      <c r="F90" s="4"/>
      <c r="G90" s="4"/>
      <c r="H90" s="4">
        <v>2670100</v>
      </c>
      <c r="I90" s="4">
        <v>2903600</v>
      </c>
      <c r="J90" s="4">
        <v>236200</v>
      </c>
      <c r="K90" s="6">
        <f t="shared" si="6"/>
        <v>4.2377594775463337E-2</v>
      </c>
      <c r="L90" s="15">
        <v>-1.9E-3</v>
      </c>
      <c r="M90" s="4">
        <v>5630600</v>
      </c>
      <c r="N90" s="4">
        <f t="shared" si="4"/>
        <v>9459685.7142857146</v>
      </c>
      <c r="O90" s="4">
        <f t="shared" si="5"/>
        <v>3793300</v>
      </c>
    </row>
    <row r="91" spans="1:15" x14ac:dyDescent="0.2">
      <c r="A91" s="2" t="s">
        <v>69</v>
      </c>
      <c r="B91" s="4">
        <v>2377</v>
      </c>
      <c r="C91" s="4">
        <v>2911</v>
      </c>
      <c r="D91" s="4">
        <v>465</v>
      </c>
      <c r="E91" s="4">
        <v>597</v>
      </c>
      <c r="F91" s="4"/>
      <c r="G91" s="4"/>
      <c r="H91" s="4">
        <v>3044000</v>
      </c>
      <c r="I91" s="4">
        <v>4277900</v>
      </c>
      <c r="J91" s="4">
        <v>646500</v>
      </c>
      <c r="K91" s="6">
        <f t="shared" si="6"/>
        <v>8.8296753574891765E-2</v>
      </c>
      <c r="L91" s="15">
        <v>-2.87E-2</v>
      </c>
      <c r="M91" s="4">
        <v>8056900</v>
      </c>
      <c r="N91" s="4">
        <f t="shared" si="4"/>
        <v>9560190.4761904757</v>
      </c>
      <c r="O91" s="4">
        <f t="shared" si="5"/>
        <v>3793300</v>
      </c>
    </row>
    <row r="92" spans="1:15" x14ac:dyDescent="0.2">
      <c r="A92" s="2" t="s">
        <v>70</v>
      </c>
      <c r="B92" s="4">
        <v>3254</v>
      </c>
      <c r="C92" s="4">
        <v>1520</v>
      </c>
      <c r="D92" s="4">
        <v>250</v>
      </c>
      <c r="E92" s="4">
        <v>917</v>
      </c>
      <c r="F92" s="4"/>
      <c r="G92" s="4"/>
      <c r="H92" s="4">
        <v>4671700</v>
      </c>
      <c r="I92" s="4">
        <v>6928200</v>
      </c>
      <c r="J92" s="4">
        <v>469700</v>
      </c>
      <c r="K92" s="6">
        <f t="shared" si="6"/>
        <v>4.0491728376968766E-2</v>
      </c>
      <c r="L92" s="15">
        <v>0</v>
      </c>
      <c r="M92" s="4">
        <v>12117500</v>
      </c>
      <c r="N92" s="4">
        <f t="shared" ref="N92:N111" si="7">AVERAGE($M93:$M113)</f>
        <v>9215671.4285714291</v>
      </c>
      <c r="O92" s="4">
        <f t="shared" si="5"/>
        <v>3793300</v>
      </c>
    </row>
    <row r="93" spans="1:15" x14ac:dyDescent="0.2">
      <c r="A93" s="2" t="s">
        <v>71</v>
      </c>
      <c r="B93" s="4">
        <v>2276</v>
      </c>
      <c r="C93" s="4">
        <v>1899</v>
      </c>
      <c r="D93" s="4">
        <v>649</v>
      </c>
      <c r="E93" s="4">
        <v>649</v>
      </c>
      <c r="F93" s="4"/>
      <c r="G93" s="4"/>
      <c r="H93" s="4">
        <v>3109600</v>
      </c>
      <c r="I93" s="4">
        <v>4883500</v>
      </c>
      <c r="J93" s="4">
        <v>154700</v>
      </c>
      <c r="K93" s="6">
        <f t="shared" si="6"/>
        <v>1.9354192991455129E-2</v>
      </c>
      <c r="L93" s="15">
        <v>-3.7000000000000002E-3</v>
      </c>
      <c r="M93" s="4">
        <v>8169600</v>
      </c>
      <c r="N93" s="4">
        <f t="shared" si="7"/>
        <v>9237976.1904761903</v>
      </c>
      <c r="O93" s="4">
        <f t="shared" si="5"/>
        <v>3793300</v>
      </c>
    </row>
    <row r="94" spans="1:15" x14ac:dyDescent="0.2">
      <c r="A94" s="2" t="s">
        <v>72</v>
      </c>
      <c r="B94" s="4">
        <v>1754</v>
      </c>
      <c r="C94" s="4">
        <v>2086</v>
      </c>
      <c r="D94" s="4">
        <v>233</v>
      </c>
      <c r="E94" s="4">
        <v>267</v>
      </c>
      <c r="F94" s="4"/>
      <c r="G94" s="4"/>
      <c r="H94" s="4">
        <v>1692200</v>
      </c>
      <c r="I94" s="4">
        <v>1823300</v>
      </c>
      <c r="J94" s="4">
        <v>271300</v>
      </c>
      <c r="K94" s="6">
        <f t="shared" si="6"/>
        <v>7.7172521689660073E-2</v>
      </c>
      <c r="L94" s="15">
        <v>1.9E-3</v>
      </c>
      <c r="M94" s="4">
        <v>3793300</v>
      </c>
      <c r="N94" s="4">
        <f t="shared" si="7"/>
        <v>9508514.2857142854</v>
      </c>
      <c r="O94" s="4">
        <f t="shared" si="5"/>
        <v>4591300</v>
      </c>
    </row>
    <row r="95" spans="1:15" x14ac:dyDescent="0.2">
      <c r="A95" s="2" t="s">
        <v>73</v>
      </c>
      <c r="B95" s="4">
        <v>3098</v>
      </c>
      <c r="C95" s="4">
        <v>1526</v>
      </c>
      <c r="D95" s="4">
        <v>316</v>
      </c>
      <c r="E95" s="4">
        <v>415</v>
      </c>
      <c r="F95" s="4"/>
      <c r="G95" s="4"/>
      <c r="H95" s="4">
        <v>4904900</v>
      </c>
      <c r="I95" s="4">
        <v>3599500</v>
      </c>
      <c r="J95" s="4">
        <v>486100</v>
      </c>
      <c r="K95" s="6">
        <f t="shared" si="6"/>
        <v>5.7158647288462441E-2</v>
      </c>
      <c r="L95" s="15">
        <v>1.7100000000000001E-2</v>
      </c>
      <c r="M95" s="4">
        <v>9122800</v>
      </c>
      <c r="N95" s="4">
        <f t="shared" si="7"/>
        <v>9384538.0952380951</v>
      </c>
      <c r="O95" s="4">
        <f t="shared" si="5"/>
        <v>4591300</v>
      </c>
    </row>
    <row r="96" spans="1:15" x14ac:dyDescent="0.2">
      <c r="A96" s="2" t="s">
        <v>74</v>
      </c>
      <c r="B96" s="4">
        <v>1160</v>
      </c>
      <c r="C96" s="4">
        <v>3834</v>
      </c>
      <c r="D96" s="4">
        <v>356</v>
      </c>
      <c r="E96" s="4">
        <v>421</v>
      </c>
      <c r="F96" s="4"/>
      <c r="G96" s="4"/>
      <c r="H96" s="4">
        <v>1530500</v>
      </c>
      <c r="I96" s="4">
        <v>3066100</v>
      </c>
      <c r="J96" s="4">
        <v>375100</v>
      </c>
      <c r="K96" s="6">
        <f t="shared" si="6"/>
        <v>8.1603794108689037E-2</v>
      </c>
      <c r="L96" s="15">
        <v>-7.4999999999999997E-3</v>
      </c>
      <c r="M96" s="4">
        <v>4591300</v>
      </c>
      <c r="N96" s="4">
        <f t="shared" si="7"/>
        <v>9475033.333333334</v>
      </c>
      <c r="O96" s="4">
        <f t="shared" si="5"/>
        <v>4720600</v>
      </c>
    </row>
    <row r="97" spans="1:15" x14ac:dyDescent="0.2">
      <c r="A97" s="2" t="s">
        <v>75</v>
      </c>
      <c r="B97" s="4">
        <v>1555</v>
      </c>
      <c r="C97" s="4">
        <v>4871</v>
      </c>
      <c r="D97" s="4">
        <v>546</v>
      </c>
      <c r="E97" s="4">
        <v>296</v>
      </c>
      <c r="F97" s="4"/>
      <c r="G97" s="4"/>
      <c r="H97" s="4">
        <v>2368100</v>
      </c>
      <c r="I97" s="4">
        <v>2032300</v>
      </c>
      <c r="J97" s="4">
        <v>298100</v>
      </c>
      <c r="K97" s="6">
        <f t="shared" si="6"/>
        <v>6.7743841468957372E-2</v>
      </c>
      <c r="L97" s="15">
        <v>2.3099999999999999E-2</v>
      </c>
      <c r="M97" s="4">
        <v>4720600</v>
      </c>
      <c r="N97" s="4">
        <f t="shared" si="7"/>
        <v>9660257.1428571437</v>
      </c>
      <c r="O97" s="4">
        <f t="shared" si="5"/>
        <v>5305200</v>
      </c>
    </row>
    <row r="98" spans="1:15" x14ac:dyDescent="0.2">
      <c r="A98" s="2" t="s">
        <v>76</v>
      </c>
      <c r="B98" s="4">
        <v>1535</v>
      </c>
      <c r="C98" s="4">
        <v>3591</v>
      </c>
      <c r="D98" s="4">
        <v>421</v>
      </c>
      <c r="E98" s="4">
        <v>677</v>
      </c>
      <c r="F98" s="4"/>
      <c r="G98" s="4"/>
      <c r="H98" s="4">
        <v>2380000</v>
      </c>
      <c r="I98" s="4">
        <v>5169400</v>
      </c>
      <c r="J98" s="4">
        <v>652700</v>
      </c>
      <c r="K98" s="6">
        <f t="shared" si="6"/>
        <v>8.6457201896839489E-2</v>
      </c>
      <c r="L98" s="15">
        <v>-3.2599999999999997E-2</v>
      </c>
      <c r="M98" s="4">
        <v>9005100</v>
      </c>
      <c r="N98" s="4">
        <f t="shared" si="7"/>
        <v>9602257.1428571437</v>
      </c>
      <c r="O98" s="4">
        <f t="shared" si="5"/>
        <v>5305200</v>
      </c>
    </row>
    <row r="99" spans="1:15" x14ac:dyDescent="0.2">
      <c r="A99" s="2" t="s">
        <v>77</v>
      </c>
      <c r="B99" s="4">
        <v>2840</v>
      </c>
      <c r="C99" s="4">
        <v>3700</v>
      </c>
      <c r="D99" s="4">
        <v>717</v>
      </c>
      <c r="E99" s="4">
        <v>661</v>
      </c>
      <c r="F99" s="4"/>
      <c r="G99" s="4"/>
      <c r="H99" s="4">
        <v>3819400</v>
      </c>
      <c r="I99" s="4">
        <v>4925500</v>
      </c>
      <c r="J99" s="4">
        <v>306300</v>
      </c>
      <c r="K99" s="6">
        <f t="shared" si="6"/>
        <v>3.502612951548903E-2</v>
      </c>
      <c r="L99" s="15">
        <v>-5.5000000000000005E-3</v>
      </c>
      <c r="M99" s="4">
        <v>9094300</v>
      </c>
      <c r="N99" s="4">
        <f t="shared" si="7"/>
        <v>9380400</v>
      </c>
      <c r="O99" s="4">
        <f t="shared" si="5"/>
        <v>5305200</v>
      </c>
    </row>
    <row r="100" spans="1:15" x14ac:dyDescent="0.2">
      <c r="A100" s="2" t="s">
        <v>78</v>
      </c>
      <c r="B100" s="4">
        <v>2469</v>
      </c>
      <c r="C100" s="4">
        <v>2762</v>
      </c>
      <c r="D100" s="4">
        <v>258</v>
      </c>
      <c r="E100" s="4">
        <v>637</v>
      </c>
      <c r="F100" s="4"/>
      <c r="G100" s="4"/>
      <c r="H100" s="4">
        <v>2898500</v>
      </c>
      <c r="I100" s="4">
        <v>4578000</v>
      </c>
      <c r="J100" s="4">
        <v>371400</v>
      </c>
      <c r="K100" s="6">
        <f t="shared" si="6"/>
        <v>4.9675650371162977E-2</v>
      </c>
      <c r="L100" s="15">
        <v>1.5100000000000001E-2</v>
      </c>
      <c r="M100" s="4">
        <v>9040100</v>
      </c>
      <c r="N100" s="4">
        <f t="shared" si="7"/>
        <v>9189014.2857142854</v>
      </c>
      <c r="O100" s="4">
        <f t="shared" si="5"/>
        <v>5305200</v>
      </c>
    </row>
    <row r="101" spans="1:15" x14ac:dyDescent="0.2">
      <c r="A101" s="2" t="s">
        <v>79</v>
      </c>
      <c r="B101" s="4">
        <v>3711</v>
      </c>
      <c r="C101" s="4">
        <v>7542</v>
      </c>
      <c r="D101" s="4">
        <v>1189</v>
      </c>
      <c r="E101" s="4">
        <v>548</v>
      </c>
      <c r="F101" s="4"/>
      <c r="G101" s="4"/>
      <c r="H101" s="4">
        <v>5264700</v>
      </c>
      <c r="I101" s="4">
        <v>3946900</v>
      </c>
      <c r="J101" s="4">
        <v>650000</v>
      </c>
      <c r="K101" s="6">
        <f t="shared" si="6"/>
        <v>7.0563202918059842E-2</v>
      </c>
      <c r="L101" s="15">
        <v>4.9400000000000006E-2</v>
      </c>
      <c r="M101" s="4">
        <v>9891800</v>
      </c>
      <c r="N101" s="4">
        <f t="shared" si="7"/>
        <v>9018295.2380952388</v>
      </c>
      <c r="O101" s="4">
        <f t="shared" si="5"/>
        <v>5305200</v>
      </c>
    </row>
    <row r="102" spans="1:15" x14ac:dyDescent="0.2">
      <c r="A102" s="2" t="s">
        <v>80</v>
      </c>
      <c r="B102" s="4">
        <v>1451</v>
      </c>
      <c r="C102" s="4">
        <v>3153</v>
      </c>
      <c r="D102" s="4">
        <v>696</v>
      </c>
      <c r="E102" s="4">
        <v>448</v>
      </c>
      <c r="F102" s="4"/>
      <c r="G102" s="4"/>
      <c r="H102" s="4">
        <v>1898800</v>
      </c>
      <c r="I102" s="4">
        <v>3062200</v>
      </c>
      <c r="J102" s="4">
        <v>327400</v>
      </c>
      <c r="K102" s="6">
        <f t="shared" si="6"/>
        <v>6.5994759121144927E-2</v>
      </c>
      <c r="L102" s="15">
        <v>-1.9699999999999999E-2</v>
      </c>
      <c r="M102" s="4">
        <v>5305200</v>
      </c>
      <c r="N102" s="4">
        <f t="shared" si="7"/>
        <v>9173647.6190476194</v>
      </c>
      <c r="O102" s="4">
        <f t="shared" si="5"/>
        <v>7382900</v>
      </c>
    </row>
    <row r="103" spans="1:15" x14ac:dyDescent="0.2">
      <c r="A103" s="2" t="s">
        <v>81</v>
      </c>
      <c r="B103" s="4">
        <v>5390</v>
      </c>
      <c r="C103" s="4">
        <v>3872</v>
      </c>
      <c r="D103" s="4">
        <v>641</v>
      </c>
      <c r="E103" s="4">
        <v>1574</v>
      </c>
      <c r="F103" s="4"/>
      <c r="G103" s="4"/>
      <c r="H103" s="4">
        <v>8913500</v>
      </c>
      <c r="I103" s="4">
        <v>11996000</v>
      </c>
      <c r="J103" s="4">
        <v>547600</v>
      </c>
      <c r="K103" s="6">
        <f t="shared" si="6"/>
        <v>2.6189052822879554E-2</v>
      </c>
      <c r="L103" s="15">
        <v>-3.8599999999999995E-2</v>
      </c>
      <c r="M103" s="4">
        <v>21587700</v>
      </c>
      <c r="N103" s="4">
        <f t="shared" si="7"/>
        <v>8429438.0952380951</v>
      </c>
      <c r="O103" s="4">
        <f t="shared" si="5"/>
        <v>7382900</v>
      </c>
    </row>
    <row r="104" spans="1:15" x14ac:dyDescent="0.2">
      <c r="A104" s="2" t="s">
        <v>82</v>
      </c>
      <c r="B104" s="4">
        <v>3398</v>
      </c>
      <c r="C104" s="4">
        <v>3958</v>
      </c>
      <c r="D104" s="4">
        <v>920</v>
      </c>
      <c r="E104" s="4">
        <v>613</v>
      </c>
      <c r="F104" s="4"/>
      <c r="G104" s="4"/>
      <c r="H104" s="4">
        <v>5205200</v>
      </c>
      <c r="I104" s="4">
        <v>4534300</v>
      </c>
      <c r="J104" s="4">
        <v>457900</v>
      </c>
      <c r="K104" s="6">
        <f t="shared" si="6"/>
        <v>4.7014733815904305E-2</v>
      </c>
      <c r="L104" s="15">
        <v>2.8799999999999999E-2</v>
      </c>
      <c r="M104" s="4">
        <v>10237200</v>
      </c>
      <c r="N104" s="4">
        <f t="shared" si="7"/>
        <v>8290938.0952380951</v>
      </c>
      <c r="O104" s="4">
        <f t="shared" si="5"/>
        <v>7382900</v>
      </c>
    </row>
    <row r="105" spans="1:15" x14ac:dyDescent="0.2">
      <c r="A105" s="2" t="s">
        <v>83</v>
      </c>
      <c r="B105" s="4">
        <v>3693</v>
      </c>
      <c r="C105" s="4">
        <v>3068</v>
      </c>
      <c r="D105" s="4">
        <v>371</v>
      </c>
      <c r="E105" s="4">
        <v>666</v>
      </c>
      <c r="F105" s="4"/>
      <c r="G105" s="4"/>
      <c r="H105" s="4">
        <v>4899900</v>
      </c>
      <c r="I105" s="4">
        <v>5425600</v>
      </c>
      <c r="J105" s="4">
        <v>275700</v>
      </c>
      <c r="K105" s="6">
        <f t="shared" si="6"/>
        <v>2.670088615563411E-2</v>
      </c>
      <c r="L105" s="15">
        <v>1.1699999999999999E-2</v>
      </c>
      <c r="M105" s="4">
        <v>10358700</v>
      </c>
      <c r="N105" s="4">
        <f t="shared" si="7"/>
        <v>8033480.9523809524</v>
      </c>
      <c r="O105" s="4">
        <f t="shared" si="5"/>
        <v>7382900</v>
      </c>
    </row>
    <row r="106" spans="1:15" x14ac:dyDescent="0.2">
      <c r="A106" s="2" t="s">
        <v>84</v>
      </c>
      <c r="B106" s="4">
        <v>5227</v>
      </c>
      <c r="C106" s="4">
        <v>2436</v>
      </c>
      <c r="D106" s="4">
        <v>331</v>
      </c>
      <c r="E106" s="4">
        <v>712</v>
      </c>
      <c r="F106" s="4"/>
      <c r="G106" s="4"/>
      <c r="H106" s="4">
        <v>7564000</v>
      </c>
      <c r="I106" s="4">
        <v>5875800</v>
      </c>
      <c r="J106" s="4">
        <v>27900</v>
      </c>
      <c r="K106" s="6">
        <f t="shared" si="6"/>
        <v>2.0759237488653104E-3</v>
      </c>
      <c r="L106" s="15">
        <v>6.8400000000000002E-2</v>
      </c>
      <c r="M106" s="4">
        <v>13506000</v>
      </c>
      <c r="N106" s="4">
        <f t="shared" si="7"/>
        <v>7725757.1428571427</v>
      </c>
      <c r="O106" s="4">
        <f t="shared" si="5"/>
        <v>7382900</v>
      </c>
    </row>
    <row r="107" spans="1:15" x14ac:dyDescent="0.2">
      <c r="A107" s="2" t="s">
        <v>85</v>
      </c>
      <c r="B107" s="4">
        <v>2781</v>
      </c>
      <c r="C107" s="4">
        <v>4823</v>
      </c>
      <c r="D107" s="4">
        <v>327</v>
      </c>
      <c r="E107" s="4">
        <v>377</v>
      </c>
      <c r="F107" s="4"/>
      <c r="G107" s="4"/>
      <c r="H107" s="4">
        <v>3630500</v>
      </c>
      <c r="I107" s="4">
        <v>3583100</v>
      </c>
      <c r="J107" s="4">
        <v>157300</v>
      </c>
      <c r="K107" s="6">
        <f t="shared" si="6"/>
        <v>2.1806033048685815E-2</v>
      </c>
      <c r="L107" s="15">
        <v>1.37E-2</v>
      </c>
      <c r="M107" s="4">
        <v>7382900</v>
      </c>
      <c r="N107" s="4">
        <f t="shared" si="7"/>
        <v>7651904.7619047621</v>
      </c>
      <c r="O107" s="4">
        <f t="shared" si="5"/>
        <v>8024400</v>
      </c>
    </row>
    <row r="108" spans="1:15" x14ac:dyDescent="0.2">
      <c r="A108" s="2" t="s">
        <v>86</v>
      </c>
      <c r="B108" s="4">
        <v>2142</v>
      </c>
      <c r="C108" s="4">
        <v>4206</v>
      </c>
      <c r="D108" s="4">
        <v>1039</v>
      </c>
      <c r="E108" s="4">
        <v>448</v>
      </c>
      <c r="F108" s="4"/>
      <c r="G108" s="4"/>
      <c r="H108" s="4">
        <v>3269600</v>
      </c>
      <c r="I108" s="4">
        <v>4222800</v>
      </c>
      <c r="J108" s="4">
        <v>510700</v>
      </c>
      <c r="K108" s="6">
        <f t="shared" si="6"/>
        <v>6.8162404569964224E-2</v>
      </c>
      <c r="L108" s="15">
        <v>-4.0999999999999995E-3</v>
      </c>
      <c r="M108" s="4">
        <v>8024400</v>
      </c>
      <c r="N108" s="4">
        <f t="shared" si="7"/>
        <v>7726428.5714285718</v>
      </c>
      <c r="O108" s="4">
        <f t="shared" si="5"/>
        <v>4882600</v>
      </c>
    </row>
    <row r="109" spans="1:15" x14ac:dyDescent="0.2">
      <c r="A109" s="2" t="s">
        <v>87</v>
      </c>
      <c r="B109" s="4">
        <v>2881</v>
      </c>
      <c r="C109" s="4">
        <v>3123</v>
      </c>
      <c r="D109" s="4">
        <v>412</v>
      </c>
      <c r="E109" s="4">
        <v>675</v>
      </c>
      <c r="F109" s="4"/>
      <c r="G109" s="4"/>
      <c r="H109" s="4">
        <v>3842600</v>
      </c>
      <c r="I109" s="4">
        <v>6080000</v>
      </c>
      <c r="J109" s="4">
        <v>549600</v>
      </c>
      <c r="K109" s="6">
        <f t="shared" si="6"/>
        <v>5.5388708604599601E-2</v>
      </c>
      <c r="L109" s="15">
        <v>-2.8199999999999999E-2</v>
      </c>
      <c r="M109" s="4">
        <v>10127700</v>
      </c>
      <c r="N109" s="4">
        <f t="shared" si="7"/>
        <v>7491761.9047619049</v>
      </c>
      <c r="O109" s="4">
        <f t="shared" si="5"/>
        <v>4882600</v>
      </c>
    </row>
    <row r="110" spans="1:15" x14ac:dyDescent="0.2">
      <c r="A110" s="2" t="s">
        <v>88</v>
      </c>
      <c r="B110" s="4">
        <v>6044</v>
      </c>
      <c r="C110" s="4">
        <v>2889</v>
      </c>
      <c r="D110" s="4">
        <v>600</v>
      </c>
      <c r="E110" s="4">
        <v>631</v>
      </c>
      <c r="F110" s="4"/>
      <c r="G110" s="4"/>
      <c r="H110" s="4">
        <v>9119300</v>
      </c>
      <c r="I110" s="4">
        <v>5749000</v>
      </c>
      <c r="J110" s="4">
        <v>303500</v>
      </c>
      <c r="K110" s="6">
        <f t="shared" si="6"/>
        <v>2.0412555571248898E-2</v>
      </c>
      <c r="L110" s="15">
        <v>3.5799999999999998E-2</v>
      </c>
      <c r="M110" s="4">
        <v>15359000</v>
      </c>
      <c r="N110" s="4">
        <f t="shared" si="7"/>
        <v>7285171.4285714282</v>
      </c>
      <c r="O110" s="4">
        <f t="shared" si="5"/>
        <v>4882600</v>
      </c>
    </row>
    <row r="111" spans="1:15" x14ac:dyDescent="0.2">
      <c r="A111" s="2" t="s">
        <v>89</v>
      </c>
      <c r="B111" s="4">
        <v>2716</v>
      </c>
      <c r="C111" s="4">
        <v>2073</v>
      </c>
      <c r="D111" s="4">
        <v>238</v>
      </c>
      <c r="E111" s="4">
        <v>518</v>
      </c>
      <c r="F111" s="4"/>
      <c r="G111" s="4"/>
      <c r="H111" s="4">
        <v>3707400</v>
      </c>
      <c r="I111" s="4">
        <v>4652400</v>
      </c>
      <c r="J111" s="4">
        <v>100</v>
      </c>
      <c r="K111" s="6">
        <f t="shared" si="6"/>
        <v>1.196200866049427E-5</v>
      </c>
      <c r="L111" s="15">
        <v>-6.3E-3</v>
      </c>
      <c r="M111" s="4">
        <v>9161300</v>
      </c>
      <c r="N111" s="4">
        <f t="shared" si="7"/>
        <v>7025442.8571428573</v>
      </c>
      <c r="O111" s="4">
        <f t="shared" si="5"/>
        <v>4882600</v>
      </c>
    </row>
    <row r="112" spans="1:15" x14ac:dyDescent="0.2">
      <c r="A112" s="2" t="s">
        <v>90</v>
      </c>
      <c r="B112" s="4">
        <v>3440</v>
      </c>
      <c r="C112" s="4">
        <v>2434</v>
      </c>
      <c r="D112" s="4">
        <v>545</v>
      </c>
      <c r="E112" s="4">
        <v>415</v>
      </c>
      <c r="F112" s="4"/>
      <c r="G112" s="4"/>
      <c r="H112" s="4">
        <v>5676600</v>
      </c>
      <c r="I112" s="4">
        <v>3846000</v>
      </c>
      <c r="J112" s="4">
        <v>616700</v>
      </c>
      <c r="K112" s="6">
        <f t="shared" si="6"/>
        <v>6.4761724739041862E-2</v>
      </c>
      <c r="L112" s="15">
        <v>2.0299999999999999E-2</v>
      </c>
      <c r="M112" s="4">
        <v>10167500</v>
      </c>
      <c r="N112" s="4">
        <f t="shared" ref="N112:N129" si="8">AVERAGE($M113:$M133)</f>
        <v>6701857.1428571427</v>
      </c>
      <c r="O112" s="4">
        <f t="shared" si="5"/>
        <v>4882600</v>
      </c>
    </row>
    <row r="113" spans="1:15" x14ac:dyDescent="0.2">
      <c r="A113" s="2" t="s">
        <v>91</v>
      </c>
      <c r="B113" s="4">
        <v>1812</v>
      </c>
      <c r="C113" s="4">
        <v>2759</v>
      </c>
      <c r="D113" s="4">
        <v>587</v>
      </c>
      <c r="E113" s="4">
        <v>265</v>
      </c>
      <c r="F113" s="4"/>
      <c r="G113" s="4"/>
      <c r="H113" s="4">
        <v>2272200</v>
      </c>
      <c r="I113" s="4">
        <v>2516100</v>
      </c>
      <c r="J113" s="4">
        <v>92400</v>
      </c>
      <c r="K113" s="6">
        <f t="shared" si="6"/>
        <v>1.9297036526533425E-2</v>
      </c>
      <c r="L113" s="15">
        <v>0</v>
      </c>
      <c r="M113" s="4">
        <v>4882600</v>
      </c>
      <c r="N113" s="4">
        <f t="shared" si="8"/>
        <v>6610247.6190476194</v>
      </c>
      <c r="O113" s="4">
        <f t="shared" si="5"/>
        <v>6491700</v>
      </c>
    </row>
    <row r="114" spans="1:15" x14ac:dyDescent="0.2">
      <c r="A114" s="2" t="s">
        <v>92</v>
      </c>
      <c r="B114" s="4">
        <v>3161</v>
      </c>
      <c r="C114" s="4">
        <v>2210</v>
      </c>
      <c r="D114" s="4">
        <v>230</v>
      </c>
      <c r="E114" s="4">
        <v>376</v>
      </c>
      <c r="F114" s="4"/>
      <c r="G114" s="4"/>
      <c r="H114" s="4">
        <v>4988400</v>
      </c>
      <c r="I114" s="4">
        <v>3381000</v>
      </c>
      <c r="J114" s="4">
        <v>213400</v>
      </c>
      <c r="K114" s="6">
        <f t="shared" si="6"/>
        <v>2.5497646187301361E-2</v>
      </c>
      <c r="L114" s="15">
        <v>2.75E-2</v>
      </c>
      <c r="M114" s="4">
        <v>8638000</v>
      </c>
      <c r="N114" s="4">
        <f t="shared" si="8"/>
        <v>6299847.6190476194</v>
      </c>
      <c r="O114" s="4">
        <f t="shared" si="5"/>
        <v>6491700</v>
      </c>
    </row>
    <row r="115" spans="1:15" x14ac:dyDescent="0.2">
      <c r="A115" s="2" t="s">
        <v>93</v>
      </c>
      <c r="B115" s="4">
        <v>3245</v>
      </c>
      <c r="C115" s="4">
        <v>2365</v>
      </c>
      <c r="D115" s="4">
        <v>366</v>
      </c>
      <c r="E115" s="4">
        <v>442</v>
      </c>
      <c r="F115" s="4"/>
      <c r="G115" s="4"/>
      <c r="H115" s="4">
        <v>5247300</v>
      </c>
      <c r="I115" s="4">
        <v>3917900</v>
      </c>
      <c r="J115" s="4"/>
      <c r="K115" s="4"/>
      <c r="L115" s="15">
        <v>0.01</v>
      </c>
      <c r="M115" s="4">
        <v>9474600</v>
      </c>
      <c r="N115" s="4">
        <f t="shared" si="8"/>
        <v>6215433.333333333</v>
      </c>
      <c r="O115" s="4">
        <f t="shared" si="5"/>
        <v>4435300</v>
      </c>
    </row>
    <row r="116" spans="1:15" x14ac:dyDescent="0.2">
      <c r="A116" s="2" t="s">
        <v>94</v>
      </c>
      <c r="B116" s="4">
        <v>1537</v>
      </c>
      <c r="C116" s="4">
        <v>1844</v>
      </c>
      <c r="D116" s="4">
        <v>463</v>
      </c>
      <c r="E116" s="4">
        <v>327</v>
      </c>
      <c r="F116" s="4"/>
      <c r="G116" s="4"/>
      <c r="H116" s="4">
        <v>2188500</v>
      </c>
      <c r="I116" s="4">
        <v>2901000</v>
      </c>
      <c r="J116" s="4"/>
      <c r="K116" s="4"/>
      <c r="L116" s="15">
        <v>-6.6E-3</v>
      </c>
      <c r="M116" s="4">
        <v>6519300</v>
      </c>
      <c r="N116" s="4">
        <f t="shared" si="8"/>
        <v>6106095.2380952379</v>
      </c>
      <c r="O116" s="4">
        <f t="shared" si="5"/>
        <v>4435300</v>
      </c>
    </row>
    <row r="117" spans="1:15" x14ac:dyDescent="0.2">
      <c r="A117" s="2" t="s">
        <v>95</v>
      </c>
      <c r="B117" s="4">
        <v>2377</v>
      </c>
      <c r="C117" s="4">
        <v>2626</v>
      </c>
      <c r="D117" s="4">
        <v>283</v>
      </c>
      <c r="E117" s="4">
        <v>312</v>
      </c>
      <c r="F117" s="4"/>
      <c r="G117" s="4"/>
      <c r="H117" s="4">
        <v>3289900</v>
      </c>
      <c r="I117" s="4">
        <v>2913800</v>
      </c>
      <c r="J117" s="4"/>
      <c r="K117" s="4"/>
      <c r="L117" s="15">
        <v>5.6000000000000008E-3</v>
      </c>
      <c r="M117" s="4">
        <v>6491700</v>
      </c>
      <c r="N117" s="4">
        <f t="shared" si="8"/>
        <v>5973614.2857142854</v>
      </c>
      <c r="O117" s="4">
        <f t="shared" si="5"/>
        <v>4435300</v>
      </c>
    </row>
    <row r="118" spans="1:15" x14ac:dyDescent="0.2">
      <c r="A118" s="2" t="s">
        <v>96</v>
      </c>
      <c r="B118" s="4">
        <v>2995</v>
      </c>
      <c r="C118" s="4">
        <v>2202</v>
      </c>
      <c r="D118" s="4">
        <v>179</v>
      </c>
      <c r="E118" s="4">
        <v>297</v>
      </c>
      <c r="F118" s="4"/>
      <c r="G118" s="4"/>
      <c r="H118" s="4">
        <v>4429900</v>
      </c>
      <c r="I118" s="4">
        <v>2573300</v>
      </c>
      <c r="J118" s="4"/>
      <c r="K118" s="4"/>
      <c r="L118" s="15">
        <v>3.7900000000000003E-2</v>
      </c>
      <c r="M118" s="4">
        <v>8610300</v>
      </c>
      <c r="N118" s="4">
        <f t="shared" si="8"/>
        <v>5723990.4761904757</v>
      </c>
      <c r="O118" s="4">
        <f t="shared" si="5"/>
        <v>4435300</v>
      </c>
    </row>
    <row r="119" spans="1:15" x14ac:dyDescent="0.2">
      <c r="A119" s="2" t="s">
        <v>97</v>
      </c>
      <c r="B119" s="4">
        <v>2831</v>
      </c>
      <c r="C119" s="4">
        <v>1876</v>
      </c>
      <c r="D119" s="4">
        <v>242</v>
      </c>
      <c r="E119" s="4">
        <v>406</v>
      </c>
      <c r="F119" s="4"/>
      <c r="G119" s="4"/>
      <c r="H119" s="4">
        <v>3105500</v>
      </c>
      <c r="I119" s="4">
        <v>4602800</v>
      </c>
      <c r="J119" s="4"/>
      <c r="K119" s="4"/>
      <c r="L119" s="15">
        <v>-1.6E-2</v>
      </c>
      <c r="M119" s="4">
        <v>7787100</v>
      </c>
      <c r="N119" s="4">
        <f t="shared" si="8"/>
        <v>5472019.0476190476</v>
      </c>
      <c r="O119" s="4">
        <f t="shared" si="5"/>
        <v>4435300</v>
      </c>
    </row>
    <row r="120" spans="1:15" x14ac:dyDescent="0.2">
      <c r="A120" s="2" t="s">
        <v>98</v>
      </c>
      <c r="B120" s="4">
        <v>1558</v>
      </c>
      <c r="C120" s="4">
        <v>1714</v>
      </c>
      <c r="D120" s="4">
        <v>371</v>
      </c>
      <c r="E120" s="4">
        <v>264</v>
      </c>
      <c r="F120" s="4"/>
      <c r="G120" s="4"/>
      <c r="H120" s="4">
        <v>1709200</v>
      </c>
      <c r="I120" s="4">
        <v>2628400</v>
      </c>
      <c r="J120" s="4"/>
      <c r="K120" s="4"/>
      <c r="L120" s="15">
        <v>-1.24E-2</v>
      </c>
      <c r="M120" s="4">
        <v>4435300</v>
      </c>
      <c r="N120" s="4">
        <f t="shared" si="8"/>
        <v>5545494.6190476194</v>
      </c>
      <c r="O120" s="4">
        <f t="shared" si="5"/>
        <v>5021000</v>
      </c>
    </row>
    <row r="121" spans="1:15" x14ac:dyDescent="0.2">
      <c r="A121" s="2" t="s">
        <v>99</v>
      </c>
      <c r="B121" s="4">
        <v>1762</v>
      </c>
      <c r="C121" s="4">
        <v>3299</v>
      </c>
      <c r="D121" s="4">
        <v>334</v>
      </c>
      <c r="E121" s="4">
        <v>247</v>
      </c>
      <c r="F121" s="4"/>
      <c r="G121" s="4"/>
      <c r="H121" s="4">
        <v>2227400</v>
      </c>
      <c r="I121" s="4">
        <v>2417900</v>
      </c>
      <c r="J121" s="4"/>
      <c r="K121" s="4"/>
      <c r="L121" s="15">
        <v>-4.4000000000000003E-3</v>
      </c>
      <c r="M121" s="4">
        <v>5021000</v>
      </c>
      <c r="N121" s="4">
        <f t="shared" si="8"/>
        <v>5450812.9047619049</v>
      </c>
      <c r="O121" s="4">
        <f t="shared" si="5"/>
        <v>4952100</v>
      </c>
    </row>
    <row r="122" spans="1:15" x14ac:dyDescent="0.2">
      <c r="A122" s="2" t="s">
        <v>100</v>
      </c>
      <c r="B122" s="4">
        <v>2829</v>
      </c>
      <c r="C122" s="4">
        <v>2109</v>
      </c>
      <c r="D122" s="4">
        <v>259</v>
      </c>
      <c r="E122" s="4">
        <v>301</v>
      </c>
      <c r="F122" s="4"/>
      <c r="G122" s="4"/>
      <c r="H122" s="4">
        <v>3329900</v>
      </c>
      <c r="I122" s="4">
        <v>2616100</v>
      </c>
      <c r="J122" s="4"/>
      <c r="K122" s="4"/>
      <c r="L122" s="15">
        <v>0</v>
      </c>
      <c r="M122" s="4">
        <v>6306700</v>
      </c>
      <c r="N122" s="4">
        <f t="shared" si="8"/>
        <v>5348833.3809523806</v>
      </c>
      <c r="O122" s="4">
        <f t="shared" si="5"/>
        <v>4952100</v>
      </c>
    </row>
    <row r="123" spans="1:15" x14ac:dyDescent="0.2">
      <c r="A123" s="2" t="s">
        <v>101</v>
      </c>
      <c r="B123" s="4">
        <v>2548</v>
      </c>
      <c r="C123" s="4">
        <v>1812</v>
      </c>
      <c r="D123" s="4">
        <v>294</v>
      </c>
      <c r="E123" s="4">
        <v>497</v>
      </c>
      <c r="F123" s="4"/>
      <c r="G123" s="4"/>
      <c r="H123" s="4">
        <v>3531000</v>
      </c>
      <c r="I123" s="4">
        <v>4794500</v>
      </c>
      <c r="J123" s="4"/>
      <c r="K123" s="4"/>
      <c r="L123" s="15">
        <v>0</v>
      </c>
      <c r="M123" s="4">
        <v>8567600</v>
      </c>
      <c r="N123" s="4">
        <f t="shared" si="8"/>
        <v>5162052.1904761903</v>
      </c>
      <c r="O123" s="4">
        <f t="shared" si="5"/>
        <v>4952100</v>
      </c>
    </row>
    <row r="124" spans="1:15" x14ac:dyDescent="0.2">
      <c r="A124" s="2" t="s">
        <v>102</v>
      </c>
      <c r="B124" s="4">
        <v>1628</v>
      </c>
      <c r="C124" s="4">
        <v>1320</v>
      </c>
      <c r="D124" s="4">
        <v>277</v>
      </c>
      <c r="E124" s="4">
        <v>400</v>
      </c>
      <c r="F124" s="4"/>
      <c r="G124" s="4"/>
      <c r="H124" s="4">
        <v>2162400</v>
      </c>
      <c r="I124" s="4">
        <v>3579200</v>
      </c>
      <c r="J124" s="4"/>
      <c r="K124" s="4"/>
      <c r="L124" s="15">
        <v>-3.3E-3</v>
      </c>
      <c r="M124" s="4">
        <v>5959300</v>
      </c>
      <c r="N124" s="4">
        <f t="shared" si="8"/>
        <v>5161081.6190476194</v>
      </c>
      <c r="O124" s="4">
        <f t="shared" si="5"/>
        <v>4952100</v>
      </c>
    </row>
    <row r="125" spans="1:15" x14ac:dyDescent="0.2">
      <c r="A125" s="2" t="s">
        <v>103</v>
      </c>
      <c r="B125" s="4">
        <v>1595</v>
      </c>
      <c r="C125" s="4">
        <v>1999</v>
      </c>
      <c r="D125" s="4">
        <v>481</v>
      </c>
      <c r="E125" s="4">
        <v>396</v>
      </c>
      <c r="F125" s="4"/>
      <c r="G125" s="4"/>
      <c r="H125" s="4">
        <v>2907100</v>
      </c>
      <c r="I125" s="4">
        <v>4380400</v>
      </c>
      <c r="J125" s="4"/>
      <c r="K125" s="4"/>
      <c r="L125" s="15">
        <v>1.1999999999999999E-3</v>
      </c>
      <c r="M125" s="4">
        <v>7328700</v>
      </c>
      <c r="N125" s="4">
        <f t="shared" si="8"/>
        <v>5152565.5238095243</v>
      </c>
      <c r="O125" s="4">
        <f t="shared" si="5"/>
        <v>4952100</v>
      </c>
    </row>
    <row r="126" spans="1:15" x14ac:dyDescent="0.2">
      <c r="A126" s="2" t="s">
        <v>104</v>
      </c>
      <c r="B126" s="4">
        <v>1675</v>
      </c>
      <c r="C126" s="4">
        <v>1419</v>
      </c>
      <c r="D126" s="4">
        <v>330</v>
      </c>
      <c r="E126" s="4">
        <v>269</v>
      </c>
      <c r="F126" s="4"/>
      <c r="G126" s="4"/>
      <c r="H126" s="4">
        <v>2391300</v>
      </c>
      <c r="I126" s="4">
        <v>2162900</v>
      </c>
      <c r="J126" s="4"/>
      <c r="K126" s="4"/>
      <c r="L126" s="15">
        <v>6.7000000000000002E-3</v>
      </c>
      <c r="M126" s="4">
        <v>4952100</v>
      </c>
      <c r="N126" s="4">
        <f t="shared" si="8"/>
        <v>5129846.4761904757</v>
      </c>
      <c r="O126" s="4">
        <f t="shared" si="5"/>
        <v>5199700</v>
      </c>
    </row>
    <row r="127" spans="1:15" x14ac:dyDescent="0.2">
      <c r="A127" s="2" t="s">
        <v>105</v>
      </c>
      <c r="B127" s="4">
        <v>3297</v>
      </c>
      <c r="C127" s="4">
        <v>2601</v>
      </c>
      <c r="D127" s="4">
        <v>578</v>
      </c>
      <c r="E127" s="4">
        <v>308</v>
      </c>
      <c r="F127" s="4"/>
      <c r="G127" s="4"/>
      <c r="H127" s="4">
        <v>4022500</v>
      </c>
      <c r="I127" s="4">
        <v>2576100</v>
      </c>
      <c r="J127" s="4"/>
      <c r="K127" s="4"/>
      <c r="L127" s="15">
        <v>2.06E-2</v>
      </c>
      <c r="M127" s="4">
        <v>7043800</v>
      </c>
      <c r="N127" s="4">
        <f t="shared" si="8"/>
        <v>4990034.9523809524</v>
      </c>
      <c r="O127" s="4">
        <f t="shared" si="5"/>
        <v>3707000</v>
      </c>
    </row>
    <row r="128" spans="1:15" x14ac:dyDescent="0.2">
      <c r="A128" s="2" t="s">
        <v>106</v>
      </c>
      <c r="B128" s="4">
        <v>2083</v>
      </c>
      <c r="C128" s="4">
        <v>1426</v>
      </c>
      <c r="D128" s="4">
        <v>281</v>
      </c>
      <c r="E128" s="4">
        <v>266</v>
      </c>
      <c r="F128" s="4"/>
      <c r="G128" s="4"/>
      <c r="H128" s="4">
        <v>3076100</v>
      </c>
      <c r="I128" s="4">
        <v>2727900</v>
      </c>
      <c r="J128" s="4"/>
      <c r="K128" s="4"/>
      <c r="L128" s="15">
        <v>3.4999999999999996E-3</v>
      </c>
      <c r="M128" s="4">
        <v>5832000</v>
      </c>
      <c r="N128" s="4">
        <f t="shared" si="8"/>
        <v>4894474.9047619049</v>
      </c>
      <c r="O128" s="4">
        <f t="shared" si="5"/>
        <v>3372200</v>
      </c>
    </row>
    <row r="129" spans="1:15" x14ac:dyDescent="0.2">
      <c r="A129" s="2" t="s">
        <v>107</v>
      </c>
      <c r="B129" s="4">
        <v>3716</v>
      </c>
      <c r="C129" s="4">
        <v>3440</v>
      </c>
      <c r="D129" s="4">
        <v>550</v>
      </c>
      <c r="E129" s="4">
        <v>423</v>
      </c>
      <c r="F129" s="4"/>
      <c r="G129" s="4"/>
      <c r="H129" s="4">
        <v>5212700</v>
      </c>
      <c r="I129" s="4">
        <v>3783700</v>
      </c>
      <c r="J129" s="4"/>
      <c r="K129" s="4"/>
      <c r="L129" s="15">
        <v>1.1599999999999999E-2</v>
      </c>
      <c r="M129" s="4">
        <v>9589400</v>
      </c>
      <c r="N129" s="4">
        <f t="shared" si="8"/>
        <v>4871656.3809523806</v>
      </c>
      <c r="O129" s="4">
        <f t="shared" si="5"/>
        <v>2958800</v>
      </c>
    </row>
    <row r="130" spans="1:15" x14ac:dyDescent="0.2">
      <c r="A130" s="2" t="s">
        <v>108</v>
      </c>
      <c r="B130" s="4">
        <v>1738</v>
      </c>
      <c r="C130" s="4">
        <v>2213</v>
      </c>
      <c r="D130" s="4">
        <v>141</v>
      </c>
      <c r="E130" s="4">
        <v>226</v>
      </c>
      <c r="F130" s="4"/>
      <c r="G130" s="4"/>
      <c r="H130" s="4">
        <v>2664200</v>
      </c>
      <c r="I130" s="4">
        <v>2197100</v>
      </c>
      <c r="J130" s="4"/>
      <c r="K130" s="4"/>
      <c r="L130" s="15">
        <v>8.199999999999999E-3</v>
      </c>
      <c r="M130" s="4">
        <v>5199700</v>
      </c>
      <c r="N130" s="4">
        <f>AVERAGE($M131:$M151)</f>
        <v>4782746.4761904757</v>
      </c>
      <c r="O130" s="4">
        <f t="shared" si="5"/>
        <v>2119600</v>
      </c>
    </row>
    <row r="131" spans="1:15" x14ac:dyDescent="0.2">
      <c r="A131" s="2" t="s">
        <v>109</v>
      </c>
      <c r="B131" s="4">
        <v>3294</v>
      </c>
      <c r="C131" s="4">
        <v>1656</v>
      </c>
      <c r="D131" s="4">
        <v>103</v>
      </c>
      <c r="E131" s="4">
        <v>527</v>
      </c>
      <c r="F131" s="4"/>
      <c r="G131" s="4"/>
      <c r="H131" s="4">
        <v>5456800</v>
      </c>
      <c r="I131" s="4">
        <v>4964300</v>
      </c>
      <c r="J131" s="4"/>
      <c r="K131" s="4"/>
      <c r="L131" s="15">
        <v>2.0299999999999999E-2</v>
      </c>
      <c r="M131" s="4">
        <v>11020600</v>
      </c>
      <c r="N131" s="4">
        <f>AVERAGE($M132:$M152)</f>
        <v>4599664.3809523806</v>
      </c>
      <c r="O131" s="4">
        <f t="shared" si="5"/>
        <v>2119600</v>
      </c>
    </row>
    <row r="132" spans="1:15" x14ac:dyDescent="0.2">
      <c r="A132" s="2" t="s">
        <v>110</v>
      </c>
      <c r="B132" s="4">
        <v>993</v>
      </c>
      <c r="C132" s="4">
        <v>1124</v>
      </c>
      <c r="D132" s="4">
        <v>150</v>
      </c>
      <c r="E132" s="4">
        <v>206</v>
      </c>
      <c r="F132" s="4"/>
      <c r="G132" s="4"/>
      <c r="H132" s="4">
        <v>1323400</v>
      </c>
      <c r="I132" s="4">
        <v>2179700</v>
      </c>
      <c r="J132" s="4"/>
      <c r="K132" s="4"/>
      <c r="L132" s="15">
        <v>0</v>
      </c>
      <c r="M132" s="4">
        <v>3707000</v>
      </c>
      <c r="O132" s="4">
        <f t="shared" si="5"/>
        <v>2119600</v>
      </c>
    </row>
    <row r="133" spans="1:15" x14ac:dyDescent="0.2">
      <c r="A133" s="2" t="s">
        <v>111</v>
      </c>
      <c r="B133" s="4">
        <v>846</v>
      </c>
      <c r="C133" s="4">
        <v>1082</v>
      </c>
      <c r="D133" s="4">
        <v>84</v>
      </c>
      <c r="E133" s="4">
        <v>224</v>
      </c>
      <c r="F133" s="4"/>
      <c r="G133" s="4"/>
      <c r="H133" s="4">
        <v>1043000</v>
      </c>
      <c r="I133" s="4">
        <v>2276100</v>
      </c>
      <c r="J133" s="4"/>
      <c r="K133" s="4"/>
      <c r="L133" s="15">
        <v>-1.0700000000000001E-2</v>
      </c>
      <c r="M133" s="4">
        <v>3372200</v>
      </c>
      <c r="O133" s="4">
        <f t="shared" si="5"/>
        <v>2119600</v>
      </c>
    </row>
    <row r="134" spans="1:15" x14ac:dyDescent="0.2">
      <c r="A134" s="2" t="s">
        <v>112</v>
      </c>
      <c r="B134" s="4">
        <v>942</v>
      </c>
      <c r="C134" s="4">
        <v>2435</v>
      </c>
      <c r="D134" s="4">
        <v>437</v>
      </c>
      <c r="E134" s="4">
        <v>141</v>
      </c>
      <c r="F134" s="4"/>
      <c r="G134" s="4"/>
      <c r="H134" s="4">
        <v>1321300</v>
      </c>
      <c r="I134" s="4">
        <v>1339100</v>
      </c>
      <c r="J134" s="4"/>
      <c r="K134" s="4"/>
      <c r="L134" s="15">
        <v>-2.3E-3</v>
      </c>
      <c r="M134" s="4">
        <v>2958800</v>
      </c>
      <c r="O134" s="4">
        <f t="shared" si="5"/>
        <v>2119600</v>
      </c>
    </row>
    <row r="135" spans="1:15" x14ac:dyDescent="0.2">
      <c r="A135" s="2" t="s">
        <v>113</v>
      </c>
      <c r="B135" s="4">
        <v>562</v>
      </c>
      <c r="C135" s="4">
        <v>1679</v>
      </c>
      <c r="D135" s="4">
        <v>203</v>
      </c>
      <c r="E135" s="4">
        <v>137</v>
      </c>
      <c r="F135" s="4"/>
      <c r="G135" s="4"/>
      <c r="H135" s="4">
        <v>750200</v>
      </c>
      <c r="I135" s="4">
        <v>1272500</v>
      </c>
      <c r="J135" s="4"/>
      <c r="K135" s="4"/>
      <c r="L135" s="15">
        <v>-3.4999999999999996E-3</v>
      </c>
      <c r="M135" s="4">
        <v>2119600</v>
      </c>
      <c r="O135" s="4">
        <f t="shared" si="5"/>
        <v>2495700</v>
      </c>
    </row>
    <row r="136" spans="1:15" x14ac:dyDescent="0.2">
      <c r="A136" s="2" t="s">
        <v>114</v>
      </c>
      <c r="B136" s="4">
        <v>3474</v>
      </c>
      <c r="C136" s="4">
        <v>1588</v>
      </c>
      <c r="D136" s="4">
        <v>161</v>
      </c>
      <c r="E136" s="4">
        <v>314</v>
      </c>
      <c r="F136" s="4"/>
      <c r="G136" s="4"/>
      <c r="H136" s="4">
        <v>4295100</v>
      </c>
      <c r="I136" s="4">
        <v>3112800</v>
      </c>
      <c r="J136" s="4"/>
      <c r="K136" s="4"/>
      <c r="L136" s="15">
        <v>7.0999999999999995E-3</v>
      </c>
      <c r="M136" s="4">
        <v>7701900</v>
      </c>
      <c r="O136" s="4">
        <f t="shared" si="5"/>
        <v>2495700</v>
      </c>
    </row>
    <row r="137" spans="1:15" x14ac:dyDescent="0.2">
      <c r="A137" s="2" t="s">
        <v>115</v>
      </c>
      <c r="B137" s="4">
        <v>1280</v>
      </c>
      <c r="C137" s="4">
        <v>1546</v>
      </c>
      <c r="D137" s="4">
        <v>132</v>
      </c>
      <c r="E137" s="4">
        <v>199</v>
      </c>
      <c r="F137" s="4"/>
      <c r="G137" s="4"/>
      <c r="H137" s="4">
        <v>1916500</v>
      </c>
      <c r="I137" s="4">
        <v>2018400</v>
      </c>
      <c r="J137" s="4"/>
      <c r="K137" s="4"/>
      <c r="L137" s="15">
        <v>3.5999999999999999E-3</v>
      </c>
      <c r="M137" s="4">
        <v>4223200</v>
      </c>
      <c r="O137" s="4">
        <f t="shared" si="5"/>
        <v>2495700</v>
      </c>
    </row>
    <row r="138" spans="1:15" x14ac:dyDescent="0.2">
      <c r="A138" s="2" t="s">
        <v>116</v>
      </c>
      <c r="B138" s="4">
        <v>1147</v>
      </c>
      <c r="C138" s="4">
        <v>1128</v>
      </c>
      <c r="D138" s="4">
        <v>114</v>
      </c>
      <c r="E138" s="4">
        <v>174</v>
      </c>
      <c r="F138" s="4"/>
      <c r="G138" s="4"/>
      <c r="H138" s="4">
        <v>1906600</v>
      </c>
      <c r="I138" s="4">
        <v>1802600</v>
      </c>
      <c r="J138" s="4"/>
      <c r="K138" s="4"/>
      <c r="L138" s="15">
        <v>2.3999999999999998E-3</v>
      </c>
      <c r="M138" s="4">
        <v>3709600</v>
      </c>
      <c r="O138" s="4">
        <f t="shared" si="5"/>
        <v>2495700</v>
      </c>
    </row>
    <row r="139" spans="1:15" x14ac:dyDescent="0.2">
      <c r="A139" s="2" t="s">
        <v>117</v>
      </c>
      <c r="B139" s="4">
        <v>1031</v>
      </c>
      <c r="C139" s="4">
        <v>2030</v>
      </c>
      <c r="D139" s="4">
        <v>325</v>
      </c>
      <c r="E139" s="4">
        <v>217</v>
      </c>
      <c r="F139" s="4"/>
      <c r="G139" s="4"/>
      <c r="H139" s="4">
        <v>1285400</v>
      </c>
      <c r="I139" s="4">
        <v>2082800</v>
      </c>
      <c r="J139" s="4"/>
      <c r="K139" s="4"/>
      <c r="L139" s="15">
        <v>2.3999999999999998E-3</v>
      </c>
      <c r="M139" s="4">
        <v>3368200</v>
      </c>
      <c r="O139" s="4">
        <f t="shared" si="5"/>
        <v>2495700</v>
      </c>
    </row>
    <row r="140" spans="1:15" x14ac:dyDescent="0.2">
      <c r="A140" s="2" t="s">
        <v>118</v>
      </c>
      <c r="B140" s="4">
        <v>960</v>
      </c>
      <c r="C140" s="4">
        <v>985</v>
      </c>
      <c r="D140" s="4">
        <v>164</v>
      </c>
      <c r="E140" s="4">
        <v>139</v>
      </c>
      <c r="F140" s="4"/>
      <c r="G140" s="4"/>
      <c r="H140" s="4">
        <v>1060900</v>
      </c>
      <c r="I140" s="4">
        <v>1312300</v>
      </c>
      <c r="J140" s="4"/>
      <c r="K140" s="4"/>
      <c r="L140" s="15">
        <v>2.3999999999999998E-3</v>
      </c>
      <c r="M140" s="4">
        <v>2495700</v>
      </c>
      <c r="O140" s="4">
        <f t="shared" si="5"/>
        <v>3032684</v>
      </c>
    </row>
    <row r="141" spans="1:15" x14ac:dyDescent="0.2">
      <c r="A141" s="2" t="s">
        <v>119</v>
      </c>
      <c r="B141" s="4">
        <v>2077</v>
      </c>
      <c r="C141" s="4">
        <v>1708</v>
      </c>
      <c r="D141" s="4">
        <v>113</v>
      </c>
      <c r="E141" s="4">
        <v>279</v>
      </c>
      <c r="F141" s="4"/>
      <c r="G141" s="4"/>
      <c r="H141" s="4">
        <v>3043100</v>
      </c>
      <c r="I141" s="4">
        <v>2666300</v>
      </c>
      <c r="J141" s="4"/>
      <c r="K141" s="4"/>
      <c r="L141" s="15">
        <v>7.1999999999999998E-3</v>
      </c>
      <c r="M141" s="4">
        <v>5978287</v>
      </c>
      <c r="O141" s="4">
        <f t="shared" si="5"/>
        <v>3032684</v>
      </c>
    </row>
    <row r="142" spans="1:15" x14ac:dyDescent="0.2">
      <c r="A142" s="2" t="s">
        <v>120</v>
      </c>
      <c r="B142" s="4">
        <v>1301</v>
      </c>
      <c r="C142" s="4">
        <v>1793</v>
      </c>
      <c r="D142" s="4">
        <v>186</v>
      </c>
      <c r="E142" s="4">
        <v>134</v>
      </c>
      <c r="F142" s="4"/>
      <c r="G142" s="4"/>
      <c r="H142" s="4">
        <v>1537700</v>
      </c>
      <c r="I142" s="4">
        <v>1485900</v>
      </c>
      <c r="J142" s="4"/>
      <c r="K142" s="4"/>
      <c r="L142" s="15">
        <v>1.7100000000000001E-2</v>
      </c>
      <c r="M142" s="4">
        <v>3032684</v>
      </c>
      <c r="O142" s="4">
        <f t="shared" si="5"/>
        <v>4165130</v>
      </c>
    </row>
    <row r="143" spans="1:15" x14ac:dyDescent="0.2">
      <c r="A143" s="2" t="s">
        <v>121</v>
      </c>
      <c r="B143" s="4">
        <v>973</v>
      </c>
      <c r="C143" s="4">
        <v>1575</v>
      </c>
      <c r="D143" s="4">
        <v>309</v>
      </c>
      <c r="E143" s="4">
        <v>249</v>
      </c>
      <c r="F143" s="4"/>
      <c r="G143" s="4"/>
      <c r="H143" s="4">
        <v>1115900</v>
      </c>
      <c r="I143" s="4">
        <v>3046800</v>
      </c>
      <c r="J143" s="4"/>
      <c r="K143" s="4"/>
      <c r="L143" s="15">
        <v>-2.3799999999999998E-2</v>
      </c>
      <c r="M143" s="4">
        <v>4165130</v>
      </c>
      <c r="O143" s="4">
        <f t="shared" si="5"/>
        <v>4107758</v>
      </c>
    </row>
    <row r="144" spans="1:15" x14ac:dyDescent="0.2">
      <c r="A144" s="2" t="s">
        <v>122</v>
      </c>
      <c r="B144" s="4">
        <v>1410</v>
      </c>
      <c r="C144" s="4">
        <v>3253</v>
      </c>
      <c r="D144" s="4">
        <v>214</v>
      </c>
      <c r="E144" s="4">
        <v>281</v>
      </c>
      <c r="F144" s="4"/>
      <c r="G144" s="4"/>
      <c r="H144" s="4">
        <v>1823300</v>
      </c>
      <c r="I144" s="4">
        <v>2632700</v>
      </c>
      <c r="J144" s="4"/>
      <c r="K144" s="4"/>
      <c r="L144" s="15">
        <v>-8.199999999999999E-3</v>
      </c>
      <c r="M144" s="4">
        <v>4645195</v>
      </c>
      <c r="O144" s="4">
        <f t="shared" si="5"/>
        <v>3825239</v>
      </c>
    </row>
    <row r="145" spans="1:15" x14ac:dyDescent="0.2">
      <c r="A145" s="2" t="s">
        <v>123</v>
      </c>
      <c r="B145" s="4">
        <v>1873</v>
      </c>
      <c r="C145" s="4">
        <v>1758</v>
      </c>
      <c r="D145" s="4">
        <v>191</v>
      </c>
      <c r="E145" s="4">
        <v>296</v>
      </c>
      <c r="F145" s="4"/>
      <c r="G145" s="4"/>
      <c r="H145" s="4">
        <v>3117900</v>
      </c>
      <c r="I145" s="4">
        <v>2665500</v>
      </c>
      <c r="J145" s="4"/>
      <c r="K145" s="4"/>
      <c r="L145" s="15">
        <v>1.32E-2</v>
      </c>
      <c r="M145" s="4">
        <v>5938918</v>
      </c>
      <c r="O145" s="4">
        <f t="shared" si="5"/>
        <v>3825239</v>
      </c>
    </row>
    <row r="146" spans="1:15" x14ac:dyDescent="0.2">
      <c r="A146" s="2" t="s">
        <v>124</v>
      </c>
      <c r="B146" s="4">
        <v>1463</v>
      </c>
      <c r="C146" s="4">
        <v>1432</v>
      </c>
      <c r="D146" s="4">
        <v>203</v>
      </c>
      <c r="E146" s="4">
        <v>507</v>
      </c>
      <c r="F146" s="4"/>
      <c r="G146" s="4"/>
      <c r="H146" s="4">
        <v>1986800</v>
      </c>
      <c r="I146" s="4">
        <v>4650000</v>
      </c>
      <c r="J146" s="4"/>
      <c r="K146" s="4"/>
      <c r="L146" s="15">
        <v>-2.1000000000000001E-2</v>
      </c>
      <c r="M146" s="4">
        <v>7149862</v>
      </c>
      <c r="O146" s="4">
        <f t="shared" si="5"/>
        <v>3332592</v>
      </c>
    </row>
    <row r="147" spans="1:15" x14ac:dyDescent="0.2">
      <c r="A147" s="2" t="s">
        <v>125</v>
      </c>
      <c r="B147" s="4">
        <v>1349</v>
      </c>
      <c r="C147" s="4">
        <v>1506</v>
      </c>
      <c r="D147" s="4">
        <v>172</v>
      </c>
      <c r="E147" s="4">
        <v>246</v>
      </c>
      <c r="F147" s="4"/>
      <c r="G147" s="4"/>
      <c r="H147" s="4">
        <v>1939200</v>
      </c>
      <c r="I147" s="4">
        <v>2535800</v>
      </c>
      <c r="J147" s="4"/>
      <c r="K147" s="4"/>
      <c r="L147" s="15">
        <v>0</v>
      </c>
      <c r="M147" s="4">
        <v>4475000</v>
      </c>
      <c r="O147" s="4">
        <f>MIN(M148:M152)</f>
        <v>3332592</v>
      </c>
    </row>
    <row r="148" spans="1:15" x14ac:dyDescent="0.2">
      <c r="A148" s="2" t="s">
        <v>126</v>
      </c>
      <c r="B148" s="4">
        <v>1523</v>
      </c>
      <c r="C148" s="4">
        <v>2927</v>
      </c>
      <c r="D148" s="4">
        <v>497</v>
      </c>
      <c r="E148" s="4">
        <v>220</v>
      </c>
      <c r="F148" s="4"/>
      <c r="G148" s="4"/>
      <c r="H148" s="4">
        <v>1910200</v>
      </c>
      <c r="I148" s="4">
        <v>2066000</v>
      </c>
      <c r="J148" s="4"/>
      <c r="K148" s="4"/>
      <c r="L148" s="15">
        <v>4.7999999999999996E-3</v>
      </c>
      <c r="M148" s="4">
        <v>4107758</v>
      </c>
    </row>
    <row r="149" spans="1:15" x14ac:dyDescent="0.2">
      <c r="A149" s="2" t="s">
        <v>127</v>
      </c>
      <c r="B149" s="4">
        <v>1051</v>
      </c>
      <c r="C149" s="4">
        <v>1118</v>
      </c>
      <c r="D149" s="4">
        <v>192</v>
      </c>
      <c r="E149" s="4">
        <v>223</v>
      </c>
      <c r="F149" s="4"/>
      <c r="G149" s="4"/>
      <c r="H149" s="4">
        <v>1530100</v>
      </c>
      <c r="I149" s="4">
        <v>2059700</v>
      </c>
      <c r="J149" s="4"/>
      <c r="K149" s="4"/>
      <c r="L149" s="15">
        <v>1.1999999999999999E-3</v>
      </c>
      <c r="M149" s="4">
        <v>3825239</v>
      </c>
    </row>
    <row r="150" spans="1:15" x14ac:dyDescent="0.2">
      <c r="A150" s="2" t="s">
        <v>128</v>
      </c>
      <c r="B150" s="4">
        <v>2716</v>
      </c>
      <c r="C150" s="4">
        <v>2407</v>
      </c>
      <c r="D150" s="4">
        <v>275</v>
      </c>
      <c r="E150" s="4">
        <v>455</v>
      </c>
      <c r="F150" s="4"/>
      <c r="G150" s="4"/>
      <c r="H150" s="4">
        <v>4322300</v>
      </c>
      <c r="I150" s="4">
        <v>4314700</v>
      </c>
      <c r="J150" s="4"/>
      <c r="K150" s="4"/>
      <c r="L150" s="15">
        <v>-5.7999999999999996E-3</v>
      </c>
      <c r="M150" s="4">
        <v>9110211</v>
      </c>
    </row>
    <row r="151" spans="1:15" x14ac:dyDescent="0.2">
      <c r="A151" s="2" t="s">
        <v>129</v>
      </c>
      <c r="B151" s="4">
        <v>1260</v>
      </c>
      <c r="E151" s="4">
        <v>152</v>
      </c>
      <c r="F151" s="4"/>
      <c r="G151" s="4"/>
      <c r="H151" s="4">
        <v>1650300</v>
      </c>
      <c r="I151" s="4">
        <v>1338600</v>
      </c>
      <c r="J151" s="4"/>
      <c r="K151" s="4"/>
      <c r="L151" s="15">
        <v>9.4999999999999998E-3</v>
      </c>
      <c r="M151" s="4">
        <v>3332592</v>
      </c>
    </row>
    <row r="152" spans="1:15" x14ac:dyDescent="0.2">
      <c r="A152" s="2" t="s">
        <v>130</v>
      </c>
      <c r="B152" s="4">
        <v>1459</v>
      </c>
      <c r="E152" s="4">
        <v>439</v>
      </c>
      <c r="F152" s="4"/>
      <c r="G152" s="4"/>
      <c r="H152" s="4">
        <v>2788200</v>
      </c>
      <c r="I152" s="4">
        <v>3993300</v>
      </c>
      <c r="J152" s="4"/>
      <c r="K152" s="4"/>
      <c r="L152" s="15">
        <v>-1.0500000000000001E-2</v>
      </c>
      <c r="M152" s="4">
        <v>7175876</v>
      </c>
    </row>
  </sheetData>
  <mergeCells count="1">
    <mergeCell ref="B1:O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2F8E-8FA7-2144-BCAD-03A047F42095}">
  <sheetPr codeName="Sheet1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1182</v>
      </c>
      <c r="C3" s="4">
        <v>689</v>
      </c>
      <c r="D3" s="4">
        <v>76</v>
      </c>
      <c r="E3" s="4">
        <v>41</v>
      </c>
      <c r="F3" s="4">
        <v>3</v>
      </c>
      <c r="G3" s="4">
        <v>0</v>
      </c>
      <c r="H3" s="4">
        <v>934100</v>
      </c>
      <c r="I3" s="4">
        <v>492400</v>
      </c>
      <c r="J3" s="4">
        <v>76900</v>
      </c>
      <c r="K3" s="6">
        <f t="shared" ref="K3:K23" si="0">J3/(H3+I3)</f>
        <v>5.3908166841920784E-2</v>
      </c>
      <c r="L3" s="27" t="s">
        <v>1283</v>
      </c>
      <c r="M3" s="4">
        <v>1506600</v>
      </c>
      <c r="N3" s="4">
        <f t="shared" ref="N3:N86" si="1">AVERAGE($M4:$M24)</f>
        <v>588042.85714285716</v>
      </c>
      <c r="O3" s="4">
        <f t="shared" ref="O3:O86" si="2">MIN(M4:M8)</f>
        <v>778200</v>
      </c>
    </row>
    <row r="4" spans="1:15" x14ac:dyDescent="0.2">
      <c r="A4" s="2" t="s">
        <v>1262</v>
      </c>
      <c r="B4" s="4">
        <v>376</v>
      </c>
      <c r="C4" s="4">
        <v>788</v>
      </c>
      <c r="D4" s="4">
        <v>22</v>
      </c>
      <c r="E4" s="4">
        <v>60</v>
      </c>
      <c r="F4" s="4">
        <v>0</v>
      </c>
      <c r="G4" s="4">
        <v>0</v>
      </c>
      <c r="H4" s="4">
        <v>271400</v>
      </c>
      <c r="I4" s="4">
        <v>597500</v>
      </c>
      <c r="J4" s="4">
        <v>24700</v>
      </c>
      <c r="K4" s="6">
        <f t="shared" si="0"/>
        <v>2.8426746461042696E-2</v>
      </c>
      <c r="L4" s="27" t="s">
        <v>764</v>
      </c>
      <c r="M4" s="4">
        <v>895100</v>
      </c>
      <c r="N4" s="4">
        <f t="shared" si="1"/>
        <v>568538.09523809527</v>
      </c>
      <c r="O4" s="4">
        <f t="shared" si="2"/>
        <v>652700</v>
      </c>
    </row>
    <row r="5" spans="1:15" x14ac:dyDescent="0.2">
      <c r="A5" s="2" t="s">
        <v>1250</v>
      </c>
      <c r="B5" s="4">
        <v>446</v>
      </c>
      <c r="C5" s="4">
        <v>488</v>
      </c>
      <c r="D5" s="4">
        <v>32</v>
      </c>
      <c r="E5" s="4">
        <v>24</v>
      </c>
      <c r="F5" s="4">
        <v>0</v>
      </c>
      <c r="G5" s="4">
        <v>0</v>
      </c>
      <c r="H5" s="4">
        <v>346100</v>
      </c>
      <c r="I5" s="4">
        <v>328100</v>
      </c>
      <c r="J5" s="4">
        <v>111200</v>
      </c>
      <c r="K5" s="6">
        <f t="shared" si="0"/>
        <v>0.16493622070602196</v>
      </c>
      <c r="L5" s="27" t="s">
        <v>1259</v>
      </c>
      <c r="M5" s="4">
        <v>808200</v>
      </c>
      <c r="N5" s="4">
        <f t="shared" si="1"/>
        <v>563242.85714285716</v>
      </c>
      <c r="O5" s="4">
        <f t="shared" si="2"/>
        <v>339800</v>
      </c>
    </row>
    <row r="6" spans="1:15" x14ac:dyDescent="0.2">
      <c r="A6" s="2" t="s">
        <v>1215</v>
      </c>
      <c r="B6" s="4">
        <v>1057</v>
      </c>
      <c r="C6" s="4">
        <v>460</v>
      </c>
      <c r="D6" s="4">
        <v>106</v>
      </c>
      <c r="E6" s="4">
        <v>24</v>
      </c>
      <c r="F6" s="4">
        <v>1</v>
      </c>
      <c r="G6" s="4">
        <v>0</v>
      </c>
      <c r="H6" s="4">
        <v>995800</v>
      </c>
      <c r="I6" s="4">
        <v>327900</v>
      </c>
      <c r="J6" s="4">
        <v>188800</v>
      </c>
      <c r="K6" s="6">
        <f t="shared" si="0"/>
        <v>0.14263050540152603</v>
      </c>
      <c r="L6" s="27" t="s">
        <v>1163</v>
      </c>
      <c r="M6" s="4">
        <v>1514700</v>
      </c>
      <c r="N6" s="4">
        <f t="shared" si="1"/>
        <v>518557.14285714284</v>
      </c>
      <c r="O6" s="4">
        <f t="shared" si="2"/>
        <v>281300</v>
      </c>
    </row>
    <row r="7" spans="1:15" x14ac:dyDescent="0.2">
      <c r="A7" s="2" t="s">
        <v>1166</v>
      </c>
      <c r="B7" s="4">
        <v>1036</v>
      </c>
      <c r="C7" s="4">
        <v>881</v>
      </c>
      <c r="D7" s="4">
        <v>54</v>
      </c>
      <c r="E7" s="4">
        <v>46</v>
      </c>
      <c r="F7" s="4">
        <v>0</v>
      </c>
      <c r="G7" s="4">
        <v>0</v>
      </c>
      <c r="H7" s="4">
        <v>655300</v>
      </c>
      <c r="I7" s="4">
        <v>623500</v>
      </c>
      <c r="J7" s="4">
        <v>121500</v>
      </c>
      <c r="K7" s="6">
        <f t="shared" si="0"/>
        <v>9.5010947763528308E-2</v>
      </c>
      <c r="L7" s="27" t="s">
        <v>1008</v>
      </c>
      <c r="M7" s="4">
        <v>1405500</v>
      </c>
      <c r="N7" s="4">
        <f t="shared" si="1"/>
        <v>468019.04761904763</v>
      </c>
      <c r="O7" s="4">
        <f t="shared" si="2"/>
        <v>281300</v>
      </c>
    </row>
    <row r="8" spans="1:15" x14ac:dyDescent="0.2">
      <c r="A8" s="2" t="s">
        <v>1132</v>
      </c>
      <c r="B8" s="4">
        <v>705</v>
      </c>
      <c r="C8" s="4">
        <v>354</v>
      </c>
      <c r="D8" s="4">
        <v>52</v>
      </c>
      <c r="E8" s="4">
        <v>18</v>
      </c>
      <c r="F8" s="4">
        <v>0</v>
      </c>
      <c r="G8" s="4">
        <v>0</v>
      </c>
      <c r="H8" s="4">
        <v>553500</v>
      </c>
      <c r="I8" s="4">
        <v>213800</v>
      </c>
      <c r="J8" s="4">
        <v>5500</v>
      </c>
      <c r="K8" s="6">
        <f t="shared" si="0"/>
        <v>7.1679916590642514E-3</v>
      </c>
      <c r="L8" s="27" t="s">
        <v>1145</v>
      </c>
      <c r="M8" s="4">
        <v>778200</v>
      </c>
      <c r="N8" s="4">
        <f t="shared" si="1"/>
        <v>449052.38095238095</v>
      </c>
      <c r="O8" s="4">
        <f t="shared" si="2"/>
        <v>277500</v>
      </c>
    </row>
    <row r="9" spans="1:15" x14ac:dyDescent="0.2">
      <c r="A9" s="2" t="s">
        <v>1075</v>
      </c>
      <c r="B9" s="4">
        <v>193</v>
      </c>
      <c r="C9" s="4">
        <v>506</v>
      </c>
      <c r="D9" s="4">
        <v>23</v>
      </c>
      <c r="E9" s="4">
        <v>28</v>
      </c>
      <c r="F9" s="4">
        <v>0</v>
      </c>
      <c r="G9" s="4">
        <v>0</v>
      </c>
      <c r="H9" s="4">
        <v>208200</v>
      </c>
      <c r="I9" s="4">
        <v>347700</v>
      </c>
      <c r="J9" s="4">
        <v>46600</v>
      </c>
      <c r="K9" s="6">
        <f t="shared" si="0"/>
        <v>8.3828026623493437E-2</v>
      </c>
      <c r="L9" s="27" t="s">
        <v>734</v>
      </c>
      <c r="M9" s="4">
        <v>652700</v>
      </c>
      <c r="N9" s="4">
        <f t="shared" si="1"/>
        <v>429642.85714285716</v>
      </c>
      <c r="O9" s="4">
        <f t="shared" si="2"/>
        <v>272200</v>
      </c>
    </row>
    <row r="10" spans="1:15" x14ac:dyDescent="0.2">
      <c r="A10" s="2" t="s">
        <v>1051</v>
      </c>
      <c r="B10" s="4">
        <v>178</v>
      </c>
      <c r="C10" s="4">
        <v>241</v>
      </c>
      <c r="D10" s="4">
        <v>8</v>
      </c>
      <c r="E10" s="4">
        <v>8</v>
      </c>
      <c r="F10" s="4">
        <v>0</v>
      </c>
      <c r="G10" s="4">
        <v>0</v>
      </c>
      <c r="H10" s="4">
        <v>109100</v>
      </c>
      <c r="I10" s="4">
        <v>162800</v>
      </c>
      <c r="J10" s="4">
        <v>64500</v>
      </c>
      <c r="K10" s="6">
        <f t="shared" si="0"/>
        <v>0.23721956601691799</v>
      </c>
      <c r="L10" s="27" t="s">
        <v>637</v>
      </c>
      <c r="M10" s="4">
        <v>339800</v>
      </c>
      <c r="N10" s="4">
        <f t="shared" si="1"/>
        <v>425990.47619047621</v>
      </c>
      <c r="O10" s="4">
        <f t="shared" si="2"/>
        <v>272200</v>
      </c>
    </row>
    <row r="11" spans="1:15" x14ac:dyDescent="0.2">
      <c r="A11" s="2" t="s">
        <v>1038</v>
      </c>
      <c r="B11" s="4">
        <v>110</v>
      </c>
      <c r="C11" s="4">
        <v>247</v>
      </c>
      <c r="D11" s="4">
        <v>1</v>
      </c>
      <c r="E11" s="4">
        <v>18</v>
      </c>
      <c r="F11" s="4">
        <v>0</v>
      </c>
      <c r="G11" s="4">
        <v>0</v>
      </c>
      <c r="H11" s="4">
        <v>44400</v>
      </c>
      <c r="I11" s="4">
        <v>176300</v>
      </c>
      <c r="J11" s="4">
        <v>10400</v>
      </c>
      <c r="K11" s="6">
        <f t="shared" si="0"/>
        <v>4.7122791119166292E-2</v>
      </c>
      <c r="L11" s="27" t="s">
        <v>709</v>
      </c>
      <c r="M11" s="4">
        <v>281300</v>
      </c>
      <c r="N11" s="4">
        <f t="shared" si="1"/>
        <v>429771.42857142858</v>
      </c>
      <c r="O11" s="4">
        <f t="shared" si="2"/>
        <v>272200</v>
      </c>
    </row>
    <row r="12" spans="1:15" x14ac:dyDescent="0.2">
      <c r="A12" s="2" t="s">
        <v>1013</v>
      </c>
      <c r="B12" s="4">
        <v>179</v>
      </c>
      <c r="C12" s="4">
        <v>192</v>
      </c>
      <c r="D12" s="4">
        <v>4</v>
      </c>
      <c r="E12" s="4">
        <v>22</v>
      </c>
      <c r="F12" s="4">
        <v>0</v>
      </c>
      <c r="G12" s="4">
        <v>0</v>
      </c>
      <c r="H12" s="4">
        <v>94200</v>
      </c>
      <c r="I12" s="4">
        <v>202500</v>
      </c>
      <c r="J12" s="4">
        <v>13000</v>
      </c>
      <c r="K12" s="6">
        <f t="shared" si="0"/>
        <v>4.3815301651499834E-2</v>
      </c>
      <c r="L12" s="27" t="s">
        <v>650</v>
      </c>
      <c r="M12" s="4">
        <v>309700</v>
      </c>
      <c r="N12" s="4">
        <f t="shared" si="1"/>
        <v>441495.23809523811</v>
      </c>
      <c r="O12" s="4">
        <f t="shared" si="2"/>
        <v>272200</v>
      </c>
    </row>
    <row r="13" spans="1:15" x14ac:dyDescent="0.2">
      <c r="A13" s="2" t="s">
        <v>935</v>
      </c>
      <c r="B13" s="4">
        <v>158</v>
      </c>
      <c r="C13" s="4">
        <v>277</v>
      </c>
      <c r="D13" s="4">
        <v>7</v>
      </c>
      <c r="E13" s="4">
        <v>6</v>
      </c>
      <c r="F13" s="4">
        <v>0</v>
      </c>
      <c r="G13" s="4">
        <v>1</v>
      </c>
      <c r="H13" s="4">
        <v>97100</v>
      </c>
      <c r="I13" s="4">
        <v>164400</v>
      </c>
      <c r="J13" s="4">
        <v>13900</v>
      </c>
      <c r="K13" s="6">
        <f t="shared" si="0"/>
        <v>5.3154875717017207E-2</v>
      </c>
      <c r="L13" s="27" t="s">
        <v>334</v>
      </c>
      <c r="M13" s="4">
        <v>277500</v>
      </c>
      <c r="N13" s="4">
        <f t="shared" si="1"/>
        <v>443938.09523809527</v>
      </c>
      <c r="O13" s="4">
        <f t="shared" si="2"/>
        <v>272200</v>
      </c>
    </row>
    <row r="14" spans="1:15" x14ac:dyDescent="0.2">
      <c r="A14" s="2" t="s">
        <v>904</v>
      </c>
      <c r="B14" s="4">
        <v>268</v>
      </c>
      <c r="C14" s="4">
        <v>180</v>
      </c>
      <c r="D14" s="4">
        <v>12</v>
      </c>
      <c r="E14" s="4">
        <v>4</v>
      </c>
      <c r="F14" s="4">
        <v>0</v>
      </c>
      <c r="G14" s="4">
        <v>0</v>
      </c>
      <c r="H14" s="4">
        <v>163200</v>
      </c>
      <c r="I14" s="4">
        <v>81600</v>
      </c>
      <c r="J14" s="4">
        <v>27400</v>
      </c>
      <c r="K14" s="6">
        <f t="shared" si="0"/>
        <v>0.1119281045751634</v>
      </c>
      <c r="L14" s="27" t="s">
        <v>919</v>
      </c>
      <c r="M14" s="4">
        <v>272200</v>
      </c>
      <c r="N14" s="4">
        <f t="shared" si="1"/>
        <v>449014.28571428574</v>
      </c>
      <c r="O14" s="4">
        <f t="shared" si="2"/>
        <v>342600</v>
      </c>
    </row>
    <row r="15" spans="1:15" x14ac:dyDescent="0.2">
      <c r="A15" s="2" t="s">
        <v>839</v>
      </c>
      <c r="B15" s="4">
        <v>534</v>
      </c>
      <c r="C15" s="4">
        <v>404</v>
      </c>
      <c r="D15" s="4">
        <v>27</v>
      </c>
      <c r="E15" s="4">
        <v>15</v>
      </c>
      <c r="F15" s="4">
        <v>0</v>
      </c>
      <c r="G15" s="4">
        <v>0</v>
      </c>
      <c r="H15" s="4">
        <v>358800</v>
      </c>
      <c r="I15" s="4">
        <v>248000</v>
      </c>
      <c r="J15" s="4">
        <v>58100</v>
      </c>
      <c r="K15" s="6">
        <f t="shared" si="0"/>
        <v>9.5748187211601846E-2</v>
      </c>
      <c r="L15" s="27" t="s">
        <v>656</v>
      </c>
      <c r="M15" s="4">
        <v>666300</v>
      </c>
      <c r="N15" s="4">
        <f t="shared" si="1"/>
        <v>434642.85714285716</v>
      </c>
      <c r="O15" s="4">
        <f t="shared" si="2"/>
        <v>342600</v>
      </c>
    </row>
    <row r="16" spans="1:15" x14ac:dyDescent="0.2">
      <c r="A16" s="2" t="s">
        <v>776</v>
      </c>
      <c r="B16" s="4">
        <v>218</v>
      </c>
      <c r="C16" s="4">
        <v>480</v>
      </c>
      <c r="D16" s="4">
        <v>7</v>
      </c>
      <c r="E16" s="4">
        <v>25</v>
      </c>
      <c r="F16" s="4">
        <v>0</v>
      </c>
      <c r="G16" s="4">
        <v>0</v>
      </c>
      <c r="H16" s="4">
        <v>115200</v>
      </c>
      <c r="I16" s="4">
        <v>294100</v>
      </c>
      <c r="J16" s="4">
        <v>179500</v>
      </c>
      <c r="K16" s="6">
        <f t="shared" si="0"/>
        <v>0.43855362814561444</v>
      </c>
      <c r="L16" s="27" t="s">
        <v>804</v>
      </c>
      <c r="M16" s="4">
        <v>591800</v>
      </c>
      <c r="N16" s="4">
        <f t="shared" si="1"/>
        <v>485176.19047619047</v>
      </c>
      <c r="O16" s="4">
        <f t="shared" si="2"/>
        <v>320000</v>
      </c>
    </row>
    <row r="17" spans="1:15" x14ac:dyDescent="0.2">
      <c r="A17" s="2" t="s">
        <v>720</v>
      </c>
      <c r="B17" s="4">
        <v>362</v>
      </c>
      <c r="C17" s="4">
        <v>693</v>
      </c>
      <c r="D17" s="4">
        <v>14</v>
      </c>
      <c r="E17" s="4">
        <v>45</v>
      </c>
      <c r="F17" s="4">
        <v>0</v>
      </c>
      <c r="G17" s="4">
        <v>1</v>
      </c>
      <c r="H17" s="4">
        <v>191600</v>
      </c>
      <c r="I17" s="4">
        <v>539900</v>
      </c>
      <c r="J17" s="4">
        <v>21100</v>
      </c>
      <c r="K17" s="6">
        <f t="shared" si="0"/>
        <v>2.8844839371155159E-2</v>
      </c>
      <c r="L17" s="27" t="s">
        <v>749</v>
      </c>
      <c r="M17" s="4">
        <v>761800</v>
      </c>
      <c r="N17" s="4">
        <f t="shared" si="1"/>
        <v>479019.04761904763</v>
      </c>
      <c r="O17" s="4">
        <f t="shared" si="2"/>
        <v>155700</v>
      </c>
    </row>
    <row r="18" spans="1:15" x14ac:dyDescent="0.2">
      <c r="A18" s="2" t="s">
        <v>667</v>
      </c>
      <c r="B18" s="4">
        <v>175</v>
      </c>
      <c r="C18" s="4">
        <v>388</v>
      </c>
      <c r="D18" s="4">
        <v>8</v>
      </c>
      <c r="E18" s="4">
        <v>22</v>
      </c>
      <c r="F18" s="4">
        <v>0</v>
      </c>
      <c r="G18" s="4">
        <v>0</v>
      </c>
      <c r="H18" s="4">
        <v>107100</v>
      </c>
      <c r="I18" s="4">
        <v>229900</v>
      </c>
      <c r="J18" s="4">
        <v>14600</v>
      </c>
      <c r="K18" s="6">
        <f t="shared" si="0"/>
        <v>4.3323442136498518E-2</v>
      </c>
      <c r="L18" s="27" t="s">
        <v>694</v>
      </c>
      <c r="M18" s="4">
        <v>463800</v>
      </c>
      <c r="N18" s="4">
        <f t="shared" si="1"/>
        <v>478176.19047619047</v>
      </c>
      <c r="O18" s="4">
        <f t="shared" si="2"/>
        <v>155700</v>
      </c>
    </row>
    <row r="19" spans="1:15" x14ac:dyDescent="0.2">
      <c r="A19" s="2" t="s">
        <v>588</v>
      </c>
      <c r="B19" s="4">
        <v>209</v>
      </c>
      <c r="C19" s="4">
        <v>335</v>
      </c>
      <c r="D19" s="4">
        <v>9</v>
      </c>
      <c r="E19" s="4">
        <v>13</v>
      </c>
      <c r="F19" s="4">
        <v>0</v>
      </c>
      <c r="G19" s="4">
        <v>0</v>
      </c>
      <c r="H19" s="4">
        <v>109300</v>
      </c>
      <c r="I19" s="4">
        <v>185500</v>
      </c>
      <c r="J19" s="4">
        <v>39100</v>
      </c>
      <c r="K19" s="6">
        <f t="shared" si="0"/>
        <v>0.13263229308005428</v>
      </c>
      <c r="L19" s="27" t="s">
        <v>620</v>
      </c>
      <c r="M19" s="4">
        <v>342600</v>
      </c>
      <c r="N19" s="4">
        <f t="shared" si="1"/>
        <v>480747.61904761905</v>
      </c>
      <c r="O19" s="4">
        <f t="shared" si="2"/>
        <v>155700</v>
      </c>
    </row>
    <row r="20" spans="1:15" x14ac:dyDescent="0.2">
      <c r="A20" s="2" t="s">
        <v>491</v>
      </c>
      <c r="B20" s="4">
        <v>350</v>
      </c>
      <c r="C20" s="4">
        <v>517</v>
      </c>
      <c r="D20" s="4">
        <v>8</v>
      </c>
      <c r="E20" s="4">
        <v>33</v>
      </c>
      <c r="F20" s="4">
        <v>0</v>
      </c>
      <c r="G20" s="4">
        <v>0</v>
      </c>
      <c r="H20" s="4">
        <v>150100</v>
      </c>
      <c r="I20" s="4">
        <v>377100</v>
      </c>
      <c r="J20" s="4">
        <v>110000</v>
      </c>
      <c r="K20" s="6">
        <f t="shared" si="0"/>
        <v>0.20864946889226099</v>
      </c>
      <c r="L20" s="27" t="s">
        <v>537</v>
      </c>
      <c r="M20" s="4">
        <v>755200</v>
      </c>
      <c r="N20" s="4">
        <f t="shared" si="1"/>
        <v>466457.14285714284</v>
      </c>
      <c r="O20" s="4">
        <f t="shared" si="2"/>
        <v>155700</v>
      </c>
    </row>
    <row r="21" spans="1:15" x14ac:dyDescent="0.2">
      <c r="A21" s="2" t="s">
        <v>261</v>
      </c>
      <c r="B21" s="4">
        <v>218</v>
      </c>
      <c r="C21" s="4">
        <v>313</v>
      </c>
      <c r="D21" s="4">
        <v>12</v>
      </c>
      <c r="E21" s="4">
        <v>15</v>
      </c>
      <c r="F21" s="4">
        <v>0</v>
      </c>
      <c r="G21" s="4">
        <v>0</v>
      </c>
      <c r="H21" s="4">
        <v>121200</v>
      </c>
      <c r="I21" s="4">
        <v>183700</v>
      </c>
      <c r="J21" s="4">
        <v>15100</v>
      </c>
      <c r="K21" s="6">
        <f t="shared" si="0"/>
        <v>4.9524434240734667E-2</v>
      </c>
      <c r="L21" s="27" t="s">
        <v>212</v>
      </c>
      <c r="M21" s="4">
        <v>320000</v>
      </c>
      <c r="N21" s="4">
        <f t="shared" si="1"/>
        <v>484209.52380952379</v>
      </c>
      <c r="O21" s="4">
        <f t="shared" si="2"/>
        <v>155700</v>
      </c>
    </row>
    <row r="22" spans="1:15" x14ac:dyDescent="0.2">
      <c r="A22" s="2" t="s">
        <v>154</v>
      </c>
      <c r="B22" s="4">
        <v>93</v>
      </c>
      <c r="C22" s="4">
        <v>238</v>
      </c>
      <c r="D22" s="4">
        <v>1</v>
      </c>
      <c r="E22" s="4">
        <v>6</v>
      </c>
      <c r="F22" s="4">
        <v>0</v>
      </c>
      <c r="G22" s="4">
        <v>0</v>
      </c>
      <c r="H22" s="4">
        <v>30600</v>
      </c>
      <c r="I22" s="4">
        <v>118800</v>
      </c>
      <c r="J22" s="4">
        <v>5900</v>
      </c>
      <c r="K22" s="6">
        <f t="shared" si="0"/>
        <v>3.9491298527443104E-2</v>
      </c>
      <c r="L22" s="27" t="s">
        <v>202</v>
      </c>
      <c r="M22" s="4">
        <v>155700</v>
      </c>
      <c r="N22" s="4">
        <f t="shared" si="1"/>
        <v>535123.80952380947</v>
      </c>
      <c r="O22" s="4">
        <f t="shared" si="2"/>
        <v>363700</v>
      </c>
    </row>
    <row r="23" spans="1:15" x14ac:dyDescent="0.2">
      <c r="A23" s="2" t="s">
        <v>1</v>
      </c>
      <c r="B23" s="4">
        <v>146</v>
      </c>
      <c r="C23" s="4">
        <v>554</v>
      </c>
      <c r="D23" s="4">
        <v>5</v>
      </c>
      <c r="E23" s="4">
        <v>22</v>
      </c>
      <c r="F23" s="4">
        <v>0</v>
      </c>
      <c r="G23" s="4">
        <v>0</v>
      </c>
      <c r="H23" s="4">
        <v>77700</v>
      </c>
      <c r="I23" s="4">
        <v>215300</v>
      </c>
      <c r="J23" s="4">
        <v>15300</v>
      </c>
      <c r="K23" s="6">
        <f t="shared" si="0"/>
        <v>5.2218430034129695E-2</v>
      </c>
      <c r="L23" s="15">
        <v>-9.1999999999999998E-3</v>
      </c>
      <c r="M23" s="4">
        <v>393100</v>
      </c>
      <c r="N23" s="4">
        <f t="shared" si="1"/>
        <v>544819.04761904757</v>
      </c>
      <c r="O23" s="4">
        <f t="shared" si="2"/>
        <v>344200</v>
      </c>
    </row>
    <row r="24" spans="1:15" x14ac:dyDescent="0.2">
      <c r="A24" s="2" t="s">
        <v>2</v>
      </c>
      <c r="B24" s="4">
        <v>253</v>
      </c>
      <c r="C24" s="4">
        <v>500</v>
      </c>
      <c r="D24" s="8">
        <v>36</v>
      </c>
      <c r="E24" s="4">
        <v>21</v>
      </c>
      <c r="F24" s="4">
        <v>0</v>
      </c>
      <c r="G24" s="4">
        <v>0</v>
      </c>
      <c r="H24" s="4">
        <v>154300</v>
      </c>
      <c r="I24" s="4">
        <v>203400</v>
      </c>
      <c r="J24" s="4">
        <v>3100</v>
      </c>
      <c r="K24" s="6">
        <f t="shared" ref="K24:K87" si="3">J24/(H24+I24)</f>
        <v>8.6664802907464363E-3</v>
      </c>
      <c r="L24" s="15">
        <v>5.1999999999999998E-3</v>
      </c>
      <c r="M24" s="4">
        <v>363700</v>
      </c>
      <c r="N24" s="4">
        <f t="shared" si="1"/>
        <v>565852.38095238095</v>
      </c>
      <c r="O24" s="4">
        <f t="shared" si="2"/>
        <v>344200</v>
      </c>
    </row>
    <row r="25" spans="1:15" x14ac:dyDescent="0.2">
      <c r="A25" s="2" t="s">
        <v>3</v>
      </c>
      <c r="B25" s="4">
        <v>161</v>
      </c>
      <c r="C25" s="4">
        <v>430</v>
      </c>
      <c r="D25" s="4">
        <v>31</v>
      </c>
      <c r="E25" s="4">
        <v>20</v>
      </c>
      <c r="F25" s="4">
        <v>0</v>
      </c>
      <c r="G25" s="4">
        <v>0</v>
      </c>
      <c r="H25" s="4">
        <v>71900</v>
      </c>
      <c r="I25" s="4">
        <v>295700</v>
      </c>
      <c r="J25" s="4">
        <v>11900</v>
      </c>
      <c r="K25" s="6">
        <f t="shared" si="3"/>
        <v>3.2372143634385203E-2</v>
      </c>
      <c r="L25" s="15">
        <v>-1.7399999999999999E-2</v>
      </c>
      <c r="M25" s="4">
        <v>485500</v>
      </c>
      <c r="N25" s="4">
        <f t="shared" si="1"/>
        <v>602833.33333333337</v>
      </c>
      <c r="O25" s="4">
        <f t="shared" si="2"/>
        <v>245100</v>
      </c>
    </row>
    <row r="26" spans="1:15" x14ac:dyDescent="0.2">
      <c r="A26" s="2" t="s">
        <v>4</v>
      </c>
      <c r="B26" s="4">
        <v>631</v>
      </c>
      <c r="C26" s="4">
        <v>395</v>
      </c>
      <c r="D26" s="4">
        <v>20</v>
      </c>
      <c r="E26" s="4">
        <v>17</v>
      </c>
      <c r="F26" s="8">
        <v>1</v>
      </c>
      <c r="G26" s="4">
        <v>0</v>
      </c>
      <c r="H26" s="4">
        <v>422200</v>
      </c>
      <c r="I26" s="4">
        <v>273700</v>
      </c>
      <c r="J26" s="4">
        <v>22500</v>
      </c>
      <c r="K26" s="6">
        <f t="shared" si="3"/>
        <v>3.2332231642477366E-2</v>
      </c>
      <c r="L26" s="15">
        <v>-5.8499999999999996E-2</v>
      </c>
      <c r="M26" s="4">
        <v>697000</v>
      </c>
      <c r="N26" s="4">
        <f t="shared" si="1"/>
        <v>597090.47619047621</v>
      </c>
      <c r="O26" s="4">
        <f t="shared" si="2"/>
        <v>245100</v>
      </c>
    </row>
    <row r="27" spans="1:15" x14ac:dyDescent="0.2">
      <c r="A27" s="2" t="s">
        <v>5</v>
      </c>
      <c r="B27" s="4">
        <v>319</v>
      </c>
      <c r="C27" s="4">
        <v>398</v>
      </c>
      <c r="D27" s="4">
        <v>14</v>
      </c>
      <c r="E27" s="4">
        <v>39</v>
      </c>
      <c r="F27" s="4">
        <v>0</v>
      </c>
      <c r="G27" s="4">
        <v>0</v>
      </c>
      <c r="H27" s="4">
        <v>242800</v>
      </c>
      <c r="I27" s="4">
        <v>288800</v>
      </c>
      <c r="J27" s="4">
        <v>44400</v>
      </c>
      <c r="K27" s="6">
        <f t="shared" si="3"/>
        <v>8.35214446952596E-2</v>
      </c>
      <c r="L27" s="15">
        <v>2E-3</v>
      </c>
      <c r="M27" s="4">
        <v>576300</v>
      </c>
      <c r="N27" s="4">
        <f t="shared" si="1"/>
        <v>587642.85714285716</v>
      </c>
      <c r="O27" s="4">
        <f t="shared" si="2"/>
        <v>245100</v>
      </c>
    </row>
    <row r="28" spans="1:15" x14ac:dyDescent="0.2">
      <c r="A28" s="2" t="s">
        <v>6</v>
      </c>
      <c r="B28" s="4">
        <v>217</v>
      </c>
      <c r="C28" s="4">
        <v>264</v>
      </c>
      <c r="D28" s="4">
        <v>6</v>
      </c>
      <c r="E28" s="4">
        <v>12</v>
      </c>
      <c r="F28" s="4">
        <v>0</v>
      </c>
      <c r="G28" s="4">
        <v>0</v>
      </c>
      <c r="H28" s="4">
        <v>138700</v>
      </c>
      <c r="I28" s="4">
        <v>164900</v>
      </c>
      <c r="J28" s="4">
        <v>38500</v>
      </c>
      <c r="K28" s="6">
        <f t="shared" si="3"/>
        <v>0.12681159420289856</v>
      </c>
      <c r="L28" s="15">
        <v>-1.1399999999999999E-2</v>
      </c>
      <c r="M28" s="4">
        <v>344200</v>
      </c>
      <c r="N28" s="4">
        <f t="shared" si="1"/>
        <v>605971.42857142852</v>
      </c>
      <c r="O28" s="4">
        <f t="shared" si="2"/>
        <v>245100</v>
      </c>
    </row>
    <row r="29" spans="1:15" x14ac:dyDescent="0.2">
      <c r="A29" s="2" t="s">
        <v>7</v>
      </c>
      <c r="B29" s="4">
        <v>223</v>
      </c>
      <c r="C29" s="4">
        <v>253</v>
      </c>
      <c r="D29" s="4">
        <v>11</v>
      </c>
      <c r="E29" s="4">
        <v>28</v>
      </c>
      <c r="F29" s="4">
        <v>0</v>
      </c>
      <c r="G29" s="4">
        <v>0</v>
      </c>
      <c r="H29" s="4">
        <v>143200</v>
      </c>
      <c r="I29" s="4">
        <v>215300</v>
      </c>
      <c r="J29" s="4">
        <v>12700</v>
      </c>
      <c r="K29" s="6">
        <f t="shared" si="3"/>
        <v>3.5425383542538352E-2</v>
      </c>
      <c r="L29" s="15">
        <v>3.8E-3</v>
      </c>
      <c r="M29" s="4">
        <v>379900</v>
      </c>
      <c r="N29" s="4">
        <f t="shared" si="1"/>
        <v>623880.95238095243</v>
      </c>
      <c r="O29" s="4">
        <f t="shared" si="2"/>
        <v>245100</v>
      </c>
    </row>
    <row r="30" spans="1:15" x14ac:dyDescent="0.2">
      <c r="A30" s="2" t="s">
        <v>8</v>
      </c>
      <c r="B30" s="4">
        <v>162</v>
      </c>
      <c r="C30" s="4">
        <v>279</v>
      </c>
      <c r="D30" s="4">
        <v>30</v>
      </c>
      <c r="E30" s="4">
        <v>16</v>
      </c>
      <c r="F30" s="4">
        <v>0</v>
      </c>
      <c r="G30" s="4">
        <v>0</v>
      </c>
      <c r="H30" s="4">
        <v>69700</v>
      </c>
      <c r="I30" s="4">
        <v>159900</v>
      </c>
      <c r="J30" s="4">
        <v>14900</v>
      </c>
      <c r="K30" s="6">
        <f t="shared" si="3"/>
        <v>6.4895470383275256E-2</v>
      </c>
      <c r="L30" s="15">
        <v>3.9000000000000003E-3</v>
      </c>
      <c r="M30" s="4">
        <v>245100</v>
      </c>
      <c r="N30" s="4">
        <f t="shared" si="1"/>
        <v>662242.85714285716</v>
      </c>
      <c r="O30" s="4">
        <f t="shared" si="2"/>
        <v>263100</v>
      </c>
    </row>
    <row r="31" spans="1:15" x14ac:dyDescent="0.2">
      <c r="A31" s="2" t="s">
        <v>9</v>
      </c>
      <c r="B31" s="4">
        <v>272</v>
      </c>
      <c r="C31" s="4">
        <v>609</v>
      </c>
      <c r="D31" s="4">
        <v>22</v>
      </c>
      <c r="E31" s="4">
        <v>14</v>
      </c>
      <c r="F31" s="4">
        <v>0</v>
      </c>
      <c r="G31" s="4">
        <v>0</v>
      </c>
      <c r="H31" s="4">
        <v>126500</v>
      </c>
      <c r="I31" s="4">
        <v>136600</v>
      </c>
      <c r="J31" s="4">
        <v>5200</v>
      </c>
      <c r="K31" s="6">
        <f t="shared" si="3"/>
        <v>1.976434815659445E-2</v>
      </c>
      <c r="L31" s="15">
        <v>9.7000000000000003E-3</v>
      </c>
      <c r="M31" s="4">
        <v>263100</v>
      </c>
      <c r="N31" s="4">
        <f t="shared" si="1"/>
        <v>689376.19047619053</v>
      </c>
      <c r="O31" s="4">
        <f t="shared" si="2"/>
        <v>328800</v>
      </c>
    </row>
    <row r="32" spans="1:15" x14ac:dyDescent="0.2">
      <c r="A32" s="2" t="s">
        <v>10</v>
      </c>
      <c r="B32" s="4">
        <v>287</v>
      </c>
      <c r="C32" s="4">
        <v>365</v>
      </c>
      <c r="D32" s="4">
        <v>8</v>
      </c>
      <c r="E32" s="4">
        <v>13</v>
      </c>
      <c r="F32" s="4">
        <v>0</v>
      </c>
      <c r="G32" s="4">
        <v>0</v>
      </c>
      <c r="H32" s="4">
        <v>212000</v>
      </c>
      <c r="I32" s="4">
        <v>130500</v>
      </c>
      <c r="J32" s="4">
        <v>16700</v>
      </c>
      <c r="K32" s="6">
        <f t="shared" si="3"/>
        <v>4.8759124087591241E-2</v>
      </c>
      <c r="L32" s="15">
        <v>2.3700000000000002E-2</v>
      </c>
      <c r="M32" s="4">
        <v>360700</v>
      </c>
      <c r="N32" s="4">
        <f t="shared" si="1"/>
        <v>695861.90476190473</v>
      </c>
      <c r="O32" s="4">
        <f t="shared" si="2"/>
        <v>328800</v>
      </c>
    </row>
    <row r="33" spans="1:15" x14ac:dyDescent="0.2">
      <c r="A33" s="2" t="s">
        <v>11</v>
      </c>
      <c r="B33" s="4">
        <v>413</v>
      </c>
      <c r="C33" s="4">
        <v>456</v>
      </c>
      <c r="D33" s="4">
        <v>7</v>
      </c>
      <c r="E33" s="5">
        <v>24</v>
      </c>
      <c r="F33" s="4">
        <v>0</v>
      </c>
      <c r="G33" s="5">
        <v>1</v>
      </c>
      <c r="H33" s="4">
        <v>219500</v>
      </c>
      <c r="I33" s="4">
        <v>331100</v>
      </c>
      <c r="J33" s="4">
        <v>30000</v>
      </c>
      <c r="K33" s="6">
        <f t="shared" si="3"/>
        <v>5.4486015256084271E-2</v>
      </c>
      <c r="L33" s="15">
        <v>-2.3599999999999999E-2</v>
      </c>
      <c r="M33" s="4">
        <v>555900</v>
      </c>
      <c r="N33" s="4">
        <f t="shared" si="1"/>
        <v>705180.95238095243</v>
      </c>
      <c r="O33" s="4">
        <f t="shared" si="2"/>
        <v>328800</v>
      </c>
    </row>
    <row r="34" spans="1:15" x14ac:dyDescent="0.2">
      <c r="A34" s="2" t="s">
        <v>12</v>
      </c>
      <c r="B34" s="4">
        <v>205</v>
      </c>
      <c r="C34" s="4">
        <v>402</v>
      </c>
      <c r="D34" s="4">
        <v>12</v>
      </c>
      <c r="E34" s="4">
        <v>25</v>
      </c>
      <c r="F34" s="4">
        <v>0</v>
      </c>
      <c r="G34" s="4">
        <v>0</v>
      </c>
      <c r="H34" s="4">
        <v>97400</v>
      </c>
      <c r="I34" s="4">
        <v>207300</v>
      </c>
      <c r="J34" s="4">
        <v>24000</v>
      </c>
      <c r="K34" s="6">
        <f t="shared" si="3"/>
        <v>7.8765999343616666E-2</v>
      </c>
      <c r="L34" s="15">
        <v>-1.15E-2</v>
      </c>
      <c r="M34" s="4">
        <v>328800</v>
      </c>
      <c r="N34" s="4">
        <f t="shared" si="1"/>
        <v>727919.04761904757</v>
      </c>
      <c r="O34" s="4">
        <f t="shared" si="2"/>
        <v>364500</v>
      </c>
    </row>
    <row r="35" spans="1:15" x14ac:dyDescent="0.2">
      <c r="A35" s="2" t="s">
        <v>13</v>
      </c>
      <c r="B35" s="4">
        <v>216</v>
      </c>
      <c r="C35" s="4">
        <v>1657</v>
      </c>
      <c r="D35" s="4">
        <v>58</v>
      </c>
      <c r="E35" s="4">
        <v>30</v>
      </c>
      <c r="F35" s="4">
        <v>0</v>
      </c>
      <c r="G35" s="4">
        <v>0</v>
      </c>
      <c r="H35" s="4">
        <v>103100</v>
      </c>
      <c r="I35" s="4">
        <v>269600</v>
      </c>
      <c r="J35" s="4">
        <v>11900</v>
      </c>
      <c r="K35" s="6">
        <f t="shared" si="3"/>
        <v>3.1929165548698686E-2</v>
      </c>
      <c r="L35" s="15">
        <v>-5.6999999999999993E-3</v>
      </c>
      <c r="M35" s="4">
        <v>378800</v>
      </c>
      <c r="N35" s="4">
        <f t="shared" si="1"/>
        <v>737880.95238095243</v>
      </c>
      <c r="O35" s="4">
        <f t="shared" si="2"/>
        <v>364500</v>
      </c>
    </row>
    <row r="36" spans="1:15" x14ac:dyDescent="0.2">
      <c r="A36" s="2" t="s">
        <v>14</v>
      </c>
      <c r="B36" s="4">
        <v>333</v>
      </c>
      <c r="C36" s="4">
        <v>741</v>
      </c>
      <c r="D36" s="4">
        <v>17</v>
      </c>
      <c r="E36" s="4">
        <v>20</v>
      </c>
      <c r="F36" s="4">
        <v>0</v>
      </c>
      <c r="G36" s="4">
        <v>0</v>
      </c>
      <c r="H36" s="4">
        <v>164400</v>
      </c>
      <c r="I36" s="4">
        <v>186400</v>
      </c>
      <c r="J36" s="4">
        <v>9600</v>
      </c>
      <c r="K36" s="6">
        <f t="shared" si="3"/>
        <v>2.7366020524515394E-2</v>
      </c>
      <c r="L36" s="15">
        <v>9.5999999999999992E-3</v>
      </c>
      <c r="M36" s="4">
        <v>364500</v>
      </c>
      <c r="N36" s="4">
        <f t="shared" si="1"/>
        <v>747847.61904761905</v>
      </c>
      <c r="O36" s="4">
        <f t="shared" si="2"/>
        <v>396600</v>
      </c>
    </row>
    <row r="37" spans="1:15" x14ac:dyDescent="0.2">
      <c r="A37" s="2" t="s">
        <v>15</v>
      </c>
      <c r="B37" s="4">
        <v>747</v>
      </c>
      <c r="C37" s="4">
        <v>527</v>
      </c>
      <c r="D37" s="4">
        <v>11</v>
      </c>
      <c r="E37" s="4">
        <v>118</v>
      </c>
      <c r="F37" s="4">
        <v>0</v>
      </c>
      <c r="G37" s="4">
        <v>0</v>
      </c>
      <c r="H37" s="4">
        <v>449500</v>
      </c>
      <c r="I37" s="4">
        <v>1048700</v>
      </c>
      <c r="J37" s="4">
        <v>151700</v>
      </c>
      <c r="K37" s="6">
        <f t="shared" si="3"/>
        <v>0.1012548391403017</v>
      </c>
      <c r="L37" s="15">
        <v>-7.4400000000000008E-2</v>
      </c>
      <c r="M37" s="4">
        <v>1653000</v>
      </c>
      <c r="N37" s="4">
        <f t="shared" si="1"/>
        <v>750871.42857142852</v>
      </c>
      <c r="O37" s="4">
        <f t="shared" si="2"/>
        <v>396600</v>
      </c>
    </row>
    <row r="38" spans="1:15" x14ac:dyDescent="0.2">
      <c r="A38" s="2" t="s">
        <v>16</v>
      </c>
      <c r="B38" s="4">
        <v>357</v>
      </c>
      <c r="C38" s="4">
        <v>430</v>
      </c>
      <c r="D38" s="4">
        <v>14</v>
      </c>
      <c r="E38" s="4">
        <v>44</v>
      </c>
      <c r="F38" s="4">
        <v>0</v>
      </c>
      <c r="G38" s="4">
        <v>0</v>
      </c>
      <c r="H38" s="4">
        <v>184300</v>
      </c>
      <c r="I38" s="4">
        <v>397300</v>
      </c>
      <c r="J38" s="4">
        <v>35000</v>
      </c>
      <c r="K38" s="6">
        <f t="shared" si="3"/>
        <v>6.0178817056396147E-2</v>
      </c>
      <c r="L38" s="15">
        <v>-8.8000000000000005E-3</v>
      </c>
      <c r="M38" s="4">
        <v>632500</v>
      </c>
      <c r="N38" s="4">
        <f t="shared" si="1"/>
        <v>761261.90476190473</v>
      </c>
      <c r="O38" s="4">
        <f t="shared" si="2"/>
        <v>396600</v>
      </c>
    </row>
    <row r="39" spans="1:15" x14ac:dyDescent="0.2">
      <c r="A39" s="2" t="s">
        <v>17</v>
      </c>
      <c r="B39" s="4">
        <v>249</v>
      </c>
      <c r="C39" s="4">
        <v>358</v>
      </c>
      <c r="D39" s="4">
        <v>15</v>
      </c>
      <c r="E39" s="5">
        <v>41</v>
      </c>
      <c r="F39" s="4">
        <v>0</v>
      </c>
      <c r="G39" s="5">
        <v>1</v>
      </c>
      <c r="H39" s="4">
        <v>120000</v>
      </c>
      <c r="I39" s="4">
        <v>322100</v>
      </c>
      <c r="J39" s="4">
        <v>33200</v>
      </c>
      <c r="K39" s="6">
        <f t="shared" si="3"/>
        <v>7.509613209681068E-2</v>
      </c>
      <c r="L39" s="15">
        <v>-1.0500000000000001E-2</v>
      </c>
      <c r="M39" s="4">
        <v>446100</v>
      </c>
      <c r="N39" s="4">
        <f t="shared" si="1"/>
        <v>805033.33333333337</v>
      </c>
      <c r="O39" s="4">
        <f t="shared" si="2"/>
        <v>396600</v>
      </c>
    </row>
    <row r="40" spans="1:15" x14ac:dyDescent="0.2">
      <c r="A40" s="2" t="s">
        <v>18</v>
      </c>
      <c r="B40" s="4">
        <v>273</v>
      </c>
      <c r="C40" s="4">
        <v>628</v>
      </c>
      <c r="D40" s="4">
        <v>35</v>
      </c>
      <c r="E40" s="4">
        <v>20</v>
      </c>
      <c r="F40" s="4">
        <v>0</v>
      </c>
      <c r="G40" s="4">
        <v>0</v>
      </c>
      <c r="H40" s="4">
        <v>138200</v>
      </c>
      <c r="I40" s="4">
        <v>219000</v>
      </c>
      <c r="J40" s="4">
        <v>39100</v>
      </c>
      <c r="K40" s="6">
        <f t="shared" si="3"/>
        <v>0.10946248600223964</v>
      </c>
      <c r="L40" s="15">
        <v>-1.7000000000000001E-3</v>
      </c>
      <c r="M40" s="4">
        <v>396600</v>
      </c>
      <c r="N40" s="4">
        <f t="shared" si="1"/>
        <v>822657.14285714284</v>
      </c>
      <c r="O40" s="4">
        <f t="shared" si="2"/>
        <v>455100</v>
      </c>
    </row>
    <row r="41" spans="1:15" x14ac:dyDescent="0.2">
      <c r="A41" s="2" t="s">
        <v>19</v>
      </c>
      <c r="B41" s="4">
        <v>231</v>
      </c>
      <c r="C41" s="4">
        <v>1423</v>
      </c>
      <c r="D41" s="4">
        <v>25</v>
      </c>
      <c r="E41" s="4">
        <v>29</v>
      </c>
      <c r="F41" s="4">
        <v>0</v>
      </c>
      <c r="G41" s="4">
        <v>0</v>
      </c>
      <c r="H41" s="4">
        <v>152900</v>
      </c>
      <c r="I41" s="4">
        <v>221500</v>
      </c>
      <c r="J41" s="4">
        <v>19000</v>
      </c>
      <c r="K41" s="6">
        <f t="shared" si="3"/>
        <v>5.0747863247863248E-2</v>
      </c>
      <c r="L41" s="15">
        <v>3.4999999999999996E-3</v>
      </c>
      <c r="M41" s="4">
        <v>455100</v>
      </c>
      <c r="N41" s="4">
        <f t="shared" si="1"/>
        <v>840757.14285714284</v>
      </c>
      <c r="O41" s="4">
        <f t="shared" si="2"/>
        <v>596700</v>
      </c>
    </row>
    <row r="42" spans="1:15" x14ac:dyDescent="0.2">
      <c r="A42" s="2" t="s">
        <v>20</v>
      </c>
      <c r="B42" s="4">
        <v>364</v>
      </c>
      <c r="C42" s="4">
        <v>661</v>
      </c>
      <c r="D42" s="4">
        <v>28</v>
      </c>
      <c r="E42" s="5">
        <v>54</v>
      </c>
      <c r="F42" s="4">
        <v>0</v>
      </c>
      <c r="G42" s="5">
        <v>1</v>
      </c>
      <c r="H42" s="4">
        <v>227100</v>
      </c>
      <c r="I42" s="4">
        <v>420900</v>
      </c>
      <c r="J42" s="4">
        <v>44600</v>
      </c>
      <c r="K42" s="6">
        <f t="shared" si="3"/>
        <v>6.8827160493827158E-2</v>
      </c>
      <c r="L42" s="15">
        <v>-1.2199999999999999E-2</v>
      </c>
      <c r="M42" s="4">
        <v>692800</v>
      </c>
      <c r="N42" s="4">
        <f t="shared" si="1"/>
        <v>847347.61904761905</v>
      </c>
      <c r="O42" s="4">
        <f t="shared" si="2"/>
        <v>576400</v>
      </c>
    </row>
    <row r="43" spans="1:15" x14ac:dyDescent="0.2">
      <c r="A43" s="2" t="s">
        <v>21</v>
      </c>
      <c r="B43" s="4">
        <v>527</v>
      </c>
      <c r="C43" s="4">
        <v>599</v>
      </c>
      <c r="D43" s="4">
        <v>55</v>
      </c>
      <c r="E43" s="5">
        <v>95</v>
      </c>
      <c r="F43" s="4">
        <v>0</v>
      </c>
      <c r="G43" s="5">
        <v>2</v>
      </c>
      <c r="H43" s="4">
        <v>270500</v>
      </c>
      <c r="I43" s="4">
        <v>948400</v>
      </c>
      <c r="J43" s="4">
        <v>172500</v>
      </c>
      <c r="K43" s="6">
        <f t="shared" si="3"/>
        <v>0.14152104356386908</v>
      </c>
      <c r="L43" s="15">
        <v>-3.7900000000000003E-2</v>
      </c>
      <c r="M43" s="4">
        <v>1224900</v>
      </c>
      <c r="N43" s="4">
        <f t="shared" si="1"/>
        <v>828933.33333333337</v>
      </c>
      <c r="O43" s="4">
        <f t="shared" si="2"/>
        <v>377900</v>
      </c>
    </row>
    <row r="44" spans="1:15" x14ac:dyDescent="0.2">
      <c r="A44" s="2" t="s">
        <v>22</v>
      </c>
      <c r="B44" s="4">
        <v>332</v>
      </c>
      <c r="C44" s="4">
        <v>712</v>
      </c>
      <c r="D44" s="4">
        <v>108</v>
      </c>
      <c r="E44" s="4">
        <v>46</v>
      </c>
      <c r="F44" s="4">
        <v>0</v>
      </c>
      <c r="G44" s="4">
        <v>0</v>
      </c>
      <c r="H44" s="4">
        <v>210000</v>
      </c>
      <c r="I44" s="4">
        <v>368700</v>
      </c>
      <c r="J44" s="4">
        <v>17800</v>
      </c>
      <c r="K44" s="6">
        <f t="shared" si="3"/>
        <v>3.0758596855019874E-2</v>
      </c>
      <c r="L44" s="15">
        <v>-9.8999999999999991E-3</v>
      </c>
      <c r="M44" s="4">
        <v>596700</v>
      </c>
      <c r="N44" s="4">
        <f t="shared" si="1"/>
        <v>880033.33333333337</v>
      </c>
      <c r="O44" s="4">
        <f t="shared" si="2"/>
        <v>377900</v>
      </c>
    </row>
    <row r="45" spans="1:15" x14ac:dyDescent="0.2">
      <c r="A45" s="2" t="s">
        <v>23</v>
      </c>
      <c r="B45" s="4">
        <v>799</v>
      </c>
      <c r="C45" s="4">
        <v>493</v>
      </c>
      <c r="D45" s="4">
        <v>40</v>
      </c>
      <c r="E45" s="4">
        <v>43</v>
      </c>
      <c r="F45" s="4">
        <v>0</v>
      </c>
      <c r="G45" s="4">
        <v>0</v>
      </c>
      <c r="H45" s="4">
        <v>411800</v>
      </c>
      <c r="I45" s="4">
        <v>323600</v>
      </c>
      <c r="J45" s="4">
        <v>49000</v>
      </c>
      <c r="K45" s="6">
        <f t="shared" si="3"/>
        <v>6.6630405221648079E-2</v>
      </c>
      <c r="L45" s="15">
        <v>6.7000000000000002E-3</v>
      </c>
      <c r="M45" s="4">
        <v>805400</v>
      </c>
      <c r="N45" s="4">
        <f t="shared" si="1"/>
        <v>872638.09523809527</v>
      </c>
      <c r="O45" s="4">
        <f t="shared" si="2"/>
        <v>377900</v>
      </c>
    </row>
    <row r="46" spans="1:15" x14ac:dyDescent="0.2">
      <c r="A46" s="2" t="s">
        <v>24</v>
      </c>
      <c r="B46" s="4">
        <v>973</v>
      </c>
      <c r="C46" s="4">
        <v>477</v>
      </c>
      <c r="D46" s="4">
        <v>8</v>
      </c>
      <c r="E46" s="4">
        <v>64</v>
      </c>
      <c r="F46" s="4">
        <v>0</v>
      </c>
      <c r="G46" s="4">
        <v>0</v>
      </c>
      <c r="H46" s="4">
        <v>717500</v>
      </c>
      <c r="I46" s="4">
        <v>448900</v>
      </c>
      <c r="J46" s="4">
        <v>94800</v>
      </c>
      <c r="K46" s="6">
        <f t="shared" si="3"/>
        <v>8.1275720164609058E-2</v>
      </c>
      <c r="L46" s="15">
        <v>2.8999999999999998E-2</v>
      </c>
      <c r="M46" s="4">
        <v>1262100</v>
      </c>
      <c r="N46" s="4">
        <f t="shared" si="1"/>
        <v>852114.28571428568</v>
      </c>
      <c r="O46" s="4">
        <f t="shared" si="2"/>
        <v>377900</v>
      </c>
    </row>
    <row r="47" spans="1:15" x14ac:dyDescent="0.2">
      <c r="A47" s="2" t="s">
        <v>25</v>
      </c>
      <c r="B47" s="4">
        <v>512</v>
      </c>
      <c r="C47" s="4">
        <v>730</v>
      </c>
      <c r="D47" s="4">
        <v>23</v>
      </c>
      <c r="E47" s="4">
        <v>34</v>
      </c>
      <c r="F47" s="4">
        <v>0</v>
      </c>
      <c r="G47" s="4">
        <v>0</v>
      </c>
      <c r="H47" s="4">
        <v>262700</v>
      </c>
      <c r="I47" s="4">
        <v>302000</v>
      </c>
      <c r="J47" s="4">
        <v>11600</v>
      </c>
      <c r="K47" s="6">
        <f t="shared" si="3"/>
        <v>2.0541880644590046E-2</v>
      </c>
      <c r="L47" s="15">
        <v>6.8999999999999999E-3</v>
      </c>
      <c r="M47" s="4">
        <v>576400</v>
      </c>
      <c r="N47" s="4">
        <f t="shared" si="1"/>
        <v>880428.57142857148</v>
      </c>
      <c r="O47" s="4">
        <f t="shared" si="2"/>
        <v>377900</v>
      </c>
    </row>
    <row r="48" spans="1:15" x14ac:dyDescent="0.2">
      <c r="A48" s="2" t="s">
        <v>26</v>
      </c>
      <c r="B48" s="4">
        <v>212</v>
      </c>
      <c r="C48" s="4">
        <v>619</v>
      </c>
      <c r="D48" s="8">
        <v>51</v>
      </c>
      <c r="E48" s="4">
        <v>27</v>
      </c>
      <c r="F48" s="4">
        <v>1</v>
      </c>
      <c r="G48" s="4">
        <v>0</v>
      </c>
      <c r="H48" s="4">
        <v>119600</v>
      </c>
      <c r="I48" s="4">
        <v>252700</v>
      </c>
      <c r="J48" s="4">
        <v>17300</v>
      </c>
      <c r="K48" s="6">
        <f t="shared" si="3"/>
        <v>4.6467902229384905E-2</v>
      </c>
      <c r="L48" s="15">
        <v>-1.7000000000000001E-3</v>
      </c>
      <c r="M48" s="4">
        <v>377900</v>
      </c>
      <c r="N48" s="4">
        <f t="shared" si="1"/>
        <v>922890.47619047621</v>
      </c>
      <c r="O48" s="4">
        <f t="shared" si="2"/>
        <v>496900</v>
      </c>
    </row>
    <row r="49" spans="1:15" x14ac:dyDescent="0.2">
      <c r="A49" s="2" t="s">
        <v>27</v>
      </c>
      <c r="B49" s="4">
        <v>318</v>
      </c>
      <c r="C49" s="4">
        <v>909</v>
      </c>
      <c r="D49" s="4">
        <v>35</v>
      </c>
      <c r="E49" s="4">
        <v>58</v>
      </c>
      <c r="F49" s="4">
        <v>0</v>
      </c>
      <c r="G49" s="4">
        <v>0</v>
      </c>
      <c r="H49" s="4">
        <v>196700</v>
      </c>
      <c r="I49" s="4">
        <v>434800</v>
      </c>
      <c r="J49" s="4">
        <v>28600</v>
      </c>
      <c r="K49" s="6">
        <f t="shared" si="3"/>
        <v>4.5288994457640536E-2</v>
      </c>
      <c r="L49" s="15">
        <v>-1.3600000000000001E-2</v>
      </c>
      <c r="M49" s="4">
        <v>729100</v>
      </c>
      <c r="N49" s="4">
        <f t="shared" si="1"/>
        <v>936666.66666666663</v>
      </c>
      <c r="O49" s="4">
        <f t="shared" si="2"/>
        <v>496900</v>
      </c>
    </row>
    <row r="50" spans="1:15" x14ac:dyDescent="0.2">
      <c r="A50" s="2" t="s">
        <v>28</v>
      </c>
      <c r="B50" s="4">
        <v>574</v>
      </c>
      <c r="C50" s="4">
        <v>525</v>
      </c>
      <c r="D50" s="4">
        <v>64</v>
      </c>
      <c r="E50" s="9">
        <v>39</v>
      </c>
      <c r="F50" s="8">
        <v>1</v>
      </c>
      <c r="G50" s="9">
        <v>0</v>
      </c>
      <c r="H50" s="4">
        <v>352200</v>
      </c>
      <c r="I50" s="4">
        <v>349100</v>
      </c>
      <c r="J50" s="4">
        <v>45900</v>
      </c>
      <c r="K50" s="6">
        <f t="shared" si="3"/>
        <v>6.5449878796520741E-2</v>
      </c>
      <c r="L50" s="15">
        <v>0</v>
      </c>
      <c r="M50" s="4">
        <v>756000</v>
      </c>
      <c r="N50" s="4">
        <f t="shared" si="1"/>
        <v>940338.09523809527</v>
      </c>
      <c r="O50" s="4">
        <f t="shared" si="2"/>
        <v>496900</v>
      </c>
    </row>
    <row r="51" spans="1:15" x14ac:dyDescent="0.2">
      <c r="A51" s="2" t="s">
        <v>29</v>
      </c>
      <c r="B51" s="4">
        <v>662</v>
      </c>
      <c r="C51" s="4">
        <v>428</v>
      </c>
      <c r="D51" s="4">
        <v>31</v>
      </c>
      <c r="E51" s="4">
        <v>80</v>
      </c>
      <c r="F51" s="4">
        <v>1</v>
      </c>
      <c r="G51" s="4">
        <v>0</v>
      </c>
      <c r="H51" s="4">
        <v>379600</v>
      </c>
      <c r="I51" s="4">
        <v>585100</v>
      </c>
      <c r="J51" s="4">
        <v>30900</v>
      </c>
      <c r="K51" s="6">
        <f t="shared" si="3"/>
        <v>3.2030683113921425E-2</v>
      </c>
      <c r="L51" s="15">
        <v>-3.3E-3</v>
      </c>
      <c r="M51" s="4">
        <v>1050700</v>
      </c>
      <c r="N51" s="4">
        <f t="shared" si="1"/>
        <v>968576.19047619053</v>
      </c>
      <c r="O51" s="4">
        <f t="shared" si="2"/>
        <v>496900</v>
      </c>
    </row>
    <row r="52" spans="1:15" x14ac:dyDescent="0.2">
      <c r="A52" s="2" t="s">
        <v>30</v>
      </c>
      <c r="B52" s="4">
        <v>786</v>
      </c>
      <c r="C52" s="4">
        <v>857</v>
      </c>
      <c r="D52" s="4">
        <v>26</v>
      </c>
      <c r="E52" s="4">
        <v>37</v>
      </c>
      <c r="F52" s="4"/>
      <c r="G52" s="4"/>
      <c r="H52" s="4">
        <v>494400</v>
      </c>
      <c r="I52" s="4">
        <v>308500</v>
      </c>
      <c r="J52" s="4">
        <v>29000</v>
      </c>
      <c r="K52" s="6">
        <f t="shared" si="3"/>
        <v>3.6119068377132892E-2</v>
      </c>
      <c r="L52" s="15">
        <v>2.4199999999999999E-2</v>
      </c>
      <c r="M52" s="4">
        <v>832900</v>
      </c>
      <c r="N52" s="4">
        <f t="shared" si="1"/>
        <v>969600</v>
      </c>
      <c r="O52" s="4">
        <f t="shared" si="2"/>
        <v>496900</v>
      </c>
    </row>
    <row r="53" spans="1:15" x14ac:dyDescent="0.2">
      <c r="A53" s="2" t="s">
        <v>31</v>
      </c>
      <c r="B53" s="4">
        <v>429</v>
      </c>
      <c r="C53" s="4">
        <v>741</v>
      </c>
      <c r="D53" s="4">
        <v>34</v>
      </c>
      <c r="E53" s="4">
        <v>29</v>
      </c>
      <c r="F53" s="4"/>
      <c r="G53" s="4"/>
      <c r="H53" s="4">
        <v>232500</v>
      </c>
      <c r="I53" s="4">
        <v>249600</v>
      </c>
      <c r="J53" s="4">
        <v>14800</v>
      </c>
      <c r="K53" s="6">
        <f t="shared" si="3"/>
        <v>3.0699025098527278E-2</v>
      </c>
      <c r="L53" s="15">
        <v>5.1999999999999998E-3</v>
      </c>
      <c r="M53" s="4">
        <v>496900</v>
      </c>
      <c r="N53" s="4">
        <f t="shared" si="1"/>
        <v>975380.95238095243</v>
      </c>
      <c r="O53" s="4">
        <f t="shared" si="2"/>
        <v>573800</v>
      </c>
    </row>
    <row r="54" spans="1:15" x14ac:dyDescent="0.2">
      <c r="A54" s="2" t="s">
        <v>32</v>
      </c>
      <c r="B54" s="4">
        <v>527</v>
      </c>
      <c r="C54" s="4">
        <v>488</v>
      </c>
      <c r="D54" s="4">
        <v>45</v>
      </c>
      <c r="E54" s="4">
        <v>58</v>
      </c>
      <c r="F54" s="4"/>
      <c r="G54" s="4"/>
      <c r="H54" s="4">
        <v>253800</v>
      </c>
      <c r="I54" s="4">
        <v>471900</v>
      </c>
      <c r="J54" s="4">
        <v>23500</v>
      </c>
      <c r="K54" s="6">
        <f t="shared" si="3"/>
        <v>3.2382527215102659E-2</v>
      </c>
      <c r="L54" s="15">
        <v>-1.03E-2</v>
      </c>
      <c r="M54" s="4">
        <v>751600</v>
      </c>
      <c r="N54" s="4">
        <f t="shared" si="1"/>
        <v>987261.90476190473</v>
      </c>
      <c r="O54" s="4">
        <f t="shared" si="2"/>
        <v>573800</v>
      </c>
    </row>
    <row r="55" spans="1:15" x14ac:dyDescent="0.2">
      <c r="A55" s="2" t="s">
        <v>33</v>
      </c>
      <c r="B55" s="4">
        <v>508</v>
      </c>
      <c r="C55" s="4">
        <v>610</v>
      </c>
      <c r="D55" s="4">
        <v>26</v>
      </c>
      <c r="E55" s="4">
        <v>73</v>
      </c>
      <c r="F55" s="4"/>
      <c r="G55" s="4"/>
      <c r="H55" s="4">
        <v>310000</v>
      </c>
      <c r="I55" s="4">
        <v>495000</v>
      </c>
      <c r="J55" s="4">
        <v>28300</v>
      </c>
      <c r="K55" s="6">
        <f t="shared" si="3"/>
        <v>3.515527950310559E-2</v>
      </c>
      <c r="L55" s="15">
        <v>-3.4000000000000002E-3</v>
      </c>
      <c r="M55" s="4">
        <v>806300</v>
      </c>
      <c r="N55" s="4">
        <f t="shared" si="1"/>
        <v>985842.85714285716</v>
      </c>
      <c r="O55" s="4">
        <f t="shared" si="2"/>
        <v>573800</v>
      </c>
    </row>
    <row r="56" spans="1:15" x14ac:dyDescent="0.2">
      <c r="A56" s="2" t="s">
        <v>34</v>
      </c>
      <c r="B56" s="4">
        <v>487</v>
      </c>
      <c r="C56" s="4">
        <v>1997</v>
      </c>
      <c r="D56" s="4">
        <v>50</v>
      </c>
      <c r="E56" s="4">
        <v>31</v>
      </c>
      <c r="F56" s="4"/>
      <c r="G56" s="4"/>
      <c r="H56" s="4">
        <v>320300</v>
      </c>
      <c r="I56" s="4">
        <v>250500</v>
      </c>
      <c r="J56" s="4">
        <v>15700</v>
      </c>
      <c r="K56" s="6">
        <f t="shared" si="3"/>
        <v>2.7505255781359494E-2</v>
      </c>
      <c r="L56" s="15">
        <v>1.9199999999999998E-2</v>
      </c>
      <c r="M56" s="4">
        <v>588000</v>
      </c>
      <c r="N56" s="4">
        <f t="shared" si="1"/>
        <v>1002023.8095238095</v>
      </c>
      <c r="O56" s="4">
        <f t="shared" si="2"/>
        <v>573800</v>
      </c>
    </row>
    <row r="57" spans="1:15" x14ac:dyDescent="0.2">
      <c r="A57" s="2" t="s">
        <v>35</v>
      </c>
      <c r="B57" s="4">
        <v>295</v>
      </c>
      <c r="C57" s="4">
        <v>1022</v>
      </c>
      <c r="D57" s="4">
        <v>34</v>
      </c>
      <c r="E57" s="4">
        <v>39</v>
      </c>
      <c r="F57" s="4"/>
      <c r="G57" s="4"/>
      <c r="H57" s="4">
        <v>168300</v>
      </c>
      <c r="I57" s="4">
        <v>339100</v>
      </c>
      <c r="J57" s="4">
        <v>38600</v>
      </c>
      <c r="K57" s="6">
        <f t="shared" si="3"/>
        <v>7.6074103271580609E-2</v>
      </c>
      <c r="L57" s="15">
        <v>5.3E-3</v>
      </c>
      <c r="M57" s="4">
        <v>573800</v>
      </c>
      <c r="N57" s="4">
        <f t="shared" si="1"/>
        <v>1021847.6190476191</v>
      </c>
      <c r="O57" s="4">
        <f t="shared" si="2"/>
        <v>766700</v>
      </c>
    </row>
    <row r="58" spans="1:15" x14ac:dyDescent="0.2">
      <c r="A58" s="2" t="s">
        <v>36</v>
      </c>
      <c r="B58" s="4">
        <v>708</v>
      </c>
      <c r="C58" s="4">
        <v>1068</v>
      </c>
      <c r="D58" s="4">
        <v>91</v>
      </c>
      <c r="E58" s="4">
        <v>163</v>
      </c>
      <c r="F58" s="4"/>
      <c r="G58" s="4"/>
      <c r="H58" s="4">
        <v>413500</v>
      </c>
      <c r="I58" s="4">
        <v>1289400</v>
      </c>
      <c r="J58" s="4">
        <v>55400</v>
      </c>
      <c r="K58" s="6">
        <f t="shared" si="3"/>
        <v>3.2532738270009985E-2</v>
      </c>
      <c r="L58" s="15">
        <v>-4.9000000000000002E-2</v>
      </c>
      <c r="M58" s="4">
        <v>1716500</v>
      </c>
      <c r="N58" s="4">
        <f t="shared" si="1"/>
        <v>984219.04761904757</v>
      </c>
      <c r="O58" s="4">
        <f t="shared" si="2"/>
        <v>766700</v>
      </c>
    </row>
    <row r="59" spans="1:15" x14ac:dyDescent="0.2">
      <c r="A59" s="2" t="s">
        <v>37</v>
      </c>
      <c r="B59" s="4">
        <v>495</v>
      </c>
      <c r="C59" s="4">
        <v>694</v>
      </c>
      <c r="D59" s="4">
        <v>36</v>
      </c>
      <c r="E59" s="4">
        <v>67</v>
      </c>
      <c r="F59" s="4"/>
      <c r="G59" s="4"/>
      <c r="H59" s="4">
        <v>290800</v>
      </c>
      <c r="I59" s="4">
        <v>559800</v>
      </c>
      <c r="J59" s="4">
        <v>16600</v>
      </c>
      <c r="K59" s="6">
        <f t="shared" si="3"/>
        <v>1.951563602163179E-2</v>
      </c>
      <c r="L59" s="15">
        <v>5.1000000000000004E-3</v>
      </c>
      <c r="M59" s="4">
        <v>850700</v>
      </c>
      <c r="N59" s="4">
        <f t="shared" si="1"/>
        <v>1080504.7619047619</v>
      </c>
      <c r="O59" s="4">
        <f t="shared" si="2"/>
        <v>766700</v>
      </c>
    </row>
    <row r="60" spans="1:15" x14ac:dyDescent="0.2">
      <c r="A60" s="2" t="s">
        <v>38</v>
      </c>
      <c r="B60" s="4">
        <v>1047</v>
      </c>
      <c r="C60" s="4">
        <v>731</v>
      </c>
      <c r="D60" s="4">
        <v>29</v>
      </c>
      <c r="E60" s="4">
        <v>91</v>
      </c>
      <c r="F60" s="4"/>
      <c r="G60" s="4"/>
      <c r="H60" s="4">
        <v>646300</v>
      </c>
      <c r="I60" s="4">
        <v>715200</v>
      </c>
      <c r="J60" s="4">
        <v>29100</v>
      </c>
      <c r="K60" s="6">
        <f t="shared" si="3"/>
        <v>2.1373485126698493E-2</v>
      </c>
      <c r="L60" s="15">
        <v>1.37E-2</v>
      </c>
      <c r="M60" s="4">
        <v>1365300</v>
      </c>
      <c r="N60" s="4">
        <f t="shared" si="1"/>
        <v>1056990.4761904762</v>
      </c>
      <c r="O60" s="4">
        <f t="shared" si="2"/>
        <v>766700</v>
      </c>
    </row>
    <row r="61" spans="1:15" x14ac:dyDescent="0.2">
      <c r="A61" s="2" t="s">
        <v>39</v>
      </c>
      <c r="B61" s="4">
        <v>416</v>
      </c>
      <c r="C61" s="4">
        <v>628</v>
      </c>
      <c r="D61" s="4">
        <v>39</v>
      </c>
      <c r="E61" s="4">
        <v>50</v>
      </c>
      <c r="F61" s="4"/>
      <c r="G61" s="4"/>
      <c r="H61" s="4">
        <v>257600</v>
      </c>
      <c r="I61" s="4">
        <v>405600</v>
      </c>
      <c r="J61" s="4">
        <v>94100</v>
      </c>
      <c r="K61" s="6">
        <f t="shared" si="3"/>
        <v>0.14188781664656211</v>
      </c>
      <c r="L61" s="15">
        <v>1.38E-2</v>
      </c>
      <c r="M61" s="4">
        <v>766700</v>
      </c>
      <c r="N61" s="4">
        <f t="shared" si="1"/>
        <v>1094795.2380952381</v>
      </c>
      <c r="O61" s="4">
        <f t="shared" si="2"/>
        <v>650100</v>
      </c>
    </row>
    <row r="62" spans="1:15" x14ac:dyDescent="0.2">
      <c r="A62" s="2" t="s">
        <v>40</v>
      </c>
      <c r="B62" s="4">
        <v>475</v>
      </c>
      <c r="C62" s="4">
        <v>502</v>
      </c>
      <c r="D62" s="4">
        <v>42</v>
      </c>
      <c r="E62" s="4">
        <v>68</v>
      </c>
      <c r="F62" s="4"/>
      <c r="G62" s="4"/>
      <c r="H62" s="4">
        <v>270500</v>
      </c>
      <c r="I62" s="4">
        <v>527500</v>
      </c>
      <c r="J62" s="4">
        <v>36800</v>
      </c>
      <c r="K62" s="6">
        <f t="shared" si="3"/>
        <v>4.611528822055138E-2</v>
      </c>
      <c r="L62" s="15">
        <v>-3.4000000000000002E-3</v>
      </c>
      <c r="M62" s="4">
        <v>835200</v>
      </c>
      <c r="N62" s="4">
        <f t="shared" si="1"/>
        <v>1099514.2857142857</v>
      </c>
      <c r="O62" s="4">
        <f t="shared" si="2"/>
        <v>650100</v>
      </c>
    </row>
    <row r="63" spans="1:15" x14ac:dyDescent="0.2">
      <c r="A63" s="2" t="s">
        <v>41</v>
      </c>
      <c r="B63" s="4">
        <v>609</v>
      </c>
      <c r="C63" s="4">
        <v>762</v>
      </c>
      <c r="D63" s="4">
        <v>162</v>
      </c>
      <c r="E63" s="4">
        <v>53</v>
      </c>
      <c r="F63" s="4"/>
      <c r="G63" s="4"/>
      <c r="H63" s="4">
        <v>386200</v>
      </c>
      <c r="I63" s="4">
        <v>413700</v>
      </c>
      <c r="J63" s="4">
        <v>25100</v>
      </c>
      <c r="K63" s="6">
        <f t="shared" si="3"/>
        <v>3.1378922365295665E-2</v>
      </c>
      <c r="L63" s="15">
        <v>1.0500000000000001E-2</v>
      </c>
      <c r="M63" s="4">
        <v>831200</v>
      </c>
      <c r="N63" s="4">
        <f t="shared" si="1"/>
        <v>1087709.5238095238</v>
      </c>
      <c r="O63" s="4">
        <f t="shared" si="2"/>
        <v>650100</v>
      </c>
    </row>
    <row r="64" spans="1:15" x14ac:dyDescent="0.2">
      <c r="A64" s="2" t="s">
        <v>42</v>
      </c>
      <c r="B64" s="4">
        <v>483</v>
      </c>
      <c r="C64" s="4">
        <v>550</v>
      </c>
      <c r="D64" s="4">
        <v>38</v>
      </c>
      <c r="E64" s="4">
        <v>67</v>
      </c>
      <c r="F64" s="4"/>
      <c r="G64" s="4"/>
      <c r="H64" s="4">
        <v>316100</v>
      </c>
      <c r="I64" s="4">
        <v>502300</v>
      </c>
      <c r="J64" s="4">
        <v>36100</v>
      </c>
      <c r="K64" s="6">
        <f t="shared" si="3"/>
        <v>4.4110459433040081E-2</v>
      </c>
      <c r="L64" s="15">
        <v>5.3E-3</v>
      </c>
      <c r="M64" s="4">
        <v>838200</v>
      </c>
      <c r="N64" s="4">
        <f t="shared" si="1"/>
        <v>1066642.857142857</v>
      </c>
      <c r="O64" s="4">
        <f t="shared" si="2"/>
        <v>650100</v>
      </c>
    </row>
    <row r="65" spans="1:15" x14ac:dyDescent="0.2">
      <c r="A65" s="2" t="s">
        <v>43</v>
      </c>
      <c r="B65" s="4">
        <v>1514</v>
      </c>
      <c r="C65" s="4">
        <v>674</v>
      </c>
      <c r="D65" s="4">
        <v>45</v>
      </c>
      <c r="E65" s="4">
        <v>65</v>
      </c>
      <c r="F65" s="4"/>
      <c r="G65" s="4"/>
      <c r="H65" s="4">
        <v>1077200</v>
      </c>
      <c r="I65" s="4">
        <v>534000</v>
      </c>
      <c r="J65" s="4">
        <v>58600</v>
      </c>
      <c r="K65" s="6">
        <f t="shared" si="3"/>
        <v>3.6370407149950344E-2</v>
      </c>
      <c r="L65" s="15">
        <v>2.8799999999999999E-2</v>
      </c>
      <c r="M65" s="4">
        <v>1669800</v>
      </c>
      <c r="N65" s="4">
        <f t="shared" si="1"/>
        <v>1000519.0476190476</v>
      </c>
      <c r="O65" s="4">
        <f t="shared" si="2"/>
        <v>650100</v>
      </c>
    </row>
    <row r="66" spans="1:15" x14ac:dyDescent="0.2">
      <c r="A66" s="2" t="s">
        <v>44</v>
      </c>
      <c r="B66" s="4">
        <v>344</v>
      </c>
      <c r="C66" s="4">
        <v>942</v>
      </c>
      <c r="D66" s="4">
        <v>51</v>
      </c>
      <c r="E66" s="4">
        <v>40</v>
      </c>
      <c r="F66" s="4"/>
      <c r="G66" s="4"/>
      <c r="H66" s="4">
        <v>245400</v>
      </c>
      <c r="I66" s="4">
        <v>322800</v>
      </c>
      <c r="J66" s="4">
        <v>81900</v>
      </c>
      <c r="K66" s="6">
        <f t="shared" si="3"/>
        <v>0.14413938753959873</v>
      </c>
      <c r="L66" s="15">
        <v>5.5000000000000005E-3</v>
      </c>
      <c r="M66" s="4">
        <v>650100</v>
      </c>
      <c r="N66" s="4">
        <f t="shared" si="1"/>
        <v>997961.90476190473</v>
      </c>
      <c r="O66" s="4">
        <f t="shared" si="2"/>
        <v>831100</v>
      </c>
    </row>
    <row r="67" spans="1:15" x14ac:dyDescent="0.2">
      <c r="A67" s="2" t="s">
        <v>45</v>
      </c>
      <c r="B67" s="4">
        <v>427</v>
      </c>
      <c r="C67" s="4">
        <v>1009</v>
      </c>
      <c r="D67" s="4">
        <v>73</v>
      </c>
      <c r="E67" s="4">
        <v>61</v>
      </c>
      <c r="F67" s="4"/>
      <c r="G67" s="4"/>
      <c r="H67" s="4">
        <v>287300</v>
      </c>
      <c r="I67" s="4">
        <v>520300</v>
      </c>
      <c r="J67" s="4">
        <v>21300</v>
      </c>
      <c r="K67" s="6">
        <f t="shared" si="3"/>
        <v>2.637444279346211E-2</v>
      </c>
      <c r="L67" s="15">
        <v>-1.8E-3</v>
      </c>
      <c r="M67" s="4">
        <v>831100</v>
      </c>
      <c r="N67" s="4">
        <f t="shared" si="1"/>
        <v>1004866.6666666666</v>
      </c>
      <c r="O67" s="4">
        <f t="shared" si="2"/>
        <v>833100</v>
      </c>
    </row>
    <row r="68" spans="1:15" x14ac:dyDescent="0.2">
      <c r="A68" s="2" t="s">
        <v>46</v>
      </c>
      <c r="B68" s="4">
        <v>646</v>
      </c>
      <c r="C68" s="4">
        <v>701</v>
      </c>
      <c r="D68" s="4">
        <v>62</v>
      </c>
      <c r="E68" s="4">
        <v>85</v>
      </c>
      <c r="F68" s="4"/>
      <c r="G68" s="4"/>
      <c r="H68" s="4">
        <v>429300</v>
      </c>
      <c r="I68" s="4">
        <v>656600</v>
      </c>
      <c r="J68" s="4">
        <v>73800</v>
      </c>
      <c r="K68" s="6">
        <f t="shared" si="3"/>
        <v>6.7962059121466065E-2</v>
      </c>
      <c r="L68" s="15">
        <v>1.6500000000000001E-2</v>
      </c>
      <c r="M68" s="4">
        <v>1171000</v>
      </c>
      <c r="N68" s="4">
        <f t="shared" si="1"/>
        <v>982676.19047619053</v>
      </c>
      <c r="O68" s="4">
        <f t="shared" si="2"/>
        <v>833100</v>
      </c>
    </row>
    <row r="69" spans="1:15" x14ac:dyDescent="0.2">
      <c r="A69" s="2" t="s">
        <v>47</v>
      </c>
      <c r="B69" s="4">
        <v>554</v>
      </c>
      <c r="C69" s="4">
        <v>553</v>
      </c>
      <c r="D69" s="4">
        <v>44</v>
      </c>
      <c r="E69" s="4">
        <v>124</v>
      </c>
      <c r="F69" s="4"/>
      <c r="G69" s="4"/>
      <c r="H69" s="4">
        <v>450400</v>
      </c>
      <c r="I69" s="4">
        <v>785300</v>
      </c>
      <c r="J69" s="4">
        <v>28100</v>
      </c>
      <c r="K69" s="6">
        <f t="shared" si="3"/>
        <v>2.2740147284939709E-2</v>
      </c>
      <c r="L69" s="15">
        <v>-1.83E-2</v>
      </c>
      <c r="M69" s="4">
        <v>1269600</v>
      </c>
      <c r="N69" s="4">
        <f t="shared" si="1"/>
        <v>945576.19047619053</v>
      </c>
      <c r="O69" s="4">
        <f t="shared" si="2"/>
        <v>618300</v>
      </c>
    </row>
    <row r="70" spans="1:15" x14ac:dyDescent="0.2">
      <c r="A70" s="2" t="s">
        <v>48</v>
      </c>
      <c r="B70" s="4">
        <v>619</v>
      </c>
      <c r="C70" s="4">
        <v>885</v>
      </c>
      <c r="D70" s="4">
        <v>101</v>
      </c>
      <c r="E70" s="4">
        <v>72</v>
      </c>
      <c r="F70" s="4"/>
      <c r="G70" s="4"/>
      <c r="H70" s="4">
        <v>451600</v>
      </c>
      <c r="I70" s="4">
        <v>512700</v>
      </c>
      <c r="J70" s="4">
        <v>43200</v>
      </c>
      <c r="K70" s="6">
        <f t="shared" si="3"/>
        <v>4.4799336306128798E-2</v>
      </c>
      <c r="L70" s="15">
        <v>0</v>
      </c>
      <c r="M70" s="4">
        <v>1018400</v>
      </c>
      <c r="N70" s="4">
        <f t="shared" si="1"/>
        <v>943238.09523809527</v>
      </c>
      <c r="O70" s="4">
        <f t="shared" si="2"/>
        <v>618300</v>
      </c>
    </row>
    <row r="71" spans="1:15" x14ac:dyDescent="0.2">
      <c r="A71" s="2" t="s">
        <v>49</v>
      </c>
      <c r="B71" s="4">
        <v>523</v>
      </c>
      <c r="C71" s="4">
        <v>684</v>
      </c>
      <c r="D71" s="4">
        <v>36</v>
      </c>
      <c r="E71" s="4">
        <v>45</v>
      </c>
      <c r="F71" s="4"/>
      <c r="G71" s="4"/>
      <c r="H71" s="4">
        <v>362200</v>
      </c>
      <c r="I71" s="4">
        <v>444100</v>
      </c>
      <c r="J71" s="4">
        <v>49300</v>
      </c>
      <c r="K71" s="6">
        <f t="shared" si="3"/>
        <v>6.1143494977055686E-2</v>
      </c>
      <c r="L71" s="15">
        <v>2.0199999999999999E-2</v>
      </c>
      <c r="M71" s="4">
        <v>833100</v>
      </c>
      <c r="N71" s="4">
        <f t="shared" si="1"/>
        <v>921709.52380952379</v>
      </c>
      <c r="O71" s="4">
        <f t="shared" si="2"/>
        <v>618300</v>
      </c>
    </row>
    <row r="72" spans="1:15" x14ac:dyDescent="0.2">
      <c r="A72" s="2" t="s">
        <v>50</v>
      </c>
      <c r="B72" s="4">
        <v>829</v>
      </c>
      <c r="C72" s="4">
        <v>618</v>
      </c>
      <c r="D72" s="4">
        <v>22</v>
      </c>
      <c r="E72" s="4">
        <v>136</v>
      </c>
      <c r="F72" s="4"/>
      <c r="G72" s="4"/>
      <c r="H72" s="4">
        <v>744200</v>
      </c>
      <c r="I72" s="4">
        <v>898800</v>
      </c>
      <c r="J72" s="4">
        <v>3800</v>
      </c>
      <c r="K72" s="6">
        <f t="shared" si="3"/>
        <v>2.3128423615337798E-3</v>
      </c>
      <c r="L72" s="15">
        <v>6.8699999999999997E-2</v>
      </c>
      <c r="M72" s="4">
        <v>1643700</v>
      </c>
      <c r="N72" s="4">
        <f t="shared" si="1"/>
        <v>868009.52380952379</v>
      </c>
      <c r="O72" s="4">
        <f t="shared" si="2"/>
        <v>618300</v>
      </c>
    </row>
    <row r="73" spans="1:15" x14ac:dyDescent="0.2">
      <c r="A73" s="2" t="s">
        <v>51</v>
      </c>
      <c r="B73" s="4">
        <v>485</v>
      </c>
      <c r="C73" s="4">
        <v>789</v>
      </c>
      <c r="D73" s="4">
        <v>42</v>
      </c>
      <c r="E73" s="4">
        <v>61</v>
      </c>
      <c r="F73" s="4"/>
      <c r="G73" s="4"/>
      <c r="H73" s="4">
        <v>321000</v>
      </c>
      <c r="I73" s="4">
        <v>479500</v>
      </c>
      <c r="J73" s="4">
        <v>31900</v>
      </c>
      <c r="K73" s="6">
        <f t="shared" si="3"/>
        <v>3.9850093691442851E-2</v>
      </c>
      <c r="L73" s="15">
        <v>8.0000000000000002E-3</v>
      </c>
      <c r="M73" s="4">
        <v>854400</v>
      </c>
      <c r="N73" s="4">
        <f t="shared" si="1"/>
        <v>838852.38095238095</v>
      </c>
      <c r="O73" s="4">
        <f t="shared" si="2"/>
        <v>618300</v>
      </c>
    </row>
    <row r="74" spans="1:15" x14ac:dyDescent="0.2">
      <c r="A74" s="2" t="s">
        <v>52</v>
      </c>
      <c r="B74" s="4">
        <v>315</v>
      </c>
      <c r="C74" s="4">
        <v>600</v>
      </c>
      <c r="D74" s="4">
        <v>40</v>
      </c>
      <c r="E74" s="4">
        <v>50</v>
      </c>
      <c r="F74" s="4"/>
      <c r="G74" s="4"/>
      <c r="H74" s="4">
        <v>172700</v>
      </c>
      <c r="I74" s="4">
        <v>412300</v>
      </c>
      <c r="J74" s="4">
        <v>33300</v>
      </c>
      <c r="K74" s="6">
        <f t="shared" si="3"/>
        <v>5.6923076923076923E-2</v>
      </c>
      <c r="L74" s="15">
        <v>-1.18E-2</v>
      </c>
      <c r="M74" s="4">
        <v>618300</v>
      </c>
      <c r="N74" s="4">
        <f t="shared" si="1"/>
        <v>836742.85714285716</v>
      </c>
      <c r="O74" s="4">
        <f t="shared" si="2"/>
        <v>776500</v>
      </c>
    </row>
    <row r="75" spans="1:15" x14ac:dyDescent="0.2">
      <c r="A75" s="2" t="s">
        <v>53</v>
      </c>
      <c r="B75" s="4">
        <v>541</v>
      </c>
      <c r="C75" s="4">
        <v>549</v>
      </c>
      <c r="D75" s="4">
        <v>56</v>
      </c>
      <c r="E75" s="4">
        <v>70</v>
      </c>
      <c r="F75" s="4"/>
      <c r="G75" s="4"/>
      <c r="H75" s="4">
        <v>372600</v>
      </c>
      <c r="I75" s="4">
        <v>536000</v>
      </c>
      <c r="J75" s="4">
        <v>56100</v>
      </c>
      <c r="K75" s="6">
        <f t="shared" si="3"/>
        <v>6.1743341404358353E-2</v>
      </c>
      <c r="L75" s="15">
        <v>-1.1699999999999999E-2</v>
      </c>
      <c r="M75" s="4">
        <v>1001100</v>
      </c>
      <c r="N75" s="4">
        <f t="shared" si="1"/>
        <v>807704.76190476189</v>
      </c>
      <c r="O75" s="4">
        <f t="shared" si="2"/>
        <v>776500</v>
      </c>
    </row>
    <row r="76" spans="1:15" x14ac:dyDescent="0.2">
      <c r="A76" s="2" t="s">
        <v>54</v>
      </c>
      <c r="B76" s="4">
        <v>420</v>
      </c>
      <c r="C76" s="4">
        <v>901</v>
      </c>
      <c r="D76" s="4">
        <v>34</v>
      </c>
      <c r="E76" s="4">
        <v>58</v>
      </c>
      <c r="F76" s="4"/>
      <c r="G76" s="4"/>
      <c r="H76" s="4">
        <v>267500</v>
      </c>
      <c r="I76" s="4">
        <v>464600</v>
      </c>
      <c r="J76" s="4">
        <v>34300</v>
      </c>
      <c r="K76" s="6">
        <f t="shared" si="3"/>
        <v>4.6851523015981424E-2</v>
      </c>
      <c r="L76" s="15">
        <v>-1.7299999999999999E-2</v>
      </c>
      <c r="M76" s="4">
        <v>776500</v>
      </c>
      <c r="N76" s="4">
        <f t="shared" si="1"/>
        <v>786114.28571428568</v>
      </c>
      <c r="O76" s="4">
        <f t="shared" si="2"/>
        <v>871500</v>
      </c>
    </row>
    <row r="77" spans="1:15" x14ac:dyDescent="0.2">
      <c r="A77" s="2" t="s">
        <v>55</v>
      </c>
      <c r="B77" s="4">
        <v>811</v>
      </c>
      <c r="C77" s="4">
        <v>587</v>
      </c>
      <c r="D77" s="4">
        <v>47</v>
      </c>
      <c r="E77" s="4">
        <v>47</v>
      </c>
      <c r="F77" s="4"/>
      <c r="G77" s="4"/>
      <c r="H77" s="4">
        <v>512500</v>
      </c>
      <c r="I77" s="4">
        <v>380300</v>
      </c>
      <c r="J77" s="4">
        <v>30100</v>
      </c>
      <c r="K77" s="6">
        <f t="shared" si="3"/>
        <v>3.3714157706093192E-2</v>
      </c>
      <c r="L77" s="15">
        <v>3.95E-2</v>
      </c>
      <c r="M77" s="4">
        <v>927800</v>
      </c>
      <c r="N77" s="4">
        <f t="shared" si="1"/>
        <v>764723.80952380947</v>
      </c>
      <c r="O77" s="4">
        <f t="shared" si="2"/>
        <v>871500</v>
      </c>
    </row>
    <row r="78" spans="1:15" x14ac:dyDescent="0.2">
      <c r="A78" s="2" t="s">
        <v>56</v>
      </c>
      <c r="B78" s="4">
        <v>586</v>
      </c>
      <c r="C78" s="4">
        <v>2096</v>
      </c>
      <c r="D78" s="4">
        <v>114</v>
      </c>
      <c r="E78" s="4">
        <v>74</v>
      </c>
      <c r="F78" s="4"/>
      <c r="G78" s="4"/>
      <c r="H78" s="4">
        <v>334900</v>
      </c>
      <c r="I78" s="4">
        <v>609300</v>
      </c>
      <c r="J78" s="4">
        <v>37900</v>
      </c>
      <c r="K78" s="6">
        <f t="shared" si="3"/>
        <v>4.0139800889642023E-2</v>
      </c>
      <c r="L78" s="15">
        <v>-3.9399999999999998E-2</v>
      </c>
      <c r="M78" s="4">
        <v>990100</v>
      </c>
      <c r="N78" s="4">
        <f t="shared" si="1"/>
        <v>809195.23809523811</v>
      </c>
      <c r="O78" s="4">
        <f t="shared" si="2"/>
        <v>871500</v>
      </c>
    </row>
    <row r="79" spans="1:15" x14ac:dyDescent="0.2">
      <c r="A79" s="2" t="s">
        <v>57</v>
      </c>
      <c r="B79" s="4">
        <v>780</v>
      </c>
      <c r="C79" s="4">
        <v>1054</v>
      </c>
      <c r="D79" s="4">
        <v>12</v>
      </c>
      <c r="E79" s="4">
        <v>50</v>
      </c>
      <c r="F79" s="4"/>
      <c r="G79" s="4"/>
      <c r="H79" s="4">
        <v>515700</v>
      </c>
      <c r="I79" s="4">
        <v>386600</v>
      </c>
      <c r="J79" s="4">
        <v>21800</v>
      </c>
      <c r="K79" s="6">
        <f t="shared" si="3"/>
        <v>2.4160478776460156E-2</v>
      </c>
      <c r="L79" s="15">
        <v>5.8299999999999998E-2</v>
      </c>
      <c r="M79" s="4">
        <v>926300</v>
      </c>
      <c r="N79" s="4">
        <f t="shared" si="1"/>
        <v>794004.76190476189</v>
      </c>
      <c r="O79" s="4">
        <f t="shared" si="2"/>
        <v>583300</v>
      </c>
    </row>
    <row r="80" spans="1:15" x14ac:dyDescent="0.2">
      <c r="A80" s="2" t="s">
        <v>58</v>
      </c>
      <c r="B80" s="4">
        <v>1482</v>
      </c>
      <c r="C80" s="4">
        <v>1727</v>
      </c>
      <c r="D80" s="4">
        <v>65</v>
      </c>
      <c r="E80" s="4">
        <v>181</v>
      </c>
      <c r="F80" s="4"/>
      <c r="G80" s="4"/>
      <c r="H80" s="4">
        <v>1074900</v>
      </c>
      <c r="I80" s="4">
        <v>1505900</v>
      </c>
      <c r="J80" s="4">
        <v>278200</v>
      </c>
      <c r="K80" s="6">
        <f t="shared" si="3"/>
        <v>0.10779603223806572</v>
      </c>
      <c r="L80" s="15">
        <v>-7.4200000000000002E-2</v>
      </c>
      <c r="M80" s="4">
        <v>2872700</v>
      </c>
      <c r="N80" s="4">
        <f t="shared" si="1"/>
        <v>676261.90476190473</v>
      </c>
      <c r="O80" s="4">
        <f t="shared" si="2"/>
        <v>395800</v>
      </c>
    </row>
    <row r="81" spans="1:15" x14ac:dyDescent="0.2">
      <c r="A81" s="2" t="s">
        <v>59</v>
      </c>
      <c r="B81" s="4">
        <v>351</v>
      </c>
      <c r="C81" s="4">
        <v>734</v>
      </c>
      <c r="D81" s="4">
        <v>59</v>
      </c>
      <c r="E81" s="4">
        <v>74</v>
      </c>
      <c r="F81" s="4"/>
      <c r="G81" s="4"/>
      <c r="H81" s="4">
        <v>151800</v>
      </c>
      <c r="I81" s="4">
        <v>568300</v>
      </c>
      <c r="J81" s="4">
        <v>128900</v>
      </c>
      <c r="K81" s="6">
        <f t="shared" si="3"/>
        <v>0.17900291626163034</v>
      </c>
      <c r="L81" s="15">
        <v>-6.54E-2</v>
      </c>
      <c r="M81" s="4">
        <v>871500</v>
      </c>
      <c r="N81" s="4">
        <f t="shared" si="1"/>
        <v>657400</v>
      </c>
      <c r="O81" s="4">
        <f t="shared" si="2"/>
        <v>281200</v>
      </c>
    </row>
    <row r="82" spans="1:15" x14ac:dyDescent="0.2">
      <c r="A82" s="2" t="s">
        <v>60</v>
      </c>
      <c r="B82" s="4">
        <v>776</v>
      </c>
      <c r="C82" s="4">
        <v>341</v>
      </c>
      <c r="D82" s="4">
        <v>35</v>
      </c>
      <c r="E82" s="4">
        <v>108</v>
      </c>
      <c r="F82" s="4"/>
      <c r="G82" s="4"/>
      <c r="H82" s="4">
        <v>511300</v>
      </c>
      <c r="I82" s="4">
        <v>942900</v>
      </c>
      <c r="J82" s="4">
        <v>87800</v>
      </c>
      <c r="K82" s="6">
        <f t="shared" si="3"/>
        <v>6.0376839499381101E-2</v>
      </c>
      <c r="L82" s="15">
        <v>-2.63E-2</v>
      </c>
      <c r="M82" s="4">
        <v>1560600</v>
      </c>
      <c r="N82" s="4">
        <f t="shared" si="1"/>
        <v>660690.47619047621</v>
      </c>
      <c r="O82" s="4">
        <f t="shared" si="2"/>
        <v>281200</v>
      </c>
    </row>
    <row r="83" spans="1:15" x14ac:dyDescent="0.2">
      <c r="A83" s="2" t="s">
        <v>61</v>
      </c>
      <c r="B83" s="4">
        <v>595</v>
      </c>
      <c r="C83" s="4">
        <v>265</v>
      </c>
      <c r="D83" s="4">
        <v>20</v>
      </c>
      <c r="E83" s="4">
        <v>49</v>
      </c>
      <c r="F83" s="4"/>
      <c r="G83" s="4"/>
      <c r="H83" s="4">
        <v>512600</v>
      </c>
      <c r="I83" s="4">
        <v>419000</v>
      </c>
      <c r="J83" s="4">
        <v>79900</v>
      </c>
      <c r="K83" s="6">
        <f t="shared" si="3"/>
        <v>8.576642335766424E-2</v>
      </c>
      <c r="L83" s="15">
        <v>-7.3499999999999996E-2</v>
      </c>
      <c r="M83" s="4">
        <v>934300</v>
      </c>
      <c r="N83" s="4">
        <f t="shared" si="1"/>
        <v>660776.19047619053</v>
      </c>
      <c r="O83" s="4">
        <f t="shared" si="2"/>
        <v>281200</v>
      </c>
    </row>
    <row r="84" spans="1:15" x14ac:dyDescent="0.2">
      <c r="A84" s="2" t="s">
        <v>62</v>
      </c>
      <c r="B84" s="4">
        <v>515</v>
      </c>
      <c r="C84" s="4">
        <v>286</v>
      </c>
      <c r="D84" s="4">
        <v>7</v>
      </c>
      <c r="E84" s="4">
        <v>40</v>
      </c>
      <c r="F84" s="4"/>
      <c r="G84" s="4"/>
      <c r="H84" s="4">
        <v>287500</v>
      </c>
      <c r="I84" s="4">
        <v>234400</v>
      </c>
      <c r="J84" s="4">
        <v>53700</v>
      </c>
      <c r="K84" s="6">
        <f t="shared" si="3"/>
        <v>0.10289327457367312</v>
      </c>
      <c r="L84" s="15">
        <v>2.9600000000000001E-2</v>
      </c>
      <c r="M84" s="4">
        <v>583300</v>
      </c>
      <c r="N84" s="4">
        <f t="shared" si="1"/>
        <v>671147.61904761905</v>
      </c>
      <c r="O84" s="4">
        <f t="shared" si="2"/>
        <v>281200</v>
      </c>
    </row>
    <row r="85" spans="1:15" x14ac:dyDescent="0.2">
      <c r="A85" s="2" t="s">
        <v>63</v>
      </c>
      <c r="B85" s="4">
        <v>325</v>
      </c>
      <c r="C85" s="4">
        <v>493</v>
      </c>
      <c r="D85" s="4">
        <v>46</v>
      </c>
      <c r="E85" s="4">
        <v>28</v>
      </c>
      <c r="F85" s="4"/>
      <c r="G85" s="4"/>
      <c r="H85" s="4">
        <v>173600</v>
      </c>
      <c r="I85" s="4">
        <v>179400</v>
      </c>
      <c r="J85" s="4">
        <v>31100</v>
      </c>
      <c r="K85" s="6">
        <f t="shared" si="3"/>
        <v>8.8101983002832868E-2</v>
      </c>
      <c r="L85" s="15">
        <v>1.67E-2</v>
      </c>
      <c r="M85" s="4">
        <v>395800</v>
      </c>
      <c r="N85" s="4">
        <f t="shared" si="1"/>
        <v>695185.71428571432</v>
      </c>
      <c r="O85" s="4">
        <f t="shared" si="2"/>
        <v>281200</v>
      </c>
    </row>
    <row r="86" spans="1:15" x14ac:dyDescent="0.2">
      <c r="A86" s="2" t="s">
        <v>64</v>
      </c>
      <c r="B86" s="4">
        <v>170</v>
      </c>
      <c r="C86" s="4">
        <v>1030</v>
      </c>
      <c r="D86" s="4">
        <v>41</v>
      </c>
      <c r="E86" s="4">
        <v>30</v>
      </c>
      <c r="F86" s="4"/>
      <c r="G86" s="4"/>
      <c r="H86" s="4">
        <v>70000</v>
      </c>
      <c r="I86" s="4">
        <v>207000</v>
      </c>
      <c r="J86" s="4">
        <v>27400</v>
      </c>
      <c r="K86" s="6">
        <f t="shared" si="3"/>
        <v>9.8916967509025275E-2</v>
      </c>
      <c r="L86" s="15">
        <v>-1.49E-2</v>
      </c>
      <c r="M86" s="4">
        <v>281200</v>
      </c>
      <c r="N86" s="4">
        <f t="shared" si="1"/>
        <v>728476.19047619053</v>
      </c>
      <c r="O86" s="4">
        <f t="shared" si="2"/>
        <v>490500</v>
      </c>
    </row>
    <row r="87" spans="1:15" x14ac:dyDescent="0.2">
      <c r="A87" s="2" t="s">
        <v>65</v>
      </c>
      <c r="B87" s="4">
        <v>472</v>
      </c>
      <c r="C87" s="4">
        <v>618</v>
      </c>
      <c r="D87" s="4">
        <v>25</v>
      </c>
      <c r="E87" s="4">
        <v>31</v>
      </c>
      <c r="F87" s="4"/>
      <c r="G87" s="4"/>
      <c r="H87" s="4">
        <v>309900</v>
      </c>
      <c r="I87" s="4">
        <v>257400</v>
      </c>
      <c r="J87" s="4">
        <v>20200</v>
      </c>
      <c r="K87" s="6">
        <f t="shared" si="3"/>
        <v>3.5607262471355546E-2</v>
      </c>
      <c r="L87" s="15">
        <v>3.0499999999999999E-2</v>
      </c>
      <c r="M87" s="4">
        <v>596400</v>
      </c>
      <c r="N87" s="4">
        <f t="shared" ref="N87:N91" si="4">AVERAGE($M88:$M108)</f>
        <v>738442.85714285716</v>
      </c>
      <c r="O87" s="4">
        <f t="shared" ref="O87:O146" si="5">MIN(M88:M92)</f>
        <v>381000</v>
      </c>
    </row>
    <row r="88" spans="1:15" x14ac:dyDescent="0.2">
      <c r="A88" s="2" t="s">
        <v>66</v>
      </c>
      <c r="B88" s="4">
        <v>605</v>
      </c>
      <c r="C88" s="4">
        <v>391</v>
      </c>
      <c r="D88" s="4">
        <v>37</v>
      </c>
      <c r="E88" s="4">
        <v>72</v>
      </c>
      <c r="F88" s="4"/>
      <c r="G88" s="4"/>
      <c r="H88" s="4">
        <v>313600</v>
      </c>
      <c r="I88" s="4">
        <v>659800</v>
      </c>
      <c r="J88" s="4">
        <v>95600</v>
      </c>
      <c r="K88" s="6">
        <f t="shared" ref="K88:K114" si="6">J88/(H88+I88)</f>
        <v>9.8212451201972473E-2</v>
      </c>
      <c r="L88" s="15">
        <v>-5.5800000000000002E-2</v>
      </c>
      <c r="M88" s="4">
        <v>976100</v>
      </c>
      <c r="N88" s="4">
        <f t="shared" si="4"/>
        <v>744523.80952380947</v>
      </c>
      <c r="O88" s="4">
        <f t="shared" si="5"/>
        <v>381000</v>
      </c>
    </row>
    <row r="89" spans="1:15" x14ac:dyDescent="0.2">
      <c r="A89" s="2" t="s">
        <v>67</v>
      </c>
      <c r="B89" s="4">
        <v>407</v>
      </c>
      <c r="C89" s="4">
        <v>684</v>
      </c>
      <c r="D89" s="4">
        <v>87</v>
      </c>
      <c r="E89" s="4">
        <v>57</v>
      </c>
      <c r="F89" s="4"/>
      <c r="G89" s="4"/>
      <c r="H89" s="4">
        <v>321100</v>
      </c>
      <c r="I89" s="4">
        <v>367000</v>
      </c>
      <c r="J89" s="4">
        <v>102400</v>
      </c>
      <c r="K89" s="6">
        <f t="shared" si="6"/>
        <v>0.14881557913094026</v>
      </c>
      <c r="L89" s="15">
        <v>-3.3599999999999998E-2</v>
      </c>
      <c r="M89" s="4">
        <v>705000</v>
      </c>
      <c r="N89" s="4">
        <f t="shared" si="4"/>
        <v>755004.76190476189</v>
      </c>
      <c r="O89" s="4">
        <f t="shared" si="5"/>
        <v>242100</v>
      </c>
    </row>
    <row r="90" spans="1:15" x14ac:dyDescent="0.2">
      <c r="A90" s="2" t="s">
        <v>68</v>
      </c>
      <c r="B90" s="4">
        <v>433</v>
      </c>
      <c r="C90" s="4">
        <v>366</v>
      </c>
      <c r="D90" s="4">
        <v>17</v>
      </c>
      <c r="E90" s="4">
        <v>32</v>
      </c>
      <c r="F90" s="4"/>
      <c r="G90" s="4"/>
      <c r="H90" s="4">
        <v>251700</v>
      </c>
      <c r="I90" s="4">
        <v>237900</v>
      </c>
      <c r="J90" s="4">
        <v>36500</v>
      </c>
      <c r="K90" s="6">
        <f t="shared" si="6"/>
        <v>7.4550653594771241E-2</v>
      </c>
      <c r="L90" s="15">
        <v>7.9000000000000008E-3</v>
      </c>
      <c r="M90" s="4">
        <v>490500</v>
      </c>
      <c r="N90" s="4">
        <f t="shared" si="4"/>
        <v>767257.14285714284</v>
      </c>
      <c r="O90" s="4">
        <f t="shared" si="5"/>
        <v>242100</v>
      </c>
    </row>
    <row r="91" spans="1:15" x14ac:dyDescent="0.2">
      <c r="A91" s="2" t="s">
        <v>69</v>
      </c>
      <c r="B91" s="4">
        <v>958</v>
      </c>
      <c r="C91" s="4">
        <v>562</v>
      </c>
      <c r="D91" s="4">
        <v>25</v>
      </c>
      <c r="E91" s="4">
        <v>49</v>
      </c>
      <c r="F91" s="4"/>
      <c r="G91" s="4"/>
      <c r="H91" s="4">
        <v>594600</v>
      </c>
      <c r="I91" s="4">
        <v>371300</v>
      </c>
      <c r="J91" s="4">
        <v>35600</v>
      </c>
      <c r="K91" s="6">
        <f t="shared" si="6"/>
        <v>3.6856817475929185E-2</v>
      </c>
      <c r="L91" s="15">
        <v>7.9000000000000008E-3</v>
      </c>
      <c r="M91" s="4">
        <v>969300</v>
      </c>
      <c r="N91" s="4">
        <f t="shared" si="4"/>
        <v>785209.52380952379</v>
      </c>
      <c r="O91" s="4">
        <f t="shared" si="5"/>
        <v>242100</v>
      </c>
    </row>
    <row r="92" spans="1:15" x14ac:dyDescent="0.2">
      <c r="A92" s="2" t="s">
        <v>70</v>
      </c>
      <c r="B92" s="4">
        <v>239</v>
      </c>
      <c r="C92" s="4">
        <v>327</v>
      </c>
      <c r="D92" s="4">
        <v>7</v>
      </c>
      <c r="E92" s="4">
        <v>25</v>
      </c>
      <c r="F92" s="4"/>
      <c r="G92" s="4"/>
      <c r="H92" s="4">
        <v>147600</v>
      </c>
      <c r="I92" s="4">
        <v>199500</v>
      </c>
      <c r="J92" s="4">
        <v>32600</v>
      </c>
      <c r="K92" s="6">
        <f t="shared" si="6"/>
        <v>9.3921060213195046E-2</v>
      </c>
      <c r="L92" s="15">
        <v>1.6000000000000001E-3</v>
      </c>
      <c r="M92" s="4">
        <v>381000</v>
      </c>
      <c r="N92" s="4">
        <f t="shared" ref="N92:N111" si="7">AVERAGE($M93:$M113)</f>
        <v>795476.19047619053</v>
      </c>
      <c r="O92" s="4">
        <f t="shared" si="5"/>
        <v>242100</v>
      </c>
    </row>
    <row r="93" spans="1:15" x14ac:dyDescent="0.2">
      <c r="A93" s="2" t="s">
        <v>71</v>
      </c>
      <c r="B93" s="4">
        <v>389</v>
      </c>
      <c r="C93" s="4">
        <v>325</v>
      </c>
      <c r="D93" s="4">
        <v>58</v>
      </c>
      <c r="E93" s="4">
        <v>40</v>
      </c>
      <c r="F93" s="4"/>
      <c r="G93" s="4"/>
      <c r="H93" s="4">
        <v>210100</v>
      </c>
      <c r="I93" s="4">
        <v>304000</v>
      </c>
      <c r="J93" s="4">
        <v>14500</v>
      </c>
      <c r="K93" s="6">
        <f t="shared" si="6"/>
        <v>2.8204629449523438E-2</v>
      </c>
      <c r="L93" s="15">
        <v>3.2000000000000002E-3</v>
      </c>
      <c r="M93" s="4">
        <v>516000</v>
      </c>
      <c r="N93" s="4">
        <f t="shared" si="7"/>
        <v>884438.09523809527</v>
      </c>
      <c r="O93" s="4">
        <f t="shared" si="5"/>
        <v>242100</v>
      </c>
    </row>
    <row r="94" spans="1:15" x14ac:dyDescent="0.2">
      <c r="A94" s="2" t="s">
        <v>72</v>
      </c>
      <c r="B94" s="4">
        <v>226</v>
      </c>
      <c r="C94" s="4">
        <v>368</v>
      </c>
      <c r="D94" s="4">
        <v>28</v>
      </c>
      <c r="E94" s="4">
        <v>19</v>
      </c>
      <c r="F94" s="4"/>
      <c r="G94" s="4"/>
      <c r="H94" s="4">
        <v>96500</v>
      </c>
      <c r="I94" s="4">
        <v>145500</v>
      </c>
      <c r="J94" s="4">
        <v>8500</v>
      </c>
      <c r="K94" s="6">
        <f t="shared" si="6"/>
        <v>3.5123966942148761E-2</v>
      </c>
      <c r="L94" s="15">
        <v>-1.26E-2</v>
      </c>
      <c r="M94" s="4">
        <v>242100</v>
      </c>
      <c r="N94" s="4">
        <f t="shared" si="7"/>
        <v>924180.95238095243</v>
      </c>
      <c r="O94" s="4">
        <f t="shared" si="5"/>
        <v>323100</v>
      </c>
    </row>
    <row r="95" spans="1:15" x14ac:dyDescent="0.2">
      <c r="A95" s="2" t="s">
        <v>73</v>
      </c>
      <c r="B95" s="4">
        <v>671</v>
      </c>
      <c r="C95" s="4">
        <v>293</v>
      </c>
      <c r="D95" s="4">
        <v>13</v>
      </c>
      <c r="E95" s="4">
        <v>23</v>
      </c>
      <c r="F95" s="4"/>
      <c r="G95" s="4"/>
      <c r="H95" s="4">
        <v>376900</v>
      </c>
      <c r="I95" s="4">
        <v>171000</v>
      </c>
      <c r="J95" s="4">
        <v>22800</v>
      </c>
      <c r="K95" s="6">
        <f t="shared" si="6"/>
        <v>4.1613433108231429E-2</v>
      </c>
      <c r="L95" s="15">
        <v>3.0600000000000002E-2</v>
      </c>
      <c r="M95" s="4">
        <v>574000</v>
      </c>
      <c r="N95" s="4">
        <f t="shared" si="7"/>
        <v>923423.80952380947</v>
      </c>
      <c r="O95" s="4">
        <f t="shared" si="5"/>
        <v>323100</v>
      </c>
    </row>
    <row r="96" spans="1:15" x14ac:dyDescent="0.2">
      <c r="A96" s="2" t="s">
        <v>74</v>
      </c>
      <c r="B96" s="4">
        <v>207</v>
      </c>
      <c r="C96" s="4">
        <v>551</v>
      </c>
      <c r="D96" s="4">
        <v>16</v>
      </c>
      <c r="E96" s="4">
        <v>35</v>
      </c>
      <c r="F96" s="4"/>
      <c r="G96" s="4"/>
      <c r="H96" s="4">
        <v>168200</v>
      </c>
      <c r="I96" s="4">
        <v>216300</v>
      </c>
      <c r="J96" s="4">
        <v>6000</v>
      </c>
      <c r="K96" s="6">
        <f t="shared" si="6"/>
        <v>1.5604681404421327E-2</v>
      </c>
      <c r="L96" s="15">
        <v>1.7000000000000001E-3</v>
      </c>
      <c r="M96" s="4">
        <v>391300</v>
      </c>
      <c r="N96" s="4">
        <f t="shared" si="7"/>
        <v>938700</v>
      </c>
      <c r="O96" s="4">
        <f t="shared" si="5"/>
        <v>323100</v>
      </c>
    </row>
    <row r="97" spans="1:15" x14ac:dyDescent="0.2">
      <c r="A97" s="2" t="s">
        <v>75</v>
      </c>
      <c r="B97" s="4">
        <v>322</v>
      </c>
      <c r="C97" s="4">
        <v>1081</v>
      </c>
      <c r="D97" s="4">
        <v>167</v>
      </c>
      <c r="E97" s="4">
        <v>19</v>
      </c>
      <c r="F97" s="4"/>
      <c r="G97" s="4"/>
      <c r="H97" s="4">
        <v>158600</v>
      </c>
      <c r="I97" s="4">
        <v>158800</v>
      </c>
      <c r="J97" s="4">
        <v>11800</v>
      </c>
      <c r="K97" s="6">
        <f t="shared" si="6"/>
        <v>3.7177063642092001E-2</v>
      </c>
      <c r="L97" s="15">
        <v>1.15E-2</v>
      </c>
      <c r="M97" s="4">
        <v>323100</v>
      </c>
      <c r="N97" s="4">
        <f t="shared" si="7"/>
        <v>976328.57142857148</v>
      </c>
      <c r="O97" s="4">
        <f t="shared" si="5"/>
        <v>400100</v>
      </c>
    </row>
    <row r="98" spans="1:15" x14ac:dyDescent="0.2">
      <c r="A98" s="2" t="s">
        <v>76</v>
      </c>
      <c r="B98" s="4">
        <v>378</v>
      </c>
      <c r="C98" s="4">
        <v>533</v>
      </c>
      <c r="D98" s="4">
        <v>39</v>
      </c>
      <c r="E98" s="4">
        <v>25</v>
      </c>
      <c r="F98" s="4"/>
      <c r="G98" s="4"/>
      <c r="H98" s="4">
        <v>179100</v>
      </c>
      <c r="I98" s="4">
        <v>270000</v>
      </c>
      <c r="J98" s="4">
        <v>29200</v>
      </c>
      <c r="K98" s="6">
        <f t="shared" si="6"/>
        <v>6.5018926742373639E-2</v>
      </c>
      <c r="L98" s="15">
        <v>-1.95E-2</v>
      </c>
      <c r="M98" s="4">
        <v>478600</v>
      </c>
      <c r="N98" s="4">
        <f t="shared" si="7"/>
        <v>1004757.1428571428</v>
      </c>
      <c r="O98" s="4">
        <f t="shared" si="5"/>
        <v>400100</v>
      </c>
    </row>
    <row r="99" spans="1:15" x14ac:dyDescent="0.2">
      <c r="A99" s="2" t="s">
        <v>77</v>
      </c>
      <c r="B99" s="4">
        <v>1509</v>
      </c>
      <c r="C99" s="4">
        <v>311</v>
      </c>
      <c r="D99" s="4">
        <v>26</v>
      </c>
      <c r="E99" s="4">
        <v>107</v>
      </c>
      <c r="F99" s="4"/>
      <c r="G99" s="4"/>
      <c r="H99" s="4">
        <v>1116200</v>
      </c>
      <c r="I99" s="4">
        <v>712300</v>
      </c>
      <c r="J99" s="4">
        <v>87500</v>
      </c>
      <c r="K99" s="6">
        <f t="shared" si="6"/>
        <v>4.7853431774678698E-2</v>
      </c>
      <c r="L99" s="15">
        <v>5.9400000000000001E-2</v>
      </c>
      <c r="M99" s="4">
        <v>1924000</v>
      </c>
      <c r="N99" s="4">
        <f t="shared" si="7"/>
        <v>958809.52380952379</v>
      </c>
      <c r="O99" s="4">
        <f t="shared" si="5"/>
        <v>400100</v>
      </c>
    </row>
    <row r="100" spans="1:15" x14ac:dyDescent="0.2">
      <c r="A100" s="2" t="s">
        <v>78</v>
      </c>
      <c r="B100" s="4">
        <v>371</v>
      </c>
      <c r="C100" s="4">
        <v>441</v>
      </c>
      <c r="D100" s="4">
        <v>24</v>
      </c>
      <c r="E100" s="4">
        <v>42</v>
      </c>
      <c r="F100" s="4"/>
      <c r="G100" s="4"/>
      <c r="H100" s="4">
        <v>253500</v>
      </c>
      <c r="I100" s="4">
        <v>305900</v>
      </c>
      <c r="J100" s="4">
        <v>18200</v>
      </c>
      <c r="K100" s="6">
        <f t="shared" si="6"/>
        <v>3.2534858777261352E-2</v>
      </c>
      <c r="L100" s="15">
        <v>3.4999999999999996E-3</v>
      </c>
      <c r="M100" s="4">
        <v>607300</v>
      </c>
      <c r="N100" s="4">
        <f t="shared" si="7"/>
        <v>968776.19047619053</v>
      </c>
      <c r="O100" s="4">
        <f t="shared" si="5"/>
        <v>400100</v>
      </c>
    </row>
    <row r="101" spans="1:15" x14ac:dyDescent="0.2">
      <c r="A101" s="2" t="s">
        <v>79</v>
      </c>
      <c r="B101" s="4">
        <v>457</v>
      </c>
      <c r="C101" s="4">
        <v>1702</v>
      </c>
      <c r="D101" s="4">
        <v>59</v>
      </c>
      <c r="E101" s="4">
        <v>13</v>
      </c>
      <c r="F101" s="4"/>
      <c r="G101" s="4"/>
      <c r="H101" s="4">
        <v>232000</v>
      </c>
      <c r="I101" s="4">
        <v>137900</v>
      </c>
      <c r="J101" s="4">
        <v>25300</v>
      </c>
      <c r="K101" s="6">
        <f t="shared" si="6"/>
        <v>6.8396864017301967E-2</v>
      </c>
      <c r="L101" s="15">
        <v>2.2700000000000001E-2</v>
      </c>
      <c r="M101" s="4">
        <v>400100</v>
      </c>
      <c r="N101" s="4">
        <f t="shared" si="7"/>
        <v>988300</v>
      </c>
      <c r="O101" s="4">
        <f t="shared" si="5"/>
        <v>475400</v>
      </c>
    </row>
    <row r="102" spans="1:15" x14ac:dyDescent="0.2">
      <c r="A102" s="2" t="s">
        <v>80</v>
      </c>
      <c r="B102" s="4">
        <v>249</v>
      </c>
      <c r="C102" s="4">
        <v>872</v>
      </c>
      <c r="D102" s="4">
        <v>40</v>
      </c>
      <c r="E102" s="4">
        <v>43</v>
      </c>
      <c r="F102" s="4"/>
      <c r="G102" s="4"/>
      <c r="H102" s="4">
        <v>160800</v>
      </c>
      <c r="I102" s="4">
        <v>301200</v>
      </c>
      <c r="J102" s="4">
        <v>12500</v>
      </c>
      <c r="K102" s="6">
        <f t="shared" si="6"/>
        <v>2.7056277056277056E-2</v>
      </c>
      <c r="L102" s="15">
        <v>-8.6E-3</v>
      </c>
      <c r="M102" s="4">
        <v>475400</v>
      </c>
      <c r="N102" s="4">
        <f t="shared" si="7"/>
        <v>1023290.4761904762</v>
      </c>
      <c r="O102" s="4">
        <f t="shared" si="5"/>
        <v>801100</v>
      </c>
    </row>
    <row r="103" spans="1:15" x14ac:dyDescent="0.2">
      <c r="A103" s="2" t="s">
        <v>81</v>
      </c>
      <c r="B103" s="4">
        <v>815</v>
      </c>
      <c r="C103" s="4">
        <v>845</v>
      </c>
      <c r="D103" s="4">
        <v>31</v>
      </c>
      <c r="E103" s="4">
        <v>144</v>
      </c>
      <c r="F103" s="4"/>
      <c r="G103" s="4"/>
      <c r="H103" s="4">
        <v>469000</v>
      </c>
      <c r="I103" s="4">
        <v>1124900</v>
      </c>
      <c r="J103" s="4">
        <v>23100</v>
      </c>
      <c r="K103" s="6">
        <f t="shared" si="6"/>
        <v>1.4492753623188406E-2</v>
      </c>
      <c r="L103" s="15">
        <v>-5.1699999999999996E-2</v>
      </c>
      <c r="M103" s="4">
        <v>1629700</v>
      </c>
      <c r="N103" s="4">
        <f t="shared" si="7"/>
        <v>978009.52380952379</v>
      </c>
      <c r="O103" s="4">
        <f t="shared" si="5"/>
        <v>801100</v>
      </c>
    </row>
    <row r="104" spans="1:15" x14ac:dyDescent="0.2">
      <c r="A104" s="2" t="s">
        <v>82</v>
      </c>
      <c r="B104" s="4">
        <v>557</v>
      </c>
      <c r="C104" s="4">
        <v>575</v>
      </c>
      <c r="D104" s="4">
        <v>73</v>
      </c>
      <c r="E104" s="4">
        <v>89</v>
      </c>
      <c r="F104" s="4"/>
      <c r="G104" s="4"/>
      <c r="H104" s="4">
        <v>302400</v>
      </c>
      <c r="I104" s="4">
        <v>579700</v>
      </c>
      <c r="J104" s="4">
        <v>50100</v>
      </c>
      <c r="K104" s="6">
        <f t="shared" si="6"/>
        <v>5.6796281600725543E-2</v>
      </c>
      <c r="L104" s="15">
        <v>1.67E-2</v>
      </c>
      <c r="M104" s="4">
        <v>936100</v>
      </c>
      <c r="N104" s="4">
        <f t="shared" si="7"/>
        <v>957819.04761904757</v>
      </c>
      <c r="O104" s="4">
        <f t="shared" si="5"/>
        <v>801100</v>
      </c>
    </row>
    <row r="105" spans="1:15" x14ac:dyDescent="0.2">
      <c r="A105" s="2" t="s">
        <v>83</v>
      </c>
      <c r="B105" s="4">
        <v>531</v>
      </c>
      <c r="C105" s="4">
        <v>700</v>
      </c>
      <c r="D105" s="4">
        <v>63</v>
      </c>
      <c r="E105" s="4">
        <v>64</v>
      </c>
      <c r="F105" s="4"/>
      <c r="G105" s="4"/>
      <c r="H105" s="4">
        <v>287100</v>
      </c>
      <c r="I105" s="4">
        <v>485200</v>
      </c>
      <c r="J105" s="4">
        <v>28600</v>
      </c>
      <c r="K105" s="6">
        <f t="shared" si="6"/>
        <v>3.7032241356985629E-2</v>
      </c>
      <c r="L105" s="15">
        <v>-2.3300000000000001E-2</v>
      </c>
      <c r="M105" s="4">
        <v>801100</v>
      </c>
      <c r="N105" s="4">
        <f t="shared" si="7"/>
        <v>947757.14285714284</v>
      </c>
      <c r="O105" s="4">
        <f t="shared" si="5"/>
        <v>805700</v>
      </c>
    </row>
    <row r="106" spans="1:15" x14ac:dyDescent="0.2">
      <c r="A106" s="2" t="s">
        <v>84</v>
      </c>
      <c r="B106" s="4">
        <v>962</v>
      </c>
      <c r="C106" s="4">
        <v>616</v>
      </c>
      <c r="D106" s="4">
        <v>48</v>
      </c>
      <c r="E106" s="4">
        <v>40</v>
      </c>
      <c r="F106" s="4"/>
      <c r="G106" s="4"/>
      <c r="H106" s="4">
        <v>566800</v>
      </c>
      <c r="I106" s="4">
        <v>316500</v>
      </c>
      <c r="J106" s="4">
        <v>15800</v>
      </c>
      <c r="K106" s="6">
        <f t="shared" si="6"/>
        <v>1.7887467451601947E-2</v>
      </c>
      <c r="L106" s="15">
        <v>4.7800000000000002E-2</v>
      </c>
      <c r="M106" s="4">
        <v>900600</v>
      </c>
      <c r="N106" s="4">
        <f t="shared" si="7"/>
        <v>926014.28571428568</v>
      </c>
      <c r="O106" s="4">
        <f t="shared" si="5"/>
        <v>747800</v>
      </c>
    </row>
    <row r="107" spans="1:15" x14ac:dyDescent="0.2">
      <c r="A107" s="2" t="s">
        <v>85</v>
      </c>
      <c r="B107" s="4">
        <v>803</v>
      </c>
      <c r="C107" s="4">
        <v>1147</v>
      </c>
      <c r="D107" s="4">
        <v>34</v>
      </c>
      <c r="E107" s="4">
        <v>58</v>
      </c>
      <c r="F107" s="4"/>
      <c r="G107" s="4"/>
      <c r="H107" s="4">
        <v>474600</v>
      </c>
      <c r="I107" s="4">
        <v>424300</v>
      </c>
      <c r="J107" s="4">
        <v>27600</v>
      </c>
      <c r="K107" s="6">
        <f t="shared" si="6"/>
        <v>3.0704194014907107E-2</v>
      </c>
      <c r="L107" s="15">
        <v>1.7399999999999999E-2</v>
      </c>
      <c r="M107" s="4">
        <v>980300</v>
      </c>
      <c r="N107" s="4">
        <f t="shared" si="7"/>
        <v>919342.85714285716</v>
      </c>
      <c r="O107" s="4">
        <f t="shared" si="5"/>
        <v>747800</v>
      </c>
    </row>
    <row r="108" spans="1:15" x14ac:dyDescent="0.2">
      <c r="A108" s="2" t="s">
        <v>86</v>
      </c>
      <c r="B108" s="4">
        <v>559</v>
      </c>
      <c r="C108" s="4">
        <v>692</v>
      </c>
      <c r="D108" s="4">
        <v>59</v>
      </c>
      <c r="E108" s="4">
        <v>50</v>
      </c>
      <c r="F108" s="4"/>
      <c r="G108" s="4"/>
      <c r="H108" s="4">
        <v>352600</v>
      </c>
      <c r="I108" s="4">
        <v>388300</v>
      </c>
      <c r="J108" s="4">
        <v>62700</v>
      </c>
      <c r="K108" s="6">
        <f t="shared" si="6"/>
        <v>8.4626805236874075E-2</v>
      </c>
      <c r="L108" s="15">
        <v>0</v>
      </c>
      <c r="M108" s="4">
        <v>805700</v>
      </c>
      <c r="N108" s="4">
        <f t="shared" si="7"/>
        <v>906095.23809523811</v>
      </c>
      <c r="O108" s="4">
        <f t="shared" si="5"/>
        <v>596600</v>
      </c>
    </row>
    <row r="109" spans="1:15" x14ac:dyDescent="0.2">
      <c r="A109" s="2" t="s">
        <v>87</v>
      </c>
      <c r="B109" s="4">
        <v>564</v>
      </c>
      <c r="C109" s="4">
        <v>723</v>
      </c>
      <c r="D109" s="4">
        <v>19</v>
      </c>
      <c r="E109" s="4">
        <v>90</v>
      </c>
      <c r="F109" s="4"/>
      <c r="G109" s="4"/>
      <c r="H109" s="4">
        <v>318200</v>
      </c>
      <c r="I109" s="4">
        <v>718100</v>
      </c>
      <c r="J109" s="4">
        <v>55600</v>
      </c>
      <c r="K109" s="6">
        <f t="shared" si="6"/>
        <v>5.3652417253691013E-2</v>
      </c>
      <c r="L109" s="15">
        <v>-2.4300000000000002E-2</v>
      </c>
      <c r="M109" s="4">
        <v>1103800</v>
      </c>
      <c r="N109" s="4">
        <f t="shared" si="7"/>
        <v>879066.66666666663</v>
      </c>
      <c r="O109" s="4">
        <f t="shared" si="5"/>
        <v>596600</v>
      </c>
    </row>
    <row r="110" spans="1:15" x14ac:dyDescent="0.2">
      <c r="A110" s="2" t="s">
        <v>88</v>
      </c>
      <c r="B110" s="4">
        <v>539</v>
      </c>
      <c r="C110" s="4">
        <v>872</v>
      </c>
      <c r="D110" s="4">
        <v>112</v>
      </c>
      <c r="E110" s="4">
        <v>59</v>
      </c>
      <c r="F110" s="4"/>
      <c r="G110" s="4"/>
      <c r="H110" s="4">
        <v>377700</v>
      </c>
      <c r="I110" s="4">
        <v>434400</v>
      </c>
      <c r="J110" s="4">
        <v>112500</v>
      </c>
      <c r="K110" s="6">
        <f t="shared" si="6"/>
        <v>0.13852973771702992</v>
      </c>
      <c r="L110" s="15">
        <v>1.21E-2</v>
      </c>
      <c r="M110" s="4">
        <v>925100</v>
      </c>
      <c r="N110" s="4">
        <f t="shared" si="7"/>
        <v>895504.76190476189</v>
      </c>
      <c r="O110" s="4">
        <f t="shared" si="5"/>
        <v>596600</v>
      </c>
    </row>
    <row r="111" spans="1:15" x14ac:dyDescent="0.2">
      <c r="A111" s="2" t="s">
        <v>89</v>
      </c>
      <c r="B111" s="4">
        <v>418</v>
      </c>
      <c r="C111" s="4">
        <v>495</v>
      </c>
      <c r="D111" s="4">
        <v>29</v>
      </c>
      <c r="E111" s="4">
        <v>56</v>
      </c>
      <c r="F111" s="4"/>
      <c r="G111" s="4"/>
      <c r="H111" s="4">
        <v>221500</v>
      </c>
      <c r="I111" s="4">
        <v>434700</v>
      </c>
      <c r="J111" s="4">
        <v>400</v>
      </c>
      <c r="K111" s="6">
        <f t="shared" si="6"/>
        <v>6.0957025297165494E-4</v>
      </c>
      <c r="L111" s="15">
        <v>-1.8799999999999997E-2</v>
      </c>
      <c r="M111" s="4">
        <v>747800</v>
      </c>
      <c r="N111" s="4">
        <f t="shared" si="7"/>
        <v>880128.57142857148</v>
      </c>
      <c r="O111" s="4">
        <f t="shared" si="5"/>
        <v>558100</v>
      </c>
    </row>
    <row r="112" spans="1:15" x14ac:dyDescent="0.2">
      <c r="A112" s="2" t="s">
        <v>90</v>
      </c>
      <c r="B112" s="4">
        <v>1084</v>
      </c>
      <c r="C112" s="4">
        <v>1089</v>
      </c>
      <c r="D112" s="4">
        <v>253</v>
      </c>
      <c r="E112" s="4">
        <v>81</v>
      </c>
      <c r="F112" s="4"/>
      <c r="G112" s="4"/>
      <c r="H112" s="4">
        <v>709400</v>
      </c>
      <c r="I112" s="4">
        <v>554300</v>
      </c>
      <c r="J112" s="4">
        <v>29000</v>
      </c>
      <c r="K112" s="6">
        <f t="shared" si="6"/>
        <v>2.2948484608688771E-2</v>
      </c>
      <c r="L112" s="15">
        <v>2.2400000000000003E-2</v>
      </c>
      <c r="M112" s="4">
        <v>1346300</v>
      </c>
      <c r="N112" s="4">
        <f t="shared" ref="N112:N129" si="8">AVERAGE($M113:$M133)</f>
        <v>845671.42857142852</v>
      </c>
      <c r="O112" s="4">
        <f t="shared" si="5"/>
        <v>558100</v>
      </c>
    </row>
    <row r="113" spans="1:15" x14ac:dyDescent="0.2">
      <c r="A113" s="2" t="s">
        <v>91</v>
      </c>
      <c r="B113" s="4">
        <v>450</v>
      </c>
      <c r="C113" s="4">
        <v>715</v>
      </c>
      <c r="D113" s="4">
        <v>75</v>
      </c>
      <c r="E113" s="4">
        <v>49</v>
      </c>
      <c r="F113" s="4"/>
      <c r="G113" s="4"/>
      <c r="H113" s="4">
        <v>221200</v>
      </c>
      <c r="I113" s="4">
        <v>336800</v>
      </c>
      <c r="J113" s="4">
        <v>23200</v>
      </c>
      <c r="K113" s="6">
        <f t="shared" si="6"/>
        <v>4.157706093189964E-2</v>
      </c>
      <c r="L113" s="15">
        <v>-1.7000000000000001E-3</v>
      </c>
      <c r="M113" s="4">
        <v>596600</v>
      </c>
      <c r="N113" s="4">
        <f t="shared" si="8"/>
        <v>832057.14285714284</v>
      </c>
      <c r="O113" s="4">
        <f t="shared" si="5"/>
        <v>558100</v>
      </c>
    </row>
    <row r="114" spans="1:15" x14ac:dyDescent="0.2">
      <c r="A114" s="2" t="s">
        <v>92</v>
      </c>
      <c r="B114" s="4">
        <v>2009</v>
      </c>
      <c r="C114" s="4">
        <v>654</v>
      </c>
      <c r="D114" s="4">
        <v>16</v>
      </c>
      <c r="E114" s="4">
        <v>91</v>
      </c>
      <c r="F114" s="4"/>
      <c r="G114" s="4"/>
      <c r="H114" s="4">
        <v>1653900</v>
      </c>
      <c r="I114" s="4">
        <v>722800</v>
      </c>
      <c r="J114" s="4">
        <v>7500</v>
      </c>
      <c r="K114" s="6">
        <f t="shared" si="6"/>
        <v>3.1556359658349814E-3</v>
      </c>
      <c r="L114" s="15">
        <v>6.9900000000000004E-2</v>
      </c>
      <c r="M114" s="4">
        <v>2384200</v>
      </c>
      <c r="N114" s="4">
        <f t="shared" si="8"/>
        <v>737323.80952380947</v>
      </c>
      <c r="O114" s="4">
        <f t="shared" si="5"/>
        <v>558100</v>
      </c>
    </row>
    <row r="115" spans="1:15" x14ac:dyDescent="0.2">
      <c r="A115" s="2" t="s">
        <v>93</v>
      </c>
      <c r="B115" s="4">
        <v>678</v>
      </c>
      <c r="C115" s="4">
        <v>521</v>
      </c>
      <c r="D115" s="4">
        <v>42</v>
      </c>
      <c r="E115" s="4">
        <v>45</v>
      </c>
      <c r="F115" s="4"/>
      <c r="G115" s="4"/>
      <c r="H115" s="4">
        <v>547700</v>
      </c>
      <c r="I115" s="4">
        <v>413900</v>
      </c>
      <c r="J115" s="4"/>
      <c r="K115" s="4"/>
      <c r="L115" s="15">
        <v>9.300000000000001E-3</v>
      </c>
      <c r="M115" s="4">
        <v>1076700</v>
      </c>
      <c r="N115" s="4">
        <f t="shared" si="8"/>
        <v>725552.38095238095</v>
      </c>
      <c r="O115" s="4">
        <f t="shared" si="5"/>
        <v>558100</v>
      </c>
    </row>
    <row r="116" spans="1:15" x14ac:dyDescent="0.2">
      <c r="A116" s="2" t="s">
        <v>94</v>
      </c>
      <c r="B116" s="4">
        <v>364</v>
      </c>
      <c r="C116" s="4">
        <v>731</v>
      </c>
      <c r="D116" s="4">
        <v>75</v>
      </c>
      <c r="E116" s="4">
        <v>43</v>
      </c>
      <c r="F116" s="4"/>
      <c r="G116" s="4"/>
      <c r="H116" s="4">
        <v>192200</v>
      </c>
      <c r="I116" s="4">
        <v>365700</v>
      </c>
      <c r="J116" s="4"/>
      <c r="K116" s="4"/>
      <c r="L116" s="15">
        <v>-5.5000000000000005E-3</v>
      </c>
      <c r="M116" s="4">
        <v>558100</v>
      </c>
      <c r="N116" s="4">
        <f t="shared" si="8"/>
        <v>722023.80952380947</v>
      </c>
      <c r="O116" s="4">
        <f t="shared" si="5"/>
        <v>712100</v>
      </c>
    </row>
    <row r="117" spans="1:15" x14ac:dyDescent="0.2">
      <c r="A117" s="2" t="s">
        <v>95</v>
      </c>
      <c r="B117" s="4">
        <v>595</v>
      </c>
      <c r="C117" s="4">
        <v>1077</v>
      </c>
      <c r="D117" s="4">
        <v>22</v>
      </c>
      <c r="E117" s="4">
        <v>35</v>
      </c>
      <c r="F117" s="4"/>
      <c r="G117" s="4"/>
      <c r="H117" s="4">
        <v>372700</v>
      </c>
      <c r="I117" s="4">
        <v>315700</v>
      </c>
      <c r="J117" s="4"/>
      <c r="K117" s="4"/>
      <c r="L117" s="15">
        <v>0</v>
      </c>
      <c r="M117" s="4">
        <v>712100</v>
      </c>
      <c r="N117" s="4">
        <f t="shared" si="8"/>
        <v>737566.66666666663</v>
      </c>
      <c r="O117" s="4">
        <f t="shared" si="5"/>
        <v>810100</v>
      </c>
    </row>
    <row r="118" spans="1:15" x14ac:dyDescent="0.2">
      <c r="A118" s="2" t="s">
        <v>96</v>
      </c>
      <c r="B118" s="4">
        <v>997</v>
      </c>
      <c r="C118" s="4">
        <v>1210</v>
      </c>
      <c r="D118" s="4">
        <v>21</v>
      </c>
      <c r="E118" s="4">
        <v>63</v>
      </c>
      <c r="F118" s="4"/>
      <c r="G118" s="4"/>
      <c r="H118" s="4">
        <v>639300</v>
      </c>
      <c r="I118" s="4">
        <v>453300</v>
      </c>
      <c r="J118" s="4"/>
      <c r="K118" s="4"/>
      <c r="L118" s="15">
        <v>4.4400000000000002E-2</v>
      </c>
      <c r="M118" s="4">
        <v>1113300</v>
      </c>
      <c r="N118" s="4">
        <f t="shared" si="8"/>
        <v>746633.33333333337</v>
      </c>
      <c r="O118" s="4">
        <f t="shared" si="5"/>
        <v>810100</v>
      </c>
    </row>
    <row r="119" spans="1:15" x14ac:dyDescent="0.2">
      <c r="A119" s="2" t="s">
        <v>97</v>
      </c>
      <c r="B119" s="4">
        <v>384</v>
      </c>
      <c r="C119" s="4">
        <v>806</v>
      </c>
      <c r="D119" s="4">
        <v>36</v>
      </c>
      <c r="E119" s="4">
        <v>88</v>
      </c>
      <c r="F119" s="4"/>
      <c r="G119" s="4"/>
      <c r="H119" s="4">
        <v>217000</v>
      </c>
      <c r="I119" s="4">
        <v>852000</v>
      </c>
      <c r="J119" s="4"/>
      <c r="K119" s="4"/>
      <c r="L119" s="15">
        <v>-1.7299999999999999E-2</v>
      </c>
      <c r="M119" s="4">
        <v>1075600</v>
      </c>
      <c r="N119" s="4">
        <f t="shared" si="8"/>
        <v>736080.95238095243</v>
      </c>
      <c r="O119" s="4">
        <f t="shared" si="5"/>
        <v>678800</v>
      </c>
    </row>
    <row r="120" spans="1:15" x14ac:dyDescent="0.2">
      <c r="A120" s="2" t="s">
        <v>98</v>
      </c>
      <c r="B120" s="4">
        <v>349</v>
      </c>
      <c r="C120" s="4">
        <v>619</v>
      </c>
      <c r="D120" s="4">
        <v>47</v>
      </c>
      <c r="E120" s="4">
        <v>87</v>
      </c>
      <c r="F120" s="4"/>
      <c r="G120" s="4"/>
      <c r="H120" s="4">
        <v>208100</v>
      </c>
      <c r="I120" s="4">
        <v>732400</v>
      </c>
      <c r="J120" s="4"/>
      <c r="K120" s="4"/>
      <c r="L120" s="15">
        <v>-1.7000000000000001E-2</v>
      </c>
      <c r="M120" s="4">
        <v>959100</v>
      </c>
      <c r="N120" s="4">
        <f t="shared" si="8"/>
        <v>834446.28571428568</v>
      </c>
      <c r="O120" s="4">
        <f t="shared" si="5"/>
        <v>512100</v>
      </c>
    </row>
    <row r="121" spans="1:15" x14ac:dyDescent="0.2">
      <c r="A121" s="2" t="s">
        <v>99</v>
      </c>
      <c r="B121" s="4">
        <v>558</v>
      </c>
      <c r="C121" s="4">
        <v>739</v>
      </c>
      <c r="D121" s="4">
        <v>77</v>
      </c>
      <c r="E121" s="4">
        <v>54</v>
      </c>
      <c r="F121" s="4"/>
      <c r="G121" s="4"/>
      <c r="H121" s="4">
        <v>318500</v>
      </c>
      <c r="I121" s="4">
        <v>483700</v>
      </c>
      <c r="J121" s="4"/>
      <c r="K121" s="4"/>
      <c r="L121" s="15">
        <v>-7.4000000000000003E-3</v>
      </c>
      <c r="M121" s="4">
        <v>816600</v>
      </c>
      <c r="N121" s="4">
        <f t="shared" si="8"/>
        <v>828436.80952380947</v>
      </c>
      <c r="O121" s="4">
        <f t="shared" si="5"/>
        <v>512100</v>
      </c>
    </row>
    <row r="122" spans="1:15" x14ac:dyDescent="0.2">
      <c r="A122" s="2" t="s">
        <v>100</v>
      </c>
      <c r="B122" s="4">
        <v>677</v>
      </c>
      <c r="C122" s="4">
        <v>481</v>
      </c>
      <c r="D122" s="4">
        <v>37</v>
      </c>
      <c r="E122" s="4">
        <v>44</v>
      </c>
      <c r="F122" s="4"/>
      <c r="G122" s="4"/>
      <c r="H122" s="4">
        <v>420200</v>
      </c>
      <c r="I122" s="4">
        <v>343700</v>
      </c>
      <c r="J122" s="4"/>
      <c r="K122" s="4"/>
      <c r="L122" s="15">
        <v>1.9E-3</v>
      </c>
      <c r="M122" s="4">
        <v>810100</v>
      </c>
      <c r="N122" s="4">
        <f t="shared" si="8"/>
        <v>819113.47619047621</v>
      </c>
      <c r="O122" s="4">
        <f t="shared" si="5"/>
        <v>444000</v>
      </c>
    </row>
    <row r="123" spans="1:15" x14ac:dyDescent="0.2">
      <c r="A123" s="2" t="s">
        <v>101</v>
      </c>
      <c r="B123" s="4">
        <v>826</v>
      </c>
      <c r="C123" s="4">
        <v>551</v>
      </c>
      <c r="D123" s="4">
        <v>15</v>
      </c>
      <c r="E123" s="4">
        <v>57</v>
      </c>
      <c r="F123" s="4"/>
      <c r="G123" s="4"/>
      <c r="H123" s="4">
        <v>610300</v>
      </c>
      <c r="I123" s="4">
        <v>448500</v>
      </c>
      <c r="J123" s="4"/>
      <c r="K123" s="4"/>
      <c r="L123" s="15">
        <v>2.4700000000000003E-2</v>
      </c>
      <c r="M123" s="4">
        <v>1210200</v>
      </c>
      <c r="N123" s="4">
        <f t="shared" si="8"/>
        <v>805671.61904761905</v>
      </c>
      <c r="O123" s="4">
        <f t="shared" si="5"/>
        <v>444000</v>
      </c>
    </row>
    <row r="124" spans="1:15" x14ac:dyDescent="0.2">
      <c r="A124" s="2" t="s">
        <v>102</v>
      </c>
      <c r="B124" s="4">
        <v>454</v>
      </c>
      <c r="C124" s="4">
        <v>544</v>
      </c>
      <c r="D124" s="4">
        <v>21</v>
      </c>
      <c r="E124" s="4">
        <v>20</v>
      </c>
      <c r="F124" s="4"/>
      <c r="G124" s="4"/>
      <c r="H124" s="4">
        <v>301100</v>
      </c>
      <c r="I124" s="4">
        <v>246700</v>
      </c>
      <c r="J124" s="4"/>
      <c r="K124" s="4"/>
      <c r="L124" s="15">
        <v>7.7000000000000002E-3</v>
      </c>
      <c r="M124" s="4">
        <v>678800</v>
      </c>
      <c r="N124" s="4">
        <f t="shared" si="8"/>
        <v>797372.90476190473</v>
      </c>
      <c r="O124" s="4">
        <f t="shared" si="5"/>
        <v>444000</v>
      </c>
    </row>
    <row r="125" spans="1:15" x14ac:dyDescent="0.2">
      <c r="A125" s="2" t="s">
        <v>103</v>
      </c>
      <c r="B125" s="4">
        <v>243</v>
      </c>
      <c r="C125" s="4">
        <v>741</v>
      </c>
      <c r="D125" s="4">
        <v>19</v>
      </c>
      <c r="E125" s="4">
        <v>40</v>
      </c>
      <c r="F125" s="4"/>
      <c r="G125" s="4"/>
      <c r="H125" s="4">
        <v>161000</v>
      </c>
      <c r="I125" s="4">
        <v>350600</v>
      </c>
      <c r="J125" s="4"/>
      <c r="K125" s="4"/>
      <c r="L125" s="15">
        <v>-1.9E-3</v>
      </c>
      <c r="M125" s="4">
        <v>512100</v>
      </c>
      <c r="N125" s="4">
        <f t="shared" si="8"/>
        <v>812043.66666666663</v>
      </c>
      <c r="O125" s="4">
        <f t="shared" si="5"/>
        <v>444000</v>
      </c>
    </row>
    <row r="126" spans="1:15" x14ac:dyDescent="0.2">
      <c r="A126" s="2" t="s">
        <v>104</v>
      </c>
      <c r="B126" s="4">
        <v>379</v>
      </c>
      <c r="C126" s="4">
        <v>745</v>
      </c>
      <c r="D126" s="4">
        <v>33</v>
      </c>
      <c r="E126" s="4">
        <v>43</v>
      </c>
      <c r="F126" s="4"/>
      <c r="G126" s="4"/>
      <c r="H126" s="4">
        <v>199800</v>
      </c>
      <c r="I126" s="4">
        <v>313000</v>
      </c>
      <c r="J126" s="4"/>
      <c r="K126" s="4"/>
      <c r="L126" s="15">
        <v>-9.4999999999999998E-3</v>
      </c>
      <c r="M126" s="4">
        <v>589800</v>
      </c>
      <c r="N126" s="4">
        <f t="shared" si="8"/>
        <v>805867.47619047621</v>
      </c>
      <c r="O126" s="4">
        <f t="shared" si="5"/>
        <v>444000</v>
      </c>
    </row>
    <row r="127" spans="1:15" x14ac:dyDescent="0.2">
      <c r="A127" s="2" t="s">
        <v>105</v>
      </c>
      <c r="B127" s="4">
        <v>273</v>
      </c>
      <c r="C127" s="4">
        <v>389</v>
      </c>
      <c r="D127" s="4">
        <v>23</v>
      </c>
      <c r="E127" s="4">
        <v>20</v>
      </c>
      <c r="F127" s="4"/>
      <c r="G127" s="4"/>
      <c r="H127" s="4">
        <v>183100</v>
      </c>
      <c r="I127" s="4">
        <v>259300</v>
      </c>
      <c r="J127" s="4"/>
      <c r="K127" s="4"/>
      <c r="L127" s="15">
        <v>-1.8E-3</v>
      </c>
      <c r="M127" s="4">
        <v>444000</v>
      </c>
      <c r="N127" s="4">
        <f t="shared" si="8"/>
        <v>812726.04761904757</v>
      </c>
      <c r="O127" s="4">
        <f t="shared" si="5"/>
        <v>424900</v>
      </c>
    </row>
    <row r="128" spans="1:15" x14ac:dyDescent="0.2">
      <c r="A128" s="2" t="s">
        <v>106</v>
      </c>
      <c r="B128" s="4">
        <v>450</v>
      </c>
      <c r="C128" s="4">
        <v>481</v>
      </c>
      <c r="D128" s="4">
        <v>18</v>
      </c>
      <c r="E128" s="4">
        <v>65</v>
      </c>
      <c r="F128" s="4"/>
      <c r="G128" s="4"/>
      <c r="H128" s="4">
        <v>294200</v>
      </c>
      <c r="I128" s="4">
        <v>512500</v>
      </c>
      <c r="J128" s="4"/>
      <c r="K128" s="4"/>
      <c r="L128" s="15">
        <v>3.8E-3</v>
      </c>
      <c r="M128" s="4">
        <v>840200</v>
      </c>
      <c r="N128" s="4">
        <f t="shared" si="8"/>
        <v>792136.71428571432</v>
      </c>
      <c r="O128" s="4">
        <f t="shared" si="5"/>
        <v>424900</v>
      </c>
    </row>
    <row r="129" spans="1:15" x14ac:dyDescent="0.2">
      <c r="A129" s="2" t="s">
        <v>107</v>
      </c>
      <c r="B129" s="4">
        <v>335</v>
      </c>
      <c r="C129" s="4">
        <v>862</v>
      </c>
      <c r="D129" s="4">
        <v>76</v>
      </c>
      <c r="E129" s="4">
        <v>37</v>
      </c>
      <c r="F129" s="4"/>
      <c r="G129" s="4"/>
      <c r="H129" s="4">
        <v>204800</v>
      </c>
      <c r="I129" s="4">
        <v>280900</v>
      </c>
      <c r="J129" s="4"/>
      <c r="K129" s="4"/>
      <c r="L129" s="15">
        <v>0</v>
      </c>
      <c r="M129" s="4">
        <v>527500</v>
      </c>
      <c r="N129" s="4">
        <f t="shared" si="8"/>
        <v>827298.90476190473</v>
      </c>
      <c r="O129" s="4">
        <f t="shared" si="5"/>
        <v>310700</v>
      </c>
    </row>
    <row r="130" spans="1:15" x14ac:dyDescent="0.2">
      <c r="A130" s="2" t="s">
        <v>108</v>
      </c>
      <c r="B130" s="4">
        <v>336</v>
      </c>
      <c r="C130" s="4">
        <v>755</v>
      </c>
      <c r="D130" s="4">
        <v>13</v>
      </c>
      <c r="E130" s="4">
        <v>34</v>
      </c>
      <c r="F130" s="4"/>
      <c r="G130" s="4"/>
      <c r="H130" s="4">
        <v>203900</v>
      </c>
      <c r="I130" s="4">
        <v>291400</v>
      </c>
      <c r="J130" s="4"/>
      <c r="K130" s="4"/>
      <c r="L130" s="15">
        <v>3.9000000000000003E-3</v>
      </c>
      <c r="M130" s="4">
        <v>536200</v>
      </c>
      <c r="N130" s="4">
        <f>AVERAGE($M131:$M151)</f>
        <v>829257.28571428568</v>
      </c>
      <c r="O130" s="4">
        <f t="shared" si="5"/>
        <v>310700</v>
      </c>
    </row>
    <row r="131" spans="1:15" x14ac:dyDescent="0.2">
      <c r="A131" s="2" t="s">
        <v>109</v>
      </c>
      <c r="B131" s="4">
        <v>805</v>
      </c>
      <c r="C131" s="4">
        <v>425</v>
      </c>
      <c r="D131" s="4">
        <v>37</v>
      </c>
      <c r="E131" s="4">
        <v>79</v>
      </c>
      <c r="F131" s="4"/>
      <c r="G131" s="4"/>
      <c r="H131" s="4">
        <v>566700</v>
      </c>
      <c r="I131" s="4">
        <v>662800</v>
      </c>
      <c r="J131" s="4"/>
      <c r="K131" s="4"/>
      <c r="L131" s="15">
        <v>0</v>
      </c>
      <c r="M131" s="4">
        <v>1270300</v>
      </c>
      <c r="N131" s="4">
        <f>AVERAGE($M132:$M152)</f>
        <v>806331.38095238095</v>
      </c>
      <c r="O131" s="4">
        <f t="shared" si="5"/>
        <v>310700</v>
      </c>
    </row>
    <row r="132" spans="1:15" x14ac:dyDescent="0.2">
      <c r="A132" s="2" t="s">
        <v>110</v>
      </c>
      <c r="B132" s="4">
        <v>125</v>
      </c>
      <c r="C132" s="4">
        <v>343</v>
      </c>
      <c r="D132" s="4">
        <v>8</v>
      </c>
      <c r="E132" s="4">
        <v>18</v>
      </c>
      <c r="F132" s="4"/>
      <c r="G132" s="4"/>
      <c r="H132" s="4">
        <v>99400</v>
      </c>
      <c r="I132" s="4">
        <v>296200</v>
      </c>
      <c r="J132" s="4"/>
      <c r="K132" s="4"/>
      <c r="L132" s="15">
        <v>5.7999999999999996E-3</v>
      </c>
      <c r="M132" s="4">
        <v>424900</v>
      </c>
      <c r="O132" s="4">
        <f t="shared" si="5"/>
        <v>310700</v>
      </c>
    </row>
    <row r="133" spans="1:15" x14ac:dyDescent="0.2">
      <c r="A133" s="2" t="s">
        <v>111</v>
      </c>
      <c r="B133" s="4">
        <v>390</v>
      </c>
      <c r="C133" s="4">
        <v>359</v>
      </c>
      <c r="D133" s="4">
        <v>19</v>
      </c>
      <c r="E133" s="4">
        <v>37</v>
      </c>
      <c r="F133" s="4"/>
      <c r="G133" s="4"/>
      <c r="H133" s="4">
        <v>316300</v>
      </c>
      <c r="I133" s="4">
        <v>281000</v>
      </c>
      <c r="J133" s="4"/>
      <c r="K133" s="4"/>
      <c r="L133" s="15">
        <v>9.7000000000000003E-3</v>
      </c>
      <c r="M133" s="4">
        <v>622700</v>
      </c>
      <c r="O133" s="4">
        <f t="shared" si="5"/>
        <v>310700</v>
      </c>
    </row>
    <row r="134" spans="1:15" x14ac:dyDescent="0.2">
      <c r="A134" s="2" t="s">
        <v>112</v>
      </c>
      <c r="B134" s="4">
        <v>219</v>
      </c>
      <c r="C134" s="4">
        <v>635</v>
      </c>
      <c r="D134" s="4">
        <v>46</v>
      </c>
      <c r="E134" s="4">
        <v>22</v>
      </c>
      <c r="F134" s="4"/>
      <c r="G134" s="4"/>
      <c r="H134" s="4">
        <v>99600</v>
      </c>
      <c r="I134" s="4">
        <v>193600</v>
      </c>
      <c r="J134" s="4"/>
      <c r="K134" s="4"/>
      <c r="L134" s="15">
        <v>3.9000000000000003E-3</v>
      </c>
      <c r="M134" s="4">
        <v>310700</v>
      </c>
      <c r="O134" s="4">
        <f t="shared" si="5"/>
        <v>394800</v>
      </c>
    </row>
    <row r="135" spans="1:15" x14ac:dyDescent="0.2">
      <c r="A135" s="2" t="s">
        <v>113</v>
      </c>
      <c r="B135" s="4">
        <v>229</v>
      </c>
      <c r="C135" s="4">
        <v>489</v>
      </c>
      <c r="D135" s="4">
        <v>19</v>
      </c>
      <c r="E135" s="4">
        <v>23</v>
      </c>
      <c r="F135" s="4"/>
      <c r="G135" s="4"/>
      <c r="H135" s="4">
        <v>136800</v>
      </c>
      <c r="I135" s="4">
        <v>212800</v>
      </c>
      <c r="J135" s="4"/>
      <c r="K135" s="4"/>
      <c r="L135" s="15">
        <v>-7.7000000000000002E-3</v>
      </c>
      <c r="M135" s="4">
        <v>394800</v>
      </c>
      <c r="O135" s="4">
        <f t="shared" si="5"/>
        <v>484000</v>
      </c>
    </row>
    <row r="136" spans="1:15" x14ac:dyDescent="0.2">
      <c r="A136" s="2" t="s">
        <v>114</v>
      </c>
      <c r="B136" s="4">
        <v>583</v>
      </c>
      <c r="C136" s="4">
        <v>1143</v>
      </c>
      <c r="D136" s="4">
        <v>47</v>
      </c>
      <c r="E136" s="4">
        <v>48</v>
      </c>
      <c r="F136" s="4"/>
      <c r="G136" s="4"/>
      <c r="H136" s="4">
        <v>390800</v>
      </c>
      <c r="I136" s="4">
        <v>407500</v>
      </c>
      <c r="J136" s="4"/>
      <c r="K136" s="4"/>
      <c r="L136" s="15">
        <v>-5.6999999999999993E-3</v>
      </c>
      <c r="M136" s="4">
        <v>829500</v>
      </c>
      <c r="O136" s="4">
        <f t="shared" si="5"/>
        <v>484000</v>
      </c>
    </row>
    <row r="137" spans="1:15" x14ac:dyDescent="0.2">
      <c r="A137" s="2" t="s">
        <v>115</v>
      </c>
      <c r="B137" s="4">
        <v>359</v>
      </c>
      <c r="C137" s="4">
        <v>1250</v>
      </c>
      <c r="D137" s="4">
        <v>48</v>
      </c>
      <c r="E137" s="4">
        <v>38</v>
      </c>
      <c r="F137" s="4"/>
      <c r="G137" s="4"/>
      <c r="H137" s="4">
        <v>176900</v>
      </c>
      <c r="I137" s="4">
        <v>285300</v>
      </c>
      <c r="J137" s="4"/>
      <c r="K137" s="4"/>
      <c r="L137" s="15">
        <v>0</v>
      </c>
      <c r="M137" s="4">
        <v>484000</v>
      </c>
      <c r="O137" s="4">
        <f t="shared" si="5"/>
        <v>690401</v>
      </c>
    </row>
    <row r="138" spans="1:15" x14ac:dyDescent="0.2">
      <c r="A138" s="2" t="s">
        <v>116</v>
      </c>
      <c r="B138" s="4">
        <v>627</v>
      </c>
      <c r="C138" s="4">
        <v>728</v>
      </c>
      <c r="D138" s="4">
        <v>31</v>
      </c>
      <c r="E138" s="4">
        <v>54</v>
      </c>
      <c r="F138" s="4"/>
      <c r="G138" s="4"/>
      <c r="H138" s="4">
        <v>419600</v>
      </c>
      <c r="I138" s="4">
        <v>582600</v>
      </c>
      <c r="J138" s="4"/>
      <c r="K138" s="4"/>
      <c r="L138" s="15">
        <v>2.1499999999999998E-2</v>
      </c>
      <c r="M138" s="4">
        <v>1038500</v>
      </c>
      <c r="O138" s="4">
        <f t="shared" si="5"/>
        <v>614310</v>
      </c>
    </row>
    <row r="139" spans="1:15" x14ac:dyDescent="0.2">
      <c r="A139" s="2" t="s">
        <v>117</v>
      </c>
      <c r="B139" s="4">
        <v>594</v>
      </c>
      <c r="C139" s="4">
        <v>1843</v>
      </c>
      <c r="D139" s="4">
        <v>157</v>
      </c>
      <c r="E139" s="4">
        <v>120</v>
      </c>
      <c r="F139" s="4"/>
      <c r="G139" s="4"/>
      <c r="H139" s="4">
        <v>377800</v>
      </c>
      <c r="I139" s="4">
        <v>842000</v>
      </c>
      <c r="J139" s="4"/>
      <c r="K139" s="4"/>
      <c r="L139" s="15">
        <v>-2.1400000000000002E-2</v>
      </c>
      <c r="M139" s="4">
        <v>1303700</v>
      </c>
      <c r="O139" s="4">
        <f t="shared" si="5"/>
        <v>614310</v>
      </c>
    </row>
    <row r="140" spans="1:15" x14ac:dyDescent="0.2">
      <c r="A140" s="2" t="s">
        <v>118</v>
      </c>
      <c r="B140" s="4">
        <v>821</v>
      </c>
      <c r="C140" s="4">
        <v>326</v>
      </c>
      <c r="D140" s="4">
        <v>26</v>
      </c>
      <c r="E140" s="4">
        <v>42</v>
      </c>
      <c r="F140" s="4"/>
      <c r="G140" s="4"/>
      <c r="H140" s="4">
        <v>408700</v>
      </c>
      <c r="I140" s="4">
        <v>387700</v>
      </c>
      <c r="J140" s="4"/>
      <c r="K140" s="4"/>
      <c r="L140" s="15">
        <v>3.3599999999999998E-2</v>
      </c>
      <c r="M140" s="4">
        <v>854000</v>
      </c>
      <c r="O140" s="4">
        <f t="shared" si="5"/>
        <v>504527</v>
      </c>
    </row>
    <row r="141" spans="1:15" x14ac:dyDescent="0.2">
      <c r="A141" s="2" t="s">
        <v>119</v>
      </c>
      <c r="B141" s="4">
        <v>1610</v>
      </c>
      <c r="C141" s="4">
        <v>780</v>
      </c>
      <c r="D141" s="4">
        <v>15</v>
      </c>
      <c r="E141" s="4">
        <v>191</v>
      </c>
      <c r="F141" s="4"/>
      <c r="G141" s="4"/>
      <c r="H141" s="4">
        <v>1285700</v>
      </c>
      <c r="I141" s="4">
        <v>1636500</v>
      </c>
      <c r="J141" s="4"/>
      <c r="K141" s="4"/>
      <c r="L141" s="15">
        <v>6.9800000000000001E-2</v>
      </c>
      <c r="M141" s="4">
        <v>3024772</v>
      </c>
      <c r="O141" s="4">
        <f t="shared" si="5"/>
        <v>504527</v>
      </c>
    </row>
    <row r="142" spans="1:15" x14ac:dyDescent="0.2">
      <c r="A142" s="2" t="s">
        <v>120</v>
      </c>
      <c r="B142" s="4">
        <v>441</v>
      </c>
      <c r="C142" s="4">
        <v>615</v>
      </c>
      <c r="D142" s="4">
        <v>32</v>
      </c>
      <c r="E142" s="4">
        <v>16</v>
      </c>
      <c r="F142" s="4"/>
      <c r="G142" s="4"/>
      <c r="H142" s="4">
        <v>335400</v>
      </c>
      <c r="I142" s="4">
        <v>220200</v>
      </c>
      <c r="J142" s="4"/>
      <c r="K142" s="4"/>
      <c r="L142" s="15">
        <v>3.6200000000000003E-2</v>
      </c>
      <c r="M142" s="4">
        <v>690401</v>
      </c>
      <c r="O142" s="4">
        <f t="shared" si="5"/>
        <v>460100</v>
      </c>
    </row>
    <row r="143" spans="1:15" x14ac:dyDescent="0.2">
      <c r="A143" s="2" t="s">
        <v>121</v>
      </c>
      <c r="B143" s="4">
        <v>261</v>
      </c>
      <c r="C143" s="4">
        <v>549</v>
      </c>
      <c r="D143" s="4">
        <v>14</v>
      </c>
      <c r="E143" s="4">
        <v>29</v>
      </c>
      <c r="F143" s="4"/>
      <c r="G143" s="4"/>
      <c r="H143" s="4">
        <v>154300</v>
      </c>
      <c r="I143" s="4">
        <v>419700</v>
      </c>
      <c r="J143" s="4"/>
      <c r="K143" s="4"/>
      <c r="L143" s="15">
        <v>-1.8200000000000001E-2</v>
      </c>
      <c r="M143" s="4">
        <v>614310</v>
      </c>
      <c r="O143" s="4">
        <f t="shared" si="5"/>
        <v>460100</v>
      </c>
    </row>
    <row r="144" spans="1:15" x14ac:dyDescent="0.2">
      <c r="A144" s="2" t="s">
        <v>122</v>
      </c>
      <c r="B144" s="4">
        <v>634</v>
      </c>
      <c r="C144" s="4">
        <v>1173</v>
      </c>
      <c r="D144" s="4">
        <v>14</v>
      </c>
      <c r="E144" s="4">
        <v>36</v>
      </c>
      <c r="F144" s="4"/>
      <c r="G144" s="4"/>
      <c r="H144" s="4">
        <v>432200</v>
      </c>
      <c r="I144" s="4">
        <v>448600</v>
      </c>
      <c r="J144" s="4"/>
      <c r="K144" s="4"/>
      <c r="L144" s="15">
        <v>6.5000000000000006E-3</v>
      </c>
      <c r="M144" s="4">
        <v>927921</v>
      </c>
      <c r="O144" s="4">
        <f t="shared" si="5"/>
        <v>407824</v>
      </c>
    </row>
    <row r="145" spans="1:15" x14ac:dyDescent="0.2">
      <c r="A145" s="2" t="s">
        <v>123</v>
      </c>
      <c r="B145" s="4">
        <v>326</v>
      </c>
      <c r="C145" s="4">
        <v>419</v>
      </c>
      <c r="D145" s="4">
        <v>16</v>
      </c>
      <c r="E145" s="4">
        <v>14</v>
      </c>
      <c r="F145" s="4"/>
      <c r="G145" s="4"/>
      <c r="H145" s="4">
        <v>209800</v>
      </c>
      <c r="I145" s="4">
        <v>261900</v>
      </c>
      <c r="J145" s="4"/>
      <c r="K145" s="4"/>
      <c r="L145" s="15">
        <v>2.2000000000000001E-3</v>
      </c>
      <c r="M145" s="4">
        <v>504527</v>
      </c>
      <c r="O145" s="4">
        <f t="shared" si="5"/>
        <v>407824</v>
      </c>
    </row>
    <row r="146" spans="1:15" x14ac:dyDescent="0.2">
      <c r="A146" s="2" t="s">
        <v>124</v>
      </c>
      <c r="B146" s="4">
        <v>353</v>
      </c>
      <c r="C146" s="4">
        <v>415</v>
      </c>
      <c r="D146" s="4">
        <v>27</v>
      </c>
      <c r="E146" s="4">
        <v>42</v>
      </c>
      <c r="F146" s="4"/>
      <c r="G146" s="4"/>
      <c r="H146" s="4">
        <v>197300</v>
      </c>
      <c r="I146" s="4">
        <v>622000</v>
      </c>
      <c r="J146" s="4"/>
      <c r="K146" s="4"/>
      <c r="L146" s="15">
        <v>-1.49E-2</v>
      </c>
      <c r="M146" s="4">
        <v>820186</v>
      </c>
      <c r="O146" s="4">
        <f t="shared" si="5"/>
        <v>407824</v>
      </c>
    </row>
    <row r="147" spans="1:15" x14ac:dyDescent="0.2">
      <c r="A147" s="2" t="s">
        <v>125</v>
      </c>
      <c r="B147" s="4">
        <v>322</v>
      </c>
      <c r="C147" s="4">
        <v>297</v>
      </c>
      <c r="D147" s="4">
        <v>13</v>
      </c>
      <c r="E147" s="4">
        <v>21</v>
      </c>
      <c r="F147" s="4"/>
      <c r="G147" s="4"/>
      <c r="H147" s="4">
        <v>199900</v>
      </c>
      <c r="I147" s="4">
        <v>242200</v>
      </c>
      <c r="J147" s="4"/>
      <c r="K147" s="4"/>
      <c r="L147" s="15">
        <v>-2.0999999999999999E-3</v>
      </c>
      <c r="M147" s="4">
        <v>460100</v>
      </c>
      <c r="O147" s="4">
        <f>MIN(M148:M152)</f>
        <v>407824</v>
      </c>
    </row>
    <row r="148" spans="1:15" x14ac:dyDescent="0.2">
      <c r="A148" s="2" t="s">
        <v>126</v>
      </c>
      <c r="B148" s="4">
        <v>381</v>
      </c>
      <c r="C148" s="4">
        <v>1198</v>
      </c>
      <c r="D148" s="4">
        <v>41</v>
      </c>
      <c r="E148" s="4">
        <v>26</v>
      </c>
      <c r="F148" s="4"/>
      <c r="G148" s="4"/>
      <c r="H148" s="4">
        <v>248800</v>
      </c>
      <c r="I148" s="4">
        <v>291400</v>
      </c>
      <c r="J148" s="4"/>
      <c r="K148" s="4"/>
      <c r="L148" s="15">
        <v>2.2000000000000001E-3</v>
      </c>
      <c r="M148" s="4">
        <v>588030</v>
      </c>
    </row>
    <row r="149" spans="1:15" x14ac:dyDescent="0.2">
      <c r="A149" s="2" t="s">
        <v>127</v>
      </c>
      <c r="B149" s="4">
        <v>272</v>
      </c>
      <c r="C149" s="4">
        <v>569</v>
      </c>
      <c r="D149" s="4">
        <v>13</v>
      </c>
      <c r="E149" s="4">
        <v>13</v>
      </c>
      <c r="F149" s="4"/>
      <c r="G149" s="4"/>
      <c r="H149" s="4">
        <v>171700</v>
      </c>
      <c r="I149" s="4">
        <v>191800</v>
      </c>
      <c r="J149" s="4"/>
      <c r="K149" s="4"/>
      <c r="L149" s="15">
        <v>1.3000000000000001E-2</v>
      </c>
      <c r="M149" s="4">
        <v>407824</v>
      </c>
    </row>
    <row r="150" spans="1:15" x14ac:dyDescent="0.2">
      <c r="A150" s="2" t="s">
        <v>128</v>
      </c>
      <c r="B150" s="4">
        <v>828</v>
      </c>
      <c r="C150" s="4">
        <v>753</v>
      </c>
      <c r="D150" s="4">
        <v>19</v>
      </c>
      <c r="E150" s="4">
        <v>36</v>
      </c>
      <c r="F150" s="4"/>
      <c r="G150" s="4"/>
      <c r="H150" s="4">
        <v>563400</v>
      </c>
      <c r="I150" s="4">
        <v>614900</v>
      </c>
      <c r="J150" s="4"/>
      <c r="K150" s="4"/>
      <c r="L150" s="15">
        <v>-6.4000000000000003E-3</v>
      </c>
      <c r="M150" s="4">
        <v>1265906</v>
      </c>
    </row>
    <row r="151" spans="1:15" x14ac:dyDescent="0.2">
      <c r="A151" s="2" t="s">
        <v>129</v>
      </c>
      <c r="B151" s="4">
        <v>328</v>
      </c>
      <c r="E151" s="4">
        <v>21</v>
      </c>
      <c r="F151" s="4"/>
      <c r="G151" s="4"/>
      <c r="H151" s="4">
        <v>207500</v>
      </c>
      <c r="I151" s="4">
        <v>320900</v>
      </c>
      <c r="J151" s="4"/>
      <c r="K151" s="4"/>
      <c r="L151" s="15">
        <v>6.5000000000000006E-3</v>
      </c>
      <c r="M151" s="4">
        <v>577326</v>
      </c>
    </row>
    <row r="152" spans="1:15" x14ac:dyDescent="0.2">
      <c r="A152" s="2" t="s">
        <v>130</v>
      </c>
      <c r="B152" s="4">
        <v>375</v>
      </c>
      <c r="E152" s="4">
        <v>43</v>
      </c>
      <c r="F152" s="4"/>
      <c r="G152" s="4"/>
      <c r="H152" s="4">
        <v>242300</v>
      </c>
      <c r="I152" s="4">
        <v>469500</v>
      </c>
      <c r="J152" s="4"/>
      <c r="K152" s="4"/>
      <c r="L152" s="15">
        <v>-2.7300000000000001E-2</v>
      </c>
      <c r="M152" s="4">
        <v>788856</v>
      </c>
    </row>
  </sheetData>
  <mergeCells count="1">
    <mergeCell ref="B1:O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3667B-FA29-684E-8F82-28739B479485}">
  <sheetPr codeName="Sheet1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681</v>
      </c>
      <c r="C3" s="4">
        <v>617</v>
      </c>
      <c r="D3" s="4">
        <v>143</v>
      </c>
      <c r="E3" s="4">
        <v>129</v>
      </c>
      <c r="F3" s="4">
        <v>11</v>
      </c>
      <c r="G3" s="4">
        <v>4</v>
      </c>
      <c r="H3" s="4">
        <v>2516200</v>
      </c>
      <c r="I3" s="4">
        <v>1831000</v>
      </c>
      <c r="J3" s="4">
        <v>176400</v>
      </c>
      <c r="K3" s="6">
        <f t="shared" ref="K3:K23" si="0">J3/(H3+I3)</f>
        <v>4.0577843209422156E-2</v>
      </c>
      <c r="L3" s="27" t="s">
        <v>1284</v>
      </c>
      <c r="M3" s="4">
        <v>4565000</v>
      </c>
      <c r="N3" s="4">
        <f t="shared" ref="N3:N86" si="1">AVERAGE($M4:$M24)</f>
        <v>4071933.3333333335</v>
      </c>
      <c r="O3" s="4">
        <f t="shared" ref="O3:O86" si="2">MIN(M4:M8)</f>
        <v>1766200</v>
      </c>
    </row>
    <row r="4" spans="1:15" x14ac:dyDescent="0.2">
      <c r="A4" s="2" t="s">
        <v>1262</v>
      </c>
      <c r="B4" s="4">
        <v>589</v>
      </c>
      <c r="C4" s="4">
        <v>397</v>
      </c>
      <c r="D4" s="4">
        <v>75</v>
      </c>
      <c r="E4" s="4">
        <v>93</v>
      </c>
      <c r="F4" s="4">
        <v>2</v>
      </c>
      <c r="G4" s="4">
        <v>7</v>
      </c>
      <c r="H4" s="4">
        <v>1194800</v>
      </c>
      <c r="I4" s="4">
        <v>1701900</v>
      </c>
      <c r="J4" s="4">
        <v>82800</v>
      </c>
      <c r="K4" s="6">
        <f t="shared" si="0"/>
        <v>2.858425104429178E-2</v>
      </c>
      <c r="L4" s="27" t="s">
        <v>1270</v>
      </c>
      <c r="M4" s="4">
        <v>2983400</v>
      </c>
      <c r="N4" s="4">
        <f t="shared" si="1"/>
        <v>4061866.6666666665</v>
      </c>
      <c r="O4" s="4">
        <f t="shared" si="2"/>
        <v>1766200</v>
      </c>
    </row>
    <row r="5" spans="1:15" x14ac:dyDescent="0.2">
      <c r="A5" s="2" t="s">
        <v>1250</v>
      </c>
      <c r="B5" s="4">
        <v>369</v>
      </c>
      <c r="C5" s="4">
        <v>340</v>
      </c>
      <c r="D5" s="4">
        <v>41</v>
      </c>
      <c r="E5" s="4">
        <v>76</v>
      </c>
      <c r="F5" s="4">
        <v>0</v>
      </c>
      <c r="G5" s="4">
        <v>4</v>
      </c>
      <c r="H5" s="4">
        <v>583500</v>
      </c>
      <c r="I5" s="4">
        <v>1032600</v>
      </c>
      <c r="J5" s="4">
        <v>57100</v>
      </c>
      <c r="K5" s="6">
        <f t="shared" si="0"/>
        <v>3.5331972031433699E-2</v>
      </c>
      <c r="L5" s="27" t="s">
        <v>288</v>
      </c>
      <c r="M5" s="4">
        <v>1766200</v>
      </c>
      <c r="N5" s="4">
        <f t="shared" si="1"/>
        <v>4144300</v>
      </c>
      <c r="O5" s="4">
        <f t="shared" si="2"/>
        <v>2889700</v>
      </c>
    </row>
    <row r="6" spans="1:15" x14ac:dyDescent="0.2">
      <c r="A6" s="2" t="s">
        <v>1215</v>
      </c>
      <c r="B6" s="4">
        <v>527</v>
      </c>
      <c r="C6" s="4">
        <v>581</v>
      </c>
      <c r="D6" s="4">
        <v>118</v>
      </c>
      <c r="E6" s="4">
        <v>116</v>
      </c>
      <c r="F6" s="4">
        <v>7</v>
      </c>
      <c r="G6" s="4">
        <v>4</v>
      </c>
      <c r="H6" s="4">
        <v>2020800</v>
      </c>
      <c r="I6" s="4">
        <v>1759200</v>
      </c>
      <c r="J6" s="4">
        <v>500</v>
      </c>
      <c r="K6" s="6">
        <f t="shared" si="0"/>
        <v>1.3227513227513228E-4</v>
      </c>
      <c r="L6" s="27" t="s">
        <v>1159</v>
      </c>
      <c r="M6" s="4">
        <v>3850000</v>
      </c>
      <c r="N6" s="4">
        <f t="shared" si="1"/>
        <v>4138604.7619047621</v>
      </c>
      <c r="O6" s="4">
        <f t="shared" si="2"/>
        <v>2889700</v>
      </c>
    </row>
    <row r="7" spans="1:15" x14ac:dyDescent="0.2">
      <c r="A7" s="2" t="s">
        <v>1166</v>
      </c>
      <c r="B7" s="4">
        <v>745</v>
      </c>
      <c r="C7" s="4">
        <v>556</v>
      </c>
      <c r="D7" s="4">
        <v>136</v>
      </c>
      <c r="E7" s="4">
        <v>117</v>
      </c>
      <c r="F7" s="4">
        <v>3</v>
      </c>
      <c r="G7" s="4">
        <v>6</v>
      </c>
      <c r="H7" s="4">
        <v>1879200</v>
      </c>
      <c r="I7" s="4">
        <v>1862100</v>
      </c>
      <c r="J7" s="4">
        <v>100</v>
      </c>
      <c r="K7" s="6">
        <f t="shared" si="0"/>
        <v>2.6728677197765484E-5</v>
      </c>
      <c r="L7" s="27" t="s">
        <v>790</v>
      </c>
      <c r="M7" s="4">
        <v>3985800</v>
      </c>
      <c r="N7" s="4">
        <f t="shared" si="1"/>
        <v>4114133.3333333335</v>
      </c>
      <c r="O7" s="4">
        <f t="shared" si="2"/>
        <v>2244100</v>
      </c>
    </row>
    <row r="8" spans="1:15" x14ac:dyDescent="0.2">
      <c r="A8" s="2" t="s">
        <v>1132</v>
      </c>
      <c r="B8" s="4">
        <v>832</v>
      </c>
      <c r="C8" s="4">
        <v>661</v>
      </c>
      <c r="D8" s="4">
        <v>159</v>
      </c>
      <c r="E8" s="4">
        <v>118</v>
      </c>
      <c r="F8" s="4">
        <v>3</v>
      </c>
      <c r="G8" s="4">
        <v>3</v>
      </c>
      <c r="H8" s="4">
        <v>2222600</v>
      </c>
      <c r="I8" s="4">
        <v>1637400</v>
      </c>
      <c r="J8" s="4">
        <v>100</v>
      </c>
      <c r="K8" s="6">
        <f t="shared" si="0"/>
        <v>2.5906735751295337E-5</v>
      </c>
      <c r="L8" s="27" t="s">
        <v>1147</v>
      </c>
      <c r="M8" s="4">
        <v>3975100</v>
      </c>
      <c r="N8" s="4">
        <f t="shared" si="1"/>
        <v>4018114.2857142859</v>
      </c>
      <c r="O8" s="4">
        <f t="shared" si="2"/>
        <v>1867800</v>
      </c>
    </row>
    <row r="9" spans="1:15" x14ac:dyDescent="0.2">
      <c r="A9" s="2" t="s">
        <v>1075</v>
      </c>
      <c r="B9" s="4">
        <v>860</v>
      </c>
      <c r="C9" s="4">
        <v>1092</v>
      </c>
      <c r="D9" s="4">
        <v>149</v>
      </c>
      <c r="E9" s="4">
        <v>281</v>
      </c>
      <c r="F9" s="4">
        <v>12</v>
      </c>
      <c r="G9" s="4">
        <v>14</v>
      </c>
      <c r="H9" s="4">
        <v>2797700</v>
      </c>
      <c r="I9" s="4">
        <v>4211600</v>
      </c>
      <c r="J9" s="4">
        <v>1200</v>
      </c>
      <c r="K9" s="6">
        <f t="shared" si="0"/>
        <v>1.712011185139743E-4</v>
      </c>
      <c r="L9" s="27" t="s">
        <v>1103</v>
      </c>
      <c r="M9" s="4">
        <v>7239500</v>
      </c>
      <c r="N9" s="4">
        <f t="shared" si="1"/>
        <v>3745623.8095238097</v>
      </c>
      <c r="O9" s="4">
        <f t="shared" si="2"/>
        <v>1867800</v>
      </c>
    </row>
    <row r="10" spans="1:15" x14ac:dyDescent="0.2">
      <c r="A10" s="2" t="s">
        <v>1051</v>
      </c>
      <c r="B10" s="4">
        <v>350</v>
      </c>
      <c r="C10" s="4">
        <v>448</v>
      </c>
      <c r="D10" s="4">
        <v>67</v>
      </c>
      <c r="E10" s="4">
        <v>104</v>
      </c>
      <c r="F10" s="4">
        <v>5</v>
      </c>
      <c r="G10" s="4">
        <v>4</v>
      </c>
      <c r="H10" s="4">
        <v>1130000</v>
      </c>
      <c r="I10" s="4">
        <v>1666600</v>
      </c>
      <c r="J10" s="4">
        <v>67400</v>
      </c>
      <c r="K10" s="6">
        <f t="shared" si="0"/>
        <v>2.4100693699492241E-2</v>
      </c>
      <c r="L10" s="27" t="s">
        <v>192</v>
      </c>
      <c r="M10" s="4">
        <v>2889700</v>
      </c>
      <c r="N10" s="4">
        <f t="shared" si="1"/>
        <v>3712295.2380952379</v>
      </c>
      <c r="O10" s="4">
        <f t="shared" si="2"/>
        <v>1867800</v>
      </c>
    </row>
    <row r="11" spans="1:15" x14ac:dyDescent="0.2">
      <c r="A11" s="2" t="s">
        <v>1038</v>
      </c>
      <c r="B11" s="4">
        <v>585</v>
      </c>
      <c r="C11" s="4">
        <v>408</v>
      </c>
      <c r="D11" s="4">
        <v>73</v>
      </c>
      <c r="E11" s="4">
        <v>106</v>
      </c>
      <c r="F11" s="4">
        <v>5</v>
      </c>
      <c r="G11" s="4">
        <v>6</v>
      </c>
      <c r="H11" s="4">
        <v>1242900</v>
      </c>
      <c r="I11" s="4">
        <v>1654000</v>
      </c>
      <c r="J11" s="4">
        <v>100</v>
      </c>
      <c r="K11" s="6">
        <f t="shared" si="0"/>
        <v>3.4519658945769619E-5</v>
      </c>
      <c r="L11" s="27" t="s">
        <v>1044</v>
      </c>
      <c r="M11" s="4">
        <v>3048000</v>
      </c>
      <c r="N11" s="4">
        <f t="shared" si="1"/>
        <v>3657690.4761904762</v>
      </c>
      <c r="O11" s="4">
        <f t="shared" si="2"/>
        <v>1867800</v>
      </c>
    </row>
    <row r="12" spans="1:15" x14ac:dyDescent="0.2">
      <c r="A12" s="2" t="s">
        <v>1013</v>
      </c>
      <c r="B12" s="4">
        <v>641</v>
      </c>
      <c r="C12" s="4">
        <v>392</v>
      </c>
      <c r="D12" s="4">
        <v>81</v>
      </c>
      <c r="E12" s="4">
        <v>65</v>
      </c>
      <c r="F12" s="4">
        <v>3</v>
      </c>
      <c r="G12" s="4">
        <v>4</v>
      </c>
      <c r="H12" s="4">
        <v>1117200</v>
      </c>
      <c r="I12" s="4">
        <v>1050000</v>
      </c>
      <c r="J12" s="4">
        <v>73700</v>
      </c>
      <c r="K12" s="6">
        <f t="shared" si="0"/>
        <v>3.4007013658176447E-2</v>
      </c>
      <c r="L12" s="27" t="s">
        <v>1025</v>
      </c>
      <c r="M12" s="4">
        <v>2244100</v>
      </c>
      <c r="N12" s="4">
        <f t="shared" si="1"/>
        <v>3739009.5238095238</v>
      </c>
      <c r="O12" s="4">
        <f t="shared" si="2"/>
        <v>1867800</v>
      </c>
    </row>
    <row r="13" spans="1:15" x14ac:dyDescent="0.2">
      <c r="A13" s="2" t="s">
        <v>935</v>
      </c>
      <c r="B13" s="4">
        <v>406</v>
      </c>
      <c r="C13" s="4">
        <v>271</v>
      </c>
      <c r="D13" s="4">
        <v>66</v>
      </c>
      <c r="E13" s="4">
        <v>49</v>
      </c>
      <c r="F13" s="4">
        <v>2</v>
      </c>
      <c r="G13" s="4">
        <v>3</v>
      </c>
      <c r="H13" s="4">
        <v>964000</v>
      </c>
      <c r="I13" s="4">
        <v>853200</v>
      </c>
      <c r="J13" s="4">
        <v>500</v>
      </c>
      <c r="K13" s="6">
        <f t="shared" si="0"/>
        <v>2.7514858023332597E-4</v>
      </c>
      <c r="L13" s="27" t="s">
        <v>596</v>
      </c>
      <c r="M13" s="4">
        <v>1867800</v>
      </c>
      <c r="N13" s="4">
        <f t="shared" si="1"/>
        <v>3745871.4285714286</v>
      </c>
      <c r="O13" s="4">
        <f t="shared" si="2"/>
        <v>1884800</v>
      </c>
    </row>
    <row r="14" spans="1:15" x14ac:dyDescent="0.2">
      <c r="A14" s="2" t="s">
        <v>904</v>
      </c>
      <c r="B14" s="4">
        <v>382</v>
      </c>
      <c r="C14" s="4">
        <v>427</v>
      </c>
      <c r="D14" s="4">
        <v>51</v>
      </c>
      <c r="E14" s="4">
        <v>85</v>
      </c>
      <c r="F14" s="4">
        <v>3</v>
      </c>
      <c r="G14" s="4">
        <v>1</v>
      </c>
      <c r="H14" s="4">
        <v>787100</v>
      </c>
      <c r="I14" s="4">
        <v>962100</v>
      </c>
      <c r="J14" s="4">
        <v>100</v>
      </c>
      <c r="K14" s="6">
        <f t="shared" si="0"/>
        <v>5.7168991538989253E-5</v>
      </c>
      <c r="L14" s="27" t="s">
        <v>916</v>
      </c>
      <c r="M14" s="4">
        <v>1884800</v>
      </c>
      <c r="N14" s="4">
        <f t="shared" si="1"/>
        <v>3792880.9523809524</v>
      </c>
      <c r="O14" s="4">
        <f t="shared" si="2"/>
        <v>2800600</v>
      </c>
    </row>
    <row r="15" spans="1:15" x14ac:dyDescent="0.2">
      <c r="A15" s="2" t="s">
        <v>839</v>
      </c>
      <c r="B15" s="4">
        <v>930</v>
      </c>
      <c r="C15" s="4">
        <v>764</v>
      </c>
      <c r="D15" s="4">
        <v>148</v>
      </c>
      <c r="E15" s="4">
        <v>139</v>
      </c>
      <c r="F15" s="4">
        <v>5</v>
      </c>
      <c r="G15" s="4">
        <v>11</v>
      </c>
      <c r="H15" s="4">
        <v>2206100</v>
      </c>
      <c r="I15" s="4">
        <v>2214000</v>
      </c>
      <c r="J15" s="4">
        <v>76300</v>
      </c>
      <c r="K15" s="6">
        <f t="shared" si="0"/>
        <v>1.726205289473089E-2</v>
      </c>
      <c r="L15" s="27" t="s">
        <v>174</v>
      </c>
      <c r="M15" s="4">
        <v>4547100</v>
      </c>
      <c r="N15" s="4">
        <f t="shared" si="1"/>
        <v>3695285.7142857141</v>
      </c>
      <c r="O15" s="4">
        <f t="shared" si="2"/>
        <v>2800600</v>
      </c>
    </row>
    <row r="16" spans="1:15" x14ac:dyDescent="0.2">
      <c r="A16" s="2" t="s">
        <v>776</v>
      </c>
      <c r="B16" s="4">
        <v>781</v>
      </c>
      <c r="C16" s="4">
        <v>780</v>
      </c>
      <c r="D16" s="4">
        <v>148</v>
      </c>
      <c r="E16" s="4">
        <v>197</v>
      </c>
      <c r="F16" s="4">
        <v>6</v>
      </c>
      <c r="G16" s="4">
        <v>16</v>
      </c>
      <c r="H16" s="4">
        <v>2090600</v>
      </c>
      <c r="I16" s="4">
        <v>3400600</v>
      </c>
      <c r="J16" s="4">
        <v>614500</v>
      </c>
      <c r="K16" s="6">
        <f t="shared" si="0"/>
        <v>0.11190632284382285</v>
      </c>
      <c r="L16" s="27" t="s">
        <v>806</v>
      </c>
      <c r="M16" s="4">
        <v>6146800</v>
      </c>
      <c r="N16" s="4">
        <f t="shared" si="1"/>
        <v>3821180.9523809524</v>
      </c>
      <c r="O16" s="4">
        <f t="shared" si="2"/>
        <v>2800600</v>
      </c>
    </row>
    <row r="17" spans="1:15" x14ac:dyDescent="0.2">
      <c r="A17" s="2" t="s">
        <v>720</v>
      </c>
      <c r="B17" s="4">
        <v>1286</v>
      </c>
      <c r="C17" s="4">
        <v>915</v>
      </c>
      <c r="D17" s="4">
        <v>221</v>
      </c>
      <c r="E17" s="4">
        <v>314</v>
      </c>
      <c r="F17" s="4">
        <v>5</v>
      </c>
      <c r="G17" s="4">
        <v>17</v>
      </c>
      <c r="H17" s="4">
        <v>2608800</v>
      </c>
      <c r="I17" s="4">
        <v>3877400</v>
      </c>
      <c r="J17" s="4">
        <v>1000</v>
      </c>
      <c r="K17" s="6">
        <f t="shared" si="0"/>
        <v>1.5417347599518979E-4</v>
      </c>
      <c r="L17" s="27" t="s">
        <v>706</v>
      </c>
      <c r="M17" s="4">
        <v>7077900</v>
      </c>
      <c r="N17" s="4">
        <f t="shared" si="1"/>
        <v>3636957.1428571427</v>
      </c>
      <c r="O17" s="4">
        <f t="shared" si="2"/>
        <v>2800600</v>
      </c>
    </row>
    <row r="18" spans="1:15" x14ac:dyDescent="0.2">
      <c r="A18" s="2" t="s">
        <v>667</v>
      </c>
      <c r="B18" s="4">
        <v>812</v>
      </c>
      <c r="C18" s="4">
        <v>917</v>
      </c>
      <c r="D18" s="4">
        <v>178</v>
      </c>
      <c r="E18" s="4">
        <v>208</v>
      </c>
      <c r="F18" s="4">
        <v>10</v>
      </c>
      <c r="G18" s="4">
        <v>14</v>
      </c>
      <c r="H18" s="4">
        <v>2102800</v>
      </c>
      <c r="I18" s="4">
        <v>2833100</v>
      </c>
      <c r="J18" s="4">
        <v>100</v>
      </c>
      <c r="K18" s="6">
        <f t="shared" si="0"/>
        <v>2.0259729735205331E-5</v>
      </c>
      <c r="L18" s="27" t="s">
        <v>682</v>
      </c>
      <c r="M18" s="4">
        <v>5035800</v>
      </c>
      <c r="N18" s="4">
        <f t="shared" si="1"/>
        <v>3564452.3809523811</v>
      </c>
      <c r="O18" s="4">
        <f t="shared" si="2"/>
        <v>2800600</v>
      </c>
    </row>
    <row r="19" spans="1:15" x14ac:dyDescent="0.2">
      <c r="A19" s="2" t="s">
        <v>588</v>
      </c>
      <c r="B19" s="4">
        <v>687</v>
      </c>
      <c r="C19" s="4">
        <v>332</v>
      </c>
      <c r="D19" s="4">
        <v>109</v>
      </c>
      <c r="E19" s="4">
        <v>79</v>
      </c>
      <c r="F19" s="4">
        <v>5</v>
      </c>
      <c r="G19" s="4">
        <v>4</v>
      </c>
      <c r="H19" s="4">
        <v>1443100</v>
      </c>
      <c r="I19" s="4">
        <v>975800</v>
      </c>
      <c r="J19" s="4">
        <v>300</v>
      </c>
      <c r="K19" s="6">
        <f t="shared" si="0"/>
        <v>1.2402331638348009E-4</v>
      </c>
      <c r="L19" s="27" t="s">
        <v>245</v>
      </c>
      <c r="M19" s="4">
        <v>2800600</v>
      </c>
      <c r="N19" s="4">
        <f t="shared" si="1"/>
        <v>3569342.8571428573</v>
      </c>
      <c r="O19" s="4">
        <f t="shared" si="2"/>
        <v>2846000</v>
      </c>
    </row>
    <row r="20" spans="1:15" x14ac:dyDescent="0.2">
      <c r="A20" s="2" t="s">
        <v>491</v>
      </c>
      <c r="B20" s="4">
        <v>1100</v>
      </c>
      <c r="C20" s="4">
        <v>833</v>
      </c>
      <c r="D20" s="4">
        <v>254</v>
      </c>
      <c r="E20" s="4">
        <v>230</v>
      </c>
      <c r="F20" s="4">
        <v>23</v>
      </c>
      <c r="G20" s="4">
        <v>20</v>
      </c>
      <c r="H20" s="4">
        <v>3688300</v>
      </c>
      <c r="I20" s="4">
        <v>3068200</v>
      </c>
      <c r="J20" s="4">
        <v>385000</v>
      </c>
      <c r="K20" s="6">
        <f t="shared" si="0"/>
        <v>5.6982165322282244E-2</v>
      </c>
      <c r="L20" s="27" t="s">
        <v>255</v>
      </c>
      <c r="M20" s="4">
        <v>7241000</v>
      </c>
      <c r="N20" s="4">
        <f t="shared" si="1"/>
        <v>3404600</v>
      </c>
      <c r="O20" s="4">
        <f t="shared" si="2"/>
        <v>2772000</v>
      </c>
    </row>
    <row r="21" spans="1:15" x14ac:dyDescent="0.2">
      <c r="A21" s="2" t="s">
        <v>261</v>
      </c>
      <c r="B21" s="4">
        <v>626</v>
      </c>
      <c r="C21" s="4">
        <v>457</v>
      </c>
      <c r="D21" s="4">
        <v>101</v>
      </c>
      <c r="E21" s="4">
        <v>130</v>
      </c>
      <c r="F21" s="4">
        <v>7</v>
      </c>
      <c r="G21" s="4">
        <v>15</v>
      </c>
      <c r="H21" s="4">
        <v>1477800</v>
      </c>
      <c r="I21" s="4">
        <v>1877100</v>
      </c>
      <c r="J21" s="4">
        <v>128700</v>
      </c>
      <c r="K21" s="6">
        <f t="shared" si="0"/>
        <v>3.8361799159438437E-2</v>
      </c>
      <c r="L21" s="27" t="s">
        <v>300</v>
      </c>
      <c r="M21" s="4">
        <v>3604200</v>
      </c>
      <c r="N21" s="4">
        <f t="shared" si="1"/>
        <v>3432757.1428571427</v>
      </c>
      <c r="O21" s="4">
        <f t="shared" si="2"/>
        <v>2772000</v>
      </c>
    </row>
    <row r="22" spans="1:15" x14ac:dyDescent="0.2">
      <c r="A22" s="2" t="s">
        <v>154</v>
      </c>
      <c r="B22" s="4">
        <v>477</v>
      </c>
      <c r="C22" s="4">
        <v>583</v>
      </c>
      <c r="D22" s="4">
        <v>92</v>
      </c>
      <c r="E22" s="4">
        <v>129</v>
      </c>
      <c r="F22" s="4">
        <v>6</v>
      </c>
      <c r="G22" s="4">
        <v>9</v>
      </c>
      <c r="H22" s="4">
        <v>1199100</v>
      </c>
      <c r="I22" s="4">
        <v>1553800</v>
      </c>
      <c r="J22" s="4">
        <v>74700</v>
      </c>
      <c r="K22" s="6">
        <f t="shared" si="0"/>
        <v>2.7135021250317845E-2</v>
      </c>
      <c r="L22" s="27" t="s">
        <v>204</v>
      </c>
      <c r="M22" s="4">
        <v>2846000</v>
      </c>
      <c r="N22" s="4">
        <f t="shared" si="1"/>
        <v>3553352.3809523811</v>
      </c>
      <c r="O22" s="4">
        <f t="shared" si="2"/>
        <v>2772000</v>
      </c>
    </row>
    <row r="23" spans="1:15" x14ac:dyDescent="0.2">
      <c r="A23" s="2" t="s">
        <v>1</v>
      </c>
      <c r="B23" s="4">
        <v>683</v>
      </c>
      <c r="C23" s="4">
        <v>616</v>
      </c>
      <c r="D23" s="4">
        <v>66</v>
      </c>
      <c r="E23" s="4">
        <v>141</v>
      </c>
      <c r="F23" s="4">
        <v>7</v>
      </c>
      <c r="G23" s="4">
        <v>15</v>
      </c>
      <c r="H23" s="4">
        <v>1797200</v>
      </c>
      <c r="I23" s="4">
        <v>2469100</v>
      </c>
      <c r="J23" s="4">
        <v>100</v>
      </c>
      <c r="K23" s="6">
        <f t="shared" si="0"/>
        <v>2.3439514333263016E-5</v>
      </c>
      <c r="L23" s="15">
        <v>5.7999999999999996E-3</v>
      </c>
      <c r="M23" s="4">
        <v>4305700</v>
      </c>
      <c r="N23" s="4">
        <f t="shared" si="1"/>
        <v>3463285.7142857141</v>
      </c>
      <c r="O23" s="4">
        <f t="shared" si="2"/>
        <v>2772000</v>
      </c>
    </row>
    <row r="24" spans="1:15" x14ac:dyDescent="0.2">
      <c r="A24" s="2" t="s">
        <v>2</v>
      </c>
      <c r="B24" s="4">
        <v>809</v>
      </c>
      <c r="C24" s="4">
        <v>559</v>
      </c>
      <c r="D24" s="8">
        <v>140</v>
      </c>
      <c r="E24" s="4">
        <v>170</v>
      </c>
      <c r="F24" s="4">
        <v>23</v>
      </c>
      <c r="G24" s="4">
        <v>12</v>
      </c>
      <c r="H24" s="4">
        <v>3883600</v>
      </c>
      <c r="I24" s="4">
        <v>2156700</v>
      </c>
      <c r="J24" s="4">
        <v>14400</v>
      </c>
      <c r="K24" s="6">
        <f t="shared" ref="K24:K87" si="3">J24/(H24+I24)</f>
        <v>2.3839875502872374E-3</v>
      </c>
      <c r="L24" s="15">
        <v>3.8699999999999998E-2</v>
      </c>
      <c r="M24" s="4">
        <v>6171100</v>
      </c>
      <c r="N24" s="4">
        <f t="shared" si="1"/>
        <v>3335766.6666666665</v>
      </c>
      <c r="O24" s="4">
        <f t="shared" si="2"/>
        <v>1958700</v>
      </c>
    </row>
    <row r="25" spans="1:15" x14ac:dyDescent="0.2">
      <c r="A25" s="2" t="s">
        <v>3</v>
      </c>
      <c r="B25" s="4">
        <v>352</v>
      </c>
      <c r="C25" s="4">
        <v>615</v>
      </c>
      <c r="D25" s="8">
        <v>115</v>
      </c>
      <c r="E25" s="5">
        <v>150</v>
      </c>
      <c r="F25" s="4">
        <v>1</v>
      </c>
      <c r="G25" s="5">
        <v>6</v>
      </c>
      <c r="H25" s="4">
        <v>732000</v>
      </c>
      <c r="I25" s="4">
        <v>1889400</v>
      </c>
      <c r="J25" s="4">
        <v>100</v>
      </c>
      <c r="K25" s="6">
        <f t="shared" si="3"/>
        <v>3.8147554741741054E-5</v>
      </c>
      <c r="L25" s="15">
        <v>-1.1899999999999999E-2</v>
      </c>
      <c r="M25" s="4">
        <v>2772000</v>
      </c>
      <c r="N25" s="4">
        <f t="shared" si="1"/>
        <v>3425623.8095238097</v>
      </c>
      <c r="O25" s="4">
        <f t="shared" si="2"/>
        <v>1517200</v>
      </c>
    </row>
    <row r="26" spans="1:15" x14ac:dyDescent="0.2">
      <c r="A26" s="2" t="s">
        <v>4</v>
      </c>
      <c r="B26" s="4">
        <v>795</v>
      </c>
      <c r="C26" s="4">
        <v>563</v>
      </c>
      <c r="D26" s="4">
        <v>101</v>
      </c>
      <c r="E26" s="4">
        <v>110</v>
      </c>
      <c r="F26" s="8">
        <v>11</v>
      </c>
      <c r="G26" s="4">
        <v>9</v>
      </c>
      <c r="H26" s="4">
        <v>1934800</v>
      </c>
      <c r="I26" s="4">
        <v>1459400</v>
      </c>
      <c r="J26" s="4">
        <v>100</v>
      </c>
      <c r="K26" s="6">
        <f t="shared" si="3"/>
        <v>2.9462023451770667E-5</v>
      </c>
      <c r="L26" s="15">
        <v>3.0000000000000001E-3</v>
      </c>
      <c r="M26" s="4">
        <v>3497300</v>
      </c>
      <c r="N26" s="4">
        <f t="shared" si="1"/>
        <v>3420228.5714285714</v>
      </c>
      <c r="O26" s="4">
        <f t="shared" si="2"/>
        <v>1517200</v>
      </c>
    </row>
    <row r="27" spans="1:15" x14ac:dyDescent="0.2">
      <c r="A27" s="2" t="s">
        <v>5</v>
      </c>
      <c r="B27" s="4">
        <v>612</v>
      </c>
      <c r="C27" s="4">
        <v>328</v>
      </c>
      <c r="D27" s="4">
        <v>56</v>
      </c>
      <c r="E27" s="4">
        <v>93</v>
      </c>
      <c r="F27" s="8">
        <v>11</v>
      </c>
      <c r="G27" s="4">
        <v>9</v>
      </c>
      <c r="H27" s="4">
        <v>1913900</v>
      </c>
      <c r="I27" s="4">
        <v>1583000</v>
      </c>
      <c r="J27" s="4">
        <v>300</v>
      </c>
      <c r="K27" s="6">
        <f t="shared" si="3"/>
        <v>8.5790271383225141E-5</v>
      </c>
      <c r="L27" s="15">
        <v>3.3599999999999998E-2</v>
      </c>
      <c r="M27" s="4">
        <v>3730400</v>
      </c>
      <c r="N27" s="4">
        <f t="shared" si="1"/>
        <v>3409690.4761904762</v>
      </c>
      <c r="O27" s="4">
        <f t="shared" si="2"/>
        <v>1517200</v>
      </c>
    </row>
    <row r="28" spans="1:15" x14ac:dyDescent="0.2">
      <c r="A28" s="2" t="s">
        <v>6</v>
      </c>
      <c r="B28" s="4">
        <v>520</v>
      </c>
      <c r="C28" s="4">
        <v>307</v>
      </c>
      <c r="D28" s="4">
        <v>45</v>
      </c>
      <c r="E28" s="4">
        <v>125</v>
      </c>
      <c r="F28" s="4">
        <v>5</v>
      </c>
      <c r="G28" s="4">
        <v>4</v>
      </c>
      <c r="H28" s="4">
        <v>1505400</v>
      </c>
      <c r="I28" s="4">
        <v>1670400</v>
      </c>
      <c r="J28" s="4">
        <v>400</v>
      </c>
      <c r="K28" s="6">
        <f t="shared" si="3"/>
        <v>1.2595251590150514E-4</v>
      </c>
      <c r="L28" s="15">
        <v>2.1899999999999999E-2</v>
      </c>
      <c r="M28" s="4">
        <v>3471900</v>
      </c>
      <c r="N28" s="4">
        <f t="shared" si="1"/>
        <v>3352533.3333333335</v>
      </c>
      <c r="O28" s="4">
        <f t="shared" si="2"/>
        <v>1517200</v>
      </c>
    </row>
    <row r="29" spans="1:15" x14ac:dyDescent="0.2">
      <c r="A29" s="2" t="s">
        <v>7</v>
      </c>
      <c r="B29" s="4">
        <v>315</v>
      </c>
      <c r="C29" s="4">
        <v>331</v>
      </c>
      <c r="D29" s="4">
        <v>61</v>
      </c>
      <c r="E29" s="4">
        <v>68</v>
      </c>
      <c r="F29" s="4">
        <v>4</v>
      </c>
      <c r="G29" s="4">
        <v>4</v>
      </c>
      <c r="H29" s="4">
        <v>947700</v>
      </c>
      <c r="I29" s="4">
        <v>933500</v>
      </c>
      <c r="J29" s="4">
        <v>400</v>
      </c>
      <c r="K29" s="6">
        <f t="shared" si="3"/>
        <v>2.1263023601956197E-4</v>
      </c>
      <c r="L29" s="15">
        <v>0</v>
      </c>
      <c r="M29" s="4">
        <v>1958700</v>
      </c>
      <c r="N29" s="4">
        <f t="shared" si="1"/>
        <v>3480461.9047619049</v>
      </c>
      <c r="O29" s="4">
        <f t="shared" si="2"/>
        <v>1517200</v>
      </c>
    </row>
    <row r="30" spans="1:15" x14ac:dyDescent="0.2">
      <c r="A30" s="2" t="s">
        <v>8</v>
      </c>
      <c r="B30" s="4">
        <v>300</v>
      </c>
      <c r="C30" s="4">
        <v>267</v>
      </c>
      <c r="D30" s="8">
        <v>73</v>
      </c>
      <c r="E30" s="4">
        <v>54</v>
      </c>
      <c r="F30" s="4">
        <v>1</v>
      </c>
      <c r="G30" s="4">
        <v>1</v>
      </c>
      <c r="H30" s="4">
        <v>644800</v>
      </c>
      <c r="I30" s="4">
        <v>766800</v>
      </c>
      <c r="J30" s="4">
        <v>84300</v>
      </c>
      <c r="K30" s="6">
        <f t="shared" si="3"/>
        <v>5.9719467271181638E-2</v>
      </c>
      <c r="L30" s="15">
        <v>-3.0999999999999999E-3</v>
      </c>
      <c r="M30" s="4">
        <v>1517200</v>
      </c>
      <c r="N30" s="4">
        <f t="shared" si="1"/>
        <v>3541790.4761904762</v>
      </c>
      <c r="O30" s="4">
        <f t="shared" si="2"/>
        <v>1901300</v>
      </c>
    </row>
    <row r="31" spans="1:15" x14ac:dyDescent="0.2">
      <c r="A31" s="2" t="s">
        <v>9</v>
      </c>
      <c r="B31" s="4">
        <v>362</v>
      </c>
      <c r="C31" s="4">
        <v>523</v>
      </c>
      <c r="D31" s="4">
        <v>127</v>
      </c>
      <c r="E31" s="4">
        <v>78</v>
      </c>
      <c r="F31" s="4">
        <v>5</v>
      </c>
      <c r="G31" s="4">
        <v>2</v>
      </c>
      <c r="H31" s="4">
        <v>1086400</v>
      </c>
      <c r="I31" s="4">
        <v>1026400</v>
      </c>
      <c r="J31" s="4">
        <v>300</v>
      </c>
      <c r="K31" s="6">
        <f t="shared" si="3"/>
        <v>1.4199166982203711E-4</v>
      </c>
      <c r="L31" s="15">
        <v>1.26E-2</v>
      </c>
      <c r="M31" s="4">
        <v>2189800</v>
      </c>
      <c r="N31" s="4">
        <f t="shared" si="1"/>
        <v>3611171.4285714286</v>
      </c>
      <c r="O31" s="4">
        <f t="shared" si="2"/>
        <v>1901300</v>
      </c>
    </row>
    <row r="32" spans="1:15" x14ac:dyDescent="0.2">
      <c r="A32" s="2" t="s">
        <v>10</v>
      </c>
      <c r="B32" s="4">
        <v>430</v>
      </c>
      <c r="C32" s="4">
        <v>315</v>
      </c>
      <c r="D32" s="4">
        <v>70</v>
      </c>
      <c r="E32" s="4">
        <v>42</v>
      </c>
      <c r="F32" s="8">
        <v>4</v>
      </c>
      <c r="G32" s="4">
        <v>3</v>
      </c>
      <c r="H32" s="4">
        <v>1038500</v>
      </c>
      <c r="I32" s="4">
        <v>817100</v>
      </c>
      <c r="J32" s="4">
        <v>19500</v>
      </c>
      <c r="K32" s="6">
        <f t="shared" si="3"/>
        <v>1.0508730329812459E-2</v>
      </c>
      <c r="L32" s="15">
        <v>2.2599999999999999E-2</v>
      </c>
      <c r="M32" s="4">
        <v>1901300</v>
      </c>
      <c r="N32" s="4">
        <f t="shared" si="1"/>
        <v>3644980.9523809524</v>
      </c>
      <c r="O32" s="4">
        <f t="shared" si="2"/>
        <v>2011900</v>
      </c>
    </row>
    <row r="33" spans="1:15" x14ac:dyDescent="0.2">
      <c r="A33" s="2" t="s">
        <v>11</v>
      </c>
      <c r="B33" s="4">
        <v>583</v>
      </c>
      <c r="C33" s="4">
        <v>539</v>
      </c>
      <c r="D33" s="4">
        <v>87</v>
      </c>
      <c r="E33" s="5">
        <v>136</v>
      </c>
      <c r="F33" s="4">
        <v>2</v>
      </c>
      <c r="G33" s="5">
        <v>8</v>
      </c>
      <c r="H33" s="4">
        <v>1542100</v>
      </c>
      <c r="I33" s="4">
        <v>2044100</v>
      </c>
      <c r="J33" s="4">
        <v>500</v>
      </c>
      <c r="K33" s="6">
        <f t="shared" si="3"/>
        <v>1.3942334504489431E-4</v>
      </c>
      <c r="L33" s="15">
        <v>-6.4000000000000003E-3</v>
      </c>
      <c r="M33" s="4">
        <v>3951800</v>
      </c>
      <c r="N33" s="4">
        <f t="shared" si="1"/>
        <v>3793238.0952380951</v>
      </c>
      <c r="O33" s="4">
        <f t="shared" si="2"/>
        <v>2011900</v>
      </c>
    </row>
    <row r="34" spans="1:15" x14ac:dyDescent="0.2">
      <c r="A34" s="2" t="s">
        <v>12</v>
      </c>
      <c r="B34" s="4">
        <v>583</v>
      </c>
      <c r="C34" s="4">
        <v>487</v>
      </c>
      <c r="D34" s="4">
        <v>62</v>
      </c>
      <c r="E34" s="4">
        <v>57</v>
      </c>
      <c r="F34" s="4">
        <v>0</v>
      </c>
      <c r="G34" s="4">
        <v>3</v>
      </c>
      <c r="H34" s="4">
        <v>837700</v>
      </c>
      <c r="I34" s="4">
        <v>1078900</v>
      </c>
      <c r="J34" s="4">
        <v>200</v>
      </c>
      <c r="K34" s="6">
        <f t="shared" si="3"/>
        <v>1.0435145570280705E-4</v>
      </c>
      <c r="L34" s="15">
        <v>-2.23E-2</v>
      </c>
      <c r="M34" s="4">
        <v>2011900</v>
      </c>
      <c r="N34" s="4">
        <f t="shared" si="1"/>
        <v>3868876.1904761903</v>
      </c>
      <c r="O34" s="4">
        <f t="shared" si="2"/>
        <v>2497600</v>
      </c>
    </row>
    <row r="35" spans="1:15" x14ac:dyDescent="0.2">
      <c r="A35" s="2" t="s">
        <v>13</v>
      </c>
      <c r="B35" s="4">
        <v>535</v>
      </c>
      <c r="C35" s="4">
        <v>1317</v>
      </c>
      <c r="D35" s="4">
        <v>210</v>
      </c>
      <c r="E35" s="5">
        <v>115</v>
      </c>
      <c r="F35" s="4">
        <v>2</v>
      </c>
      <c r="G35" s="5">
        <v>6</v>
      </c>
      <c r="H35" s="4">
        <v>1196200</v>
      </c>
      <c r="I35" s="4">
        <v>1674900</v>
      </c>
      <c r="J35" s="4">
        <v>200</v>
      </c>
      <c r="K35" s="6">
        <f t="shared" si="3"/>
        <v>6.9659712305388181E-5</v>
      </c>
      <c r="L35" s="15">
        <v>-3.0999999999999999E-3</v>
      </c>
      <c r="M35" s="4">
        <v>2872000</v>
      </c>
      <c r="N35" s="4">
        <f t="shared" si="1"/>
        <v>4093852.3809523811</v>
      </c>
      <c r="O35" s="4">
        <f t="shared" si="2"/>
        <v>2497600</v>
      </c>
    </row>
    <row r="36" spans="1:15" x14ac:dyDescent="0.2">
      <c r="A36" s="2" t="s">
        <v>14</v>
      </c>
      <c r="B36" s="4">
        <v>410</v>
      </c>
      <c r="C36" s="4">
        <v>564</v>
      </c>
      <c r="D36" s="4">
        <v>101</v>
      </c>
      <c r="E36" s="4">
        <v>77</v>
      </c>
      <c r="F36" s="4">
        <v>8</v>
      </c>
      <c r="G36" s="4">
        <v>8</v>
      </c>
      <c r="H36" s="4">
        <v>1137700</v>
      </c>
      <c r="I36" s="4">
        <v>1342000</v>
      </c>
      <c r="J36" s="4">
        <v>2000</v>
      </c>
      <c r="K36" s="6">
        <f t="shared" si="3"/>
        <v>8.0654917933620999E-4</v>
      </c>
      <c r="L36" s="15">
        <v>1.2699999999999999E-2</v>
      </c>
      <c r="M36" s="4">
        <v>2497600</v>
      </c>
      <c r="N36" s="4">
        <f t="shared" si="1"/>
        <v>4139923.8095238097</v>
      </c>
      <c r="O36" s="4">
        <f t="shared" si="2"/>
        <v>2903300</v>
      </c>
    </row>
    <row r="37" spans="1:15" x14ac:dyDescent="0.2">
      <c r="A37" s="2" t="s">
        <v>15</v>
      </c>
      <c r="B37" s="4">
        <v>1230</v>
      </c>
      <c r="C37" s="4">
        <v>536</v>
      </c>
      <c r="D37" s="4">
        <v>95</v>
      </c>
      <c r="E37" s="5">
        <v>351</v>
      </c>
      <c r="F37" s="4">
        <v>11</v>
      </c>
      <c r="G37" s="5">
        <v>22</v>
      </c>
      <c r="H37" s="4">
        <v>3159100</v>
      </c>
      <c r="I37" s="4">
        <v>5492800</v>
      </c>
      <c r="J37" s="4">
        <v>1000</v>
      </c>
      <c r="K37" s="6">
        <f t="shared" si="3"/>
        <v>1.1558154856158762E-4</v>
      </c>
      <c r="L37" s="15">
        <v>-9.4600000000000004E-2</v>
      </c>
      <c r="M37" s="4">
        <v>8790600</v>
      </c>
      <c r="N37" s="4">
        <f t="shared" si="1"/>
        <v>4067704.7619047621</v>
      </c>
      <c r="O37" s="4">
        <f t="shared" si="2"/>
        <v>2903300</v>
      </c>
    </row>
    <row r="38" spans="1:15" x14ac:dyDescent="0.2">
      <c r="A38" s="2" t="s">
        <v>16</v>
      </c>
      <c r="B38" s="4">
        <v>443</v>
      </c>
      <c r="C38" s="4">
        <v>416</v>
      </c>
      <c r="D38" s="8">
        <v>103</v>
      </c>
      <c r="E38" s="5">
        <v>117</v>
      </c>
      <c r="F38" s="4">
        <v>8</v>
      </c>
      <c r="G38" s="5">
        <v>9</v>
      </c>
      <c r="H38" s="4">
        <v>1365600</v>
      </c>
      <c r="I38" s="4">
        <v>1743300</v>
      </c>
      <c r="J38" s="4">
        <v>400</v>
      </c>
      <c r="K38" s="6">
        <f t="shared" si="3"/>
        <v>1.2866287111196886E-4</v>
      </c>
      <c r="L38" s="15">
        <v>1.47E-2</v>
      </c>
      <c r="M38" s="4">
        <v>3209200</v>
      </c>
      <c r="N38" s="4">
        <f t="shared" si="1"/>
        <v>4153761.9047619049</v>
      </c>
      <c r="O38" s="4">
        <f t="shared" si="2"/>
        <v>2903300</v>
      </c>
    </row>
    <row r="39" spans="1:15" x14ac:dyDescent="0.2">
      <c r="A39" s="2" t="s">
        <v>17</v>
      </c>
      <c r="B39" s="4">
        <v>467</v>
      </c>
      <c r="C39" s="4">
        <v>383</v>
      </c>
      <c r="D39" s="4">
        <v>142</v>
      </c>
      <c r="E39" s="5">
        <v>139</v>
      </c>
      <c r="F39" s="4">
        <v>1</v>
      </c>
      <c r="G39" s="5">
        <v>16</v>
      </c>
      <c r="H39" s="4">
        <v>1008900</v>
      </c>
      <c r="I39" s="4">
        <v>2340700</v>
      </c>
      <c r="J39" s="4">
        <v>100</v>
      </c>
      <c r="K39" s="6">
        <f t="shared" si="3"/>
        <v>2.9854310962502986E-5</v>
      </c>
      <c r="L39" s="15">
        <v>-2.8999999999999998E-3</v>
      </c>
      <c r="M39" s="4">
        <v>3513200</v>
      </c>
      <c r="N39" s="4">
        <f t="shared" si="1"/>
        <v>4209642.8571428573</v>
      </c>
      <c r="O39" s="4">
        <f t="shared" si="2"/>
        <v>2414300</v>
      </c>
    </row>
    <row r="40" spans="1:15" x14ac:dyDescent="0.2">
      <c r="A40" s="2" t="s">
        <v>18</v>
      </c>
      <c r="B40" s="4">
        <v>492</v>
      </c>
      <c r="C40" s="4">
        <v>657</v>
      </c>
      <c r="D40" s="4">
        <v>127</v>
      </c>
      <c r="E40" s="4">
        <v>95</v>
      </c>
      <c r="F40" s="8">
        <v>11</v>
      </c>
      <c r="G40" s="4">
        <v>4</v>
      </c>
      <c r="H40" s="4">
        <v>1646200</v>
      </c>
      <c r="I40" s="4">
        <v>1118400</v>
      </c>
      <c r="J40" s="4">
        <v>200</v>
      </c>
      <c r="K40" s="6">
        <f t="shared" si="3"/>
        <v>7.2343196122404688E-5</v>
      </c>
      <c r="L40" s="15">
        <v>3.0000000000000001E-3</v>
      </c>
      <c r="M40" s="4">
        <v>2903300</v>
      </c>
      <c r="N40" s="4">
        <f t="shared" si="1"/>
        <v>4385333.333333333</v>
      </c>
      <c r="O40" s="4">
        <f t="shared" si="2"/>
        <v>2414300</v>
      </c>
    </row>
    <row r="41" spans="1:15" x14ac:dyDescent="0.2">
      <c r="A41" s="2" t="s">
        <v>19</v>
      </c>
      <c r="B41" s="4">
        <v>594</v>
      </c>
      <c r="C41" s="4">
        <v>688</v>
      </c>
      <c r="D41" s="4">
        <v>166</v>
      </c>
      <c r="E41" s="4">
        <v>100</v>
      </c>
      <c r="F41" s="4">
        <v>3</v>
      </c>
      <c r="G41" s="4">
        <v>12</v>
      </c>
      <c r="H41" s="4">
        <v>1791600</v>
      </c>
      <c r="I41" s="4">
        <v>1678200</v>
      </c>
      <c r="J41" s="4">
        <v>200</v>
      </c>
      <c r="K41" s="6">
        <f t="shared" si="3"/>
        <v>5.7640209810363707E-5</v>
      </c>
      <c r="L41" s="15">
        <v>1.7899999999999999E-2</v>
      </c>
      <c r="M41" s="4">
        <v>3781400</v>
      </c>
      <c r="N41" s="4">
        <f t="shared" si="1"/>
        <v>4404895.2380952379</v>
      </c>
      <c r="O41" s="4">
        <f t="shared" si="2"/>
        <v>2414300</v>
      </c>
    </row>
    <row r="42" spans="1:15" x14ac:dyDescent="0.2">
      <c r="A42" s="2" t="s">
        <v>20</v>
      </c>
      <c r="B42" s="4">
        <v>589</v>
      </c>
      <c r="C42" s="4">
        <v>492</v>
      </c>
      <c r="D42" s="4">
        <v>71</v>
      </c>
      <c r="E42" s="5">
        <v>149</v>
      </c>
      <c r="F42" s="4">
        <v>3</v>
      </c>
      <c r="G42" s="5">
        <v>13</v>
      </c>
      <c r="H42" s="4">
        <v>1694200</v>
      </c>
      <c r="I42" s="4">
        <v>2468200</v>
      </c>
      <c r="J42" s="4">
        <v>200</v>
      </c>
      <c r="K42" s="6">
        <f t="shared" si="3"/>
        <v>4.8049202383240436E-5</v>
      </c>
      <c r="L42" s="15">
        <v>-8.8999999999999999E-3</v>
      </c>
      <c r="M42" s="4">
        <v>4195500</v>
      </c>
      <c r="N42" s="4">
        <f t="shared" si="1"/>
        <v>4598285.7142857146</v>
      </c>
      <c r="O42" s="4">
        <f t="shared" si="2"/>
        <v>2414300</v>
      </c>
    </row>
    <row r="43" spans="1:15" x14ac:dyDescent="0.2">
      <c r="A43" s="2" t="s">
        <v>21</v>
      </c>
      <c r="B43" s="4">
        <v>1218</v>
      </c>
      <c r="C43" s="4">
        <v>465</v>
      </c>
      <c r="D43" s="4">
        <v>128</v>
      </c>
      <c r="E43" s="4">
        <v>168</v>
      </c>
      <c r="F43" s="4">
        <v>7</v>
      </c>
      <c r="G43" s="4">
        <v>10</v>
      </c>
      <c r="H43" s="4">
        <v>2337300</v>
      </c>
      <c r="I43" s="4">
        <v>2187400</v>
      </c>
      <c r="J43" s="4">
        <v>200</v>
      </c>
      <c r="K43" s="6">
        <f t="shared" si="3"/>
        <v>4.4201825535394614E-5</v>
      </c>
      <c r="L43" s="15">
        <v>-3.5299999999999998E-2</v>
      </c>
      <c r="M43" s="4">
        <v>5378500</v>
      </c>
      <c r="N43" s="4">
        <f t="shared" si="1"/>
        <v>4526042.8571428573</v>
      </c>
      <c r="O43" s="4">
        <f t="shared" si="2"/>
        <v>2414300</v>
      </c>
    </row>
    <row r="44" spans="1:15" x14ac:dyDescent="0.2">
      <c r="A44" s="2" t="s">
        <v>22</v>
      </c>
      <c r="B44" s="4">
        <v>430</v>
      </c>
      <c r="C44" s="4">
        <v>739</v>
      </c>
      <c r="D44" s="8">
        <v>180</v>
      </c>
      <c r="E44" s="4">
        <v>113</v>
      </c>
      <c r="F44" s="4">
        <v>6</v>
      </c>
      <c r="G44" s="4">
        <v>5</v>
      </c>
      <c r="H44" s="4">
        <v>895500</v>
      </c>
      <c r="I44" s="4">
        <v>1396700</v>
      </c>
      <c r="J44" s="4">
        <v>100</v>
      </c>
      <c r="K44" s="6">
        <f t="shared" si="3"/>
        <v>4.362621062734491E-5</v>
      </c>
      <c r="L44" s="15">
        <v>5.7999999999999996E-3</v>
      </c>
      <c r="M44" s="4">
        <v>2414300</v>
      </c>
      <c r="N44" s="4">
        <f t="shared" si="1"/>
        <v>4783385.7142857146</v>
      </c>
      <c r="O44" s="4">
        <f t="shared" si="2"/>
        <v>2271600</v>
      </c>
    </row>
    <row r="45" spans="1:15" x14ac:dyDescent="0.2">
      <c r="A45" s="2" t="s">
        <v>23</v>
      </c>
      <c r="B45" s="4">
        <v>575</v>
      </c>
      <c r="C45" s="4">
        <v>444</v>
      </c>
      <c r="D45" s="4">
        <v>138</v>
      </c>
      <c r="E45" s="4">
        <v>102</v>
      </c>
      <c r="F45" s="4">
        <v>8</v>
      </c>
      <c r="G45" s="4">
        <v>10</v>
      </c>
      <c r="H45" s="4">
        <v>1681000</v>
      </c>
      <c r="I45" s="4">
        <v>1450100</v>
      </c>
      <c r="J45" s="4">
        <v>300</v>
      </c>
      <c r="K45" s="6">
        <f t="shared" si="3"/>
        <v>9.5812973076554565E-5</v>
      </c>
      <c r="L45" s="15">
        <v>1.7500000000000002E-2</v>
      </c>
      <c r="M45" s="4">
        <v>3493200</v>
      </c>
      <c r="N45" s="4">
        <f t="shared" si="1"/>
        <v>4705680.9523809524</v>
      </c>
      <c r="O45" s="4">
        <f t="shared" si="2"/>
        <v>2271600</v>
      </c>
    </row>
    <row r="46" spans="1:15" x14ac:dyDescent="0.2">
      <c r="A46" s="2" t="s">
        <v>24</v>
      </c>
      <c r="B46" s="4">
        <v>732</v>
      </c>
      <c r="C46" s="4">
        <v>370</v>
      </c>
      <c r="D46" s="4">
        <v>92</v>
      </c>
      <c r="E46" s="4">
        <v>177</v>
      </c>
      <c r="F46" s="8">
        <v>10</v>
      </c>
      <c r="G46" s="4">
        <v>9</v>
      </c>
      <c r="H46" s="4">
        <v>2350700</v>
      </c>
      <c r="I46" s="4">
        <v>2250800</v>
      </c>
      <c r="J46" s="4">
        <v>300</v>
      </c>
      <c r="K46" s="6">
        <f t="shared" si="3"/>
        <v>6.5196131696186024E-5</v>
      </c>
      <c r="L46" s="15">
        <v>2.0899999999999998E-2</v>
      </c>
      <c r="M46" s="4">
        <v>4659000</v>
      </c>
      <c r="N46" s="4">
        <f t="shared" si="1"/>
        <v>4732247.6190476194</v>
      </c>
      <c r="O46" s="4">
        <f t="shared" si="2"/>
        <v>2271600</v>
      </c>
    </row>
    <row r="47" spans="1:15" x14ac:dyDescent="0.2">
      <c r="A47" s="2" t="s">
        <v>25</v>
      </c>
      <c r="B47" s="4">
        <v>619</v>
      </c>
      <c r="C47" s="4">
        <v>518</v>
      </c>
      <c r="D47" s="4">
        <v>65</v>
      </c>
      <c r="E47" s="4">
        <v>106</v>
      </c>
      <c r="F47" s="4">
        <v>8</v>
      </c>
      <c r="G47" s="4">
        <v>8</v>
      </c>
      <c r="H47" s="4">
        <v>1929100</v>
      </c>
      <c r="I47" s="4">
        <v>1299500</v>
      </c>
      <c r="J47" s="4">
        <v>1000</v>
      </c>
      <c r="K47" s="6">
        <f t="shared" si="3"/>
        <v>3.0973177228520101E-4</v>
      </c>
      <c r="L47" s="15">
        <v>1.21E-2</v>
      </c>
      <c r="M47" s="4">
        <v>3384000</v>
      </c>
      <c r="N47" s="4">
        <f t="shared" si="1"/>
        <v>4703776.1904761903</v>
      </c>
      <c r="O47" s="4">
        <f t="shared" si="2"/>
        <v>2271600</v>
      </c>
    </row>
    <row r="48" spans="1:15" x14ac:dyDescent="0.2">
      <c r="A48" s="2" t="s">
        <v>26</v>
      </c>
      <c r="B48" s="4">
        <v>631</v>
      </c>
      <c r="C48" s="4">
        <v>496</v>
      </c>
      <c r="D48" s="4">
        <v>177</v>
      </c>
      <c r="E48" s="5">
        <v>107</v>
      </c>
      <c r="F48" s="4">
        <v>2</v>
      </c>
      <c r="G48" s="5">
        <v>14</v>
      </c>
      <c r="H48" s="4">
        <v>1251500</v>
      </c>
      <c r="I48" s="4">
        <v>2161200</v>
      </c>
      <c r="J48" s="4">
        <v>400</v>
      </c>
      <c r="K48" s="6">
        <f t="shared" si="3"/>
        <v>1.1720924780965217E-4</v>
      </c>
      <c r="L48" s="15">
        <v>-9.0000000000000011E-3</v>
      </c>
      <c r="M48" s="4">
        <v>3509100</v>
      </c>
      <c r="N48" s="4">
        <f t="shared" si="1"/>
        <v>4664138.0952380951</v>
      </c>
      <c r="O48" s="4">
        <f t="shared" si="2"/>
        <v>2271600</v>
      </c>
    </row>
    <row r="49" spans="1:15" x14ac:dyDescent="0.2">
      <c r="A49" s="2" t="s">
        <v>27</v>
      </c>
      <c r="B49" s="4">
        <v>370</v>
      </c>
      <c r="C49" s="4">
        <v>424</v>
      </c>
      <c r="D49" s="4">
        <v>98</v>
      </c>
      <c r="E49" s="4">
        <v>105</v>
      </c>
      <c r="F49" s="4">
        <v>3</v>
      </c>
      <c r="G49" s="4">
        <v>3</v>
      </c>
      <c r="H49" s="4">
        <v>784800</v>
      </c>
      <c r="I49" s="4">
        <v>1340000</v>
      </c>
      <c r="J49" s="4">
        <v>100</v>
      </c>
      <c r="K49" s="6">
        <f t="shared" si="3"/>
        <v>4.7063253012048195E-5</v>
      </c>
      <c r="L49" s="15">
        <v>-8.8999999999999999E-3</v>
      </c>
      <c r="M49" s="4">
        <v>2271600</v>
      </c>
      <c r="N49" s="4">
        <f t="shared" si="1"/>
        <v>4829438.0952380951</v>
      </c>
      <c r="O49" s="4">
        <f t="shared" si="2"/>
        <v>2611300</v>
      </c>
    </row>
    <row r="50" spans="1:15" x14ac:dyDescent="0.2">
      <c r="A50" s="2" t="s">
        <v>28</v>
      </c>
      <c r="B50" s="4">
        <v>957</v>
      </c>
      <c r="C50" s="4">
        <v>336</v>
      </c>
      <c r="D50" s="4">
        <v>136</v>
      </c>
      <c r="E50" s="4">
        <v>132</v>
      </c>
      <c r="F50" s="4">
        <v>14</v>
      </c>
      <c r="G50" s="4">
        <v>14</v>
      </c>
      <c r="H50" s="4">
        <v>2513000</v>
      </c>
      <c r="I50" s="4">
        <v>1876800</v>
      </c>
      <c r="J50" s="4">
        <v>249400</v>
      </c>
      <c r="K50" s="6">
        <f t="shared" si="3"/>
        <v>5.6813522256139233E-2</v>
      </c>
      <c r="L50" s="15">
        <v>9.0000000000000011E-3</v>
      </c>
      <c r="M50" s="4">
        <v>4645200</v>
      </c>
      <c r="N50" s="4">
        <f t="shared" si="1"/>
        <v>4712604.8095238097</v>
      </c>
      <c r="O50" s="4">
        <f t="shared" si="2"/>
        <v>2611300</v>
      </c>
    </row>
    <row r="51" spans="1:15" x14ac:dyDescent="0.2">
      <c r="A51" s="2" t="s">
        <v>29</v>
      </c>
      <c r="B51" s="4">
        <v>700</v>
      </c>
      <c r="C51" s="4">
        <v>396</v>
      </c>
      <c r="D51" s="4">
        <v>63</v>
      </c>
      <c r="E51" s="4">
        <v>77</v>
      </c>
      <c r="F51" s="4">
        <v>5</v>
      </c>
      <c r="G51" s="4">
        <v>4</v>
      </c>
      <c r="H51" s="4">
        <v>1703400</v>
      </c>
      <c r="I51" s="4">
        <v>1018900</v>
      </c>
      <c r="J51" s="4">
        <v>400</v>
      </c>
      <c r="K51" s="6">
        <f t="shared" si="3"/>
        <v>1.4693457737942182E-4</v>
      </c>
      <c r="L51" s="15">
        <v>9.1000000000000004E-3</v>
      </c>
      <c r="M51" s="4">
        <v>2805100</v>
      </c>
      <c r="N51" s="4">
        <f t="shared" si="1"/>
        <v>4800604.8095238097</v>
      </c>
      <c r="O51" s="4">
        <f t="shared" si="2"/>
        <v>2611300</v>
      </c>
    </row>
    <row r="52" spans="1:15" x14ac:dyDescent="0.2">
      <c r="A52" s="2" t="s">
        <v>30</v>
      </c>
      <c r="B52" s="4">
        <v>779</v>
      </c>
      <c r="C52" s="4">
        <v>934</v>
      </c>
      <c r="D52" s="4">
        <v>223</v>
      </c>
      <c r="E52" s="4">
        <v>89</v>
      </c>
      <c r="F52" s="4"/>
      <c r="G52" s="4"/>
      <c r="H52" s="4">
        <v>2170100</v>
      </c>
      <c r="I52" s="4">
        <v>1405300</v>
      </c>
      <c r="J52" s="4">
        <v>200</v>
      </c>
      <c r="K52" s="6">
        <f t="shared" si="3"/>
        <v>5.5937797169547465E-5</v>
      </c>
      <c r="L52" s="15">
        <v>6.0999999999999995E-3</v>
      </c>
      <c r="M52" s="4">
        <v>3646800</v>
      </c>
      <c r="N52" s="4">
        <f t="shared" si="1"/>
        <v>4756557.1904761903</v>
      </c>
      <c r="O52" s="4">
        <f t="shared" si="2"/>
        <v>2611300</v>
      </c>
    </row>
    <row r="53" spans="1:15" x14ac:dyDescent="0.2">
      <c r="A53" s="2" t="s">
        <v>31</v>
      </c>
      <c r="B53" s="4">
        <v>532</v>
      </c>
      <c r="C53" s="4">
        <v>595</v>
      </c>
      <c r="D53" s="4">
        <v>105</v>
      </c>
      <c r="E53" s="4">
        <v>102</v>
      </c>
      <c r="F53" s="4"/>
      <c r="G53" s="4"/>
      <c r="H53" s="4">
        <v>847100</v>
      </c>
      <c r="I53" s="4">
        <v>1542000</v>
      </c>
      <c r="J53" s="4">
        <v>200</v>
      </c>
      <c r="K53" s="6">
        <f t="shared" si="3"/>
        <v>8.3713532292495078E-5</v>
      </c>
      <c r="L53" s="15">
        <v>-1.8100000000000002E-2</v>
      </c>
      <c r="M53" s="4">
        <v>2611300</v>
      </c>
      <c r="N53" s="4">
        <f t="shared" si="1"/>
        <v>4714447.666666667</v>
      </c>
      <c r="O53" s="4">
        <f t="shared" si="2"/>
        <v>3465100</v>
      </c>
    </row>
    <row r="54" spans="1:15" x14ac:dyDescent="0.2">
      <c r="A54" s="2" t="s">
        <v>32</v>
      </c>
      <c r="B54" s="4">
        <v>1226</v>
      </c>
      <c r="C54" s="4">
        <v>815</v>
      </c>
      <c r="D54" s="4">
        <v>295</v>
      </c>
      <c r="E54" s="4">
        <v>244</v>
      </c>
      <c r="F54" s="4"/>
      <c r="G54" s="4"/>
      <c r="H54" s="4">
        <v>2995400</v>
      </c>
      <c r="I54" s="4">
        <v>3840400</v>
      </c>
      <c r="J54" s="4">
        <v>197000</v>
      </c>
      <c r="K54" s="6">
        <f t="shared" si="3"/>
        <v>2.8818865385178034E-2</v>
      </c>
      <c r="L54" s="15">
        <v>3.0000000000000001E-3</v>
      </c>
      <c r="M54" s="4">
        <v>7065200</v>
      </c>
      <c r="N54" s="4">
        <f t="shared" si="1"/>
        <v>4506352.4285714282</v>
      </c>
      <c r="O54" s="4">
        <f t="shared" si="2"/>
        <v>3465100</v>
      </c>
    </row>
    <row r="55" spans="1:15" x14ac:dyDescent="0.2">
      <c r="A55" s="2" t="s">
        <v>33</v>
      </c>
      <c r="B55" s="4">
        <v>546</v>
      </c>
      <c r="C55" s="4">
        <v>492</v>
      </c>
      <c r="D55" s="4">
        <v>102</v>
      </c>
      <c r="E55" s="4">
        <v>167</v>
      </c>
      <c r="F55" s="4"/>
      <c r="G55" s="4"/>
      <c r="H55" s="4">
        <v>1303800</v>
      </c>
      <c r="I55" s="4">
        <v>2125600</v>
      </c>
      <c r="J55" s="4">
        <v>165600</v>
      </c>
      <c r="K55" s="6">
        <f t="shared" si="3"/>
        <v>4.8288330320172622E-2</v>
      </c>
      <c r="L55" s="15">
        <v>-2.0799999999999999E-2</v>
      </c>
      <c r="M55" s="4">
        <v>3600300</v>
      </c>
      <c r="N55" s="4">
        <f t="shared" si="1"/>
        <v>4439952.4285714282</v>
      </c>
      <c r="O55" s="4">
        <f t="shared" si="2"/>
        <v>3465100</v>
      </c>
    </row>
    <row r="56" spans="1:15" x14ac:dyDescent="0.2">
      <c r="A56" s="2" t="s">
        <v>34</v>
      </c>
      <c r="B56" s="4">
        <v>1205</v>
      </c>
      <c r="C56" s="4">
        <v>958</v>
      </c>
      <c r="D56" s="4">
        <v>178</v>
      </c>
      <c r="E56" s="4">
        <v>215</v>
      </c>
      <c r="F56" s="4"/>
      <c r="G56" s="4"/>
      <c r="H56" s="4">
        <v>4479600</v>
      </c>
      <c r="I56" s="4">
        <v>2855800</v>
      </c>
      <c r="J56" s="4">
        <v>100</v>
      </c>
      <c r="K56" s="6">
        <f t="shared" si="3"/>
        <v>1.3632521743872181E-5</v>
      </c>
      <c r="L56" s="15">
        <v>4.9100000000000005E-2</v>
      </c>
      <c r="M56" s="4">
        <v>7596500</v>
      </c>
      <c r="N56" s="4">
        <f t="shared" si="1"/>
        <v>4258309.5714285718</v>
      </c>
      <c r="O56" s="4">
        <f t="shared" si="2"/>
        <v>3465100</v>
      </c>
    </row>
    <row r="57" spans="1:15" x14ac:dyDescent="0.2">
      <c r="A57" s="2" t="s">
        <v>35</v>
      </c>
      <c r="B57" s="4">
        <v>609</v>
      </c>
      <c r="C57" s="4">
        <v>733</v>
      </c>
      <c r="D57" s="4">
        <v>134</v>
      </c>
      <c r="E57" s="4">
        <v>105</v>
      </c>
      <c r="F57" s="4"/>
      <c r="G57" s="4"/>
      <c r="H57" s="4">
        <v>1613700</v>
      </c>
      <c r="I57" s="4">
        <v>1659800</v>
      </c>
      <c r="J57" s="4">
        <v>146500</v>
      </c>
      <c r="K57" s="6">
        <f t="shared" si="3"/>
        <v>4.4753322132274322E-2</v>
      </c>
      <c r="L57" s="15">
        <v>1.8799999999999997E-2</v>
      </c>
      <c r="M57" s="4">
        <v>3465100</v>
      </c>
      <c r="N57" s="4">
        <f t="shared" si="1"/>
        <v>4292538.1428571427</v>
      </c>
      <c r="O57" s="4">
        <f t="shared" si="2"/>
        <v>4192200</v>
      </c>
    </row>
    <row r="58" spans="1:15" x14ac:dyDescent="0.2">
      <c r="A58" s="2" t="s">
        <v>36</v>
      </c>
      <c r="B58" s="4">
        <v>1013</v>
      </c>
      <c r="C58" s="4">
        <v>695</v>
      </c>
      <c r="D58" s="4">
        <v>158</v>
      </c>
      <c r="E58" s="4">
        <v>283</v>
      </c>
      <c r="F58" s="4"/>
      <c r="G58" s="4"/>
      <c r="H58" s="4">
        <v>2730300</v>
      </c>
      <c r="I58" s="4">
        <v>4477000</v>
      </c>
      <c r="J58" s="4">
        <v>200</v>
      </c>
      <c r="K58" s="6">
        <f t="shared" si="3"/>
        <v>2.7749642723349936E-5</v>
      </c>
      <c r="L58" s="15">
        <v>-3.7499999999999999E-2</v>
      </c>
      <c r="M58" s="4">
        <v>7274000</v>
      </c>
      <c r="N58" s="4">
        <f t="shared" si="1"/>
        <v>4127771.4761904762</v>
      </c>
      <c r="O58" s="4">
        <f t="shared" si="2"/>
        <v>4192200</v>
      </c>
    </row>
    <row r="59" spans="1:15" x14ac:dyDescent="0.2">
      <c r="A59" s="2" t="s">
        <v>37</v>
      </c>
      <c r="B59" s="4">
        <v>693</v>
      </c>
      <c r="C59" s="4">
        <v>777</v>
      </c>
      <c r="D59" s="4">
        <v>203</v>
      </c>
      <c r="E59" s="4">
        <v>181</v>
      </c>
      <c r="F59" s="4"/>
      <c r="G59" s="4"/>
      <c r="H59" s="4">
        <v>2233800</v>
      </c>
      <c r="I59" s="4">
        <v>2441600</v>
      </c>
      <c r="J59" s="4">
        <v>100</v>
      </c>
      <c r="K59" s="6">
        <f t="shared" si="3"/>
        <v>2.1388544295675235E-5</v>
      </c>
      <c r="L59" s="15">
        <v>1.5300000000000001E-2</v>
      </c>
      <c r="M59" s="4">
        <v>5016400</v>
      </c>
      <c r="N59" s="4">
        <f t="shared" si="1"/>
        <v>4283776.2380952379</v>
      </c>
      <c r="O59" s="4">
        <f t="shared" si="2"/>
        <v>3861400</v>
      </c>
    </row>
    <row r="60" spans="1:15" x14ac:dyDescent="0.2">
      <c r="A60" s="2" t="s">
        <v>38</v>
      </c>
      <c r="B60" s="4">
        <v>902</v>
      </c>
      <c r="C60" s="4">
        <v>535</v>
      </c>
      <c r="D60" s="4">
        <v>135</v>
      </c>
      <c r="E60" s="4">
        <v>175</v>
      </c>
      <c r="F60" s="4"/>
      <c r="G60" s="4"/>
      <c r="H60" s="4">
        <v>2018100</v>
      </c>
      <c r="I60" s="4">
        <v>2495700</v>
      </c>
      <c r="J60" s="4">
        <v>100</v>
      </c>
      <c r="K60" s="6">
        <f t="shared" si="3"/>
        <v>2.2154282422792325E-5</v>
      </c>
      <c r="L60" s="15">
        <v>-3.0000000000000001E-3</v>
      </c>
      <c r="M60" s="4">
        <v>4686700</v>
      </c>
      <c r="N60" s="4">
        <f t="shared" si="1"/>
        <v>4290538.1428571427</v>
      </c>
      <c r="O60" s="4">
        <f t="shared" si="2"/>
        <v>3861400</v>
      </c>
    </row>
    <row r="61" spans="1:15" x14ac:dyDescent="0.2">
      <c r="A61" s="2" t="s">
        <v>39</v>
      </c>
      <c r="B61" s="4">
        <v>986</v>
      </c>
      <c r="C61" s="4">
        <v>913</v>
      </c>
      <c r="D61" s="4">
        <v>293</v>
      </c>
      <c r="E61" s="4">
        <v>182</v>
      </c>
      <c r="F61" s="4"/>
      <c r="G61" s="4"/>
      <c r="H61" s="4">
        <v>3972200</v>
      </c>
      <c r="I61" s="4">
        <v>2507700</v>
      </c>
      <c r="J61" s="4">
        <v>1000</v>
      </c>
      <c r="K61" s="6">
        <f t="shared" si="3"/>
        <v>1.543233691877961E-4</v>
      </c>
      <c r="L61" s="15">
        <v>2.5000000000000001E-2</v>
      </c>
      <c r="M61" s="4">
        <v>6592800</v>
      </c>
      <c r="N61" s="4">
        <f t="shared" si="1"/>
        <v>4226228.6190476194</v>
      </c>
      <c r="O61" s="4">
        <f t="shared" si="2"/>
        <v>1861400</v>
      </c>
    </row>
    <row r="62" spans="1:15" x14ac:dyDescent="0.2">
      <c r="A62" s="2" t="s">
        <v>40</v>
      </c>
      <c r="B62" s="4">
        <v>1037</v>
      </c>
      <c r="C62" s="4">
        <v>541</v>
      </c>
      <c r="D62" s="4">
        <v>121</v>
      </c>
      <c r="E62" s="4">
        <v>134</v>
      </c>
      <c r="F62" s="4"/>
      <c r="G62" s="4"/>
      <c r="H62" s="4">
        <v>1946800</v>
      </c>
      <c r="I62" s="4">
        <v>1936200</v>
      </c>
      <c r="J62" s="4">
        <v>262900</v>
      </c>
      <c r="K62" s="6">
        <f t="shared" si="3"/>
        <v>6.7705382436260619E-2</v>
      </c>
      <c r="L62" s="15">
        <v>6.3E-3</v>
      </c>
      <c r="M62" s="4">
        <v>4192200</v>
      </c>
      <c r="N62" s="4">
        <f t="shared" si="1"/>
        <v>4416933.3809523806</v>
      </c>
      <c r="O62" s="4">
        <f t="shared" si="2"/>
        <v>1861400</v>
      </c>
    </row>
    <row r="63" spans="1:15" x14ac:dyDescent="0.2">
      <c r="A63" s="2" t="s">
        <v>41</v>
      </c>
      <c r="B63" s="4">
        <v>1272</v>
      </c>
      <c r="C63" s="4">
        <v>982</v>
      </c>
      <c r="D63" s="4">
        <v>243</v>
      </c>
      <c r="E63" s="4">
        <v>188</v>
      </c>
      <c r="F63" s="4"/>
      <c r="G63" s="4"/>
      <c r="H63" s="4">
        <v>4707700</v>
      </c>
      <c r="I63" s="4">
        <v>3154300</v>
      </c>
      <c r="J63" s="4">
        <v>2000</v>
      </c>
      <c r="K63" s="6">
        <f t="shared" si="3"/>
        <v>2.5438819638768761E-4</v>
      </c>
      <c r="L63" s="15">
        <v>6.0100000000000001E-2</v>
      </c>
      <c r="M63" s="4">
        <v>8256700</v>
      </c>
      <c r="N63" s="4">
        <f t="shared" si="1"/>
        <v>4192452.4285714286</v>
      </c>
      <c r="O63" s="4">
        <f t="shared" si="2"/>
        <v>1861400</v>
      </c>
    </row>
    <row r="64" spans="1:15" x14ac:dyDescent="0.2">
      <c r="A64" s="2" t="s">
        <v>42</v>
      </c>
      <c r="B64" s="4">
        <v>844</v>
      </c>
      <c r="C64" s="4">
        <v>311</v>
      </c>
      <c r="D64" s="4">
        <v>61</v>
      </c>
      <c r="E64" s="4">
        <v>105</v>
      </c>
      <c r="F64" s="4"/>
      <c r="G64" s="4"/>
      <c r="H64" s="4">
        <v>1992200</v>
      </c>
      <c r="I64" s="4">
        <v>1866400</v>
      </c>
      <c r="J64" s="4">
        <v>100</v>
      </c>
      <c r="K64" s="6">
        <f t="shared" si="3"/>
        <v>2.5916135385891256E-5</v>
      </c>
      <c r="L64" s="15">
        <v>3.4000000000000002E-3</v>
      </c>
      <c r="M64" s="4">
        <v>3861400</v>
      </c>
      <c r="N64" s="4">
        <f t="shared" si="1"/>
        <v>4151938.1428571427</v>
      </c>
      <c r="O64" s="4">
        <f t="shared" si="2"/>
        <v>1861400</v>
      </c>
    </row>
    <row r="65" spans="1:15" x14ac:dyDescent="0.2">
      <c r="A65" s="2" t="s">
        <v>43</v>
      </c>
      <c r="B65" s="4">
        <v>776</v>
      </c>
      <c r="C65" s="4">
        <v>716</v>
      </c>
      <c r="D65" s="4">
        <v>147</v>
      </c>
      <c r="E65" s="4">
        <v>220</v>
      </c>
      <c r="F65" s="4"/>
      <c r="G65" s="4"/>
      <c r="H65" s="4">
        <v>4604200</v>
      </c>
      <c r="I65" s="4">
        <v>3065700</v>
      </c>
      <c r="J65" s="4">
        <v>118300</v>
      </c>
      <c r="K65" s="6">
        <f t="shared" si="3"/>
        <v>1.5423929907821484E-2</v>
      </c>
      <c r="L65" s="15">
        <v>3.4700000000000002E-2</v>
      </c>
      <c r="M65" s="4">
        <v>7818500</v>
      </c>
      <c r="N65" s="4">
        <f t="shared" si="1"/>
        <v>3857852.4285714286</v>
      </c>
      <c r="O65" s="4">
        <f t="shared" si="2"/>
        <v>1861400</v>
      </c>
    </row>
    <row r="66" spans="1:15" x14ac:dyDescent="0.2">
      <c r="A66" s="2" t="s">
        <v>44</v>
      </c>
      <c r="B66" s="4">
        <v>604</v>
      </c>
      <c r="C66" s="4">
        <v>521</v>
      </c>
      <c r="D66" s="4">
        <v>124</v>
      </c>
      <c r="E66" s="4">
        <v>69</v>
      </c>
      <c r="F66" s="4"/>
      <c r="G66" s="4"/>
      <c r="H66" s="4">
        <v>740000</v>
      </c>
      <c r="I66" s="4">
        <v>1018300</v>
      </c>
      <c r="J66" s="4">
        <v>1200</v>
      </c>
      <c r="K66" s="6">
        <f t="shared" si="3"/>
        <v>6.8247739293635903E-4</v>
      </c>
      <c r="L66" s="15">
        <v>-3.4000000000000002E-3</v>
      </c>
      <c r="M66" s="4">
        <v>1861400</v>
      </c>
      <c r="N66" s="4">
        <f t="shared" si="1"/>
        <v>3889866.7142857141</v>
      </c>
      <c r="O66" s="4">
        <f t="shared" si="2"/>
        <v>2191701</v>
      </c>
    </row>
    <row r="67" spans="1:15" x14ac:dyDescent="0.2">
      <c r="A67" s="2" t="s">
        <v>45</v>
      </c>
      <c r="B67" s="4">
        <v>782</v>
      </c>
      <c r="C67" s="4">
        <v>360</v>
      </c>
      <c r="D67" s="4">
        <v>84</v>
      </c>
      <c r="E67" s="4">
        <v>171</v>
      </c>
      <c r="F67" s="4"/>
      <c r="G67" s="4"/>
      <c r="H67" s="4">
        <v>2187100</v>
      </c>
      <c r="I67" s="4">
        <v>2626900</v>
      </c>
      <c r="J67" s="4">
        <v>1000</v>
      </c>
      <c r="K67" s="6">
        <f t="shared" si="3"/>
        <v>2.0772746157041961E-4</v>
      </c>
      <c r="L67" s="15">
        <v>1.3999999999999999E-2</v>
      </c>
      <c r="M67" s="4">
        <v>5216900</v>
      </c>
      <c r="N67" s="4">
        <f t="shared" si="1"/>
        <v>3786519.0952380951</v>
      </c>
      <c r="O67" s="4">
        <f t="shared" si="2"/>
        <v>2191701</v>
      </c>
    </row>
    <row r="68" spans="1:15" x14ac:dyDescent="0.2">
      <c r="A68" s="2" t="s">
        <v>46</v>
      </c>
      <c r="B68" s="4">
        <v>625</v>
      </c>
      <c r="C68" s="4">
        <v>556</v>
      </c>
      <c r="D68" s="4">
        <v>199</v>
      </c>
      <c r="E68" s="4">
        <v>88</v>
      </c>
      <c r="F68" s="4"/>
      <c r="G68" s="4"/>
      <c r="H68" s="4">
        <v>1447800</v>
      </c>
      <c r="I68" s="4">
        <v>1298900</v>
      </c>
      <c r="J68" s="4">
        <v>200</v>
      </c>
      <c r="K68" s="6">
        <f t="shared" si="3"/>
        <v>7.2814650307641895E-5</v>
      </c>
      <c r="L68" s="15">
        <v>1.0700000000000001E-2</v>
      </c>
      <c r="M68" s="4">
        <v>2786100</v>
      </c>
      <c r="N68" s="4">
        <f t="shared" si="1"/>
        <v>3875614.3333333335</v>
      </c>
      <c r="O68" s="4">
        <f t="shared" si="2"/>
        <v>2191701</v>
      </c>
    </row>
    <row r="69" spans="1:15" x14ac:dyDescent="0.2">
      <c r="A69" s="2" t="s">
        <v>47</v>
      </c>
      <c r="B69" s="4">
        <v>991</v>
      </c>
      <c r="C69" s="4">
        <v>342</v>
      </c>
      <c r="D69" s="4">
        <v>73</v>
      </c>
      <c r="E69" s="4">
        <v>83</v>
      </c>
      <c r="F69" s="4"/>
      <c r="G69" s="4"/>
      <c r="H69" s="4">
        <v>1421200</v>
      </c>
      <c r="I69" s="4">
        <v>1152800</v>
      </c>
      <c r="J69" s="4">
        <v>200</v>
      </c>
      <c r="K69" s="6">
        <f t="shared" si="3"/>
        <v>7.77000777000777E-5</v>
      </c>
      <c r="L69" s="15">
        <v>-6.9999999999999993E-3</v>
      </c>
      <c r="M69" s="4">
        <v>2676700</v>
      </c>
      <c r="N69" s="4">
        <f t="shared" si="1"/>
        <v>3933581</v>
      </c>
      <c r="O69" s="4">
        <f t="shared" si="2"/>
        <v>1727000</v>
      </c>
    </row>
    <row r="70" spans="1:15" x14ac:dyDescent="0.2">
      <c r="A70" s="2" t="s">
        <v>48</v>
      </c>
      <c r="B70" s="4">
        <v>1037</v>
      </c>
      <c r="C70" s="4">
        <v>418</v>
      </c>
      <c r="D70" s="4">
        <v>180</v>
      </c>
      <c r="E70" s="4">
        <v>140</v>
      </c>
      <c r="F70" s="4"/>
      <c r="G70" s="4"/>
      <c r="H70" s="4">
        <v>3321800</v>
      </c>
      <c r="I70" s="4">
        <v>2227200</v>
      </c>
      <c r="J70" s="4">
        <v>100</v>
      </c>
      <c r="K70" s="6">
        <f t="shared" si="3"/>
        <v>1.8021265092809516E-5</v>
      </c>
      <c r="L70" s="15">
        <v>2.52E-2</v>
      </c>
      <c r="M70" s="4">
        <v>5742900</v>
      </c>
      <c r="N70" s="4">
        <f t="shared" si="1"/>
        <v>3955947.6666666665</v>
      </c>
      <c r="O70" s="4">
        <f t="shared" si="2"/>
        <v>1727000</v>
      </c>
    </row>
    <row r="71" spans="1:15" x14ac:dyDescent="0.2">
      <c r="A71" s="2" t="s">
        <v>49</v>
      </c>
      <c r="B71" s="4">
        <v>676</v>
      </c>
      <c r="C71" s="4">
        <v>358</v>
      </c>
      <c r="D71" s="4">
        <v>98</v>
      </c>
      <c r="E71" s="4">
        <v>58</v>
      </c>
      <c r="F71" s="4"/>
      <c r="G71" s="4"/>
      <c r="H71" s="4">
        <v>1346500</v>
      </c>
      <c r="I71" s="4">
        <v>839500</v>
      </c>
      <c r="J71" s="4">
        <v>2000</v>
      </c>
      <c r="K71" s="6">
        <f t="shared" si="3"/>
        <v>9.1491308325709062E-4</v>
      </c>
      <c r="L71" s="15">
        <v>3.7000000000000002E-3</v>
      </c>
      <c r="M71" s="4">
        <v>2191701</v>
      </c>
      <c r="N71" s="4">
        <f t="shared" si="1"/>
        <v>4073447.6190476189</v>
      </c>
      <c r="O71" s="4">
        <f t="shared" si="2"/>
        <v>1727000</v>
      </c>
    </row>
    <row r="72" spans="1:15" x14ac:dyDescent="0.2">
      <c r="A72" s="2" t="s">
        <v>50</v>
      </c>
      <c r="B72" s="4">
        <v>1083</v>
      </c>
      <c r="C72" s="4">
        <v>352</v>
      </c>
      <c r="D72" s="4">
        <v>46</v>
      </c>
      <c r="E72" s="4">
        <v>99</v>
      </c>
      <c r="F72" s="4"/>
      <c r="G72" s="4"/>
      <c r="H72" s="4">
        <v>3300700</v>
      </c>
      <c r="I72" s="4">
        <v>1338100</v>
      </c>
      <c r="J72" s="4">
        <v>1000</v>
      </c>
      <c r="K72" s="6">
        <f t="shared" si="3"/>
        <v>2.1557299301543502E-4</v>
      </c>
      <c r="L72" s="15">
        <v>3.7499999999999999E-2</v>
      </c>
      <c r="M72" s="4">
        <v>4653100</v>
      </c>
      <c r="N72" s="4">
        <f t="shared" si="1"/>
        <v>4078109.5238095238</v>
      </c>
      <c r="O72" s="4">
        <f t="shared" si="2"/>
        <v>1727000</v>
      </c>
    </row>
    <row r="73" spans="1:15" x14ac:dyDescent="0.2">
      <c r="A73" s="2" t="s">
        <v>51</v>
      </c>
      <c r="B73" s="4">
        <v>462</v>
      </c>
      <c r="C73" s="4">
        <v>355</v>
      </c>
      <c r="D73" s="4">
        <v>77</v>
      </c>
      <c r="E73" s="4">
        <v>79</v>
      </c>
      <c r="F73" s="4"/>
      <c r="G73" s="4"/>
      <c r="H73" s="4">
        <v>1426900</v>
      </c>
      <c r="I73" s="4">
        <v>1283400</v>
      </c>
      <c r="J73" s="4">
        <v>100</v>
      </c>
      <c r="K73" s="6">
        <f t="shared" si="3"/>
        <v>3.6896284544146404E-5</v>
      </c>
      <c r="L73" s="15">
        <v>-3.7000000000000002E-3</v>
      </c>
      <c r="M73" s="4">
        <v>2721800</v>
      </c>
      <c r="N73" s="4">
        <f t="shared" si="1"/>
        <v>4081180.9523809524</v>
      </c>
      <c r="O73" s="4">
        <f t="shared" si="2"/>
        <v>1727000</v>
      </c>
    </row>
    <row r="74" spans="1:15" x14ac:dyDescent="0.2">
      <c r="A74" s="2" t="s">
        <v>52</v>
      </c>
      <c r="B74" s="4">
        <v>365</v>
      </c>
      <c r="C74" s="4">
        <v>304</v>
      </c>
      <c r="D74" s="4">
        <v>71</v>
      </c>
      <c r="E74" s="4">
        <v>65</v>
      </c>
      <c r="F74" s="4"/>
      <c r="G74" s="4"/>
      <c r="H74" s="4">
        <v>642600</v>
      </c>
      <c r="I74" s="4">
        <v>969200</v>
      </c>
      <c r="J74" s="4">
        <v>200</v>
      </c>
      <c r="K74" s="6">
        <f t="shared" si="3"/>
        <v>1.2408487405385284E-4</v>
      </c>
      <c r="L74" s="15">
        <v>-7.4000000000000003E-3</v>
      </c>
      <c r="M74" s="4">
        <v>1727000</v>
      </c>
      <c r="N74" s="4">
        <f t="shared" si="1"/>
        <v>4311219.0476190476</v>
      </c>
      <c r="O74" s="4">
        <f t="shared" si="2"/>
        <v>2205900</v>
      </c>
    </row>
    <row r="75" spans="1:15" x14ac:dyDescent="0.2">
      <c r="A75" s="2" t="s">
        <v>53</v>
      </c>
      <c r="B75" s="4">
        <v>557</v>
      </c>
      <c r="C75" s="4">
        <v>540</v>
      </c>
      <c r="D75" s="4">
        <v>113</v>
      </c>
      <c r="E75" s="4">
        <v>87</v>
      </c>
      <c r="F75" s="4"/>
      <c r="G75" s="4"/>
      <c r="H75" s="4">
        <v>1348300</v>
      </c>
      <c r="I75" s="4">
        <v>1295000</v>
      </c>
      <c r="J75" s="4">
        <v>100</v>
      </c>
      <c r="K75" s="6">
        <f t="shared" si="3"/>
        <v>3.7831498505655806E-5</v>
      </c>
      <c r="L75" s="15">
        <v>-2.2200000000000001E-2</v>
      </c>
      <c r="M75" s="4">
        <v>2695200</v>
      </c>
      <c r="N75" s="4">
        <f t="shared" si="1"/>
        <v>4291738.0952380951</v>
      </c>
      <c r="O75" s="4">
        <f t="shared" si="2"/>
        <v>2205900</v>
      </c>
    </row>
    <row r="76" spans="1:15" x14ac:dyDescent="0.2">
      <c r="A76" s="2" t="s">
        <v>54</v>
      </c>
      <c r="B76" s="4">
        <v>476</v>
      </c>
      <c r="C76" s="4">
        <v>475</v>
      </c>
      <c r="D76" s="4">
        <v>99</v>
      </c>
      <c r="E76" s="4">
        <v>75</v>
      </c>
      <c r="F76" s="4"/>
      <c r="G76" s="4"/>
      <c r="H76" s="4">
        <v>1129600</v>
      </c>
      <c r="I76" s="4">
        <v>1016400</v>
      </c>
      <c r="J76" s="4">
        <v>2500</v>
      </c>
      <c r="K76" s="6">
        <f t="shared" si="3"/>
        <v>1.1649580615097856E-3</v>
      </c>
      <c r="L76" s="15">
        <v>-1.0800000000000001E-2</v>
      </c>
      <c r="M76" s="4">
        <v>2205900</v>
      </c>
      <c r="N76" s="4">
        <f t="shared" si="1"/>
        <v>4348742.8571428573</v>
      </c>
      <c r="O76" s="4">
        <f t="shared" si="2"/>
        <v>3782000</v>
      </c>
    </row>
    <row r="77" spans="1:15" x14ac:dyDescent="0.2">
      <c r="A77" s="2" t="s">
        <v>55</v>
      </c>
      <c r="B77" s="4">
        <v>910</v>
      </c>
      <c r="C77" s="4">
        <v>626</v>
      </c>
      <c r="D77" s="4">
        <v>139</v>
      </c>
      <c r="E77" s="4">
        <v>91</v>
      </c>
      <c r="F77" s="4"/>
      <c r="G77" s="4"/>
      <c r="H77" s="4">
        <v>2298700</v>
      </c>
      <c r="I77" s="4">
        <v>1330000</v>
      </c>
      <c r="J77" s="4">
        <v>500</v>
      </c>
      <c r="K77" s="6">
        <f t="shared" si="3"/>
        <v>1.3779039325378234E-4</v>
      </c>
      <c r="L77" s="15">
        <v>4.4999999999999998E-2</v>
      </c>
      <c r="M77" s="4">
        <v>3782000</v>
      </c>
      <c r="N77" s="4">
        <f t="shared" si="1"/>
        <v>4449476.1904761903</v>
      </c>
      <c r="O77" s="4">
        <f t="shared" si="2"/>
        <v>3813900</v>
      </c>
    </row>
    <row r="78" spans="1:15" x14ac:dyDescent="0.2">
      <c r="A78" s="2" t="s">
        <v>56</v>
      </c>
      <c r="B78" s="4">
        <v>902</v>
      </c>
      <c r="C78" s="4">
        <v>817</v>
      </c>
      <c r="D78" s="4">
        <v>193</v>
      </c>
      <c r="E78" s="4">
        <v>152</v>
      </c>
      <c r="F78" s="4"/>
      <c r="G78" s="4"/>
      <c r="H78" s="4">
        <v>1805400</v>
      </c>
      <c r="I78" s="4">
        <v>2175500</v>
      </c>
      <c r="J78" s="4">
        <v>1000</v>
      </c>
      <c r="K78" s="6">
        <f t="shared" si="3"/>
        <v>2.5119947750508681E-4</v>
      </c>
      <c r="L78" s="15">
        <v>-2.2400000000000003E-2</v>
      </c>
      <c r="M78" s="4">
        <v>4183900</v>
      </c>
      <c r="N78" s="4">
        <f t="shared" si="1"/>
        <v>4505338.0952380951</v>
      </c>
      <c r="O78" s="4">
        <f t="shared" si="2"/>
        <v>3813900</v>
      </c>
    </row>
    <row r="79" spans="1:15" x14ac:dyDescent="0.2">
      <c r="A79" s="2" t="s">
        <v>57</v>
      </c>
      <c r="B79" s="4">
        <v>617</v>
      </c>
      <c r="C79" s="4">
        <v>489</v>
      </c>
      <c r="D79" s="4">
        <v>85</v>
      </c>
      <c r="E79" s="4">
        <v>108</v>
      </c>
      <c r="F79" s="4"/>
      <c r="G79" s="4"/>
      <c r="H79" s="4">
        <v>2089000</v>
      </c>
      <c r="I79" s="4">
        <v>1535200</v>
      </c>
      <c r="J79" s="4">
        <v>100</v>
      </c>
      <c r="K79" s="6">
        <f t="shared" si="3"/>
        <v>2.7592296230892334E-5</v>
      </c>
      <c r="L79" s="15">
        <v>6.6500000000000004E-2</v>
      </c>
      <c r="M79" s="4">
        <v>3813900</v>
      </c>
      <c r="N79" s="4">
        <f t="shared" si="1"/>
        <v>4592066.666666667</v>
      </c>
      <c r="O79" s="4">
        <f t="shared" si="2"/>
        <v>3542600</v>
      </c>
    </row>
    <row r="80" spans="1:15" x14ac:dyDescent="0.2">
      <c r="A80" s="2" t="s">
        <v>58</v>
      </c>
      <c r="B80" s="4">
        <v>1282</v>
      </c>
      <c r="C80" s="4">
        <v>702</v>
      </c>
      <c r="D80" s="4">
        <v>153</v>
      </c>
      <c r="E80" s="4">
        <v>243</v>
      </c>
      <c r="F80" s="4"/>
      <c r="G80" s="4"/>
      <c r="H80" s="4">
        <v>4053500</v>
      </c>
      <c r="I80" s="4">
        <v>4019600</v>
      </c>
      <c r="J80" s="4">
        <v>1000</v>
      </c>
      <c r="K80" s="6">
        <f t="shared" si="3"/>
        <v>1.2386815473609889E-4</v>
      </c>
      <c r="L80" s="15">
        <v>-5.4600000000000003E-2</v>
      </c>
      <c r="M80" s="4">
        <v>8292500</v>
      </c>
      <c r="N80" s="4">
        <f t="shared" si="1"/>
        <v>4348276.1904761903</v>
      </c>
      <c r="O80" s="4">
        <f t="shared" si="2"/>
        <v>3010600</v>
      </c>
    </row>
    <row r="81" spans="1:15" x14ac:dyDescent="0.2">
      <c r="A81" s="2" t="s">
        <v>59</v>
      </c>
      <c r="B81" s="4">
        <v>644</v>
      </c>
      <c r="C81" s="4">
        <v>1176</v>
      </c>
      <c r="D81" s="4">
        <v>174</v>
      </c>
      <c r="E81" s="4">
        <v>133</v>
      </c>
      <c r="F81" s="4"/>
      <c r="G81" s="4"/>
      <c r="H81" s="4">
        <v>1362100</v>
      </c>
      <c r="I81" s="4">
        <v>2664500</v>
      </c>
      <c r="J81" s="4">
        <v>100</v>
      </c>
      <c r="K81" s="6">
        <f t="shared" si="3"/>
        <v>2.4834848259077136E-5</v>
      </c>
      <c r="L81" s="15">
        <v>-5.5500000000000001E-2</v>
      </c>
      <c r="M81" s="4">
        <v>4828700</v>
      </c>
      <c r="N81" s="4">
        <f t="shared" si="1"/>
        <v>4209819.0476190476</v>
      </c>
      <c r="O81" s="4">
        <f t="shared" si="2"/>
        <v>1642700</v>
      </c>
    </row>
    <row r="82" spans="1:15" x14ac:dyDescent="0.2">
      <c r="A82" s="2" t="s">
        <v>60</v>
      </c>
      <c r="B82" s="4">
        <v>818</v>
      </c>
      <c r="C82" s="4">
        <v>335</v>
      </c>
      <c r="D82" s="4">
        <v>142</v>
      </c>
      <c r="E82" s="4">
        <v>181</v>
      </c>
      <c r="F82" s="4"/>
      <c r="G82" s="4"/>
      <c r="H82" s="4">
        <v>2604100</v>
      </c>
      <c r="I82" s="4">
        <v>2613900</v>
      </c>
      <c r="J82" s="4">
        <v>100</v>
      </c>
      <c r="K82" s="6">
        <f t="shared" si="3"/>
        <v>1.9164430816404752E-5</v>
      </c>
      <c r="L82" s="15">
        <v>2.1600000000000001E-2</v>
      </c>
      <c r="M82" s="4">
        <v>5242300</v>
      </c>
      <c r="N82" s="4">
        <f t="shared" si="1"/>
        <v>4419747.6190476194</v>
      </c>
      <c r="O82" s="4">
        <f t="shared" si="2"/>
        <v>1642700</v>
      </c>
    </row>
    <row r="83" spans="1:15" x14ac:dyDescent="0.2">
      <c r="A83" s="2" t="s">
        <v>61</v>
      </c>
      <c r="B83" s="4">
        <v>614</v>
      </c>
      <c r="C83" s="4">
        <v>362</v>
      </c>
      <c r="D83" s="4">
        <v>85</v>
      </c>
      <c r="E83" s="4">
        <v>290</v>
      </c>
      <c r="F83" s="4"/>
      <c r="G83" s="4"/>
      <c r="H83" s="4">
        <v>2534000</v>
      </c>
      <c r="I83" s="4">
        <v>4839600</v>
      </c>
      <c r="J83" s="4">
        <v>100</v>
      </c>
      <c r="K83" s="6">
        <f t="shared" si="3"/>
        <v>1.3561896495605946E-5</v>
      </c>
      <c r="L83" s="15">
        <v>-6.0899999999999996E-2</v>
      </c>
      <c r="M83" s="4">
        <v>8197000</v>
      </c>
      <c r="N83" s="4">
        <f t="shared" si="1"/>
        <v>4250980.9523809524</v>
      </c>
      <c r="O83" s="4">
        <f t="shared" si="2"/>
        <v>1642700</v>
      </c>
    </row>
    <row r="84" spans="1:15" x14ac:dyDescent="0.2">
      <c r="A84" s="2" t="s">
        <v>62</v>
      </c>
      <c r="B84" s="4">
        <v>676</v>
      </c>
      <c r="C84" s="4">
        <v>261</v>
      </c>
      <c r="D84" s="4">
        <v>34</v>
      </c>
      <c r="E84" s="4">
        <v>87</v>
      </c>
      <c r="F84" s="4"/>
      <c r="G84" s="4"/>
      <c r="H84" s="4">
        <v>2234200</v>
      </c>
      <c r="I84" s="4">
        <v>1277600</v>
      </c>
      <c r="J84" s="4">
        <v>208000</v>
      </c>
      <c r="K84" s="6">
        <f t="shared" si="3"/>
        <v>5.9228885471837807E-2</v>
      </c>
      <c r="L84" s="15">
        <v>2.07E-2</v>
      </c>
      <c r="M84" s="4">
        <v>3542600</v>
      </c>
      <c r="N84" s="4">
        <f t="shared" si="1"/>
        <v>4391690.4761904757</v>
      </c>
      <c r="O84" s="4">
        <f t="shared" si="2"/>
        <v>1642700</v>
      </c>
    </row>
    <row r="85" spans="1:15" x14ac:dyDescent="0.2">
      <c r="A85" s="2" t="s">
        <v>63</v>
      </c>
      <c r="B85" s="4">
        <v>507</v>
      </c>
      <c r="C85" s="4">
        <v>328</v>
      </c>
      <c r="D85" s="4">
        <v>93</v>
      </c>
      <c r="E85" s="4">
        <v>104</v>
      </c>
      <c r="F85" s="4"/>
      <c r="G85" s="4"/>
      <c r="H85" s="4">
        <v>1440100</v>
      </c>
      <c r="I85" s="4">
        <v>1465600</v>
      </c>
      <c r="J85" s="4">
        <v>1000</v>
      </c>
      <c r="K85" s="6">
        <f t="shared" si="3"/>
        <v>3.4415115118560072E-4</v>
      </c>
      <c r="L85" s="15">
        <v>6.9999999999999993E-3</v>
      </c>
      <c r="M85" s="4">
        <v>3010600</v>
      </c>
      <c r="N85" s="4">
        <f t="shared" si="1"/>
        <v>4567847.6190476194</v>
      </c>
      <c r="O85" s="4">
        <f t="shared" si="2"/>
        <v>1642700</v>
      </c>
    </row>
    <row r="86" spans="1:15" x14ac:dyDescent="0.2">
      <c r="A86" s="2" t="s">
        <v>64</v>
      </c>
      <c r="B86" s="4">
        <v>284</v>
      </c>
      <c r="C86" s="4">
        <v>491</v>
      </c>
      <c r="D86" s="4">
        <v>97</v>
      </c>
      <c r="E86" s="4">
        <v>57</v>
      </c>
      <c r="F86" s="4"/>
      <c r="G86" s="4"/>
      <c r="H86" s="4">
        <v>687300</v>
      </c>
      <c r="I86" s="4">
        <v>953600</v>
      </c>
      <c r="J86" s="4">
        <v>500</v>
      </c>
      <c r="K86" s="6">
        <f t="shared" si="3"/>
        <v>3.0471082942287768E-4</v>
      </c>
      <c r="L86" s="15">
        <v>-1.38E-2</v>
      </c>
      <c r="M86" s="4">
        <v>1642700</v>
      </c>
      <c r="N86" s="4">
        <f t="shared" si="1"/>
        <v>4745280.9523809524</v>
      </c>
      <c r="O86" s="4">
        <f t="shared" si="2"/>
        <v>2533700</v>
      </c>
    </row>
    <row r="87" spans="1:15" x14ac:dyDescent="0.2">
      <c r="A87" s="2" t="s">
        <v>65</v>
      </c>
      <c r="B87" s="4">
        <v>483</v>
      </c>
      <c r="C87" s="4">
        <v>484</v>
      </c>
      <c r="D87" s="4">
        <v>107</v>
      </c>
      <c r="E87" s="4">
        <v>63</v>
      </c>
      <c r="F87" s="4"/>
      <c r="G87" s="4"/>
      <c r="H87" s="4">
        <v>1589900</v>
      </c>
      <c r="I87" s="4">
        <v>941700</v>
      </c>
      <c r="J87" s="4">
        <v>93600</v>
      </c>
      <c r="K87" s="6">
        <f t="shared" si="3"/>
        <v>3.6972665507979147E-2</v>
      </c>
      <c r="L87" s="15">
        <v>3.1899999999999998E-2</v>
      </c>
      <c r="M87" s="4">
        <v>2533700</v>
      </c>
      <c r="N87" s="4">
        <f t="shared" ref="N87:N91" si="4">AVERAGE($M88:$M108)</f>
        <v>4843076.1904761903</v>
      </c>
      <c r="O87" s="4">
        <f t="shared" ref="O87:O146" si="5">MIN(M88:M92)</f>
        <v>3046600</v>
      </c>
    </row>
    <row r="88" spans="1:15" x14ac:dyDescent="0.2">
      <c r="A88" s="2" t="s">
        <v>66</v>
      </c>
      <c r="B88" s="4">
        <v>580</v>
      </c>
      <c r="C88" s="4">
        <v>446</v>
      </c>
      <c r="D88" s="4">
        <v>96</v>
      </c>
      <c r="E88" s="4">
        <v>99</v>
      </c>
      <c r="F88" s="4"/>
      <c r="G88" s="4"/>
      <c r="H88" s="4">
        <v>1376600</v>
      </c>
      <c r="I88" s="4">
        <v>1498400</v>
      </c>
      <c r="J88" s="4">
        <v>118300</v>
      </c>
      <c r="K88" s="6">
        <f t="shared" ref="K88:K114" si="6">J88/(H88+I88)</f>
        <v>4.1147826086956524E-2</v>
      </c>
      <c r="L88" s="15">
        <v>0</v>
      </c>
      <c r="M88" s="4">
        <v>3046600</v>
      </c>
      <c r="N88" s="4">
        <f t="shared" si="4"/>
        <v>5037742.8571428573</v>
      </c>
      <c r="O88" s="4">
        <f t="shared" si="5"/>
        <v>3894000</v>
      </c>
    </row>
    <row r="89" spans="1:15" x14ac:dyDescent="0.2">
      <c r="A89" s="2" t="s">
        <v>67</v>
      </c>
      <c r="B89" s="4">
        <v>773</v>
      </c>
      <c r="C89" s="4">
        <v>716</v>
      </c>
      <c r="D89" s="4">
        <v>137</v>
      </c>
      <c r="E89" s="4">
        <v>139</v>
      </c>
      <c r="F89" s="4"/>
      <c r="G89" s="4"/>
      <c r="H89" s="4">
        <v>1461800</v>
      </c>
      <c r="I89" s="4">
        <v>2232500</v>
      </c>
      <c r="J89" s="4">
        <v>500</v>
      </c>
      <c r="K89" s="6">
        <f t="shared" si="6"/>
        <v>1.3534363749560132E-4</v>
      </c>
      <c r="L89" s="15">
        <v>-3.8800000000000001E-2</v>
      </c>
      <c r="M89" s="4">
        <v>4657100</v>
      </c>
      <c r="N89" s="4">
        <f t="shared" si="4"/>
        <v>5075738.0952380951</v>
      </c>
      <c r="O89" s="4">
        <f t="shared" si="5"/>
        <v>2786300</v>
      </c>
    </row>
    <row r="90" spans="1:15" x14ac:dyDescent="0.2">
      <c r="A90" s="2" t="s">
        <v>68</v>
      </c>
      <c r="B90" s="4">
        <v>655</v>
      </c>
      <c r="C90" s="4">
        <v>468</v>
      </c>
      <c r="D90" s="4">
        <v>150</v>
      </c>
      <c r="E90" s="4">
        <v>126</v>
      </c>
      <c r="F90" s="4"/>
      <c r="G90" s="4"/>
      <c r="H90" s="4">
        <v>1916000</v>
      </c>
      <c r="I90" s="4">
        <v>1816000</v>
      </c>
      <c r="J90" s="4">
        <v>100</v>
      </c>
      <c r="K90" s="6">
        <f t="shared" si="6"/>
        <v>2.6795284030010716E-5</v>
      </c>
      <c r="L90" s="15">
        <v>-1.0200000000000001E-2</v>
      </c>
      <c r="M90" s="4">
        <v>3894000</v>
      </c>
      <c r="N90" s="4">
        <f t="shared" si="4"/>
        <v>5114914.2857142854</v>
      </c>
      <c r="O90" s="4">
        <f t="shared" si="5"/>
        <v>2786300</v>
      </c>
    </row>
    <row r="91" spans="1:15" x14ac:dyDescent="0.2">
      <c r="A91" s="2" t="s">
        <v>69</v>
      </c>
      <c r="B91" s="4">
        <v>595</v>
      </c>
      <c r="C91" s="4">
        <v>441</v>
      </c>
      <c r="D91" s="4">
        <v>159</v>
      </c>
      <c r="E91" s="4">
        <v>213</v>
      </c>
      <c r="F91" s="4"/>
      <c r="G91" s="4"/>
      <c r="H91" s="4">
        <v>2198600</v>
      </c>
      <c r="I91" s="4">
        <v>3842500</v>
      </c>
      <c r="J91" s="4">
        <v>100</v>
      </c>
      <c r="K91" s="6">
        <f t="shared" si="6"/>
        <v>1.6553276721126948E-5</v>
      </c>
      <c r="L91" s="15">
        <v>-2.35E-2</v>
      </c>
      <c r="M91" s="4">
        <v>6212600</v>
      </c>
      <c r="N91" s="4">
        <f t="shared" si="4"/>
        <v>5079604.7619047621</v>
      </c>
      <c r="O91" s="4">
        <f t="shared" si="5"/>
        <v>2286100</v>
      </c>
    </row>
    <row r="92" spans="1:15" x14ac:dyDescent="0.2">
      <c r="A92" s="2" t="s">
        <v>70</v>
      </c>
      <c r="B92" s="4">
        <v>829</v>
      </c>
      <c r="C92" s="4">
        <v>458</v>
      </c>
      <c r="D92" s="4">
        <v>79</v>
      </c>
      <c r="E92" s="4">
        <v>138</v>
      </c>
      <c r="F92" s="4"/>
      <c r="G92" s="4"/>
      <c r="H92" s="4">
        <v>2100600</v>
      </c>
      <c r="I92" s="4">
        <v>2338800</v>
      </c>
      <c r="J92" s="4">
        <v>1000</v>
      </c>
      <c r="K92" s="6">
        <f t="shared" si="6"/>
        <v>2.2525566517997926E-4</v>
      </c>
      <c r="L92" s="15">
        <v>1.34E-2</v>
      </c>
      <c r="M92" s="4">
        <v>4659200</v>
      </c>
      <c r="N92" s="4">
        <f t="shared" ref="N92:N111" si="7">AVERAGE($M93:$M113)</f>
        <v>5090866.7142857146</v>
      </c>
      <c r="O92" s="4">
        <f t="shared" si="5"/>
        <v>2286100</v>
      </c>
    </row>
    <row r="93" spans="1:15" x14ac:dyDescent="0.2">
      <c r="A93" s="2" t="s">
        <v>71</v>
      </c>
      <c r="B93" s="4">
        <v>779</v>
      </c>
      <c r="C93" s="4">
        <v>639</v>
      </c>
      <c r="D93" s="4">
        <v>245</v>
      </c>
      <c r="E93" s="4">
        <v>118</v>
      </c>
      <c r="F93" s="4"/>
      <c r="G93" s="4"/>
      <c r="H93" s="4">
        <v>2803400</v>
      </c>
      <c r="I93" s="4">
        <v>1860200</v>
      </c>
      <c r="J93" s="4">
        <v>75600</v>
      </c>
      <c r="K93" s="6">
        <f t="shared" si="6"/>
        <v>1.621065271464105E-2</v>
      </c>
      <c r="L93" s="15">
        <v>-0.01</v>
      </c>
      <c r="M93" s="4">
        <v>4751000</v>
      </c>
      <c r="N93" s="4">
        <f t="shared" si="7"/>
        <v>5107619.0952380951</v>
      </c>
      <c r="O93" s="4">
        <f t="shared" si="5"/>
        <v>2286100</v>
      </c>
    </row>
    <row r="94" spans="1:15" x14ac:dyDescent="0.2">
      <c r="A94" s="2" t="s">
        <v>72</v>
      </c>
      <c r="B94" s="4">
        <v>616</v>
      </c>
      <c r="C94" s="4">
        <v>460</v>
      </c>
      <c r="D94" s="4">
        <v>61</v>
      </c>
      <c r="E94" s="4">
        <v>95</v>
      </c>
      <c r="F94" s="4"/>
      <c r="G94" s="4"/>
      <c r="H94" s="4">
        <v>1319500</v>
      </c>
      <c r="I94" s="4">
        <v>1465800</v>
      </c>
      <c r="J94" s="4">
        <v>183300</v>
      </c>
      <c r="K94" s="6">
        <f t="shared" si="6"/>
        <v>6.580978709654256E-2</v>
      </c>
      <c r="L94" s="15">
        <v>-1.6500000000000001E-2</v>
      </c>
      <c r="M94" s="4">
        <v>2786300</v>
      </c>
      <c r="N94" s="4">
        <f t="shared" si="7"/>
        <v>5176814.333333333</v>
      </c>
      <c r="O94" s="4">
        <f t="shared" si="5"/>
        <v>2286100</v>
      </c>
    </row>
    <row r="95" spans="1:15" x14ac:dyDescent="0.2">
      <c r="A95" s="2" t="s">
        <v>73</v>
      </c>
      <c r="B95" s="4">
        <v>955</v>
      </c>
      <c r="C95" s="4">
        <v>363</v>
      </c>
      <c r="D95" s="4">
        <v>97</v>
      </c>
      <c r="E95" s="4">
        <v>137</v>
      </c>
      <c r="F95" s="4"/>
      <c r="G95" s="4"/>
      <c r="H95" s="4">
        <v>4098200</v>
      </c>
      <c r="I95" s="4">
        <v>2085100</v>
      </c>
      <c r="J95" s="4">
        <v>100</v>
      </c>
      <c r="K95" s="6">
        <f t="shared" si="6"/>
        <v>1.6172593922339203E-5</v>
      </c>
      <c r="L95" s="15">
        <v>4.41E-2</v>
      </c>
      <c r="M95" s="4">
        <v>6557800</v>
      </c>
      <c r="N95" s="4">
        <f t="shared" si="7"/>
        <v>5084461.9523809524</v>
      </c>
      <c r="O95" s="4">
        <f t="shared" si="5"/>
        <v>2286100</v>
      </c>
    </row>
    <row r="96" spans="1:15" x14ac:dyDescent="0.2">
      <c r="A96" s="2" t="s">
        <v>74</v>
      </c>
      <c r="B96" s="4">
        <v>364</v>
      </c>
      <c r="C96" s="4">
        <v>638</v>
      </c>
      <c r="D96" s="4">
        <v>155</v>
      </c>
      <c r="E96" s="4">
        <v>90</v>
      </c>
      <c r="F96" s="4"/>
      <c r="G96" s="4"/>
      <c r="H96" s="4">
        <v>949800</v>
      </c>
      <c r="I96" s="4">
        <v>1306600</v>
      </c>
      <c r="J96" s="4">
        <v>141600</v>
      </c>
      <c r="K96" s="6">
        <f t="shared" si="6"/>
        <v>6.2754830703775924E-2</v>
      </c>
      <c r="L96" s="15">
        <v>6.8999999999999999E-3</v>
      </c>
      <c r="M96" s="4">
        <v>2286100</v>
      </c>
      <c r="N96" s="4">
        <f t="shared" si="7"/>
        <v>5186476.2380952379</v>
      </c>
      <c r="O96" s="4">
        <f t="shared" si="5"/>
        <v>3172900</v>
      </c>
    </row>
    <row r="97" spans="1:15" x14ac:dyDescent="0.2">
      <c r="A97" s="2" t="s">
        <v>75</v>
      </c>
      <c r="B97" s="4">
        <v>445</v>
      </c>
      <c r="C97" s="4">
        <v>610</v>
      </c>
      <c r="D97" s="4">
        <v>154</v>
      </c>
      <c r="E97" s="4">
        <v>92</v>
      </c>
      <c r="F97" s="4"/>
      <c r="G97" s="4"/>
      <c r="H97" s="4">
        <v>1313300</v>
      </c>
      <c r="I97" s="4">
        <v>2036600</v>
      </c>
      <c r="J97" s="4">
        <v>214800</v>
      </c>
      <c r="K97" s="6">
        <f t="shared" si="6"/>
        <v>6.4121317054240429E-2</v>
      </c>
      <c r="L97" s="15">
        <v>1.04E-2</v>
      </c>
      <c r="M97" s="4">
        <v>3403000</v>
      </c>
      <c r="N97" s="4">
        <f t="shared" si="7"/>
        <v>5413385.7619047621</v>
      </c>
      <c r="O97" s="4">
        <f t="shared" si="5"/>
        <v>1921100</v>
      </c>
    </row>
    <row r="98" spans="1:15" x14ac:dyDescent="0.2">
      <c r="A98" s="2" t="s">
        <v>76</v>
      </c>
      <c r="B98" s="4">
        <v>852</v>
      </c>
      <c r="C98" s="4">
        <v>776</v>
      </c>
      <c r="D98" s="4">
        <v>147</v>
      </c>
      <c r="E98" s="4">
        <v>196</v>
      </c>
      <c r="F98" s="4"/>
      <c r="G98" s="4"/>
      <c r="H98" s="4">
        <v>2277900</v>
      </c>
      <c r="I98" s="4">
        <v>3477900</v>
      </c>
      <c r="J98" s="4">
        <v>138300</v>
      </c>
      <c r="K98" s="6">
        <f t="shared" si="6"/>
        <v>2.4027937037423119E-2</v>
      </c>
      <c r="L98" s="15">
        <v>-2.41E-2</v>
      </c>
      <c r="M98" s="4">
        <v>5897400</v>
      </c>
      <c r="N98" s="4">
        <f t="shared" si="7"/>
        <v>5422061.9523809524</v>
      </c>
      <c r="O98" s="4">
        <f t="shared" si="5"/>
        <v>1921100</v>
      </c>
    </row>
    <row r="99" spans="1:15" x14ac:dyDescent="0.2">
      <c r="A99" s="2" t="s">
        <v>77</v>
      </c>
      <c r="B99" s="4">
        <v>721</v>
      </c>
      <c r="C99" s="4">
        <v>325</v>
      </c>
      <c r="D99" s="4">
        <v>99</v>
      </c>
      <c r="E99" s="4">
        <v>153</v>
      </c>
      <c r="F99" s="4"/>
      <c r="G99" s="4"/>
      <c r="H99" s="4">
        <v>2911300</v>
      </c>
      <c r="I99" s="4">
        <v>2440200</v>
      </c>
      <c r="J99" s="4">
        <v>81000</v>
      </c>
      <c r="K99" s="6">
        <f t="shared" si="6"/>
        <v>1.513594319349715E-2</v>
      </c>
      <c r="L99" s="15">
        <v>1.03E-2</v>
      </c>
      <c r="M99" s="4">
        <v>5357000</v>
      </c>
      <c r="N99" s="4">
        <f t="shared" si="7"/>
        <v>5380985.7619047621</v>
      </c>
      <c r="O99" s="4">
        <f t="shared" si="5"/>
        <v>1921100</v>
      </c>
    </row>
    <row r="100" spans="1:15" x14ac:dyDescent="0.2">
      <c r="A100" s="2" t="s">
        <v>78</v>
      </c>
      <c r="B100" s="4">
        <v>611</v>
      </c>
      <c r="C100" s="4">
        <v>334</v>
      </c>
      <c r="D100" s="4">
        <v>33</v>
      </c>
      <c r="E100" s="4">
        <v>174</v>
      </c>
      <c r="F100" s="4"/>
      <c r="G100" s="4"/>
      <c r="H100" s="4">
        <v>2855300</v>
      </c>
      <c r="I100" s="4">
        <v>2739000</v>
      </c>
      <c r="J100" s="4">
        <v>500</v>
      </c>
      <c r="K100" s="6">
        <f t="shared" si="6"/>
        <v>8.9376686984966844E-5</v>
      </c>
      <c r="L100" s="15">
        <v>2.4399999999999998E-2</v>
      </c>
      <c r="M100" s="4">
        <v>5635200</v>
      </c>
      <c r="N100" s="4">
        <f t="shared" si="7"/>
        <v>5273038.1428571427</v>
      </c>
      <c r="O100" s="4">
        <f t="shared" si="5"/>
        <v>1921100</v>
      </c>
    </row>
    <row r="101" spans="1:15" x14ac:dyDescent="0.2">
      <c r="A101" s="2" t="s">
        <v>79</v>
      </c>
      <c r="B101" s="4">
        <v>700</v>
      </c>
      <c r="C101" s="4">
        <v>1069</v>
      </c>
      <c r="D101" s="4">
        <v>222</v>
      </c>
      <c r="E101" s="4">
        <v>74</v>
      </c>
      <c r="F101" s="4"/>
      <c r="G101" s="4"/>
      <c r="H101" s="4">
        <v>1915900</v>
      </c>
      <c r="I101" s="4">
        <v>1003500</v>
      </c>
      <c r="J101" s="4">
        <v>100</v>
      </c>
      <c r="K101" s="6">
        <f t="shared" si="6"/>
        <v>3.4253613756251286E-5</v>
      </c>
      <c r="L101" s="15">
        <v>1.78E-2</v>
      </c>
      <c r="M101" s="4">
        <v>3172900</v>
      </c>
      <c r="N101" s="4">
        <f t="shared" si="7"/>
        <v>5314490.5238095243</v>
      </c>
      <c r="O101" s="4">
        <f t="shared" si="5"/>
        <v>1921100</v>
      </c>
    </row>
    <row r="102" spans="1:15" x14ac:dyDescent="0.2">
      <c r="A102" s="2" t="s">
        <v>80</v>
      </c>
      <c r="B102" s="4">
        <v>267</v>
      </c>
      <c r="C102" s="4">
        <v>631</v>
      </c>
      <c r="D102" s="4">
        <v>118</v>
      </c>
      <c r="E102" s="4">
        <v>75</v>
      </c>
      <c r="F102" s="4"/>
      <c r="G102" s="4"/>
      <c r="H102" s="4">
        <v>553300</v>
      </c>
      <c r="I102" s="4">
        <v>1236800</v>
      </c>
      <c r="J102" s="4">
        <v>95800</v>
      </c>
      <c r="K102" s="6">
        <f t="shared" si="6"/>
        <v>5.3516563320484892E-2</v>
      </c>
      <c r="L102" s="15">
        <v>-1.06E-2</v>
      </c>
      <c r="M102" s="4">
        <v>1921100</v>
      </c>
      <c r="N102" s="4">
        <f t="shared" si="7"/>
        <v>5500009.5714285718</v>
      </c>
      <c r="O102" s="4">
        <f t="shared" si="5"/>
        <v>4652900</v>
      </c>
    </row>
    <row r="103" spans="1:15" x14ac:dyDescent="0.2">
      <c r="A103" s="2" t="s">
        <v>81</v>
      </c>
      <c r="B103" s="4">
        <v>1271</v>
      </c>
      <c r="C103" s="4">
        <v>1125</v>
      </c>
      <c r="D103" s="4">
        <v>201</v>
      </c>
      <c r="E103" s="4">
        <v>326</v>
      </c>
      <c r="F103" s="4"/>
      <c r="G103" s="4"/>
      <c r="H103" s="4">
        <v>3729800</v>
      </c>
      <c r="I103" s="4">
        <v>5816900</v>
      </c>
      <c r="J103" s="4">
        <v>600</v>
      </c>
      <c r="K103" s="6">
        <f t="shared" si="6"/>
        <v>6.2848942566541316E-5</v>
      </c>
      <c r="L103" s="15">
        <v>-4.2099999999999999E-2</v>
      </c>
      <c r="M103" s="4">
        <v>9650800</v>
      </c>
      <c r="N103" s="4">
        <f t="shared" si="7"/>
        <v>5155600.0476190476</v>
      </c>
      <c r="O103" s="4">
        <f t="shared" si="5"/>
        <v>4587400</v>
      </c>
    </row>
    <row r="104" spans="1:15" x14ac:dyDescent="0.2">
      <c r="A104" s="2" t="s">
        <v>82</v>
      </c>
      <c r="B104" s="4">
        <v>596</v>
      </c>
      <c r="C104" s="4">
        <v>705</v>
      </c>
      <c r="D104" s="4">
        <v>209</v>
      </c>
      <c r="E104" s="4">
        <v>172</v>
      </c>
      <c r="F104" s="4"/>
      <c r="G104" s="4"/>
      <c r="H104" s="4">
        <v>1908200</v>
      </c>
      <c r="I104" s="4">
        <v>2722900</v>
      </c>
      <c r="J104" s="4">
        <v>106600</v>
      </c>
      <c r="K104" s="6">
        <f t="shared" si="6"/>
        <v>2.3018289391289328E-2</v>
      </c>
      <c r="L104" s="15">
        <v>-3.3E-3</v>
      </c>
      <c r="M104" s="4">
        <v>4652900</v>
      </c>
      <c r="N104" s="4">
        <f t="shared" si="7"/>
        <v>5066642.9047619049</v>
      </c>
      <c r="O104" s="4">
        <f t="shared" si="5"/>
        <v>4587400</v>
      </c>
    </row>
    <row r="105" spans="1:15" x14ac:dyDescent="0.2">
      <c r="A105" s="2" t="s">
        <v>83</v>
      </c>
      <c r="B105" s="4">
        <v>692</v>
      </c>
      <c r="C105" s="4">
        <v>546</v>
      </c>
      <c r="D105" s="4">
        <v>169</v>
      </c>
      <c r="E105" s="4">
        <v>221</v>
      </c>
      <c r="F105" s="4"/>
      <c r="G105" s="4"/>
      <c r="H105" s="4">
        <v>3065200</v>
      </c>
      <c r="I105" s="4">
        <v>3416300</v>
      </c>
      <c r="J105" s="4">
        <v>500</v>
      </c>
      <c r="K105" s="6">
        <f t="shared" si="6"/>
        <v>7.7142636735323607E-5</v>
      </c>
      <c r="L105" s="15">
        <v>1.37E-2</v>
      </c>
      <c r="M105" s="4">
        <v>6497500</v>
      </c>
      <c r="N105" s="4">
        <f t="shared" si="7"/>
        <v>4879919.0952380951</v>
      </c>
      <c r="O105" s="4">
        <f t="shared" si="5"/>
        <v>4587400</v>
      </c>
    </row>
    <row r="106" spans="1:15" x14ac:dyDescent="0.2">
      <c r="A106" s="2" t="s">
        <v>84</v>
      </c>
      <c r="B106" s="4">
        <v>784</v>
      </c>
      <c r="C106" s="4">
        <v>530</v>
      </c>
      <c r="D106" s="4">
        <v>138</v>
      </c>
      <c r="E106" s="4">
        <v>145</v>
      </c>
      <c r="F106" s="4"/>
      <c r="G106" s="4"/>
      <c r="H106" s="4">
        <v>4106200</v>
      </c>
      <c r="I106" s="4">
        <v>2320200</v>
      </c>
      <c r="J106" s="4">
        <v>1100</v>
      </c>
      <c r="K106" s="6">
        <f t="shared" si="6"/>
        <v>1.711689281712934E-4</v>
      </c>
      <c r="L106" s="15">
        <v>5.3800000000000001E-2</v>
      </c>
      <c r="M106" s="4">
        <v>6709900</v>
      </c>
      <c r="N106" s="4">
        <f t="shared" si="7"/>
        <v>4776509.5714285718</v>
      </c>
      <c r="O106" s="4">
        <f t="shared" si="5"/>
        <v>4587400</v>
      </c>
    </row>
    <row r="107" spans="1:15" x14ac:dyDescent="0.2">
      <c r="A107" s="2" t="s">
        <v>85</v>
      </c>
      <c r="B107" s="4">
        <v>1041</v>
      </c>
      <c r="C107" s="4">
        <v>540</v>
      </c>
      <c r="D107" s="4">
        <v>168</v>
      </c>
      <c r="E107" s="4">
        <v>156</v>
      </c>
      <c r="F107" s="4"/>
      <c r="G107" s="4"/>
      <c r="H107" s="4">
        <v>2764400</v>
      </c>
      <c r="I107" s="4">
        <v>2376900</v>
      </c>
      <c r="J107" s="4">
        <v>159600</v>
      </c>
      <c r="K107" s="6">
        <f t="shared" si="6"/>
        <v>3.1042732382860365E-2</v>
      </c>
      <c r="L107" s="15">
        <v>0</v>
      </c>
      <c r="M107" s="4">
        <v>5368800</v>
      </c>
      <c r="N107" s="4">
        <f t="shared" si="7"/>
        <v>4679361.9523809524</v>
      </c>
      <c r="O107" s="4">
        <f t="shared" si="5"/>
        <v>4587400</v>
      </c>
    </row>
    <row r="108" spans="1:15" x14ac:dyDescent="0.2">
      <c r="A108" s="2" t="s">
        <v>86</v>
      </c>
      <c r="B108" s="4">
        <v>630</v>
      </c>
      <c r="C108" s="4">
        <v>583</v>
      </c>
      <c r="D108" s="4">
        <v>172</v>
      </c>
      <c r="E108" s="4">
        <v>170</v>
      </c>
      <c r="F108" s="4"/>
      <c r="G108" s="4"/>
      <c r="H108" s="4">
        <v>2088800</v>
      </c>
      <c r="I108" s="4">
        <v>2455100</v>
      </c>
      <c r="J108" s="4">
        <v>328100</v>
      </c>
      <c r="K108" s="6">
        <f t="shared" si="6"/>
        <v>7.2206694689583836E-2</v>
      </c>
      <c r="L108" s="15">
        <v>-2.5000000000000001E-2</v>
      </c>
      <c r="M108" s="4">
        <v>4587400</v>
      </c>
      <c r="N108" s="4">
        <f t="shared" si="7"/>
        <v>4685333.3809523806</v>
      </c>
      <c r="O108" s="4">
        <f t="shared" si="5"/>
        <v>4716700</v>
      </c>
    </row>
    <row r="109" spans="1:15" x14ac:dyDescent="0.2">
      <c r="A109" s="2" t="s">
        <v>87</v>
      </c>
      <c r="B109" s="4">
        <v>898</v>
      </c>
      <c r="C109" s="4">
        <v>636</v>
      </c>
      <c r="D109" s="4">
        <v>158</v>
      </c>
      <c r="E109" s="4">
        <v>188</v>
      </c>
      <c r="F109" s="4"/>
      <c r="G109" s="4"/>
      <c r="H109" s="4">
        <v>3057300</v>
      </c>
      <c r="I109" s="4">
        <v>3986900</v>
      </c>
      <c r="J109" s="4">
        <v>700</v>
      </c>
      <c r="K109" s="6">
        <f t="shared" si="6"/>
        <v>9.9372533431759468E-5</v>
      </c>
      <c r="L109" s="15">
        <v>-2.0899999999999998E-2</v>
      </c>
      <c r="M109" s="4">
        <v>7134600</v>
      </c>
      <c r="N109" s="4">
        <f t="shared" si="7"/>
        <v>4475433.3809523806</v>
      </c>
      <c r="O109" s="4">
        <f t="shared" si="5"/>
        <v>4716700</v>
      </c>
    </row>
    <row r="110" spans="1:15" x14ac:dyDescent="0.2">
      <c r="A110" s="2" t="s">
        <v>88</v>
      </c>
      <c r="B110" s="4">
        <v>745</v>
      </c>
      <c r="C110" s="4">
        <v>691</v>
      </c>
      <c r="D110" s="4">
        <v>179</v>
      </c>
      <c r="E110" s="4">
        <v>151</v>
      </c>
      <c r="F110" s="4"/>
      <c r="G110" s="4"/>
      <c r="H110" s="4">
        <v>2911500</v>
      </c>
      <c r="I110" s="4">
        <v>2317200</v>
      </c>
      <c r="J110" s="4">
        <v>800</v>
      </c>
      <c r="K110" s="6">
        <f t="shared" si="6"/>
        <v>1.5300170214393636E-4</v>
      </c>
      <c r="L110" s="15">
        <v>6.8999999999999999E-3</v>
      </c>
      <c r="M110" s="4">
        <v>5455000</v>
      </c>
      <c r="N110" s="4">
        <f t="shared" si="7"/>
        <v>4638523.8571428573</v>
      </c>
      <c r="O110" s="4">
        <f t="shared" si="5"/>
        <v>4239400</v>
      </c>
    </row>
    <row r="111" spans="1:15" x14ac:dyDescent="0.2">
      <c r="A111" s="2" t="s">
        <v>89</v>
      </c>
      <c r="B111" s="4">
        <v>727</v>
      </c>
      <c r="C111" s="4">
        <v>642</v>
      </c>
      <c r="D111" s="4">
        <v>97</v>
      </c>
      <c r="E111" s="4">
        <v>154</v>
      </c>
      <c r="F111" s="4"/>
      <c r="G111" s="4"/>
      <c r="H111" s="4">
        <v>2047300</v>
      </c>
      <c r="I111" s="4">
        <v>2556200</v>
      </c>
      <c r="J111" s="4">
        <v>102800</v>
      </c>
      <c r="K111" s="6">
        <f t="shared" si="6"/>
        <v>2.2330835234061042E-2</v>
      </c>
      <c r="L111" s="15">
        <v>-6.8000000000000005E-3</v>
      </c>
      <c r="M111" s="4">
        <v>4716700</v>
      </c>
      <c r="N111" s="4">
        <f t="shared" si="7"/>
        <v>4563890.5238095243</v>
      </c>
      <c r="O111" s="4">
        <f t="shared" si="5"/>
        <v>4239400</v>
      </c>
    </row>
    <row r="112" spans="1:15" x14ac:dyDescent="0.2">
      <c r="A112" s="2" t="s">
        <v>90</v>
      </c>
      <c r="B112" s="4">
        <v>654</v>
      </c>
      <c r="C112" s="4">
        <v>607</v>
      </c>
      <c r="D112" s="4">
        <v>166</v>
      </c>
      <c r="E112" s="4">
        <v>145</v>
      </c>
      <c r="F112" s="4"/>
      <c r="G112" s="4"/>
      <c r="H112" s="4">
        <v>2952600</v>
      </c>
      <c r="I112" s="4">
        <v>2515100</v>
      </c>
      <c r="J112" s="4">
        <v>700</v>
      </c>
      <c r="K112" s="6">
        <f t="shared" si="6"/>
        <v>1.2802458071949814E-4</v>
      </c>
      <c r="L112" s="15">
        <v>3.1899999999999998E-2</v>
      </c>
      <c r="M112" s="4">
        <v>5471100</v>
      </c>
      <c r="N112" s="4">
        <f t="shared" ref="N112:N129" si="8">AVERAGE($M113:$M133)</f>
        <v>4414247.666666667</v>
      </c>
      <c r="O112" s="4">
        <f t="shared" si="5"/>
        <v>4239400</v>
      </c>
    </row>
    <row r="113" spans="1:15" x14ac:dyDescent="0.2">
      <c r="A113" s="2" t="s">
        <v>91</v>
      </c>
      <c r="B113" s="4">
        <v>481</v>
      </c>
      <c r="C113" s="4">
        <v>513</v>
      </c>
      <c r="D113" s="4">
        <v>125</v>
      </c>
      <c r="E113" s="4">
        <v>145</v>
      </c>
      <c r="F113" s="4"/>
      <c r="G113" s="4"/>
      <c r="H113" s="4">
        <v>1979500</v>
      </c>
      <c r="I113" s="4">
        <v>2858500</v>
      </c>
      <c r="J113" s="4">
        <v>176300</v>
      </c>
      <c r="K113" s="6">
        <f t="shared" si="6"/>
        <v>3.6440677966101696E-2</v>
      </c>
      <c r="L113" s="15">
        <v>-3.4999999999999996E-3</v>
      </c>
      <c r="M113" s="4">
        <v>4895701</v>
      </c>
      <c r="N113" s="4">
        <f t="shared" si="8"/>
        <v>4358447.6190476194</v>
      </c>
      <c r="O113" s="4">
        <f t="shared" si="5"/>
        <v>4239400</v>
      </c>
    </row>
    <row r="114" spans="1:15" x14ac:dyDescent="0.2">
      <c r="A114" s="2" t="s">
        <v>92</v>
      </c>
      <c r="B114" s="4">
        <v>692</v>
      </c>
      <c r="C114" s="4">
        <v>523</v>
      </c>
      <c r="D114" s="4">
        <v>111</v>
      </c>
      <c r="E114" s="4">
        <v>139</v>
      </c>
      <c r="F114" s="4"/>
      <c r="G114" s="4"/>
      <c r="H114" s="4">
        <v>2537800</v>
      </c>
      <c r="I114" s="4">
        <v>2172600</v>
      </c>
      <c r="J114" s="4">
        <v>4100</v>
      </c>
      <c r="K114" s="6">
        <f t="shared" si="6"/>
        <v>8.7041440217391301E-4</v>
      </c>
      <c r="L114" s="15">
        <v>1.8000000000000002E-2</v>
      </c>
      <c r="M114" s="4">
        <v>5102800</v>
      </c>
      <c r="N114" s="4">
        <f t="shared" si="8"/>
        <v>4272323.8095238097</v>
      </c>
      <c r="O114" s="4">
        <f t="shared" si="5"/>
        <v>4239400</v>
      </c>
    </row>
    <row r="115" spans="1:15" x14ac:dyDescent="0.2">
      <c r="A115" s="2" t="s">
        <v>93</v>
      </c>
      <c r="B115" s="4">
        <v>643</v>
      </c>
      <c r="C115" s="4">
        <v>460</v>
      </c>
      <c r="D115" s="4">
        <v>154</v>
      </c>
      <c r="E115" s="4">
        <v>146</v>
      </c>
      <c r="F115" s="4"/>
      <c r="G115" s="4"/>
      <c r="H115" s="4">
        <v>1621400</v>
      </c>
      <c r="I115" s="4">
        <v>2531700</v>
      </c>
      <c r="J115" s="4"/>
      <c r="K115" s="4"/>
      <c r="L115" s="15">
        <v>0</v>
      </c>
      <c r="M115" s="4">
        <v>4239400</v>
      </c>
      <c r="N115" s="4">
        <f t="shared" si="8"/>
        <v>4449019.0476190476</v>
      </c>
      <c r="O115" s="4">
        <f t="shared" si="5"/>
        <v>4428400</v>
      </c>
    </row>
    <row r="116" spans="1:15" x14ac:dyDescent="0.2">
      <c r="A116" s="2" t="s">
        <v>94</v>
      </c>
      <c r="B116" s="4">
        <v>623</v>
      </c>
      <c r="C116" s="4">
        <v>687</v>
      </c>
      <c r="D116" s="4">
        <v>230</v>
      </c>
      <c r="E116" s="4">
        <v>139</v>
      </c>
      <c r="F116" s="4"/>
      <c r="G116" s="4"/>
      <c r="H116" s="4">
        <v>1809500</v>
      </c>
      <c r="I116" s="4">
        <v>2384800</v>
      </c>
      <c r="J116" s="4"/>
      <c r="K116" s="4"/>
      <c r="L116" s="15">
        <v>0</v>
      </c>
      <c r="M116" s="4">
        <v>4618400</v>
      </c>
      <c r="N116" s="4">
        <f t="shared" si="8"/>
        <v>4408171.4285714282</v>
      </c>
      <c r="O116" s="4">
        <f t="shared" si="5"/>
        <v>3368300</v>
      </c>
    </row>
    <row r="117" spans="1:15" x14ac:dyDescent="0.2">
      <c r="A117" s="2" t="s">
        <v>95</v>
      </c>
      <c r="B117" s="4">
        <v>705</v>
      </c>
      <c r="C117" s="4">
        <v>648</v>
      </c>
      <c r="D117" s="4">
        <v>129</v>
      </c>
      <c r="E117" s="4">
        <v>103</v>
      </c>
      <c r="F117" s="4"/>
      <c r="G117" s="4"/>
      <c r="H117" s="4">
        <v>2503400</v>
      </c>
      <c r="I117" s="4">
        <v>1906400</v>
      </c>
      <c r="J117" s="4"/>
      <c r="K117" s="4"/>
      <c r="L117" s="15">
        <v>-3.4999999999999996E-3</v>
      </c>
      <c r="M117" s="4">
        <v>4428400</v>
      </c>
      <c r="N117" s="4">
        <f t="shared" si="8"/>
        <v>4429366.666666667</v>
      </c>
      <c r="O117" s="4">
        <f t="shared" si="5"/>
        <v>3368300</v>
      </c>
    </row>
    <row r="118" spans="1:15" x14ac:dyDescent="0.2">
      <c r="A118" s="2" t="s">
        <v>96</v>
      </c>
      <c r="B118" s="4">
        <v>847</v>
      </c>
      <c r="C118" s="4">
        <v>384</v>
      </c>
      <c r="D118" s="4">
        <v>81</v>
      </c>
      <c r="E118" s="4">
        <v>184</v>
      </c>
      <c r="F118" s="4"/>
      <c r="G118" s="4"/>
      <c r="H118" s="4">
        <v>4731900</v>
      </c>
      <c r="I118" s="4">
        <v>3042100</v>
      </c>
      <c r="J118" s="4"/>
      <c r="K118" s="4"/>
      <c r="L118" s="15">
        <v>6.88E-2</v>
      </c>
      <c r="M118" s="4">
        <v>8168100</v>
      </c>
      <c r="N118" s="4">
        <f t="shared" si="8"/>
        <v>4239176.1904761903</v>
      </c>
      <c r="O118" s="4">
        <f t="shared" si="5"/>
        <v>3368300</v>
      </c>
    </row>
    <row r="119" spans="1:15" x14ac:dyDescent="0.2">
      <c r="A119" s="2" t="s">
        <v>97</v>
      </c>
      <c r="B119" s="4">
        <v>542</v>
      </c>
      <c r="C119" s="4">
        <v>296</v>
      </c>
      <c r="D119" s="4">
        <v>90</v>
      </c>
      <c r="E119" s="4">
        <v>208</v>
      </c>
      <c r="F119" s="4"/>
      <c r="G119" s="4"/>
      <c r="H119" s="4">
        <v>2607900</v>
      </c>
      <c r="I119" s="4">
        <v>2983500</v>
      </c>
      <c r="J119" s="4"/>
      <c r="K119" s="4"/>
      <c r="L119" s="15">
        <v>-1.1399999999999999E-2</v>
      </c>
      <c r="M119" s="4">
        <v>6079600</v>
      </c>
      <c r="N119" s="4">
        <f t="shared" si="8"/>
        <v>4069814.2857142859</v>
      </c>
      <c r="O119" s="4">
        <f t="shared" si="5"/>
        <v>2418200</v>
      </c>
    </row>
    <row r="120" spans="1:15" x14ac:dyDescent="0.2">
      <c r="A120" s="2" t="s">
        <v>98</v>
      </c>
      <c r="B120" s="4">
        <v>523</v>
      </c>
      <c r="C120" s="4">
        <v>413</v>
      </c>
      <c r="D120" s="4">
        <v>141</v>
      </c>
      <c r="E120" s="4">
        <v>113</v>
      </c>
      <c r="F120" s="4"/>
      <c r="G120" s="4"/>
      <c r="H120" s="4">
        <v>1452900</v>
      </c>
      <c r="I120" s="4">
        <v>2814000</v>
      </c>
      <c r="J120" s="4"/>
      <c r="K120" s="4"/>
      <c r="L120" s="15">
        <v>-1.8799999999999997E-2</v>
      </c>
      <c r="M120" s="4">
        <v>4494400</v>
      </c>
      <c r="N120" s="4">
        <f t="shared" si="8"/>
        <v>4257839.5238095243</v>
      </c>
      <c r="O120" s="4">
        <f t="shared" si="5"/>
        <v>2418200</v>
      </c>
    </row>
    <row r="121" spans="1:15" x14ac:dyDescent="0.2">
      <c r="A121" s="2" t="s">
        <v>99</v>
      </c>
      <c r="B121" s="4">
        <v>523</v>
      </c>
      <c r="C121" s="4">
        <v>440</v>
      </c>
      <c r="D121" s="4">
        <v>163</v>
      </c>
      <c r="E121" s="4">
        <v>94</v>
      </c>
      <c r="F121" s="4"/>
      <c r="G121" s="4"/>
      <c r="H121" s="4">
        <v>1732900</v>
      </c>
      <c r="I121" s="4">
        <v>1626400</v>
      </c>
      <c r="J121" s="4"/>
      <c r="K121" s="4"/>
      <c r="L121" s="15">
        <v>-1.11E-2</v>
      </c>
      <c r="M121" s="4">
        <v>3368300</v>
      </c>
      <c r="N121" s="4">
        <f t="shared" si="8"/>
        <v>4265077.0476190476</v>
      </c>
      <c r="O121" s="4">
        <f t="shared" si="5"/>
        <v>2418200</v>
      </c>
    </row>
    <row r="122" spans="1:15" x14ac:dyDescent="0.2">
      <c r="A122" s="2" t="s">
        <v>100</v>
      </c>
      <c r="B122" s="4">
        <v>590</v>
      </c>
      <c r="C122" s="4">
        <v>407</v>
      </c>
      <c r="D122" s="4">
        <v>71</v>
      </c>
      <c r="E122" s="4">
        <v>121</v>
      </c>
      <c r="F122" s="4"/>
      <c r="G122" s="4"/>
      <c r="H122" s="4">
        <v>2120300</v>
      </c>
      <c r="I122" s="4">
        <v>1872600</v>
      </c>
      <c r="J122" s="4"/>
      <c r="K122" s="4"/>
      <c r="L122" s="15">
        <v>7.4000000000000003E-3</v>
      </c>
      <c r="M122" s="4">
        <v>4043400</v>
      </c>
      <c r="N122" s="4">
        <f t="shared" si="8"/>
        <v>4243081.2857142854</v>
      </c>
      <c r="O122" s="4">
        <f t="shared" si="5"/>
        <v>2418200</v>
      </c>
    </row>
    <row r="123" spans="1:15" x14ac:dyDescent="0.2">
      <c r="A123" s="2" t="s">
        <v>101</v>
      </c>
      <c r="B123" s="4">
        <v>918</v>
      </c>
      <c r="C123" s="4">
        <v>278</v>
      </c>
      <c r="D123" s="4">
        <v>74</v>
      </c>
      <c r="E123" s="4">
        <v>141</v>
      </c>
      <c r="F123" s="4"/>
      <c r="G123" s="4"/>
      <c r="H123" s="4">
        <v>2855500</v>
      </c>
      <c r="I123" s="4">
        <v>2626700</v>
      </c>
      <c r="J123" s="4"/>
      <c r="K123" s="4"/>
      <c r="L123" s="15">
        <v>-3.5999999999999999E-3</v>
      </c>
      <c r="M123" s="4">
        <v>5817000</v>
      </c>
      <c r="N123" s="4">
        <f t="shared" si="8"/>
        <v>4212514.8095238097</v>
      </c>
      <c r="O123" s="4">
        <f t="shared" si="5"/>
        <v>2418200</v>
      </c>
    </row>
    <row r="124" spans="1:15" x14ac:dyDescent="0.2">
      <c r="A124" s="2" t="s">
        <v>102</v>
      </c>
      <c r="B124" s="4">
        <v>329</v>
      </c>
      <c r="C124" s="4">
        <v>394</v>
      </c>
      <c r="D124" s="4">
        <v>73</v>
      </c>
      <c r="E124" s="4">
        <v>81</v>
      </c>
      <c r="F124" s="4"/>
      <c r="G124" s="4"/>
      <c r="H124" s="4">
        <v>1191600</v>
      </c>
      <c r="I124" s="4">
        <v>1185300</v>
      </c>
      <c r="J124" s="4"/>
      <c r="K124" s="4"/>
      <c r="L124" s="15">
        <v>3.7000000000000002E-3</v>
      </c>
      <c r="M124" s="4">
        <v>2418200</v>
      </c>
      <c r="N124" s="4">
        <f t="shared" si="8"/>
        <v>4462149.666666667</v>
      </c>
      <c r="O124" s="4">
        <f t="shared" si="5"/>
        <v>2576300</v>
      </c>
    </row>
    <row r="125" spans="1:15" x14ac:dyDescent="0.2">
      <c r="A125" s="2" t="s">
        <v>103</v>
      </c>
      <c r="B125" s="4">
        <v>417</v>
      </c>
      <c r="C125" s="4">
        <v>386</v>
      </c>
      <c r="D125" s="4">
        <v>101</v>
      </c>
      <c r="E125" s="4">
        <v>70</v>
      </c>
      <c r="F125" s="4"/>
      <c r="G125" s="4"/>
      <c r="H125" s="4">
        <v>1361200</v>
      </c>
      <c r="I125" s="4">
        <v>1349400</v>
      </c>
      <c r="J125" s="4"/>
      <c r="K125" s="4"/>
      <c r="L125" s="15">
        <v>3.8E-3</v>
      </c>
      <c r="M125" s="4">
        <v>2784800</v>
      </c>
      <c r="N125" s="4">
        <f t="shared" si="8"/>
        <v>4552579</v>
      </c>
      <c r="O125" s="4">
        <f t="shared" si="5"/>
        <v>2576300</v>
      </c>
    </row>
    <row r="126" spans="1:15" x14ac:dyDescent="0.2">
      <c r="A126" s="2" t="s">
        <v>104</v>
      </c>
      <c r="B126" s="4">
        <v>310</v>
      </c>
      <c r="C126" s="4">
        <v>489</v>
      </c>
      <c r="D126" s="4">
        <v>79</v>
      </c>
      <c r="E126" s="4">
        <v>91</v>
      </c>
      <c r="F126" s="4"/>
      <c r="G126" s="4"/>
      <c r="H126" s="4">
        <v>1181200</v>
      </c>
      <c r="I126" s="4">
        <v>1221500</v>
      </c>
      <c r="J126" s="4"/>
      <c r="K126" s="4"/>
      <c r="L126" s="15">
        <v>1.1299999999999999E-2</v>
      </c>
      <c r="M126" s="4">
        <v>2576300</v>
      </c>
      <c r="N126" s="4">
        <f t="shared" si="8"/>
        <v>4586147.8095238097</v>
      </c>
      <c r="O126" s="4">
        <f t="shared" si="5"/>
        <v>2726700</v>
      </c>
    </row>
    <row r="127" spans="1:15" x14ac:dyDescent="0.2">
      <c r="A127" s="2" t="s">
        <v>105</v>
      </c>
      <c r="B127" s="4">
        <v>612</v>
      </c>
      <c r="C127" s="4">
        <v>679</v>
      </c>
      <c r="D127" s="4">
        <v>162</v>
      </c>
      <c r="E127" s="4">
        <v>117</v>
      </c>
      <c r="F127" s="4"/>
      <c r="G127" s="4"/>
      <c r="H127" s="4">
        <v>1632500</v>
      </c>
      <c r="I127" s="4">
        <v>2505500</v>
      </c>
      <c r="J127" s="4"/>
      <c r="K127" s="4"/>
      <c r="L127" s="15">
        <v>-1.49E-2</v>
      </c>
      <c r="M127" s="4">
        <v>4538300</v>
      </c>
      <c r="N127" s="4">
        <f t="shared" si="8"/>
        <v>4563809.4761904757</v>
      </c>
      <c r="O127" s="4">
        <f t="shared" si="5"/>
        <v>2726700</v>
      </c>
    </row>
    <row r="128" spans="1:15" x14ac:dyDescent="0.2">
      <c r="A128" s="2" t="s">
        <v>106</v>
      </c>
      <c r="B128" s="4">
        <v>351</v>
      </c>
      <c r="C128" s="4">
        <v>299</v>
      </c>
      <c r="D128" s="4">
        <v>92</v>
      </c>
      <c r="E128" s="4">
        <v>111</v>
      </c>
      <c r="F128" s="4"/>
      <c r="G128" s="4"/>
      <c r="H128" s="4">
        <v>1244600</v>
      </c>
      <c r="I128" s="4">
        <v>1883100</v>
      </c>
      <c r="J128" s="4"/>
      <c r="K128" s="4"/>
      <c r="L128" s="15">
        <v>1.8799999999999997E-2</v>
      </c>
      <c r="M128" s="4">
        <v>3328700</v>
      </c>
      <c r="N128" s="4">
        <f t="shared" si="8"/>
        <v>4512093.7142857146</v>
      </c>
      <c r="O128" s="4">
        <f t="shared" si="5"/>
        <v>2328600</v>
      </c>
    </row>
    <row r="129" spans="1:15" x14ac:dyDescent="0.2">
      <c r="A129" s="2" t="s">
        <v>107</v>
      </c>
      <c r="B129" s="4">
        <v>611</v>
      </c>
      <c r="C129" s="4">
        <v>868</v>
      </c>
      <c r="D129" s="4">
        <v>240</v>
      </c>
      <c r="E129" s="4">
        <v>114</v>
      </c>
      <c r="F129" s="4"/>
      <c r="G129" s="4"/>
      <c r="H129" s="4">
        <v>2591000</v>
      </c>
      <c r="I129" s="4">
        <v>2102000</v>
      </c>
      <c r="J129" s="4"/>
      <c r="K129" s="4"/>
      <c r="L129" s="15">
        <v>2.7099999999999999E-2</v>
      </c>
      <c r="M129" s="4">
        <v>4712800</v>
      </c>
      <c r="N129" s="4">
        <f t="shared" si="8"/>
        <v>4634373.2380952379</v>
      </c>
      <c r="O129" s="4">
        <f t="shared" si="5"/>
        <v>2328600</v>
      </c>
    </row>
    <row r="130" spans="1:15" x14ac:dyDescent="0.2">
      <c r="A130" s="2" t="s">
        <v>108</v>
      </c>
      <c r="B130" s="4">
        <v>343</v>
      </c>
      <c r="C130" s="4">
        <v>369</v>
      </c>
      <c r="D130" s="4">
        <v>57</v>
      </c>
      <c r="E130" s="4">
        <v>68</v>
      </c>
      <c r="F130" s="4"/>
      <c r="G130" s="4"/>
      <c r="H130" s="4">
        <v>1748200</v>
      </c>
      <c r="I130" s="4">
        <v>973400</v>
      </c>
      <c r="J130" s="4"/>
      <c r="K130" s="4"/>
      <c r="L130" s="15">
        <v>7.8000000000000005E-3</v>
      </c>
      <c r="M130" s="4">
        <v>2726700</v>
      </c>
      <c r="N130" s="4">
        <f>AVERAGE($M131:$M151)</f>
        <v>4621939.9523809524</v>
      </c>
      <c r="O130" s="4">
        <f t="shared" si="5"/>
        <v>2328600</v>
      </c>
    </row>
    <row r="131" spans="1:15" x14ac:dyDescent="0.2">
      <c r="A131" s="2" t="s">
        <v>109</v>
      </c>
      <c r="B131" s="4">
        <v>938</v>
      </c>
      <c r="C131" s="4">
        <v>349</v>
      </c>
      <c r="D131" s="4">
        <v>52</v>
      </c>
      <c r="E131" s="4">
        <v>240</v>
      </c>
      <c r="F131" s="4"/>
      <c r="G131" s="4"/>
      <c r="H131" s="4">
        <v>4202700</v>
      </c>
      <c r="I131" s="4">
        <v>4217500</v>
      </c>
      <c r="J131" s="4"/>
      <c r="K131" s="4"/>
      <c r="L131" s="15">
        <v>3.2199999999999999E-2</v>
      </c>
      <c r="M131" s="4">
        <v>8879900</v>
      </c>
      <c r="N131" s="4">
        <f>AVERAGE($M132:$M152)</f>
        <v>4352857.1428571427</v>
      </c>
      <c r="O131" s="4">
        <f t="shared" si="5"/>
        <v>2328600</v>
      </c>
    </row>
    <row r="132" spans="1:15" x14ac:dyDescent="0.2">
      <c r="A132" s="2" t="s">
        <v>110</v>
      </c>
      <c r="B132" s="4">
        <v>246</v>
      </c>
      <c r="C132" s="4">
        <v>410</v>
      </c>
      <c r="D132" s="4">
        <v>77</v>
      </c>
      <c r="E132" s="4">
        <v>81</v>
      </c>
      <c r="F132" s="4"/>
      <c r="G132" s="4"/>
      <c r="H132" s="4">
        <v>1815000</v>
      </c>
      <c r="I132" s="4">
        <v>1297800</v>
      </c>
      <c r="J132" s="4"/>
      <c r="K132" s="4"/>
      <c r="L132" s="15">
        <v>1.2199999999999999E-2</v>
      </c>
      <c r="M132" s="4">
        <v>3149400</v>
      </c>
      <c r="O132" s="4">
        <f t="shared" si="5"/>
        <v>2328600</v>
      </c>
    </row>
    <row r="133" spans="1:15" x14ac:dyDescent="0.2">
      <c r="A133" s="2" t="s">
        <v>111</v>
      </c>
      <c r="B133" s="4">
        <v>244</v>
      </c>
      <c r="C133" s="4">
        <v>382</v>
      </c>
      <c r="D133" s="4">
        <v>88</v>
      </c>
      <c r="E133" s="4">
        <v>79</v>
      </c>
      <c r="F133" s="4"/>
      <c r="G133" s="4"/>
      <c r="H133" s="4">
        <v>760300</v>
      </c>
      <c r="I133" s="4">
        <v>1281600</v>
      </c>
      <c r="J133" s="4"/>
      <c r="K133" s="4"/>
      <c r="L133" s="15">
        <v>0</v>
      </c>
      <c r="M133" s="4">
        <v>2328600</v>
      </c>
      <c r="O133" s="4">
        <f t="shared" si="5"/>
        <v>3294200</v>
      </c>
    </row>
    <row r="134" spans="1:15" x14ac:dyDescent="0.2">
      <c r="A134" s="2" t="s">
        <v>112</v>
      </c>
      <c r="B134" s="4">
        <v>368</v>
      </c>
      <c r="C134" s="4">
        <v>763</v>
      </c>
      <c r="D134" s="4">
        <v>210</v>
      </c>
      <c r="E134" s="4">
        <v>103</v>
      </c>
      <c r="F134" s="4"/>
      <c r="G134" s="4"/>
      <c r="H134" s="4">
        <v>1648400</v>
      </c>
      <c r="I134" s="4">
        <v>1932500</v>
      </c>
      <c r="J134" s="4"/>
      <c r="K134" s="4"/>
      <c r="L134" s="15">
        <v>-4.0000000000000001E-3</v>
      </c>
      <c r="M134" s="4">
        <v>3723900</v>
      </c>
      <c r="O134" s="4">
        <f t="shared" si="5"/>
        <v>3294200</v>
      </c>
    </row>
    <row r="135" spans="1:15" x14ac:dyDescent="0.2">
      <c r="A135" s="2" t="s">
        <v>113</v>
      </c>
      <c r="B135" s="4">
        <v>328</v>
      </c>
      <c r="C135" s="4">
        <v>474</v>
      </c>
      <c r="D135" s="4">
        <v>55</v>
      </c>
      <c r="E135" s="4">
        <v>81</v>
      </c>
      <c r="F135" s="4"/>
      <c r="G135" s="4"/>
      <c r="H135" s="4">
        <v>1830000</v>
      </c>
      <c r="I135" s="4">
        <v>1330900</v>
      </c>
      <c r="J135" s="4"/>
      <c r="K135" s="4"/>
      <c r="L135" s="15">
        <v>1.23E-2</v>
      </c>
      <c r="M135" s="4">
        <v>3294200</v>
      </c>
      <c r="O135" s="4">
        <f t="shared" si="5"/>
        <v>2523000</v>
      </c>
    </row>
    <row r="136" spans="1:15" x14ac:dyDescent="0.2">
      <c r="A136" s="2" t="s">
        <v>114</v>
      </c>
      <c r="B136" s="4">
        <v>686</v>
      </c>
      <c r="C136" s="4">
        <v>508</v>
      </c>
      <c r="D136" s="4">
        <v>92</v>
      </c>
      <c r="E136" s="4">
        <v>185</v>
      </c>
      <c r="F136" s="4"/>
      <c r="G136" s="4"/>
      <c r="H136" s="4">
        <v>4306800</v>
      </c>
      <c r="I136" s="4">
        <v>3638900</v>
      </c>
      <c r="J136" s="4"/>
      <c r="K136" s="4"/>
      <c r="L136" s="15">
        <v>8.3000000000000001E-3</v>
      </c>
      <c r="M136" s="4">
        <v>7950000</v>
      </c>
      <c r="O136" s="4">
        <f t="shared" si="5"/>
        <v>2523000</v>
      </c>
    </row>
    <row r="137" spans="1:15" x14ac:dyDescent="0.2">
      <c r="A137" s="2" t="s">
        <v>115</v>
      </c>
      <c r="B137" s="4">
        <v>259</v>
      </c>
      <c r="C137" s="4">
        <v>427</v>
      </c>
      <c r="D137" s="4">
        <v>96</v>
      </c>
      <c r="E137" s="4">
        <v>117</v>
      </c>
      <c r="F137" s="4"/>
      <c r="G137" s="4"/>
      <c r="H137" s="4">
        <v>1486300</v>
      </c>
      <c r="I137" s="4">
        <v>2274300</v>
      </c>
      <c r="J137" s="4"/>
      <c r="K137" s="4"/>
      <c r="L137" s="15">
        <v>4.1999999999999997E-3</v>
      </c>
      <c r="M137" s="4">
        <v>3760600</v>
      </c>
      <c r="O137" s="4">
        <f t="shared" si="5"/>
        <v>2523000</v>
      </c>
    </row>
    <row r="138" spans="1:15" x14ac:dyDescent="0.2">
      <c r="A138" s="2" t="s">
        <v>116</v>
      </c>
      <c r="B138" s="4">
        <v>322</v>
      </c>
      <c r="C138" s="4">
        <v>382</v>
      </c>
      <c r="D138" s="4">
        <v>88</v>
      </c>
      <c r="E138" s="4">
        <v>124</v>
      </c>
      <c r="F138" s="4"/>
      <c r="G138" s="4"/>
      <c r="H138" s="4">
        <v>2555600</v>
      </c>
      <c r="I138" s="4">
        <v>2316000</v>
      </c>
      <c r="J138" s="4"/>
      <c r="K138" s="4"/>
      <c r="L138" s="15">
        <v>0.03</v>
      </c>
      <c r="M138" s="4">
        <v>4873500</v>
      </c>
      <c r="O138" s="4">
        <f t="shared" si="5"/>
        <v>2523000</v>
      </c>
    </row>
    <row r="139" spans="1:15" x14ac:dyDescent="0.2">
      <c r="A139" s="2" t="s">
        <v>117</v>
      </c>
      <c r="B139" s="4">
        <v>494</v>
      </c>
      <c r="C139" s="4">
        <v>856</v>
      </c>
      <c r="D139" s="4">
        <v>255</v>
      </c>
      <c r="E139" s="4">
        <v>117</v>
      </c>
      <c r="F139" s="4"/>
      <c r="G139" s="4"/>
      <c r="H139" s="4">
        <v>1920400</v>
      </c>
      <c r="I139" s="4">
        <v>2253000</v>
      </c>
      <c r="J139" s="4"/>
      <c r="K139" s="4"/>
      <c r="L139" s="15">
        <v>-8.5000000000000006E-3</v>
      </c>
      <c r="M139" s="4">
        <v>4174100</v>
      </c>
      <c r="O139" s="4">
        <f t="shared" si="5"/>
        <v>2523000</v>
      </c>
    </row>
    <row r="140" spans="1:15" x14ac:dyDescent="0.2">
      <c r="A140" s="2" t="s">
        <v>118</v>
      </c>
      <c r="B140" s="4">
        <v>420</v>
      </c>
      <c r="C140" s="4">
        <v>252</v>
      </c>
      <c r="D140" s="4">
        <v>82</v>
      </c>
      <c r="E140" s="4">
        <v>79</v>
      </c>
      <c r="F140" s="4"/>
      <c r="G140" s="4"/>
      <c r="H140" s="4">
        <v>1278200</v>
      </c>
      <c r="I140" s="4">
        <v>1244800</v>
      </c>
      <c r="J140" s="4"/>
      <c r="K140" s="4"/>
      <c r="L140" s="15">
        <v>-4.1999999999999997E-3</v>
      </c>
      <c r="M140" s="4">
        <v>2523000</v>
      </c>
      <c r="O140" s="4">
        <f t="shared" si="5"/>
        <v>3520288</v>
      </c>
    </row>
    <row r="141" spans="1:15" x14ac:dyDescent="0.2">
      <c r="A141" s="2" t="s">
        <v>119</v>
      </c>
      <c r="B141" s="4">
        <v>919</v>
      </c>
      <c r="C141" s="4">
        <v>383</v>
      </c>
      <c r="D141" s="4">
        <v>63</v>
      </c>
      <c r="E141" s="4">
        <v>202</v>
      </c>
      <c r="F141" s="4"/>
      <c r="G141" s="4"/>
      <c r="H141" s="4">
        <v>5151400</v>
      </c>
      <c r="I141" s="4">
        <v>3285200</v>
      </c>
      <c r="J141" s="4"/>
      <c r="K141" s="4"/>
      <c r="L141" s="15">
        <v>1.72E-2</v>
      </c>
      <c r="M141" s="4">
        <v>8442930</v>
      </c>
      <c r="O141" s="4">
        <f t="shared" si="5"/>
        <v>3520288</v>
      </c>
    </row>
    <row r="142" spans="1:15" x14ac:dyDescent="0.2">
      <c r="A142" s="2" t="s">
        <v>120</v>
      </c>
      <c r="B142" s="4">
        <v>468</v>
      </c>
      <c r="C142" s="4">
        <v>602</v>
      </c>
      <c r="D142" s="4">
        <v>137</v>
      </c>
      <c r="E142" s="4">
        <v>68</v>
      </c>
      <c r="F142" s="4"/>
      <c r="G142" s="4"/>
      <c r="H142" s="4">
        <v>1990000</v>
      </c>
      <c r="I142" s="4">
        <v>1160700</v>
      </c>
      <c r="J142" s="4"/>
      <c r="K142" s="4"/>
      <c r="L142" s="15">
        <v>2.6499999999999999E-2</v>
      </c>
      <c r="M142" s="4">
        <v>3520288</v>
      </c>
      <c r="O142" s="4">
        <f t="shared" si="5"/>
        <v>3281245</v>
      </c>
    </row>
    <row r="143" spans="1:15" x14ac:dyDescent="0.2">
      <c r="A143" s="2" t="s">
        <v>121</v>
      </c>
      <c r="B143" s="4">
        <v>316</v>
      </c>
      <c r="C143" s="4">
        <v>770</v>
      </c>
      <c r="D143" s="4">
        <v>185</v>
      </c>
      <c r="E143" s="4">
        <v>97</v>
      </c>
      <c r="F143" s="4"/>
      <c r="G143" s="4"/>
      <c r="H143" s="4">
        <v>1323400</v>
      </c>
      <c r="I143" s="4">
        <v>2250500</v>
      </c>
      <c r="J143" s="4"/>
      <c r="K143" s="4"/>
      <c r="L143" s="15">
        <v>-2.1499999999999998E-2</v>
      </c>
      <c r="M143" s="4">
        <v>3581489</v>
      </c>
      <c r="O143" s="4">
        <f t="shared" si="5"/>
        <v>3281245</v>
      </c>
    </row>
    <row r="144" spans="1:15" x14ac:dyDescent="0.2">
      <c r="A144" s="2" t="s">
        <v>122</v>
      </c>
      <c r="B144" s="4">
        <v>659</v>
      </c>
      <c r="C144" s="4">
        <v>370</v>
      </c>
      <c r="D144" s="4">
        <v>74</v>
      </c>
      <c r="E144" s="4">
        <v>149</v>
      </c>
      <c r="F144" s="4"/>
      <c r="G144" s="4"/>
      <c r="H144" s="4">
        <v>2190600</v>
      </c>
      <c r="I144" s="4">
        <v>2721700</v>
      </c>
      <c r="J144" s="4"/>
      <c r="K144" s="4"/>
      <c r="L144" s="15">
        <v>-8.5000000000000006E-3</v>
      </c>
      <c r="M144" s="4">
        <v>5175104</v>
      </c>
      <c r="O144" s="4">
        <f t="shared" si="5"/>
        <v>2242669</v>
      </c>
    </row>
    <row r="145" spans="1:15" x14ac:dyDescent="0.2">
      <c r="A145" s="2" t="s">
        <v>123</v>
      </c>
      <c r="B145" s="4">
        <v>728</v>
      </c>
      <c r="C145" s="4">
        <v>367</v>
      </c>
      <c r="D145" s="4">
        <v>80</v>
      </c>
      <c r="E145" s="4">
        <v>188</v>
      </c>
      <c r="F145" s="4"/>
      <c r="G145" s="4"/>
      <c r="H145" s="4">
        <v>4151500</v>
      </c>
      <c r="I145" s="4">
        <v>3251300</v>
      </c>
      <c r="J145" s="4"/>
      <c r="K145" s="4"/>
      <c r="L145" s="15">
        <v>3.0899999999999997E-2</v>
      </c>
      <c r="M145" s="4">
        <v>7660532</v>
      </c>
      <c r="O145" s="4">
        <f t="shared" si="5"/>
        <v>2242669</v>
      </c>
    </row>
    <row r="146" spans="1:15" x14ac:dyDescent="0.2">
      <c r="A146" s="2" t="s">
        <v>124</v>
      </c>
      <c r="B146" s="4">
        <v>349</v>
      </c>
      <c r="C146" s="4">
        <v>533</v>
      </c>
      <c r="D146" s="4">
        <v>77</v>
      </c>
      <c r="E146" s="4">
        <v>117</v>
      </c>
      <c r="F146" s="4"/>
      <c r="G146" s="4"/>
      <c r="H146" s="4">
        <v>1619300</v>
      </c>
      <c r="I146" s="4">
        <v>2733000</v>
      </c>
      <c r="J146" s="4"/>
      <c r="K146" s="4"/>
      <c r="L146" s="15">
        <v>-8.6999999999999994E-3</v>
      </c>
      <c r="M146" s="4">
        <v>4683816</v>
      </c>
      <c r="O146" s="4">
        <f t="shared" si="5"/>
        <v>2242669</v>
      </c>
    </row>
    <row r="147" spans="1:15" x14ac:dyDescent="0.2">
      <c r="A147" s="2" t="s">
        <v>125</v>
      </c>
      <c r="B147" s="4">
        <v>349</v>
      </c>
      <c r="C147" s="4">
        <v>331</v>
      </c>
      <c r="D147" s="4">
        <v>51</v>
      </c>
      <c r="E147" s="4">
        <v>86</v>
      </c>
      <c r="F147" s="4"/>
      <c r="G147" s="4"/>
      <c r="H147" s="4">
        <v>1547700</v>
      </c>
      <c r="I147" s="4">
        <v>1608700</v>
      </c>
      <c r="J147" s="4"/>
      <c r="K147" s="4"/>
      <c r="L147" s="15">
        <v>-1.29E-2</v>
      </c>
      <c r="M147" s="4">
        <v>3281245</v>
      </c>
      <c r="O147" s="4">
        <f>MIN(M148:M152)</f>
        <v>2242669</v>
      </c>
    </row>
    <row r="148" spans="1:15" x14ac:dyDescent="0.2">
      <c r="A148" s="2" t="s">
        <v>126</v>
      </c>
      <c r="B148" s="4">
        <v>364</v>
      </c>
      <c r="C148" s="4">
        <v>726</v>
      </c>
      <c r="D148" s="4">
        <v>196</v>
      </c>
      <c r="E148" s="4">
        <v>128</v>
      </c>
      <c r="F148" s="4"/>
      <c r="G148" s="4"/>
      <c r="H148" s="4">
        <v>1782700</v>
      </c>
      <c r="I148" s="4">
        <v>2282700</v>
      </c>
      <c r="J148" s="4"/>
      <c r="K148" s="4"/>
      <c r="L148" s="24">
        <v>1.32E-2</v>
      </c>
      <c r="M148" s="4">
        <v>4069195</v>
      </c>
    </row>
    <row r="149" spans="1:15" x14ac:dyDescent="0.2">
      <c r="A149" s="2" t="s">
        <v>127</v>
      </c>
      <c r="B149" s="4">
        <v>254</v>
      </c>
      <c r="C149" s="4">
        <v>272</v>
      </c>
      <c r="D149" s="4">
        <v>64</v>
      </c>
      <c r="E149" s="4">
        <v>68</v>
      </c>
      <c r="F149" s="4"/>
      <c r="G149" s="4"/>
      <c r="H149" s="4">
        <v>1065500</v>
      </c>
      <c r="I149" s="4">
        <v>1175600</v>
      </c>
      <c r="J149" s="4"/>
      <c r="K149" s="4"/>
      <c r="L149" s="15">
        <v>8.8999999999999999E-3</v>
      </c>
      <c r="M149" s="4">
        <v>2242669</v>
      </c>
    </row>
    <row r="150" spans="1:15" x14ac:dyDescent="0.2">
      <c r="A150" s="2" t="s">
        <v>128</v>
      </c>
      <c r="B150" s="4">
        <v>630</v>
      </c>
      <c r="C150" s="4">
        <v>356</v>
      </c>
      <c r="D150" s="4">
        <v>69</v>
      </c>
      <c r="E150" s="4">
        <v>182</v>
      </c>
      <c r="F150" s="4"/>
      <c r="G150" s="4"/>
      <c r="H150" s="4">
        <v>3616500</v>
      </c>
      <c r="I150" s="4">
        <v>3652100</v>
      </c>
      <c r="J150" s="4"/>
      <c r="K150" s="4"/>
      <c r="L150" s="15">
        <v>0</v>
      </c>
      <c r="M150" s="4">
        <v>7280670</v>
      </c>
    </row>
    <row r="151" spans="1:15" x14ac:dyDescent="0.2">
      <c r="A151" s="2" t="s">
        <v>129</v>
      </c>
      <c r="B151" s="4">
        <v>366</v>
      </c>
      <c r="E151" s="4">
        <v>66</v>
      </c>
      <c r="F151" s="4"/>
      <c r="G151" s="4"/>
      <c r="H151" s="4">
        <v>1173900</v>
      </c>
      <c r="I151" s="4">
        <v>940700</v>
      </c>
      <c r="J151" s="4"/>
      <c r="K151" s="4"/>
      <c r="L151" s="15">
        <v>8.8999999999999999E-3</v>
      </c>
      <c r="M151" s="4">
        <v>2465601</v>
      </c>
    </row>
    <row r="152" spans="1:15" x14ac:dyDescent="0.2">
      <c r="A152" s="2" t="s">
        <v>130</v>
      </c>
      <c r="B152" s="4">
        <v>310</v>
      </c>
      <c r="E152" s="4">
        <v>113</v>
      </c>
      <c r="F152" s="4"/>
      <c r="G152" s="4"/>
      <c r="H152" s="4">
        <v>1076400</v>
      </c>
      <c r="I152" s="4">
        <v>2148300</v>
      </c>
      <c r="J152" s="4"/>
      <c r="K152" s="4"/>
      <c r="L152" s="15">
        <v>-8.8000000000000005E-3</v>
      </c>
      <c r="M152" s="4">
        <v>3229161</v>
      </c>
    </row>
  </sheetData>
  <mergeCells count="1">
    <mergeCell ref="B1:O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68783-E1E4-FD4A-82FB-E7B19012425B}">
  <sheetPr codeName="Sheet1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343</v>
      </c>
      <c r="C3" s="4">
        <v>282</v>
      </c>
      <c r="D3" s="4">
        <v>55</v>
      </c>
      <c r="E3" s="4">
        <v>51</v>
      </c>
      <c r="F3" s="4">
        <v>1</v>
      </c>
      <c r="G3" s="4">
        <v>4</v>
      </c>
      <c r="H3" s="4">
        <v>947900</v>
      </c>
      <c r="I3" s="4">
        <v>1047000</v>
      </c>
      <c r="J3" s="4">
        <v>133500</v>
      </c>
      <c r="K3" s="6">
        <f t="shared" ref="K3:K23" si="0">J3/(H3+I3)</f>
        <v>6.6920647651511359E-2</v>
      </c>
      <c r="L3" s="27" t="s">
        <v>1016</v>
      </c>
      <c r="M3" s="4">
        <v>2128400</v>
      </c>
      <c r="N3" s="4">
        <f t="shared" ref="N3:N86" si="1">AVERAGE($M4:$M24)</f>
        <v>3666281.3333333335</v>
      </c>
      <c r="O3" s="4">
        <f t="shared" ref="O3:O86" si="2">MIN(M4:M8)</f>
        <v>2050701</v>
      </c>
    </row>
    <row r="4" spans="1:15" x14ac:dyDescent="0.2">
      <c r="A4" s="2" t="s">
        <v>1262</v>
      </c>
      <c r="B4" s="4">
        <v>452</v>
      </c>
      <c r="C4" s="4">
        <v>506</v>
      </c>
      <c r="D4" s="4">
        <v>64</v>
      </c>
      <c r="E4" s="4">
        <v>75</v>
      </c>
      <c r="F4" s="4">
        <v>3</v>
      </c>
      <c r="G4" s="4">
        <v>0</v>
      </c>
      <c r="H4" s="4">
        <v>1164800</v>
      </c>
      <c r="I4" s="4">
        <v>1275100</v>
      </c>
      <c r="J4" s="4">
        <v>148900</v>
      </c>
      <c r="K4" s="6">
        <f t="shared" si="0"/>
        <v>6.1027091274232552E-2</v>
      </c>
      <c r="L4" s="27" t="s">
        <v>192</v>
      </c>
      <c r="M4" s="4">
        <v>2588801</v>
      </c>
      <c r="N4" s="4">
        <f t="shared" si="1"/>
        <v>3699757.4761904762</v>
      </c>
      <c r="O4" s="4">
        <f t="shared" si="2"/>
        <v>2050701</v>
      </c>
    </row>
    <row r="5" spans="1:15" x14ac:dyDescent="0.2">
      <c r="A5" s="2" t="s">
        <v>1250</v>
      </c>
      <c r="B5" s="4">
        <v>240</v>
      </c>
      <c r="C5" s="4">
        <v>572</v>
      </c>
      <c r="D5" s="4">
        <v>25</v>
      </c>
      <c r="E5" s="4">
        <v>29</v>
      </c>
      <c r="F5" s="4">
        <v>0</v>
      </c>
      <c r="G5" s="4">
        <v>0</v>
      </c>
      <c r="H5" s="4">
        <v>398000</v>
      </c>
      <c r="I5" s="4">
        <v>674500</v>
      </c>
      <c r="J5" s="4">
        <v>442500</v>
      </c>
      <c r="K5" s="6">
        <f t="shared" si="0"/>
        <v>0.41258741258741261</v>
      </c>
      <c r="L5" s="27" t="s">
        <v>556</v>
      </c>
      <c r="M5" s="4">
        <v>2050701</v>
      </c>
      <c r="N5" s="4">
        <f t="shared" si="1"/>
        <v>3793400.2857142859</v>
      </c>
      <c r="O5" s="4">
        <f t="shared" si="2"/>
        <v>2746600</v>
      </c>
    </row>
    <row r="6" spans="1:15" x14ac:dyDescent="0.2">
      <c r="A6" s="2" t="s">
        <v>1215</v>
      </c>
      <c r="B6" s="4">
        <v>701</v>
      </c>
      <c r="C6" s="4">
        <v>441</v>
      </c>
      <c r="D6" s="4">
        <v>95</v>
      </c>
      <c r="E6" s="4">
        <v>37</v>
      </c>
      <c r="F6" s="4">
        <v>1</v>
      </c>
      <c r="G6" s="4">
        <v>0</v>
      </c>
      <c r="H6" s="4">
        <v>1521300</v>
      </c>
      <c r="I6" s="4">
        <v>680200</v>
      </c>
      <c r="J6" s="4">
        <v>509900</v>
      </c>
      <c r="K6" s="6">
        <f t="shared" si="0"/>
        <v>0.23161480808539633</v>
      </c>
      <c r="L6" s="27" t="s">
        <v>632</v>
      </c>
      <c r="M6" s="4">
        <v>2746600</v>
      </c>
      <c r="N6" s="4">
        <f t="shared" si="1"/>
        <v>3767252.6666666665</v>
      </c>
      <c r="O6" s="4">
        <f t="shared" si="2"/>
        <v>3730100</v>
      </c>
    </row>
    <row r="7" spans="1:15" x14ac:dyDescent="0.2">
      <c r="A7" s="2" t="s">
        <v>1166</v>
      </c>
      <c r="B7" s="4">
        <v>814</v>
      </c>
      <c r="C7" s="4">
        <v>1792</v>
      </c>
      <c r="D7" s="4">
        <v>77</v>
      </c>
      <c r="E7" s="4">
        <v>190</v>
      </c>
      <c r="F7" s="4">
        <v>5</v>
      </c>
      <c r="G7" s="4">
        <v>12</v>
      </c>
      <c r="H7" s="4">
        <v>2330400</v>
      </c>
      <c r="I7" s="4">
        <v>4032100</v>
      </c>
      <c r="J7" s="4">
        <v>524400</v>
      </c>
      <c r="K7" s="6">
        <f t="shared" si="0"/>
        <v>8.2420432220039294E-2</v>
      </c>
      <c r="L7" s="27" t="s">
        <v>708</v>
      </c>
      <c r="M7" s="4">
        <v>7514100</v>
      </c>
      <c r="N7" s="4">
        <f t="shared" si="1"/>
        <v>3549333.6666666665</v>
      </c>
      <c r="O7" s="4">
        <f t="shared" si="2"/>
        <v>1868900</v>
      </c>
    </row>
    <row r="8" spans="1:15" x14ac:dyDescent="0.2">
      <c r="A8" s="2" t="s">
        <v>1132</v>
      </c>
      <c r="B8" s="4">
        <v>705</v>
      </c>
      <c r="C8" s="4">
        <v>932</v>
      </c>
      <c r="D8" s="4">
        <v>106</v>
      </c>
      <c r="E8" s="4">
        <v>84</v>
      </c>
      <c r="F8" s="4">
        <v>4</v>
      </c>
      <c r="G8" s="4">
        <v>2</v>
      </c>
      <c r="H8" s="4">
        <v>2017700</v>
      </c>
      <c r="I8" s="4">
        <v>1599400</v>
      </c>
      <c r="J8" s="4">
        <v>691700</v>
      </c>
      <c r="K8" s="6">
        <f t="shared" si="0"/>
        <v>0.19123054380581128</v>
      </c>
      <c r="L8" s="27" t="s">
        <v>958</v>
      </c>
      <c r="M8" s="4">
        <v>4311301</v>
      </c>
      <c r="N8" s="4">
        <f t="shared" si="1"/>
        <v>3484533.6190476189</v>
      </c>
      <c r="O8" s="4">
        <f t="shared" si="2"/>
        <v>1464000</v>
      </c>
    </row>
    <row r="9" spans="1:15" x14ac:dyDescent="0.2">
      <c r="A9" s="2" t="s">
        <v>1075</v>
      </c>
      <c r="B9" s="4">
        <v>1204</v>
      </c>
      <c r="C9" s="4">
        <v>983</v>
      </c>
      <c r="D9" s="4">
        <v>88</v>
      </c>
      <c r="E9" s="4">
        <v>117</v>
      </c>
      <c r="F9" s="4">
        <v>3</v>
      </c>
      <c r="G9" s="4">
        <v>2</v>
      </c>
      <c r="H9" s="4">
        <v>2088800</v>
      </c>
      <c r="I9" s="4">
        <v>1848800</v>
      </c>
      <c r="J9" s="4">
        <v>269100</v>
      </c>
      <c r="K9" s="6">
        <f t="shared" si="0"/>
        <v>6.8341121495327103E-2</v>
      </c>
      <c r="L9" s="27" t="s">
        <v>569</v>
      </c>
      <c r="M9" s="4">
        <v>4218001</v>
      </c>
      <c r="N9" s="4">
        <f t="shared" si="1"/>
        <v>3404328.8571428573</v>
      </c>
      <c r="O9" s="4">
        <f t="shared" si="2"/>
        <v>1464000</v>
      </c>
    </row>
    <row r="10" spans="1:15" x14ac:dyDescent="0.2">
      <c r="A10" s="2" t="s">
        <v>1051</v>
      </c>
      <c r="B10" s="4">
        <v>1063</v>
      </c>
      <c r="C10" s="4">
        <v>871</v>
      </c>
      <c r="D10" s="4">
        <v>175</v>
      </c>
      <c r="E10" s="4">
        <v>102</v>
      </c>
      <c r="F10" s="4">
        <v>2</v>
      </c>
      <c r="G10" s="4">
        <v>1</v>
      </c>
      <c r="H10" s="4">
        <v>2991900</v>
      </c>
      <c r="I10" s="4">
        <v>1821600</v>
      </c>
      <c r="J10" s="4">
        <v>572300</v>
      </c>
      <c r="K10" s="6">
        <f t="shared" si="0"/>
        <v>0.1188947751116651</v>
      </c>
      <c r="L10" s="27" t="s">
        <v>1059</v>
      </c>
      <c r="M10" s="4">
        <v>5418701</v>
      </c>
      <c r="N10" s="4">
        <f t="shared" si="1"/>
        <v>3256605</v>
      </c>
      <c r="O10" s="4">
        <f t="shared" si="2"/>
        <v>1464000</v>
      </c>
    </row>
    <row r="11" spans="1:15" x14ac:dyDescent="0.2">
      <c r="A11" s="2" t="s">
        <v>1038</v>
      </c>
      <c r="B11" s="4">
        <v>490</v>
      </c>
      <c r="C11" s="4">
        <v>1834</v>
      </c>
      <c r="D11" s="4">
        <v>50</v>
      </c>
      <c r="E11" s="4">
        <v>152</v>
      </c>
      <c r="F11" s="4">
        <v>0</v>
      </c>
      <c r="G11" s="4">
        <v>1</v>
      </c>
      <c r="H11" s="4">
        <v>867600</v>
      </c>
      <c r="I11" s="4">
        <v>2719200</v>
      </c>
      <c r="J11" s="4">
        <v>143300</v>
      </c>
      <c r="K11" s="6">
        <f t="shared" si="0"/>
        <v>3.9952046392327425E-2</v>
      </c>
      <c r="L11" s="27" t="s">
        <v>1002</v>
      </c>
      <c r="M11" s="4">
        <v>3730100</v>
      </c>
      <c r="N11" s="4">
        <f t="shared" si="1"/>
        <v>3180424.0476190476</v>
      </c>
      <c r="O11" s="4">
        <f t="shared" si="2"/>
        <v>1464000</v>
      </c>
    </row>
    <row r="12" spans="1:15" x14ac:dyDescent="0.2">
      <c r="A12" s="2" t="s">
        <v>1013</v>
      </c>
      <c r="B12" s="4">
        <v>307</v>
      </c>
      <c r="C12" s="4">
        <v>690</v>
      </c>
      <c r="D12" s="4">
        <v>31</v>
      </c>
      <c r="E12" s="4">
        <v>48</v>
      </c>
      <c r="F12" s="4">
        <v>1</v>
      </c>
      <c r="G12" s="4">
        <v>2</v>
      </c>
      <c r="H12" s="4">
        <v>570700</v>
      </c>
      <c r="I12" s="4">
        <v>1020600</v>
      </c>
      <c r="J12" s="4">
        <v>226900</v>
      </c>
      <c r="K12" s="6">
        <f t="shared" si="0"/>
        <v>0.14258782127820022</v>
      </c>
      <c r="L12" s="27" t="s">
        <v>192</v>
      </c>
      <c r="M12" s="4">
        <v>1868900</v>
      </c>
      <c r="N12" s="4">
        <f t="shared" si="1"/>
        <v>3223838.3333333335</v>
      </c>
      <c r="O12" s="4">
        <f t="shared" si="2"/>
        <v>1464000</v>
      </c>
    </row>
    <row r="13" spans="1:15" x14ac:dyDescent="0.2">
      <c r="A13" s="2" t="s">
        <v>935</v>
      </c>
      <c r="B13" s="4">
        <v>393</v>
      </c>
      <c r="C13" s="4">
        <v>422</v>
      </c>
      <c r="D13" s="4">
        <v>42</v>
      </c>
      <c r="E13" s="4">
        <v>46</v>
      </c>
      <c r="F13" s="4">
        <v>0</v>
      </c>
      <c r="G13" s="4">
        <v>0</v>
      </c>
      <c r="H13" s="4">
        <v>681700</v>
      </c>
      <c r="I13" s="4">
        <v>697300</v>
      </c>
      <c r="J13" s="4">
        <v>85000</v>
      </c>
      <c r="K13" s="6">
        <f t="shared" si="0"/>
        <v>6.1638868745467729E-2</v>
      </c>
      <c r="L13" s="27" t="s">
        <v>171</v>
      </c>
      <c r="M13" s="4">
        <v>1464000</v>
      </c>
      <c r="N13" s="4">
        <f t="shared" si="1"/>
        <v>3297414.5238095238</v>
      </c>
      <c r="O13" s="4">
        <f t="shared" si="2"/>
        <v>2790102</v>
      </c>
    </row>
    <row r="14" spans="1:15" x14ac:dyDescent="0.2">
      <c r="A14" s="2" t="s">
        <v>904</v>
      </c>
      <c r="B14" s="4">
        <v>505</v>
      </c>
      <c r="C14" s="4">
        <v>1177</v>
      </c>
      <c r="D14" s="4">
        <v>48</v>
      </c>
      <c r="E14" s="4">
        <v>97</v>
      </c>
      <c r="F14" s="4">
        <v>0</v>
      </c>
      <c r="G14" s="4">
        <v>3</v>
      </c>
      <c r="H14" s="4">
        <v>763700</v>
      </c>
      <c r="I14" s="4">
        <v>1873300</v>
      </c>
      <c r="J14" s="4">
        <v>152600</v>
      </c>
      <c r="K14" s="6">
        <f t="shared" si="0"/>
        <v>5.7868790291998484E-2</v>
      </c>
      <c r="L14" s="27" t="s">
        <v>915</v>
      </c>
      <c r="M14" s="4">
        <v>2790102</v>
      </c>
      <c r="N14" s="4">
        <f t="shared" si="1"/>
        <v>3499676.3333333335</v>
      </c>
      <c r="O14" s="4">
        <f t="shared" si="2"/>
        <v>3426700</v>
      </c>
    </row>
    <row r="15" spans="1:15" x14ac:dyDescent="0.2">
      <c r="A15" s="2" t="s">
        <v>839</v>
      </c>
      <c r="B15" s="4">
        <v>758</v>
      </c>
      <c r="C15" s="4">
        <v>1018</v>
      </c>
      <c r="D15" s="4">
        <v>70</v>
      </c>
      <c r="E15" s="4">
        <v>94</v>
      </c>
      <c r="F15" s="4">
        <v>2</v>
      </c>
      <c r="G15" s="4">
        <v>4</v>
      </c>
      <c r="H15" s="4">
        <v>1465300</v>
      </c>
      <c r="I15" s="4">
        <v>1819900</v>
      </c>
      <c r="J15" s="4">
        <v>88200</v>
      </c>
      <c r="K15" s="6">
        <f t="shared" si="0"/>
        <v>2.6847680506514062E-2</v>
      </c>
      <c r="L15" s="27" t="s">
        <v>247</v>
      </c>
      <c r="M15" s="4">
        <v>3426700</v>
      </c>
      <c r="N15" s="4">
        <f t="shared" si="1"/>
        <v>3613823.5714285714</v>
      </c>
      <c r="O15" s="4">
        <f t="shared" si="2"/>
        <v>3563500</v>
      </c>
    </row>
    <row r="16" spans="1:15" x14ac:dyDescent="0.2">
      <c r="A16" s="2" t="s">
        <v>776</v>
      </c>
      <c r="B16" s="4">
        <v>427</v>
      </c>
      <c r="C16" s="4">
        <v>1127</v>
      </c>
      <c r="D16" s="4">
        <v>57</v>
      </c>
      <c r="E16" s="4">
        <v>154</v>
      </c>
      <c r="F16" s="4">
        <v>0</v>
      </c>
      <c r="G16" s="4">
        <v>4</v>
      </c>
      <c r="H16" s="4">
        <v>949200</v>
      </c>
      <c r="I16" s="4">
        <v>2603300</v>
      </c>
      <c r="J16" s="4">
        <v>395300</v>
      </c>
      <c r="K16" s="6">
        <f t="shared" si="0"/>
        <v>0.11127375087966221</v>
      </c>
      <c r="L16" s="27" t="s">
        <v>246</v>
      </c>
      <c r="M16" s="4">
        <v>3948000</v>
      </c>
      <c r="N16" s="4">
        <f t="shared" si="1"/>
        <v>4481360.666666667</v>
      </c>
      <c r="O16" s="4">
        <f t="shared" si="2"/>
        <v>3172800</v>
      </c>
    </row>
    <row r="17" spans="1:15" x14ac:dyDescent="0.2">
      <c r="A17" s="2" t="s">
        <v>720</v>
      </c>
      <c r="B17" s="4">
        <v>811</v>
      </c>
      <c r="C17" s="4">
        <v>1464</v>
      </c>
      <c r="D17" s="4">
        <v>107</v>
      </c>
      <c r="E17" s="4">
        <v>176</v>
      </c>
      <c r="F17" s="4">
        <v>3</v>
      </c>
      <c r="G17" s="4">
        <v>6</v>
      </c>
      <c r="H17" s="4">
        <v>1759000</v>
      </c>
      <c r="I17" s="4">
        <v>3156600</v>
      </c>
      <c r="J17" s="4">
        <v>182600</v>
      </c>
      <c r="K17" s="6">
        <f t="shared" si="0"/>
        <v>3.7147042070144035E-2</v>
      </c>
      <c r="L17" s="27" t="s">
        <v>258</v>
      </c>
      <c r="M17" s="4">
        <v>5098600</v>
      </c>
      <c r="N17" s="4">
        <f t="shared" si="1"/>
        <v>4410198.7619047621</v>
      </c>
      <c r="O17" s="4">
        <f t="shared" si="2"/>
        <v>1465101</v>
      </c>
    </row>
    <row r="18" spans="1:15" x14ac:dyDescent="0.2">
      <c r="A18" s="2" t="s">
        <v>667</v>
      </c>
      <c r="B18" s="4">
        <v>590</v>
      </c>
      <c r="C18" s="4">
        <v>1472</v>
      </c>
      <c r="D18" s="4">
        <v>96</v>
      </c>
      <c r="E18" s="4">
        <v>194</v>
      </c>
      <c r="F18" s="4">
        <v>2</v>
      </c>
      <c r="G18" s="4">
        <v>4</v>
      </c>
      <c r="H18" s="4">
        <v>1350500</v>
      </c>
      <c r="I18" s="4">
        <v>3280600</v>
      </c>
      <c r="J18" s="4">
        <v>195600</v>
      </c>
      <c r="K18" s="6">
        <f t="shared" si="0"/>
        <v>4.2236185787393923E-2</v>
      </c>
      <c r="L18" s="27" t="s">
        <v>258</v>
      </c>
      <c r="M18" s="4">
        <v>4828200</v>
      </c>
      <c r="N18" s="4">
        <f t="shared" si="1"/>
        <v>4349936.8571428573</v>
      </c>
      <c r="O18" s="4">
        <f t="shared" si="2"/>
        <v>1453100</v>
      </c>
    </row>
    <row r="19" spans="1:15" x14ac:dyDescent="0.2">
      <c r="A19" s="2" t="s">
        <v>588</v>
      </c>
      <c r="B19" s="4">
        <v>556</v>
      </c>
      <c r="C19" s="4">
        <v>1104</v>
      </c>
      <c r="D19" s="4">
        <v>82</v>
      </c>
      <c r="E19" s="4">
        <v>130</v>
      </c>
      <c r="F19" s="4">
        <v>1</v>
      </c>
      <c r="G19" s="4">
        <v>4</v>
      </c>
      <c r="H19" s="4">
        <v>1195400</v>
      </c>
      <c r="I19" s="4">
        <v>2090700</v>
      </c>
      <c r="J19" s="4">
        <v>258000</v>
      </c>
      <c r="K19" s="6">
        <f t="shared" si="0"/>
        <v>7.8512522443017554E-2</v>
      </c>
      <c r="L19" s="27" t="s">
        <v>336</v>
      </c>
      <c r="M19" s="4">
        <v>3563500</v>
      </c>
      <c r="N19" s="4">
        <f t="shared" si="1"/>
        <v>4387860.666666667</v>
      </c>
      <c r="O19" s="4">
        <f t="shared" si="2"/>
        <v>1453100</v>
      </c>
    </row>
    <row r="20" spans="1:15" x14ac:dyDescent="0.2">
      <c r="A20" s="2" t="s">
        <v>491</v>
      </c>
      <c r="B20" s="4">
        <v>2215</v>
      </c>
      <c r="C20" s="4">
        <v>2128</v>
      </c>
      <c r="D20" s="4">
        <v>277</v>
      </c>
      <c r="E20" s="4">
        <v>204</v>
      </c>
      <c r="F20" s="4">
        <v>4</v>
      </c>
      <c r="G20" s="4">
        <v>5</v>
      </c>
      <c r="H20" s="4">
        <v>4480400</v>
      </c>
      <c r="I20" s="4">
        <v>3784400</v>
      </c>
      <c r="J20" s="4">
        <v>412800</v>
      </c>
      <c r="K20" s="6">
        <f t="shared" si="0"/>
        <v>4.9946762172103379E-2</v>
      </c>
      <c r="L20" s="27" t="s">
        <v>527</v>
      </c>
      <c r="M20" s="4">
        <v>8679900</v>
      </c>
      <c r="N20" s="4">
        <f t="shared" si="1"/>
        <v>4273384.4761904757</v>
      </c>
      <c r="O20" s="4">
        <f t="shared" si="2"/>
        <v>1453100</v>
      </c>
    </row>
    <row r="21" spans="1:15" x14ac:dyDescent="0.2">
      <c r="A21" s="2" t="s">
        <v>261</v>
      </c>
      <c r="B21" s="4">
        <v>701</v>
      </c>
      <c r="C21" s="4">
        <v>855</v>
      </c>
      <c r="D21" s="4">
        <v>103</v>
      </c>
      <c r="E21" s="4">
        <v>69</v>
      </c>
      <c r="F21" s="4">
        <v>2</v>
      </c>
      <c r="G21" s="4">
        <v>0</v>
      </c>
      <c r="H21" s="4">
        <v>1772500</v>
      </c>
      <c r="I21" s="4">
        <v>1245200</v>
      </c>
      <c r="J21" s="4">
        <v>133100</v>
      </c>
      <c r="K21" s="6">
        <f t="shared" si="0"/>
        <v>4.4106438678463727E-2</v>
      </c>
      <c r="L21" s="27" t="s">
        <v>192</v>
      </c>
      <c r="M21" s="4">
        <v>3172800</v>
      </c>
      <c r="N21" s="4">
        <f t="shared" si="1"/>
        <v>4481708.333333333</v>
      </c>
      <c r="O21" s="4">
        <f t="shared" si="2"/>
        <v>1453100</v>
      </c>
    </row>
    <row r="22" spans="1:15" x14ac:dyDescent="0.2">
      <c r="A22" s="2" t="s">
        <v>154</v>
      </c>
      <c r="B22" s="4">
        <v>255</v>
      </c>
      <c r="C22" s="4">
        <v>548</v>
      </c>
      <c r="D22" s="4">
        <v>31</v>
      </c>
      <c r="E22" s="4">
        <v>48</v>
      </c>
      <c r="F22" s="4">
        <v>2</v>
      </c>
      <c r="G22" s="4">
        <v>0</v>
      </c>
      <c r="H22" s="4">
        <v>525300</v>
      </c>
      <c r="I22" s="4">
        <v>909500</v>
      </c>
      <c r="J22" s="4">
        <v>30300</v>
      </c>
      <c r="K22" s="6">
        <f t="shared" si="0"/>
        <v>2.1117925843323112E-2</v>
      </c>
      <c r="L22" s="27" t="s">
        <v>192</v>
      </c>
      <c r="M22" s="4">
        <v>1465101</v>
      </c>
      <c r="N22" s="4">
        <f t="shared" si="1"/>
        <v>5595274.9523809524</v>
      </c>
      <c r="O22" s="4">
        <f t="shared" si="2"/>
        <v>1453100</v>
      </c>
    </row>
    <row r="23" spans="1:15" x14ac:dyDescent="0.2">
      <c r="A23" s="2" t="s">
        <v>1</v>
      </c>
      <c r="B23" s="4">
        <v>387</v>
      </c>
      <c r="C23" s="4">
        <v>696</v>
      </c>
      <c r="D23" s="4">
        <v>85</v>
      </c>
      <c r="E23" s="5">
        <v>40</v>
      </c>
      <c r="F23" s="4">
        <v>0</v>
      </c>
      <c r="G23" s="5">
        <v>1</v>
      </c>
      <c r="H23" s="4">
        <v>547700</v>
      </c>
      <c r="I23" s="4">
        <v>927200</v>
      </c>
      <c r="J23" s="4">
        <v>207300</v>
      </c>
      <c r="K23" s="6">
        <f t="shared" si="0"/>
        <v>0.14055190182385247</v>
      </c>
      <c r="L23" s="15">
        <v>0</v>
      </c>
      <c r="M23" s="4">
        <v>1453100</v>
      </c>
      <c r="N23" s="4">
        <f t="shared" si="1"/>
        <v>5893470.1904761903</v>
      </c>
      <c r="O23" s="4">
        <f t="shared" si="2"/>
        <v>2197500</v>
      </c>
    </row>
    <row r="24" spans="1:15" x14ac:dyDescent="0.2">
      <c r="A24" s="2" t="s">
        <v>2</v>
      </c>
      <c r="B24" s="4">
        <v>471</v>
      </c>
      <c r="C24" s="4">
        <v>724</v>
      </c>
      <c r="D24" s="4">
        <v>137</v>
      </c>
      <c r="E24" s="4">
        <v>89</v>
      </c>
      <c r="F24" s="4">
        <v>2</v>
      </c>
      <c r="G24" s="4">
        <v>2</v>
      </c>
      <c r="H24" s="4">
        <v>831100</v>
      </c>
      <c r="I24" s="4">
        <v>1681600</v>
      </c>
      <c r="J24" s="4">
        <v>142000</v>
      </c>
      <c r="K24" s="6">
        <f t="shared" ref="K24:K87" si="3">J24/(H24+I24)</f>
        <v>5.6512914394874041E-2</v>
      </c>
      <c r="L24" s="15">
        <v>-2.3E-3</v>
      </c>
      <c r="M24" s="4">
        <v>2654700</v>
      </c>
      <c r="N24" s="4">
        <f t="shared" si="1"/>
        <v>6017346.4285714282</v>
      </c>
      <c r="O24" s="4">
        <f t="shared" si="2"/>
        <v>2197500</v>
      </c>
    </row>
    <row r="25" spans="1:15" x14ac:dyDescent="0.2">
      <c r="A25" s="2" t="s">
        <v>3</v>
      </c>
      <c r="B25" s="4">
        <v>1455</v>
      </c>
      <c r="C25" s="4">
        <v>837</v>
      </c>
      <c r="D25" s="4">
        <v>57</v>
      </c>
      <c r="E25" s="4">
        <v>57</v>
      </c>
      <c r="F25" s="4">
        <v>1</v>
      </c>
      <c r="G25" s="4">
        <v>1</v>
      </c>
      <c r="H25" s="4">
        <v>1699000</v>
      </c>
      <c r="I25" s="4">
        <v>1237400</v>
      </c>
      <c r="J25" s="4">
        <v>331700</v>
      </c>
      <c r="K25" s="6">
        <f t="shared" si="3"/>
        <v>0.11296144939381556</v>
      </c>
      <c r="L25" s="15">
        <v>-2.3E-3</v>
      </c>
      <c r="M25" s="4">
        <v>3291800</v>
      </c>
      <c r="N25" s="4">
        <f t="shared" si="1"/>
        <v>6265636.9047619049</v>
      </c>
      <c r="O25" s="4">
        <f t="shared" si="2"/>
        <v>2197500</v>
      </c>
    </row>
    <row r="26" spans="1:15" x14ac:dyDescent="0.2">
      <c r="A26" s="2" t="s">
        <v>4</v>
      </c>
      <c r="B26" s="4">
        <v>978</v>
      </c>
      <c r="C26" s="4">
        <v>1081</v>
      </c>
      <c r="D26" s="4">
        <v>57</v>
      </c>
      <c r="E26" s="4">
        <v>78</v>
      </c>
      <c r="F26" s="4">
        <v>2</v>
      </c>
      <c r="G26" s="4">
        <v>2</v>
      </c>
      <c r="H26" s="4">
        <v>2291900</v>
      </c>
      <c r="I26" s="4">
        <v>1725300</v>
      </c>
      <c r="J26" s="4">
        <v>196000</v>
      </c>
      <c r="K26" s="6">
        <f t="shared" si="3"/>
        <v>4.8790202130837401E-2</v>
      </c>
      <c r="L26" s="15">
        <v>4.6999999999999993E-3</v>
      </c>
      <c r="M26" s="4">
        <v>4017200</v>
      </c>
      <c r="N26" s="4">
        <f t="shared" si="1"/>
        <v>6325275</v>
      </c>
      <c r="O26" s="4">
        <f t="shared" si="2"/>
        <v>2197500</v>
      </c>
    </row>
    <row r="27" spans="1:15" x14ac:dyDescent="0.2">
      <c r="A27" s="2" t="s">
        <v>5</v>
      </c>
      <c r="B27" s="4">
        <v>586</v>
      </c>
      <c r="C27" s="4">
        <v>730</v>
      </c>
      <c r="D27" s="8">
        <v>84</v>
      </c>
      <c r="E27" s="4">
        <v>42</v>
      </c>
      <c r="F27" s="4">
        <v>1</v>
      </c>
      <c r="G27" s="4">
        <v>1</v>
      </c>
      <c r="H27" s="4">
        <v>1143700</v>
      </c>
      <c r="I27" s="4">
        <v>1053700</v>
      </c>
      <c r="J27" s="4">
        <v>103200</v>
      </c>
      <c r="K27" s="6">
        <f t="shared" si="3"/>
        <v>4.6964594520797306E-2</v>
      </c>
      <c r="L27" s="15">
        <v>4.7999999999999996E-3</v>
      </c>
      <c r="M27" s="4">
        <v>2197500</v>
      </c>
      <c r="N27" s="4">
        <f t="shared" si="1"/>
        <v>7062117.9047619049</v>
      </c>
      <c r="O27" s="4">
        <f t="shared" si="2"/>
        <v>2130300</v>
      </c>
    </row>
    <row r="28" spans="1:15" x14ac:dyDescent="0.2">
      <c r="A28" s="2" t="s">
        <v>6</v>
      </c>
      <c r="B28" s="4">
        <v>550</v>
      </c>
      <c r="C28" s="4">
        <v>858</v>
      </c>
      <c r="D28" s="4">
        <v>42</v>
      </c>
      <c r="E28" s="4">
        <v>86</v>
      </c>
      <c r="F28" s="4">
        <v>3</v>
      </c>
      <c r="G28" s="4">
        <v>1</v>
      </c>
      <c r="H28" s="4">
        <v>1299400</v>
      </c>
      <c r="I28" s="4">
        <v>1638400</v>
      </c>
      <c r="J28" s="4">
        <v>155300</v>
      </c>
      <c r="K28" s="6">
        <f t="shared" si="3"/>
        <v>5.286268636394581E-2</v>
      </c>
      <c r="L28" s="15">
        <v>-2.3E-3</v>
      </c>
      <c r="M28" s="4">
        <v>2937801</v>
      </c>
      <c r="N28" s="4">
        <f t="shared" si="1"/>
        <v>7096903.5714285718</v>
      </c>
      <c r="O28" s="4">
        <f t="shared" si="2"/>
        <v>2130300</v>
      </c>
    </row>
    <row r="29" spans="1:15" x14ac:dyDescent="0.2">
      <c r="A29" s="2" t="s">
        <v>7</v>
      </c>
      <c r="B29" s="4">
        <v>636</v>
      </c>
      <c r="C29" s="4">
        <v>637</v>
      </c>
      <c r="D29" s="4">
        <v>60</v>
      </c>
      <c r="E29" s="4">
        <v>53</v>
      </c>
      <c r="F29" s="8">
        <v>5</v>
      </c>
      <c r="G29" s="4">
        <v>2</v>
      </c>
      <c r="H29" s="4">
        <v>1715600</v>
      </c>
      <c r="I29" s="4">
        <v>1234900</v>
      </c>
      <c r="J29" s="4">
        <v>107500</v>
      </c>
      <c r="K29" s="6">
        <f t="shared" si="3"/>
        <v>3.6434502626673443E-2</v>
      </c>
      <c r="L29" s="15">
        <v>-4.6999999999999993E-3</v>
      </c>
      <c r="M29" s="4">
        <v>2950500</v>
      </c>
      <c r="N29" s="4">
        <f t="shared" si="1"/>
        <v>7397184.7142857146</v>
      </c>
      <c r="O29" s="4">
        <f t="shared" si="2"/>
        <v>2130300</v>
      </c>
    </row>
    <row r="30" spans="1:15" x14ac:dyDescent="0.2">
      <c r="A30" s="2" t="s">
        <v>8</v>
      </c>
      <c r="B30" s="4">
        <v>478</v>
      </c>
      <c r="C30" s="4">
        <v>1551</v>
      </c>
      <c r="D30" s="4">
        <v>53</v>
      </c>
      <c r="E30" s="5">
        <v>86</v>
      </c>
      <c r="F30" s="4">
        <v>1</v>
      </c>
      <c r="G30" s="5">
        <v>2</v>
      </c>
      <c r="H30" s="4">
        <v>823700</v>
      </c>
      <c r="I30" s="4">
        <v>1705000</v>
      </c>
      <c r="J30" s="4">
        <v>91600</v>
      </c>
      <c r="K30" s="6">
        <f t="shared" si="3"/>
        <v>3.6224146794795742E-2</v>
      </c>
      <c r="L30" s="15">
        <v>-2.3E-3</v>
      </c>
      <c r="M30" s="4">
        <v>2533701</v>
      </c>
      <c r="N30" s="4">
        <f t="shared" si="1"/>
        <v>7442075.1428571427</v>
      </c>
      <c r="O30" s="4">
        <f t="shared" si="2"/>
        <v>2130300</v>
      </c>
    </row>
    <row r="31" spans="1:15" x14ac:dyDescent="0.2">
      <c r="A31" s="2" t="s">
        <v>9</v>
      </c>
      <c r="B31" s="4">
        <v>747</v>
      </c>
      <c r="C31" s="4">
        <v>1440</v>
      </c>
      <c r="D31" s="4">
        <v>24</v>
      </c>
      <c r="E31" s="4">
        <v>53</v>
      </c>
      <c r="F31" s="4">
        <v>1</v>
      </c>
      <c r="G31" s="4">
        <v>2</v>
      </c>
      <c r="H31" s="4">
        <v>1154200</v>
      </c>
      <c r="I31" s="4">
        <v>1162300</v>
      </c>
      <c r="J31" s="4">
        <v>95200</v>
      </c>
      <c r="K31" s="6">
        <f t="shared" si="3"/>
        <v>4.1096481761277788E-2</v>
      </c>
      <c r="L31" s="15">
        <v>9.4999999999999998E-3</v>
      </c>
      <c r="M31" s="4">
        <v>2316500</v>
      </c>
      <c r="N31" s="4">
        <f t="shared" si="1"/>
        <v>7566489.4761904757</v>
      </c>
      <c r="O31" s="4">
        <f t="shared" si="2"/>
        <v>2130300</v>
      </c>
    </row>
    <row r="32" spans="1:15" x14ac:dyDescent="0.2">
      <c r="A32" s="2" t="s">
        <v>10</v>
      </c>
      <c r="B32" s="4">
        <v>522</v>
      </c>
      <c r="C32" s="4">
        <v>1677</v>
      </c>
      <c r="D32" s="4">
        <v>51</v>
      </c>
      <c r="E32" s="5">
        <v>54</v>
      </c>
      <c r="F32" s="4">
        <v>2</v>
      </c>
      <c r="G32" s="5">
        <v>3</v>
      </c>
      <c r="H32" s="4">
        <v>987200</v>
      </c>
      <c r="I32" s="4">
        <v>1114500</v>
      </c>
      <c r="J32" s="4">
        <v>55500</v>
      </c>
      <c r="K32" s="6">
        <f t="shared" si="3"/>
        <v>2.6407194176143123E-2</v>
      </c>
      <c r="L32" s="15">
        <v>9.5999999999999992E-3</v>
      </c>
      <c r="M32" s="4">
        <v>2130300</v>
      </c>
      <c r="N32" s="4">
        <f t="shared" si="1"/>
        <v>7621532.4285714282</v>
      </c>
      <c r="O32" s="4">
        <f t="shared" si="2"/>
        <v>2780600</v>
      </c>
    </row>
    <row r="33" spans="1:15" x14ac:dyDescent="0.2">
      <c r="A33" s="2" t="s">
        <v>11</v>
      </c>
      <c r="B33" s="4">
        <v>478</v>
      </c>
      <c r="C33" s="4">
        <v>1135</v>
      </c>
      <c r="D33" s="4">
        <v>78</v>
      </c>
      <c r="E33" s="4">
        <v>85</v>
      </c>
      <c r="F33" s="4">
        <v>2</v>
      </c>
      <c r="G33" s="4">
        <v>1</v>
      </c>
      <c r="H33" s="4">
        <v>715500</v>
      </c>
      <c r="I33" s="4">
        <v>2064900</v>
      </c>
      <c r="J33" s="4">
        <v>258900</v>
      </c>
      <c r="K33" s="6">
        <f t="shared" si="3"/>
        <v>9.3116098403107472E-2</v>
      </c>
      <c r="L33" s="15">
        <v>-7.0999999999999995E-3</v>
      </c>
      <c r="M33" s="4">
        <v>2780600</v>
      </c>
      <c r="N33" s="4">
        <f t="shared" si="1"/>
        <v>7766832.4761904757</v>
      </c>
      <c r="O33" s="4">
        <f t="shared" si="2"/>
        <v>3009100</v>
      </c>
    </row>
    <row r="34" spans="1:15" x14ac:dyDescent="0.2">
      <c r="A34" s="2" t="s">
        <v>12</v>
      </c>
      <c r="B34" s="4">
        <v>329</v>
      </c>
      <c r="C34" s="4">
        <v>1358</v>
      </c>
      <c r="D34" s="4">
        <v>52</v>
      </c>
      <c r="E34" s="4">
        <v>97</v>
      </c>
      <c r="F34" s="4">
        <v>3</v>
      </c>
      <c r="G34" s="4">
        <v>2</v>
      </c>
      <c r="H34" s="4">
        <v>976000</v>
      </c>
      <c r="I34" s="4">
        <v>1880600</v>
      </c>
      <c r="J34" s="4">
        <v>108600</v>
      </c>
      <c r="K34" s="6">
        <f t="shared" si="3"/>
        <v>3.8017223272421762E-2</v>
      </c>
      <c r="L34" s="15">
        <v>-4.6999999999999993E-3</v>
      </c>
      <c r="M34" s="4">
        <v>3009100</v>
      </c>
      <c r="N34" s="4">
        <f t="shared" si="1"/>
        <v>8720646.8095238097</v>
      </c>
      <c r="O34" s="4">
        <f t="shared" si="2"/>
        <v>3562700</v>
      </c>
    </row>
    <row r="35" spans="1:15" x14ac:dyDescent="0.2">
      <c r="A35" s="2" t="s">
        <v>13</v>
      </c>
      <c r="B35" s="4">
        <v>533</v>
      </c>
      <c r="C35" s="4">
        <v>2044</v>
      </c>
      <c r="D35" s="4">
        <v>133</v>
      </c>
      <c r="E35" s="5">
        <v>90</v>
      </c>
      <c r="F35" s="4">
        <v>0</v>
      </c>
      <c r="G35" s="5">
        <v>1</v>
      </c>
      <c r="H35" s="4">
        <v>1053400</v>
      </c>
      <c r="I35" s="4">
        <v>1534200</v>
      </c>
      <c r="J35" s="4">
        <v>62500</v>
      </c>
      <c r="K35" s="6">
        <f t="shared" si="3"/>
        <v>2.4153655897356623E-2</v>
      </c>
      <c r="L35" s="15">
        <v>-2.3E-3</v>
      </c>
      <c r="M35" s="4">
        <v>7037600</v>
      </c>
      <c r="N35" s="4">
        <f t="shared" si="1"/>
        <v>10682457.666666666</v>
      </c>
      <c r="O35" s="4">
        <f t="shared" si="2"/>
        <v>3562700</v>
      </c>
    </row>
    <row r="36" spans="1:15" x14ac:dyDescent="0.2">
      <c r="A36" s="2" t="s">
        <v>14</v>
      </c>
      <c r="B36" s="4">
        <v>526</v>
      </c>
      <c r="C36" s="4">
        <v>2247</v>
      </c>
      <c r="D36" s="4">
        <v>37</v>
      </c>
      <c r="E36" s="4">
        <v>133</v>
      </c>
      <c r="F36" s="4">
        <v>2</v>
      </c>
      <c r="G36" s="4">
        <v>2</v>
      </c>
      <c r="H36" s="4">
        <v>1026000</v>
      </c>
      <c r="I36" s="4">
        <v>2092700</v>
      </c>
      <c r="J36" s="4">
        <v>100500</v>
      </c>
      <c r="K36" s="6">
        <f t="shared" si="3"/>
        <v>3.2224965530509506E-2</v>
      </c>
      <c r="L36" s="15">
        <v>0</v>
      </c>
      <c r="M36" s="4">
        <v>5823792</v>
      </c>
      <c r="N36" s="4">
        <f t="shared" si="1"/>
        <v>11623681.857142856</v>
      </c>
      <c r="O36" s="4">
        <f t="shared" si="2"/>
        <v>3562700</v>
      </c>
    </row>
    <row r="37" spans="1:15" x14ac:dyDescent="0.2">
      <c r="A37" s="2" t="s">
        <v>15</v>
      </c>
      <c r="B37" s="4">
        <v>1222</v>
      </c>
      <c r="C37" s="4">
        <v>1183</v>
      </c>
      <c r="D37" s="4">
        <v>82</v>
      </c>
      <c r="E37" s="5">
        <v>248</v>
      </c>
      <c r="F37" s="4">
        <v>3</v>
      </c>
      <c r="G37" s="5">
        <v>18</v>
      </c>
      <c r="H37" s="4">
        <v>2510600</v>
      </c>
      <c r="I37" s="4">
        <v>5345500</v>
      </c>
      <c r="J37" s="4">
        <v>296300</v>
      </c>
      <c r="K37" s="6">
        <f t="shared" si="3"/>
        <v>3.7715915021448304E-2</v>
      </c>
      <c r="L37" s="15">
        <v>-2.3399999999999997E-2</v>
      </c>
      <c r="M37" s="4">
        <v>22166279</v>
      </c>
      <c r="N37" s="4">
        <f t="shared" si="1"/>
        <v>11755487.619047619</v>
      </c>
      <c r="O37" s="4">
        <f t="shared" si="2"/>
        <v>3562700</v>
      </c>
    </row>
    <row r="38" spans="1:15" x14ac:dyDescent="0.2">
      <c r="A38" s="2" t="s">
        <v>16</v>
      </c>
      <c r="B38" s="4">
        <v>641</v>
      </c>
      <c r="C38" s="4">
        <v>1390</v>
      </c>
      <c r="D38" s="4">
        <v>89</v>
      </c>
      <c r="E38" s="5">
        <v>100</v>
      </c>
      <c r="F38" s="4">
        <v>2</v>
      </c>
      <c r="G38" s="5">
        <v>3</v>
      </c>
      <c r="H38" s="4">
        <v>1439500</v>
      </c>
      <c r="I38" s="4">
        <v>2158000</v>
      </c>
      <c r="J38" s="4">
        <v>526200</v>
      </c>
      <c r="K38" s="6">
        <f t="shared" si="3"/>
        <v>0.14626824183460738</v>
      </c>
      <c r="L38" s="15">
        <v>-9.1000000000000004E-3</v>
      </c>
      <c r="M38" s="4">
        <v>3604200</v>
      </c>
      <c r="N38" s="4">
        <f t="shared" si="1"/>
        <v>12241968.571428571</v>
      </c>
      <c r="O38" s="4">
        <f t="shared" si="2"/>
        <v>3562700</v>
      </c>
    </row>
    <row r="39" spans="1:15" x14ac:dyDescent="0.2">
      <c r="A39" s="2" t="s">
        <v>17</v>
      </c>
      <c r="B39" s="4">
        <v>1319</v>
      </c>
      <c r="C39" s="4">
        <v>780</v>
      </c>
      <c r="D39" s="4">
        <v>85</v>
      </c>
      <c r="E39" s="4">
        <v>81</v>
      </c>
      <c r="F39" s="4">
        <v>0</v>
      </c>
      <c r="G39" s="4">
        <v>1</v>
      </c>
      <c r="H39" s="4">
        <v>1856200</v>
      </c>
      <c r="I39" s="4">
        <v>1704700</v>
      </c>
      <c r="J39" s="4">
        <v>122800</v>
      </c>
      <c r="K39" s="6">
        <f t="shared" si="3"/>
        <v>3.4485663736695781E-2</v>
      </c>
      <c r="L39" s="15">
        <v>0</v>
      </c>
      <c r="M39" s="4">
        <v>3562700</v>
      </c>
      <c r="N39" s="4">
        <f t="shared" si="1"/>
        <v>13128759.047619049</v>
      </c>
      <c r="O39" s="4">
        <f t="shared" si="2"/>
        <v>4359900</v>
      </c>
    </row>
    <row r="40" spans="1:15" x14ac:dyDescent="0.2">
      <c r="A40" s="2" t="s">
        <v>18</v>
      </c>
      <c r="B40" s="4">
        <v>776</v>
      </c>
      <c r="C40" s="4">
        <v>1872</v>
      </c>
      <c r="D40" s="4">
        <v>122</v>
      </c>
      <c r="E40" s="4">
        <v>152</v>
      </c>
      <c r="F40" s="4">
        <v>2</v>
      </c>
      <c r="G40" s="4">
        <v>0</v>
      </c>
      <c r="H40" s="4">
        <v>1566800</v>
      </c>
      <c r="I40" s="4">
        <v>2466800</v>
      </c>
      <c r="J40" s="4">
        <v>316500</v>
      </c>
      <c r="K40" s="6">
        <f t="shared" si="3"/>
        <v>7.846588655295518E-2</v>
      </c>
      <c r="L40" s="15">
        <v>-2.2000000000000001E-3</v>
      </c>
      <c r="M40" s="4">
        <v>4359900</v>
      </c>
      <c r="N40" s="4">
        <f t="shared" si="1"/>
        <v>14169125.761904761</v>
      </c>
      <c r="O40" s="4">
        <f t="shared" si="2"/>
        <v>5256101</v>
      </c>
    </row>
    <row r="41" spans="1:15" x14ac:dyDescent="0.2">
      <c r="A41" s="2" t="s">
        <v>19</v>
      </c>
      <c r="B41" s="4">
        <v>721</v>
      </c>
      <c r="C41" s="4">
        <v>1761</v>
      </c>
      <c r="D41" s="4">
        <v>113</v>
      </c>
      <c r="E41" s="5">
        <v>109</v>
      </c>
      <c r="F41" s="4">
        <v>0</v>
      </c>
      <c r="G41" s="5">
        <v>1</v>
      </c>
      <c r="H41" s="4">
        <v>1482800</v>
      </c>
      <c r="I41" s="4">
        <v>1604700</v>
      </c>
      <c r="J41" s="4">
        <v>383400</v>
      </c>
      <c r="K41" s="6">
        <f t="shared" si="3"/>
        <v>0.12417813765182187</v>
      </c>
      <c r="L41" s="15">
        <v>0</v>
      </c>
      <c r="M41" s="4">
        <v>6275900</v>
      </c>
      <c r="N41" s="4">
        <f t="shared" si="1"/>
        <v>14938811.476190476</v>
      </c>
      <c r="O41" s="4">
        <f t="shared" si="2"/>
        <v>5256101</v>
      </c>
    </row>
    <row r="42" spans="1:15" x14ac:dyDescent="0.2">
      <c r="A42" s="2" t="s">
        <v>20</v>
      </c>
      <c r="B42" s="4">
        <v>1042</v>
      </c>
      <c r="C42" s="4">
        <v>1841</v>
      </c>
      <c r="D42" s="8">
        <v>212</v>
      </c>
      <c r="E42" s="5">
        <v>268</v>
      </c>
      <c r="F42" s="4">
        <v>1</v>
      </c>
      <c r="G42" s="5">
        <v>17</v>
      </c>
      <c r="H42" s="4">
        <v>1910200</v>
      </c>
      <c r="I42" s="4">
        <v>5066700</v>
      </c>
      <c r="J42" s="4">
        <v>567900</v>
      </c>
      <c r="K42" s="6">
        <f t="shared" si="3"/>
        <v>8.1397182129599108E-2</v>
      </c>
      <c r="L42" s="15">
        <v>-2.0400000000000001E-2</v>
      </c>
      <c r="M42" s="4">
        <v>7547601</v>
      </c>
      <c r="N42" s="4">
        <f t="shared" si="1"/>
        <v>14785459.047619049</v>
      </c>
      <c r="O42" s="4">
        <f t="shared" si="2"/>
        <v>5256101</v>
      </c>
    </row>
    <row r="43" spans="1:15" x14ac:dyDescent="0.2">
      <c r="A43" s="2" t="s">
        <v>21</v>
      </c>
      <c r="B43" s="4">
        <v>1156</v>
      </c>
      <c r="C43" s="4">
        <v>870</v>
      </c>
      <c r="D43" s="8">
        <v>156</v>
      </c>
      <c r="E43" s="5">
        <v>211</v>
      </c>
      <c r="F43" s="4">
        <v>4</v>
      </c>
      <c r="G43" s="5">
        <v>7</v>
      </c>
      <c r="H43" s="4">
        <v>2135100</v>
      </c>
      <c r="I43" s="4">
        <v>4522900</v>
      </c>
      <c r="J43" s="4">
        <v>761000</v>
      </c>
      <c r="K43" s="6">
        <f t="shared" si="3"/>
        <v>0.114298588164614</v>
      </c>
      <c r="L43" s="15">
        <v>-1.77E-2</v>
      </c>
      <c r="M43" s="4">
        <v>24850000</v>
      </c>
      <c r="N43" s="4">
        <f t="shared" si="1"/>
        <v>14105735.238095239</v>
      </c>
      <c r="O43" s="4">
        <f t="shared" si="2"/>
        <v>5256101</v>
      </c>
    </row>
    <row r="44" spans="1:15" x14ac:dyDescent="0.2">
      <c r="A44" s="2" t="s">
        <v>22</v>
      </c>
      <c r="B44" s="4">
        <v>1626</v>
      </c>
      <c r="C44" s="4">
        <v>2227</v>
      </c>
      <c r="D44" s="8">
        <v>242</v>
      </c>
      <c r="E44" s="4">
        <v>186</v>
      </c>
      <c r="F44" s="8">
        <v>8</v>
      </c>
      <c r="G44" s="4">
        <v>5</v>
      </c>
      <c r="H44" s="4">
        <v>3980400</v>
      </c>
      <c r="I44" s="4">
        <v>3287900</v>
      </c>
      <c r="J44" s="4">
        <v>445100</v>
      </c>
      <c r="K44" s="6">
        <f t="shared" si="3"/>
        <v>6.1238528954501055E-2</v>
      </c>
      <c r="L44" s="15">
        <v>-2.0999999999999999E-3</v>
      </c>
      <c r="M44" s="4">
        <v>7715200</v>
      </c>
      <c r="N44" s="4">
        <f t="shared" si="1"/>
        <v>13991265.714285715</v>
      </c>
      <c r="O44" s="4">
        <f t="shared" si="2"/>
        <v>3668300</v>
      </c>
    </row>
    <row r="45" spans="1:15" x14ac:dyDescent="0.2">
      <c r="A45" s="2" t="s">
        <v>23</v>
      </c>
      <c r="B45" s="4">
        <v>1280</v>
      </c>
      <c r="C45" s="4">
        <v>1372</v>
      </c>
      <c r="D45" s="4">
        <v>100</v>
      </c>
      <c r="E45" s="4">
        <v>120</v>
      </c>
      <c r="F45" s="8">
        <v>6</v>
      </c>
      <c r="G45" s="4">
        <v>3</v>
      </c>
      <c r="H45" s="4">
        <v>3174200</v>
      </c>
      <c r="I45" s="4">
        <v>2080900</v>
      </c>
      <c r="J45" s="4">
        <v>354800</v>
      </c>
      <c r="K45" s="6">
        <f t="shared" si="3"/>
        <v>6.7515366025384868E-2</v>
      </c>
      <c r="L45" s="15">
        <v>2.2000000000000001E-3</v>
      </c>
      <c r="M45" s="4">
        <v>5256101</v>
      </c>
      <c r="N45" s="4">
        <f t="shared" si="1"/>
        <v>14073979.952380951</v>
      </c>
      <c r="O45" s="4">
        <f t="shared" si="2"/>
        <v>3668300</v>
      </c>
    </row>
    <row r="46" spans="1:15" x14ac:dyDescent="0.2">
      <c r="A46" s="2" t="s">
        <v>24</v>
      </c>
      <c r="B46" s="4">
        <v>1946</v>
      </c>
      <c r="C46" s="4">
        <v>1604</v>
      </c>
      <c r="D46" s="4">
        <v>44</v>
      </c>
      <c r="E46" s="4">
        <v>227</v>
      </c>
      <c r="F46" s="8">
        <v>11</v>
      </c>
      <c r="G46" s="4">
        <v>4</v>
      </c>
      <c r="H46" s="4">
        <v>4443300</v>
      </c>
      <c r="I46" s="4">
        <v>4056300</v>
      </c>
      <c r="J46" s="4">
        <v>255900</v>
      </c>
      <c r="K46" s="6">
        <f t="shared" si="3"/>
        <v>3.0107299167019624E-2</v>
      </c>
      <c r="L46" s="15">
        <v>1.5600000000000001E-2</v>
      </c>
      <c r="M46" s="4">
        <v>8505900</v>
      </c>
      <c r="N46" s="4">
        <f t="shared" si="1"/>
        <v>13842037.095238095</v>
      </c>
      <c r="O46" s="4">
        <f t="shared" si="2"/>
        <v>3476400</v>
      </c>
    </row>
    <row r="47" spans="1:15" x14ac:dyDescent="0.2">
      <c r="A47" s="2" t="s">
        <v>25</v>
      </c>
      <c r="B47" s="4">
        <v>511</v>
      </c>
      <c r="C47" s="4">
        <v>849</v>
      </c>
      <c r="D47" s="4">
        <v>104</v>
      </c>
      <c r="E47" s="5">
        <v>146</v>
      </c>
      <c r="F47" s="4">
        <v>2</v>
      </c>
      <c r="G47" s="5">
        <v>6</v>
      </c>
      <c r="H47" s="4">
        <v>1808000</v>
      </c>
      <c r="I47" s="4">
        <v>2863000</v>
      </c>
      <c r="J47" s="4">
        <v>598600</v>
      </c>
      <c r="K47" s="6">
        <f t="shared" si="3"/>
        <v>0.12815242988653394</v>
      </c>
      <c r="L47" s="15">
        <v>6.7000000000000002E-3</v>
      </c>
      <c r="M47" s="4">
        <v>5269600</v>
      </c>
      <c r="N47" s="4">
        <f t="shared" si="1"/>
        <v>13720341.857142856</v>
      </c>
      <c r="O47" s="4">
        <f t="shared" si="2"/>
        <v>3476400</v>
      </c>
    </row>
    <row r="48" spans="1:15" x14ac:dyDescent="0.2">
      <c r="A48" s="2" t="s">
        <v>26</v>
      </c>
      <c r="B48" s="4">
        <v>296</v>
      </c>
      <c r="C48" s="4">
        <v>1283</v>
      </c>
      <c r="D48" s="4">
        <v>199</v>
      </c>
      <c r="E48" s="5">
        <v>74</v>
      </c>
      <c r="F48" s="4">
        <v>1</v>
      </c>
      <c r="G48" s="5">
        <v>2</v>
      </c>
      <c r="H48" s="4">
        <v>773200</v>
      </c>
      <c r="I48" s="4">
        <v>2057900</v>
      </c>
      <c r="J48" s="4">
        <v>110700</v>
      </c>
      <c r="K48" s="6">
        <f t="shared" si="3"/>
        <v>3.9101409346190524E-2</v>
      </c>
      <c r="L48" s="15">
        <v>0</v>
      </c>
      <c r="M48" s="4">
        <v>17671201</v>
      </c>
      <c r="N48" s="4">
        <f t="shared" si="1"/>
        <v>13027288.666666666</v>
      </c>
      <c r="O48" s="4">
        <f t="shared" si="2"/>
        <v>3286202</v>
      </c>
    </row>
    <row r="49" spans="1:15" x14ac:dyDescent="0.2">
      <c r="A49" s="2" t="s">
        <v>27</v>
      </c>
      <c r="B49" s="4">
        <v>675</v>
      </c>
      <c r="C49" s="4">
        <v>1984</v>
      </c>
      <c r="D49" s="4">
        <v>74</v>
      </c>
      <c r="E49" s="5">
        <v>138</v>
      </c>
      <c r="F49" s="4">
        <v>1</v>
      </c>
      <c r="G49" s="5">
        <v>3</v>
      </c>
      <c r="H49" s="4">
        <v>1425000</v>
      </c>
      <c r="I49" s="4">
        <v>2242700</v>
      </c>
      <c r="J49" s="4">
        <v>100100</v>
      </c>
      <c r="K49" s="6">
        <f t="shared" si="3"/>
        <v>2.7292308531232108E-2</v>
      </c>
      <c r="L49" s="15">
        <v>0</v>
      </c>
      <c r="M49" s="4">
        <v>3668300</v>
      </c>
      <c r="N49" s="4">
        <f t="shared" si="1"/>
        <v>14001841.047619049</v>
      </c>
      <c r="O49" s="4">
        <f t="shared" si="2"/>
        <v>3286202</v>
      </c>
    </row>
    <row r="50" spans="1:15" x14ac:dyDescent="0.2">
      <c r="A50" s="2" t="s">
        <v>28</v>
      </c>
      <c r="B50" s="4">
        <v>1478</v>
      </c>
      <c r="C50" s="4">
        <v>809</v>
      </c>
      <c r="D50" s="4">
        <v>172</v>
      </c>
      <c r="E50" s="4">
        <v>203</v>
      </c>
      <c r="F50" s="4">
        <v>11</v>
      </c>
      <c r="G50" s="4">
        <v>11</v>
      </c>
      <c r="H50" s="4">
        <v>3851000</v>
      </c>
      <c r="I50" s="4">
        <v>3520900</v>
      </c>
      <c r="J50" s="4">
        <v>476600</v>
      </c>
      <c r="K50" s="6">
        <f t="shared" si="3"/>
        <v>6.4650904108845747E-2</v>
      </c>
      <c r="L50" s="15">
        <v>0</v>
      </c>
      <c r="M50" s="4">
        <v>9256404</v>
      </c>
      <c r="N50" s="4">
        <f t="shared" si="1"/>
        <v>13685274.19047619</v>
      </c>
      <c r="O50" s="4">
        <f t="shared" si="2"/>
        <v>3286202</v>
      </c>
    </row>
    <row r="51" spans="1:15" x14ac:dyDescent="0.2">
      <c r="A51" s="2" t="s">
        <v>29</v>
      </c>
      <c r="B51" s="4">
        <v>522</v>
      </c>
      <c r="C51" s="4">
        <v>1722</v>
      </c>
      <c r="D51" s="4">
        <v>50</v>
      </c>
      <c r="E51" s="4">
        <v>88</v>
      </c>
      <c r="F51" s="4">
        <v>2</v>
      </c>
      <c r="G51" s="4">
        <v>0</v>
      </c>
      <c r="H51" s="4">
        <v>1252700</v>
      </c>
      <c r="I51" s="4">
        <v>2223600</v>
      </c>
      <c r="J51" s="4">
        <v>214800</v>
      </c>
      <c r="K51" s="6">
        <f t="shared" si="3"/>
        <v>6.1789834018928173E-2</v>
      </c>
      <c r="L51" s="15">
        <v>4.5000000000000005E-3</v>
      </c>
      <c r="M51" s="4">
        <v>3476400</v>
      </c>
      <c r="N51" s="4">
        <f t="shared" si="1"/>
        <v>14663569.476190476</v>
      </c>
      <c r="O51" s="4">
        <f t="shared" si="2"/>
        <v>3286202</v>
      </c>
    </row>
    <row r="52" spans="1:15" x14ac:dyDescent="0.2">
      <c r="A52" s="2" t="s">
        <v>30</v>
      </c>
      <c r="B52" s="4">
        <v>1610</v>
      </c>
      <c r="C52" s="4">
        <v>2305</v>
      </c>
      <c r="D52" s="4">
        <v>104</v>
      </c>
      <c r="E52" s="4">
        <v>92</v>
      </c>
      <c r="F52" s="4"/>
      <c r="G52" s="4"/>
      <c r="H52" s="4">
        <v>2856600</v>
      </c>
      <c r="I52" s="4">
        <v>1559000</v>
      </c>
      <c r="J52" s="4">
        <v>321500</v>
      </c>
      <c r="K52" s="6">
        <f t="shared" si="3"/>
        <v>7.2810037141045378E-2</v>
      </c>
      <c r="L52" s="15">
        <v>2.53E-2</v>
      </c>
      <c r="M52" s="4">
        <v>4929201</v>
      </c>
      <c r="N52" s="4">
        <f t="shared" si="1"/>
        <v>14696779</v>
      </c>
      <c r="O52" s="4">
        <f t="shared" si="2"/>
        <v>3286202</v>
      </c>
    </row>
    <row r="53" spans="1:15" x14ac:dyDescent="0.2">
      <c r="A53" s="2" t="s">
        <v>31</v>
      </c>
      <c r="B53" s="4">
        <v>432</v>
      </c>
      <c r="C53" s="4">
        <v>1705</v>
      </c>
      <c r="D53" s="4">
        <v>102</v>
      </c>
      <c r="E53" s="4">
        <v>111</v>
      </c>
      <c r="F53" s="4"/>
      <c r="G53" s="4"/>
      <c r="H53" s="4">
        <v>769500</v>
      </c>
      <c r="I53" s="4">
        <v>2359300</v>
      </c>
      <c r="J53" s="4">
        <v>326200</v>
      </c>
      <c r="K53" s="6">
        <f t="shared" si="3"/>
        <v>0.10425722321656865</v>
      </c>
      <c r="L53" s="15">
        <v>-1.1399999999999999E-2</v>
      </c>
      <c r="M53" s="4">
        <v>3286202</v>
      </c>
      <c r="N53" s="4">
        <f t="shared" si="1"/>
        <v>14691202.80952381</v>
      </c>
      <c r="O53" s="4">
        <f t="shared" si="2"/>
        <v>5831901</v>
      </c>
    </row>
    <row r="54" spans="1:15" x14ac:dyDescent="0.2">
      <c r="A54" s="2" t="s">
        <v>32</v>
      </c>
      <c r="B54" s="4">
        <v>894</v>
      </c>
      <c r="C54" s="4">
        <v>1249</v>
      </c>
      <c r="D54" s="4">
        <v>83</v>
      </c>
      <c r="E54" s="4">
        <v>197</v>
      </c>
      <c r="F54" s="4"/>
      <c r="G54" s="4"/>
      <c r="H54" s="4">
        <v>1949100</v>
      </c>
      <c r="I54" s="4">
        <v>3706300</v>
      </c>
      <c r="J54" s="4">
        <v>176000</v>
      </c>
      <c r="K54" s="6">
        <f t="shared" si="3"/>
        <v>3.1120698801145808E-2</v>
      </c>
      <c r="L54" s="15">
        <v>4.5999999999999999E-3</v>
      </c>
      <c r="M54" s="4">
        <v>5831901</v>
      </c>
      <c r="N54" s="4">
        <f t="shared" si="1"/>
        <v>14551898</v>
      </c>
      <c r="O54" s="4">
        <f t="shared" si="2"/>
        <v>13820300</v>
      </c>
    </row>
    <row r="55" spans="1:15" x14ac:dyDescent="0.2">
      <c r="A55" s="2" t="s">
        <v>33</v>
      </c>
      <c r="B55" s="4">
        <v>847</v>
      </c>
      <c r="C55" s="4">
        <v>967</v>
      </c>
      <c r="D55" s="4">
        <v>58</v>
      </c>
      <c r="E55" s="4">
        <v>194</v>
      </c>
      <c r="F55" s="4"/>
      <c r="G55" s="4"/>
      <c r="H55" s="4">
        <v>1478800</v>
      </c>
      <c r="I55" s="4">
        <v>3739200</v>
      </c>
      <c r="J55" s="4">
        <v>321200</v>
      </c>
      <c r="K55" s="6">
        <f t="shared" si="3"/>
        <v>6.1556151782292068E-2</v>
      </c>
      <c r="L55" s="15">
        <v>-1.8200000000000001E-2</v>
      </c>
      <c r="M55" s="4">
        <v>23039201</v>
      </c>
      <c r="N55" s="4">
        <f t="shared" si="1"/>
        <v>13635417</v>
      </c>
      <c r="O55" s="4">
        <f t="shared" si="2"/>
        <v>13820300</v>
      </c>
    </row>
    <row r="56" spans="1:15" x14ac:dyDescent="0.2">
      <c r="A56" s="2" t="s">
        <v>34</v>
      </c>
      <c r="B56" s="4">
        <v>662</v>
      </c>
      <c r="C56" s="4">
        <v>2815</v>
      </c>
      <c r="D56" s="4">
        <v>336</v>
      </c>
      <c r="E56" s="4">
        <v>126</v>
      </c>
      <c r="F56" s="4"/>
      <c r="G56" s="4"/>
      <c r="H56" s="4">
        <v>1509700</v>
      </c>
      <c r="I56" s="4">
        <v>2233400</v>
      </c>
      <c r="J56" s="4">
        <v>270400</v>
      </c>
      <c r="K56" s="6">
        <f t="shared" si="3"/>
        <v>7.2239587507680794E-2</v>
      </c>
      <c r="L56" s="15">
        <v>1.37E-2</v>
      </c>
      <c r="M56" s="4">
        <v>48235628</v>
      </c>
      <c r="N56" s="4">
        <f t="shared" si="1"/>
        <v>12342939.476190476</v>
      </c>
      <c r="O56" s="4">
        <f t="shared" si="2"/>
        <v>13820300</v>
      </c>
    </row>
    <row r="57" spans="1:15" x14ac:dyDescent="0.2">
      <c r="A57" s="2" t="s">
        <v>35</v>
      </c>
      <c r="B57" s="4">
        <v>490</v>
      </c>
      <c r="C57" s="4">
        <v>1090</v>
      </c>
      <c r="D57" s="4">
        <v>83</v>
      </c>
      <c r="E57" s="4">
        <v>122</v>
      </c>
      <c r="F57" s="4"/>
      <c r="G57" s="4"/>
      <c r="H57" s="4">
        <v>1339400</v>
      </c>
      <c r="I57" s="4">
        <v>1986000</v>
      </c>
      <c r="J57" s="4">
        <v>124100</v>
      </c>
      <c r="K57" s="6">
        <f t="shared" si="3"/>
        <v>3.7318818788717144E-2</v>
      </c>
      <c r="L57" s="15">
        <v>0</v>
      </c>
      <c r="M57" s="4">
        <v>25589500</v>
      </c>
      <c r="N57" s="4">
        <f t="shared" si="1"/>
        <v>11501853.761904761</v>
      </c>
      <c r="O57" s="4">
        <f t="shared" si="2"/>
        <v>13820300</v>
      </c>
    </row>
    <row r="58" spans="1:15" x14ac:dyDescent="0.2">
      <c r="A58" s="2" t="s">
        <v>36</v>
      </c>
      <c r="B58" s="4">
        <v>1979</v>
      </c>
      <c r="C58" s="4">
        <v>1053</v>
      </c>
      <c r="D58" s="4">
        <v>100</v>
      </c>
      <c r="E58" s="4">
        <v>396</v>
      </c>
      <c r="F58" s="4"/>
      <c r="G58" s="4"/>
      <c r="H58" s="4">
        <v>6881000</v>
      </c>
      <c r="I58" s="4">
        <v>7372300</v>
      </c>
      <c r="J58" s="4">
        <v>653200</v>
      </c>
      <c r="K58" s="6">
        <f t="shared" si="3"/>
        <v>4.5827983695003967E-2</v>
      </c>
      <c r="L58" s="15">
        <v>-1.1299999999999999E-2</v>
      </c>
      <c r="M58" s="4">
        <v>24934200</v>
      </c>
      <c r="N58" s="4">
        <f t="shared" si="1"/>
        <v>10594025.19047619</v>
      </c>
      <c r="O58" s="4">
        <f t="shared" si="2"/>
        <v>4327200</v>
      </c>
    </row>
    <row r="59" spans="1:15" x14ac:dyDescent="0.2">
      <c r="A59" s="2" t="s">
        <v>37</v>
      </c>
      <c r="B59" s="4">
        <v>677</v>
      </c>
      <c r="C59" s="4">
        <v>1121</v>
      </c>
      <c r="D59" s="4">
        <v>152</v>
      </c>
      <c r="E59" s="4">
        <v>105</v>
      </c>
      <c r="F59" s="4"/>
      <c r="G59" s="4"/>
      <c r="H59" s="4">
        <v>1343900</v>
      </c>
      <c r="I59" s="4">
        <v>2276300</v>
      </c>
      <c r="J59" s="4">
        <v>252600</v>
      </c>
      <c r="K59" s="6">
        <f t="shared" si="3"/>
        <v>6.9775150544168829E-2</v>
      </c>
      <c r="L59" s="15">
        <v>2.3E-3</v>
      </c>
      <c r="M59" s="4">
        <v>13820300</v>
      </c>
      <c r="N59" s="4">
        <f t="shared" si="1"/>
        <v>10362134.714285715</v>
      </c>
      <c r="O59" s="4">
        <f t="shared" si="2"/>
        <v>4327200</v>
      </c>
    </row>
    <row r="60" spans="1:15" x14ac:dyDescent="0.2">
      <c r="A60" s="2" t="s">
        <v>38</v>
      </c>
      <c r="B60" s="4">
        <v>654</v>
      </c>
      <c r="C60" s="4">
        <v>1192</v>
      </c>
      <c r="D60" s="4">
        <v>188</v>
      </c>
      <c r="E60" s="4">
        <v>253</v>
      </c>
      <c r="F60" s="4"/>
      <c r="G60" s="4"/>
      <c r="H60" s="4">
        <v>1647900</v>
      </c>
      <c r="I60" s="4">
        <v>4976300</v>
      </c>
      <c r="J60" s="4">
        <v>345100</v>
      </c>
      <c r="K60" s="6">
        <f t="shared" si="3"/>
        <v>5.2096856978955948E-2</v>
      </c>
      <c r="L60" s="15">
        <v>-1.8000000000000002E-2</v>
      </c>
      <c r="M60" s="4">
        <v>22185300</v>
      </c>
      <c r="N60" s="4">
        <f t="shared" si="1"/>
        <v>9663668.1428571437</v>
      </c>
      <c r="O60" s="4">
        <f t="shared" si="2"/>
        <v>4327200</v>
      </c>
    </row>
    <row r="61" spans="1:15" x14ac:dyDescent="0.2">
      <c r="A61" s="2" t="s">
        <v>39</v>
      </c>
      <c r="B61" s="4">
        <v>1011</v>
      </c>
      <c r="C61" s="4">
        <v>1645</v>
      </c>
      <c r="D61" s="4">
        <v>93</v>
      </c>
      <c r="E61" s="4">
        <v>207</v>
      </c>
      <c r="F61" s="4"/>
      <c r="G61" s="4"/>
      <c r="H61" s="4">
        <v>2506400</v>
      </c>
      <c r="I61" s="4">
        <v>4563200</v>
      </c>
      <c r="J61" s="4">
        <v>203000</v>
      </c>
      <c r="K61" s="6">
        <f t="shared" si="3"/>
        <v>2.8714495869639017E-2</v>
      </c>
      <c r="L61" s="15">
        <v>4.5000000000000005E-3</v>
      </c>
      <c r="M61" s="4">
        <v>26207601</v>
      </c>
      <c r="N61" s="4">
        <f t="shared" si="1"/>
        <v>8875506.1904761903</v>
      </c>
      <c r="O61" s="4">
        <f t="shared" si="2"/>
        <v>4327200</v>
      </c>
    </row>
    <row r="62" spans="1:15" x14ac:dyDescent="0.2">
      <c r="A62" s="2" t="s">
        <v>40</v>
      </c>
      <c r="B62" s="4">
        <v>1049</v>
      </c>
      <c r="C62" s="4">
        <v>1271</v>
      </c>
      <c r="D62" s="4">
        <v>263</v>
      </c>
      <c r="E62" s="4">
        <v>188</v>
      </c>
      <c r="F62" s="4"/>
      <c r="G62" s="4"/>
      <c r="H62" s="4">
        <v>3965000</v>
      </c>
      <c r="I62" s="4">
        <v>3471500</v>
      </c>
      <c r="J62" s="4">
        <v>136800</v>
      </c>
      <c r="K62" s="6">
        <f t="shared" si="3"/>
        <v>1.8395750689168291E-2</v>
      </c>
      <c r="L62" s="15">
        <v>9.0000000000000011E-3</v>
      </c>
      <c r="M62" s="4">
        <v>22439300</v>
      </c>
      <c r="N62" s="4">
        <f t="shared" si="1"/>
        <v>8348863.333333333</v>
      </c>
      <c r="O62" s="4">
        <f t="shared" si="2"/>
        <v>3635100</v>
      </c>
    </row>
    <row r="63" spans="1:15" x14ac:dyDescent="0.2">
      <c r="A63" s="2" t="s">
        <v>41</v>
      </c>
      <c r="B63" s="4">
        <v>604</v>
      </c>
      <c r="C63" s="4">
        <v>1401</v>
      </c>
      <c r="D63" s="4">
        <v>98</v>
      </c>
      <c r="E63" s="4">
        <v>166</v>
      </c>
      <c r="F63" s="4"/>
      <c r="G63" s="4"/>
      <c r="H63" s="4">
        <v>1347200</v>
      </c>
      <c r="I63" s="4">
        <v>2755300</v>
      </c>
      <c r="J63" s="4">
        <v>188100</v>
      </c>
      <c r="K63" s="6">
        <f t="shared" si="3"/>
        <v>4.5850091407678248E-2</v>
      </c>
      <c r="L63" s="15">
        <v>0</v>
      </c>
      <c r="M63" s="4">
        <v>4327200</v>
      </c>
      <c r="N63" s="4">
        <f t="shared" si="1"/>
        <v>8574120.4761904757</v>
      </c>
      <c r="O63" s="4">
        <f t="shared" si="2"/>
        <v>2714000</v>
      </c>
    </row>
    <row r="64" spans="1:15" x14ac:dyDescent="0.2">
      <c r="A64" s="2" t="s">
        <v>42</v>
      </c>
      <c r="B64" s="4">
        <v>1739</v>
      </c>
      <c r="C64" s="4">
        <v>2383</v>
      </c>
      <c r="D64" s="4">
        <v>179</v>
      </c>
      <c r="E64" s="4">
        <v>225</v>
      </c>
      <c r="F64" s="4"/>
      <c r="G64" s="4"/>
      <c r="H64" s="4">
        <v>5013000</v>
      </c>
      <c r="I64" s="4">
        <v>3769500</v>
      </c>
      <c r="J64" s="4">
        <v>390900</v>
      </c>
      <c r="K64" s="6">
        <f t="shared" si="3"/>
        <v>4.4508966695132365E-2</v>
      </c>
      <c r="L64" s="15">
        <v>2.06E-2</v>
      </c>
      <c r="M64" s="4">
        <v>10575800</v>
      </c>
      <c r="N64" s="4">
        <f t="shared" si="1"/>
        <v>8288877.6190476194</v>
      </c>
      <c r="O64" s="4">
        <f t="shared" si="2"/>
        <v>2714000</v>
      </c>
    </row>
    <row r="65" spans="1:15" x14ac:dyDescent="0.2">
      <c r="A65" s="2" t="s">
        <v>43</v>
      </c>
      <c r="B65" s="4">
        <v>625</v>
      </c>
      <c r="C65" s="4">
        <v>1681</v>
      </c>
      <c r="D65" s="4">
        <v>60</v>
      </c>
      <c r="E65" s="4">
        <v>85</v>
      </c>
      <c r="F65" s="4"/>
      <c r="G65" s="4"/>
      <c r="H65" s="4">
        <v>1573600</v>
      </c>
      <c r="I65" s="4">
        <v>1599400</v>
      </c>
      <c r="J65" s="4">
        <v>180700</v>
      </c>
      <c r="K65" s="6">
        <f t="shared" si="3"/>
        <v>5.694925937598487E-2</v>
      </c>
      <c r="L65" s="15">
        <v>4.5999999999999999E-3</v>
      </c>
      <c r="M65" s="4">
        <v>5311340</v>
      </c>
      <c r="N65" s="4">
        <f t="shared" si="1"/>
        <v>8349966.1904761903</v>
      </c>
      <c r="O65" s="4">
        <f t="shared" si="2"/>
        <v>2714000</v>
      </c>
    </row>
    <row r="66" spans="1:15" x14ac:dyDescent="0.2">
      <c r="A66" s="2" t="s">
        <v>44</v>
      </c>
      <c r="B66" s="4">
        <v>1281</v>
      </c>
      <c r="C66" s="4">
        <v>812</v>
      </c>
      <c r="D66" s="4">
        <v>59</v>
      </c>
      <c r="E66" s="4">
        <v>167</v>
      </c>
      <c r="F66" s="4"/>
      <c r="G66" s="4"/>
      <c r="H66" s="4">
        <v>3399100</v>
      </c>
      <c r="I66" s="4">
        <v>3377800</v>
      </c>
      <c r="J66" s="4">
        <v>117100</v>
      </c>
      <c r="K66" s="6">
        <f t="shared" si="3"/>
        <v>1.7279286989626524E-2</v>
      </c>
      <c r="L66" s="15">
        <v>1.8799999999999997E-2</v>
      </c>
      <c r="M66" s="4">
        <v>6993100</v>
      </c>
      <c r="N66" s="4">
        <f t="shared" si="1"/>
        <v>9499480.4761904757</v>
      </c>
      <c r="O66" s="4">
        <f t="shared" si="2"/>
        <v>2608500</v>
      </c>
    </row>
    <row r="67" spans="1:15" x14ac:dyDescent="0.2">
      <c r="A67" s="2" t="s">
        <v>45</v>
      </c>
      <c r="B67" s="4">
        <v>474</v>
      </c>
      <c r="C67" s="4">
        <v>1604</v>
      </c>
      <c r="D67" s="4">
        <v>65</v>
      </c>
      <c r="E67" s="4">
        <v>118</v>
      </c>
      <c r="F67" s="4"/>
      <c r="G67" s="4"/>
      <c r="H67" s="4">
        <v>1051700</v>
      </c>
      <c r="I67" s="4">
        <v>2373300</v>
      </c>
      <c r="J67" s="4">
        <v>206800</v>
      </c>
      <c r="K67" s="6">
        <f t="shared" si="3"/>
        <v>6.0379562043795618E-2</v>
      </c>
      <c r="L67" s="15">
        <v>-9.300000000000001E-3</v>
      </c>
      <c r="M67" s="4">
        <v>3635100</v>
      </c>
      <c r="N67" s="4">
        <f t="shared" si="1"/>
        <v>9726390</v>
      </c>
      <c r="O67" s="4">
        <f t="shared" si="2"/>
        <v>2608500</v>
      </c>
    </row>
    <row r="68" spans="1:15" x14ac:dyDescent="0.2">
      <c r="A68" s="2" t="s">
        <v>46</v>
      </c>
      <c r="B68" s="4">
        <v>484</v>
      </c>
      <c r="C68" s="4">
        <v>1581</v>
      </c>
      <c r="D68" s="4">
        <v>62</v>
      </c>
      <c r="E68" s="4">
        <v>82</v>
      </c>
      <c r="F68" s="4"/>
      <c r="G68" s="4"/>
      <c r="H68" s="4">
        <v>874600</v>
      </c>
      <c r="I68" s="4">
        <v>1666800</v>
      </c>
      <c r="J68" s="4">
        <v>172500</v>
      </c>
      <c r="K68" s="6">
        <f t="shared" si="3"/>
        <v>6.787597387266861E-2</v>
      </c>
      <c r="L68" s="15">
        <v>-2.3E-3</v>
      </c>
      <c r="M68" s="4">
        <v>2714000</v>
      </c>
      <c r="N68" s="4">
        <f t="shared" si="1"/>
        <v>9952909.0476190485</v>
      </c>
      <c r="O68" s="4">
        <f t="shared" si="2"/>
        <v>2608500</v>
      </c>
    </row>
    <row r="69" spans="1:15" x14ac:dyDescent="0.2">
      <c r="A69" s="2" t="s">
        <v>47</v>
      </c>
      <c r="B69" s="4">
        <v>759</v>
      </c>
      <c r="C69" s="4">
        <v>961</v>
      </c>
      <c r="D69" s="4">
        <v>51</v>
      </c>
      <c r="E69" s="4">
        <v>78</v>
      </c>
      <c r="F69" s="4"/>
      <c r="G69" s="4"/>
      <c r="H69" s="4">
        <v>1205800</v>
      </c>
      <c r="I69" s="4">
        <v>1635400</v>
      </c>
      <c r="J69" s="4">
        <v>238100</v>
      </c>
      <c r="K69" s="6">
        <f t="shared" si="3"/>
        <v>8.3802618611854146E-2</v>
      </c>
      <c r="L69" s="15">
        <v>2.3999999999999998E-3</v>
      </c>
      <c r="M69" s="4">
        <v>3117084</v>
      </c>
      <c r="N69" s="4">
        <f t="shared" si="1"/>
        <v>10172000.333333334</v>
      </c>
      <c r="O69" s="4">
        <f t="shared" si="2"/>
        <v>2608500</v>
      </c>
    </row>
    <row r="70" spans="1:15" x14ac:dyDescent="0.2">
      <c r="A70" s="2" t="s">
        <v>48</v>
      </c>
      <c r="B70" s="4">
        <v>561</v>
      </c>
      <c r="C70" s="4">
        <v>705</v>
      </c>
      <c r="D70" s="4">
        <v>161</v>
      </c>
      <c r="E70" s="4">
        <v>116</v>
      </c>
      <c r="F70" s="4"/>
      <c r="G70" s="4"/>
      <c r="H70" s="4">
        <v>1262900</v>
      </c>
      <c r="I70" s="4">
        <v>2864000</v>
      </c>
      <c r="J70" s="4">
        <v>272200</v>
      </c>
      <c r="K70" s="6">
        <f t="shared" si="3"/>
        <v>6.595749836438973E-2</v>
      </c>
      <c r="L70" s="15">
        <v>-6.8999999999999999E-3</v>
      </c>
      <c r="M70" s="4">
        <v>24133900</v>
      </c>
      <c r="N70" s="4">
        <f t="shared" si="1"/>
        <v>9584233.666666666</v>
      </c>
      <c r="O70" s="4">
        <f t="shared" si="2"/>
        <v>2608500</v>
      </c>
    </row>
    <row r="71" spans="1:15" x14ac:dyDescent="0.2">
      <c r="A71" s="2" t="s">
        <v>49</v>
      </c>
      <c r="B71" s="4">
        <v>521</v>
      </c>
      <c r="C71" s="4">
        <v>1771</v>
      </c>
      <c r="D71" s="4">
        <v>55</v>
      </c>
      <c r="E71" s="4">
        <v>68</v>
      </c>
      <c r="F71" s="4"/>
      <c r="G71" s="4"/>
      <c r="H71" s="4">
        <v>1285700</v>
      </c>
      <c r="I71" s="4">
        <v>1322500</v>
      </c>
      <c r="J71" s="4">
        <v>112200</v>
      </c>
      <c r="K71" s="6">
        <f t="shared" si="3"/>
        <v>4.3018173452956061E-2</v>
      </c>
      <c r="L71" s="15">
        <v>0</v>
      </c>
      <c r="M71" s="4">
        <v>2608500</v>
      </c>
      <c r="N71" s="4">
        <f t="shared" si="1"/>
        <v>10188124.142857144</v>
      </c>
      <c r="O71" s="4">
        <f t="shared" si="2"/>
        <v>2906500</v>
      </c>
    </row>
    <row r="72" spans="1:15" x14ac:dyDescent="0.2">
      <c r="A72" s="2" t="s">
        <v>50</v>
      </c>
      <c r="B72" s="4">
        <v>1334</v>
      </c>
      <c r="C72" s="4">
        <v>766</v>
      </c>
      <c r="D72" s="4">
        <v>89</v>
      </c>
      <c r="E72" s="4">
        <v>84</v>
      </c>
      <c r="F72" s="4"/>
      <c r="G72" s="4"/>
      <c r="H72" s="4">
        <v>2650400</v>
      </c>
      <c r="I72" s="4">
        <v>1667200</v>
      </c>
      <c r="J72" s="4">
        <v>123000</v>
      </c>
      <c r="K72" s="6">
        <f t="shared" si="3"/>
        <v>2.848804891606448E-2</v>
      </c>
      <c r="L72" s="15">
        <v>2.3599999999999999E-2</v>
      </c>
      <c r="M72" s="4">
        <v>24020601</v>
      </c>
      <c r="N72" s="4">
        <f t="shared" si="1"/>
        <v>9470628.9523809515</v>
      </c>
      <c r="O72" s="4">
        <f t="shared" si="2"/>
        <v>2906500</v>
      </c>
    </row>
    <row r="73" spans="1:15" x14ac:dyDescent="0.2">
      <c r="A73" s="2" t="s">
        <v>51</v>
      </c>
      <c r="B73" s="4">
        <v>655</v>
      </c>
      <c r="C73" s="4">
        <v>974</v>
      </c>
      <c r="D73" s="4">
        <v>45</v>
      </c>
      <c r="E73" s="4">
        <v>113</v>
      </c>
      <c r="F73" s="4"/>
      <c r="G73" s="4"/>
      <c r="H73" s="4">
        <v>1099700</v>
      </c>
      <c r="I73" s="4">
        <v>2523700</v>
      </c>
      <c r="J73" s="4">
        <v>2000900</v>
      </c>
      <c r="K73" s="6">
        <f t="shared" si="3"/>
        <v>0.55221615057680629</v>
      </c>
      <c r="L73" s="15">
        <v>-9.3999999999999986E-3</v>
      </c>
      <c r="M73" s="4">
        <v>5626601</v>
      </c>
      <c r="N73" s="4">
        <f t="shared" si="1"/>
        <v>9681300.333333334</v>
      </c>
      <c r="O73" s="4">
        <f t="shared" si="2"/>
        <v>2906500</v>
      </c>
    </row>
    <row r="74" spans="1:15" x14ac:dyDescent="0.2">
      <c r="A74" s="2" t="s">
        <v>52</v>
      </c>
      <c r="B74" s="4">
        <v>741</v>
      </c>
      <c r="C74" s="4">
        <v>2223</v>
      </c>
      <c r="D74" s="4">
        <v>65</v>
      </c>
      <c r="E74" s="4">
        <v>49</v>
      </c>
      <c r="F74" s="4"/>
      <c r="G74" s="4"/>
      <c r="H74" s="4">
        <v>1880300</v>
      </c>
      <c r="I74" s="4">
        <v>1125100</v>
      </c>
      <c r="J74" s="4">
        <v>163500</v>
      </c>
      <c r="K74" s="6">
        <f t="shared" si="3"/>
        <v>5.4402076262727091E-2</v>
      </c>
      <c r="L74" s="15">
        <v>1.43E-2</v>
      </c>
      <c r="M74" s="4">
        <v>3169102</v>
      </c>
      <c r="N74" s="4">
        <f t="shared" si="1"/>
        <v>10064343.095238095</v>
      </c>
      <c r="O74" s="4">
        <f t="shared" si="2"/>
        <v>2906500</v>
      </c>
    </row>
    <row r="75" spans="1:15" x14ac:dyDescent="0.2">
      <c r="A75" s="2" t="s">
        <v>53</v>
      </c>
      <c r="B75" s="4">
        <v>613</v>
      </c>
      <c r="C75" s="4">
        <v>698</v>
      </c>
      <c r="D75" s="4">
        <v>142</v>
      </c>
      <c r="E75" s="4">
        <v>76</v>
      </c>
      <c r="F75" s="4"/>
      <c r="G75" s="4"/>
      <c r="H75" s="4">
        <v>931500</v>
      </c>
      <c r="I75" s="4">
        <v>1665400</v>
      </c>
      <c r="J75" s="4">
        <v>305400</v>
      </c>
      <c r="K75" s="6">
        <f t="shared" si="3"/>
        <v>0.11760175593977434</v>
      </c>
      <c r="L75" s="15">
        <v>-2.3E-3</v>
      </c>
      <c r="M75" s="4">
        <v>2906500</v>
      </c>
      <c r="N75" s="4">
        <f t="shared" si="1"/>
        <v>10379928.857142856</v>
      </c>
      <c r="O75" s="4">
        <f t="shared" si="2"/>
        <v>3793100</v>
      </c>
    </row>
    <row r="76" spans="1:15" x14ac:dyDescent="0.2">
      <c r="A76" s="2" t="s">
        <v>54</v>
      </c>
      <c r="B76" s="4">
        <v>551</v>
      </c>
      <c r="C76" s="4">
        <v>2063</v>
      </c>
      <c r="D76" s="4">
        <v>113</v>
      </c>
      <c r="E76" s="4">
        <v>68</v>
      </c>
      <c r="F76" s="4"/>
      <c r="G76" s="4"/>
      <c r="H76" s="4">
        <v>1445000</v>
      </c>
      <c r="I76" s="4">
        <v>2153100</v>
      </c>
      <c r="J76" s="4">
        <v>176500</v>
      </c>
      <c r="K76" s="6">
        <f t="shared" si="3"/>
        <v>4.905366721325144E-2</v>
      </c>
      <c r="L76" s="15">
        <v>-1.18E-2</v>
      </c>
      <c r="M76" s="4">
        <v>3793100</v>
      </c>
      <c r="N76" s="4">
        <f t="shared" si="1"/>
        <v>10607062.238095239</v>
      </c>
      <c r="O76" s="4">
        <f t="shared" si="2"/>
        <v>5869800</v>
      </c>
    </row>
    <row r="77" spans="1:15" x14ac:dyDescent="0.2">
      <c r="A77" s="2" t="s">
        <v>55</v>
      </c>
      <c r="B77" s="4">
        <v>1205</v>
      </c>
      <c r="C77" s="4">
        <v>951</v>
      </c>
      <c r="D77" s="4">
        <v>138</v>
      </c>
      <c r="E77" s="4">
        <v>84</v>
      </c>
      <c r="F77" s="4"/>
      <c r="G77" s="4"/>
      <c r="H77" s="4">
        <v>2506100</v>
      </c>
      <c r="I77" s="4">
        <v>1524600</v>
      </c>
      <c r="J77" s="4">
        <v>412400</v>
      </c>
      <c r="K77" s="6">
        <f t="shared" si="3"/>
        <v>0.10231473441337732</v>
      </c>
      <c r="L77" s="15">
        <v>1.9099999999999999E-2</v>
      </c>
      <c r="M77" s="4">
        <v>21093600</v>
      </c>
      <c r="N77" s="4">
        <f t="shared" si="1"/>
        <v>9987886.0476190485</v>
      </c>
      <c r="O77" s="4">
        <f t="shared" si="2"/>
        <v>5869800</v>
      </c>
    </row>
    <row r="78" spans="1:15" x14ac:dyDescent="0.2">
      <c r="A78" s="2" t="s">
        <v>56</v>
      </c>
      <c r="B78" s="4">
        <v>703</v>
      </c>
      <c r="C78" s="4">
        <v>1555</v>
      </c>
      <c r="D78" s="4">
        <v>211</v>
      </c>
      <c r="E78" s="4">
        <v>163</v>
      </c>
      <c r="F78" s="4"/>
      <c r="G78" s="4"/>
      <c r="H78" s="4">
        <v>2438400</v>
      </c>
      <c r="I78" s="4">
        <v>3748700</v>
      </c>
      <c r="J78" s="4">
        <v>271300</v>
      </c>
      <c r="K78" s="6">
        <f t="shared" si="3"/>
        <v>4.384929934864476E-2</v>
      </c>
      <c r="L78" s="15">
        <v>-9.4999999999999998E-3</v>
      </c>
      <c r="M78" s="4">
        <v>7926700</v>
      </c>
      <c r="N78" s="4">
        <f t="shared" si="1"/>
        <v>10244695.619047619</v>
      </c>
      <c r="O78" s="4">
        <f t="shared" si="2"/>
        <v>5869800</v>
      </c>
    </row>
    <row r="79" spans="1:15" x14ac:dyDescent="0.2">
      <c r="A79" s="2" t="s">
        <v>57</v>
      </c>
      <c r="B79" s="4">
        <v>927</v>
      </c>
      <c r="C79" s="4">
        <v>2050</v>
      </c>
      <c r="D79" s="4">
        <v>101</v>
      </c>
      <c r="E79" s="4">
        <v>102</v>
      </c>
      <c r="F79" s="4"/>
      <c r="G79" s="4"/>
      <c r="H79" s="4">
        <v>3589500</v>
      </c>
      <c r="I79" s="4">
        <v>2173000</v>
      </c>
      <c r="J79" s="4">
        <v>190900</v>
      </c>
      <c r="K79" s="6">
        <f t="shared" si="3"/>
        <v>3.3127982646420827E-2</v>
      </c>
      <c r="L79" s="15">
        <v>4.7999999999999996E-3</v>
      </c>
      <c r="M79" s="4">
        <v>5869800</v>
      </c>
      <c r="N79" s="4">
        <f t="shared" si="1"/>
        <v>10461533.761904761</v>
      </c>
      <c r="O79" s="4">
        <f t="shared" si="2"/>
        <v>7517502</v>
      </c>
    </row>
    <row r="80" spans="1:15" x14ac:dyDescent="0.2">
      <c r="A80" s="2" t="s">
        <v>58</v>
      </c>
      <c r="B80" s="4">
        <v>1486</v>
      </c>
      <c r="C80" s="4">
        <v>2419</v>
      </c>
      <c r="D80" s="4">
        <v>206</v>
      </c>
      <c r="E80" s="4">
        <v>230</v>
      </c>
      <c r="F80" s="4"/>
      <c r="G80" s="4"/>
      <c r="H80" s="4">
        <v>3368300</v>
      </c>
      <c r="I80" s="4">
        <v>5578800</v>
      </c>
      <c r="J80" s="4">
        <v>554100</v>
      </c>
      <c r="K80" s="6">
        <f t="shared" si="3"/>
        <v>6.1930681449855259E-2</v>
      </c>
      <c r="L80" s="15">
        <v>-1.89E-2</v>
      </c>
      <c r="M80" s="4">
        <v>8950600</v>
      </c>
      <c r="N80" s="4">
        <f t="shared" si="1"/>
        <v>11337476.619047619</v>
      </c>
      <c r="O80" s="4">
        <f t="shared" si="2"/>
        <v>4585700</v>
      </c>
    </row>
    <row r="81" spans="1:15" x14ac:dyDescent="0.2">
      <c r="A81" s="2" t="s">
        <v>59</v>
      </c>
      <c r="B81" s="4">
        <v>826</v>
      </c>
      <c r="C81" s="4">
        <v>2622</v>
      </c>
      <c r="D81" s="4">
        <v>165</v>
      </c>
      <c r="E81" s="4">
        <v>202</v>
      </c>
      <c r="F81" s="4"/>
      <c r="G81" s="4"/>
      <c r="H81" s="4">
        <v>3122800</v>
      </c>
      <c r="I81" s="4">
        <v>4389300</v>
      </c>
      <c r="J81" s="4">
        <v>584200</v>
      </c>
      <c r="K81" s="6">
        <f t="shared" si="3"/>
        <v>7.7767867839884985E-2</v>
      </c>
      <c r="L81" s="15">
        <v>-4.8799999999999996E-2</v>
      </c>
      <c r="M81" s="4">
        <v>7517502</v>
      </c>
      <c r="N81" s="4">
        <f t="shared" si="1"/>
        <v>11171481.333333334</v>
      </c>
      <c r="O81" s="4">
        <f t="shared" si="2"/>
        <v>4585700</v>
      </c>
    </row>
    <row r="82" spans="1:15" x14ac:dyDescent="0.2">
      <c r="A82" s="2" t="s">
        <v>60</v>
      </c>
      <c r="B82" s="4">
        <v>2127</v>
      </c>
      <c r="C82" s="4">
        <v>1244</v>
      </c>
      <c r="D82" s="4">
        <v>356</v>
      </c>
      <c r="E82" s="4">
        <v>265</v>
      </c>
      <c r="F82" s="4"/>
      <c r="G82" s="4"/>
      <c r="H82" s="4">
        <v>4014000</v>
      </c>
      <c r="I82" s="4">
        <v>5024300</v>
      </c>
      <c r="J82" s="4">
        <v>324900</v>
      </c>
      <c r="K82" s="6">
        <f t="shared" si="3"/>
        <v>3.5947025436199286E-2</v>
      </c>
      <c r="L82" s="15">
        <v>2.3E-3</v>
      </c>
      <c r="M82" s="4">
        <v>9656200</v>
      </c>
      <c r="N82" s="4">
        <f t="shared" si="1"/>
        <v>11010852.952380951</v>
      </c>
      <c r="O82" s="4">
        <f t="shared" si="2"/>
        <v>4585700</v>
      </c>
    </row>
    <row r="83" spans="1:15" x14ac:dyDescent="0.2">
      <c r="A83" s="2" t="s">
        <v>61</v>
      </c>
      <c r="B83" s="4">
        <v>1361</v>
      </c>
      <c r="C83" s="4">
        <v>1129</v>
      </c>
      <c r="D83" s="4">
        <v>139</v>
      </c>
      <c r="E83" s="4">
        <v>367</v>
      </c>
      <c r="F83" s="4"/>
      <c r="G83" s="4"/>
      <c r="H83" s="4">
        <v>3186600</v>
      </c>
      <c r="I83" s="4">
        <v>8131900</v>
      </c>
      <c r="J83" s="4">
        <v>1330100</v>
      </c>
      <c r="K83" s="6">
        <f t="shared" si="3"/>
        <v>0.11751557185139373</v>
      </c>
      <c r="L83" s="15">
        <v>-4.8799999999999996E-2</v>
      </c>
      <c r="M83" s="4">
        <v>11379800</v>
      </c>
      <c r="N83" s="4">
        <f t="shared" si="1"/>
        <v>10874957.761904761</v>
      </c>
      <c r="O83" s="4">
        <f t="shared" si="2"/>
        <v>4585700</v>
      </c>
    </row>
    <row r="84" spans="1:15" x14ac:dyDescent="0.2">
      <c r="A84" s="2" t="s">
        <v>62</v>
      </c>
      <c r="B84" s="4">
        <v>1991</v>
      </c>
      <c r="C84" s="4">
        <v>1549</v>
      </c>
      <c r="D84" s="4">
        <v>155</v>
      </c>
      <c r="E84" s="4">
        <v>120</v>
      </c>
      <c r="F84" s="4"/>
      <c r="G84" s="4"/>
      <c r="H84" s="4">
        <v>6181900</v>
      </c>
      <c r="I84" s="4">
        <v>1973300</v>
      </c>
      <c r="J84" s="4">
        <v>878000</v>
      </c>
      <c r="K84" s="6">
        <f t="shared" si="3"/>
        <v>0.10766136943299981</v>
      </c>
      <c r="L84" s="15">
        <v>3.0600000000000002E-2</v>
      </c>
      <c r="M84" s="4">
        <v>9057600</v>
      </c>
      <c r="N84" s="4">
        <f t="shared" si="1"/>
        <v>10627400.619047619</v>
      </c>
      <c r="O84" s="4">
        <f t="shared" si="2"/>
        <v>4585700</v>
      </c>
    </row>
    <row r="85" spans="1:15" x14ac:dyDescent="0.2">
      <c r="A85" s="2" t="s">
        <v>63</v>
      </c>
      <c r="B85" s="4">
        <v>730</v>
      </c>
      <c r="C85" s="4">
        <v>1010</v>
      </c>
      <c r="D85" s="4">
        <v>179</v>
      </c>
      <c r="E85" s="4">
        <v>104</v>
      </c>
      <c r="F85" s="4"/>
      <c r="G85" s="4"/>
      <c r="H85" s="4">
        <v>2632300</v>
      </c>
      <c r="I85" s="4">
        <v>1885700</v>
      </c>
      <c r="J85" s="4">
        <v>60500</v>
      </c>
      <c r="K85" s="6">
        <f t="shared" si="3"/>
        <v>1.3390880920761399E-2</v>
      </c>
      <c r="L85" s="15">
        <v>0</v>
      </c>
      <c r="M85" s="4">
        <v>4585700</v>
      </c>
      <c r="N85" s="4">
        <f t="shared" si="1"/>
        <v>10603319.666666666</v>
      </c>
      <c r="O85" s="4">
        <f t="shared" si="2"/>
        <v>6594200</v>
      </c>
    </row>
    <row r="86" spans="1:15" x14ac:dyDescent="0.2">
      <c r="A86" s="2" t="s">
        <v>64</v>
      </c>
      <c r="B86" s="4">
        <v>912</v>
      </c>
      <c r="C86" s="4">
        <v>1690</v>
      </c>
      <c r="D86" s="4">
        <v>183</v>
      </c>
      <c r="E86" s="4">
        <v>202</v>
      </c>
      <c r="F86" s="4"/>
      <c r="G86" s="4"/>
      <c r="H86" s="4">
        <v>2917500</v>
      </c>
      <c r="I86" s="4">
        <v>3732700</v>
      </c>
      <c r="J86" s="4">
        <v>354900</v>
      </c>
      <c r="K86" s="6">
        <f t="shared" si="3"/>
        <v>5.3366816035607952E-2</v>
      </c>
      <c r="L86" s="15">
        <v>-6.5000000000000006E-3</v>
      </c>
      <c r="M86" s="4">
        <v>6594200</v>
      </c>
      <c r="N86" s="4">
        <f t="shared" si="1"/>
        <v>10456695.857142856</v>
      </c>
      <c r="O86" s="4">
        <f t="shared" si="2"/>
        <v>7470900</v>
      </c>
    </row>
    <row r="87" spans="1:15" x14ac:dyDescent="0.2">
      <c r="A87" s="2" t="s">
        <v>65</v>
      </c>
      <c r="B87" s="4">
        <v>1382</v>
      </c>
      <c r="C87" s="4">
        <v>1947</v>
      </c>
      <c r="D87" s="4">
        <v>123</v>
      </c>
      <c r="E87" s="4">
        <v>82</v>
      </c>
      <c r="F87" s="4"/>
      <c r="G87" s="4"/>
      <c r="H87" s="4">
        <v>4281100</v>
      </c>
      <c r="I87" s="4">
        <v>1551800</v>
      </c>
      <c r="J87" s="4">
        <v>533200</v>
      </c>
      <c r="K87" s="6">
        <f t="shared" si="3"/>
        <v>9.1412504928937571E-2</v>
      </c>
      <c r="L87" s="15">
        <v>1.55E-2</v>
      </c>
      <c r="M87" s="4">
        <v>31132900</v>
      </c>
      <c r="N87" s="4">
        <f t="shared" ref="N87:N91" si="4">AVERAGE($M88:$M108)</f>
        <v>9135443.4761904757</v>
      </c>
      <c r="O87" s="4">
        <f t="shared" ref="O87:O146" si="5">MIN(M88:M92)</f>
        <v>7470900</v>
      </c>
    </row>
    <row r="88" spans="1:15" x14ac:dyDescent="0.2">
      <c r="A88" s="2" t="s">
        <v>66</v>
      </c>
      <c r="B88" s="4">
        <v>1072</v>
      </c>
      <c r="C88" s="4">
        <v>2072</v>
      </c>
      <c r="D88" s="4">
        <v>170</v>
      </c>
      <c r="E88" s="4">
        <v>213</v>
      </c>
      <c r="F88" s="4"/>
      <c r="G88" s="4"/>
      <c r="H88" s="4">
        <v>4683800</v>
      </c>
      <c r="I88" s="4">
        <v>3716100</v>
      </c>
      <c r="J88" s="4">
        <v>432800</v>
      </c>
      <c r="K88" s="6">
        <f t="shared" ref="K88:K114" si="6">J88/(H88+I88)</f>
        <v>5.1524422909796544E-2</v>
      </c>
      <c r="L88" s="15">
        <v>0</v>
      </c>
      <c r="M88" s="4">
        <v>8400200</v>
      </c>
      <c r="N88" s="4">
        <f t="shared" si="4"/>
        <v>9089291.0952380951</v>
      </c>
      <c r="O88" s="4">
        <f t="shared" si="5"/>
        <v>7470900</v>
      </c>
    </row>
    <row r="89" spans="1:15" x14ac:dyDescent="0.2">
      <c r="A89" s="2" t="s">
        <v>67</v>
      </c>
      <c r="B89" s="4">
        <v>1316</v>
      </c>
      <c r="C89" s="4">
        <v>3116</v>
      </c>
      <c r="D89" s="4">
        <v>125</v>
      </c>
      <c r="E89" s="4">
        <v>185</v>
      </c>
      <c r="F89" s="4"/>
      <c r="G89" s="4"/>
      <c r="H89" s="4">
        <v>3341600</v>
      </c>
      <c r="I89" s="4">
        <v>4027700</v>
      </c>
      <c r="J89" s="4">
        <v>745600</v>
      </c>
      <c r="K89" s="6">
        <f t="shared" si="6"/>
        <v>0.10117650251719973</v>
      </c>
      <c r="L89" s="15">
        <v>-2.2000000000000002E-2</v>
      </c>
      <c r="M89" s="4">
        <v>7470900</v>
      </c>
      <c r="N89" s="4">
        <f t="shared" si="4"/>
        <v>9005291.1428571437</v>
      </c>
      <c r="O89" s="4">
        <f t="shared" si="5"/>
        <v>7718001</v>
      </c>
    </row>
    <row r="90" spans="1:15" x14ac:dyDescent="0.2">
      <c r="A90" s="2" t="s">
        <v>68</v>
      </c>
      <c r="B90" s="4">
        <v>1349</v>
      </c>
      <c r="C90" s="4">
        <v>2901</v>
      </c>
      <c r="D90" s="4">
        <v>288</v>
      </c>
      <c r="E90" s="4">
        <v>263</v>
      </c>
      <c r="F90" s="4"/>
      <c r="G90" s="4"/>
      <c r="H90" s="4">
        <v>2873500</v>
      </c>
      <c r="I90" s="4">
        <v>4277900</v>
      </c>
      <c r="J90" s="4">
        <v>566500</v>
      </c>
      <c r="K90" s="6">
        <f t="shared" si="6"/>
        <v>7.9215258550773271E-2</v>
      </c>
      <c r="L90" s="15">
        <v>-1.4999999999999999E-2</v>
      </c>
      <c r="M90" s="4">
        <v>7718001</v>
      </c>
      <c r="N90" s="4">
        <f t="shared" si="4"/>
        <v>8889853.0476190485</v>
      </c>
      <c r="O90" s="4">
        <f t="shared" si="5"/>
        <v>8953202</v>
      </c>
    </row>
    <row r="91" spans="1:15" x14ac:dyDescent="0.2">
      <c r="A91" s="2" t="s">
        <v>69</v>
      </c>
      <c r="B91" s="4">
        <v>987</v>
      </c>
      <c r="C91" s="4">
        <v>1500</v>
      </c>
      <c r="D91" s="4">
        <v>162</v>
      </c>
      <c r="E91" s="4">
        <v>356</v>
      </c>
      <c r="F91" s="4"/>
      <c r="G91" s="4"/>
      <c r="H91" s="4">
        <v>2063000</v>
      </c>
      <c r="I91" s="4">
        <v>6698200</v>
      </c>
      <c r="J91" s="4">
        <v>679800</v>
      </c>
      <c r="K91" s="6">
        <f t="shared" si="6"/>
        <v>7.7592110669771258E-2</v>
      </c>
      <c r="L91" s="15">
        <v>-2.3300000000000001E-2</v>
      </c>
      <c r="M91" s="4">
        <v>11790800</v>
      </c>
      <c r="N91" s="4">
        <f t="shared" si="4"/>
        <v>8485867.3809523806</v>
      </c>
      <c r="O91" s="4">
        <f t="shared" si="5"/>
        <v>8953202</v>
      </c>
    </row>
    <row r="92" spans="1:15" x14ac:dyDescent="0.2">
      <c r="A92" s="2" t="s">
        <v>70</v>
      </c>
      <c r="B92" s="4">
        <v>1757</v>
      </c>
      <c r="C92" s="4">
        <v>1175</v>
      </c>
      <c r="D92" s="4">
        <v>200</v>
      </c>
      <c r="E92" s="4">
        <v>406</v>
      </c>
      <c r="F92" s="4"/>
      <c r="G92" s="4"/>
      <c r="H92" s="4">
        <v>4439600</v>
      </c>
      <c r="I92" s="4">
        <v>6881600</v>
      </c>
      <c r="J92" s="4">
        <v>177000</v>
      </c>
      <c r="K92" s="6">
        <f t="shared" si="6"/>
        <v>1.5634385047521463E-2</v>
      </c>
      <c r="L92" s="15">
        <v>-8.199999999999999E-3</v>
      </c>
      <c r="M92" s="4">
        <v>15290200</v>
      </c>
      <c r="N92" s="4">
        <f t="shared" ref="N92:N111" si="7">AVERAGE($M93:$M113)</f>
        <v>8134086.4761904757</v>
      </c>
      <c r="O92" s="4">
        <f t="shared" si="5"/>
        <v>8562901</v>
      </c>
    </row>
    <row r="93" spans="1:15" x14ac:dyDescent="0.2">
      <c r="A93" s="2" t="s">
        <v>71</v>
      </c>
      <c r="B93" s="4">
        <v>1278</v>
      </c>
      <c r="C93" s="4">
        <v>1511</v>
      </c>
      <c r="D93" s="4">
        <v>192</v>
      </c>
      <c r="E93" s="4">
        <v>211</v>
      </c>
      <c r="F93" s="4"/>
      <c r="G93" s="4"/>
      <c r="H93" s="4">
        <v>2448600</v>
      </c>
      <c r="I93" s="4">
        <v>3160800</v>
      </c>
      <c r="J93" s="4">
        <v>225200</v>
      </c>
      <c r="K93" s="6">
        <f t="shared" si="6"/>
        <v>4.0146896281242198E-2</v>
      </c>
      <c r="L93" s="15">
        <v>-1.23E-2</v>
      </c>
      <c r="M93" s="4">
        <v>8953202</v>
      </c>
      <c r="N93" s="4">
        <f t="shared" si="7"/>
        <v>7938662.666666667</v>
      </c>
      <c r="O93" s="4">
        <f t="shared" si="5"/>
        <v>8090900</v>
      </c>
    </row>
    <row r="94" spans="1:15" x14ac:dyDescent="0.2">
      <c r="A94" s="2" t="s">
        <v>72</v>
      </c>
      <c r="B94" s="4">
        <v>1973</v>
      </c>
      <c r="C94" s="4">
        <v>1558</v>
      </c>
      <c r="D94" s="4">
        <v>121</v>
      </c>
      <c r="E94" s="4">
        <v>139</v>
      </c>
      <c r="F94" s="4"/>
      <c r="G94" s="4"/>
      <c r="H94" s="4">
        <v>3791100</v>
      </c>
      <c r="I94" s="4">
        <v>2384600</v>
      </c>
      <c r="J94" s="4">
        <v>344200</v>
      </c>
      <c r="K94" s="6">
        <f t="shared" si="6"/>
        <v>5.5734572599057598E-2</v>
      </c>
      <c r="L94" s="15">
        <v>1.4499999999999999E-2</v>
      </c>
      <c r="M94" s="4">
        <v>10050700</v>
      </c>
      <c r="N94" s="4">
        <f t="shared" si="7"/>
        <v>7763981.8571428573</v>
      </c>
      <c r="O94" s="4">
        <f t="shared" si="5"/>
        <v>8090900</v>
      </c>
    </row>
    <row r="95" spans="1:15" x14ac:dyDescent="0.2">
      <c r="A95" s="2" t="s">
        <v>73</v>
      </c>
      <c r="B95" s="4">
        <v>929</v>
      </c>
      <c r="C95" s="4">
        <v>768</v>
      </c>
      <c r="D95" s="4">
        <v>146</v>
      </c>
      <c r="E95" s="4">
        <v>291</v>
      </c>
      <c r="F95" s="4"/>
      <c r="G95" s="4"/>
      <c r="H95" s="4">
        <v>3528900</v>
      </c>
      <c r="I95" s="4">
        <v>4139100</v>
      </c>
      <c r="J95" s="4">
        <v>344500</v>
      </c>
      <c r="K95" s="6">
        <f t="shared" si="6"/>
        <v>4.4926969222743869E-2</v>
      </c>
      <c r="L95" s="15">
        <v>2.0999999999999999E-3</v>
      </c>
      <c r="M95" s="4">
        <v>11213000</v>
      </c>
      <c r="N95" s="4">
        <f t="shared" si="7"/>
        <v>7591530.9500000002</v>
      </c>
      <c r="O95" s="4">
        <f t="shared" si="5"/>
        <v>8090900</v>
      </c>
    </row>
    <row r="96" spans="1:15" x14ac:dyDescent="0.2">
      <c r="A96" s="2" t="s">
        <v>74</v>
      </c>
      <c r="B96" s="4">
        <v>1046</v>
      </c>
      <c r="C96" s="4">
        <v>1703</v>
      </c>
      <c r="D96" s="4">
        <v>212</v>
      </c>
      <c r="E96" s="4">
        <v>169</v>
      </c>
      <c r="F96" s="4"/>
      <c r="G96" s="4"/>
      <c r="H96" s="4">
        <v>2285700</v>
      </c>
      <c r="I96" s="4">
        <v>3263200</v>
      </c>
      <c r="J96" s="4">
        <v>88200</v>
      </c>
      <c r="K96" s="6">
        <f t="shared" si="6"/>
        <v>1.5895042260628232E-2</v>
      </c>
      <c r="L96" s="15">
        <v>-6.0999999999999995E-3</v>
      </c>
      <c r="M96" s="4">
        <v>9533801</v>
      </c>
      <c r="N96" s="4">
        <f t="shared" si="7"/>
        <v>7441220.9000000004</v>
      </c>
      <c r="O96" s="4">
        <f t="shared" si="5"/>
        <v>8090900</v>
      </c>
    </row>
    <row r="97" spans="1:15" x14ac:dyDescent="0.2">
      <c r="A97" s="2" t="s">
        <v>75</v>
      </c>
      <c r="B97" s="4">
        <v>1003</v>
      </c>
      <c r="C97" s="4">
        <v>2605</v>
      </c>
      <c r="D97" s="4">
        <v>195</v>
      </c>
      <c r="E97" s="4">
        <v>110</v>
      </c>
      <c r="F97" s="4"/>
      <c r="G97" s="4"/>
      <c r="H97" s="4">
        <v>3065300</v>
      </c>
      <c r="I97" s="4">
        <v>1990300</v>
      </c>
      <c r="J97" s="4">
        <v>424600</v>
      </c>
      <c r="K97" s="6">
        <f t="shared" si="6"/>
        <v>8.3986074847693645E-2</v>
      </c>
      <c r="L97" s="15">
        <v>1.6799999999999999E-2</v>
      </c>
      <c r="M97" s="4">
        <v>8562901</v>
      </c>
      <c r="N97" s="4">
        <f t="shared" si="7"/>
        <v>7228950.9000000004</v>
      </c>
      <c r="O97" s="4">
        <f t="shared" si="5"/>
        <v>4031601</v>
      </c>
    </row>
    <row r="98" spans="1:15" x14ac:dyDescent="0.2">
      <c r="A98" s="2" t="s">
        <v>76</v>
      </c>
      <c r="B98" s="4">
        <v>1243</v>
      </c>
      <c r="C98" s="4">
        <v>1408</v>
      </c>
      <c r="D98" s="4">
        <v>400</v>
      </c>
      <c r="E98" s="4">
        <v>251</v>
      </c>
      <c r="F98" s="4"/>
      <c r="G98" s="4"/>
      <c r="H98" s="4">
        <v>3433300</v>
      </c>
      <c r="I98" s="4">
        <v>3713700</v>
      </c>
      <c r="J98" s="4">
        <v>299300</v>
      </c>
      <c r="K98" s="6">
        <f t="shared" si="6"/>
        <v>4.1877710927661953E-2</v>
      </c>
      <c r="L98" s="15">
        <v>-1.04E-2</v>
      </c>
      <c r="M98" s="4">
        <v>8090900</v>
      </c>
      <c r="N98" s="4">
        <f t="shared" si="7"/>
        <v>7564820.9500000002</v>
      </c>
      <c r="O98" s="4">
        <f t="shared" si="5"/>
        <v>4031601</v>
      </c>
    </row>
    <row r="99" spans="1:15" x14ac:dyDescent="0.2">
      <c r="A99" s="2" t="s">
        <v>77</v>
      </c>
      <c r="B99" s="4">
        <v>1492</v>
      </c>
      <c r="C99" s="4">
        <v>3290</v>
      </c>
      <c r="D99" s="4">
        <v>961</v>
      </c>
      <c r="E99" s="4">
        <v>348</v>
      </c>
      <c r="F99" s="4"/>
      <c r="G99" s="4"/>
      <c r="H99" s="4">
        <v>3334800</v>
      </c>
      <c r="I99" s="4">
        <v>5659600</v>
      </c>
      <c r="J99" s="4">
        <v>226600</v>
      </c>
      <c r="K99" s="6">
        <f t="shared" si="6"/>
        <v>2.5193453704527261E-2</v>
      </c>
      <c r="L99" s="15">
        <v>-4.0999999999999995E-3</v>
      </c>
      <c r="M99" s="4">
        <v>13319701</v>
      </c>
      <c r="N99" s="4">
        <f t="shared" si="7"/>
        <v>7110645.9500000002</v>
      </c>
      <c r="O99" s="4">
        <f t="shared" si="5"/>
        <v>4031601</v>
      </c>
    </row>
    <row r="100" spans="1:15" x14ac:dyDescent="0.2">
      <c r="A100" s="2" t="s">
        <v>78</v>
      </c>
      <c r="B100" s="4">
        <v>2720</v>
      </c>
      <c r="C100" s="4">
        <v>1776</v>
      </c>
      <c r="D100" s="4">
        <v>50</v>
      </c>
      <c r="E100" s="4">
        <v>203</v>
      </c>
      <c r="F100" s="4"/>
      <c r="G100" s="4"/>
      <c r="H100" s="4">
        <v>6491200</v>
      </c>
      <c r="I100" s="4">
        <v>3381000</v>
      </c>
      <c r="J100" s="4">
        <v>341300</v>
      </c>
      <c r="K100" s="6">
        <f t="shared" si="6"/>
        <v>3.4571827961346002E-2</v>
      </c>
      <c r="L100" s="15">
        <v>2.9700000000000001E-2</v>
      </c>
      <c r="M100" s="4">
        <v>10423401</v>
      </c>
      <c r="N100" s="4">
        <f t="shared" si="7"/>
        <v>6871465.9000000004</v>
      </c>
      <c r="O100" s="4">
        <f t="shared" si="5"/>
        <v>3858900</v>
      </c>
    </row>
    <row r="101" spans="1:15" x14ac:dyDescent="0.2">
      <c r="A101" s="2" t="s">
        <v>79</v>
      </c>
      <c r="B101" s="4">
        <v>6325</v>
      </c>
      <c r="C101" s="4">
        <v>1954</v>
      </c>
      <c r="D101" s="4">
        <v>155</v>
      </c>
      <c r="E101" s="4">
        <v>503</v>
      </c>
      <c r="F101" s="4"/>
      <c r="G101" s="4"/>
      <c r="H101" s="4">
        <v>17953100</v>
      </c>
      <c r="I101" s="4">
        <v>9060900</v>
      </c>
      <c r="J101" s="4">
        <v>121600</v>
      </c>
      <c r="K101" s="6">
        <f t="shared" si="6"/>
        <v>4.5013696601762052E-3</v>
      </c>
      <c r="L101" s="15">
        <v>6.7900000000000002E-2</v>
      </c>
      <c r="M101" s="4">
        <v>27345400</v>
      </c>
      <c r="N101" s="4">
        <f t="shared" si="7"/>
        <v>5841175.9500000002</v>
      </c>
      <c r="O101" s="4">
        <f t="shared" si="5"/>
        <v>3858900</v>
      </c>
    </row>
    <row r="102" spans="1:15" x14ac:dyDescent="0.2">
      <c r="A102" s="2" t="s">
        <v>80</v>
      </c>
      <c r="B102" s="4">
        <v>445</v>
      </c>
      <c r="C102" s="4">
        <v>1305</v>
      </c>
      <c r="D102" s="4">
        <v>289</v>
      </c>
      <c r="E102" s="4">
        <v>149</v>
      </c>
      <c r="F102" s="4"/>
      <c r="G102" s="4"/>
      <c r="H102" s="4">
        <v>776800</v>
      </c>
      <c r="I102" s="4">
        <v>3122700</v>
      </c>
      <c r="J102" s="4">
        <v>73200</v>
      </c>
      <c r="K102" s="6">
        <f t="shared" si="6"/>
        <v>1.8771637389408898E-2</v>
      </c>
      <c r="L102" s="15">
        <v>-6.7000000000000002E-3</v>
      </c>
      <c r="M102" s="4">
        <v>4031601</v>
      </c>
      <c r="N102" s="4">
        <f t="shared" si="7"/>
        <v>6014345.9000000004</v>
      </c>
      <c r="O102" s="4">
        <f t="shared" si="5"/>
        <v>3515100</v>
      </c>
    </row>
    <row r="103" spans="1:15" x14ac:dyDescent="0.2">
      <c r="A103" s="2" t="s">
        <v>81</v>
      </c>
      <c r="B103" s="4">
        <v>1165</v>
      </c>
      <c r="C103" s="4">
        <v>1189</v>
      </c>
      <c r="D103" s="4">
        <v>69</v>
      </c>
      <c r="E103" s="4">
        <v>208</v>
      </c>
      <c r="F103" s="4"/>
      <c r="G103" s="4"/>
      <c r="H103" s="4">
        <v>2606300</v>
      </c>
      <c r="I103" s="4">
        <v>3663700</v>
      </c>
      <c r="J103" s="4">
        <v>87600</v>
      </c>
      <c r="K103" s="6">
        <f t="shared" si="6"/>
        <v>1.3971291866028707E-2</v>
      </c>
      <c r="L103" s="15">
        <v>-1.1200000000000002E-2</v>
      </c>
      <c r="M103" s="4">
        <v>6283004</v>
      </c>
      <c r="N103" s="4">
        <f t="shared" si="7"/>
        <v>6009655.7000000002</v>
      </c>
      <c r="O103" s="4">
        <f t="shared" si="5"/>
        <v>3386600</v>
      </c>
    </row>
    <row r="104" spans="1:15" x14ac:dyDescent="0.2">
      <c r="A104" s="2" t="s">
        <v>82</v>
      </c>
      <c r="B104" s="4">
        <v>2112</v>
      </c>
      <c r="C104" s="4">
        <v>834</v>
      </c>
      <c r="D104" s="4">
        <v>137</v>
      </c>
      <c r="E104" s="4">
        <v>184</v>
      </c>
      <c r="F104" s="4"/>
      <c r="G104" s="4"/>
      <c r="H104" s="4">
        <v>4786500</v>
      </c>
      <c r="I104" s="4">
        <v>2890200</v>
      </c>
      <c r="J104" s="4">
        <v>849300</v>
      </c>
      <c r="K104" s="6">
        <f t="shared" si="6"/>
        <v>0.11063347532142717</v>
      </c>
      <c r="L104" s="15">
        <v>3.6900000000000002E-2</v>
      </c>
      <c r="M104" s="4">
        <v>8526001</v>
      </c>
      <c r="N104" s="4">
        <f t="shared" si="7"/>
        <v>6310510.6500000004</v>
      </c>
      <c r="O104" s="4">
        <f t="shared" si="5"/>
        <v>3386600</v>
      </c>
    </row>
    <row r="105" spans="1:15" x14ac:dyDescent="0.2">
      <c r="A105" s="2" t="s">
        <v>83</v>
      </c>
      <c r="B105" s="4">
        <v>551</v>
      </c>
      <c r="C105" s="4">
        <v>1810</v>
      </c>
      <c r="D105" s="4">
        <v>71</v>
      </c>
      <c r="E105" s="4">
        <v>140</v>
      </c>
      <c r="F105" s="4"/>
      <c r="G105" s="4"/>
      <c r="H105" s="4">
        <v>1310600</v>
      </c>
      <c r="I105" s="4">
        <v>2519200</v>
      </c>
      <c r="J105" s="4">
        <v>147600</v>
      </c>
      <c r="K105" s="6">
        <f t="shared" si="6"/>
        <v>3.8539871533761552E-2</v>
      </c>
      <c r="L105" s="15">
        <v>-1.61E-2</v>
      </c>
      <c r="M105" s="4">
        <v>3858900</v>
      </c>
      <c r="N105" s="4">
        <f t="shared" si="7"/>
        <v>6717805.6500000004</v>
      </c>
      <c r="O105" s="4">
        <f t="shared" si="5"/>
        <v>3386600</v>
      </c>
    </row>
    <row r="106" spans="1:15" x14ac:dyDescent="0.2">
      <c r="A106" s="2" t="s">
        <v>84</v>
      </c>
      <c r="B106" s="4">
        <v>1185</v>
      </c>
      <c r="C106" s="4">
        <v>1521</v>
      </c>
      <c r="D106" s="4">
        <v>38</v>
      </c>
      <c r="E106" s="4">
        <v>83</v>
      </c>
      <c r="F106" s="4"/>
      <c r="G106" s="4"/>
      <c r="H106" s="4">
        <v>2263700</v>
      </c>
      <c r="I106" s="4">
        <v>1763800</v>
      </c>
      <c r="J106" s="4">
        <v>426300</v>
      </c>
      <c r="K106" s="6">
        <f t="shared" si="6"/>
        <v>0.10584729981378026</v>
      </c>
      <c r="L106" s="15">
        <v>3.5299999999999998E-2</v>
      </c>
      <c r="M106" s="4">
        <v>4080000</v>
      </c>
      <c r="N106" s="4">
        <f t="shared" si="7"/>
        <v>6891280.6500000004</v>
      </c>
      <c r="O106" s="4">
        <f t="shared" si="5"/>
        <v>3386600</v>
      </c>
    </row>
    <row r="107" spans="1:15" x14ac:dyDescent="0.2">
      <c r="A107" s="2" t="s">
        <v>85</v>
      </c>
      <c r="B107" s="4">
        <v>448</v>
      </c>
      <c r="C107" s="4">
        <v>2643</v>
      </c>
      <c r="D107" s="4">
        <v>106</v>
      </c>
      <c r="E107" s="4">
        <v>119</v>
      </c>
      <c r="F107" s="4"/>
      <c r="G107" s="4"/>
      <c r="H107" s="4">
        <v>1093200</v>
      </c>
      <c r="I107" s="4">
        <v>2196900</v>
      </c>
      <c r="J107" s="4">
        <v>223200</v>
      </c>
      <c r="K107" s="6">
        <f t="shared" si="6"/>
        <v>6.7839883286222299E-2</v>
      </c>
      <c r="L107" s="15">
        <v>0</v>
      </c>
      <c r="M107" s="4">
        <v>3515100</v>
      </c>
      <c r="N107" s="4">
        <f t="shared" si="7"/>
        <v>7355350.6500000004</v>
      </c>
      <c r="O107" s="4">
        <f t="shared" si="5"/>
        <v>3307101</v>
      </c>
    </row>
    <row r="108" spans="1:15" x14ac:dyDescent="0.2">
      <c r="A108" s="2" t="s">
        <v>86</v>
      </c>
      <c r="B108" s="4">
        <v>473</v>
      </c>
      <c r="C108" s="4">
        <v>1103</v>
      </c>
      <c r="D108" s="4">
        <v>109</v>
      </c>
      <c r="E108" s="4">
        <v>128</v>
      </c>
      <c r="F108" s="4"/>
      <c r="G108" s="4"/>
      <c r="H108" s="4">
        <v>742600</v>
      </c>
      <c r="I108" s="4">
        <v>2638400</v>
      </c>
      <c r="J108" s="4">
        <v>173300</v>
      </c>
      <c r="K108" s="6">
        <f t="shared" si="6"/>
        <v>5.1257024548950016E-2</v>
      </c>
      <c r="L108" s="15">
        <v>-1.1699999999999999E-2</v>
      </c>
      <c r="M108" s="4">
        <v>3386600</v>
      </c>
      <c r="N108" s="4">
        <f t="shared" si="7"/>
        <v>7562220.6500000004</v>
      </c>
      <c r="O108" s="4">
        <f t="shared" si="5"/>
        <v>3307101</v>
      </c>
    </row>
    <row r="109" spans="1:15" x14ac:dyDescent="0.2">
      <c r="A109" s="2" t="s">
        <v>87</v>
      </c>
      <c r="B109" s="4">
        <v>616</v>
      </c>
      <c r="C109" s="4">
        <v>1200</v>
      </c>
      <c r="D109" s="4">
        <v>112</v>
      </c>
      <c r="E109" s="4">
        <v>238</v>
      </c>
      <c r="F109" s="4"/>
      <c r="G109" s="4"/>
      <c r="H109" s="4">
        <v>1762300</v>
      </c>
      <c r="I109" s="4">
        <v>4628300</v>
      </c>
      <c r="J109" s="4">
        <v>1039200</v>
      </c>
      <c r="K109" s="6">
        <f t="shared" si="6"/>
        <v>0.16261383907614307</v>
      </c>
      <c r="L109" s="15">
        <v>-1.3899999999999999E-2</v>
      </c>
      <c r="M109" s="4">
        <v>7431000</v>
      </c>
      <c r="N109" s="4">
        <f t="shared" si="7"/>
        <v>7408200.6500000004</v>
      </c>
      <c r="O109" s="4">
        <f t="shared" si="5"/>
        <v>3307101</v>
      </c>
    </row>
    <row r="110" spans="1:15" x14ac:dyDescent="0.2">
      <c r="A110" s="2" t="s">
        <v>88</v>
      </c>
      <c r="B110" s="4">
        <v>584</v>
      </c>
      <c r="C110" s="4">
        <v>701</v>
      </c>
      <c r="D110" s="4">
        <v>65</v>
      </c>
      <c r="E110" s="4">
        <v>186</v>
      </c>
      <c r="F110" s="4"/>
      <c r="G110" s="4"/>
      <c r="H110" s="4">
        <v>1812200</v>
      </c>
      <c r="I110" s="4">
        <v>3718400</v>
      </c>
      <c r="J110" s="4">
        <v>116800</v>
      </c>
      <c r="K110" s="6">
        <f t="shared" si="6"/>
        <v>2.1118865945828662E-2</v>
      </c>
      <c r="L110" s="15">
        <v>-2.2000000000000001E-3</v>
      </c>
      <c r="M110" s="4">
        <v>5706901</v>
      </c>
      <c r="N110" s="4">
        <f t="shared" si="7"/>
        <v>7410720.5999999996</v>
      </c>
      <c r="O110" s="4">
        <f t="shared" si="5"/>
        <v>3307101</v>
      </c>
    </row>
    <row r="111" spans="1:15" x14ac:dyDescent="0.2">
      <c r="A111" s="2" t="s">
        <v>89</v>
      </c>
      <c r="B111" s="4">
        <v>957</v>
      </c>
      <c r="C111" s="4">
        <v>1229</v>
      </c>
      <c r="D111" s="4">
        <v>180</v>
      </c>
      <c r="E111" s="4">
        <v>139</v>
      </c>
      <c r="F111" s="4"/>
      <c r="G111" s="4"/>
      <c r="H111" s="4">
        <v>2121200</v>
      </c>
      <c r="I111" s="4">
        <v>2590900</v>
      </c>
      <c r="J111" s="4">
        <v>500</v>
      </c>
      <c r="K111" s="6">
        <f t="shared" si="6"/>
        <v>1.0610980242354789E-4</v>
      </c>
      <c r="L111" s="15">
        <v>-9.1000000000000004E-3</v>
      </c>
      <c r="M111" s="4">
        <v>5293801</v>
      </c>
      <c r="N111" s="4">
        <f t="shared" si="7"/>
        <v>7325755.5999999996</v>
      </c>
      <c r="O111" s="4">
        <f t="shared" si="5"/>
        <v>3307101</v>
      </c>
    </row>
    <row r="112" spans="1:15" x14ac:dyDescent="0.2">
      <c r="A112" s="2" t="s">
        <v>90</v>
      </c>
      <c r="B112" s="4">
        <v>740</v>
      </c>
      <c r="C112" s="4">
        <v>1520</v>
      </c>
      <c r="D112" s="4">
        <v>91</v>
      </c>
      <c r="E112" s="4">
        <v>72</v>
      </c>
      <c r="F112" s="4"/>
      <c r="G112" s="4"/>
      <c r="H112" s="4">
        <v>1465000</v>
      </c>
      <c r="I112" s="4">
        <v>1277500</v>
      </c>
      <c r="J112" s="4">
        <v>564600</v>
      </c>
      <c r="K112" s="6">
        <f t="shared" si="6"/>
        <v>0.20587055606198723</v>
      </c>
      <c r="L112" s="15">
        <v>4.5999999999999999E-3</v>
      </c>
      <c r="M112" s="4">
        <v>3307101</v>
      </c>
      <c r="N112" s="4">
        <f t="shared" ref="N112:N129" si="8">AVERAGE($M113:$M133)</f>
        <v>7269195.5499999998</v>
      </c>
      <c r="O112" s="4">
        <f t="shared" si="5"/>
        <v>4849302</v>
      </c>
    </row>
    <row r="113" spans="1:15" x14ac:dyDescent="0.2">
      <c r="A113" s="2" t="s">
        <v>91</v>
      </c>
      <c r="B113" s="4">
        <v>1219</v>
      </c>
      <c r="C113" s="4">
        <v>1442</v>
      </c>
      <c r="D113" s="4">
        <v>178</v>
      </c>
      <c r="E113" s="4">
        <v>207</v>
      </c>
      <c r="F113" s="4"/>
      <c r="G113" s="4"/>
      <c r="H113" s="4">
        <v>3672100</v>
      </c>
      <c r="I113" s="4">
        <v>3700200</v>
      </c>
      <c r="J113" s="4">
        <v>174900</v>
      </c>
      <c r="K113" s="6">
        <f t="shared" si="6"/>
        <v>2.372393961179008E-2</v>
      </c>
      <c r="L113" s="15">
        <v>4.5999999999999999E-3</v>
      </c>
      <c r="M113" s="4">
        <v>7902801</v>
      </c>
      <c r="N113" s="4">
        <f t="shared" si="8"/>
        <v>6982670.5</v>
      </c>
      <c r="O113" s="4">
        <f t="shared" si="5"/>
        <v>4317501</v>
      </c>
    </row>
    <row r="114" spans="1:15" x14ac:dyDescent="0.2">
      <c r="A114" s="2" t="s">
        <v>92</v>
      </c>
      <c r="B114" s="4">
        <v>826</v>
      </c>
      <c r="C114" s="4">
        <v>1247</v>
      </c>
      <c r="D114" s="4">
        <v>115</v>
      </c>
      <c r="E114" s="4">
        <v>172</v>
      </c>
      <c r="F114" s="4"/>
      <c r="G114" s="4"/>
      <c r="H114" s="4">
        <v>1724800</v>
      </c>
      <c r="I114" s="4">
        <v>3077200</v>
      </c>
      <c r="J114" s="4">
        <v>175000</v>
      </c>
      <c r="K114" s="6">
        <f t="shared" si="6"/>
        <v>3.6443148688046649E-2</v>
      </c>
      <c r="L114" s="15">
        <v>0</v>
      </c>
      <c r="M114" s="4">
        <v>4849302</v>
      </c>
      <c r="N114" s="4">
        <f t="shared" si="8"/>
        <v>6932390.4000000004</v>
      </c>
      <c r="O114" s="4">
        <f t="shared" si="5"/>
        <v>4317501</v>
      </c>
    </row>
    <row r="115" spans="1:15" x14ac:dyDescent="0.2">
      <c r="A115" s="2" t="s">
        <v>93</v>
      </c>
      <c r="B115" s="4">
        <v>902</v>
      </c>
      <c r="C115" s="4">
        <v>1667</v>
      </c>
      <c r="D115" s="4">
        <v>101</v>
      </c>
      <c r="E115" s="4">
        <v>191</v>
      </c>
      <c r="F115" s="4"/>
      <c r="G115" s="4"/>
      <c r="H115" s="4">
        <v>3107400</v>
      </c>
      <c r="I115" s="4">
        <v>3025100</v>
      </c>
      <c r="J115" s="4"/>
      <c r="K115" s="4"/>
      <c r="L115" s="15">
        <v>-9.1000000000000004E-3</v>
      </c>
      <c r="M115" s="4">
        <v>6382403</v>
      </c>
      <c r="N115" s="4">
        <f t="shared" si="8"/>
        <v>6727490.25</v>
      </c>
      <c r="O115" s="4">
        <f t="shared" si="5"/>
        <v>4236201</v>
      </c>
    </row>
    <row r="116" spans="1:15" x14ac:dyDescent="0.2">
      <c r="A116" s="2" t="s">
        <v>94</v>
      </c>
      <c r="B116" s="4">
        <v>860</v>
      </c>
      <c r="C116" s="4">
        <v>1086</v>
      </c>
      <c r="D116" s="4">
        <v>107</v>
      </c>
      <c r="E116" s="4">
        <v>124</v>
      </c>
      <c r="F116" s="4"/>
      <c r="G116" s="4"/>
      <c r="H116" s="4">
        <v>2226200</v>
      </c>
      <c r="I116" s="4">
        <v>2450100</v>
      </c>
      <c r="J116" s="4"/>
      <c r="K116" s="4"/>
      <c r="N116" s="4">
        <f t="shared" si="8"/>
        <v>6608600.3809523806</v>
      </c>
      <c r="O116" s="4">
        <f t="shared" si="5"/>
        <v>4236201</v>
      </c>
    </row>
    <row r="117" spans="1:15" x14ac:dyDescent="0.2">
      <c r="A117" s="2" t="s">
        <v>95</v>
      </c>
      <c r="B117" s="4">
        <v>621</v>
      </c>
      <c r="C117" s="4">
        <v>1996</v>
      </c>
      <c r="D117" s="4">
        <v>268</v>
      </c>
      <c r="E117" s="4">
        <v>173</v>
      </c>
      <c r="F117" s="4"/>
      <c r="G117" s="4"/>
      <c r="H117" s="4">
        <v>1592200</v>
      </c>
      <c r="I117" s="4">
        <v>3121200</v>
      </c>
      <c r="J117" s="4"/>
      <c r="K117" s="4"/>
      <c r="L117" s="15">
        <v>0</v>
      </c>
      <c r="M117" s="4">
        <v>6527600</v>
      </c>
      <c r="N117" s="4">
        <f t="shared" si="8"/>
        <v>6497481.333333333</v>
      </c>
      <c r="O117" s="4">
        <f t="shared" si="5"/>
        <v>4236201</v>
      </c>
    </row>
    <row r="118" spans="1:15" x14ac:dyDescent="0.2">
      <c r="A118" s="2" t="s">
        <v>96</v>
      </c>
      <c r="B118" s="4">
        <v>876</v>
      </c>
      <c r="C118" s="4">
        <v>499</v>
      </c>
      <c r="D118" s="4">
        <v>101</v>
      </c>
      <c r="E118" s="4">
        <v>136</v>
      </c>
      <c r="F118" s="4"/>
      <c r="G118" s="4"/>
      <c r="H118" s="4">
        <v>1900600</v>
      </c>
      <c r="I118" s="4">
        <v>2202600</v>
      </c>
      <c r="J118" s="4"/>
      <c r="K118" s="4"/>
      <c r="L118" s="15">
        <v>-2.2000000000000001E-3</v>
      </c>
      <c r="M118" s="4">
        <v>4317501</v>
      </c>
      <c r="N118" s="4">
        <f t="shared" si="8"/>
        <v>6462247.9523809524</v>
      </c>
      <c r="O118" s="4">
        <f t="shared" si="5"/>
        <v>4236201</v>
      </c>
    </row>
    <row r="119" spans="1:15" x14ac:dyDescent="0.2">
      <c r="A119" s="2" t="s">
        <v>97</v>
      </c>
      <c r="B119" s="4">
        <v>1480</v>
      </c>
      <c r="C119" s="4">
        <v>1030</v>
      </c>
      <c r="D119" s="4">
        <v>157</v>
      </c>
      <c r="E119" s="4">
        <v>381</v>
      </c>
      <c r="F119" s="4"/>
      <c r="G119" s="4"/>
      <c r="H119" s="4">
        <v>6215300</v>
      </c>
      <c r="I119" s="4">
        <v>8575600</v>
      </c>
      <c r="J119" s="4"/>
      <c r="K119" s="4"/>
      <c r="L119" s="15">
        <v>-2.2700000000000001E-2</v>
      </c>
      <c r="M119" s="4">
        <v>14808301</v>
      </c>
      <c r="N119" s="4">
        <f t="shared" si="8"/>
        <v>5932319.333333333</v>
      </c>
      <c r="O119" s="4">
        <f t="shared" si="5"/>
        <v>4236201</v>
      </c>
    </row>
    <row r="120" spans="1:15" x14ac:dyDescent="0.2">
      <c r="A120" s="2" t="s">
        <v>98</v>
      </c>
      <c r="B120" s="4">
        <v>820</v>
      </c>
      <c r="C120" s="4">
        <v>1200</v>
      </c>
      <c r="D120" s="4">
        <v>235</v>
      </c>
      <c r="E120" s="4">
        <v>81</v>
      </c>
      <c r="F120" s="4"/>
      <c r="G120" s="4"/>
      <c r="H120" s="4">
        <v>2519000</v>
      </c>
      <c r="I120" s="4">
        <v>1696500</v>
      </c>
      <c r="J120" s="4"/>
      <c r="K120" s="4"/>
      <c r="L120" s="15">
        <v>9.0000000000000011E-3</v>
      </c>
      <c r="M120" s="4">
        <v>4236201</v>
      </c>
      <c r="N120" s="4">
        <f t="shared" si="8"/>
        <v>5966320</v>
      </c>
      <c r="O120" s="4">
        <f t="shared" si="5"/>
        <v>5639800</v>
      </c>
    </row>
    <row r="121" spans="1:15" x14ac:dyDescent="0.2">
      <c r="A121" s="2" t="s">
        <v>99</v>
      </c>
      <c r="B121" s="4">
        <v>1233</v>
      </c>
      <c r="C121" s="4">
        <v>1686</v>
      </c>
      <c r="D121" s="4">
        <v>154</v>
      </c>
      <c r="E121" s="4">
        <v>156</v>
      </c>
      <c r="F121" s="4"/>
      <c r="G121" s="4"/>
      <c r="H121" s="4">
        <v>2495600</v>
      </c>
      <c r="I121" s="4">
        <v>2912100</v>
      </c>
      <c r="J121" s="4"/>
      <c r="K121" s="4"/>
      <c r="L121" s="15">
        <v>4.5999999999999999E-3</v>
      </c>
      <c r="M121" s="4">
        <v>5639800</v>
      </c>
      <c r="N121" s="4">
        <f t="shared" si="8"/>
        <v>5900168.1904761903</v>
      </c>
      <c r="O121" s="4">
        <f t="shared" si="5"/>
        <v>6189200</v>
      </c>
    </row>
    <row r="122" spans="1:15" x14ac:dyDescent="0.2">
      <c r="A122" s="2" t="s">
        <v>100</v>
      </c>
      <c r="B122" s="4">
        <v>1459</v>
      </c>
      <c r="C122" s="4">
        <v>1195</v>
      </c>
      <c r="D122" s="4">
        <v>101</v>
      </c>
      <c r="E122" s="4">
        <v>166</v>
      </c>
      <c r="F122" s="4"/>
      <c r="G122" s="4"/>
      <c r="H122" s="4">
        <v>3754800</v>
      </c>
      <c r="I122" s="4">
        <v>2781600</v>
      </c>
      <c r="J122" s="4"/>
      <c r="K122" s="4"/>
      <c r="L122" s="15">
        <v>9.1000000000000004E-3</v>
      </c>
      <c r="M122" s="4">
        <v>6739601</v>
      </c>
      <c r="N122" s="4">
        <f t="shared" si="8"/>
        <v>5886080.7619047621</v>
      </c>
      <c r="O122" s="4">
        <f t="shared" si="5"/>
        <v>6189200</v>
      </c>
    </row>
    <row r="123" spans="1:15" x14ac:dyDescent="0.2">
      <c r="A123" s="2" t="s">
        <v>101</v>
      </c>
      <c r="B123" s="4">
        <v>829</v>
      </c>
      <c r="C123" s="4">
        <v>1640</v>
      </c>
      <c r="D123" s="4">
        <v>347</v>
      </c>
      <c r="E123" s="4">
        <v>246</v>
      </c>
      <c r="F123" s="4"/>
      <c r="G123" s="4"/>
      <c r="H123" s="4">
        <v>2636700</v>
      </c>
      <c r="I123" s="4">
        <v>4363200</v>
      </c>
      <c r="J123" s="4"/>
      <c r="K123" s="4"/>
      <c r="L123" s="15">
        <v>-4.5000000000000005E-3</v>
      </c>
      <c r="M123" s="4">
        <v>7495000</v>
      </c>
      <c r="N123" s="4">
        <f t="shared" si="8"/>
        <v>5989235.5238095243</v>
      </c>
      <c r="O123" s="4">
        <f t="shared" si="5"/>
        <v>6189200</v>
      </c>
    </row>
    <row r="124" spans="1:15" x14ac:dyDescent="0.2">
      <c r="A124" s="2" t="s">
        <v>102</v>
      </c>
      <c r="B124" s="4">
        <v>868</v>
      </c>
      <c r="C124" s="4">
        <v>1153</v>
      </c>
      <c r="D124" s="4">
        <v>245</v>
      </c>
      <c r="E124" s="4">
        <v>169</v>
      </c>
      <c r="F124" s="4"/>
      <c r="G124" s="4"/>
      <c r="H124" s="4">
        <v>2313300</v>
      </c>
      <c r="I124" s="4">
        <v>2910900</v>
      </c>
      <c r="J124" s="4"/>
      <c r="K124" s="4"/>
      <c r="L124" s="15">
        <v>0</v>
      </c>
      <c r="M124" s="4">
        <v>6189200</v>
      </c>
      <c r="N124" s="4">
        <f t="shared" si="8"/>
        <v>6025419.0476190476</v>
      </c>
      <c r="O124" s="4">
        <f t="shared" si="5"/>
        <v>7524000</v>
      </c>
    </row>
    <row r="125" spans="1:15" x14ac:dyDescent="0.2">
      <c r="A125" s="2" t="s">
        <v>103</v>
      </c>
      <c r="B125" s="4">
        <v>1704</v>
      </c>
      <c r="C125" s="4">
        <v>1067</v>
      </c>
      <c r="D125" s="4">
        <v>146</v>
      </c>
      <c r="E125" s="4">
        <v>326</v>
      </c>
      <c r="F125" s="4"/>
      <c r="G125" s="4"/>
      <c r="H125" s="4">
        <v>7332200</v>
      </c>
      <c r="I125" s="4">
        <v>7210000</v>
      </c>
      <c r="J125" s="4"/>
      <c r="K125" s="4"/>
      <c r="L125" s="15">
        <v>1.8500000000000003E-2</v>
      </c>
      <c r="M125" s="4">
        <v>14543100</v>
      </c>
      <c r="N125" s="4">
        <f t="shared" si="8"/>
        <v>5560762</v>
      </c>
      <c r="O125" s="4">
        <f t="shared" si="5"/>
        <v>4350600</v>
      </c>
    </row>
    <row r="126" spans="1:15" x14ac:dyDescent="0.2">
      <c r="A126" s="2" t="s">
        <v>104</v>
      </c>
      <c r="B126" s="4">
        <v>1363</v>
      </c>
      <c r="C126" s="4">
        <v>832</v>
      </c>
      <c r="D126" s="4">
        <v>342</v>
      </c>
      <c r="E126" s="4">
        <v>253</v>
      </c>
      <c r="F126" s="4"/>
      <c r="G126" s="4"/>
      <c r="H126" s="4">
        <v>5439000</v>
      </c>
      <c r="I126" s="4">
        <v>5761700</v>
      </c>
      <c r="J126" s="4"/>
      <c r="K126" s="4"/>
      <c r="L126" s="15">
        <v>1.41E-2</v>
      </c>
      <c r="M126" s="4">
        <v>12004800</v>
      </c>
      <c r="N126" s="4">
        <f t="shared" si="8"/>
        <v>5174428.666666667</v>
      </c>
      <c r="O126" s="4">
        <f t="shared" si="5"/>
        <v>4350600</v>
      </c>
    </row>
    <row r="127" spans="1:15" x14ac:dyDescent="0.2">
      <c r="A127" s="2" t="s">
        <v>105</v>
      </c>
      <c r="B127" s="4">
        <v>859</v>
      </c>
      <c r="C127" s="4">
        <v>1094</v>
      </c>
      <c r="D127" s="4">
        <v>65</v>
      </c>
      <c r="E127" s="4">
        <v>186</v>
      </c>
      <c r="F127" s="4"/>
      <c r="G127" s="4"/>
      <c r="H127" s="4">
        <v>3318100</v>
      </c>
      <c r="I127" s="4">
        <v>3933400</v>
      </c>
      <c r="J127" s="4"/>
      <c r="K127" s="4"/>
      <c r="L127" s="15">
        <v>9.4999999999999998E-3</v>
      </c>
      <c r="M127" s="4">
        <v>7549500</v>
      </c>
      <c r="N127" s="4">
        <f t="shared" si="8"/>
        <v>5108409.333333333</v>
      </c>
      <c r="O127" s="4">
        <f t="shared" si="5"/>
        <v>3594501</v>
      </c>
    </row>
    <row r="128" spans="1:15" x14ac:dyDescent="0.2">
      <c r="A128" s="2" t="s">
        <v>106</v>
      </c>
      <c r="B128" s="4">
        <v>2306</v>
      </c>
      <c r="C128" s="4">
        <v>1151</v>
      </c>
      <c r="D128" s="4">
        <v>62</v>
      </c>
      <c r="E128" s="4">
        <v>126</v>
      </c>
      <c r="F128" s="4"/>
      <c r="G128" s="4"/>
      <c r="H128" s="4">
        <v>7372500</v>
      </c>
      <c r="I128" s="4">
        <v>2837000</v>
      </c>
      <c r="J128" s="4"/>
      <c r="K128" s="4"/>
      <c r="L128" s="15">
        <v>4.7E-2</v>
      </c>
      <c r="M128" s="4">
        <v>12796500</v>
      </c>
      <c r="N128" s="4">
        <f t="shared" si="8"/>
        <v>4710455.1428571427</v>
      </c>
      <c r="O128" s="4">
        <f t="shared" si="5"/>
        <v>2175900</v>
      </c>
    </row>
    <row r="129" spans="1:15" x14ac:dyDescent="0.2">
      <c r="A129" s="2" t="s">
        <v>107</v>
      </c>
      <c r="B129" s="4">
        <v>441</v>
      </c>
      <c r="C129" s="4">
        <v>868</v>
      </c>
      <c r="D129" s="4">
        <v>85</v>
      </c>
      <c r="E129" s="4">
        <v>188</v>
      </c>
      <c r="F129" s="4"/>
      <c r="G129" s="4"/>
      <c r="H129" s="4">
        <v>1291300</v>
      </c>
      <c r="I129" s="4">
        <v>3094100</v>
      </c>
      <c r="J129" s="4"/>
      <c r="K129" s="4"/>
      <c r="L129" s="15">
        <v>-1.9699999999999999E-2</v>
      </c>
      <c r="M129" s="4">
        <v>7524000</v>
      </c>
      <c r="N129" s="4">
        <f t="shared" si="8"/>
        <v>4836378.7619047621</v>
      </c>
      <c r="O129" s="4">
        <f t="shared" si="5"/>
        <v>2172300</v>
      </c>
    </row>
    <row r="130" spans="1:15" x14ac:dyDescent="0.2">
      <c r="A130" s="2" t="s">
        <v>108</v>
      </c>
      <c r="B130" s="4">
        <v>421</v>
      </c>
      <c r="C130" s="4">
        <v>713</v>
      </c>
      <c r="D130" s="4">
        <v>75</v>
      </c>
      <c r="E130" s="4">
        <v>248</v>
      </c>
      <c r="F130" s="4"/>
      <c r="G130" s="4"/>
      <c r="H130" s="4">
        <v>847000</v>
      </c>
      <c r="I130" s="4">
        <v>3187200</v>
      </c>
      <c r="J130" s="4"/>
      <c r="K130" s="4"/>
      <c r="L130" s="15">
        <v>-4.7999999999999996E-3</v>
      </c>
      <c r="M130" s="4">
        <v>4350600</v>
      </c>
      <c r="N130" s="4">
        <f>AVERAGE($M131:$M151)</f>
        <v>4842150.2857142854</v>
      </c>
      <c r="O130" s="4">
        <f t="shared" si="5"/>
        <v>2172300</v>
      </c>
    </row>
    <row r="131" spans="1:15" x14ac:dyDescent="0.2">
      <c r="A131" s="2" t="s">
        <v>109</v>
      </c>
      <c r="B131" s="4">
        <v>490</v>
      </c>
      <c r="C131" s="4">
        <v>562</v>
      </c>
      <c r="D131" s="4">
        <v>45</v>
      </c>
      <c r="E131" s="4">
        <v>183</v>
      </c>
      <c r="F131" s="4"/>
      <c r="G131" s="4"/>
      <c r="H131" s="4">
        <v>2659600</v>
      </c>
      <c r="I131" s="4">
        <v>2984800</v>
      </c>
      <c r="J131" s="4"/>
      <c r="K131" s="4"/>
      <c r="L131" s="15">
        <v>-7.1999999999999998E-3</v>
      </c>
      <c r="M131" s="4">
        <v>5757300</v>
      </c>
      <c r="N131" s="4">
        <f>AVERAGE($M132:$M152)</f>
        <v>4776842.4761904757</v>
      </c>
      <c r="O131" s="4">
        <f t="shared" si="5"/>
        <v>2172300</v>
      </c>
    </row>
    <row r="132" spans="1:15" x14ac:dyDescent="0.2">
      <c r="A132" s="2" t="s">
        <v>110</v>
      </c>
      <c r="B132" s="4">
        <v>311</v>
      </c>
      <c r="C132" s="4">
        <v>302</v>
      </c>
      <c r="D132" s="4">
        <v>87</v>
      </c>
      <c r="E132" s="4">
        <v>180</v>
      </c>
      <c r="F132" s="4"/>
      <c r="G132" s="4"/>
      <c r="H132" s="4">
        <v>1354000</v>
      </c>
      <c r="I132" s="4">
        <v>2240500</v>
      </c>
      <c r="J132" s="4"/>
      <c r="K132" s="4"/>
      <c r="L132" s="15">
        <v>4.8999999999999998E-3</v>
      </c>
      <c r="M132" s="4">
        <v>3594501</v>
      </c>
      <c r="O132" s="4">
        <f t="shared" si="5"/>
        <v>2172300</v>
      </c>
    </row>
    <row r="133" spans="1:15" x14ac:dyDescent="0.2">
      <c r="A133" s="2" t="s">
        <v>111</v>
      </c>
      <c r="B133" s="4">
        <v>244</v>
      </c>
      <c r="C133" s="4">
        <v>663</v>
      </c>
      <c r="D133" s="4">
        <v>57</v>
      </c>
      <c r="E133" s="4">
        <v>103</v>
      </c>
      <c r="F133" s="4"/>
      <c r="G133" s="4"/>
      <c r="H133" s="4">
        <v>693400</v>
      </c>
      <c r="I133" s="4">
        <v>1437300</v>
      </c>
      <c r="J133" s="4"/>
      <c r="K133" s="4"/>
      <c r="L133" s="15">
        <v>0</v>
      </c>
      <c r="M133" s="4">
        <v>2175900</v>
      </c>
      <c r="O133" s="4">
        <f t="shared" si="5"/>
        <v>2172300</v>
      </c>
    </row>
    <row r="134" spans="1:15" x14ac:dyDescent="0.2">
      <c r="A134" s="2" t="s">
        <v>112</v>
      </c>
      <c r="B134" s="4">
        <v>425</v>
      </c>
      <c r="C134" s="4">
        <v>614</v>
      </c>
      <c r="D134" s="4">
        <v>54</v>
      </c>
      <c r="E134" s="4">
        <v>41</v>
      </c>
      <c r="F134" s="4"/>
      <c r="G134" s="4"/>
      <c r="H134" s="4">
        <v>1286200</v>
      </c>
      <c r="I134" s="4">
        <v>800900</v>
      </c>
      <c r="J134" s="4"/>
      <c r="K134" s="4"/>
      <c r="L134" s="15">
        <v>9.7999999999999997E-3</v>
      </c>
      <c r="M134" s="4">
        <v>2172300</v>
      </c>
      <c r="O134" s="4">
        <f t="shared" si="5"/>
        <v>2284400</v>
      </c>
    </row>
    <row r="135" spans="1:15" x14ac:dyDescent="0.2">
      <c r="A135" s="2" t="s">
        <v>113</v>
      </c>
      <c r="B135" s="4">
        <v>320</v>
      </c>
      <c r="C135" s="4">
        <v>819</v>
      </c>
      <c r="D135" s="4">
        <v>78</v>
      </c>
      <c r="E135" s="4">
        <v>118</v>
      </c>
      <c r="F135" s="4"/>
      <c r="G135" s="4"/>
      <c r="H135" s="4">
        <v>753200</v>
      </c>
      <c r="I135" s="4">
        <v>2510600</v>
      </c>
      <c r="J135" s="4"/>
      <c r="K135" s="4"/>
      <c r="L135" s="15">
        <v>-1.21E-2</v>
      </c>
      <c r="M135" s="4">
        <v>3843700</v>
      </c>
      <c r="O135" s="4">
        <f t="shared" si="5"/>
        <v>2284400</v>
      </c>
    </row>
    <row r="136" spans="1:15" x14ac:dyDescent="0.2">
      <c r="A136" s="2" t="s">
        <v>114</v>
      </c>
      <c r="B136" s="4">
        <v>331</v>
      </c>
      <c r="C136" s="4">
        <v>1363</v>
      </c>
      <c r="D136" s="4">
        <v>86</v>
      </c>
      <c r="E136" s="4">
        <v>75</v>
      </c>
      <c r="F136" s="4"/>
      <c r="G136" s="4"/>
      <c r="H136" s="4">
        <v>907200</v>
      </c>
      <c r="I136" s="4">
        <v>1314600</v>
      </c>
      <c r="J136" s="4"/>
      <c r="K136" s="4"/>
      <c r="L136" s="15">
        <v>-4.6999999999999993E-3</v>
      </c>
      <c r="M136" s="4">
        <v>2284400</v>
      </c>
      <c r="O136" s="4">
        <f t="shared" si="5"/>
        <v>3577600</v>
      </c>
    </row>
    <row r="137" spans="1:15" x14ac:dyDescent="0.2">
      <c r="A137" s="2" t="s">
        <v>115</v>
      </c>
      <c r="B137" s="4">
        <v>478</v>
      </c>
      <c r="C137" s="4">
        <v>535</v>
      </c>
      <c r="D137" s="4">
        <v>140</v>
      </c>
      <c r="E137" s="4">
        <v>172</v>
      </c>
      <c r="F137" s="4"/>
      <c r="G137" s="4"/>
      <c r="H137" s="4">
        <v>1420900</v>
      </c>
      <c r="I137" s="4">
        <v>2581600</v>
      </c>
      <c r="J137" s="4"/>
      <c r="K137" s="4"/>
      <c r="L137" s="15">
        <v>-7.0999999999999995E-3</v>
      </c>
      <c r="M137" s="4">
        <v>4230803</v>
      </c>
      <c r="O137" s="4">
        <f t="shared" si="5"/>
        <v>3577600</v>
      </c>
    </row>
    <row r="138" spans="1:15" x14ac:dyDescent="0.2">
      <c r="A138" s="2" t="s">
        <v>116</v>
      </c>
      <c r="B138" s="4">
        <v>554</v>
      </c>
      <c r="C138" s="4">
        <v>559</v>
      </c>
      <c r="D138" s="4">
        <v>93</v>
      </c>
      <c r="E138" s="4">
        <v>111</v>
      </c>
      <c r="F138" s="4"/>
      <c r="G138" s="4"/>
      <c r="H138" s="4">
        <v>1909300</v>
      </c>
      <c r="I138" s="4">
        <v>2282300</v>
      </c>
      <c r="J138" s="4"/>
      <c r="K138" s="4"/>
      <c r="L138" s="15">
        <v>0</v>
      </c>
      <c r="M138" s="4">
        <v>4194100</v>
      </c>
      <c r="O138" s="4">
        <f t="shared" si="5"/>
        <v>3577600</v>
      </c>
    </row>
    <row r="139" spans="1:15" x14ac:dyDescent="0.2">
      <c r="A139" s="2" t="s">
        <v>117</v>
      </c>
      <c r="B139" s="4">
        <v>782</v>
      </c>
      <c r="C139" s="4">
        <v>765</v>
      </c>
      <c r="D139" s="4">
        <v>98</v>
      </c>
      <c r="E139" s="4">
        <v>69</v>
      </c>
      <c r="F139" s="4"/>
      <c r="G139" s="4"/>
      <c r="H139" s="4">
        <v>2290000</v>
      </c>
      <c r="I139" s="4">
        <v>1287600</v>
      </c>
      <c r="J139" s="4"/>
      <c r="K139" s="4"/>
      <c r="L139" s="15">
        <v>-1.4199999999999999E-2</v>
      </c>
      <c r="M139" s="4">
        <v>3577600</v>
      </c>
      <c r="O139" s="4">
        <f t="shared" si="5"/>
        <v>3679800</v>
      </c>
    </row>
    <row r="140" spans="1:15" x14ac:dyDescent="0.2">
      <c r="A140" s="2" t="s">
        <v>118</v>
      </c>
      <c r="B140" s="4">
        <v>887</v>
      </c>
      <c r="C140" s="4">
        <v>488</v>
      </c>
      <c r="D140" s="4">
        <v>128</v>
      </c>
      <c r="E140" s="4">
        <v>81</v>
      </c>
      <c r="F140" s="4"/>
      <c r="G140" s="4"/>
      <c r="H140" s="4">
        <v>1695200</v>
      </c>
      <c r="I140" s="4">
        <v>1692800</v>
      </c>
      <c r="J140" s="4"/>
      <c r="K140" s="4"/>
      <c r="L140" s="15">
        <v>0</v>
      </c>
      <c r="M140" s="4">
        <v>3679800</v>
      </c>
      <c r="O140" s="4">
        <f t="shared" si="5"/>
        <v>4250612</v>
      </c>
    </row>
    <row r="141" spans="1:15" x14ac:dyDescent="0.2">
      <c r="A141" s="2" t="s">
        <v>119</v>
      </c>
      <c r="B141" s="4">
        <v>586</v>
      </c>
      <c r="C141" s="4">
        <v>802</v>
      </c>
      <c r="D141" s="4">
        <v>172</v>
      </c>
      <c r="E141" s="4">
        <v>148</v>
      </c>
      <c r="F141" s="4"/>
      <c r="G141" s="4"/>
      <c r="H141" s="4">
        <v>1580300</v>
      </c>
      <c r="I141" s="4">
        <v>2855900</v>
      </c>
      <c r="J141" s="4"/>
      <c r="K141" s="4"/>
      <c r="L141" s="15">
        <v>-4.5999999999999999E-3</v>
      </c>
      <c r="M141" s="4">
        <v>4950215</v>
      </c>
      <c r="O141" s="4">
        <f t="shared" si="5"/>
        <v>4250612</v>
      </c>
    </row>
    <row r="142" spans="1:15" x14ac:dyDescent="0.2">
      <c r="A142" s="2" t="s">
        <v>120</v>
      </c>
      <c r="B142" s="4">
        <v>1459</v>
      </c>
      <c r="C142" s="4">
        <v>1186</v>
      </c>
      <c r="D142" s="4">
        <v>200</v>
      </c>
      <c r="E142" s="4">
        <v>71</v>
      </c>
      <c r="F142" s="4"/>
      <c r="G142" s="4"/>
      <c r="H142" s="4">
        <v>2993700</v>
      </c>
      <c r="I142" s="4">
        <v>1246300</v>
      </c>
      <c r="J142" s="4"/>
      <c r="K142" s="4"/>
      <c r="L142" s="15">
        <v>1.4199999999999999E-2</v>
      </c>
      <c r="M142" s="4">
        <v>4250612</v>
      </c>
      <c r="O142" s="4">
        <f t="shared" si="5"/>
        <v>3891800</v>
      </c>
    </row>
    <row r="143" spans="1:15" x14ac:dyDescent="0.2">
      <c r="A143" s="2" t="s">
        <v>121</v>
      </c>
      <c r="B143" s="4">
        <v>1002</v>
      </c>
      <c r="C143" s="4">
        <v>805</v>
      </c>
      <c r="D143" s="4">
        <v>151</v>
      </c>
      <c r="E143" s="4">
        <v>161</v>
      </c>
      <c r="F143" s="4"/>
      <c r="G143" s="4"/>
      <c r="H143" s="4">
        <v>3265900</v>
      </c>
      <c r="I143" s="4">
        <v>3173000</v>
      </c>
      <c r="J143" s="4"/>
      <c r="K143" s="4"/>
      <c r="L143" s="15">
        <v>7.1999999999999998E-3</v>
      </c>
      <c r="M143" s="4">
        <v>6443765</v>
      </c>
      <c r="O143" s="4">
        <f t="shared" si="5"/>
        <v>3891800</v>
      </c>
    </row>
    <row r="144" spans="1:15" x14ac:dyDescent="0.2">
      <c r="A144" s="2" t="s">
        <v>122</v>
      </c>
      <c r="B144" s="4">
        <v>1058</v>
      </c>
      <c r="C144" s="4">
        <v>777</v>
      </c>
      <c r="D144" s="4">
        <v>157</v>
      </c>
      <c r="E144" s="4">
        <v>215</v>
      </c>
      <c r="F144" s="4"/>
      <c r="G144" s="4"/>
      <c r="H144" s="4">
        <v>4398500</v>
      </c>
      <c r="I144" s="4">
        <v>5251800</v>
      </c>
      <c r="J144" s="4"/>
      <c r="K144" s="4"/>
      <c r="L144" s="15">
        <v>-4.6999999999999993E-3</v>
      </c>
      <c r="M144" s="4">
        <v>9661250</v>
      </c>
      <c r="O144" s="4">
        <f t="shared" si="5"/>
        <v>3891800</v>
      </c>
    </row>
    <row r="145" spans="1:15" x14ac:dyDescent="0.2">
      <c r="A145" s="2" t="s">
        <v>123</v>
      </c>
      <c r="B145" s="4">
        <v>1253</v>
      </c>
      <c r="C145" s="4">
        <v>914</v>
      </c>
      <c r="D145" s="4">
        <v>84</v>
      </c>
      <c r="E145" s="4">
        <v>161</v>
      </c>
      <c r="F145" s="4"/>
      <c r="G145" s="4"/>
      <c r="H145" s="4">
        <v>3066800</v>
      </c>
      <c r="I145" s="4">
        <v>3876900</v>
      </c>
      <c r="J145" s="4"/>
      <c r="K145" s="4"/>
      <c r="L145" s="15">
        <v>4.7999999999999996E-3</v>
      </c>
      <c r="M145" s="4">
        <v>6949054</v>
      </c>
      <c r="O145" s="4">
        <f t="shared" si="5"/>
        <v>3891800</v>
      </c>
    </row>
    <row r="146" spans="1:15" x14ac:dyDescent="0.2">
      <c r="A146" s="2" t="s">
        <v>124</v>
      </c>
      <c r="B146" s="4">
        <v>1126</v>
      </c>
      <c r="C146" s="4">
        <v>815</v>
      </c>
      <c r="D146" s="4">
        <v>160</v>
      </c>
      <c r="E146" s="4">
        <v>113</v>
      </c>
      <c r="F146" s="4"/>
      <c r="G146" s="4"/>
      <c r="H146" s="4">
        <v>2637700</v>
      </c>
      <c r="I146" s="4">
        <v>1991600</v>
      </c>
      <c r="J146" s="4"/>
      <c r="K146" s="4"/>
      <c r="L146" s="15">
        <v>4.7999999999999996E-3</v>
      </c>
      <c r="M146" s="4">
        <v>4785302</v>
      </c>
      <c r="O146" s="4">
        <f t="shared" si="5"/>
        <v>3891800</v>
      </c>
    </row>
    <row r="147" spans="1:15" x14ac:dyDescent="0.2">
      <c r="A147" s="2" t="s">
        <v>125</v>
      </c>
      <c r="B147" s="4">
        <v>705</v>
      </c>
      <c r="C147" s="4">
        <v>638</v>
      </c>
      <c r="D147" s="4">
        <v>121</v>
      </c>
      <c r="E147" s="4">
        <v>115</v>
      </c>
      <c r="F147" s="4"/>
      <c r="G147" s="4"/>
      <c r="H147" s="4">
        <v>1478400</v>
      </c>
      <c r="I147" s="4">
        <v>2346700</v>
      </c>
      <c r="J147" s="4"/>
      <c r="K147" s="4"/>
      <c r="L147" s="15">
        <v>2.3999999999999998E-3</v>
      </c>
      <c r="M147" s="4">
        <v>3891800</v>
      </c>
      <c r="O147" s="4">
        <f>MIN(M148:M152)</f>
        <v>4385836</v>
      </c>
    </row>
    <row r="148" spans="1:15" x14ac:dyDescent="0.2">
      <c r="A148" s="2" t="s">
        <v>126</v>
      </c>
      <c r="B148" s="4">
        <v>1481</v>
      </c>
      <c r="C148" s="4">
        <v>1324</v>
      </c>
      <c r="D148" s="4">
        <v>333</v>
      </c>
      <c r="E148" s="4">
        <v>137</v>
      </c>
      <c r="F148" s="4"/>
      <c r="G148" s="4"/>
      <c r="H148" s="4">
        <v>3528200</v>
      </c>
      <c r="I148" s="4">
        <v>2516100</v>
      </c>
      <c r="J148" s="4"/>
      <c r="K148" s="4"/>
      <c r="L148" s="15">
        <v>9.7000000000000003E-3</v>
      </c>
      <c r="M148" s="4">
        <v>6163094</v>
      </c>
    </row>
    <row r="149" spans="1:15" x14ac:dyDescent="0.2">
      <c r="A149" s="2" t="s">
        <v>127</v>
      </c>
      <c r="B149" s="4">
        <v>868</v>
      </c>
      <c r="C149" s="4">
        <v>774</v>
      </c>
      <c r="D149" s="4">
        <v>124</v>
      </c>
      <c r="E149" s="4">
        <v>120</v>
      </c>
      <c r="F149" s="4"/>
      <c r="G149" s="4"/>
      <c r="H149" s="4">
        <v>2272600</v>
      </c>
      <c r="I149" s="4">
        <v>1856300</v>
      </c>
      <c r="J149" s="4"/>
      <c r="K149" s="4"/>
      <c r="L149" s="15">
        <v>1.4800000000000001E-2</v>
      </c>
      <c r="M149" s="4">
        <v>4439462</v>
      </c>
    </row>
    <row r="150" spans="1:15" x14ac:dyDescent="0.2">
      <c r="A150" s="2" t="s">
        <v>128</v>
      </c>
      <c r="B150" s="4">
        <v>2385</v>
      </c>
      <c r="C150" s="4">
        <v>699</v>
      </c>
      <c r="D150" s="4">
        <v>116</v>
      </c>
      <c r="E150" s="4">
        <v>188</v>
      </c>
      <c r="F150" s="4"/>
      <c r="G150" s="4"/>
      <c r="H150" s="4">
        <v>6236300</v>
      </c>
      <c r="I150" s="4">
        <v>3866100</v>
      </c>
      <c r="J150" s="4"/>
      <c r="K150" s="4"/>
      <c r="L150" s="15">
        <v>1.4999999999999999E-2</v>
      </c>
      <c r="M150" s="4">
        <v>10168396</v>
      </c>
    </row>
    <row r="151" spans="1:15" x14ac:dyDescent="0.2">
      <c r="A151" s="2" t="s">
        <v>129</v>
      </c>
      <c r="B151" s="4">
        <v>872</v>
      </c>
      <c r="E151" s="4">
        <v>35</v>
      </c>
      <c r="F151" s="4"/>
      <c r="G151" s="4"/>
      <c r="H151" s="4">
        <v>3217700</v>
      </c>
      <c r="I151" s="4">
        <v>1186200</v>
      </c>
      <c r="J151" s="4"/>
      <c r="K151" s="4"/>
      <c r="L151" s="15">
        <v>1.52E-2</v>
      </c>
      <c r="M151" s="4">
        <v>4471802</v>
      </c>
    </row>
    <row r="152" spans="1:15" x14ac:dyDescent="0.2">
      <c r="A152" s="2" t="s">
        <v>130</v>
      </c>
      <c r="B152" s="4">
        <v>1013</v>
      </c>
      <c r="E152" s="4">
        <v>77</v>
      </c>
      <c r="F152" s="4"/>
      <c r="G152" s="4"/>
      <c r="H152" s="4">
        <v>2514600</v>
      </c>
      <c r="I152" s="4">
        <v>1868900</v>
      </c>
      <c r="J152" s="4"/>
      <c r="K152" s="4"/>
      <c r="L152" s="15">
        <v>1.03E-2</v>
      </c>
      <c r="M152" s="4">
        <v>4385836</v>
      </c>
    </row>
  </sheetData>
  <mergeCells count="1">
    <mergeCell ref="B1:O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F4E6-C03E-BF44-9288-51D6F7AE111F}">
  <sheetPr codeName="Sheet2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459</v>
      </c>
      <c r="C3" s="4">
        <v>374</v>
      </c>
      <c r="D3" s="4">
        <v>50</v>
      </c>
      <c r="E3" s="4">
        <v>46</v>
      </c>
      <c r="F3" s="4">
        <v>3</v>
      </c>
      <c r="G3" s="4">
        <v>4</v>
      </c>
      <c r="H3" s="4">
        <v>1844400</v>
      </c>
      <c r="I3" s="4">
        <v>1658000</v>
      </c>
      <c r="J3" s="4">
        <v>155000</v>
      </c>
      <c r="K3" s="6">
        <f t="shared" ref="K3:K23" si="0">J3/(H3+I3)</f>
        <v>4.4255367747830059E-2</v>
      </c>
      <c r="L3" s="27" t="s">
        <v>173</v>
      </c>
      <c r="M3" s="4">
        <v>3657400</v>
      </c>
      <c r="N3" s="4">
        <f t="shared" ref="N3:N86" si="1">AVERAGE($M4:$M24)</f>
        <v>8653850.2380952388</v>
      </c>
      <c r="O3" s="4">
        <f t="shared" ref="O3:O86" si="2">MIN(M4:M8)</f>
        <v>4595300</v>
      </c>
    </row>
    <row r="4" spans="1:15" x14ac:dyDescent="0.2">
      <c r="A4" s="2" t="s">
        <v>1262</v>
      </c>
      <c r="B4" s="4">
        <v>368</v>
      </c>
      <c r="C4" s="4">
        <v>748</v>
      </c>
      <c r="D4" s="4">
        <v>27</v>
      </c>
      <c r="E4" s="4">
        <v>46</v>
      </c>
      <c r="F4" s="4">
        <v>3</v>
      </c>
      <c r="G4" s="4">
        <v>1</v>
      </c>
      <c r="H4" s="4">
        <v>1130700</v>
      </c>
      <c r="I4" s="4">
        <v>1739600</v>
      </c>
      <c r="J4" s="4">
        <v>215400</v>
      </c>
      <c r="K4" s="6">
        <f t="shared" si="0"/>
        <v>7.504442044385605E-2</v>
      </c>
      <c r="L4" s="27" t="s">
        <v>251</v>
      </c>
      <c r="M4" s="4">
        <v>4850700</v>
      </c>
      <c r="N4" s="4">
        <f t="shared" si="1"/>
        <v>8792635.9523809515</v>
      </c>
      <c r="O4" s="4">
        <f t="shared" si="2"/>
        <v>4595300</v>
      </c>
    </row>
    <row r="5" spans="1:15" x14ac:dyDescent="0.2">
      <c r="A5" s="2" t="s">
        <v>1250</v>
      </c>
      <c r="B5" s="4">
        <v>300</v>
      </c>
      <c r="C5" s="4">
        <v>460</v>
      </c>
      <c r="D5" s="4">
        <v>14</v>
      </c>
      <c r="E5" s="4">
        <v>28</v>
      </c>
      <c r="F5" s="4">
        <v>0</v>
      </c>
      <c r="G5" s="4">
        <v>1</v>
      </c>
      <c r="H5" s="4">
        <v>546000</v>
      </c>
      <c r="I5" s="4">
        <v>995300</v>
      </c>
      <c r="J5" s="4">
        <v>101000</v>
      </c>
      <c r="K5" s="6">
        <f t="shared" si="0"/>
        <v>6.5529098812690589E-2</v>
      </c>
      <c r="L5" s="27" t="s">
        <v>192</v>
      </c>
      <c r="M5" s="4">
        <v>4595300</v>
      </c>
      <c r="N5" s="4">
        <f t="shared" si="1"/>
        <v>8754421.666666666</v>
      </c>
      <c r="O5" s="4">
        <f t="shared" si="2"/>
        <v>5515800</v>
      </c>
    </row>
    <row r="6" spans="1:15" x14ac:dyDescent="0.2">
      <c r="A6" s="2" t="s">
        <v>1215</v>
      </c>
      <c r="B6" s="4">
        <v>812</v>
      </c>
      <c r="C6" s="4">
        <v>769</v>
      </c>
      <c r="D6" s="4">
        <v>75</v>
      </c>
      <c r="E6" s="4">
        <v>59</v>
      </c>
      <c r="F6" s="4">
        <v>0</v>
      </c>
      <c r="G6" s="4">
        <v>1</v>
      </c>
      <c r="H6" s="4">
        <v>2132100</v>
      </c>
      <c r="I6" s="4">
        <v>1992000</v>
      </c>
      <c r="J6" s="4">
        <v>276700</v>
      </c>
      <c r="K6" s="6">
        <f t="shared" si="0"/>
        <v>6.7093426444557597E-2</v>
      </c>
      <c r="L6" s="27" t="s">
        <v>589</v>
      </c>
      <c r="M6" s="4">
        <v>5515800</v>
      </c>
      <c r="N6" s="4">
        <f t="shared" si="1"/>
        <v>9146459.7619047612</v>
      </c>
      <c r="O6" s="4">
        <f t="shared" si="2"/>
        <v>3976800</v>
      </c>
    </row>
    <row r="7" spans="1:15" x14ac:dyDescent="0.2">
      <c r="A7" s="2" t="s">
        <v>1166</v>
      </c>
      <c r="B7" s="4">
        <v>982</v>
      </c>
      <c r="C7" s="4">
        <v>2390</v>
      </c>
      <c r="D7" s="4">
        <v>82</v>
      </c>
      <c r="E7" s="4">
        <v>216</v>
      </c>
      <c r="F7" s="4">
        <v>5</v>
      </c>
      <c r="G7" s="4">
        <v>6</v>
      </c>
      <c r="H7" s="4">
        <v>3234400</v>
      </c>
      <c r="I7" s="4">
        <v>6733900</v>
      </c>
      <c r="J7" s="4">
        <v>1811300</v>
      </c>
      <c r="K7" s="6">
        <f t="shared" si="0"/>
        <v>0.18170600804550424</v>
      </c>
      <c r="L7" s="27" t="s">
        <v>1175</v>
      </c>
      <c r="M7" s="4">
        <v>12163400</v>
      </c>
      <c r="N7" s="4">
        <f t="shared" si="1"/>
        <v>8705421.666666666</v>
      </c>
      <c r="O7" s="4">
        <f t="shared" si="2"/>
        <v>2265000</v>
      </c>
    </row>
    <row r="8" spans="1:15" x14ac:dyDescent="0.2">
      <c r="A8" s="2" t="s">
        <v>1132</v>
      </c>
      <c r="B8" s="4">
        <v>838</v>
      </c>
      <c r="C8" s="4">
        <v>928</v>
      </c>
      <c r="D8" s="4">
        <v>57</v>
      </c>
      <c r="E8" s="4">
        <v>65</v>
      </c>
      <c r="F8" s="4">
        <v>0</v>
      </c>
      <c r="G8" s="4">
        <v>5</v>
      </c>
      <c r="H8" s="4">
        <v>1986600</v>
      </c>
      <c r="I8" s="4">
        <v>2573700</v>
      </c>
      <c r="J8" s="4">
        <v>837700</v>
      </c>
      <c r="K8" s="6">
        <f t="shared" si="0"/>
        <v>0.18369405521566565</v>
      </c>
      <c r="L8" s="27" t="s">
        <v>177</v>
      </c>
      <c r="M8" s="4">
        <v>8209000</v>
      </c>
      <c r="N8" s="4">
        <f t="shared" si="1"/>
        <v>8518107.3809523806</v>
      </c>
      <c r="O8" s="4">
        <f t="shared" si="2"/>
        <v>2265000</v>
      </c>
    </row>
    <row r="9" spans="1:15" x14ac:dyDescent="0.2">
      <c r="A9" s="2" t="s">
        <v>1075</v>
      </c>
      <c r="B9" s="4">
        <v>1050</v>
      </c>
      <c r="C9" s="4">
        <v>1246</v>
      </c>
      <c r="D9" s="4">
        <v>46</v>
      </c>
      <c r="E9" s="4">
        <v>184</v>
      </c>
      <c r="F9" s="4">
        <v>1</v>
      </c>
      <c r="G9" s="4">
        <v>6</v>
      </c>
      <c r="H9" s="4">
        <v>1902000</v>
      </c>
      <c r="I9" s="4">
        <v>5316900</v>
      </c>
      <c r="J9" s="4">
        <v>520100</v>
      </c>
      <c r="K9" s="6">
        <f t="shared" si="0"/>
        <v>7.2046987768219536E-2</v>
      </c>
      <c r="L9" s="27" t="s">
        <v>762</v>
      </c>
      <c r="M9" s="4">
        <v>17579400</v>
      </c>
      <c r="N9" s="4">
        <f t="shared" si="1"/>
        <v>7944374.0476190476</v>
      </c>
      <c r="O9" s="4">
        <f t="shared" si="2"/>
        <v>2265000</v>
      </c>
    </row>
    <row r="10" spans="1:15" x14ac:dyDescent="0.2">
      <c r="A10" s="2" t="s">
        <v>1051</v>
      </c>
      <c r="B10" s="4">
        <v>1119</v>
      </c>
      <c r="C10" s="4">
        <v>897</v>
      </c>
      <c r="D10" s="4">
        <v>101</v>
      </c>
      <c r="E10" s="4">
        <v>100</v>
      </c>
      <c r="F10" s="4">
        <v>2</v>
      </c>
      <c r="G10" s="4">
        <v>5</v>
      </c>
      <c r="H10" s="4">
        <v>3397600</v>
      </c>
      <c r="I10" s="4">
        <v>3407100</v>
      </c>
      <c r="J10" s="4">
        <v>276600</v>
      </c>
      <c r="K10" s="6">
        <f t="shared" si="0"/>
        <v>4.0648375387599744E-2</v>
      </c>
      <c r="L10" s="27" t="s">
        <v>192</v>
      </c>
      <c r="M10" s="4">
        <v>12686300</v>
      </c>
      <c r="N10" s="4">
        <f t="shared" si="1"/>
        <v>7537959.7619047621</v>
      </c>
      <c r="O10" s="4">
        <f t="shared" si="2"/>
        <v>2265000</v>
      </c>
    </row>
    <row r="11" spans="1:15" x14ac:dyDescent="0.2">
      <c r="A11" s="2" t="s">
        <v>1038</v>
      </c>
      <c r="B11" s="4">
        <v>538</v>
      </c>
      <c r="C11" s="4">
        <v>887</v>
      </c>
      <c r="D11" s="4">
        <v>37</v>
      </c>
      <c r="E11" s="4">
        <v>70</v>
      </c>
      <c r="F11" s="4">
        <v>0</v>
      </c>
      <c r="G11" s="4">
        <v>1</v>
      </c>
      <c r="H11" s="4">
        <v>1037700</v>
      </c>
      <c r="I11" s="4">
        <v>2200600</v>
      </c>
      <c r="J11" s="4">
        <v>208500</v>
      </c>
      <c r="K11" s="6">
        <f t="shared" si="0"/>
        <v>6.4385634437822317E-2</v>
      </c>
      <c r="L11" s="27" t="s">
        <v>781</v>
      </c>
      <c r="M11" s="4">
        <v>3976800</v>
      </c>
      <c r="N11" s="4">
        <f t="shared" si="1"/>
        <v>7711012.1428571427</v>
      </c>
      <c r="O11" s="4">
        <f t="shared" si="2"/>
        <v>2265000</v>
      </c>
    </row>
    <row r="12" spans="1:15" x14ac:dyDescent="0.2">
      <c r="A12" s="2" t="s">
        <v>1013</v>
      </c>
      <c r="B12" s="4">
        <v>321</v>
      </c>
      <c r="C12" s="4">
        <v>723</v>
      </c>
      <c r="D12" s="4">
        <v>17</v>
      </c>
      <c r="E12" s="4">
        <v>48</v>
      </c>
      <c r="F12" s="4">
        <v>1</v>
      </c>
      <c r="G12" s="4">
        <v>0</v>
      </c>
      <c r="H12" s="4">
        <v>733400</v>
      </c>
      <c r="I12" s="4">
        <v>1305500</v>
      </c>
      <c r="J12" s="4">
        <v>226100</v>
      </c>
      <c r="K12" s="6">
        <f t="shared" si="0"/>
        <v>0.11089312864780028</v>
      </c>
      <c r="L12" s="27" t="s">
        <v>192</v>
      </c>
      <c r="M12" s="4">
        <v>2265000</v>
      </c>
      <c r="N12" s="4">
        <f t="shared" si="1"/>
        <v>8070490.0952380951</v>
      </c>
      <c r="O12" s="4">
        <f t="shared" si="2"/>
        <v>5938000</v>
      </c>
    </row>
    <row r="13" spans="1:15" x14ac:dyDescent="0.2">
      <c r="A13" s="2" t="s">
        <v>935</v>
      </c>
      <c r="B13" s="4">
        <v>471</v>
      </c>
      <c r="C13" s="4">
        <v>535</v>
      </c>
      <c r="D13" s="4">
        <v>39</v>
      </c>
      <c r="E13" s="4">
        <v>50</v>
      </c>
      <c r="F13" s="4">
        <v>1</v>
      </c>
      <c r="G13" s="4">
        <v>0</v>
      </c>
      <c r="H13" s="4">
        <v>1258600</v>
      </c>
      <c r="I13" s="4">
        <v>1339700</v>
      </c>
      <c r="J13" s="4">
        <v>148200</v>
      </c>
      <c r="K13" s="6">
        <f t="shared" si="0"/>
        <v>5.7037293615055995E-2</v>
      </c>
      <c r="L13" s="27" t="s">
        <v>175</v>
      </c>
      <c r="M13" s="4">
        <v>5938000</v>
      </c>
      <c r="N13" s="4">
        <f t="shared" si="1"/>
        <v>9954485.333333334</v>
      </c>
      <c r="O13" s="4">
        <f t="shared" si="2"/>
        <v>5949300</v>
      </c>
    </row>
    <row r="14" spans="1:15" x14ac:dyDescent="0.2">
      <c r="A14" s="2" t="s">
        <v>904</v>
      </c>
      <c r="B14" s="4">
        <v>440</v>
      </c>
      <c r="C14" s="4">
        <v>741</v>
      </c>
      <c r="D14" s="4">
        <v>51</v>
      </c>
      <c r="E14" s="4">
        <v>58</v>
      </c>
      <c r="F14" s="4">
        <v>0</v>
      </c>
      <c r="G14" s="4">
        <v>3</v>
      </c>
      <c r="H14" s="4">
        <v>1413200</v>
      </c>
      <c r="I14" s="4">
        <v>2259100</v>
      </c>
      <c r="J14" s="4">
        <v>246100</v>
      </c>
      <c r="K14" s="6">
        <f t="shared" si="0"/>
        <v>6.7015222067913841E-2</v>
      </c>
      <c r="L14" s="27" t="s">
        <v>781</v>
      </c>
      <c r="M14" s="4">
        <v>8591300</v>
      </c>
      <c r="N14" s="4">
        <f t="shared" si="1"/>
        <v>11233189.714285715</v>
      </c>
      <c r="O14" s="4">
        <f t="shared" si="2"/>
        <v>5594600</v>
      </c>
    </row>
    <row r="15" spans="1:15" x14ac:dyDescent="0.2">
      <c r="A15" s="2" t="s">
        <v>839</v>
      </c>
      <c r="B15" s="4">
        <v>995</v>
      </c>
      <c r="C15" s="4">
        <v>1263</v>
      </c>
      <c r="D15" s="4">
        <v>67</v>
      </c>
      <c r="E15" s="4">
        <v>113</v>
      </c>
      <c r="F15" s="4">
        <v>1</v>
      </c>
      <c r="G15" s="4">
        <v>2</v>
      </c>
      <c r="H15" s="4">
        <v>2316600</v>
      </c>
      <c r="I15" s="4">
        <v>3379800</v>
      </c>
      <c r="J15" s="4">
        <v>252900</v>
      </c>
      <c r="K15" s="6">
        <f t="shared" si="0"/>
        <v>4.4396460922688015E-2</v>
      </c>
      <c r="L15" s="27" t="s">
        <v>175</v>
      </c>
      <c r="M15" s="4">
        <v>5949300</v>
      </c>
      <c r="N15" s="4">
        <f t="shared" si="1"/>
        <v>11961637.333333334</v>
      </c>
      <c r="O15" s="4">
        <f t="shared" si="2"/>
        <v>5594600</v>
      </c>
    </row>
    <row r="16" spans="1:15" x14ac:dyDescent="0.2">
      <c r="A16" s="2" t="s">
        <v>776</v>
      </c>
      <c r="B16" s="4">
        <v>844</v>
      </c>
      <c r="C16" s="4">
        <v>2147</v>
      </c>
      <c r="D16" s="4">
        <v>92</v>
      </c>
      <c r="E16" s="4">
        <v>184</v>
      </c>
      <c r="F16" s="4">
        <v>2</v>
      </c>
      <c r="G16" s="4">
        <v>1</v>
      </c>
      <c r="H16" s="4">
        <v>2957800</v>
      </c>
      <c r="I16" s="4">
        <v>5253500</v>
      </c>
      <c r="J16" s="4">
        <v>593200</v>
      </c>
      <c r="K16" s="6">
        <f t="shared" si="0"/>
        <v>7.2241910537917259E-2</v>
      </c>
      <c r="L16" s="27" t="s">
        <v>789</v>
      </c>
      <c r="M16" s="4">
        <v>19816200</v>
      </c>
      <c r="N16" s="4">
        <f t="shared" si="1"/>
        <v>11943908.761904761</v>
      </c>
      <c r="O16" s="4">
        <f t="shared" si="2"/>
        <v>5594600</v>
      </c>
    </row>
    <row r="17" spans="1:15" x14ac:dyDescent="0.2">
      <c r="A17" s="2" t="s">
        <v>720</v>
      </c>
      <c r="B17" s="4">
        <v>2145</v>
      </c>
      <c r="C17" s="4">
        <v>2353</v>
      </c>
      <c r="D17" s="4">
        <v>183</v>
      </c>
      <c r="E17" s="4">
        <v>195</v>
      </c>
      <c r="F17" s="4">
        <v>4</v>
      </c>
      <c r="G17" s="4">
        <v>0</v>
      </c>
      <c r="H17" s="4">
        <v>5518700</v>
      </c>
      <c r="I17" s="4">
        <v>5717000</v>
      </c>
      <c r="J17" s="4">
        <v>215300</v>
      </c>
      <c r="K17" s="6">
        <f t="shared" si="0"/>
        <v>1.9162134980464058E-2</v>
      </c>
      <c r="L17" s="27" t="s">
        <v>234</v>
      </c>
      <c r="M17" s="4">
        <v>11462700</v>
      </c>
      <c r="N17" s="4">
        <f t="shared" si="1"/>
        <v>11692989.714285715</v>
      </c>
      <c r="O17" s="4">
        <f t="shared" si="2"/>
        <v>5594600</v>
      </c>
    </row>
    <row r="18" spans="1:15" x14ac:dyDescent="0.2">
      <c r="A18" s="2" t="s">
        <v>667</v>
      </c>
      <c r="B18" s="4">
        <v>2517</v>
      </c>
      <c r="C18" s="4">
        <v>2045</v>
      </c>
      <c r="D18" s="4">
        <v>242</v>
      </c>
      <c r="E18" s="4">
        <v>200</v>
      </c>
      <c r="F18" s="4">
        <v>3</v>
      </c>
      <c r="G18" s="4">
        <v>1</v>
      </c>
      <c r="H18" s="4">
        <v>7057400</v>
      </c>
      <c r="I18" s="4">
        <v>5638100</v>
      </c>
      <c r="J18" s="4">
        <v>312500</v>
      </c>
      <c r="K18" s="6">
        <f t="shared" si="0"/>
        <v>2.4615021070458036E-2</v>
      </c>
      <c r="L18" s="27" t="s">
        <v>676</v>
      </c>
      <c r="M18" s="4">
        <v>13330600</v>
      </c>
      <c r="N18" s="4">
        <f t="shared" si="1"/>
        <v>11704756.380952381</v>
      </c>
      <c r="O18" s="4">
        <f t="shared" si="2"/>
        <v>4547000</v>
      </c>
    </row>
    <row r="19" spans="1:15" x14ac:dyDescent="0.2">
      <c r="A19" s="2" t="s">
        <v>588</v>
      </c>
      <c r="B19" s="4">
        <v>559</v>
      </c>
      <c r="C19" s="4">
        <v>835</v>
      </c>
      <c r="D19" s="4">
        <v>38</v>
      </c>
      <c r="E19" s="4">
        <v>79</v>
      </c>
      <c r="F19" s="4">
        <v>1</v>
      </c>
      <c r="G19" s="4">
        <v>0</v>
      </c>
      <c r="H19" s="4">
        <v>1490900</v>
      </c>
      <c r="I19" s="4">
        <v>2378700</v>
      </c>
      <c r="J19" s="4">
        <v>195300</v>
      </c>
      <c r="K19" s="6">
        <f t="shared" si="0"/>
        <v>5.0470332850940665E-2</v>
      </c>
      <c r="L19" s="27" t="s">
        <v>181</v>
      </c>
      <c r="M19" s="4">
        <v>5594600</v>
      </c>
      <c r="N19" s="4">
        <f t="shared" si="1"/>
        <v>12314475.428571429</v>
      </c>
      <c r="O19" s="4">
        <f t="shared" si="2"/>
        <v>3146900</v>
      </c>
    </row>
    <row r="20" spans="1:15" x14ac:dyDescent="0.2">
      <c r="A20" s="2" t="s">
        <v>491</v>
      </c>
      <c r="B20" s="4">
        <v>3383</v>
      </c>
      <c r="C20" s="4">
        <v>2136</v>
      </c>
      <c r="D20" s="4">
        <v>282</v>
      </c>
      <c r="E20" s="4">
        <v>171</v>
      </c>
      <c r="F20" s="4">
        <v>9</v>
      </c>
      <c r="G20" s="4">
        <v>2</v>
      </c>
      <c r="H20" s="4">
        <v>9493400</v>
      </c>
      <c r="I20" s="4">
        <v>5665100</v>
      </c>
      <c r="J20" s="4">
        <v>436100</v>
      </c>
      <c r="K20" s="6">
        <f t="shared" si="0"/>
        <v>2.8769337335488341E-2</v>
      </c>
      <c r="L20" s="27" t="s">
        <v>510</v>
      </c>
      <c r="M20" s="4">
        <v>19389955</v>
      </c>
      <c r="N20" s="4">
        <f t="shared" si="1"/>
        <v>13194580.619047619</v>
      </c>
      <c r="O20" s="4">
        <f t="shared" si="2"/>
        <v>3146900</v>
      </c>
    </row>
    <row r="21" spans="1:15" x14ac:dyDescent="0.2">
      <c r="A21" s="2" t="s">
        <v>261</v>
      </c>
      <c r="B21" s="4">
        <v>935</v>
      </c>
      <c r="C21" s="4">
        <v>750</v>
      </c>
      <c r="D21" s="4">
        <v>87</v>
      </c>
      <c r="E21" s="4">
        <v>90</v>
      </c>
      <c r="F21" s="4">
        <v>4</v>
      </c>
      <c r="G21" s="4">
        <v>3</v>
      </c>
      <c r="H21" s="4">
        <v>2858700</v>
      </c>
      <c r="I21" s="4">
        <v>2621600</v>
      </c>
      <c r="J21" s="4">
        <v>187700</v>
      </c>
      <c r="K21" s="6">
        <f t="shared" si="0"/>
        <v>3.4249949820265316E-2</v>
      </c>
      <c r="L21" s="27" t="s">
        <v>192</v>
      </c>
      <c r="M21" s="4">
        <v>5668000</v>
      </c>
      <c r="N21" s="4">
        <f t="shared" si="1"/>
        <v>13486585.380952381</v>
      </c>
      <c r="O21" s="4">
        <f t="shared" si="2"/>
        <v>3146900</v>
      </c>
    </row>
    <row r="22" spans="1:15" x14ac:dyDescent="0.2">
      <c r="A22" s="2" t="s">
        <v>154</v>
      </c>
      <c r="B22" s="4">
        <v>532</v>
      </c>
      <c r="C22" s="4">
        <v>527</v>
      </c>
      <c r="D22" s="4">
        <v>54</v>
      </c>
      <c r="E22" s="4">
        <v>61</v>
      </c>
      <c r="F22" s="4">
        <v>3</v>
      </c>
      <c r="G22" s="4">
        <v>1</v>
      </c>
      <c r="H22" s="4">
        <v>1795000</v>
      </c>
      <c r="I22" s="4">
        <v>1868900</v>
      </c>
      <c r="J22" s="4">
        <v>237900</v>
      </c>
      <c r="K22" s="6">
        <f t="shared" si="0"/>
        <v>6.4930811430442964E-2</v>
      </c>
      <c r="L22" s="27" t="s">
        <v>175</v>
      </c>
      <c r="M22" s="4">
        <v>6454600</v>
      </c>
      <c r="N22" s="4">
        <f t="shared" si="1"/>
        <v>13416794.904761905</v>
      </c>
      <c r="O22" s="4">
        <f t="shared" si="2"/>
        <v>3146900</v>
      </c>
    </row>
    <row r="23" spans="1:15" x14ac:dyDescent="0.2">
      <c r="A23" s="2" t="s">
        <v>1</v>
      </c>
      <c r="B23" s="4">
        <v>412</v>
      </c>
      <c r="C23" s="4">
        <v>1530</v>
      </c>
      <c r="D23" s="4">
        <v>83</v>
      </c>
      <c r="E23" s="5">
        <v>65</v>
      </c>
      <c r="F23" s="4">
        <v>1</v>
      </c>
      <c r="G23" s="5">
        <v>3</v>
      </c>
      <c r="H23" s="4">
        <v>1665900</v>
      </c>
      <c r="I23" s="4">
        <v>2220100</v>
      </c>
      <c r="J23" s="4">
        <v>129400</v>
      </c>
      <c r="K23" s="6">
        <f t="shared" si="0"/>
        <v>3.3299022130725685E-2</v>
      </c>
      <c r="L23" s="15">
        <v>6.9999999999999993E-3</v>
      </c>
      <c r="M23" s="4">
        <v>4547000</v>
      </c>
      <c r="N23" s="4">
        <f t="shared" si="1"/>
        <v>13669790.142857144</v>
      </c>
      <c r="O23" s="4">
        <f t="shared" si="2"/>
        <v>2901600</v>
      </c>
    </row>
    <row r="24" spans="1:15" x14ac:dyDescent="0.2">
      <c r="A24" s="2" t="s">
        <v>2</v>
      </c>
      <c r="B24" s="4">
        <v>511</v>
      </c>
      <c r="C24" s="4">
        <v>870</v>
      </c>
      <c r="D24" s="4">
        <v>38</v>
      </c>
      <c r="E24" s="4">
        <v>57</v>
      </c>
      <c r="F24" s="4">
        <v>1</v>
      </c>
      <c r="G24" s="4">
        <v>0</v>
      </c>
      <c r="H24" s="4">
        <v>1290600</v>
      </c>
      <c r="I24" s="4">
        <v>1704300</v>
      </c>
      <c r="J24" s="4">
        <v>152000</v>
      </c>
      <c r="K24" s="6">
        <f t="shared" ref="K24:K87" si="3">J24/(H24+I24)</f>
        <v>5.0752946676015896E-2</v>
      </c>
      <c r="L24" s="15">
        <v>-3.4000000000000002E-3</v>
      </c>
      <c r="M24" s="4">
        <v>3146900</v>
      </c>
      <c r="N24" s="4">
        <f t="shared" si="1"/>
        <v>13749701.80952381</v>
      </c>
      <c r="O24" s="4">
        <f t="shared" si="2"/>
        <v>2901600</v>
      </c>
    </row>
    <row r="25" spans="1:15" x14ac:dyDescent="0.2">
      <c r="A25" s="2" t="s">
        <v>3</v>
      </c>
      <c r="B25" s="4">
        <v>761</v>
      </c>
      <c r="C25" s="4">
        <v>1228</v>
      </c>
      <c r="D25" s="4">
        <v>31</v>
      </c>
      <c r="E25" s="4">
        <v>170</v>
      </c>
      <c r="F25" s="4">
        <v>3</v>
      </c>
      <c r="G25" s="4">
        <v>2</v>
      </c>
      <c r="H25" s="4">
        <v>2476400</v>
      </c>
      <c r="I25" s="4">
        <v>5007000</v>
      </c>
      <c r="J25" s="4">
        <v>260900</v>
      </c>
      <c r="K25" s="6">
        <f t="shared" si="3"/>
        <v>3.4863831948045008E-2</v>
      </c>
      <c r="L25" s="15">
        <v>-1.04E-2</v>
      </c>
      <c r="M25" s="4">
        <v>7765200</v>
      </c>
      <c r="N25" s="4">
        <f t="shared" si="1"/>
        <v>14764684.19047619</v>
      </c>
      <c r="O25" s="4">
        <f t="shared" si="2"/>
        <v>2901600</v>
      </c>
    </row>
    <row r="26" spans="1:15" x14ac:dyDescent="0.2">
      <c r="A26" s="2" t="s">
        <v>4</v>
      </c>
      <c r="B26" s="4">
        <v>588</v>
      </c>
      <c r="C26" s="4">
        <v>801</v>
      </c>
      <c r="D26" s="4">
        <v>38</v>
      </c>
      <c r="E26" s="5">
        <v>54</v>
      </c>
      <c r="F26" s="4">
        <v>1</v>
      </c>
      <c r="G26" s="5">
        <v>2</v>
      </c>
      <c r="H26" s="4">
        <v>1495300</v>
      </c>
      <c r="I26" s="4">
        <v>1993900</v>
      </c>
      <c r="J26" s="4">
        <v>182500</v>
      </c>
      <c r="K26" s="6">
        <f t="shared" si="3"/>
        <v>5.2304253123925254E-2</v>
      </c>
      <c r="L26" s="15">
        <v>0</v>
      </c>
      <c r="M26" s="4">
        <v>3792800</v>
      </c>
      <c r="N26" s="4">
        <f t="shared" si="1"/>
        <v>14920574.666666666</v>
      </c>
      <c r="O26" s="4">
        <f t="shared" si="2"/>
        <v>2901600</v>
      </c>
    </row>
    <row r="27" spans="1:15" x14ac:dyDescent="0.2">
      <c r="A27" s="2" t="s">
        <v>5</v>
      </c>
      <c r="B27" s="4">
        <v>326</v>
      </c>
      <c r="C27" s="4">
        <v>721</v>
      </c>
      <c r="D27" s="4">
        <v>61</v>
      </c>
      <c r="E27" s="4">
        <v>73</v>
      </c>
      <c r="F27" s="4">
        <v>1</v>
      </c>
      <c r="G27" s="4">
        <v>0</v>
      </c>
      <c r="H27" s="4">
        <v>974400</v>
      </c>
      <c r="I27" s="4">
        <v>2435900</v>
      </c>
      <c r="J27" s="4">
        <v>183700</v>
      </c>
      <c r="K27" s="6">
        <f t="shared" si="3"/>
        <v>5.3866228777526906E-2</v>
      </c>
      <c r="L27" s="15">
        <v>-6.8000000000000005E-3</v>
      </c>
      <c r="M27" s="4">
        <v>13748600</v>
      </c>
      <c r="N27" s="4">
        <f t="shared" si="1"/>
        <v>14452484.19047619</v>
      </c>
      <c r="O27" s="4">
        <f t="shared" si="2"/>
        <v>2901600</v>
      </c>
    </row>
    <row r="28" spans="1:15" x14ac:dyDescent="0.2">
      <c r="A28" s="2" t="s">
        <v>6</v>
      </c>
      <c r="B28" s="4">
        <v>389</v>
      </c>
      <c r="C28" s="4">
        <v>721</v>
      </c>
      <c r="D28" s="4">
        <v>47</v>
      </c>
      <c r="E28" s="5">
        <v>63</v>
      </c>
      <c r="F28" s="4">
        <v>0</v>
      </c>
      <c r="G28" s="5">
        <v>1</v>
      </c>
      <c r="H28" s="4">
        <v>1026600</v>
      </c>
      <c r="I28" s="4">
        <v>1852500</v>
      </c>
      <c r="J28" s="4">
        <v>90400</v>
      </c>
      <c r="K28" s="6">
        <f t="shared" si="3"/>
        <v>3.1398700982946059E-2</v>
      </c>
      <c r="L28" s="15">
        <v>-6.8000000000000005E-3</v>
      </c>
      <c r="M28" s="4">
        <v>2901600</v>
      </c>
      <c r="N28" s="4">
        <f t="shared" si="1"/>
        <v>14657631.80952381</v>
      </c>
      <c r="O28" s="4">
        <f t="shared" si="2"/>
        <v>4151600</v>
      </c>
    </row>
    <row r="29" spans="1:15" x14ac:dyDescent="0.2">
      <c r="A29" s="2" t="s">
        <v>7</v>
      </c>
      <c r="B29" s="4">
        <v>575</v>
      </c>
      <c r="C29" s="4">
        <v>701</v>
      </c>
      <c r="D29" s="8">
        <v>71</v>
      </c>
      <c r="E29" s="5">
        <v>76</v>
      </c>
      <c r="F29" s="4">
        <v>1</v>
      </c>
      <c r="G29" s="5">
        <v>3</v>
      </c>
      <c r="H29" s="4">
        <v>1942700</v>
      </c>
      <c r="I29" s="4">
        <v>2149600</v>
      </c>
      <c r="J29" s="4">
        <v>183100</v>
      </c>
      <c r="K29" s="6">
        <f t="shared" si="3"/>
        <v>4.4742565305573884E-2</v>
      </c>
      <c r="L29" s="15">
        <v>0</v>
      </c>
      <c r="M29" s="4">
        <v>4275400</v>
      </c>
      <c r="N29" s="4">
        <f t="shared" si="1"/>
        <v>16168117.523809524</v>
      </c>
      <c r="O29" s="4">
        <f t="shared" si="2"/>
        <v>4151600</v>
      </c>
    </row>
    <row r="30" spans="1:15" x14ac:dyDescent="0.2">
      <c r="A30" s="2" t="s">
        <v>8</v>
      </c>
      <c r="B30" s="4">
        <v>576</v>
      </c>
      <c r="C30" s="4">
        <v>593</v>
      </c>
      <c r="D30" s="4">
        <v>54</v>
      </c>
      <c r="E30" s="4">
        <v>65</v>
      </c>
      <c r="F30" s="4">
        <v>1</v>
      </c>
      <c r="G30" s="4">
        <v>0</v>
      </c>
      <c r="H30" s="4">
        <v>1420900</v>
      </c>
      <c r="I30" s="4">
        <v>1840500</v>
      </c>
      <c r="J30" s="4">
        <v>244900</v>
      </c>
      <c r="K30" s="6">
        <f t="shared" si="3"/>
        <v>7.5090451953148951E-2</v>
      </c>
      <c r="L30" s="15">
        <v>3.4999999999999996E-3</v>
      </c>
      <c r="M30" s="4">
        <v>5531000</v>
      </c>
      <c r="N30" s="4">
        <f t="shared" si="1"/>
        <v>17295669.904761903</v>
      </c>
      <c r="O30" s="4">
        <f t="shared" si="2"/>
        <v>4151600</v>
      </c>
    </row>
    <row r="31" spans="1:15" x14ac:dyDescent="0.2">
      <c r="A31" s="2" t="s">
        <v>9</v>
      </c>
      <c r="B31" s="4">
        <v>1059</v>
      </c>
      <c r="C31" s="4">
        <v>944</v>
      </c>
      <c r="D31" s="4">
        <v>22</v>
      </c>
      <c r="E31" s="4">
        <v>51</v>
      </c>
      <c r="F31" s="8">
        <v>1</v>
      </c>
      <c r="G31" s="4">
        <v>0</v>
      </c>
      <c r="H31" s="4">
        <v>2527000</v>
      </c>
      <c r="I31" s="4">
        <v>1567000</v>
      </c>
      <c r="J31" s="4">
        <v>278100</v>
      </c>
      <c r="K31" s="6">
        <f t="shared" si="3"/>
        <v>6.7928676111382508E-2</v>
      </c>
      <c r="L31" s="15">
        <v>1.38E-2</v>
      </c>
      <c r="M31" s="4">
        <v>4151600</v>
      </c>
      <c r="N31" s="4">
        <f t="shared" si="1"/>
        <v>18162584.19047619</v>
      </c>
      <c r="O31" s="4">
        <f t="shared" si="2"/>
        <v>7610900</v>
      </c>
    </row>
    <row r="32" spans="1:15" x14ac:dyDescent="0.2">
      <c r="A32" s="2" t="s">
        <v>10</v>
      </c>
      <c r="B32" s="4">
        <v>400</v>
      </c>
      <c r="C32" s="4">
        <v>1211</v>
      </c>
      <c r="D32" s="4">
        <v>77</v>
      </c>
      <c r="E32" s="4">
        <v>77</v>
      </c>
      <c r="F32" s="4">
        <v>5</v>
      </c>
      <c r="G32" s="4">
        <v>1</v>
      </c>
      <c r="H32" s="4">
        <v>1782800</v>
      </c>
      <c r="I32" s="4">
        <v>1890400</v>
      </c>
      <c r="J32" s="4">
        <v>136700</v>
      </c>
      <c r="K32" s="6">
        <f t="shared" si="3"/>
        <v>3.7215506914951541E-2</v>
      </c>
      <c r="L32" s="15">
        <v>1.3999999999999999E-2</v>
      </c>
      <c r="M32" s="4">
        <v>7610900</v>
      </c>
      <c r="N32" s="4">
        <f t="shared" si="1"/>
        <v>21038174.666666668</v>
      </c>
      <c r="O32" s="4">
        <f t="shared" si="2"/>
        <v>9814037</v>
      </c>
    </row>
    <row r="33" spans="1:15" x14ac:dyDescent="0.2">
      <c r="A33" s="2" t="s">
        <v>11</v>
      </c>
      <c r="B33" s="4">
        <v>321</v>
      </c>
      <c r="C33" s="4">
        <v>1151</v>
      </c>
      <c r="D33" s="4">
        <v>21</v>
      </c>
      <c r="E33" s="4">
        <v>48</v>
      </c>
      <c r="F33" s="4">
        <v>1</v>
      </c>
      <c r="G33" s="4">
        <v>0</v>
      </c>
      <c r="H33" s="4">
        <v>839600</v>
      </c>
      <c r="I33" s="4">
        <v>1533000</v>
      </c>
      <c r="J33" s="4">
        <v>220100</v>
      </c>
      <c r="K33" s="6">
        <f t="shared" si="3"/>
        <v>9.2767428137907781E-2</v>
      </c>
      <c r="L33" s="15">
        <v>-1.3899999999999999E-2</v>
      </c>
      <c r="M33" s="4">
        <v>9814037</v>
      </c>
      <c r="N33" s="4">
        <f t="shared" si="1"/>
        <v>21052288.523809522</v>
      </c>
      <c r="O33" s="4">
        <f t="shared" si="2"/>
        <v>6193400</v>
      </c>
    </row>
    <row r="34" spans="1:15" x14ac:dyDescent="0.2">
      <c r="A34" s="2" t="s">
        <v>12</v>
      </c>
      <c r="B34" s="4">
        <v>975</v>
      </c>
      <c r="C34" s="4">
        <v>517</v>
      </c>
      <c r="D34" s="4">
        <v>15</v>
      </c>
      <c r="E34" s="5">
        <v>88</v>
      </c>
      <c r="F34" s="4">
        <v>0</v>
      </c>
      <c r="G34" s="5">
        <v>3</v>
      </c>
      <c r="H34" s="4">
        <v>2409400</v>
      </c>
      <c r="I34" s="4">
        <v>2799900</v>
      </c>
      <c r="J34" s="4">
        <v>127300</v>
      </c>
      <c r="K34" s="6">
        <f t="shared" si="3"/>
        <v>2.4437064480832358E-2</v>
      </c>
      <c r="L34" s="15">
        <v>1.7600000000000001E-2</v>
      </c>
      <c r="M34" s="4">
        <v>45501900</v>
      </c>
      <c r="N34" s="4">
        <f t="shared" si="1"/>
        <v>19371721.857142858</v>
      </c>
      <c r="O34" s="4">
        <f t="shared" si="2"/>
        <v>6193400</v>
      </c>
    </row>
    <row r="35" spans="1:15" x14ac:dyDescent="0.2">
      <c r="A35" s="2" t="s">
        <v>13</v>
      </c>
      <c r="B35" s="4">
        <v>302</v>
      </c>
      <c r="C35" s="4">
        <v>1410</v>
      </c>
      <c r="D35" s="4">
        <v>34</v>
      </c>
      <c r="E35" s="4">
        <v>26</v>
      </c>
      <c r="F35" s="4">
        <v>5</v>
      </c>
      <c r="G35" s="4">
        <v>0</v>
      </c>
      <c r="H35" s="4">
        <v>1075700</v>
      </c>
      <c r="I35" s="4">
        <v>1321800</v>
      </c>
      <c r="J35" s="4">
        <v>151300</v>
      </c>
      <c r="K35" s="6">
        <f t="shared" si="3"/>
        <v>6.310740354535975E-2</v>
      </c>
      <c r="L35" s="15">
        <v>0</v>
      </c>
      <c r="M35" s="4">
        <v>35444092</v>
      </c>
      <c r="N35" s="4">
        <f t="shared" si="1"/>
        <v>18364788.904761903</v>
      </c>
      <c r="O35" s="4">
        <f t="shared" si="2"/>
        <v>6193400</v>
      </c>
    </row>
    <row r="36" spans="1:15" x14ac:dyDescent="0.2">
      <c r="A36" s="2" t="s">
        <v>14</v>
      </c>
      <c r="B36" s="4">
        <v>352</v>
      </c>
      <c r="C36" s="4">
        <v>668</v>
      </c>
      <c r="D36" s="4">
        <v>58</v>
      </c>
      <c r="E36" s="4">
        <v>29</v>
      </c>
      <c r="F36" s="4">
        <v>1</v>
      </c>
      <c r="G36" s="4">
        <v>1</v>
      </c>
      <c r="H36" s="4">
        <v>689600</v>
      </c>
      <c r="I36" s="4">
        <v>1066100</v>
      </c>
      <c r="J36" s="4">
        <v>153200</v>
      </c>
      <c r="K36" s="6">
        <f t="shared" si="3"/>
        <v>8.725864327618614E-2</v>
      </c>
      <c r="L36" s="15">
        <v>7.0999999999999995E-3</v>
      </c>
      <c r="M36" s="4">
        <v>21246700</v>
      </c>
      <c r="N36" s="4">
        <f t="shared" si="1"/>
        <v>18371493.666666668</v>
      </c>
      <c r="O36" s="4">
        <f t="shared" si="2"/>
        <v>6193400</v>
      </c>
    </row>
    <row r="37" spans="1:15" x14ac:dyDescent="0.2">
      <c r="A37" s="2" t="s">
        <v>15</v>
      </c>
      <c r="B37" s="4">
        <v>770</v>
      </c>
      <c r="C37" s="4">
        <v>996</v>
      </c>
      <c r="D37" s="4">
        <v>51</v>
      </c>
      <c r="E37" s="5">
        <v>106</v>
      </c>
      <c r="F37" s="4">
        <v>1</v>
      </c>
      <c r="G37" s="5">
        <v>4</v>
      </c>
      <c r="H37" s="4">
        <v>1476300</v>
      </c>
      <c r="I37" s="4">
        <v>4167100</v>
      </c>
      <c r="J37" s="4">
        <v>381000</v>
      </c>
      <c r="K37" s="6">
        <f t="shared" si="3"/>
        <v>6.7512492469078922E-2</v>
      </c>
      <c r="L37" s="15">
        <v>-2.12E-2</v>
      </c>
      <c r="M37" s="4">
        <v>19443900</v>
      </c>
      <c r="N37" s="4">
        <f t="shared" si="1"/>
        <v>17923298.428571429</v>
      </c>
      <c r="O37" s="4">
        <f t="shared" si="2"/>
        <v>6193400</v>
      </c>
    </row>
    <row r="38" spans="1:15" x14ac:dyDescent="0.2">
      <c r="A38" s="2" t="s">
        <v>16</v>
      </c>
      <c r="B38" s="4">
        <v>475</v>
      </c>
      <c r="C38" s="4">
        <v>1544</v>
      </c>
      <c r="D38" s="4">
        <v>59</v>
      </c>
      <c r="E38" s="5">
        <v>83</v>
      </c>
      <c r="F38" s="4">
        <v>1</v>
      </c>
      <c r="G38" s="5">
        <v>6</v>
      </c>
      <c r="H38" s="4">
        <v>1745600</v>
      </c>
      <c r="I38" s="4">
        <v>2807800</v>
      </c>
      <c r="J38" s="4">
        <v>163100</v>
      </c>
      <c r="K38" s="6">
        <f t="shared" si="3"/>
        <v>3.5819387710282424E-2</v>
      </c>
      <c r="L38" s="15">
        <v>0</v>
      </c>
      <c r="M38" s="4">
        <v>6193400</v>
      </c>
      <c r="N38" s="4">
        <f t="shared" si="1"/>
        <v>17796084.142857142</v>
      </c>
      <c r="O38" s="4">
        <f t="shared" si="2"/>
        <v>4989000</v>
      </c>
    </row>
    <row r="39" spans="1:15" x14ac:dyDescent="0.2">
      <c r="A39" s="2" t="s">
        <v>17</v>
      </c>
      <c r="B39" s="4">
        <v>497</v>
      </c>
      <c r="C39" s="4">
        <v>1331</v>
      </c>
      <c r="D39" s="4">
        <v>80</v>
      </c>
      <c r="E39" s="5">
        <v>69</v>
      </c>
      <c r="F39" s="4">
        <v>1</v>
      </c>
      <c r="G39" s="5">
        <v>2</v>
      </c>
      <c r="H39" s="4">
        <v>1593600</v>
      </c>
      <c r="I39" s="4">
        <v>2336400</v>
      </c>
      <c r="J39" s="4">
        <v>203400</v>
      </c>
      <c r="K39" s="6">
        <f t="shared" si="3"/>
        <v>5.1755725190839694E-2</v>
      </c>
      <c r="L39" s="15">
        <v>-1.03E-2</v>
      </c>
      <c r="M39" s="4">
        <v>13577700</v>
      </c>
      <c r="N39" s="4">
        <f t="shared" si="1"/>
        <v>17724602.047619049</v>
      </c>
      <c r="O39" s="4">
        <f t="shared" si="2"/>
        <v>4989000</v>
      </c>
    </row>
    <row r="40" spans="1:15" x14ac:dyDescent="0.2">
      <c r="A40" s="2" t="s">
        <v>18</v>
      </c>
      <c r="B40" s="4">
        <v>619</v>
      </c>
      <c r="C40" s="4">
        <v>1286</v>
      </c>
      <c r="D40" s="4">
        <v>48</v>
      </c>
      <c r="E40" s="4">
        <v>101</v>
      </c>
      <c r="F40" s="4">
        <v>2</v>
      </c>
      <c r="G40" s="4">
        <v>2</v>
      </c>
      <c r="H40" s="4">
        <v>1803900</v>
      </c>
      <c r="I40" s="4">
        <v>3278100</v>
      </c>
      <c r="J40" s="4">
        <v>116600</v>
      </c>
      <c r="K40" s="6">
        <f t="shared" si="3"/>
        <v>2.2943722943722943E-2</v>
      </c>
      <c r="L40" s="15">
        <v>0</v>
      </c>
      <c r="M40" s="4">
        <v>18398700</v>
      </c>
      <c r="N40" s="4">
        <f t="shared" si="1"/>
        <v>17530187.761904761</v>
      </c>
      <c r="O40" s="4">
        <f t="shared" si="2"/>
        <v>4825045</v>
      </c>
    </row>
    <row r="41" spans="1:15" x14ac:dyDescent="0.2">
      <c r="A41" s="2" t="s">
        <v>19</v>
      </c>
      <c r="B41" s="4">
        <v>696</v>
      </c>
      <c r="C41" s="4">
        <v>1493</v>
      </c>
      <c r="D41" s="4">
        <v>46</v>
      </c>
      <c r="E41" s="5">
        <v>166</v>
      </c>
      <c r="F41" s="4">
        <v>1</v>
      </c>
      <c r="G41" s="5">
        <v>3</v>
      </c>
      <c r="H41" s="4">
        <v>2349000</v>
      </c>
      <c r="I41" s="4">
        <v>4885900</v>
      </c>
      <c r="J41" s="4">
        <v>246700</v>
      </c>
      <c r="K41" s="6">
        <f t="shared" si="3"/>
        <v>3.4098605371186884E-2</v>
      </c>
      <c r="L41" s="15">
        <v>-1.3600000000000001E-2</v>
      </c>
      <c r="M41" s="4">
        <v>37872164</v>
      </c>
      <c r="N41" s="4">
        <f t="shared" si="1"/>
        <v>16239208.523809524</v>
      </c>
      <c r="O41" s="4">
        <f t="shared" si="2"/>
        <v>4825045</v>
      </c>
    </row>
    <row r="42" spans="1:15" x14ac:dyDescent="0.2">
      <c r="A42" s="2" t="s">
        <v>20</v>
      </c>
      <c r="B42" s="4">
        <v>686</v>
      </c>
      <c r="C42" s="4">
        <v>1344</v>
      </c>
      <c r="D42" s="4">
        <v>189</v>
      </c>
      <c r="E42" s="4">
        <v>94</v>
      </c>
      <c r="F42" s="4">
        <v>2</v>
      </c>
      <c r="G42" s="4">
        <v>1</v>
      </c>
      <c r="H42" s="4">
        <v>1563100</v>
      </c>
      <c r="I42" s="4">
        <v>2822200</v>
      </c>
      <c r="J42" s="4">
        <v>242800</v>
      </c>
      <c r="K42" s="6">
        <f t="shared" si="3"/>
        <v>5.5366793605910659E-2</v>
      </c>
      <c r="L42" s="15">
        <v>0</v>
      </c>
      <c r="M42" s="4">
        <v>11800100</v>
      </c>
      <c r="N42" s="4">
        <f t="shared" si="1"/>
        <v>15870537.095238095</v>
      </c>
      <c r="O42" s="4">
        <f t="shared" si="2"/>
        <v>4825045</v>
      </c>
    </row>
    <row r="43" spans="1:15" x14ac:dyDescent="0.2">
      <c r="A43" s="2" t="s">
        <v>21</v>
      </c>
      <c r="B43" s="4">
        <v>656</v>
      </c>
      <c r="C43" s="4">
        <v>762</v>
      </c>
      <c r="D43" s="8">
        <v>80</v>
      </c>
      <c r="E43" s="5">
        <v>78</v>
      </c>
      <c r="F43" s="4">
        <v>0</v>
      </c>
      <c r="G43" s="5">
        <v>3</v>
      </c>
      <c r="H43" s="4">
        <v>1399500</v>
      </c>
      <c r="I43" s="4">
        <v>3589500</v>
      </c>
      <c r="J43" s="4">
        <v>715100</v>
      </c>
      <c r="K43" s="6">
        <f t="shared" si="3"/>
        <v>0.14333533774303467</v>
      </c>
      <c r="L43" s="15">
        <v>-2.7000000000000003E-2</v>
      </c>
      <c r="M43" s="4">
        <v>4989000</v>
      </c>
      <c r="N43" s="4">
        <f t="shared" si="1"/>
        <v>15998884.714285715</v>
      </c>
      <c r="O43" s="4">
        <f t="shared" si="2"/>
        <v>3918700</v>
      </c>
    </row>
    <row r="44" spans="1:15" x14ac:dyDescent="0.2">
      <c r="A44" s="2" t="s">
        <v>22</v>
      </c>
      <c r="B44" s="4">
        <v>2427</v>
      </c>
      <c r="C44" s="4">
        <v>1389</v>
      </c>
      <c r="D44" s="4">
        <v>39</v>
      </c>
      <c r="E44" s="4">
        <v>115</v>
      </c>
      <c r="F44" s="4">
        <v>2</v>
      </c>
      <c r="G44" s="4">
        <v>2</v>
      </c>
      <c r="H44" s="4">
        <v>5721800</v>
      </c>
      <c r="I44" s="4">
        <v>3760900</v>
      </c>
      <c r="J44" s="4">
        <v>377200</v>
      </c>
      <c r="K44" s="6">
        <f t="shared" si="3"/>
        <v>3.9777700443966384E-2</v>
      </c>
      <c r="L44" s="15">
        <v>1.6799999999999999E-2</v>
      </c>
      <c r="M44" s="4">
        <v>9859900</v>
      </c>
      <c r="N44" s="4">
        <f t="shared" si="1"/>
        <v>16095627.571428571</v>
      </c>
      <c r="O44" s="4">
        <f t="shared" si="2"/>
        <v>3918700</v>
      </c>
    </row>
    <row r="45" spans="1:15" x14ac:dyDescent="0.2">
      <c r="A45" s="2" t="s">
        <v>23</v>
      </c>
      <c r="B45" s="4">
        <v>832</v>
      </c>
      <c r="C45" s="4">
        <v>1480</v>
      </c>
      <c r="D45" s="4">
        <v>106</v>
      </c>
      <c r="E45" s="4">
        <v>53</v>
      </c>
      <c r="F45" s="8">
        <v>1</v>
      </c>
      <c r="G45" s="4">
        <v>0</v>
      </c>
      <c r="H45" s="4">
        <v>2446200</v>
      </c>
      <c r="I45" s="4">
        <v>1626200</v>
      </c>
      <c r="J45" s="4">
        <v>288100</v>
      </c>
      <c r="K45" s="6">
        <f t="shared" si="3"/>
        <v>7.0744524113544843E-2</v>
      </c>
      <c r="L45" s="15">
        <v>6.8000000000000005E-3</v>
      </c>
      <c r="M45" s="4">
        <v>4825045</v>
      </c>
      <c r="N45" s="4">
        <f t="shared" si="1"/>
        <v>16030896.857142856</v>
      </c>
      <c r="O45" s="4">
        <f t="shared" si="2"/>
        <v>3918700</v>
      </c>
    </row>
    <row r="46" spans="1:15" x14ac:dyDescent="0.2">
      <c r="A46" s="2" t="s">
        <v>24</v>
      </c>
      <c r="B46" s="4">
        <v>724</v>
      </c>
      <c r="C46" s="4">
        <v>951</v>
      </c>
      <c r="D46" s="4">
        <v>47</v>
      </c>
      <c r="E46" s="5">
        <v>99</v>
      </c>
      <c r="F46" s="4">
        <v>2</v>
      </c>
      <c r="G46" s="5">
        <v>3</v>
      </c>
      <c r="H46" s="4">
        <v>1423700</v>
      </c>
      <c r="I46" s="4">
        <v>3343600</v>
      </c>
      <c r="J46" s="4">
        <v>293100</v>
      </c>
      <c r="K46" s="6">
        <f t="shared" si="3"/>
        <v>6.1481341639921971E-2</v>
      </c>
      <c r="L46" s="15">
        <v>-3.3E-3</v>
      </c>
      <c r="M46" s="4">
        <v>29079830</v>
      </c>
      <c r="N46" s="4">
        <f t="shared" si="1"/>
        <v>14786043.047619049</v>
      </c>
      <c r="O46" s="4">
        <f t="shared" si="2"/>
        <v>3918700</v>
      </c>
    </row>
    <row r="47" spans="1:15" x14ac:dyDescent="0.2">
      <c r="A47" s="2" t="s">
        <v>25</v>
      </c>
      <c r="B47" s="4">
        <v>1525</v>
      </c>
      <c r="C47" s="4">
        <v>1007</v>
      </c>
      <c r="D47" s="4">
        <v>76</v>
      </c>
      <c r="E47" s="4">
        <v>110</v>
      </c>
      <c r="F47" s="4">
        <v>1</v>
      </c>
      <c r="G47" s="4">
        <v>1</v>
      </c>
      <c r="H47" s="4">
        <v>3207400</v>
      </c>
      <c r="I47" s="4">
        <v>3469900</v>
      </c>
      <c r="J47" s="4">
        <v>263000</v>
      </c>
      <c r="K47" s="6">
        <f t="shared" si="3"/>
        <v>3.9387177451964114E-2</v>
      </c>
      <c r="L47" s="15">
        <v>6.8000000000000005E-3</v>
      </c>
      <c r="M47" s="4">
        <v>7066500</v>
      </c>
      <c r="N47" s="4">
        <f t="shared" si="1"/>
        <v>14919985.904761905</v>
      </c>
      <c r="O47" s="4">
        <f t="shared" si="2"/>
        <v>3918700</v>
      </c>
    </row>
    <row r="48" spans="1:15" x14ac:dyDescent="0.2">
      <c r="A48" s="2" t="s">
        <v>26</v>
      </c>
      <c r="B48" s="4">
        <v>630</v>
      </c>
      <c r="C48" s="4">
        <v>1167</v>
      </c>
      <c r="D48" s="4">
        <v>56</v>
      </c>
      <c r="E48" s="5">
        <v>80</v>
      </c>
      <c r="F48" s="4">
        <v>0</v>
      </c>
      <c r="G48" s="5">
        <v>1</v>
      </c>
      <c r="H48" s="4">
        <v>1402700</v>
      </c>
      <c r="I48" s="4">
        <v>2209000</v>
      </c>
      <c r="J48" s="4">
        <v>231900</v>
      </c>
      <c r="K48" s="6">
        <f t="shared" si="3"/>
        <v>6.4207990696901737E-2</v>
      </c>
      <c r="L48" s="15">
        <v>0</v>
      </c>
      <c r="M48" s="4">
        <v>3918700</v>
      </c>
      <c r="N48" s="4">
        <f t="shared" si="1"/>
        <v>14937600.19047619</v>
      </c>
      <c r="O48" s="4">
        <f t="shared" si="2"/>
        <v>7209700</v>
      </c>
    </row>
    <row r="49" spans="1:15" x14ac:dyDescent="0.2">
      <c r="A49" s="2" t="s">
        <v>27</v>
      </c>
      <c r="B49" s="4">
        <v>972</v>
      </c>
      <c r="C49" s="4">
        <v>1254</v>
      </c>
      <c r="D49" s="4">
        <v>88</v>
      </c>
      <c r="E49" s="5">
        <v>110</v>
      </c>
      <c r="F49" s="4">
        <v>0</v>
      </c>
      <c r="G49" s="5">
        <v>2</v>
      </c>
      <c r="H49" s="4">
        <v>2098700</v>
      </c>
      <c r="I49" s="4">
        <v>3573200</v>
      </c>
      <c r="J49" s="4">
        <v>267800</v>
      </c>
      <c r="K49" s="6">
        <f t="shared" si="3"/>
        <v>4.7215218886087554E-2</v>
      </c>
      <c r="L49" s="15">
        <v>6.8999999999999999E-3</v>
      </c>
      <c r="M49" s="4">
        <v>7209700</v>
      </c>
      <c r="N49" s="4">
        <f t="shared" si="1"/>
        <v>15315428.761904761</v>
      </c>
      <c r="O49" s="4">
        <f t="shared" si="2"/>
        <v>10110428</v>
      </c>
    </row>
    <row r="50" spans="1:15" x14ac:dyDescent="0.2">
      <c r="A50" s="2" t="s">
        <v>28</v>
      </c>
      <c r="B50" s="4">
        <v>687</v>
      </c>
      <c r="C50" s="4">
        <v>1873</v>
      </c>
      <c r="D50" s="4">
        <v>270</v>
      </c>
      <c r="E50" s="5">
        <v>99</v>
      </c>
      <c r="F50" s="9">
        <v>0</v>
      </c>
      <c r="G50" s="5">
        <v>1</v>
      </c>
      <c r="H50" s="9">
        <v>1658500</v>
      </c>
      <c r="I50" s="4">
        <v>2874400</v>
      </c>
      <c r="J50" s="4">
        <v>274600</v>
      </c>
      <c r="K50" s="6">
        <f t="shared" si="3"/>
        <v>6.0579320082066665E-2</v>
      </c>
      <c r="L50" s="15">
        <v>-3.4000000000000002E-3</v>
      </c>
      <c r="M50" s="4">
        <v>35995600</v>
      </c>
      <c r="N50" s="4">
        <f t="shared" si="1"/>
        <v>13935176.380952381</v>
      </c>
      <c r="O50" s="4">
        <f t="shared" si="2"/>
        <v>10110428</v>
      </c>
    </row>
    <row r="51" spans="1:15" x14ac:dyDescent="0.2">
      <c r="A51" s="2" t="s">
        <v>29</v>
      </c>
      <c r="B51" s="4">
        <v>921</v>
      </c>
      <c r="C51" s="4">
        <v>458</v>
      </c>
      <c r="D51" s="4">
        <v>44</v>
      </c>
      <c r="E51" s="4">
        <v>107</v>
      </c>
      <c r="F51" s="4">
        <v>3</v>
      </c>
      <c r="G51" s="4">
        <v>4</v>
      </c>
      <c r="H51" s="4">
        <v>2709100</v>
      </c>
      <c r="I51" s="4">
        <v>3132600</v>
      </c>
      <c r="J51" s="4">
        <v>114500</v>
      </c>
      <c r="K51" s="6">
        <f t="shared" si="3"/>
        <v>1.9600458770563364E-2</v>
      </c>
      <c r="L51" s="15">
        <v>0</v>
      </c>
      <c r="M51" s="4">
        <v>29209600</v>
      </c>
      <c r="N51" s="4">
        <f t="shared" si="1"/>
        <v>13181133.523809524</v>
      </c>
      <c r="O51" s="4">
        <f t="shared" si="2"/>
        <v>10110428</v>
      </c>
    </row>
    <row r="52" spans="1:15" x14ac:dyDescent="0.2">
      <c r="A52" s="2" t="s">
        <v>30</v>
      </c>
      <c r="B52" s="4">
        <v>3160</v>
      </c>
      <c r="C52" s="4">
        <v>1254</v>
      </c>
      <c r="D52" s="4">
        <v>53</v>
      </c>
      <c r="E52" s="4">
        <v>170</v>
      </c>
      <c r="F52" s="4"/>
      <c r="G52" s="4"/>
      <c r="H52" s="4">
        <v>7856600</v>
      </c>
      <c r="I52" s="4">
        <v>4608300</v>
      </c>
      <c r="J52" s="4">
        <v>208600</v>
      </c>
      <c r="K52" s="6">
        <f t="shared" si="3"/>
        <v>1.6734991857134833E-2</v>
      </c>
      <c r="L52" s="15">
        <v>3.15E-2</v>
      </c>
      <c r="M52" s="4">
        <v>22356800</v>
      </c>
      <c r="N52" s="4">
        <f t="shared" si="1"/>
        <v>12348919.238095239</v>
      </c>
      <c r="O52" s="4">
        <f t="shared" si="2"/>
        <v>10110428</v>
      </c>
    </row>
    <row r="53" spans="1:15" x14ac:dyDescent="0.2">
      <c r="A53" s="2" t="s">
        <v>31</v>
      </c>
      <c r="B53" s="4">
        <v>467</v>
      </c>
      <c r="C53" s="4">
        <v>792</v>
      </c>
      <c r="D53" s="4">
        <v>35</v>
      </c>
      <c r="E53" s="4">
        <v>41</v>
      </c>
      <c r="F53" s="4"/>
      <c r="G53" s="4"/>
      <c r="H53" s="4">
        <v>1222600</v>
      </c>
      <c r="I53" s="4">
        <v>1365400</v>
      </c>
      <c r="J53" s="4">
        <v>570300</v>
      </c>
      <c r="K53" s="6">
        <f t="shared" si="3"/>
        <v>0.22036321483771251</v>
      </c>
      <c r="L53" s="15">
        <v>7.0999999999999995E-3</v>
      </c>
      <c r="M53" s="4">
        <v>67998300</v>
      </c>
      <c r="N53" s="4">
        <f t="shared" si="1"/>
        <v>9418304.9523809515</v>
      </c>
      <c r="O53" s="4">
        <f t="shared" si="2"/>
        <v>10031800</v>
      </c>
    </row>
    <row r="54" spans="1:15" x14ac:dyDescent="0.2">
      <c r="A54" s="2" t="s">
        <v>32</v>
      </c>
      <c r="B54" s="4">
        <v>615</v>
      </c>
      <c r="C54" s="4">
        <v>604</v>
      </c>
      <c r="D54" s="4">
        <v>49</v>
      </c>
      <c r="E54" s="4">
        <v>98</v>
      </c>
      <c r="F54" s="4"/>
      <c r="G54" s="4"/>
      <c r="H54" s="4">
        <v>1446300</v>
      </c>
      <c r="I54" s="4">
        <v>3259300</v>
      </c>
      <c r="J54" s="4">
        <v>97500</v>
      </c>
      <c r="K54" s="6">
        <f t="shared" si="3"/>
        <v>2.0719993199591974E-2</v>
      </c>
      <c r="L54" s="15">
        <v>0</v>
      </c>
      <c r="M54" s="4">
        <v>10110428</v>
      </c>
      <c r="N54" s="4">
        <f t="shared" si="1"/>
        <v>9104665.5238095243</v>
      </c>
      <c r="O54" s="4">
        <f t="shared" si="2"/>
        <v>3521900</v>
      </c>
    </row>
    <row r="55" spans="1:15" x14ac:dyDescent="0.2">
      <c r="A55" s="2" t="s">
        <v>33</v>
      </c>
      <c r="B55" s="4">
        <v>453</v>
      </c>
      <c r="C55" s="4">
        <v>434</v>
      </c>
      <c r="D55" s="4">
        <v>9</v>
      </c>
      <c r="E55" s="4">
        <v>62</v>
      </c>
      <c r="F55" s="4"/>
      <c r="G55" s="4"/>
      <c r="H55" s="4">
        <v>1105900</v>
      </c>
      <c r="I55" s="4">
        <v>1727900</v>
      </c>
      <c r="J55" s="4">
        <v>217200</v>
      </c>
      <c r="K55" s="6">
        <f t="shared" si="3"/>
        <v>7.6646199449502433E-2</v>
      </c>
      <c r="L55" s="15">
        <v>-1.0500000000000001E-2</v>
      </c>
      <c r="M55" s="4">
        <v>10210000</v>
      </c>
      <c r="N55" s="4">
        <f t="shared" si="1"/>
        <v>10125341.714285715</v>
      </c>
      <c r="O55" s="4">
        <f t="shared" si="2"/>
        <v>3521900</v>
      </c>
    </row>
    <row r="56" spans="1:15" x14ac:dyDescent="0.2">
      <c r="A56" s="2" t="s">
        <v>34</v>
      </c>
      <c r="B56" s="4">
        <v>642</v>
      </c>
      <c r="C56" s="4">
        <v>1843</v>
      </c>
      <c r="D56" s="4">
        <v>99</v>
      </c>
      <c r="E56" s="4">
        <v>41</v>
      </c>
      <c r="F56" s="4"/>
      <c r="G56" s="4"/>
      <c r="H56" s="4">
        <v>1550300</v>
      </c>
      <c r="I56" s="4">
        <v>1439100</v>
      </c>
      <c r="J56" s="4">
        <v>232900</v>
      </c>
      <c r="K56" s="6">
        <f t="shared" si="3"/>
        <v>7.7908610423496352E-2</v>
      </c>
      <c r="L56" s="15">
        <v>3.4999999999999996E-3</v>
      </c>
      <c r="M56" s="4">
        <v>14298500</v>
      </c>
      <c r="N56" s="4">
        <f t="shared" si="1"/>
        <v>9950603.6190476194</v>
      </c>
      <c r="O56" s="4">
        <f t="shared" si="2"/>
        <v>3521900</v>
      </c>
    </row>
    <row r="57" spans="1:15" x14ac:dyDescent="0.2">
      <c r="A57" s="2" t="s">
        <v>35</v>
      </c>
      <c r="B57" s="4">
        <v>349</v>
      </c>
      <c r="C57" s="4">
        <v>846</v>
      </c>
      <c r="D57" s="4">
        <v>33</v>
      </c>
      <c r="E57" s="4">
        <v>24</v>
      </c>
      <c r="F57" s="4"/>
      <c r="G57" s="4"/>
      <c r="H57" s="4">
        <v>524800</v>
      </c>
      <c r="I57" s="4">
        <v>907500</v>
      </c>
      <c r="J57" s="4">
        <v>133700</v>
      </c>
      <c r="K57" s="6">
        <f t="shared" si="3"/>
        <v>9.3346365984779731E-2</v>
      </c>
      <c r="L57" s="15">
        <v>3.5999999999999999E-3</v>
      </c>
      <c r="M57" s="4">
        <v>21387500</v>
      </c>
      <c r="N57" s="4">
        <f t="shared" si="1"/>
        <v>9274808.3809523806</v>
      </c>
      <c r="O57" s="4">
        <f t="shared" si="2"/>
        <v>3521900</v>
      </c>
    </row>
    <row r="58" spans="1:15" x14ac:dyDescent="0.2">
      <c r="A58" s="2" t="s">
        <v>36</v>
      </c>
      <c r="B58" s="4">
        <v>1118</v>
      </c>
      <c r="C58" s="4">
        <v>1141</v>
      </c>
      <c r="D58" s="4">
        <v>56</v>
      </c>
      <c r="E58" s="4">
        <v>145</v>
      </c>
      <c r="F58" s="4"/>
      <c r="G58" s="4"/>
      <c r="H58" s="4">
        <v>3178100</v>
      </c>
      <c r="I58" s="4">
        <v>4546700</v>
      </c>
      <c r="J58" s="4">
        <v>224200</v>
      </c>
      <c r="K58" s="6">
        <f t="shared" si="3"/>
        <v>2.9023405136702568E-2</v>
      </c>
      <c r="L58" s="15">
        <v>-3.4999999999999996E-3</v>
      </c>
      <c r="M58" s="4">
        <v>10031800</v>
      </c>
      <c r="N58" s="4">
        <f t="shared" si="1"/>
        <v>8965646.4761904757</v>
      </c>
      <c r="O58" s="4">
        <f t="shared" si="2"/>
        <v>3521900</v>
      </c>
    </row>
    <row r="59" spans="1:15" x14ac:dyDescent="0.2">
      <c r="A59" s="2" t="s">
        <v>37</v>
      </c>
      <c r="B59" s="4">
        <v>481</v>
      </c>
      <c r="C59" s="4">
        <v>1145</v>
      </c>
      <c r="D59" s="4">
        <v>35</v>
      </c>
      <c r="E59" s="4">
        <v>58</v>
      </c>
      <c r="F59" s="4"/>
      <c r="G59" s="4"/>
      <c r="H59" s="4">
        <v>944800</v>
      </c>
      <c r="I59" s="4">
        <v>2015100</v>
      </c>
      <c r="J59" s="4">
        <v>561900</v>
      </c>
      <c r="K59" s="6">
        <f t="shared" si="3"/>
        <v>0.18983749450994966</v>
      </c>
      <c r="L59" s="15">
        <v>0</v>
      </c>
      <c r="M59" s="4">
        <v>3521900</v>
      </c>
      <c r="N59" s="4">
        <f t="shared" si="1"/>
        <v>9285356</v>
      </c>
      <c r="O59" s="4">
        <f t="shared" si="2"/>
        <v>4058000</v>
      </c>
    </row>
    <row r="60" spans="1:15" x14ac:dyDescent="0.2">
      <c r="A60" s="2" t="s">
        <v>38</v>
      </c>
      <c r="B60" s="4">
        <v>618</v>
      </c>
      <c r="C60" s="4">
        <v>1307</v>
      </c>
      <c r="D60" s="4">
        <v>67</v>
      </c>
      <c r="E60" s="4">
        <v>108</v>
      </c>
      <c r="F60" s="4"/>
      <c r="G60" s="4"/>
      <c r="H60" s="4">
        <v>1973000</v>
      </c>
      <c r="I60" s="4">
        <v>2994100</v>
      </c>
      <c r="J60" s="4">
        <v>284100</v>
      </c>
      <c r="K60" s="6">
        <f t="shared" si="3"/>
        <v>5.7196351996134563E-2</v>
      </c>
      <c r="L60" s="15">
        <v>-6.8999999999999999E-3</v>
      </c>
      <c r="M60" s="4">
        <v>12076576</v>
      </c>
      <c r="N60" s="4">
        <f t="shared" si="1"/>
        <v>9550623.8095238097</v>
      </c>
      <c r="O60" s="4">
        <f t="shared" si="2"/>
        <v>4058000</v>
      </c>
    </row>
    <row r="61" spans="1:15" x14ac:dyDescent="0.2">
      <c r="A61" s="2" t="s">
        <v>39</v>
      </c>
      <c r="B61" s="4">
        <v>394</v>
      </c>
      <c r="C61" s="4">
        <v>1601</v>
      </c>
      <c r="D61" s="4">
        <v>51</v>
      </c>
      <c r="E61" s="4">
        <v>116</v>
      </c>
      <c r="F61" s="4"/>
      <c r="G61" s="4"/>
      <c r="H61" s="4">
        <v>1045800</v>
      </c>
      <c r="I61" s="4">
        <v>3203600</v>
      </c>
      <c r="J61" s="4">
        <v>214600</v>
      </c>
      <c r="K61" s="6">
        <f t="shared" si="3"/>
        <v>5.0501247234903748E-2</v>
      </c>
      <c r="L61" s="15">
        <v>-3.4000000000000002E-3</v>
      </c>
      <c r="M61" s="4">
        <v>14316000</v>
      </c>
      <c r="N61" s="4">
        <f t="shared" si="1"/>
        <v>9526095.2380952388</v>
      </c>
      <c r="O61" s="4">
        <f t="shared" si="2"/>
        <v>3465700</v>
      </c>
    </row>
    <row r="62" spans="1:15" x14ac:dyDescent="0.2">
      <c r="A62" s="2" t="s">
        <v>40</v>
      </c>
      <c r="B62" s="4">
        <v>1003</v>
      </c>
      <c r="C62" s="4">
        <v>1790</v>
      </c>
      <c r="D62" s="4">
        <v>110</v>
      </c>
      <c r="E62" s="4">
        <v>79</v>
      </c>
      <c r="F62" s="4"/>
      <c r="G62" s="4"/>
      <c r="H62" s="4">
        <v>2304900</v>
      </c>
      <c r="I62" s="4">
        <v>3046900</v>
      </c>
      <c r="J62" s="4">
        <v>249800</v>
      </c>
      <c r="K62" s="6">
        <f t="shared" si="3"/>
        <v>4.6675884749056394E-2</v>
      </c>
      <c r="L62" s="15">
        <v>1.0500000000000001E-2</v>
      </c>
      <c r="M62" s="4">
        <v>10761600</v>
      </c>
      <c r="N62" s="4">
        <f t="shared" si="1"/>
        <v>9844276.1904761903</v>
      </c>
      <c r="O62" s="4">
        <f t="shared" si="2"/>
        <v>2937900</v>
      </c>
    </row>
    <row r="63" spans="1:15" x14ac:dyDescent="0.2">
      <c r="A63" s="2" t="s">
        <v>41</v>
      </c>
      <c r="B63" s="4">
        <v>559</v>
      </c>
      <c r="C63" s="4">
        <v>1127</v>
      </c>
      <c r="D63" s="4">
        <v>40</v>
      </c>
      <c r="E63" s="4">
        <v>65</v>
      </c>
      <c r="F63" s="4"/>
      <c r="G63" s="4"/>
      <c r="H63" s="4">
        <v>1298400</v>
      </c>
      <c r="I63" s="4">
        <v>2418600</v>
      </c>
      <c r="J63" s="4">
        <v>341000</v>
      </c>
      <c r="K63" s="6">
        <f t="shared" si="3"/>
        <v>9.1740651062684961E-2</v>
      </c>
      <c r="L63" s="15">
        <v>-3.4000000000000002E-3</v>
      </c>
      <c r="M63" s="4">
        <v>4058000</v>
      </c>
      <c r="N63" s="4">
        <f t="shared" si="1"/>
        <v>9937709.5238095243</v>
      </c>
      <c r="O63" s="4">
        <f t="shared" si="2"/>
        <v>2937900</v>
      </c>
    </row>
    <row r="64" spans="1:15" x14ac:dyDescent="0.2">
      <c r="A64" s="2" t="s">
        <v>42</v>
      </c>
      <c r="B64" s="4">
        <v>1515</v>
      </c>
      <c r="C64" s="4">
        <v>1009</v>
      </c>
      <c r="D64" s="4">
        <v>27</v>
      </c>
      <c r="E64" s="4">
        <v>82</v>
      </c>
      <c r="F64" s="4"/>
      <c r="G64" s="4"/>
      <c r="H64" s="4">
        <v>3506200</v>
      </c>
      <c r="I64" s="4">
        <v>3160700</v>
      </c>
      <c r="J64" s="4">
        <v>442900</v>
      </c>
      <c r="K64" s="6">
        <f t="shared" si="3"/>
        <v>6.6432674856380033E-2</v>
      </c>
      <c r="L64" s="15">
        <v>1.78E-2</v>
      </c>
      <c r="M64" s="4">
        <v>7684300</v>
      </c>
      <c r="N64" s="4">
        <f t="shared" si="1"/>
        <v>9690595.2380952388</v>
      </c>
      <c r="O64" s="4">
        <f t="shared" si="2"/>
        <v>2937900</v>
      </c>
    </row>
    <row r="65" spans="1:15" x14ac:dyDescent="0.2">
      <c r="A65" s="2" t="s">
        <v>43</v>
      </c>
      <c r="B65" s="4">
        <v>473</v>
      </c>
      <c r="C65" s="4">
        <v>950</v>
      </c>
      <c r="D65" s="4">
        <v>28</v>
      </c>
      <c r="E65" s="4">
        <v>62</v>
      </c>
      <c r="F65" s="4"/>
      <c r="G65" s="4"/>
      <c r="H65" s="4">
        <v>1399300</v>
      </c>
      <c r="I65" s="4">
        <v>1847100</v>
      </c>
      <c r="J65" s="4">
        <v>211400</v>
      </c>
      <c r="K65" s="6">
        <f t="shared" si="3"/>
        <v>6.5118284869393792E-2</v>
      </c>
      <c r="L65" s="15">
        <v>7.1999999999999998E-3</v>
      </c>
      <c r="M65" s="4">
        <v>11891500</v>
      </c>
      <c r="N65" s="4">
        <f t="shared" si="1"/>
        <v>9326557.1428571437</v>
      </c>
      <c r="O65" s="4">
        <f t="shared" si="2"/>
        <v>2937900</v>
      </c>
    </row>
    <row r="66" spans="1:15" x14ac:dyDescent="0.2">
      <c r="A66" s="2" t="s">
        <v>44</v>
      </c>
      <c r="B66" s="4">
        <v>484</v>
      </c>
      <c r="C66" s="4">
        <v>1518</v>
      </c>
      <c r="D66" s="4">
        <v>41</v>
      </c>
      <c r="E66" s="4">
        <v>65</v>
      </c>
      <c r="F66" s="4"/>
      <c r="G66" s="4"/>
      <c r="H66" s="4">
        <v>883400</v>
      </c>
      <c r="I66" s="4">
        <v>2375600</v>
      </c>
      <c r="J66" s="4">
        <v>206700</v>
      </c>
      <c r="K66" s="6">
        <f t="shared" si="3"/>
        <v>6.3424363301626263E-2</v>
      </c>
      <c r="L66" s="15">
        <v>3.5999999999999999E-3</v>
      </c>
      <c r="M66" s="4">
        <v>3465700</v>
      </c>
      <c r="N66" s="4">
        <f t="shared" si="1"/>
        <v>9357695.2380952388</v>
      </c>
      <c r="O66" s="4">
        <f t="shared" si="2"/>
        <v>2937900</v>
      </c>
    </row>
    <row r="67" spans="1:15" x14ac:dyDescent="0.2">
      <c r="A67" s="2" t="s">
        <v>45</v>
      </c>
      <c r="B67" s="4">
        <v>546</v>
      </c>
      <c r="C67" s="4">
        <v>755</v>
      </c>
      <c r="D67" s="4">
        <v>40</v>
      </c>
      <c r="E67" s="4">
        <v>35</v>
      </c>
      <c r="F67" s="4"/>
      <c r="G67" s="4"/>
      <c r="H67" s="4">
        <v>923200</v>
      </c>
      <c r="I67" s="4">
        <v>1283400</v>
      </c>
      <c r="J67" s="4">
        <v>430900</v>
      </c>
      <c r="K67" s="6">
        <f t="shared" si="3"/>
        <v>0.19527780295477204</v>
      </c>
      <c r="L67" s="15">
        <v>-1.0700000000000001E-2</v>
      </c>
      <c r="M67" s="4">
        <v>2937900</v>
      </c>
      <c r="N67" s="4">
        <f t="shared" si="1"/>
        <v>9410080.9523809515</v>
      </c>
      <c r="O67" s="4">
        <f t="shared" si="2"/>
        <v>4288600</v>
      </c>
    </row>
    <row r="68" spans="1:15" x14ac:dyDescent="0.2">
      <c r="A68" s="2" t="s">
        <v>46</v>
      </c>
      <c r="B68" s="4">
        <v>488</v>
      </c>
      <c r="C68" s="4">
        <v>1243</v>
      </c>
      <c r="D68" s="4">
        <v>35</v>
      </c>
      <c r="E68" s="4">
        <v>92</v>
      </c>
      <c r="F68" s="4"/>
      <c r="G68" s="4"/>
      <c r="H68" s="4">
        <v>1101400</v>
      </c>
      <c r="I68" s="4">
        <v>3226300</v>
      </c>
      <c r="J68" s="4">
        <v>289300</v>
      </c>
      <c r="K68" s="6">
        <f t="shared" si="3"/>
        <v>6.6848441435404485E-2</v>
      </c>
      <c r="L68" s="15">
        <v>-3.4999999999999996E-3</v>
      </c>
      <c r="M68" s="4">
        <v>9879300</v>
      </c>
      <c r="N68" s="4">
        <f t="shared" si="1"/>
        <v>9304461.9047619049</v>
      </c>
      <c r="O68" s="4">
        <f t="shared" si="2"/>
        <v>4288600</v>
      </c>
    </row>
    <row r="69" spans="1:15" x14ac:dyDescent="0.2">
      <c r="A69" s="2" t="s">
        <v>47</v>
      </c>
      <c r="B69" s="4">
        <v>572</v>
      </c>
      <c r="C69" s="4">
        <v>1345</v>
      </c>
      <c r="D69" s="4">
        <v>91</v>
      </c>
      <c r="E69" s="4">
        <v>78</v>
      </c>
      <c r="F69" s="4"/>
      <c r="G69" s="4"/>
      <c r="H69" s="4">
        <v>1319800</v>
      </c>
      <c r="I69" s="4">
        <v>2143400</v>
      </c>
      <c r="J69" s="4">
        <v>564700</v>
      </c>
      <c r="K69" s="6">
        <f t="shared" si="3"/>
        <v>0.16305728805728806</v>
      </c>
      <c r="L69" s="15">
        <v>0</v>
      </c>
      <c r="M69" s="4">
        <v>4288600</v>
      </c>
      <c r="N69" s="4">
        <f t="shared" si="1"/>
        <v>9484766.666666666</v>
      </c>
      <c r="O69" s="4">
        <f t="shared" si="2"/>
        <v>4880300</v>
      </c>
    </row>
    <row r="70" spans="1:15" x14ac:dyDescent="0.2">
      <c r="A70" s="2" t="s">
        <v>48</v>
      </c>
      <c r="B70" s="4">
        <v>572</v>
      </c>
      <c r="C70" s="4">
        <v>693</v>
      </c>
      <c r="D70" s="4">
        <v>86</v>
      </c>
      <c r="E70" s="4">
        <v>95</v>
      </c>
      <c r="F70" s="4"/>
      <c r="G70" s="4"/>
      <c r="H70" s="4">
        <v>1291300</v>
      </c>
      <c r="I70" s="4">
        <v>2905100</v>
      </c>
      <c r="J70" s="4">
        <v>330300</v>
      </c>
      <c r="K70" s="6">
        <f t="shared" si="3"/>
        <v>7.8710323134114954E-2</v>
      </c>
      <c r="L70" s="15">
        <v>0</v>
      </c>
      <c r="M70" s="4">
        <v>15144100</v>
      </c>
      <c r="N70" s="4">
        <f t="shared" si="1"/>
        <v>9466790.4761904757</v>
      </c>
      <c r="O70" s="4">
        <f t="shared" si="2"/>
        <v>3524000</v>
      </c>
    </row>
    <row r="71" spans="1:15" x14ac:dyDescent="0.2">
      <c r="A71" s="2" t="s">
        <v>49</v>
      </c>
      <c r="B71" s="4">
        <v>1236</v>
      </c>
      <c r="C71" s="4">
        <v>1032</v>
      </c>
      <c r="D71" s="4">
        <v>36</v>
      </c>
      <c r="E71" s="4">
        <v>102</v>
      </c>
      <c r="F71" s="4"/>
      <c r="G71" s="4"/>
      <c r="H71" s="4">
        <v>2622400</v>
      </c>
      <c r="I71" s="4">
        <v>3273800</v>
      </c>
      <c r="J71" s="4">
        <v>198200</v>
      </c>
      <c r="K71" s="6">
        <f t="shared" si="3"/>
        <v>3.3614870594620261E-2</v>
      </c>
      <c r="L71" s="15">
        <v>1.0800000000000001E-2</v>
      </c>
      <c r="M71" s="4">
        <v>7010300</v>
      </c>
      <c r="N71" s="4">
        <f t="shared" si="1"/>
        <v>9450261.9047619049</v>
      </c>
      <c r="O71" s="4">
        <f t="shared" si="2"/>
        <v>3524000</v>
      </c>
    </row>
    <row r="72" spans="1:15" x14ac:dyDescent="0.2">
      <c r="A72" s="2" t="s">
        <v>50</v>
      </c>
      <c r="B72" s="4">
        <v>1133</v>
      </c>
      <c r="C72" s="4">
        <v>730</v>
      </c>
      <c r="D72" s="4">
        <v>22</v>
      </c>
      <c r="E72" s="4">
        <v>94</v>
      </c>
      <c r="F72" s="4"/>
      <c r="G72" s="4"/>
      <c r="H72" s="4">
        <v>2923000</v>
      </c>
      <c r="I72" s="4">
        <v>2232300</v>
      </c>
      <c r="J72" s="4">
        <v>439100</v>
      </c>
      <c r="K72" s="6">
        <f t="shared" si="3"/>
        <v>8.5174480631583033E-2</v>
      </c>
      <c r="L72" s="15">
        <v>3.3300000000000003E-2</v>
      </c>
      <c r="M72" s="4">
        <v>13374700</v>
      </c>
      <c r="N72" s="4">
        <f t="shared" si="1"/>
        <v>9293723.8095238097</v>
      </c>
      <c r="O72" s="4">
        <f t="shared" si="2"/>
        <v>3524000</v>
      </c>
    </row>
    <row r="73" spans="1:15" x14ac:dyDescent="0.2">
      <c r="A73" s="2" t="s">
        <v>51</v>
      </c>
      <c r="B73" s="4">
        <v>314</v>
      </c>
      <c r="C73" s="4">
        <v>882</v>
      </c>
      <c r="D73" s="4">
        <v>44</v>
      </c>
      <c r="E73" s="4">
        <v>95</v>
      </c>
      <c r="F73" s="4"/>
      <c r="G73" s="4"/>
      <c r="H73" s="4">
        <v>947700</v>
      </c>
      <c r="I73" s="4">
        <v>3562600</v>
      </c>
      <c r="J73" s="4">
        <v>937000</v>
      </c>
      <c r="K73" s="6">
        <f t="shared" si="3"/>
        <v>0.20774671307895262</v>
      </c>
      <c r="L73" s="15">
        <v>-3.5999999999999999E-3</v>
      </c>
      <c r="M73" s="4">
        <v>4880300</v>
      </c>
      <c r="N73" s="4">
        <f t="shared" si="1"/>
        <v>9608057.1428571437</v>
      </c>
      <c r="O73" s="4">
        <f t="shared" si="2"/>
        <v>3524000</v>
      </c>
    </row>
    <row r="74" spans="1:15" x14ac:dyDescent="0.2">
      <c r="A74" s="2" t="s">
        <v>52</v>
      </c>
      <c r="B74" s="4">
        <v>318</v>
      </c>
      <c r="C74" s="4">
        <v>3213</v>
      </c>
      <c r="D74" s="4">
        <v>28</v>
      </c>
      <c r="E74" s="4">
        <v>30</v>
      </c>
      <c r="F74" s="4"/>
      <c r="G74" s="4"/>
      <c r="H74" s="4">
        <v>795000</v>
      </c>
      <c r="I74" s="4">
        <v>1224700</v>
      </c>
      <c r="J74" s="4">
        <v>113500</v>
      </c>
      <c r="K74" s="6">
        <f t="shared" si="3"/>
        <v>5.6196464821508148E-2</v>
      </c>
      <c r="L74" s="15">
        <v>0</v>
      </c>
      <c r="M74" s="4">
        <v>6455400</v>
      </c>
      <c r="N74" s="4">
        <f t="shared" si="1"/>
        <v>10105861.904761905</v>
      </c>
      <c r="O74" s="4">
        <f t="shared" si="2"/>
        <v>3524000</v>
      </c>
    </row>
    <row r="75" spans="1:15" x14ac:dyDescent="0.2">
      <c r="A75" s="2" t="s">
        <v>53</v>
      </c>
      <c r="B75" s="4">
        <v>476</v>
      </c>
      <c r="C75" s="4">
        <v>956</v>
      </c>
      <c r="D75" s="4">
        <v>64</v>
      </c>
      <c r="E75" s="4">
        <v>45</v>
      </c>
      <c r="F75" s="4"/>
      <c r="G75" s="4"/>
      <c r="H75" s="4">
        <v>1204800</v>
      </c>
      <c r="I75" s="4">
        <v>1849800</v>
      </c>
      <c r="J75" s="4">
        <v>313500</v>
      </c>
      <c r="K75" s="6">
        <f t="shared" si="3"/>
        <v>0.10263209585543115</v>
      </c>
      <c r="L75" s="15">
        <v>3.7000000000000002E-3</v>
      </c>
      <c r="M75" s="4">
        <v>3524000</v>
      </c>
      <c r="N75" s="4">
        <f t="shared" si="1"/>
        <v>10740604.761904761</v>
      </c>
      <c r="O75" s="4">
        <f t="shared" si="2"/>
        <v>3539400</v>
      </c>
    </row>
    <row r="76" spans="1:15" x14ac:dyDescent="0.2">
      <c r="A76" s="2" t="s">
        <v>54</v>
      </c>
      <c r="B76" s="4">
        <v>441</v>
      </c>
      <c r="C76" s="4">
        <v>1996</v>
      </c>
      <c r="D76" s="4">
        <v>77</v>
      </c>
      <c r="E76" s="4">
        <v>97</v>
      </c>
      <c r="F76" s="4"/>
      <c r="G76" s="4"/>
      <c r="H76" s="4">
        <v>961400</v>
      </c>
      <c r="I76" s="4">
        <v>5110300</v>
      </c>
      <c r="J76" s="4">
        <v>144200</v>
      </c>
      <c r="K76" s="6">
        <f t="shared" si="3"/>
        <v>2.374952649175684E-2</v>
      </c>
      <c r="L76" s="15">
        <v>-1.47E-2</v>
      </c>
      <c r="M76" s="4">
        <v>31644200</v>
      </c>
      <c r="N76" s="4">
        <f t="shared" si="1"/>
        <v>10085214.285714285</v>
      </c>
      <c r="O76" s="4">
        <f t="shared" si="2"/>
        <v>3539400</v>
      </c>
    </row>
    <row r="77" spans="1:15" x14ac:dyDescent="0.2">
      <c r="A77" s="2" t="s">
        <v>55</v>
      </c>
      <c r="B77" s="4">
        <v>1091</v>
      </c>
      <c r="C77" s="4">
        <v>864</v>
      </c>
      <c r="D77" s="4">
        <v>41</v>
      </c>
      <c r="E77" s="4">
        <v>73</v>
      </c>
      <c r="F77" s="4"/>
      <c r="G77" s="4"/>
      <c r="H77" s="4">
        <v>2654700</v>
      </c>
      <c r="I77" s="4">
        <v>2363500</v>
      </c>
      <c r="J77" s="4">
        <v>107600</v>
      </c>
      <c r="K77" s="6">
        <f t="shared" si="3"/>
        <v>2.1441951297277908E-2</v>
      </c>
      <c r="L77" s="15">
        <v>1.11E-2</v>
      </c>
      <c r="M77" s="4">
        <v>10629000</v>
      </c>
      <c r="N77" s="4">
        <f t="shared" si="1"/>
        <v>10113423.80952381</v>
      </c>
      <c r="O77" s="4">
        <f t="shared" si="2"/>
        <v>3539400</v>
      </c>
    </row>
    <row r="78" spans="1:15" x14ac:dyDescent="0.2">
      <c r="A78" s="2" t="s">
        <v>56</v>
      </c>
      <c r="B78" s="4">
        <v>1261</v>
      </c>
      <c r="C78" s="4">
        <v>1755</v>
      </c>
      <c r="D78" s="4">
        <v>136</v>
      </c>
      <c r="E78" s="4">
        <v>108</v>
      </c>
      <c r="F78" s="4"/>
      <c r="G78" s="4"/>
      <c r="H78" s="4">
        <v>2779700</v>
      </c>
      <c r="I78" s="4">
        <v>4132600</v>
      </c>
      <c r="J78" s="4">
        <v>280700</v>
      </c>
      <c r="K78" s="6">
        <f t="shared" si="3"/>
        <v>4.0608769873992735E-2</v>
      </c>
      <c r="L78" s="15">
        <v>3.7000000000000002E-3</v>
      </c>
      <c r="M78" s="4">
        <v>7195800</v>
      </c>
      <c r="N78" s="4">
        <f t="shared" si="1"/>
        <v>10604242.857142856</v>
      </c>
      <c r="O78" s="4">
        <f t="shared" si="2"/>
        <v>3539400</v>
      </c>
    </row>
    <row r="79" spans="1:15" x14ac:dyDescent="0.2">
      <c r="A79" s="2" t="s">
        <v>57</v>
      </c>
      <c r="B79" s="4">
        <v>807</v>
      </c>
      <c r="C79" s="4">
        <v>2742</v>
      </c>
      <c r="D79" s="4">
        <v>52</v>
      </c>
      <c r="E79" s="4">
        <v>46</v>
      </c>
      <c r="F79" s="4"/>
      <c r="G79" s="4"/>
      <c r="H79" s="4">
        <v>1490900</v>
      </c>
      <c r="I79" s="4">
        <v>2048300</v>
      </c>
      <c r="J79" s="4">
        <v>134900</v>
      </c>
      <c r="K79" s="6">
        <f t="shared" si="3"/>
        <v>3.8115958408679929E-2</v>
      </c>
      <c r="L79" s="15">
        <v>7.4999999999999997E-3</v>
      </c>
      <c r="M79" s="4">
        <v>3539400</v>
      </c>
      <c r="N79" s="4">
        <f t="shared" si="1"/>
        <v>11405357.142857144</v>
      </c>
      <c r="O79" s="4">
        <f t="shared" si="2"/>
        <v>6020100</v>
      </c>
    </row>
    <row r="80" spans="1:15" x14ac:dyDescent="0.2">
      <c r="A80" s="2" t="s">
        <v>58</v>
      </c>
      <c r="B80" s="4">
        <v>1807</v>
      </c>
      <c r="C80" s="4">
        <v>3208</v>
      </c>
      <c r="D80" s="4">
        <v>89</v>
      </c>
      <c r="E80" s="4">
        <v>123</v>
      </c>
      <c r="F80" s="4"/>
      <c r="G80" s="4"/>
      <c r="H80" s="4">
        <v>4689300</v>
      </c>
      <c r="I80" s="4">
        <v>4525500</v>
      </c>
      <c r="J80" s="4">
        <v>677700</v>
      </c>
      <c r="K80" s="6">
        <f t="shared" si="3"/>
        <v>7.3544732387029563E-2</v>
      </c>
      <c r="L80" s="15">
        <v>1.9E-2</v>
      </c>
      <c r="M80" s="4">
        <v>10235800</v>
      </c>
      <c r="N80" s="4">
        <f t="shared" si="1"/>
        <v>11430080.952380951</v>
      </c>
      <c r="O80" s="4">
        <f t="shared" si="2"/>
        <v>2494900</v>
      </c>
    </row>
    <row r="81" spans="1:15" x14ac:dyDescent="0.2">
      <c r="A81" s="2" t="s">
        <v>59</v>
      </c>
      <c r="B81" s="4">
        <v>948</v>
      </c>
      <c r="C81" s="4">
        <v>3412</v>
      </c>
      <c r="D81" s="4">
        <v>101</v>
      </c>
      <c r="E81" s="4">
        <v>139</v>
      </c>
      <c r="F81" s="4"/>
      <c r="G81" s="4"/>
      <c r="H81" s="4">
        <v>1741400</v>
      </c>
      <c r="I81" s="4">
        <v>6071600</v>
      </c>
      <c r="J81" s="4">
        <v>909700</v>
      </c>
      <c r="K81" s="6">
        <f t="shared" si="3"/>
        <v>0.11643414821451427</v>
      </c>
      <c r="L81" s="15">
        <v>-3.0299999999999997E-2</v>
      </c>
      <c r="M81" s="4">
        <v>17647200</v>
      </c>
      <c r="N81" s="4">
        <f t="shared" si="1"/>
        <v>11868195.714285715</v>
      </c>
      <c r="O81" s="4">
        <f t="shared" si="2"/>
        <v>2494900</v>
      </c>
    </row>
    <row r="82" spans="1:15" x14ac:dyDescent="0.2">
      <c r="A82" s="2" t="s">
        <v>60</v>
      </c>
      <c r="B82" s="4">
        <v>1584</v>
      </c>
      <c r="C82" s="4">
        <v>1061</v>
      </c>
      <c r="D82" s="4">
        <v>111</v>
      </c>
      <c r="E82" s="4">
        <v>305</v>
      </c>
      <c r="F82" s="4"/>
      <c r="G82" s="4"/>
      <c r="H82" s="4">
        <v>3084900</v>
      </c>
      <c r="I82" s="4">
        <v>8585600</v>
      </c>
      <c r="J82" s="4">
        <v>276600</v>
      </c>
      <c r="K82" s="6">
        <f t="shared" si="3"/>
        <v>2.3700784028105052E-2</v>
      </c>
      <c r="L82" s="15">
        <v>-1.47E-2</v>
      </c>
      <c r="M82" s="4">
        <v>13800900</v>
      </c>
      <c r="N82" s="4">
        <f t="shared" si="1"/>
        <v>12439657.619047619</v>
      </c>
      <c r="O82" s="4">
        <f t="shared" si="2"/>
        <v>2494900</v>
      </c>
    </row>
    <row r="83" spans="1:15" x14ac:dyDescent="0.2">
      <c r="A83" s="2" t="s">
        <v>61</v>
      </c>
      <c r="B83" s="4">
        <v>1340</v>
      </c>
      <c r="C83" s="4">
        <v>823</v>
      </c>
      <c r="D83" s="4">
        <v>35</v>
      </c>
      <c r="E83" s="4">
        <v>201</v>
      </c>
      <c r="F83" s="4"/>
      <c r="G83" s="4"/>
      <c r="H83" s="4">
        <v>3125200</v>
      </c>
      <c r="I83" s="4">
        <v>8825500</v>
      </c>
      <c r="J83" s="4">
        <v>1500300</v>
      </c>
      <c r="K83" s="6">
        <f t="shared" si="3"/>
        <v>0.12554076330256805</v>
      </c>
      <c r="L83" s="15">
        <v>-6.1500000000000006E-2</v>
      </c>
      <c r="M83" s="4">
        <v>17443400</v>
      </c>
      <c r="N83" s="4">
        <f t="shared" si="1"/>
        <v>12565538.571428571</v>
      </c>
      <c r="O83" s="4">
        <f t="shared" si="2"/>
        <v>2494900</v>
      </c>
    </row>
    <row r="84" spans="1:15" x14ac:dyDescent="0.2">
      <c r="A84" s="2" t="s">
        <v>62</v>
      </c>
      <c r="B84" s="4">
        <v>1548</v>
      </c>
      <c r="C84" s="4">
        <v>1281</v>
      </c>
      <c r="D84" s="4">
        <v>43</v>
      </c>
      <c r="E84" s="4">
        <v>92</v>
      </c>
      <c r="F84" s="4"/>
      <c r="G84" s="4"/>
      <c r="H84" s="4">
        <v>3199200</v>
      </c>
      <c r="I84" s="4">
        <v>2381400</v>
      </c>
      <c r="J84" s="4">
        <v>439500</v>
      </c>
      <c r="K84" s="6">
        <f t="shared" si="3"/>
        <v>7.8754972583593166E-2</v>
      </c>
      <c r="L84" s="15">
        <v>2.1000000000000001E-2</v>
      </c>
      <c r="M84" s="4">
        <v>6020100</v>
      </c>
      <c r="N84" s="4">
        <f t="shared" si="1"/>
        <v>12838167.142857144</v>
      </c>
      <c r="O84" s="4">
        <f t="shared" si="2"/>
        <v>2494900</v>
      </c>
    </row>
    <row r="85" spans="1:15" x14ac:dyDescent="0.2">
      <c r="A85" s="2" t="s">
        <v>63</v>
      </c>
      <c r="B85" s="4">
        <v>587</v>
      </c>
      <c r="C85" s="4">
        <v>810</v>
      </c>
      <c r="D85" s="4">
        <v>82</v>
      </c>
      <c r="E85" s="4">
        <v>40</v>
      </c>
      <c r="F85" s="4"/>
      <c r="G85" s="4"/>
      <c r="H85" s="4">
        <v>996400</v>
      </c>
      <c r="I85" s="4">
        <v>1302900</v>
      </c>
      <c r="J85" s="4">
        <v>104000</v>
      </c>
      <c r="K85" s="6">
        <f t="shared" si="3"/>
        <v>4.5231157308746141E-2</v>
      </c>
      <c r="L85" s="15">
        <v>0</v>
      </c>
      <c r="M85" s="4">
        <v>2494900</v>
      </c>
      <c r="N85" s="4">
        <f t="shared" si="1"/>
        <v>13372295.714285715</v>
      </c>
      <c r="O85" s="4">
        <f t="shared" si="2"/>
        <v>4038000</v>
      </c>
    </row>
    <row r="86" spans="1:15" x14ac:dyDescent="0.2">
      <c r="A86" s="2" t="s">
        <v>64</v>
      </c>
      <c r="B86" s="4">
        <v>522</v>
      </c>
      <c r="C86" s="4">
        <v>1462</v>
      </c>
      <c r="D86" s="4">
        <v>32</v>
      </c>
      <c r="E86" s="4">
        <v>76</v>
      </c>
      <c r="F86" s="4"/>
      <c r="G86" s="4"/>
      <c r="H86" s="4">
        <v>1144800</v>
      </c>
      <c r="I86" s="4">
        <v>2334600</v>
      </c>
      <c r="J86" s="4">
        <v>244900</v>
      </c>
      <c r="K86" s="6">
        <f t="shared" si="3"/>
        <v>7.0385698683681094E-2</v>
      </c>
      <c r="L86" s="15">
        <v>-6.8999999999999999E-3</v>
      </c>
      <c r="M86" s="4">
        <v>4246700</v>
      </c>
      <c r="N86" s="4">
        <f t="shared" si="1"/>
        <v>13572590.952380951</v>
      </c>
      <c r="O86" s="4">
        <f t="shared" si="2"/>
        <v>4038000</v>
      </c>
    </row>
    <row r="87" spans="1:15" x14ac:dyDescent="0.2">
      <c r="A87" s="2" t="s">
        <v>65</v>
      </c>
      <c r="B87" s="4">
        <v>848</v>
      </c>
      <c r="C87" s="4">
        <v>1786</v>
      </c>
      <c r="D87" s="4">
        <v>58</v>
      </c>
      <c r="E87" s="4">
        <v>49</v>
      </c>
      <c r="F87" s="4"/>
      <c r="G87" s="4"/>
      <c r="H87" s="4">
        <v>2227200</v>
      </c>
      <c r="I87" s="4">
        <v>1534000</v>
      </c>
      <c r="J87" s="4">
        <v>147500</v>
      </c>
      <c r="K87" s="6">
        <f t="shared" si="3"/>
        <v>3.9216207593321277E-2</v>
      </c>
      <c r="L87" s="15">
        <v>1.77E-2</v>
      </c>
      <c r="M87" s="4">
        <v>4119600</v>
      </c>
      <c r="N87" s="4">
        <f t="shared" ref="N87:N91" si="4">AVERAGE($M88:$M108)</f>
        <v>14288286.19047619</v>
      </c>
      <c r="O87" s="4">
        <f t="shared" ref="O87:O146" si="5">MIN(M88:M92)</f>
        <v>4038000</v>
      </c>
    </row>
    <row r="88" spans="1:15" x14ac:dyDescent="0.2">
      <c r="A88" s="2" t="s">
        <v>66</v>
      </c>
      <c r="B88" s="4">
        <v>682</v>
      </c>
      <c r="C88" s="4">
        <v>1451</v>
      </c>
      <c r="D88" s="4">
        <v>52</v>
      </c>
      <c r="E88" s="4">
        <v>99</v>
      </c>
      <c r="F88" s="4"/>
      <c r="G88" s="4"/>
      <c r="H88" s="4">
        <v>1185100</v>
      </c>
      <c r="I88" s="4">
        <v>2806700</v>
      </c>
      <c r="J88" s="4">
        <v>203400</v>
      </c>
      <c r="K88" s="6">
        <f t="shared" ref="K88:K114" si="6">J88/(H88+I88)</f>
        <v>5.0954456636104012E-2</v>
      </c>
      <c r="L88" s="15">
        <v>0</v>
      </c>
      <c r="M88" s="4">
        <v>4038000</v>
      </c>
      <c r="N88" s="4">
        <f t="shared" si="4"/>
        <v>15304086.19047619</v>
      </c>
      <c r="O88" s="4">
        <f t="shared" si="5"/>
        <v>6663200</v>
      </c>
    </row>
    <row r="89" spans="1:15" x14ac:dyDescent="0.2">
      <c r="A89" s="2" t="s">
        <v>67</v>
      </c>
      <c r="B89" s="4">
        <v>1068</v>
      </c>
      <c r="C89" s="4">
        <v>3318</v>
      </c>
      <c r="D89" s="4">
        <v>179</v>
      </c>
      <c r="E89" s="4">
        <v>102</v>
      </c>
      <c r="F89" s="4"/>
      <c r="G89" s="4"/>
      <c r="H89" s="4">
        <v>2120000</v>
      </c>
      <c r="I89" s="4">
        <v>3151800</v>
      </c>
      <c r="J89" s="4">
        <v>489300</v>
      </c>
      <c r="K89" s="6">
        <f t="shared" si="6"/>
        <v>9.2814598429378961E-2</v>
      </c>
      <c r="L89" s="15">
        <v>-1.3999999999999999E-2</v>
      </c>
      <c r="M89" s="4">
        <v>7661300</v>
      </c>
      <c r="N89" s="4">
        <f t="shared" si="4"/>
        <v>15486880</v>
      </c>
      <c r="O89" s="4">
        <f t="shared" si="5"/>
        <v>6663200</v>
      </c>
    </row>
    <row r="90" spans="1:15" x14ac:dyDescent="0.2">
      <c r="A90" s="2" t="s">
        <v>68</v>
      </c>
      <c r="B90" s="4">
        <v>769</v>
      </c>
      <c r="C90" s="4">
        <v>1814</v>
      </c>
      <c r="D90" s="4">
        <v>67</v>
      </c>
      <c r="E90" s="4">
        <v>85</v>
      </c>
      <c r="F90" s="4"/>
      <c r="G90" s="4"/>
      <c r="H90" s="4">
        <v>1735300</v>
      </c>
      <c r="I90" s="4">
        <v>2646000</v>
      </c>
      <c r="J90" s="4">
        <v>451400</v>
      </c>
      <c r="K90" s="6">
        <f t="shared" si="6"/>
        <v>0.1030287814119097</v>
      </c>
      <c r="L90" s="15">
        <v>-1.04E-2</v>
      </c>
      <c r="M90" s="4">
        <v>8075000</v>
      </c>
      <c r="N90" s="4">
        <f t="shared" si="4"/>
        <v>15645465.714285715</v>
      </c>
      <c r="O90" s="4">
        <f t="shared" si="5"/>
        <v>6663200</v>
      </c>
    </row>
    <row r="91" spans="1:15" x14ac:dyDescent="0.2">
      <c r="A91" s="2" t="s">
        <v>69</v>
      </c>
      <c r="B91" s="4">
        <v>1501</v>
      </c>
      <c r="C91" s="4">
        <v>1978</v>
      </c>
      <c r="D91" s="4">
        <v>68</v>
      </c>
      <c r="E91" s="4">
        <v>196</v>
      </c>
      <c r="F91" s="4"/>
      <c r="G91" s="4"/>
      <c r="H91" s="4">
        <v>4811800</v>
      </c>
      <c r="I91" s="4">
        <v>6448800</v>
      </c>
      <c r="J91" s="4">
        <v>414700</v>
      </c>
      <c r="K91" s="6">
        <f t="shared" si="6"/>
        <v>3.6827522512121909E-2</v>
      </c>
      <c r="L91" s="15">
        <v>-3.4000000000000002E-3</v>
      </c>
      <c r="M91" s="4">
        <v>14766600</v>
      </c>
      <c r="N91" s="4">
        <f t="shared" si="4"/>
        <v>15515780</v>
      </c>
      <c r="O91" s="4">
        <f t="shared" si="5"/>
        <v>6663200</v>
      </c>
    </row>
    <row r="92" spans="1:15" x14ac:dyDescent="0.2">
      <c r="A92" s="2" t="s">
        <v>70</v>
      </c>
      <c r="B92" s="4">
        <v>1544</v>
      </c>
      <c r="C92" s="4">
        <v>2730</v>
      </c>
      <c r="D92" s="4">
        <v>78</v>
      </c>
      <c r="E92" s="4">
        <v>111</v>
      </c>
      <c r="F92" s="4"/>
      <c r="G92" s="4"/>
      <c r="H92" s="4">
        <v>2661900</v>
      </c>
      <c r="I92" s="4">
        <v>3805400</v>
      </c>
      <c r="J92" s="4">
        <v>195900</v>
      </c>
      <c r="K92" s="6">
        <f t="shared" si="6"/>
        <v>3.029084780356563E-2</v>
      </c>
      <c r="L92" s="15">
        <v>1.3899999999999999E-2</v>
      </c>
      <c r="M92" s="4">
        <v>6663200</v>
      </c>
      <c r="N92" s="4">
        <f t="shared" ref="N92:N111" si="7">AVERAGE($M93:$M113)</f>
        <v>16051851.428571429</v>
      </c>
      <c r="O92" s="4">
        <f t="shared" si="5"/>
        <v>10087400</v>
      </c>
    </row>
    <row r="93" spans="1:15" x14ac:dyDescent="0.2">
      <c r="A93" s="2" t="s">
        <v>71</v>
      </c>
      <c r="B93" s="4">
        <v>929</v>
      </c>
      <c r="C93" s="4">
        <v>1629</v>
      </c>
      <c r="D93" s="4">
        <v>60</v>
      </c>
      <c r="E93" s="4">
        <v>136</v>
      </c>
      <c r="F93" s="4"/>
      <c r="G93" s="4"/>
      <c r="H93" s="4">
        <v>2026800</v>
      </c>
      <c r="I93" s="4">
        <v>3987100</v>
      </c>
      <c r="J93" s="4">
        <v>213500</v>
      </c>
      <c r="K93" s="6">
        <f t="shared" si="6"/>
        <v>3.5501089143484259E-2</v>
      </c>
      <c r="L93" s="15">
        <v>-1.04E-2</v>
      </c>
      <c r="M93" s="4">
        <v>10087400</v>
      </c>
      <c r="N93" s="4">
        <f t="shared" si="7"/>
        <v>16467260.952380951</v>
      </c>
      <c r="O93" s="4">
        <f t="shared" si="5"/>
        <v>11221400</v>
      </c>
    </row>
    <row r="94" spans="1:15" x14ac:dyDescent="0.2">
      <c r="A94" s="2" t="s">
        <v>72</v>
      </c>
      <c r="B94" s="4">
        <v>1226</v>
      </c>
      <c r="C94" s="4">
        <v>1378</v>
      </c>
      <c r="D94" s="4">
        <v>53</v>
      </c>
      <c r="E94" s="4">
        <v>171</v>
      </c>
      <c r="F94" s="4"/>
      <c r="G94" s="4"/>
      <c r="H94" s="4">
        <v>2427800</v>
      </c>
      <c r="I94" s="4">
        <v>5258800</v>
      </c>
      <c r="J94" s="4">
        <v>476000</v>
      </c>
      <c r="K94" s="6">
        <f t="shared" si="6"/>
        <v>6.1925949054198216E-2</v>
      </c>
      <c r="L94" s="15">
        <v>-2.4E-2</v>
      </c>
      <c r="M94" s="4">
        <v>11481300</v>
      </c>
      <c r="N94" s="4">
        <f t="shared" si="7"/>
        <v>17794060.952380951</v>
      </c>
      <c r="O94" s="4">
        <f t="shared" si="5"/>
        <v>11221400</v>
      </c>
    </row>
    <row r="95" spans="1:15" x14ac:dyDescent="0.2">
      <c r="A95" s="2" t="s">
        <v>73</v>
      </c>
      <c r="B95" s="4">
        <v>956</v>
      </c>
      <c r="C95" s="4">
        <v>1254</v>
      </c>
      <c r="D95" s="4">
        <v>62</v>
      </c>
      <c r="E95" s="4">
        <v>87</v>
      </c>
      <c r="F95" s="4"/>
      <c r="G95" s="4"/>
      <c r="H95" s="4">
        <v>2099300</v>
      </c>
      <c r="I95" s="4">
        <v>3194400</v>
      </c>
      <c r="J95" s="4">
        <v>239400</v>
      </c>
      <c r="K95" s="6">
        <f t="shared" si="6"/>
        <v>4.5223567637002478E-2</v>
      </c>
      <c r="L95" s="15">
        <v>1.0200000000000001E-2</v>
      </c>
      <c r="M95" s="4">
        <v>16909300</v>
      </c>
      <c r="N95" s="4">
        <f t="shared" si="7"/>
        <v>19567041.904761903</v>
      </c>
      <c r="O95" s="4">
        <f t="shared" si="5"/>
        <v>11221400</v>
      </c>
    </row>
    <row r="96" spans="1:15" x14ac:dyDescent="0.2">
      <c r="A96" s="2" t="s">
        <v>74</v>
      </c>
      <c r="B96" s="4">
        <v>599</v>
      </c>
      <c r="C96" s="4">
        <v>3030</v>
      </c>
      <c r="D96" s="4">
        <v>78</v>
      </c>
      <c r="E96" s="4">
        <v>115</v>
      </c>
      <c r="F96" s="4"/>
      <c r="G96" s="4"/>
      <c r="H96" s="4">
        <v>1706900</v>
      </c>
      <c r="I96" s="4">
        <v>3349400</v>
      </c>
      <c r="J96" s="4">
        <v>168100</v>
      </c>
      <c r="K96" s="6">
        <f t="shared" si="6"/>
        <v>3.3245653936673059E-2</v>
      </c>
      <c r="L96" s="15">
        <v>-3.3E-3</v>
      </c>
      <c r="M96" s="4">
        <v>16853600</v>
      </c>
      <c r="N96" s="4">
        <f t="shared" si="7"/>
        <v>19357951.428571429</v>
      </c>
      <c r="O96" s="4">
        <f t="shared" si="5"/>
        <v>10755000</v>
      </c>
    </row>
    <row r="97" spans="1:15" x14ac:dyDescent="0.2">
      <c r="A97" s="2" t="s">
        <v>75</v>
      </c>
      <c r="B97" s="4">
        <v>927</v>
      </c>
      <c r="C97" s="4">
        <v>3027</v>
      </c>
      <c r="D97" s="4">
        <v>244</v>
      </c>
      <c r="E97" s="4">
        <v>92</v>
      </c>
      <c r="F97" s="4"/>
      <c r="G97" s="4"/>
      <c r="H97" s="4">
        <v>2269600</v>
      </c>
      <c r="I97" s="4">
        <v>2934200</v>
      </c>
      <c r="J97" s="4">
        <v>218400</v>
      </c>
      <c r="K97" s="6">
        <f t="shared" si="6"/>
        <v>4.1969330104923326E-2</v>
      </c>
      <c r="L97" s="15">
        <v>3.4000000000000002E-3</v>
      </c>
      <c r="M97" s="4">
        <v>17881000</v>
      </c>
      <c r="N97" s="4">
        <f t="shared" si="7"/>
        <v>19380494.285714287</v>
      </c>
      <c r="O97" s="4">
        <f t="shared" si="5"/>
        <v>10755000</v>
      </c>
    </row>
    <row r="98" spans="1:15" x14ac:dyDescent="0.2">
      <c r="A98" s="2" t="s">
        <v>76</v>
      </c>
      <c r="B98" s="4">
        <v>1161</v>
      </c>
      <c r="C98" s="4">
        <v>2260</v>
      </c>
      <c r="D98" s="4">
        <v>121</v>
      </c>
      <c r="E98" s="4">
        <v>175</v>
      </c>
      <c r="F98" s="4"/>
      <c r="G98" s="4"/>
      <c r="H98" s="4">
        <v>2589100</v>
      </c>
      <c r="I98" s="4">
        <v>6017200</v>
      </c>
      <c r="J98" s="4">
        <v>355700</v>
      </c>
      <c r="K98" s="6">
        <f t="shared" si="6"/>
        <v>4.1330188350394481E-2</v>
      </c>
      <c r="L98" s="15">
        <v>-2.0299999999999999E-2</v>
      </c>
      <c r="M98" s="4">
        <v>11221400</v>
      </c>
      <c r="N98" s="4">
        <f t="shared" si="7"/>
        <v>20118208.571428571</v>
      </c>
      <c r="O98" s="4">
        <f t="shared" si="5"/>
        <v>10755000</v>
      </c>
    </row>
    <row r="99" spans="1:15" x14ac:dyDescent="0.2">
      <c r="A99" s="2" t="s">
        <v>77</v>
      </c>
      <c r="B99" s="4">
        <v>2863</v>
      </c>
      <c r="C99" s="4">
        <v>2562</v>
      </c>
      <c r="D99" s="4">
        <v>157</v>
      </c>
      <c r="E99" s="4">
        <v>199</v>
      </c>
      <c r="F99" s="4"/>
      <c r="G99" s="4"/>
      <c r="H99" s="4">
        <v>7454000</v>
      </c>
      <c r="I99" s="4">
        <v>6683600</v>
      </c>
      <c r="J99" s="4">
        <v>224000</v>
      </c>
      <c r="K99" s="6">
        <f t="shared" si="6"/>
        <v>1.5844273426889995E-2</v>
      </c>
      <c r="L99" s="15">
        <v>1.01E-2</v>
      </c>
      <c r="M99" s="4">
        <v>17503000</v>
      </c>
      <c r="N99" s="4">
        <f t="shared" si="7"/>
        <v>19970694.285714287</v>
      </c>
      <c r="O99" s="4">
        <f t="shared" si="5"/>
        <v>10755000</v>
      </c>
    </row>
    <row r="100" spans="1:15" x14ac:dyDescent="0.2">
      <c r="A100" s="2" t="s">
        <v>78</v>
      </c>
      <c r="B100" s="4">
        <v>1767</v>
      </c>
      <c r="C100" s="4">
        <v>3775</v>
      </c>
      <c r="D100" s="4">
        <v>54</v>
      </c>
      <c r="E100" s="4">
        <v>100</v>
      </c>
      <c r="F100" s="4"/>
      <c r="G100" s="4"/>
      <c r="H100" s="4">
        <v>3844900</v>
      </c>
      <c r="I100" s="4">
        <v>3990700</v>
      </c>
      <c r="J100" s="4">
        <v>586900</v>
      </c>
      <c r="K100" s="6">
        <f t="shared" si="6"/>
        <v>7.4901730563071117E-2</v>
      </c>
      <c r="L100" s="15">
        <v>6.8000000000000005E-3</v>
      </c>
      <c r="M100" s="4">
        <v>20362800</v>
      </c>
      <c r="N100" s="4">
        <f t="shared" si="7"/>
        <v>21431789.523809522</v>
      </c>
      <c r="O100" s="4">
        <f t="shared" si="5"/>
        <v>10755000</v>
      </c>
    </row>
    <row r="101" spans="1:15" x14ac:dyDescent="0.2">
      <c r="A101" s="2" t="s">
        <v>79</v>
      </c>
      <c r="B101" s="4">
        <v>2660</v>
      </c>
      <c r="C101" s="4">
        <v>5190</v>
      </c>
      <c r="D101" s="4">
        <v>156</v>
      </c>
      <c r="E101" s="4">
        <v>142</v>
      </c>
      <c r="F101" s="4"/>
      <c r="G101" s="4"/>
      <c r="H101" s="4">
        <v>5449900</v>
      </c>
      <c r="I101" s="4">
        <v>4867800</v>
      </c>
      <c r="J101" s="4">
        <v>339700</v>
      </c>
      <c r="K101" s="6">
        <f t="shared" si="6"/>
        <v>3.2924004380821305E-2</v>
      </c>
      <c r="L101" s="15">
        <v>3.1400000000000004E-2</v>
      </c>
      <c r="M101" s="4">
        <v>10755000</v>
      </c>
      <c r="N101" s="4">
        <f t="shared" si="7"/>
        <v>22722532.380952381</v>
      </c>
      <c r="O101" s="4">
        <f t="shared" si="5"/>
        <v>11745300</v>
      </c>
    </row>
    <row r="102" spans="1:15" x14ac:dyDescent="0.2">
      <c r="A102" s="2" t="s">
        <v>80</v>
      </c>
      <c r="B102" s="4">
        <v>1000</v>
      </c>
      <c r="C102" s="4">
        <v>2761</v>
      </c>
      <c r="D102" s="4">
        <v>136</v>
      </c>
      <c r="E102" s="4">
        <v>92</v>
      </c>
      <c r="F102" s="4"/>
      <c r="G102" s="4"/>
      <c r="H102" s="4">
        <v>1895300</v>
      </c>
      <c r="I102" s="4">
        <v>3997600</v>
      </c>
      <c r="J102" s="4">
        <v>457400</v>
      </c>
      <c r="K102" s="6">
        <f t="shared" si="6"/>
        <v>7.7618829438816206E-2</v>
      </c>
      <c r="L102" s="15">
        <v>1.06E-2</v>
      </c>
      <c r="M102" s="4">
        <v>26847610</v>
      </c>
      <c r="N102" s="4">
        <f t="shared" si="7"/>
        <v>22969341.428571429</v>
      </c>
      <c r="O102" s="4">
        <f t="shared" si="5"/>
        <v>8452900</v>
      </c>
    </row>
    <row r="103" spans="1:15" x14ac:dyDescent="0.2">
      <c r="A103" s="2" t="s">
        <v>81</v>
      </c>
      <c r="B103" s="4">
        <v>2600</v>
      </c>
      <c r="C103" s="4">
        <v>2918</v>
      </c>
      <c r="D103" s="4">
        <v>59</v>
      </c>
      <c r="E103" s="4">
        <v>312</v>
      </c>
      <c r="F103" s="4"/>
      <c r="G103" s="4"/>
      <c r="H103" s="4">
        <v>4815000</v>
      </c>
      <c r="I103" s="4">
        <v>11410600</v>
      </c>
      <c r="J103" s="4">
        <v>985900</v>
      </c>
      <c r="K103" s="6">
        <f t="shared" si="6"/>
        <v>6.0762005719357068E-2</v>
      </c>
      <c r="L103" s="15">
        <v>-3.5200000000000002E-2</v>
      </c>
      <c r="M103" s="4">
        <v>25801600</v>
      </c>
      <c r="N103" s="4">
        <f t="shared" si="7"/>
        <v>22570484.285714287</v>
      </c>
      <c r="O103" s="4">
        <f t="shared" si="5"/>
        <v>8452900</v>
      </c>
    </row>
    <row r="104" spans="1:15" x14ac:dyDescent="0.2">
      <c r="A104" s="2" t="s">
        <v>82</v>
      </c>
      <c r="B104" s="4">
        <v>2127</v>
      </c>
      <c r="C104" s="4">
        <v>1749</v>
      </c>
      <c r="D104" s="4">
        <v>106</v>
      </c>
      <c r="E104" s="4">
        <v>169</v>
      </c>
      <c r="F104" s="4"/>
      <c r="G104" s="4"/>
      <c r="H104" s="4">
        <v>4245700</v>
      </c>
      <c r="I104" s="4">
        <v>5418600</v>
      </c>
      <c r="J104" s="4">
        <v>514600</v>
      </c>
      <c r="K104" s="6">
        <f t="shared" si="6"/>
        <v>5.3247519220222882E-2</v>
      </c>
      <c r="L104" s="15">
        <v>0</v>
      </c>
      <c r="M104" s="4">
        <v>20086900</v>
      </c>
      <c r="N104" s="4">
        <f t="shared" si="7"/>
        <v>23440174.761904761</v>
      </c>
      <c r="O104" s="4">
        <f t="shared" si="5"/>
        <v>8452900</v>
      </c>
    </row>
    <row r="105" spans="1:15" x14ac:dyDescent="0.2">
      <c r="A105" s="2" t="s">
        <v>83</v>
      </c>
      <c r="B105" s="4">
        <v>1251</v>
      </c>
      <c r="C105" s="4">
        <v>3244</v>
      </c>
      <c r="D105" s="4">
        <v>112</v>
      </c>
      <c r="E105" s="4">
        <v>154</v>
      </c>
      <c r="F105" s="4"/>
      <c r="G105" s="4"/>
      <c r="H105" s="4">
        <v>2550100</v>
      </c>
      <c r="I105" s="4">
        <v>5155300</v>
      </c>
      <c r="J105" s="4">
        <v>296500</v>
      </c>
      <c r="K105" s="6">
        <f t="shared" si="6"/>
        <v>3.8479507877592335E-2</v>
      </c>
      <c r="L105" s="15">
        <v>-1.7000000000000001E-2</v>
      </c>
      <c r="M105" s="4">
        <v>11745300</v>
      </c>
      <c r="N105" s="4">
        <f t="shared" si="7"/>
        <v>23236308.095238097</v>
      </c>
      <c r="O105" s="4">
        <f t="shared" si="5"/>
        <v>8452900</v>
      </c>
    </row>
    <row r="106" spans="1:15" x14ac:dyDescent="0.2">
      <c r="A106" s="2" t="s">
        <v>84</v>
      </c>
      <c r="B106" s="4">
        <v>1943</v>
      </c>
      <c r="C106" s="4">
        <v>3256</v>
      </c>
      <c r="D106" s="4">
        <v>99</v>
      </c>
      <c r="E106" s="4">
        <v>89</v>
      </c>
      <c r="F106" s="4"/>
      <c r="G106" s="4"/>
      <c r="H106" s="4">
        <v>3399500</v>
      </c>
      <c r="I106" s="4">
        <v>3034100</v>
      </c>
      <c r="J106" s="4">
        <v>240500</v>
      </c>
      <c r="K106" s="6">
        <f t="shared" si="6"/>
        <v>3.7381870181546879E-2</v>
      </c>
      <c r="L106" s="15">
        <v>1.7100000000000001E-2</v>
      </c>
      <c r="M106" s="4">
        <v>13711600</v>
      </c>
      <c r="N106" s="4">
        <f t="shared" si="7"/>
        <v>22813474.761904761</v>
      </c>
      <c r="O106" s="4">
        <f t="shared" si="5"/>
        <v>8452900</v>
      </c>
    </row>
    <row r="107" spans="1:15" x14ac:dyDescent="0.2">
      <c r="A107" s="2" t="s">
        <v>85</v>
      </c>
      <c r="B107" s="4">
        <v>1410</v>
      </c>
      <c r="C107" s="4">
        <v>6989</v>
      </c>
      <c r="D107" s="4">
        <v>152</v>
      </c>
      <c r="E107" s="4">
        <v>128</v>
      </c>
      <c r="F107" s="4"/>
      <c r="G107" s="4"/>
      <c r="H107" s="4">
        <v>3233800</v>
      </c>
      <c r="I107" s="4">
        <v>4644800</v>
      </c>
      <c r="J107" s="4">
        <v>574300</v>
      </c>
      <c r="K107" s="6">
        <f t="shared" si="6"/>
        <v>7.2893661310385091E-2</v>
      </c>
      <c r="L107" s="15">
        <v>0</v>
      </c>
      <c r="M107" s="4">
        <v>8452900</v>
      </c>
      <c r="N107" s="4">
        <f t="shared" si="7"/>
        <v>22757374.761904761</v>
      </c>
      <c r="O107" s="4">
        <f t="shared" si="5"/>
        <v>11405300</v>
      </c>
    </row>
    <row r="108" spans="1:15" x14ac:dyDescent="0.2">
      <c r="A108" s="2" t="s">
        <v>86</v>
      </c>
      <c r="B108" s="4">
        <v>1793</v>
      </c>
      <c r="C108" s="4">
        <v>3765</v>
      </c>
      <c r="D108" s="4">
        <v>92</v>
      </c>
      <c r="E108" s="4">
        <v>163</v>
      </c>
      <c r="F108" s="4"/>
      <c r="G108" s="4"/>
      <c r="H108" s="4">
        <v>3041000</v>
      </c>
      <c r="I108" s="4">
        <v>5532100</v>
      </c>
      <c r="J108" s="4">
        <v>554400</v>
      </c>
      <c r="K108" s="6">
        <f t="shared" si="6"/>
        <v>6.4667389858977506E-2</v>
      </c>
      <c r="L108" s="15">
        <v>-1.0200000000000001E-2</v>
      </c>
      <c r="M108" s="4">
        <v>19149200</v>
      </c>
      <c r="N108" s="4">
        <f t="shared" si="7"/>
        <v>22106374.761904761</v>
      </c>
      <c r="O108" s="4">
        <f t="shared" si="5"/>
        <v>11405300</v>
      </c>
    </row>
    <row r="109" spans="1:15" x14ac:dyDescent="0.2">
      <c r="A109" s="2" t="s">
        <v>87</v>
      </c>
      <c r="B109" s="4">
        <v>3158</v>
      </c>
      <c r="C109" s="4">
        <v>2227</v>
      </c>
      <c r="D109" s="4">
        <v>91</v>
      </c>
      <c r="E109" s="4">
        <v>435</v>
      </c>
      <c r="F109" s="4"/>
      <c r="G109" s="4"/>
      <c r="H109" s="4">
        <v>5612100</v>
      </c>
      <c r="I109" s="4">
        <v>15403500</v>
      </c>
      <c r="J109" s="4">
        <v>1107500</v>
      </c>
      <c r="K109" s="6">
        <f t="shared" si="6"/>
        <v>5.2698947448562024E-2</v>
      </c>
      <c r="L109" s="15">
        <v>-3.3599999999999998E-2</v>
      </c>
      <c r="M109" s="4">
        <v>25369800</v>
      </c>
      <c r="N109" s="4">
        <f t="shared" si="7"/>
        <v>21237693.80952381</v>
      </c>
      <c r="O109" s="4">
        <f t="shared" si="5"/>
        <v>11405300</v>
      </c>
    </row>
    <row r="110" spans="1:15" x14ac:dyDescent="0.2">
      <c r="A110" s="2" t="s">
        <v>88</v>
      </c>
      <c r="B110" s="4">
        <v>1607</v>
      </c>
      <c r="C110" s="4">
        <v>1854</v>
      </c>
      <c r="D110" s="4">
        <v>108</v>
      </c>
      <c r="E110" s="4">
        <v>203</v>
      </c>
      <c r="F110" s="4"/>
      <c r="G110" s="4"/>
      <c r="H110" s="4">
        <v>2912900</v>
      </c>
      <c r="I110" s="4">
        <v>6697000</v>
      </c>
      <c r="J110" s="4">
        <v>669900</v>
      </c>
      <c r="K110" s="6">
        <f t="shared" si="6"/>
        <v>6.9709362220210402E-2</v>
      </c>
      <c r="L110" s="15">
        <v>-9.7000000000000003E-3</v>
      </c>
      <c r="M110" s="4">
        <v>11499970</v>
      </c>
      <c r="N110" s="4">
        <f t="shared" si="7"/>
        <v>20958614.285714287</v>
      </c>
      <c r="O110" s="4">
        <f t="shared" si="5"/>
        <v>11405300</v>
      </c>
    </row>
    <row r="111" spans="1:15" x14ac:dyDescent="0.2">
      <c r="A111" s="2" t="s">
        <v>89</v>
      </c>
      <c r="B111" s="4">
        <v>1523</v>
      </c>
      <c r="C111" s="4">
        <v>4578</v>
      </c>
      <c r="D111" s="4">
        <v>146</v>
      </c>
      <c r="E111" s="4">
        <v>113</v>
      </c>
      <c r="F111" s="4"/>
      <c r="G111" s="4"/>
      <c r="H111" s="4">
        <v>3136900</v>
      </c>
      <c r="I111" s="4">
        <v>3927700</v>
      </c>
      <c r="J111" s="4">
        <v>500</v>
      </c>
      <c r="K111" s="6">
        <f t="shared" si="6"/>
        <v>7.0775415451688702E-5</v>
      </c>
      <c r="L111" s="15">
        <v>-1.29E-2</v>
      </c>
      <c r="M111" s="4">
        <v>11405300</v>
      </c>
      <c r="N111" s="4">
        <f t="shared" si="7"/>
        <v>20728457.142857142</v>
      </c>
      <c r="O111" s="4">
        <f t="shared" si="5"/>
        <v>12043200</v>
      </c>
    </row>
    <row r="112" spans="1:15" x14ac:dyDescent="0.2">
      <c r="A112" s="2" t="s">
        <v>90</v>
      </c>
      <c r="B112" s="4">
        <v>1489</v>
      </c>
      <c r="C112" s="4">
        <v>2938</v>
      </c>
      <c r="D112" s="4">
        <v>139</v>
      </c>
      <c r="E112" s="4">
        <v>103</v>
      </c>
      <c r="F112" s="4"/>
      <c r="G112" s="4"/>
      <c r="H112" s="4">
        <v>3461100</v>
      </c>
      <c r="I112" s="4">
        <v>3413200</v>
      </c>
      <c r="J112" s="4">
        <v>436400</v>
      </c>
      <c r="K112" s="6">
        <f t="shared" si="6"/>
        <v>6.348282734242032E-2</v>
      </c>
      <c r="L112" s="15">
        <v>9.7000000000000003E-3</v>
      </c>
      <c r="M112" s="4">
        <v>12043200</v>
      </c>
      <c r="N112" s="4">
        <f t="shared" ref="N112:N129" si="8">AVERAGE($M113:$M133)</f>
        <v>20764590.476190478</v>
      </c>
      <c r="O112" s="4">
        <f t="shared" si="5"/>
        <v>12462700</v>
      </c>
    </row>
    <row r="113" spans="1:15" x14ac:dyDescent="0.2">
      <c r="A113" s="2" t="s">
        <v>91</v>
      </c>
      <c r="B113" s="4">
        <v>2540</v>
      </c>
      <c r="C113" s="4">
        <v>4716</v>
      </c>
      <c r="D113" s="4">
        <v>306</v>
      </c>
      <c r="E113" s="4">
        <v>217</v>
      </c>
      <c r="F113" s="4"/>
      <c r="G113" s="4"/>
      <c r="H113" s="4">
        <v>4620100</v>
      </c>
      <c r="I113" s="4">
        <v>7929000</v>
      </c>
      <c r="J113" s="4">
        <v>418100</v>
      </c>
      <c r="K113" s="6">
        <f t="shared" si="6"/>
        <v>3.3317130312133937E-2</v>
      </c>
      <c r="L113" s="15">
        <v>-1.2800000000000001E-2</v>
      </c>
      <c r="M113" s="4">
        <v>17920700</v>
      </c>
      <c r="N113" s="4">
        <f t="shared" si="8"/>
        <v>20056223.80952381</v>
      </c>
      <c r="O113" s="4">
        <f t="shared" si="5"/>
        <v>12462700</v>
      </c>
    </row>
    <row r="114" spans="1:15" x14ac:dyDescent="0.2">
      <c r="A114" s="2" t="s">
        <v>92</v>
      </c>
      <c r="B114" s="4">
        <v>2288</v>
      </c>
      <c r="C114" s="4">
        <v>2880</v>
      </c>
      <c r="D114" s="4">
        <v>296</v>
      </c>
      <c r="E114" s="4">
        <v>155</v>
      </c>
      <c r="F114" s="4"/>
      <c r="G114" s="4"/>
      <c r="H114" s="4">
        <v>4589700</v>
      </c>
      <c r="I114" s="4">
        <v>5433200</v>
      </c>
      <c r="J114" s="4">
        <v>481800</v>
      </c>
      <c r="K114" s="6">
        <f t="shared" si="6"/>
        <v>4.8069919883466858E-2</v>
      </c>
      <c r="L114" s="15">
        <v>-9.4999999999999998E-3</v>
      </c>
      <c r="M114" s="4">
        <v>18811000</v>
      </c>
      <c r="N114" s="4">
        <f t="shared" si="8"/>
        <v>19608066.666666668</v>
      </c>
      <c r="O114" s="4">
        <f t="shared" si="5"/>
        <v>12462700</v>
      </c>
    </row>
    <row r="115" spans="1:15" x14ac:dyDescent="0.2">
      <c r="A115" s="2" t="s">
        <v>93</v>
      </c>
      <c r="B115" s="4">
        <v>4167</v>
      </c>
      <c r="C115" s="4">
        <v>2846</v>
      </c>
      <c r="D115" s="4">
        <v>117</v>
      </c>
      <c r="E115" s="4">
        <v>281</v>
      </c>
      <c r="F115" s="4"/>
      <c r="G115" s="4"/>
      <c r="H115" s="4">
        <v>9004800</v>
      </c>
      <c r="I115" s="4">
        <v>9178300</v>
      </c>
      <c r="J115" s="4"/>
      <c r="K115" s="4"/>
      <c r="L115" s="15">
        <v>6.4000000000000003E-3</v>
      </c>
      <c r="M115" s="4">
        <v>39344100</v>
      </c>
      <c r="N115" s="4">
        <f t="shared" si="8"/>
        <v>17977585.714285713</v>
      </c>
      <c r="O115" s="4">
        <f t="shared" si="5"/>
        <v>12462700</v>
      </c>
    </row>
    <row r="116" spans="1:15" x14ac:dyDescent="0.2">
      <c r="A116" s="2" t="s">
        <v>94</v>
      </c>
      <c r="B116" s="4">
        <v>2644</v>
      </c>
      <c r="C116" s="4">
        <v>2261</v>
      </c>
      <c r="D116" s="4">
        <v>178</v>
      </c>
      <c r="E116" s="4">
        <v>252</v>
      </c>
      <c r="F116" s="4"/>
      <c r="G116" s="4"/>
      <c r="H116" s="4">
        <v>7558200</v>
      </c>
      <c r="I116" s="4">
        <v>7479800</v>
      </c>
      <c r="J116" s="4"/>
      <c r="K116" s="4"/>
      <c r="L116" s="15">
        <v>1.9400000000000001E-2</v>
      </c>
      <c r="M116" s="4">
        <v>54141900</v>
      </c>
      <c r="N116" s="4">
        <f t="shared" si="8"/>
        <v>15613423.80952381</v>
      </c>
      <c r="O116" s="4">
        <f t="shared" si="5"/>
        <v>12462700</v>
      </c>
    </row>
    <row r="117" spans="1:15" x14ac:dyDescent="0.2">
      <c r="A117" s="2" t="s">
        <v>95</v>
      </c>
      <c r="B117" s="4">
        <v>1722</v>
      </c>
      <c r="C117" s="4">
        <v>4444</v>
      </c>
      <c r="D117" s="4">
        <v>437</v>
      </c>
      <c r="E117" s="4">
        <v>193</v>
      </c>
      <c r="F117" s="4"/>
      <c r="G117" s="4"/>
      <c r="H117" s="4">
        <v>3694000</v>
      </c>
      <c r="I117" s="4">
        <v>5967400</v>
      </c>
      <c r="J117" s="4"/>
      <c r="K117" s="4"/>
      <c r="L117" s="15">
        <v>-3.2000000000000002E-3</v>
      </c>
      <c r="M117" s="4">
        <v>12462700</v>
      </c>
      <c r="N117" s="4">
        <f t="shared" si="8"/>
        <v>15375723.80952381</v>
      </c>
      <c r="O117" s="4">
        <f t="shared" si="5"/>
        <v>14405200</v>
      </c>
    </row>
    <row r="118" spans="1:15" x14ac:dyDescent="0.2">
      <c r="A118" s="2" t="s">
        <v>96</v>
      </c>
      <c r="B118" s="4">
        <v>1821</v>
      </c>
      <c r="C118" s="4">
        <v>2999</v>
      </c>
      <c r="D118" s="4">
        <v>246</v>
      </c>
      <c r="E118" s="4">
        <v>181</v>
      </c>
      <c r="F118" s="4"/>
      <c r="G118" s="4"/>
      <c r="H118" s="4">
        <v>4603600</v>
      </c>
      <c r="I118" s="4">
        <v>5620100</v>
      </c>
      <c r="J118" s="4"/>
      <c r="K118" s="4"/>
      <c r="L118" s="15">
        <v>9.7999999999999997E-3</v>
      </c>
      <c r="M118" s="4">
        <v>18354400</v>
      </c>
      <c r="N118" s="4">
        <f t="shared" si="8"/>
        <v>14927842.857142856</v>
      </c>
      <c r="O118" s="4">
        <f t="shared" si="5"/>
        <v>14405200</v>
      </c>
    </row>
    <row r="119" spans="1:15" x14ac:dyDescent="0.2">
      <c r="A119" s="2" t="s">
        <v>97</v>
      </c>
      <c r="B119" s="4">
        <v>4080</v>
      </c>
      <c r="C119" s="4">
        <v>2763</v>
      </c>
      <c r="D119" s="4">
        <v>506</v>
      </c>
      <c r="E119" s="4">
        <v>391</v>
      </c>
      <c r="F119" s="4"/>
      <c r="G119" s="4"/>
      <c r="H119" s="4">
        <v>12663600</v>
      </c>
      <c r="I119" s="4">
        <v>11262800</v>
      </c>
      <c r="J119" s="4"/>
      <c r="K119" s="4"/>
      <c r="L119" s="15">
        <v>-1.9400000000000001E-2</v>
      </c>
      <c r="M119" s="4">
        <v>26713400</v>
      </c>
      <c r="N119" s="4">
        <f t="shared" si="8"/>
        <v>13863314.285714285</v>
      </c>
      <c r="O119" s="4">
        <f t="shared" si="5"/>
        <v>14405200</v>
      </c>
    </row>
    <row r="120" spans="1:15" x14ac:dyDescent="0.2">
      <c r="A120" s="2" t="s">
        <v>98</v>
      </c>
      <c r="B120" s="4">
        <v>2473</v>
      </c>
      <c r="C120" s="4">
        <v>2121</v>
      </c>
      <c r="D120" s="4">
        <v>170</v>
      </c>
      <c r="E120" s="4">
        <v>243</v>
      </c>
      <c r="F120" s="4"/>
      <c r="G120" s="4"/>
      <c r="H120" s="4">
        <v>6278500</v>
      </c>
      <c r="I120" s="4">
        <v>7037700</v>
      </c>
      <c r="J120" s="4"/>
      <c r="K120" s="4"/>
      <c r="L120" s="15">
        <v>-9.4999999999999998E-3</v>
      </c>
      <c r="M120" s="4">
        <v>14405200</v>
      </c>
      <c r="N120" s="4">
        <f t="shared" si="8"/>
        <v>13434585.095238095</v>
      </c>
      <c r="O120" s="4">
        <f t="shared" si="5"/>
        <v>17425600</v>
      </c>
    </row>
    <row r="121" spans="1:15" x14ac:dyDescent="0.2">
      <c r="A121" s="2" t="s">
        <v>99</v>
      </c>
      <c r="B121" s="4">
        <v>4310</v>
      </c>
      <c r="C121" s="4">
        <v>3697</v>
      </c>
      <c r="D121" s="4">
        <v>432</v>
      </c>
      <c r="E121" s="4">
        <v>315</v>
      </c>
      <c r="F121" s="4"/>
      <c r="G121" s="4"/>
      <c r="H121" s="4">
        <v>14019600</v>
      </c>
      <c r="I121" s="4">
        <v>8251900</v>
      </c>
      <c r="J121" s="4"/>
      <c r="K121" s="4"/>
      <c r="L121" s="15">
        <v>1.61E-2</v>
      </c>
      <c r="M121" s="4">
        <v>51045800</v>
      </c>
      <c r="N121" s="4">
        <f t="shared" si="8"/>
        <v>11221876.238095239</v>
      </c>
      <c r="O121" s="4">
        <f t="shared" si="5"/>
        <v>7464100</v>
      </c>
    </row>
    <row r="122" spans="1:15" x14ac:dyDescent="0.2">
      <c r="A122" s="2" t="s">
        <v>100</v>
      </c>
      <c r="B122" s="4">
        <v>2030</v>
      </c>
      <c r="C122" s="4">
        <v>2580</v>
      </c>
      <c r="D122" s="4">
        <v>144</v>
      </c>
      <c r="E122" s="4">
        <v>195</v>
      </c>
      <c r="F122" s="4"/>
      <c r="G122" s="4"/>
      <c r="H122" s="4">
        <v>4721100</v>
      </c>
      <c r="I122" s="4">
        <v>4863300</v>
      </c>
      <c r="J122" s="4"/>
      <c r="K122" s="4"/>
      <c r="L122" s="15">
        <v>0</v>
      </c>
      <c r="M122" s="4">
        <v>37860600</v>
      </c>
      <c r="N122" s="4">
        <f t="shared" si="8"/>
        <v>9649260.6190476194</v>
      </c>
      <c r="O122" s="4">
        <f t="shared" si="5"/>
        <v>4832100</v>
      </c>
    </row>
    <row r="123" spans="1:15" x14ac:dyDescent="0.2">
      <c r="A123" s="2" t="s">
        <v>101</v>
      </c>
      <c r="B123" s="4">
        <v>3694</v>
      </c>
      <c r="C123" s="4">
        <v>3760</v>
      </c>
      <c r="D123" s="4">
        <v>641</v>
      </c>
      <c r="E123" s="4">
        <v>395</v>
      </c>
      <c r="F123" s="4"/>
      <c r="G123" s="4"/>
      <c r="H123" s="4">
        <v>12676300</v>
      </c>
      <c r="I123" s="4">
        <v>9893800</v>
      </c>
      <c r="J123" s="4"/>
      <c r="K123" s="4"/>
      <c r="L123" s="15">
        <v>2.64E-2</v>
      </c>
      <c r="M123" s="4">
        <v>32030600</v>
      </c>
      <c r="N123" s="4">
        <f t="shared" si="8"/>
        <v>8571507.333333334</v>
      </c>
      <c r="O123" s="4">
        <f t="shared" si="5"/>
        <v>4832100</v>
      </c>
    </row>
    <row r="124" spans="1:15" x14ac:dyDescent="0.2">
      <c r="A124" s="2" t="s">
        <v>102</v>
      </c>
      <c r="B124" s="4">
        <v>1721</v>
      </c>
      <c r="C124" s="4">
        <v>858</v>
      </c>
      <c r="D124" s="4">
        <v>105</v>
      </c>
      <c r="E124" s="4">
        <v>164</v>
      </c>
      <c r="F124" s="4"/>
      <c r="G124" s="4"/>
      <c r="H124" s="4">
        <v>4527600</v>
      </c>
      <c r="I124" s="4">
        <v>5405800</v>
      </c>
      <c r="J124" s="4"/>
      <c r="K124" s="4"/>
      <c r="L124" s="15">
        <v>0.01</v>
      </c>
      <c r="M124" s="4">
        <v>17425600</v>
      </c>
      <c r="N124" s="4">
        <f t="shared" si="8"/>
        <v>8372823.7142857146</v>
      </c>
      <c r="O124" s="4">
        <f t="shared" si="5"/>
        <v>4832100</v>
      </c>
    </row>
    <row r="125" spans="1:15" x14ac:dyDescent="0.2">
      <c r="A125" s="2" t="s">
        <v>103</v>
      </c>
      <c r="B125" s="4">
        <v>5494</v>
      </c>
      <c r="C125" s="4">
        <v>619</v>
      </c>
      <c r="D125" s="4">
        <v>48</v>
      </c>
      <c r="E125" s="4">
        <v>397</v>
      </c>
      <c r="F125" s="4"/>
      <c r="G125" s="4"/>
      <c r="H125" s="4">
        <v>19990300</v>
      </c>
      <c r="I125" s="4">
        <v>14943300</v>
      </c>
      <c r="J125" s="4"/>
      <c r="K125" s="4"/>
      <c r="L125" s="15">
        <v>6.7400000000000002E-2</v>
      </c>
      <c r="M125" s="4">
        <v>38350400</v>
      </c>
      <c r="N125" s="4">
        <f t="shared" si="8"/>
        <v>7137517.666666667</v>
      </c>
      <c r="O125" s="4">
        <f t="shared" si="5"/>
        <v>4832100</v>
      </c>
    </row>
    <row r="126" spans="1:15" x14ac:dyDescent="0.2">
      <c r="A126" s="2" t="s">
        <v>104</v>
      </c>
      <c r="B126" s="4">
        <v>1127</v>
      </c>
      <c r="C126" s="4">
        <v>647</v>
      </c>
      <c r="D126" s="4">
        <v>130</v>
      </c>
      <c r="E126" s="4">
        <v>111</v>
      </c>
      <c r="F126" s="4"/>
      <c r="G126" s="4"/>
      <c r="H126" s="4">
        <v>3188200</v>
      </c>
      <c r="I126" s="4">
        <v>3102300</v>
      </c>
      <c r="J126" s="4"/>
      <c r="K126" s="4"/>
      <c r="L126" s="15">
        <v>1.0800000000000001E-2</v>
      </c>
      <c r="M126" s="4">
        <v>7464100</v>
      </c>
      <c r="N126" s="4">
        <f t="shared" si="8"/>
        <v>7372351</v>
      </c>
      <c r="O126" s="4">
        <f t="shared" si="5"/>
        <v>4832100</v>
      </c>
    </row>
    <row r="127" spans="1:15" x14ac:dyDescent="0.2">
      <c r="A127" s="2" t="s">
        <v>105</v>
      </c>
      <c r="B127" s="4">
        <v>846</v>
      </c>
      <c r="C127" s="4">
        <v>732</v>
      </c>
      <c r="D127" s="4">
        <v>49</v>
      </c>
      <c r="E127" s="4">
        <v>79</v>
      </c>
      <c r="F127" s="4"/>
      <c r="G127" s="4"/>
      <c r="H127" s="4">
        <v>1875400</v>
      </c>
      <c r="I127" s="4">
        <v>1964700</v>
      </c>
      <c r="J127" s="4"/>
      <c r="K127" s="4"/>
      <c r="L127" s="15">
        <v>3.5999999999999999E-3</v>
      </c>
      <c r="M127" s="4">
        <v>4832100</v>
      </c>
      <c r="N127" s="4">
        <f t="shared" si="8"/>
        <v>7551347.2857142854</v>
      </c>
      <c r="O127" s="4">
        <f t="shared" si="5"/>
        <v>5478200</v>
      </c>
    </row>
    <row r="128" spans="1:15" x14ac:dyDescent="0.2">
      <c r="A128" s="2" t="s">
        <v>106</v>
      </c>
      <c r="B128" s="4">
        <v>1148</v>
      </c>
      <c r="C128" s="4">
        <v>1250</v>
      </c>
      <c r="D128" s="4">
        <v>63</v>
      </c>
      <c r="E128" s="4">
        <v>75</v>
      </c>
      <c r="F128" s="4"/>
      <c r="G128" s="4"/>
      <c r="H128" s="4">
        <v>3347000</v>
      </c>
      <c r="I128" s="4">
        <v>2218800</v>
      </c>
      <c r="J128" s="4"/>
      <c r="K128" s="4"/>
      <c r="L128" s="15">
        <v>2.9700000000000001E-2</v>
      </c>
      <c r="M128" s="4">
        <v>7274800</v>
      </c>
      <c r="N128" s="4">
        <f t="shared" si="8"/>
        <v>7549931.4285714282</v>
      </c>
      <c r="O128" s="4">
        <f t="shared" si="5"/>
        <v>5478200</v>
      </c>
    </row>
    <row r="129" spans="1:15" x14ac:dyDescent="0.2">
      <c r="A129" s="2" t="s">
        <v>107</v>
      </c>
      <c r="B129" s="4">
        <v>745</v>
      </c>
      <c r="C129" s="4">
        <v>1766</v>
      </c>
      <c r="D129" s="4">
        <v>49</v>
      </c>
      <c r="E129" s="4">
        <v>57</v>
      </c>
      <c r="F129" s="4"/>
      <c r="G129" s="4"/>
      <c r="H129" s="4">
        <v>1564900</v>
      </c>
      <c r="I129" s="4">
        <v>3811800</v>
      </c>
      <c r="J129" s="4"/>
      <c r="K129" s="4"/>
      <c r="L129" s="15">
        <v>0</v>
      </c>
      <c r="M129" s="4">
        <v>5478200</v>
      </c>
      <c r="N129" s="4">
        <f t="shared" si="8"/>
        <v>8368576.2380952379</v>
      </c>
      <c r="O129" s="4">
        <f t="shared" si="5"/>
        <v>3045000</v>
      </c>
    </row>
    <row r="130" spans="1:15" x14ac:dyDescent="0.2">
      <c r="A130" s="2" t="s">
        <v>108</v>
      </c>
      <c r="B130" s="4">
        <v>645</v>
      </c>
      <c r="C130" s="4">
        <v>908</v>
      </c>
      <c r="D130" s="4">
        <v>90</v>
      </c>
      <c r="E130" s="4">
        <v>84</v>
      </c>
      <c r="F130" s="4"/>
      <c r="G130" s="4"/>
      <c r="H130" s="4">
        <v>1983700</v>
      </c>
      <c r="I130" s="4">
        <v>3501200</v>
      </c>
      <c r="J130" s="4"/>
      <c r="K130" s="4"/>
      <c r="L130" s="15">
        <v>-7.4000000000000003E-3</v>
      </c>
      <c r="M130" s="4">
        <v>7127500</v>
      </c>
      <c r="N130" s="4">
        <f>AVERAGE($M131:$M151)</f>
        <v>8347348.5714285718</v>
      </c>
      <c r="O130" s="4">
        <f t="shared" si="5"/>
        <v>3045000</v>
      </c>
    </row>
    <row r="131" spans="1:15" x14ac:dyDescent="0.2">
      <c r="A131" s="2" t="s">
        <v>109</v>
      </c>
      <c r="B131" s="4">
        <v>510</v>
      </c>
      <c r="C131" s="4">
        <v>702</v>
      </c>
      <c r="D131" s="4">
        <v>40</v>
      </c>
      <c r="E131" s="4">
        <v>132</v>
      </c>
      <c r="F131" s="4"/>
      <c r="G131" s="4"/>
      <c r="H131" s="4">
        <v>1438600</v>
      </c>
      <c r="I131" s="4">
        <v>3928500</v>
      </c>
      <c r="J131" s="4"/>
      <c r="K131" s="4"/>
      <c r="L131" s="15">
        <v>-2.2000000000000002E-2</v>
      </c>
      <c r="M131" s="4">
        <v>5639300</v>
      </c>
      <c r="N131" s="4">
        <f>AVERAGE($M132:$M152)</f>
        <v>8293891.5714285718</v>
      </c>
      <c r="O131" s="4">
        <f t="shared" si="5"/>
        <v>3045000</v>
      </c>
    </row>
    <row r="132" spans="1:15" x14ac:dyDescent="0.2">
      <c r="A132" s="2" t="s">
        <v>110</v>
      </c>
      <c r="B132" s="4">
        <v>903</v>
      </c>
      <c r="C132" s="4">
        <v>407</v>
      </c>
      <c r="D132" s="4">
        <v>57</v>
      </c>
      <c r="E132" s="4">
        <v>71</v>
      </c>
      <c r="F132" s="4"/>
      <c r="G132" s="4"/>
      <c r="H132" s="4">
        <v>2837800</v>
      </c>
      <c r="I132" s="4">
        <v>3552200</v>
      </c>
      <c r="J132" s="4"/>
      <c r="K132" s="4"/>
      <c r="L132" s="15">
        <v>3.7000000000000002E-3</v>
      </c>
      <c r="M132" s="4">
        <v>6572000</v>
      </c>
      <c r="O132" s="4">
        <f t="shared" si="5"/>
        <v>3045000</v>
      </c>
    </row>
    <row r="133" spans="1:15" x14ac:dyDescent="0.2">
      <c r="A133" s="2" t="s">
        <v>111</v>
      </c>
      <c r="B133" s="4">
        <v>358</v>
      </c>
      <c r="C133" s="4">
        <v>901</v>
      </c>
      <c r="D133" s="4">
        <v>27</v>
      </c>
      <c r="E133" s="4">
        <v>78</v>
      </c>
      <c r="F133" s="4"/>
      <c r="G133" s="4"/>
      <c r="H133" s="4">
        <v>1296200</v>
      </c>
      <c r="I133" s="4">
        <v>2397200</v>
      </c>
      <c r="J133" s="4"/>
      <c r="K133" s="4"/>
      <c r="L133" s="15">
        <v>0</v>
      </c>
      <c r="M133" s="4">
        <v>12802000</v>
      </c>
      <c r="O133" s="4">
        <f t="shared" si="5"/>
        <v>3045000</v>
      </c>
    </row>
    <row r="134" spans="1:15" x14ac:dyDescent="0.2">
      <c r="A134" s="2" t="s">
        <v>112</v>
      </c>
      <c r="B134" s="4">
        <v>452</v>
      </c>
      <c r="C134" s="4">
        <v>1057</v>
      </c>
      <c r="D134" s="4">
        <v>39</v>
      </c>
      <c r="E134" s="4">
        <v>37</v>
      </c>
      <c r="F134" s="4"/>
      <c r="G134" s="4"/>
      <c r="H134" s="4">
        <v>1455300</v>
      </c>
      <c r="I134" s="4">
        <v>1238700</v>
      </c>
      <c r="J134" s="4"/>
      <c r="K134" s="4"/>
      <c r="L134" s="15">
        <v>7.3000000000000001E-3</v>
      </c>
      <c r="M134" s="4">
        <v>3045000</v>
      </c>
      <c r="O134" s="4">
        <f t="shared" si="5"/>
        <v>4494500</v>
      </c>
    </row>
    <row r="135" spans="1:15" x14ac:dyDescent="0.2">
      <c r="A135" s="2" t="s">
        <v>113</v>
      </c>
      <c r="B135" s="4">
        <v>495</v>
      </c>
      <c r="C135" s="4">
        <v>979</v>
      </c>
      <c r="D135" s="4">
        <v>37</v>
      </c>
      <c r="E135" s="4">
        <v>55</v>
      </c>
      <c r="F135" s="4"/>
      <c r="G135" s="4"/>
      <c r="H135" s="4">
        <v>1078000</v>
      </c>
      <c r="I135" s="4">
        <v>2023400</v>
      </c>
      <c r="J135" s="4"/>
      <c r="K135" s="4"/>
      <c r="L135" s="15">
        <v>-7.1999999999999998E-3</v>
      </c>
      <c r="M135" s="4">
        <v>9399700</v>
      </c>
      <c r="O135" s="4">
        <f t="shared" si="5"/>
        <v>4358300</v>
      </c>
    </row>
    <row r="136" spans="1:15" x14ac:dyDescent="0.2">
      <c r="A136" s="2" t="s">
        <v>114</v>
      </c>
      <c r="B136" s="4">
        <v>428</v>
      </c>
      <c r="C136" s="4">
        <v>974</v>
      </c>
      <c r="D136" s="4">
        <v>88</v>
      </c>
      <c r="E136" s="4">
        <v>88</v>
      </c>
      <c r="F136" s="4"/>
      <c r="G136" s="4"/>
      <c r="H136" s="4">
        <v>1412100</v>
      </c>
      <c r="I136" s="4">
        <v>2984600</v>
      </c>
      <c r="J136" s="4"/>
      <c r="K136" s="4"/>
      <c r="L136" s="15">
        <v>-7.1999999999999998E-3</v>
      </c>
      <c r="M136" s="4">
        <v>5104000</v>
      </c>
      <c r="O136" s="4">
        <f t="shared" si="5"/>
        <v>4358300</v>
      </c>
    </row>
    <row r="137" spans="1:15" x14ac:dyDescent="0.2">
      <c r="A137" s="2" t="s">
        <v>115</v>
      </c>
      <c r="B137" s="4">
        <v>481</v>
      </c>
      <c r="C137" s="4">
        <v>1492</v>
      </c>
      <c r="D137" s="4">
        <v>137</v>
      </c>
      <c r="E137" s="4">
        <v>96</v>
      </c>
      <c r="F137" s="4"/>
      <c r="G137" s="4"/>
      <c r="H137" s="4">
        <v>1417900</v>
      </c>
      <c r="I137" s="4">
        <v>2944000</v>
      </c>
      <c r="J137" s="4"/>
      <c r="K137" s="4"/>
      <c r="L137" s="15">
        <v>-1.0700000000000001E-2</v>
      </c>
      <c r="M137" s="4">
        <v>4494500</v>
      </c>
      <c r="O137" s="4">
        <f t="shared" si="5"/>
        <v>4358300</v>
      </c>
    </row>
    <row r="138" spans="1:15" x14ac:dyDescent="0.2">
      <c r="A138" s="2" t="s">
        <v>116</v>
      </c>
      <c r="B138" s="4">
        <v>851</v>
      </c>
      <c r="C138" s="4">
        <v>1304</v>
      </c>
      <c r="D138" s="4">
        <v>62</v>
      </c>
      <c r="E138" s="4">
        <v>98</v>
      </c>
      <c r="F138" s="4"/>
      <c r="G138" s="4"/>
      <c r="H138" s="4">
        <v>2754500</v>
      </c>
      <c r="I138" s="4">
        <v>3022600</v>
      </c>
      <c r="J138" s="4"/>
      <c r="K138" s="4"/>
      <c r="L138" s="15">
        <v>3.5999999999999999E-3</v>
      </c>
      <c r="M138" s="4">
        <v>7471000</v>
      </c>
      <c r="O138" s="4">
        <f t="shared" si="5"/>
        <v>4358300</v>
      </c>
    </row>
    <row r="139" spans="1:15" x14ac:dyDescent="0.2">
      <c r="A139" s="2" t="s">
        <v>117</v>
      </c>
      <c r="B139" s="4">
        <v>1524</v>
      </c>
      <c r="C139" s="4">
        <v>817</v>
      </c>
      <c r="D139" s="4">
        <v>60</v>
      </c>
      <c r="E139" s="4">
        <v>106</v>
      </c>
      <c r="F139" s="4"/>
      <c r="G139" s="4"/>
      <c r="H139" s="4">
        <v>4609400</v>
      </c>
      <c r="I139" s="4">
        <v>3782100</v>
      </c>
      <c r="J139" s="4"/>
      <c r="K139" s="4"/>
      <c r="L139" s="15">
        <v>1.4499999999999999E-2</v>
      </c>
      <c r="M139" s="4">
        <v>8948900</v>
      </c>
      <c r="O139" s="4">
        <f t="shared" si="5"/>
        <v>4358300</v>
      </c>
    </row>
    <row r="140" spans="1:15" x14ac:dyDescent="0.2">
      <c r="A140" s="2" t="s">
        <v>118</v>
      </c>
      <c r="B140" s="4">
        <v>537</v>
      </c>
      <c r="C140" s="4">
        <v>867</v>
      </c>
      <c r="D140" s="4">
        <v>83</v>
      </c>
      <c r="E140" s="4">
        <v>64</v>
      </c>
      <c r="F140" s="4"/>
      <c r="G140" s="4"/>
      <c r="H140" s="4">
        <v>1758300</v>
      </c>
      <c r="I140" s="4">
        <v>2198700</v>
      </c>
      <c r="J140" s="4"/>
      <c r="K140" s="4"/>
      <c r="L140" s="15">
        <v>3.7000000000000002E-3</v>
      </c>
      <c r="M140" s="4">
        <v>4358300</v>
      </c>
      <c r="O140" s="4">
        <f t="shared" si="5"/>
        <v>4578914</v>
      </c>
    </row>
    <row r="141" spans="1:15" x14ac:dyDescent="0.2">
      <c r="A141" s="2" t="s">
        <v>119</v>
      </c>
      <c r="B141" s="4">
        <v>583</v>
      </c>
      <c r="C141" s="4">
        <v>1072</v>
      </c>
      <c r="D141" s="4">
        <v>40</v>
      </c>
      <c r="E141" s="4">
        <v>105</v>
      </c>
      <c r="F141" s="4"/>
      <c r="G141" s="4"/>
      <c r="H141" s="4">
        <v>1757700</v>
      </c>
      <c r="I141" s="4">
        <v>3089200</v>
      </c>
      <c r="J141" s="4"/>
      <c r="K141" s="4"/>
      <c r="L141" s="15">
        <v>-7.0999999999999995E-3</v>
      </c>
      <c r="M141" s="4">
        <v>5401887</v>
      </c>
      <c r="O141" s="4">
        <f t="shared" si="5"/>
        <v>4578914</v>
      </c>
    </row>
    <row r="142" spans="1:15" x14ac:dyDescent="0.2">
      <c r="A142" s="2" t="s">
        <v>120</v>
      </c>
      <c r="B142" s="4">
        <v>865</v>
      </c>
      <c r="C142" s="4">
        <v>1774</v>
      </c>
      <c r="D142" s="4">
        <v>105</v>
      </c>
      <c r="E142" s="4">
        <v>62</v>
      </c>
      <c r="F142" s="4"/>
      <c r="G142" s="4"/>
      <c r="H142" s="4">
        <v>2452900</v>
      </c>
      <c r="I142" s="4">
        <v>2124600</v>
      </c>
      <c r="J142" s="4"/>
      <c r="K142" s="4"/>
      <c r="L142" s="15">
        <v>1.46E-2</v>
      </c>
      <c r="M142" s="4">
        <v>4578914</v>
      </c>
      <c r="O142" s="4">
        <f t="shared" si="5"/>
        <v>4835672</v>
      </c>
    </row>
    <row r="143" spans="1:15" x14ac:dyDescent="0.2">
      <c r="A143" s="2" t="s">
        <v>121</v>
      </c>
      <c r="B143" s="4">
        <v>480</v>
      </c>
      <c r="C143" s="4">
        <v>1850</v>
      </c>
      <c r="D143" s="4">
        <v>216</v>
      </c>
      <c r="E143" s="4">
        <v>118</v>
      </c>
      <c r="F143" s="4"/>
      <c r="G143" s="4"/>
      <c r="H143" s="4">
        <v>1115500</v>
      </c>
      <c r="I143" s="4">
        <v>3496200</v>
      </c>
      <c r="J143" s="4"/>
      <c r="K143" s="4"/>
      <c r="L143" s="15">
        <v>-1.7899999999999999E-2</v>
      </c>
      <c r="M143" s="4">
        <v>4835672</v>
      </c>
      <c r="O143" s="4">
        <f t="shared" si="5"/>
        <v>8591022</v>
      </c>
    </row>
    <row r="144" spans="1:15" x14ac:dyDescent="0.2">
      <c r="A144" s="2" t="s">
        <v>122</v>
      </c>
      <c r="B144" s="4">
        <v>1307</v>
      </c>
      <c r="C144" s="4">
        <v>1446</v>
      </c>
      <c r="D144" s="4">
        <v>227</v>
      </c>
      <c r="E144" s="4">
        <v>157</v>
      </c>
      <c r="F144" s="4"/>
      <c r="G144" s="4"/>
      <c r="H144" s="4">
        <v>3478400</v>
      </c>
      <c r="I144" s="4">
        <v>5635400</v>
      </c>
      <c r="J144" s="4"/>
      <c r="K144" s="4"/>
      <c r="L144" s="15">
        <v>3.5999999999999999E-3</v>
      </c>
      <c r="M144" s="4">
        <v>9397781</v>
      </c>
      <c r="O144" s="4">
        <f t="shared" si="5"/>
        <v>7245067</v>
      </c>
    </row>
    <row r="145" spans="1:15" x14ac:dyDescent="0.2">
      <c r="A145" s="2" t="s">
        <v>123</v>
      </c>
      <c r="B145" s="4">
        <v>2443</v>
      </c>
      <c r="C145" s="4">
        <v>1638</v>
      </c>
      <c r="D145" s="4">
        <v>221</v>
      </c>
      <c r="E145" s="4">
        <v>178</v>
      </c>
      <c r="F145" s="4"/>
      <c r="G145" s="4"/>
      <c r="H145" s="4">
        <v>7178000</v>
      </c>
      <c r="I145" s="4">
        <v>5889300</v>
      </c>
      <c r="J145" s="4"/>
      <c r="K145" s="4"/>
      <c r="L145" s="15">
        <v>3.7000000000000002E-3</v>
      </c>
      <c r="M145" s="4">
        <v>13253244</v>
      </c>
      <c r="O145" s="4">
        <f t="shared" si="5"/>
        <v>7245067</v>
      </c>
    </row>
    <row r="146" spans="1:15" x14ac:dyDescent="0.2">
      <c r="A146" s="2" t="s">
        <v>124</v>
      </c>
      <c r="B146" s="4">
        <v>2069</v>
      </c>
      <c r="C146" s="4">
        <v>1278</v>
      </c>
      <c r="D146" s="4">
        <v>138</v>
      </c>
      <c r="E146" s="4">
        <v>172</v>
      </c>
      <c r="F146" s="4"/>
      <c r="G146" s="4"/>
      <c r="H146" s="4">
        <v>6873700</v>
      </c>
      <c r="I146" s="4">
        <v>5258800</v>
      </c>
      <c r="J146" s="4"/>
      <c r="K146" s="4"/>
      <c r="L146" s="15">
        <v>3.7000000000000002E-3</v>
      </c>
      <c r="M146" s="4">
        <v>12408973</v>
      </c>
      <c r="O146" s="4">
        <f t="shared" si="5"/>
        <v>6681719</v>
      </c>
    </row>
    <row r="147" spans="1:15" x14ac:dyDescent="0.2">
      <c r="A147" s="2" t="s">
        <v>125</v>
      </c>
      <c r="B147" s="4">
        <v>2051</v>
      </c>
      <c r="C147" s="4">
        <v>1522</v>
      </c>
      <c r="D147" s="4">
        <v>100</v>
      </c>
      <c r="E147" s="4">
        <v>183</v>
      </c>
      <c r="F147" s="4"/>
      <c r="G147" s="4"/>
      <c r="H147" s="4">
        <v>6878900</v>
      </c>
      <c r="I147" s="4">
        <v>5437100</v>
      </c>
      <c r="J147" s="4"/>
      <c r="K147" s="4"/>
      <c r="L147" s="15">
        <v>1.4800000000000001E-2</v>
      </c>
      <c r="M147" s="4">
        <v>12395600</v>
      </c>
      <c r="O147" s="4">
        <f>MIN(M148:M152)</f>
        <v>4516703</v>
      </c>
    </row>
    <row r="148" spans="1:15" x14ac:dyDescent="0.2">
      <c r="A148" s="2" t="s">
        <v>126</v>
      </c>
      <c r="B148" s="4">
        <v>1364</v>
      </c>
      <c r="C148" s="4">
        <v>2232</v>
      </c>
      <c r="D148" s="4">
        <v>425</v>
      </c>
      <c r="E148" s="4">
        <v>135</v>
      </c>
      <c r="F148" s="4"/>
      <c r="G148" s="4"/>
      <c r="H148" s="4">
        <v>4332700</v>
      </c>
      <c r="I148" s="4">
        <v>4084000</v>
      </c>
      <c r="J148" s="4"/>
      <c r="K148" s="4"/>
      <c r="L148" s="15">
        <v>3.7000000000000002E-3</v>
      </c>
      <c r="M148" s="4">
        <v>8591022</v>
      </c>
    </row>
    <row r="149" spans="1:15" x14ac:dyDescent="0.2">
      <c r="A149" s="2" t="s">
        <v>127</v>
      </c>
      <c r="B149" s="4">
        <v>981</v>
      </c>
      <c r="C149" s="4">
        <v>1117</v>
      </c>
      <c r="D149" s="4">
        <v>58</v>
      </c>
      <c r="E149" s="4">
        <v>114</v>
      </c>
      <c r="F149" s="4"/>
      <c r="G149" s="4"/>
      <c r="H149" s="4">
        <v>3243500</v>
      </c>
      <c r="I149" s="4">
        <v>3639300</v>
      </c>
      <c r="J149" s="4"/>
      <c r="K149" s="4"/>
      <c r="L149" s="15">
        <v>7.4999999999999997E-3</v>
      </c>
      <c r="M149" s="4">
        <v>7245067</v>
      </c>
    </row>
    <row r="150" spans="1:15" x14ac:dyDescent="0.2">
      <c r="A150" s="2" t="s">
        <v>128</v>
      </c>
      <c r="B150" s="4">
        <v>4717</v>
      </c>
      <c r="C150" s="4">
        <v>866</v>
      </c>
      <c r="D150" s="4">
        <v>49</v>
      </c>
      <c r="E150" s="4">
        <v>225</v>
      </c>
      <c r="F150" s="4"/>
      <c r="G150" s="4"/>
      <c r="H150" s="4">
        <v>14547200</v>
      </c>
      <c r="I150" s="4">
        <v>7539900</v>
      </c>
      <c r="J150" s="4"/>
      <c r="K150" s="4"/>
      <c r="L150" s="15">
        <v>3.0699999999999998E-2</v>
      </c>
      <c r="M150" s="4">
        <v>22669741</v>
      </c>
    </row>
    <row r="151" spans="1:15" x14ac:dyDescent="0.2">
      <c r="A151" s="2" t="s">
        <v>129</v>
      </c>
      <c r="B151" s="4">
        <v>833</v>
      </c>
      <c r="E151" s="4">
        <v>110</v>
      </c>
      <c r="F151" s="4"/>
      <c r="G151" s="4"/>
      <c r="H151" s="4">
        <v>1855400</v>
      </c>
      <c r="I151" s="4">
        <v>4052600</v>
      </c>
      <c r="J151" s="4"/>
      <c r="K151" s="4"/>
      <c r="L151" s="15">
        <v>3.9000000000000003E-3</v>
      </c>
      <c r="M151" s="4">
        <v>6681719</v>
      </c>
    </row>
    <row r="152" spans="1:15" x14ac:dyDescent="0.2">
      <c r="A152" s="2" t="s">
        <v>130</v>
      </c>
      <c r="B152" s="4">
        <v>916</v>
      </c>
      <c r="E152" s="4">
        <v>59</v>
      </c>
      <c r="F152" s="4"/>
      <c r="G152" s="4"/>
      <c r="H152" s="4">
        <v>2172900</v>
      </c>
      <c r="I152" s="4">
        <v>2044800</v>
      </c>
      <c r="J152" s="4"/>
      <c r="K152" s="4"/>
      <c r="L152" s="15">
        <v>0</v>
      </c>
      <c r="M152" s="4">
        <v>4516703</v>
      </c>
    </row>
  </sheetData>
  <mergeCells count="1">
    <mergeCell ref="B1:O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ACCE-DEE8-BD48-82A1-76CD08FA3999}">
  <sheetPr codeName="Sheet2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582</v>
      </c>
      <c r="C3" s="4">
        <v>481</v>
      </c>
      <c r="D3" s="4">
        <v>47</v>
      </c>
      <c r="E3" s="4">
        <v>78</v>
      </c>
      <c r="F3" s="4">
        <v>0</v>
      </c>
      <c r="G3" s="4">
        <v>13</v>
      </c>
      <c r="H3" s="4">
        <v>804600</v>
      </c>
      <c r="I3" s="4">
        <v>1947600</v>
      </c>
      <c r="J3" s="4">
        <v>320900</v>
      </c>
      <c r="K3" s="6">
        <f t="shared" ref="K3:K23" si="0">J3/(H3+I3)</f>
        <v>0.11659763098612019</v>
      </c>
      <c r="L3" s="27" t="s">
        <v>268</v>
      </c>
      <c r="M3" s="4">
        <v>3075400</v>
      </c>
      <c r="N3" s="4">
        <f t="shared" ref="N3:N86" si="1">AVERAGE($M4:$M24)</f>
        <v>4889341.4761904757</v>
      </c>
      <c r="O3" s="4">
        <f t="shared" ref="O3:O86" si="2">MIN(M4:M8)</f>
        <v>1909500</v>
      </c>
    </row>
    <row r="4" spans="1:15" x14ac:dyDescent="0.2">
      <c r="A4" s="2" t="s">
        <v>1262</v>
      </c>
      <c r="B4" s="4">
        <v>546</v>
      </c>
      <c r="C4" s="4">
        <v>326</v>
      </c>
      <c r="D4" s="4">
        <v>54</v>
      </c>
      <c r="E4" s="4">
        <v>55</v>
      </c>
      <c r="F4" s="4">
        <v>1</v>
      </c>
      <c r="G4" s="4">
        <v>13</v>
      </c>
      <c r="H4" s="4">
        <v>793900</v>
      </c>
      <c r="I4" s="4">
        <v>1593500</v>
      </c>
      <c r="J4" s="4">
        <v>212800</v>
      </c>
      <c r="K4" s="6">
        <f t="shared" si="0"/>
        <v>8.9134623439725225E-2</v>
      </c>
      <c r="L4" s="27" t="s">
        <v>249</v>
      </c>
      <c r="M4" s="4">
        <v>2691500</v>
      </c>
      <c r="N4" s="4">
        <f t="shared" si="1"/>
        <v>4952112.9047619049</v>
      </c>
      <c r="O4" s="4">
        <f t="shared" si="2"/>
        <v>1909500</v>
      </c>
    </row>
    <row r="5" spans="1:15" x14ac:dyDescent="0.2">
      <c r="A5" s="2" t="s">
        <v>1250</v>
      </c>
      <c r="B5" s="4">
        <v>390</v>
      </c>
      <c r="C5" s="4">
        <v>427</v>
      </c>
      <c r="D5" s="4">
        <v>40</v>
      </c>
      <c r="E5" s="4">
        <v>82</v>
      </c>
      <c r="F5" s="4">
        <v>1</v>
      </c>
      <c r="G5" s="4">
        <v>2</v>
      </c>
      <c r="H5" s="4">
        <v>626700</v>
      </c>
      <c r="I5" s="4">
        <v>1039400</v>
      </c>
      <c r="J5" s="4">
        <v>243400</v>
      </c>
      <c r="K5" s="6">
        <f t="shared" si="0"/>
        <v>0.14608967048796589</v>
      </c>
      <c r="L5" s="27" t="s">
        <v>173</v>
      </c>
      <c r="M5" s="4">
        <v>1909500</v>
      </c>
      <c r="N5" s="4">
        <f t="shared" si="1"/>
        <v>5139536.7142857146</v>
      </c>
      <c r="O5" s="4">
        <f t="shared" si="2"/>
        <v>3149400</v>
      </c>
    </row>
    <row r="6" spans="1:15" x14ac:dyDescent="0.2">
      <c r="A6" s="2" t="s">
        <v>1215</v>
      </c>
      <c r="B6" s="4">
        <v>725</v>
      </c>
      <c r="C6" s="4">
        <v>567</v>
      </c>
      <c r="D6" s="4">
        <v>93</v>
      </c>
      <c r="E6" s="4">
        <v>98</v>
      </c>
      <c r="F6" s="4">
        <v>9</v>
      </c>
      <c r="G6" s="4">
        <v>6</v>
      </c>
      <c r="H6" s="4">
        <v>1900600</v>
      </c>
      <c r="I6" s="4">
        <v>1510600</v>
      </c>
      <c r="J6" s="4">
        <v>151800</v>
      </c>
      <c r="K6" s="6">
        <f t="shared" si="0"/>
        <v>4.4500469043151969E-2</v>
      </c>
      <c r="L6" s="27" t="s">
        <v>1221</v>
      </c>
      <c r="M6" s="4">
        <v>4238600</v>
      </c>
      <c r="N6" s="4">
        <f t="shared" si="1"/>
        <v>5227960.5238095243</v>
      </c>
      <c r="O6" s="4">
        <f t="shared" si="2"/>
        <v>3149400</v>
      </c>
    </row>
    <row r="7" spans="1:15" x14ac:dyDescent="0.2">
      <c r="A7" s="2" t="s">
        <v>1166</v>
      </c>
      <c r="B7" s="4">
        <v>532</v>
      </c>
      <c r="C7" s="4">
        <v>1002</v>
      </c>
      <c r="D7" s="4">
        <v>117</v>
      </c>
      <c r="E7" s="4">
        <v>191</v>
      </c>
      <c r="F7" s="4">
        <v>4</v>
      </c>
      <c r="G7" s="4">
        <v>11</v>
      </c>
      <c r="H7" s="4">
        <v>1883300</v>
      </c>
      <c r="I7" s="4">
        <v>2848800</v>
      </c>
      <c r="J7" s="4">
        <v>806800</v>
      </c>
      <c r="K7" s="6">
        <f t="shared" si="0"/>
        <v>0.17049512901248917</v>
      </c>
      <c r="L7" s="27" t="s">
        <v>829</v>
      </c>
      <c r="M7" s="4">
        <v>5591000</v>
      </c>
      <c r="N7" s="4">
        <f t="shared" si="1"/>
        <v>5479308.1428571427</v>
      </c>
      <c r="O7" s="4">
        <f t="shared" si="2"/>
        <v>1440100</v>
      </c>
    </row>
    <row r="8" spans="1:15" x14ac:dyDescent="0.2">
      <c r="A8" s="2" t="s">
        <v>1132</v>
      </c>
      <c r="B8" s="4">
        <v>599</v>
      </c>
      <c r="C8" s="4">
        <v>609</v>
      </c>
      <c r="D8" s="4">
        <v>66</v>
      </c>
      <c r="E8" s="4">
        <v>59</v>
      </c>
      <c r="F8" s="4">
        <v>0</v>
      </c>
      <c r="G8" s="4">
        <v>2</v>
      </c>
      <c r="H8" s="4">
        <v>820800</v>
      </c>
      <c r="I8" s="4">
        <v>998100</v>
      </c>
      <c r="J8" s="4">
        <v>1225100</v>
      </c>
      <c r="K8" s="6">
        <f t="shared" si="0"/>
        <v>0.67353895211391501</v>
      </c>
      <c r="L8" s="27" t="s">
        <v>286</v>
      </c>
      <c r="M8" s="4">
        <v>3149400</v>
      </c>
      <c r="N8" s="4">
        <f t="shared" si="1"/>
        <v>5551679.5714285718</v>
      </c>
      <c r="O8" s="4">
        <f t="shared" si="2"/>
        <v>1440100</v>
      </c>
    </row>
    <row r="9" spans="1:15" x14ac:dyDescent="0.2">
      <c r="A9" s="2" t="s">
        <v>1075</v>
      </c>
      <c r="B9" s="4">
        <v>616</v>
      </c>
      <c r="C9" s="4">
        <v>807</v>
      </c>
      <c r="D9" s="4">
        <v>65</v>
      </c>
      <c r="E9" s="4">
        <v>108</v>
      </c>
      <c r="F9" s="4">
        <v>0</v>
      </c>
      <c r="G9" s="4">
        <v>8</v>
      </c>
      <c r="H9" s="4">
        <v>889200</v>
      </c>
      <c r="I9" s="4">
        <v>2091800</v>
      </c>
      <c r="J9" s="4">
        <v>894600</v>
      </c>
      <c r="K9" s="6">
        <f t="shared" si="0"/>
        <v>0.30010063737001008</v>
      </c>
      <c r="L9" s="27" t="s">
        <v>1021</v>
      </c>
      <c r="M9" s="4">
        <v>3876100</v>
      </c>
      <c r="N9" s="4">
        <f t="shared" si="1"/>
        <v>5854753.1904761903</v>
      </c>
      <c r="O9" s="4">
        <f t="shared" si="2"/>
        <v>1440100</v>
      </c>
    </row>
    <row r="10" spans="1:15" x14ac:dyDescent="0.2">
      <c r="A10" s="2" t="s">
        <v>1051</v>
      </c>
      <c r="B10" s="4">
        <v>367</v>
      </c>
      <c r="C10" s="4">
        <v>676</v>
      </c>
      <c r="D10" s="4">
        <v>46</v>
      </c>
      <c r="E10" s="4">
        <v>84</v>
      </c>
      <c r="F10" s="4">
        <v>1</v>
      </c>
      <c r="G10" s="4">
        <v>6</v>
      </c>
      <c r="H10" s="4">
        <v>709000</v>
      </c>
      <c r="I10" s="4">
        <v>1409300</v>
      </c>
      <c r="J10" s="4">
        <v>571900</v>
      </c>
      <c r="K10" s="6">
        <f t="shared" si="0"/>
        <v>0.26998064485672474</v>
      </c>
      <c r="L10" s="27" t="s">
        <v>782</v>
      </c>
      <c r="M10" s="4">
        <v>4755200</v>
      </c>
      <c r="N10" s="4">
        <f t="shared" si="1"/>
        <v>5951872.2380952379</v>
      </c>
      <c r="O10" s="4">
        <f t="shared" si="2"/>
        <v>1440100</v>
      </c>
    </row>
    <row r="11" spans="1:15" x14ac:dyDescent="0.2">
      <c r="A11" s="2" t="s">
        <v>1038</v>
      </c>
      <c r="B11" s="4">
        <v>205</v>
      </c>
      <c r="C11" s="4">
        <v>811</v>
      </c>
      <c r="D11" s="4">
        <v>20</v>
      </c>
      <c r="E11" s="4">
        <v>44</v>
      </c>
      <c r="F11" s="4">
        <v>0</v>
      </c>
      <c r="G11" s="4">
        <v>6</v>
      </c>
      <c r="H11" s="4">
        <v>298400</v>
      </c>
      <c r="I11" s="4">
        <v>961100</v>
      </c>
      <c r="J11" s="4">
        <v>262800</v>
      </c>
      <c r="K11" s="6">
        <f t="shared" si="0"/>
        <v>0.20865422786820167</v>
      </c>
      <c r="L11" s="27" t="s">
        <v>195</v>
      </c>
      <c r="M11" s="4">
        <v>3418500</v>
      </c>
      <c r="N11" s="4">
        <f t="shared" si="1"/>
        <v>5938324.6190476194</v>
      </c>
      <c r="O11" s="4">
        <f t="shared" si="2"/>
        <v>1440100</v>
      </c>
    </row>
    <row r="12" spans="1:15" x14ac:dyDescent="0.2">
      <c r="A12" s="2" t="s">
        <v>1013</v>
      </c>
      <c r="B12" s="4">
        <v>443</v>
      </c>
      <c r="C12" s="4">
        <v>522</v>
      </c>
      <c r="D12" s="4">
        <v>47</v>
      </c>
      <c r="E12" s="4">
        <v>25</v>
      </c>
      <c r="F12" s="4">
        <v>2</v>
      </c>
      <c r="G12" s="4">
        <v>1</v>
      </c>
      <c r="H12" s="4">
        <v>689000</v>
      </c>
      <c r="I12" s="4">
        <v>493800</v>
      </c>
      <c r="J12" s="4">
        <v>76300</v>
      </c>
      <c r="K12" s="6">
        <f t="shared" si="0"/>
        <v>6.4507947243828204E-2</v>
      </c>
      <c r="L12" s="27" t="s">
        <v>510</v>
      </c>
      <c r="M12" s="4">
        <v>1440100</v>
      </c>
      <c r="N12" s="4">
        <f t="shared" si="1"/>
        <v>6059996.0476190476</v>
      </c>
      <c r="O12" s="4">
        <f t="shared" si="2"/>
        <v>3184000</v>
      </c>
    </row>
    <row r="13" spans="1:15" x14ac:dyDescent="0.2">
      <c r="A13" s="2" t="s">
        <v>935</v>
      </c>
      <c r="B13" s="4">
        <v>1576</v>
      </c>
      <c r="C13" s="4">
        <v>2653</v>
      </c>
      <c r="D13" s="4">
        <v>267</v>
      </c>
      <c r="E13" s="4">
        <v>407</v>
      </c>
      <c r="F13" s="4">
        <v>14</v>
      </c>
      <c r="G13" s="4">
        <v>51</v>
      </c>
      <c r="H13" s="4">
        <v>4124900</v>
      </c>
      <c r="I13" s="4">
        <v>9089100</v>
      </c>
      <c r="J13" s="4">
        <v>1133300</v>
      </c>
      <c r="K13" s="6">
        <f t="shared" si="0"/>
        <v>8.5765097623732411E-2</v>
      </c>
      <c r="L13" s="27" t="s">
        <v>745</v>
      </c>
      <c r="M13" s="4">
        <v>14354300</v>
      </c>
      <c r="N13" s="4">
        <f t="shared" si="1"/>
        <v>5497929.3809523806</v>
      </c>
      <c r="O13" s="4">
        <f t="shared" si="2"/>
        <v>3184000</v>
      </c>
    </row>
    <row r="14" spans="1:15" x14ac:dyDescent="0.2">
      <c r="A14" s="2" t="s">
        <v>904</v>
      </c>
      <c r="B14" s="4">
        <v>549</v>
      </c>
      <c r="C14" s="4">
        <v>894</v>
      </c>
      <c r="D14" s="4">
        <v>62</v>
      </c>
      <c r="E14" s="4">
        <v>118</v>
      </c>
      <c r="F14" s="4">
        <v>1</v>
      </c>
      <c r="G14" s="4">
        <v>5</v>
      </c>
      <c r="H14" s="4">
        <v>986700</v>
      </c>
      <c r="I14" s="4">
        <v>1807800</v>
      </c>
      <c r="J14" s="4">
        <v>363600</v>
      </c>
      <c r="K14" s="6">
        <f t="shared" si="0"/>
        <v>0.13011272141706925</v>
      </c>
      <c r="L14" s="27" t="s">
        <v>566</v>
      </c>
      <c r="M14" s="4">
        <v>3184000</v>
      </c>
      <c r="N14" s="4">
        <f t="shared" si="1"/>
        <v>7164869.8571428573</v>
      </c>
      <c r="O14" s="4">
        <f t="shared" si="2"/>
        <v>1686400</v>
      </c>
    </row>
    <row r="15" spans="1:15" x14ac:dyDescent="0.2">
      <c r="A15" s="2" t="s">
        <v>839</v>
      </c>
      <c r="B15" s="4">
        <v>746</v>
      </c>
      <c r="C15" s="4">
        <v>1041</v>
      </c>
      <c r="D15" s="4">
        <v>133</v>
      </c>
      <c r="E15" s="4">
        <v>154</v>
      </c>
      <c r="F15" s="4">
        <v>4</v>
      </c>
      <c r="G15" s="4">
        <v>12</v>
      </c>
      <c r="H15" s="4">
        <v>1577000</v>
      </c>
      <c r="I15" s="4">
        <v>2433100</v>
      </c>
      <c r="J15" s="4">
        <v>322900</v>
      </c>
      <c r="K15" s="6">
        <f t="shared" si="0"/>
        <v>8.0521682751053592E-2</v>
      </c>
      <c r="L15" s="27" t="s">
        <v>779</v>
      </c>
      <c r="M15" s="4">
        <v>4434300</v>
      </c>
      <c r="N15" s="4">
        <f t="shared" si="1"/>
        <v>8288720.6190476194</v>
      </c>
      <c r="O15" s="4">
        <f t="shared" si="2"/>
        <v>1686400</v>
      </c>
    </row>
    <row r="16" spans="1:15" x14ac:dyDescent="0.2">
      <c r="A16" s="2" t="s">
        <v>776</v>
      </c>
      <c r="B16" s="4">
        <v>629</v>
      </c>
      <c r="C16" s="4">
        <v>897</v>
      </c>
      <c r="D16" s="4">
        <v>107</v>
      </c>
      <c r="E16" s="4">
        <v>179</v>
      </c>
      <c r="F16" s="4">
        <v>4</v>
      </c>
      <c r="G16" s="4">
        <v>32</v>
      </c>
      <c r="H16" s="4">
        <v>1337300</v>
      </c>
      <c r="I16" s="4">
        <v>3981800</v>
      </c>
      <c r="J16" s="4">
        <v>1289300</v>
      </c>
      <c r="K16" s="6">
        <f t="shared" si="0"/>
        <v>0.24239062999379593</v>
      </c>
      <c r="L16" s="27" t="s">
        <v>192</v>
      </c>
      <c r="M16" s="4">
        <v>6704800</v>
      </c>
      <c r="N16" s="4">
        <f t="shared" si="1"/>
        <v>9682395.9523809515</v>
      </c>
      <c r="O16" s="4">
        <f t="shared" si="2"/>
        <v>1686400</v>
      </c>
    </row>
    <row r="17" spans="1:15" x14ac:dyDescent="0.2">
      <c r="A17" s="2" t="s">
        <v>720</v>
      </c>
      <c r="B17" s="4">
        <v>1371</v>
      </c>
      <c r="C17" s="4">
        <v>1948</v>
      </c>
      <c r="D17" s="4">
        <v>259</v>
      </c>
      <c r="E17" s="4">
        <v>365</v>
      </c>
      <c r="F17" s="4">
        <v>8</v>
      </c>
      <c r="G17" s="4">
        <v>18</v>
      </c>
      <c r="H17" s="4">
        <v>3148100</v>
      </c>
      <c r="I17" s="4">
        <v>5748800</v>
      </c>
      <c r="J17" s="4">
        <v>255100</v>
      </c>
      <c r="K17" s="6">
        <f t="shared" si="0"/>
        <v>2.8672908541177263E-2</v>
      </c>
      <c r="L17" s="27" t="s">
        <v>739</v>
      </c>
      <c r="M17" s="4">
        <v>9231400</v>
      </c>
      <c r="N17" s="4">
        <f t="shared" si="1"/>
        <v>11100795.904761905</v>
      </c>
      <c r="O17" s="4">
        <f t="shared" si="2"/>
        <v>1686400</v>
      </c>
    </row>
    <row r="18" spans="1:15" x14ac:dyDescent="0.2">
      <c r="A18" s="2" t="s">
        <v>667</v>
      </c>
      <c r="B18" s="4">
        <v>1131</v>
      </c>
      <c r="C18" s="4">
        <v>1111</v>
      </c>
      <c r="D18" s="4">
        <v>152</v>
      </c>
      <c r="E18" s="4">
        <v>193</v>
      </c>
      <c r="F18" s="4">
        <v>4</v>
      </c>
      <c r="G18" s="4">
        <v>3</v>
      </c>
      <c r="H18" s="4">
        <v>2077700</v>
      </c>
      <c r="I18" s="4">
        <v>2260600</v>
      </c>
      <c r="J18" s="4">
        <v>344300</v>
      </c>
      <c r="K18" s="6">
        <f t="shared" si="0"/>
        <v>7.9362884079017121E-2</v>
      </c>
      <c r="L18" s="27" t="s">
        <v>680</v>
      </c>
      <c r="M18" s="4">
        <v>4686600</v>
      </c>
      <c r="N18" s="4">
        <f t="shared" si="1"/>
        <v>12311347.714285715</v>
      </c>
      <c r="O18" s="4">
        <f t="shared" si="2"/>
        <v>1686400</v>
      </c>
    </row>
    <row r="19" spans="1:15" x14ac:dyDescent="0.2">
      <c r="A19" s="2" t="s">
        <v>588</v>
      </c>
      <c r="B19" s="4">
        <v>468</v>
      </c>
      <c r="C19" s="4">
        <v>632</v>
      </c>
      <c r="D19" s="4">
        <v>55</v>
      </c>
      <c r="E19" s="4">
        <v>45</v>
      </c>
      <c r="F19" s="4">
        <v>1</v>
      </c>
      <c r="G19" s="4">
        <v>1</v>
      </c>
      <c r="H19" s="4">
        <v>697200</v>
      </c>
      <c r="I19" s="4">
        <v>694800</v>
      </c>
      <c r="J19" s="4">
        <v>229400</v>
      </c>
      <c r="K19" s="6">
        <f t="shared" si="0"/>
        <v>0.16479885057471264</v>
      </c>
      <c r="L19" s="27" t="s">
        <v>202</v>
      </c>
      <c r="M19" s="4">
        <v>1686400</v>
      </c>
      <c r="N19" s="4">
        <f t="shared" si="1"/>
        <v>13777588.095238095</v>
      </c>
      <c r="O19" s="4">
        <f t="shared" si="2"/>
        <v>1827866</v>
      </c>
    </row>
    <row r="20" spans="1:15" x14ac:dyDescent="0.2">
      <c r="A20" s="2" t="s">
        <v>491</v>
      </c>
      <c r="B20" s="4">
        <v>1394</v>
      </c>
      <c r="C20" s="4">
        <v>1762</v>
      </c>
      <c r="D20" s="4">
        <v>141</v>
      </c>
      <c r="E20" s="4">
        <v>183</v>
      </c>
      <c r="F20" s="4">
        <v>5</v>
      </c>
      <c r="G20" s="4">
        <v>3</v>
      </c>
      <c r="H20" s="4">
        <v>2273900</v>
      </c>
      <c r="I20" s="4">
        <v>2783100</v>
      </c>
      <c r="J20" s="4">
        <v>2395200</v>
      </c>
      <c r="K20" s="6">
        <f t="shared" si="0"/>
        <v>0.47364049831916155</v>
      </c>
      <c r="L20" s="27" t="s">
        <v>227</v>
      </c>
      <c r="M20" s="4">
        <v>10716511</v>
      </c>
      <c r="N20" s="4">
        <f t="shared" si="1"/>
        <v>14994768.142857144</v>
      </c>
      <c r="O20" s="4">
        <f t="shared" si="2"/>
        <v>1827866</v>
      </c>
    </row>
    <row r="21" spans="1:15" x14ac:dyDescent="0.2">
      <c r="A21" s="2" t="s">
        <v>261</v>
      </c>
      <c r="B21" s="4">
        <v>852</v>
      </c>
      <c r="C21" s="4">
        <v>831</v>
      </c>
      <c r="D21" s="4">
        <v>88</v>
      </c>
      <c r="E21" s="4">
        <v>96</v>
      </c>
      <c r="F21" s="4">
        <v>1</v>
      </c>
      <c r="G21" s="4">
        <v>0</v>
      </c>
      <c r="H21" s="4">
        <v>1225200</v>
      </c>
      <c r="I21" s="4">
        <v>1286800</v>
      </c>
      <c r="J21" s="4">
        <v>351400</v>
      </c>
      <c r="K21" s="6">
        <f t="shared" si="0"/>
        <v>0.13988853503184714</v>
      </c>
      <c r="L21" s="27" t="s">
        <v>282</v>
      </c>
      <c r="M21" s="4">
        <v>2931700</v>
      </c>
      <c r="N21" s="4">
        <f t="shared" si="1"/>
        <v>16416239.857142856</v>
      </c>
      <c r="O21" s="4">
        <f t="shared" si="2"/>
        <v>1827866</v>
      </c>
    </row>
    <row r="22" spans="1:15" x14ac:dyDescent="0.2">
      <c r="A22" s="2" t="s">
        <v>154</v>
      </c>
      <c r="B22" s="4">
        <v>325</v>
      </c>
      <c r="C22" s="4">
        <v>750</v>
      </c>
      <c r="D22" s="4">
        <v>42</v>
      </c>
      <c r="E22" s="4">
        <v>76</v>
      </c>
      <c r="F22" s="4">
        <v>0</v>
      </c>
      <c r="G22" s="4">
        <v>2</v>
      </c>
      <c r="H22" s="4">
        <v>471200</v>
      </c>
      <c r="I22" s="4">
        <v>951400</v>
      </c>
      <c r="J22" s="4">
        <v>267700</v>
      </c>
      <c r="K22" s="6">
        <f t="shared" si="0"/>
        <v>0.18817657809644314</v>
      </c>
      <c r="L22" s="27" t="s">
        <v>182</v>
      </c>
      <c r="M22" s="4">
        <v>1827866</v>
      </c>
      <c r="N22" s="4">
        <f t="shared" si="1"/>
        <v>18267364.857142858</v>
      </c>
      <c r="O22" s="4">
        <f t="shared" si="2"/>
        <v>4009700</v>
      </c>
    </row>
    <row r="23" spans="1:15" x14ac:dyDescent="0.2">
      <c r="A23" s="2" t="s">
        <v>1</v>
      </c>
      <c r="B23" s="4">
        <v>635</v>
      </c>
      <c r="C23" s="4">
        <v>1651</v>
      </c>
      <c r="D23" s="4">
        <v>81</v>
      </c>
      <c r="E23" s="4">
        <v>135</v>
      </c>
      <c r="F23" s="4">
        <v>6</v>
      </c>
      <c r="G23" s="4">
        <v>0</v>
      </c>
      <c r="H23" s="4">
        <v>1394900</v>
      </c>
      <c r="I23" s="4">
        <v>2056600</v>
      </c>
      <c r="J23" s="4">
        <v>1099200</v>
      </c>
      <c r="K23" s="6">
        <f t="shared" si="0"/>
        <v>0.31847023033463712</v>
      </c>
      <c r="L23" s="15">
        <v>0</v>
      </c>
      <c r="M23" s="4">
        <v>4619200</v>
      </c>
      <c r="N23" s="4">
        <f t="shared" si="1"/>
        <v>19804179.857142858</v>
      </c>
      <c r="O23" s="4">
        <f t="shared" si="2"/>
        <v>4009700</v>
      </c>
    </row>
    <row r="24" spans="1:15" x14ac:dyDescent="0.2">
      <c r="A24" s="2" t="s">
        <v>2</v>
      </c>
      <c r="B24" s="4">
        <v>1018</v>
      </c>
      <c r="C24" s="4">
        <v>1476</v>
      </c>
      <c r="D24" s="8">
        <v>192</v>
      </c>
      <c r="E24" s="4">
        <v>110</v>
      </c>
      <c r="F24" s="4">
        <v>2</v>
      </c>
      <c r="G24" s="4">
        <v>5</v>
      </c>
      <c r="H24" s="4">
        <v>1626100</v>
      </c>
      <c r="I24" s="4">
        <v>1664900</v>
      </c>
      <c r="J24" s="4">
        <v>133400</v>
      </c>
      <c r="K24" s="6">
        <f t="shared" ref="K24:K87" si="3">J24/(H24+I24)</f>
        <v>4.0534791856578545E-2</v>
      </c>
      <c r="L24" s="15">
        <v>1.7000000000000001E-3</v>
      </c>
      <c r="M24" s="4">
        <v>7229194</v>
      </c>
      <c r="N24" s="4">
        <f t="shared" si="1"/>
        <v>21169453.047619049</v>
      </c>
      <c r="O24" s="4">
        <f t="shared" si="2"/>
        <v>4009700</v>
      </c>
    </row>
    <row r="25" spans="1:15" x14ac:dyDescent="0.2">
      <c r="A25" s="2" t="s">
        <v>3</v>
      </c>
      <c r="B25" s="4">
        <v>786</v>
      </c>
      <c r="C25" s="4">
        <v>1186</v>
      </c>
      <c r="D25" s="4">
        <v>135</v>
      </c>
      <c r="E25" s="5">
        <v>169</v>
      </c>
      <c r="F25" s="4">
        <v>3</v>
      </c>
      <c r="G25" s="5">
        <v>4</v>
      </c>
      <c r="H25" s="4">
        <v>1263000</v>
      </c>
      <c r="I25" s="4">
        <v>2386700</v>
      </c>
      <c r="J25" s="4">
        <v>289400</v>
      </c>
      <c r="K25" s="6">
        <f t="shared" si="3"/>
        <v>7.9294188563443571E-2</v>
      </c>
      <c r="L25" s="15">
        <v>-2.4E-2</v>
      </c>
      <c r="M25" s="4">
        <v>4009700</v>
      </c>
      <c r="N25" s="4">
        <f t="shared" si="1"/>
        <v>22780721.714285713</v>
      </c>
      <c r="O25" s="4">
        <f t="shared" si="2"/>
        <v>4669200</v>
      </c>
    </row>
    <row r="26" spans="1:15" x14ac:dyDescent="0.2">
      <c r="A26" s="2" t="s">
        <v>4</v>
      </c>
      <c r="B26" s="4">
        <v>1054</v>
      </c>
      <c r="C26" s="4">
        <v>1472</v>
      </c>
      <c r="D26" s="4">
        <v>329</v>
      </c>
      <c r="E26" s="4">
        <v>183</v>
      </c>
      <c r="F26" s="8">
        <v>9</v>
      </c>
      <c r="G26" s="4">
        <v>2</v>
      </c>
      <c r="H26" s="4">
        <v>2668800</v>
      </c>
      <c r="I26" s="4">
        <v>2440900</v>
      </c>
      <c r="J26" s="4">
        <v>428700</v>
      </c>
      <c r="K26" s="6">
        <f t="shared" si="3"/>
        <v>8.3899250445231624E-2</v>
      </c>
      <c r="L26" s="15">
        <v>-9.300000000000001E-3</v>
      </c>
      <c r="M26" s="4">
        <v>5845400</v>
      </c>
      <c r="N26" s="4">
        <f t="shared" si="1"/>
        <v>24219657.619047619</v>
      </c>
      <c r="O26" s="4">
        <f t="shared" si="2"/>
        <v>4669200</v>
      </c>
    </row>
    <row r="27" spans="1:15" x14ac:dyDescent="0.2">
      <c r="A27" s="2" t="s">
        <v>5</v>
      </c>
      <c r="B27" s="4">
        <v>810</v>
      </c>
      <c r="C27" s="4">
        <v>1426</v>
      </c>
      <c r="D27" s="4">
        <v>105</v>
      </c>
      <c r="E27" s="4">
        <v>210</v>
      </c>
      <c r="F27" s="4">
        <v>15</v>
      </c>
      <c r="G27" s="4">
        <v>7</v>
      </c>
      <c r="H27" s="4">
        <v>2530600</v>
      </c>
      <c r="I27" s="4">
        <v>2815500</v>
      </c>
      <c r="J27" s="4">
        <v>682900</v>
      </c>
      <c r="K27" s="6">
        <f t="shared" si="3"/>
        <v>0.12773797721703672</v>
      </c>
      <c r="L27" s="15">
        <v>1.6000000000000001E-3</v>
      </c>
      <c r="M27" s="4">
        <v>6095500</v>
      </c>
      <c r="N27" s="4">
        <f t="shared" si="1"/>
        <v>25473158</v>
      </c>
      <c r="O27" s="4">
        <f t="shared" si="2"/>
        <v>3134000</v>
      </c>
    </row>
    <row r="28" spans="1:15" x14ac:dyDescent="0.2">
      <c r="A28" s="2" t="s">
        <v>6</v>
      </c>
      <c r="B28" s="4">
        <v>1852</v>
      </c>
      <c r="C28" s="4">
        <v>974</v>
      </c>
      <c r="D28" s="8">
        <v>235</v>
      </c>
      <c r="E28" s="4">
        <v>259</v>
      </c>
      <c r="F28" s="4">
        <v>11</v>
      </c>
      <c r="G28" s="4">
        <v>33</v>
      </c>
      <c r="H28" s="4">
        <v>6750500</v>
      </c>
      <c r="I28" s="4">
        <v>4670100</v>
      </c>
      <c r="J28" s="4">
        <v>2128600</v>
      </c>
      <c r="K28" s="6">
        <f t="shared" si="3"/>
        <v>0.18638250179500201</v>
      </c>
      <c r="L28" s="15">
        <v>2.7200000000000002E-2</v>
      </c>
      <c r="M28" s="4">
        <v>10869300</v>
      </c>
      <c r="N28" s="4">
        <f t="shared" si="1"/>
        <v>26865637.523809522</v>
      </c>
      <c r="O28" s="4">
        <f t="shared" si="2"/>
        <v>3134000</v>
      </c>
    </row>
    <row r="29" spans="1:15" x14ac:dyDescent="0.2">
      <c r="A29" s="2" t="s">
        <v>7</v>
      </c>
      <c r="B29" s="4">
        <v>1124</v>
      </c>
      <c r="C29" s="4">
        <v>1043</v>
      </c>
      <c r="D29" s="8">
        <v>250</v>
      </c>
      <c r="E29" s="5">
        <v>120</v>
      </c>
      <c r="F29" s="4">
        <v>3</v>
      </c>
      <c r="G29" s="5">
        <v>7</v>
      </c>
      <c r="H29" s="4">
        <v>1664800</v>
      </c>
      <c r="I29" s="4">
        <v>2024100</v>
      </c>
      <c r="J29" s="4">
        <v>896000</v>
      </c>
      <c r="K29" s="6">
        <f t="shared" si="3"/>
        <v>0.24289083466616065</v>
      </c>
      <c r="L29" s="15">
        <v>3.8100000000000002E-2</v>
      </c>
      <c r="M29" s="4">
        <v>4669200</v>
      </c>
      <c r="N29" s="4">
        <f t="shared" si="1"/>
        <v>28621005.19047619</v>
      </c>
      <c r="O29" s="4">
        <f t="shared" si="2"/>
        <v>2550900</v>
      </c>
    </row>
    <row r="30" spans="1:15" x14ac:dyDescent="0.2">
      <c r="A30" s="2" t="s">
        <v>8</v>
      </c>
      <c r="B30" s="4">
        <v>1414</v>
      </c>
      <c r="C30" s="4">
        <v>620</v>
      </c>
      <c r="D30" s="4">
        <v>107</v>
      </c>
      <c r="E30" s="4">
        <v>178</v>
      </c>
      <c r="F30" s="8">
        <v>13</v>
      </c>
      <c r="G30" s="4">
        <v>10</v>
      </c>
      <c r="H30" s="4">
        <v>3875400</v>
      </c>
      <c r="I30" s="4">
        <v>3114300</v>
      </c>
      <c r="J30" s="4">
        <v>645700</v>
      </c>
      <c r="K30" s="6">
        <f t="shared" si="3"/>
        <v>9.237878592786529E-2</v>
      </c>
      <c r="L30" s="15">
        <v>2.0299999999999999E-2</v>
      </c>
      <c r="M30" s="4">
        <v>10240646</v>
      </c>
      <c r="N30" s="4">
        <f t="shared" si="1"/>
        <v>30015407.571428571</v>
      </c>
      <c r="O30" s="4">
        <f t="shared" si="2"/>
        <v>2550900</v>
      </c>
    </row>
    <row r="31" spans="1:15" x14ac:dyDescent="0.2">
      <c r="A31" s="2" t="s">
        <v>9</v>
      </c>
      <c r="B31" s="4">
        <v>1759</v>
      </c>
      <c r="C31" s="4">
        <v>798</v>
      </c>
      <c r="D31" s="4">
        <v>64</v>
      </c>
      <c r="E31" s="4">
        <v>164</v>
      </c>
      <c r="F31" s="8">
        <v>8</v>
      </c>
      <c r="G31" s="4">
        <v>4</v>
      </c>
      <c r="H31" s="4">
        <v>3885600</v>
      </c>
      <c r="I31" s="4">
        <v>2711600</v>
      </c>
      <c r="J31" s="4">
        <v>570500</v>
      </c>
      <c r="K31" s="6">
        <f t="shared" si="3"/>
        <v>8.6476080761535193E-2</v>
      </c>
      <c r="L31" s="15">
        <v>6.0999999999999999E-2</v>
      </c>
      <c r="M31" s="4">
        <v>6794700</v>
      </c>
      <c r="N31" s="4">
        <f t="shared" si="1"/>
        <v>31065134.761904761</v>
      </c>
      <c r="O31" s="4">
        <f t="shared" si="2"/>
        <v>2550900</v>
      </c>
    </row>
    <row r="32" spans="1:15" x14ac:dyDescent="0.2">
      <c r="A32" s="2" t="s">
        <v>10</v>
      </c>
      <c r="B32" s="4">
        <v>633</v>
      </c>
      <c r="C32" s="4">
        <v>588</v>
      </c>
      <c r="D32" s="4">
        <v>57</v>
      </c>
      <c r="E32" s="5">
        <v>109</v>
      </c>
      <c r="F32" s="4">
        <v>0</v>
      </c>
      <c r="G32" s="5">
        <v>3</v>
      </c>
      <c r="H32" s="4">
        <v>1210900</v>
      </c>
      <c r="I32" s="4">
        <v>1921800</v>
      </c>
      <c r="J32" s="4">
        <v>458900</v>
      </c>
      <c r="K32" s="6">
        <f t="shared" si="3"/>
        <v>0.14648705589427649</v>
      </c>
      <c r="L32" s="15">
        <v>-1.0700000000000001E-2</v>
      </c>
      <c r="M32" s="4">
        <v>3134000</v>
      </c>
      <c r="N32" s="4">
        <f t="shared" si="1"/>
        <v>32773120.285714287</v>
      </c>
      <c r="O32" s="4">
        <f t="shared" si="2"/>
        <v>2550900</v>
      </c>
    </row>
    <row r="33" spans="1:15" x14ac:dyDescent="0.2">
      <c r="A33" s="2" t="s">
        <v>11</v>
      </c>
      <c r="B33" s="4">
        <v>711</v>
      </c>
      <c r="C33" s="4">
        <v>835</v>
      </c>
      <c r="D33" s="4">
        <v>146</v>
      </c>
      <c r="E33" s="5">
        <v>122</v>
      </c>
      <c r="F33" s="4">
        <v>1</v>
      </c>
      <c r="G33" s="5">
        <v>6</v>
      </c>
      <c r="H33" s="4">
        <v>962800</v>
      </c>
      <c r="I33" s="4">
        <v>2964200</v>
      </c>
      <c r="J33" s="4">
        <v>863100</v>
      </c>
      <c r="K33" s="6">
        <f t="shared" si="3"/>
        <v>0.21978609625668449</v>
      </c>
      <c r="L33" s="15">
        <v>-1.5900000000000001E-2</v>
      </c>
      <c r="M33" s="4">
        <v>3995200</v>
      </c>
      <c r="N33" s="4">
        <f t="shared" si="1"/>
        <v>34431310.761904761</v>
      </c>
      <c r="O33" s="4">
        <f t="shared" si="2"/>
        <v>2550900</v>
      </c>
    </row>
    <row r="34" spans="1:15" x14ac:dyDescent="0.2">
      <c r="A34" s="2" t="s">
        <v>12</v>
      </c>
      <c r="B34" s="4">
        <v>440</v>
      </c>
      <c r="C34" s="4">
        <v>629</v>
      </c>
      <c r="D34" s="4">
        <v>77</v>
      </c>
      <c r="E34" s="5">
        <v>92</v>
      </c>
      <c r="F34" s="4">
        <v>1</v>
      </c>
      <c r="G34" s="5">
        <v>5</v>
      </c>
      <c r="H34" s="4">
        <v>775400</v>
      </c>
      <c r="I34" s="4">
        <v>1433700</v>
      </c>
      <c r="J34" s="4">
        <v>316700</v>
      </c>
      <c r="K34" s="6">
        <f t="shared" si="3"/>
        <v>0.14336154995246933</v>
      </c>
      <c r="L34" s="15">
        <v>-3.4000000000000002E-3</v>
      </c>
      <c r="M34" s="4">
        <v>2550900</v>
      </c>
      <c r="N34" s="4">
        <f t="shared" si="1"/>
        <v>36242837.238095239</v>
      </c>
      <c r="O34" s="4">
        <f t="shared" si="2"/>
        <v>28035166</v>
      </c>
    </row>
    <row r="35" spans="1:15" x14ac:dyDescent="0.2">
      <c r="A35" s="2" t="s">
        <v>13</v>
      </c>
      <c r="B35" s="4">
        <v>844</v>
      </c>
      <c r="C35" s="4">
        <v>1418</v>
      </c>
      <c r="D35" s="4">
        <v>165</v>
      </c>
      <c r="E35" s="5">
        <v>158</v>
      </c>
      <c r="F35" s="4">
        <v>2</v>
      </c>
      <c r="G35" s="5">
        <v>16</v>
      </c>
      <c r="H35" s="4">
        <v>1790000</v>
      </c>
      <c r="I35" s="4">
        <v>2703000</v>
      </c>
      <c r="J35" s="4">
        <v>113900</v>
      </c>
      <c r="K35" s="6">
        <f t="shared" si="3"/>
        <v>2.5350545292677499E-2</v>
      </c>
      <c r="L35" s="15">
        <v>1.4199999999999999E-2</v>
      </c>
      <c r="M35" s="4">
        <v>38189750</v>
      </c>
      <c r="N35" s="4">
        <f t="shared" si="1"/>
        <v>36560592</v>
      </c>
      <c r="O35" s="4">
        <f t="shared" si="2"/>
        <v>28035166</v>
      </c>
    </row>
    <row r="36" spans="1:15" x14ac:dyDescent="0.2">
      <c r="A36" s="2" t="s">
        <v>14</v>
      </c>
      <c r="B36" s="4">
        <v>732</v>
      </c>
      <c r="C36" s="4">
        <v>1167</v>
      </c>
      <c r="D36" s="8">
        <v>373</v>
      </c>
      <c r="E36" s="4">
        <v>82</v>
      </c>
      <c r="F36" s="4">
        <v>1</v>
      </c>
      <c r="G36" s="4">
        <v>0</v>
      </c>
      <c r="H36" s="4">
        <v>1202500</v>
      </c>
      <c r="I36" s="4">
        <v>1094700</v>
      </c>
      <c r="J36" s="4">
        <v>1172400</v>
      </c>
      <c r="K36" s="6">
        <f t="shared" si="3"/>
        <v>0.51036043879505488</v>
      </c>
      <c r="L36" s="15">
        <v>3.5999999999999999E-3</v>
      </c>
      <c r="M36" s="4">
        <v>28035166</v>
      </c>
      <c r="N36" s="4">
        <f t="shared" si="1"/>
        <v>36804608.380952381</v>
      </c>
      <c r="O36" s="4">
        <f t="shared" si="2"/>
        <v>30108188</v>
      </c>
    </row>
    <row r="37" spans="1:15" x14ac:dyDescent="0.2">
      <c r="A37" s="2" t="s">
        <v>15</v>
      </c>
      <c r="B37" s="4">
        <v>1119</v>
      </c>
      <c r="C37" s="4">
        <v>777</v>
      </c>
      <c r="D37" s="4">
        <v>60</v>
      </c>
      <c r="E37" s="5">
        <v>220</v>
      </c>
      <c r="F37" s="4">
        <v>3</v>
      </c>
      <c r="G37" s="5">
        <v>13</v>
      </c>
      <c r="H37" s="4">
        <v>2167800</v>
      </c>
      <c r="I37" s="4">
        <v>3938700</v>
      </c>
      <c r="J37" s="4">
        <v>449200</v>
      </c>
      <c r="K37" s="6">
        <f t="shared" si="3"/>
        <v>7.3560959633177755E-2</v>
      </c>
      <c r="L37" s="15">
        <v>-1.9400000000000001E-2</v>
      </c>
      <c r="M37" s="4">
        <v>35971982</v>
      </c>
      <c r="N37" s="4">
        <f t="shared" si="1"/>
        <v>37098666.380952381</v>
      </c>
      <c r="O37" s="4">
        <f t="shared" si="2"/>
        <v>30108188</v>
      </c>
    </row>
    <row r="38" spans="1:15" x14ac:dyDescent="0.2">
      <c r="A38" s="2" t="s">
        <v>16</v>
      </c>
      <c r="B38" s="4">
        <v>2884</v>
      </c>
      <c r="C38" s="4">
        <v>899</v>
      </c>
      <c r="D38" s="4">
        <v>148</v>
      </c>
      <c r="E38" s="4">
        <v>186</v>
      </c>
      <c r="F38" s="8">
        <v>31</v>
      </c>
      <c r="G38" s="4">
        <v>26</v>
      </c>
      <c r="H38" s="4">
        <v>8470500</v>
      </c>
      <c r="I38" s="4">
        <v>4063600</v>
      </c>
      <c r="J38" s="4">
        <v>1092700</v>
      </c>
      <c r="K38" s="6">
        <f t="shared" si="3"/>
        <v>8.7178177930605311E-2</v>
      </c>
      <c r="L38" s="15">
        <v>6.4699999999999994E-2</v>
      </c>
      <c r="M38" s="4">
        <v>39017799</v>
      </c>
      <c r="N38" s="4">
        <f t="shared" si="1"/>
        <v>37017961.666666664</v>
      </c>
      <c r="O38" s="4">
        <f t="shared" si="2"/>
        <v>30108188</v>
      </c>
    </row>
    <row r="39" spans="1:15" x14ac:dyDescent="0.2">
      <c r="A39" s="2" t="s">
        <v>17</v>
      </c>
      <c r="B39" s="4">
        <v>711</v>
      </c>
      <c r="C39" s="4">
        <v>890</v>
      </c>
      <c r="D39" s="4">
        <v>71</v>
      </c>
      <c r="E39" s="4">
        <v>70</v>
      </c>
      <c r="F39" s="4">
        <v>3</v>
      </c>
      <c r="G39" s="4">
        <v>2</v>
      </c>
      <c r="H39" s="4">
        <v>1112600</v>
      </c>
      <c r="I39" s="4">
        <v>1499000</v>
      </c>
      <c r="J39" s="4">
        <v>338600</v>
      </c>
      <c r="K39" s="6">
        <f t="shared" si="3"/>
        <v>0.12965232041660285</v>
      </c>
      <c r="L39" s="15">
        <v>0</v>
      </c>
      <c r="M39" s="4">
        <v>30108188</v>
      </c>
      <c r="N39" s="4">
        <f t="shared" si="1"/>
        <v>37411951.428571425</v>
      </c>
      <c r="O39" s="4">
        <f t="shared" si="2"/>
        <v>32477448</v>
      </c>
    </row>
    <row r="40" spans="1:15" x14ac:dyDescent="0.2">
      <c r="A40" s="2" t="s">
        <v>18</v>
      </c>
      <c r="B40" s="4">
        <v>680</v>
      </c>
      <c r="C40" s="4">
        <v>994</v>
      </c>
      <c r="D40" s="4">
        <v>99</v>
      </c>
      <c r="E40" s="4">
        <v>161</v>
      </c>
      <c r="F40" s="4">
        <v>4</v>
      </c>
      <c r="G40" s="4">
        <v>2</v>
      </c>
      <c r="H40" s="4">
        <v>2014800</v>
      </c>
      <c r="I40" s="4">
        <v>2007100</v>
      </c>
      <c r="J40" s="4">
        <v>342200</v>
      </c>
      <c r="K40" s="6">
        <f t="shared" si="3"/>
        <v>8.5084164200999526E-2</v>
      </c>
      <c r="L40" s="15">
        <v>-1.8E-3</v>
      </c>
      <c r="M40" s="4">
        <v>32477448</v>
      </c>
      <c r="N40" s="4">
        <f t="shared" si="1"/>
        <v>37741125.333333336</v>
      </c>
      <c r="O40" s="4">
        <f t="shared" si="2"/>
        <v>32782606</v>
      </c>
    </row>
    <row r="41" spans="1:15" x14ac:dyDescent="0.2">
      <c r="A41" s="2" t="s">
        <v>19</v>
      </c>
      <c r="B41" s="4">
        <v>624</v>
      </c>
      <c r="C41" s="4">
        <v>1173</v>
      </c>
      <c r="D41" s="8">
        <v>240</v>
      </c>
      <c r="E41" s="5">
        <v>135</v>
      </c>
      <c r="F41" s="4">
        <v>1</v>
      </c>
      <c r="G41" s="5">
        <v>3</v>
      </c>
      <c r="H41" s="4">
        <v>1295800</v>
      </c>
      <c r="I41" s="4">
        <v>2027500</v>
      </c>
      <c r="J41" s="4">
        <v>86200</v>
      </c>
      <c r="K41" s="6">
        <f t="shared" si="3"/>
        <v>2.5938073601540636E-2</v>
      </c>
      <c r="L41" s="15">
        <v>-3.5999999999999999E-3</v>
      </c>
      <c r="M41" s="4">
        <v>36277292</v>
      </c>
      <c r="N41" s="4">
        <f t="shared" si="1"/>
        <v>38155840</v>
      </c>
      <c r="O41" s="4">
        <f t="shared" si="2"/>
        <v>32782606</v>
      </c>
    </row>
    <row r="42" spans="1:15" x14ac:dyDescent="0.2">
      <c r="A42" s="2" t="s">
        <v>20</v>
      </c>
      <c r="B42" s="4">
        <v>725</v>
      </c>
      <c r="C42" s="4">
        <v>628</v>
      </c>
      <c r="D42" s="8">
        <v>149</v>
      </c>
      <c r="E42" s="5">
        <v>138</v>
      </c>
      <c r="F42" s="4">
        <v>1</v>
      </c>
      <c r="G42" s="5">
        <v>7</v>
      </c>
      <c r="H42" s="4">
        <v>1428700</v>
      </c>
      <c r="I42" s="4">
        <v>2524800</v>
      </c>
      <c r="J42" s="4">
        <v>165800</v>
      </c>
      <c r="K42" s="6">
        <f t="shared" si="3"/>
        <v>4.1937523713165552E-2</v>
      </c>
      <c r="L42" s="15">
        <v>-1.1000000000000001E-2</v>
      </c>
      <c r="M42" s="4">
        <v>32782606</v>
      </c>
      <c r="N42" s="4">
        <f t="shared" si="1"/>
        <v>38521877.809523806</v>
      </c>
      <c r="O42" s="4">
        <f t="shared" si="2"/>
        <v>35899931</v>
      </c>
    </row>
    <row r="43" spans="1:15" x14ac:dyDescent="0.2">
      <c r="A43" s="2" t="s">
        <v>21</v>
      </c>
      <c r="B43" s="4">
        <v>1974</v>
      </c>
      <c r="C43" s="4">
        <v>1451</v>
      </c>
      <c r="D43" s="4">
        <v>172</v>
      </c>
      <c r="E43" s="4">
        <v>188</v>
      </c>
      <c r="F43" s="8">
        <v>11</v>
      </c>
      <c r="G43" s="4">
        <v>6</v>
      </c>
      <c r="H43" s="4">
        <v>4183200</v>
      </c>
      <c r="I43" s="4">
        <v>4003300</v>
      </c>
      <c r="J43" s="4">
        <v>1418400</v>
      </c>
      <c r="K43" s="6">
        <f t="shared" si="3"/>
        <v>0.17326085628779087</v>
      </c>
      <c r="L43" s="15">
        <v>3.39E-2</v>
      </c>
      <c r="M43" s="4">
        <v>40701491</v>
      </c>
      <c r="N43" s="4">
        <f t="shared" si="1"/>
        <v>38767507.047619045</v>
      </c>
      <c r="O43" s="4">
        <f t="shared" si="2"/>
        <v>32419008</v>
      </c>
    </row>
    <row r="44" spans="1:15" x14ac:dyDescent="0.2">
      <c r="A44" s="2" t="s">
        <v>22</v>
      </c>
      <c r="B44" s="4">
        <v>1001</v>
      </c>
      <c r="C44" s="4">
        <v>1328</v>
      </c>
      <c r="D44" s="4">
        <v>124</v>
      </c>
      <c r="E44" s="4">
        <v>60</v>
      </c>
      <c r="F44" s="8">
        <v>3</v>
      </c>
      <c r="G44" s="4">
        <v>1</v>
      </c>
      <c r="H44" s="4">
        <v>1995800</v>
      </c>
      <c r="I44" s="4">
        <v>961100</v>
      </c>
      <c r="J44" s="4">
        <v>225200</v>
      </c>
      <c r="K44" s="6">
        <f t="shared" si="3"/>
        <v>7.6160844127295485E-2</v>
      </c>
      <c r="L44" s="15">
        <v>1.9199999999999998E-2</v>
      </c>
      <c r="M44" s="4">
        <v>36892315</v>
      </c>
      <c r="N44" s="4">
        <f t="shared" si="1"/>
        <v>38764768.238095239</v>
      </c>
      <c r="O44" s="4">
        <f t="shared" si="2"/>
        <v>32419008</v>
      </c>
    </row>
    <row r="45" spans="1:15" x14ac:dyDescent="0.2">
      <c r="A45" s="2" t="s">
        <v>23</v>
      </c>
      <c r="B45" s="4">
        <v>1158</v>
      </c>
      <c r="C45" s="4">
        <v>835</v>
      </c>
      <c r="D45" s="4">
        <v>89</v>
      </c>
      <c r="E45" s="5">
        <v>277</v>
      </c>
      <c r="F45" s="4">
        <v>0</v>
      </c>
      <c r="G45" s="5">
        <v>3</v>
      </c>
      <c r="H45" s="4">
        <v>2192500</v>
      </c>
      <c r="I45" s="4">
        <v>3216500</v>
      </c>
      <c r="J45" s="4">
        <v>469600</v>
      </c>
      <c r="K45" s="6">
        <f t="shared" si="3"/>
        <v>8.6818265853207621E-2</v>
      </c>
      <c r="L45" s="15">
        <v>1.5600000000000001E-2</v>
      </c>
      <c r="M45" s="4">
        <v>35899931</v>
      </c>
      <c r="N45" s="4">
        <f t="shared" si="1"/>
        <v>38803449.857142858</v>
      </c>
      <c r="O45" s="4">
        <f t="shared" si="2"/>
        <v>32419008</v>
      </c>
    </row>
    <row r="46" spans="1:15" x14ac:dyDescent="0.2">
      <c r="A46" s="2" t="s">
        <v>24</v>
      </c>
      <c r="B46" s="4">
        <v>738</v>
      </c>
      <c r="C46" s="4">
        <v>654</v>
      </c>
      <c r="D46" s="4">
        <v>37</v>
      </c>
      <c r="E46" s="5">
        <v>186</v>
      </c>
      <c r="F46" s="4">
        <v>2</v>
      </c>
      <c r="G46" s="5">
        <v>6</v>
      </c>
      <c r="H46" s="4">
        <v>1676300</v>
      </c>
      <c r="I46" s="4">
        <v>3600500</v>
      </c>
      <c r="J46" s="4">
        <v>473800</v>
      </c>
      <c r="K46" s="6">
        <f t="shared" si="3"/>
        <v>8.9789266221952699E-2</v>
      </c>
      <c r="L46" s="15">
        <v>-2.1400000000000002E-2</v>
      </c>
      <c r="M46" s="4">
        <v>37846342</v>
      </c>
      <c r="N46" s="4">
        <f t="shared" si="1"/>
        <v>38757000.238095239</v>
      </c>
      <c r="O46" s="4">
        <f t="shared" si="2"/>
        <v>32419008</v>
      </c>
    </row>
    <row r="47" spans="1:15" x14ac:dyDescent="0.2">
      <c r="A47" s="2" t="s">
        <v>25</v>
      </c>
      <c r="B47" s="4">
        <v>744</v>
      </c>
      <c r="C47" s="4">
        <v>1071</v>
      </c>
      <c r="D47" s="8">
        <v>206</v>
      </c>
      <c r="E47" s="4">
        <v>105</v>
      </c>
      <c r="F47" s="4">
        <v>5</v>
      </c>
      <c r="G47" s="4">
        <v>1</v>
      </c>
      <c r="H47" s="4">
        <v>1761200</v>
      </c>
      <c r="I47" s="4">
        <v>1407000</v>
      </c>
      <c r="J47" s="4">
        <v>443500</v>
      </c>
      <c r="K47" s="6">
        <f t="shared" si="3"/>
        <v>0.13998484944132314</v>
      </c>
      <c r="L47" s="15">
        <v>3.9000000000000003E-3</v>
      </c>
      <c r="M47" s="4">
        <v>36063054</v>
      </c>
      <c r="N47" s="4">
        <f t="shared" si="1"/>
        <v>38460059.571428575</v>
      </c>
      <c r="O47" s="4">
        <f t="shared" si="2"/>
        <v>28838971</v>
      </c>
    </row>
    <row r="48" spans="1:15" x14ac:dyDescent="0.2">
      <c r="A48" s="2" t="s">
        <v>26</v>
      </c>
      <c r="B48" s="4">
        <v>449</v>
      </c>
      <c r="C48" s="4">
        <v>1978</v>
      </c>
      <c r="D48" s="4">
        <v>163</v>
      </c>
      <c r="E48" s="4">
        <v>91</v>
      </c>
      <c r="F48" s="4">
        <v>2</v>
      </c>
      <c r="G48" s="4">
        <v>1</v>
      </c>
      <c r="H48" s="4">
        <v>705300</v>
      </c>
      <c r="I48" s="4">
        <v>1293400</v>
      </c>
      <c r="J48" s="4">
        <v>121800</v>
      </c>
      <c r="K48" s="6">
        <f t="shared" si="3"/>
        <v>6.0939610746985541E-2</v>
      </c>
      <c r="L48" s="15">
        <v>2E-3</v>
      </c>
      <c r="M48" s="4">
        <v>32419008</v>
      </c>
      <c r="N48" s="4">
        <f t="shared" si="1"/>
        <v>38756897.285714284</v>
      </c>
      <c r="O48" s="4">
        <f t="shared" si="2"/>
        <v>28838971</v>
      </c>
    </row>
    <row r="49" spans="1:15" x14ac:dyDescent="0.2">
      <c r="A49" s="2" t="s">
        <v>27</v>
      </c>
      <c r="B49" s="4">
        <v>1391</v>
      </c>
      <c r="C49" s="4">
        <v>1128</v>
      </c>
      <c r="D49" s="4">
        <v>89</v>
      </c>
      <c r="E49" s="4">
        <v>182</v>
      </c>
      <c r="F49" s="8">
        <v>7</v>
      </c>
      <c r="G49" s="4">
        <v>2</v>
      </c>
      <c r="H49" s="4">
        <v>3201100</v>
      </c>
      <c r="I49" s="4">
        <v>2272100</v>
      </c>
      <c r="J49" s="4">
        <v>466300</v>
      </c>
      <c r="K49" s="6">
        <f t="shared" si="3"/>
        <v>8.5196959731053137E-2</v>
      </c>
      <c r="L49" s="15">
        <v>1.3600000000000001E-2</v>
      </c>
      <c r="M49" s="4">
        <v>40111370</v>
      </c>
      <c r="N49" s="4">
        <f t="shared" si="1"/>
        <v>38729941.571428575</v>
      </c>
      <c r="O49" s="4">
        <f t="shared" si="2"/>
        <v>28838971</v>
      </c>
    </row>
    <row r="50" spans="1:15" x14ac:dyDescent="0.2">
      <c r="A50" s="2" t="s">
        <v>28</v>
      </c>
      <c r="B50" s="4">
        <v>1601</v>
      </c>
      <c r="C50" s="4">
        <v>982</v>
      </c>
      <c r="D50" s="4">
        <v>101</v>
      </c>
      <c r="E50" s="5">
        <v>250</v>
      </c>
      <c r="F50" s="9">
        <v>5</v>
      </c>
      <c r="G50" s="5">
        <v>12</v>
      </c>
      <c r="H50" s="9">
        <v>2843000</v>
      </c>
      <c r="I50" s="4">
        <v>4556500</v>
      </c>
      <c r="J50" s="4">
        <v>221500</v>
      </c>
      <c r="K50" s="6">
        <f t="shared" si="3"/>
        <v>2.9934455030745322E-2</v>
      </c>
      <c r="L50" s="15">
        <v>-1.9E-3</v>
      </c>
      <c r="M50" s="4">
        <v>41531921</v>
      </c>
      <c r="N50" s="4">
        <f t="shared" si="1"/>
        <v>38210154.857142858</v>
      </c>
      <c r="O50" s="4">
        <f t="shared" si="2"/>
        <v>28838971</v>
      </c>
    </row>
    <row r="51" spans="1:15" x14ac:dyDescent="0.2">
      <c r="A51" s="2" t="s">
        <v>29</v>
      </c>
      <c r="B51" s="4">
        <v>763</v>
      </c>
      <c r="C51" s="4">
        <v>847</v>
      </c>
      <c r="D51" s="4">
        <v>77</v>
      </c>
      <c r="E51" s="4">
        <v>170</v>
      </c>
      <c r="F51" s="4">
        <v>2</v>
      </c>
      <c r="G51" s="4">
        <v>4</v>
      </c>
      <c r="H51" s="4">
        <v>1515400</v>
      </c>
      <c r="I51" s="4">
        <v>2446800</v>
      </c>
      <c r="J51" s="4">
        <v>94900</v>
      </c>
      <c r="K51" s="6">
        <f t="shared" si="3"/>
        <v>2.3951340164555045E-2</v>
      </c>
      <c r="L51" s="15">
        <v>0</v>
      </c>
      <c r="M51" s="4">
        <v>39523096</v>
      </c>
      <c r="N51" s="4">
        <f t="shared" si="1"/>
        <v>37917931.238095239</v>
      </c>
      <c r="O51" s="4">
        <f t="shared" si="2"/>
        <v>28838971</v>
      </c>
    </row>
    <row r="52" spans="1:15" x14ac:dyDescent="0.2">
      <c r="A52" s="2" t="s">
        <v>30</v>
      </c>
      <c r="B52" s="4">
        <v>766</v>
      </c>
      <c r="C52" s="4">
        <v>1766</v>
      </c>
      <c r="D52" s="4">
        <v>188</v>
      </c>
      <c r="E52" s="4">
        <v>140</v>
      </c>
      <c r="F52" s="4"/>
      <c r="G52" s="4"/>
      <c r="H52" s="4">
        <v>1445100</v>
      </c>
      <c r="I52" s="4">
        <v>2583400</v>
      </c>
      <c r="J52" s="4">
        <v>458900</v>
      </c>
      <c r="K52" s="6">
        <f t="shared" si="3"/>
        <v>0.11391336725828471</v>
      </c>
      <c r="L52" s="15">
        <v>0</v>
      </c>
      <c r="M52" s="4">
        <v>28838971</v>
      </c>
      <c r="N52" s="4">
        <f t="shared" si="1"/>
        <v>38469785</v>
      </c>
      <c r="O52" s="4">
        <f t="shared" si="2"/>
        <v>33159510</v>
      </c>
    </row>
    <row r="53" spans="1:15" x14ac:dyDescent="0.2">
      <c r="A53" s="2" t="s">
        <v>31</v>
      </c>
      <c r="B53" s="4">
        <v>589</v>
      </c>
      <c r="C53" s="4">
        <v>1337</v>
      </c>
      <c r="D53" s="4">
        <v>463</v>
      </c>
      <c r="E53" s="4">
        <v>165</v>
      </c>
      <c r="F53" s="4"/>
      <c r="G53" s="4"/>
      <c r="H53" s="4">
        <v>1258300</v>
      </c>
      <c r="I53" s="4">
        <v>2738100</v>
      </c>
      <c r="J53" s="4">
        <v>370800</v>
      </c>
      <c r="K53" s="6">
        <f t="shared" si="3"/>
        <v>9.2783505154639179E-2</v>
      </c>
      <c r="L53" s="15">
        <v>-9.5999999999999992E-3</v>
      </c>
      <c r="M53" s="4">
        <v>39001696</v>
      </c>
      <c r="N53" s="4">
        <f t="shared" si="1"/>
        <v>36718742.333333336</v>
      </c>
      <c r="O53" s="4">
        <f t="shared" si="2"/>
        <v>33159510</v>
      </c>
    </row>
    <row r="54" spans="1:15" x14ac:dyDescent="0.2">
      <c r="A54" s="2" t="s">
        <v>32</v>
      </c>
      <c r="B54" s="4">
        <v>1619</v>
      </c>
      <c r="C54" s="4">
        <v>1281</v>
      </c>
      <c r="D54" s="4">
        <v>531</v>
      </c>
      <c r="E54" s="4">
        <v>260</v>
      </c>
      <c r="F54" s="4"/>
      <c r="G54" s="4"/>
      <c r="H54" s="4">
        <v>2866800</v>
      </c>
      <c r="I54" s="4">
        <v>4204100</v>
      </c>
      <c r="J54" s="4">
        <v>129000</v>
      </c>
      <c r="K54" s="6">
        <f t="shared" si="3"/>
        <v>1.8243787919501053E-2</v>
      </c>
      <c r="L54" s="15">
        <v>2E-3</v>
      </c>
      <c r="M54" s="4">
        <v>38817200</v>
      </c>
      <c r="N54" s="4">
        <f t="shared" si="1"/>
        <v>35148323.285714284</v>
      </c>
      <c r="O54" s="4">
        <f t="shared" si="2"/>
        <v>33159510</v>
      </c>
    </row>
    <row r="55" spans="1:15" x14ac:dyDescent="0.2">
      <c r="A55" s="2" t="s">
        <v>33</v>
      </c>
      <c r="B55" s="4">
        <v>2234</v>
      </c>
      <c r="C55" s="4">
        <v>505</v>
      </c>
      <c r="D55" s="4">
        <v>39</v>
      </c>
      <c r="E55" s="4">
        <v>248</v>
      </c>
      <c r="F55" s="4"/>
      <c r="G55" s="4"/>
      <c r="H55" s="4">
        <v>6210300</v>
      </c>
      <c r="I55" s="4">
        <v>4100100</v>
      </c>
      <c r="J55" s="4">
        <v>399700</v>
      </c>
      <c r="K55" s="6">
        <f t="shared" si="3"/>
        <v>3.8766682184978273E-2</v>
      </c>
      <c r="L55" s="15">
        <v>3.7999999999999999E-2</v>
      </c>
      <c r="M55" s="4">
        <v>40592956</v>
      </c>
      <c r="N55" s="4">
        <f t="shared" si="1"/>
        <v>33454944.428571429</v>
      </c>
      <c r="O55" s="4">
        <f t="shared" si="2"/>
        <v>33159510</v>
      </c>
    </row>
    <row r="56" spans="1:15" x14ac:dyDescent="0.2">
      <c r="A56" s="2" t="s">
        <v>34</v>
      </c>
      <c r="B56" s="4">
        <v>3176</v>
      </c>
      <c r="C56" s="4">
        <v>1909</v>
      </c>
      <c r="D56" s="4">
        <v>184</v>
      </c>
      <c r="E56" s="4">
        <v>251</v>
      </c>
      <c r="F56" s="4"/>
      <c r="G56" s="4"/>
      <c r="H56" s="4">
        <v>10344800</v>
      </c>
      <c r="I56" s="4">
        <v>4184300</v>
      </c>
      <c r="J56" s="4">
        <v>417300</v>
      </c>
      <c r="K56" s="6">
        <f t="shared" si="3"/>
        <v>2.8721668926499234E-2</v>
      </c>
      <c r="L56" s="15">
        <v>6.83E-2</v>
      </c>
      <c r="M56" s="4">
        <v>44862600</v>
      </c>
      <c r="N56" s="4">
        <f t="shared" si="1"/>
        <v>31590758.714285713</v>
      </c>
      <c r="O56" s="4">
        <f t="shared" si="2"/>
        <v>33159510</v>
      </c>
    </row>
    <row r="57" spans="1:15" x14ac:dyDescent="0.2">
      <c r="A57" s="2" t="s">
        <v>35</v>
      </c>
      <c r="B57" s="4">
        <v>398</v>
      </c>
      <c r="C57" s="4">
        <v>815</v>
      </c>
      <c r="D57" s="4">
        <v>56</v>
      </c>
      <c r="E57" s="4">
        <v>73</v>
      </c>
      <c r="F57" s="4"/>
      <c r="G57" s="4"/>
      <c r="H57" s="4">
        <v>608500</v>
      </c>
      <c r="I57" s="4">
        <v>1084300</v>
      </c>
      <c r="J57" s="4">
        <v>51700</v>
      </c>
      <c r="K57" s="6">
        <f t="shared" si="3"/>
        <v>3.0541115311909263E-2</v>
      </c>
      <c r="L57" s="15">
        <v>-2.0999999999999999E-3</v>
      </c>
      <c r="M57" s="4">
        <v>33159510</v>
      </c>
      <c r="N57" s="4">
        <f t="shared" si="1"/>
        <v>30386524.904761903</v>
      </c>
      <c r="O57" s="4">
        <f t="shared" si="2"/>
        <v>37323000</v>
      </c>
    </row>
    <row r="58" spans="1:15" x14ac:dyDescent="0.2">
      <c r="A58" s="2" t="s">
        <v>36</v>
      </c>
      <c r="B58" s="4">
        <v>1351</v>
      </c>
      <c r="C58" s="4">
        <v>1171</v>
      </c>
      <c r="D58" s="4">
        <v>149</v>
      </c>
      <c r="E58" s="4">
        <v>227</v>
      </c>
      <c r="F58" s="4"/>
      <c r="G58" s="4"/>
      <c r="H58" s="4">
        <v>3031000</v>
      </c>
      <c r="I58" s="4">
        <v>3864000</v>
      </c>
      <c r="J58" s="4">
        <v>826000</v>
      </c>
      <c r="K58" s="6">
        <f t="shared" si="3"/>
        <v>0.11979695431472082</v>
      </c>
      <c r="L58" s="15">
        <v>8.6E-3</v>
      </c>
      <c r="M58" s="4">
        <v>42147200</v>
      </c>
      <c r="N58" s="4">
        <f t="shared" si="1"/>
        <v>28770467.761904761</v>
      </c>
      <c r="O58" s="4">
        <f t="shared" si="2"/>
        <v>37323000</v>
      </c>
    </row>
    <row r="59" spans="1:15" x14ac:dyDescent="0.2">
      <c r="A59" s="2" t="s">
        <v>37</v>
      </c>
      <c r="B59" s="4">
        <v>547</v>
      </c>
      <c r="C59" s="4">
        <v>1547</v>
      </c>
      <c r="D59" s="4">
        <v>122</v>
      </c>
      <c r="E59" s="4">
        <v>99</v>
      </c>
      <c r="F59" s="4"/>
      <c r="G59" s="4"/>
      <c r="H59" s="4">
        <v>1205200</v>
      </c>
      <c r="I59" s="4">
        <v>1672900</v>
      </c>
      <c r="J59" s="4">
        <v>124300</v>
      </c>
      <c r="K59" s="6">
        <f t="shared" si="3"/>
        <v>4.3188214447031026E-2</v>
      </c>
      <c r="L59" s="15">
        <v>2.2000000000000001E-3</v>
      </c>
      <c r="M59" s="4">
        <v>37323000</v>
      </c>
      <c r="N59" s="4">
        <f t="shared" si="1"/>
        <v>27694015.380952381</v>
      </c>
      <c r="O59" s="4">
        <f t="shared" si="2"/>
        <v>38381973</v>
      </c>
    </row>
    <row r="60" spans="1:15" x14ac:dyDescent="0.2">
      <c r="A60" s="2" t="s">
        <v>38</v>
      </c>
      <c r="B60" s="4">
        <v>1179</v>
      </c>
      <c r="C60" s="4">
        <v>2849</v>
      </c>
      <c r="D60" s="4">
        <v>94</v>
      </c>
      <c r="E60" s="4">
        <v>156</v>
      </c>
      <c r="F60" s="4"/>
      <c r="G60" s="4"/>
      <c r="H60" s="4">
        <v>2641100</v>
      </c>
      <c r="I60" s="4">
        <v>2611500</v>
      </c>
      <c r="J60" s="4">
        <v>150000</v>
      </c>
      <c r="K60" s="6">
        <f t="shared" si="3"/>
        <v>2.8557285915546588E-2</v>
      </c>
      <c r="L60" s="15">
        <v>1.9799999999999998E-2</v>
      </c>
      <c r="M60" s="4">
        <v>38381973</v>
      </c>
      <c r="N60" s="4">
        <f t="shared" si="1"/>
        <v>26595711.904761903</v>
      </c>
      <c r="O60" s="4">
        <f t="shared" si="2"/>
        <v>36834800</v>
      </c>
    </row>
    <row r="61" spans="1:15" x14ac:dyDescent="0.2">
      <c r="A61" s="2" t="s">
        <v>39</v>
      </c>
      <c r="B61" s="4">
        <v>759</v>
      </c>
      <c r="C61" s="4">
        <v>1905</v>
      </c>
      <c r="D61" s="4">
        <v>281</v>
      </c>
      <c r="E61" s="4">
        <v>223</v>
      </c>
      <c r="F61" s="4"/>
      <c r="G61" s="4"/>
      <c r="H61" s="4">
        <v>2175200</v>
      </c>
      <c r="I61" s="4">
        <v>3677900</v>
      </c>
      <c r="J61" s="4">
        <v>132600</v>
      </c>
      <c r="K61" s="6">
        <f t="shared" si="3"/>
        <v>2.2654661632297415E-2</v>
      </c>
      <c r="L61" s="15">
        <v>-8.6999999999999994E-3</v>
      </c>
      <c r="M61" s="4">
        <v>39390100</v>
      </c>
      <c r="N61" s="4">
        <f t="shared" si="1"/>
        <v>25240826.19047619</v>
      </c>
      <c r="O61" s="4">
        <f t="shared" si="2"/>
        <v>36712245</v>
      </c>
    </row>
    <row r="62" spans="1:15" x14ac:dyDescent="0.2">
      <c r="A62" s="2" t="s">
        <v>40</v>
      </c>
      <c r="B62" s="4">
        <v>1162</v>
      </c>
      <c r="C62" s="4">
        <v>1362</v>
      </c>
      <c r="D62" s="4">
        <v>454</v>
      </c>
      <c r="E62" s="4">
        <v>249</v>
      </c>
      <c r="F62" s="4"/>
      <c r="G62" s="4"/>
      <c r="H62" s="4">
        <v>1945400</v>
      </c>
      <c r="I62" s="4">
        <v>4711600</v>
      </c>
      <c r="J62" s="4">
        <v>293300</v>
      </c>
      <c r="K62" s="6">
        <f t="shared" si="3"/>
        <v>4.405888538380652E-2</v>
      </c>
      <c r="L62" s="15">
        <v>-8.6E-3</v>
      </c>
      <c r="M62" s="4">
        <v>44986300</v>
      </c>
      <c r="N62" s="4">
        <f t="shared" si="1"/>
        <v>23597430.952380951</v>
      </c>
      <c r="O62" s="4">
        <f t="shared" si="2"/>
        <v>36712245</v>
      </c>
    </row>
    <row r="63" spans="1:15" x14ac:dyDescent="0.2">
      <c r="A63" s="2" t="s">
        <v>41</v>
      </c>
      <c r="B63" s="4">
        <v>2316</v>
      </c>
      <c r="C63" s="4">
        <v>1465</v>
      </c>
      <c r="D63" s="4">
        <v>299</v>
      </c>
      <c r="E63" s="4">
        <v>212</v>
      </c>
      <c r="F63" s="4"/>
      <c r="G63" s="4"/>
      <c r="H63" s="4">
        <v>5536800</v>
      </c>
      <c r="I63" s="4">
        <v>4102100</v>
      </c>
      <c r="J63" s="4">
        <v>148100</v>
      </c>
      <c r="K63" s="6">
        <f t="shared" si="3"/>
        <v>1.5364823786946643E-2</v>
      </c>
      <c r="L63" s="15">
        <v>5.4600000000000003E-2</v>
      </c>
      <c r="M63" s="4">
        <v>40469400</v>
      </c>
      <c r="N63" s="4">
        <f t="shared" si="1"/>
        <v>22391473.80952381</v>
      </c>
      <c r="O63" s="4">
        <f t="shared" si="2"/>
        <v>29827300</v>
      </c>
    </row>
    <row r="64" spans="1:15" x14ac:dyDescent="0.2">
      <c r="A64" s="2" t="s">
        <v>42</v>
      </c>
      <c r="B64" s="4">
        <v>3592</v>
      </c>
      <c r="C64" s="4">
        <v>409</v>
      </c>
      <c r="D64" s="4">
        <v>81</v>
      </c>
      <c r="E64" s="4">
        <v>203</v>
      </c>
      <c r="F64" s="4"/>
      <c r="G64" s="4"/>
      <c r="H64" s="4">
        <v>8739300</v>
      </c>
      <c r="I64" s="4">
        <v>3827400</v>
      </c>
      <c r="J64" s="4">
        <v>196800</v>
      </c>
      <c r="K64" s="6">
        <f t="shared" si="3"/>
        <v>1.5660435913963093E-2</v>
      </c>
      <c r="L64" s="15">
        <v>6.8000000000000005E-2</v>
      </c>
      <c r="M64" s="4">
        <v>45859705</v>
      </c>
      <c r="N64" s="4">
        <f t="shared" si="1"/>
        <v>20560306.904761903</v>
      </c>
      <c r="O64" s="4">
        <f t="shared" si="2"/>
        <v>29827300</v>
      </c>
    </row>
    <row r="65" spans="1:15" x14ac:dyDescent="0.2">
      <c r="A65" s="2" t="s">
        <v>43</v>
      </c>
      <c r="B65" s="4">
        <v>2038</v>
      </c>
      <c r="C65" s="4">
        <v>1380</v>
      </c>
      <c r="D65" s="4">
        <v>49</v>
      </c>
      <c r="E65" s="4">
        <v>212</v>
      </c>
      <c r="F65" s="4"/>
      <c r="G65" s="4"/>
      <c r="H65" s="4">
        <v>7630200</v>
      </c>
      <c r="I65" s="4">
        <v>3910400</v>
      </c>
      <c r="J65" s="4">
        <v>398400</v>
      </c>
      <c r="K65" s="6">
        <f t="shared" si="3"/>
        <v>3.4521601996429993E-2</v>
      </c>
      <c r="L65" s="15">
        <v>2.4900000000000002E-2</v>
      </c>
      <c r="M65" s="4">
        <v>36834800</v>
      </c>
      <c r="N65" s="4">
        <f t="shared" si="1"/>
        <v>19427697.380952381</v>
      </c>
      <c r="O65" s="4">
        <f t="shared" si="2"/>
        <v>29827300</v>
      </c>
    </row>
    <row r="66" spans="1:15" x14ac:dyDescent="0.2">
      <c r="A66" s="2" t="s">
        <v>44</v>
      </c>
      <c r="B66" s="4">
        <v>578</v>
      </c>
      <c r="C66" s="4">
        <v>1004</v>
      </c>
      <c r="D66" s="4">
        <v>40</v>
      </c>
      <c r="E66" s="4">
        <v>56</v>
      </c>
      <c r="F66" s="4"/>
      <c r="G66" s="4"/>
      <c r="H66" s="4">
        <v>1698300</v>
      </c>
      <c r="I66" s="4">
        <v>971700</v>
      </c>
      <c r="J66" s="4">
        <v>269600</v>
      </c>
      <c r="K66" s="6">
        <f t="shared" si="3"/>
        <v>0.10097378277153558</v>
      </c>
      <c r="L66" s="15">
        <v>1.01E-2</v>
      </c>
      <c r="M66" s="4">
        <v>36712245</v>
      </c>
      <c r="N66" s="4">
        <f t="shared" si="1"/>
        <v>18148995.238095239</v>
      </c>
      <c r="O66" s="4">
        <f t="shared" si="2"/>
        <v>29827300</v>
      </c>
    </row>
    <row r="67" spans="1:15" x14ac:dyDescent="0.2">
      <c r="A67" s="2" t="s">
        <v>45</v>
      </c>
      <c r="B67" s="4">
        <v>360</v>
      </c>
      <c r="C67" s="4">
        <v>1066</v>
      </c>
      <c r="D67" s="4">
        <v>43</v>
      </c>
      <c r="E67" s="4">
        <v>91</v>
      </c>
      <c r="F67" s="4"/>
      <c r="G67" s="4"/>
      <c r="H67" s="4">
        <v>824400</v>
      </c>
      <c r="I67" s="4">
        <v>2123100</v>
      </c>
      <c r="J67" s="4">
        <v>124700</v>
      </c>
      <c r="K67" s="6">
        <f t="shared" si="3"/>
        <v>4.2307039864291775E-2</v>
      </c>
      <c r="L67" s="15">
        <v>-0.01</v>
      </c>
      <c r="M67" s="4">
        <v>36870900</v>
      </c>
      <c r="N67" s="4">
        <f t="shared" si="1"/>
        <v>16545552.380952381</v>
      </c>
      <c r="O67" s="4">
        <f t="shared" si="2"/>
        <v>29827300</v>
      </c>
    </row>
    <row r="68" spans="1:15" x14ac:dyDescent="0.2">
      <c r="A68" s="2" t="s">
        <v>46</v>
      </c>
      <c r="B68" s="4">
        <v>417</v>
      </c>
      <c r="C68" s="4">
        <v>1464</v>
      </c>
      <c r="D68" s="4">
        <v>52</v>
      </c>
      <c r="E68" s="4">
        <v>56</v>
      </c>
      <c r="F68" s="4"/>
      <c r="G68" s="4"/>
      <c r="H68" s="4">
        <v>668000</v>
      </c>
      <c r="I68" s="4">
        <v>1168500</v>
      </c>
      <c r="J68" s="4">
        <v>160400</v>
      </c>
      <c r="K68" s="6">
        <f t="shared" si="3"/>
        <v>8.7340049006261911E-2</v>
      </c>
      <c r="L68" s="15">
        <v>5.1000000000000004E-3</v>
      </c>
      <c r="M68" s="4">
        <v>29827300</v>
      </c>
      <c r="N68" s="4">
        <f t="shared" si="1"/>
        <v>15271157.142857144</v>
      </c>
      <c r="O68" s="4">
        <f t="shared" si="2"/>
        <v>30616400</v>
      </c>
    </row>
    <row r="69" spans="1:15" x14ac:dyDescent="0.2">
      <c r="A69" s="2" t="s">
        <v>47</v>
      </c>
      <c r="B69" s="4">
        <v>553</v>
      </c>
      <c r="C69" s="4">
        <v>1090</v>
      </c>
      <c r="D69" s="4">
        <v>67</v>
      </c>
      <c r="E69" s="4">
        <v>118</v>
      </c>
      <c r="F69" s="4"/>
      <c r="G69" s="4"/>
      <c r="H69" s="4">
        <v>820500</v>
      </c>
      <c r="I69" s="4">
        <v>2402000</v>
      </c>
      <c r="J69" s="4">
        <v>359100</v>
      </c>
      <c r="K69" s="6">
        <f t="shared" si="3"/>
        <v>0.11143522110162916</v>
      </c>
      <c r="L69" s="15">
        <v>-1.4999999999999999E-2</v>
      </c>
      <c r="M69" s="4">
        <v>38652600</v>
      </c>
      <c r="N69" s="4">
        <f t="shared" si="1"/>
        <v>13597104.761904761</v>
      </c>
      <c r="O69" s="4">
        <f t="shared" si="2"/>
        <v>2229800</v>
      </c>
    </row>
    <row r="70" spans="1:15" x14ac:dyDescent="0.2">
      <c r="A70" s="2" t="s">
        <v>48</v>
      </c>
      <c r="B70" s="4">
        <v>659</v>
      </c>
      <c r="C70" s="4">
        <v>514</v>
      </c>
      <c r="D70" s="4">
        <v>58</v>
      </c>
      <c r="E70" s="4">
        <v>89</v>
      </c>
      <c r="F70" s="4"/>
      <c r="G70" s="4"/>
      <c r="H70" s="4">
        <v>1070700</v>
      </c>
      <c r="I70" s="4">
        <v>2138300</v>
      </c>
      <c r="J70" s="4">
        <v>355200</v>
      </c>
      <c r="K70" s="6">
        <f t="shared" si="3"/>
        <v>0.1106886880648177</v>
      </c>
      <c r="L70" s="15">
        <v>-4.8999999999999998E-3</v>
      </c>
      <c r="M70" s="4">
        <v>39545300</v>
      </c>
      <c r="N70" s="4">
        <f t="shared" si="1"/>
        <v>11916847.619047619</v>
      </c>
      <c r="O70" s="4">
        <f t="shared" si="2"/>
        <v>2229800</v>
      </c>
    </row>
    <row r="71" spans="1:15" x14ac:dyDescent="0.2">
      <c r="A71" s="2" t="s">
        <v>49</v>
      </c>
      <c r="B71" s="4">
        <v>663</v>
      </c>
      <c r="C71" s="4">
        <v>994</v>
      </c>
      <c r="D71" s="4">
        <v>37</v>
      </c>
      <c r="E71" s="4">
        <v>109</v>
      </c>
      <c r="F71" s="4"/>
      <c r="G71" s="4"/>
      <c r="H71" s="4">
        <v>1261500</v>
      </c>
      <c r="I71" s="4">
        <v>2362400</v>
      </c>
      <c r="J71" s="4">
        <v>312200</v>
      </c>
      <c r="K71" s="6">
        <f t="shared" si="3"/>
        <v>8.6150280084991301E-2</v>
      </c>
      <c r="L71" s="15">
        <v>5.0000000000000001E-3</v>
      </c>
      <c r="M71" s="4">
        <v>30616400</v>
      </c>
      <c r="N71" s="4">
        <f t="shared" si="1"/>
        <v>10806609.523809524</v>
      </c>
      <c r="O71" s="4">
        <f t="shared" si="2"/>
        <v>2229800</v>
      </c>
    </row>
    <row r="72" spans="1:15" x14ac:dyDescent="0.2">
      <c r="A72" s="2" t="s">
        <v>50</v>
      </c>
      <c r="B72" s="4">
        <v>508</v>
      </c>
      <c r="C72" s="4">
        <v>844</v>
      </c>
      <c r="D72" s="4">
        <v>14</v>
      </c>
      <c r="E72" s="4">
        <v>60</v>
      </c>
      <c r="F72" s="4"/>
      <c r="G72" s="4"/>
      <c r="H72" s="4">
        <v>1040800</v>
      </c>
      <c r="I72" s="4">
        <v>1686900</v>
      </c>
      <c r="J72" s="4">
        <v>456300</v>
      </c>
      <c r="K72" s="6">
        <f t="shared" si="3"/>
        <v>0.16728379220588774</v>
      </c>
      <c r="L72" s="15">
        <v>5.0000000000000001E-3</v>
      </c>
      <c r="M72" s="4">
        <v>33386400</v>
      </c>
      <c r="N72" s="4">
        <f t="shared" si="1"/>
        <v>9357195.2380952388</v>
      </c>
      <c r="O72" s="4">
        <f t="shared" si="2"/>
        <v>2229800</v>
      </c>
    </row>
    <row r="73" spans="1:15" x14ac:dyDescent="0.2">
      <c r="A73" s="2" t="s">
        <v>51</v>
      </c>
      <c r="B73" s="4">
        <v>497</v>
      </c>
      <c r="C73" s="4">
        <v>1215</v>
      </c>
      <c r="D73" s="4">
        <v>80</v>
      </c>
      <c r="E73" s="4">
        <v>97</v>
      </c>
      <c r="F73" s="4"/>
      <c r="G73" s="4"/>
      <c r="H73" s="4">
        <v>758900</v>
      </c>
      <c r="I73" s="4">
        <v>2023500</v>
      </c>
      <c r="J73" s="4">
        <v>792800</v>
      </c>
      <c r="K73" s="6">
        <f t="shared" si="3"/>
        <v>0.284933870040253</v>
      </c>
      <c r="L73" s="15">
        <v>-1.4800000000000001E-2</v>
      </c>
      <c r="M73" s="4">
        <v>40427900</v>
      </c>
      <c r="N73" s="4">
        <f t="shared" si="1"/>
        <v>7815580.9523809524</v>
      </c>
      <c r="O73" s="4">
        <f t="shared" si="2"/>
        <v>2229800</v>
      </c>
    </row>
    <row r="74" spans="1:15" x14ac:dyDescent="0.2">
      <c r="A74" s="2" t="s">
        <v>52</v>
      </c>
      <c r="B74" s="4">
        <v>413</v>
      </c>
      <c r="C74" s="4">
        <v>904</v>
      </c>
      <c r="D74" s="4">
        <v>44</v>
      </c>
      <c r="E74" s="4">
        <v>60</v>
      </c>
      <c r="F74" s="4"/>
      <c r="G74" s="4"/>
      <c r="H74" s="4">
        <v>466700</v>
      </c>
      <c r="I74" s="4">
        <v>1719500</v>
      </c>
      <c r="J74" s="4">
        <v>401500</v>
      </c>
      <c r="K74" s="6">
        <f t="shared" si="3"/>
        <v>0.18365199890220474</v>
      </c>
      <c r="L74" s="15">
        <v>-1.95E-2</v>
      </c>
      <c r="M74" s="4">
        <v>2229800</v>
      </c>
      <c r="N74" s="4">
        <f t="shared" si="1"/>
        <v>7915147.6190476194</v>
      </c>
      <c r="O74" s="4">
        <f t="shared" si="2"/>
        <v>5032000</v>
      </c>
    </row>
    <row r="75" spans="1:15" x14ac:dyDescent="0.2">
      <c r="A75" s="2" t="s">
        <v>53</v>
      </c>
      <c r="B75" s="4">
        <v>941</v>
      </c>
      <c r="C75" s="4">
        <v>1797</v>
      </c>
      <c r="D75" s="4">
        <v>135</v>
      </c>
      <c r="E75" s="4">
        <v>137</v>
      </c>
      <c r="F75" s="4"/>
      <c r="G75" s="4"/>
      <c r="H75" s="4">
        <v>2128500</v>
      </c>
      <c r="I75" s="4">
        <v>3265100</v>
      </c>
      <c r="J75" s="4">
        <v>422800</v>
      </c>
      <c r="K75" s="6">
        <f t="shared" si="3"/>
        <v>7.8389202017205575E-2</v>
      </c>
      <c r="L75" s="15">
        <v>4.8999999999999998E-3</v>
      </c>
      <c r="M75" s="4">
        <v>5838400</v>
      </c>
      <c r="N75" s="4">
        <f t="shared" si="1"/>
        <v>7766195.2380952379</v>
      </c>
      <c r="O75" s="4">
        <f t="shared" si="2"/>
        <v>5032000</v>
      </c>
    </row>
    <row r="76" spans="1:15" x14ac:dyDescent="0.2">
      <c r="A76" s="2" t="s">
        <v>54</v>
      </c>
      <c r="B76" s="4">
        <v>698</v>
      </c>
      <c r="C76" s="4">
        <v>1526</v>
      </c>
      <c r="D76" s="4">
        <v>160</v>
      </c>
      <c r="E76" s="4">
        <v>143</v>
      </c>
      <c r="F76" s="4"/>
      <c r="G76" s="4"/>
      <c r="H76" s="4">
        <v>1084600</v>
      </c>
      <c r="I76" s="4">
        <v>3436400</v>
      </c>
      <c r="J76" s="4">
        <v>367700</v>
      </c>
      <c r="K76" s="6">
        <f t="shared" si="3"/>
        <v>8.1331563813315633E-2</v>
      </c>
      <c r="L76" s="15">
        <v>-1.2E-2</v>
      </c>
      <c r="M76" s="4">
        <v>5032000</v>
      </c>
      <c r="N76" s="4">
        <f t="shared" si="1"/>
        <v>7660847.6190476194</v>
      </c>
      <c r="O76" s="4">
        <f t="shared" si="2"/>
        <v>5714700</v>
      </c>
    </row>
    <row r="77" spans="1:15" x14ac:dyDescent="0.2">
      <c r="A77" s="2" t="s">
        <v>55</v>
      </c>
      <c r="B77" s="4">
        <v>1319</v>
      </c>
      <c r="C77" s="4">
        <v>2042</v>
      </c>
      <c r="D77" s="4">
        <v>104</v>
      </c>
      <c r="E77" s="4">
        <v>80</v>
      </c>
      <c r="F77" s="4"/>
      <c r="G77" s="4"/>
      <c r="H77" s="4">
        <v>2708100</v>
      </c>
      <c r="I77" s="4">
        <v>2021400</v>
      </c>
      <c r="J77" s="4">
        <v>956300</v>
      </c>
      <c r="K77" s="6">
        <f t="shared" si="3"/>
        <v>0.20219896394967757</v>
      </c>
      <c r="L77" s="15">
        <v>2.69E-2</v>
      </c>
      <c r="M77" s="4">
        <v>5714700</v>
      </c>
      <c r="N77" s="4">
        <f t="shared" si="1"/>
        <v>7560495.2380952379</v>
      </c>
      <c r="O77" s="4">
        <f t="shared" si="2"/>
        <v>7870600</v>
      </c>
    </row>
    <row r="78" spans="1:15" x14ac:dyDescent="0.2">
      <c r="A78" s="2" t="s">
        <v>56</v>
      </c>
      <c r="B78" s="4">
        <v>868</v>
      </c>
      <c r="C78" s="4">
        <v>3343</v>
      </c>
      <c r="D78" s="4">
        <v>132</v>
      </c>
      <c r="E78" s="4">
        <v>202</v>
      </c>
      <c r="F78" s="4"/>
      <c r="G78" s="4"/>
      <c r="H78" s="4">
        <v>3374800</v>
      </c>
      <c r="I78" s="4">
        <v>4416300</v>
      </c>
      <c r="J78" s="4">
        <v>934300</v>
      </c>
      <c r="K78" s="6">
        <f t="shared" si="3"/>
        <v>0.11991888180102937</v>
      </c>
      <c r="L78" s="15">
        <v>9.8999999999999991E-3</v>
      </c>
      <c r="M78" s="4">
        <v>7870600</v>
      </c>
      <c r="N78" s="4">
        <f t="shared" si="1"/>
        <v>7370285.7142857146</v>
      </c>
      <c r="O78" s="4">
        <f t="shared" si="2"/>
        <v>8210000</v>
      </c>
    </row>
    <row r="79" spans="1:15" x14ac:dyDescent="0.2">
      <c r="A79" s="2" t="s">
        <v>57</v>
      </c>
      <c r="B79" s="4">
        <v>903</v>
      </c>
      <c r="C79" s="4">
        <v>2063</v>
      </c>
      <c r="D79" s="4">
        <v>190</v>
      </c>
      <c r="E79" s="4">
        <v>161</v>
      </c>
      <c r="F79" s="4"/>
      <c r="G79" s="4"/>
      <c r="H79" s="4">
        <v>1887600</v>
      </c>
      <c r="I79" s="4">
        <v>3774500</v>
      </c>
      <c r="J79" s="4">
        <v>2506500</v>
      </c>
      <c r="K79" s="6">
        <f t="shared" si="3"/>
        <v>0.44268027763550627</v>
      </c>
      <c r="L79" s="15">
        <v>0.01</v>
      </c>
      <c r="M79" s="4">
        <v>8210000</v>
      </c>
      <c r="N79" s="4">
        <f t="shared" si="1"/>
        <v>7153185.7142857146</v>
      </c>
      <c r="O79" s="4">
        <f t="shared" si="2"/>
        <v>10475000</v>
      </c>
    </row>
    <row r="80" spans="1:15" x14ac:dyDescent="0.2">
      <c r="A80" s="2" t="s">
        <v>58</v>
      </c>
      <c r="B80" s="4">
        <v>1421</v>
      </c>
      <c r="C80" s="4">
        <v>2051</v>
      </c>
      <c r="D80" s="4">
        <v>182</v>
      </c>
      <c r="E80" s="4">
        <v>244</v>
      </c>
      <c r="F80" s="4"/>
      <c r="G80" s="4"/>
      <c r="H80" s="4">
        <v>3317600</v>
      </c>
      <c r="I80" s="4">
        <v>11273300</v>
      </c>
      <c r="J80" s="4">
        <v>3626900</v>
      </c>
      <c r="K80" s="6">
        <f t="shared" si="3"/>
        <v>0.24857274054376358</v>
      </c>
      <c r="L80" s="15">
        <v>0</v>
      </c>
      <c r="M80" s="4">
        <v>14717500</v>
      </c>
      <c r="N80" s="4">
        <f t="shared" si="1"/>
        <v>6755166.666666667</v>
      </c>
      <c r="O80" s="4">
        <f t="shared" si="2"/>
        <v>7405200</v>
      </c>
    </row>
    <row r="81" spans="1:15" x14ac:dyDescent="0.2">
      <c r="A81" s="2" t="s">
        <v>59</v>
      </c>
      <c r="B81" s="4">
        <v>1309</v>
      </c>
      <c r="C81" s="4">
        <v>2966</v>
      </c>
      <c r="D81" s="4">
        <v>140</v>
      </c>
      <c r="E81" s="4">
        <v>175</v>
      </c>
      <c r="F81" s="4"/>
      <c r="G81" s="4"/>
      <c r="H81" s="4">
        <v>4562700</v>
      </c>
      <c r="I81" s="4">
        <v>10732400</v>
      </c>
      <c r="J81" s="4">
        <v>5192300</v>
      </c>
      <c r="K81" s="6">
        <f t="shared" si="3"/>
        <v>0.33947473373825604</v>
      </c>
      <c r="L81" s="15">
        <v>3.3500000000000002E-2</v>
      </c>
      <c r="M81" s="4">
        <v>15317600</v>
      </c>
      <c r="N81" s="4">
        <f t="shared" si="1"/>
        <v>6105404.7619047621</v>
      </c>
      <c r="O81" s="4">
        <f t="shared" si="2"/>
        <v>7405200</v>
      </c>
    </row>
    <row r="82" spans="1:15" x14ac:dyDescent="0.2">
      <c r="A82" s="2" t="s">
        <v>60</v>
      </c>
      <c r="B82" s="4">
        <v>2004</v>
      </c>
      <c r="C82" s="4">
        <v>2381</v>
      </c>
      <c r="D82" s="4">
        <v>323</v>
      </c>
      <c r="E82" s="4">
        <v>196</v>
      </c>
      <c r="F82" s="4"/>
      <c r="G82" s="4"/>
      <c r="H82" s="4">
        <v>4331800</v>
      </c>
      <c r="I82" s="4">
        <v>4811800</v>
      </c>
      <c r="J82" s="4">
        <v>1676100</v>
      </c>
      <c r="K82" s="6">
        <f t="shared" si="3"/>
        <v>0.18330854368082594</v>
      </c>
      <c r="L82" s="15">
        <v>4.0199999999999993E-2</v>
      </c>
      <c r="M82" s="4">
        <v>10937500</v>
      </c>
      <c r="N82" s="4">
        <f t="shared" si="1"/>
        <v>5909042.8571428573</v>
      </c>
      <c r="O82" s="4">
        <f t="shared" si="2"/>
        <v>7405200</v>
      </c>
    </row>
    <row r="83" spans="1:15" x14ac:dyDescent="0.2">
      <c r="A83" s="2" t="s">
        <v>61</v>
      </c>
      <c r="B83" s="4">
        <v>1927</v>
      </c>
      <c r="C83" s="4">
        <v>2131</v>
      </c>
      <c r="D83" s="4">
        <v>83</v>
      </c>
      <c r="E83" s="4">
        <v>188</v>
      </c>
      <c r="F83" s="4"/>
      <c r="G83" s="4"/>
      <c r="H83" s="4">
        <v>3627200</v>
      </c>
      <c r="I83" s="4">
        <v>5105300</v>
      </c>
      <c r="J83" s="4">
        <v>1661700</v>
      </c>
      <c r="K83" s="6">
        <f t="shared" si="3"/>
        <v>0.19028914972802749</v>
      </c>
      <c r="L83" s="15">
        <v>-4.5400000000000003E-2</v>
      </c>
      <c r="M83" s="4">
        <v>10475000</v>
      </c>
      <c r="N83" s="4">
        <f t="shared" si="1"/>
        <v>5661109.5238095243</v>
      </c>
      <c r="O83" s="4">
        <f t="shared" si="2"/>
        <v>3198600</v>
      </c>
    </row>
    <row r="84" spans="1:15" x14ac:dyDescent="0.2">
      <c r="A84" s="2" t="s">
        <v>62</v>
      </c>
      <c r="B84" s="4">
        <v>2366</v>
      </c>
      <c r="C84" s="4">
        <v>2436</v>
      </c>
      <c r="D84" s="4">
        <v>230</v>
      </c>
      <c r="E84" s="4">
        <v>198</v>
      </c>
      <c r="F84" s="4"/>
      <c r="G84" s="4"/>
      <c r="H84" s="4">
        <v>9209800</v>
      </c>
      <c r="I84" s="4">
        <v>4862500</v>
      </c>
      <c r="J84" s="4">
        <v>1022800</v>
      </c>
      <c r="K84" s="6">
        <f t="shared" si="3"/>
        <v>7.2681793310262005E-2</v>
      </c>
      <c r="L84" s="15">
        <v>6.8400000000000002E-2</v>
      </c>
      <c r="M84" s="4">
        <v>15144300</v>
      </c>
      <c r="N84" s="4">
        <f t="shared" si="1"/>
        <v>5066952.3809523806</v>
      </c>
      <c r="O84" s="4">
        <f t="shared" si="2"/>
        <v>3065000</v>
      </c>
    </row>
    <row r="85" spans="1:15" x14ac:dyDescent="0.2">
      <c r="A85" s="2" t="s">
        <v>63</v>
      </c>
      <c r="B85" s="4">
        <v>829</v>
      </c>
      <c r="C85" s="4">
        <v>1342</v>
      </c>
      <c r="D85" s="4">
        <v>226</v>
      </c>
      <c r="E85" s="4">
        <v>134</v>
      </c>
      <c r="F85" s="4"/>
      <c r="G85" s="4"/>
      <c r="H85" s="4">
        <v>2754900</v>
      </c>
      <c r="I85" s="4">
        <v>4030800</v>
      </c>
      <c r="J85" s="4">
        <v>589300</v>
      </c>
      <c r="K85" s="6">
        <f t="shared" si="3"/>
        <v>8.6844393356617589E-2</v>
      </c>
      <c r="L85" s="15">
        <v>-2.4500000000000001E-2</v>
      </c>
      <c r="M85" s="4">
        <v>7405200</v>
      </c>
      <c r="N85" s="4">
        <f t="shared" si="1"/>
        <v>4887214.2857142854</v>
      </c>
      <c r="O85" s="4">
        <f t="shared" si="2"/>
        <v>3065000</v>
      </c>
    </row>
    <row r="86" spans="1:15" x14ac:dyDescent="0.2">
      <c r="A86" s="2" t="s">
        <v>64</v>
      </c>
      <c r="B86" s="4">
        <v>2142</v>
      </c>
      <c r="C86" s="4">
        <v>808</v>
      </c>
      <c r="D86" s="4">
        <v>60</v>
      </c>
      <c r="E86" s="4">
        <v>215</v>
      </c>
      <c r="F86" s="4"/>
      <c r="G86" s="4"/>
      <c r="H86" s="4">
        <v>5827400</v>
      </c>
      <c r="I86" s="4">
        <v>7179400</v>
      </c>
      <c r="J86" s="4">
        <v>399100</v>
      </c>
      <c r="K86" s="6">
        <f t="shared" si="3"/>
        <v>3.0683949933880739E-2</v>
      </c>
      <c r="L86" s="15">
        <v>1.0800000000000001E-2</v>
      </c>
      <c r="M86" s="4">
        <v>13050000</v>
      </c>
      <c r="N86" s="4">
        <f t="shared" si="1"/>
        <v>4460885.7142857146</v>
      </c>
      <c r="O86" s="4">
        <f t="shared" si="2"/>
        <v>3065000</v>
      </c>
    </row>
    <row r="87" spans="1:15" x14ac:dyDescent="0.2">
      <c r="A87" s="2" t="s">
        <v>65</v>
      </c>
      <c r="B87" s="4">
        <v>2531</v>
      </c>
      <c r="C87" s="4">
        <v>1133</v>
      </c>
      <c r="D87" s="4">
        <v>39</v>
      </c>
      <c r="E87" s="4">
        <v>60</v>
      </c>
      <c r="F87" s="4"/>
      <c r="G87" s="4"/>
      <c r="H87" s="4">
        <v>6991400</v>
      </c>
      <c r="I87" s="4">
        <v>2837000</v>
      </c>
      <c r="J87" s="4">
        <v>739800</v>
      </c>
      <c r="K87" s="6">
        <f t="shared" si="3"/>
        <v>7.5271661715029914E-2</v>
      </c>
      <c r="L87" s="15">
        <v>6.9199999999999998E-2</v>
      </c>
      <c r="M87" s="4">
        <v>9859500</v>
      </c>
      <c r="N87" s="4">
        <f t="shared" ref="N87:N91" si="4">AVERAGE($M88:$M108)</f>
        <v>4267157.1428571427</v>
      </c>
      <c r="O87" s="4">
        <f t="shared" ref="O87:O146" si="5">MIN(M88:M92)</f>
        <v>3065000</v>
      </c>
    </row>
    <row r="88" spans="1:15" x14ac:dyDescent="0.2">
      <c r="A88" s="2" t="s">
        <v>66</v>
      </c>
      <c r="B88" s="4">
        <v>597</v>
      </c>
      <c r="C88" s="4">
        <v>905</v>
      </c>
      <c r="D88" s="4">
        <v>34</v>
      </c>
      <c r="E88" s="4">
        <v>51</v>
      </c>
      <c r="F88" s="4"/>
      <c r="G88" s="4"/>
      <c r="H88" s="4">
        <v>1883500</v>
      </c>
      <c r="I88" s="4">
        <v>1344900</v>
      </c>
      <c r="J88" s="4">
        <v>159700</v>
      </c>
      <c r="K88" s="6">
        <f t="shared" ref="K88:K114" si="6">J88/(H88+I88)</f>
        <v>4.9467228348407881E-2</v>
      </c>
      <c r="L88" s="15">
        <v>1.47E-2</v>
      </c>
      <c r="M88" s="4">
        <v>3198600</v>
      </c>
      <c r="N88" s="4">
        <f t="shared" si="4"/>
        <v>4404619.0476190476</v>
      </c>
      <c r="O88" s="4">
        <f t="shared" si="5"/>
        <v>2948700</v>
      </c>
    </row>
    <row r="89" spans="1:15" x14ac:dyDescent="0.2">
      <c r="A89" s="2" t="s">
        <v>67</v>
      </c>
      <c r="B89" s="4">
        <v>329</v>
      </c>
      <c r="C89" s="4">
        <v>1173</v>
      </c>
      <c r="D89" s="4">
        <v>46</v>
      </c>
      <c r="E89" s="4">
        <v>52</v>
      </c>
      <c r="F89" s="4"/>
      <c r="G89" s="4"/>
      <c r="H89" s="4">
        <v>1202800</v>
      </c>
      <c r="I89" s="4">
        <v>1817200</v>
      </c>
      <c r="J89" s="4">
        <v>170500</v>
      </c>
      <c r="K89" s="6">
        <f t="shared" si="6"/>
        <v>5.6456953642384108E-2</v>
      </c>
      <c r="L89" s="15">
        <v>3.0000000000000001E-3</v>
      </c>
      <c r="M89" s="4">
        <v>3065000</v>
      </c>
      <c r="N89" s="4">
        <f t="shared" si="4"/>
        <v>5231640.2380952379</v>
      </c>
      <c r="O89" s="4">
        <f t="shared" si="5"/>
        <v>2948700</v>
      </c>
    </row>
    <row r="90" spans="1:15" x14ac:dyDescent="0.2">
      <c r="A90" s="2" t="s">
        <v>68</v>
      </c>
      <c r="B90" s="4">
        <v>293</v>
      </c>
      <c r="C90" s="4">
        <v>1337</v>
      </c>
      <c r="D90" s="4">
        <v>99</v>
      </c>
      <c r="E90" s="4">
        <v>81</v>
      </c>
      <c r="F90" s="4"/>
      <c r="G90" s="4"/>
      <c r="H90" s="4">
        <v>879900</v>
      </c>
      <c r="I90" s="4">
        <v>2303500</v>
      </c>
      <c r="J90" s="4">
        <v>294100</v>
      </c>
      <c r="K90" s="6">
        <f t="shared" si="6"/>
        <v>9.238549978010932E-2</v>
      </c>
      <c r="L90" s="15">
        <v>-1.1699999999999999E-2</v>
      </c>
      <c r="M90" s="4">
        <v>3497500</v>
      </c>
      <c r="N90" s="4">
        <f t="shared" si="4"/>
        <v>5441749.7619047621</v>
      </c>
      <c r="O90" s="4">
        <f t="shared" si="5"/>
        <v>2948700</v>
      </c>
    </row>
    <row r="91" spans="1:15" x14ac:dyDescent="0.2">
      <c r="A91" s="2" t="s">
        <v>69</v>
      </c>
      <c r="B91" s="4">
        <v>535</v>
      </c>
      <c r="C91" s="4">
        <v>793</v>
      </c>
      <c r="D91" s="4">
        <v>26</v>
      </c>
      <c r="E91" s="4">
        <v>86</v>
      </c>
      <c r="F91" s="4"/>
      <c r="G91" s="4"/>
      <c r="H91" s="4">
        <v>1633600</v>
      </c>
      <c r="I91" s="4">
        <v>2603300</v>
      </c>
      <c r="J91" s="4">
        <v>173900</v>
      </c>
      <c r="K91" s="6">
        <f t="shared" si="6"/>
        <v>4.1044159645023483E-2</v>
      </c>
      <c r="L91" s="15">
        <v>-5.6999999999999993E-3</v>
      </c>
      <c r="M91" s="4">
        <v>4259900</v>
      </c>
      <c r="N91" s="4">
        <f t="shared" si="4"/>
        <v>6416916.4285714282</v>
      </c>
      <c r="O91" s="4">
        <f t="shared" si="5"/>
        <v>2710400</v>
      </c>
    </row>
    <row r="92" spans="1:15" x14ac:dyDescent="0.2">
      <c r="A92" s="2" t="s">
        <v>70</v>
      </c>
      <c r="B92" s="4">
        <v>595</v>
      </c>
      <c r="C92" s="4">
        <v>1124</v>
      </c>
      <c r="D92" s="4">
        <v>177</v>
      </c>
      <c r="E92" s="4">
        <v>144</v>
      </c>
      <c r="F92" s="4"/>
      <c r="G92" s="4"/>
      <c r="H92" s="4">
        <v>3105000</v>
      </c>
      <c r="I92" s="4">
        <v>4069500</v>
      </c>
      <c r="J92" s="4">
        <v>84300</v>
      </c>
      <c r="K92" s="6">
        <f t="shared" si="6"/>
        <v>1.1749947731549236E-2</v>
      </c>
      <c r="L92" s="15">
        <v>2.8999999999999998E-3</v>
      </c>
      <c r="M92" s="4">
        <v>7301400</v>
      </c>
      <c r="N92" s="4">
        <f t="shared" ref="N92:N111" si="7">AVERAGE($M93:$M113)</f>
        <v>7162051</v>
      </c>
      <c r="O92" s="4">
        <f t="shared" si="5"/>
        <v>2710400</v>
      </c>
    </row>
    <row r="93" spans="1:15" x14ac:dyDescent="0.2">
      <c r="A93" s="2" t="s">
        <v>71</v>
      </c>
      <c r="B93" s="4">
        <v>334</v>
      </c>
      <c r="C93" s="4">
        <v>905</v>
      </c>
      <c r="D93" s="4">
        <v>58</v>
      </c>
      <c r="E93" s="4">
        <v>100</v>
      </c>
      <c r="F93" s="4"/>
      <c r="G93" s="4"/>
      <c r="H93" s="4">
        <v>660700</v>
      </c>
      <c r="I93" s="4">
        <v>2265000</v>
      </c>
      <c r="J93" s="4">
        <v>49900</v>
      </c>
      <c r="K93" s="6">
        <f t="shared" si="6"/>
        <v>1.705574734251632E-2</v>
      </c>
      <c r="L93" s="15">
        <v>-1.44E-2</v>
      </c>
      <c r="M93" s="4">
        <v>2948700</v>
      </c>
      <c r="N93" s="4">
        <f t="shared" si="7"/>
        <v>8158289.0952380951</v>
      </c>
      <c r="O93" s="4">
        <f t="shared" si="5"/>
        <v>2710400</v>
      </c>
    </row>
    <row r="94" spans="1:15" x14ac:dyDescent="0.2">
      <c r="A94" s="2" t="s">
        <v>72</v>
      </c>
      <c r="B94" s="4">
        <v>2041</v>
      </c>
      <c r="C94" s="4">
        <v>711</v>
      </c>
      <c r="D94" s="4">
        <v>32</v>
      </c>
      <c r="E94" s="4">
        <v>78</v>
      </c>
      <c r="F94" s="4"/>
      <c r="G94" s="4"/>
      <c r="H94" s="4">
        <v>5158600</v>
      </c>
      <c r="I94" s="4">
        <v>2131700</v>
      </c>
      <c r="J94" s="4">
        <v>678700</v>
      </c>
      <c r="K94" s="6">
        <f t="shared" si="6"/>
        <v>9.3096306050505465E-2</v>
      </c>
      <c r="L94" s="15">
        <v>3.85E-2</v>
      </c>
      <c r="M94" s="4">
        <v>8054000</v>
      </c>
      <c r="N94" s="4">
        <f t="shared" si="7"/>
        <v>9065674.8095238097</v>
      </c>
      <c r="O94" s="4">
        <f t="shared" si="5"/>
        <v>2710400</v>
      </c>
    </row>
    <row r="95" spans="1:15" x14ac:dyDescent="0.2">
      <c r="A95" s="2" t="s">
        <v>73</v>
      </c>
      <c r="B95" s="4">
        <v>374</v>
      </c>
      <c r="C95" s="4">
        <v>820</v>
      </c>
      <c r="D95" s="4">
        <v>25</v>
      </c>
      <c r="E95" s="4">
        <v>88</v>
      </c>
      <c r="F95" s="4"/>
      <c r="G95" s="4"/>
      <c r="H95" s="4">
        <v>1686500</v>
      </c>
      <c r="I95" s="4">
        <v>2341400</v>
      </c>
      <c r="J95" s="4">
        <v>269800</v>
      </c>
      <c r="K95" s="6">
        <f t="shared" si="6"/>
        <v>6.6982795004841236E-2</v>
      </c>
      <c r="L95" s="15">
        <v>9.0000000000000011E-3</v>
      </c>
      <c r="M95" s="4">
        <v>4320700</v>
      </c>
      <c r="N95" s="4">
        <f t="shared" si="7"/>
        <v>8993893.8571428563</v>
      </c>
      <c r="O95" s="4">
        <f t="shared" si="5"/>
        <v>2710400</v>
      </c>
    </row>
    <row r="96" spans="1:15" x14ac:dyDescent="0.2">
      <c r="A96" s="2" t="s">
        <v>74</v>
      </c>
      <c r="B96" s="4">
        <v>225</v>
      </c>
      <c r="C96" s="4">
        <v>1375</v>
      </c>
      <c r="D96" s="4">
        <v>47</v>
      </c>
      <c r="E96" s="4">
        <v>45</v>
      </c>
      <c r="F96" s="4"/>
      <c r="G96" s="4"/>
      <c r="H96" s="4">
        <v>1076600</v>
      </c>
      <c r="I96" s="4">
        <v>1180700</v>
      </c>
      <c r="J96" s="4">
        <v>268900</v>
      </c>
      <c r="K96" s="6">
        <f t="shared" si="6"/>
        <v>0.11912461790634829</v>
      </c>
      <c r="L96" s="15">
        <v>-5.8999999999999999E-3</v>
      </c>
      <c r="M96" s="4">
        <v>2710400</v>
      </c>
      <c r="N96" s="4">
        <f t="shared" si="7"/>
        <v>8985374.8095238097</v>
      </c>
      <c r="O96" s="4">
        <f t="shared" si="5"/>
        <v>2819700</v>
      </c>
    </row>
    <row r="97" spans="1:15" x14ac:dyDescent="0.2">
      <c r="A97" s="2" t="s">
        <v>75</v>
      </c>
      <c r="B97" s="4">
        <v>310</v>
      </c>
      <c r="C97" s="4">
        <v>1380</v>
      </c>
      <c r="D97" s="4">
        <v>55</v>
      </c>
      <c r="E97" s="4">
        <v>49</v>
      </c>
      <c r="F97" s="4"/>
      <c r="G97" s="4"/>
      <c r="H97" s="4">
        <v>1101400</v>
      </c>
      <c r="I97" s="4">
        <v>1686600</v>
      </c>
      <c r="J97" s="4">
        <v>63300</v>
      </c>
      <c r="K97" s="6">
        <f t="shared" si="6"/>
        <v>2.2704447632711622E-2</v>
      </c>
      <c r="L97" s="15">
        <v>1.8200000000000001E-2</v>
      </c>
      <c r="M97" s="4">
        <v>2819700</v>
      </c>
      <c r="N97" s="4">
        <f t="shared" si="7"/>
        <v>8934808.1428571437</v>
      </c>
      <c r="O97" s="4">
        <f t="shared" si="5"/>
        <v>1672600</v>
      </c>
    </row>
    <row r="98" spans="1:15" x14ac:dyDescent="0.2">
      <c r="A98" s="2" t="s">
        <v>76</v>
      </c>
      <c r="B98" s="4">
        <v>260</v>
      </c>
      <c r="C98" s="4">
        <v>1234</v>
      </c>
      <c r="D98" s="4">
        <v>44</v>
      </c>
      <c r="E98" s="4">
        <v>65</v>
      </c>
      <c r="F98" s="4"/>
      <c r="G98" s="4"/>
      <c r="H98" s="4">
        <v>1188800</v>
      </c>
      <c r="I98" s="4">
        <v>2371000</v>
      </c>
      <c r="J98" s="4">
        <v>257100</v>
      </c>
      <c r="K98" s="6">
        <f t="shared" si="6"/>
        <v>7.2223158604415985E-2</v>
      </c>
      <c r="L98" s="15">
        <v>-1.5100000000000001E-2</v>
      </c>
      <c r="M98" s="4">
        <v>3607300</v>
      </c>
      <c r="N98" s="4">
        <f t="shared" si="7"/>
        <v>9030841.4761904757</v>
      </c>
      <c r="O98" s="4">
        <f t="shared" si="5"/>
        <v>1672600</v>
      </c>
    </row>
    <row r="99" spans="1:15" x14ac:dyDescent="0.2">
      <c r="A99" s="2" t="s">
        <v>77</v>
      </c>
      <c r="B99" s="4">
        <v>666</v>
      </c>
      <c r="C99" s="4">
        <v>1350</v>
      </c>
      <c r="D99" s="4">
        <v>119</v>
      </c>
      <c r="E99" s="4">
        <v>75</v>
      </c>
      <c r="F99" s="4"/>
      <c r="G99" s="4"/>
      <c r="H99" s="4">
        <v>1423500</v>
      </c>
      <c r="I99" s="4">
        <v>2206300</v>
      </c>
      <c r="J99" s="4">
        <v>221700</v>
      </c>
      <c r="K99" s="6">
        <f t="shared" si="6"/>
        <v>6.1077745330321231E-2</v>
      </c>
      <c r="L99" s="15">
        <v>-2.8999999999999998E-3</v>
      </c>
      <c r="M99" s="4">
        <v>3876200</v>
      </c>
      <c r="N99" s="4">
        <f t="shared" si="7"/>
        <v>8957017.666666666</v>
      </c>
      <c r="O99" s="4">
        <f t="shared" si="5"/>
        <v>1672600</v>
      </c>
    </row>
    <row r="100" spans="1:15" x14ac:dyDescent="0.2">
      <c r="A100" s="2" t="s">
        <v>78</v>
      </c>
      <c r="B100" s="4">
        <v>420</v>
      </c>
      <c r="C100" s="4">
        <v>1593</v>
      </c>
      <c r="D100" s="4">
        <v>15</v>
      </c>
      <c r="E100" s="4">
        <v>84</v>
      </c>
      <c r="F100" s="4"/>
      <c r="G100" s="4"/>
      <c r="H100" s="4">
        <v>1112900</v>
      </c>
      <c r="I100" s="4">
        <v>2491300</v>
      </c>
      <c r="J100" s="4">
        <v>382700</v>
      </c>
      <c r="K100" s="6">
        <f t="shared" si="6"/>
        <v>0.10618167693246768</v>
      </c>
      <c r="L100" s="15">
        <v>-8.8999999999999999E-3</v>
      </c>
      <c r="M100" s="4">
        <v>3650900</v>
      </c>
      <c r="N100" s="4">
        <f t="shared" si="7"/>
        <v>8898184.333333334</v>
      </c>
      <c r="O100" s="4">
        <f t="shared" si="5"/>
        <v>1672600</v>
      </c>
    </row>
    <row r="101" spans="1:15" x14ac:dyDescent="0.2">
      <c r="A101" s="2" t="s">
        <v>79</v>
      </c>
      <c r="B101" s="4">
        <v>911</v>
      </c>
      <c r="C101" s="4">
        <v>2496</v>
      </c>
      <c r="D101" s="4">
        <v>40</v>
      </c>
      <c r="E101" s="4">
        <v>60</v>
      </c>
      <c r="F101" s="4"/>
      <c r="G101" s="4"/>
      <c r="H101" s="4">
        <v>4295200</v>
      </c>
      <c r="I101" s="4">
        <v>2029300</v>
      </c>
      <c r="J101" s="4">
        <v>732300</v>
      </c>
      <c r="K101" s="6">
        <f t="shared" si="6"/>
        <v>0.11578780931298917</v>
      </c>
      <c r="L101" s="15">
        <v>5.2699999999999997E-2</v>
      </c>
      <c r="M101" s="4">
        <v>6359100</v>
      </c>
      <c r="N101" s="4">
        <f t="shared" si="7"/>
        <v>8683231.9523809515</v>
      </c>
      <c r="O101" s="4">
        <f t="shared" si="5"/>
        <v>1672600</v>
      </c>
    </row>
    <row r="102" spans="1:15" x14ac:dyDescent="0.2">
      <c r="A102" s="2" t="s">
        <v>80</v>
      </c>
      <c r="B102" s="4">
        <v>292</v>
      </c>
      <c r="C102" s="4">
        <v>1648</v>
      </c>
      <c r="D102" s="4">
        <v>44</v>
      </c>
      <c r="E102" s="4">
        <v>20</v>
      </c>
      <c r="F102" s="4"/>
      <c r="G102" s="4"/>
      <c r="H102" s="4">
        <v>417000</v>
      </c>
      <c r="I102" s="4">
        <v>1072500</v>
      </c>
      <c r="J102" s="4">
        <v>141100</v>
      </c>
      <c r="K102" s="6">
        <f t="shared" si="6"/>
        <v>9.4729775092312854E-2</v>
      </c>
      <c r="L102" s="15">
        <v>6.3E-3</v>
      </c>
      <c r="M102" s="4">
        <v>1672600</v>
      </c>
      <c r="N102" s="4">
        <f t="shared" si="7"/>
        <v>8767898.6190476194</v>
      </c>
      <c r="O102" s="4">
        <f t="shared" si="5"/>
        <v>2667000</v>
      </c>
    </row>
    <row r="103" spans="1:15" x14ac:dyDescent="0.2">
      <c r="A103" s="2" t="s">
        <v>81</v>
      </c>
      <c r="B103" s="4">
        <v>451</v>
      </c>
      <c r="C103" s="4">
        <v>1660</v>
      </c>
      <c r="D103" s="4">
        <v>28</v>
      </c>
      <c r="E103" s="4">
        <v>133</v>
      </c>
      <c r="F103" s="4"/>
      <c r="G103" s="4"/>
      <c r="H103" s="4">
        <v>1120500</v>
      </c>
      <c r="I103" s="4">
        <v>5485000</v>
      </c>
      <c r="J103" s="4">
        <v>588400</v>
      </c>
      <c r="K103" s="6">
        <f t="shared" si="6"/>
        <v>8.9077284081447272E-2</v>
      </c>
      <c r="L103" s="15">
        <v>-3.1099999999999999E-2</v>
      </c>
      <c r="M103" s="4">
        <v>6813900</v>
      </c>
      <c r="N103" s="4">
        <f t="shared" si="7"/>
        <v>8615951</v>
      </c>
      <c r="O103" s="4">
        <f t="shared" si="5"/>
        <v>2667000</v>
      </c>
    </row>
    <row r="104" spans="1:15" x14ac:dyDescent="0.2">
      <c r="A104" s="2" t="s">
        <v>82</v>
      </c>
      <c r="B104" s="4">
        <v>377</v>
      </c>
      <c r="C104" s="4">
        <v>1084</v>
      </c>
      <c r="D104" s="4">
        <v>58</v>
      </c>
      <c r="E104" s="4">
        <v>116</v>
      </c>
      <c r="F104" s="4"/>
      <c r="G104" s="4"/>
      <c r="H104" s="4">
        <v>1230200</v>
      </c>
      <c r="I104" s="4">
        <v>3776000</v>
      </c>
      <c r="J104" s="4">
        <v>142100</v>
      </c>
      <c r="K104" s="6">
        <f t="shared" si="6"/>
        <v>2.8384802844472853E-2</v>
      </c>
      <c r="L104" s="15">
        <v>-1.2E-2</v>
      </c>
      <c r="M104" s="4">
        <v>5268400</v>
      </c>
      <c r="N104" s="4">
        <f t="shared" si="7"/>
        <v>8472979.5714285709</v>
      </c>
      <c r="O104" s="4">
        <f t="shared" si="5"/>
        <v>2667000</v>
      </c>
    </row>
    <row r="105" spans="1:15" x14ac:dyDescent="0.2">
      <c r="A105" s="2" t="s">
        <v>83</v>
      </c>
      <c r="B105" s="4">
        <v>295</v>
      </c>
      <c r="C105" s="4">
        <v>1284</v>
      </c>
      <c r="D105" s="4">
        <v>58</v>
      </c>
      <c r="E105" s="4">
        <v>55</v>
      </c>
      <c r="F105" s="4"/>
      <c r="G105" s="4"/>
      <c r="H105" s="4">
        <v>708000</v>
      </c>
      <c r="I105" s="4">
        <v>1809100</v>
      </c>
      <c r="J105" s="4">
        <v>124900</v>
      </c>
      <c r="K105" s="6">
        <f t="shared" si="6"/>
        <v>4.9620595129315485E-2</v>
      </c>
      <c r="L105" s="15">
        <v>-1.49E-2</v>
      </c>
      <c r="M105" s="4">
        <v>2667000</v>
      </c>
      <c r="N105" s="4">
        <f t="shared" si="7"/>
        <v>8496793.8571428563</v>
      </c>
      <c r="O105" s="4">
        <f t="shared" si="5"/>
        <v>3630700</v>
      </c>
    </row>
    <row r="106" spans="1:15" x14ac:dyDescent="0.2">
      <c r="A106" s="2" t="s">
        <v>84</v>
      </c>
      <c r="B106" s="4">
        <v>428</v>
      </c>
      <c r="C106" s="4">
        <v>2977</v>
      </c>
      <c r="D106" s="4">
        <v>44</v>
      </c>
      <c r="E106" s="4">
        <v>45</v>
      </c>
      <c r="F106" s="4"/>
      <c r="G106" s="4"/>
      <c r="H106" s="4">
        <v>1976500</v>
      </c>
      <c r="I106" s="4">
        <v>1346700</v>
      </c>
      <c r="J106" s="4">
        <v>311400</v>
      </c>
      <c r="K106" s="6">
        <f t="shared" si="6"/>
        <v>9.3704862782859888E-2</v>
      </c>
      <c r="L106" s="15">
        <v>9.0000000000000011E-3</v>
      </c>
      <c r="M106" s="4">
        <v>3630700</v>
      </c>
      <c r="N106" s="4">
        <f t="shared" si="7"/>
        <v>8420022.4285714291</v>
      </c>
      <c r="O106" s="4">
        <f t="shared" si="5"/>
        <v>4097100</v>
      </c>
    </row>
    <row r="107" spans="1:15" x14ac:dyDescent="0.2">
      <c r="A107" s="2" t="s">
        <v>85</v>
      </c>
      <c r="B107" s="4">
        <v>485</v>
      </c>
      <c r="C107" s="4">
        <v>2376</v>
      </c>
      <c r="D107" s="4">
        <v>72</v>
      </c>
      <c r="E107" s="4">
        <v>53</v>
      </c>
      <c r="F107" s="4"/>
      <c r="G107" s="4"/>
      <c r="H107" s="4">
        <v>2011100</v>
      </c>
      <c r="I107" s="4">
        <v>1657300</v>
      </c>
      <c r="J107" s="4">
        <v>73500</v>
      </c>
      <c r="K107" s="6">
        <f t="shared" si="6"/>
        <v>2.0035982989859338E-2</v>
      </c>
      <c r="L107" s="15">
        <v>1.8200000000000001E-2</v>
      </c>
      <c r="M107" s="4">
        <v>4097100</v>
      </c>
      <c r="N107" s="4">
        <f t="shared" si="7"/>
        <v>8406265.2857142854</v>
      </c>
      <c r="O107" s="4">
        <f t="shared" si="5"/>
        <v>5791200</v>
      </c>
    </row>
    <row r="108" spans="1:15" x14ac:dyDescent="0.2">
      <c r="A108" s="2" t="s">
        <v>86</v>
      </c>
      <c r="B108" s="4">
        <v>549</v>
      </c>
      <c r="C108" s="4">
        <v>995</v>
      </c>
      <c r="D108" s="4">
        <v>26</v>
      </c>
      <c r="E108" s="4">
        <v>154</v>
      </c>
      <c r="F108" s="4"/>
      <c r="G108" s="4"/>
      <c r="H108" s="4">
        <v>1221400</v>
      </c>
      <c r="I108" s="4">
        <v>4223000</v>
      </c>
      <c r="J108" s="4">
        <v>304800</v>
      </c>
      <c r="K108" s="6">
        <f t="shared" si="6"/>
        <v>5.5984130482697819E-2</v>
      </c>
      <c r="L108" s="15">
        <v>-3.32E-2</v>
      </c>
      <c r="M108" s="4">
        <v>5791200</v>
      </c>
      <c r="N108" s="4">
        <f t="shared" si="7"/>
        <v>8374465.2857142854</v>
      </c>
      <c r="O108" s="4">
        <f t="shared" si="5"/>
        <v>6085300</v>
      </c>
    </row>
    <row r="109" spans="1:15" x14ac:dyDescent="0.2">
      <c r="A109" s="2" t="s">
        <v>87</v>
      </c>
      <c r="B109" s="4">
        <v>852</v>
      </c>
      <c r="C109" s="4">
        <v>2064</v>
      </c>
      <c r="D109" s="4">
        <v>160</v>
      </c>
      <c r="E109" s="4">
        <v>119</v>
      </c>
      <c r="F109" s="4"/>
      <c r="G109" s="4"/>
      <c r="H109" s="4">
        <v>2064000</v>
      </c>
      <c r="I109" s="4">
        <v>3612700</v>
      </c>
      <c r="J109" s="4">
        <v>379400</v>
      </c>
      <c r="K109" s="6">
        <f t="shared" si="6"/>
        <v>6.6834604611834339E-2</v>
      </c>
      <c r="L109" s="15">
        <v>-3.5000000000000003E-2</v>
      </c>
      <c r="M109" s="4">
        <v>6085300</v>
      </c>
      <c r="N109" s="4">
        <f t="shared" si="7"/>
        <v>8458846.2380952388</v>
      </c>
      <c r="O109" s="4">
        <f t="shared" si="5"/>
        <v>7909800</v>
      </c>
    </row>
    <row r="110" spans="1:15" x14ac:dyDescent="0.2">
      <c r="A110" s="2" t="s">
        <v>88</v>
      </c>
      <c r="B110" s="4">
        <v>375</v>
      </c>
      <c r="C110" s="4">
        <v>1252</v>
      </c>
      <c r="D110" s="4">
        <v>65</v>
      </c>
      <c r="E110" s="4">
        <v>69</v>
      </c>
      <c r="F110" s="4"/>
      <c r="G110" s="4"/>
      <c r="H110" s="4">
        <v>761100</v>
      </c>
      <c r="I110" s="4">
        <v>2030200</v>
      </c>
      <c r="J110" s="4">
        <v>181500</v>
      </c>
      <c r="K110" s="6">
        <f t="shared" si="6"/>
        <v>6.5023465768638267E-2</v>
      </c>
      <c r="L110" s="15">
        <v>-8.3999999999999995E-3</v>
      </c>
      <c r="M110" s="4">
        <v>20432445</v>
      </c>
      <c r="N110" s="4">
        <f t="shared" si="7"/>
        <v>7857891.7142857146</v>
      </c>
      <c r="O110" s="4">
        <f t="shared" si="5"/>
        <v>7909800</v>
      </c>
    </row>
    <row r="111" spans="1:15" x14ac:dyDescent="0.2">
      <c r="A111" s="2" t="s">
        <v>89</v>
      </c>
      <c r="B111" s="4">
        <v>2014</v>
      </c>
      <c r="C111" s="4">
        <v>1349</v>
      </c>
      <c r="D111" s="4">
        <v>65</v>
      </c>
      <c r="E111" s="4">
        <v>104</v>
      </c>
      <c r="F111" s="4"/>
      <c r="G111" s="4"/>
      <c r="H111" s="4">
        <v>3969300</v>
      </c>
      <c r="I111" s="4">
        <v>3423300</v>
      </c>
      <c r="J111" s="4">
        <v>200</v>
      </c>
      <c r="K111" s="6">
        <f t="shared" si="6"/>
        <v>2.7054081108135161E-5</v>
      </c>
      <c r="L111" s="15">
        <v>1.1399999999999999E-2</v>
      </c>
      <c r="M111" s="4">
        <v>7909800</v>
      </c>
      <c r="N111" s="4">
        <f t="shared" si="7"/>
        <v>7812644.0952380951</v>
      </c>
      <c r="O111" s="4">
        <f t="shared" si="5"/>
        <v>2813300</v>
      </c>
    </row>
    <row r="112" spans="1:15" x14ac:dyDescent="0.2">
      <c r="A112" s="2" t="s">
        <v>90</v>
      </c>
      <c r="B112" s="4">
        <v>815</v>
      </c>
      <c r="C112" s="4">
        <v>1556</v>
      </c>
      <c r="D112" s="4">
        <v>30</v>
      </c>
      <c r="E112" s="4">
        <v>39</v>
      </c>
      <c r="F112" s="4"/>
      <c r="G112" s="4"/>
      <c r="H112" s="4">
        <v>1904500</v>
      </c>
      <c r="I112" s="4">
        <v>1523700</v>
      </c>
      <c r="J112" s="4">
        <v>938200</v>
      </c>
      <c r="K112" s="6">
        <f t="shared" si="6"/>
        <v>0.27367131439239251</v>
      </c>
      <c r="L112" s="15">
        <v>2.6200000000000001E-2</v>
      </c>
      <c r="M112" s="4">
        <v>24738400</v>
      </c>
      <c r="N112" s="4">
        <f t="shared" ref="N112:N129" si="8">AVERAGE($M113:$M133)</f>
        <v>7106886.9523809524</v>
      </c>
      <c r="O112" s="4">
        <f t="shared" si="5"/>
        <v>2531500</v>
      </c>
    </row>
    <row r="113" spans="1:15" x14ac:dyDescent="0.2">
      <c r="A113" s="2" t="s">
        <v>91</v>
      </c>
      <c r="B113" s="4">
        <v>493</v>
      </c>
      <c r="C113" s="4">
        <v>1435</v>
      </c>
      <c r="D113" s="4">
        <v>19</v>
      </c>
      <c r="E113" s="4">
        <v>57</v>
      </c>
      <c r="F113" s="4"/>
      <c r="G113" s="4"/>
      <c r="H113" s="4">
        <v>2207000</v>
      </c>
      <c r="I113" s="4">
        <v>1949200</v>
      </c>
      <c r="J113" s="4">
        <v>180600</v>
      </c>
      <c r="K113" s="6">
        <f t="shared" si="6"/>
        <v>4.3453154323661036E-2</v>
      </c>
      <c r="L113" s="15">
        <v>8.8000000000000005E-3</v>
      </c>
      <c r="M113" s="4">
        <v>22949226</v>
      </c>
      <c r="N113" s="4">
        <f t="shared" si="8"/>
        <v>6114842.8571428573</v>
      </c>
      <c r="O113" s="4">
        <f t="shared" si="5"/>
        <v>1757800</v>
      </c>
    </row>
    <row r="114" spans="1:15" x14ac:dyDescent="0.2">
      <c r="A114" s="2" t="s">
        <v>92</v>
      </c>
      <c r="B114" s="4">
        <v>293</v>
      </c>
      <c r="C114" s="4">
        <v>756</v>
      </c>
      <c r="D114" s="4">
        <v>54</v>
      </c>
      <c r="E114" s="4">
        <v>86</v>
      </c>
      <c r="F114" s="4"/>
      <c r="G114" s="4"/>
      <c r="H114" s="4">
        <v>785100</v>
      </c>
      <c r="I114" s="4">
        <v>2295600</v>
      </c>
      <c r="J114" s="4">
        <v>326300</v>
      </c>
      <c r="K114" s="6">
        <f t="shared" si="6"/>
        <v>0.10591748628558445</v>
      </c>
      <c r="L114" s="15">
        <v>-2.8999999999999998E-3</v>
      </c>
      <c r="M114" s="4">
        <v>23869700</v>
      </c>
      <c r="N114" s="4">
        <f t="shared" si="8"/>
        <v>5169847.6190476194</v>
      </c>
      <c r="O114" s="4">
        <f t="shared" si="5"/>
        <v>1757800</v>
      </c>
    </row>
    <row r="115" spans="1:15" x14ac:dyDescent="0.2">
      <c r="A115" s="2" t="s">
        <v>93</v>
      </c>
      <c r="B115" s="4">
        <v>339</v>
      </c>
      <c r="C115" s="4">
        <v>1180</v>
      </c>
      <c r="D115" s="4">
        <v>44</v>
      </c>
      <c r="E115" s="4">
        <v>65</v>
      </c>
      <c r="F115" s="4"/>
      <c r="G115" s="4"/>
      <c r="H115" s="4">
        <v>566800</v>
      </c>
      <c r="I115" s="4">
        <v>2058800</v>
      </c>
      <c r="J115" s="4"/>
      <c r="K115" s="4"/>
      <c r="L115" s="15">
        <v>-1.1599999999999999E-2</v>
      </c>
      <c r="M115" s="4">
        <v>27109100</v>
      </c>
      <c r="N115" s="4">
        <f t="shared" si="8"/>
        <v>4043800</v>
      </c>
      <c r="O115" s="4">
        <f t="shared" si="5"/>
        <v>1757800</v>
      </c>
    </row>
    <row r="116" spans="1:15" x14ac:dyDescent="0.2">
      <c r="A116" s="2" t="s">
        <v>94</v>
      </c>
      <c r="B116" s="4">
        <v>494</v>
      </c>
      <c r="C116" s="4">
        <v>746</v>
      </c>
      <c r="D116" s="4">
        <v>26</v>
      </c>
      <c r="E116" s="4">
        <v>53</v>
      </c>
      <c r="F116" s="4"/>
      <c r="G116" s="4"/>
      <c r="H116" s="4">
        <v>1290500</v>
      </c>
      <c r="I116" s="4">
        <v>1522800</v>
      </c>
      <c r="J116" s="4"/>
      <c r="K116" s="4"/>
      <c r="L116" s="15">
        <v>5.8999999999999999E-3</v>
      </c>
      <c r="M116" s="4">
        <v>2813300</v>
      </c>
      <c r="N116" s="4">
        <f t="shared" si="8"/>
        <v>4055785.7142857141</v>
      </c>
      <c r="O116" s="4">
        <f t="shared" si="5"/>
        <v>1757800</v>
      </c>
    </row>
    <row r="117" spans="1:15" x14ac:dyDescent="0.2">
      <c r="A117" s="2" t="s">
        <v>95</v>
      </c>
      <c r="B117" s="4">
        <v>272</v>
      </c>
      <c r="C117" s="4">
        <v>2044</v>
      </c>
      <c r="D117" s="4">
        <v>93</v>
      </c>
      <c r="E117" s="4">
        <v>41</v>
      </c>
      <c r="F117" s="4"/>
      <c r="G117" s="4"/>
      <c r="H117" s="4">
        <v>940500</v>
      </c>
      <c r="I117" s="4">
        <v>1390300</v>
      </c>
      <c r="J117" s="4"/>
      <c r="K117" s="4"/>
      <c r="L117" s="15">
        <v>0</v>
      </c>
      <c r="M117" s="4">
        <v>2531500</v>
      </c>
      <c r="N117" s="4">
        <f t="shared" si="8"/>
        <v>4159376.1904761903</v>
      </c>
      <c r="O117" s="4">
        <f t="shared" si="5"/>
        <v>1757800</v>
      </c>
    </row>
    <row r="118" spans="1:15" x14ac:dyDescent="0.2">
      <c r="A118" s="2" t="s">
        <v>96</v>
      </c>
      <c r="B118" s="4">
        <v>344</v>
      </c>
      <c r="C118" s="4">
        <v>1140</v>
      </c>
      <c r="D118" s="4">
        <v>30</v>
      </c>
      <c r="E118" s="4">
        <v>29</v>
      </c>
      <c r="F118" s="4"/>
      <c r="G118" s="4"/>
      <c r="H118" s="4">
        <v>679700</v>
      </c>
      <c r="I118" s="4">
        <v>858000</v>
      </c>
      <c r="J118" s="4"/>
      <c r="K118" s="4"/>
      <c r="L118" s="15">
        <v>5.8999999999999999E-3</v>
      </c>
      <c r="M118" s="4">
        <v>1757800</v>
      </c>
      <c r="N118" s="4">
        <f t="shared" si="8"/>
        <v>4286866.666666667</v>
      </c>
      <c r="O118" s="4">
        <f t="shared" si="5"/>
        <v>1845100</v>
      </c>
    </row>
    <row r="119" spans="1:15" x14ac:dyDescent="0.2">
      <c r="A119" s="2" t="s">
        <v>97</v>
      </c>
      <c r="B119" s="4">
        <v>680</v>
      </c>
      <c r="C119" s="4">
        <v>1054</v>
      </c>
      <c r="D119" s="4">
        <v>33</v>
      </c>
      <c r="E119" s="4">
        <v>86</v>
      </c>
      <c r="F119" s="4"/>
      <c r="G119" s="4"/>
      <c r="H119" s="4">
        <v>2101100</v>
      </c>
      <c r="I119" s="4">
        <v>3473200</v>
      </c>
      <c r="J119" s="4"/>
      <c r="K119" s="4"/>
      <c r="L119" s="15">
        <v>-3.5000000000000003E-2</v>
      </c>
      <c r="M119" s="4">
        <v>5624000</v>
      </c>
      <c r="N119" s="4">
        <f t="shared" si="8"/>
        <v>4636833.333333333</v>
      </c>
      <c r="O119" s="4">
        <f t="shared" si="5"/>
        <v>1845100</v>
      </c>
    </row>
    <row r="120" spans="1:15" x14ac:dyDescent="0.2">
      <c r="A120" s="2" t="s">
        <v>98</v>
      </c>
      <c r="B120" s="4">
        <v>171</v>
      </c>
      <c r="C120" s="4">
        <v>872</v>
      </c>
      <c r="D120" s="4">
        <v>29</v>
      </c>
      <c r="E120" s="4">
        <v>40</v>
      </c>
      <c r="F120" s="4"/>
      <c r="G120" s="4"/>
      <c r="H120" s="4">
        <v>754500</v>
      </c>
      <c r="I120" s="4">
        <v>1219600</v>
      </c>
      <c r="J120" s="4"/>
      <c r="K120" s="4"/>
      <c r="L120" s="15">
        <v>-2.8000000000000004E-3</v>
      </c>
      <c r="M120" s="4">
        <v>2325900</v>
      </c>
      <c r="N120" s="4">
        <f t="shared" si="8"/>
        <v>5297622.7142857146</v>
      </c>
      <c r="O120" s="4">
        <f t="shared" si="5"/>
        <v>1845100</v>
      </c>
    </row>
    <row r="121" spans="1:15" x14ac:dyDescent="0.2">
      <c r="A121" s="2" t="s">
        <v>99</v>
      </c>
      <c r="B121" s="4">
        <v>352</v>
      </c>
      <c r="C121" s="4">
        <v>1310</v>
      </c>
      <c r="D121" s="4">
        <v>56</v>
      </c>
      <c r="E121" s="4">
        <v>38</v>
      </c>
      <c r="F121" s="4"/>
      <c r="G121" s="4"/>
      <c r="H121" s="4">
        <v>865200</v>
      </c>
      <c r="I121" s="4">
        <v>1301200</v>
      </c>
      <c r="J121" s="4"/>
      <c r="K121" s="4"/>
      <c r="L121" s="15">
        <v>0</v>
      </c>
      <c r="M121" s="4">
        <v>2415400</v>
      </c>
      <c r="N121" s="4">
        <f t="shared" si="8"/>
        <v>5493677.8095238097</v>
      </c>
      <c r="O121" s="4">
        <f t="shared" si="5"/>
        <v>1845100</v>
      </c>
    </row>
    <row r="122" spans="1:15" x14ac:dyDescent="0.2">
      <c r="A122" s="2" t="s">
        <v>100</v>
      </c>
      <c r="B122" s="4">
        <v>288</v>
      </c>
      <c r="C122" s="4">
        <v>1250</v>
      </c>
      <c r="D122" s="4">
        <v>35</v>
      </c>
      <c r="E122" s="4">
        <v>28</v>
      </c>
      <c r="F122" s="4"/>
      <c r="G122" s="4"/>
      <c r="H122" s="4">
        <v>686600</v>
      </c>
      <c r="I122" s="4">
        <v>972500</v>
      </c>
      <c r="J122" s="4"/>
      <c r="K122" s="4"/>
      <c r="L122" s="15">
        <v>2.8999999999999998E-3</v>
      </c>
      <c r="M122" s="4">
        <v>1845100</v>
      </c>
      <c r="N122" s="4">
        <f t="shared" si="8"/>
        <v>5698696.4285714282</v>
      </c>
      <c r="O122" s="4">
        <f t="shared" si="5"/>
        <v>2018500</v>
      </c>
    </row>
    <row r="123" spans="1:15" x14ac:dyDescent="0.2">
      <c r="A123" s="2" t="s">
        <v>101</v>
      </c>
      <c r="B123" s="4">
        <v>564</v>
      </c>
      <c r="C123" s="4">
        <v>383</v>
      </c>
      <c r="D123" s="4">
        <v>39</v>
      </c>
      <c r="E123" s="4">
        <v>67</v>
      </c>
      <c r="F123" s="4"/>
      <c r="G123" s="4"/>
      <c r="H123" s="4">
        <v>1332500</v>
      </c>
      <c r="I123" s="4">
        <v>1840100</v>
      </c>
      <c r="J123" s="4"/>
      <c r="K123" s="4"/>
      <c r="L123" s="15">
        <v>-1.41E-2</v>
      </c>
      <c r="M123" s="4">
        <v>3450600</v>
      </c>
      <c r="N123" s="4">
        <f t="shared" si="8"/>
        <v>6022315.2380952379</v>
      </c>
      <c r="O123" s="4">
        <f t="shared" si="5"/>
        <v>2018500</v>
      </c>
    </row>
    <row r="124" spans="1:15" x14ac:dyDescent="0.2">
      <c r="A124" s="2" t="s">
        <v>102</v>
      </c>
      <c r="B124" s="4">
        <v>342</v>
      </c>
      <c r="C124" s="4">
        <v>990</v>
      </c>
      <c r="D124" s="4">
        <v>61</v>
      </c>
      <c r="E124" s="4">
        <v>101</v>
      </c>
      <c r="F124" s="4"/>
      <c r="G124" s="4"/>
      <c r="H124" s="4">
        <v>855200</v>
      </c>
      <c r="I124" s="4">
        <v>2766200</v>
      </c>
      <c r="J124" s="4"/>
      <c r="K124" s="4"/>
      <c r="L124" s="15">
        <v>-1.3899999999999999E-2</v>
      </c>
      <c r="M124" s="4">
        <v>3623000</v>
      </c>
      <c r="N124" s="4">
        <f t="shared" si="8"/>
        <v>6178290.2380952379</v>
      </c>
      <c r="O124" s="4">
        <f t="shared" si="5"/>
        <v>2018500</v>
      </c>
    </row>
    <row r="125" spans="1:15" x14ac:dyDescent="0.2">
      <c r="A125" s="2" t="s">
        <v>103</v>
      </c>
      <c r="B125" s="4">
        <v>459</v>
      </c>
      <c r="C125" s="4">
        <v>724</v>
      </c>
      <c r="D125" s="4">
        <v>26</v>
      </c>
      <c r="E125" s="4">
        <v>45</v>
      </c>
      <c r="F125" s="4"/>
      <c r="G125" s="4"/>
      <c r="H125" s="4">
        <v>893600</v>
      </c>
      <c r="I125" s="4">
        <v>1324900</v>
      </c>
      <c r="J125" s="4"/>
      <c r="K125" s="4"/>
      <c r="L125" s="15">
        <v>2.8000000000000004E-3</v>
      </c>
      <c r="M125" s="4">
        <v>2266000</v>
      </c>
      <c r="N125" s="4">
        <f t="shared" si="8"/>
        <v>6264160.4285714282</v>
      </c>
      <c r="O125" s="4">
        <f t="shared" si="5"/>
        <v>2018500</v>
      </c>
    </row>
    <row r="126" spans="1:15" x14ac:dyDescent="0.2">
      <c r="A126" s="2" t="s">
        <v>104</v>
      </c>
      <c r="B126" s="4">
        <v>423</v>
      </c>
      <c r="C126" s="4">
        <v>932</v>
      </c>
      <c r="D126" s="4">
        <v>79</v>
      </c>
      <c r="E126" s="4">
        <v>80</v>
      </c>
      <c r="F126" s="4"/>
      <c r="G126" s="4"/>
      <c r="H126" s="4">
        <v>1081900</v>
      </c>
      <c r="I126" s="4">
        <v>2084300</v>
      </c>
      <c r="J126" s="4"/>
      <c r="K126" s="4"/>
      <c r="L126" s="15">
        <v>2.8000000000000004E-3</v>
      </c>
      <c r="M126" s="4">
        <v>3167100</v>
      </c>
      <c r="N126" s="4">
        <f t="shared" si="8"/>
        <v>6235817.5714285718</v>
      </c>
      <c r="O126" s="4">
        <f t="shared" si="5"/>
        <v>2018500</v>
      </c>
    </row>
    <row r="127" spans="1:15" x14ac:dyDescent="0.2">
      <c r="A127" s="2" t="s">
        <v>105</v>
      </c>
      <c r="B127" s="4">
        <v>359</v>
      </c>
      <c r="C127" s="4">
        <v>903</v>
      </c>
      <c r="D127" s="4">
        <v>61</v>
      </c>
      <c r="E127" s="4">
        <v>53</v>
      </c>
      <c r="F127" s="4"/>
      <c r="G127" s="4"/>
      <c r="H127" s="4">
        <v>675200</v>
      </c>
      <c r="I127" s="4">
        <v>1280300</v>
      </c>
      <c r="J127" s="4"/>
      <c r="K127" s="4"/>
      <c r="L127" s="15">
        <v>-5.5000000000000005E-3</v>
      </c>
      <c r="M127" s="4">
        <v>2018500</v>
      </c>
      <c r="N127" s="4">
        <f t="shared" si="8"/>
        <v>6354367.2857142854</v>
      </c>
      <c r="O127" s="4">
        <f t="shared" si="5"/>
        <v>3808200</v>
      </c>
    </row>
    <row r="128" spans="1:15" x14ac:dyDescent="0.2">
      <c r="A128" s="2" t="s">
        <v>106</v>
      </c>
      <c r="B128" s="4">
        <v>773</v>
      </c>
      <c r="C128" s="4">
        <v>1726</v>
      </c>
      <c r="D128" s="4">
        <v>98</v>
      </c>
      <c r="E128" s="4">
        <v>86</v>
      </c>
      <c r="F128" s="4"/>
      <c r="G128" s="4"/>
      <c r="H128" s="4">
        <v>1744300</v>
      </c>
      <c r="I128" s="4">
        <v>1864300</v>
      </c>
      <c r="J128" s="4"/>
      <c r="K128" s="4"/>
      <c r="L128" s="15">
        <v>2.2499999999999999E-2</v>
      </c>
      <c r="M128" s="4">
        <v>3808200</v>
      </c>
      <c r="N128" s="4">
        <f t="shared" si="8"/>
        <v>6283191.0952380951</v>
      </c>
      <c r="O128" s="4">
        <f t="shared" si="5"/>
        <v>5123400</v>
      </c>
    </row>
    <row r="129" spans="1:15" x14ac:dyDescent="0.2">
      <c r="A129" s="2" t="s">
        <v>107</v>
      </c>
      <c r="B129" s="4">
        <v>529</v>
      </c>
      <c r="C129" s="4">
        <v>1714</v>
      </c>
      <c r="D129" s="4">
        <v>66</v>
      </c>
      <c r="E129" s="4">
        <v>116</v>
      </c>
      <c r="F129" s="4"/>
      <c r="G129" s="4"/>
      <c r="H129" s="4">
        <v>1718100</v>
      </c>
      <c r="I129" s="4">
        <v>3106400</v>
      </c>
      <c r="J129" s="4"/>
      <c r="K129" s="4"/>
      <c r="L129" s="15">
        <v>-5.6000000000000008E-3</v>
      </c>
      <c r="M129" s="4">
        <v>5123400</v>
      </c>
      <c r="N129" s="4">
        <f t="shared" si="8"/>
        <v>6395388.7619047621</v>
      </c>
      <c r="O129" s="4">
        <f t="shared" si="5"/>
        <v>2116300</v>
      </c>
    </row>
    <row r="130" spans="1:15" x14ac:dyDescent="0.2">
      <c r="A130" s="2" t="s">
        <v>108</v>
      </c>
      <c r="B130" s="4">
        <v>1069</v>
      </c>
      <c r="C130" s="4">
        <v>1224</v>
      </c>
      <c r="D130" s="4">
        <v>127</v>
      </c>
      <c r="E130" s="4">
        <v>156</v>
      </c>
      <c r="F130" s="4"/>
      <c r="G130" s="4"/>
      <c r="H130" s="4">
        <v>3270100</v>
      </c>
      <c r="I130" s="4">
        <v>3908200</v>
      </c>
      <c r="J130" s="4"/>
      <c r="K130" s="4"/>
      <c r="L130" s="15">
        <v>1.4199999999999999E-2</v>
      </c>
      <c r="M130" s="4">
        <v>7857300</v>
      </c>
      <c r="N130" s="4">
        <f>AVERAGE($M131:$M151)</f>
        <v>6157064.7619047621</v>
      </c>
      <c r="O130" s="4">
        <f t="shared" si="5"/>
        <v>2116300</v>
      </c>
    </row>
    <row r="131" spans="1:15" x14ac:dyDescent="0.2">
      <c r="A131" s="2" t="s">
        <v>109</v>
      </c>
      <c r="B131" s="4">
        <v>488</v>
      </c>
      <c r="C131" s="4">
        <v>2048</v>
      </c>
      <c r="D131" s="4">
        <v>174</v>
      </c>
      <c r="E131" s="4">
        <v>182</v>
      </c>
      <c r="F131" s="4"/>
      <c r="G131" s="4"/>
      <c r="H131" s="4">
        <v>1626700</v>
      </c>
      <c r="I131" s="4">
        <v>5564500</v>
      </c>
      <c r="J131" s="4"/>
      <c r="K131" s="4"/>
      <c r="L131" s="15">
        <v>-5.6000000000000008E-3</v>
      </c>
      <c r="M131" s="4">
        <v>7812400</v>
      </c>
      <c r="N131" s="4">
        <f>AVERAGE($M132:$M152)</f>
        <v>5968894.1428571427</v>
      </c>
      <c r="O131" s="4">
        <f t="shared" si="5"/>
        <v>2116300</v>
      </c>
    </row>
    <row r="132" spans="1:15" x14ac:dyDescent="0.2">
      <c r="A132" s="2" t="s">
        <v>110</v>
      </c>
      <c r="B132" s="4">
        <v>1027</v>
      </c>
      <c r="C132" s="4">
        <v>767</v>
      </c>
      <c r="D132" s="4">
        <v>26</v>
      </c>
      <c r="E132" s="4">
        <v>130</v>
      </c>
      <c r="F132" s="4"/>
      <c r="G132" s="4"/>
      <c r="H132" s="4">
        <v>3133700</v>
      </c>
      <c r="I132" s="4">
        <v>3823400</v>
      </c>
      <c r="J132" s="4"/>
      <c r="K132" s="4"/>
      <c r="L132" s="15">
        <v>8.6E-3</v>
      </c>
      <c r="M132" s="4">
        <v>6959600</v>
      </c>
      <c r="O132" s="4">
        <f t="shared" si="5"/>
        <v>2116300</v>
      </c>
    </row>
    <row r="133" spans="1:15" x14ac:dyDescent="0.2">
      <c r="A133" s="2" t="s">
        <v>111</v>
      </c>
      <c r="B133" s="4">
        <v>1562</v>
      </c>
      <c r="C133" s="4">
        <v>745</v>
      </c>
      <c r="D133" s="4">
        <v>45</v>
      </c>
      <c r="E133" s="4">
        <v>154</v>
      </c>
      <c r="F133" s="4"/>
      <c r="G133" s="4"/>
      <c r="H133" s="4">
        <v>5412500</v>
      </c>
      <c r="I133" s="4">
        <v>4087100</v>
      </c>
      <c r="J133" s="4"/>
      <c r="K133" s="4"/>
      <c r="L133" s="15">
        <v>8.6E-3</v>
      </c>
      <c r="M133" s="4">
        <v>9917500</v>
      </c>
      <c r="O133" s="4">
        <f t="shared" si="5"/>
        <v>2116300</v>
      </c>
    </row>
    <row r="134" spans="1:15" x14ac:dyDescent="0.2">
      <c r="A134" s="2" t="s">
        <v>112</v>
      </c>
      <c r="B134" s="4">
        <v>244</v>
      </c>
      <c r="C134" s="4">
        <v>1094</v>
      </c>
      <c r="D134" s="4">
        <v>32</v>
      </c>
      <c r="E134" s="4">
        <v>58</v>
      </c>
      <c r="F134" s="4"/>
      <c r="G134" s="4"/>
      <c r="H134" s="4">
        <v>626400</v>
      </c>
      <c r="I134" s="4">
        <v>1257500</v>
      </c>
      <c r="J134" s="4"/>
      <c r="K134" s="4"/>
      <c r="L134" s="15">
        <v>0</v>
      </c>
      <c r="M134" s="4">
        <v>2116300</v>
      </c>
      <c r="O134" s="4">
        <f t="shared" si="5"/>
        <v>3065000</v>
      </c>
    </row>
    <row r="135" spans="1:15" x14ac:dyDescent="0.2">
      <c r="A135" s="2" t="s">
        <v>113</v>
      </c>
      <c r="B135" s="4">
        <v>196</v>
      </c>
      <c r="C135" s="4">
        <v>816</v>
      </c>
      <c r="D135" s="4">
        <v>41</v>
      </c>
      <c r="E135" s="4">
        <v>71</v>
      </c>
      <c r="F135" s="4"/>
      <c r="G135" s="4"/>
      <c r="H135" s="4">
        <v>1064200</v>
      </c>
      <c r="I135" s="4">
        <v>2139000</v>
      </c>
      <c r="J135" s="4"/>
      <c r="K135" s="4"/>
      <c r="L135" s="15">
        <v>8.6999999999999994E-3</v>
      </c>
      <c r="M135" s="4">
        <v>4024800</v>
      </c>
      <c r="O135" s="4">
        <f t="shared" si="5"/>
        <v>3065000</v>
      </c>
    </row>
    <row r="136" spans="1:15" x14ac:dyDescent="0.2">
      <c r="A136" s="2" t="s">
        <v>114</v>
      </c>
      <c r="B136" s="4">
        <v>836</v>
      </c>
      <c r="C136" s="4">
        <v>1487</v>
      </c>
      <c r="D136" s="4">
        <v>39</v>
      </c>
      <c r="E136" s="4">
        <v>83</v>
      </c>
      <c r="F136" s="4"/>
      <c r="G136" s="4"/>
      <c r="H136" s="4">
        <v>1079500</v>
      </c>
      <c r="I136" s="4">
        <v>2190000</v>
      </c>
      <c r="J136" s="4"/>
      <c r="K136" s="4"/>
      <c r="L136" s="15">
        <v>2.8999999999999998E-3</v>
      </c>
      <c r="M136" s="4">
        <v>3462100</v>
      </c>
      <c r="O136" s="4">
        <f t="shared" si="5"/>
        <v>3065000</v>
      </c>
    </row>
    <row r="137" spans="1:15" x14ac:dyDescent="0.2">
      <c r="A137" s="2" t="s">
        <v>115</v>
      </c>
      <c r="B137" s="4">
        <v>378</v>
      </c>
      <c r="C137" s="4">
        <v>2001</v>
      </c>
      <c r="D137" s="4">
        <v>48</v>
      </c>
      <c r="E137" s="4">
        <v>64</v>
      </c>
      <c r="F137" s="4"/>
      <c r="G137" s="4"/>
      <c r="H137" s="4">
        <v>905200</v>
      </c>
      <c r="I137" s="4">
        <v>1868500</v>
      </c>
      <c r="J137" s="4"/>
      <c r="K137" s="4"/>
      <c r="L137" s="15">
        <v>0</v>
      </c>
      <c r="M137" s="4">
        <v>3065000</v>
      </c>
      <c r="O137" s="4">
        <f t="shared" si="5"/>
        <v>4435100</v>
      </c>
    </row>
    <row r="138" spans="1:15" x14ac:dyDescent="0.2">
      <c r="A138" s="2" t="s">
        <v>116</v>
      </c>
      <c r="B138" s="4">
        <v>472</v>
      </c>
      <c r="C138" s="4">
        <v>2501</v>
      </c>
      <c r="D138" s="4">
        <v>210</v>
      </c>
      <c r="E138" s="4">
        <v>112</v>
      </c>
      <c r="F138" s="4"/>
      <c r="G138" s="4"/>
      <c r="H138" s="4">
        <v>1250500</v>
      </c>
      <c r="I138" s="4">
        <v>3301000</v>
      </c>
      <c r="J138" s="4"/>
      <c r="K138" s="4"/>
      <c r="L138" s="15">
        <v>-8.6E-3</v>
      </c>
      <c r="M138" s="4">
        <v>4706900</v>
      </c>
      <c r="O138" s="4">
        <f t="shared" si="5"/>
        <v>4435100</v>
      </c>
    </row>
    <row r="139" spans="1:15" x14ac:dyDescent="0.2">
      <c r="A139" s="2" t="s">
        <v>117</v>
      </c>
      <c r="B139" s="4">
        <v>524</v>
      </c>
      <c r="C139" s="4">
        <v>3114</v>
      </c>
      <c r="D139" s="4">
        <v>268</v>
      </c>
      <c r="E139" s="4">
        <v>96</v>
      </c>
      <c r="F139" s="4"/>
      <c r="G139" s="4"/>
      <c r="H139" s="4">
        <v>1185000</v>
      </c>
      <c r="I139" s="4">
        <v>2859200</v>
      </c>
      <c r="J139" s="4"/>
      <c r="K139" s="4"/>
      <c r="L139" s="15">
        <v>0</v>
      </c>
      <c r="M139" s="4">
        <v>4435100</v>
      </c>
      <c r="O139" s="4">
        <f t="shared" si="5"/>
        <v>6150491</v>
      </c>
    </row>
    <row r="140" spans="1:15" x14ac:dyDescent="0.2">
      <c r="A140" s="2" t="s">
        <v>118</v>
      </c>
      <c r="B140" s="4">
        <v>1696</v>
      </c>
      <c r="C140" s="4">
        <v>1735</v>
      </c>
      <c r="D140" s="4">
        <v>97</v>
      </c>
      <c r="E140" s="4">
        <v>231</v>
      </c>
      <c r="F140" s="4"/>
      <c r="G140" s="4"/>
      <c r="H140" s="4">
        <v>6300300</v>
      </c>
      <c r="I140" s="4">
        <v>5919200</v>
      </c>
      <c r="J140" s="4"/>
      <c r="K140" s="4"/>
      <c r="L140" s="15">
        <v>2.9600000000000001E-2</v>
      </c>
      <c r="M140" s="4">
        <v>12973300</v>
      </c>
      <c r="O140" s="4">
        <f t="shared" si="5"/>
        <v>6150491</v>
      </c>
    </row>
    <row r="141" spans="1:15" x14ac:dyDescent="0.2">
      <c r="A141" s="2" t="s">
        <v>119</v>
      </c>
      <c r="B141" s="4">
        <v>2220</v>
      </c>
      <c r="C141" s="4">
        <v>2188</v>
      </c>
      <c r="D141" s="4">
        <v>78</v>
      </c>
      <c r="E141" s="4">
        <v>225</v>
      </c>
      <c r="F141" s="4"/>
      <c r="G141" s="4"/>
      <c r="H141" s="4">
        <v>9409500</v>
      </c>
      <c r="I141" s="4">
        <v>5973600</v>
      </c>
      <c r="J141" s="4"/>
      <c r="K141" s="4"/>
      <c r="L141" s="15">
        <v>1.2E-2</v>
      </c>
      <c r="M141" s="4">
        <v>16202477</v>
      </c>
      <c r="O141" s="4">
        <f t="shared" si="5"/>
        <v>4069274</v>
      </c>
    </row>
    <row r="142" spans="1:15" x14ac:dyDescent="0.2">
      <c r="A142" s="2" t="s">
        <v>120</v>
      </c>
      <c r="B142" s="4">
        <v>1279</v>
      </c>
      <c r="C142" s="4">
        <v>2304</v>
      </c>
      <c r="D142" s="4">
        <v>145</v>
      </c>
      <c r="E142" s="4">
        <v>111</v>
      </c>
      <c r="F142" s="4"/>
      <c r="G142" s="4"/>
      <c r="H142" s="4">
        <v>3069300</v>
      </c>
      <c r="I142" s="4">
        <v>3447400</v>
      </c>
      <c r="J142" s="4"/>
      <c r="K142" s="4"/>
      <c r="L142" s="15">
        <v>6.0999999999999995E-3</v>
      </c>
      <c r="M142" s="4">
        <v>6532557</v>
      </c>
      <c r="O142" s="4">
        <f t="shared" si="5"/>
        <v>2571900</v>
      </c>
    </row>
    <row r="143" spans="1:15" x14ac:dyDescent="0.2">
      <c r="A143" s="2" t="s">
        <v>121</v>
      </c>
      <c r="B143" s="4">
        <v>779</v>
      </c>
      <c r="C143" s="4">
        <v>1934</v>
      </c>
      <c r="D143" s="4">
        <v>101</v>
      </c>
      <c r="E143" s="4">
        <v>113</v>
      </c>
      <c r="F143" s="4"/>
      <c r="G143" s="4"/>
      <c r="H143" s="4">
        <v>2211600</v>
      </c>
      <c r="I143" s="4">
        <v>3930600</v>
      </c>
      <c r="J143" s="4"/>
      <c r="K143" s="4"/>
      <c r="L143" s="15">
        <v>0</v>
      </c>
      <c r="M143" s="4">
        <v>6150491</v>
      </c>
      <c r="O143" s="4">
        <f t="shared" si="5"/>
        <v>2571900</v>
      </c>
    </row>
    <row r="144" spans="1:15" x14ac:dyDescent="0.2">
      <c r="A144" s="2" t="s">
        <v>122</v>
      </c>
      <c r="B144" s="4">
        <v>1016</v>
      </c>
      <c r="C144" s="4">
        <v>1334</v>
      </c>
      <c r="D144" s="4">
        <v>49</v>
      </c>
      <c r="E144" s="4">
        <v>172</v>
      </c>
      <c r="F144" s="4"/>
      <c r="G144" s="4"/>
      <c r="H144" s="4">
        <v>4799900</v>
      </c>
      <c r="I144" s="4">
        <v>5224800</v>
      </c>
      <c r="J144" s="4"/>
      <c r="K144" s="4"/>
      <c r="L144" s="15">
        <v>3.0999999999999999E-3</v>
      </c>
      <c r="M144" s="4">
        <v>10246595</v>
      </c>
      <c r="O144" s="4">
        <f t="shared" si="5"/>
        <v>2313500</v>
      </c>
    </row>
    <row r="145" spans="1:15" x14ac:dyDescent="0.2">
      <c r="A145" s="2" t="s">
        <v>123</v>
      </c>
      <c r="B145" s="4">
        <v>882</v>
      </c>
      <c r="C145" s="4">
        <v>1085</v>
      </c>
      <c r="D145" s="4">
        <v>25</v>
      </c>
      <c r="E145" s="4">
        <v>128</v>
      </c>
      <c r="F145" s="4"/>
      <c r="G145" s="4"/>
      <c r="H145" s="4">
        <v>2948100</v>
      </c>
      <c r="I145" s="4">
        <v>3811400</v>
      </c>
      <c r="J145" s="4"/>
      <c r="K145" s="4"/>
      <c r="L145" s="15">
        <v>3.0999999999999999E-3</v>
      </c>
      <c r="M145" s="4">
        <v>6898475</v>
      </c>
      <c r="O145" s="4">
        <f t="shared" si="5"/>
        <v>2313500</v>
      </c>
    </row>
    <row r="146" spans="1:15" x14ac:dyDescent="0.2">
      <c r="A146" s="2" t="s">
        <v>124</v>
      </c>
      <c r="B146" s="4">
        <v>541</v>
      </c>
      <c r="C146" s="4">
        <v>1275</v>
      </c>
      <c r="D146" s="4">
        <v>71</v>
      </c>
      <c r="E146" s="4">
        <v>70</v>
      </c>
      <c r="F146" s="4"/>
      <c r="G146" s="4"/>
      <c r="H146" s="4">
        <v>1715900</v>
      </c>
      <c r="I146" s="4">
        <v>2184900</v>
      </c>
      <c r="J146" s="4"/>
      <c r="K146" s="4"/>
      <c r="L146" s="15">
        <v>3.0999999999999999E-3</v>
      </c>
      <c r="M146" s="4">
        <v>4069274</v>
      </c>
      <c r="O146" s="4">
        <f t="shared" si="5"/>
        <v>2313500</v>
      </c>
    </row>
    <row r="147" spans="1:15" x14ac:dyDescent="0.2">
      <c r="A147" s="2" t="s">
        <v>125</v>
      </c>
      <c r="B147" s="4">
        <v>422</v>
      </c>
      <c r="C147" s="4">
        <v>882</v>
      </c>
      <c r="D147" s="4">
        <v>22</v>
      </c>
      <c r="E147" s="4">
        <v>48</v>
      </c>
      <c r="F147" s="4"/>
      <c r="G147" s="4"/>
      <c r="H147" s="4">
        <v>860800</v>
      </c>
      <c r="I147" s="4">
        <v>1540500</v>
      </c>
      <c r="J147" s="4"/>
      <c r="K147" s="4"/>
      <c r="L147" s="15">
        <v>-6.0000000000000001E-3</v>
      </c>
      <c r="M147" s="4">
        <v>2571900</v>
      </c>
      <c r="O147" s="4">
        <f>MIN(M148:M152)</f>
        <v>2313500</v>
      </c>
    </row>
    <row r="148" spans="1:15" x14ac:dyDescent="0.2">
      <c r="A148" s="2" t="s">
        <v>126</v>
      </c>
      <c r="B148" s="4">
        <v>622</v>
      </c>
      <c r="C148" s="4">
        <v>2472</v>
      </c>
      <c r="D148" s="4">
        <v>130</v>
      </c>
      <c r="E148" s="4">
        <v>80</v>
      </c>
      <c r="F148" s="4"/>
      <c r="G148" s="4"/>
      <c r="H148" s="4">
        <v>1988600</v>
      </c>
      <c r="I148" s="4">
        <v>2514000</v>
      </c>
      <c r="J148" s="4"/>
      <c r="K148" s="4"/>
      <c r="L148" s="15">
        <v>-3.0000000000000001E-3</v>
      </c>
      <c r="M148" s="4">
        <v>4508044</v>
      </c>
    </row>
    <row r="149" spans="1:15" x14ac:dyDescent="0.2">
      <c r="A149" s="2" t="s">
        <v>127</v>
      </c>
      <c r="B149" s="4">
        <v>323</v>
      </c>
      <c r="C149" s="4">
        <v>1682</v>
      </c>
      <c r="D149" s="4">
        <v>28</v>
      </c>
      <c r="E149" s="4">
        <v>48</v>
      </c>
      <c r="F149" s="4"/>
      <c r="G149" s="4"/>
      <c r="H149" s="4">
        <v>789600</v>
      </c>
      <c r="I149" s="4">
        <v>1521800</v>
      </c>
      <c r="J149" s="4"/>
      <c r="K149" s="4"/>
      <c r="L149" s="15">
        <v>6.0999999999999995E-3</v>
      </c>
      <c r="M149" s="4">
        <v>2313500</v>
      </c>
    </row>
    <row r="150" spans="1:15" x14ac:dyDescent="0.2">
      <c r="A150" s="2" t="s">
        <v>128</v>
      </c>
      <c r="B150" s="4">
        <v>1743</v>
      </c>
      <c r="C150" s="4">
        <v>966</v>
      </c>
      <c r="D150" s="4">
        <v>54</v>
      </c>
      <c r="E150" s="4">
        <v>102</v>
      </c>
      <c r="F150" s="4"/>
      <c r="G150" s="4"/>
      <c r="H150" s="4">
        <v>3836600</v>
      </c>
      <c r="I150" s="4">
        <v>3625400</v>
      </c>
      <c r="J150" s="4"/>
      <c r="K150" s="4"/>
      <c r="L150" s="15">
        <v>1.54E-2</v>
      </c>
      <c r="M150" s="4">
        <v>7479551</v>
      </c>
    </row>
    <row r="151" spans="1:15" x14ac:dyDescent="0.2">
      <c r="A151" s="2" t="s">
        <v>129</v>
      </c>
      <c r="B151" s="4">
        <v>352</v>
      </c>
      <c r="E151" s="4">
        <v>33</v>
      </c>
      <c r="F151" s="4"/>
      <c r="G151" s="4"/>
      <c r="H151" s="4">
        <v>1053500</v>
      </c>
      <c r="I151" s="4">
        <v>1794200</v>
      </c>
      <c r="J151" s="4"/>
      <c r="K151" s="4"/>
      <c r="L151" s="15">
        <v>1.2500000000000001E-2</v>
      </c>
      <c r="M151" s="4">
        <v>2852496</v>
      </c>
    </row>
    <row r="152" spans="1:15" x14ac:dyDescent="0.2">
      <c r="A152" s="2" t="s">
        <v>130</v>
      </c>
      <c r="B152" s="4">
        <v>1105</v>
      </c>
      <c r="E152" s="4">
        <v>62</v>
      </c>
      <c r="F152" s="4"/>
      <c r="G152" s="4"/>
      <c r="H152" s="4">
        <v>1972100</v>
      </c>
      <c r="I152" s="4">
        <v>1857100</v>
      </c>
      <c r="J152" s="4"/>
      <c r="K152" s="4"/>
      <c r="L152" s="15">
        <v>1.9099999999999999E-2</v>
      </c>
      <c r="M152" s="4">
        <v>3860817</v>
      </c>
    </row>
  </sheetData>
  <mergeCells count="1">
    <mergeCell ref="B1:O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14B61-A620-0847-9EF7-7C367A48021F}">
  <sheetPr codeName="Sheet2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1668</v>
      </c>
      <c r="C3" s="4">
        <v>1722</v>
      </c>
      <c r="D3" s="4">
        <v>118</v>
      </c>
      <c r="E3" s="4">
        <v>131</v>
      </c>
      <c r="F3" s="4">
        <v>1</v>
      </c>
      <c r="G3" s="4">
        <v>0</v>
      </c>
      <c r="H3" s="4">
        <v>2308000</v>
      </c>
      <c r="I3" s="4">
        <v>2224400</v>
      </c>
      <c r="J3" s="4">
        <v>609900</v>
      </c>
      <c r="K3" s="6">
        <f t="shared" ref="K3:K23" si="0">J3/(H3+I3)</f>
        <v>0.13456446915541434</v>
      </c>
      <c r="L3" s="27" t="s">
        <v>1016</v>
      </c>
      <c r="M3" s="4">
        <v>5142300</v>
      </c>
      <c r="N3" s="4">
        <f t="shared" ref="N3:N86" si="1">AVERAGE($M4:$M24)</f>
        <v>11755171.428571429</v>
      </c>
      <c r="O3" s="4">
        <f t="shared" ref="O3:O86" si="2">MIN(M4:M8)</f>
        <v>5425100</v>
      </c>
    </row>
    <row r="4" spans="1:15" x14ac:dyDescent="0.2">
      <c r="A4" s="2" t="s">
        <v>1262</v>
      </c>
      <c r="B4" s="4">
        <v>1469</v>
      </c>
      <c r="C4" s="4">
        <v>2772</v>
      </c>
      <c r="D4" s="4">
        <v>71</v>
      </c>
      <c r="E4" s="4">
        <v>163</v>
      </c>
      <c r="F4" s="4">
        <v>2</v>
      </c>
      <c r="G4" s="4">
        <v>4</v>
      </c>
      <c r="H4" s="4">
        <v>1911600</v>
      </c>
      <c r="I4" s="4">
        <v>3691400</v>
      </c>
      <c r="J4" s="4">
        <v>257600</v>
      </c>
      <c r="K4" s="6">
        <f t="shared" si="0"/>
        <v>4.5975370337319292E-2</v>
      </c>
      <c r="L4" s="27" t="s">
        <v>1127</v>
      </c>
      <c r="M4" s="4">
        <v>5867100</v>
      </c>
      <c r="N4" s="4">
        <f t="shared" si="1"/>
        <v>12798071.428571429</v>
      </c>
      <c r="O4" s="4">
        <f t="shared" si="2"/>
        <v>5425100</v>
      </c>
    </row>
    <row r="5" spans="1:15" x14ac:dyDescent="0.2">
      <c r="A5" s="2" t="s">
        <v>1250</v>
      </c>
      <c r="B5" s="4">
        <v>1607</v>
      </c>
      <c r="C5" s="4">
        <v>1830</v>
      </c>
      <c r="D5" s="4">
        <v>105</v>
      </c>
      <c r="E5" s="4">
        <v>127</v>
      </c>
      <c r="F5" s="4">
        <v>1</v>
      </c>
      <c r="G5" s="4">
        <v>5</v>
      </c>
      <c r="H5" s="4">
        <v>1977800</v>
      </c>
      <c r="I5" s="4">
        <v>2755700</v>
      </c>
      <c r="J5" s="4">
        <v>691100</v>
      </c>
      <c r="K5" s="6">
        <f t="shared" si="0"/>
        <v>0.14600190134150207</v>
      </c>
      <c r="L5" s="27" t="s">
        <v>213</v>
      </c>
      <c r="M5" s="4">
        <v>5425100</v>
      </c>
      <c r="N5" s="4">
        <f t="shared" si="1"/>
        <v>13149642.857142856</v>
      </c>
      <c r="O5" s="4">
        <f t="shared" si="2"/>
        <v>9868900</v>
      </c>
    </row>
    <row r="6" spans="1:15" x14ac:dyDescent="0.2">
      <c r="A6" s="2" t="s">
        <v>1215</v>
      </c>
      <c r="B6" s="4">
        <v>3278</v>
      </c>
      <c r="C6" s="4">
        <v>2531</v>
      </c>
      <c r="D6" s="4">
        <v>279</v>
      </c>
      <c r="E6" s="4">
        <v>206</v>
      </c>
      <c r="F6" s="4">
        <v>1</v>
      </c>
      <c r="G6" s="4">
        <v>3</v>
      </c>
      <c r="H6" s="4">
        <v>5033800</v>
      </c>
      <c r="I6" s="4">
        <v>3970400</v>
      </c>
      <c r="J6" s="4">
        <v>852400</v>
      </c>
      <c r="K6" s="6">
        <f t="shared" si="0"/>
        <v>9.4666933208946938E-2</v>
      </c>
      <c r="L6" s="27" t="s">
        <v>1239</v>
      </c>
      <c r="M6" s="4">
        <v>9877100</v>
      </c>
      <c r="N6" s="4">
        <f t="shared" si="1"/>
        <v>13433085.714285715</v>
      </c>
      <c r="O6" s="4">
        <f t="shared" si="2"/>
        <v>6975300</v>
      </c>
    </row>
    <row r="7" spans="1:15" x14ac:dyDescent="0.2">
      <c r="A7" s="2" t="s">
        <v>1166</v>
      </c>
      <c r="B7" s="4">
        <v>2616</v>
      </c>
      <c r="C7" s="4">
        <v>5515</v>
      </c>
      <c r="D7" s="4">
        <v>227</v>
      </c>
      <c r="E7" s="4">
        <v>498</v>
      </c>
      <c r="F7" s="4">
        <v>3</v>
      </c>
      <c r="G7" s="4">
        <v>14</v>
      </c>
      <c r="H7" s="4">
        <v>4004400</v>
      </c>
      <c r="I7" s="4">
        <v>9448600</v>
      </c>
      <c r="J7" s="4">
        <v>858300</v>
      </c>
      <c r="K7" s="6">
        <f t="shared" si="0"/>
        <v>6.379989593399242E-2</v>
      </c>
      <c r="L7" s="27" t="s">
        <v>1168</v>
      </c>
      <c r="M7" s="4">
        <v>14381700</v>
      </c>
      <c r="N7" s="4">
        <f t="shared" si="1"/>
        <v>13148761.904761905</v>
      </c>
      <c r="O7" s="4">
        <f t="shared" si="2"/>
        <v>6975300</v>
      </c>
    </row>
    <row r="8" spans="1:15" x14ac:dyDescent="0.2">
      <c r="A8" s="2" t="s">
        <v>1132</v>
      </c>
      <c r="B8" s="4">
        <v>3489</v>
      </c>
      <c r="C8" s="4">
        <v>2871</v>
      </c>
      <c r="D8" s="4">
        <v>256</v>
      </c>
      <c r="E8" s="4">
        <v>212</v>
      </c>
      <c r="F8" s="4">
        <v>6</v>
      </c>
      <c r="G8" s="4">
        <v>3</v>
      </c>
      <c r="H8" s="4">
        <v>5190200</v>
      </c>
      <c r="I8" s="4">
        <v>4222400</v>
      </c>
      <c r="J8" s="4">
        <v>436000</v>
      </c>
      <c r="K8" s="6">
        <f t="shared" si="0"/>
        <v>4.6320889021099376E-2</v>
      </c>
      <c r="L8" s="27" t="s">
        <v>1158</v>
      </c>
      <c r="M8" s="4">
        <v>9868900</v>
      </c>
      <c r="N8" s="4">
        <f t="shared" si="1"/>
        <v>13253976.19047619</v>
      </c>
      <c r="O8" s="4">
        <f t="shared" si="2"/>
        <v>4722500</v>
      </c>
    </row>
    <row r="9" spans="1:15" x14ac:dyDescent="0.2">
      <c r="A9" s="2" t="s">
        <v>1075</v>
      </c>
      <c r="B9" s="4">
        <v>2975</v>
      </c>
      <c r="C9" s="4">
        <v>8094</v>
      </c>
      <c r="D9" s="4">
        <v>226</v>
      </c>
      <c r="E9" s="4">
        <v>380</v>
      </c>
      <c r="F9" s="4">
        <v>2</v>
      </c>
      <c r="G9" s="4">
        <v>16</v>
      </c>
      <c r="H9" s="4">
        <v>4420800</v>
      </c>
      <c r="I9" s="4">
        <v>9975300</v>
      </c>
      <c r="J9" s="4">
        <v>608500</v>
      </c>
      <c r="K9" s="6">
        <f t="shared" si="0"/>
        <v>4.2268392133980731E-2</v>
      </c>
      <c r="L9" s="27" t="s">
        <v>1113</v>
      </c>
      <c r="M9" s="4">
        <v>15122900</v>
      </c>
      <c r="N9" s="4">
        <f t="shared" si="1"/>
        <v>13076838.095238095</v>
      </c>
      <c r="O9" s="4">
        <f t="shared" si="2"/>
        <v>4722500</v>
      </c>
    </row>
    <row r="10" spans="1:15" x14ac:dyDescent="0.2">
      <c r="A10" s="2" t="s">
        <v>1051</v>
      </c>
      <c r="B10" s="4">
        <v>5419</v>
      </c>
      <c r="C10" s="4">
        <v>12684</v>
      </c>
      <c r="D10" s="4">
        <v>507</v>
      </c>
      <c r="E10" s="4">
        <v>980</v>
      </c>
      <c r="F10" s="4">
        <v>8</v>
      </c>
      <c r="G10" s="4">
        <v>15</v>
      </c>
      <c r="H10" s="4">
        <v>8631500</v>
      </c>
      <c r="I10" s="4">
        <v>18034700</v>
      </c>
      <c r="J10" s="4">
        <v>1146700</v>
      </c>
      <c r="K10" s="6">
        <f t="shared" si="0"/>
        <v>4.300200253504436E-2</v>
      </c>
      <c r="L10" s="27" t="s">
        <v>1068</v>
      </c>
      <c r="M10" s="4">
        <v>27871700</v>
      </c>
      <c r="N10" s="4">
        <f t="shared" si="1"/>
        <v>12193071.428571429</v>
      </c>
      <c r="O10" s="4">
        <f t="shared" si="2"/>
        <v>4722500</v>
      </c>
    </row>
    <row r="11" spans="1:15" x14ac:dyDescent="0.2">
      <c r="A11" s="2" t="s">
        <v>1038</v>
      </c>
      <c r="B11" s="4">
        <v>1416</v>
      </c>
      <c r="C11" s="4">
        <v>3121</v>
      </c>
      <c r="D11" s="4">
        <v>167</v>
      </c>
      <c r="E11" s="4">
        <v>227</v>
      </c>
      <c r="F11" s="4">
        <v>1</v>
      </c>
      <c r="G11" s="4">
        <v>1</v>
      </c>
      <c r="H11" s="4">
        <v>2544400</v>
      </c>
      <c r="I11" s="4">
        <v>4085700</v>
      </c>
      <c r="J11" s="4">
        <v>338000</v>
      </c>
      <c r="K11" s="6">
        <f t="shared" si="0"/>
        <v>5.0979623233435391E-2</v>
      </c>
      <c r="L11" s="27" t="s">
        <v>198</v>
      </c>
      <c r="M11" s="4">
        <v>6975300</v>
      </c>
      <c r="N11" s="4">
        <f t="shared" si="1"/>
        <v>12294909.523809524</v>
      </c>
      <c r="O11" s="4">
        <f t="shared" si="2"/>
        <v>4722500</v>
      </c>
    </row>
    <row r="12" spans="1:15" x14ac:dyDescent="0.2">
      <c r="A12" s="2" t="s">
        <v>1013</v>
      </c>
      <c r="B12" s="4">
        <v>2285</v>
      </c>
      <c r="C12" s="4">
        <v>2287</v>
      </c>
      <c r="D12" s="4">
        <v>223</v>
      </c>
      <c r="E12" s="4">
        <v>179</v>
      </c>
      <c r="F12" s="4">
        <v>2</v>
      </c>
      <c r="G12" s="4">
        <v>3</v>
      </c>
      <c r="H12" s="4">
        <v>3729100</v>
      </c>
      <c r="I12" s="4">
        <v>3113100</v>
      </c>
      <c r="J12" s="4">
        <v>397600</v>
      </c>
      <c r="K12" s="6">
        <f t="shared" si="0"/>
        <v>5.8109964631258955E-2</v>
      </c>
      <c r="L12" s="27" t="s">
        <v>611</v>
      </c>
      <c r="M12" s="4">
        <v>7244300</v>
      </c>
      <c r="N12" s="4">
        <f t="shared" si="1"/>
        <v>12770166.666666666</v>
      </c>
      <c r="O12" s="4">
        <f t="shared" si="2"/>
        <v>4722500</v>
      </c>
    </row>
    <row r="13" spans="1:15" x14ac:dyDescent="0.2">
      <c r="A13" s="2" t="s">
        <v>935</v>
      </c>
      <c r="B13" s="4">
        <v>1435</v>
      </c>
      <c r="C13" s="4">
        <v>1324</v>
      </c>
      <c r="D13" s="4">
        <v>106</v>
      </c>
      <c r="E13" s="4">
        <v>161</v>
      </c>
      <c r="F13" s="4">
        <v>0</v>
      </c>
      <c r="G13" s="4">
        <v>1</v>
      </c>
      <c r="H13" s="4">
        <v>1936400</v>
      </c>
      <c r="I13" s="4">
        <v>2294300</v>
      </c>
      <c r="J13" s="4">
        <v>471700</v>
      </c>
      <c r="K13" s="6">
        <f t="shared" si="0"/>
        <v>0.11149455172902829</v>
      </c>
      <c r="L13" s="27" t="s">
        <v>716</v>
      </c>
      <c r="M13" s="4">
        <v>4722500</v>
      </c>
      <c r="N13" s="4">
        <f t="shared" si="1"/>
        <v>13078714.285714285</v>
      </c>
      <c r="O13" s="4">
        <f t="shared" si="2"/>
        <v>5992400</v>
      </c>
    </row>
    <row r="14" spans="1:15" x14ac:dyDescent="0.2">
      <c r="A14" s="2" t="s">
        <v>904</v>
      </c>
      <c r="B14" s="4">
        <v>1530</v>
      </c>
      <c r="C14" s="4">
        <v>2070</v>
      </c>
      <c r="D14" s="4">
        <v>160</v>
      </c>
      <c r="E14" s="4">
        <v>164</v>
      </c>
      <c r="F14" s="4">
        <v>2</v>
      </c>
      <c r="G14" s="4">
        <v>1</v>
      </c>
      <c r="H14" s="4">
        <v>2626500</v>
      </c>
      <c r="I14" s="4">
        <v>3246500</v>
      </c>
      <c r="J14" s="4">
        <v>119300</v>
      </c>
      <c r="K14" s="6">
        <f t="shared" si="0"/>
        <v>2.0313298144049037E-2</v>
      </c>
      <c r="L14" s="27" t="s">
        <v>858</v>
      </c>
      <c r="M14" s="4">
        <v>5992400</v>
      </c>
      <c r="N14" s="4">
        <f t="shared" si="1"/>
        <v>13540338.095238095</v>
      </c>
      <c r="O14" s="4">
        <f t="shared" si="2"/>
        <v>9480000</v>
      </c>
    </row>
    <row r="15" spans="1:15" x14ac:dyDescent="0.2">
      <c r="A15" s="2" t="s">
        <v>839</v>
      </c>
      <c r="B15" s="4">
        <v>3190</v>
      </c>
      <c r="C15" s="4">
        <v>3456</v>
      </c>
      <c r="D15" s="4">
        <v>295</v>
      </c>
      <c r="E15" s="4">
        <v>261</v>
      </c>
      <c r="F15" s="4">
        <v>3</v>
      </c>
      <c r="G15" s="4">
        <v>3</v>
      </c>
      <c r="H15" s="4">
        <v>4659000</v>
      </c>
      <c r="I15" s="4">
        <v>4875600</v>
      </c>
      <c r="J15" s="4">
        <v>355400</v>
      </c>
      <c r="K15" s="6">
        <f t="shared" si="0"/>
        <v>3.7274767688209261E-2</v>
      </c>
      <c r="L15" s="27" t="s">
        <v>886</v>
      </c>
      <c r="M15" s="4">
        <v>9965900</v>
      </c>
      <c r="N15" s="4">
        <f t="shared" si="1"/>
        <v>14085200</v>
      </c>
      <c r="O15" s="4">
        <f t="shared" si="2"/>
        <v>9480000</v>
      </c>
    </row>
    <row r="16" spans="1:15" x14ac:dyDescent="0.2">
      <c r="A16" s="2" t="s">
        <v>776</v>
      </c>
      <c r="B16" s="4">
        <v>1896</v>
      </c>
      <c r="C16" s="4">
        <v>5079</v>
      </c>
      <c r="D16" s="4">
        <v>187</v>
      </c>
      <c r="E16" s="4">
        <v>345</v>
      </c>
      <c r="F16" s="4">
        <v>1</v>
      </c>
      <c r="G16" s="4">
        <v>8</v>
      </c>
      <c r="H16" s="4">
        <v>3157600</v>
      </c>
      <c r="I16" s="4">
        <v>6864600</v>
      </c>
      <c r="J16" s="4">
        <v>969600</v>
      </c>
      <c r="K16" s="6">
        <f t="shared" si="0"/>
        <v>9.6745225599169843E-2</v>
      </c>
      <c r="L16" s="27" t="s">
        <v>233</v>
      </c>
      <c r="M16" s="4">
        <v>11000500</v>
      </c>
      <c r="N16" s="4">
        <f t="shared" si="1"/>
        <v>14882014.285714285</v>
      </c>
      <c r="O16" s="4">
        <f t="shared" si="2"/>
        <v>8726900</v>
      </c>
    </row>
    <row r="17" spans="1:15" x14ac:dyDescent="0.2">
      <c r="A17" s="2" t="s">
        <v>720</v>
      </c>
      <c r="B17" s="4">
        <v>2895</v>
      </c>
      <c r="C17" s="4">
        <v>5618</v>
      </c>
      <c r="D17" s="4">
        <v>262</v>
      </c>
      <c r="E17" s="4">
        <v>464</v>
      </c>
      <c r="F17" s="4">
        <v>3</v>
      </c>
      <c r="G17" s="4">
        <v>6</v>
      </c>
      <c r="H17" s="4">
        <v>4399700</v>
      </c>
      <c r="I17" s="4">
        <v>7981100</v>
      </c>
      <c r="J17" s="4">
        <v>781700</v>
      </c>
      <c r="K17" s="6">
        <f t="shared" si="0"/>
        <v>6.3138084776428016E-2</v>
      </c>
      <c r="L17" s="27" t="s">
        <v>765</v>
      </c>
      <c r="M17" s="4">
        <v>13792300</v>
      </c>
      <c r="N17" s="4">
        <f t="shared" si="1"/>
        <v>14919838.095238095</v>
      </c>
      <c r="O17" s="4">
        <f t="shared" si="2"/>
        <v>7446100</v>
      </c>
    </row>
    <row r="18" spans="1:15" x14ac:dyDescent="0.2">
      <c r="A18" s="2" t="s">
        <v>667</v>
      </c>
      <c r="B18" s="4">
        <v>1557</v>
      </c>
      <c r="C18" s="4">
        <v>5060</v>
      </c>
      <c r="D18" s="4">
        <v>128</v>
      </c>
      <c r="E18" s="4">
        <v>230</v>
      </c>
      <c r="F18" s="4">
        <v>5</v>
      </c>
      <c r="G18" s="4">
        <v>7</v>
      </c>
      <c r="H18" s="4">
        <v>2465400</v>
      </c>
      <c r="I18" s="4">
        <v>6172100</v>
      </c>
      <c r="J18" s="4">
        <v>787500</v>
      </c>
      <c r="K18" s="6">
        <f t="shared" si="0"/>
        <v>9.1172214182344433E-2</v>
      </c>
      <c r="L18" s="27" t="s">
        <v>540</v>
      </c>
      <c r="M18" s="4">
        <v>9480000</v>
      </c>
      <c r="N18" s="4">
        <f t="shared" si="1"/>
        <v>15319023.80952381</v>
      </c>
      <c r="O18" s="4">
        <f t="shared" si="2"/>
        <v>7446100</v>
      </c>
    </row>
    <row r="19" spans="1:15" x14ac:dyDescent="0.2">
      <c r="A19" s="2" t="s">
        <v>588</v>
      </c>
      <c r="B19" s="4">
        <v>4082</v>
      </c>
      <c r="C19" s="4">
        <v>5391</v>
      </c>
      <c r="D19" s="4">
        <v>426</v>
      </c>
      <c r="E19" s="4">
        <v>453</v>
      </c>
      <c r="F19" s="4">
        <v>10</v>
      </c>
      <c r="G19" s="4">
        <v>4</v>
      </c>
      <c r="H19" s="4">
        <v>7175300</v>
      </c>
      <c r="I19" s="4">
        <v>7760000</v>
      </c>
      <c r="J19" s="4">
        <v>573600</v>
      </c>
      <c r="K19" s="6">
        <f t="shared" si="0"/>
        <v>3.8405656397929734E-2</v>
      </c>
      <c r="L19" s="27" t="s">
        <v>643</v>
      </c>
      <c r="M19" s="4">
        <v>15515600</v>
      </c>
      <c r="N19" s="4">
        <f t="shared" si="1"/>
        <v>15466919.047619049</v>
      </c>
      <c r="O19" s="4">
        <f t="shared" si="2"/>
        <v>7446100</v>
      </c>
    </row>
    <row r="20" spans="1:15" x14ac:dyDescent="0.2">
      <c r="A20" s="2" t="s">
        <v>491</v>
      </c>
      <c r="B20" s="4">
        <v>3352</v>
      </c>
      <c r="C20" s="4">
        <v>9702</v>
      </c>
      <c r="D20" s="4">
        <v>301</v>
      </c>
      <c r="E20" s="4">
        <v>910</v>
      </c>
      <c r="F20" s="4">
        <v>6</v>
      </c>
      <c r="G20" s="4">
        <v>10</v>
      </c>
      <c r="H20" s="4">
        <v>5368000</v>
      </c>
      <c r="I20" s="4">
        <v>15836200</v>
      </c>
      <c r="J20" s="4">
        <v>1929100</v>
      </c>
      <c r="K20" s="6">
        <f t="shared" si="0"/>
        <v>9.0977259222229559E-2</v>
      </c>
      <c r="L20" s="27" t="s">
        <v>561</v>
      </c>
      <c r="M20" s="4">
        <v>23064000</v>
      </c>
      <c r="N20" s="4">
        <f t="shared" si="1"/>
        <v>14910914.285714285</v>
      </c>
      <c r="O20" s="4">
        <f t="shared" si="2"/>
        <v>7446100</v>
      </c>
    </row>
    <row r="21" spans="1:15" x14ac:dyDescent="0.2">
      <c r="A21" s="2" t="s">
        <v>261</v>
      </c>
      <c r="B21" s="4">
        <v>1772</v>
      </c>
      <c r="C21" s="4">
        <v>3276</v>
      </c>
      <c r="D21" s="4">
        <v>171</v>
      </c>
      <c r="E21" s="4">
        <v>282</v>
      </c>
      <c r="F21" s="4">
        <v>1</v>
      </c>
      <c r="G21" s="4">
        <v>6</v>
      </c>
      <c r="H21" s="4">
        <v>2899600</v>
      </c>
      <c r="I21" s="4">
        <v>5114000</v>
      </c>
      <c r="J21" s="4">
        <v>711200</v>
      </c>
      <c r="K21" s="6">
        <f t="shared" si="0"/>
        <v>8.8749126484975543E-2</v>
      </c>
      <c r="L21" s="27" t="s">
        <v>299</v>
      </c>
      <c r="M21" s="4">
        <v>8726900</v>
      </c>
      <c r="N21" s="4">
        <f t="shared" si="1"/>
        <v>16573780.952380951</v>
      </c>
      <c r="O21" s="4">
        <f t="shared" si="2"/>
        <v>7446100</v>
      </c>
    </row>
    <row r="22" spans="1:15" x14ac:dyDescent="0.2">
      <c r="A22" s="2" t="s">
        <v>154</v>
      </c>
      <c r="B22" s="4">
        <v>1593</v>
      </c>
      <c r="C22" s="4">
        <v>3377</v>
      </c>
      <c r="D22" s="4">
        <v>136</v>
      </c>
      <c r="E22" s="4">
        <v>248</v>
      </c>
      <c r="F22" s="4">
        <v>3</v>
      </c>
      <c r="G22" s="4">
        <v>5</v>
      </c>
      <c r="H22" s="4">
        <v>2457700</v>
      </c>
      <c r="I22" s="4">
        <v>4670100</v>
      </c>
      <c r="J22" s="4">
        <v>318200</v>
      </c>
      <c r="K22" s="6">
        <f t="shared" si="0"/>
        <v>4.4642105558517352E-2</v>
      </c>
      <c r="L22" s="27" t="s">
        <v>228</v>
      </c>
      <c r="M22" s="4">
        <v>7446100</v>
      </c>
      <c r="N22" s="4">
        <f t="shared" si="1"/>
        <v>17047785.714285713</v>
      </c>
      <c r="O22" s="4">
        <f t="shared" si="2"/>
        <v>12808100</v>
      </c>
    </row>
    <row r="23" spans="1:15" x14ac:dyDescent="0.2">
      <c r="A23" s="2" t="s">
        <v>1</v>
      </c>
      <c r="B23" s="4">
        <v>3922</v>
      </c>
      <c r="C23" s="4">
        <v>7370</v>
      </c>
      <c r="D23" s="4">
        <v>874</v>
      </c>
      <c r="E23" s="5">
        <v>567</v>
      </c>
      <c r="F23" s="4">
        <v>5</v>
      </c>
      <c r="G23" s="5">
        <v>18</v>
      </c>
      <c r="H23" s="4">
        <v>6961200</v>
      </c>
      <c r="I23" s="4">
        <v>10328900</v>
      </c>
      <c r="J23" s="4">
        <v>578700</v>
      </c>
      <c r="K23" s="6">
        <f t="shared" si="0"/>
        <v>3.3470020416307596E-2</v>
      </c>
      <c r="L23" s="15">
        <v>2.0999999999999999E-3</v>
      </c>
      <c r="M23" s="4">
        <v>17974800</v>
      </c>
      <c r="N23" s="4">
        <f t="shared" si="1"/>
        <v>16608876.19047619</v>
      </c>
      <c r="O23" s="4">
        <f t="shared" si="2"/>
        <v>8410900</v>
      </c>
    </row>
    <row r="24" spans="1:15" x14ac:dyDescent="0.2">
      <c r="A24" s="2" t="s">
        <v>2</v>
      </c>
      <c r="B24" s="4">
        <v>2493</v>
      </c>
      <c r="C24" s="4">
        <v>3602</v>
      </c>
      <c r="D24" s="4">
        <v>319</v>
      </c>
      <c r="E24" s="4">
        <v>625</v>
      </c>
      <c r="F24" s="4">
        <v>3</v>
      </c>
      <c r="G24" s="4">
        <v>24</v>
      </c>
      <c r="H24" s="4">
        <v>4138100</v>
      </c>
      <c r="I24" s="4">
        <v>11696200</v>
      </c>
      <c r="J24" s="4">
        <v>700700</v>
      </c>
      <c r="K24" s="6">
        <f t="shared" ref="K24:K87" si="3">J24/(H24+I24)</f>
        <v>4.4252035138907311E-2</v>
      </c>
      <c r="L24" s="15">
        <v>-1.8100000000000002E-2</v>
      </c>
      <c r="M24" s="4">
        <v>16543500</v>
      </c>
      <c r="N24" s="4">
        <f t="shared" si="1"/>
        <v>16390319.047619049</v>
      </c>
      <c r="O24" s="4">
        <f t="shared" si="2"/>
        <v>8410900</v>
      </c>
    </row>
    <row r="25" spans="1:15" x14ac:dyDescent="0.2">
      <c r="A25" s="2" t="s">
        <v>3</v>
      </c>
      <c r="B25" s="4">
        <v>7381</v>
      </c>
      <c r="C25" s="4">
        <v>5272</v>
      </c>
      <c r="D25" s="4">
        <v>456</v>
      </c>
      <c r="E25" s="4">
        <v>863</v>
      </c>
      <c r="F25" s="4">
        <v>17</v>
      </c>
      <c r="G25" s="4">
        <v>20</v>
      </c>
      <c r="H25" s="4">
        <v>13205100</v>
      </c>
      <c r="I25" s="4">
        <v>13720900</v>
      </c>
      <c r="J25" s="4">
        <v>828500</v>
      </c>
      <c r="K25" s="6">
        <f t="shared" si="3"/>
        <v>3.0769516452499444E-2</v>
      </c>
      <c r="L25" s="15">
        <v>4.0000000000000001E-3</v>
      </c>
      <c r="M25" s="4">
        <v>27768000</v>
      </c>
      <c r="N25" s="4">
        <f t="shared" si="1"/>
        <v>15842790.476190476</v>
      </c>
      <c r="O25" s="4">
        <f t="shared" si="2"/>
        <v>8410900</v>
      </c>
    </row>
    <row r="26" spans="1:15" x14ac:dyDescent="0.2">
      <c r="A26" s="2" t="s">
        <v>4</v>
      </c>
      <c r="B26" s="4">
        <v>3405</v>
      </c>
      <c r="C26" s="4">
        <v>2682</v>
      </c>
      <c r="D26" s="4">
        <v>200</v>
      </c>
      <c r="E26" s="4">
        <v>439</v>
      </c>
      <c r="F26" s="4">
        <v>6</v>
      </c>
      <c r="G26" s="4">
        <v>4</v>
      </c>
      <c r="H26" s="4">
        <v>6171000</v>
      </c>
      <c r="I26" s="4">
        <v>6610900</v>
      </c>
      <c r="J26" s="4">
        <v>506900</v>
      </c>
      <c r="K26" s="6">
        <f t="shared" si="3"/>
        <v>3.9657640882810853E-2</v>
      </c>
      <c r="L26" s="15">
        <v>-5.8999999999999999E-3</v>
      </c>
      <c r="M26" s="4">
        <v>12808100</v>
      </c>
      <c r="N26" s="4">
        <f t="shared" si="1"/>
        <v>16062585.714285715</v>
      </c>
      <c r="O26" s="4">
        <f t="shared" si="2"/>
        <v>8410900</v>
      </c>
    </row>
    <row r="27" spans="1:15" x14ac:dyDescent="0.2">
      <c r="A27" s="2" t="s">
        <v>5</v>
      </c>
      <c r="B27" s="4">
        <v>4006</v>
      </c>
      <c r="C27" s="4">
        <v>4995</v>
      </c>
      <c r="D27" s="4">
        <v>267</v>
      </c>
      <c r="E27" s="4">
        <v>445</v>
      </c>
      <c r="F27" s="4">
        <v>14</v>
      </c>
      <c r="G27" s="4">
        <v>8</v>
      </c>
      <c r="H27" s="4">
        <v>7839400</v>
      </c>
      <c r="I27" s="4">
        <v>7926100</v>
      </c>
      <c r="J27" s="4">
        <v>480200</v>
      </c>
      <c r="K27" s="6">
        <f t="shared" si="3"/>
        <v>3.0458913450255306E-2</v>
      </c>
      <c r="L27" s="15">
        <v>1.61E-2</v>
      </c>
      <c r="M27" s="4">
        <v>15829400</v>
      </c>
      <c r="N27" s="4">
        <f t="shared" si="1"/>
        <v>15744666.666666666</v>
      </c>
      <c r="O27" s="4">
        <f t="shared" si="2"/>
        <v>8410900</v>
      </c>
    </row>
    <row r="28" spans="1:15" x14ac:dyDescent="0.2">
      <c r="A28" s="2" t="s">
        <v>6</v>
      </c>
      <c r="B28" s="4">
        <v>1883</v>
      </c>
      <c r="C28" s="4">
        <v>3466</v>
      </c>
      <c r="D28" s="4">
        <v>284</v>
      </c>
      <c r="E28" s="5">
        <v>262</v>
      </c>
      <c r="F28" s="4">
        <v>2</v>
      </c>
      <c r="G28" s="5">
        <v>3</v>
      </c>
      <c r="H28" s="4">
        <v>4034100</v>
      </c>
      <c r="I28" s="4">
        <v>4375300</v>
      </c>
      <c r="J28" s="4">
        <v>729700</v>
      </c>
      <c r="K28" s="6">
        <f t="shared" si="3"/>
        <v>8.677194567983447E-2</v>
      </c>
      <c r="L28" s="15">
        <v>0</v>
      </c>
      <c r="M28" s="4">
        <v>8410900</v>
      </c>
      <c r="N28" s="4">
        <f t="shared" si="1"/>
        <v>16104042.857142856</v>
      </c>
      <c r="O28" s="4">
        <f t="shared" si="2"/>
        <v>9113900</v>
      </c>
    </row>
    <row r="29" spans="1:15" x14ac:dyDescent="0.2">
      <c r="A29" s="2" t="s">
        <v>7</v>
      </c>
      <c r="B29" s="4">
        <v>2390</v>
      </c>
      <c r="C29" s="4">
        <v>3043</v>
      </c>
      <c r="D29" s="4">
        <v>223</v>
      </c>
      <c r="E29" s="5">
        <v>415</v>
      </c>
      <c r="F29" s="4">
        <v>3</v>
      </c>
      <c r="G29" s="5">
        <v>4</v>
      </c>
      <c r="H29" s="4">
        <v>4077500</v>
      </c>
      <c r="I29" s="4">
        <v>7466400</v>
      </c>
      <c r="J29" s="4">
        <v>529100</v>
      </c>
      <c r="K29" s="6">
        <f t="shared" si="3"/>
        <v>4.5833730368419687E-2</v>
      </c>
      <c r="L29" s="15">
        <v>2.0999999999999999E-3</v>
      </c>
      <c r="M29" s="4">
        <v>12078400</v>
      </c>
      <c r="N29" s="4">
        <f t="shared" si="1"/>
        <v>16117866.666666666</v>
      </c>
      <c r="O29" s="4">
        <f t="shared" si="2"/>
        <v>9113900</v>
      </c>
    </row>
    <row r="30" spans="1:15" x14ac:dyDescent="0.2">
      <c r="A30" s="2" t="s">
        <v>8</v>
      </c>
      <c r="B30" s="4">
        <v>2854</v>
      </c>
      <c r="C30" s="4">
        <v>2422</v>
      </c>
      <c r="D30" s="4">
        <v>258</v>
      </c>
      <c r="E30" s="5">
        <v>362</v>
      </c>
      <c r="F30" s="4">
        <v>4</v>
      </c>
      <c r="G30" s="5">
        <v>7</v>
      </c>
      <c r="H30" s="4">
        <v>4720500</v>
      </c>
      <c r="I30" s="4">
        <v>6322200</v>
      </c>
      <c r="J30" s="4">
        <v>360300</v>
      </c>
      <c r="K30" s="6">
        <f t="shared" si="3"/>
        <v>3.2627889918226523E-2</v>
      </c>
      <c r="L30" s="15">
        <v>2.0999999999999999E-3</v>
      </c>
      <c r="M30" s="4">
        <v>11403000</v>
      </c>
      <c r="N30" s="4">
        <f t="shared" si="1"/>
        <v>17078747.619047619</v>
      </c>
      <c r="O30" s="4">
        <f t="shared" si="2"/>
        <v>9113900</v>
      </c>
    </row>
    <row r="31" spans="1:15" x14ac:dyDescent="0.2">
      <c r="A31" s="2" t="s">
        <v>9</v>
      </c>
      <c r="B31" s="4">
        <v>2376</v>
      </c>
      <c r="C31" s="4">
        <v>5924</v>
      </c>
      <c r="D31" s="4">
        <v>294</v>
      </c>
      <c r="E31" s="4">
        <v>224</v>
      </c>
      <c r="F31" s="4">
        <v>9</v>
      </c>
      <c r="G31" s="4">
        <v>7</v>
      </c>
      <c r="H31" s="4">
        <v>4103800</v>
      </c>
      <c r="I31" s="4">
        <v>4516800</v>
      </c>
      <c r="J31" s="4">
        <v>684800</v>
      </c>
      <c r="K31" s="6">
        <f t="shared" si="3"/>
        <v>7.9437626151311974E-2</v>
      </c>
      <c r="L31" s="15">
        <v>1.8500000000000003E-2</v>
      </c>
      <c r="M31" s="4">
        <v>9312600</v>
      </c>
      <c r="N31" s="4">
        <f t="shared" si="1"/>
        <v>17196233.333333332</v>
      </c>
      <c r="O31" s="4">
        <f t="shared" si="2"/>
        <v>9113900</v>
      </c>
    </row>
    <row r="32" spans="1:15" x14ac:dyDescent="0.2">
      <c r="A32" s="2" t="s">
        <v>10</v>
      </c>
      <c r="B32" s="4">
        <v>2944</v>
      </c>
      <c r="C32" s="4">
        <v>3843</v>
      </c>
      <c r="D32" s="4">
        <v>237</v>
      </c>
      <c r="E32" s="4">
        <v>271</v>
      </c>
      <c r="F32" s="4">
        <v>1</v>
      </c>
      <c r="G32" s="4">
        <v>4</v>
      </c>
      <c r="H32" s="4">
        <v>4505300</v>
      </c>
      <c r="I32" s="4">
        <v>4362900</v>
      </c>
      <c r="J32" s="4">
        <v>244400</v>
      </c>
      <c r="K32" s="6">
        <f t="shared" si="3"/>
        <v>2.7559143907444576E-2</v>
      </c>
      <c r="L32" s="15">
        <v>2.1000000000000001E-2</v>
      </c>
      <c r="M32" s="4">
        <v>9113900</v>
      </c>
      <c r="N32" s="4">
        <f t="shared" si="1"/>
        <v>17048676.19047619</v>
      </c>
      <c r="O32" s="4">
        <f t="shared" si="2"/>
        <v>11202000</v>
      </c>
    </row>
    <row r="33" spans="1:15" x14ac:dyDescent="0.2">
      <c r="A33" s="2" t="s">
        <v>11</v>
      </c>
      <c r="B33" s="4">
        <v>2966</v>
      </c>
      <c r="C33" s="4">
        <v>4426</v>
      </c>
      <c r="D33" s="4">
        <v>414</v>
      </c>
      <c r="E33" s="5">
        <v>606</v>
      </c>
      <c r="F33" s="4">
        <v>2</v>
      </c>
      <c r="G33" s="5">
        <v>13</v>
      </c>
      <c r="H33" s="4">
        <v>4572300</v>
      </c>
      <c r="I33" s="4">
        <v>12347800</v>
      </c>
      <c r="J33" s="4">
        <v>2162800</v>
      </c>
      <c r="K33" s="6">
        <f t="shared" si="3"/>
        <v>0.12782430363886738</v>
      </c>
      <c r="L33" s="15">
        <v>-3.9699999999999999E-2</v>
      </c>
      <c r="M33" s="4">
        <v>17224700</v>
      </c>
      <c r="N33" s="4">
        <f t="shared" si="1"/>
        <v>16570380.952380951</v>
      </c>
      <c r="O33" s="4">
        <f t="shared" si="2"/>
        <v>11202000</v>
      </c>
    </row>
    <row r="34" spans="1:15" x14ac:dyDescent="0.2">
      <c r="A34" s="2" t="s">
        <v>12</v>
      </c>
      <c r="B34" s="4">
        <v>2285</v>
      </c>
      <c r="C34" s="4">
        <v>4275</v>
      </c>
      <c r="D34" s="8">
        <v>681</v>
      </c>
      <c r="E34" s="5">
        <v>352</v>
      </c>
      <c r="F34" s="4">
        <v>5</v>
      </c>
      <c r="G34" s="5">
        <v>12</v>
      </c>
      <c r="H34" s="4">
        <v>4029100</v>
      </c>
      <c r="I34" s="4">
        <v>6590200</v>
      </c>
      <c r="J34" s="4">
        <v>560100</v>
      </c>
      <c r="K34" s="6">
        <f t="shared" si="3"/>
        <v>5.2743589502132912E-2</v>
      </c>
      <c r="L34" s="15">
        <v>-8.0000000000000002E-3</v>
      </c>
      <c r="M34" s="4">
        <v>11202000</v>
      </c>
      <c r="N34" s="4">
        <f t="shared" si="1"/>
        <v>16514709.523809524</v>
      </c>
      <c r="O34" s="4">
        <f t="shared" si="2"/>
        <v>14586600</v>
      </c>
    </row>
    <row r="35" spans="1:15" x14ac:dyDescent="0.2">
      <c r="A35" s="2" t="s">
        <v>13</v>
      </c>
      <c r="B35" s="4">
        <v>3964</v>
      </c>
      <c r="C35" s="4">
        <v>9426</v>
      </c>
      <c r="D35" s="4">
        <v>485</v>
      </c>
      <c r="E35" s="4">
        <v>474</v>
      </c>
      <c r="F35" s="4">
        <v>14</v>
      </c>
      <c r="G35" s="4">
        <v>9</v>
      </c>
      <c r="H35" s="4">
        <v>7188700</v>
      </c>
      <c r="I35" s="4">
        <v>7876200</v>
      </c>
      <c r="J35" s="4">
        <v>575500</v>
      </c>
      <c r="K35" s="6">
        <f t="shared" si="3"/>
        <v>3.8201382020458148E-2</v>
      </c>
      <c r="L35" s="15">
        <v>2.0999999999999999E-3</v>
      </c>
      <c r="M35" s="4">
        <v>15686500</v>
      </c>
      <c r="N35" s="4">
        <f t="shared" si="1"/>
        <v>16113242.857142856</v>
      </c>
      <c r="O35" s="4">
        <f t="shared" si="2"/>
        <v>14586600</v>
      </c>
    </row>
    <row r="36" spans="1:15" x14ac:dyDescent="0.2">
      <c r="A36" s="2" t="s">
        <v>14</v>
      </c>
      <c r="B36" s="4">
        <v>5716</v>
      </c>
      <c r="C36" s="4">
        <v>4600</v>
      </c>
      <c r="D36" s="4">
        <v>393</v>
      </c>
      <c r="E36" s="4">
        <v>460</v>
      </c>
      <c r="F36" s="8">
        <v>30</v>
      </c>
      <c r="G36" s="4">
        <v>12</v>
      </c>
      <c r="H36" s="4">
        <v>12790200</v>
      </c>
      <c r="I36" s="4">
        <v>8135100</v>
      </c>
      <c r="J36" s="4">
        <v>465300</v>
      </c>
      <c r="K36" s="6">
        <f t="shared" si="3"/>
        <v>2.2236240340640277E-2</v>
      </c>
      <c r="L36" s="15">
        <v>4.1700000000000001E-2</v>
      </c>
      <c r="M36" s="4">
        <v>21408000</v>
      </c>
      <c r="N36" s="4">
        <f t="shared" si="1"/>
        <v>15414538.095238095</v>
      </c>
      <c r="O36" s="4">
        <f t="shared" si="2"/>
        <v>11387900</v>
      </c>
    </row>
    <row r="37" spans="1:15" x14ac:dyDescent="0.2">
      <c r="A37" s="2" t="s">
        <v>15</v>
      </c>
      <c r="B37" s="4">
        <v>5286</v>
      </c>
      <c r="C37" s="4">
        <v>7270</v>
      </c>
      <c r="D37" s="4">
        <v>320</v>
      </c>
      <c r="E37" s="5">
        <v>983</v>
      </c>
      <c r="F37" s="4">
        <v>17</v>
      </c>
      <c r="G37" s="5">
        <v>24</v>
      </c>
      <c r="H37" s="4">
        <v>10364200</v>
      </c>
      <c r="I37" s="4">
        <v>17238700</v>
      </c>
      <c r="J37" s="4">
        <v>999000</v>
      </c>
      <c r="K37" s="6">
        <f t="shared" si="3"/>
        <v>3.619184940712751E-2</v>
      </c>
      <c r="L37" s="15">
        <v>-4.99E-2</v>
      </c>
      <c r="M37" s="4">
        <v>27733600</v>
      </c>
      <c r="N37" s="4">
        <f t="shared" si="1"/>
        <v>14781014.285714285</v>
      </c>
      <c r="O37" s="4">
        <f t="shared" si="2"/>
        <v>11387900</v>
      </c>
    </row>
    <row r="38" spans="1:15" x14ac:dyDescent="0.2">
      <c r="A38" s="2" t="s">
        <v>16</v>
      </c>
      <c r="B38" s="4">
        <v>2894</v>
      </c>
      <c r="C38" s="4">
        <v>5100</v>
      </c>
      <c r="D38" s="8">
        <v>587</v>
      </c>
      <c r="E38" s="5">
        <v>431</v>
      </c>
      <c r="F38" s="4">
        <v>10</v>
      </c>
      <c r="G38" s="5">
        <v>13</v>
      </c>
      <c r="H38" s="4">
        <v>6036500</v>
      </c>
      <c r="I38" s="4">
        <v>7805200</v>
      </c>
      <c r="J38" s="4">
        <v>692900</v>
      </c>
      <c r="K38" s="6">
        <f t="shared" si="3"/>
        <v>5.0058880050860802E-2</v>
      </c>
      <c r="L38" s="15">
        <v>0</v>
      </c>
      <c r="M38" s="4">
        <v>14586600</v>
      </c>
      <c r="N38" s="4">
        <f t="shared" si="1"/>
        <v>14779523.80952381</v>
      </c>
      <c r="O38" s="4">
        <f t="shared" si="2"/>
        <v>11387900</v>
      </c>
    </row>
    <row r="39" spans="1:15" x14ac:dyDescent="0.2">
      <c r="A39" s="2" t="s">
        <v>17</v>
      </c>
      <c r="B39" s="4">
        <v>3425</v>
      </c>
      <c r="C39" s="4">
        <v>3960</v>
      </c>
      <c r="D39" s="8">
        <v>310</v>
      </c>
      <c r="E39" s="5">
        <v>623</v>
      </c>
      <c r="F39" s="4">
        <v>9</v>
      </c>
      <c r="G39" s="5">
        <v>10</v>
      </c>
      <c r="H39" s="4">
        <v>5969800</v>
      </c>
      <c r="I39" s="4">
        <v>10694900</v>
      </c>
      <c r="J39" s="4">
        <v>1189400</v>
      </c>
      <c r="K39" s="6">
        <f t="shared" si="3"/>
        <v>7.1372421945789605E-2</v>
      </c>
      <c r="L39" s="15">
        <v>0</v>
      </c>
      <c r="M39" s="4">
        <v>17862900</v>
      </c>
      <c r="N39" s="4">
        <f t="shared" si="1"/>
        <v>14670885.714285715</v>
      </c>
      <c r="O39" s="4">
        <f t="shared" si="2"/>
        <v>8757700</v>
      </c>
    </row>
    <row r="40" spans="1:15" x14ac:dyDescent="0.2">
      <c r="A40" s="2" t="s">
        <v>18</v>
      </c>
      <c r="B40" s="4">
        <v>3907</v>
      </c>
      <c r="C40" s="4">
        <v>7690</v>
      </c>
      <c r="D40" s="8">
        <v>1386</v>
      </c>
      <c r="E40" s="4">
        <v>468</v>
      </c>
      <c r="F40" s="8">
        <v>20</v>
      </c>
      <c r="G40" s="4">
        <v>10</v>
      </c>
      <c r="H40" s="4">
        <v>9372600</v>
      </c>
      <c r="I40" s="4">
        <v>8811700</v>
      </c>
      <c r="J40" s="4">
        <v>425600</v>
      </c>
      <c r="K40" s="6">
        <f t="shared" si="3"/>
        <v>2.3404805244084184E-2</v>
      </c>
      <c r="L40" s="15">
        <v>2E-3</v>
      </c>
      <c r="M40" s="4">
        <v>18621400</v>
      </c>
      <c r="N40" s="4">
        <f t="shared" si="1"/>
        <v>14122714.285714285</v>
      </c>
      <c r="O40" s="4">
        <f t="shared" si="2"/>
        <v>8757700</v>
      </c>
    </row>
    <row r="41" spans="1:15" x14ac:dyDescent="0.2">
      <c r="A41" s="2" t="s">
        <v>19</v>
      </c>
      <c r="B41" s="4">
        <v>2659</v>
      </c>
      <c r="C41" s="4">
        <v>4009</v>
      </c>
      <c r="D41" s="4">
        <v>378</v>
      </c>
      <c r="E41" s="4">
        <v>306</v>
      </c>
      <c r="F41" s="8">
        <v>11</v>
      </c>
      <c r="G41" s="4">
        <v>9</v>
      </c>
      <c r="H41" s="4">
        <v>5309900</v>
      </c>
      <c r="I41" s="4">
        <v>5263100</v>
      </c>
      <c r="J41" s="4">
        <v>806400</v>
      </c>
      <c r="K41" s="6">
        <f t="shared" si="3"/>
        <v>7.626974368674927E-2</v>
      </c>
      <c r="L41" s="15">
        <v>0</v>
      </c>
      <c r="M41" s="4">
        <v>11387900</v>
      </c>
      <c r="N41" s="4">
        <f t="shared" si="1"/>
        <v>14126847.619047619</v>
      </c>
      <c r="O41" s="4">
        <f t="shared" si="2"/>
        <v>8757700</v>
      </c>
    </row>
    <row r="42" spans="1:15" x14ac:dyDescent="0.2">
      <c r="A42" s="2" t="s">
        <v>20</v>
      </c>
      <c r="B42" s="4">
        <v>10379</v>
      </c>
      <c r="C42" s="4">
        <v>2440</v>
      </c>
      <c r="D42" s="4">
        <v>202</v>
      </c>
      <c r="E42" s="4">
        <v>914</v>
      </c>
      <c r="F42" s="8">
        <v>69</v>
      </c>
      <c r="G42" s="4">
        <v>40</v>
      </c>
      <c r="H42" s="4">
        <v>25981000</v>
      </c>
      <c r="I42" s="4">
        <v>17514600</v>
      </c>
      <c r="J42" s="4">
        <v>383800</v>
      </c>
      <c r="K42" s="6">
        <f t="shared" si="3"/>
        <v>8.8238810362427471E-3</v>
      </c>
      <c r="L42" s="15">
        <v>6.8000000000000005E-2</v>
      </c>
      <c r="M42" s="4">
        <v>43647100</v>
      </c>
      <c r="N42" s="4">
        <f t="shared" si="1"/>
        <v>12467061.904761905</v>
      </c>
      <c r="O42" s="4">
        <f t="shared" si="2"/>
        <v>8757700</v>
      </c>
    </row>
    <row r="43" spans="1:15" x14ac:dyDescent="0.2">
      <c r="A43" s="2" t="s">
        <v>21</v>
      </c>
      <c r="B43" s="4">
        <v>3214</v>
      </c>
      <c r="C43" s="4">
        <v>3010</v>
      </c>
      <c r="D43" s="4">
        <v>424</v>
      </c>
      <c r="E43" s="4">
        <v>439</v>
      </c>
      <c r="F43" s="4">
        <v>14</v>
      </c>
      <c r="G43" s="4">
        <v>14</v>
      </c>
      <c r="H43" s="4">
        <v>6904200</v>
      </c>
      <c r="I43" s="4">
        <v>10493100</v>
      </c>
      <c r="J43" s="4">
        <v>2538400</v>
      </c>
      <c r="K43" s="6">
        <f t="shared" si="3"/>
        <v>0.14590769832100384</v>
      </c>
      <c r="L43" s="15">
        <v>-3.6000000000000004E-2</v>
      </c>
      <c r="M43" s="4">
        <v>17400200</v>
      </c>
      <c r="N43" s="4">
        <f t="shared" si="1"/>
        <v>12203533.333333334</v>
      </c>
      <c r="O43" s="4">
        <f t="shared" si="2"/>
        <v>8757700</v>
      </c>
    </row>
    <row r="44" spans="1:15" x14ac:dyDescent="0.2">
      <c r="A44" s="2" t="s">
        <v>22</v>
      </c>
      <c r="B44" s="4">
        <v>2276</v>
      </c>
      <c r="C44" s="4">
        <v>4510</v>
      </c>
      <c r="D44" s="4">
        <v>409</v>
      </c>
      <c r="E44" s="5">
        <v>283</v>
      </c>
      <c r="F44" s="4">
        <v>2</v>
      </c>
      <c r="G44" s="5">
        <v>6</v>
      </c>
      <c r="H44" s="4">
        <v>3585200</v>
      </c>
      <c r="I44" s="4">
        <v>4598200</v>
      </c>
      <c r="J44" s="4">
        <v>570800</v>
      </c>
      <c r="K44" s="6">
        <f t="shared" si="3"/>
        <v>6.9750959258987708E-2</v>
      </c>
      <c r="L44" s="15">
        <v>-6.0999999999999995E-3</v>
      </c>
      <c r="M44" s="4">
        <v>8757700</v>
      </c>
      <c r="N44" s="4">
        <f t="shared" si="1"/>
        <v>12269023.80952381</v>
      </c>
      <c r="O44" s="4">
        <f t="shared" si="2"/>
        <v>9153100</v>
      </c>
    </row>
    <row r="45" spans="1:15" x14ac:dyDescent="0.2">
      <c r="A45" s="2" t="s">
        <v>23</v>
      </c>
      <c r="B45" s="4">
        <v>3720</v>
      </c>
      <c r="C45" s="4">
        <v>2671</v>
      </c>
      <c r="D45" s="4">
        <v>523</v>
      </c>
      <c r="E45" s="4">
        <v>256</v>
      </c>
      <c r="F45" s="4">
        <v>2</v>
      </c>
      <c r="G45" s="4">
        <v>3</v>
      </c>
      <c r="H45" s="4">
        <v>5939400</v>
      </c>
      <c r="I45" s="4">
        <v>4595800</v>
      </c>
      <c r="J45" s="4">
        <v>1362800</v>
      </c>
      <c r="K45" s="6">
        <f t="shared" si="3"/>
        <v>0.12935682284152175</v>
      </c>
      <c r="L45" s="15">
        <v>1.03E-2</v>
      </c>
      <c r="M45" s="4">
        <v>11953800</v>
      </c>
      <c r="N45" s="4">
        <f t="shared" si="1"/>
        <v>11944380.952380951</v>
      </c>
      <c r="O45" s="4">
        <f t="shared" si="2"/>
        <v>9153100</v>
      </c>
    </row>
    <row r="46" spans="1:15" x14ac:dyDescent="0.2">
      <c r="A46" s="2" t="s">
        <v>24</v>
      </c>
      <c r="B46" s="4">
        <v>4796</v>
      </c>
      <c r="C46" s="4">
        <v>2703</v>
      </c>
      <c r="D46" s="4">
        <v>204</v>
      </c>
      <c r="E46" s="4">
        <v>469</v>
      </c>
      <c r="F46" s="4">
        <v>10</v>
      </c>
      <c r="G46" s="4">
        <v>10</v>
      </c>
      <c r="H46" s="4">
        <v>7533500</v>
      </c>
      <c r="I46" s="4">
        <v>7964500</v>
      </c>
      <c r="J46" s="4">
        <v>474200</v>
      </c>
      <c r="K46" s="6">
        <f t="shared" si="3"/>
        <v>3.0597496451154987E-2</v>
      </c>
      <c r="L46" s="15">
        <v>1.26E-2</v>
      </c>
      <c r="M46" s="4">
        <v>16269900</v>
      </c>
      <c r="N46" s="4">
        <f t="shared" si="1"/>
        <v>11693961.904761905</v>
      </c>
      <c r="O46" s="4">
        <f t="shared" si="2"/>
        <v>9153100</v>
      </c>
    </row>
    <row r="47" spans="1:15" x14ac:dyDescent="0.2">
      <c r="A47" s="2" t="s">
        <v>25</v>
      </c>
      <c r="B47" s="4">
        <v>5037</v>
      </c>
      <c r="C47" s="4">
        <v>4667</v>
      </c>
      <c r="D47" s="4">
        <v>393</v>
      </c>
      <c r="E47" s="4">
        <v>332</v>
      </c>
      <c r="F47" s="4">
        <v>7</v>
      </c>
      <c r="G47" s="4">
        <v>13</v>
      </c>
      <c r="H47" s="4">
        <v>8513000</v>
      </c>
      <c r="I47" s="4">
        <v>6092300</v>
      </c>
      <c r="J47" s="4">
        <v>2816300</v>
      </c>
      <c r="K47" s="6">
        <f t="shared" si="3"/>
        <v>0.19282726133663808</v>
      </c>
      <c r="L47" s="15">
        <v>2.1299999999999999E-2</v>
      </c>
      <c r="M47" s="4">
        <v>17423800</v>
      </c>
      <c r="N47" s="4">
        <f t="shared" si="1"/>
        <v>11188090.476190476</v>
      </c>
      <c r="O47" s="4">
        <f t="shared" si="2"/>
        <v>9153100</v>
      </c>
    </row>
    <row r="48" spans="1:15" x14ac:dyDescent="0.2">
      <c r="A48" s="2" t="s">
        <v>26</v>
      </c>
      <c r="B48" s="4">
        <v>2055</v>
      </c>
      <c r="C48" s="4">
        <v>2837</v>
      </c>
      <c r="D48" s="4">
        <v>302</v>
      </c>
      <c r="E48" s="5">
        <v>244</v>
      </c>
      <c r="F48" s="4">
        <v>5</v>
      </c>
      <c r="G48" s="5">
        <v>6</v>
      </c>
      <c r="H48" s="4">
        <v>3670400</v>
      </c>
      <c r="I48" s="4">
        <v>4621100</v>
      </c>
      <c r="J48" s="4">
        <v>805700</v>
      </c>
      <c r="K48" s="6">
        <f t="shared" si="3"/>
        <v>9.717180244829042E-2</v>
      </c>
      <c r="L48" s="15">
        <v>0</v>
      </c>
      <c r="M48" s="4">
        <v>9153100</v>
      </c>
      <c r="N48" s="4">
        <f t="shared" si="1"/>
        <v>11166838.095238095</v>
      </c>
      <c r="O48" s="4">
        <f t="shared" si="2"/>
        <v>6015200</v>
      </c>
    </row>
    <row r="49" spans="1:15" x14ac:dyDescent="0.2">
      <c r="A49" s="2" t="s">
        <v>27</v>
      </c>
      <c r="B49" s="4">
        <v>5142</v>
      </c>
      <c r="C49" s="4">
        <v>6940</v>
      </c>
      <c r="D49" s="4">
        <v>990</v>
      </c>
      <c r="E49" s="4">
        <v>414</v>
      </c>
      <c r="F49" s="4">
        <v>13</v>
      </c>
      <c r="G49" s="4">
        <v>3</v>
      </c>
      <c r="H49" s="4">
        <v>8313400</v>
      </c>
      <c r="I49" s="4">
        <v>7062200</v>
      </c>
      <c r="J49" s="4">
        <v>580700</v>
      </c>
      <c r="K49" s="6">
        <f t="shared" si="3"/>
        <v>3.7767631832253699E-2</v>
      </c>
      <c r="L49" s="15">
        <v>1.52E-2</v>
      </c>
      <c r="M49" s="4">
        <v>15957800</v>
      </c>
      <c r="N49" s="4">
        <f t="shared" si="1"/>
        <v>10791938.095238095</v>
      </c>
      <c r="O49" s="4">
        <f t="shared" si="2"/>
        <v>6015200</v>
      </c>
    </row>
    <row r="50" spans="1:15" x14ac:dyDescent="0.2">
      <c r="A50" s="2" t="s">
        <v>28</v>
      </c>
      <c r="B50" s="4">
        <v>4291</v>
      </c>
      <c r="C50" s="4">
        <v>2183</v>
      </c>
      <c r="D50" s="4">
        <v>297</v>
      </c>
      <c r="E50" s="5">
        <v>305</v>
      </c>
      <c r="F50" s="9">
        <v>6</v>
      </c>
      <c r="G50" s="5">
        <v>16</v>
      </c>
      <c r="H50" s="9">
        <v>6170900</v>
      </c>
      <c r="I50" s="4">
        <v>5834800</v>
      </c>
      <c r="J50" s="4">
        <v>362600</v>
      </c>
      <c r="K50" s="6">
        <f t="shared" si="3"/>
        <v>3.0202320564398578E-2</v>
      </c>
      <c r="L50" s="15">
        <v>0</v>
      </c>
      <c r="M50" s="4">
        <v>12368700</v>
      </c>
      <c r="N50" s="4">
        <f t="shared" si="1"/>
        <v>10486180.952380951</v>
      </c>
      <c r="O50" s="4">
        <f t="shared" si="2"/>
        <v>6015200</v>
      </c>
    </row>
    <row r="51" spans="1:15" x14ac:dyDescent="0.2">
      <c r="A51" s="2" t="s">
        <v>29</v>
      </c>
      <c r="B51" s="4">
        <v>9137</v>
      </c>
      <c r="C51" s="4">
        <v>1670</v>
      </c>
      <c r="D51" s="4">
        <v>148</v>
      </c>
      <c r="E51" s="4">
        <v>723</v>
      </c>
      <c r="F51" s="8">
        <v>33</v>
      </c>
      <c r="G51" s="4">
        <v>14</v>
      </c>
      <c r="H51" s="4">
        <v>18148400</v>
      </c>
      <c r="I51" s="4">
        <v>12960700</v>
      </c>
      <c r="J51" s="4">
        <v>466900</v>
      </c>
      <c r="K51" s="6">
        <f t="shared" si="3"/>
        <v>1.500847019039445E-2</v>
      </c>
      <c r="L51" s="15">
        <v>3.5799999999999998E-2</v>
      </c>
      <c r="M51" s="4">
        <v>31581500</v>
      </c>
      <c r="N51" s="4">
        <f t="shared" si="1"/>
        <v>9305200</v>
      </c>
      <c r="O51" s="4">
        <f t="shared" si="2"/>
        <v>6015200</v>
      </c>
    </row>
    <row r="52" spans="1:15" x14ac:dyDescent="0.2">
      <c r="A52" s="2" t="s">
        <v>30</v>
      </c>
      <c r="B52" s="4">
        <v>3125</v>
      </c>
      <c r="C52" s="4">
        <v>3060</v>
      </c>
      <c r="D52" s="4">
        <v>134</v>
      </c>
      <c r="E52" s="4">
        <v>260</v>
      </c>
      <c r="F52" s="4"/>
      <c r="G52" s="4"/>
      <c r="H52" s="4">
        <v>5622800</v>
      </c>
      <c r="I52" s="4">
        <v>4868100</v>
      </c>
      <c r="J52" s="4">
        <v>1252600</v>
      </c>
      <c r="K52" s="6">
        <f t="shared" si="3"/>
        <v>0.11939871698329028</v>
      </c>
      <c r="L52" s="15">
        <v>2.53E-2</v>
      </c>
      <c r="M52" s="4">
        <v>11779800</v>
      </c>
      <c r="N52" s="4">
        <f t="shared" si="1"/>
        <v>9064847.6190476194</v>
      </c>
      <c r="O52" s="4">
        <f t="shared" si="2"/>
        <v>6015200</v>
      </c>
    </row>
    <row r="53" spans="1:15" x14ac:dyDescent="0.2">
      <c r="A53" s="2" t="s">
        <v>31</v>
      </c>
      <c r="B53" s="4">
        <v>1663</v>
      </c>
      <c r="C53" s="4">
        <v>3768</v>
      </c>
      <c r="D53" s="4">
        <v>223</v>
      </c>
      <c r="E53" s="4">
        <v>165</v>
      </c>
      <c r="F53" s="4"/>
      <c r="G53" s="4"/>
      <c r="H53" s="4">
        <v>2709400</v>
      </c>
      <c r="I53" s="4">
        <v>3129700</v>
      </c>
      <c r="J53" s="4">
        <v>162000</v>
      </c>
      <c r="K53" s="6">
        <f t="shared" si="3"/>
        <v>2.7744001644088988E-2</v>
      </c>
      <c r="L53" s="15">
        <v>1.1699999999999999E-2</v>
      </c>
      <c r="M53" s="4">
        <v>6015200</v>
      </c>
      <c r="N53" s="4">
        <f t="shared" si="1"/>
        <v>8964509.5238095243</v>
      </c>
      <c r="O53" s="4">
        <f t="shared" si="2"/>
        <v>6735200</v>
      </c>
    </row>
    <row r="54" spans="1:15" x14ac:dyDescent="0.2">
      <c r="A54" s="2" t="s">
        <v>32</v>
      </c>
      <c r="B54" s="4">
        <v>1804</v>
      </c>
      <c r="C54" s="4">
        <v>1600</v>
      </c>
      <c r="D54" s="4">
        <v>184</v>
      </c>
      <c r="E54" s="4">
        <v>208</v>
      </c>
      <c r="F54" s="4"/>
      <c r="G54" s="4"/>
      <c r="H54" s="4">
        <v>2602100</v>
      </c>
      <c r="I54" s="4">
        <v>4181900</v>
      </c>
      <c r="J54" s="4">
        <v>395500</v>
      </c>
      <c r="K54" s="6">
        <f t="shared" si="3"/>
        <v>5.829893867924528E-2</v>
      </c>
      <c r="L54" s="15">
        <v>-1.3899999999999999E-2</v>
      </c>
      <c r="M54" s="4">
        <v>7180500</v>
      </c>
      <c r="N54" s="4">
        <f t="shared" si="1"/>
        <v>8798814.2857142854</v>
      </c>
      <c r="O54" s="4">
        <f t="shared" si="2"/>
        <v>6735200</v>
      </c>
    </row>
    <row r="55" spans="1:15" x14ac:dyDescent="0.2">
      <c r="A55" s="2" t="s">
        <v>33</v>
      </c>
      <c r="B55" s="4">
        <v>2041</v>
      </c>
      <c r="C55" s="4">
        <v>2011</v>
      </c>
      <c r="D55" s="4">
        <v>124</v>
      </c>
      <c r="E55" s="4">
        <v>277</v>
      </c>
      <c r="F55" s="4"/>
      <c r="G55" s="4"/>
      <c r="H55" s="4">
        <v>4166600</v>
      </c>
      <c r="I55" s="4">
        <v>5535800</v>
      </c>
      <c r="J55" s="4">
        <v>319700</v>
      </c>
      <c r="K55" s="6">
        <f t="shared" si="3"/>
        <v>3.2950610158311348E-2</v>
      </c>
      <c r="L55" s="15">
        <v>-9.1000000000000004E-3</v>
      </c>
      <c r="M55" s="4">
        <v>10032900</v>
      </c>
      <c r="N55" s="4">
        <f t="shared" si="1"/>
        <v>8476685.7142857146</v>
      </c>
      <c r="O55" s="4">
        <f t="shared" si="2"/>
        <v>6735200</v>
      </c>
    </row>
    <row r="56" spans="1:15" x14ac:dyDescent="0.2">
      <c r="A56" s="2" t="s">
        <v>34</v>
      </c>
      <c r="B56" s="4">
        <v>1585</v>
      </c>
      <c r="C56" s="4">
        <v>4849</v>
      </c>
      <c r="D56" s="4">
        <v>240</v>
      </c>
      <c r="E56" s="4">
        <v>212</v>
      </c>
      <c r="F56" s="4"/>
      <c r="G56" s="4"/>
      <c r="H56" s="4">
        <v>3434100</v>
      </c>
      <c r="I56" s="4">
        <v>3821600</v>
      </c>
      <c r="J56" s="4">
        <v>249500</v>
      </c>
      <c r="K56" s="6">
        <f t="shared" si="3"/>
        <v>3.4386757997160851E-2</v>
      </c>
      <c r="L56" s="15">
        <v>2.3E-3</v>
      </c>
      <c r="M56" s="4">
        <v>7255700</v>
      </c>
      <c r="N56" s="4">
        <f t="shared" si="1"/>
        <v>8421095.2380952388</v>
      </c>
      <c r="O56" s="4">
        <f t="shared" si="2"/>
        <v>6735200</v>
      </c>
    </row>
    <row r="57" spans="1:15" x14ac:dyDescent="0.2">
      <c r="A57" s="2" t="s">
        <v>35</v>
      </c>
      <c r="B57" s="4">
        <v>1322</v>
      </c>
      <c r="C57" s="4">
        <v>2545</v>
      </c>
      <c r="D57" s="4">
        <v>450</v>
      </c>
      <c r="E57" s="4">
        <v>191</v>
      </c>
      <c r="F57" s="4"/>
      <c r="G57" s="4"/>
      <c r="H57" s="4">
        <v>2260100</v>
      </c>
      <c r="I57" s="4">
        <v>4185200</v>
      </c>
      <c r="J57" s="4">
        <v>287600</v>
      </c>
      <c r="K57" s="6">
        <f t="shared" si="3"/>
        <v>4.4621662296557181E-2</v>
      </c>
      <c r="L57" s="15">
        <v>2.0899999999999998E-2</v>
      </c>
      <c r="M57" s="4">
        <v>6735200</v>
      </c>
      <c r="N57" s="4">
        <f t="shared" si="1"/>
        <v>8372295.2380952379</v>
      </c>
      <c r="O57" s="4">
        <f t="shared" si="2"/>
        <v>7109800</v>
      </c>
    </row>
    <row r="58" spans="1:15" x14ac:dyDescent="0.2">
      <c r="A58" s="2" t="s">
        <v>36</v>
      </c>
      <c r="B58" s="4">
        <v>2487</v>
      </c>
      <c r="C58" s="4">
        <v>3366</v>
      </c>
      <c r="D58" s="4">
        <v>343</v>
      </c>
      <c r="E58" s="4">
        <v>479</v>
      </c>
      <c r="F58" s="4"/>
      <c r="G58" s="4"/>
      <c r="H58" s="4">
        <v>4679400</v>
      </c>
      <c r="I58" s="4">
        <v>9229500</v>
      </c>
      <c r="J58" s="4">
        <v>470700</v>
      </c>
      <c r="K58" s="6">
        <f t="shared" si="3"/>
        <v>3.3841640963699501E-2</v>
      </c>
      <c r="L58" s="15">
        <v>-3.7100000000000001E-2</v>
      </c>
      <c r="M58" s="4">
        <v>14429600</v>
      </c>
      <c r="N58" s="4">
        <f t="shared" si="1"/>
        <v>7985109.5238095243</v>
      </c>
      <c r="O58" s="4">
        <f t="shared" si="2"/>
        <v>7109800</v>
      </c>
    </row>
    <row r="59" spans="1:15" x14ac:dyDescent="0.2">
      <c r="A59" s="2" t="s">
        <v>37</v>
      </c>
      <c r="B59" s="4">
        <v>3530</v>
      </c>
      <c r="C59" s="4">
        <v>3173</v>
      </c>
      <c r="D59" s="4">
        <v>117</v>
      </c>
      <c r="E59" s="4">
        <v>289</v>
      </c>
      <c r="F59" s="4"/>
      <c r="G59" s="4"/>
      <c r="H59" s="4">
        <v>8399500</v>
      </c>
      <c r="I59" s="4">
        <v>5385900</v>
      </c>
      <c r="J59" s="4">
        <v>738200</v>
      </c>
      <c r="K59" s="6">
        <f t="shared" si="3"/>
        <v>5.3549407344001626E-2</v>
      </c>
      <c r="L59" s="15">
        <v>1.83E-2</v>
      </c>
      <c r="M59" s="4">
        <v>14555300</v>
      </c>
      <c r="N59" s="4">
        <f t="shared" si="1"/>
        <v>7916666.666666667</v>
      </c>
      <c r="O59" s="4">
        <f t="shared" si="2"/>
        <v>7109800</v>
      </c>
    </row>
    <row r="60" spans="1:15" x14ac:dyDescent="0.2">
      <c r="A60" s="2" t="s">
        <v>38</v>
      </c>
      <c r="B60" s="4">
        <v>2933</v>
      </c>
      <c r="C60" s="4">
        <v>2921</v>
      </c>
      <c r="D60" s="4">
        <v>301</v>
      </c>
      <c r="E60" s="4">
        <v>407</v>
      </c>
      <c r="F60" s="4"/>
      <c r="G60" s="4"/>
      <c r="H60" s="4">
        <v>7463300</v>
      </c>
      <c r="I60" s="4">
        <v>8109300</v>
      </c>
      <c r="J60" s="4">
        <v>618000</v>
      </c>
      <c r="K60" s="6">
        <f t="shared" si="3"/>
        <v>3.9685087910817721E-2</v>
      </c>
      <c r="L60" s="15">
        <v>6.8999999999999999E-3</v>
      </c>
      <c r="M60" s="4">
        <v>15581500</v>
      </c>
      <c r="N60" s="4">
        <f t="shared" si="1"/>
        <v>7521066.666666667</v>
      </c>
      <c r="O60" s="4">
        <f t="shared" si="2"/>
        <v>7109800</v>
      </c>
    </row>
    <row r="61" spans="1:15" x14ac:dyDescent="0.2">
      <c r="A61" s="2" t="s">
        <v>39</v>
      </c>
      <c r="B61" s="4">
        <v>1671</v>
      </c>
      <c r="C61" s="4">
        <v>1410</v>
      </c>
      <c r="D61" s="4">
        <v>229</v>
      </c>
      <c r="E61" s="4">
        <v>205</v>
      </c>
      <c r="F61" s="4"/>
      <c r="G61" s="4"/>
      <c r="H61" s="4">
        <v>2431300</v>
      </c>
      <c r="I61" s="4">
        <v>4244500</v>
      </c>
      <c r="J61" s="4">
        <v>431800</v>
      </c>
      <c r="K61" s="6">
        <f t="shared" si="3"/>
        <v>6.468138650049432E-2</v>
      </c>
      <c r="L61" s="15">
        <v>-6.8000000000000005E-3</v>
      </c>
      <c r="M61" s="4">
        <v>7109800</v>
      </c>
      <c r="N61" s="4">
        <f t="shared" si="1"/>
        <v>7862904.7619047621</v>
      </c>
      <c r="O61" s="4">
        <f t="shared" si="2"/>
        <v>5136300</v>
      </c>
    </row>
    <row r="62" spans="1:15" x14ac:dyDescent="0.2">
      <c r="A62" s="2" t="s">
        <v>40</v>
      </c>
      <c r="B62" s="4">
        <v>3421</v>
      </c>
      <c r="C62" s="4">
        <v>1934</v>
      </c>
      <c r="D62" s="4">
        <v>385</v>
      </c>
      <c r="E62" s="4">
        <v>236</v>
      </c>
      <c r="F62" s="4"/>
      <c r="G62" s="4"/>
      <c r="H62" s="4">
        <v>5674300</v>
      </c>
      <c r="I62" s="4">
        <v>5493100</v>
      </c>
      <c r="J62" s="4">
        <v>307100</v>
      </c>
      <c r="K62" s="6">
        <f t="shared" si="3"/>
        <v>2.7499686587746475E-2</v>
      </c>
      <c r="L62" s="15">
        <v>4.5999999999999999E-3</v>
      </c>
      <c r="M62" s="4">
        <v>11474700</v>
      </c>
      <c r="N62" s="4">
        <f t="shared" si="1"/>
        <v>8245785.7142857146</v>
      </c>
      <c r="O62" s="4">
        <f t="shared" si="2"/>
        <v>5136300</v>
      </c>
    </row>
    <row r="63" spans="1:15" x14ac:dyDescent="0.2">
      <c r="A63" s="2" t="s">
        <v>41</v>
      </c>
      <c r="B63" s="4">
        <v>2698</v>
      </c>
      <c r="C63" s="4">
        <v>2424</v>
      </c>
      <c r="D63" s="4">
        <v>256</v>
      </c>
      <c r="E63" s="4">
        <v>184</v>
      </c>
      <c r="F63" s="4"/>
      <c r="G63" s="4"/>
      <c r="H63" s="4">
        <v>4704900</v>
      </c>
      <c r="I63" s="4">
        <v>3199300</v>
      </c>
      <c r="J63" s="4">
        <v>886700</v>
      </c>
      <c r="K63" s="6">
        <f t="shared" si="3"/>
        <v>0.11218086586877862</v>
      </c>
      <c r="L63" s="15">
        <v>1.6299999999999999E-2</v>
      </c>
      <c r="M63" s="4">
        <v>8791600</v>
      </c>
      <c r="N63" s="4">
        <f t="shared" si="1"/>
        <v>8186819.0476190476</v>
      </c>
      <c r="O63" s="4">
        <f t="shared" si="2"/>
        <v>5136300</v>
      </c>
    </row>
    <row r="64" spans="1:15" x14ac:dyDescent="0.2">
      <c r="A64" s="2" t="s">
        <v>42</v>
      </c>
      <c r="B64" s="4">
        <v>4191</v>
      </c>
      <c r="C64" s="4">
        <v>1862</v>
      </c>
      <c r="D64" s="4">
        <v>107</v>
      </c>
      <c r="E64" s="4">
        <v>222</v>
      </c>
      <c r="F64" s="4"/>
      <c r="G64" s="4"/>
      <c r="H64" s="4">
        <v>6736900</v>
      </c>
      <c r="I64" s="4">
        <v>4735800</v>
      </c>
      <c r="J64" s="4">
        <v>374900</v>
      </c>
      <c r="K64" s="6">
        <f t="shared" si="3"/>
        <v>3.267757371847952E-2</v>
      </c>
      <c r="L64" s="15">
        <v>1.4199999999999999E-2</v>
      </c>
      <c r="M64" s="4">
        <v>11866100</v>
      </c>
      <c r="N64" s="4">
        <f t="shared" si="1"/>
        <v>8180666.666666667</v>
      </c>
      <c r="O64" s="4">
        <f t="shared" si="2"/>
        <v>5136300</v>
      </c>
    </row>
    <row r="65" spans="1:15" x14ac:dyDescent="0.2">
      <c r="A65" s="2" t="s">
        <v>43</v>
      </c>
      <c r="B65" s="4">
        <v>2569</v>
      </c>
      <c r="C65" s="4">
        <v>3351</v>
      </c>
      <c r="D65" s="4">
        <v>250</v>
      </c>
      <c r="E65" s="4">
        <v>333</v>
      </c>
      <c r="F65" s="4"/>
      <c r="G65" s="4"/>
      <c r="H65" s="4">
        <v>4237900</v>
      </c>
      <c r="I65" s="4">
        <v>5893800</v>
      </c>
      <c r="J65" s="4">
        <v>367200</v>
      </c>
      <c r="K65" s="6">
        <f t="shared" si="3"/>
        <v>3.6242683853647463E-2</v>
      </c>
      <c r="L65" s="15">
        <v>1.6799999999999999E-2</v>
      </c>
      <c r="M65" s="4">
        <v>10133000</v>
      </c>
      <c r="N65" s="4">
        <f t="shared" si="1"/>
        <v>7947685.7142857146</v>
      </c>
      <c r="O65" s="4">
        <f t="shared" si="2"/>
        <v>5136300</v>
      </c>
    </row>
    <row r="66" spans="1:15" x14ac:dyDescent="0.2">
      <c r="A66" s="2" t="s">
        <v>44</v>
      </c>
      <c r="B66" s="4">
        <v>1191</v>
      </c>
      <c r="C66" s="4">
        <v>2030</v>
      </c>
      <c r="D66" s="4">
        <v>167</v>
      </c>
      <c r="E66" s="4">
        <v>142</v>
      </c>
      <c r="F66" s="4"/>
      <c r="G66" s="4"/>
      <c r="H66" s="4">
        <v>1809900</v>
      </c>
      <c r="I66" s="4">
        <v>3062900</v>
      </c>
      <c r="J66" s="4">
        <v>235400</v>
      </c>
      <c r="K66" s="6">
        <f t="shared" si="3"/>
        <v>4.8308980462978164E-2</v>
      </c>
      <c r="L66" s="15">
        <v>-7.0999999999999995E-3</v>
      </c>
      <c r="M66" s="4">
        <v>5136300</v>
      </c>
      <c r="N66" s="4">
        <f t="shared" si="1"/>
        <v>7895104.7619047621</v>
      </c>
      <c r="O66" s="4">
        <f t="shared" si="2"/>
        <v>5947800</v>
      </c>
    </row>
    <row r="67" spans="1:15" x14ac:dyDescent="0.2">
      <c r="A67" s="2" t="s">
        <v>45</v>
      </c>
      <c r="B67" s="4">
        <v>2266</v>
      </c>
      <c r="C67" s="4">
        <v>2483</v>
      </c>
      <c r="D67" s="4">
        <v>206</v>
      </c>
      <c r="E67" s="4">
        <v>330</v>
      </c>
      <c r="F67" s="4"/>
      <c r="G67" s="4"/>
      <c r="H67" s="4">
        <v>5083900</v>
      </c>
      <c r="I67" s="4">
        <v>5784300</v>
      </c>
      <c r="J67" s="4">
        <v>240400</v>
      </c>
      <c r="K67" s="6">
        <f t="shared" si="3"/>
        <v>2.211957821902431E-2</v>
      </c>
      <c r="L67" s="15">
        <v>1.7000000000000001E-2</v>
      </c>
      <c r="M67" s="4">
        <v>11011100</v>
      </c>
      <c r="N67" s="4">
        <f t="shared" si="1"/>
        <v>7629961.9047619049</v>
      </c>
      <c r="O67" s="4">
        <f t="shared" si="2"/>
        <v>5947800</v>
      </c>
    </row>
    <row r="68" spans="1:15" x14ac:dyDescent="0.2">
      <c r="A68" s="2" t="s">
        <v>46</v>
      </c>
      <c r="B68" s="4">
        <v>1673</v>
      </c>
      <c r="C68" s="4">
        <v>2616</v>
      </c>
      <c r="D68" s="4">
        <v>195</v>
      </c>
      <c r="E68" s="4">
        <v>148</v>
      </c>
      <c r="F68" s="4"/>
      <c r="G68" s="4"/>
      <c r="H68" s="4">
        <v>3326000</v>
      </c>
      <c r="I68" s="4">
        <v>3181900</v>
      </c>
      <c r="J68" s="4">
        <v>245200</v>
      </c>
      <c r="K68" s="6">
        <f t="shared" si="3"/>
        <v>3.7677284531108343E-2</v>
      </c>
      <c r="L68" s="15">
        <v>1.23E-2</v>
      </c>
      <c r="M68" s="4">
        <v>6800500</v>
      </c>
      <c r="N68" s="4">
        <f t="shared" si="1"/>
        <v>8012723.8095238097</v>
      </c>
      <c r="O68" s="4">
        <f t="shared" si="2"/>
        <v>5947800</v>
      </c>
    </row>
    <row r="69" spans="1:15" x14ac:dyDescent="0.2">
      <c r="A69" s="2" t="s">
        <v>47</v>
      </c>
      <c r="B69" s="4">
        <v>2353</v>
      </c>
      <c r="C69" s="4">
        <v>1706</v>
      </c>
      <c r="D69" s="4">
        <v>155</v>
      </c>
      <c r="E69" s="4">
        <v>211</v>
      </c>
      <c r="F69" s="4"/>
      <c r="G69" s="4"/>
      <c r="H69" s="4">
        <v>4021200</v>
      </c>
      <c r="I69" s="4">
        <v>4224500</v>
      </c>
      <c r="J69" s="4">
        <v>423600</v>
      </c>
      <c r="K69" s="6">
        <f t="shared" si="3"/>
        <v>5.13722303746195E-2</v>
      </c>
      <c r="L69" s="15">
        <v>-1.2199999999999999E-2</v>
      </c>
      <c r="M69" s="4">
        <v>8706800</v>
      </c>
      <c r="N69" s="4">
        <f t="shared" si="1"/>
        <v>8097838.0952380951</v>
      </c>
      <c r="O69" s="4">
        <f t="shared" si="2"/>
        <v>3908100</v>
      </c>
    </row>
    <row r="70" spans="1:15" x14ac:dyDescent="0.2">
      <c r="A70" s="2" t="s">
        <v>48</v>
      </c>
      <c r="B70" s="4">
        <v>2092</v>
      </c>
      <c r="C70" s="4">
        <v>1457</v>
      </c>
      <c r="D70" s="4">
        <v>181</v>
      </c>
      <c r="E70" s="4">
        <v>205</v>
      </c>
      <c r="F70" s="4"/>
      <c r="G70" s="4"/>
      <c r="H70" s="4">
        <v>3656700</v>
      </c>
      <c r="I70" s="4">
        <v>3905400</v>
      </c>
      <c r="J70" s="4">
        <v>329800</v>
      </c>
      <c r="K70" s="6">
        <f t="shared" si="3"/>
        <v>4.3612224117639278E-2</v>
      </c>
      <c r="L70" s="15">
        <v>7.4000000000000003E-3</v>
      </c>
      <c r="M70" s="4">
        <v>8084900</v>
      </c>
      <c r="N70" s="4">
        <f t="shared" si="1"/>
        <v>8185476.1904761903</v>
      </c>
      <c r="O70" s="4">
        <f t="shared" si="2"/>
        <v>3700900</v>
      </c>
    </row>
    <row r="71" spans="1:15" x14ac:dyDescent="0.2">
      <c r="A71" s="2" t="s">
        <v>49</v>
      </c>
      <c r="B71" s="4">
        <v>1714</v>
      </c>
      <c r="C71" s="4">
        <v>1881</v>
      </c>
      <c r="D71" s="4">
        <v>170</v>
      </c>
      <c r="E71" s="4">
        <v>122</v>
      </c>
      <c r="F71" s="4"/>
      <c r="G71" s="4"/>
      <c r="H71" s="4">
        <v>2816800</v>
      </c>
      <c r="I71" s="4">
        <v>2833000</v>
      </c>
      <c r="J71" s="4">
        <v>288300</v>
      </c>
      <c r="K71" s="6">
        <f t="shared" si="3"/>
        <v>5.1028354986017203E-2</v>
      </c>
      <c r="L71" s="15">
        <v>5.0000000000000001E-3</v>
      </c>
      <c r="M71" s="4">
        <v>5947800</v>
      </c>
      <c r="N71" s="4">
        <f t="shared" si="1"/>
        <v>8682557.1428571437</v>
      </c>
      <c r="O71" s="4">
        <f t="shared" si="2"/>
        <v>3268200</v>
      </c>
    </row>
    <row r="72" spans="1:15" x14ac:dyDescent="0.2">
      <c r="A72" s="2" t="s">
        <v>50</v>
      </c>
      <c r="B72" s="4">
        <v>2618</v>
      </c>
      <c r="C72" s="4">
        <v>1239</v>
      </c>
      <c r="D72" s="4">
        <v>62</v>
      </c>
      <c r="E72" s="4">
        <v>151</v>
      </c>
      <c r="F72" s="4"/>
      <c r="G72" s="4"/>
      <c r="H72" s="4">
        <v>3625300</v>
      </c>
      <c r="I72" s="4">
        <v>2887400</v>
      </c>
      <c r="J72" s="4">
        <v>265500</v>
      </c>
      <c r="K72" s="6">
        <f t="shared" si="3"/>
        <v>4.0766502372287988E-2</v>
      </c>
      <c r="L72" s="15">
        <v>0.02</v>
      </c>
      <c r="M72" s="4">
        <v>6780900</v>
      </c>
      <c r="N72" s="4">
        <f t="shared" si="1"/>
        <v>8938128.5714285709</v>
      </c>
      <c r="O72" s="4">
        <f t="shared" si="2"/>
        <v>3268200</v>
      </c>
    </row>
    <row r="73" spans="1:15" x14ac:dyDescent="0.2">
      <c r="A73" s="2" t="s">
        <v>51</v>
      </c>
      <c r="B73" s="4">
        <v>2502</v>
      </c>
      <c r="C73" s="4">
        <v>1467</v>
      </c>
      <c r="D73" s="4">
        <v>46</v>
      </c>
      <c r="E73" s="4">
        <v>127</v>
      </c>
      <c r="F73" s="4"/>
      <c r="G73" s="4"/>
      <c r="H73" s="4">
        <v>3926000</v>
      </c>
      <c r="I73" s="4">
        <v>2781000</v>
      </c>
      <c r="J73" s="4">
        <v>195100</v>
      </c>
      <c r="K73" s="6">
        <f t="shared" si="3"/>
        <v>2.9089011480542718E-2</v>
      </c>
      <c r="L73" s="15">
        <v>1.0200000000000001E-2</v>
      </c>
      <c r="M73" s="4">
        <v>6732400</v>
      </c>
      <c r="N73" s="4">
        <f t="shared" si="1"/>
        <v>9093133.333333334</v>
      </c>
      <c r="O73" s="4">
        <f t="shared" si="2"/>
        <v>3268200</v>
      </c>
    </row>
    <row r="74" spans="1:15" x14ac:dyDescent="0.2">
      <c r="A74" s="2" t="s">
        <v>52</v>
      </c>
      <c r="B74" s="4">
        <v>1434</v>
      </c>
      <c r="C74" s="4">
        <v>1435</v>
      </c>
      <c r="D74" s="4">
        <v>36</v>
      </c>
      <c r="E74" s="4">
        <v>48</v>
      </c>
      <c r="F74" s="4"/>
      <c r="G74" s="4"/>
      <c r="H74" s="4">
        <v>2074800</v>
      </c>
      <c r="I74" s="4">
        <v>1648700</v>
      </c>
      <c r="J74" s="4">
        <v>180100</v>
      </c>
      <c r="K74" s="6">
        <f t="shared" si="3"/>
        <v>4.8368470525043644E-2</v>
      </c>
      <c r="L74" s="15">
        <v>2.07E-2</v>
      </c>
      <c r="M74" s="4">
        <v>3908100</v>
      </c>
      <c r="N74" s="4">
        <f t="shared" si="1"/>
        <v>9566238.0952380951</v>
      </c>
      <c r="O74" s="4">
        <f t="shared" si="2"/>
        <v>3268200</v>
      </c>
    </row>
    <row r="75" spans="1:15" x14ac:dyDescent="0.2">
      <c r="A75" s="2" t="s">
        <v>53</v>
      </c>
      <c r="B75" s="4">
        <v>1440</v>
      </c>
      <c r="C75" s="4">
        <v>1622</v>
      </c>
      <c r="D75" s="4">
        <v>81</v>
      </c>
      <c r="E75" s="4">
        <v>40</v>
      </c>
      <c r="F75" s="4"/>
      <c r="G75" s="4"/>
      <c r="H75" s="4">
        <v>1562800</v>
      </c>
      <c r="I75" s="4">
        <v>1674500</v>
      </c>
      <c r="J75" s="4">
        <v>459700</v>
      </c>
      <c r="K75" s="6">
        <f t="shared" si="3"/>
        <v>0.142001050257931</v>
      </c>
      <c r="L75" s="15">
        <v>-1.03E-2</v>
      </c>
      <c r="M75" s="4">
        <v>3700900</v>
      </c>
      <c r="N75" s="4">
        <f t="shared" si="1"/>
        <v>10692604.761904761</v>
      </c>
      <c r="O75" s="4">
        <f t="shared" si="2"/>
        <v>3268200</v>
      </c>
    </row>
    <row r="76" spans="1:15" x14ac:dyDescent="0.2">
      <c r="A76" s="2" t="s">
        <v>54</v>
      </c>
      <c r="B76" s="4">
        <v>1018</v>
      </c>
      <c r="C76" s="4">
        <v>3024</v>
      </c>
      <c r="D76" s="4">
        <v>45</v>
      </c>
      <c r="E76" s="4">
        <v>62</v>
      </c>
      <c r="F76" s="4"/>
      <c r="G76" s="4"/>
      <c r="H76" s="4">
        <v>1264000</v>
      </c>
      <c r="I76" s="4">
        <v>1869600</v>
      </c>
      <c r="J76" s="4">
        <v>133500</v>
      </c>
      <c r="K76" s="6">
        <f t="shared" si="3"/>
        <v>4.2602757212152155E-2</v>
      </c>
      <c r="L76" s="15">
        <v>-2.5000000000000001E-3</v>
      </c>
      <c r="M76" s="4">
        <v>3268200</v>
      </c>
      <c r="N76" s="4">
        <f t="shared" si="1"/>
        <v>11085685.714285715</v>
      </c>
      <c r="O76" s="4">
        <f t="shared" si="2"/>
        <v>5710400</v>
      </c>
    </row>
    <row r="77" spans="1:15" x14ac:dyDescent="0.2">
      <c r="A77" s="2" t="s">
        <v>55</v>
      </c>
      <c r="B77" s="4">
        <v>2460</v>
      </c>
      <c r="C77" s="4">
        <v>1908</v>
      </c>
      <c r="D77" s="4">
        <v>129</v>
      </c>
      <c r="E77" s="4">
        <v>145</v>
      </c>
      <c r="F77" s="4"/>
      <c r="G77" s="4"/>
      <c r="H77" s="4">
        <v>3039900</v>
      </c>
      <c r="I77" s="4">
        <v>2901600</v>
      </c>
      <c r="J77" s="4">
        <v>139900</v>
      </c>
      <c r="K77" s="6">
        <f t="shared" si="3"/>
        <v>2.3546242531347301E-2</v>
      </c>
      <c r="L77" s="15">
        <v>7.7000000000000002E-3</v>
      </c>
      <c r="M77" s="4">
        <v>6088300</v>
      </c>
      <c r="N77" s="4">
        <f t="shared" si="1"/>
        <v>11501414.285714285</v>
      </c>
      <c r="O77" s="4">
        <f t="shared" si="2"/>
        <v>5710400</v>
      </c>
    </row>
    <row r="78" spans="1:15" x14ac:dyDescent="0.2">
      <c r="A78" s="2" t="s">
        <v>56</v>
      </c>
      <c r="B78" s="4">
        <v>1350</v>
      </c>
      <c r="C78" s="4">
        <v>5001</v>
      </c>
      <c r="D78" s="4">
        <v>205</v>
      </c>
      <c r="E78" s="4">
        <v>108</v>
      </c>
      <c r="F78" s="4"/>
      <c r="G78" s="4"/>
      <c r="H78" s="4">
        <v>1457500</v>
      </c>
      <c r="I78" s="4">
        <v>3577900</v>
      </c>
      <c r="J78" s="4">
        <v>652800</v>
      </c>
      <c r="K78" s="6">
        <f t="shared" si="3"/>
        <v>0.12964213369345037</v>
      </c>
      <c r="L78" s="15">
        <v>-3.5799999999999998E-2</v>
      </c>
      <c r="M78" s="4">
        <v>5710400</v>
      </c>
      <c r="N78" s="4">
        <f t="shared" si="1"/>
        <v>12721042.857142856</v>
      </c>
      <c r="O78" s="4">
        <f t="shared" si="2"/>
        <v>6298700</v>
      </c>
    </row>
    <row r="79" spans="1:15" x14ac:dyDescent="0.2">
      <c r="A79" s="2" t="s">
        <v>57</v>
      </c>
      <c r="B79" s="4">
        <v>2276</v>
      </c>
      <c r="C79" s="4">
        <v>3390</v>
      </c>
      <c r="D79" s="4">
        <v>75</v>
      </c>
      <c r="E79" s="4">
        <v>104</v>
      </c>
      <c r="F79" s="4"/>
      <c r="G79" s="4"/>
      <c r="H79" s="4">
        <v>3833100</v>
      </c>
      <c r="I79" s="4">
        <v>2442700</v>
      </c>
      <c r="J79" s="4">
        <v>259400</v>
      </c>
      <c r="K79" s="6">
        <f t="shared" si="3"/>
        <v>4.1333375824596071E-2</v>
      </c>
      <c r="L79" s="15">
        <v>3.3300000000000003E-2</v>
      </c>
      <c r="M79" s="4">
        <v>6298700</v>
      </c>
      <c r="N79" s="4">
        <f t="shared" si="1"/>
        <v>13128752.380952381</v>
      </c>
      <c r="O79" s="4">
        <f t="shared" si="2"/>
        <v>7273900</v>
      </c>
    </row>
    <row r="80" spans="1:15" x14ac:dyDescent="0.2">
      <c r="A80" s="2" t="s">
        <v>58</v>
      </c>
      <c r="B80" s="4">
        <v>3531</v>
      </c>
      <c r="C80" s="4">
        <v>7043</v>
      </c>
      <c r="D80" s="4">
        <v>182</v>
      </c>
      <c r="E80" s="4">
        <v>196</v>
      </c>
      <c r="F80" s="4"/>
      <c r="G80" s="4"/>
      <c r="H80" s="4">
        <v>6026100</v>
      </c>
      <c r="I80" s="4">
        <v>7074100</v>
      </c>
      <c r="J80" s="4">
        <v>943300</v>
      </c>
      <c r="K80" s="6">
        <f t="shared" si="3"/>
        <v>7.2006534251385479E-2</v>
      </c>
      <c r="L80" s="15">
        <v>-2.3E-2</v>
      </c>
      <c r="M80" s="4">
        <v>13118000</v>
      </c>
      <c r="N80" s="4">
        <f t="shared" si="1"/>
        <v>12808376.19047619</v>
      </c>
      <c r="O80" s="4">
        <f t="shared" si="2"/>
        <v>7273900</v>
      </c>
    </row>
    <row r="81" spans="1:15" x14ac:dyDescent="0.2">
      <c r="A81" s="2" t="s">
        <v>59</v>
      </c>
      <c r="B81" s="4">
        <v>1616</v>
      </c>
      <c r="C81" s="4">
        <v>8112</v>
      </c>
      <c r="D81" s="4">
        <v>250</v>
      </c>
      <c r="E81" s="4">
        <v>178</v>
      </c>
      <c r="F81" s="4"/>
      <c r="G81" s="4"/>
      <c r="H81" s="4">
        <v>1696100</v>
      </c>
      <c r="I81" s="4">
        <v>5557800</v>
      </c>
      <c r="J81" s="4">
        <v>1687400</v>
      </c>
      <c r="K81" s="6">
        <f t="shared" si="3"/>
        <v>0.23261969423344683</v>
      </c>
      <c r="L81" s="15">
        <v>-3.7499999999999999E-2</v>
      </c>
      <c r="M81" s="4">
        <v>7273900</v>
      </c>
      <c r="N81" s="4">
        <f t="shared" si="1"/>
        <v>13285480.952380951</v>
      </c>
      <c r="O81" s="4">
        <f t="shared" si="2"/>
        <v>5240400</v>
      </c>
    </row>
    <row r="82" spans="1:15" x14ac:dyDescent="0.2">
      <c r="A82" s="2" t="s">
        <v>60</v>
      </c>
      <c r="B82" s="4">
        <v>3638</v>
      </c>
      <c r="C82" s="4">
        <v>3950</v>
      </c>
      <c r="D82" s="4">
        <v>165</v>
      </c>
      <c r="E82" s="4">
        <v>430</v>
      </c>
      <c r="F82" s="4"/>
      <c r="G82" s="4"/>
      <c r="H82" s="4">
        <v>4695600</v>
      </c>
      <c r="I82" s="4">
        <v>9214800</v>
      </c>
      <c r="J82" s="4">
        <v>369800</v>
      </c>
      <c r="K82" s="6">
        <f t="shared" si="3"/>
        <v>2.6584426040947781E-2</v>
      </c>
      <c r="L82" s="15">
        <v>-2.6499999999999999E-2</v>
      </c>
      <c r="M82" s="4">
        <v>14288400</v>
      </c>
      <c r="N82" s="4">
        <f t="shared" si="1"/>
        <v>13382419.047619049</v>
      </c>
      <c r="O82" s="4">
        <f t="shared" si="2"/>
        <v>4032100</v>
      </c>
    </row>
    <row r="83" spans="1:15" x14ac:dyDescent="0.2">
      <c r="A83" s="2" t="s">
        <v>61</v>
      </c>
      <c r="B83" s="4">
        <v>3231</v>
      </c>
      <c r="C83" s="4">
        <v>3610</v>
      </c>
      <c r="D83" s="4">
        <v>305</v>
      </c>
      <c r="E83" s="4">
        <v>682</v>
      </c>
      <c r="F83" s="4"/>
      <c r="G83" s="4"/>
      <c r="H83" s="4">
        <v>4756800</v>
      </c>
      <c r="I83" s="4">
        <v>14723600</v>
      </c>
      <c r="J83" s="4">
        <v>2527400</v>
      </c>
      <c r="K83" s="6">
        <f t="shared" si="3"/>
        <v>0.12974066240939611</v>
      </c>
      <c r="L83" s="15">
        <v>-7.51E-2</v>
      </c>
      <c r="M83" s="4">
        <v>19515200</v>
      </c>
      <c r="N83" s="4">
        <f t="shared" si="1"/>
        <v>13071557.142857144</v>
      </c>
      <c r="O83" s="4">
        <f t="shared" si="2"/>
        <v>4032100</v>
      </c>
    </row>
    <row r="84" spans="1:15" x14ac:dyDescent="0.2">
      <c r="A84" s="2" t="s">
        <v>62</v>
      </c>
      <c r="B84" s="4">
        <v>1817</v>
      </c>
      <c r="C84" s="4">
        <v>2897</v>
      </c>
      <c r="D84" s="4">
        <v>89</v>
      </c>
      <c r="E84" s="4">
        <v>162</v>
      </c>
      <c r="F84" s="4"/>
      <c r="G84" s="4"/>
      <c r="H84" s="4">
        <v>2475400</v>
      </c>
      <c r="I84" s="4">
        <v>4551900</v>
      </c>
      <c r="J84" s="4">
        <v>394900</v>
      </c>
      <c r="K84" s="6">
        <f t="shared" si="3"/>
        <v>5.6195124727847108E-2</v>
      </c>
      <c r="L84" s="15">
        <v>0</v>
      </c>
      <c r="M84" s="4">
        <v>7553300</v>
      </c>
      <c r="N84" s="4">
        <f t="shared" si="1"/>
        <v>13176214.285714285</v>
      </c>
      <c r="O84" s="4">
        <f t="shared" si="2"/>
        <v>4032100</v>
      </c>
    </row>
    <row r="85" spans="1:15" x14ac:dyDescent="0.2">
      <c r="A85" s="2" t="s">
        <v>63</v>
      </c>
      <c r="B85" s="4">
        <v>3416</v>
      </c>
      <c r="C85" s="4">
        <v>1478</v>
      </c>
      <c r="D85" s="4">
        <v>107</v>
      </c>
      <c r="E85" s="4">
        <v>270</v>
      </c>
      <c r="F85" s="4"/>
      <c r="G85" s="4"/>
      <c r="H85" s="4">
        <v>5938100</v>
      </c>
      <c r="I85" s="4">
        <v>5294700</v>
      </c>
      <c r="J85" s="4">
        <v>345100</v>
      </c>
      <c r="K85" s="6">
        <f t="shared" si="3"/>
        <v>3.0722526885549464E-2</v>
      </c>
      <c r="L85" s="15">
        <v>1.11E-2</v>
      </c>
      <c r="M85" s="4">
        <v>11736900</v>
      </c>
      <c r="N85" s="4">
        <f t="shared" si="1"/>
        <v>13153471.428571429</v>
      </c>
      <c r="O85" s="4">
        <f t="shared" si="2"/>
        <v>4032100</v>
      </c>
    </row>
    <row r="86" spans="1:15" x14ac:dyDescent="0.2">
      <c r="A86" s="2" t="s">
        <v>64</v>
      </c>
      <c r="B86" s="4">
        <v>1143</v>
      </c>
      <c r="C86" s="4">
        <v>2439</v>
      </c>
      <c r="D86" s="4">
        <v>118</v>
      </c>
      <c r="E86" s="4">
        <v>132</v>
      </c>
      <c r="F86" s="4"/>
      <c r="G86" s="4"/>
      <c r="H86" s="4">
        <v>1618200</v>
      </c>
      <c r="I86" s="4">
        <v>3621000</v>
      </c>
      <c r="J86" s="4">
        <v>437700</v>
      </c>
      <c r="K86" s="6">
        <f t="shared" si="3"/>
        <v>8.3543289051763628E-2</v>
      </c>
      <c r="L86" s="15">
        <v>-8.8000000000000005E-3</v>
      </c>
      <c r="M86" s="4">
        <v>5240400</v>
      </c>
      <c r="N86" s="4">
        <f t="shared" si="1"/>
        <v>13458738.095238095</v>
      </c>
      <c r="O86" s="4">
        <f t="shared" si="2"/>
        <v>4032100</v>
      </c>
    </row>
    <row r="87" spans="1:15" x14ac:dyDescent="0.2">
      <c r="A87" s="2" t="s">
        <v>65</v>
      </c>
      <c r="B87" s="4">
        <v>1807</v>
      </c>
      <c r="C87" s="4">
        <v>4881</v>
      </c>
      <c r="D87" s="4">
        <v>278</v>
      </c>
      <c r="E87" s="4">
        <v>79</v>
      </c>
      <c r="F87" s="4"/>
      <c r="G87" s="4"/>
      <c r="H87" s="4">
        <v>2052200</v>
      </c>
      <c r="I87" s="4">
        <v>1685200</v>
      </c>
      <c r="J87" s="4">
        <v>254400</v>
      </c>
      <c r="K87" s="6">
        <f t="shared" si="3"/>
        <v>6.806871086851822E-2</v>
      </c>
      <c r="L87" s="15">
        <v>1.11E-2</v>
      </c>
      <c r="M87" s="4">
        <v>4032100</v>
      </c>
      <c r="N87" s="4">
        <f t="shared" ref="N87:N91" si="4">AVERAGE($M88:$M108)</f>
        <v>13769809.523809524</v>
      </c>
      <c r="O87" s="4">
        <f t="shared" ref="O87:O146" si="5">MIN(M88:M92)</f>
        <v>5443100</v>
      </c>
    </row>
    <row r="88" spans="1:15" x14ac:dyDescent="0.2">
      <c r="A88" s="2" t="s">
        <v>66</v>
      </c>
      <c r="B88" s="4">
        <v>2263</v>
      </c>
      <c r="C88" s="4">
        <v>4435</v>
      </c>
      <c r="D88" s="4">
        <v>175</v>
      </c>
      <c r="E88" s="4">
        <v>124</v>
      </c>
      <c r="F88" s="4"/>
      <c r="G88" s="4"/>
      <c r="H88" s="4">
        <v>2474400</v>
      </c>
      <c r="I88" s="4">
        <v>2630100</v>
      </c>
      <c r="J88" s="4">
        <v>338400</v>
      </c>
      <c r="K88" s="6">
        <f t="shared" ref="K88:K114" si="6">J88/(H88+I88)</f>
        <v>6.6294446076990893E-2</v>
      </c>
      <c r="L88" s="15">
        <v>0</v>
      </c>
      <c r="M88" s="4">
        <v>5443100</v>
      </c>
      <c r="N88" s="4">
        <f t="shared" si="4"/>
        <v>14337561.904761905</v>
      </c>
      <c r="O88" s="4">
        <f t="shared" si="5"/>
        <v>9925300</v>
      </c>
    </row>
    <row r="89" spans="1:15" x14ac:dyDescent="0.2">
      <c r="A89" s="2" t="s">
        <v>67</v>
      </c>
      <c r="B89" s="4">
        <v>3349</v>
      </c>
      <c r="C89" s="4">
        <v>5236</v>
      </c>
      <c r="D89" s="4">
        <v>113</v>
      </c>
      <c r="E89" s="4">
        <v>377</v>
      </c>
      <c r="F89" s="4"/>
      <c r="G89" s="4"/>
      <c r="H89" s="4">
        <v>5379500</v>
      </c>
      <c r="I89" s="4">
        <v>7603700</v>
      </c>
      <c r="J89" s="4">
        <v>1849600</v>
      </c>
      <c r="K89" s="6">
        <f t="shared" si="6"/>
        <v>0.14246102655739726</v>
      </c>
      <c r="L89" s="15">
        <v>-2.6499999999999999E-2</v>
      </c>
      <c r="M89" s="4">
        <v>14838500</v>
      </c>
      <c r="N89" s="4">
        <f t="shared" si="4"/>
        <v>14071047.619047619</v>
      </c>
      <c r="O89" s="4">
        <f t="shared" si="5"/>
        <v>9925300</v>
      </c>
    </row>
    <row r="90" spans="1:15" x14ac:dyDescent="0.2">
      <c r="A90" s="2" t="s">
        <v>68</v>
      </c>
      <c r="B90" s="4">
        <v>2686</v>
      </c>
      <c r="C90" s="4">
        <v>3940</v>
      </c>
      <c r="D90" s="4">
        <v>527</v>
      </c>
      <c r="E90" s="4">
        <v>309</v>
      </c>
      <c r="F90" s="4"/>
      <c r="G90" s="4"/>
      <c r="H90" s="4">
        <v>4265200</v>
      </c>
      <c r="I90" s="4">
        <v>6134800</v>
      </c>
      <c r="J90" s="4">
        <v>983500</v>
      </c>
      <c r="K90" s="6">
        <f t="shared" si="6"/>
        <v>9.4567307692307687E-2</v>
      </c>
      <c r="L90" s="15">
        <v>-1.9299999999999998E-2</v>
      </c>
      <c r="M90" s="4">
        <v>10494200</v>
      </c>
      <c r="N90" s="4">
        <f t="shared" si="4"/>
        <v>14122614.285714285</v>
      </c>
      <c r="O90" s="4">
        <f t="shared" si="5"/>
        <v>9925300</v>
      </c>
    </row>
    <row r="91" spans="1:15" x14ac:dyDescent="0.2">
      <c r="A91" s="2" t="s">
        <v>69</v>
      </c>
      <c r="B91" s="4">
        <v>2106</v>
      </c>
      <c r="C91" s="4">
        <v>5028</v>
      </c>
      <c r="D91" s="4">
        <v>223</v>
      </c>
      <c r="E91" s="4">
        <v>326</v>
      </c>
      <c r="F91" s="4"/>
      <c r="G91" s="4"/>
      <c r="H91" s="4">
        <v>2332000</v>
      </c>
      <c r="I91" s="4">
        <v>6815100</v>
      </c>
      <c r="J91" s="4">
        <v>722500</v>
      </c>
      <c r="K91" s="6">
        <f t="shared" si="6"/>
        <v>7.898678269615507E-2</v>
      </c>
      <c r="L91" s="15">
        <v>-2.1099999999999997E-2</v>
      </c>
      <c r="M91" s="4">
        <v>9925300</v>
      </c>
      <c r="N91" s="4">
        <f t="shared" si="4"/>
        <v>14203928.571428571</v>
      </c>
      <c r="O91" s="4">
        <f t="shared" si="5"/>
        <v>9987500</v>
      </c>
    </row>
    <row r="92" spans="1:15" x14ac:dyDescent="0.2">
      <c r="A92" s="2" t="s">
        <v>70</v>
      </c>
      <c r="B92" s="4">
        <v>4945</v>
      </c>
      <c r="C92" s="4">
        <v>4002</v>
      </c>
      <c r="D92" s="4">
        <v>139</v>
      </c>
      <c r="E92" s="4">
        <v>356</v>
      </c>
      <c r="F92" s="4"/>
      <c r="G92" s="4"/>
      <c r="H92" s="4">
        <v>9152000</v>
      </c>
      <c r="I92" s="4">
        <v>6646300</v>
      </c>
      <c r="J92" s="4">
        <v>517200</v>
      </c>
      <c r="K92" s="6">
        <f t="shared" si="6"/>
        <v>3.2737699625909118E-2</v>
      </c>
      <c r="L92" s="15">
        <v>2.3399999999999997E-2</v>
      </c>
      <c r="M92" s="4">
        <v>16386500</v>
      </c>
      <c r="N92" s="4">
        <f t="shared" ref="N92:N111" si="7">AVERAGE($M93:$M113)</f>
        <v>14329871.428571429</v>
      </c>
      <c r="O92" s="4">
        <f t="shared" si="5"/>
        <v>9987500</v>
      </c>
    </row>
    <row r="93" spans="1:15" x14ac:dyDescent="0.2">
      <c r="A93" s="2" t="s">
        <v>71</v>
      </c>
      <c r="B93" s="4">
        <v>3309</v>
      </c>
      <c r="C93" s="4">
        <v>5592</v>
      </c>
      <c r="D93" s="4">
        <v>276</v>
      </c>
      <c r="E93" s="4">
        <v>337</v>
      </c>
      <c r="F93" s="4"/>
      <c r="G93" s="4"/>
      <c r="H93" s="4">
        <v>4625800</v>
      </c>
      <c r="I93" s="4">
        <v>7176300</v>
      </c>
      <c r="J93" s="4">
        <v>345600</v>
      </c>
      <c r="K93" s="6">
        <f t="shared" si="6"/>
        <v>2.9282924225349727E-2</v>
      </c>
      <c r="L93" s="15">
        <v>-2.0999999999999999E-3</v>
      </c>
      <c r="M93" s="4">
        <v>12147900</v>
      </c>
      <c r="N93" s="4">
        <f t="shared" si="7"/>
        <v>14205095.238095239</v>
      </c>
      <c r="O93" s="4">
        <f t="shared" si="5"/>
        <v>9987500</v>
      </c>
    </row>
    <row r="94" spans="1:15" x14ac:dyDescent="0.2">
      <c r="A94" s="2" t="s">
        <v>72</v>
      </c>
      <c r="B94" s="4">
        <v>2263</v>
      </c>
      <c r="C94" s="4">
        <v>7265</v>
      </c>
      <c r="D94" s="4">
        <v>780</v>
      </c>
      <c r="E94" s="4">
        <v>312</v>
      </c>
      <c r="F94" s="4"/>
      <c r="G94" s="4"/>
      <c r="H94" s="4">
        <v>2900400</v>
      </c>
      <c r="I94" s="4">
        <v>6342400</v>
      </c>
      <c r="J94" s="4">
        <v>744700</v>
      </c>
      <c r="K94" s="6">
        <f t="shared" si="6"/>
        <v>8.0570822694421604E-2</v>
      </c>
      <c r="L94" s="15">
        <v>-1.6899999999999998E-2</v>
      </c>
      <c r="M94" s="4">
        <v>9987500</v>
      </c>
      <c r="N94" s="4">
        <f t="shared" si="7"/>
        <v>14190857.142857144</v>
      </c>
      <c r="O94" s="4">
        <f t="shared" si="5"/>
        <v>11522900</v>
      </c>
    </row>
    <row r="95" spans="1:15" x14ac:dyDescent="0.2">
      <c r="A95" s="2" t="s">
        <v>73</v>
      </c>
      <c r="B95" s="4">
        <v>3567</v>
      </c>
      <c r="C95" s="4">
        <v>2640</v>
      </c>
      <c r="D95" s="4">
        <v>326</v>
      </c>
      <c r="E95" s="4">
        <v>445</v>
      </c>
      <c r="F95" s="4"/>
      <c r="G95" s="4"/>
      <c r="H95" s="4">
        <v>5121200</v>
      </c>
      <c r="I95" s="4">
        <v>8375600</v>
      </c>
      <c r="J95" s="4">
        <v>256300</v>
      </c>
      <c r="K95" s="6">
        <f t="shared" si="6"/>
        <v>1.898968644419418E-2</v>
      </c>
      <c r="L95" s="15">
        <v>-2E-3</v>
      </c>
      <c r="M95" s="4">
        <v>13843300</v>
      </c>
      <c r="N95" s="4">
        <f t="shared" si="7"/>
        <v>13925857.142857144</v>
      </c>
      <c r="O95" s="4">
        <f t="shared" si="5"/>
        <v>11522900</v>
      </c>
    </row>
    <row r="96" spans="1:15" x14ac:dyDescent="0.2">
      <c r="A96" s="2" t="s">
        <v>74</v>
      </c>
      <c r="B96" s="4">
        <v>8249</v>
      </c>
      <c r="C96" s="4">
        <v>6036</v>
      </c>
      <c r="D96" s="4">
        <v>342</v>
      </c>
      <c r="E96" s="4">
        <v>692</v>
      </c>
      <c r="F96" s="4"/>
      <c r="G96" s="4"/>
      <c r="H96" s="4">
        <v>13240400</v>
      </c>
      <c r="I96" s="4">
        <v>12327000</v>
      </c>
      <c r="J96" s="4">
        <v>916900</v>
      </c>
      <c r="K96" s="6">
        <f t="shared" si="6"/>
        <v>3.586207436031822E-2</v>
      </c>
      <c r="L96" s="15">
        <v>2.5600000000000001E-2</v>
      </c>
      <c r="M96" s="4">
        <v>27354600</v>
      </c>
      <c r="N96" s="4">
        <f t="shared" si="7"/>
        <v>13395128.571428571</v>
      </c>
      <c r="O96" s="4">
        <f t="shared" si="5"/>
        <v>6390100</v>
      </c>
    </row>
    <row r="97" spans="1:15" x14ac:dyDescent="0.2">
      <c r="A97" s="2" t="s">
        <v>75</v>
      </c>
      <c r="B97" s="4">
        <v>3578</v>
      </c>
      <c r="C97" s="4">
        <v>8095</v>
      </c>
      <c r="D97" s="4">
        <v>1010</v>
      </c>
      <c r="E97" s="4">
        <v>260</v>
      </c>
      <c r="F97" s="4"/>
      <c r="G97" s="4"/>
      <c r="H97" s="4">
        <v>5789900</v>
      </c>
      <c r="I97" s="4">
        <v>4196600</v>
      </c>
      <c r="J97" s="4">
        <v>1535700</v>
      </c>
      <c r="K97" s="6">
        <f t="shared" si="6"/>
        <v>0.15377759975967556</v>
      </c>
      <c r="L97" s="15">
        <v>2.18E-2</v>
      </c>
      <c r="M97" s="4">
        <v>11522900</v>
      </c>
      <c r="N97" s="4">
        <f t="shared" si="7"/>
        <v>13228519.047619049</v>
      </c>
      <c r="O97" s="4">
        <f t="shared" si="5"/>
        <v>6390100</v>
      </c>
    </row>
    <row r="98" spans="1:15" x14ac:dyDescent="0.2">
      <c r="A98" s="2" t="s">
        <v>76</v>
      </c>
      <c r="B98" s="4">
        <v>4192</v>
      </c>
      <c r="C98" s="4">
        <v>3778</v>
      </c>
      <c r="D98" s="4">
        <v>345</v>
      </c>
      <c r="E98" s="4">
        <v>442</v>
      </c>
      <c r="F98" s="4"/>
      <c r="G98" s="4"/>
      <c r="H98" s="4">
        <v>6319600</v>
      </c>
      <c r="I98" s="4">
        <v>8183300</v>
      </c>
      <c r="J98" s="4">
        <v>695100</v>
      </c>
      <c r="K98" s="6">
        <f t="shared" si="6"/>
        <v>4.7928345365409679E-2</v>
      </c>
      <c r="L98" s="15">
        <v>-1.0800000000000001E-2</v>
      </c>
      <c r="M98" s="4">
        <v>14818600</v>
      </c>
      <c r="N98" s="4">
        <f t="shared" si="7"/>
        <v>13135366.666666666</v>
      </c>
      <c r="O98" s="4">
        <f t="shared" si="5"/>
        <v>6390100</v>
      </c>
    </row>
    <row r="99" spans="1:15" x14ac:dyDescent="0.2">
      <c r="A99" s="2" t="s">
        <v>77</v>
      </c>
      <c r="B99" s="4">
        <v>10097</v>
      </c>
      <c r="C99" s="4">
        <v>2005</v>
      </c>
      <c r="D99" s="4">
        <v>176</v>
      </c>
      <c r="E99" s="4">
        <v>735</v>
      </c>
      <c r="F99" s="4"/>
      <c r="G99" s="4"/>
      <c r="H99" s="4">
        <v>18051500</v>
      </c>
      <c r="I99" s="4">
        <v>12677100</v>
      </c>
      <c r="J99" s="4">
        <v>542800</v>
      </c>
      <c r="K99" s="6">
        <f t="shared" si="6"/>
        <v>1.7664325742142498E-2</v>
      </c>
      <c r="L99" s="15">
        <v>2.4300000000000002E-2</v>
      </c>
      <c r="M99" s="4">
        <v>31322600</v>
      </c>
      <c r="N99" s="4">
        <f t="shared" si="7"/>
        <v>12076890.476190476</v>
      </c>
      <c r="O99" s="4">
        <f t="shared" si="5"/>
        <v>6390100</v>
      </c>
    </row>
    <row r="100" spans="1:15" x14ac:dyDescent="0.2">
      <c r="A100" s="2" t="s">
        <v>78</v>
      </c>
      <c r="B100" s="4">
        <v>3973</v>
      </c>
      <c r="C100" s="4">
        <v>5966</v>
      </c>
      <c r="D100" s="4">
        <v>517</v>
      </c>
      <c r="E100" s="4">
        <v>353</v>
      </c>
      <c r="F100" s="4"/>
      <c r="G100" s="4"/>
      <c r="H100" s="4">
        <v>6158400</v>
      </c>
      <c r="I100" s="4">
        <v>6886000</v>
      </c>
      <c r="J100" s="4">
        <v>1808100</v>
      </c>
      <c r="K100" s="6">
        <f t="shared" si="6"/>
        <v>0.13861120480819356</v>
      </c>
      <c r="L100" s="15">
        <v>1.5700000000000002E-2</v>
      </c>
      <c r="M100" s="4">
        <v>14860600</v>
      </c>
      <c r="N100" s="4">
        <f t="shared" si="7"/>
        <v>12049071.428571429</v>
      </c>
      <c r="O100" s="4">
        <f t="shared" si="5"/>
        <v>6390100</v>
      </c>
    </row>
    <row r="101" spans="1:15" x14ac:dyDescent="0.2">
      <c r="A101" s="2" t="s">
        <v>79</v>
      </c>
      <c r="B101" s="4">
        <v>2020</v>
      </c>
      <c r="C101" s="4">
        <v>7178</v>
      </c>
      <c r="D101" s="4">
        <v>318</v>
      </c>
      <c r="E101" s="4">
        <v>137</v>
      </c>
      <c r="F101" s="4"/>
      <c r="G101" s="4"/>
      <c r="H101" s="4">
        <v>2752400</v>
      </c>
      <c r="I101" s="4">
        <v>3133200</v>
      </c>
      <c r="J101" s="4">
        <v>504000</v>
      </c>
      <c r="K101" s="6">
        <f t="shared" si="6"/>
        <v>8.5632730732635581E-2</v>
      </c>
      <c r="L101" s="15">
        <v>6.8000000000000005E-3</v>
      </c>
      <c r="M101" s="4">
        <v>6390100</v>
      </c>
      <c r="N101" s="4">
        <f t="shared" si="7"/>
        <v>12156195.238095239</v>
      </c>
      <c r="O101" s="4">
        <f t="shared" si="5"/>
        <v>9751100</v>
      </c>
    </row>
    <row r="102" spans="1:15" x14ac:dyDescent="0.2">
      <c r="A102" s="2" t="s">
        <v>80</v>
      </c>
      <c r="B102" s="4">
        <v>5176</v>
      </c>
      <c r="C102" s="4">
        <v>4484</v>
      </c>
      <c r="D102" s="4">
        <v>266</v>
      </c>
      <c r="E102" s="4">
        <v>386</v>
      </c>
      <c r="F102" s="4"/>
      <c r="G102" s="4"/>
      <c r="H102" s="4">
        <v>9082000</v>
      </c>
      <c r="I102" s="4">
        <v>7838500</v>
      </c>
      <c r="J102" s="4">
        <v>335500</v>
      </c>
      <c r="K102" s="6">
        <f t="shared" si="6"/>
        <v>1.9828019266570136E-2</v>
      </c>
      <c r="L102" s="15">
        <v>2.5499999999999998E-2</v>
      </c>
      <c r="M102" s="4">
        <v>17293100</v>
      </c>
      <c r="N102" s="4">
        <f t="shared" si="7"/>
        <v>12058719.047619049</v>
      </c>
      <c r="O102" s="4">
        <f t="shared" si="5"/>
        <v>9751100</v>
      </c>
    </row>
    <row r="103" spans="1:15" x14ac:dyDescent="0.2">
      <c r="A103" s="2" t="s">
        <v>81</v>
      </c>
      <c r="B103" s="4">
        <v>4991</v>
      </c>
      <c r="C103" s="4">
        <v>5469</v>
      </c>
      <c r="D103" s="4">
        <v>164</v>
      </c>
      <c r="E103" s="4">
        <v>503</v>
      </c>
      <c r="F103" s="4"/>
      <c r="G103" s="4"/>
      <c r="H103" s="4">
        <v>6738700</v>
      </c>
      <c r="I103" s="4">
        <v>9451500</v>
      </c>
      <c r="J103" s="4">
        <v>433700</v>
      </c>
      <c r="K103" s="6">
        <f t="shared" si="6"/>
        <v>2.6787809909698458E-2</v>
      </c>
      <c r="L103" s="15">
        <v>-2.07E-2</v>
      </c>
      <c r="M103" s="4">
        <v>16324100</v>
      </c>
      <c r="N103" s="4">
        <f t="shared" si="7"/>
        <v>11624485.714285715</v>
      </c>
      <c r="O103" s="4">
        <f t="shared" si="5"/>
        <v>9751100</v>
      </c>
    </row>
    <row r="104" spans="1:15" x14ac:dyDescent="0.2">
      <c r="A104" s="2" t="s">
        <v>82</v>
      </c>
      <c r="B104" s="4">
        <v>3322</v>
      </c>
      <c r="C104" s="4">
        <v>4343</v>
      </c>
      <c r="D104" s="4">
        <v>290</v>
      </c>
      <c r="E104" s="4">
        <v>431</v>
      </c>
      <c r="F104" s="4"/>
      <c r="G104" s="4"/>
      <c r="H104" s="4">
        <v>4988400</v>
      </c>
      <c r="I104" s="4">
        <v>7406100</v>
      </c>
      <c r="J104" s="4">
        <v>590600</v>
      </c>
      <c r="K104" s="6">
        <f t="shared" si="6"/>
        <v>4.7650167412965426E-2</v>
      </c>
      <c r="L104" s="15">
        <v>-6.7000000000000002E-3</v>
      </c>
      <c r="M104" s="4">
        <v>12987100</v>
      </c>
      <c r="N104" s="4">
        <f t="shared" si="7"/>
        <v>11568433.333333334</v>
      </c>
      <c r="O104" s="4">
        <f t="shared" si="5"/>
        <v>9751100</v>
      </c>
    </row>
    <row r="105" spans="1:15" x14ac:dyDescent="0.2">
      <c r="A105" s="2" t="s">
        <v>83</v>
      </c>
      <c r="B105" s="4">
        <v>2028</v>
      </c>
      <c r="C105" s="4">
        <v>5695</v>
      </c>
      <c r="D105" s="4">
        <v>179</v>
      </c>
      <c r="E105" s="4">
        <v>299</v>
      </c>
      <c r="F105" s="4"/>
      <c r="G105" s="4"/>
      <c r="H105" s="4">
        <v>2956900</v>
      </c>
      <c r="I105" s="4">
        <v>6343900</v>
      </c>
      <c r="J105" s="4">
        <v>204200</v>
      </c>
      <c r="K105" s="6">
        <f t="shared" si="6"/>
        <v>2.1955100636504386E-2</v>
      </c>
      <c r="L105" s="15">
        <v>-1.5700000000000002E-2</v>
      </c>
      <c r="M105" s="4">
        <v>9751100</v>
      </c>
      <c r="N105" s="4">
        <f t="shared" si="7"/>
        <v>11469542.857142856</v>
      </c>
      <c r="O105" s="4">
        <f t="shared" si="5"/>
        <v>9241700</v>
      </c>
    </row>
    <row r="106" spans="1:15" x14ac:dyDescent="0.2">
      <c r="A106" s="2" t="s">
        <v>84</v>
      </c>
      <c r="B106" s="4">
        <v>5090</v>
      </c>
      <c r="C106" s="4">
        <v>6462</v>
      </c>
      <c r="D106" s="4">
        <v>116</v>
      </c>
      <c r="E106" s="4">
        <v>212</v>
      </c>
      <c r="F106" s="4"/>
      <c r="G106" s="4"/>
      <c r="H106" s="4">
        <v>5816300</v>
      </c>
      <c r="I106" s="4">
        <v>5432500</v>
      </c>
      <c r="J106" s="4">
        <v>180700</v>
      </c>
      <c r="K106" s="6">
        <f t="shared" si="6"/>
        <v>1.6063935708697817E-2</v>
      </c>
      <c r="L106" s="15">
        <v>3.44E-2</v>
      </c>
      <c r="M106" s="4">
        <v>11259300</v>
      </c>
      <c r="N106" s="4">
        <f t="shared" si="7"/>
        <v>11277309.523809524</v>
      </c>
      <c r="O106" s="4">
        <f t="shared" si="5"/>
        <v>9241700</v>
      </c>
    </row>
    <row r="107" spans="1:15" x14ac:dyDescent="0.2">
      <c r="A107" s="2" t="s">
        <v>85</v>
      </c>
      <c r="B107" s="4">
        <v>2523</v>
      </c>
      <c r="C107" s="4">
        <v>9070</v>
      </c>
      <c r="D107" s="4">
        <v>249</v>
      </c>
      <c r="E107" s="4">
        <v>417</v>
      </c>
      <c r="F107" s="4"/>
      <c r="G107" s="4"/>
      <c r="H107" s="4">
        <v>3573100</v>
      </c>
      <c r="I107" s="4">
        <v>7680600</v>
      </c>
      <c r="J107" s="4">
        <v>393300</v>
      </c>
      <c r="K107" s="6">
        <f t="shared" si="6"/>
        <v>3.4948505824750974E-2</v>
      </c>
      <c r="L107" s="15">
        <v>-4.5000000000000005E-3</v>
      </c>
      <c r="M107" s="4">
        <v>11651000</v>
      </c>
      <c r="N107" s="4">
        <f t="shared" si="7"/>
        <v>11056738.095238095</v>
      </c>
      <c r="O107" s="4">
        <f t="shared" si="5"/>
        <v>9241700</v>
      </c>
    </row>
    <row r="108" spans="1:15" x14ac:dyDescent="0.2">
      <c r="A108" s="2" t="s">
        <v>86</v>
      </c>
      <c r="B108" s="4">
        <v>2504</v>
      </c>
      <c r="C108" s="4">
        <v>3396</v>
      </c>
      <c r="D108" s="4">
        <v>240</v>
      </c>
      <c r="E108" s="4">
        <v>312</v>
      </c>
      <c r="F108" s="4"/>
      <c r="G108" s="4"/>
      <c r="H108" s="4">
        <v>2570600</v>
      </c>
      <c r="I108" s="4">
        <v>6998700</v>
      </c>
      <c r="J108" s="4">
        <v>962100</v>
      </c>
      <c r="K108" s="6">
        <f t="shared" si="6"/>
        <v>0.10054026940319563</v>
      </c>
      <c r="L108" s="15">
        <v>-2.0499999999999997E-2</v>
      </c>
      <c r="M108" s="4">
        <v>10564600</v>
      </c>
      <c r="N108" s="4">
        <f t="shared" si="7"/>
        <v>11034009.523809524</v>
      </c>
      <c r="O108" s="4">
        <f t="shared" si="5"/>
        <v>9241700</v>
      </c>
    </row>
    <row r="109" spans="1:15" x14ac:dyDescent="0.2">
      <c r="A109" s="2" t="s">
        <v>87</v>
      </c>
      <c r="B109" s="4">
        <v>4144</v>
      </c>
      <c r="C109" s="4">
        <v>4849</v>
      </c>
      <c r="D109" s="4">
        <v>177</v>
      </c>
      <c r="E109" s="4">
        <v>552</v>
      </c>
      <c r="F109" s="4"/>
      <c r="G109" s="4"/>
      <c r="H109" s="4">
        <v>5413100</v>
      </c>
      <c r="I109" s="4">
        <v>11952100</v>
      </c>
      <c r="J109" s="4">
        <v>848500</v>
      </c>
      <c r="K109" s="6">
        <f t="shared" si="6"/>
        <v>4.8862092000092137E-2</v>
      </c>
      <c r="L109" s="15">
        <v>-0.02</v>
      </c>
      <c r="M109" s="4">
        <v>17365900</v>
      </c>
      <c r="N109" s="4">
        <f t="shared" si="7"/>
        <v>10560818.095238095</v>
      </c>
      <c r="O109" s="4">
        <f t="shared" si="5"/>
        <v>9241700</v>
      </c>
    </row>
    <row r="110" spans="1:15" x14ac:dyDescent="0.2">
      <c r="A110" s="2" t="s">
        <v>88</v>
      </c>
      <c r="B110" s="4">
        <v>2954</v>
      </c>
      <c r="C110" s="4">
        <v>3774</v>
      </c>
      <c r="D110" s="4">
        <v>299</v>
      </c>
      <c r="E110" s="4">
        <v>236</v>
      </c>
      <c r="F110" s="4"/>
      <c r="G110" s="4"/>
      <c r="H110" s="4">
        <v>4256500</v>
      </c>
      <c r="I110" s="4">
        <v>4448200</v>
      </c>
      <c r="J110" s="4">
        <v>449000</v>
      </c>
      <c r="K110" s="6">
        <f t="shared" si="6"/>
        <v>5.1581329626523599E-2</v>
      </c>
      <c r="L110" s="15">
        <v>-4.3E-3</v>
      </c>
      <c r="M110" s="4">
        <v>9241700</v>
      </c>
      <c r="N110" s="4">
        <f t="shared" si="7"/>
        <v>10787275.238095239</v>
      </c>
      <c r="O110" s="4">
        <f t="shared" si="5"/>
        <v>9527600</v>
      </c>
    </row>
    <row r="111" spans="1:15" x14ac:dyDescent="0.2">
      <c r="A111" s="2" t="s">
        <v>89</v>
      </c>
      <c r="B111" s="4">
        <v>2482</v>
      </c>
      <c r="C111" s="4">
        <v>5291</v>
      </c>
      <c r="D111" s="4">
        <v>583</v>
      </c>
      <c r="E111" s="4">
        <v>317</v>
      </c>
      <c r="F111" s="4"/>
      <c r="G111" s="4"/>
      <c r="H111" s="4">
        <v>3229200</v>
      </c>
      <c r="I111" s="4">
        <v>6559900</v>
      </c>
      <c r="J111" s="4">
        <v>1000</v>
      </c>
      <c r="K111" s="6">
        <f t="shared" si="6"/>
        <v>1.0215443707797448E-4</v>
      </c>
      <c r="L111" s="15">
        <v>-2.3900000000000001E-2</v>
      </c>
      <c r="M111" s="4">
        <v>11577100</v>
      </c>
      <c r="N111" s="4">
        <f t="shared" si="7"/>
        <v>10778518.095238095</v>
      </c>
      <c r="O111" s="4">
        <f t="shared" si="5"/>
        <v>8278300</v>
      </c>
    </row>
    <row r="112" spans="1:15" x14ac:dyDescent="0.2">
      <c r="A112" s="2" t="s">
        <v>90</v>
      </c>
      <c r="B112" s="4">
        <v>3369</v>
      </c>
      <c r="C112" s="4">
        <v>3253</v>
      </c>
      <c r="D112" s="4">
        <v>235</v>
      </c>
      <c r="E112" s="4">
        <v>281</v>
      </c>
      <c r="F112" s="4"/>
      <c r="G112" s="4"/>
      <c r="H112" s="4">
        <v>5327700</v>
      </c>
      <c r="I112" s="4">
        <v>5222900</v>
      </c>
      <c r="J112" s="4">
        <v>1030200</v>
      </c>
      <c r="K112" s="6">
        <f t="shared" si="6"/>
        <v>9.7643735901275758E-2</v>
      </c>
      <c r="L112" s="15">
        <v>2.2000000000000001E-3</v>
      </c>
      <c r="M112" s="4">
        <v>11632900</v>
      </c>
      <c r="N112" s="4">
        <f t="shared" ref="N112:N129" si="8">AVERAGE($M113:$M133)</f>
        <v>11391441.904761905</v>
      </c>
      <c r="O112" s="4">
        <f t="shared" si="5"/>
        <v>8278300</v>
      </c>
    </row>
    <row r="113" spans="1:15" x14ac:dyDescent="0.2">
      <c r="A113" s="2" t="s">
        <v>91</v>
      </c>
      <c r="B113" s="4">
        <v>6203</v>
      </c>
      <c r="C113" s="4">
        <v>3948</v>
      </c>
      <c r="D113" s="4">
        <v>198</v>
      </c>
      <c r="E113" s="4">
        <v>426</v>
      </c>
      <c r="F113" s="4"/>
      <c r="G113" s="4"/>
      <c r="H113" s="4">
        <v>10707100</v>
      </c>
      <c r="I113" s="4">
        <v>7673900</v>
      </c>
      <c r="J113" s="4">
        <v>437100</v>
      </c>
      <c r="K113" s="6">
        <f t="shared" si="6"/>
        <v>2.3779990207279257E-2</v>
      </c>
      <c r="L113" s="15">
        <v>1.7399999999999999E-2</v>
      </c>
      <c r="M113" s="4">
        <v>19031300</v>
      </c>
      <c r="N113" s="4">
        <f t="shared" si="8"/>
        <v>11263260.952380951</v>
      </c>
      <c r="O113" s="4">
        <f t="shared" si="5"/>
        <v>8024100</v>
      </c>
    </row>
    <row r="114" spans="1:15" x14ac:dyDescent="0.2">
      <c r="A114" s="2" t="s">
        <v>92</v>
      </c>
      <c r="B114" s="4">
        <v>3746</v>
      </c>
      <c r="C114" s="4">
        <v>2993</v>
      </c>
      <c r="D114" s="4">
        <v>181</v>
      </c>
      <c r="E114" s="4">
        <v>215</v>
      </c>
      <c r="F114" s="4"/>
      <c r="G114" s="4"/>
      <c r="H114" s="4">
        <v>4975200</v>
      </c>
      <c r="I114" s="4">
        <v>4159800</v>
      </c>
      <c r="J114" s="4">
        <v>386600</v>
      </c>
      <c r="K114" s="6">
        <f t="shared" si="6"/>
        <v>4.2320744389709904E-2</v>
      </c>
      <c r="L114" s="15">
        <v>1.32E-2</v>
      </c>
      <c r="M114" s="4">
        <v>9527600</v>
      </c>
      <c r="N114" s="4">
        <f t="shared" si="8"/>
        <v>11414560.952380951</v>
      </c>
      <c r="O114" s="4">
        <f t="shared" si="5"/>
        <v>8024100</v>
      </c>
    </row>
    <row r="115" spans="1:15" x14ac:dyDescent="0.2">
      <c r="A115" s="2" t="s">
        <v>93</v>
      </c>
      <c r="B115" s="4">
        <v>2464</v>
      </c>
      <c r="C115" s="4">
        <v>4188</v>
      </c>
      <c r="D115" s="4">
        <v>538</v>
      </c>
      <c r="E115" s="4">
        <v>289</v>
      </c>
      <c r="F115" s="4"/>
      <c r="G115" s="4"/>
      <c r="H115" s="4">
        <v>3518000</v>
      </c>
      <c r="I115" s="4">
        <v>5640700</v>
      </c>
      <c r="J115" s="4"/>
      <c r="K115" s="4"/>
      <c r="L115" s="15">
        <v>-6.5000000000000006E-3</v>
      </c>
      <c r="M115" s="4">
        <v>9688500</v>
      </c>
      <c r="N115" s="4">
        <f t="shared" si="8"/>
        <v>11446465.714285715</v>
      </c>
      <c r="O115" s="4">
        <f t="shared" si="5"/>
        <v>8024100</v>
      </c>
    </row>
    <row r="116" spans="1:15" x14ac:dyDescent="0.2">
      <c r="A116" s="2" t="s">
        <v>94</v>
      </c>
      <c r="B116" s="4">
        <v>2347</v>
      </c>
      <c r="C116" s="4">
        <v>2568</v>
      </c>
      <c r="D116" s="4">
        <v>187</v>
      </c>
      <c r="E116" s="4">
        <v>237</v>
      </c>
      <c r="F116" s="4"/>
      <c r="G116" s="4"/>
      <c r="H116" s="4">
        <v>3419500</v>
      </c>
      <c r="I116" s="4">
        <v>4444000</v>
      </c>
      <c r="J116" s="4"/>
      <c r="K116" s="4"/>
      <c r="L116" s="15">
        <v>2.2000000000000001E-3</v>
      </c>
      <c r="M116" s="4">
        <v>8278300</v>
      </c>
      <c r="N116" s="4">
        <f t="shared" si="8"/>
        <v>11345832.380952381</v>
      </c>
      <c r="O116" s="4">
        <f t="shared" si="5"/>
        <v>8024100</v>
      </c>
    </row>
    <row r="117" spans="1:15" x14ac:dyDescent="0.2">
      <c r="A117" s="2" t="s">
        <v>95</v>
      </c>
      <c r="B117" s="4">
        <v>5150</v>
      </c>
      <c r="C117" s="4">
        <v>6383</v>
      </c>
      <c r="D117" s="4">
        <v>172</v>
      </c>
      <c r="E117" s="4">
        <v>331</v>
      </c>
      <c r="F117" s="4"/>
      <c r="G117" s="4"/>
      <c r="H117" s="4">
        <v>9571000</v>
      </c>
      <c r="I117" s="4">
        <v>6264100</v>
      </c>
      <c r="J117" s="4"/>
      <c r="K117" s="4"/>
      <c r="L117" s="15">
        <v>1.7899999999999999E-2</v>
      </c>
      <c r="M117" s="4">
        <v>16209300</v>
      </c>
      <c r="N117" s="4">
        <f t="shared" si="8"/>
        <v>11771708.571428571</v>
      </c>
      <c r="O117" s="4">
        <f t="shared" si="5"/>
        <v>8024100</v>
      </c>
    </row>
    <row r="118" spans="1:15" x14ac:dyDescent="0.2">
      <c r="A118" s="2" t="s">
        <v>96</v>
      </c>
      <c r="B118" s="4">
        <v>2771</v>
      </c>
      <c r="C118" s="4">
        <v>4325</v>
      </c>
      <c r="D118" s="4">
        <v>131</v>
      </c>
      <c r="E118" s="4">
        <v>206</v>
      </c>
      <c r="F118" s="4"/>
      <c r="G118" s="4"/>
      <c r="H118" s="4">
        <v>3601500</v>
      </c>
      <c r="I118" s="4">
        <v>4169500</v>
      </c>
      <c r="J118" s="4"/>
      <c r="K118" s="4"/>
      <c r="L118" s="15">
        <v>1.3600000000000001E-2</v>
      </c>
      <c r="M118" s="4">
        <v>8024100</v>
      </c>
      <c r="N118" s="4">
        <f t="shared" si="8"/>
        <v>11806599.047619049</v>
      </c>
      <c r="O118" s="4">
        <f t="shared" si="5"/>
        <v>8639700</v>
      </c>
    </row>
    <row r="119" spans="1:15" x14ac:dyDescent="0.2">
      <c r="A119" s="2" t="s">
        <v>97</v>
      </c>
      <c r="B119" s="4">
        <v>2626</v>
      </c>
      <c r="C119" s="4">
        <v>6310</v>
      </c>
      <c r="D119" s="4">
        <v>342</v>
      </c>
      <c r="E119" s="4">
        <v>396</v>
      </c>
      <c r="F119" s="4"/>
      <c r="G119" s="4"/>
      <c r="H119" s="4">
        <v>3705800</v>
      </c>
      <c r="I119" s="4">
        <v>9089800</v>
      </c>
      <c r="J119" s="4"/>
      <c r="K119" s="4"/>
      <c r="L119" s="15">
        <v>-1.8000000000000002E-2</v>
      </c>
      <c r="M119" s="4">
        <v>12862400</v>
      </c>
      <c r="N119" s="4">
        <f t="shared" si="8"/>
        <v>11783189.523809524</v>
      </c>
      <c r="O119" s="4">
        <f t="shared" si="5"/>
        <v>7205200</v>
      </c>
    </row>
    <row r="120" spans="1:15" x14ac:dyDescent="0.2">
      <c r="A120" s="2" t="s">
        <v>98</v>
      </c>
      <c r="B120" s="4">
        <v>1586</v>
      </c>
      <c r="C120" s="4">
        <v>3285</v>
      </c>
      <c r="D120" s="4">
        <v>173</v>
      </c>
      <c r="E120" s="4">
        <v>338</v>
      </c>
      <c r="F120" s="4"/>
      <c r="G120" s="4"/>
      <c r="H120" s="4">
        <v>2341400</v>
      </c>
      <c r="I120" s="4">
        <v>6753200</v>
      </c>
      <c r="J120" s="4"/>
      <c r="K120" s="4"/>
      <c r="L120" s="15">
        <v>-6.6E-3</v>
      </c>
      <c r="M120" s="4">
        <v>9094600</v>
      </c>
      <c r="N120" s="4">
        <f t="shared" si="8"/>
        <v>11964792.904761905</v>
      </c>
      <c r="O120" s="4">
        <f t="shared" si="5"/>
        <v>7205200</v>
      </c>
    </row>
    <row r="121" spans="1:15" x14ac:dyDescent="0.2">
      <c r="A121" s="2" t="s">
        <v>99</v>
      </c>
      <c r="B121" s="4">
        <v>3197</v>
      </c>
      <c r="C121" s="4">
        <v>5638</v>
      </c>
      <c r="D121" s="4">
        <v>427</v>
      </c>
      <c r="E121" s="4">
        <v>446</v>
      </c>
      <c r="F121" s="4"/>
      <c r="G121" s="4"/>
      <c r="H121" s="4">
        <v>5338800</v>
      </c>
      <c r="I121" s="4">
        <v>8172200</v>
      </c>
      <c r="J121" s="4"/>
      <c r="K121" s="4"/>
      <c r="L121" s="15">
        <v>-1.54E-2</v>
      </c>
      <c r="M121" s="4">
        <v>14276400</v>
      </c>
      <c r="N121" s="4">
        <f t="shared" si="8"/>
        <v>12227895.761904761</v>
      </c>
      <c r="O121" s="4">
        <f t="shared" si="5"/>
        <v>7205200</v>
      </c>
    </row>
    <row r="122" spans="1:15" x14ac:dyDescent="0.2">
      <c r="A122" s="2" t="s">
        <v>100</v>
      </c>
      <c r="B122" s="4">
        <v>2879</v>
      </c>
      <c r="C122" s="4">
        <v>2884</v>
      </c>
      <c r="D122" s="4">
        <v>151</v>
      </c>
      <c r="E122" s="4">
        <v>277</v>
      </c>
      <c r="F122" s="4"/>
      <c r="G122" s="4"/>
      <c r="H122" s="4">
        <v>3297800</v>
      </c>
      <c r="I122" s="4">
        <v>4986200</v>
      </c>
      <c r="J122" s="4"/>
      <c r="K122" s="4"/>
      <c r="L122" s="15">
        <v>-1.0800000000000001E-2</v>
      </c>
      <c r="M122" s="4">
        <v>8639700</v>
      </c>
      <c r="N122" s="4">
        <f t="shared" si="8"/>
        <v>12096806.238095239</v>
      </c>
      <c r="O122" s="4">
        <f t="shared" si="5"/>
        <v>7205200</v>
      </c>
    </row>
    <row r="123" spans="1:15" x14ac:dyDescent="0.2">
      <c r="A123" s="2" t="s">
        <v>101</v>
      </c>
      <c r="B123" s="4">
        <v>3870</v>
      </c>
      <c r="C123" s="4">
        <v>4049</v>
      </c>
      <c r="D123" s="4">
        <v>323</v>
      </c>
      <c r="E123" s="4">
        <v>413</v>
      </c>
      <c r="F123" s="4"/>
      <c r="G123" s="4"/>
      <c r="H123" s="4">
        <v>7507700</v>
      </c>
      <c r="I123" s="4">
        <v>7738100</v>
      </c>
      <c r="J123" s="4"/>
      <c r="K123" s="4"/>
      <c r="L123" s="15">
        <v>-2.0999999999999999E-3</v>
      </c>
      <c r="M123" s="4">
        <v>15246100</v>
      </c>
      <c r="N123" s="4">
        <f t="shared" si="8"/>
        <v>11967795.666666666</v>
      </c>
      <c r="O123" s="4">
        <f t="shared" si="5"/>
        <v>7019000</v>
      </c>
    </row>
    <row r="124" spans="1:15" x14ac:dyDescent="0.2">
      <c r="A124" s="2" t="s">
        <v>102</v>
      </c>
      <c r="B124" s="4">
        <v>1896</v>
      </c>
      <c r="C124" s="4">
        <v>1789</v>
      </c>
      <c r="D124" s="4">
        <v>216</v>
      </c>
      <c r="E124" s="4">
        <v>209</v>
      </c>
      <c r="F124" s="4"/>
      <c r="G124" s="4"/>
      <c r="H124" s="4">
        <v>2649100</v>
      </c>
      <c r="I124" s="4">
        <v>3990700</v>
      </c>
      <c r="J124" s="4"/>
      <c r="K124" s="4"/>
      <c r="L124" s="15">
        <v>-2.0999999999999999E-3</v>
      </c>
      <c r="M124" s="4">
        <v>7205200</v>
      </c>
      <c r="N124" s="4">
        <f t="shared" si="8"/>
        <v>12119638.428571429</v>
      </c>
      <c r="O124" s="4">
        <f t="shared" si="5"/>
        <v>7019000</v>
      </c>
    </row>
    <row r="125" spans="1:15" x14ac:dyDescent="0.2">
      <c r="A125" s="2" t="s">
        <v>103</v>
      </c>
      <c r="B125" s="4">
        <v>3695</v>
      </c>
      <c r="C125" s="4">
        <v>2375</v>
      </c>
      <c r="D125" s="4">
        <v>173</v>
      </c>
      <c r="E125" s="4">
        <v>322</v>
      </c>
      <c r="F125" s="4"/>
      <c r="G125" s="4"/>
      <c r="H125" s="4">
        <v>5498400</v>
      </c>
      <c r="I125" s="4">
        <v>6029100</v>
      </c>
      <c r="J125" s="4"/>
      <c r="K125" s="4"/>
      <c r="L125" s="15">
        <v>6.5000000000000006E-3</v>
      </c>
      <c r="M125" s="4">
        <v>11810000</v>
      </c>
      <c r="N125" s="4">
        <f t="shared" si="8"/>
        <v>12491072.619047619</v>
      </c>
      <c r="O125" s="4">
        <f t="shared" si="5"/>
        <v>7019000</v>
      </c>
    </row>
    <row r="126" spans="1:15" x14ac:dyDescent="0.2">
      <c r="A126" s="2" t="s">
        <v>104</v>
      </c>
      <c r="B126" s="4">
        <v>2122</v>
      </c>
      <c r="C126" s="4">
        <v>2079</v>
      </c>
      <c r="D126" s="4">
        <v>145</v>
      </c>
      <c r="E126" s="4">
        <v>200</v>
      </c>
      <c r="F126" s="4"/>
      <c r="G126" s="4"/>
      <c r="H126" s="4">
        <v>3887000</v>
      </c>
      <c r="I126" s="4">
        <v>3220300</v>
      </c>
      <c r="J126" s="4"/>
      <c r="K126" s="4"/>
      <c r="L126" s="15">
        <v>6.5000000000000006E-3</v>
      </c>
      <c r="M126" s="4">
        <v>7674400</v>
      </c>
      <c r="N126" s="4">
        <f t="shared" si="8"/>
        <v>12927996.428571429</v>
      </c>
      <c r="O126" s="4">
        <f t="shared" si="5"/>
        <v>7019000</v>
      </c>
    </row>
    <row r="127" spans="1:15" x14ac:dyDescent="0.2">
      <c r="A127" s="2" t="s">
        <v>105</v>
      </c>
      <c r="B127" s="4">
        <v>2131</v>
      </c>
      <c r="C127" s="4">
        <v>3583</v>
      </c>
      <c r="D127" s="4">
        <v>240</v>
      </c>
      <c r="E127" s="4">
        <v>230</v>
      </c>
      <c r="F127" s="4"/>
      <c r="G127" s="4"/>
      <c r="H127" s="4">
        <v>3135400</v>
      </c>
      <c r="I127" s="4">
        <v>3668200</v>
      </c>
      <c r="J127" s="4"/>
      <c r="K127" s="4"/>
      <c r="L127" s="15">
        <v>0</v>
      </c>
      <c r="M127" s="4">
        <v>7222400</v>
      </c>
      <c r="N127" s="4">
        <f t="shared" si="8"/>
        <v>13099237.380952381</v>
      </c>
      <c r="O127" s="4">
        <f t="shared" si="5"/>
        <v>7019000</v>
      </c>
    </row>
    <row r="128" spans="1:15" x14ac:dyDescent="0.2">
      <c r="A128" s="2" t="s">
        <v>106</v>
      </c>
      <c r="B128" s="4">
        <v>1820</v>
      </c>
      <c r="C128" s="4">
        <v>2432</v>
      </c>
      <c r="D128" s="4">
        <v>200</v>
      </c>
      <c r="E128" s="4">
        <v>176</v>
      </c>
      <c r="F128" s="4"/>
      <c r="G128" s="4"/>
      <c r="H128" s="4">
        <v>3623600</v>
      </c>
      <c r="I128" s="4">
        <v>3324700</v>
      </c>
      <c r="J128" s="4"/>
      <c r="K128" s="4"/>
      <c r="L128" s="15">
        <v>8.8000000000000005E-3</v>
      </c>
      <c r="M128" s="4">
        <v>7019000</v>
      </c>
      <c r="N128" s="4">
        <f t="shared" si="8"/>
        <v>13202223.571428571</v>
      </c>
      <c r="O128" s="4">
        <f t="shared" si="5"/>
        <v>7428880</v>
      </c>
    </row>
    <row r="129" spans="1:15" x14ac:dyDescent="0.2">
      <c r="A129" s="2" t="s">
        <v>107</v>
      </c>
      <c r="B129" s="4">
        <v>2741</v>
      </c>
      <c r="C129" s="4">
        <v>5297</v>
      </c>
      <c r="D129" s="4">
        <v>213</v>
      </c>
      <c r="E129" s="4">
        <v>279</v>
      </c>
      <c r="F129" s="4"/>
      <c r="G129" s="4"/>
      <c r="H129" s="4">
        <v>4355600</v>
      </c>
      <c r="I129" s="4">
        <v>5678100</v>
      </c>
      <c r="J129" s="4"/>
      <c r="K129" s="4"/>
      <c r="L129" s="15">
        <v>0</v>
      </c>
      <c r="M129" s="4">
        <v>10087300</v>
      </c>
      <c r="N129" s="4">
        <f t="shared" si="8"/>
        <v>13330947.952380951</v>
      </c>
      <c r="O129" s="4">
        <f t="shared" si="5"/>
        <v>7428880</v>
      </c>
    </row>
    <row r="130" spans="1:15" x14ac:dyDescent="0.2">
      <c r="A130" s="2" t="s">
        <v>108</v>
      </c>
      <c r="B130" s="4">
        <v>1742</v>
      </c>
      <c r="C130" s="4">
        <v>3476</v>
      </c>
      <c r="D130" s="4">
        <v>263</v>
      </c>
      <c r="E130" s="4">
        <v>180</v>
      </c>
      <c r="F130" s="4"/>
      <c r="G130" s="4"/>
      <c r="H130" s="4">
        <v>3182500</v>
      </c>
      <c r="I130" s="4">
        <v>3778100</v>
      </c>
      <c r="J130" s="4"/>
      <c r="K130" s="4"/>
      <c r="L130" s="15">
        <v>0</v>
      </c>
      <c r="M130" s="4">
        <v>7428880</v>
      </c>
      <c r="N130" s="4">
        <f>AVERAGE($M131:$M151)</f>
        <v>13317757.095238095</v>
      </c>
      <c r="O130" s="4">
        <f t="shared" si="5"/>
        <v>11393200</v>
      </c>
    </row>
    <row r="131" spans="1:15" x14ac:dyDescent="0.2">
      <c r="A131" s="2" t="s">
        <v>109</v>
      </c>
      <c r="B131" s="4">
        <v>2649</v>
      </c>
      <c r="C131" s="4">
        <v>7476</v>
      </c>
      <c r="D131" s="4">
        <v>484</v>
      </c>
      <c r="E131" s="4">
        <v>468</v>
      </c>
      <c r="F131" s="4"/>
      <c r="G131" s="4"/>
      <c r="H131" s="4">
        <v>3925800</v>
      </c>
      <c r="I131" s="4">
        <v>8049800</v>
      </c>
      <c r="J131" s="4"/>
      <c r="K131" s="4"/>
      <c r="L131" s="15">
        <v>-1.09E-2</v>
      </c>
      <c r="M131" s="4">
        <v>13997300</v>
      </c>
      <c r="N131" s="4">
        <f>AVERAGE($M132:$M152)</f>
        <v>13236570.095238095</v>
      </c>
      <c r="O131" s="4">
        <f t="shared" si="5"/>
        <v>10358500</v>
      </c>
    </row>
    <row r="132" spans="1:15" x14ac:dyDescent="0.2">
      <c r="A132" s="2" t="s">
        <v>110</v>
      </c>
      <c r="B132" s="4">
        <v>2687</v>
      </c>
      <c r="C132" s="4">
        <v>2112</v>
      </c>
      <c r="D132" s="4">
        <v>590</v>
      </c>
      <c r="E132" s="4">
        <v>225</v>
      </c>
      <c r="F132" s="4"/>
      <c r="G132" s="4"/>
      <c r="H132" s="4">
        <v>4497300</v>
      </c>
      <c r="I132" s="4">
        <v>4379700</v>
      </c>
      <c r="J132" s="4"/>
      <c r="K132" s="4"/>
      <c r="L132" s="15">
        <v>1.32E-2</v>
      </c>
      <c r="M132" s="4">
        <v>11393200</v>
      </c>
      <c r="O132" s="4">
        <f t="shared" si="5"/>
        <v>6165000</v>
      </c>
    </row>
    <row r="133" spans="1:15" x14ac:dyDescent="0.2">
      <c r="A133" s="2" t="s">
        <v>111</v>
      </c>
      <c r="B133" s="4">
        <v>4788</v>
      </c>
      <c r="C133" s="4">
        <v>2595</v>
      </c>
      <c r="D133" s="4">
        <v>466</v>
      </c>
      <c r="E133" s="4">
        <v>725</v>
      </c>
      <c r="F133" s="4"/>
      <c r="G133" s="4"/>
      <c r="H133" s="4">
        <v>8709500</v>
      </c>
      <c r="I133" s="4">
        <v>12430400</v>
      </c>
      <c r="J133" s="4"/>
      <c r="K133" s="4"/>
      <c r="L133" s="15">
        <v>-3.0600000000000002E-2</v>
      </c>
      <c r="M133" s="4">
        <v>24504300</v>
      </c>
      <c r="O133" s="4">
        <f t="shared" si="5"/>
        <v>6165000</v>
      </c>
    </row>
    <row r="134" spans="1:15" x14ac:dyDescent="0.2">
      <c r="A134" s="2" t="s">
        <v>112</v>
      </c>
      <c r="B134" s="4">
        <v>6786</v>
      </c>
      <c r="C134" s="4">
        <v>2607</v>
      </c>
      <c r="D134" s="4">
        <v>350</v>
      </c>
      <c r="E134" s="4">
        <v>223</v>
      </c>
      <c r="F134" s="4"/>
      <c r="G134" s="4"/>
      <c r="H134" s="4">
        <v>10141800</v>
      </c>
      <c r="I134" s="4">
        <v>3888000</v>
      </c>
      <c r="J134" s="4"/>
      <c r="K134" s="4"/>
      <c r="L134" s="15">
        <v>1.95E-2</v>
      </c>
      <c r="M134" s="4">
        <v>16339500</v>
      </c>
      <c r="O134" s="4">
        <f t="shared" si="5"/>
        <v>6165000</v>
      </c>
    </row>
    <row r="135" spans="1:15" x14ac:dyDescent="0.2">
      <c r="A135" s="2" t="s">
        <v>113</v>
      </c>
      <c r="B135" s="4">
        <v>4918</v>
      </c>
      <c r="C135" s="4">
        <v>2862</v>
      </c>
      <c r="D135" s="4">
        <v>128</v>
      </c>
      <c r="E135" s="4">
        <v>256</v>
      </c>
      <c r="F135" s="4"/>
      <c r="G135" s="4"/>
      <c r="H135" s="4">
        <v>7961500</v>
      </c>
      <c r="I135" s="4">
        <v>4244200</v>
      </c>
      <c r="J135" s="4"/>
      <c r="K135" s="4"/>
      <c r="L135" s="15">
        <v>1.1000000000000001E-2</v>
      </c>
      <c r="M135" s="4">
        <v>12704900</v>
      </c>
      <c r="O135" s="4">
        <f t="shared" si="5"/>
        <v>6165000</v>
      </c>
    </row>
    <row r="136" spans="1:15" x14ac:dyDescent="0.2">
      <c r="A136" s="2" t="s">
        <v>114</v>
      </c>
      <c r="B136" s="4">
        <v>2382</v>
      </c>
      <c r="C136" s="4">
        <v>5293</v>
      </c>
      <c r="D136" s="4">
        <v>883</v>
      </c>
      <c r="E136" s="4">
        <v>300</v>
      </c>
      <c r="F136" s="4"/>
      <c r="G136" s="4"/>
      <c r="H136" s="4">
        <v>4895500</v>
      </c>
      <c r="I136" s="4">
        <v>4889300</v>
      </c>
      <c r="J136" s="4"/>
      <c r="K136" s="4"/>
      <c r="L136" s="15">
        <v>0</v>
      </c>
      <c r="M136" s="4">
        <v>10358500</v>
      </c>
      <c r="O136" s="4">
        <f t="shared" si="5"/>
        <v>6165000</v>
      </c>
    </row>
    <row r="137" spans="1:15" x14ac:dyDescent="0.2">
      <c r="A137" s="2" t="s">
        <v>115</v>
      </c>
      <c r="B137" s="4">
        <v>1891</v>
      </c>
      <c r="C137" s="4">
        <v>2963</v>
      </c>
      <c r="D137" s="4">
        <v>167</v>
      </c>
      <c r="E137" s="4">
        <v>179</v>
      </c>
      <c r="F137" s="4"/>
      <c r="G137" s="4"/>
      <c r="H137" s="4">
        <v>2388100</v>
      </c>
      <c r="I137" s="4">
        <v>3435900</v>
      </c>
      <c r="J137" s="4"/>
      <c r="K137" s="4"/>
      <c r="L137" s="15">
        <v>-8.6999999999999994E-3</v>
      </c>
      <c r="M137" s="4">
        <v>6165000</v>
      </c>
      <c r="O137" s="4">
        <f t="shared" si="5"/>
        <v>8756800</v>
      </c>
    </row>
    <row r="138" spans="1:15" x14ac:dyDescent="0.2">
      <c r="A138" s="2" t="s">
        <v>116</v>
      </c>
      <c r="B138" s="4">
        <v>8574</v>
      </c>
      <c r="C138" s="4">
        <v>3479</v>
      </c>
      <c r="D138" s="4">
        <v>350</v>
      </c>
      <c r="E138" s="4">
        <v>595</v>
      </c>
      <c r="F138" s="4"/>
      <c r="G138" s="4"/>
      <c r="H138" s="4">
        <v>14700200</v>
      </c>
      <c r="I138" s="4">
        <v>10426000</v>
      </c>
      <c r="J138" s="4"/>
      <c r="K138" s="4"/>
      <c r="L138" s="15">
        <v>2.4500000000000001E-2</v>
      </c>
      <c r="M138" s="4">
        <v>25152700</v>
      </c>
      <c r="O138" s="4">
        <f t="shared" si="5"/>
        <v>5886820</v>
      </c>
    </row>
    <row r="139" spans="1:15" x14ac:dyDescent="0.2">
      <c r="A139" s="2" t="s">
        <v>117</v>
      </c>
      <c r="B139" s="4">
        <v>1776</v>
      </c>
      <c r="C139" s="4">
        <v>4511</v>
      </c>
      <c r="D139" s="4">
        <v>255</v>
      </c>
      <c r="E139" s="4">
        <v>309</v>
      </c>
      <c r="F139" s="4"/>
      <c r="G139" s="4"/>
      <c r="H139" s="4">
        <v>2855600</v>
      </c>
      <c r="I139" s="4">
        <v>5897800</v>
      </c>
      <c r="J139" s="4"/>
      <c r="K139" s="4"/>
      <c r="L139" s="15">
        <v>-2.2000000000000001E-3</v>
      </c>
      <c r="M139" s="4">
        <v>8756800</v>
      </c>
      <c r="O139" s="4">
        <f t="shared" si="5"/>
        <v>5886820</v>
      </c>
    </row>
    <row r="140" spans="1:15" x14ac:dyDescent="0.2">
      <c r="A140" s="2" t="s">
        <v>118</v>
      </c>
      <c r="B140" s="4">
        <v>3641</v>
      </c>
      <c r="C140" s="4">
        <v>3665</v>
      </c>
      <c r="D140" s="4">
        <v>550</v>
      </c>
      <c r="E140" s="4">
        <v>348</v>
      </c>
      <c r="F140" s="4"/>
      <c r="G140" s="4"/>
      <c r="H140" s="4">
        <v>5989600</v>
      </c>
      <c r="I140" s="4">
        <v>5913200</v>
      </c>
      <c r="J140" s="4"/>
      <c r="K140" s="4"/>
      <c r="L140" s="15">
        <v>-2.2000000000000001E-3</v>
      </c>
      <c r="M140" s="4">
        <v>12370800</v>
      </c>
      <c r="O140" s="4">
        <f t="shared" si="5"/>
        <v>5886820</v>
      </c>
    </row>
    <row r="141" spans="1:15" x14ac:dyDescent="0.2">
      <c r="A141" s="2" t="s">
        <v>119</v>
      </c>
      <c r="B141" s="4">
        <v>2849</v>
      </c>
      <c r="C141" s="4">
        <v>2049</v>
      </c>
      <c r="D141" s="4">
        <v>97</v>
      </c>
      <c r="E141" s="4">
        <v>406</v>
      </c>
      <c r="F141" s="4"/>
      <c r="G141" s="4"/>
      <c r="H141" s="4">
        <v>4779800</v>
      </c>
      <c r="I141" s="4">
        <v>7254400</v>
      </c>
      <c r="J141" s="4"/>
      <c r="K141" s="4"/>
      <c r="L141" s="15">
        <v>-1.3100000000000001E-2</v>
      </c>
      <c r="M141" s="4">
        <v>12908271</v>
      </c>
      <c r="O141" s="4">
        <f t="shared" si="5"/>
        <v>5886820</v>
      </c>
    </row>
    <row r="142" spans="1:15" x14ac:dyDescent="0.2">
      <c r="A142" s="2" t="s">
        <v>120</v>
      </c>
      <c r="B142" s="4">
        <v>6074</v>
      </c>
      <c r="C142" s="4">
        <v>4041</v>
      </c>
      <c r="D142" s="4">
        <v>314</v>
      </c>
      <c r="E142" s="4">
        <v>374</v>
      </c>
      <c r="F142" s="4"/>
      <c r="G142" s="4"/>
      <c r="H142" s="4">
        <v>10469400</v>
      </c>
      <c r="I142" s="4">
        <v>6296200</v>
      </c>
      <c r="J142" s="4"/>
      <c r="K142" s="4"/>
      <c r="L142" s="15">
        <v>6.0199999999999997E-2</v>
      </c>
      <c r="M142" s="4">
        <v>19801560</v>
      </c>
      <c r="O142" s="4">
        <f t="shared" si="5"/>
        <v>5886820</v>
      </c>
    </row>
    <row r="143" spans="1:15" x14ac:dyDescent="0.2">
      <c r="A143" s="2" t="s">
        <v>121</v>
      </c>
      <c r="B143" s="4">
        <v>1425</v>
      </c>
      <c r="C143" s="4">
        <v>2911</v>
      </c>
      <c r="D143" s="4">
        <v>245</v>
      </c>
      <c r="E143" s="4">
        <v>196</v>
      </c>
      <c r="F143" s="4"/>
      <c r="G143" s="4"/>
      <c r="H143" s="4">
        <v>2047000</v>
      </c>
      <c r="I143" s="4">
        <v>3835900</v>
      </c>
      <c r="J143" s="4"/>
      <c r="K143" s="4"/>
      <c r="L143" s="15">
        <v>-4.5999999999999999E-3</v>
      </c>
      <c r="M143" s="4">
        <v>5886820</v>
      </c>
      <c r="O143" s="4">
        <f t="shared" si="5"/>
        <v>10393898</v>
      </c>
    </row>
    <row r="144" spans="1:15" x14ac:dyDescent="0.2">
      <c r="A144" s="2" t="s">
        <v>122</v>
      </c>
      <c r="B144" s="4">
        <v>2942</v>
      </c>
      <c r="C144" s="4">
        <v>8922</v>
      </c>
      <c r="D144" s="4">
        <v>306</v>
      </c>
      <c r="E144" s="4">
        <v>383</v>
      </c>
      <c r="F144" s="4"/>
      <c r="G144" s="4"/>
      <c r="H144" s="4">
        <v>5256500</v>
      </c>
      <c r="I144" s="4">
        <v>6847900</v>
      </c>
      <c r="J144" s="4"/>
      <c r="K144" s="4"/>
      <c r="L144" s="15">
        <v>-1.8000000000000002E-2</v>
      </c>
      <c r="M144" s="4">
        <v>12536878</v>
      </c>
      <c r="O144" s="4">
        <f t="shared" si="5"/>
        <v>9181710</v>
      </c>
    </row>
    <row r="145" spans="1:15" x14ac:dyDescent="0.2">
      <c r="A145" s="2" t="s">
        <v>123</v>
      </c>
      <c r="B145" s="4">
        <v>2381</v>
      </c>
      <c r="C145" s="4">
        <v>7443</v>
      </c>
      <c r="D145" s="4">
        <v>303</v>
      </c>
      <c r="E145" s="4">
        <v>289</v>
      </c>
      <c r="F145" s="4"/>
      <c r="G145" s="4"/>
      <c r="H145" s="4">
        <v>4541300</v>
      </c>
      <c r="I145" s="4">
        <v>5191900</v>
      </c>
      <c r="J145" s="4"/>
      <c r="K145" s="4"/>
      <c r="L145" s="15">
        <v>1.8500000000000003E-2</v>
      </c>
      <c r="M145" s="4">
        <v>10393898</v>
      </c>
      <c r="O145" s="4">
        <f t="shared" si="5"/>
        <v>9181710</v>
      </c>
    </row>
    <row r="146" spans="1:15" x14ac:dyDescent="0.2">
      <c r="A146" s="2" t="s">
        <v>124</v>
      </c>
      <c r="B146" s="4">
        <v>3312</v>
      </c>
      <c r="C146" s="4">
        <v>3674</v>
      </c>
      <c r="D146" s="4">
        <v>180</v>
      </c>
      <c r="E146" s="4">
        <v>682</v>
      </c>
      <c r="F146" s="4"/>
      <c r="G146" s="4"/>
      <c r="H146" s="4">
        <v>5704900</v>
      </c>
      <c r="I146" s="4">
        <v>12574000</v>
      </c>
      <c r="J146" s="4"/>
      <c r="K146" s="4"/>
      <c r="L146" s="15">
        <v>-9.1000000000000004E-3</v>
      </c>
      <c r="M146" s="4">
        <v>19610118</v>
      </c>
      <c r="O146" s="4">
        <f t="shared" si="5"/>
        <v>7151872</v>
      </c>
    </row>
    <row r="147" spans="1:15" x14ac:dyDescent="0.2">
      <c r="A147" s="2" t="s">
        <v>125</v>
      </c>
      <c r="B147" s="4">
        <v>3304</v>
      </c>
      <c r="C147" s="4">
        <v>3671</v>
      </c>
      <c r="D147" s="4">
        <v>171</v>
      </c>
      <c r="E147" s="4">
        <v>595</v>
      </c>
      <c r="F147" s="4"/>
      <c r="G147" s="4"/>
      <c r="H147" s="4">
        <v>5293900</v>
      </c>
      <c r="I147" s="4">
        <v>11554000</v>
      </c>
      <c r="J147" s="4"/>
      <c r="K147" s="4"/>
      <c r="L147" s="15">
        <v>-2.0099999999999996E-2</v>
      </c>
      <c r="M147" s="4">
        <v>16849800</v>
      </c>
      <c r="O147" s="4">
        <f>MIN(M148:M152)</f>
        <v>7151872</v>
      </c>
    </row>
    <row r="148" spans="1:15" x14ac:dyDescent="0.2">
      <c r="A148" s="2" t="s">
        <v>126</v>
      </c>
      <c r="B148" s="4">
        <v>1600</v>
      </c>
      <c r="C148" s="4">
        <v>3680</v>
      </c>
      <c r="D148" s="4">
        <v>309</v>
      </c>
      <c r="E148" s="4">
        <v>363</v>
      </c>
      <c r="F148" s="4"/>
      <c r="G148" s="4"/>
      <c r="H148" s="4">
        <v>3716700</v>
      </c>
      <c r="I148" s="4">
        <v>6328300</v>
      </c>
      <c r="J148" s="4"/>
      <c r="K148" s="4"/>
      <c r="L148" s="15">
        <v>0</v>
      </c>
      <c r="M148" s="4">
        <v>10818460</v>
      </c>
    </row>
    <row r="149" spans="1:15" x14ac:dyDescent="0.2">
      <c r="A149" s="2" t="s">
        <v>127</v>
      </c>
      <c r="B149" s="4">
        <v>1729</v>
      </c>
      <c r="C149" s="4">
        <v>1729</v>
      </c>
      <c r="D149" s="4">
        <v>222</v>
      </c>
      <c r="E149" s="4">
        <v>297</v>
      </c>
      <c r="F149" s="4"/>
      <c r="G149" s="4"/>
      <c r="H149" s="4">
        <v>2930700</v>
      </c>
      <c r="I149" s="4">
        <v>5791100</v>
      </c>
      <c r="J149" s="4"/>
      <c r="K149" s="4"/>
      <c r="L149" s="15">
        <v>-4.4000000000000003E-3</v>
      </c>
      <c r="M149" s="4">
        <v>9181710</v>
      </c>
    </row>
    <row r="150" spans="1:15" x14ac:dyDescent="0.2">
      <c r="A150" s="2" t="s">
        <v>128</v>
      </c>
      <c r="B150" s="4">
        <v>2764</v>
      </c>
      <c r="C150" s="4">
        <v>4100</v>
      </c>
      <c r="D150" s="4">
        <v>225</v>
      </c>
      <c r="E150" s="4">
        <v>390</v>
      </c>
      <c r="F150" s="4"/>
      <c r="G150" s="4"/>
      <c r="H150" s="4">
        <v>5130100</v>
      </c>
      <c r="I150" s="4">
        <v>7129200</v>
      </c>
      <c r="J150" s="4"/>
      <c r="K150" s="4"/>
      <c r="L150" s="15">
        <v>-8.8000000000000005E-3</v>
      </c>
      <c r="M150" s="4">
        <v>12790512</v>
      </c>
    </row>
    <row r="151" spans="1:15" x14ac:dyDescent="0.2">
      <c r="A151" s="2" t="s">
        <v>129</v>
      </c>
      <c r="B151" s="4">
        <v>2040</v>
      </c>
      <c r="E151" s="4">
        <v>204</v>
      </c>
      <c r="F151" s="4"/>
      <c r="G151" s="4"/>
      <c r="H151" s="4">
        <v>3463800</v>
      </c>
      <c r="I151" s="4">
        <v>3135500</v>
      </c>
      <c r="J151" s="4"/>
      <c r="K151" s="4"/>
      <c r="L151" s="15">
        <v>2.2599999999999999E-2</v>
      </c>
      <c r="M151" s="4">
        <v>7151872</v>
      </c>
    </row>
    <row r="152" spans="1:15" x14ac:dyDescent="0.2">
      <c r="A152" s="2" t="s">
        <v>130</v>
      </c>
      <c r="B152" s="4">
        <v>2064</v>
      </c>
      <c r="E152" s="4">
        <v>445</v>
      </c>
      <c r="F152" s="4"/>
      <c r="G152" s="4"/>
      <c r="H152" s="4">
        <v>3740700</v>
      </c>
      <c r="I152" s="4">
        <v>7684300</v>
      </c>
      <c r="J152" s="4"/>
      <c r="K152" s="4"/>
      <c r="L152" s="15">
        <v>-2.8500000000000001E-2</v>
      </c>
      <c r="M152" s="4">
        <v>12292373</v>
      </c>
    </row>
  </sheetData>
  <mergeCells count="1">
    <mergeCell ref="B1:O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99F0-7446-7049-ABAC-1E8A0EBC4C30}">
  <sheetPr codeName="Sheet2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1314</v>
      </c>
      <c r="C3" s="4">
        <v>797</v>
      </c>
      <c r="D3" s="4">
        <v>84</v>
      </c>
      <c r="E3" s="4">
        <v>35</v>
      </c>
      <c r="F3" s="4">
        <v>0</v>
      </c>
      <c r="G3" s="4">
        <v>0</v>
      </c>
      <c r="H3" s="4">
        <v>1702800</v>
      </c>
      <c r="I3" s="4">
        <v>899300</v>
      </c>
      <c r="J3" s="4">
        <v>345900</v>
      </c>
      <c r="K3" s="6">
        <f t="shared" ref="K3:K23" si="0">J3/(H3+I3)</f>
        <v>0.1329310941162907</v>
      </c>
      <c r="L3" s="27" t="s">
        <v>270</v>
      </c>
      <c r="M3" s="4">
        <v>2953500</v>
      </c>
      <c r="N3" s="4">
        <f t="shared" ref="N3:N86" si="1">AVERAGE($M4:$M24)</f>
        <v>4774166.666666667</v>
      </c>
      <c r="O3" s="4">
        <f t="shared" ref="O3:O86" si="2">MIN(M4:M8)</f>
        <v>2487500</v>
      </c>
    </row>
    <row r="4" spans="1:15" x14ac:dyDescent="0.2">
      <c r="A4" s="2" t="s">
        <v>1262</v>
      </c>
      <c r="B4" s="4">
        <v>736</v>
      </c>
      <c r="C4" s="4">
        <v>2024</v>
      </c>
      <c r="D4" s="4">
        <v>48</v>
      </c>
      <c r="E4" s="4">
        <v>64</v>
      </c>
      <c r="F4" s="4">
        <v>0</v>
      </c>
      <c r="G4" s="4">
        <v>0</v>
      </c>
      <c r="H4" s="4">
        <v>935800</v>
      </c>
      <c r="I4" s="4">
        <v>1867100</v>
      </c>
      <c r="J4" s="4">
        <v>270400</v>
      </c>
      <c r="K4" s="6">
        <f t="shared" si="0"/>
        <v>9.6471511648649616E-2</v>
      </c>
      <c r="L4" s="27" t="s">
        <v>238</v>
      </c>
      <c r="M4" s="4">
        <v>3108100</v>
      </c>
      <c r="N4" s="4">
        <f t="shared" si="1"/>
        <v>4957261.9047619049</v>
      </c>
      <c r="O4" s="4">
        <f t="shared" si="2"/>
        <v>2487500</v>
      </c>
    </row>
    <row r="5" spans="1:15" x14ac:dyDescent="0.2">
      <c r="A5" s="2" t="s">
        <v>1250</v>
      </c>
      <c r="B5" s="4">
        <v>758</v>
      </c>
      <c r="C5" s="4">
        <v>1046</v>
      </c>
      <c r="D5" s="4">
        <v>48</v>
      </c>
      <c r="E5" s="4">
        <v>59</v>
      </c>
      <c r="F5" s="4">
        <v>1</v>
      </c>
      <c r="G5" s="4">
        <v>0</v>
      </c>
      <c r="H5" s="4">
        <v>1105500</v>
      </c>
      <c r="I5" s="4">
        <v>1243400</v>
      </c>
      <c r="J5" s="4">
        <v>137600</v>
      </c>
      <c r="K5" s="6">
        <f t="shared" si="0"/>
        <v>5.8580612201456002E-2</v>
      </c>
      <c r="L5" s="27" t="s">
        <v>171</v>
      </c>
      <c r="M5" s="4">
        <v>2487500</v>
      </c>
      <c r="N5" s="4">
        <f t="shared" si="1"/>
        <v>5066833.333333333</v>
      </c>
      <c r="O5" s="4">
        <f t="shared" si="2"/>
        <v>3477600</v>
      </c>
    </row>
    <row r="6" spans="1:15" x14ac:dyDescent="0.2">
      <c r="A6" s="2" t="s">
        <v>1215</v>
      </c>
      <c r="B6" s="4">
        <v>1265</v>
      </c>
      <c r="C6" s="4">
        <v>1071</v>
      </c>
      <c r="D6" s="4">
        <v>85</v>
      </c>
      <c r="E6" s="4">
        <v>80</v>
      </c>
      <c r="F6" s="4">
        <v>1</v>
      </c>
      <c r="G6" s="4">
        <v>0</v>
      </c>
      <c r="H6" s="4">
        <v>1711700</v>
      </c>
      <c r="I6" s="4">
        <v>1608300</v>
      </c>
      <c r="J6" s="4">
        <v>141000</v>
      </c>
      <c r="K6" s="6">
        <f t="shared" si="0"/>
        <v>4.2469879518072289E-2</v>
      </c>
      <c r="L6" s="27" t="s">
        <v>665</v>
      </c>
      <c r="M6" s="4">
        <v>3477600</v>
      </c>
      <c r="N6" s="4">
        <f t="shared" si="1"/>
        <v>5178823.8095238097</v>
      </c>
      <c r="O6" s="4">
        <f t="shared" si="2"/>
        <v>3534700</v>
      </c>
    </row>
    <row r="7" spans="1:15" x14ac:dyDescent="0.2">
      <c r="A7" s="2" t="s">
        <v>1166</v>
      </c>
      <c r="B7" s="4">
        <v>1507</v>
      </c>
      <c r="C7" s="4">
        <v>3216</v>
      </c>
      <c r="D7" s="4">
        <v>111</v>
      </c>
      <c r="E7" s="4">
        <v>277</v>
      </c>
      <c r="F7" s="4">
        <v>7</v>
      </c>
      <c r="G7" s="4">
        <v>13</v>
      </c>
      <c r="H7" s="4">
        <v>2546300</v>
      </c>
      <c r="I7" s="4">
        <v>5831900</v>
      </c>
      <c r="J7" s="4">
        <v>587300</v>
      </c>
      <c r="K7" s="6">
        <f t="shared" si="0"/>
        <v>7.0098589195769972E-2</v>
      </c>
      <c r="L7" s="27" t="s">
        <v>816</v>
      </c>
      <c r="M7" s="4">
        <v>9066600</v>
      </c>
      <c r="N7" s="4">
        <f t="shared" si="1"/>
        <v>4901023.8095238097</v>
      </c>
      <c r="O7" s="4">
        <f t="shared" si="2"/>
        <v>3534700</v>
      </c>
    </row>
    <row r="8" spans="1:15" x14ac:dyDescent="0.2">
      <c r="A8" s="2" t="s">
        <v>1132</v>
      </c>
      <c r="B8" s="4">
        <v>1716</v>
      </c>
      <c r="C8" s="4">
        <v>1382</v>
      </c>
      <c r="D8" s="4">
        <v>119</v>
      </c>
      <c r="E8" s="4">
        <v>93</v>
      </c>
      <c r="F8" s="4">
        <v>0</v>
      </c>
      <c r="G8" s="4">
        <v>2</v>
      </c>
      <c r="H8" s="4">
        <v>2084300</v>
      </c>
      <c r="I8" s="4">
        <v>2057500</v>
      </c>
      <c r="J8" s="4">
        <v>103500</v>
      </c>
      <c r="K8" s="6">
        <f t="shared" si="0"/>
        <v>2.4989135158626684E-2</v>
      </c>
      <c r="L8" s="27" t="s">
        <v>871</v>
      </c>
      <c r="M8" s="4">
        <v>4247600</v>
      </c>
      <c r="N8" s="4">
        <f t="shared" si="1"/>
        <v>4845223.8095238097</v>
      </c>
      <c r="O8" s="4">
        <f t="shared" si="2"/>
        <v>1534800</v>
      </c>
    </row>
    <row r="9" spans="1:15" x14ac:dyDescent="0.2">
      <c r="A9" s="2" t="s">
        <v>1075</v>
      </c>
      <c r="B9" s="4">
        <v>1801</v>
      </c>
      <c r="C9" s="4">
        <v>4458</v>
      </c>
      <c r="D9" s="4">
        <v>134</v>
      </c>
      <c r="E9" s="4">
        <v>316</v>
      </c>
      <c r="F9" s="4">
        <v>2</v>
      </c>
      <c r="G9" s="4">
        <v>7</v>
      </c>
      <c r="H9" s="4">
        <v>2563400</v>
      </c>
      <c r="I9" s="4">
        <v>6392800</v>
      </c>
      <c r="J9" s="4">
        <v>763300</v>
      </c>
      <c r="K9" s="6">
        <f t="shared" si="0"/>
        <v>8.522587704606864E-2</v>
      </c>
      <c r="L9" s="27" t="s">
        <v>1118</v>
      </c>
      <c r="M9" s="4">
        <v>9741200</v>
      </c>
      <c r="N9" s="4">
        <f t="shared" si="1"/>
        <v>4532671.4285714282</v>
      </c>
      <c r="O9" s="4">
        <f t="shared" si="2"/>
        <v>1534800</v>
      </c>
    </row>
    <row r="10" spans="1:15" x14ac:dyDescent="0.2">
      <c r="A10" s="2" t="s">
        <v>1051</v>
      </c>
      <c r="B10" s="4">
        <v>1398</v>
      </c>
      <c r="C10" s="4">
        <v>3427</v>
      </c>
      <c r="D10" s="4">
        <v>106</v>
      </c>
      <c r="E10" s="4">
        <v>232</v>
      </c>
      <c r="F10" s="4">
        <v>4</v>
      </c>
      <c r="G10" s="4">
        <v>2</v>
      </c>
      <c r="H10" s="4">
        <v>1960700</v>
      </c>
      <c r="I10" s="4">
        <v>4154900</v>
      </c>
      <c r="J10" s="4">
        <v>387400</v>
      </c>
      <c r="K10" s="6">
        <f t="shared" si="0"/>
        <v>6.3346196611943226E-2</v>
      </c>
      <c r="L10" s="27" t="s">
        <v>1069</v>
      </c>
      <c r="M10" s="4">
        <v>6504700</v>
      </c>
      <c r="N10" s="4">
        <f t="shared" si="1"/>
        <v>4445438.0952380951</v>
      </c>
      <c r="O10" s="4">
        <f t="shared" si="2"/>
        <v>1534800</v>
      </c>
    </row>
    <row r="11" spans="1:15" x14ac:dyDescent="0.2">
      <c r="A11" s="2" t="s">
        <v>1038</v>
      </c>
      <c r="B11" s="4">
        <v>723</v>
      </c>
      <c r="C11" s="4">
        <v>2362</v>
      </c>
      <c r="D11" s="4">
        <v>45</v>
      </c>
      <c r="E11" s="4">
        <v>113</v>
      </c>
      <c r="F11" s="4">
        <v>1</v>
      </c>
      <c r="G11" s="4">
        <v>1</v>
      </c>
      <c r="H11" s="4">
        <v>1036200</v>
      </c>
      <c r="I11" s="4">
        <v>2407800</v>
      </c>
      <c r="J11" s="4">
        <v>90700</v>
      </c>
      <c r="K11" s="6">
        <f t="shared" si="0"/>
        <v>2.6335656213704994E-2</v>
      </c>
      <c r="L11" s="27" t="s">
        <v>232</v>
      </c>
      <c r="M11" s="4">
        <v>3534700</v>
      </c>
      <c r="N11" s="4">
        <f t="shared" si="1"/>
        <v>4434571.4285714282</v>
      </c>
      <c r="O11" s="4">
        <f t="shared" si="2"/>
        <v>1534800</v>
      </c>
    </row>
    <row r="12" spans="1:15" x14ac:dyDescent="0.2">
      <c r="A12" s="2" t="s">
        <v>1013</v>
      </c>
      <c r="B12" s="4">
        <v>897</v>
      </c>
      <c r="C12" s="4">
        <v>1361</v>
      </c>
      <c r="D12" s="4">
        <v>86</v>
      </c>
      <c r="E12" s="4">
        <v>84</v>
      </c>
      <c r="F12" s="4">
        <v>6</v>
      </c>
      <c r="G12" s="4">
        <v>1</v>
      </c>
      <c r="H12" s="4">
        <v>1728200</v>
      </c>
      <c r="I12" s="4">
        <v>1768200</v>
      </c>
      <c r="J12" s="4">
        <v>289100</v>
      </c>
      <c r="K12" s="6">
        <f t="shared" si="0"/>
        <v>8.2685047477405335E-2</v>
      </c>
      <c r="L12" s="27" t="s">
        <v>987</v>
      </c>
      <c r="M12" s="4">
        <v>3790100</v>
      </c>
      <c r="N12" s="4">
        <f t="shared" si="1"/>
        <v>4595880.9523809524</v>
      </c>
      <c r="O12" s="4">
        <f t="shared" si="2"/>
        <v>1534800</v>
      </c>
    </row>
    <row r="13" spans="1:15" x14ac:dyDescent="0.2">
      <c r="A13" s="2" t="s">
        <v>935</v>
      </c>
      <c r="B13" s="4">
        <v>472</v>
      </c>
      <c r="C13" s="4">
        <v>620</v>
      </c>
      <c r="D13" s="4">
        <v>22</v>
      </c>
      <c r="E13" s="4">
        <v>40</v>
      </c>
      <c r="F13" s="4">
        <v>1</v>
      </c>
      <c r="G13" s="4">
        <v>1</v>
      </c>
      <c r="H13" s="4">
        <v>561400</v>
      </c>
      <c r="I13" s="4">
        <v>748400</v>
      </c>
      <c r="J13" s="4">
        <v>222100</v>
      </c>
      <c r="K13" s="6">
        <f t="shared" si="0"/>
        <v>0.16956787295770345</v>
      </c>
      <c r="L13" s="27" t="s">
        <v>611</v>
      </c>
      <c r="M13" s="4">
        <v>1534800</v>
      </c>
      <c r="N13" s="4">
        <f t="shared" si="1"/>
        <v>4653933.333333333</v>
      </c>
      <c r="O13" s="4">
        <f t="shared" si="2"/>
        <v>2463400</v>
      </c>
    </row>
    <row r="14" spans="1:15" x14ac:dyDescent="0.2">
      <c r="A14" s="2" t="s">
        <v>904</v>
      </c>
      <c r="B14" s="4">
        <v>564</v>
      </c>
      <c r="C14" s="4">
        <v>1360</v>
      </c>
      <c r="D14" s="4">
        <v>37</v>
      </c>
      <c r="E14" s="4">
        <v>91</v>
      </c>
      <c r="F14" s="4">
        <v>1</v>
      </c>
      <c r="G14" s="4">
        <v>0</v>
      </c>
      <c r="H14" s="4">
        <v>706900</v>
      </c>
      <c r="I14" s="4">
        <v>1634800</v>
      </c>
      <c r="J14" s="4">
        <v>120700</v>
      </c>
      <c r="K14" s="6">
        <f t="shared" si="0"/>
        <v>5.1543750266900112E-2</v>
      </c>
      <c r="L14" s="27" t="s">
        <v>231</v>
      </c>
      <c r="M14" s="4">
        <v>2463400</v>
      </c>
      <c r="N14" s="4">
        <f t="shared" si="1"/>
        <v>4744123.8095238097</v>
      </c>
      <c r="O14" s="4">
        <f t="shared" si="2"/>
        <v>3895900</v>
      </c>
    </row>
    <row r="15" spans="1:15" x14ac:dyDescent="0.2">
      <c r="A15" s="2" t="s">
        <v>839</v>
      </c>
      <c r="B15" s="4">
        <v>1445</v>
      </c>
      <c r="C15" s="4">
        <v>1800</v>
      </c>
      <c r="D15" s="4">
        <v>75</v>
      </c>
      <c r="E15" s="4">
        <v>103</v>
      </c>
      <c r="F15" s="4">
        <v>1</v>
      </c>
      <c r="G15" s="4">
        <v>1</v>
      </c>
      <c r="H15" s="4">
        <v>1675300</v>
      </c>
      <c r="I15" s="4">
        <v>2078700</v>
      </c>
      <c r="J15" s="4">
        <v>130500</v>
      </c>
      <c r="K15" s="6">
        <f t="shared" si="0"/>
        <v>3.4762919552477359E-2</v>
      </c>
      <c r="L15" s="27" t="s">
        <v>183</v>
      </c>
      <c r="M15" s="4">
        <v>3895900</v>
      </c>
      <c r="N15" s="4">
        <f t="shared" si="1"/>
        <v>4831904.7619047621</v>
      </c>
      <c r="O15" s="4">
        <f t="shared" si="2"/>
        <v>4213100</v>
      </c>
    </row>
    <row r="16" spans="1:15" x14ac:dyDescent="0.2">
      <c r="A16" s="2" t="s">
        <v>776</v>
      </c>
      <c r="B16" s="4">
        <v>795</v>
      </c>
      <c r="C16" s="4">
        <v>1729</v>
      </c>
      <c r="D16" s="4">
        <v>58</v>
      </c>
      <c r="E16" s="4">
        <v>150</v>
      </c>
      <c r="F16" s="4">
        <v>1</v>
      </c>
      <c r="G16" s="4">
        <v>1</v>
      </c>
      <c r="H16" s="4">
        <v>1067600</v>
      </c>
      <c r="I16" s="4">
        <v>2522400</v>
      </c>
      <c r="J16" s="4">
        <v>718800</v>
      </c>
      <c r="K16" s="6">
        <f t="shared" si="0"/>
        <v>0.20022284122562675</v>
      </c>
      <c r="L16" s="27" t="s">
        <v>824</v>
      </c>
      <c r="M16" s="4">
        <v>4311100</v>
      </c>
      <c r="N16" s="4">
        <f t="shared" si="1"/>
        <v>5250519.0476190476</v>
      </c>
      <c r="O16" s="4">
        <f t="shared" si="2"/>
        <v>3742800</v>
      </c>
    </row>
    <row r="17" spans="1:15" x14ac:dyDescent="0.2">
      <c r="A17" s="2" t="s">
        <v>720</v>
      </c>
      <c r="B17" s="4">
        <v>1452</v>
      </c>
      <c r="C17" s="4">
        <v>3518</v>
      </c>
      <c r="D17" s="4">
        <v>99</v>
      </c>
      <c r="E17" s="4">
        <v>197</v>
      </c>
      <c r="F17" s="4">
        <v>1</v>
      </c>
      <c r="G17" s="4">
        <v>9</v>
      </c>
      <c r="H17" s="4">
        <v>2003100</v>
      </c>
      <c r="I17" s="4">
        <v>5002300</v>
      </c>
      <c r="J17" s="4">
        <v>204200</v>
      </c>
      <c r="K17" s="6">
        <f t="shared" si="0"/>
        <v>2.91489422445542E-2</v>
      </c>
      <c r="L17" s="27" t="s">
        <v>698</v>
      </c>
      <c r="M17" s="4">
        <v>7213200</v>
      </c>
      <c r="N17" s="4">
        <f t="shared" si="1"/>
        <v>5347990.4761904757</v>
      </c>
      <c r="O17" s="4">
        <f t="shared" si="2"/>
        <v>2558300</v>
      </c>
    </row>
    <row r="18" spans="1:15" x14ac:dyDescent="0.2">
      <c r="A18" s="2" t="s">
        <v>667</v>
      </c>
      <c r="B18" s="4">
        <v>777</v>
      </c>
      <c r="C18" s="4">
        <v>1954</v>
      </c>
      <c r="D18" s="4">
        <v>55</v>
      </c>
      <c r="E18" s="4">
        <v>130</v>
      </c>
      <c r="F18" s="4">
        <v>0</v>
      </c>
      <c r="G18" s="4">
        <v>8</v>
      </c>
      <c r="H18" s="4">
        <v>962100</v>
      </c>
      <c r="I18" s="4">
        <v>2912600</v>
      </c>
      <c r="J18" s="4">
        <v>337100</v>
      </c>
      <c r="K18" s="6">
        <f t="shared" si="0"/>
        <v>8.7000283892946548E-2</v>
      </c>
      <c r="L18" s="27" t="s">
        <v>712</v>
      </c>
      <c r="M18" s="4">
        <v>4213100</v>
      </c>
      <c r="N18" s="4">
        <f t="shared" si="1"/>
        <v>5638376.1904761903</v>
      </c>
      <c r="O18" s="4">
        <f t="shared" si="2"/>
        <v>2558300</v>
      </c>
    </row>
    <row r="19" spans="1:15" x14ac:dyDescent="0.2">
      <c r="A19" s="2" t="s">
        <v>588</v>
      </c>
      <c r="B19" s="4">
        <v>1205</v>
      </c>
      <c r="C19" s="4">
        <v>1581</v>
      </c>
      <c r="D19" s="4">
        <v>123</v>
      </c>
      <c r="E19" s="4">
        <v>109</v>
      </c>
      <c r="F19" s="4">
        <v>5</v>
      </c>
      <c r="G19" s="4">
        <v>5</v>
      </c>
      <c r="H19" s="4">
        <v>2184800</v>
      </c>
      <c r="I19" s="4">
        <v>2317500</v>
      </c>
      <c r="J19" s="4">
        <v>236800</v>
      </c>
      <c r="K19" s="6">
        <f t="shared" si="0"/>
        <v>5.2595340159474049E-2</v>
      </c>
      <c r="L19" s="27" t="s">
        <v>649</v>
      </c>
      <c r="M19" s="4">
        <v>4777300</v>
      </c>
      <c r="N19" s="4">
        <f t="shared" si="1"/>
        <v>5671204.7619047621</v>
      </c>
      <c r="O19" s="4">
        <f t="shared" si="2"/>
        <v>2558300</v>
      </c>
    </row>
    <row r="20" spans="1:15" x14ac:dyDescent="0.2">
      <c r="A20" s="2" t="s">
        <v>491</v>
      </c>
      <c r="B20" s="4">
        <v>1296</v>
      </c>
      <c r="C20" s="4">
        <v>3287</v>
      </c>
      <c r="D20" s="4">
        <v>115</v>
      </c>
      <c r="E20" s="4">
        <v>221</v>
      </c>
      <c r="F20" s="4">
        <v>0</v>
      </c>
      <c r="G20" s="4">
        <v>5</v>
      </c>
      <c r="H20" s="4">
        <v>1786400</v>
      </c>
      <c r="I20" s="4">
        <v>4850600</v>
      </c>
      <c r="J20" s="4">
        <v>549300</v>
      </c>
      <c r="K20" s="6">
        <f t="shared" si="0"/>
        <v>8.2763296670182313E-2</v>
      </c>
      <c r="L20" s="27" t="s">
        <v>569</v>
      </c>
      <c r="M20" s="4">
        <v>7248800</v>
      </c>
      <c r="N20" s="4">
        <f t="shared" si="1"/>
        <v>5501542.8571428573</v>
      </c>
      <c r="O20" s="4">
        <f t="shared" si="2"/>
        <v>2558300</v>
      </c>
    </row>
    <row r="21" spans="1:15" x14ac:dyDescent="0.2">
      <c r="A21" s="2" t="s">
        <v>261</v>
      </c>
      <c r="B21" s="4">
        <v>931</v>
      </c>
      <c r="C21" s="4">
        <v>1616</v>
      </c>
      <c r="D21" s="4">
        <v>72</v>
      </c>
      <c r="E21" s="4">
        <v>149</v>
      </c>
      <c r="F21" s="4">
        <v>1</v>
      </c>
      <c r="G21" s="4">
        <v>3</v>
      </c>
      <c r="H21" s="4">
        <v>1151400</v>
      </c>
      <c r="I21" s="4">
        <v>2359400</v>
      </c>
      <c r="J21" s="4">
        <v>220900</v>
      </c>
      <c r="K21" s="6">
        <f t="shared" si="0"/>
        <v>6.2920132163609435E-2</v>
      </c>
      <c r="L21" s="27" t="s">
        <v>246</v>
      </c>
      <c r="M21" s="4">
        <v>3742800</v>
      </c>
      <c r="N21" s="4">
        <f t="shared" si="1"/>
        <v>6078209.5238095243</v>
      </c>
      <c r="O21" s="4">
        <f t="shared" si="2"/>
        <v>2558300</v>
      </c>
    </row>
    <row r="22" spans="1:15" x14ac:dyDescent="0.2">
      <c r="A22" s="2" t="s">
        <v>154</v>
      </c>
      <c r="B22" s="4">
        <v>598</v>
      </c>
      <c r="C22" s="4">
        <v>1804</v>
      </c>
      <c r="D22" s="4">
        <v>44</v>
      </c>
      <c r="E22" s="4">
        <v>76</v>
      </c>
      <c r="F22" s="4">
        <v>1</v>
      </c>
      <c r="G22" s="4">
        <v>0</v>
      </c>
      <c r="H22" s="4">
        <v>713000</v>
      </c>
      <c r="I22" s="4">
        <v>1657600</v>
      </c>
      <c r="J22" s="4">
        <v>185600</v>
      </c>
      <c r="K22" s="6">
        <f t="shared" si="0"/>
        <v>7.829241542225597E-2</v>
      </c>
      <c r="L22" s="27" t="s">
        <v>192</v>
      </c>
      <c r="M22" s="4">
        <v>2558300</v>
      </c>
      <c r="N22" s="4">
        <f t="shared" si="1"/>
        <v>6430628.5714285718</v>
      </c>
      <c r="O22" s="4">
        <f t="shared" si="2"/>
        <v>4528100</v>
      </c>
    </row>
    <row r="23" spans="1:15" x14ac:dyDescent="0.2">
      <c r="A23" s="2" t="s">
        <v>1</v>
      </c>
      <c r="B23" s="4">
        <v>2088</v>
      </c>
      <c r="C23" s="4">
        <v>2638</v>
      </c>
      <c r="D23" s="8">
        <v>194</v>
      </c>
      <c r="E23" s="4">
        <v>178</v>
      </c>
      <c r="F23" s="4">
        <v>3</v>
      </c>
      <c r="G23" s="4">
        <v>5</v>
      </c>
      <c r="H23" s="4">
        <v>3182500</v>
      </c>
      <c r="I23" s="4">
        <v>3594500</v>
      </c>
      <c r="J23" s="4">
        <v>1032700</v>
      </c>
      <c r="K23" s="6">
        <f t="shared" si="0"/>
        <v>0.15238306035118784</v>
      </c>
      <c r="L23" s="15">
        <v>2.7999999999999997E-2</v>
      </c>
      <c r="M23" s="4">
        <v>7812600</v>
      </c>
      <c r="N23" s="4">
        <f t="shared" si="1"/>
        <v>6268704.7619047621</v>
      </c>
      <c r="O23" s="4">
        <f t="shared" si="2"/>
        <v>3232800</v>
      </c>
    </row>
    <row r="24" spans="1:15" x14ac:dyDescent="0.2">
      <c r="A24" s="2" t="s">
        <v>2</v>
      </c>
      <c r="B24" s="4">
        <v>821</v>
      </c>
      <c r="C24" s="4">
        <v>1494</v>
      </c>
      <c r="D24" s="8">
        <v>144</v>
      </c>
      <c r="E24" s="4">
        <v>155</v>
      </c>
      <c r="F24" s="4">
        <v>0</v>
      </c>
      <c r="G24" s="4">
        <v>1</v>
      </c>
      <c r="H24" s="4">
        <v>1316300</v>
      </c>
      <c r="I24" s="4">
        <v>2735500</v>
      </c>
      <c r="J24" s="4">
        <v>475700</v>
      </c>
      <c r="K24" s="6">
        <f t="shared" ref="K24:K87" si="3">J24/(H24+I24)</f>
        <v>0.11740461029665827</v>
      </c>
      <c r="L24" s="15">
        <v>-1.3999999999999999E-2</v>
      </c>
      <c r="M24" s="4">
        <v>4528100</v>
      </c>
      <c r="N24" s="4">
        <f t="shared" si="1"/>
        <v>6408819.0476190476</v>
      </c>
      <c r="O24" s="4">
        <f t="shared" si="2"/>
        <v>3075800</v>
      </c>
    </row>
    <row r="25" spans="1:15" x14ac:dyDescent="0.2">
      <c r="A25" s="2" t="s">
        <v>3</v>
      </c>
      <c r="B25" s="4">
        <v>2352</v>
      </c>
      <c r="C25" s="4">
        <v>1542</v>
      </c>
      <c r="D25" s="4">
        <v>210</v>
      </c>
      <c r="E25" s="4">
        <v>176</v>
      </c>
      <c r="F25" s="8">
        <v>6</v>
      </c>
      <c r="G25" s="4">
        <v>1</v>
      </c>
      <c r="H25" s="4">
        <v>3427400</v>
      </c>
      <c r="I25" s="4">
        <v>3302800</v>
      </c>
      <c r="J25" s="4">
        <v>221700</v>
      </c>
      <c r="K25" s="6">
        <f t="shared" si="3"/>
        <v>3.2941071587768565E-2</v>
      </c>
      <c r="L25" s="15">
        <v>-1.9E-3</v>
      </c>
      <c r="M25" s="4">
        <v>6953100</v>
      </c>
      <c r="N25" s="4">
        <f t="shared" si="1"/>
        <v>6610914.2857142854</v>
      </c>
      <c r="O25" s="4">
        <f t="shared" si="2"/>
        <v>3075800</v>
      </c>
    </row>
    <row r="26" spans="1:15" x14ac:dyDescent="0.2">
      <c r="A26" s="2" t="s">
        <v>4</v>
      </c>
      <c r="B26" s="4">
        <v>1541</v>
      </c>
      <c r="C26" s="4">
        <v>1394</v>
      </c>
      <c r="D26" s="4">
        <v>69</v>
      </c>
      <c r="E26" s="4">
        <v>127</v>
      </c>
      <c r="F26" s="8">
        <v>5</v>
      </c>
      <c r="G26" s="4">
        <v>1</v>
      </c>
      <c r="H26" s="4">
        <v>2427700</v>
      </c>
      <c r="I26" s="4">
        <v>2237000</v>
      </c>
      <c r="J26" s="4">
        <v>121700</v>
      </c>
      <c r="K26" s="6">
        <f t="shared" si="3"/>
        <v>2.6089566317233692E-2</v>
      </c>
      <c r="L26" s="15">
        <v>6.0000000000000001E-3</v>
      </c>
      <c r="M26" s="4">
        <v>4788500</v>
      </c>
      <c r="N26" s="4">
        <f t="shared" si="1"/>
        <v>6842976.1904761903</v>
      </c>
      <c r="O26" s="4">
        <f t="shared" si="2"/>
        <v>3075800</v>
      </c>
    </row>
    <row r="27" spans="1:15" x14ac:dyDescent="0.2">
      <c r="A27" s="2" t="s">
        <v>5</v>
      </c>
      <c r="B27" s="4">
        <v>2349</v>
      </c>
      <c r="C27" s="4">
        <v>1597</v>
      </c>
      <c r="D27" s="4">
        <v>74</v>
      </c>
      <c r="E27" s="4">
        <v>140</v>
      </c>
      <c r="F27" s="4">
        <v>2</v>
      </c>
      <c r="G27" s="4">
        <v>2</v>
      </c>
      <c r="H27" s="4">
        <v>3187300</v>
      </c>
      <c r="I27" s="4">
        <v>2470000</v>
      </c>
      <c r="J27" s="4">
        <v>166600</v>
      </c>
      <c r="K27" s="6">
        <f t="shared" si="3"/>
        <v>2.9448676930691319E-2</v>
      </c>
      <c r="L27" s="15">
        <v>2.86E-2</v>
      </c>
      <c r="M27" s="4">
        <v>5829400</v>
      </c>
      <c r="N27" s="4">
        <f t="shared" si="1"/>
        <v>6804628.5714285718</v>
      </c>
      <c r="O27" s="4">
        <f t="shared" si="2"/>
        <v>3075800</v>
      </c>
    </row>
    <row r="28" spans="1:15" x14ac:dyDescent="0.2">
      <c r="A28" s="2" t="s">
        <v>6</v>
      </c>
      <c r="B28" s="4">
        <v>799</v>
      </c>
      <c r="C28" s="4">
        <v>1095</v>
      </c>
      <c r="D28" s="4">
        <v>90</v>
      </c>
      <c r="E28" s="4">
        <v>109</v>
      </c>
      <c r="F28" s="4">
        <v>3</v>
      </c>
      <c r="G28" s="4">
        <v>1</v>
      </c>
      <c r="H28" s="4">
        <v>1311800</v>
      </c>
      <c r="I28" s="4">
        <v>1921000</v>
      </c>
      <c r="J28" s="4">
        <v>124700</v>
      </c>
      <c r="K28" s="6">
        <f t="shared" si="3"/>
        <v>3.8573372927493195E-2</v>
      </c>
      <c r="L28" s="15">
        <v>-1.01E-2</v>
      </c>
      <c r="M28" s="4">
        <v>3232800</v>
      </c>
      <c r="N28" s="4">
        <f t="shared" si="1"/>
        <v>7001328.5714285718</v>
      </c>
      <c r="O28" s="4">
        <f t="shared" si="2"/>
        <v>3075800</v>
      </c>
    </row>
    <row r="29" spans="1:15" x14ac:dyDescent="0.2">
      <c r="A29" s="2" t="s">
        <v>7</v>
      </c>
      <c r="B29" s="4">
        <v>689</v>
      </c>
      <c r="C29" s="4">
        <v>1069</v>
      </c>
      <c r="D29" s="8">
        <v>152</v>
      </c>
      <c r="E29" s="4">
        <v>95</v>
      </c>
      <c r="F29" s="4">
        <v>0</v>
      </c>
      <c r="G29" s="4">
        <v>0</v>
      </c>
      <c r="H29" s="4">
        <v>1074400</v>
      </c>
      <c r="I29" s="4">
        <v>1875200</v>
      </c>
      <c r="J29" s="4">
        <v>117800</v>
      </c>
      <c r="K29" s="6">
        <f t="shared" si="3"/>
        <v>3.9937618660157312E-2</v>
      </c>
      <c r="L29" s="15">
        <v>0</v>
      </c>
      <c r="M29" s="4">
        <v>3075800</v>
      </c>
      <c r="N29" s="4">
        <f t="shared" si="1"/>
        <v>7145714.2857142854</v>
      </c>
      <c r="O29" s="4">
        <f t="shared" si="2"/>
        <v>2753900</v>
      </c>
    </row>
    <row r="30" spans="1:15" x14ac:dyDescent="0.2">
      <c r="A30" s="2" t="s">
        <v>8</v>
      </c>
      <c r="B30" s="4">
        <v>1030</v>
      </c>
      <c r="C30" s="4">
        <v>1128</v>
      </c>
      <c r="D30" s="4">
        <v>92</v>
      </c>
      <c r="E30" s="5">
        <v>96</v>
      </c>
      <c r="F30" s="4">
        <v>0</v>
      </c>
      <c r="G30" s="5">
        <v>1</v>
      </c>
      <c r="H30" s="4">
        <v>1318100</v>
      </c>
      <c r="I30" s="4">
        <v>1594700</v>
      </c>
      <c r="J30" s="4">
        <v>264800</v>
      </c>
      <c r="K30" s="6">
        <f t="shared" si="3"/>
        <v>9.0909090909090912E-2</v>
      </c>
      <c r="L30" s="15">
        <v>0</v>
      </c>
      <c r="M30" s="4">
        <v>3177600</v>
      </c>
      <c r="N30" s="4">
        <f t="shared" si="1"/>
        <v>7741695.2380952379</v>
      </c>
      <c r="O30" s="4">
        <f t="shared" si="2"/>
        <v>2753900</v>
      </c>
    </row>
    <row r="31" spans="1:15" x14ac:dyDescent="0.2">
      <c r="A31" s="2" t="s">
        <v>9</v>
      </c>
      <c r="B31" s="4">
        <v>1641</v>
      </c>
      <c r="C31" s="4">
        <v>3081</v>
      </c>
      <c r="D31" s="4">
        <v>115</v>
      </c>
      <c r="E31" s="4">
        <v>120</v>
      </c>
      <c r="F31" s="8">
        <v>1</v>
      </c>
      <c r="G31" s="4">
        <v>0</v>
      </c>
      <c r="H31" s="4">
        <v>2856900</v>
      </c>
      <c r="I31" s="4">
        <v>1812300</v>
      </c>
      <c r="J31" s="4">
        <v>412700</v>
      </c>
      <c r="K31" s="6">
        <f t="shared" si="3"/>
        <v>8.8387732373854194E-2</v>
      </c>
      <c r="L31" s="15">
        <v>3.5499999999999997E-2</v>
      </c>
      <c r="M31" s="4">
        <v>4672800</v>
      </c>
      <c r="N31" s="4">
        <f t="shared" si="1"/>
        <v>7726680.9523809524</v>
      </c>
      <c r="O31" s="4">
        <f t="shared" si="2"/>
        <v>2753900</v>
      </c>
    </row>
    <row r="32" spans="1:15" x14ac:dyDescent="0.2">
      <c r="A32" s="2" t="s">
        <v>10</v>
      </c>
      <c r="B32" s="4">
        <v>1250</v>
      </c>
      <c r="C32" s="4">
        <v>1127</v>
      </c>
      <c r="D32" s="4">
        <v>57</v>
      </c>
      <c r="E32" s="4">
        <v>86</v>
      </c>
      <c r="F32" s="4">
        <v>0</v>
      </c>
      <c r="G32" s="4">
        <v>2</v>
      </c>
      <c r="H32" s="4">
        <v>1556700</v>
      </c>
      <c r="I32" s="4">
        <v>1726200</v>
      </c>
      <c r="J32" s="4">
        <v>121100</v>
      </c>
      <c r="K32" s="6">
        <f t="shared" si="3"/>
        <v>3.6888117213439341E-2</v>
      </c>
      <c r="L32" s="15">
        <v>1.7000000000000001E-2</v>
      </c>
      <c r="M32" s="4">
        <v>3306500</v>
      </c>
      <c r="N32" s="4">
        <f t="shared" si="1"/>
        <v>7803652.3809523806</v>
      </c>
      <c r="O32" s="4">
        <f t="shared" si="2"/>
        <v>2753900</v>
      </c>
    </row>
    <row r="33" spans="1:15" x14ac:dyDescent="0.2">
      <c r="A33" s="2" t="s">
        <v>11</v>
      </c>
      <c r="B33" s="4">
        <v>1225</v>
      </c>
      <c r="C33" s="4">
        <v>1536</v>
      </c>
      <c r="D33" s="4">
        <v>96</v>
      </c>
      <c r="E33" s="5">
        <v>248</v>
      </c>
      <c r="F33" s="4">
        <v>1</v>
      </c>
      <c r="G33" s="5">
        <v>2</v>
      </c>
      <c r="H33" s="4">
        <v>1866900</v>
      </c>
      <c r="I33" s="4">
        <v>5223200</v>
      </c>
      <c r="J33" s="4">
        <v>893500</v>
      </c>
      <c r="K33" s="6">
        <f t="shared" si="3"/>
        <v>0.12602078955162832</v>
      </c>
      <c r="L33" s="15">
        <v>-4.6699999999999998E-2</v>
      </c>
      <c r="M33" s="4">
        <v>7177600</v>
      </c>
      <c r="N33" s="4">
        <f t="shared" si="1"/>
        <v>7797076.1904761903</v>
      </c>
      <c r="O33" s="4">
        <f t="shared" si="2"/>
        <v>2753900</v>
      </c>
    </row>
    <row r="34" spans="1:15" x14ac:dyDescent="0.2">
      <c r="A34" s="2" t="s">
        <v>12</v>
      </c>
      <c r="B34" s="4">
        <v>753</v>
      </c>
      <c r="C34" s="4">
        <v>1592</v>
      </c>
      <c r="D34" s="8">
        <v>167</v>
      </c>
      <c r="E34" s="5">
        <v>83</v>
      </c>
      <c r="F34" s="4">
        <v>1</v>
      </c>
      <c r="G34" s="5">
        <v>3</v>
      </c>
      <c r="H34" s="4">
        <v>1037600</v>
      </c>
      <c r="I34" s="4">
        <v>1604200</v>
      </c>
      <c r="J34" s="4">
        <v>112100</v>
      </c>
      <c r="K34" s="6">
        <f t="shared" si="3"/>
        <v>4.2433189492013024E-2</v>
      </c>
      <c r="L34" s="15">
        <v>-1.01E-2</v>
      </c>
      <c r="M34" s="4">
        <v>2753900</v>
      </c>
      <c r="N34" s="4">
        <f t="shared" si="1"/>
        <v>8047047.6190476194</v>
      </c>
      <c r="O34" s="4">
        <f t="shared" si="2"/>
        <v>4357400</v>
      </c>
    </row>
    <row r="35" spans="1:15" x14ac:dyDescent="0.2">
      <c r="A35" s="2" t="s">
        <v>13</v>
      </c>
      <c r="B35" s="4">
        <v>1244</v>
      </c>
      <c r="C35" s="4">
        <v>6091</v>
      </c>
      <c r="D35" s="4">
        <v>212</v>
      </c>
      <c r="E35" s="5">
        <v>155</v>
      </c>
      <c r="F35" s="4">
        <v>0</v>
      </c>
      <c r="G35" s="5">
        <v>2</v>
      </c>
      <c r="H35" s="4">
        <v>1591700</v>
      </c>
      <c r="I35" s="4">
        <v>2470600</v>
      </c>
      <c r="J35" s="4">
        <v>289900</v>
      </c>
      <c r="K35" s="6">
        <f t="shared" si="3"/>
        <v>7.1363513280653823E-2</v>
      </c>
      <c r="L35" s="15">
        <v>8.1000000000000013E-3</v>
      </c>
      <c r="M35" s="4">
        <v>4357400</v>
      </c>
      <c r="N35" s="4">
        <f t="shared" si="1"/>
        <v>8050547.6190476194</v>
      </c>
      <c r="O35" s="4">
        <f t="shared" si="2"/>
        <v>5466700</v>
      </c>
    </row>
    <row r="36" spans="1:15" x14ac:dyDescent="0.2">
      <c r="A36" s="2" t="s">
        <v>14</v>
      </c>
      <c r="B36" s="4">
        <v>2094</v>
      </c>
      <c r="C36" s="4">
        <v>3797</v>
      </c>
      <c r="D36" s="4">
        <v>195</v>
      </c>
      <c r="E36" s="4">
        <v>138</v>
      </c>
      <c r="F36" s="8">
        <v>5</v>
      </c>
      <c r="G36" s="4">
        <v>3</v>
      </c>
      <c r="H36" s="4">
        <v>3304800</v>
      </c>
      <c r="I36" s="4">
        <v>2411300</v>
      </c>
      <c r="J36" s="4">
        <v>270000</v>
      </c>
      <c r="K36" s="6">
        <f t="shared" si="3"/>
        <v>4.7235002886583513E-2</v>
      </c>
      <c r="L36" s="15">
        <v>2.07E-2</v>
      </c>
      <c r="M36" s="4">
        <v>5739300</v>
      </c>
      <c r="N36" s="4">
        <f t="shared" si="1"/>
        <v>7982257.1428571427</v>
      </c>
      <c r="O36" s="4">
        <f t="shared" si="2"/>
        <v>3685900</v>
      </c>
    </row>
    <row r="37" spans="1:15" x14ac:dyDescent="0.2">
      <c r="A37" s="2" t="s">
        <v>15</v>
      </c>
      <c r="B37" s="4">
        <v>2488</v>
      </c>
      <c r="C37" s="4">
        <v>3458</v>
      </c>
      <c r="D37" s="4">
        <v>177</v>
      </c>
      <c r="E37" s="5">
        <v>472</v>
      </c>
      <c r="F37" s="4">
        <v>3</v>
      </c>
      <c r="G37" s="5">
        <v>6</v>
      </c>
      <c r="H37" s="4">
        <v>3669100</v>
      </c>
      <c r="I37" s="4">
        <v>8826300</v>
      </c>
      <c r="J37" s="4">
        <v>580200</v>
      </c>
      <c r="K37" s="6">
        <f t="shared" si="3"/>
        <v>4.6433087376154425E-2</v>
      </c>
      <c r="L37" s="15">
        <v>-4.9500000000000002E-2</v>
      </c>
      <c r="M37" s="4">
        <v>13102000</v>
      </c>
      <c r="N37" s="4">
        <f t="shared" si="1"/>
        <v>7935176.1904761903</v>
      </c>
      <c r="O37" s="4">
        <f t="shared" si="2"/>
        <v>3685900</v>
      </c>
    </row>
    <row r="38" spans="1:15" x14ac:dyDescent="0.2">
      <c r="A38" s="2" t="s">
        <v>16</v>
      </c>
      <c r="B38" s="4">
        <v>2041</v>
      </c>
      <c r="C38" s="4">
        <v>1908</v>
      </c>
      <c r="D38" s="4">
        <v>136</v>
      </c>
      <c r="E38" s="5">
        <v>343</v>
      </c>
      <c r="F38" s="4">
        <v>0</v>
      </c>
      <c r="G38" s="5">
        <v>6</v>
      </c>
      <c r="H38" s="4">
        <v>2836200</v>
      </c>
      <c r="I38" s="4">
        <v>6419500</v>
      </c>
      <c r="J38" s="4">
        <v>915400</v>
      </c>
      <c r="K38" s="6">
        <f t="shared" si="3"/>
        <v>9.8901217628056232E-2</v>
      </c>
      <c r="L38" s="15">
        <v>-2.75E-2</v>
      </c>
      <c r="M38" s="4">
        <v>9260100</v>
      </c>
      <c r="N38" s="4">
        <f t="shared" si="1"/>
        <v>7895323.8095238097</v>
      </c>
      <c r="O38" s="4">
        <f t="shared" si="2"/>
        <v>3685900</v>
      </c>
    </row>
    <row r="39" spans="1:15" x14ac:dyDescent="0.2">
      <c r="A39" s="2" t="s">
        <v>17</v>
      </c>
      <c r="B39" s="4">
        <v>2123</v>
      </c>
      <c r="C39" s="4">
        <v>1658</v>
      </c>
      <c r="D39" s="4">
        <v>85</v>
      </c>
      <c r="E39" s="5">
        <v>355</v>
      </c>
      <c r="F39" s="4">
        <v>1</v>
      </c>
      <c r="G39" s="5">
        <v>18</v>
      </c>
      <c r="H39" s="4">
        <v>2726900</v>
      </c>
      <c r="I39" s="4">
        <v>7046300</v>
      </c>
      <c r="J39" s="4">
        <v>519500</v>
      </c>
      <c r="K39" s="6">
        <f t="shared" si="3"/>
        <v>5.3155568288789749E-2</v>
      </c>
      <c r="L39" s="15">
        <v>-1.5300000000000001E-2</v>
      </c>
      <c r="M39" s="4">
        <v>10311200</v>
      </c>
      <c r="N39" s="4">
        <f t="shared" si="1"/>
        <v>7814680.9523809524</v>
      </c>
      <c r="O39" s="4">
        <f t="shared" si="2"/>
        <v>3685900</v>
      </c>
    </row>
    <row r="40" spans="1:15" x14ac:dyDescent="0.2">
      <c r="A40" s="2" t="s">
        <v>18</v>
      </c>
      <c r="B40" s="4">
        <v>1314</v>
      </c>
      <c r="C40" s="4">
        <v>3437</v>
      </c>
      <c r="D40" s="8">
        <v>611</v>
      </c>
      <c r="E40" s="5">
        <v>165</v>
      </c>
      <c r="F40" s="4">
        <v>1</v>
      </c>
      <c r="G40" s="5">
        <v>9</v>
      </c>
      <c r="H40" s="4">
        <v>2017700</v>
      </c>
      <c r="I40" s="4">
        <v>3138400</v>
      </c>
      <c r="J40" s="4">
        <v>309200</v>
      </c>
      <c r="K40" s="6">
        <f t="shared" si="3"/>
        <v>5.996780512402785E-2</v>
      </c>
      <c r="L40" s="15">
        <v>-3.7000000000000002E-3</v>
      </c>
      <c r="M40" s="4">
        <v>5466700</v>
      </c>
      <c r="N40" s="4">
        <f t="shared" si="1"/>
        <v>7889276.1904761903</v>
      </c>
      <c r="O40" s="4">
        <f t="shared" si="2"/>
        <v>3685900</v>
      </c>
    </row>
    <row r="41" spans="1:15" x14ac:dyDescent="0.2">
      <c r="A41" s="2" t="s">
        <v>19</v>
      </c>
      <c r="B41" s="4">
        <v>970</v>
      </c>
      <c r="C41" s="4">
        <v>2698</v>
      </c>
      <c r="D41" s="4">
        <v>192</v>
      </c>
      <c r="E41" s="4">
        <v>108</v>
      </c>
      <c r="F41" s="4">
        <v>5</v>
      </c>
      <c r="G41" s="4">
        <v>4</v>
      </c>
      <c r="H41" s="4">
        <v>1398800</v>
      </c>
      <c r="I41" s="4">
        <v>1893100</v>
      </c>
      <c r="J41" s="4">
        <v>390200</v>
      </c>
      <c r="K41" s="6">
        <f t="shared" si="3"/>
        <v>0.11853336978644552</v>
      </c>
      <c r="L41" s="15">
        <v>-7.4999999999999997E-3</v>
      </c>
      <c r="M41" s="4">
        <v>3685900</v>
      </c>
      <c r="N41" s="4">
        <f t="shared" si="1"/>
        <v>8256414.2857142854</v>
      </c>
      <c r="O41" s="4">
        <f t="shared" si="2"/>
        <v>4412200</v>
      </c>
    </row>
    <row r="42" spans="1:15" x14ac:dyDescent="0.2">
      <c r="A42" s="2" t="s">
        <v>20</v>
      </c>
      <c r="B42" s="4">
        <v>5243</v>
      </c>
      <c r="C42" s="4">
        <v>1511</v>
      </c>
      <c r="D42" s="4">
        <v>105</v>
      </c>
      <c r="E42" s="4">
        <v>349</v>
      </c>
      <c r="F42" s="8">
        <v>18</v>
      </c>
      <c r="G42" s="4">
        <v>7</v>
      </c>
      <c r="H42" s="4">
        <v>9784200</v>
      </c>
      <c r="I42" s="4">
        <v>5434200</v>
      </c>
      <c r="J42" s="4">
        <v>623600</v>
      </c>
      <c r="K42" s="6">
        <f t="shared" si="3"/>
        <v>4.0976712400778006E-2</v>
      </c>
      <c r="L42" s="15">
        <v>4.2900000000000001E-2</v>
      </c>
      <c r="M42" s="4">
        <v>15852800</v>
      </c>
      <c r="N42" s="4">
        <f t="shared" si="1"/>
        <v>7796342.8571428573</v>
      </c>
      <c r="O42" s="4">
        <f t="shared" si="2"/>
        <v>4412200</v>
      </c>
    </row>
    <row r="43" spans="1:15" x14ac:dyDescent="0.2">
      <c r="A43" s="2" t="s">
        <v>21</v>
      </c>
      <c r="B43" s="4">
        <v>2214</v>
      </c>
      <c r="C43" s="4">
        <v>2248</v>
      </c>
      <c r="D43" s="4">
        <v>166</v>
      </c>
      <c r="E43" s="4">
        <v>264</v>
      </c>
      <c r="F43" s="4">
        <v>7</v>
      </c>
      <c r="G43" s="4">
        <v>12</v>
      </c>
      <c r="H43" s="4">
        <v>4995500</v>
      </c>
      <c r="I43" s="4">
        <v>4905600</v>
      </c>
      <c r="J43" s="4">
        <v>1724300</v>
      </c>
      <c r="K43" s="6">
        <f t="shared" si="3"/>
        <v>0.17415236690872732</v>
      </c>
      <c r="L43" s="15">
        <v>-3.5000000000000003E-2</v>
      </c>
      <c r="M43" s="4">
        <v>9959100</v>
      </c>
      <c r="N43" s="4">
        <f t="shared" si="1"/>
        <v>7562804.7619047621</v>
      </c>
      <c r="O43" s="4">
        <f t="shared" si="2"/>
        <v>4412200</v>
      </c>
    </row>
    <row r="44" spans="1:15" x14ac:dyDescent="0.2">
      <c r="A44" s="2" t="s">
        <v>22</v>
      </c>
      <c r="B44" s="4">
        <v>1279</v>
      </c>
      <c r="C44" s="4">
        <v>3900</v>
      </c>
      <c r="D44" s="4">
        <v>247</v>
      </c>
      <c r="E44" s="5">
        <v>159</v>
      </c>
      <c r="F44" s="4">
        <v>2</v>
      </c>
      <c r="G44" s="5">
        <v>5</v>
      </c>
      <c r="H44" s="4">
        <v>1761000</v>
      </c>
      <c r="I44" s="4">
        <v>2543700</v>
      </c>
      <c r="J44" s="4">
        <v>97400</v>
      </c>
      <c r="K44" s="6">
        <f t="shared" si="3"/>
        <v>2.2626431574790346E-2</v>
      </c>
      <c r="L44" s="15">
        <v>1.9E-3</v>
      </c>
      <c r="M44" s="4">
        <v>4412200</v>
      </c>
      <c r="N44" s="4">
        <f t="shared" si="1"/>
        <v>7714942.8571428573</v>
      </c>
      <c r="O44" s="4">
        <f t="shared" si="2"/>
        <v>5024100</v>
      </c>
    </row>
    <row r="45" spans="1:15" x14ac:dyDescent="0.2">
      <c r="A45" s="2" t="s">
        <v>23</v>
      </c>
      <c r="B45" s="4">
        <v>1723</v>
      </c>
      <c r="C45" s="4">
        <v>1840</v>
      </c>
      <c r="D45" s="8">
        <v>287</v>
      </c>
      <c r="E45" s="5">
        <v>176</v>
      </c>
      <c r="F45" s="4">
        <v>8</v>
      </c>
      <c r="G45" s="5">
        <v>10</v>
      </c>
      <c r="H45" s="4">
        <v>3396500</v>
      </c>
      <c r="I45" s="4">
        <v>4123900</v>
      </c>
      <c r="J45" s="4">
        <v>503400</v>
      </c>
      <c r="K45" s="6">
        <f t="shared" si="3"/>
        <v>6.6937928833572677E-2</v>
      </c>
      <c r="L45" s="15">
        <v>0</v>
      </c>
      <c r="M45" s="4">
        <v>7470500</v>
      </c>
      <c r="N45" s="4">
        <f t="shared" si="1"/>
        <v>7526700</v>
      </c>
      <c r="O45" s="4">
        <f t="shared" si="2"/>
        <v>5024100</v>
      </c>
    </row>
    <row r="46" spans="1:15" x14ac:dyDescent="0.2">
      <c r="A46" s="2" t="s">
        <v>24</v>
      </c>
      <c r="B46" s="4">
        <v>3489</v>
      </c>
      <c r="C46" s="4">
        <v>1728</v>
      </c>
      <c r="D46" s="4">
        <v>89</v>
      </c>
      <c r="E46" s="5">
        <v>372</v>
      </c>
      <c r="F46" s="4">
        <v>4</v>
      </c>
      <c r="G46" s="5">
        <v>10</v>
      </c>
      <c r="H46" s="4">
        <v>4801800</v>
      </c>
      <c r="I46" s="4">
        <v>6070300</v>
      </c>
      <c r="J46" s="4">
        <v>322000</v>
      </c>
      <c r="K46" s="6">
        <f t="shared" si="3"/>
        <v>2.9617093293843877E-2</v>
      </c>
      <c r="L46" s="15">
        <v>1.9E-3</v>
      </c>
      <c r="M46" s="4">
        <v>11197100</v>
      </c>
      <c r="N46" s="4">
        <f t="shared" si="1"/>
        <v>7344185.7142857146</v>
      </c>
      <c r="O46" s="4">
        <f t="shared" si="2"/>
        <v>5024100</v>
      </c>
    </row>
    <row r="47" spans="1:15" x14ac:dyDescent="0.2">
      <c r="A47" s="2" t="s">
        <v>25</v>
      </c>
      <c r="B47" s="4">
        <v>2606</v>
      </c>
      <c r="C47" s="4">
        <v>1900</v>
      </c>
      <c r="D47" s="4">
        <v>299</v>
      </c>
      <c r="E47" s="4">
        <v>196</v>
      </c>
      <c r="F47" s="8">
        <v>11</v>
      </c>
      <c r="G47" s="4">
        <v>4</v>
      </c>
      <c r="H47" s="4">
        <v>4749800</v>
      </c>
      <c r="I47" s="4">
        <v>3022800</v>
      </c>
      <c r="J47" s="4">
        <v>1796200</v>
      </c>
      <c r="K47" s="6">
        <f t="shared" si="3"/>
        <v>0.23109384247227441</v>
      </c>
      <c r="L47" s="15">
        <v>3.1200000000000002E-2</v>
      </c>
      <c r="M47" s="4">
        <v>9661800</v>
      </c>
      <c r="N47" s="4">
        <f t="shared" si="1"/>
        <v>7101195.2380952379</v>
      </c>
      <c r="O47" s="4">
        <f t="shared" si="2"/>
        <v>4357500</v>
      </c>
    </row>
    <row r="48" spans="1:15" x14ac:dyDescent="0.2">
      <c r="A48" s="2" t="s">
        <v>26</v>
      </c>
      <c r="B48" s="4">
        <v>950</v>
      </c>
      <c r="C48" s="4">
        <v>1819</v>
      </c>
      <c r="D48" s="4">
        <v>198</v>
      </c>
      <c r="E48" s="5">
        <v>152</v>
      </c>
      <c r="F48" s="4">
        <v>2</v>
      </c>
      <c r="G48" s="5">
        <v>11</v>
      </c>
      <c r="H48" s="4">
        <v>1563800</v>
      </c>
      <c r="I48" s="4">
        <v>3250700</v>
      </c>
      <c r="J48" s="4">
        <v>438300</v>
      </c>
      <c r="K48" s="6">
        <f t="shared" si="3"/>
        <v>9.1037490912867378E-2</v>
      </c>
      <c r="L48" s="15">
        <v>0</v>
      </c>
      <c r="M48" s="4">
        <v>5024100</v>
      </c>
      <c r="N48" s="4">
        <f t="shared" si="1"/>
        <v>7080542.8571428573</v>
      </c>
      <c r="O48" s="4">
        <f t="shared" si="2"/>
        <v>4357500</v>
      </c>
    </row>
    <row r="49" spans="1:15" x14ac:dyDescent="0.2">
      <c r="A49" s="2" t="s">
        <v>27</v>
      </c>
      <c r="B49" s="4">
        <v>2492</v>
      </c>
      <c r="C49" s="4">
        <v>4051</v>
      </c>
      <c r="D49" s="4">
        <v>565</v>
      </c>
      <c r="E49" s="4">
        <v>189</v>
      </c>
      <c r="F49" s="4">
        <v>1</v>
      </c>
      <c r="G49" s="4">
        <v>3</v>
      </c>
      <c r="H49" s="4">
        <v>3885700</v>
      </c>
      <c r="I49" s="4">
        <v>3100500</v>
      </c>
      <c r="J49" s="4">
        <v>372700</v>
      </c>
      <c r="K49" s="6">
        <f t="shared" si="3"/>
        <v>5.3348028971400764E-2</v>
      </c>
      <c r="L49" s="15">
        <v>7.9000000000000008E-3</v>
      </c>
      <c r="M49" s="4">
        <v>7363500</v>
      </c>
      <c r="N49" s="4">
        <f t="shared" si="1"/>
        <v>7141776.1904761903</v>
      </c>
      <c r="O49" s="4">
        <f t="shared" si="2"/>
        <v>4357500</v>
      </c>
    </row>
    <row r="50" spans="1:15" x14ac:dyDescent="0.2">
      <c r="A50" s="2" t="s">
        <v>28</v>
      </c>
      <c r="B50" s="4">
        <v>1884</v>
      </c>
      <c r="C50" s="4">
        <v>1683</v>
      </c>
      <c r="D50" s="4">
        <v>111</v>
      </c>
      <c r="E50" s="5">
        <v>210</v>
      </c>
      <c r="F50" s="9">
        <v>0</v>
      </c>
      <c r="G50" s="5">
        <v>3</v>
      </c>
      <c r="H50" s="9">
        <v>2793000</v>
      </c>
      <c r="I50" s="4">
        <v>3112900</v>
      </c>
      <c r="J50" s="4">
        <v>170100</v>
      </c>
      <c r="K50" s="6">
        <f t="shared" si="3"/>
        <v>2.8801706767808462E-2</v>
      </c>
      <c r="L50" s="15">
        <v>0</v>
      </c>
      <c r="M50" s="4">
        <v>6107900</v>
      </c>
      <c r="N50" s="4">
        <f t="shared" si="1"/>
        <v>7144790.4761904757</v>
      </c>
      <c r="O50" s="4">
        <f t="shared" si="2"/>
        <v>4357500</v>
      </c>
    </row>
    <row r="51" spans="1:15" x14ac:dyDescent="0.2">
      <c r="A51" s="2" t="s">
        <v>29</v>
      </c>
      <c r="B51" s="4">
        <v>5024</v>
      </c>
      <c r="C51" s="4">
        <v>2294</v>
      </c>
      <c r="D51" s="4">
        <v>156</v>
      </c>
      <c r="E51" s="4">
        <v>395</v>
      </c>
      <c r="F51" s="4">
        <v>17</v>
      </c>
      <c r="G51" s="4">
        <v>8</v>
      </c>
      <c r="H51" s="4">
        <v>9181400</v>
      </c>
      <c r="I51" s="4">
        <v>5995300</v>
      </c>
      <c r="J51" s="4">
        <v>484000</v>
      </c>
      <c r="K51" s="6">
        <f t="shared" si="3"/>
        <v>3.1890990795100382E-2</v>
      </c>
      <c r="L51" s="15">
        <v>2.6200000000000001E-2</v>
      </c>
      <c r="M51" s="4">
        <v>15693200</v>
      </c>
      <c r="N51" s="4">
        <f t="shared" si="1"/>
        <v>6748466.666666667</v>
      </c>
      <c r="O51" s="4">
        <f t="shared" si="2"/>
        <v>4357500</v>
      </c>
    </row>
    <row r="52" spans="1:15" x14ac:dyDescent="0.2">
      <c r="A52" s="2" t="s">
        <v>30</v>
      </c>
      <c r="B52" s="4">
        <v>1095</v>
      </c>
      <c r="C52" s="4">
        <v>3283</v>
      </c>
      <c r="D52" s="4">
        <v>113</v>
      </c>
      <c r="E52" s="4">
        <v>115</v>
      </c>
      <c r="F52" s="4"/>
      <c r="G52" s="4"/>
      <c r="H52" s="4">
        <v>1774300</v>
      </c>
      <c r="I52" s="4">
        <v>2336400</v>
      </c>
      <c r="J52" s="4">
        <v>246300</v>
      </c>
      <c r="K52" s="6">
        <f t="shared" si="3"/>
        <v>5.991680249105992E-2</v>
      </c>
      <c r="L52" s="15">
        <v>1.8500000000000003E-2</v>
      </c>
      <c r="M52" s="4">
        <v>4357500</v>
      </c>
      <c r="N52" s="4">
        <f t="shared" si="1"/>
        <v>6823080.9523809524</v>
      </c>
      <c r="O52" s="4">
        <f t="shared" si="2"/>
        <v>4305200</v>
      </c>
    </row>
    <row r="53" spans="1:15" x14ac:dyDescent="0.2">
      <c r="A53" s="2" t="s">
        <v>31</v>
      </c>
      <c r="B53" s="4">
        <v>1352</v>
      </c>
      <c r="C53" s="4">
        <v>2692</v>
      </c>
      <c r="D53" s="4">
        <v>211</v>
      </c>
      <c r="E53" s="4">
        <v>125</v>
      </c>
      <c r="F53" s="4"/>
      <c r="G53" s="4"/>
      <c r="H53" s="4">
        <v>2042400</v>
      </c>
      <c r="I53" s="4">
        <v>2850500</v>
      </c>
      <c r="J53" s="4">
        <v>158800</v>
      </c>
      <c r="K53" s="6">
        <f t="shared" si="3"/>
        <v>3.2455190173516731E-2</v>
      </c>
      <c r="L53" s="15">
        <v>2.0999999999999999E-3</v>
      </c>
      <c r="M53" s="4">
        <v>4922900</v>
      </c>
      <c r="N53" s="4">
        <f t="shared" si="1"/>
        <v>6788371.4285714282</v>
      </c>
      <c r="O53" s="4">
        <f t="shared" si="2"/>
        <v>4305200</v>
      </c>
    </row>
    <row r="54" spans="1:15" x14ac:dyDescent="0.2">
      <c r="A54" s="2" t="s">
        <v>32</v>
      </c>
      <c r="B54" s="4">
        <v>1571</v>
      </c>
      <c r="C54" s="4">
        <v>1323</v>
      </c>
      <c r="D54" s="4">
        <v>131</v>
      </c>
      <c r="E54" s="4">
        <v>235</v>
      </c>
      <c r="F54" s="4"/>
      <c r="G54" s="4"/>
      <c r="H54" s="4">
        <v>2095800</v>
      </c>
      <c r="I54" s="4">
        <v>4618300</v>
      </c>
      <c r="J54" s="4">
        <v>272100</v>
      </c>
      <c r="K54" s="6">
        <f t="shared" si="3"/>
        <v>4.0526652864866473E-2</v>
      </c>
      <c r="L54" s="15">
        <v>-1.6399999999999998E-2</v>
      </c>
      <c r="M54" s="4">
        <v>7039500</v>
      </c>
      <c r="N54" s="4">
        <f t="shared" si="1"/>
        <v>6671209.5238095243</v>
      </c>
      <c r="O54" s="4">
        <f t="shared" si="2"/>
        <v>4305200</v>
      </c>
    </row>
    <row r="55" spans="1:15" x14ac:dyDescent="0.2">
      <c r="A55" s="2" t="s">
        <v>33</v>
      </c>
      <c r="B55" s="4">
        <v>2040</v>
      </c>
      <c r="C55" s="4">
        <v>1456</v>
      </c>
      <c r="D55" s="4">
        <v>116</v>
      </c>
      <c r="E55" s="4">
        <v>271</v>
      </c>
      <c r="F55" s="4"/>
      <c r="G55" s="4"/>
      <c r="H55" s="4">
        <v>3154200</v>
      </c>
      <c r="I55" s="4">
        <v>4353500</v>
      </c>
      <c r="J55" s="4">
        <v>465300</v>
      </c>
      <c r="K55" s="6">
        <f t="shared" si="3"/>
        <v>6.1976370925849462E-2</v>
      </c>
      <c r="L55" s="15">
        <v>-1.21E-2</v>
      </c>
      <c r="M55" s="4">
        <v>8003300</v>
      </c>
      <c r="N55" s="4">
        <f t="shared" si="1"/>
        <v>6507800</v>
      </c>
      <c r="O55" s="4">
        <f t="shared" si="2"/>
        <v>4305200</v>
      </c>
    </row>
    <row r="56" spans="1:15" x14ac:dyDescent="0.2">
      <c r="A56" s="2" t="s">
        <v>34</v>
      </c>
      <c r="B56" s="4">
        <v>1335</v>
      </c>
      <c r="C56" s="4">
        <v>4476</v>
      </c>
      <c r="D56" s="4">
        <v>201</v>
      </c>
      <c r="E56" s="4">
        <v>137</v>
      </c>
      <c r="F56" s="4"/>
      <c r="G56" s="4"/>
      <c r="H56" s="4">
        <v>2042700</v>
      </c>
      <c r="I56" s="4">
        <v>2172900</v>
      </c>
      <c r="J56" s="4">
        <v>215300</v>
      </c>
      <c r="K56" s="6">
        <f t="shared" si="3"/>
        <v>5.1072207989372807E-2</v>
      </c>
      <c r="L56" s="15">
        <v>6.0999999999999995E-3</v>
      </c>
      <c r="M56" s="4">
        <v>4430900</v>
      </c>
      <c r="N56" s="4">
        <f t="shared" si="1"/>
        <v>6603576.1904761903</v>
      </c>
      <c r="O56" s="4">
        <f t="shared" si="2"/>
        <v>4305200</v>
      </c>
    </row>
    <row r="57" spans="1:15" x14ac:dyDescent="0.2">
      <c r="A57" s="2" t="s">
        <v>35</v>
      </c>
      <c r="B57" s="4">
        <v>1139</v>
      </c>
      <c r="C57" s="4">
        <v>1817</v>
      </c>
      <c r="D57" s="4">
        <v>262</v>
      </c>
      <c r="E57" s="4">
        <v>148</v>
      </c>
      <c r="F57" s="4"/>
      <c r="G57" s="4"/>
      <c r="H57" s="4">
        <v>1744100</v>
      </c>
      <c r="I57" s="4">
        <v>2312800</v>
      </c>
      <c r="J57" s="4">
        <v>247700</v>
      </c>
      <c r="K57" s="6">
        <f t="shared" si="3"/>
        <v>6.1056471690206809E-2</v>
      </c>
      <c r="L57" s="15">
        <v>4.0999999999999995E-3</v>
      </c>
      <c r="M57" s="4">
        <v>4305200</v>
      </c>
      <c r="N57" s="4">
        <f t="shared" si="1"/>
        <v>6784614.2857142854</v>
      </c>
      <c r="O57" s="4">
        <f t="shared" si="2"/>
        <v>7033200</v>
      </c>
    </row>
    <row r="58" spans="1:15" x14ac:dyDescent="0.2">
      <c r="A58" s="2" t="s">
        <v>36</v>
      </c>
      <c r="B58" s="4">
        <v>2359</v>
      </c>
      <c r="C58" s="4">
        <v>3317</v>
      </c>
      <c r="D58" s="4">
        <v>170</v>
      </c>
      <c r="E58" s="4">
        <v>481</v>
      </c>
      <c r="F58" s="4"/>
      <c r="G58" s="4"/>
      <c r="H58" s="4">
        <v>3378000</v>
      </c>
      <c r="I58" s="4">
        <v>8310000</v>
      </c>
      <c r="J58" s="4">
        <v>391700</v>
      </c>
      <c r="K58" s="6">
        <f t="shared" si="3"/>
        <v>3.3513004791238879E-2</v>
      </c>
      <c r="L58" s="15">
        <v>-3.2199999999999999E-2</v>
      </c>
      <c r="M58" s="4">
        <v>12113300</v>
      </c>
      <c r="N58" s="4">
        <f t="shared" si="1"/>
        <v>6473490.4761904757</v>
      </c>
      <c r="O58" s="4">
        <f t="shared" si="2"/>
        <v>6191300</v>
      </c>
    </row>
    <row r="59" spans="1:15" x14ac:dyDescent="0.2">
      <c r="A59" s="2" t="s">
        <v>37</v>
      </c>
      <c r="B59" s="4">
        <v>2536</v>
      </c>
      <c r="C59" s="4">
        <v>2726</v>
      </c>
      <c r="D59" s="4">
        <v>166</v>
      </c>
      <c r="E59" s="4">
        <v>235</v>
      </c>
      <c r="F59" s="4"/>
      <c r="G59" s="4"/>
      <c r="H59" s="4">
        <v>4831400</v>
      </c>
      <c r="I59" s="4">
        <v>4182300</v>
      </c>
      <c r="J59" s="4">
        <v>538500</v>
      </c>
      <c r="K59" s="6">
        <f t="shared" si="3"/>
        <v>5.9742392136414565E-2</v>
      </c>
      <c r="L59" s="15">
        <v>2.8199999999999999E-2</v>
      </c>
      <c r="M59" s="4">
        <v>8423200</v>
      </c>
      <c r="N59" s="4">
        <f t="shared" si="1"/>
        <v>6663500</v>
      </c>
      <c r="O59" s="4">
        <f t="shared" si="2"/>
        <v>5054800</v>
      </c>
    </row>
    <row r="60" spans="1:15" x14ac:dyDescent="0.2">
      <c r="A60" s="2" t="s">
        <v>38</v>
      </c>
      <c r="B60" s="4">
        <v>1775</v>
      </c>
      <c r="C60" s="4">
        <v>2744</v>
      </c>
      <c r="D60" s="4">
        <v>374</v>
      </c>
      <c r="E60" s="4">
        <v>317</v>
      </c>
      <c r="F60" s="4"/>
      <c r="G60" s="4"/>
      <c r="H60" s="4">
        <v>3108500</v>
      </c>
      <c r="I60" s="4">
        <v>5264100</v>
      </c>
      <c r="J60" s="4">
        <v>231200</v>
      </c>
      <c r="K60" s="6">
        <f t="shared" si="3"/>
        <v>2.7613883381506343E-2</v>
      </c>
      <c r="L60" s="15">
        <v>-4.0000000000000001E-3</v>
      </c>
      <c r="M60" s="4">
        <v>8617700</v>
      </c>
      <c r="N60" s="4">
        <f t="shared" si="1"/>
        <v>6655852.3809523806</v>
      </c>
      <c r="O60" s="4">
        <f t="shared" si="2"/>
        <v>5054800</v>
      </c>
    </row>
    <row r="61" spans="1:15" x14ac:dyDescent="0.2">
      <c r="A61" s="2" t="s">
        <v>39</v>
      </c>
      <c r="B61" s="4">
        <v>1614</v>
      </c>
      <c r="C61" s="4">
        <v>1464</v>
      </c>
      <c r="D61" s="4">
        <v>189</v>
      </c>
      <c r="E61" s="4">
        <v>211</v>
      </c>
      <c r="F61" s="4"/>
      <c r="G61" s="4"/>
      <c r="H61" s="4">
        <v>2925300</v>
      </c>
      <c r="I61" s="4">
        <v>3873500</v>
      </c>
      <c r="J61" s="4">
        <v>233900</v>
      </c>
      <c r="K61" s="6">
        <f t="shared" si="3"/>
        <v>3.4403129964111316E-2</v>
      </c>
      <c r="L61" s="15">
        <v>-7.9000000000000008E-3</v>
      </c>
      <c r="M61" s="4">
        <v>7033200</v>
      </c>
      <c r="N61" s="4">
        <f t="shared" si="1"/>
        <v>6813114.2857142854</v>
      </c>
      <c r="O61" s="4">
        <f t="shared" si="2"/>
        <v>3517400</v>
      </c>
    </row>
    <row r="62" spans="1:15" x14ac:dyDescent="0.2">
      <c r="A62" s="2" t="s">
        <v>40</v>
      </c>
      <c r="B62" s="4">
        <v>3595</v>
      </c>
      <c r="C62" s="4">
        <v>1754</v>
      </c>
      <c r="D62" s="4">
        <v>91</v>
      </c>
      <c r="E62" s="4">
        <v>287</v>
      </c>
      <c r="F62" s="4"/>
      <c r="G62" s="4"/>
      <c r="H62" s="4">
        <v>5915600</v>
      </c>
      <c r="I62" s="4">
        <v>4931200</v>
      </c>
      <c r="J62" s="4">
        <v>762500</v>
      </c>
      <c r="K62" s="6">
        <f t="shared" si="3"/>
        <v>7.0297230519600254E-2</v>
      </c>
      <c r="L62" s="15">
        <v>1.6200000000000003E-2</v>
      </c>
      <c r="M62" s="4">
        <v>11395800</v>
      </c>
      <c r="N62" s="4">
        <f t="shared" si="1"/>
        <v>7188052.3809523806</v>
      </c>
      <c r="O62" s="4">
        <f t="shared" si="2"/>
        <v>3517400</v>
      </c>
    </row>
    <row r="63" spans="1:15" x14ac:dyDescent="0.2">
      <c r="A63" s="2" t="s">
        <v>41</v>
      </c>
      <c r="B63" s="4">
        <v>2097</v>
      </c>
      <c r="C63" s="4">
        <v>1969</v>
      </c>
      <c r="D63" s="4">
        <v>275</v>
      </c>
      <c r="E63" s="4">
        <v>159</v>
      </c>
      <c r="F63" s="4"/>
      <c r="G63" s="4"/>
      <c r="H63" s="4">
        <v>2973000</v>
      </c>
      <c r="I63" s="4">
        <v>2772400</v>
      </c>
      <c r="J63" s="4">
        <v>445300</v>
      </c>
      <c r="K63" s="6">
        <f t="shared" si="3"/>
        <v>7.7505482646987159E-2</v>
      </c>
      <c r="L63" s="15">
        <v>1.0200000000000001E-2</v>
      </c>
      <c r="M63" s="4">
        <v>6191300</v>
      </c>
      <c r="N63" s="4">
        <f t="shared" si="1"/>
        <v>7205666.666666667</v>
      </c>
      <c r="O63" s="4">
        <f t="shared" si="2"/>
        <v>3517400</v>
      </c>
    </row>
    <row r="64" spans="1:15" x14ac:dyDescent="0.2">
      <c r="A64" s="2" t="s">
        <v>42</v>
      </c>
      <c r="B64" s="4">
        <v>1125</v>
      </c>
      <c r="C64" s="4">
        <v>973</v>
      </c>
      <c r="D64" s="4">
        <v>90</v>
      </c>
      <c r="E64" s="4">
        <v>149</v>
      </c>
      <c r="F64" s="4"/>
      <c r="G64" s="4"/>
      <c r="H64" s="4">
        <v>1648400</v>
      </c>
      <c r="I64" s="4">
        <v>3087400</v>
      </c>
      <c r="J64" s="4">
        <v>318500</v>
      </c>
      <c r="K64" s="6">
        <f t="shared" si="3"/>
        <v>6.7253684699522781E-2</v>
      </c>
      <c r="L64" s="15">
        <v>2.0999999999999999E-3</v>
      </c>
      <c r="M64" s="4">
        <v>5054800</v>
      </c>
      <c r="N64" s="4">
        <f t="shared" si="1"/>
        <v>7437952.3809523806</v>
      </c>
      <c r="O64" s="4">
        <f t="shared" si="2"/>
        <v>3517400</v>
      </c>
    </row>
    <row r="65" spans="1:15" x14ac:dyDescent="0.2">
      <c r="A65" s="2" t="s">
        <v>43</v>
      </c>
      <c r="B65" s="4">
        <v>2649</v>
      </c>
      <c r="C65" s="4">
        <v>2128</v>
      </c>
      <c r="D65" s="4">
        <v>207</v>
      </c>
      <c r="E65" s="4">
        <v>173</v>
      </c>
      <c r="F65" s="4"/>
      <c r="G65" s="4"/>
      <c r="H65" s="4">
        <v>4384900</v>
      </c>
      <c r="I65" s="4">
        <v>2960100</v>
      </c>
      <c r="J65" s="4">
        <v>257000</v>
      </c>
      <c r="K65" s="6">
        <f t="shared" si="3"/>
        <v>3.4989788972089854E-2</v>
      </c>
      <c r="L65" s="15">
        <v>1.8799999999999997E-2</v>
      </c>
      <c r="M65" s="4">
        <v>7607100</v>
      </c>
      <c r="N65" s="4">
        <f t="shared" si="1"/>
        <v>7220804.7619047621</v>
      </c>
      <c r="O65" s="4">
        <f t="shared" si="2"/>
        <v>3517400</v>
      </c>
    </row>
    <row r="66" spans="1:15" x14ac:dyDescent="0.2">
      <c r="A66" s="2" t="s">
        <v>44</v>
      </c>
      <c r="B66" s="4">
        <v>1211</v>
      </c>
      <c r="C66" s="4">
        <v>1654</v>
      </c>
      <c r="D66" s="4">
        <v>96</v>
      </c>
      <c r="E66" s="4">
        <v>80</v>
      </c>
      <c r="F66" s="4"/>
      <c r="G66" s="4"/>
      <c r="H66" s="4">
        <v>1785400</v>
      </c>
      <c r="I66" s="4">
        <v>1670400</v>
      </c>
      <c r="J66" s="4">
        <v>61400</v>
      </c>
      <c r="K66" s="6">
        <f t="shared" si="3"/>
        <v>1.7767231899994212E-2</v>
      </c>
      <c r="L66" s="15">
        <v>2.0999999999999999E-3</v>
      </c>
      <c r="M66" s="4">
        <v>3517400</v>
      </c>
      <c r="N66" s="4">
        <f t="shared" si="1"/>
        <v>7238080.9523809524</v>
      </c>
      <c r="O66" s="4">
        <f t="shared" si="2"/>
        <v>4559000</v>
      </c>
    </row>
    <row r="67" spans="1:15" x14ac:dyDescent="0.2">
      <c r="A67" s="2" t="s">
        <v>45</v>
      </c>
      <c r="B67" s="4">
        <v>2098</v>
      </c>
      <c r="C67" s="4">
        <v>1968</v>
      </c>
      <c r="D67" s="4">
        <v>99</v>
      </c>
      <c r="E67" s="4">
        <v>173</v>
      </c>
      <c r="F67" s="4"/>
      <c r="G67" s="4"/>
      <c r="H67" s="4">
        <v>3806900</v>
      </c>
      <c r="I67" s="4">
        <v>3308600</v>
      </c>
      <c r="J67" s="4">
        <v>245600</v>
      </c>
      <c r="K67" s="6">
        <f t="shared" si="3"/>
        <v>3.4516197034642683E-2</v>
      </c>
      <c r="L67" s="15">
        <v>4.1999999999999997E-3</v>
      </c>
      <c r="M67" s="4">
        <v>7364300</v>
      </c>
      <c r="N67" s="4">
        <f t="shared" si="1"/>
        <v>7120219.0476190476</v>
      </c>
      <c r="O67" s="4">
        <f t="shared" si="2"/>
        <v>4559000</v>
      </c>
    </row>
    <row r="68" spans="1:15" x14ac:dyDescent="0.2">
      <c r="A68" s="2" t="s">
        <v>46</v>
      </c>
      <c r="B68" s="4">
        <v>1330</v>
      </c>
      <c r="C68" s="4">
        <v>2739</v>
      </c>
      <c r="D68" s="4">
        <v>243</v>
      </c>
      <c r="E68" s="4">
        <v>128</v>
      </c>
      <c r="F68" s="4"/>
      <c r="G68" s="4"/>
      <c r="H68" s="4">
        <v>1909500</v>
      </c>
      <c r="I68" s="4">
        <v>2301900</v>
      </c>
      <c r="J68" s="4">
        <v>346000</v>
      </c>
      <c r="K68" s="6">
        <f t="shared" si="3"/>
        <v>8.215795222491333E-2</v>
      </c>
      <c r="L68" s="15">
        <v>6.4000000000000003E-3</v>
      </c>
      <c r="M68" s="4">
        <v>4559000</v>
      </c>
      <c r="N68" s="4">
        <f t="shared" si="1"/>
        <v>7393642.8571428573</v>
      </c>
      <c r="O68" s="4">
        <f t="shared" si="2"/>
        <v>4590400</v>
      </c>
    </row>
    <row r="69" spans="1:15" x14ac:dyDescent="0.2">
      <c r="A69" s="2" t="s">
        <v>47</v>
      </c>
      <c r="B69" s="4">
        <v>1590</v>
      </c>
      <c r="C69" s="4">
        <v>1641</v>
      </c>
      <c r="D69" s="4">
        <v>160</v>
      </c>
      <c r="E69" s="4">
        <v>124</v>
      </c>
      <c r="F69" s="4"/>
      <c r="G69" s="4"/>
      <c r="H69" s="4">
        <v>1983400</v>
      </c>
      <c r="I69" s="4">
        <v>2394600</v>
      </c>
      <c r="J69" s="4">
        <v>280500</v>
      </c>
      <c r="K69" s="6">
        <f t="shared" si="3"/>
        <v>6.407035175879397E-2</v>
      </c>
      <c r="L69" s="15">
        <v>0</v>
      </c>
      <c r="M69" s="4">
        <v>4590400</v>
      </c>
      <c r="N69" s="4">
        <f t="shared" si="1"/>
        <v>7497857.1428571427</v>
      </c>
      <c r="O69" s="4">
        <f t="shared" si="2"/>
        <v>4194000</v>
      </c>
    </row>
    <row r="70" spans="1:15" x14ac:dyDescent="0.2">
      <c r="A70" s="2" t="s">
        <v>48</v>
      </c>
      <c r="B70" s="4">
        <v>2319</v>
      </c>
      <c r="C70" s="4">
        <v>1978</v>
      </c>
      <c r="D70" s="4">
        <v>247</v>
      </c>
      <c r="E70" s="4">
        <v>234</v>
      </c>
      <c r="F70" s="4"/>
      <c r="G70" s="4"/>
      <c r="H70" s="4">
        <v>4183300</v>
      </c>
      <c r="I70" s="4">
        <v>3993200</v>
      </c>
      <c r="J70" s="4">
        <v>471800</v>
      </c>
      <c r="K70" s="6">
        <f t="shared" si="3"/>
        <v>5.770195071240751E-2</v>
      </c>
      <c r="L70" s="15">
        <v>8.5000000000000006E-3</v>
      </c>
      <c r="M70" s="4">
        <v>8649400</v>
      </c>
      <c r="N70" s="4">
        <f t="shared" si="1"/>
        <v>7493600</v>
      </c>
      <c r="O70" s="4">
        <f t="shared" si="2"/>
        <v>4194000</v>
      </c>
    </row>
    <row r="71" spans="1:15" x14ac:dyDescent="0.2">
      <c r="A71" s="2" t="s">
        <v>49</v>
      </c>
      <c r="B71" s="4">
        <v>1755</v>
      </c>
      <c r="C71" s="4">
        <v>2123</v>
      </c>
      <c r="D71" s="4">
        <v>131</v>
      </c>
      <c r="E71" s="4">
        <v>154</v>
      </c>
      <c r="F71" s="4"/>
      <c r="G71" s="4"/>
      <c r="H71" s="4">
        <v>2995000</v>
      </c>
      <c r="I71" s="4">
        <v>3151900</v>
      </c>
      <c r="J71" s="4">
        <v>304600</v>
      </c>
      <c r="K71" s="6">
        <f t="shared" si="3"/>
        <v>4.9553433437993136E-2</v>
      </c>
      <c r="L71" s="15">
        <v>6.5000000000000006E-3</v>
      </c>
      <c r="M71" s="4">
        <v>6171200</v>
      </c>
      <c r="N71" s="4">
        <f t="shared" si="1"/>
        <v>7700138.0952380951</v>
      </c>
      <c r="O71" s="4">
        <f t="shared" si="2"/>
        <v>4194000</v>
      </c>
    </row>
    <row r="72" spans="1:15" x14ac:dyDescent="0.2">
      <c r="A72" s="2" t="s">
        <v>50</v>
      </c>
      <c r="B72" s="4">
        <v>2950</v>
      </c>
      <c r="C72" s="4">
        <v>1029</v>
      </c>
      <c r="D72" s="4">
        <v>126</v>
      </c>
      <c r="E72" s="4">
        <v>165</v>
      </c>
      <c r="F72" s="4"/>
      <c r="G72" s="4"/>
      <c r="H72" s="4">
        <v>4282100</v>
      </c>
      <c r="I72" s="4">
        <v>2944400</v>
      </c>
      <c r="J72" s="4">
        <v>127200</v>
      </c>
      <c r="K72" s="6">
        <f t="shared" si="3"/>
        <v>1.7601881962222374E-2</v>
      </c>
      <c r="L72" s="15">
        <v>2.64E-2</v>
      </c>
      <c r="M72" s="4">
        <v>7370400</v>
      </c>
      <c r="N72" s="4">
        <f t="shared" si="1"/>
        <v>7690895.2380952379</v>
      </c>
      <c r="O72" s="4">
        <f t="shared" si="2"/>
        <v>4194000</v>
      </c>
    </row>
    <row r="73" spans="1:15" x14ac:dyDescent="0.2">
      <c r="A73" s="2" t="s">
        <v>51</v>
      </c>
      <c r="B73" s="4">
        <v>2241</v>
      </c>
      <c r="C73" s="4">
        <v>1675</v>
      </c>
      <c r="D73" s="4">
        <v>95</v>
      </c>
      <c r="E73" s="4">
        <v>152</v>
      </c>
      <c r="F73" s="4"/>
      <c r="G73" s="4"/>
      <c r="H73" s="4">
        <v>3031000</v>
      </c>
      <c r="I73" s="4">
        <v>2862900</v>
      </c>
      <c r="J73" s="4">
        <v>145900</v>
      </c>
      <c r="K73" s="6">
        <f t="shared" si="3"/>
        <v>2.4754407098864929E-2</v>
      </c>
      <c r="L73" s="15">
        <v>4.5000000000000005E-3</v>
      </c>
      <c r="M73" s="4">
        <v>5924400</v>
      </c>
      <c r="N73" s="4">
        <f t="shared" si="1"/>
        <v>7709571.4285714282</v>
      </c>
      <c r="O73" s="4">
        <f t="shared" si="2"/>
        <v>4194000</v>
      </c>
    </row>
    <row r="74" spans="1:15" x14ac:dyDescent="0.2">
      <c r="A74" s="2" t="s">
        <v>52</v>
      </c>
      <c r="B74" s="4">
        <v>1800</v>
      </c>
      <c r="C74" s="4">
        <v>2252</v>
      </c>
      <c r="D74" s="4">
        <v>61</v>
      </c>
      <c r="E74" s="4">
        <v>70</v>
      </c>
      <c r="F74" s="4"/>
      <c r="G74" s="4"/>
      <c r="H74" s="4">
        <v>2711000</v>
      </c>
      <c r="I74" s="4">
        <v>1304800</v>
      </c>
      <c r="J74" s="4">
        <v>177100</v>
      </c>
      <c r="K74" s="6">
        <f t="shared" si="3"/>
        <v>4.4100801832760599E-2</v>
      </c>
      <c r="L74" s="15">
        <v>3.6600000000000001E-2</v>
      </c>
      <c r="M74" s="4">
        <v>4194000</v>
      </c>
      <c r="N74" s="4">
        <f t="shared" si="1"/>
        <v>7856304.7619047621</v>
      </c>
      <c r="O74" s="4">
        <f t="shared" si="2"/>
        <v>4571700</v>
      </c>
    </row>
    <row r="75" spans="1:15" x14ac:dyDescent="0.2">
      <c r="A75" s="2" t="s">
        <v>53</v>
      </c>
      <c r="B75" s="4">
        <v>1409</v>
      </c>
      <c r="C75" s="4">
        <v>1518</v>
      </c>
      <c r="D75" s="4">
        <v>178</v>
      </c>
      <c r="E75" s="4">
        <v>115</v>
      </c>
      <c r="F75" s="4"/>
      <c r="G75" s="4"/>
      <c r="H75" s="4">
        <v>1799700</v>
      </c>
      <c r="I75" s="4">
        <v>2460400</v>
      </c>
      <c r="J75" s="4">
        <v>370500</v>
      </c>
      <c r="K75" s="6">
        <f t="shared" si="3"/>
        <v>8.6969789441562403E-2</v>
      </c>
      <c r="L75" s="15">
        <v>-4.5000000000000005E-3</v>
      </c>
      <c r="M75" s="4">
        <v>4579100</v>
      </c>
      <c r="N75" s="4">
        <f t="shared" si="1"/>
        <v>8197104.7619047621</v>
      </c>
      <c r="O75" s="4">
        <f t="shared" si="2"/>
        <v>4571700</v>
      </c>
    </row>
    <row r="76" spans="1:15" x14ac:dyDescent="0.2">
      <c r="A76" s="2" t="s">
        <v>54</v>
      </c>
      <c r="B76" s="4">
        <v>1108</v>
      </c>
      <c r="C76" s="4">
        <v>3148</v>
      </c>
      <c r="D76" s="4">
        <v>51</v>
      </c>
      <c r="E76" s="4">
        <v>148</v>
      </c>
      <c r="F76" s="4"/>
      <c r="G76" s="4"/>
      <c r="H76" s="4">
        <v>1234300</v>
      </c>
      <c r="I76" s="4">
        <v>3074400</v>
      </c>
      <c r="J76" s="4">
        <v>230100</v>
      </c>
      <c r="K76" s="6">
        <f t="shared" si="3"/>
        <v>5.3403578805672244E-2</v>
      </c>
      <c r="L76" s="15">
        <v>-1.5900000000000001E-2</v>
      </c>
      <c r="M76" s="4">
        <v>4571700</v>
      </c>
      <c r="N76" s="4">
        <f t="shared" si="1"/>
        <v>8350190.4761904757</v>
      </c>
      <c r="O76" s="4">
        <f t="shared" si="2"/>
        <v>5579700</v>
      </c>
    </row>
    <row r="77" spans="1:15" x14ac:dyDescent="0.2">
      <c r="A77" s="2" t="s">
        <v>55</v>
      </c>
      <c r="B77" s="4">
        <v>2643</v>
      </c>
      <c r="C77" s="4">
        <v>1509</v>
      </c>
      <c r="D77" s="4">
        <v>124</v>
      </c>
      <c r="E77" s="4">
        <v>135</v>
      </c>
      <c r="F77" s="4"/>
      <c r="G77" s="4"/>
      <c r="H77" s="4">
        <v>3586100</v>
      </c>
      <c r="I77" s="4">
        <v>2630500</v>
      </c>
      <c r="J77" s="4">
        <v>200000</v>
      </c>
      <c r="K77" s="6">
        <f t="shared" si="3"/>
        <v>3.2171926776694657E-2</v>
      </c>
      <c r="L77" s="15">
        <v>4.9299999999999997E-2</v>
      </c>
      <c r="M77" s="4">
        <v>6442200</v>
      </c>
      <c r="N77" s="4">
        <f t="shared" si="1"/>
        <v>8606380.9523809515</v>
      </c>
      <c r="O77" s="4">
        <f t="shared" si="2"/>
        <v>5579700</v>
      </c>
    </row>
    <row r="78" spans="1:15" x14ac:dyDescent="0.2">
      <c r="A78" s="2" t="s">
        <v>56</v>
      </c>
      <c r="B78" s="4">
        <v>1040</v>
      </c>
      <c r="C78" s="4">
        <v>4457</v>
      </c>
      <c r="D78" s="4">
        <v>225</v>
      </c>
      <c r="E78" s="4">
        <v>239</v>
      </c>
      <c r="F78" s="4"/>
      <c r="G78" s="4"/>
      <c r="H78" s="4">
        <v>1217100</v>
      </c>
      <c r="I78" s="4">
        <v>4560800</v>
      </c>
      <c r="J78" s="4">
        <v>2201800</v>
      </c>
      <c r="K78" s="6">
        <f t="shared" si="3"/>
        <v>0.38107270807732913</v>
      </c>
      <c r="L78" s="15">
        <v>-7.2700000000000001E-2</v>
      </c>
      <c r="M78" s="4">
        <v>8107000</v>
      </c>
      <c r="N78" s="4">
        <f t="shared" si="1"/>
        <v>9053738.0952380951</v>
      </c>
      <c r="O78" s="4">
        <f t="shared" si="2"/>
        <v>5579700</v>
      </c>
    </row>
    <row r="79" spans="1:15" x14ac:dyDescent="0.2">
      <c r="A79" s="2" t="s">
        <v>57</v>
      </c>
      <c r="B79" s="4">
        <v>1750</v>
      </c>
      <c r="C79" s="4">
        <v>2781</v>
      </c>
      <c r="D79" s="4">
        <v>164</v>
      </c>
      <c r="E79" s="4">
        <v>146</v>
      </c>
      <c r="F79" s="4"/>
      <c r="G79" s="4"/>
      <c r="H79" s="4">
        <v>2519800</v>
      </c>
      <c r="I79" s="4">
        <v>3056000</v>
      </c>
      <c r="J79" s="4">
        <v>129800</v>
      </c>
      <c r="K79" s="6">
        <f t="shared" si="3"/>
        <v>2.3279170701962049E-2</v>
      </c>
      <c r="L79" s="15">
        <v>4.1100000000000005E-2</v>
      </c>
      <c r="M79" s="4">
        <v>5579700</v>
      </c>
      <c r="N79" s="4">
        <f t="shared" si="1"/>
        <v>9593504.7619047612</v>
      </c>
      <c r="O79" s="4">
        <f t="shared" si="2"/>
        <v>6561200</v>
      </c>
    </row>
    <row r="80" spans="1:15" x14ac:dyDescent="0.2">
      <c r="A80" s="2" t="s">
        <v>58</v>
      </c>
      <c r="B80" s="4">
        <v>2795</v>
      </c>
      <c r="C80" s="4">
        <v>5296</v>
      </c>
      <c r="D80" s="4">
        <v>160</v>
      </c>
      <c r="E80" s="4">
        <v>387</v>
      </c>
      <c r="F80" s="4"/>
      <c r="G80" s="4"/>
      <c r="H80" s="4">
        <v>5716500</v>
      </c>
      <c r="I80" s="4">
        <v>9313300</v>
      </c>
      <c r="J80" s="4">
        <v>1072000</v>
      </c>
      <c r="K80" s="6">
        <f t="shared" si="3"/>
        <v>7.132496773077486E-2</v>
      </c>
      <c r="L80" s="15">
        <v>-4.7800000000000002E-2</v>
      </c>
      <c r="M80" s="4">
        <v>12413400</v>
      </c>
      <c r="N80" s="4">
        <f t="shared" si="1"/>
        <v>9373557.1428571437</v>
      </c>
      <c r="O80" s="4">
        <f t="shared" si="2"/>
        <v>6561200</v>
      </c>
    </row>
    <row r="81" spans="1:15" x14ac:dyDescent="0.2">
      <c r="A81" s="2" t="s">
        <v>59</v>
      </c>
      <c r="B81" s="4">
        <v>1973</v>
      </c>
      <c r="C81" s="4">
        <v>5410</v>
      </c>
      <c r="D81" s="4">
        <v>462</v>
      </c>
      <c r="E81" s="4">
        <v>231</v>
      </c>
      <c r="F81" s="4"/>
      <c r="G81" s="4"/>
      <c r="H81" s="4">
        <v>4266700</v>
      </c>
      <c r="I81" s="4">
        <v>4121700</v>
      </c>
      <c r="J81" s="4">
        <v>1206300</v>
      </c>
      <c r="K81" s="6">
        <f t="shared" si="3"/>
        <v>0.14380573172476277</v>
      </c>
      <c r="L81" s="15">
        <v>-2.8199999999999999E-2</v>
      </c>
      <c r="M81" s="4">
        <v>8457100</v>
      </c>
      <c r="N81" s="4">
        <f t="shared" si="1"/>
        <v>10362071.428571429</v>
      </c>
      <c r="O81" s="4">
        <f t="shared" si="2"/>
        <v>3047000</v>
      </c>
    </row>
    <row r="82" spans="1:15" x14ac:dyDescent="0.2">
      <c r="A82" s="2" t="s">
        <v>60</v>
      </c>
      <c r="B82" s="4">
        <v>2849</v>
      </c>
      <c r="C82" s="4">
        <v>1685</v>
      </c>
      <c r="D82" s="4">
        <v>178</v>
      </c>
      <c r="E82" s="4">
        <v>309</v>
      </c>
      <c r="F82" s="4"/>
      <c r="G82" s="4"/>
      <c r="H82" s="4">
        <v>3194200</v>
      </c>
      <c r="I82" s="4">
        <v>6912500</v>
      </c>
      <c r="J82" s="4">
        <v>285200</v>
      </c>
      <c r="K82" s="6">
        <f t="shared" si="3"/>
        <v>2.8218904291212758E-2</v>
      </c>
      <c r="L82" s="15">
        <v>-1.6899999999999998E-2</v>
      </c>
      <c r="M82" s="4">
        <v>10335700</v>
      </c>
      <c r="N82" s="4">
        <f t="shared" si="1"/>
        <v>10381300</v>
      </c>
      <c r="O82" s="4">
        <f t="shared" si="2"/>
        <v>3047000</v>
      </c>
    </row>
    <row r="83" spans="1:15" x14ac:dyDescent="0.2">
      <c r="A83" s="2" t="s">
        <v>61</v>
      </c>
      <c r="B83" s="4">
        <v>4417</v>
      </c>
      <c r="C83" s="4">
        <v>2589</v>
      </c>
      <c r="D83" s="4">
        <v>346</v>
      </c>
      <c r="E83" s="4">
        <v>598</v>
      </c>
      <c r="F83" s="4"/>
      <c r="G83" s="4"/>
      <c r="H83" s="4">
        <v>7500600</v>
      </c>
      <c r="I83" s="4">
        <v>9798000</v>
      </c>
      <c r="J83" s="4">
        <v>1889500</v>
      </c>
      <c r="K83" s="6">
        <f t="shared" si="3"/>
        <v>0.10922849247916017</v>
      </c>
      <c r="L83" s="15">
        <v>-7.4800000000000005E-2</v>
      </c>
      <c r="M83" s="4">
        <v>19269500</v>
      </c>
      <c r="N83" s="4">
        <f t="shared" si="1"/>
        <v>9971490.4761904757</v>
      </c>
      <c r="O83" s="4">
        <f t="shared" si="2"/>
        <v>3047000</v>
      </c>
    </row>
    <row r="84" spans="1:15" x14ac:dyDescent="0.2">
      <c r="A84" s="2" t="s">
        <v>62</v>
      </c>
      <c r="B84" s="4">
        <v>2161</v>
      </c>
      <c r="C84" s="4">
        <v>1683</v>
      </c>
      <c r="D84" s="4">
        <v>63</v>
      </c>
      <c r="E84" s="4">
        <v>187</v>
      </c>
      <c r="F84" s="4"/>
      <c r="G84" s="4"/>
      <c r="H84" s="4">
        <v>3169400</v>
      </c>
      <c r="I84" s="4">
        <v>2907900</v>
      </c>
      <c r="J84" s="4">
        <v>483900</v>
      </c>
      <c r="K84" s="6">
        <f t="shared" si="3"/>
        <v>7.962417520938575E-2</v>
      </c>
      <c r="L84" s="15">
        <v>3.9000000000000003E-3</v>
      </c>
      <c r="M84" s="4">
        <v>6561200</v>
      </c>
      <c r="N84" s="4">
        <f t="shared" si="1"/>
        <v>9991152.3809523806</v>
      </c>
      <c r="O84" s="4">
        <f t="shared" si="2"/>
        <v>3047000</v>
      </c>
    </row>
    <row r="85" spans="1:15" x14ac:dyDescent="0.2">
      <c r="A85" s="2" t="s">
        <v>63</v>
      </c>
      <c r="B85" s="4">
        <v>4189</v>
      </c>
      <c r="C85" s="4">
        <v>1361</v>
      </c>
      <c r="D85" s="4">
        <v>92</v>
      </c>
      <c r="E85" s="4">
        <v>209</v>
      </c>
      <c r="F85" s="4"/>
      <c r="G85" s="4"/>
      <c r="H85" s="4">
        <v>5808400</v>
      </c>
      <c r="I85" s="4">
        <v>3475100</v>
      </c>
      <c r="J85" s="4">
        <v>547600</v>
      </c>
      <c r="K85" s="6">
        <f t="shared" si="3"/>
        <v>5.8986373673722198E-2</v>
      </c>
      <c r="L85" s="15">
        <v>3.8399999999999997E-2</v>
      </c>
      <c r="M85" s="4">
        <v>9932800</v>
      </c>
      <c r="N85" s="4">
        <f t="shared" si="1"/>
        <v>10033352.380952381</v>
      </c>
      <c r="O85" s="4">
        <f t="shared" si="2"/>
        <v>3047000</v>
      </c>
    </row>
    <row r="86" spans="1:15" x14ac:dyDescent="0.2">
      <c r="A86" s="2" t="s">
        <v>64</v>
      </c>
      <c r="B86" s="4">
        <v>1222</v>
      </c>
      <c r="C86" s="4">
        <v>1922</v>
      </c>
      <c r="D86" s="4">
        <v>136</v>
      </c>
      <c r="E86" s="4">
        <v>83</v>
      </c>
      <c r="F86" s="4"/>
      <c r="G86" s="4"/>
      <c r="H86" s="4">
        <v>1406500</v>
      </c>
      <c r="I86" s="4">
        <v>1674700</v>
      </c>
      <c r="J86" s="4">
        <v>304200</v>
      </c>
      <c r="K86" s="6">
        <f t="shared" si="3"/>
        <v>9.8727768401921323E-2</v>
      </c>
      <c r="L86" s="15">
        <v>-1.2E-2</v>
      </c>
      <c r="M86" s="4">
        <v>3047000</v>
      </c>
      <c r="N86" s="4">
        <f t="shared" si="1"/>
        <v>10174628.571428571</v>
      </c>
      <c r="O86" s="4">
        <f t="shared" si="2"/>
        <v>3880200</v>
      </c>
    </row>
    <row r="87" spans="1:15" x14ac:dyDescent="0.2">
      <c r="A87" s="2" t="s">
        <v>65</v>
      </c>
      <c r="B87" s="4">
        <v>1419</v>
      </c>
      <c r="C87" s="4">
        <v>3992</v>
      </c>
      <c r="D87" s="4">
        <v>189</v>
      </c>
      <c r="E87" s="4">
        <v>107</v>
      </c>
      <c r="F87" s="4"/>
      <c r="G87" s="4"/>
      <c r="H87" s="4">
        <v>1651500</v>
      </c>
      <c r="I87" s="4">
        <v>1923600</v>
      </c>
      <c r="J87" s="4">
        <v>297800</v>
      </c>
      <c r="K87" s="6">
        <f t="shared" si="3"/>
        <v>8.3298369276383871E-2</v>
      </c>
      <c r="L87" s="15">
        <v>2.0400000000000001E-2</v>
      </c>
      <c r="M87" s="4">
        <v>3880200</v>
      </c>
      <c r="N87" s="4">
        <f t="shared" ref="N87:N91" si="4">AVERAGE($M88:$M108)</f>
        <v>10322619.047619049</v>
      </c>
      <c r="O87" s="4">
        <f t="shared" ref="O87:O146" si="5">MIN(M88:M92)</f>
        <v>4889200</v>
      </c>
    </row>
    <row r="88" spans="1:15" x14ac:dyDescent="0.2">
      <c r="A88" s="2" t="s">
        <v>66</v>
      </c>
      <c r="B88" s="4">
        <v>1562</v>
      </c>
      <c r="C88" s="4">
        <v>3105</v>
      </c>
      <c r="D88" s="4">
        <v>120</v>
      </c>
      <c r="E88" s="4">
        <v>133</v>
      </c>
      <c r="F88" s="4"/>
      <c r="G88" s="4"/>
      <c r="H88" s="4">
        <v>2531900</v>
      </c>
      <c r="I88" s="4">
        <v>2418400</v>
      </c>
      <c r="J88" s="4">
        <v>310600</v>
      </c>
      <c r="K88" s="6">
        <f t="shared" ref="K88:K114" si="6">J88/(H88+I88)</f>
        <v>6.274367210068077E-2</v>
      </c>
      <c r="L88" s="15">
        <v>6.1999999999999998E-3</v>
      </c>
      <c r="M88" s="4">
        <v>4889200</v>
      </c>
      <c r="N88" s="4">
        <f t="shared" si="4"/>
        <v>10752457.142857144</v>
      </c>
      <c r="O88" s="4">
        <f t="shared" si="5"/>
        <v>6778900</v>
      </c>
    </row>
    <row r="89" spans="1:15" x14ac:dyDescent="0.2">
      <c r="A89" s="2" t="s">
        <v>67</v>
      </c>
      <c r="B89" s="4">
        <v>2411</v>
      </c>
      <c r="C89" s="4">
        <v>3523</v>
      </c>
      <c r="D89" s="4">
        <v>126</v>
      </c>
      <c r="E89" s="4">
        <v>296</v>
      </c>
      <c r="F89" s="4"/>
      <c r="G89" s="4"/>
      <c r="H89" s="4">
        <v>3227600</v>
      </c>
      <c r="I89" s="4">
        <v>7023500</v>
      </c>
      <c r="J89" s="4">
        <v>1315400</v>
      </c>
      <c r="K89" s="6">
        <f t="shared" si="6"/>
        <v>0.1283179366116807</v>
      </c>
      <c r="L89" s="15">
        <v>-2.86E-2</v>
      </c>
      <c r="M89" s="4">
        <v>10300900</v>
      </c>
      <c r="N89" s="4">
        <f t="shared" si="4"/>
        <v>10641352.380952381</v>
      </c>
      <c r="O89" s="4">
        <f t="shared" si="5"/>
        <v>6316600</v>
      </c>
    </row>
    <row r="90" spans="1:15" x14ac:dyDescent="0.2">
      <c r="A90" s="2" t="s">
        <v>68</v>
      </c>
      <c r="B90" s="4">
        <v>1548</v>
      </c>
      <c r="C90" s="4">
        <v>3304</v>
      </c>
      <c r="D90" s="4">
        <v>347</v>
      </c>
      <c r="E90" s="4">
        <v>242</v>
      </c>
      <c r="F90" s="4"/>
      <c r="G90" s="4"/>
      <c r="H90" s="4">
        <v>1953200</v>
      </c>
      <c r="I90" s="4">
        <v>4277700</v>
      </c>
      <c r="J90" s="4">
        <v>547900</v>
      </c>
      <c r="K90" s="6">
        <f t="shared" si="6"/>
        <v>8.7932722399653343E-2</v>
      </c>
      <c r="L90" s="15">
        <v>-1.3899999999999999E-2</v>
      </c>
      <c r="M90" s="4">
        <v>6778900</v>
      </c>
      <c r="N90" s="4">
        <f t="shared" si="4"/>
        <v>10704490.476190476</v>
      </c>
      <c r="O90" s="4">
        <f t="shared" si="5"/>
        <v>6316600</v>
      </c>
    </row>
    <row r="91" spans="1:15" x14ac:dyDescent="0.2">
      <c r="A91" s="2" t="s">
        <v>69</v>
      </c>
      <c r="B91" s="4">
        <v>1422</v>
      </c>
      <c r="C91" s="4">
        <v>2804</v>
      </c>
      <c r="D91" s="4">
        <v>155</v>
      </c>
      <c r="E91" s="4">
        <v>311</v>
      </c>
      <c r="F91" s="4"/>
      <c r="G91" s="4"/>
      <c r="H91" s="4">
        <v>2180900</v>
      </c>
      <c r="I91" s="4">
        <v>6377900</v>
      </c>
      <c r="J91" s="4">
        <v>680100</v>
      </c>
      <c r="K91" s="6">
        <f t="shared" si="6"/>
        <v>7.9462074122540541E-2</v>
      </c>
      <c r="L91" s="15">
        <v>-2.5399999999999999E-2</v>
      </c>
      <c r="M91" s="4">
        <v>8560000</v>
      </c>
      <c r="N91" s="4">
        <f t="shared" si="4"/>
        <v>10841266.666666666</v>
      </c>
      <c r="O91" s="4">
        <f t="shared" si="5"/>
        <v>6316600</v>
      </c>
    </row>
    <row r="92" spans="1:15" x14ac:dyDescent="0.2">
      <c r="A92" s="2" t="s">
        <v>70</v>
      </c>
      <c r="B92" s="4">
        <v>3232</v>
      </c>
      <c r="C92" s="4">
        <v>2542</v>
      </c>
      <c r="D92" s="4">
        <v>109</v>
      </c>
      <c r="E92" s="4">
        <v>260</v>
      </c>
      <c r="F92" s="4"/>
      <c r="G92" s="4"/>
      <c r="H92" s="4">
        <v>5197200</v>
      </c>
      <c r="I92" s="4">
        <v>4776800</v>
      </c>
      <c r="J92" s="4">
        <v>531900</v>
      </c>
      <c r="K92" s="6">
        <f t="shared" si="6"/>
        <v>5.3328654501704431E-2</v>
      </c>
      <c r="L92" s="15">
        <v>1.5600000000000001E-2</v>
      </c>
      <c r="M92" s="4">
        <v>10508500</v>
      </c>
      <c r="N92" s="4">
        <f t="shared" ref="N92:N111" si="7">AVERAGE($M93:$M113)</f>
        <v>11133738.095238095</v>
      </c>
      <c r="O92" s="4">
        <f t="shared" si="5"/>
        <v>6316600</v>
      </c>
    </row>
    <row r="93" spans="1:15" x14ac:dyDescent="0.2">
      <c r="A93" s="2" t="s">
        <v>71</v>
      </c>
      <c r="B93" s="4">
        <v>2035</v>
      </c>
      <c r="C93" s="4">
        <v>2689</v>
      </c>
      <c r="D93" s="4">
        <v>135</v>
      </c>
      <c r="E93" s="4">
        <v>242</v>
      </c>
      <c r="F93" s="4"/>
      <c r="G93" s="4"/>
      <c r="H93" s="4">
        <v>2502700</v>
      </c>
      <c r="I93" s="4">
        <v>4328100</v>
      </c>
      <c r="J93" s="4">
        <v>345300</v>
      </c>
      <c r="K93" s="6">
        <f t="shared" si="6"/>
        <v>5.0550447970955086E-2</v>
      </c>
      <c r="L93" s="15">
        <v>3.9000000000000003E-3</v>
      </c>
      <c r="M93" s="4">
        <v>7176300</v>
      </c>
      <c r="N93" s="4">
        <f t="shared" si="7"/>
        <v>11193795.238095239</v>
      </c>
      <c r="O93" s="4">
        <f t="shared" si="5"/>
        <v>6316600</v>
      </c>
    </row>
    <row r="94" spans="1:15" x14ac:dyDescent="0.2">
      <c r="A94" s="2" t="s">
        <v>72</v>
      </c>
      <c r="B94" s="4">
        <v>1518</v>
      </c>
      <c r="C94" s="4">
        <v>3790</v>
      </c>
      <c r="D94" s="4">
        <v>313</v>
      </c>
      <c r="E94" s="4">
        <v>209</v>
      </c>
      <c r="F94" s="4"/>
      <c r="G94" s="4"/>
      <c r="H94" s="4">
        <v>1883700</v>
      </c>
      <c r="I94" s="4">
        <v>3939500</v>
      </c>
      <c r="J94" s="4">
        <v>366900</v>
      </c>
      <c r="K94" s="6">
        <f t="shared" si="6"/>
        <v>6.3006594312405545E-2</v>
      </c>
      <c r="L94" s="15">
        <v>-1.7500000000000002E-2</v>
      </c>
      <c r="M94" s="4">
        <v>6316600</v>
      </c>
      <c r="N94" s="4">
        <f t="shared" si="7"/>
        <v>11305690.476190476</v>
      </c>
      <c r="O94" s="4">
        <f t="shared" si="5"/>
        <v>7275400</v>
      </c>
    </row>
    <row r="95" spans="1:15" x14ac:dyDescent="0.2">
      <c r="A95" s="2" t="s">
        <v>73</v>
      </c>
      <c r="B95" s="4">
        <v>1422</v>
      </c>
      <c r="C95" s="4">
        <v>2139</v>
      </c>
      <c r="D95" s="4">
        <v>193</v>
      </c>
      <c r="E95" s="4">
        <v>236</v>
      </c>
      <c r="F95" s="4"/>
      <c r="G95" s="4"/>
      <c r="H95" s="4">
        <v>1972000</v>
      </c>
      <c r="I95" s="4">
        <v>4333900</v>
      </c>
      <c r="J95" s="4">
        <v>557100</v>
      </c>
      <c r="K95" s="6">
        <f t="shared" si="6"/>
        <v>8.8345834853074109E-2</v>
      </c>
      <c r="L95" s="15">
        <v>3.9000000000000003E-3</v>
      </c>
      <c r="M95" s="4">
        <v>7275400</v>
      </c>
      <c r="N95" s="4">
        <f t="shared" si="7"/>
        <v>11271371.428571429</v>
      </c>
      <c r="O95" s="4">
        <f t="shared" si="5"/>
        <v>7786500</v>
      </c>
    </row>
    <row r="96" spans="1:15" x14ac:dyDescent="0.2">
      <c r="A96" s="2" t="s">
        <v>74</v>
      </c>
      <c r="B96" s="4">
        <v>3376</v>
      </c>
      <c r="C96" s="4">
        <v>3928</v>
      </c>
      <c r="D96" s="4">
        <v>274</v>
      </c>
      <c r="E96" s="4">
        <v>383</v>
      </c>
      <c r="F96" s="4"/>
      <c r="G96" s="4"/>
      <c r="H96" s="4">
        <v>5236200</v>
      </c>
      <c r="I96" s="4">
        <v>6067300</v>
      </c>
      <c r="J96" s="4">
        <v>420500</v>
      </c>
      <c r="K96" s="6">
        <f t="shared" si="6"/>
        <v>3.7200866988101031E-2</v>
      </c>
      <c r="L96" s="15">
        <v>0</v>
      </c>
      <c r="M96" s="4">
        <v>11735900</v>
      </c>
      <c r="N96" s="4">
        <f t="shared" si="7"/>
        <v>11246728.571428571</v>
      </c>
      <c r="O96" s="4">
        <f t="shared" si="5"/>
        <v>7786500</v>
      </c>
    </row>
    <row r="97" spans="1:15" x14ac:dyDescent="0.2">
      <c r="A97" s="2" t="s">
        <v>75</v>
      </c>
      <c r="B97" s="4">
        <v>1932</v>
      </c>
      <c r="C97" s="4">
        <v>5631</v>
      </c>
      <c r="D97" s="4">
        <v>471</v>
      </c>
      <c r="E97" s="4">
        <v>220</v>
      </c>
      <c r="F97" s="4"/>
      <c r="G97" s="4"/>
      <c r="H97" s="4">
        <v>2996100</v>
      </c>
      <c r="I97" s="4">
        <v>3369900</v>
      </c>
      <c r="J97" s="4">
        <v>1363000</v>
      </c>
      <c r="K97" s="6">
        <f t="shared" si="6"/>
        <v>0.21410618912975179</v>
      </c>
      <c r="L97" s="15">
        <v>2.7699999999999999E-2</v>
      </c>
      <c r="M97" s="4">
        <v>7786500</v>
      </c>
      <c r="N97" s="4">
        <f t="shared" si="7"/>
        <v>11235700</v>
      </c>
      <c r="O97" s="4">
        <f t="shared" si="5"/>
        <v>7794500</v>
      </c>
    </row>
    <row r="98" spans="1:15" x14ac:dyDescent="0.2">
      <c r="A98" s="2" t="s">
        <v>76</v>
      </c>
      <c r="B98" s="4">
        <v>2520</v>
      </c>
      <c r="C98" s="4">
        <v>4744</v>
      </c>
      <c r="D98" s="4">
        <v>499</v>
      </c>
      <c r="E98" s="4">
        <v>423</v>
      </c>
      <c r="F98" s="4"/>
      <c r="G98" s="4"/>
      <c r="H98" s="4">
        <v>4568200</v>
      </c>
      <c r="I98" s="4">
        <v>7046000</v>
      </c>
      <c r="J98" s="4">
        <v>397800</v>
      </c>
      <c r="K98" s="6">
        <f t="shared" si="6"/>
        <v>3.4251175285426462E-2</v>
      </c>
      <c r="L98" s="15">
        <v>-7.9000000000000008E-3</v>
      </c>
      <c r="M98" s="4">
        <v>11822200</v>
      </c>
      <c r="N98" s="4">
        <f t="shared" si="7"/>
        <v>11153638.095238095</v>
      </c>
      <c r="O98" s="4">
        <f t="shared" si="5"/>
        <v>7794500</v>
      </c>
    </row>
    <row r="99" spans="1:15" x14ac:dyDescent="0.2">
      <c r="A99" s="2" t="s">
        <v>77</v>
      </c>
      <c r="B99" s="4">
        <v>4480</v>
      </c>
      <c r="C99" s="4">
        <v>2486</v>
      </c>
      <c r="D99" s="4">
        <v>216</v>
      </c>
      <c r="E99" s="4">
        <v>588</v>
      </c>
      <c r="F99" s="4"/>
      <c r="G99" s="4"/>
      <c r="H99" s="4">
        <v>7232700</v>
      </c>
      <c r="I99" s="4">
        <v>9971500</v>
      </c>
      <c r="J99" s="4">
        <v>251900</v>
      </c>
      <c r="K99" s="6">
        <f t="shared" si="6"/>
        <v>1.4641773520419432E-2</v>
      </c>
      <c r="L99" s="15">
        <v>6.0000000000000001E-3</v>
      </c>
      <c r="M99" s="4">
        <v>17501500</v>
      </c>
      <c r="N99" s="4">
        <f t="shared" si="7"/>
        <v>10689257.142857144</v>
      </c>
      <c r="O99" s="4">
        <f t="shared" si="5"/>
        <v>7794500</v>
      </c>
    </row>
    <row r="100" spans="1:15" x14ac:dyDescent="0.2">
      <c r="A100" s="2" t="s">
        <v>78</v>
      </c>
      <c r="B100" s="4">
        <v>5637</v>
      </c>
      <c r="C100" s="4">
        <v>6607</v>
      </c>
      <c r="D100" s="4">
        <v>887</v>
      </c>
      <c r="E100" s="4">
        <v>412</v>
      </c>
      <c r="F100" s="4"/>
      <c r="G100" s="4"/>
      <c r="H100" s="4">
        <v>9461600</v>
      </c>
      <c r="I100" s="4">
        <v>7578600</v>
      </c>
      <c r="J100" s="4">
        <v>428900</v>
      </c>
      <c r="K100" s="6">
        <f t="shared" si="6"/>
        <v>2.5169892372155257E-2</v>
      </c>
      <c r="L100" s="15">
        <v>8.0000000000000002E-3</v>
      </c>
      <c r="M100" s="4">
        <v>16914800</v>
      </c>
      <c r="N100" s="4">
        <f t="shared" si="7"/>
        <v>10287542.857142856</v>
      </c>
      <c r="O100" s="4">
        <f t="shared" si="5"/>
        <v>6974100</v>
      </c>
    </row>
    <row r="101" spans="1:15" x14ac:dyDescent="0.2">
      <c r="A101" s="2" t="s">
        <v>79</v>
      </c>
      <c r="B101" s="4">
        <v>2814</v>
      </c>
      <c r="C101" s="4">
        <v>5282</v>
      </c>
      <c r="D101" s="4">
        <v>203</v>
      </c>
      <c r="E101" s="4">
        <v>235</v>
      </c>
      <c r="F101" s="4"/>
      <c r="G101" s="4"/>
      <c r="H101" s="4">
        <v>3696100</v>
      </c>
      <c r="I101" s="4">
        <v>3666600</v>
      </c>
      <c r="J101" s="4">
        <v>275200</v>
      </c>
      <c r="K101" s="6">
        <f t="shared" si="6"/>
        <v>3.7377592459288032E-2</v>
      </c>
      <c r="L101" s="15">
        <v>-1.9E-3</v>
      </c>
      <c r="M101" s="4">
        <v>7794500</v>
      </c>
      <c r="N101" s="4">
        <f t="shared" si="7"/>
        <v>10210142.857142856</v>
      </c>
      <c r="O101" s="4">
        <f t="shared" si="5"/>
        <v>6974100</v>
      </c>
    </row>
    <row r="102" spans="1:15" x14ac:dyDescent="0.2">
      <c r="A102" s="2" t="s">
        <v>80</v>
      </c>
      <c r="B102" s="4">
        <v>8506</v>
      </c>
      <c r="C102" s="4">
        <v>3285</v>
      </c>
      <c r="D102" s="4">
        <v>319</v>
      </c>
      <c r="E102" s="4">
        <v>701</v>
      </c>
      <c r="F102" s="4"/>
      <c r="G102" s="4"/>
      <c r="H102" s="4">
        <v>15440600</v>
      </c>
      <c r="I102" s="4">
        <v>12916400</v>
      </c>
      <c r="J102" s="4">
        <v>520100</v>
      </c>
      <c r="K102" s="6">
        <f t="shared" si="6"/>
        <v>1.8341150333251049E-2</v>
      </c>
      <c r="L102" s="15">
        <v>6.3299999999999995E-2</v>
      </c>
      <c r="M102" s="4">
        <v>29215900</v>
      </c>
      <c r="N102" s="4">
        <f t="shared" si="7"/>
        <v>9346719.0476190485</v>
      </c>
      <c r="O102" s="4">
        <f t="shared" si="5"/>
        <v>6013800</v>
      </c>
    </row>
    <row r="103" spans="1:15" x14ac:dyDescent="0.2">
      <c r="A103" s="2" t="s">
        <v>81</v>
      </c>
      <c r="B103" s="4">
        <v>2737</v>
      </c>
      <c r="C103" s="4">
        <v>2614</v>
      </c>
      <c r="D103" s="4">
        <v>141</v>
      </c>
      <c r="E103" s="4">
        <v>329</v>
      </c>
      <c r="F103" s="4"/>
      <c r="G103" s="4"/>
      <c r="H103" s="4">
        <v>3869700</v>
      </c>
      <c r="I103" s="4">
        <v>6607500</v>
      </c>
      <c r="J103" s="4">
        <v>231400</v>
      </c>
      <c r="K103" s="6">
        <f t="shared" si="6"/>
        <v>2.2086053525751156E-2</v>
      </c>
      <c r="L103" s="15">
        <v>-3.1600000000000003E-2</v>
      </c>
      <c r="M103" s="4">
        <v>10739500</v>
      </c>
      <c r="N103" s="4">
        <f t="shared" si="7"/>
        <v>9104309.5238095243</v>
      </c>
      <c r="O103" s="4">
        <f t="shared" si="5"/>
        <v>6013800</v>
      </c>
    </row>
    <row r="104" spans="1:15" x14ac:dyDescent="0.2">
      <c r="A104" s="2" t="s">
        <v>82</v>
      </c>
      <c r="B104" s="4">
        <v>3506</v>
      </c>
      <c r="C104" s="4">
        <v>2317</v>
      </c>
      <c r="D104" s="4">
        <v>260</v>
      </c>
      <c r="E104" s="4">
        <v>282</v>
      </c>
      <c r="F104" s="4"/>
      <c r="G104" s="4"/>
      <c r="H104" s="4">
        <v>5485600</v>
      </c>
      <c r="I104" s="4">
        <v>4778800</v>
      </c>
      <c r="J104" s="4">
        <v>396100</v>
      </c>
      <c r="K104" s="6">
        <f t="shared" si="6"/>
        <v>3.8589688632555241E-2</v>
      </c>
      <c r="L104" s="15">
        <v>1.67E-2</v>
      </c>
      <c r="M104" s="4">
        <v>10663500</v>
      </c>
      <c r="N104" s="4">
        <f t="shared" si="7"/>
        <v>8986452.3809523806</v>
      </c>
      <c r="O104" s="4">
        <f t="shared" si="5"/>
        <v>6013800</v>
      </c>
    </row>
    <row r="105" spans="1:15" x14ac:dyDescent="0.2">
      <c r="A105" s="2" t="s">
        <v>83</v>
      </c>
      <c r="B105" s="4">
        <v>1653</v>
      </c>
      <c r="C105" s="4">
        <v>2184</v>
      </c>
      <c r="D105" s="4">
        <v>106</v>
      </c>
      <c r="E105" s="4">
        <v>240</v>
      </c>
      <c r="F105" s="4"/>
      <c r="G105" s="4"/>
      <c r="H105" s="4">
        <v>2443500</v>
      </c>
      <c r="I105" s="4">
        <v>4283300</v>
      </c>
      <c r="J105" s="4">
        <v>246600</v>
      </c>
      <c r="K105" s="6">
        <f t="shared" si="6"/>
        <v>3.6659332817981803E-2</v>
      </c>
      <c r="L105" s="15">
        <v>-6.1999999999999998E-3</v>
      </c>
      <c r="M105" s="4">
        <v>6974100</v>
      </c>
      <c r="N105" s="4">
        <f t="shared" si="7"/>
        <v>8863471.4285714291</v>
      </c>
      <c r="O105" s="4">
        <f t="shared" si="5"/>
        <v>6013800</v>
      </c>
    </row>
    <row r="106" spans="1:15" x14ac:dyDescent="0.2">
      <c r="A106" s="2" t="s">
        <v>84</v>
      </c>
      <c r="B106" s="4">
        <v>2868</v>
      </c>
      <c r="C106" s="4">
        <v>2851</v>
      </c>
      <c r="D106" s="4">
        <v>87</v>
      </c>
      <c r="E106" s="4">
        <v>232</v>
      </c>
      <c r="F106" s="4"/>
      <c r="G106" s="4"/>
      <c r="H106" s="4">
        <v>5338600</v>
      </c>
      <c r="I106" s="4">
        <v>5058700</v>
      </c>
      <c r="J106" s="4">
        <v>428800</v>
      </c>
      <c r="K106" s="6">
        <f t="shared" si="6"/>
        <v>4.124147615246266E-2</v>
      </c>
      <c r="L106" s="15">
        <v>2.98E-2</v>
      </c>
      <c r="M106" s="4">
        <v>10819000</v>
      </c>
      <c r="N106" s="4">
        <f t="shared" si="7"/>
        <v>8644323.8095238097</v>
      </c>
      <c r="O106" s="4">
        <f t="shared" si="5"/>
        <v>6013800</v>
      </c>
    </row>
    <row r="107" spans="1:15" x14ac:dyDescent="0.2">
      <c r="A107" s="2" t="s">
        <v>85</v>
      </c>
      <c r="B107" s="4">
        <v>1378</v>
      </c>
      <c r="C107" s="4">
        <v>4761</v>
      </c>
      <c r="D107" s="4">
        <v>189</v>
      </c>
      <c r="E107" s="4">
        <v>207</v>
      </c>
      <c r="F107" s="4"/>
      <c r="G107" s="4"/>
      <c r="H107" s="4">
        <v>1960300</v>
      </c>
      <c r="I107" s="4">
        <v>3867400</v>
      </c>
      <c r="J107" s="4">
        <v>183800</v>
      </c>
      <c r="K107" s="6">
        <f t="shared" si="6"/>
        <v>3.1539029119549734E-2</v>
      </c>
      <c r="L107" s="15">
        <v>-4.1999999999999997E-3</v>
      </c>
      <c r="M107" s="4">
        <v>6013800</v>
      </c>
      <c r="N107" s="4">
        <f t="shared" si="7"/>
        <v>8854880.9523809515</v>
      </c>
      <c r="O107" s="4">
        <f t="shared" si="5"/>
        <v>6988000</v>
      </c>
    </row>
    <row r="108" spans="1:15" x14ac:dyDescent="0.2">
      <c r="A108" s="2" t="s">
        <v>86</v>
      </c>
      <c r="B108" s="4">
        <v>1185</v>
      </c>
      <c r="C108" s="4">
        <v>2870</v>
      </c>
      <c r="D108" s="4">
        <v>177</v>
      </c>
      <c r="E108" s="4">
        <v>286</v>
      </c>
      <c r="F108" s="4"/>
      <c r="G108" s="4"/>
      <c r="H108" s="4">
        <v>2075900</v>
      </c>
      <c r="I108" s="4">
        <v>4877800</v>
      </c>
      <c r="J108" s="4">
        <v>383800</v>
      </c>
      <c r="K108" s="6">
        <f t="shared" si="6"/>
        <v>5.5193637919381047E-2</v>
      </c>
      <c r="L108" s="15">
        <v>-1.4800000000000001E-2</v>
      </c>
      <c r="M108" s="4">
        <v>6988000</v>
      </c>
      <c r="N108" s="4">
        <f t="shared" si="7"/>
        <v>8898452.3809523806</v>
      </c>
      <c r="O108" s="4">
        <f t="shared" si="5"/>
        <v>7967700</v>
      </c>
    </row>
    <row r="109" spans="1:15" x14ac:dyDescent="0.2">
      <c r="A109" s="2" t="s">
        <v>87</v>
      </c>
      <c r="B109" s="4">
        <v>2154</v>
      </c>
      <c r="C109" s="4">
        <v>2618</v>
      </c>
      <c r="D109" s="4">
        <v>119</v>
      </c>
      <c r="E109" s="4">
        <v>482</v>
      </c>
      <c r="F109" s="4"/>
      <c r="G109" s="4"/>
      <c r="H109" s="4">
        <v>3584400</v>
      </c>
      <c r="I109" s="4">
        <v>9284900</v>
      </c>
      <c r="J109" s="4">
        <v>880300</v>
      </c>
      <c r="K109" s="6">
        <f t="shared" si="6"/>
        <v>6.8403098847645172E-2</v>
      </c>
      <c r="L109" s="15">
        <v>-2.5000000000000001E-2</v>
      </c>
      <c r="M109" s="4">
        <v>13915800</v>
      </c>
      <c r="N109" s="4">
        <f t="shared" si="7"/>
        <v>8660376.1904761903</v>
      </c>
      <c r="O109" s="4">
        <f t="shared" si="5"/>
        <v>7967700</v>
      </c>
    </row>
    <row r="110" spans="1:15" x14ac:dyDescent="0.2">
      <c r="A110" s="2" t="s">
        <v>88</v>
      </c>
      <c r="B110" s="4">
        <v>2080</v>
      </c>
      <c r="C110" s="4">
        <v>2783</v>
      </c>
      <c r="D110" s="4">
        <v>312</v>
      </c>
      <c r="E110" s="4">
        <v>238</v>
      </c>
      <c r="F110" s="4"/>
      <c r="G110" s="4"/>
      <c r="H110" s="4">
        <v>2986500</v>
      </c>
      <c r="I110" s="4">
        <v>4470300</v>
      </c>
      <c r="J110" s="4">
        <v>424900</v>
      </c>
      <c r="K110" s="6">
        <f t="shared" si="6"/>
        <v>5.698154704430855E-2</v>
      </c>
      <c r="L110" s="15">
        <v>-2E-3</v>
      </c>
      <c r="M110" s="4">
        <v>7967700</v>
      </c>
      <c r="N110" s="4">
        <f t="shared" si="7"/>
        <v>9211661.9047619049</v>
      </c>
      <c r="O110" s="4">
        <f t="shared" si="5"/>
        <v>8104800</v>
      </c>
    </row>
    <row r="111" spans="1:15" x14ac:dyDescent="0.2">
      <c r="A111" s="2" t="s">
        <v>89</v>
      </c>
      <c r="B111" s="4">
        <v>1980</v>
      </c>
      <c r="C111" s="4">
        <v>3919</v>
      </c>
      <c r="D111" s="4">
        <v>533</v>
      </c>
      <c r="E111" s="4">
        <v>219</v>
      </c>
      <c r="F111" s="4"/>
      <c r="G111" s="4"/>
      <c r="H111" s="4">
        <v>2618100</v>
      </c>
      <c r="I111" s="4">
        <v>4380800</v>
      </c>
      <c r="J111" s="4">
        <v>1200</v>
      </c>
      <c r="K111" s="6">
        <f t="shared" si="6"/>
        <v>1.7145551443798312E-4</v>
      </c>
      <c r="L111" s="15">
        <v>-2E-3</v>
      </c>
      <c r="M111" s="4">
        <v>8104800</v>
      </c>
      <c r="N111" s="4">
        <f t="shared" si="7"/>
        <v>9148280.9523809515</v>
      </c>
      <c r="O111" s="4">
        <f t="shared" si="5"/>
        <v>6554700</v>
      </c>
    </row>
    <row r="112" spans="1:15" x14ac:dyDescent="0.2">
      <c r="A112" s="2" t="s">
        <v>90</v>
      </c>
      <c r="B112" s="4">
        <v>3037</v>
      </c>
      <c r="C112" s="4">
        <v>2136</v>
      </c>
      <c r="D112" s="4">
        <v>161</v>
      </c>
      <c r="E112" s="4">
        <v>329</v>
      </c>
      <c r="F112" s="4"/>
      <c r="G112" s="4"/>
      <c r="H112" s="4">
        <v>5614600</v>
      </c>
      <c r="I112" s="4">
        <v>5817700</v>
      </c>
      <c r="J112" s="4">
        <v>373900</v>
      </c>
      <c r="K112" s="6">
        <f t="shared" si="6"/>
        <v>3.2705579804588755E-2</v>
      </c>
      <c r="L112" s="15">
        <v>8.199999999999999E-3</v>
      </c>
      <c r="M112" s="4">
        <v>11432300</v>
      </c>
      <c r="N112" s="4">
        <f t="shared" ref="N112:N129" si="8">AVERAGE($M113:$M133)</f>
        <v>9038890.4761904757</v>
      </c>
      <c r="O112" s="4">
        <f t="shared" si="5"/>
        <v>6554700</v>
      </c>
    </row>
    <row r="113" spans="1:15" x14ac:dyDescent="0.2">
      <c r="A113" s="2" t="s">
        <v>91</v>
      </c>
      <c r="B113" s="4">
        <v>5000</v>
      </c>
      <c r="C113" s="4">
        <v>3440</v>
      </c>
      <c r="D113" s="4">
        <v>136</v>
      </c>
      <c r="E113" s="4">
        <v>341</v>
      </c>
      <c r="F113" s="4"/>
      <c r="G113" s="4"/>
      <c r="H113" s="4">
        <v>9528000</v>
      </c>
      <c r="I113" s="4">
        <v>6383700</v>
      </c>
      <c r="J113" s="4">
        <v>374300</v>
      </c>
      <c r="K113" s="6">
        <f t="shared" si="6"/>
        <v>2.3523570705832816E-2</v>
      </c>
      <c r="L113" s="15">
        <v>1.2500000000000001E-2</v>
      </c>
      <c r="M113" s="4">
        <v>16650400</v>
      </c>
      <c r="N113" s="4">
        <f t="shared" si="8"/>
        <v>8473261.9047619049</v>
      </c>
      <c r="O113" s="4">
        <f t="shared" si="5"/>
        <v>6554700</v>
      </c>
    </row>
    <row r="114" spans="1:15" x14ac:dyDescent="0.2">
      <c r="A114" s="2" t="s">
        <v>92</v>
      </c>
      <c r="B114" s="4">
        <v>2427</v>
      </c>
      <c r="C114" s="4">
        <v>2367</v>
      </c>
      <c r="D114" s="4">
        <v>176</v>
      </c>
      <c r="E114" s="4">
        <v>140</v>
      </c>
      <c r="F114" s="4"/>
      <c r="G114" s="4"/>
      <c r="H114" s="4">
        <v>3013800</v>
      </c>
      <c r="I114" s="4">
        <v>2655900</v>
      </c>
      <c r="J114" s="4">
        <v>265100</v>
      </c>
      <c r="K114" s="6">
        <f t="shared" si="6"/>
        <v>4.6757324020671287E-2</v>
      </c>
      <c r="L114" s="15">
        <v>8.3999999999999995E-3</v>
      </c>
      <c r="M114" s="4">
        <v>8437500</v>
      </c>
      <c r="N114" s="4">
        <f t="shared" si="8"/>
        <v>8404338.0952380951</v>
      </c>
      <c r="O114" s="4">
        <f t="shared" si="5"/>
        <v>6554700</v>
      </c>
    </row>
    <row r="115" spans="1:15" x14ac:dyDescent="0.2">
      <c r="A115" s="2" t="s">
        <v>93</v>
      </c>
      <c r="B115" s="4">
        <v>1745</v>
      </c>
      <c r="C115" s="4">
        <v>3132</v>
      </c>
      <c r="D115" s="4">
        <v>365</v>
      </c>
      <c r="E115" s="4">
        <v>294</v>
      </c>
      <c r="F115" s="4"/>
      <c r="G115" s="4"/>
      <c r="H115" s="4">
        <v>2654200</v>
      </c>
      <c r="I115" s="4">
        <v>5656700</v>
      </c>
      <c r="J115" s="4"/>
      <c r="K115" s="4"/>
      <c r="L115" s="15">
        <v>-8.3000000000000001E-3</v>
      </c>
      <c r="M115" s="4">
        <v>8666400</v>
      </c>
      <c r="N115" s="4">
        <f t="shared" si="8"/>
        <v>8256447.6190476194</v>
      </c>
      <c r="O115" s="4">
        <f t="shared" si="5"/>
        <v>6554700</v>
      </c>
    </row>
    <row r="116" spans="1:15" x14ac:dyDescent="0.2">
      <c r="A116" s="2" t="s">
        <v>94</v>
      </c>
      <c r="B116" s="4">
        <v>1888</v>
      </c>
      <c r="C116" s="4">
        <v>2609</v>
      </c>
      <c r="D116" s="4">
        <v>174</v>
      </c>
      <c r="E116" s="4">
        <v>186</v>
      </c>
      <c r="F116" s="4"/>
      <c r="G116" s="4"/>
      <c r="H116" s="4">
        <v>2964500</v>
      </c>
      <c r="I116" s="4">
        <v>3353100</v>
      </c>
      <c r="J116" s="4"/>
      <c r="K116" s="4"/>
      <c r="L116" s="15">
        <v>2.0999999999999999E-3</v>
      </c>
      <c r="M116" s="4">
        <v>6554700</v>
      </c>
      <c r="N116" s="4">
        <f t="shared" si="8"/>
        <v>8193861.9047619049</v>
      </c>
      <c r="O116" s="4">
        <f t="shared" si="5"/>
        <v>7554900</v>
      </c>
    </row>
    <row r="117" spans="1:15" x14ac:dyDescent="0.2">
      <c r="A117" s="2" t="s">
        <v>95</v>
      </c>
      <c r="B117" s="4">
        <v>4207</v>
      </c>
      <c r="C117" s="4">
        <v>5160</v>
      </c>
      <c r="D117" s="4">
        <v>181</v>
      </c>
      <c r="E117" s="4">
        <v>243</v>
      </c>
      <c r="F117" s="4"/>
      <c r="G117" s="4"/>
      <c r="H117" s="4">
        <v>6465300</v>
      </c>
      <c r="I117" s="4">
        <v>4436200</v>
      </c>
      <c r="J117" s="4"/>
      <c r="K117" s="4"/>
      <c r="L117" s="15">
        <v>1.6899999999999998E-2</v>
      </c>
      <c r="M117" s="4">
        <v>11218400</v>
      </c>
      <c r="N117" s="4">
        <f t="shared" si="8"/>
        <v>8280638.0952380951</v>
      </c>
      <c r="O117" s="4">
        <f t="shared" si="5"/>
        <v>6169100</v>
      </c>
    </row>
    <row r="118" spans="1:15" x14ac:dyDescent="0.2">
      <c r="A118" s="2" t="s">
        <v>96</v>
      </c>
      <c r="B118" s="4">
        <v>2727</v>
      </c>
      <c r="C118" s="4">
        <v>4200</v>
      </c>
      <c r="D118" s="4">
        <v>127</v>
      </c>
      <c r="E118" s="4">
        <v>178</v>
      </c>
      <c r="F118" s="4"/>
      <c r="G118" s="4"/>
      <c r="H118" s="4">
        <v>3521400</v>
      </c>
      <c r="I118" s="4">
        <v>3713500</v>
      </c>
      <c r="J118" s="4"/>
      <c r="K118" s="4"/>
      <c r="L118" s="15">
        <v>1.4999999999999999E-2</v>
      </c>
      <c r="M118" s="4">
        <v>7554900</v>
      </c>
      <c r="N118" s="4">
        <f t="shared" si="8"/>
        <v>8248076.1904761903</v>
      </c>
      <c r="O118" s="4">
        <f t="shared" si="5"/>
        <v>6169100</v>
      </c>
    </row>
    <row r="119" spans="1:15" x14ac:dyDescent="0.2">
      <c r="A119" s="2" t="s">
        <v>97</v>
      </c>
      <c r="B119" s="4">
        <v>2651</v>
      </c>
      <c r="C119" s="4">
        <v>3864</v>
      </c>
      <c r="D119" s="4">
        <v>157</v>
      </c>
      <c r="E119" s="4">
        <v>290</v>
      </c>
      <c r="F119" s="4"/>
      <c r="G119" s="4"/>
      <c r="H119" s="4">
        <v>3517900</v>
      </c>
      <c r="I119" s="4">
        <v>6551200</v>
      </c>
      <c r="J119" s="4"/>
      <c r="K119" s="4"/>
      <c r="L119" s="15">
        <v>-1.9199999999999998E-2</v>
      </c>
      <c r="M119" s="4">
        <v>10098900</v>
      </c>
      <c r="N119" s="4">
        <f t="shared" si="8"/>
        <v>8304733.333333333</v>
      </c>
      <c r="O119" s="4">
        <f t="shared" si="5"/>
        <v>5648900</v>
      </c>
    </row>
    <row r="120" spans="1:15" x14ac:dyDescent="0.2">
      <c r="A120" s="2" t="s">
        <v>98</v>
      </c>
      <c r="B120" s="4">
        <v>2129</v>
      </c>
      <c r="C120" s="4">
        <v>3120</v>
      </c>
      <c r="D120" s="4">
        <v>112</v>
      </c>
      <c r="E120" s="4">
        <v>269</v>
      </c>
      <c r="F120" s="4"/>
      <c r="G120" s="4"/>
      <c r="H120" s="4">
        <v>2502400</v>
      </c>
      <c r="I120" s="4">
        <v>4916400</v>
      </c>
      <c r="J120" s="4"/>
      <c r="K120" s="4"/>
      <c r="L120" s="15">
        <v>-1.0500000000000001E-2</v>
      </c>
      <c r="M120" s="4">
        <v>7749500</v>
      </c>
      <c r="N120" s="4">
        <f t="shared" si="8"/>
        <v>8528836.0476190485</v>
      </c>
      <c r="O120" s="4">
        <f t="shared" si="5"/>
        <v>5648900</v>
      </c>
    </row>
    <row r="121" spans="1:15" x14ac:dyDescent="0.2">
      <c r="A121" s="2" t="s">
        <v>99</v>
      </c>
      <c r="B121" s="4">
        <v>2137</v>
      </c>
      <c r="C121" s="4">
        <v>4938</v>
      </c>
      <c r="D121" s="4">
        <v>266</v>
      </c>
      <c r="E121" s="4">
        <v>261</v>
      </c>
      <c r="F121" s="4"/>
      <c r="G121" s="4"/>
      <c r="H121" s="4">
        <v>3051500</v>
      </c>
      <c r="I121" s="4">
        <v>4661500</v>
      </c>
      <c r="J121" s="4"/>
      <c r="K121" s="4"/>
      <c r="L121" s="15">
        <v>-1.03E-2</v>
      </c>
      <c r="M121" s="4">
        <v>8478800</v>
      </c>
      <c r="N121" s="4">
        <f t="shared" si="8"/>
        <v>9087900.7619047612</v>
      </c>
      <c r="O121" s="4">
        <f t="shared" si="5"/>
        <v>4391500</v>
      </c>
    </row>
    <row r="122" spans="1:15" x14ac:dyDescent="0.2">
      <c r="A122" s="2" t="s">
        <v>100</v>
      </c>
      <c r="B122" s="4">
        <v>1444</v>
      </c>
      <c r="C122" s="4">
        <v>2627</v>
      </c>
      <c r="D122" s="4">
        <v>116</v>
      </c>
      <c r="E122" s="4">
        <v>240</v>
      </c>
      <c r="F122" s="4"/>
      <c r="G122" s="4"/>
      <c r="H122" s="4">
        <v>1889900</v>
      </c>
      <c r="I122" s="4">
        <v>4279200</v>
      </c>
      <c r="J122" s="4"/>
      <c r="K122" s="4"/>
      <c r="L122" s="15">
        <v>-6.0999999999999995E-3</v>
      </c>
      <c r="M122" s="4">
        <v>6169100</v>
      </c>
      <c r="N122" s="4">
        <f t="shared" si="8"/>
        <v>8977527.1904761903</v>
      </c>
      <c r="O122" s="4">
        <f t="shared" si="5"/>
        <v>4391500</v>
      </c>
    </row>
    <row r="123" spans="1:15" x14ac:dyDescent="0.2">
      <c r="A123" s="2" t="s">
        <v>101</v>
      </c>
      <c r="B123" s="4">
        <v>2878</v>
      </c>
      <c r="C123" s="4">
        <v>3146</v>
      </c>
      <c r="D123" s="4">
        <v>229</v>
      </c>
      <c r="E123" s="4">
        <v>339</v>
      </c>
      <c r="F123" s="4"/>
      <c r="G123" s="4"/>
      <c r="H123" s="4">
        <v>4615400</v>
      </c>
      <c r="I123" s="4">
        <v>6054000</v>
      </c>
      <c r="J123" s="4"/>
      <c r="K123" s="4"/>
      <c r="L123" s="15">
        <v>-6.0999999999999995E-3</v>
      </c>
      <c r="M123" s="4">
        <v>11084000</v>
      </c>
      <c r="N123" s="4">
        <f t="shared" si="8"/>
        <v>8797085.4761904757</v>
      </c>
      <c r="O123" s="4">
        <f t="shared" si="5"/>
        <v>4391500</v>
      </c>
    </row>
    <row r="124" spans="1:15" x14ac:dyDescent="0.2">
      <c r="A124" s="2" t="s">
        <v>102</v>
      </c>
      <c r="B124" s="4">
        <v>1424</v>
      </c>
      <c r="C124" s="4">
        <v>1605</v>
      </c>
      <c r="D124" s="4">
        <v>90</v>
      </c>
      <c r="E124" s="4">
        <v>196</v>
      </c>
      <c r="F124" s="4"/>
      <c r="G124" s="4"/>
      <c r="H124" s="4">
        <v>2019700</v>
      </c>
      <c r="I124" s="4">
        <v>3623400</v>
      </c>
      <c r="J124" s="4"/>
      <c r="K124" s="4"/>
      <c r="L124" s="15">
        <v>-6.0000000000000001E-3</v>
      </c>
      <c r="M124" s="4">
        <v>5648900</v>
      </c>
      <c r="N124" s="4">
        <f t="shared" si="8"/>
        <v>8779867.3809523806</v>
      </c>
      <c r="O124" s="4">
        <f t="shared" si="5"/>
        <v>4391500</v>
      </c>
    </row>
    <row r="125" spans="1:15" x14ac:dyDescent="0.2">
      <c r="A125" s="2" t="s">
        <v>103</v>
      </c>
      <c r="B125" s="4">
        <v>2841</v>
      </c>
      <c r="C125" s="4">
        <v>2183</v>
      </c>
      <c r="D125" s="4">
        <v>143</v>
      </c>
      <c r="E125" s="4">
        <v>191</v>
      </c>
      <c r="F125" s="4"/>
      <c r="G125" s="4"/>
      <c r="H125" s="4">
        <v>4030200</v>
      </c>
      <c r="I125" s="4">
        <v>3916600</v>
      </c>
      <c r="J125" s="4"/>
      <c r="K125" s="4"/>
      <c r="L125" s="15">
        <v>1.6500000000000001E-2</v>
      </c>
      <c r="M125" s="4">
        <v>8188500</v>
      </c>
      <c r="N125" s="4">
        <f t="shared" si="8"/>
        <v>8919967.9523809515</v>
      </c>
      <c r="O125" s="4">
        <f t="shared" si="5"/>
        <v>4391500</v>
      </c>
    </row>
    <row r="126" spans="1:15" x14ac:dyDescent="0.2">
      <c r="A126" s="2" t="s">
        <v>104</v>
      </c>
      <c r="B126" s="4">
        <v>1264</v>
      </c>
      <c r="C126" s="4">
        <v>2343</v>
      </c>
      <c r="D126" s="4">
        <v>154</v>
      </c>
      <c r="E126" s="4">
        <v>131</v>
      </c>
      <c r="F126" s="4"/>
      <c r="G126" s="4"/>
      <c r="H126" s="4">
        <v>1674300</v>
      </c>
      <c r="I126" s="4">
        <v>2316800</v>
      </c>
      <c r="J126" s="4"/>
      <c r="K126" s="4"/>
      <c r="L126" s="15">
        <v>4.1999999999999997E-3</v>
      </c>
      <c r="M126" s="4">
        <v>4391500</v>
      </c>
      <c r="N126" s="4">
        <f t="shared" si="8"/>
        <v>9304306.0476190485</v>
      </c>
      <c r="O126" s="4">
        <f t="shared" si="5"/>
        <v>6216900</v>
      </c>
    </row>
    <row r="127" spans="1:15" x14ac:dyDescent="0.2">
      <c r="A127" s="2" t="s">
        <v>105</v>
      </c>
      <c r="B127" s="4">
        <v>1352</v>
      </c>
      <c r="C127" s="4">
        <v>2482</v>
      </c>
      <c r="D127" s="4">
        <v>271</v>
      </c>
      <c r="E127" s="4">
        <v>232</v>
      </c>
      <c r="F127" s="4"/>
      <c r="G127" s="4"/>
      <c r="H127" s="4">
        <v>2248800</v>
      </c>
      <c r="I127" s="4">
        <v>3697000</v>
      </c>
      <c r="J127" s="4"/>
      <c r="K127" s="4"/>
      <c r="L127" s="15">
        <v>-2E-3</v>
      </c>
      <c r="M127" s="4">
        <v>6216900</v>
      </c>
      <c r="N127" s="4">
        <f t="shared" si="8"/>
        <v>9390204.6190476194</v>
      </c>
      <c r="O127" s="4">
        <f t="shared" si="5"/>
        <v>6773800</v>
      </c>
    </row>
    <row r="128" spans="1:15" x14ac:dyDescent="0.2">
      <c r="A128" s="2" t="s">
        <v>106</v>
      </c>
      <c r="B128" s="4">
        <v>1704</v>
      </c>
      <c r="C128" s="4">
        <v>4519</v>
      </c>
      <c r="D128" s="4">
        <v>158</v>
      </c>
      <c r="E128" s="4">
        <v>170</v>
      </c>
      <c r="F128" s="4"/>
      <c r="G128" s="4"/>
      <c r="H128" s="4">
        <v>6591900</v>
      </c>
      <c r="I128" s="4">
        <v>3644400</v>
      </c>
      <c r="J128" s="4"/>
      <c r="K128" s="4"/>
      <c r="L128" s="15">
        <v>2.0999999999999999E-3</v>
      </c>
      <c r="M128" s="4">
        <v>10435500</v>
      </c>
      <c r="N128" s="4">
        <f t="shared" si="8"/>
        <v>9255254.6190476194</v>
      </c>
      <c r="O128" s="4">
        <f t="shared" si="5"/>
        <v>6773800</v>
      </c>
    </row>
    <row r="129" spans="1:15" x14ac:dyDescent="0.2">
      <c r="A129" s="2" t="s">
        <v>107</v>
      </c>
      <c r="B129" s="4">
        <v>2318</v>
      </c>
      <c r="C129" s="4">
        <v>8815</v>
      </c>
      <c r="D129" s="4">
        <v>300</v>
      </c>
      <c r="E129" s="4">
        <v>183</v>
      </c>
      <c r="F129" s="4"/>
      <c r="G129" s="4"/>
      <c r="H129" s="4">
        <v>4045100</v>
      </c>
      <c r="I129" s="4">
        <v>3857700</v>
      </c>
      <c r="J129" s="4"/>
      <c r="K129" s="4"/>
      <c r="L129" s="15">
        <v>1.0500000000000001E-2</v>
      </c>
      <c r="M129" s="4">
        <v>7903000</v>
      </c>
      <c r="N129" s="4">
        <f t="shared" si="8"/>
        <v>9309875.9047619049</v>
      </c>
      <c r="O129" s="4">
        <f t="shared" si="5"/>
        <v>4772200</v>
      </c>
    </row>
    <row r="130" spans="1:15" x14ac:dyDescent="0.2">
      <c r="A130" s="2" t="s">
        <v>108</v>
      </c>
      <c r="B130" s="4">
        <v>2227</v>
      </c>
      <c r="C130" s="4">
        <v>3034</v>
      </c>
      <c r="D130" s="4">
        <v>140</v>
      </c>
      <c r="E130" s="4">
        <v>259</v>
      </c>
      <c r="F130" s="4"/>
      <c r="G130" s="4"/>
      <c r="H130" s="4">
        <v>2759100</v>
      </c>
      <c r="I130" s="4">
        <v>5506400</v>
      </c>
      <c r="J130" s="4"/>
      <c r="K130" s="4"/>
      <c r="L130" s="15">
        <v>-8.3000000000000001E-3</v>
      </c>
      <c r="M130" s="4">
        <v>8916200</v>
      </c>
      <c r="N130" s="4">
        <f>AVERAGE($M131:$M151)</f>
        <v>9177214.3809523806</v>
      </c>
      <c r="O130" s="4">
        <f t="shared" si="5"/>
        <v>4772200</v>
      </c>
    </row>
    <row r="131" spans="1:15" x14ac:dyDescent="0.2">
      <c r="A131" s="2" t="s">
        <v>109</v>
      </c>
      <c r="B131" s="4">
        <v>3431</v>
      </c>
      <c r="C131" s="4">
        <v>3819</v>
      </c>
      <c r="D131" s="4">
        <v>154</v>
      </c>
      <c r="E131" s="4">
        <v>735</v>
      </c>
      <c r="F131" s="4"/>
      <c r="G131" s="4"/>
      <c r="H131" s="4">
        <v>5408600</v>
      </c>
      <c r="I131" s="4">
        <v>13120700</v>
      </c>
      <c r="J131" s="4"/>
      <c r="K131" s="4"/>
      <c r="L131" s="15">
        <v>-3.3000000000000002E-2</v>
      </c>
      <c r="M131" s="4">
        <v>19544700</v>
      </c>
      <c r="N131" s="4">
        <f>AVERAGE($M132:$M152)</f>
        <v>8747631.8095238097</v>
      </c>
      <c r="O131" s="4">
        <f t="shared" si="5"/>
        <v>4772200</v>
      </c>
    </row>
    <row r="132" spans="1:15" x14ac:dyDescent="0.2">
      <c r="A132" s="2" t="s">
        <v>110</v>
      </c>
      <c r="B132" s="4">
        <v>2168</v>
      </c>
      <c r="C132" s="4">
        <v>1328</v>
      </c>
      <c r="D132" s="4">
        <v>148</v>
      </c>
      <c r="E132" s="4">
        <v>225</v>
      </c>
      <c r="F132" s="4"/>
      <c r="G132" s="4"/>
      <c r="H132" s="4">
        <v>2599100</v>
      </c>
      <c r="I132" s="4">
        <v>4104300</v>
      </c>
      <c r="J132" s="4"/>
      <c r="K132" s="4"/>
      <c r="L132" s="15">
        <v>1.0200000000000001E-2</v>
      </c>
      <c r="M132" s="4">
        <v>6773800</v>
      </c>
      <c r="O132" s="4">
        <f t="shared" si="5"/>
        <v>4772200</v>
      </c>
    </row>
    <row r="133" spans="1:15" x14ac:dyDescent="0.2">
      <c r="A133" s="2" t="s">
        <v>111</v>
      </c>
      <c r="B133" s="4">
        <v>2142</v>
      </c>
      <c r="C133" s="4">
        <v>2145</v>
      </c>
      <c r="D133" s="4">
        <v>223</v>
      </c>
      <c r="E133" s="4">
        <v>326</v>
      </c>
      <c r="F133" s="4"/>
      <c r="G133" s="4"/>
      <c r="H133" s="4">
        <v>2834100</v>
      </c>
      <c r="I133" s="4">
        <v>5333500</v>
      </c>
      <c r="J133" s="4"/>
      <c r="K133" s="4"/>
      <c r="L133" s="15">
        <v>-2.6200000000000001E-2</v>
      </c>
      <c r="M133" s="4">
        <v>9135100</v>
      </c>
      <c r="O133" s="4">
        <f t="shared" si="5"/>
        <v>4772200</v>
      </c>
    </row>
    <row r="134" spans="1:15" x14ac:dyDescent="0.2">
      <c r="A134" s="2" t="s">
        <v>112</v>
      </c>
      <c r="B134" s="4">
        <v>1789</v>
      </c>
      <c r="C134" s="4">
        <v>2553</v>
      </c>
      <c r="D134" s="4">
        <v>111</v>
      </c>
      <c r="E134" s="4">
        <v>109</v>
      </c>
      <c r="F134" s="4"/>
      <c r="G134" s="4"/>
      <c r="H134" s="4">
        <v>2260800</v>
      </c>
      <c r="I134" s="4">
        <v>1936700</v>
      </c>
      <c r="J134" s="4"/>
      <c r="K134" s="4"/>
      <c r="L134" s="15">
        <v>8.0000000000000002E-3</v>
      </c>
      <c r="M134" s="4">
        <v>4772200</v>
      </c>
      <c r="O134" s="4">
        <f t="shared" si="5"/>
        <v>5240400</v>
      </c>
    </row>
    <row r="135" spans="1:15" x14ac:dyDescent="0.2">
      <c r="A135" s="2" t="s">
        <v>113</v>
      </c>
      <c r="B135" s="4">
        <v>2413</v>
      </c>
      <c r="C135" s="4">
        <v>2601</v>
      </c>
      <c r="D135" s="4">
        <v>107</v>
      </c>
      <c r="E135" s="4">
        <v>163</v>
      </c>
      <c r="F135" s="4"/>
      <c r="G135" s="4"/>
      <c r="H135" s="4">
        <v>3661000</v>
      </c>
      <c r="I135" s="4">
        <v>2980400</v>
      </c>
      <c r="J135" s="4"/>
      <c r="K135" s="4"/>
      <c r="L135" s="15">
        <v>1.41E-2</v>
      </c>
      <c r="M135" s="4">
        <v>6990100</v>
      </c>
      <c r="O135" s="4">
        <f t="shared" si="5"/>
        <v>5240400</v>
      </c>
    </row>
    <row r="136" spans="1:15" x14ac:dyDescent="0.2">
      <c r="A136" s="2" t="s">
        <v>114</v>
      </c>
      <c r="B136" s="4">
        <v>1242</v>
      </c>
      <c r="C136" s="4">
        <v>3710</v>
      </c>
      <c r="D136" s="4">
        <v>452</v>
      </c>
      <c r="E136" s="4">
        <v>206</v>
      </c>
      <c r="F136" s="4"/>
      <c r="G136" s="4"/>
      <c r="H136" s="4">
        <v>1794900</v>
      </c>
      <c r="I136" s="4">
        <v>3268500</v>
      </c>
      <c r="J136" s="4"/>
      <c r="K136" s="4"/>
      <c r="L136" s="15">
        <v>-0.01</v>
      </c>
      <c r="M136" s="4">
        <v>5560700</v>
      </c>
      <c r="O136" s="4">
        <f t="shared" si="5"/>
        <v>5240400</v>
      </c>
    </row>
    <row r="137" spans="1:15" x14ac:dyDescent="0.2">
      <c r="A137" s="2" t="s">
        <v>115</v>
      </c>
      <c r="B137" s="4">
        <v>1324</v>
      </c>
      <c r="C137" s="4">
        <v>3179</v>
      </c>
      <c r="D137" s="4">
        <v>168</v>
      </c>
      <c r="E137" s="4">
        <v>189</v>
      </c>
      <c r="F137" s="4"/>
      <c r="G137" s="4"/>
      <c r="H137" s="4">
        <v>1780100</v>
      </c>
      <c r="I137" s="4">
        <v>3146400</v>
      </c>
      <c r="J137" s="4"/>
      <c r="K137" s="4"/>
      <c r="L137" s="15">
        <v>-3.9000000000000003E-3</v>
      </c>
      <c r="M137" s="4">
        <v>5240400</v>
      </c>
      <c r="O137" s="4">
        <f t="shared" si="5"/>
        <v>6871100</v>
      </c>
    </row>
    <row r="138" spans="1:15" x14ac:dyDescent="0.2">
      <c r="A138" s="2" t="s">
        <v>116</v>
      </c>
      <c r="B138" s="4">
        <v>4548</v>
      </c>
      <c r="C138" s="4">
        <v>3778</v>
      </c>
      <c r="D138" s="4">
        <v>347</v>
      </c>
      <c r="E138" s="4">
        <v>351</v>
      </c>
      <c r="F138" s="4"/>
      <c r="G138" s="4"/>
      <c r="H138" s="4">
        <v>6741700</v>
      </c>
      <c r="I138" s="4">
        <v>5800300</v>
      </c>
      <c r="J138" s="4"/>
      <c r="K138" s="4"/>
      <c r="L138" s="15">
        <v>1.01E-2</v>
      </c>
      <c r="M138" s="4">
        <v>13040700</v>
      </c>
      <c r="O138" s="4">
        <f t="shared" si="5"/>
        <v>3851255</v>
      </c>
    </row>
    <row r="139" spans="1:15" x14ac:dyDescent="0.2">
      <c r="A139" s="2" t="s">
        <v>117</v>
      </c>
      <c r="B139" s="4">
        <v>1568</v>
      </c>
      <c r="C139" s="4">
        <v>4594</v>
      </c>
      <c r="D139" s="4">
        <v>220</v>
      </c>
      <c r="E139" s="4">
        <v>267</v>
      </c>
      <c r="F139" s="4"/>
      <c r="G139" s="4"/>
      <c r="H139" s="4">
        <v>2198000</v>
      </c>
      <c r="I139" s="4">
        <v>4293000</v>
      </c>
      <c r="J139" s="4"/>
      <c r="K139" s="4"/>
      <c r="L139" s="15">
        <v>-0.01</v>
      </c>
      <c r="M139" s="4">
        <v>6871100</v>
      </c>
      <c r="O139" s="4">
        <f t="shared" si="5"/>
        <v>3851255</v>
      </c>
    </row>
    <row r="140" spans="1:15" x14ac:dyDescent="0.2">
      <c r="A140" s="2" t="s">
        <v>118</v>
      </c>
      <c r="B140" s="4">
        <v>4060</v>
      </c>
      <c r="C140" s="4">
        <v>3296</v>
      </c>
      <c r="D140" s="4">
        <v>633</v>
      </c>
      <c r="E140" s="4">
        <v>296</v>
      </c>
      <c r="F140" s="4"/>
      <c r="G140" s="4"/>
      <c r="H140" s="4">
        <v>5822200</v>
      </c>
      <c r="I140" s="4">
        <v>5110100</v>
      </c>
      <c r="J140" s="4"/>
      <c r="K140" s="4"/>
      <c r="L140" s="15">
        <v>1.41E-2</v>
      </c>
      <c r="M140" s="4">
        <v>11288700</v>
      </c>
      <c r="O140" s="4">
        <f t="shared" si="5"/>
        <v>3851255</v>
      </c>
    </row>
    <row r="141" spans="1:15" x14ac:dyDescent="0.2">
      <c r="A141" s="2" t="s">
        <v>119</v>
      </c>
      <c r="B141" s="4">
        <v>2595</v>
      </c>
      <c r="C141" s="4">
        <v>1636</v>
      </c>
      <c r="D141" s="4">
        <v>66</v>
      </c>
      <c r="E141" s="4">
        <v>447</v>
      </c>
      <c r="F141" s="4"/>
      <c r="G141" s="4"/>
      <c r="H141" s="4">
        <v>3826100</v>
      </c>
      <c r="I141" s="4">
        <v>7401400</v>
      </c>
      <c r="J141" s="4"/>
      <c r="K141" s="4"/>
      <c r="L141" s="15">
        <v>-2E-3</v>
      </c>
      <c r="M141" s="4">
        <v>12455657</v>
      </c>
      <c r="O141" s="4">
        <f t="shared" si="5"/>
        <v>3851255</v>
      </c>
    </row>
    <row r="142" spans="1:15" x14ac:dyDescent="0.2">
      <c r="A142" s="2" t="s">
        <v>120</v>
      </c>
      <c r="B142" s="4">
        <v>6600</v>
      </c>
      <c r="C142" s="4">
        <v>2660</v>
      </c>
      <c r="D142" s="4">
        <v>163</v>
      </c>
      <c r="E142" s="4">
        <v>279</v>
      </c>
      <c r="F142" s="4"/>
      <c r="G142" s="4"/>
      <c r="H142" s="4">
        <v>11592400</v>
      </c>
      <c r="I142" s="4">
        <v>5187000</v>
      </c>
      <c r="J142" s="4"/>
      <c r="K142" s="4"/>
      <c r="L142" s="15">
        <v>6.8699999999999997E-2</v>
      </c>
      <c r="M142" s="4">
        <v>20219159</v>
      </c>
      <c r="O142" s="4">
        <f t="shared" si="5"/>
        <v>3851255</v>
      </c>
    </row>
    <row r="143" spans="1:15" x14ac:dyDescent="0.2">
      <c r="A143" s="2" t="s">
        <v>121</v>
      </c>
      <c r="B143" s="4">
        <v>836</v>
      </c>
      <c r="C143" s="4">
        <v>1649</v>
      </c>
      <c r="D143" s="4">
        <v>142</v>
      </c>
      <c r="E143" s="4">
        <v>135</v>
      </c>
      <c r="F143" s="4"/>
      <c r="G143" s="4"/>
      <c r="H143" s="4">
        <v>1435600</v>
      </c>
      <c r="I143" s="4">
        <v>2408700</v>
      </c>
      <c r="J143" s="4"/>
      <c r="K143" s="4"/>
      <c r="L143" s="15">
        <v>-2.0999999999999999E-3</v>
      </c>
      <c r="M143" s="4">
        <v>3851255</v>
      </c>
      <c r="O143" s="4">
        <f t="shared" si="5"/>
        <v>5287320</v>
      </c>
    </row>
    <row r="144" spans="1:15" x14ac:dyDescent="0.2">
      <c r="A144" s="2" t="s">
        <v>122</v>
      </c>
      <c r="B144" s="4">
        <v>2184</v>
      </c>
      <c r="C144" s="4">
        <v>4807</v>
      </c>
      <c r="D144" s="4">
        <v>163</v>
      </c>
      <c r="E144" s="4">
        <v>189</v>
      </c>
      <c r="F144" s="4"/>
      <c r="G144" s="4"/>
      <c r="H144" s="4">
        <v>3158700</v>
      </c>
      <c r="I144" s="4">
        <v>3644200</v>
      </c>
      <c r="J144" s="4"/>
      <c r="K144" s="4"/>
      <c r="L144" s="15">
        <v>-6.3E-3</v>
      </c>
      <c r="M144" s="4">
        <v>7294724</v>
      </c>
      <c r="O144" s="4">
        <f t="shared" si="5"/>
        <v>5287320</v>
      </c>
    </row>
    <row r="145" spans="1:15" x14ac:dyDescent="0.2">
      <c r="A145" s="2" t="s">
        <v>123</v>
      </c>
      <c r="B145" s="4">
        <v>1664</v>
      </c>
      <c r="C145" s="4">
        <v>5508</v>
      </c>
      <c r="D145" s="4">
        <v>245</v>
      </c>
      <c r="E145" s="4">
        <v>138</v>
      </c>
      <c r="F145" s="4"/>
      <c r="G145" s="4"/>
      <c r="H145" s="4">
        <v>2619600</v>
      </c>
      <c r="I145" s="4">
        <v>2265800</v>
      </c>
      <c r="J145" s="4"/>
      <c r="K145" s="4"/>
      <c r="L145" s="15">
        <v>1.7399999999999999E-2</v>
      </c>
      <c r="M145" s="4">
        <v>5287320</v>
      </c>
      <c r="O145" s="4">
        <f t="shared" si="5"/>
        <v>7601550</v>
      </c>
    </row>
    <row r="146" spans="1:15" x14ac:dyDescent="0.2">
      <c r="A146" s="2" t="s">
        <v>124</v>
      </c>
      <c r="B146" s="4">
        <v>2189</v>
      </c>
      <c r="C146" s="4">
        <v>2347</v>
      </c>
      <c r="D146" s="4">
        <v>176</v>
      </c>
      <c r="E146" s="4">
        <v>389</v>
      </c>
      <c r="F146" s="4"/>
      <c r="G146" s="4"/>
      <c r="H146" s="4">
        <v>2929300</v>
      </c>
      <c r="I146" s="4">
        <v>7207900</v>
      </c>
      <c r="J146" s="4"/>
      <c r="K146" s="4"/>
      <c r="L146" s="15">
        <v>-2.1099999999999997E-2</v>
      </c>
      <c r="M146" s="4">
        <v>11130612</v>
      </c>
      <c r="O146" s="4">
        <f t="shared" si="5"/>
        <v>6130308</v>
      </c>
    </row>
    <row r="147" spans="1:15" x14ac:dyDescent="0.2">
      <c r="A147" s="2" t="s">
        <v>125</v>
      </c>
      <c r="B147" s="4">
        <v>2909</v>
      </c>
      <c r="C147" s="4">
        <v>3197</v>
      </c>
      <c r="D147" s="4">
        <v>162</v>
      </c>
      <c r="E147" s="4">
        <v>391</v>
      </c>
      <c r="F147" s="4"/>
      <c r="G147" s="4"/>
      <c r="H147" s="4">
        <v>4210300</v>
      </c>
      <c r="I147" s="4">
        <v>7750900</v>
      </c>
      <c r="J147" s="4"/>
      <c r="K147" s="4"/>
      <c r="L147" s="15">
        <v>-1.04E-2</v>
      </c>
      <c r="M147" s="4">
        <v>12462600</v>
      </c>
      <c r="O147" s="4">
        <f>MIN(M148:M152)</f>
        <v>6130308</v>
      </c>
    </row>
    <row r="148" spans="1:15" x14ac:dyDescent="0.2">
      <c r="A148" s="2" t="s">
        <v>126</v>
      </c>
      <c r="B148" s="4">
        <v>1789</v>
      </c>
      <c r="C148" s="4">
        <v>2821</v>
      </c>
      <c r="D148" s="4">
        <v>227</v>
      </c>
      <c r="E148" s="4">
        <v>222</v>
      </c>
      <c r="F148" s="4"/>
      <c r="G148" s="4"/>
      <c r="H148" s="4">
        <v>3265300</v>
      </c>
      <c r="I148" s="4">
        <v>3631900</v>
      </c>
      <c r="J148" s="4"/>
      <c r="K148" s="4"/>
      <c r="L148" s="15">
        <v>-1.03E-2</v>
      </c>
      <c r="M148" s="4">
        <v>8020770</v>
      </c>
    </row>
    <row r="149" spans="1:15" x14ac:dyDescent="0.2">
      <c r="A149" s="2" t="s">
        <v>127</v>
      </c>
      <c r="B149" s="4">
        <v>1911</v>
      </c>
      <c r="C149" s="4">
        <v>1766</v>
      </c>
      <c r="D149" s="4">
        <v>162</v>
      </c>
      <c r="E149" s="4">
        <v>251</v>
      </c>
      <c r="F149" s="4"/>
      <c r="G149" s="4"/>
      <c r="H149" s="4">
        <v>2884100</v>
      </c>
      <c r="I149" s="4">
        <v>4360900</v>
      </c>
      <c r="J149" s="4"/>
      <c r="K149" s="4"/>
      <c r="L149" s="15">
        <v>0</v>
      </c>
      <c r="M149" s="4">
        <v>7601550</v>
      </c>
    </row>
    <row r="150" spans="1:15" x14ac:dyDescent="0.2">
      <c r="A150" s="2" t="s">
        <v>128</v>
      </c>
      <c r="B150" s="4">
        <v>2041</v>
      </c>
      <c r="C150" s="4">
        <v>3488</v>
      </c>
      <c r="D150" s="4">
        <v>190</v>
      </c>
      <c r="E150" s="4">
        <v>305</v>
      </c>
      <c r="F150" s="4"/>
      <c r="G150" s="4"/>
      <c r="H150" s="4">
        <v>3496200</v>
      </c>
      <c r="I150" s="4">
        <v>4725600</v>
      </c>
      <c r="J150" s="4"/>
      <c r="K150" s="4"/>
      <c r="L150" s="15">
        <v>-4.0999999999999995E-3</v>
      </c>
      <c r="M150" s="4">
        <v>9050047</v>
      </c>
    </row>
    <row r="151" spans="1:15" x14ac:dyDescent="0.2">
      <c r="A151" s="2" t="s">
        <v>129</v>
      </c>
      <c r="B151" s="4">
        <v>1665</v>
      </c>
      <c r="E151" s="4">
        <v>162</v>
      </c>
      <c r="F151" s="4"/>
      <c r="G151" s="4"/>
      <c r="H151" s="4">
        <v>2851900</v>
      </c>
      <c r="I151" s="4">
        <v>2680800</v>
      </c>
      <c r="J151" s="4"/>
      <c r="K151" s="4"/>
      <c r="L151" s="15">
        <v>1.9E-2</v>
      </c>
      <c r="M151" s="4">
        <v>6130308</v>
      </c>
    </row>
    <row r="152" spans="1:15" x14ac:dyDescent="0.2">
      <c r="A152" s="2" t="s">
        <v>130</v>
      </c>
      <c r="B152" s="4">
        <v>1929</v>
      </c>
      <c r="E152" s="4">
        <v>337</v>
      </c>
      <c r="F152" s="4"/>
      <c r="G152" s="4"/>
      <c r="H152" s="4">
        <v>2902900</v>
      </c>
      <c r="I152" s="4">
        <v>5538500</v>
      </c>
      <c r="J152" s="4"/>
      <c r="K152" s="4"/>
      <c r="L152" s="15">
        <v>-3.6499999999999998E-2</v>
      </c>
      <c r="M152" s="4">
        <v>10523466</v>
      </c>
    </row>
  </sheetData>
  <mergeCells count="1">
    <mergeCell ref="B1:O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A9162-ADB2-7940-BF6D-20D50E4E8ECA}">
  <sheetPr codeName="Sheet2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306</v>
      </c>
      <c r="C3" s="4">
        <v>216</v>
      </c>
      <c r="D3" s="4">
        <v>45</v>
      </c>
      <c r="E3" s="4">
        <v>32</v>
      </c>
      <c r="F3" s="4">
        <v>0</v>
      </c>
      <c r="G3" s="4">
        <v>1</v>
      </c>
      <c r="H3" s="4">
        <v>478200</v>
      </c>
      <c r="I3" s="4">
        <v>469300</v>
      </c>
      <c r="J3" s="4">
        <v>200</v>
      </c>
      <c r="K3" s="6">
        <f t="shared" ref="K3:K23" si="0">J3/(H3+I3)</f>
        <v>2.1108179419525067E-4</v>
      </c>
      <c r="L3" s="27" t="s">
        <v>927</v>
      </c>
      <c r="M3" s="4">
        <v>988500</v>
      </c>
      <c r="N3" s="4">
        <f t="shared" ref="N3:N86" si="1">AVERAGE($M4:$M24)</f>
        <v>1268785.7142857143</v>
      </c>
      <c r="O3">
        <f t="shared" ref="O3:O86" si="2">MIN(M4:M8)</f>
        <v>767200</v>
      </c>
    </row>
    <row r="4" spans="1:15" x14ac:dyDescent="0.2">
      <c r="A4" s="2" t="s">
        <v>1262</v>
      </c>
      <c r="B4" s="4">
        <v>312</v>
      </c>
      <c r="C4" s="4">
        <v>276</v>
      </c>
      <c r="D4" s="4">
        <v>30</v>
      </c>
      <c r="E4" s="4">
        <v>45</v>
      </c>
      <c r="F4" s="4">
        <v>0</v>
      </c>
      <c r="G4" s="4">
        <v>0</v>
      </c>
      <c r="H4" s="4">
        <v>377800</v>
      </c>
      <c r="I4" s="4">
        <v>504800</v>
      </c>
      <c r="J4" s="4">
        <v>23900</v>
      </c>
      <c r="K4" s="6">
        <f t="shared" si="0"/>
        <v>2.7079084523000226E-2</v>
      </c>
      <c r="L4" s="27" t="s">
        <v>679</v>
      </c>
      <c r="M4" s="4">
        <v>930200</v>
      </c>
      <c r="N4" s="4">
        <f t="shared" si="1"/>
        <v>1358152.3809523811</v>
      </c>
      <c r="O4">
        <f t="shared" si="2"/>
        <v>767200</v>
      </c>
    </row>
    <row r="5" spans="1:15" x14ac:dyDescent="0.2">
      <c r="A5" s="2" t="s">
        <v>1250</v>
      </c>
      <c r="B5" s="4">
        <v>236</v>
      </c>
      <c r="C5" s="4">
        <v>217</v>
      </c>
      <c r="D5" s="4">
        <v>27</v>
      </c>
      <c r="E5" s="4">
        <v>25</v>
      </c>
      <c r="F5" s="4">
        <v>1</v>
      </c>
      <c r="G5" s="4">
        <v>0</v>
      </c>
      <c r="H5" s="4">
        <v>374200</v>
      </c>
      <c r="I5" s="4">
        <v>343200</v>
      </c>
      <c r="J5" s="4">
        <v>12900</v>
      </c>
      <c r="K5" s="6">
        <f t="shared" si="0"/>
        <v>1.79816002230276E-2</v>
      </c>
      <c r="L5" s="27" t="s">
        <v>260</v>
      </c>
      <c r="M5" s="4">
        <v>767200</v>
      </c>
      <c r="N5" s="4">
        <f t="shared" si="1"/>
        <v>1373538.0952380951</v>
      </c>
      <c r="O5">
        <f t="shared" si="2"/>
        <v>1114100</v>
      </c>
    </row>
    <row r="6" spans="1:15" x14ac:dyDescent="0.2">
      <c r="A6" s="2" t="s">
        <v>1215</v>
      </c>
      <c r="B6" s="4">
        <v>329</v>
      </c>
      <c r="C6" s="4">
        <v>350</v>
      </c>
      <c r="D6" s="4">
        <v>60</v>
      </c>
      <c r="E6" s="4">
        <v>34</v>
      </c>
      <c r="F6" s="4">
        <v>0</v>
      </c>
      <c r="G6" s="4">
        <v>0</v>
      </c>
      <c r="H6" s="4">
        <v>615500</v>
      </c>
      <c r="I6" s="4">
        <v>434100</v>
      </c>
      <c r="J6" s="4">
        <v>42200</v>
      </c>
      <c r="K6" s="6">
        <f t="shared" si="0"/>
        <v>4.020579268292683E-2</v>
      </c>
      <c r="L6" s="27" t="s">
        <v>1225</v>
      </c>
      <c r="M6" s="4">
        <v>1114100</v>
      </c>
      <c r="N6" s="4">
        <f t="shared" si="1"/>
        <v>1417276.1904761905</v>
      </c>
      <c r="O6">
        <f t="shared" si="2"/>
        <v>1241800</v>
      </c>
    </row>
    <row r="7" spans="1:15" x14ac:dyDescent="0.2">
      <c r="A7" s="2" t="s">
        <v>1166</v>
      </c>
      <c r="B7" s="4">
        <v>412</v>
      </c>
      <c r="C7" s="4">
        <v>378</v>
      </c>
      <c r="D7" s="4">
        <v>36</v>
      </c>
      <c r="E7" s="4">
        <v>57</v>
      </c>
      <c r="F7" s="4">
        <v>1</v>
      </c>
      <c r="G7" s="4">
        <v>2</v>
      </c>
      <c r="H7" s="4">
        <v>565900</v>
      </c>
      <c r="I7" s="4">
        <v>734500</v>
      </c>
      <c r="J7" s="4">
        <v>100</v>
      </c>
      <c r="K7" s="6">
        <f t="shared" si="0"/>
        <v>7.6899415564441714E-5</v>
      </c>
      <c r="L7" s="27" t="s">
        <v>1193</v>
      </c>
      <c r="M7" s="4">
        <v>1437300</v>
      </c>
      <c r="N7" s="4">
        <f t="shared" si="1"/>
        <v>1381785.7142857143</v>
      </c>
      <c r="O7">
        <f t="shared" si="2"/>
        <v>1241800</v>
      </c>
    </row>
    <row r="8" spans="1:15" x14ac:dyDescent="0.2">
      <c r="A8" s="2" t="s">
        <v>1132</v>
      </c>
      <c r="B8" s="4">
        <v>499</v>
      </c>
      <c r="C8" s="4">
        <v>452</v>
      </c>
      <c r="D8" s="4">
        <v>56</v>
      </c>
      <c r="E8" s="4">
        <v>33</v>
      </c>
      <c r="F8" s="4">
        <v>0</v>
      </c>
      <c r="G8" s="4">
        <v>1</v>
      </c>
      <c r="H8" s="4">
        <v>633600</v>
      </c>
      <c r="I8" s="4">
        <v>527500</v>
      </c>
      <c r="J8" s="4">
        <v>29100</v>
      </c>
      <c r="K8" s="6">
        <f t="shared" si="0"/>
        <v>2.506244078890707E-2</v>
      </c>
      <c r="L8" s="27" t="s">
        <v>1152</v>
      </c>
      <c r="M8" s="4">
        <v>1249500</v>
      </c>
      <c r="N8" s="4">
        <f t="shared" si="1"/>
        <v>1352985.7142857143</v>
      </c>
      <c r="O8">
        <f t="shared" si="2"/>
        <v>795600</v>
      </c>
    </row>
    <row r="9" spans="1:15" x14ac:dyDescent="0.2">
      <c r="A9" s="2" t="s">
        <v>1075</v>
      </c>
      <c r="B9" s="4">
        <v>447</v>
      </c>
      <c r="C9" s="4">
        <v>616</v>
      </c>
      <c r="D9" s="4">
        <v>40</v>
      </c>
      <c r="E9" s="4">
        <v>85</v>
      </c>
      <c r="F9" s="4">
        <v>2</v>
      </c>
      <c r="G9" s="4">
        <v>1</v>
      </c>
      <c r="H9" s="4">
        <v>549200</v>
      </c>
      <c r="I9" s="4">
        <v>1068300</v>
      </c>
      <c r="J9" s="4">
        <v>100</v>
      </c>
      <c r="K9" s="6">
        <f t="shared" si="0"/>
        <v>6.1823802163833073E-5</v>
      </c>
      <c r="L9" s="27" t="s">
        <v>1109</v>
      </c>
      <c r="M9" s="4">
        <v>1729600</v>
      </c>
      <c r="N9" s="4">
        <f t="shared" si="1"/>
        <v>1299728.5714285714</v>
      </c>
      <c r="O9">
        <f t="shared" si="2"/>
        <v>478300</v>
      </c>
    </row>
    <row r="10" spans="1:15" x14ac:dyDescent="0.2">
      <c r="A10" s="2" t="s">
        <v>1051</v>
      </c>
      <c r="B10" s="4">
        <v>492</v>
      </c>
      <c r="C10" s="4">
        <v>526</v>
      </c>
      <c r="D10" s="4">
        <v>57</v>
      </c>
      <c r="E10" s="4">
        <v>134</v>
      </c>
      <c r="F10" s="4">
        <v>0</v>
      </c>
      <c r="G10" s="4">
        <v>3</v>
      </c>
      <c r="H10" s="4">
        <v>618100</v>
      </c>
      <c r="I10" s="4">
        <v>1368500</v>
      </c>
      <c r="J10" s="4">
        <v>300</v>
      </c>
      <c r="K10" s="6">
        <f t="shared" si="0"/>
        <v>1.5101177891875566E-4</v>
      </c>
      <c r="L10" s="27" t="s">
        <v>1064</v>
      </c>
      <c r="M10" s="4">
        <v>2026000</v>
      </c>
      <c r="N10" s="4">
        <f t="shared" si="1"/>
        <v>1236861.9047619049</v>
      </c>
      <c r="O10">
        <f t="shared" si="2"/>
        <v>478300</v>
      </c>
    </row>
    <row r="11" spans="1:15" x14ac:dyDescent="0.2">
      <c r="A11" s="2" t="s">
        <v>1038</v>
      </c>
      <c r="B11" s="4">
        <v>370</v>
      </c>
      <c r="C11" s="4">
        <v>307</v>
      </c>
      <c r="D11" s="4">
        <v>47</v>
      </c>
      <c r="E11" s="4">
        <v>65</v>
      </c>
      <c r="F11" s="4">
        <v>0</v>
      </c>
      <c r="G11" s="4">
        <v>1</v>
      </c>
      <c r="H11" s="4">
        <v>442700</v>
      </c>
      <c r="I11" s="4">
        <v>734500</v>
      </c>
      <c r="J11" s="4">
        <v>32200</v>
      </c>
      <c r="K11" s="6">
        <f t="shared" si="0"/>
        <v>2.7353041114509005E-2</v>
      </c>
      <c r="L11" s="27" t="s">
        <v>830</v>
      </c>
      <c r="M11" s="4">
        <v>1241800</v>
      </c>
      <c r="N11" s="4">
        <f t="shared" si="1"/>
        <v>1218371.4285714286</v>
      </c>
      <c r="O11">
        <f t="shared" si="2"/>
        <v>478300</v>
      </c>
    </row>
    <row r="12" spans="1:15" x14ac:dyDescent="0.2">
      <c r="A12" s="2" t="s">
        <v>1013</v>
      </c>
      <c r="B12" s="4">
        <v>572</v>
      </c>
      <c r="C12" s="4">
        <v>445</v>
      </c>
      <c r="D12" s="4">
        <v>86</v>
      </c>
      <c r="E12" s="4">
        <v>51</v>
      </c>
      <c r="F12" s="4">
        <v>3</v>
      </c>
      <c r="G12" s="4">
        <v>0</v>
      </c>
      <c r="H12" s="4">
        <v>903700</v>
      </c>
      <c r="I12" s="4">
        <v>609300</v>
      </c>
      <c r="J12" s="4">
        <v>500</v>
      </c>
      <c r="K12" s="6">
        <f t="shared" si="0"/>
        <v>3.3046926635822867E-4</v>
      </c>
      <c r="L12" s="27" t="s">
        <v>1029</v>
      </c>
      <c r="M12" s="4">
        <v>1625200</v>
      </c>
      <c r="N12" s="4">
        <f t="shared" si="1"/>
        <v>1212838.0952380951</v>
      </c>
      <c r="O12">
        <f t="shared" si="2"/>
        <v>478300</v>
      </c>
    </row>
    <row r="13" spans="1:15" x14ac:dyDescent="0.2">
      <c r="A13" s="2" t="s">
        <v>935</v>
      </c>
      <c r="B13" s="4">
        <v>316</v>
      </c>
      <c r="C13" s="4">
        <v>214</v>
      </c>
      <c r="D13" s="4">
        <v>31</v>
      </c>
      <c r="E13" s="4">
        <v>35</v>
      </c>
      <c r="F13" s="4">
        <v>0</v>
      </c>
      <c r="G13" s="4">
        <v>0</v>
      </c>
      <c r="H13" s="4">
        <v>363500</v>
      </c>
      <c r="I13" s="4">
        <v>369000</v>
      </c>
      <c r="J13" s="4">
        <v>42800</v>
      </c>
      <c r="K13" s="6">
        <f t="shared" si="0"/>
        <v>5.8430034129692832E-2</v>
      </c>
      <c r="L13" s="27" t="s">
        <v>266</v>
      </c>
      <c r="M13" s="4">
        <v>795600</v>
      </c>
      <c r="N13" s="4">
        <f t="shared" si="1"/>
        <v>1219852.3809523811</v>
      </c>
      <c r="O13">
        <f t="shared" si="2"/>
        <v>478300</v>
      </c>
    </row>
    <row r="14" spans="1:15" x14ac:dyDescent="0.2">
      <c r="A14" s="2" t="s">
        <v>904</v>
      </c>
      <c r="B14" s="4">
        <v>201</v>
      </c>
      <c r="C14" s="4">
        <v>168</v>
      </c>
      <c r="D14" s="4">
        <v>12</v>
      </c>
      <c r="E14" s="4">
        <v>26</v>
      </c>
      <c r="F14" s="4">
        <v>0</v>
      </c>
      <c r="G14" s="4">
        <v>0</v>
      </c>
      <c r="H14" s="4">
        <v>186300</v>
      </c>
      <c r="I14" s="4">
        <v>256200</v>
      </c>
      <c r="J14" s="4">
        <v>25000</v>
      </c>
      <c r="K14" s="6">
        <f t="shared" si="0"/>
        <v>5.6497175141242938E-2</v>
      </c>
      <c r="L14" s="27" t="s">
        <v>924</v>
      </c>
      <c r="M14" s="4">
        <v>478300</v>
      </c>
      <c r="N14" s="4">
        <f t="shared" si="1"/>
        <v>1225823.8095238095</v>
      </c>
      <c r="O14">
        <f t="shared" si="2"/>
        <v>861400</v>
      </c>
    </row>
    <row r="15" spans="1:15" x14ac:dyDescent="0.2">
      <c r="A15" s="2" t="s">
        <v>839</v>
      </c>
      <c r="B15" s="4">
        <v>513</v>
      </c>
      <c r="C15" s="4">
        <v>482</v>
      </c>
      <c r="D15" s="4">
        <v>61</v>
      </c>
      <c r="E15" s="4">
        <v>71</v>
      </c>
      <c r="F15" s="4">
        <v>0</v>
      </c>
      <c r="G15" s="4">
        <v>0</v>
      </c>
      <c r="H15" s="4">
        <v>692400</v>
      </c>
      <c r="I15" s="4">
        <v>793600</v>
      </c>
      <c r="J15" s="4">
        <v>33000</v>
      </c>
      <c r="K15" s="6">
        <f t="shared" si="0"/>
        <v>2.2207267833109019E-2</v>
      </c>
      <c r="L15" s="27" t="s">
        <v>877</v>
      </c>
      <c r="M15" s="4">
        <v>1569300</v>
      </c>
      <c r="N15" s="4">
        <f t="shared" si="1"/>
        <v>1186471.4285714286</v>
      </c>
      <c r="O15">
        <f t="shared" si="2"/>
        <v>861400</v>
      </c>
    </row>
    <row r="16" spans="1:15" x14ac:dyDescent="0.2">
      <c r="A16" s="2" t="s">
        <v>776</v>
      </c>
      <c r="B16" s="4">
        <v>315</v>
      </c>
      <c r="C16" s="4">
        <v>300</v>
      </c>
      <c r="D16" s="4">
        <v>19</v>
      </c>
      <c r="E16" s="4">
        <v>55</v>
      </c>
      <c r="F16" s="4">
        <v>0</v>
      </c>
      <c r="G16" s="4">
        <v>2</v>
      </c>
      <c r="H16" s="4">
        <v>311500</v>
      </c>
      <c r="I16" s="4">
        <v>584900</v>
      </c>
      <c r="J16" s="4">
        <v>1800</v>
      </c>
      <c r="K16" s="6">
        <f t="shared" si="0"/>
        <v>2.008032128514056E-3</v>
      </c>
      <c r="L16" s="27" t="s">
        <v>815</v>
      </c>
      <c r="M16" s="4">
        <v>1014400</v>
      </c>
      <c r="N16" s="4">
        <f t="shared" si="1"/>
        <v>1210966.6666666667</v>
      </c>
      <c r="O16">
        <f t="shared" si="2"/>
        <v>861400</v>
      </c>
    </row>
    <row r="17" spans="1:15" x14ac:dyDescent="0.2">
      <c r="A17" s="2" t="s">
        <v>720</v>
      </c>
      <c r="B17" s="4">
        <v>658</v>
      </c>
      <c r="C17" s="4">
        <v>556</v>
      </c>
      <c r="D17" s="4">
        <v>83</v>
      </c>
      <c r="E17" s="4">
        <v>130</v>
      </c>
      <c r="F17" s="4">
        <v>0</v>
      </c>
      <c r="G17" s="4">
        <v>2</v>
      </c>
      <c r="H17" s="4">
        <v>878300</v>
      </c>
      <c r="I17" s="4">
        <v>1207600</v>
      </c>
      <c r="J17" s="4">
        <v>9700</v>
      </c>
      <c r="K17" s="6">
        <f t="shared" si="0"/>
        <v>4.6502708662927274E-3</v>
      </c>
      <c r="L17" s="27" t="s">
        <v>759</v>
      </c>
      <c r="M17" s="4">
        <v>2141800</v>
      </c>
      <c r="N17" s="4">
        <f t="shared" si="1"/>
        <v>1163595.2380952381</v>
      </c>
      <c r="O17">
        <f t="shared" si="2"/>
        <v>598800</v>
      </c>
    </row>
    <row r="18" spans="1:15" x14ac:dyDescent="0.2">
      <c r="A18" s="2" t="s">
        <v>667</v>
      </c>
      <c r="B18" s="4">
        <v>252</v>
      </c>
      <c r="C18" s="4">
        <v>357</v>
      </c>
      <c r="D18" s="4">
        <v>21</v>
      </c>
      <c r="E18" s="4">
        <v>66</v>
      </c>
      <c r="F18" s="4">
        <v>0</v>
      </c>
      <c r="G18" s="4">
        <v>1</v>
      </c>
      <c r="H18" s="4">
        <v>253900</v>
      </c>
      <c r="I18" s="4">
        <v>585800</v>
      </c>
      <c r="J18" s="4">
        <v>300</v>
      </c>
      <c r="K18" s="6">
        <f t="shared" si="0"/>
        <v>3.5727045373347622E-4</v>
      </c>
      <c r="L18" s="27" t="s">
        <v>700</v>
      </c>
      <c r="M18" s="4">
        <v>861400</v>
      </c>
      <c r="N18" s="4">
        <f t="shared" si="1"/>
        <v>1161752.3809523811</v>
      </c>
      <c r="O18">
        <f t="shared" si="2"/>
        <v>598800</v>
      </c>
    </row>
    <row r="19" spans="1:15" x14ac:dyDescent="0.2">
      <c r="A19" s="2" t="s">
        <v>588</v>
      </c>
      <c r="B19" s="4">
        <v>386</v>
      </c>
      <c r="C19" s="4">
        <v>444</v>
      </c>
      <c r="D19" s="4">
        <v>79</v>
      </c>
      <c r="E19" s="4">
        <v>61</v>
      </c>
      <c r="F19" s="4">
        <v>0</v>
      </c>
      <c r="G19" s="4">
        <v>1</v>
      </c>
      <c r="H19" s="4">
        <v>639500</v>
      </c>
      <c r="I19" s="4">
        <v>631900</v>
      </c>
      <c r="J19" s="4">
        <v>34100</v>
      </c>
      <c r="K19" s="6">
        <f t="shared" si="0"/>
        <v>2.6820827434324367E-2</v>
      </c>
      <c r="L19" s="27" t="s">
        <v>630</v>
      </c>
      <c r="M19" s="4">
        <v>1328400</v>
      </c>
      <c r="N19" s="4">
        <f t="shared" si="1"/>
        <v>1129895.2380952381</v>
      </c>
      <c r="O19">
        <f t="shared" si="2"/>
        <v>598800</v>
      </c>
    </row>
    <row r="20" spans="1:15" x14ac:dyDescent="0.2">
      <c r="A20" s="2" t="s">
        <v>491</v>
      </c>
      <c r="B20" s="4">
        <v>616</v>
      </c>
      <c r="C20" s="4">
        <v>646</v>
      </c>
      <c r="D20" s="4">
        <v>91</v>
      </c>
      <c r="E20" s="4">
        <v>144</v>
      </c>
      <c r="F20" s="4">
        <v>2</v>
      </c>
      <c r="G20" s="4">
        <v>1</v>
      </c>
      <c r="H20" s="4">
        <v>943900</v>
      </c>
      <c r="I20" s="4">
        <v>1364200</v>
      </c>
      <c r="J20" s="4">
        <v>200</v>
      </c>
      <c r="K20" s="6">
        <f t="shared" si="0"/>
        <v>8.6651358260040728E-5</v>
      </c>
      <c r="L20" s="27" t="s">
        <v>549</v>
      </c>
      <c r="M20" s="4">
        <v>2474300</v>
      </c>
      <c r="N20" s="4">
        <f t="shared" si="1"/>
        <v>1033728.5714285715</v>
      </c>
      <c r="O20">
        <f t="shared" si="2"/>
        <v>598800</v>
      </c>
    </row>
    <row r="21" spans="1:15" x14ac:dyDescent="0.2">
      <c r="A21" s="2" t="s">
        <v>261</v>
      </c>
      <c r="B21" s="4">
        <v>281</v>
      </c>
      <c r="C21" s="4">
        <v>372</v>
      </c>
      <c r="D21" s="4">
        <v>34</v>
      </c>
      <c r="E21" s="4">
        <v>92</v>
      </c>
      <c r="F21" s="4">
        <v>1</v>
      </c>
      <c r="G21" s="4">
        <v>0</v>
      </c>
      <c r="H21" s="4">
        <v>334200</v>
      </c>
      <c r="I21" s="4">
        <v>745900</v>
      </c>
      <c r="J21" s="4">
        <v>1000</v>
      </c>
      <c r="K21" s="6">
        <f t="shared" si="0"/>
        <v>9.2584019998148324E-4</v>
      </c>
      <c r="L21" s="27" t="s">
        <v>310</v>
      </c>
      <c r="M21" s="4">
        <v>1137000</v>
      </c>
      <c r="N21" s="4">
        <f t="shared" si="1"/>
        <v>1058819.0476190476</v>
      </c>
      <c r="O21">
        <f t="shared" si="2"/>
        <v>598800</v>
      </c>
    </row>
    <row r="22" spans="1:15" x14ac:dyDescent="0.2">
      <c r="A22" s="2" t="s">
        <v>154</v>
      </c>
      <c r="B22" s="4">
        <v>212</v>
      </c>
      <c r="C22" s="4">
        <v>202</v>
      </c>
      <c r="D22" s="4">
        <v>16</v>
      </c>
      <c r="E22" s="4">
        <v>28</v>
      </c>
      <c r="F22" s="4">
        <v>0</v>
      </c>
      <c r="G22" s="4">
        <v>2</v>
      </c>
      <c r="H22" s="4">
        <v>199800</v>
      </c>
      <c r="I22" s="4">
        <v>353300</v>
      </c>
      <c r="J22" s="4">
        <v>22500</v>
      </c>
      <c r="K22" s="6">
        <f t="shared" si="0"/>
        <v>4.0679804736937261E-2</v>
      </c>
      <c r="L22" s="27" t="s">
        <v>214</v>
      </c>
      <c r="M22" s="4">
        <v>598800</v>
      </c>
      <c r="N22" s="4">
        <f t="shared" si="1"/>
        <v>1079871.4285714286</v>
      </c>
      <c r="O22">
        <f t="shared" si="2"/>
        <v>796600</v>
      </c>
    </row>
    <row r="23" spans="1:15" x14ac:dyDescent="0.2">
      <c r="A23" s="2" t="s">
        <v>1</v>
      </c>
      <c r="B23" s="4">
        <v>473</v>
      </c>
      <c r="C23" s="4">
        <v>622</v>
      </c>
      <c r="D23" s="4">
        <v>167</v>
      </c>
      <c r="E23" s="5">
        <v>77</v>
      </c>
      <c r="F23" s="4">
        <v>0</v>
      </c>
      <c r="G23" s="5">
        <v>2</v>
      </c>
      <c r="H23" s="4">
        <v>568700</v>
      </c>
      <c r="I23" s="4">
        <v>733100</v>
      </c>
      <c r="J23" s="4">
        <v>100</v>
      </c>
      <c r="K23" s="6">
        <f t="shared" si="0"/>
        <v>7.681671531725304E-5</v>
      </c>
      <c r="L23" s="15">
        <v>9.5999999999999992E-3</v>
      </c>
      <c r="M23" s="4">
        <v>1327700</v>
      </c>
      <c r="N23" s="4">
        <f t="shared" si="1"/>
        <v>1034323.8095238095</v>
      </c>
      <c r="O23">
        <f t="shared" si="2"/>
        <v>692000</v>
      </c>
    </row>
    <row r="24" spans="1:15" x14ac:dyDescent="0.2">
      <c r="A24" s="2" t="s">
        <v>2</v>
      </c>
      <c r="B24" s="4">
        <v>339</v>
      </c>
      <c r="C24" s="4">
        <v>369</v>
      </c>
      <c r="D24" s="4">
        <v>48</v>
      </c>
      <c r="E24" s="4">
        <v>42</v>
      </c>
      <c r="F24" s="4">
        <v>0</v>
      </c>
      <c r="G24" s="4">
        <v>1</v>
      </c>
      <c r="H24" s="4">
        <v>286700</v>
      </c>
      <c r="I24" s="4">
        <v>489700</v>
      </c>
      <c r="J24" s="4">
        <v>27900</v>
      </c>
      <c r="K24" s="6">
        <f t="shared" ref="K24:K87" si="3">J24/(H24+I24)</f>
        <v>3.5935085007727977E-2</v>
      </c>
      <c r="L24" s="15">
        <v>-2.3900000000000001E-2</v>
      </c>
      <c r="M24" s="4">
        <v>796600</v>
      </c>
      <c r="N24" s="4">
        <f t="shared" si="1"/>
        <v>1018833.3333333334</v>
      </c>
      <c r="O24">
        <f t="shared" si="2"/>
        <v>644700</v>
      </c>
    </row>
    <row r="25" spans="1:15" x14ac:dyDescent="0.2">
      <c r="A25" s="2" t="s">
        <v>3</v>
      </c>
      <c r="B25" s="4">
        <v>952</v>
      </c>
      <c r="C25" s="4">
        <v>512</v>
      </c>
      <c r="D25" s="8">
        <v>105</v>
      </c>
      <c r="E25" s="4">
        <v>100</v>
      </c>
      <c r="F25" s="4">
        <v>3</v>
      </c>
      <c r="G25" s="4">
        <v>4</v>
      </c>
      <c r="H25" s="4">
        <v>1631300</v>
      </c>
      <c r="I25" s="4">
        <v>1076200</v>
      </c>
      <c r="J25" s="4">
        <v>100</v>
      </c>
      <c r="K25" s="6">
        <f t="shared" si="3"/>
        <v>3.6934441366574334E-5</v>
      </c>
      <c r="L25" s="15">
        <v>9.1899999999999996E-2</v>
      </c>
      <c r="M25" s="4">
        <v>2806900</v>
      </c>
      <c r="N25" s="4">
        <f t="shared" si="1"/>
        <v>938966.66666666663</v>
      </c>
      <c r="O25">
        <f t="shared" si="2"/>
        <v>611200</v>
      </c>
    </row>
    <row r="26" spans="1:15" x14ac:dyDescent="0.2">
      <c r="A26" s="2" t="s">
        <v>4</v>
      </c>
      <c r="B26" s="4">
        <v>303</v>
      </c>
      <c r="C26" s="4">
        <v>205</v>
      </c>
      <c r="D26" s="4">
        <v>24</v>
      </c>
      <c r="E26" s="5">
        <v>57</v>
      </c>
      <c r="F26" s="4">
        <v>0</v>
      </c>
      <c r="G26" s="5">
        <v>1</v>
      </c>
      <c r="H26" s="4">
        <v>423200</v>
      </c>
      <c r="I26" s="4">
        <v>627500</v>
      </c>
      <c r="J26" s="4">
        <v>27300</v>
      </c>
      <c r="K26" s="6">
        <f t="shared" si="3"/>
        <v>2.5982678214523651E-2</v>
      </c>
      <c r="L26" s="15">
        <v>7.8000000000000005E-3</v>
      </c>
      <c r="M26" s="4">
        <v>1090300</v>
      </c>
      <c r="N26" s="4">
        <f t="shared" si="1"/>
        <v>920876.19047619053</v>
      </c>
      <c r="O26">
        <f t="shared" si="2"/>
        <v>611200</v>
      </c>
    </row>
    <row r="27" spans="1:15" x14ac:dyDescent="0.2">
      <c r="A27" s="2" t="s">
        <v>5</v>
      </c>
      <c r="B27" s="4">
        <v>672</v>
      </c>
      <c r="C27" s="4">
        <v>222</v>
      </c>
      <c r="D27" s="4">
        <v>15</v>
      </c>
      <c r="E27" s="4">
        <v>70</v>
      </c>
      <c r="F27" s="8">
        <v>3</v>
      </c>
      <c r="G27" s="4">
        <v>1</v>
      </c>
      <c r="H27" s="4">
        <v>1151000</v>
      </c>
      <c r="I27" s="4">
        <v>807800</v>
      </c>
      <c r="J27" s="4">
        <v>30900</v>
      </c>
      <c r="K27" s="6">
        <f t="shared" si="3"/>
        <v>1.5774964263835001E-2</v>
      </c>
      <c r="L27" s="15">
        <v>6.5799999999999997E-2</v>
      </c>
      <c r="M27" s="4">
        <v>2032600</v>
      </c>
      <c r="N27" s="4">
        <f t="shared" si="1"/>
        <v>858485.71428571432</v>
      </c>
      <c r="O27">
        <f t="shared" si="2"/>
        <v>611200</v>
      </c>
    </row>
    <row r="28" spans="1:15" x14ac:dyDescent="0.2">
      <c r="A28" s="2" t="s">
        <v>6</v>
      </c>
      <c r="B28" s="4">
        <v>195</v>
      </c>
      <c r="C28" s="4">
        <v>183</v>
      </c>
      <c r="D28" s="8">
        <v>29</v>
      </c>
      <c r="E28" s="4">
        <v>34</v>
      </c>
      <c r="F28" s="4">
        <v>0</v>
      </c>
      <c r="G28" s="4">
        <v>0</v>
      </c>
      <c r="H28" s="4">
        <v>233800</v>
      </c>
      <c r="I28" s="4">
        <v>344000</v>
      </c>
      <c r="J28" s="4">
        <v>1000</v>
      </c>
      <c r="K28" s="6">
        <f t="shared" si="3"/>
        <v>1.7307026652821046E-3</v>
      </c>
      <c r="L28" s="15">
        <v>1.11E-2</v>
      </c>
      <c r="M28" s="4">
        <v>692000</v>
      </c>
      <c r="N28" s="4">
        <f t="shared" si="1"/>
        <v>866314.28571428568</v>
      </c>
      <c r="O28">
        <f t="shared" si="2"/>
        <v>611200</v>
      </c>
    </row>
    <row r="29" spans="1:15" x14ac:dyDescent="0.2">
      <c r="A29" s="2" t="s">
        <v>7</v>
      </c>
      <c r="B29" s="4">
        <v>192</v>
      </c>
      <c r="C29" s="4">
        <v>168</v>
      </c>
      <c r="D29" s="4">
        <v>22</v>
      </c>
      <c r="E29" s="4">
        <v>41</v>
      </c>
      <c r="F29" s="4">
        <v>0</v>
      </c>
      <c r="G29" s="4">
        <v>0</v>
      </c>
      <c r="H29" s="4">
        <v>209200</v>
      </c>
      <c r="I29" s="4">
        <v>409600</v>
      </c>
      <c r="J29" s="4">
        <v>25400</v>
      </c>
      <c r="K29" s="6">
        <f t="shared" si="3"/>
        <v>4.1047188106011635E-2</v>
      </c>
      <c r="L29" s="15">
        <v>0</v>
      </c>
      <c r="M29" s="4">
        <v>644700</v>
      </c>
      <c r="N29" s="4">
        <f t="shared" si="1"/>
        <v>882280.95238095243</v>
      </c>
      <c r="O29">
        <f t="shared" si="2"/>
        <v>611200</v>
      </c>
    </row>
    <row r="30" spans="1:15" x14ac:dyDescent="0.2">
      <c r="A30" s="2" t="s">
        <v>8</v>
      </c>
      <c r="B30" s="4">
        <v>211</v>
      </c>
      <c r="C30" s="4">
        <v>237</v>
      </c>
      <c r="D30" s="4">
        <v>27</v>
      </c>
      <c r="E30" s="4">
        <v>23</v>
      </c>
      <c r="F30" s="8">
        <v>1</v>
      </c>
      <c r="G30" s="4">
        <v>0</v>
      </c>
      <c r="H30" s="4">
        <v>284400</v>
      </c>
      <c r="I30" s="4">
        <v>269600</v>
      </c>
      <c r="J30" s="4">
        <v>41700</v>
      </c>
      <c r="K30" s="6">
        <f t="shared" si="3"/>
        <v>7.5270758122743683E-2</v>
      </c>
      <c r="L30" s="15">
        <v>-8.3000000000000001E-3</v>
      </c>
      <c r="M30" s="4">
        <v>611200</v>
      </c>
      <c r="N30" s="4">
        <f t="shared" si="1"/>
        <v>911223.80952380947</v>
      </c>
      <c r="O30">
        <f t="shared" si="2"/>
        <v>603700</v>
      </c>
    </row>
    <row r="31" spans="1:15" x14ac:dyDescent="0.2">
      <c r="A31" s="2" t="s">
        <v>9</v>
      </c>
      <c r="B31" s="4">
        <v>249</v>
      </c>
      <c r="C31" s="4">
        <v>476</v>
      </c>
      <c r="D31" s="4">
        <v>44</v>
      </c>
      <c r="E31" s="4">
        <v>34</v>
      </c>
      <c r="F31" s="4">
        <v>1</v>
      </c>
      <c r="G31" s="4">
        <v>0</v>
      </c>
      <c r="H31" s="4">
        <v>312900</v>
      </c>
      <c r="I31" s="4">
        <v>306700</v>
      </c>
      <c r="J31" s="4">
        <v>79600</v>
      </c>
      <c r="K31" s="6">
        <f t="shared" si="3"/>
        <v>0.12846998063266624</v>
      </c>
      <c r="L31" s="15">
        <v>3.4099999999999998E-2</v>
      </c>
      <c r="M31" s="4">
        <v>705800</v>
      </c>
      <c r="N31" s="4">
        <f t="shared" si="1"/>
        <v>912885.71428571432</v>
      </c>
      <c r="O31">
        <f t="shared" si="2"/>
        <v>603700</v>
      </c>
    </row>
    <row r="32" spans="1:15" x14ac:dyDescent="0.2">
      <c r="A32" s="2" t="s">
        <v>10</v>
      </c>
      <c r="B32" s="4">
        <v>258</v>
      </c>
      <c r="C32" s="4">
        <v>244</v>
      </c>
      <c r="D32" s="4">
        <v>28</v>
      </c>
      <c r="E32" s="4">
        <v>53</v>
      </c>
      <c r="F32" s="4">
        <v>0</v>
      </c>
      <c r="G32" s="4">
        <v>1</v>
      </c>
      <c r="H32" s="4">
        <v>288800</v>
      </c>
      <c r="I32" s="4">
        <v>516300</v>
      </c>
      <c r="J32" s="4">
        <v>23400</v>
      </c>
      <c r="K32" s="6">
        <f t="shared" si="3"/>
        <v>2.906471245807974E-2</v>
      </c>
      <c r="L32" s="15">
        <v>-8.5000000000000006E-3</v>
      </c>
      <c r="M32" s="4">
        <v>853500</v>
      </c>
      <c r="N32" s="4">
        <f t="shared" si="1"/>
        <v>936442.85714285716</v>
      </c>
      <c r="O32">
        <f t="shared" si="2"/>
        <v>603700</v>
      </c>
    </row>
    <row r="33" spans="1:15" x14ac:dyDescent="0.2">
      <c r="A33" s="2" t="s">
        <v>11</v>
      </c>
      <c r="B33" s="4">
        <v>427</v>
      </c>
      <c r="C33" s="4">
        <v>155</v>
      </c>
      <c r="D33" s="4">
        <v>19</v>
      </c>
      <c r="E33" s="4">
        <v>88</v>
      </c>
      <c r="F33" s="4">
        <v>1</v>
      </c>
      <c r="G33" s="4">
        <v>1</v>
      </c>
      <c r="H33" s="4">
        <v>640600</v>
      </c>
      <c r="I33" s="4">
        <v>848000</v>
      </c>
      <c r="J33" s="4">
        <v>166100</v>
      </c>
      <c r="K33" s="6">
        <f t="shared" si="3"/>
        <v>0.11158135160553541</v>
      </c>
      <c r="L33" s="15">
        <v>-3.6600000000000001E-2</v>
      </c>
      <c r="M33" s="4">
        <v>1509000</v>
      </c>
      <c r="N33" s="4">
        <f t="shared" si="1"/>
        <v>922847.61904761905</v>
      </c>
      <c r="O33">
        <f t="shared" si="2"/>
        <v>603700</v>
      </c>
    </row>
    <row r="34" spans="1:15" x14ac:dyDescent="0.2">
      <c r="A34" s="2" t="s">
        <v>12</v>
      </c>
      <c r="B34" s="4">
        <v>322</v>
      </c>
      <c r="C34" s="4">
        <v>194</v>
      </c>
      <c r="D34" s="4">
        <v>47</v>
      </c>
      <c r="E34" s="4">
        <v>51</v>
      </c>
      <c r="F34" s="4">
        <v>1</v>
      </c>
      <c r="G34" s="4">
        <v>1</v>
      </c>
      <c r="H34" s="4">
        <v>449400</v>
      </c>
      <c r="I34" s="4">
        <v>481700</v>
      </c>
      <c r="J34" s="4">
        <v>54800</v>
      </c>
      <c r="K34" s="6">
        <f t="shared" si="3"/>
        <v>5.8855117602835356E-2</v>
      </c>
      <c r="L34" s="15">
        <v>-3.2599999999999997E-2</v>
      </c>
      <c r="M34" s="4">
        <v>942900</v>
      </c>
      <c r="N34" s="4">
        <f t="shared" si="1"/>
        <v>927680.95238095243</v>
      </c>
      <c r="O34">
        <f t="shared" si="2"/>
        <v>603700</v>
      </c>
    </row>
    <row r="35" spans="1:15" x14ac:dyDescent="0.2">
      <c r="A35" s="2" t="s">
        <v>13</v>
      </c>
      <c r="B35" s="4">
        <v>201</v>
      </c>
      <c r="C35" s="4">
        <v>472</v>
      </c>
      <c r="D35" s="4">
        <v>58</v>
      </c>
      <c r="E35" s="4">
        <v>35</v>
      </c>
      <c r="F35" s="4">
        <v>0</v>
      </c>
      <c r="G35" s="4">
        <v>1</v>
      </c>
      <c r="H35" s="4">
        <v>211500</v>
      </c>
      <c r="I35" s="4">
        <v>337900</v>
      </c>
      <c r="J35" s="4">
        <v>100</v>
      </c>
      <c r="K35" s="6">
        <f t="shared" si="3"/>
        <v>1.8201674554058973E-4</v>
      </c>
      <c r="L35" s="15">
        <v>-5.1999999999999998E-3</v>
      </c>
      <c r="M35" s="4">
        <v>603700</v>
      </c>
      <c r="N35" s="4">
        <f t="shared" si="1"/>
        <v>925314.28571428568</v>
      </c>
      <c r="O35">
        <f t="shared" si="2"/>
        <v>659400</v>
      </c>
    </row>
    <row r="36" spans="1:15" x14ac:dyDescent="0.2">
      <c r="A36" s="2" t="s">
        <v>14</v>
      </c>
      <c r="B36" s="4">
        <v>307</v>
      </c>
      <c r="C36" s="4">
        <v>253</v>
      </c>
      <c r="D36" s="4">
        <v>62</v>
      </c>
      <c r="E36" s="4">
        <v>33</v>
      </c>
      <c r="F36" s="4">
        <v>0</v>
      </c>
      <c r="G36" s="4">
        <v>0</v>
      </c>
      <c r="H36" s="4">
        <v>437200</v>
      </c>
      <c r="I36" s="4">
        <v>261000</v>
      </c>
      <c r="J36" s="4">
        <v>500</v>
      </c>
      <c r="K36" s="6">
        <f t="shared" si="3"/>
        <v>7.1612718418791177E-4</v>
      </c>
      <c r="L36" s="15">
        <v>2.4199999999999999E-2</v>
      </c>
      <c r="M36" s="4">
        <v>742900</v>
      </c>
      <c r="N36" s="4">
        <f t="shared" si="1"/>
        <v>926090.47619047621</v>
      </c>
      <c r="O36">
        <f t="shared" si="2"/>
        <v>454800</v>
      </c>
    </row>
    <row r="37" spans="1:15" x14ac:dyDescent="0.2">
      <c r="A37" s="2" t="s">
        <v>15</v>
      </c>
      <c r="B37" s="4">
        <v>438</v>
      </c>
      <c r="C37" s="4">
        <v>328</v>
      </c>
      <c r="D37" s="4">
        <v>22</v>
      </c>
      <c r="E37" s="4">
        <v>97</v>
      </c>
      <c r="F37" s="4">
        <v>2</v>
      </c>
      <c r="G37" s="4">
        <v>3</v>
      </c>
      <c r="H37" s="4">
        <v>637600</v>
      </c>
      <c r="I37" s="4">
        <v>881200</v>
      </c>
      <c r="J37" s="4">
        <v>55200</v>
      </c>
      <c r="K37" s="6">
        <f t="shared" si="3"/>
        <v>3.6344482486173293E-2</v>
      </c>
      <c r="L37" s="15">
        <v>-4.0199999999999993E-2</v>
      </c>
      <c r="M37" s="4">
        <v>1528800</v>
      </c>
      <c r="N37" s="4">
        <f t="shared" si="1"/>
        <v>955514.28571428568</v>
      </c>
      <c r="O37">
        <f t="shared" si="2"/>
        <v>454800</v>
      </c>
    </row>
    <row r="38" spans="1:15" x14ac:dyDescent="0.2">
      <c r="A38" s="2" t="s">
        <v>16</v>
      </c>
      <c r="B38" s="4">
        <v>391</v>
      </c>
      <c r="C38" s="4">
        <v>245</v>
      </c>
      <c r="D38" s="4">
        <v>29</v>
      </c>
      <c r="E38" s="4">
        <v>35</v>
      </c>
      <c r="F38" s="4">
        <v>0</v>
      </c>
      <c r="G38" s="4">
        <v>0</v>
      </c>
      <c r="H38" s="4">
        <v>684100</v>
      </c>
      <c r="I38" s="4">
        <v>365100</v>
      </c>
      <c r="J38" s="4">
        <v>200</v>
      </c>
      <c r="K38" s="6">
        <f t="shared" si="3"/>
        <v>1.9062142584826535E-4</v>
      </c>
      <c r="L38" s="15">
        <v>3.2000000000000001E-2</v>
      </c>
      <c r="M38" s="4">
        <v>1147000</v>
      </c>
      <c r="N38" s="4">
        <f t="shared" si="1"/>
        <v>937666.66666666663</v>
      </c>
      <c r="O38">
        <f t="shared" si="2"/>
        <v>454800</v>
      </c>
    </row>
    <row r="39" spans="1:15" x14ac:dyDescent="0.2">
      <c r="A39" s="2" t="s">
        <v>17</v>
      </c>
      <c r="B39" s="4">
        <v>277</v>
      </c>
      <c r="C39" s="4">
        <v>171</v>
      </c>
      <c r="D39" s="4">
        <v>23</v>
      </c>
      <c r="E39" s="4">
        <v>38</v>
      </c>
      <c r="F39" s="4">
        <v>0</v>
      </c>
      <c r="G39" s="4">
        <v>1</v>
      </c>
      <c r="H39" s="4">
        <v>261200</v>
      </c>
      <c r="I39" s="4">
        <v>450500</v>
      </c>
      <c r="J39" s="4">
        <v>88400</v>
      </c>
      <c r="K39" s="6">
        <f t="shared" si="3"/>
        <v>0.12420963889279191</v>
      </c>
      <c r="L39" s="15">
        <v>-2.5999999999999999E-3</v>
      </c>
      <c r="M39" s="4">
        <v>822700</v>
      </c>
      <c r="N39" s="4">
        <f t="shared" si="1"/>
        <v>935485.71428571432</v>
      </c>
      <c r="O39">
        <f t="shared" si="2"/>
        <v>371200</v>
      </c>
    </row>
    <row r="40" spans="1:15" x14ac:dyDescent="0.2">
      <c r="A40" s="2" t="s">
        <v>18</v>
      </c>
      <c r="B40" s="4">
        <v>201</v>
      </c>
      <c r="C40" s="4">
        <v>349</v>
      </c>
      <c r="D40" s="4">
        <v>100</v>
      </c>
      <c r="E40" s="4">
        <v>40</v>
      </c>
      <c r="F40" s="4">
        <v>0</v>
      </c>
      <c r="G40" s="4">
        <v>0</v>
      </c>
      <c r="H40" s="4">
        <v>276800</v>
      </c>
      <c r="I40" s="4">
        <v>358300</v>
      </c>
      <c r="J40" s="4">
        <v>20200</v>
      </c>
      <c r="K40" s="6">
        <f t="shared" si="3"/>
        <v>3.1806014800818766E-2</v>
      </c>
      <c r="L40" s="15">
        <v>-1.06E-2</v>
      </c>
      <c r="M40" s="4">
        <v>659400</v>
      </c>
      <c r="N40" s="4">
        <f t="shared" si="1"/>
        <v>966052.38095238095</v>
      </c>
      <c r="O40">
        <f t="shared" si="2"/>
        <v>371200</v>
      </c>
    </row>
    <row r="41" spans="1:15" x14ac:dyDescent="0.2">
      <c r="A41" s="2" t="s">
        <v>19</v>
      </c>
      <c r="B41" s="4">
        <v>153</v>
      </c>
      <c r="C41" s="4">
        <v>270</v>
      </c>
      <c r="D41" s="4">
        <v>33</v>
      </c>
      <c r="E41" s="4">
        <v>22</v>
      </c>
      <c r="F41" s="4">
        <v>0</v>
      </c>
      <c r="G41" s="4">
        <v>1</v>
      </c>
      <c r="H41" s="4">
        <v>185800</v>
      </c>
      <c r="I41" s="4">
        <v>264800</v>
      </c>
      <c r="J41" s="4">
        <v>29200</v>
      </c>
      <c r="K41" s="6">
        <f t="shared" si="3"/>
        <v>6.4802485574789168E-2</v>
      </c>
      <c r="L41" s="15">
        <v>2.7000000000000001E-3</v>
      </c>
      <c r="M41" s="4">
        <v>454800</v>
      </c>
      <c r="N41" s="4">
        <f t="shared" si="1"/>
        <v>1001580.9523809524</v>
      </c>
      <c r="O41">
        <f t="shared" si="2"/>
        <v>371200</v>
      </c>
    </row>
    <row r="42" spans="1:15" x14ac:dyDescent="0.2">
      <c r="A42" s="2" t="s">
        <v>20</v>
      </c>
      <c r="B42" s="4">
        <v>649</v>
      </c>
      <c r="C42" s="4">
        <v>218</v>
      </c>
      <c r="D42" s="4">
        <v>11</v>
      </c>
      <c r="E42" s="4">
        <v>66</v>
      </c>
      <c r="F42" s="4">
        <v>1</v>
      </c>
      <c r="G42" s="4">
        <v>1</v>
      </c>
      <c r="H42" s="4">
        <v>967800</v>
      </c>
      <c r="I42" s="4">
        <v>660000</v>
      </c>
      <c r="J42" s="4">
        <v>9900</v>
      </c>
      <c r="K42" s="6">
        <f t="shared" si="3"/>
        <v>6.0818282344268339E-3</v>
      </c>
      <c r="L42" s="15">
        <v>2.7099999999999999E-2</v>
      </c>
      <c r="M42" s="4">
        <v>1663900</v>
      </c>
      <c r="N42" s="4">
        <f t="shared" si="1"/>
        <v>980471.42857142852</v>
      </c>
      <c r="O42">
        <f t="shared" si="2"/>
        <v>371200</v>
      </c>
    </row>
    <row r="43" spans="1:15" x14ac:dyDescent="0.2">
      <c r="A43" s="2" t="s">
        <v>21</v>
      </c>
      <c r="B43" s="4">
        <v>311</v>
      </c>
      <c r="C43" s="4">
        <v>151</v>
      </c>
      <c r="D43" s="4">
        <v>15</v>
      </c>
      <c r="E43" s="4">
        <v>50</v>
      </c>
      <c r="F43" s="4">
        <v>0</v>
      </c>
      <c r="G43" s="4">
        <v>1</v>
      </c>
      <c r="H43" s="4">
        <v>360600</v>
      </c>
      <c r="I43" s="4">
        <v>491200</v>
      </c>
      <c r="J43" s="4">
        <v>100</v>
      </c>
      <c r="K43" s="6">
        <f t="shared" si="3"/>
        <v>1.1739845034045551E-4</v>
      </c>
      <c r="L43" s="15">
        <v>-3.2400000000000005E-2</v>
      </c>
      <c r="M43" s="4">
        <v>1040900</v>
      </c>
      <c r="N43" s="4">
        <f t="shared" si="1"/>
        <v>970861.90476190473</v>
      </c>
      <c r="O43">
        <f t="shared" si="2"/>
        <v>371200</v>
      </c>
    </row>
    <row r="44" spans="1:15" x14ac:dyDescent="0.2">
      <c r="A44" s="2" t="s">
        <v>22</v>
      </c>
      <c r="B44" s="4">
        <v>138</v>
      </c>
      <c r="C44" s="4">
        <v>430</v>
      </c>
      <c r="D44" s="4">
        <v>45</v>
      </c>
      <c r="E44" s="4">
        <v>21</v>
      </c>
      <c r="F44" s="4">
        <v>0</v>
      </c>
      <c r="G44" s="4">
        <v>0</v>
      </c>
      <c r="H44" s="4">
        <v>120600</v>
      </c>
      <c r="I44" s="4">
        <v>226000</v>
      </c>
      <c r="J44" s="4">
        <v>17800</v>
      </c>
      <c r="K44" s="6">
        <f t="shared" si="3"/>
        <v>5.1356030005770339E-2</v>
      </c>
      <c r="L44" s="15">
        <v>-1.04E-2</v>
      </c>
      <c r="M44" s="4">
        <v>371200</v>
      </c>
      <c r="N44" s="4">
        <f t="shared" si="1"/>
        <v>1015790.4761904762</v>
      </c>
      <c r="O44">
        <f t="shared" si="2"/>
        <v>471300</v>
      </c>
    </row>
    <row r="45" spans="1:15" x14ac:dyDescent="0.2">
      <c r="A45" s="2" t="s">
        <v>23</v>
      </c>
      <c r="B45" s="4">
        <v>229</v>
      </c>
      <c r="C45" s="4">
        <v>229</v>
      </c>
      <c r="D45" s="4">
        <v>35</v>
      </c>
      <c r="E45" s="4">
        <v>19</v>
      </c>
      <c r="F45" s="4">
        <v>0</v>
      </c>
      <c r="G45" s="4">
        <v>0</v>
      </c>
      <c r="H45" s="4">
        <v>188000</v>
      </c>
      <c r="I45" s="4">
        <v>220200</v>
      </c>
      <c r="J45" s="4">
        <v>59200</v>
      </c>
      <c r="K45" s="6">
        <f t="shared" si="3"/>
        <v>0.14502694757471826</v>
      </c>
      <c r="L45" s="15">
        <v>0</v>
      </c>
      <c r="M45" s="4">
        <v>471300</v>
      </c>
      <c r="N45" s="4">
        <f t="shared" si="1"/>
        <v>1027552.3809523809</v>
      </c>
      <c r="O45">
        <f t="shared" si="2"/>
        <v>710400</v>
      </c>
    </row>
    <row r="46" spans="1:15" x14ac:dyDescent="0.2">
      <c r="A46" s="2" t="s">
        <v>24</v>
      </c>
      <c r="B46" s="4">
        <v>378</v>
      </c>
      <c r="C46" s="4">
        <v>287</v>
      </c>
      <c r="D46" s="4">
        <v>23</v>
      </c>
      <c r="E46" s="4">
        <v>62</v>
      </c>
      <c r="F46" s="4">
        <v>1</v>
      </c>
      <c r="G46" s="4">
        <v>0</v>
      </c>
      <c r="H46" s="4">
        <v>514400</v>
      </c>
      <c r="I46" s="4">
        <v>573100</v>
      </c>
      <c r="J46" s="4">
        <v>30500</v>
      </c>
      <c r="K46" s="6">
        <f t="shared" si="3"/>
        <v>2.8045977011494253E-2</v>
      </c>
      <c r="L46" s="15">
        <v>2.6600000000000002E-2</v>
      </c>
      <c r="M46" s="4">
        <v>1129700</v>
      </c>
      <c r="N46" s="4">
        <f t="shared" si="1"/>
        <v>1030333.3333333334</v>
      </c>
      <c r="O46">
        <f t="shared" si="2"/>
        <v>710400</v>
      </c>
    </row>
    <row r="47" spans="1:15" x14ac:dyDescent="0.2">
      <c r="A47" s="2" t="s">
        <v>25</v>
      </c>
      <c r="B47" s="4">
        <v>219</v>
      </c>
      <c r="C47" s="4">
        <v>261</v>
      </c>
      <c r="D47" s="4">
        <v>17</v>
      </c>
      <c r="E47" s="4">
        <v>25</v>
      </c>
      <c r="F47" s="4">
        <v>0</v>
      </c>
      <c r="G47" s="4">
        <v>0</v>
      </c>
      <c r="H47" s="4">
        <v>290000</v>
      </c>
      <c r="I47" s="4">
        <v>288200</v>
      </c>
      <c r="J47" s="4">
        <v>77000</v>
      </c>
      <c r="K47" s="6">
        <f t="shared" si="3"/>
        <v>0.13317191283292978</v>
      </c>
      <c r="L47" s="15">
        <v>2.46E-2</v>
      </c>
      <c r="M47" s="4">
        <v>710400</v>
      </c>
      <c r="N47" s="4">
        <f t="shared" si="1"/>
        <v>1057214.2857142857</v>
      </c>
      <c r="O47">
        <f t="shared" si="2"/>
        <v>722400</v>
      </c>
    </row>
    <row r="48" spans="1:15" x14ac:dyDescent="0.2">
      <c r="A48" s="2" t="s">
        <v>26</v>
      </c>
      <c r="B48" s="4">
        <v>227</v>
      </c>
      <c r="C48" s="4">
        <v>258</v>
      </c>
      <c r="D48" s="4">
        <v>41</v>
      </c>
      <c r="E48" s="4">
        <v>48</v>
      </c>
      <c r="F48" s="4">
        <v>0</v>
      </c>
      <c r="G48" s="4">
        <v>0</v>
      </c>
      <c r="H48" s="4">
        <v>244400</v>
      </c>
      <c r="I48" s="4">
        <v>440600</v>
      </c>
      <c r="J48" s="4">
        <v>33600</v>
      </c>
      <c r="K48" s="6">
        <f t="shared" si="3"/>
        <v>4.9051094890510946E-2</v>
      </c>
      <c r="L48" s="15">
        <v>-1.0800000000000001E-2</v>
      </c>
      <c r="M48" s="4">
        <v>722400</v>
      </c>
      <c r="N48" s="4">
        <f t="shared" si="1"/>
        <v>1075380.9523809524</v>
      </c>
      <c r="O48">
        <f t="shared" si="2"/>
        <v>740700</v>
      </c>
    </row>
    <row r="49" spans="1:15" x14ac:dyDescent="0.2">
      <c r="A49" s="2" t="s">
        <v>27</v>
      </c>
      <c r="B49" s="4">
        <v>222</v>
      </c>
      <c r="C49" s="4">
        <v>293</v>
      </c>
      <c r="D49" s="4">
        <v>63</v>
      </c>
      <c r="E49" s="4">
        <v>58</v>
      </c>
      <c r="F49" s="4">
        <v>1</v>
      </c>
      <c r="G49" s="4">
        <v>1</v>
      </c>
      <c r="H49" s="4">
        <v>246200</v>
      </c>
      <c r="I49" s="4">
        <v>573600</v>
      </c>
      <c r="J49" s="4">
        <v>5000</v>
      </c>
      <c r="K49" s="6">
        <f t="shared" si="3"/>
        <v>6.0990485484264459E-3</v>
      </c>
      <c r="L49" s="15">
        <v>-2.5999999999999999E-3</v>
      </c>
      <c r="M49" s="4">
        <v>856400</v>
      </c>
      <c r="N49" s="4">
        <f t="shared" si="1"/>
        <v>1134719.0476190476</v>
      </c>
      <c r="O49">
        <f t="shared" si="2"/>
        <v>740700</v>
      </c>
    </row>
    <row r="50" spans="1:15" x14ac:dyDescent="0.2">
      <c r="A50" s="2" t="s">
        <v>28</v>
      </c>
      <c r="B50" s="4">
        <v>311</v>
      </c>
      <c r="C50" s="4">
        <v>248</v>
      </c>
      <c r="D50" s="4">
        <v>22</v>
      </c>
      <c r="E50" s="4">
        <v>49</v>
      </c>
      <c r="F50" s="4">
        <v>0</v>
      </c>
      <c r="G50" s="4">
        <v>1</v>
      </c>
      <c r="H50" s="4">
        <v>402100</v>
      </c>
      <c r="I50" s="4">
        <v>531300</v>
      </c>
      <c r="J50" s="4">
        <v>35800</v>
      </c>
      <c r="K50" s="6">
        <f t="shared" si="3"/>
        <v>3.8354403256910218E-2</v>
      </c>
      <c r="L50" s="15">
        <v>2.7000000000000001E-3</v>
      </c>
      <c r="M50" s="4">
        <v>980000</v>
      </c>
      <c r="N50" s="4">
        <f t="shared" si="1"/>
        <v>1167714.2857142857</v>
      </c>
      <c r="O50">
        <f t="shared" si="2"/>
        <v>740700</v>
      </c>
    </row>
    <row r="51" spans="1:15" x14ac:dyDescent="0.2">
      <c r="A51" s="2" t="s">
        <v>29</v>
      </c>
      <c r="B51" s="4">
        <v>509</v>
      </c>
      <c r="C51" s="4">
        <v>318</v>
      </c>
      <c r="D51" s="4">
        <v>72</v>
      </c>
      <c r="E51" s="4">
        <v>42</v>
      </c>
      <c r="F51" s="4">
        <v>3</v>
      </c>
      <c r="G51" s="4">
        <v>1</v>
      </c>
      <c r="H51" s="4">
        <v>703500</v>
      </c>
      <c r="I51" s="4">
        <v>477400</v>
      </c>
      <c r="J51" s="4">
        <v>100</v>
      </c>
      <c r="K51" s="6">
        <f t="shared" si="3"/>
        <v>8.4681175374714206E-5</v>
      </c>
      <c r="L51" s="15">
        <v>1.6500000000000001E-2</v>
      </c>
      <c r="M51" s="4">
        <v>1219000</v>
      </c>
      <c r="N51" s="4">
        <f t="shared" si="1"/>
        <v>1181404.7619047619</v>
      </c>
      <c r="O51">
        <f t="shared" si="2"/>
        <v>554000</v>
      </c>
    </row>
    <row r="52" spans="1:15" x14ac:dyDescent="0.2">
      <c r="A52" s="2" t="s">
        <v>30</v>
      </c>
      <c r="B52" s="4">
        <v>237</v>
      </c>
      <c r="C52" s="4">
        <v>333</v>
      </c>
      <c r="D52" s="4">
        <v>37</v>
      </c>
      <c r="E52" s="4">
        <v>40</v>
      </c>
      <c r="F52" s="4">
        <v>0</v>
      </c>
      <c r="G52" s="4">
        <v>0</v>
      </c>
      <c r="H52" s="4">
        <v>300400</v>
      </c>
      <c r="I52" s="4">
        <v>429800</v>
      </c>
      <c r="J52" s="4">
        <v>9100</v>
      </c>
      <c r="K52" s="6">
        <f t="shared" si="3"/>
        <v>1.2462339085182142E-2</v>
      </c>
      <c r="L52" s="15">
        <v>-5.4000000000000003E-3</v>
      </c>
      <c r="M52" s="4">
        <v>740700</v>
      </c>
      <c r="N52" s="4">
        <f t="shared" si="1"/>
        <v>1233104.7619047619</v>
      </c>
      <c r="O52">
        <f t="shared" si="2"/>
        <v>554000</v>
      </c>
    </row>
    <row r="53" spans="1:15" x14ac:dyDescent="0.2">
      <c r="A53" s="2" t="s">
        <v>31</v>
      </c>
      <c r="B53" s="4">
        <v>420</v>
      </c>
      <c r="C53" s="4">
        <v>337</v>
      </c>
      <c r="D53" s="4">
        <v>53</v>
      </c>
      <c r="E53" s="4">
        <v>53</v>
      </c>
      <c r="F53" s="4">
        <v>0</v>
      </c>
      <c r="G53" s="4">
        <v>0</v>
      </c>
      <c r="H53" s="4">
        <v>735200</v>
      </c>
      <c r="I53" s="4">
        <v>598200</v>
      </c>
      <c r="J53" s="4">
        <v>51000</v>
      </c>
      <c r="K53" s="6">
        <f t="shared" si="3"/>
        <v>3.824808759562022E-2</v>
      </c>
      <c r="L53" s="15">
        <v>3.6799999999999999E-2</v>
      </c>
      <c r="M53" s="4">
        <v>1348200</v>
      </c>
      <c r="N53" s="4">
        <f t="shared" si="1"/>
        <v>1220038.0952380951</v>
      </c>
      <c r="O53">
        <f t="shared" si="2"/>
        <v>554000</v>
      </c>
    </row>
    <row r="54" spans="1:15" x14ac:dyDescent="0.2">
      <c r="A54" s="2" t="s">
        <v>32</v>
      </c>
      <c r="B54" s="4">
        <v>371</v>
      </c>
      <c r="C54" s="4">
        <v>192</v>
      </c>
      <c r="D54" s="4">
        <v>31</v>
      </c>
      <c r="E54" s="4">
        <v>67</v>
      </c>
      <c r="F54" s="4">
        <v>0</v>
      </c>
      <c r="G54" s="4">
        <v>0</v>
      </c>
      <c r="H54" s="4">
        <v>436200</v>
      </c>
      <c r="I54" s="4">
        <v>773200</v>
      </c>
      <c r="J54" s="4">
        <v>1900</v>
      </c>
      <c r="K54" s="6">
        <f t="shared" si="3"/>
        <v>1.5710269555151315E-3</v>
      </c>
      <c r="L54" s="15">
        <v>2.8999999999999998E-3</v>
      </c>
      <c r="M54" s="4">
        <v>1223500</v>
      </c>
      <c r="N54" s="4">
        <f t="shared" si="1"/>
        <v>1216028.5714285714</v>
      </c>
      <c r="O54">
        <f t="shared" si="2"/>
        <v>554000</v>
      </c>
    </row>
    <row r="55" spans="1:15" x14ac:dyDescent="0.2">
      <c r="A55" s="2" t="s">
        <v>33</v>
      </c>
      <c r="B55" s="4">
        <v>316</v>
      </c>
      <c r="C55" s="4">
        <v>179</v>
      </c>
      <c r="D55" s="4">
        <v>37</v>
      </c>
      <c r="E55" s="4">
        <v>45</v>
      </c>
      <c r="F55" s="4">
        <v>0</v>
      </c>
      <c r="G55" s="4">
        <v>0</v>
      </c>
      <c r="H55" s="4">
        <v>499500</v>
      </c>
      <c r="I55" s="4">
        <v>485200</v>
      </c>
      <c r="J55" s="4">
        <v>57500</v>
      </c>
      <c r="K55" s="6">
        <f t="shared" si="3"/>
        <v>5.8393419315527571E-2</v>
      </c>
      <c r="L55" s="15">
        <v>-2.8000000000000004E-3</v>
      </c>
      <c r="M55" s="4">
        <v>1044400</v>
      </c>
      <c r="N55" s="4">
        <f t="shared" si="1"/>
        <v>1206128.5714285714</v>
      </c>
      <c r="O55">
        <f t="shared" si="2"/>
        <v>554000</v>
      </c>
    </row>
    <row r="56" spans="1:15" x14ac:dyDescent="0.2">
      <c r="A56" s="2" t="s">
        <v>34</v>
      </c>
      <c r="B56" s="4">
        <v>175</v>
      </c>
      <c r="C56" s="4">
        <v>464</v>
      </c>
      <c r="D56" s="4">
        <v>59</v>
      </c>
      <c r="E56" s="4">
        <v>28</v>
      </c>
      <c r="F56" s="4">
        <v>0</v>
      </c>
      <c r="G56" s="4">
        <v>0</v>
      </c>
      <c r="H56" s="4">
        <v>295600</v>
      </c>
      <c r="I56" s="4">
        <v>252700</v>
      </c>
      <c r="J56" s="4">
        <v>35500</v>
      </c>
      <c r="K56" s="6">
        <f t="shared" si="3"/>
        <v>6.4745577238737917E-2</v>
      </c>
      <c r="L56" s="15">
        <v>1.44E-2</v>
      </c>
      <c r="M56" s="4">
        <v>554000</v>
      </c>
      <c r="N56" s="4">
        <f t="shared" si="1"/>
        <v>1238409.5238095238</v>
      </c>
      <c r="O56">
        <f t="shared" si="2"/>
        <v>759200</v>
      </c>
    </row>
    <row r="57" spans="1:15" x14ac:dyDescent="0.2">
      <c r="A57" s="2" t="s">
        <v>35</v>
      </c>
      <c r="B57" s="4">
        <v>275</v>
      </c>
      <c r="C57" s="4">
        <v>287</v>
      </c>
      <c r="D57" s="4">
        <v>30</v>
      </c>
      <c r="E57" s="4">
        <v>30</v>
      </c>
      <c r="F57" s="4">
        <v>0</v>
      </c>
      <c r="G57" s="4">
        <v>0</v>
      </c>
      <c r="H57" s="4">
        <v>383000</v>
      </c>
      <c r="I57" s="4">
        <v>305500</v>
      </c>
      <c r="J57" s="4">
        <v>40200</v>
      </c>
      <c r="K57" s="6">
        <f t="shared" si="3"/>
        <v>5.8387799564270156E-2</v>
      </c>
      <c r="L57" s="15">
        <v>3.2599999999999997E-2</v>
      </c>
      <c r="M57" s="4">
        <v>759200</v>
      </c>
      <c r="N57" s="4">
        <f t="shared" si="1"/>
        <v>1264142.857142857</v>
      </c>
      <c r="O57">
        <f t="shared" si="2"/>
        <v>772200</v>
      </c>
    </row>
    <row r="58" spans="1:15" x14ac:dyDescent="0.2">
      <c r="A58" s="2" t="s">
        <v>36</v>
      </c>
      <c r="B58" s="4">
        <v>536</v>
      </c>
      <c r="C58" s="4">
        <v>227</v>
      </c>
      <c r="D58" s="4">
        <v>27</v>
      </c>
      <c r="E58" s="4">
        <v>98</v>
      </c>
      <c r="F58" s="4">
        <v>0</v>
      </c>
      <c r="G58" s="4">
        <v>0</v>
      </c>
      <c r="H58" s="4">
        <v>819900</v>
      </c>
      <c r="I58" s="4">
        <v>1192600</v>
      </c>
      <c r="J58" s="4">
        <v>12300</v>
      </c>
      <c r="K58" s="6">
        <f t="shared" si="3"/>
        <v>6.1118012422360247E-3</v>
      </c>
      <c r="L58" s="15">
        <v>-6.2100000000000002E-2</v>
      </c>
      <c r="M58" s="4">
        <v>2146700</v>
      </c>
      <c r="N58" s="4">
        <f t="shared" si="1"/>
        <v>1207571.4285714286</v>
      </c>
      <c r="O58">
        <f t="shared" si="2"/>
        <v>772200</v>
      </c>
    </row>
    <row r="59" spans="1:15" x14ac:dyDescent="0.2">
      <c r="A59" s="2" t="s">
        <v>37</v>
      </c>
      <c r="B59" s="4">
        <v>337</v>
      </c>
      <c r="C59" s="4">
        <v>321</v>
      </c>
      <c r="D59" s="4">
        <v>62</v>
      </c>
      <c r="E59" s="4">
        <v>35</v>
      </c>
      <c r="F59" s="4">
        <v>0</v>
      </c>
      <c r="G59" s="4">
        <v>0</v>
      </c>
      <c r="H59" s="4">
        <v>331900</v>
      </c>
      <c r="I59" s="4">
        <v>435100</v>
      </c>
      <c r="J59" s="4">
        <v>100</v>
      </c>
      <c r="K59" s="6">
        <f t="shared" si="3"/>
        <v>1.3037809647979139E-4</v>
      </c>
      <c r="L59" s="15">
        <v>-1.67E-2</v>
      </c>
      <c r="M59" s="4">
        <v>772200</v>
      </c>
      <c r="N59" s="4">
        <f t="shared" si="1"/>
        <v>1320061.9047619049</v>
      </c>
      <c r="O59">
        <f t="shared" si="2"/>
        <v>776900</v>
      </c>
    </row>
    <row r="60" spans="1:15" x14ac:dyDescent="0.2">
      <c r="A60" s="2" t="s">
        <v>38</v>
      </c>
      <c r="B60" s="4">
        <v>212</v>
      </c>
      <c r="C60" s="4">
        <v>235</v>
      </c>
      <c r="D60" s="4">
        <v>34</v>
      </c>
      <c r="E60" s="4">
        <v>44</v>
      </c>
      <c r="F60" s="4">
        <v>0</v>
      </c>
      <c r="G60" s="4">
        <v>0</v>
      </c>
      <c r="H60" s="4">
        <v>289400</v>
      </c>
      <c r="I60" s="4">
        <v>445700</v>
      </c>
      <c r="J60" s="4">
        <v>500</v>
      </c>
      <c r="K60" s="6">
        <f t="shared" si="3"/>
        <v>6.8017956740579514E-4</v>
      </c>
      <c r="L60" s="15">
        <v>1.3899999999999999E-2</v>
      </c>
      <c r="M60" s="4">
        <v>776900</v>
      </c>
      <c r="N60" s="4">
        <f t="shared" si="1"/>
        <v>1366161.9047619049</v>
      </c>
      <c r="O60">
        <f t="shared" si="2"/>
        <v>839100</v>
      </c>
    </row>
    <row r="61" spans="1:15" x14ac:dyDescent="0.2">
      <c r="A61" s="2" t="s">
        <v>39</v>
      </c>
      <c r="B61" s="4">
        <v>415</v>
      </c>
      <c r="C61" s="4">
        <v>242</v>
      </c>
      <c r="D61" s="4">
        <v>69</v>
      </c>
      <c r="E61" s="4">
        <v>62</v>
      </c>
      <c r="F61" s="4">
        <v>0</v>
      </c>
      <c r="G61" s="4">
        <v>0</v>
      </c>
      <c r="H61" s="4">
        <v>685500</v>
      </c>
      <c r="I61" s="4">
        <v>577000</v>
      </c>
      <c r="J61" s="4">
        <v>25600</v>
      </c>
      <c r="K61" s="6">
        <f t="shared" si="3"/>
        <v>2.0277227722772278E-2</v>
      </c>
      <c r="L61" s="15">
        <v>3.7499999999999999E-2</v>
      </c>
      <c r="M61" s="4">
        <v>1301300</v>
      </c>
      <c r="N61" s="4">
        <f t="shared" si="1"/>
        <v>1406409.5238095238</v>
      </c>
      <c r="O61">
        <f t="shared" si="2"/>
        <v>718300</v>
      </c>
    </row>
    <row r="62" spans="1:15" x14ac:dyDescent="0.2">
      <c r="A62" s="2" t="s">
        <v>40</v>
      </c>
      <c r="B62" s="4">
        <v>272</v>
      </c>
      <c r="C62" s="4">
        <v>285</v>
      </c>
      <c r="D62" s="4">
        <v>25</v>
      </c>
      <c r="E62" s="4">
        <v>48</v>
      </c>
      <c r="F62" s="4">
        <v>0</v>
      </c>
      <c r="G62" s="4">
        <v>0</v>
      </c>
      <c r="H62" s="4">
        <v>681800</v>
      </c>
      <c r="I62" s="4">
        <v>453100</v>
      </c>
      <c r="J62" s="4">
        <v>27800</v>
      </c>
      <c r="K62" s="6">
        <f t="shared" si="3"/>
        <v>2.4495550268746145E-2</v>
      </c>
      <c r="L62" s="15">
        <v>2.06E-2</v>
      </c>
      <c r="M62" s="4">
        <v>1200900</v>
      </c>
      <c r="N62" s="4">
        <f t="shared" si="1"/>
        <v>1492295.2380952381</v>
      </c>
      <c r="O62">
        <f t="shared" si="2"/>
        <v>718300</v>
      </c>
    </row>
    <row r="63" spans="1:15" x14ac:dyDescent="0.2">
      <c r="A63" s="2" t="s">
        <v>41</v>
      </c>
      <c r="B63" s="4">
        <v>286</v>
      </c>
      <c r="C63" s="4">
        <v>336</v>
      </c>
      <c r="D63" s="4">
        <v>46</v>
      </c>
      <c r="E63" s="4">
        <v>24</v>
      </c>
      <c r="F63" s="4">
        <v>0</v>
      </c>
      <c r="G63" s="4">
        <v>0</v>
      </c>
      <c r="H63" s="4">
        <v>801600</v>
      </c>
      <c r="I63" s="4">
        <v>330700</v>
      </c>
      <c r="J63" s="4">
        <v>69300</v>
      </c>
      <c r="K63" s="6">
        <f t="shared" si="3"/>
        <v>6.1202861432482561E-2</v>
      </c>
      <c r="L63" s="15">
        <v>7.2599999999999998E-2</v>
      </c>
      <c r="M63" s="4">
        <v>1220600</v>
      </c>
      <c r="N63" s="4">
        <f t="shared" si="1"/>
        <v>1508385.7142857143</v>
      </c>
      <c r="O63">
        <f t="shared" si="2"/>
        <v>718300</v>
      </c>
    </row>
    <row r="64" spans="1:15" x14ac:dyDescent="0.2">
      <c r="A64" s="2" t="s">
        <v>42</v>
      </c>
      <c r="B64" s="4">
        <v>159</v>
      </c>
      <c r="C64" s="4">
        <v>188</v>
      </c>
      <c r="D64" s="4">
        <v>21</v>
      </c>
      <c r="E64" s="4">
        <v>39</v>
      </c>
      <c r="F64" s="4">
        <v>0</v>
      </c>
      <c r="G64" s="4">
        <v>0</v>
      </c>
      <c r="H64" s="4">
        <v>297800</v>
      </c>
      <c r="I64" s="4">
        <v>509100</v>
      </c>
      <c r="J64" s="4">
        <v>17000</v>
      </c>
      <c r="K64" s="6">
        <f t="shared" si="3"/>
        <v>2.106828603296567E-2</v>
      </c>
      <c r="L64" s="15">
        <v>9.5999999999999992E-3</v>
      </c>
      <c r="M64" s="4">
        <v>839100</v>
      </c>
      <c r="N64" s="4">
        <f t="shared" si="1"/>
        <v>1570300</v>
      </c>
      <c r="O64">
        <f t="shared" si="2"/>
        <v>718300</v>
      </c>
    </row>
    <row r="65" spans="1:15" x14ac:dyDescent="0.2">
      <c r="A65" s="2" t="s">
        <v>43</v>
      </c>
      <c r="B65" s="4">
        <v>414</v>
      </c>
      <c r="C65" s="4">
        <v>253</v>
      </c>
      <c r="D65" s="4">
        <v>33</v>
      </c>
      <c r="E65" s="4">
        <v>49</v>
      </c>
      <c r="F65" s="4">
        <v>0</v>
      </c>
      <c r="G65" s="4">
        <v>0</v>
      </c>
      <c r="H65" s="4">
        <v>682300</v>
      </c>
      <c r="I65" s="4">
        <v>592600</v>
      </c>
      <c r="J65" s="4">
        <v>18100</v>
      </c>
      <c r="K65" s="6">
        <f t="shared" si="3"/>
        <v>1.4197191936622481E-2</v>
      </c>
      <c r="L65" s="15">
        <v>4.3200000000000002E-2</v>
      </c>
      <c r="M65" s="4">
        <v>1314700</v>
      </c>
      <c r="N65" s="4">
        <f t="shared" si="1"/>
        <v>1530233.3333333333</v>
      </c>
      <c r="O65">
        <f t="shared" si="2"/>
        <v>718300</v>
      </c>
    </row>
    <row r="66" spans="1:15" x14ac:dyDescent="0.2">
      <c r="A66" s="2" t="s">
        <v>44</v>
      </c>
      <c r="B66" s="4">
        <v>211</v>
      </c>
      <c r="C66" s="4">
        <v>340</v>
      </c>
      <c r="D66" s="4">
        <v>54</v>
      </c>
      <c r="E66" s="4">
        <v>31</v>
      </c>
      <c r="F66" s="4">
        <v>0</v>
      </c>
      <c r="G66" s="4">
        <v>0</v>
      </c>
      <c r="H66" s="4">
        <v>329800</v>
      </c>
      <c r="I66" s="4">
        <v>369100</v>
      </c>
      <c r="J66" s="4">
        <v>17200</v>
      </c>
      <c r="K66" s="6">
        <f t="shared" si="3"/>
        <v>2.4610101588210045E-2</v>
      </c>
      <c r="L66" s="15">
        <v>0</v>
      </c>
      <c r="M66" s="4">
        <v>718300</v>
      </c>
      <c r="N66" s="4">
        <f t="shared" si="1"/>
        <v>1522395.2380952381</v>
      </c>
      <c r="O66">
        <f t="shared" si="2"/>
        <v>1103900</v>
      </c>
    </row>
    <row r="67" spans="1:15" x14ac:dyDescent="0.2">
      <c r="A67" s="2" t="s">
        <v>45</v>
      </c>
      <c r="B67" s="4">
        <v>257</v>
      </c>
      <c r="C67" s="4">
        <v>295</v>
      </c>
      <c r="D67" s="4">
        <v>32</v>
      </c>
      <c r="E67" s="4">
        <v>53</v>
      </c>
      <c r="F67" s="4">
        <v>0</v>
      </c>
      <c r="G67" s="4">
        <v>0</v>
      </c>
      <c r="H67" s="4">
        <v>509100</v>
      </c>
      <c r="I67" s="4">
        <v>590000</v>
      </c>
      <c r="J67" s="4">
        <v>48600</v>
      </c>
      <c r="K67" s="6">
        <f t="shared" si="3"/>
        <v>4.4217996542625787E-2</v>
      </c>
      <c r="L67" s="15">
        <v>0</v>
      </c>
      <c r="M67" s="4">
        <v>1188100</v>
      </c>
      <c r="N67" s="4">
        <f t="shared" si="1"/>
        <v>1501780.9523809524</v>
      </c>
      <c r="O67">
        <f t="shared" si="2"/>
        <v>1103900</v>
      </c>
    </row>
    <row r="68" spans="1:15" x14ac:dyDescent="0.2">
      <c r="A68" s="2" t="s">
        <v>46</v>
      </c>
      <c r="B68" s="4">
        <v>321</v>
      </c>
      <c r="C68" s="4">
        <v>553</v>
      </c>
      <c r="D68" s="4">
        <v>81</v>
      </c>
      <c r="E68" s="4">
        <v>37</v>
      </c>
      <c r="F68" s="4">
        <v>0</v>
      </c>
      <c r="G68" s="4">
        <v>0</v>
      </c>
      <c r="H68" s="4">
        <v>728400</v>
      </c>
      <c r="I68" s="4">
        <v>519200</v>
      </c>
      <c r="J68" s="4">
        <v>34200</v>
      </c>
      <c r="K68" s="6">
        <f t="shared" si="3"/>
        <v>2.7412632253927541E-2</v>
      </c>
      <c r="L68" s="15">
        <v>2.3900000000000001E-2</v>
      </c>
      <c r="M68" s="4">
        <v>1274900</v>
      </c>
      <c r="N68" s="4">
        <f t="shared" si="1"/>
        <v>1485909.5238095238</v>
      </c>
      <c r="O68">
        <f t="shared" si="2"/>
        <v>1103900</v>
      </c>
    </row>
    <row r="69" spans="1:15" x14ac:dyDescent="0.2">
      <c r="A69" s="2" t="s">
        <v>47</v>
      </c>
      <c r="B69" s="4">
        <v>224</v>
      </c>
      <c r="C69" s="4">
        <v>462</v>
      </c>
      <c r="D69" s="4">
        <v>68</v>
      </c>
      <c r="E69" s="4">
        <v>51</v>
      </c>
      <c r="F69" s="4">
        <v>0</v>
      </c>
      <c r="G69" s="4">
        <v>0</v>
      </c>
      <c r="H69" s="4">
        <v>356300</v>
      </c>
      <c r="I69" s="4">
        <v>698500</v>
      </c>
      <c r="J69" s="4">
        <v>55100</v>
      </c>
      <c r="K69" s="6">
        <f t="shared" si="3"/>
        <v>5.2237390974592339E-2</v>
      </c>
      <c r="L69" s="15">
        <v>-1.0200000000000001E-2</v>
      </c>
      <c r="M69" s="4">
        <v>1103900</v>
      </c>
      <c r="N69" s="4">
        <f t="shared" si="1"/>
        <v>1490019.0476190476</v>
      </c>
      <c r="O69">
        <f t="shared" si="2"/>
        <v>1073800</v>
      </c>
    </row>
    <row r="70" spans="1:15" x14ac:dyDescent="0.2">
      <c r="A70" s="2" t="s">
        <v>48</v>
      </c>
      <c r="B70" s="4">
        <v>494</v>
      </c>
      <c r="C70" s="4">
        <v>391</v>
      </c>
      <c r="D70" s="4">
        <v>64</v>
      </c>
      <c r="E70" s="4">
        <v>73</v>
      </c>
      <c r="F70" s="4">
        <v>0</v>
      </c>
      <c r="G70" s="4">
        <v>0</v>
      </c>
      <c r="H70" s="4">
        <v>1087300</v>
      </c>
      <c r="I70" s="4">
        <v>1002100</v>
      </c>
      <c r="J70" s="4">
        <v>65600</v>
      </c>
      <c r="K70" s="6">
        <f t="shared" si="3"/>
        <v>3.1396573178903035E-2</v>
      </c>
      <c r="L70" s="15">
        <v>6.08E-2</v>
      </c>
      <c r="M70" s="4">
        <v>2102500</v>
      </c>
      <c r="N70" s="4">
        <f t="shared" si="1"/>
        <v>1422700</v>
      </c>
      <c r="O70">
        <f t="shared" si="2"/>
        <v>1073800</v>
      </c>
    </row>
    <row r="71" spans="1:15" x14ac:dyDescent="0.2">
      <c r="A71" s="2" t="s">
        <v>49</v>
      </c>
      <c r="B71" s="4">
        <v>421</v>
      </c>
      <c r="C71" s="4">
        <v>417</v>
      </c>
      <c r="D71" s="4">
        <v>71</v>
      </c>
      <c r="E71" s="4">
        <v>59</v>
      </c>
      <c r="F71" s="4">
        <v>0</v>
      </c>
      <c r="G71" s="4">
        <v>0</v>
      </c>
      <c r="H71" s="4">
        <v>859400</v>
      </c>
      <c r="I71" s="4">
        <v>808200</v>
      </c>
      <c r="J71" s="4">
        <v>29000</v>
      </c>
      <c r="K71" s="6">
        <f t="shared" si="3"/>
        <v>1.7390261453585992E-2</v>
      </c>
      <c r="L71" s="15">
        <v>3.3300000000000003E-2</v>
      </c>
      <c r="M71" s="4">
        <v>1672900</v>
      </c>
      <c r="N71" s="4">
        <f t="shared" si="1"/>
        <v>1392261.9047619049</v>
      </c>
      <c r="O71">
        <f t="shared" si="2"/>
        <v>836500</v>
      </c>
    </row>
    <row r="72" spans="1:15" x14ac:dyDescent="0.2">
      <c r="A72" s="2" t="s">
        <v>50</v>
      </c>
      <c r="B72" s="4">
        <v>322</v>
      </c>
      <c r="C72" s="4">
        <v>460</v>
      </c>
      <c r="D72" s="4">
        <v>21</v>
      </c>
      <c r="E72" s="4">
        <v>44</v>
      </c>
      <c r="F72" s="4">
        <v>0</v>
      </c>
      <c r="G72" s="4">
        <v>0</v>
      </c>
      <c r="H72" s="4">
        <v>811000</v>
      </c>
      <c r="I72" s="4">
        <v>634300</v>
      </c>
      <c r="J72" s="4">
        <v>50700</v>
      </c>
      <c r="K72" s="6">
        <f t="shared" si="3"/>
        <v>3.5079222306787519E-2</v>
      </c>
      <c r="L72" s="15">
        <v>5.04E-2</v>
      </c>
      <c r="M72" s="4">
        <v>1506500</v>
      </c>
      <c r="N72" s="4">
        <f t="shared" si="1"/>
        <v>1363519.0476190476</v>
      </c>
      <c r="O72">
        <f t="shared" si="2"/>
        <v>836500</v>
      </c>
    </row>
    <row r="73" spans="1:15" x14ac:dyDescent="0.2">
      <c r="A73" s="2" t="s">
        <v>51</v>
      </c>
      <c r="B73" s="4">
        <v>551</v>
      </c>
      <c r="C73" s="4">
        <v>322</v>
      </c>
      <c r="D73" s="4">
        <v>42</v>
      </c>
      <c r="E73" s="4">
        <v>54</v>
      </c>
      <c r="F73" s="4">
        <v>0</v>
      </c>
      <c r="G73" s="4">
        <v>0</v>
      </c>
      <c r="H73" s="4">
        <v>1035700</v>
      </c>
      <c r="I73" s="4">
        <v>776800</v>
      </c>
      <c r="J73" s="4">
        <v>17200</v>
      </c>
      <c r="K73" s="6">
        <f t="shared" si="3"/>
        <v>9.4896551724137929E-3</v>
      </c>
      <c r="L73" s="15">
        <v>4.0399999999999998E-2</v>
      </c>
      <c r="M73" s="4">
        <v>1826400</v>
      </c>
      <c r="N73" s="4">
        <f t="shared" si="1"/>
        <v>1304628.5714285714</v>
      </c>
      <c r="O73">
        <f t="shared" si="2"/>
        <v>836500</v>
      </c>
    </row>
    <row r="74" spans="1:15" x14ac:dyDescent="0.2">
      <c r="A74" s="2" t="s">
        <v>52</v>
      </c>
      <c r="B74" s="4">
        <v>301</v>
      </c>
      <c r="C74" s="4">
        <v>280</v>
      </c>
      <c r="D74" s="4">
        <v>27</v>
      </c>
      <c r="E74" s="4">
        <v>36</v>
      </c>
      <c r="F74" s="4">
        <v>0</v>
      </c>
      <c r="G74" s="4">
        <v>0</v>
      </c>
      <c r="H74" s="4">
        <v>399200</v>
      </c>
      <c r="I74" s="4">
        <v>601000</v>
      </c>
      <c r="J74" s="4">
        <v>19700</v>
      </c>
      <c r="K74" s="6">
        <f t="shared" si="3"/>
        <v>1.9696060787842432E-2</v>
      </c>
      <c r="L74" s="15">
        <v>-1.61E-2</v>
      </c>
      <c r="M74" s="4">
        <v>1073800</v>
      </c>
      <c r="N74" s="4">
        <f t="shared" si="1"/>
        <v>1285176.1904761905</v>
      </c>
      <c r="O74">
        <f t="shared" si="2"/>
        <v>836500</v>
      </c>
    </row>
    <row r="75" spans="1:15" x14ac:dyDescent="0.2">
      <c r="A75" s="2" t="s">
        <v>53</v>
      </c>
      <c r="B75" s="4">
        <v>297</v>
      </c>
      <c r="C75" s="4">
        <v>309</v>
      </c>
      <c r="D75" s="4">
        <v>44</v>
      </c>
      <c r="E75" s="4">
        <v>43</v>
      </c>
      <c r="F75" s="4">
        <v>0</v>
      </c>
      <c r="G75" s="4">
        <v>0</v>
      </c>
      <c r="H75" s="4">
        <v>502500</v>
      </c>
      <c r="I75" s="4">
        <v>596700</v>
      </c>
      <c r="J75" s="4">
        <v>23300</v>
      </c>
      <c r="K75" s="6">
        <f t="shared" si="3"/>
        <v>2.1197234352256185E-2</v>
      </c>
      <c r="L75" s="15">
        <v>1.6200000000000003E-2</v>
      </c>
      <c r="M75" s="4">
        <v>1139300</v>
      </c>
      <c r="N75" s="4">
        <f t="shared" si="1"/>
        <v>1280138.0952380951</v>
      </c>
      <c r="O75">
        <f t="shared" si="2"/>
        <v>836500</v>
      </c>
    </row>
    <row r="76" spans="1:15" x14ac:dyDescent="0.2">
      <c r="A76" s="2" t="s">
        <v>54</v>
      </c>
      <c r="B76" s="4">
        <v>224</v>
      </c>
      <c r="C76" s="4">
        <v>284</v>
      </c>
      <c r="D76" s="4">
        <v>30</v>
      </c>
      <c r="E76" s="4">
        <v>32</v>
      </c>
      <c r="F76" s="4">
        <v>0</v>
      </c>
      <c r="G76" s="4">
        <v>0</v>
      </c>
      <c r="H76" s="4">
        <v>358700</v>
      </c>
      <c r="I76" s="4">
        <v>446600</v>
      </c>
      <c r="J76" s="4">
        <v>21100</v>
      </c>
      <c r="K76" s="6">
        <f t="shared" si="3"/>
        <v>2.6201415621507514E-2</v>
      </c>
      <c r="L76" s="15">
        <v>-1.2E-2</v>
      </c>
      <c r="M76" s="4">
        <v>836500</v>
      </c>
      <c r="N76" s="4">
        <f t="shared" si="1"/>
        <v>1276219.0476190476</v>
      </c>
      <c r="O76">
        <f t="shared" si="2"/>
        <v>958700</v>
      </c>
    </row>
    <row r="77" spans="1:15" x14ac:dyDescent="0.2">
      <c r="A77" s="2" t="s">
        <v>55</v>
      </c>
      <c r="B77" s="4">
        <v>393</v>
      </c>
      <c r="C77" s="4">
        <v>257</v>
      </c>
      <c r="D77" s="4">
        <v>27</v>
      </c>
      <c r="E77" s="4">
        <v>32</v>
      </c>
      <c r="F77" s="4">
        <v>0</v>
      </c>
      <c r="G77" s="4">
        <v>0</v>
      </c>
      <c r="H77" s="4">
        <v>644400</v>
      </c>
      <c r="I77" s="4">
        <v>548900</v>
      </c>
      <c r="J77" s="4">
        <v>100</v>
      </c>
      <c r="K77" s="6">
        <f t="shared" si="3"/>
        <v>8.3801223497863072E-5</v>
      </c>
      <c r="L77" s="15">
        <v>8.6599999999999996E-2</v>
      </c>
      <c r="M77" s="4">
        <v>1231900</v>
      </c>
      <c r="N77" s="4">
        <f t="shared" si="1"/>
        <v>1251814.2857142857</v>
      </c>
      <c r="O77">
        <f t="shared" si="2"/>
        <v>958700</v>
      </c>
    </row>
    <row r="78" spans="1:15" x14ac:dyDescent="0.2">
      <c r="A78" s="2" t="s">
        <v>56</v>
      </c>
      <c r="B78" s="4">
        <v>352</v>
      </c>
      <c r="C78" s="4">
        <v>660</v>
      </c>
      <c r="D78" s="4">
        <v>80</v>
      </c>
      <c r="E78" s="4">
        <v>49</v>
      </c>
      <c r="F78" s="4">
        <v>0</v>
      </c>
      <c r="G78" s="4">
        <v>0</v>
      </c>
      <c r="H78" s="4">
        <v>426700</v>
      </c>
      <c r="I78" s="4">
        <v>858000</v>
      </c>
      <c r="J78" s="4">
        <v>125000</v>
      </c>
      <c r="K78" s="6">
        <f t="shared" si="3"/>
        <v>9.7298980306686392E-2</v>
      </c>
      <c r="L78" s="15">
        <v>-7.3499999999999996E-2</v>
      </c>
      <c r="M78" s="4">
        <v>1299600</v>
      </c>
      <c r="N78" s="4">
        <f t="shared" si="1"/>
        <v>1262804.7619047619</v>
      </c>
      <c r="O78">
        <f t="shared" si="2"/>
        <v>958700</v>
      </c>
    </row>
    <row r="79" spans="1:15" x14ac:dyDescent="0.2">
      <c r="A79" s="2" t="s">
        <v>57</v>
      </c>
      <c r="B79" s="4">
        <v>288</v>
      </c>
      <c r="C79" s="4">
        <v>362</v>
      </c>
      <c r="D79" s="4">
        <v>41</v>
      </c>
      <c r="E79" s="4">
        <v>29</v>
      </c>
      <c r="F79" s="4">
        <v>0</v>
      </c>
      <c r="G79" s="4">
        <v>0</v>
      </c>
      <c r="H79" s="4">
        <v>472700</v>
      </c>
      <c r="I79" s="4">
        <v>455400</v>
      </c>
      <c r="J79" s="4">
        <v>14700</v>
      </c>
      <c r="K79" s="6">
        <f t="shared" si="3"/>
        <v>1.5838810473009373E-2</v>
      </c>
      <c r="L79" s="15">
        <v>2.06E-2</v>
      </c>
      <c r="M79" s="4">
        <v>958700</v>
      </c>
      <c r="N79" s="4">
        <f t="shared" si="1"/>
        <v>1256085.7142857143</v>
      </c>
      <c r="O79">
        <f t="shared" si="2"/>
        <v>1558500</v>
      </c>
    </row>
    <row r="80" spans="1:15" x14ac:dyDescent="0.2">
      <c r="A80" s="2" t="s">
        <v>58</v>
      </c>
      <c r="B80" s="4">
        <v>801</v>
      </c>
      <c r="C80" s="4">
        <v>535</v>
      </c>
      <c r="D80" s="4">
        <v>82</v>
      </c>
      <c r="E80" s="4">
        <v>114</v>
      </c>
      <c r="F80" s="4">
        <v>0</v>
      </c>
      <c r="G80" s="4">
        <v>0</v>
      </c>
      <c r="H80" s="4">
        <v>1153300</v>
      </c>
      <c r="I80" s="4">
        <v>1558000</v>
      </c>
      <c r="J80" s="4">
        <v>100</v>
      </c>
      <c r="K80" s="6">
        <f t="shared" si="3"/>
        <v>3.6882676206985578E-5</v>
      </c>
      <c r="L80" s="15">
        <v>-0.11109999999999999</v>
      </c>
      <c r="M80" s="4">
        <v>3134500</v>
      </c>
      <c r="N80" s="4">
        <f t="shared" si="1"/>
        <v>1133814.2857142857</v>
      </c>
      <c r="O80">
        <f t="shared" si="2"/>
        <v>1558500</v>
      </c>
    </row>
    <row r="81" spans="1:15" x14ac:dyDescent="0.2">
      <c r="A81" s="2" t="s">
        <v>59</v>
      </c>
      <c r="B81" s="4">
        <v>491</v>
      </c>
      <c r="C81" s="4">
        <v>586</v>
      </c>
      <c r="D81" s="4">
        <v>98</v>
      </c>
      <c r="E81" s="4">
        <v>63</v>
      </c>
      <c r="F81" s="4">
        <v>0</v>
      </c>
      <c r="G81" s="4">
        <v>0</v>
      </c>
      <c r="H81" s="4">
        <v>559800</v>
      </c>
      <c r="I81" s="4">
        <v>1127000</v>
      </c>
      <c r="J81" s="4">
        <v>196900</v>
      </c>
      <c r="K81" s="6">
        <f t="shared" si="3"/>
        <v>0.11672990277448424</v>
      </c>
      <c r="L81" s="15">
        <v>-5.1799999999999999E-2</v>
      </c>
      <c r="M81" s="4">
        <v>1745000</v>
      </c>
      <c r="N81" s="4">
        <f t="shared" si="1"/>
        <v>1129490.4761904762</v>
      </c>
      <c r="O81">
        <f t="shared" si="2"/>
        <v>473300</v>
      </c>
    </row>
    <row r="82" spans="1:15" x14ac:dyDescent="0.2">
      <c r="A82" s="2" t="s">
        <v>60</v>
      </c>
      <c r="B82" s="4">
        <v>514</v>
      </c>
      <c r="C82" s="4">
        <v>256</v>
      </c>
      <c r="D82" s="4">
        <v>59</v>
      </c>
      <c r="E82" s="4">
        <v>68</v>
      </c>
      <c r="F82" s="4">
        <v>0</v>
      </c>
      <c r="G82" s="4">
        <v>0</v>
      </c>
      <c r="H82" s="4">
        <v>1090500</v>
      </c>
      <c r="I82" s="4">
        <v>963700</v>
      </c>
      <c r="J82" s="4">
        <v>48200</v>
      </c>
      <c r="K82" s="6">
        <f t="shared" si="3"/>
        <v>2.3464122286048095E-2</v>
      </c>
      <c r="L82" s="15">
        <v>6.7699999999999996E-2</v>
      </c>
      <c r="M82" s="4">
        <v>2146500</v>
      </c>
      <c r="N82" s="4">
        <f t="shared" si="1"/>
        <v>1138166.6666666667</v>
      </c>
      <c r="O82">
        <f t="shared" si="2"/>
        <v>473300</v>
      </c>
    </row>
    <row r="83" spans="1:15" x14ac:dyDescent="0.2">
      <c r="A83" s="2" t="s">
        <v>61</v>
      </c>
      <c r="B83" s="4">
        <v>633</v>
      </c>
      <c r="C83" s="4">
        <v>401</v>
      </c>
      <c r="D83" s="4">
        <v>93</v>
      </c>
      <c r="E83" s="4">
        <v>127</v>
      </c>
      <c r="F83" s="4">
        <v>0</v>
      </c>
      <c r="G83" s="4">
        <v>0</v>
      </c>
      <c r="H83" s="4">
        <v>1231100</v>
      </c>
      <c r="I83" s="4">
        <v>1414700</v>
      </c>
      <c r="J83" s="4">
        <v>327200</v>
      </c>
      <c r="K83" s="6">
        <f t="shared" si="3"/>
        <v>0.12366769975054803</v>
      </c>
      <c r="L83" s="15">
        <v>-4.1299999999999996E-2</v>
      </c>
      <c r="M83" s="4">
        <v>3004500</v>
      </c>
      <c r="N83" s="4">
        <f t="shared" si="1"/>
        <v>1056885.7142857143</v>
      </c>
      <c r="O83">
        <f t="shared" si="2"/>
        <v>473300</v>
      </c>
    </row>
    <row r="84" spans="1:15" x14ac:dyDescent="0.2">
      <c r="A84" s="2" t="s">
        <v>62</v>
      </c>
      <c r="B84" s="4">
        <v>592</v>
      </c>
      <c r="C84" s="4">
        <v>117</v>
      </c>
      <c r="D84" s="4">
        <v>15</v>
      </c>
      <c r="E84" s="4">
        <v>44</v>
      </c>
      <c r="F84" s="4">
        <v>0</v>
      </c>
      <c r="G84" s="4">
        <v>0</v>
      </c>
      <c r="H84" s="4">
        <v>795500</v>
      </c>
      <c r="I84" s="4">
        <v>757300</v>
      </c>
      <c r="J84" s="4">
        <v>500</v>
      </c>
      <c r="K84" s="6">
        <f t="shared" si="3"/>
        <v>3.2199896960329727E-4</v>
      </c>
      <c r="L84" s="15">
        <v>1.47E-2</v>
      </c>
      <c r="M84" s="4">
        <v>1558500</v>
      </c>
      <c r="N84" s="4">
        <f t="shared" si="1"/>
        <v>1047976.1904761905</v>
      </c>
      <c r="O84">
        <f t="shared" si="2"/>
        <v>473300</v>
      </c>
    </row>
    <row r="85" spans="1:15" x14ac:dyDescent="0.2">
      <c r="A85" s="2" t="s">
        <v>63</v>
      </c>
      <c r="B85" s="4">
        <v>561</v>
      </c>
      <c r="C85" s="4">
        <v>132</v>
      </c>
      <c r="D85" s="4">
        <v>23</v>
      </c>
      <c r="E85" s="4">
        <v>64</v>
      </c>
      <c r="F85" s="4">
        <v>0</v>
      </c>
      <c r="G85" s="4">
        <v>0</v>
      </c>
      <c r="H85" s="4">
        <v>1128200</v>
      </c>
      <c r="I85" s="4">
        <v>862900</v>
      </c>
      <c r="J85" s="4">
        <v>95800</v>
      </c>
      <c r="K85" s="6">
        <f t="shared" si="3"/>
        <v>4.8114107779619303E-2</v>
      </c>
      <c r="L85" s="15">
        <v>5.4100000000000002E-2</v>
      </c>
      <c r="M85" s="4">
        <v>2139300</v>
      </c>
      <c r="N85" s="4">
        <f t="shared" si="1"/>
        <v>1054209.5238095238</v>
      </c>
      <c r="O85">
        <f t="shared" si="2"/>
        <v>473300</v>
      </c>
    </row>
    <row r="86" spans="1:15" x14ac:dyDescent="0.2">
      <c r="A86" s="2" t="s">
        <v>64</v>
      </c>
      <c r="B86" s="4">
        <v>116</v>
      </c>
      <c r="C86" s="4">
        <v>154</v>
      </c>
      <c r="D86" s="4">
        <v>25</v>
      </c>
      <c r="E86" s="4">
        <v>18</v>
      </c>
      <c r="F86" s="4">
        <v>0</v>
      </c>
      <c r="G86" s="4">
        <v>0</v>
      </c>
      <c r="H86" s="4">
        <v>217100</v>
      </c>
      <c r="I86" s="4">
        <v>250100</v>
      </c>
      <c r="J86" s="4">
        <v>34900</v>
      </c>
      <c r="K86" s="6">
        <f t="shared" si="3"/>
        <v>7.4700342465753425E-2</v>
      </c>
      <c r="L86" s="15">
        <v>-7.7000000000000002E-3</v>
      </c>
      <c r="M86" s="4">
        <v>473300</v>
      </c>
      <c r="N86" s="4">
        <f t="shared" si="1"/>
        <v>1083871.4285714286</v>
      </c>
      <c r="O86">
        <f t="shared" si="2"/>
        <v>553700</v>
      </c>
    </row>
    <row r="87" spans="1:15" x14ac:dyDescent="0.2">
      <c r="A87" s="2" t="s">
        <v>65</v>
      </c>
      <c r="B87" s="4">
        <v>164</v>
      </c>
      <c r="C87" s="4">
        <v>226</v>
      </c>
      <c r="D87" s="4">
        <v>27</v>
      </c>
      <c r="E87" s="4">
        <v>18</v>
      </c>
      <c r="F87" s="4">
        <v>0</v>
      </c>
      <c r="G87" s="4">
        <v>0</v>
      </c>
      <c r="H87" s="4">
        <v>300200</v>
      </c>
      <c r="I87" s="4">
        <v>234200</v>
      </c>
      <c r="J87" s="4">
        <v>17600</v>
      </c>
      <c r="K87" s="6">
        <f t="shared" si="3"/>
        <v>3.2934131736526949E-2</v>
      </c>
      <c r="L87" s="15">
        <v>2.3599999999999999E-2</v>
      </c>
      <c r="M87" s="4">
        <v>553700</v>
      </c>
      <c r="N87" s="4">
        <f t="shared" ref="N87:N91" si="4">AVERAGE($M88:$M108)</f>
        <v>1113485.7142857143</v>
      </c>
      <c r="O87">
        <f t="shared" ref="O87:O146" si="5">MIN(M88:M92)</f>
        <v>688800</v>
      </c>
    </row>
    <row r="88" spans="1:15" x14ac:dyDescent="0.2">
      <c r="A88" s="2" t="s">
        <v>66</v>
      </c>
      <c r="B88" s="4">
        <v>164</v>
      </c>
      <c r="C88" s="4">
        <v>291</v>
      </c>
      <c r="D88" s="4">
        <v>24</v>
      </c>
      <c r="E88" s="4">
        <v>15</v>
      </c>
      <c r="F88" s="4">
        <v>0</v>
      </c>
      <c r="G88" s="4">
        <v>0</v>
      </c>
      <c r="H88" s="4">
        <v>368900</v>
      </c>
      <c r="I88" s="4">
        <v>320600</v>
      </c>
      <c r="J88" s="4">
        <v>32100</v>
      </c>
      <c r="K88" s="6">
        <f t="shared" ref="K88:K114" si="6">J88/(H88+I88)</f>
        <v>4.6555474981870924E-2</v>
      </c>
      <c r="L88" s="15">
        <v>-3.9000000000000003E-3</v>
      </c>
      <c r="M88" s="4">
        <v>755200</v>
      </c>
      <c r="N88" s="4">
        <f t="shared" si="4"/>
        <v>1167138.0952380951</v>
      </c>
      <c r="O88">
        <f t="shared" si="5"/>
        <v>688800</v>
      </c>
    </row>
    <row r="89" spans="1:15" x14ac:dyDescent="0.2">
      <c r="A89" s="2" t="s">
        <v>67</v>
      </c>
      <c r="B89" s="4">
        <v>246</v>
      </c>
      <c r="C89" s="4">
        <v>179</v>
      </c>
      <c r="D89" s="4">
        <v>17</v>
      </c>
      <c r="E89" s="4">
        <v>38</v>
      </c>
      <c r="F89" s="4">
        <v>0</v>
      </c>
      <c r="G89" s="4">
        <v>0</v>
      </c>
      <c r="H89" s="4">
        <v>359100</v>
      </c>
      <c r="I89" s="4">
        <v>563200</v>
      </c>
      <c r="J89" s="4">
        <v>91800</v>
      </c>
      <c r="K89" s="6">
        <f t="shared" si="6"/>
        <v>9.9533774260002164E-2</v>
      </c>
      <c r="L89" s="15">
        <v>-2.3399999999999997E-2</v>
      </c>
      <c r="M89" s="4">
        <v>941600</v>
      </c>
      <c r="N89" s="4">
        <f t="shared" si="4"/>
        <v>1166866.6666666667</v>
      </c>
      <c r="O89">
        <f t="shared" si="5"/>
        <v>589700</v>
      </c>
    </row>
    <row r="90" spans="1:15" x14ac:dyDescent="0.2">
      <c r="A90" s="2" t="s">
        <v>68</v>
      </c>
      <c r="B90" s="4">
        <v>240</v>
      </c>
      <c r="C90" s="4">
        <v>250</v>
      </c>
      <c r="D90" s="4">
        <v>34</v>
      </c>
      <c r="E90" s="4">
        <v>50</v>
      </c>
      <c r="F90" s="4">
        <v>0</v>
      </c>
      <c r="G90" s="4">
        <v>0</v>
      </c>
      <c r="H90" s="4">
        <v>352300</v>
      </c>
      <c r="I90" s="4">
        <v>820600</v>
      </c>
      <c r="J90" s="4">
        <v>29800</v>
      </c>
      <c r="K90" s="6">
        <f t="shared" si="6"/>
        <v>2.5407110580612159E-2</v>
      </c>
      <c r="L90" s="15">
        <v>-1.9E-2</v>
      </c>
      <c r="M90" s="4">
        <v>1190200</v>
      </c>
      <c r="N90" s="4">
        <f t="shared" si="4"/>
        <v>1178819.0476190476</v>
      </c>
      <c r="O90">
        <f t="shared" si="5"/>
        <v>589700</v>
      </c>
    </row>
    <row r="91" spans="1:15" x14ac:dyDescent="0.2">
      <c r="A91" s="2" t="s">
        <v>69</v>
      </c>
      <c r="B91" s="4">
        <v>193</v>
      </c>
      <c r="C91" s="4">
        <v>204</v>
      </c>
      <c r="D91" s="4">
        <v>20</v>
      </c>
      <c r="E91" s="4">
        <v>22</v>
      </c>
      <c r="F91" s="4">
        <v>0</v>
      </c>
      <c r="G91" s="4">
        <v>0</v>
      </c>
      <c r="H91" s="4">
        <v>307900</v>
      </c>
      <c r="I91" s="4">
        <v>373600</v>
      </c>
      <c r="J91" s="4">
        <v>66700</v>
      </c>
      <c r="K91" s="6">
        <f t="shared" si="6"/>
        <v>9.7872340425531917E-2</v>
      </c>
      <c r="L91" s="15">
        <v>-3.3700000000000001E-2</v>
      </c>
      <c r="M91" s="4">
        <v>688800</v>
      </c>
      <c r="N91" s="4">
        <f t="shared" si="4"/>
        <v>1198971.4285714286</v>
      </c>
      <c r="O91">
        <f t="shared" si="5"/>
        <v>589700</v>
      </c>
    </row>
    <row r="92" spans="1:15" x14ac:dyDescent="0.2">
      <c r="A92" s="2" t="s">
        <v>70</v>
      </c>
      <c r="B92" s="4">
        <v>267</v>
      </c>
      <c r="C92" s="4">
        <v>159</v>
      </c>
      <c r="D92" s="4">
        <v>11</v>
      </c>
      <c r="E92" s="4">
        <v>35</v>
      </c>
      <c r="F92" s="4">
        <v>0</v>
      </c>
      <c r="G92" s="4">
        <v>0</v>
      </c>
      <c r="H92" s="4">
        <v>525100</v>
      </c>
      <c r="I92" s="4">
        <v>480800</v>
      </c>
      <c r="J92" s="4">
        <v>25200</v>
      </c>
      <c r="K92" s="6">
        <f t="shared" si="6"/>
        <v>2.5052192066805846E-2</v>
      </c>
      <c r="L92" s="15">
        <v>2.23E-2</v>
      </c>
      <c r="M92" s="4">
        <v>1033700</v>
      </c>
      <c r="N92" s="4">
        <f t="shared" ref="N92:N111" si="7">AVERAGE($M93:$M113)</f>
        <v>1222261.9047619049</v>
      </c>
      <c r="O92">
        <f t="shared" si="5"/>
        <v>589700</v>
      </c>
    </row>
    <row r="93" spans="1:15" x14ac:dyDescent="0.2">
      <c r="A93" s="2" t="s">
        <v>71</v>
      </c>
      <c r="B93" s="4">
        <v>197</v>
      </c>
      <c r="C93" s="4">
        <v>201</v>
      </c>
      <c r="D93" s="4">
        <v>23</v>
      </c>
      <c r="E93" s="4">
        <v>39</v>
      </c>
      <c r="F93" s="4">
        <v>0</v>
      </c>
      <c r="G93" s="4">
        <v>0</v>
      </c>
      <c r="H93" s="4">
        <v>391200</v>
      </c>
      <c r="I93" s="4">
        <v>488500</v>
      </c>
      <c r="J93" s="4">
        <v>22100</v>
      </c>
      <c r="K93" s="6">
        <f t="shared" si="6"/>
        <v>2.5122200750255768E-2</v>
      </c>
      <c r="L93" s="15">
        <v>1.1299999999999999E-2</v>
      </c>
      <c r="M93" s="4">
        <v>902900</v>
      </c>
      <c r="N93" s="4">
        <f t="shared" si="7"/>
        <v>1220638.0952380951</v>
      </c>
      <c r="O93">
        <f t="shared" si="5"/>
        <v>589700</v>
      </c>
    </row>
    <row r="94" spans="1:15" x14ac:dyDescent="0.2">
      <c r="A94" s="2" t="s">
        <v>72</v>
      </c>
      <c r="B94" s="4">
        <v>163</v>
      </c>
      <c r="C94" s="4">
        <v>252</v>
      </c>
      <c r="D94" s="4">
        <v>34</v>
      </c>
      <c r="E94" s="4">
        <v>25</v>
      </c>
      <c r="F94" s="4">
        <v>0</v>
      </c>
      <c r="G94" s="4">
        <v>0</v>
      </c>
      <c r="H94" s="4">
        <v>201200</v>
      </c>
      <c r="I94" s="4">
        <v>388000</v>
      </c>
      <c r="J94" s="4">
        <v>33100</v>
      </c>
      <c r="K94" s="6">
        <f t="shared" si="6"/>
        <v>5.6177868295994568E-2</v>
      </c>
      <c r="L94" s="15">
        <v>-1.8700000000000001E-2</v>
      </c>
      <c r="M94" s="4">
        <v>589700</v>
      </c>
      <c r="N94" s="4">
        <f t="shared" si="7"/>
        <v>1259333.3333333333</v>
      </c>
      <c r="O94">
        <f t="shared" si="5"/>
        <v>665300</v>
      </c>
    </row>
    <row r="95" spans="1:15" x14ac:dyDescent="0.2">
      <c r="A95" s="2" t="s">
        <v>73</v>
      </c>
      <c r="B95" s="4">
        <v>204</v>
      </c>
      <c r="C95" s="4">
        <v>154</v>
      </c>
      <c r="D95" s="4">
        <v>25</v>
      </c>
      <c r="E95" s="4">
        <v>30</v>
      </c>
      <c r="F95" s="4">
        <v>0</v>
      </c>
      <c r="G95" s="4">
        <v>0</v>
      </c>
      <c r="H95" s="4">
        <v>291500</v>
      </c>
      <c r="I95" s="4">
        <v>341600</v>
      </c>
      <c r="J95" s="4">
        <v>20100</v>
      </c>
      <c r="K95" s="6">
        <f t="shared" si="6"/>
        <v>3.1748538935397252E-2</v>
      </c>
      <c r="L95" s="15">
        <v>-1.1000000000000001E-2</v>
      </c>
      <c r="M95" s="4">
        <v>665300</v>
      </c>
      <c r="N95" s="4">
        <f t="shared" si="7"/>
        <v>1294023.8095238095</v>
      </c>
      <c r="O95">
        <f t="shared" si="5"/>
        <v>719400</v>
      </c>
    </row>
    <row r="96" spans="1:15" x14ac:dyDescent="0.2">
      <c r="A96" s="2" t="s">
        <v>74</v>
      </c>
      <c r="B96" s="4">
        <v>246</v>
      </c>
      <c r="C96" s="4">
        <v>237</v>
      </c>
      <c r="D96" s="4">
        <v>17</v>
      </c>
      <c r="E96" s="4">
        <v>32</v>
      </c>
      <c r="F96" s="4">
        <v>0</v>
      </c>
      <c r="G96" s="4">
        <v>0</v>
      </c>
      <c r="H96" s="4">
        <v>568400</v>
      </c>
      <c r="I96" s="4">
        <v>455600</v>
      </c>
      <c r="J96" s="4">
        <v>1000</v>
      </c>
      <c r="K96" s="6">
        <f t="shared" si="6"/>
        <v>9.765625E-4</v>
      </c>
      <c r="L96" s="15">
        <v>1.11E-2</v>
      </c>
      <c r="M96" s="4">
        <v>1033500</v>
      </c>
      <c r="N96" s="4">
        <f t="shared" si="7"/>
        <v>1391938.0952380951</v>
      </c>
      <c r="O96">
        <f t="shared" si="5"/>
        <v>566800</v>
      </c>
    </row>
    <row r="97" spans="1:15" x14ac:dyDescent="0.2">
      <c r="A97" s="2" t="s">
        <v>75</v>
      </c>
      <c r="B97" s="4">
        <v>189</v>
      </c>
      <c r="C97" s="4">
        <v>344</v>
      </c>
      <c r="D97" s="4">
        <v>46</v>
      </c>
      <c r="E97" s="4">
        <v>24</v>
      </c>
      <c r="F97" s="4">
        <v>0</v>
      </c>
      <c r="G97" s="4">
        <v>0</v>
      </c>
      <c r="H97" s="4">
        <v>304900</v>
      </c>
      <c r="I97" s="4">
        <v>440200</v>
      </c>
      <c r="J97" s="4">
        <v>82700</v>
      </c>
      <c r="K97" s="6">
        <f t="shared" si="6"/>
        <v>0.110991813179439</v>
      </c>
      <c r="L97" s="15">
        <v>1.4999999999999999E-2</v>
      </c>
      <c r="M97" s="4">
        <v>754200</v>
      </c>
      <c r="N97" s="4">
        <f t="shared" si="7"/>
        <v>1393166.6666666667</v>
      </c>
      <c r="O97">
        <f t="shared" si="5"/>
        <v>566800</v>
      </c>
    </row>
    <row r="98" spans="1:15" x14ac:dyDescent="0.2">
      <c r="A98" s="2" t="s">
        <v>76</v>
      </c>
      <c r="B98" s="4">
        <v>207</v>
      </c>
      <c r="C98" s="4">
        <v>329</v>
      </c>
      <c r="D98" s="4">
        <v>21</v>
      </c>
      <c r="E98" s="4">
        <v>33</v>
      </c>
      <c r="F98" s="4">
        <v>0</v>
      </c>
      <c r="G98" s="4">
        <v>0</v>
      </c>
      <c r="H98" s="4">
        <v>226300</v>
      </c>
      <c r="I98" s="4">
        <v>464200</v>
      </c>
      <c r="J98" s="4">
        <v>1000</v>
      </c>
      <c r="K98" s="6">
        <f t="shared" si="6"/>
        <v>1.448225923244026E-3</v>
      </c>
      <c r="L98" s="15">
        <v>-1.49E-2</v>
      </c>
      <c r="M98" s="4">
        <v>719400</v>
      </c>
      <c r="N98" s="4">
        <f t="shared" si="7"/>
        <v>1423876.1904761905</v>
      </c>
      <c r="O98">
        <f t="shared" si="5"/>
        <v>566800</v>
      </c>
    </row>
    <row r="99" spans="1:15" x14ac:dyDescent="0.2">
      <c r="A99" s="2" t="s">
        <v>77</v>
      </c>
      <c r="B99" s="4">
        <v>391</v>
      </c>
      <c r="C99" s="4">
        <v>185</v>
      </c>
      <c r="D99" s="4">
        <v>12</v>
      </c>
      <c r="E99" s="4">
        <v>52</v>
      </c>
      <c r="F99" s="4">
        <v>0</v>
      </c>
      <c r="G99" s="4">
        <v>0</v>
      </c>
      <c r="H99" s="4">
        <v>696500</v>
      </c>
      <c r="I99" s="4">
        <v>740300</v>
      </c>
      <c r="J99" s="4">
        <v>50800</v>
      </c>
      <c r="K99" s="6">
        <f t="shared" si="6"/>
        <v>3.5356347438752787E-2</v>
      </c>
      <c r="L99" s="15">
        <v>2.6499999999999999E-2</v>
      </c>
      <c r="M99" s="4">
        <v>1530400</v>
      </c>
      <c r="N99" s="4">
        <f t="shared" si="7"/>
        <v>1400128.5714285714</v>
      </c>
      <c r="O99">
        <f t="shared" si="5"/>
        <v>566800</v>
      </c>
    </row>
    <row r="100" spans="1:15" x14ac:dyDescent="0.2">
      <c r="A100" s="2" t="s">
        <v>78</v>
      </c>
      <c r="B100" s="4">
        <v>243</v>
      </c>
      <c r="C100" s="4">
        <v>327</v>
      </c>
      <c r="D100" s="4">
        <v>63</v>
      </c>
      <c r="E100" s="4">
        <v>30</v>
      </c>
      <c r="F100" s="4">
        <v>0</v>
      </c>
      <c r="G100" s="4">
        <v>0</v>
      </c>
      <c r="H100" s="4">
        <v>301600</v>
      </c>
      <c r="I100" s="4">
        <v>500700</v>
      </c>
      <c r="J100" s="4">
        <v>6600</v>
      </c>
      <c r="K100" s="6">
        <f t="shared" si="6"/>
        <v>8.2263492459179865E-3</v>
      </c>
      <c r="L100" s="15">
        <v>1.15E-2</v>
      </c>
      <c r="M100" s="4">
        <v>817600</v>
      </c>
      <c r="N100" s="4">
        <f t="shared" si="7"/>
        <v>1403580.9523809524</v>
      </c>
      <c r="O100">
        <f t="shared" si="5"/>
        <v>566800</v>
      </c>
    </row>
    <row r="101" spans="1:15" x14ac:dyDescent="0.2">
      <c r="A101" s="2" t="s">
        <v>79</v>
      </c>
      <c r="B101" s="4">
        <v>180</v>
      </c>
      <c r="C101" s="4">
        <v>505</v>
      </c>
      <c r="D101" s="4">
        <v>67</v>
      </c>
      <c r="E101" s="4">
        <v>20</v>
      </c>
      <c r="F101" s="4">
        <v>0</v>
      </c>
      <c r="G101" s="4">
        <v>0</v>
      </c>
      <c r="H101" s="4">
        <v>229700</v>
      </c>
      <c r="I101" s="4">
        <v>293300</v>
      </c>
      <c r="J101" s="4">
        <v>18800</v>
      </c>
      <c r="K101" s="6">
        <f t="shared" si="6"/>
        <v>3.5946462715105161E-2</v>
      </c>
      <c r="L101" s="15">
        <v>-7.6E-3</v>
      </c>
      <c r="M101" s="4">
        <v>566800</v>
      </c>
      <c r="N101" s="4">
        <f t="shared" si="7"/>
        <v>1416490.4761904762</v>
      </c>
      <c r="O101">
        <f t="shared" si="5"/>
        <v>1297600</v>
      </c>
    </row>
    <row r="102" spans="1:15" x14ac:dyDescent="0.2">
      <c r="A102" s="2" t="s">
        <v>80</v>
      </c>
      <c r="B102" s="4">
        <v>374</v>
      </c>
      <c r="C102" s="4">
        <v>293</v>
      </c>
      <c r="D102" s="4">
        <v>44</v>
      </c>
      <c r="E102" s="4">
        <v>66</v>
      </c>
      <c r="F102" s="4">
        <v>0</v>
      </c>
      <c r="G102" s="4">
        <v>0</v>
      </c>
      <c r="H102" s="4">
        <v>907200</v>
      </c>
      <c r="I102" s="4">
        <v>694700</v>
      </c>
      <c r="J102" s="4">
        <v>500</v>
      </c>
      <c r="K102" s="6">
        <f t="shared" si="6"/>
        <v>3.1212934640114862E-4</v>
      </c>
      <c r="L102" s="15">
        <v>3.9399999999999998E-2</v>
      </c>
      <c r="M102" s="4">
        <v>1654200</v>
      </c>
      <c r="N102" s="4">
        <f t="shared" si="7"/>
        <v>1431695.2380952381</v>
      </c>
      <c r="O102">
        <f t="shared" si="5"/>
        <v>1096200</v>
      </c>
    </row>
    <row r="103" spans="1:15" x14ac:dyDescent="0.2">
      <c r="A103" s="2" t="s">
        <v>81</v>
      </c>
      <c r="B103" s="4">
        <v>518</v>
      </c>
      <c r="C103" s="4">
        <v>399</v>
      </c>
      <c r="D103" s="4">
        <v>34</v>
      </c>
      <c r="E103" s="4">
        <v>101</v>
      </c>
      <c r="F103" s="4">
        <v>0</v>
      </c>
      <c r="G103" s="4">
        <v>0</v>
      </c>
      <c r="H103" s="4">
        <v>905100</v>
      </c>
      <c r="I103" s="4">
        <v>1347400</v>
      </c>
      <c r="J103" s="4">
        <v>41900</v>
      </c>
      <c r="K103" s="6">
        <f t="shared" si="6"/>
        <v>1.8601553829078802E-2</v>
      </c>
      <c r="L103" s="15">
        <v>-6.2899999999999998E-2</v>
      </c>
      <c r="M103" s="4">
        <v>2328700</v>
      </c>
      <c r="N103" s="4">
        <f t="shared" si="7"/>
        <v>1352271.4285714286</v>
      </c>
      <c r="O103">
        <f t="shared" si="5"/>
        <v>1096200</v>
      </c>
    </row>
    <row r="104" spans="1:15" x14ac:dyDescent="0.2">
      <c r="A104" s="2" t="s">
        <v>82</v>
      </c>
      <c r="B104" s="4">
        <v>447</v>
      </c>
      <c r="C104" s="4">
        <v>434</v>
      </c>
      <c r="D104" s="4">
        <v>95</v>
      </c>
      <c r="E104" s="4">
        <v>46</v>
      </c>
      <c r="F104" s="4">
        <v>0</v>
      </c>
      <c r="G104" s="4">
        <v>0</v>
      </c>
      <c r="H104" s="4">
        <v>660500</v>
      </c>
      <c r="I104" s="4">
        <v>624500</v>
      </c>
      <c r="J104" s="4">
        <v>48000</v>
      </c>
      <c r="K104" s="6">
        <f t="shared" si="6"/>
        <v>3.735408560311284E-2</v>
      </c>
      <c r="L104" s="15">
        <v>2.2799999999999997E-2</v>
      </c>
      <c r="M104" s="4">
        <v>1297600</v>
      </c>
      <c r="N104" s="4">
        <f t="shared" si="7"/>
        <v>1382042.857142857</v>
      </c>
      <c r="O104">
        <f t="shared" si="5"/>
        <v>1096200</v>
      </c>
    </row>
    <row r="105" spans="1:15" x14ac:dyDescent="0.2">
      <c r="A105" s="2" t="s">
        <v>83</v>
      </c>
      <c r="B105" s="4">
        <v>317</v>
      </c>
      <c r="C105" s="4">
        <v>234</v>
      </c>
      <c r="D105" s="4">
        <v>30</v>
      </c>
      <c r="E105" s="4">
        <v>56</v>
      </c>
      <c r="F105" s="4">
        <v>0</v>
      </c>
      <c r="G105" s="4">
        <v>0</v>
      </c>
      <c r="H105" s="4">
        <v>551600</v>
      </c>
      <c r="I105" s="4">
        <v>741500</v>
      </c>
      <c r="J105" s="4">
        <v>600</v>
      </c>
      <c r="K105" s="6">
        <f t="shared" si="6"/>
        <v>4.640012373366329E-4</v>
      </c>
      <c r="L105" s="15">
        <v>-1.5100000000000001E-2</v>
      </c>
      <c r="M105" s="4">
        <v>1371400</v>
      </c>
      <c r="N105" s="4">
        <f t="shared" si="7"/>
        <v>1349038.0952380951</v>
      </c>
      <c r="O105">
        <f t="shared" si="5"/>
        <v>935900</v>
      </c>
    </row>
    <row r="106" spans="1:15" x14ac:dyDescent="0.2">
      <c r="A106" s="2" t="s">
        <v>84</v>
      </c>
      <c r="B106" s="4">
        <v>402</v>
      </c>
      <c r="C106" s="4">
        <v>253</v>
      </c>
      <c r="D106" s="4">
        <v>21</v>
      </c>
      <c r="E106" s="4">
        <v>59</v>
      </c>
      <c r="F106" s="4">
        <v>0</v>
      </c>
      <c r="G106" s="4">
        <v>0</v>
      </c>
      <c r="H106" s="4">
        <v>1323200</v>
      </c>
      <c r="I106" s="4">
        <v>922400</v>
      </c>
      <c r="J106" s="4">
        <v>8600</v>
      </c>
      <c r="K106" s="6">
        <f t="shared" si="6"/>
        <v>3.8297114356964732E-3</v>
      </c>
      <c r="L106" s="15">
        <v>9.8400000000000001E-2</v>
      </c>
      <c r="M106" s="4">
        <v>2270200</v>
      </c>
      <c r="N106" s="4">
        <f t="shared" si="7"/>
        <v>1278190.4761904762</v>
      </c>
      <c r="O106">
        <f t="shared" si="5"/>
        <v>935900</v>
      </c>
    </row>
    <row r="107" spans="1:15" x14ac:dyDescent="0.2">
      <c r="A107" s="2" t="s">
        <v>85</v>
      </c>
      <c r="B107" s="4">
        <v>270</v>
      </c>
      <c r="C107" s="4">
        <v>396</v>
      </c>
      <c r="D107" s="4">
        <v>55</v>
      </c>
      <c r="E107" s="4">
        <v>38</v>
      </c>
      <c r="F107" s="4">
        <v>0</v>
      </c>
      <c r="G107" s="4">
        <v>0</v>
      </c>
      <c r="H107" s="4">
        <v>447200</v>
      </c>
      <c r="I107" s="4">
        <v>618500</v>
      </c>
      <c r="J107" s="4">
        <v>134100</v>
      </c>
      <c r="K107" s="6">
        <f t="shared" si="6"/>
        <v>0.12583278596227832</v>
      </c>
      <c r="L107" s="15">
        <v>-4.0000000000000001E-3</v>
      </c>
      <c r="M107" s="4">
        <v>1096200</v>
      </c>
      <c r="N107" s="4">
        <f t="shared" si="7"/>
        <v>1240061.9047619049</v>
      </c>
      <c r="O107">
        <f t="shared" si="5"/>
        <v>935900</v>
      </c>
    </row>
    <row r="108" spans="1:15" x14ac:dyDescent="0.2">
      <c r="A108" s="2" t="s">
        <v>86</v>
      </c>
      <c r="B108" s="4">
        <v>278</v>
      </c>
      <c r="C108" s="4">
        <v>187</v>
      </c>
      <c r="D108" s="4">
        <v>40</v>
      </c>
      <c r="E108" s="4">
        <v>55</v>
      </c>
      <c r="F108" s="4">
        <v>0</v>
      </c>
      <c r="G108" s="4">
        <v>0</v>
      </c>
      <c r="H108" s="4">
        <v>388300</v>
      </c>
      <c r="I108" s="4">
        <v>722500</v>
      </c>
      <c r="J108" s="4">
        <v>51700</v>
      </c>
      <c r="K108" s="6">
        <f t="shared" si="6"/>
        <v>4.6543032048973712E-2</v>
      </c>
      <c r="L108" s="15">
        <v>-3.2599999999999997E-2</v>
      </c>
      <c r="M108" s="4">
        <v>1175600</v>
      </c>
      <c r="N108" s="4">
        <f t="shared" si="7"/>
        <v>1209247.6190476189</v>
      </c>
      <c r="O108">
        <f t="shared" si="5"/>
        <v>935900</v>
      </c>
    </row>
    <row r="109" spans="1:15" x14ac:dyDescent="0.2">
      <c r="A109" s="2" t="s">
        <v>87</v>
      </c>
      <c r="B109" s="4">
        <v>365</v>
      </c>
      <c r="C109" s="4">
        <v>318</v>
      </c>
      <c r="D109" s="4">
        <v>37</v>
      </c>
      <c r="E109" s="4">
        <v>80</v>
      </c>
      <c r="F109" s="4">
        <v>0</v>
      </c>
      <c r="G109" s="4">
        <v>0</v>
      </c>
      <c r="H109" s="4">
        <v>740500</v>
      </c>
      <c r="I109" s="4">
        <v>1103000</v>
      </c>
      <c r="J109" s="4">
        <v>100</v>
      </c>
      <c r="K109" s="6">
        <f t="shared" si="6"/>
        <v>5.4244643341470026E-5</v>
      </c>
      <c r="L109" s="15">
        <v>-1.18E-2</v>
      </c>
      <c r="M109" s="4">
        <v>1881900</v>
      </c>
      <c r="N109" s="4">
        <f t="shared" si="7"/>
        <v>1145528.5714285714</v>
      </c>
      <c r="O109">
        <f t="shared" si="5"/>
        <v>868800</v>
      </c>
    </row>
    <row r="110" spans="1:15" x14ac:dyDescent="0.2">
      <c r="A110" s="2" t="s">
        <v>88</v>
      </c>
      <c r="B110" s="4">
        <v>237</v>
      </c>
      <c r="C110" s="4">
        <v>195</v>
      </c>
      <c r="D110" s="4">
        <v>29</v>
      </c>
      <c r="E110" s="4">
        <v>30</v>
      </c>
      <c r="F110" s="4">
        <v>0</v>
      </c>
      <c r="G110" s="4">
        <v>0</v>
      </c>
      <c r="H110" s="4">
        <v>565700</v>
      </c>
      <c r="I110" s="4">
        <v>352500</v>
      </c>
      <c r="J110" s="4">
        <v>32600</v>
      </c>
      <c r="K110" s="6">
        <f t="shared" si="6"/>
        <v>3.5504247440644739E-2</v>
      </c>
      <c r="L110" s="15">
        <v>1.1899999999999999E-2</v>
      </c>
      <c r="M110" s="4">
        <v>935900</v>
      </c>
      <c r="N110" s="4">
        <f t="shared" si="7"/>
        <v>1133900</v>
      </c>
      <c r="O110">
        <f t="shared" si="5"/>
        <v>868800</v>
      </c>
    </row>
    <row r="111" spans="1:15" x14ac:dyDescent="0.2">
      <c r="A111" s="2" t="s">
        <v>89</v>
      </c>
      <c r="B111" s="4">
        <v>383</v>
      </c>
      <c r="C111" s="4">
        <v>358</v>
      </c>
      <c r="D111" s="4">
        <v>40</v>
      </c>
      <c r="E111" s="4">
        <v>68</v>
      </c>
      <c r="F111" s="4">
        <v>0</v>
      </c>
      <c r="G111" s="4">
        <v>0</v>
      </c>
      <c r="H111" s="4">
        <v>587200</v>
      </c>
      <c r="I111" s="4">
        <v>832700</v>
      </c>
      <c r="J111" s="4">
        <v>55200</v>
      </c>
      <c r="K111" s="6">
        <f t="shared" si="6"/>
        <v>3.8875977181491654E-2</v>
      </c>
      <c r="L111" s="15">
        <v>-1.18E-2</v>
      </c>
      <c r="M111" s="4">
        <v>1441200</v>
      </c>
      <c r="N111" s="4">
        <f t="shared" si="7"/>
        <v>1087000</v>
      </c>
      <c r="O111">
        <f t="shared" si="5"/>
        <v>868800</v>
      </c>
    </row>
    <row r="112" spans="1:15" x14ac:dyDescent="0.2">
      <c r="A112" s="2" t="s">
        <v>90</v>
      </c>
      <c r="B112" s="4">
        <v>727</v>
      </c>
      <c r="C112" s="4">
        <v>273</v>
      </c>
      <c r="D112" s="4">
        <v>32</v>
      </c>
      <c r="E112" s="4">
        <v>38</v>
      </c>
      <c r="F112" s="4">
        <v>0</v>
      </c>
      <c r="G112" s="4">
        <v>0</v>
      </c>
      <c r="H112" s="4">
        <v>668200</v>
      </c>
      <c r="I112" s="4">
        <v>407800</v>
      </c>
      <c r="J112" s="4">
        <v>31400</v>
      </c>
      <c r="K112" s="6">
        <f t="shared" si="6"/>
        <v>2.9182156133828997E-2</v>
      </c>
      <c r="L112" s="15">
        <v>4.0000000000000001E-3</v>
      </c>
      <c r="M112" s="4">
        <v>1112000</v>
      </c>
      <c r="N112" s="4">
        <f t="shared" ref="N112:N129" si="8">AVERAGE($M113:$M133)</f>
        <v>1073838.0952380951</v>
      </c>
      <c r="O112">
        <f t="shared" si="5"/>
        <v>868800</v>
      </c>
    </row>
    <row r="113" spans="1:15" x14ac:dyDescent="0.2">
      <c r="A113" s="2" t="s">
        <v>91</v>
      </c>
      <c r="B113" s="4">
        <v>305</v>
      </c>
      <c r="C113" s="4">
        <v>338</v>
      </c>
      <c r="D113" s="4">
        <v>47</v>
      </c>
      <c r="E113" s="4">
        <v>62</v>
      </c>
      <c r="F113" s="4">
        <v>0</v>
      </c>
      <c r="G113" s="4">
        <v>0</v>
      </c>
      <c r="H113" s="4">
        <v>554400</v>
      </c>
      <c r="I113" s="4">
        <v>877000</v>
      </c>
      <c r="J113" s="4">
        <v>54700</v>
      </c>
      <c r="K113" s="6">
        <f t="shared" si="6"/>
        <v>3.8214335615481348E-2</v>
      </c>
      <c r="L113" s="15">
        <v>2.41E-2</v>
      </c>
      <c r="M113" s="4">
        <v>1522800</v>
      </c>
      <c r="N113" s="4">
        <f t="shared" si="8"/>
        <v>1024266.6666666666</v>
      </c>
      <c r="O113">
        <f t="shared" si="5"/>
        <v>780000</v>
      </c>
    </row>
    <row r="114" spans="1:15" x14ac:dyDescent="0.2">
      <c r="A114" s="2" t="s">
        <v>92</v>
      </c>
      <c r="B114" s="4">
        <v>202</v>
      </c>
      <c r="C114" s="4">
        <v>316</v>
      </c>
      <c r="D114" s="4">
        <v>51</v>
      </c>
      <c r="E114" s="4">
        <v>26</v>
      </c>
      <c r="F114" s="4">
        <v>0</v>
      </c>
      <c r="G114" s="4">
        <v>0</v>
      </c>
      <c r="H114" s="4">
        <v>440000</v>
      </c>
      <c r="I114" s="4">
        <v>415300</v>
      </c>
      <c r="J114" s="4">
        <v>67200</v>
      </c>
      <c r="K114" s="6">
        <f t="shared" si="6"/>
        <v>7.8568923184847428E-2</v>
      </c>
      <c r="L114" s="15">
        <v>1.2199999999999999E-2</v>
      </c>
      <c r="M114" s="4">
        <v>868800</v>
      </c>
      <c r="N114" s="4">
        <f t="shared" si="8"/>
        <v>1002019.0476190476</v>
      </c>
      <c r="O114">
        <f t="shared" si="5"/>
        <v>780000</v>
      </c>
    </row>
    <row r="115" spans="1:15" x14ac:dyDescent="0.2">
      <c r="A115" s="2" t="s">
        <v>93</v>
      </c>
      <c r="B115" s="4">
        <v>349</v>
      </c>
      <c r="C115" s="4">
        <v>617</v>
      </c>
      <c r="D115" s="4">
        <v>121</v>
      </c>
      <c r="E115" s="4">
        <v>45</v>
      </c>
      <c r="F115" s="4">
        <v>0</v>
      </c>
      <c r="G115" s="4">
        <v>0</v>
      </c>
      <c r="H115" s="4">
        <v>694900</v>
      </c>
      <c r="I115" s="4">
        <v>694700</v>
      </c>
      <c r="J115" s="4"/>
      <c r="K115" s="4"/>
      <c r="L115" s="15">
        <v>8.199999999999999E-3</v>
      </c>
      <c r="M115" s="4">
        <v>1402300</v>
      </c>
      <c r="N115" s="4">
        <f t="shared" si="8"/>
        <v>947380.95238095243</v>
      </c>
      <c r="O115">
        <f t="shared" si="5"/>
        <v>780000</v>
      </c>
    </row>
    <row r="116" spans="1:15" x14ac:dyDescent="0.2">
      <c r="A116" s="2" t="s">
        <v>94</v>
      </c>
      <c r="B116" s="4">
        <v>298</v>
      </c>
      <c r="C116" s="4">
        <v>158</v>
      </c>
      <c r="D116" s="4">
        <v>26</v>
      </c>
      <c r="E116" s="4">
        <v>35</v>
      </c>
      <c r="F116" s="4">
        <v>0</v>
      </c>
      <c r="G116" s="4">
        <v>0</v>
      </c>
      <c r="H116" s="4">
        <v>727200</v>
      </c>
      <c r="I116" s="4">
        <v>611400</v>
      </c>
      <c r="J116" s="4"/>
      <c r="K116" s="4"/>
      <c r="L116" s="15">
        <v>1.67E-2</v>
      </c>
      <c r="M116" s="4">
        <v>1393800</v>
      </c>
      <c r="N116" s="4">
        <f t="shared" si="8"/>
        <v>945676.19047619053</v>
      </c>
      <c r="O116">
        <f t="shared" si="5"/>
        <v>780000</v>
      </c>
    </row>
    <row r="117" spans="1:15" x14ac:dyDescent="0.2">
      <c r="A117" s="2" t="s">
        <v>95</v>
      </c>
      <c r="B117" s="4">
        <v>617</v>
      </c>
      <c r="C117" s="4">
        <v>352</v>
      </c>
      <c r="D117" s="4">
        <v>26</v>
      </c>
      <c r="E117" s="4">
        <v>84</v>
      </c>
      <c r="F117" s="4">
        <v>0</v>
      </c>
      <c r="G117" s="4">
        <v>0</v>
      </c>
      <c r="H117" s="4">
        <v>1756900</v>
      </c>
      <c r="I117" s="4">
        <v>1278000</v>
      </c>
      <c r="J117" s="4"/>
      <c r="K117" s="4"/>
      <c r="L117" s="15">
        <v>7.1500000000000008E-2</v>
      </c>
      <c r="M117" s="4">
        <v>3089700</v>
      </c>
      <c r="N117" s="4">
        <f t="shared" si="8"/>
        <v>828100</v>
      </c>
      <c r="O117">
        <f t="shared" si="5"/>
        <v>780000</v>
      </c>
    </row>
    <row r="118" spans="1:15" x14ac:dyDescent="0.2">
      <c r="A118" s="2" t="s">
        <v>96</v>
      </c>
      <c r="B118" s="4">
        <v>199</v>
      </c>
      <c r="C118" s="4">
        <v>214</v>
      </c>
      <c r="D118" s="4">
        <v>13</v>
      </c>
      <c r="E118" s="4">
        <v>25</v>
      </c>
      <c r="F118" s="4">
        <v>0</v>
      </c>
      <c r="G118" s="4">
        <v>0</v>
      </c>
      <c r="H118" s="4">
        <v>422600</v>
      </c>
      <c r="I118" s="4">
        <v>329400</v>
      </c>
      <c r="J118" s="4"/>
      <c r="K118" s="4"/>
      <c r="L118" s="15">
        <v>1.8200000000000001E-2</v>
      </c>
      <c r="M118" s="4">
        <v>780000</v>
      </c>
      <c r="N118" s="4">
        <f t="shared" si="8"/>
        <v>820476.42857142852</v>
      </c>
      <c r="O118">
        <f t="shared" si="5"/>
        <v>837900</v>
      </c>
    </row>
    <row r="119" spans="1:15" x14ac:dyDescent="0.2">
      <c r="A119" s="2" t="s">
        <v>97</v>
      </c>
      <c r="B119" s="4">
        <v>234</v>
      </c>
      <c r="C119" s="4">
        <v>212</v>
      </c>
      <c r="D119" s="4">
        <v>22</v>
      </c>
      <c r="E119" s="4">
        <v>56</v>
      </c>
      <c r="F119" s="4">
        <v>0</v>
      </c>
      <c r="G119" s="4">
        <v>0</v>
      </c>
      <c r="H119" s="4">
        <v>352800</v>
      </c>
      <c r="I119" s="4">
        <v>927700</v>
      </c>
      <c r="J119" s="4"/>
      <c r="K119" s="4"/>
      <c r="L119" s="15">
        <v>-2.7200000000000002E-2</v>
      </c>
      <c r="M119" s="4">
        <v>1364300</v>
      </c>
      <c r="N119" s="4">
        <f t="shared" si="8"/>
        <v>802850.71428571432</v>
      </c>
      <c r="O119">
        <f t="shared" si="5"/>
        <v>660800</v>
      </c>
    </row>
    <row r="120" spans="1:15" x14ac:dyDescent="0.2">
      <c r="A120" s="2" t="s">
        <v>98</v>
      </c>
      <c r="B120" s="4">
        <v>287</v>
      </c>
      <c r="C120" s="4">
        <v>182</v>
      </c>
      <c r="D120" s="4">
        <v>20</v>
      </c>
      <c r="E120" s="4">
        <v>38</v>
      </c>
      <c r="F120" s="4">
        <v>0</v>
      </c>
      <c r="G120" s="4">
        <v>0</v>
      </c>
      <c r="H120" s="4">
        <v>292300</v>
      </c>
      <c r="I120" s="4">
        <v>659100</v>
      </c>
      <c r="J120" s="4"/>
      <c r="K120" s="4"/>
      <c r="L120" s="15">
        <v>-1.7600000000000001E-2</v>
      </c>
      <c r="M120" s="4">
        <v>1031700</v>
      </c>
      <c r="N120" s="4">
        <f t="shared" si="8"/>
        <v>777733.66666666663</v>
      </c>
      <c r="O120">
        <f t="shared" si="5"/>
        <v>660800</v>
      </c>
    </row>
    <row r="121" spans="1:15" x14ac:dyDescent="0.2">
      <c r="A121" s="2" t="s">
        <v>99</v>
      </c>
      <c r="B121" s="4">
        <v>205</v>
      </c>
      <c r="C121" s="4">
        <v>321</v>
      </c>
      <c r="D121" s="4">
        <v>62</v>
      </c>
      <c r="E121" s="4">
        <v>36</v>
      </c>
      <c r="F121" s="4">
        <v>0</v>
      </c>
      <c r="G121" s="4">
        <v>0</v>
      </c>
      <c r="H121" s="4">
        <v>341800</v>
      </c>
      <c r="I121" s="4">
        <v>494700</v>
      </c>
      <c r="J121" s="4"/>
      <c r="K121" s="4"/>
      <c r="L121" s="15">
        <v>-1.3000000000000001E-2</v>
      </c>
      <c r="M121" s="4">
        <v>890100</v>
      </c>
      <c r="N121" s="4">
        <f t="shared" si="8"/>
        <v>776673.95238095243</v>
      </c>
      <c r="O121">
        <f t="shared" si="5"/>
        <v>660800</v>
      </c>
    </row>
    <row r="122" spans="1:15" x14ac:dyDescent="0.2">
      <c r="A122" s="2" t="s">
        <v>100</v>
      </c>
      <c r="B122" s="4">
        <v>187</v>
      </c>
      <c r="C122" s="4">
        <v>229</v>
      </c>
      <c r="D122" s="4">
        <v>15</v>
      </c>
      <c r="E122" s="4">
        <v>35</v>
      </c>
      <c r="F122" s="4">
        <v>0</v>
      </c>
      <c r="G122" s="4">
        <v>0</v>
      </c>
      <c r="H122" s="4">
        <v>350000</v>
      </c>
      <c r="I122" s="4">
        <v>462700</v>
      </c>
      <c r="J122" s="4"/>
      <c r="K122" s="4"/>
      <c r="L122" s="15">
        <v>0</v>
      </c>
      <c r="M122" s="4">
        <v>837900</v>
      </c>
      <c r="N122" s="4">
        <f t="shared" si="8"/>
        <v>774995.95238095243</v>
      </c>
      <c r="O122">
        <f t="shared" si="5"/>
        <v>660800</v>
      </c>
    </row>
    <row r="123" spans="1:15" x14ac:dyDescent="0.2">
      <c r="A123" s="2" t="s">
        <v>101</v>
      </c>
      <c r="B123" s="4">
        <v>401</v>
      </c>
      <c r="C123" s="4">
        <v>316</v>
      </c>
      <c r="D123" s="4">
        <v>41</v>
      </c>
      <c r="E123" s="4">
        <v>63</v>
      </c>
      <c r="F123" s="4">
        <v>0</v>
      </c>
      <c r="G123" s="4">
        <v>0</v>
      </c>
      <c r="H123" s="4">
        <v>1067300</v>
      </c>
      <c r="I123" s="4">
        <v>893700</v>
      </c>
      <c r="J123" s="4"/>
      <c r="K123" s="4"/>
      <c r="L123" s="15">
        <v>1.3100000000000001E-2</v>
      </c>
      <c r="M123" s="4">
        <v>1973500</v>
      </c>
      <c r="N123" s="4">
        <f t="shared" si="8"/>
        <v>730463.47619047621</v>
      </c>
      <c r="O123">
        <f t="shared" si="5"/>
        <v>295500</v>
      </c>
    </row>
    <row r="124" spans="1:15" x14ac:dyDescent="0.2">
      <c r="A124" s="2" t="s">
        <v>102</v>
      </c>
      <c r="B124" s="4">
        <v>118</v>
      </c>
      <c r="C124" s="4">
        <v>136</v>
      </c>
      <c r="D124" s="4">
        <v>17</v>
      </c>
      <c r="E124" s="4">
        <v>27</v>
      </c>
      <c r="F124" s="4">
        <v>0</v>
      </c>
      <c r="G124" s="4">
        <v>0</v>
      </c>
      <c r="H124" s="4">
        <v>237400</v>
      </c>
      <c r="I124" s="4">
        <v>403500</v>
      </c>
      <c r="J124" s="4"/>
      <c r="K124" s="4"/>
      <c r="L124" s="15">
        <v>-4.3E-3</v>
      </c>
      <c r="M124" s="4">
        <v>660800</v>
      </c>
      <c r="N124" s="4">
        <f t="shared" si="8"/>
        <v>733946.65</v>
      </c>
      <c r="O124">
        <f t="shared" si="5"/>
        <v>295500</v>
      </c>
    </row>
    <row r="125" spans="1:15" x14ac:dyDescent="0.2">
      <c r="A125" s="2" t="s">
        <v>103</v>
      </c>
      <c r="B125" s="4">
        <v>218</v>
      </c>
      <c r="C125" s="4">
        <v>242</v>
      </c>
      <c r="D125" s="4">
        <v>20</v>
      </c>
      <c r="E125" s="4">
        <v>54</v>
      </c>
      <c r="F125" s="4">
        <v>0</v>
      </c>
      <c r="G125" s="4">
        <v>0</v>
      </c>
      <c r="H125" s="4">
        <v>1100700</v>
      </c>
      <c r="I125" s="4">
        <v>777200</v>
      </c>
      <c r="J125" s="4"/>
      <c r="K125" s="4"/>
      <c r="L125" s="15">
        <v>2.2200000000000001E-2</v>
      </c>
      <c r="M125" s="4">
        <v>1922800</v>
      </c>
      <c r="N125" s="4">
        <f t="shared" si="8"/>
        <v>671375.42105263157</v>
      </c>
      <c r="O125">
        <f t="shared" si="5"/>
        <v>295500</v>
      </c>
    </row>
    <row r="126" spans="1:15" x14ac:dyDescent="0.2">
      <c r="A126" s="2" t="s">
        <v>104</v>
      </c>
      <c r="B126" s="4">
        <v>115</v>
      </c>
      <c r="C126" s="4">
        <v>94</v>
      </c>
      <c r="D126" s="4">
        <v>8</v>
      </c>
      <c r="E126" s="4">
        <v>27</v>
      </c>
      <c r="F126" s="4">
        <v>0</v>
      </c>
      <c r="G126" s="4">
        <v>0</v>
      </c>
      <c r="H126" s="4">
        <v>330900</v>
      </c>
      <c r="I126" s="4">
        <v>335800</v>
      </c>
      <c r="J126" s="4"/>
      <c r="K126" s="4"/>
      <c r="L126" s="15">
        <v>9.0000000000000011E-3</v>
      </c>
      <c r="M126" s="4">
        <v>678300</v>
      </c>
      <c r="N126" s="4">
        <f t="shared" si="8"/>
        <v>670990.72222222225</v>
      </c>
      <c r="O126">
        <f t="shared" si="5"/>
        <v>295500</v>
      </c>
    </row>
    <row r="127" spans="1:15" x14ac:dyDescent="0.2">
      <c r="A127" s="2" t="s">
        <v>105</v>
      </c>
      <c r="B127" s="4">
        <v>153</v>
      </c>
      <c r="C127" s="4">
        <v>152</v>
      </c>
      <c r="D127" s="4">
        <v>13</v>
      </c>
      <c r="E127" s="4">
        <v>30</v>
      </c>
      <c r="F127" s="4">
        <v>0</v>
      </c>
      <c r="G127" s="4">
        <v>0</v>
      </c>
      <c r="H127" s="4">
        <v>319600</v>
      </c>
      <c r="I127" s="4">
        <v>446200</v>
      </c>
      <c r="J127" s="4"/>
      <c r="K127" s="4"/>
      <c r="L127" s="15">
        <v>2.29E-2</v>
      </c>
      <c r="M127" s="4">
        <v>782400</v>
      </c>
      <c r="N127" s="4">
        <f t="shared" si="8"/>
        <v>664437.23529411759</v>
      </c>
      <c r="O127">
        <f t="shared" si="5"/>
        <v>295500</v>
      </c>
    </row>
    <row r="128" spans="1:15" x14ac:dyDescent="0.2">
      <c r="A128" s="2" t="s">
        <v>106</v>
      </c>
      <c r="B128" s="4">
        <v>122</v>
      </c>
      <c r="C128" s="4">
        <v>130</v>
      </c>
      <c r="D128" s="4">
        <v>14</v>
      </c>
      <c r="E128" s="4">
        <v>8</v>
      </c>
      <c r="F128" s="4">
        <v>0</v>
      </c>
      <c r="G128" s="4">
        <v>0</v>
      </c>
      <c r="H128" s="4">
        <v>137400</v>
      </c>
      <c r="I128" s="4">
        <v>153200</v>
      </c>
      <c r="J128" s="4"/>
      <c r="K128" s="4"/>
      <c r="L128" s="15">
        <v>-4.5000000000000005E-3</v>
      </c>
      <c r="M128" s="4">
        <v>295500</v>
      </c>
      <c r="N128" s="4">
        <f t="shared" si="8"/>
        <v>687495.8125</v>
      </c>
      <c r="O128">
        <f t="shared" si="5"/>
        <v>456300</v>
      </c>
    </row>
    <row r="129" spans="1:15" x14ac:dyDescent="0.2">
      <c r="A129" s="2" t="s">
        <v>107</v>
      </c>
      <c r="B129" s="4">
        <v>86</v>
      </c>
      <c r="C129" s="4">
        <v>179</v>
      </c>
      <c r="D129" s="4">
        <v>10</v>
      </c>
      <c r="E129" s="4">
        <v>18</v>
      </c>
      <c r="F129" s="4">
        <v>0</v>
      </c>
      <c r="G129" s="4">
        <v>0</v>
      </c>
      <c r="H129" s="4">
        <v>243900</v>
      </c>
      <c r="I129" s="4">
        <v>275000</v>
      </c>
      <c r="J129" s="4"/>
      <c r="K129" s="4"/>
      <c r="L129" s="15">
        <v>0</v>
      </c>
      <c r="M129" s="4">
        <v>528500</v>
      </c>
      <c r="N129" s="4">
        <f t="shared" si="8"/>
        <v>698095.53333333333</v>
      </c>
      <c r="O129">
        <f t="shared" si="5"/>
        <v>456300</v>
      </c>
    </row>
    <row r="130" spans="1:15" x14ac:dyDescent="0.2">
      <c r="A130" s="2" t="s">
        <v>108</v>
      </c>
      <c r="B130" s="4">
        <v>173</v>
      </c>
      <c r="C130" s="4">
        <v>122</v>
      </c>
      <c r="D130" s="4">
        <v>7</v>
      </c>
      <c r="E130" s="4">
        <v>16</v>
      </c>
      <c r="F130" s="4">
        <v>0</v>
      </c>
      <c r="G130" s="4">
        <v>0</v>
      </c>
      <c r="H130" s="4">
        <v>266700</v>
      </c>
      <c r="I130" s="4">
        <v>268100</v>
      </c>
      <c r="J130" s="4"/>
      <c r="K130" s="4"/>
      <c r="L130" s="15">
        <v>9.1999999999999998E-3</v>
      </c>
      <c r="M130" s="4">
        <v>543800</v>
      </c>
      <c r="N130" s="4">
        <f>AVERAGE($M131:$M151)</f>
        <v>709116.64285714284</v>
      </c>
      <c r="O130">
        <f t="shared" si="5"/>
        <v>401600</v>
      </c>
    </row>
    <row r="131" spans="1:15" x14ac:dyDescent="0.2">
      <c r="A131" s="2" t="s">
        <v>109</v>
      </c>
      <c r="B131" s="4">
        <v>159</v>
      </c>
      <c r="C131" s="4">
        <v>179</v>
      </c>
      <c r="D131" s="4">
        <v>17</v>
      </c>
      <c r="E131" s="4">
        <v>28</v>
      </c>
      <c r="F131" s="4">
        <v>0</v>
      </c>
      <c r="G131" s="4">
        <v>0</v>
      </c>
      <c r="H131" s="4">
        <v>191700</v>
      </c>
      <c r="I131" s="4">
        <v>456100</v>
      </c>
      <c r="J131" s="4"/>
      <c r="K131" s="4"/>
      <c r="L131" s="15">
        <v>-2.29E-2</v>
      </c>
      <c r="M131" s="4">
        <v>691700</v>
      </c>
      <c r="N131" s="4">
        <f>AVERAGE($M132:$M152)</f>
        <v>710456.38461538462</v>
      </c>
      <c r="O131">
        <f t="shared" si="5"/>
        <v>254900</v>
      </c>
    </row>
    <row r="132" spans="1:15" x14ac:dyDescent="0.2">
      <c r="A132" s="2" t="s">
        <v>110</v>
      </c>
      <c r="B132" s="4">
        <v>90</v>
      </c>
      <c r="C132" s="4">
        <v>89</v>
      </c>
      <c r="D132" s="4">
        <v>21</v>
      </c>
      <c r="E132" s="4">
        <v>16</v>
      </c>
      <c r="F132" s="4">
        <v>0</v>
      </c>
      <c r="G132" s="4">
        <v>0</v>
      </c>
      <c r="H132" s="4">
        <v>114900</v>
      </c>
      <c r="I132" s="4">
        <v>304500</v>
      </c>
      <c r="J132" s="4"/>
      <c r="K132" s="4"/>
      <c r="L132" s="15">
        <v>1.37E-2</v>
      </c>
      <c r="M132" s="4">
        <v>456300</v>
      </c>
      <c r="O132">
        <f t="shared" si="5"/>
        <v>254900</v>
      </c>
    </row>
    <row r="133" spans="1:15" x14ac:dyDescent="0.2">
      <c r="A133" s="2" t="s">
        <v>111</v>
      </c>
      <c r="B133" s="4">
        <v>163</v>
      </c>
      <c r="C133" s="4">
        <v>131</v>
      </c>
      <c r="D133" s="4">
        <v>10</v>
      </c>
      <c r="E133" s="4">
        <v>25</v>
      </c>
      <c r="F133" s="4">
        <v>0</v>
      </c>
      <c r="G133" s="4">
        <v>0</v>
      </c>
      <c r="H133" s="4">
        <v>299300</v>
      </c>
      <c r="I133" s="4">
        <v>439500</v>
      </c>
      <c r="J133" s="4"/>
      <c r="K133" s="4"/>
      <c r="L133" s="15">
        <v>-2.7200000000000002E-2</v>
      </c>
      <c r="M133" s="4">
        <v>835600</v>
      </c>
      <c r="O133">
        <f t="shared" si="5"/>
        <v>254900</v>
      </c>
    </row>
    <row r="134" spans="1:15" x14ac:dyDescent="0.2">
      <c r="A134" s="2" t="s">
        <v>112</v>
      </c>
      <c r="B134" s="4">
        <v>143</v>
      </c>
      <c r="C134" s="4">
        <v>121</v>
      </c>
      <c r="D134" s="4">
        <v>5</v>
      </c>
      <c r="E134" s="4">
        <v>12</v>
      </c>
      <c r="F134" s="4">
        <v>0</v>
      </c>
      <c r="G134" s="4">
        <v>0</v>
      </c>
      <c r="H134" s="4">
        <v>292800</v>
      </c>
      <c r="I134" s="4">
        <v>188600</v>
      </c>
      <c r="J134" s="4"/>
      <c r="K134" s="4"/>
      <c r="L134" s="15">
        <v>4.5000000000000005E-3</v>
      </c>
      <c r="M134" s="4">
        <v>481800</v>
      </c>
      <c r="O134">
        <f t="shared" si="5"/>
        <v>254900</v>
      </c>
    </row>
    <row r="135" spans="1:15" x14ac:dyDescent="0.2">
      <c r="A135" s="2" t="s">
        <v>113</v>
      </c>
      <c r="B135" s="4">
        <v>90</v>
      </c>
      <c r="C135" s="4">
        <v>335</v>
      </c>
      <c r="D135" s="4">
        <v>48</v>
      </c>
      <c r="E135" s="4">
        <v>16</v>
      </c>
      <c r="F135" s="4">
        <v>0</v>
      </c>
      <c r="G135" s="4">
        <v>0</v>
      </c>
      <c r="H135" s="4">
        <v>144900</v>
      </c>
      <c r="I135" s="4">
        <v>256500</v>
      </c>
      <c r="J135" s="4"/>
      <c r="K135" s="4"/>
      <c r="L135" s="15">
        <v>-8.8000000000000005E-3</v>
      </c>
      <c r="M135" s="4">
        <v>401600</v>
      </c>
      <c r="O135">
        <f t="shared" si="5"/>
        <v>254900</v>
      </c>
    </row>
    <row r="136" spans="1:15" x14ac:dyDescent="0.2">
      <c r="A136" s="2" t="s">
        <v>114</v>
      </c>
      <c r="B136" s="4">
        <v>151</v>
      </c>
      <c r="C136" s="4"/>
      <c r="E136" s="4">
        <v>4</v>
      </c>
      <c r="F136" s="4">
        <v>0</v>
      </c>
      <c r="G136" s="4">
        <v>0</v>
      </c>
      <c r="H136" s="4">
        <v>139800</v>
      </c>
      <c r="I136" s="4">
        <v>104100</v>
      </c>
      <c r="J136" s="4"/>
      <c r="K136" s="4"/>
      <c r="L136" s="15">
        <v>-8.8000000000000005E-3</v>
      </c>
      <c r="M136" s="4">
        <v>254900</v>
      </c>
      <c r="O136">
        <f t="shared" si="5"/>
        <v>504242</v>
      </c>
    </row>
    <row r="137" spans="1:15" x14ac:dyDescent="0.2">
      <c r="A137" s="2" t="s">
        <v>115</v>
      </c>
      <c r="B137" s="4">
        <v>284</v>
      </c>
      <c r="C137" s="4">
        <v>197</v>
      </c>
      <c r="D137" s="4">
        <v>8</v>
      </c>
      <c r="E137" s="4">
        <v>41</v>
      </c>
      <c r="F137" s="4">
        <v>0</v>
      </c>
      <c r="G137" s="4">
        <v>0</v>
      </c>
      <c r="H137" s="4">
        <v>787900</v>
      </c>
      <c r="I137" s="4">
        <v>537100</v>
      </c>
      <c r="J137" s="4"/>
      <c r="K137" s="4"/>
      <c r="L137" s="15">
        <v>2.7000000000000003E-2</v>
      </c>
      <c r="M137" s="4">
        <v>1358000</v>
      </c>
      <c r="O137">
        <f t="shared" si="5"/>
        <v>504242</v>
      </c>
    </row>
    <row r="138" spans="1:15" x14ac:dyDescent="0.2">
      <c r="A138" s="2" t="s">
        <v>116</v>
      </c>
      <c r="B138" s="4"/>
      <c r="C138" s="4">
        <v>286</v>
      </c>
      <c r="D138" s="4">
        <v>25</v>
      </c>
      <c r="L138" s="15">
        <v>1.3600000000000001E-2</v>
      </c>
      <c r="M138" s="4">
        <v>620600</v>
      </c>
      <c r="O138">
        <f t="shared" si="5"/>
        <v>504242</v>
      </c>
    </row>
    <row r="139" spans="1:15" x14ac:dyDescent="0.2">
      <c r="A139" s="2" t="s">
        <v>117</v>
      </c>
      <c r="B139" s="4">
        <v>133</v>
      </c>
      <c r="C139" s="4">
        <v>225</v>
      </c>
      <c r="D139" s="4">
        <v>7</v>
      </c>
      <c r="E139" s="4">
        <v>28</v>
      </c>
      <c r="F139" s="4">
        <v>0</v>
      </c>
      <c r="G139" s="4">
        <v>0</v>
      </c>
      <c r="H139" s="4">
        <v>171900</v>
      </c>
      <c r="I139" s="4">
        <v>375400</v>
      </c>
      <c r="J139" s="4"/>
      <c r="K139" s="4"/>
      <c r="L139" s="15">
        <v>-1.77E-2</v>
      </c>
      <c r="M139" s="4">
        <v>619905</v>
      </c>
      <c r="O139">
        <f t="shared" si="5"/>
        <v>504242</v>
      </c>
    </row>
    <row r="140" spans="1:15" x14ac:dyDescent="0.2">
      <c r="A140" s="2" t="s">
        <v>118</v>
      </c>
      <c r="B140" s="4">
        <v>296</v>
      </c>
      <c r="C140" s="4">
        <v>192</v>
      </c>
      <c r="D140" s="4">
        <v>18</v>
      </c>
      <c r="E140" s="4">
        <v>26</v>
      </c>
      <c r="F140" s="4">
        <v>0</v>
      </c>
      <c r="G140" s="4">
        <v>0</v>
      </c>
      <c r="H140" s="4">
        <v>444100</v>
      </c>
      <c r="I140" s="4">
        <v>439600</v>
      </c>
      <c r="J140" s="4"/>
      <c r="K140" s="4"/>
      <c r="L140" s="15">
        <v>6.6400000000000001E-2</v>
      </c>
      <c r="M140" s="4">
        <v>994160</v>
      </c>
      <c r="O140">
        <f t="shared" si="5"/>
        <v>504242</v>
      </c>
    </row>
    <row r="141" spans="1:15" x14ac:dyDescent="0.2">
      <c r="A141" s="2" t="s">
        <v>119</v>
      </c>
      <c r="B141" s="4">
        <v>125</v>
      </c>
      <c r="C141" s="4"/>
      <c r="E141" s="4">
        <v>15</v>
      </c>
      <c r="F141" s="4">
        <v>0</v>
      </c>
      <c r="G141" s="4">
        <v>0</v>
      </c>
      <c r="H141" s="4">
        <v>176900</v>
      </c>
      <c r="I141" s="4">
        <v>313300</v>
      </c>
      <c r="J141" s="4"/>
      <c r="K141" s="4"/>
      <c r="L141" s="15">
        <v>-2.3099999999999999E-2</v>
      </c>
      <c r="M141" s="4">
        <v>504242</v>
      </c>
      <c r="O141">
        <f t="shared" si="5"/>
        <v>802662</v>
      </c>
    </row>
    <row r="142" spans="1:15" x14ac:dyDescent="0.2">
      <c r="A142" s="2" t="s">
        <v>120</v>
      </c>
      <c r="B142" s="4">
        <v>237</v>
      </c>
      <c r="C142" s="4"/>
      <c r="E142" s="4">
        <v>36</v>
      </c>
      <c r="F142" s="4">
        <v>0</v>
      </c>
      <c r="G142" s="4">
        <v>0</v>
      </c>
      <c r="H142" s="4">
        <v>333300</v>
      </c>
      <c r="I142" s="4">
        <v>503800</v>
      </c>
      <c r="J142" s="4"/>
      <c r="K142" s="4"/>
      <c r="L142" s="15">
        <v>-2.2599999999999999E-2</v>
      </c>
      <c r="M142" s="4">
        <v>867846</v>
      </c>
      <c r="O142">
        <f t="shared" si="5"/>
        <v>802662</v>
      </c>
    </row>
    <row r="143" spans="1:15" x14ac:dyDescent="0.2">
      <c r="A143" s="2" t="s">
        <v>121</v>
      </c>
      <c r="B143" s="4"/>
      <c r="L143" s="15">
        <v>4.5999999999999999E-3</v>
      </c>
      <c r="M143" s="4">
        <v>802662</v>
      </c>
      <c r="O143">
        <f t="shared" si="5"/>
        <v>1038318</v>
      </c>
    </row>
    <row r="144" spans="1:15" x14ac:dyDescent="0.2">
      <c r="A144" s="2" t="s">
        <v>122</v>
      </c>
      <c r="B144" s="4"/>
      <c r="L144" s="15">
        <v>-2.2200000000000001E-2</v>
      </c>
      <c r="M144" s="4">
        <v>1038318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5FDDB-625A-6640-B184-1475A51D076E}">
  <sheetPr codeName="Sheet3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1682</v>
      </c>
      <c r="C3" s="4">
        <v>1102</v>
      </c>
      <c r="D3" s="4">
        <v>146</v>
      </c>
      <c r="E3" s="4">
        <v>100</v>
      </c>
      <c r="F3" s="4">
        <v>5</v>
      </c>
      <c r="G3" s="4">
        <v>0</v>
      </c>
      <c r="H3" s="4">
        <v>1299300</v>
      </c>
      <c r="I3" s="4">
        <v>757800</v>
      </c>
      <c r="J3" s="4">
        <v>80600</v>
      </c>
      <c r="K3" s="6">
        <f t="shared" ref="K3:K23" si="0">J3/(H3+I3)</f>
        <v>3.9181371834135434E-2</v>
      </c>
      <c r="L3" s="27" t="s">
        <v>1224</v>
      </c>
      <c r="M3" s="4">
        <v>2138300</v>
      </c>
      <c r="N3" s="4">
        <f t="shared" ref="N3:N86" si="1">AVERAGE($M4:$M24)</f>
        <v>2351333.3333333335</v>
      </c>
      <c r="O3" s="4">
        <f t="shared" ref="O3:O86" si="2">MIN(M4:M8)</f>
        <v>929600</v>
      </c>
    </row>
    <row r="4" spans="1:15" x14ac:dyDescent="0.2">
      <c r="A4" s="2" t="s">
        <v>1262</v>
      </c>
      <c r="B4" s="4">
        <v>761</v>
      </c>
      <c r="C4" s="4">
        <v>964</v>
      </c>
      <c r="D4" s="4">
        <v>99</v>
      </c>
      <c r="E4" s="4">
        <v>115</v>
      </c>
      <c r="F4" s="4">
        <v>0</v>
      </c>
      <c r="G4" s="4">
        <v>0</v>
      </c>
      <c r="H4" s="4">
        <v>607300</v>
      </c>
      <c r="I4" s="4">
        <v>694700</v>
      </c>
      <c r="J4" s="4">
        <v>49300</v>
      </c>
      <c r="K4" s="6">
        <f t="shared" si="0"/>
        <v>3.7864823348694315E-2</v>
      </c>
      <c r="L4" s="27" t="s">
        <v>192</v>
      </c>
      <c r="M4" s="4">
        <v>1353600</v>
      </c>
      <c r="N4" s="4">
        <f t="shared" si="1"/>
        <v>2366928.5714285714</v>
      </c>
      <c r="O4" s="4">
        <f t="shared" si="2"/>
        <v>929600</v>
      </c>
    </row>
    <row r="5" spans="1:15" x14ac:dyDescent="0.2">
      <c r="A5" s="2" t="s">
        <v>1250</v>
      </c>
      <c r="B5" s="4">
        <v>454</v>
      </c>
      <c r="C5" s="4">
        <v>1644</v>
      </c>
      <c r="D5" s="4">
        <v>28</v>
      </c>
      <c r="E5" s="4">
        <v>48</v>
      </c>
      <c r="F5" s="4">
        <v>0</v>
      </c>
      <c r="G5" s="4">
        <v>0</v>
      </c>
      <c r="H5" s="4">
        <v>263200</v>
      </c>
      <c r="I5" s="4">
        <v>635400</v>
      </c>
      <c r="J5" s="4">
        <v>29300</v>
      </c>
      <c r="K5" s="6">
        <f t="shared" si="0"/>
        <v>3.2606276430002225E-2</v>
      </c>
      <c r="L5" s="27" t="s">
        <v>208</v>
      </c>
      <c r="M5" s="4">
        <v>929600</v>
      </c>
      <c r="N5" s="4">
        <f t="shared" si="1"/>
        <v>2401552.3809523811</v>
      </c>
      <c r="O5" s="4">
        <f t="shared" si="2"/>
        <v>1171100</v>
      </c>
    </row>
    <row r="6" spans="1:15" x14ac:dyDescent="0.2">
      <c r="A6" s="2" t="s">
        <v>1215</v>
      </c>
      <c r="B6" s="4">
        <v>1472</v>
      </c>
      <c r="C6" s="4">
        <v>1132</v>
      </c>
      <c r="D6" s="4">
        <v>97</v>
      </c>
      <c r="E6" s="4">
        <v>82</v>
      </c>
      <c r="F6" s="4">
        <v>1</v>
      </c>
      <c r="G6" s="4">
        <v>1</v>
      </c>
      <c r="H6" s="4">
        <v>1010400</v>
      </c>
      <c r="I6" s="4">
        <v>786800</v>
      </c>
      <c r="J6" s="4">
        <v>25500</v>
      </c>
      <c r="K6" s="6">
        <f t="shared" si="0"/>
        <v>1.418873803694636E-2</v>
      </c>
      <c r="L6" s="27" t="s">
        <v>1156</v>
      </c>
      <c r="M6" s="4">
        <v>1957600</v>
      </c>
      <c r="N6" s="4">
        <f t="shared" si="1"/>
        <v>2410157.1428571427</v>
      </c>
      <c r="O6" s="4">
        <f t="shared" si="2"/>
        <v>1171100</v>
      </c>
    </row>
    <row r="7" spans="1:15" x14ac:dyDescent="0.2">
      <c r="A7" s="2" t="s">
        <v>1166</v>
      </c>
      <c r="B7" s="4">
        <v>1026</v>
      </c>
      <c r="C7" s="4">
        <v>2121</v>
      </c>
      <c r="D7" s="4">
        <v>85</v>
      </c>
      <c r="E7" s="4">
        <v>185</v>
      </c>
      <c r="F7" s="4">
        <v>1</v>
      </c>
      <c r="G7" s="4">
        <v>2</v>
      </c>
      <c r="H7" s="4">
        <v>670500</v>
      </c>
      <c r="I7" s="4">
        <v>1455700</v>
      </c>
      <c r="J7" s="4">
        <v>346500</v>
      </c>
      <c r="K7" s="6">
        <f t="shared" si="0"/>
        <v>0.16296679522152197</v>
      </c>
      <c r="L7" s="27" t="s">
        <v>1200</v>
      </c>
      <c r="M7" s="4">
        <v>2491500</v>
      </c>
      <c r="N7" s="4">
        <f t="shared" si="1"/>
        <v>2385319.0476190476</v>
      </c>
      <c r="O7" s="4">
        <f t="shared" si="2"/>
        <v>1171100</v>
      </c>
    </row>
    <row r="8" spans="1:15" x14ac:dyDescent="0.2">
      <c r="A8" s="2" t="s">
        <v>1132</v>
      </c>
      <c r="B8" s="4">
        <v>1250</v>
      </c>
      <c r="C8" s="4">
        <v>1145</v>
      </c>
      <c r="D8" s="4">
        <v>123</v>
      </c>
      <c r="E8" s="4">
        <v>97</v>
      </c>
      <c r="F8" s="4">
        <v>0</v>
      </c>
      <c r="G8" s="4">
        <v>1</v>
      </c>
      <c r="H8" s="4">
        <v>865300</v>
      </c>
      <c r="I8" s="4">
        <v>730900</v>
      </c>
      <c r="J8" s="4">
        <v>66500</v>
      </c>
      <c r="K8" s="6">
        <f t="shared" si="0"/>
        <v>4.1661445934093475E-2</v>
      </c>
      <c r="L8" s="27" t="s">
        <v>1066</v>
      </c>
      <c r="M8" s="4">
        <v>1665800</v>
      </c>
      <c r="N8" s="4">
        <f t="shared" si="1"/>
        <v>2354119.0476190476</v>
      </c>
      <c r="O8" s="4">
        <f t="shared" si="2"/>
        <v>1171100</v>
      </c>
    </row>
    <row r="9" spans="1:15" x14ac:dyDescent="0.2">
      <c r="A9" s="2" t="s">
        <v>1075</v>
      </c>
      <c r="B9" s="4">
        <v>1409</v>
      </c>
      <c r="C9" s="4">
        <v>3585</v>
      </c>
      <c r="D9" s="4">
        <v>99</v>
      </c>
      <c r="E9" s="4">
        <v>290</v>
      </c>
      <c r="F9" s="4">
        <v>1</v>
      </c>
      <c r="G9" s="4">
        <v>1</v>
      </c>
      <c r="H9" s="4">
        <v>788100</v>
      </c>
      <c r="I9" s="4">
        <v>2209500</v>
      </c>
      <c r="J9" s="4">
        <v>359600</v>
      </c>
      <c r="K9" s="6">
        <f t="shared" si="0"/>
        <v>0.11996263677608754</v>
      </c>
      <c r="L9" s="27" t="s">
        <v>1112</v>
      </c>
      <c r="M9" s="4">
        <v>3359200</v>
      </c>
      <c r="N9" s="4">
        <f t="shared" si="1"/>
        <v>2254376.1904761903</v>
      </c>
      <c r="O9" s="4">
        <f t="shared" si="2"/>
        <v>1171100</v>
      </c>
    </row>
    <row r="10" spans="1:15" x14ac:dyDescent="0.2">
      <c r="A10" s="2" t="s">
        <v>1051</v>
      </c>
      <c r="B10" s="4">
        <v>602</v>
      </c>
      <c r="C10" s="4">
        <v>1073</v>
      </c>
      <c r="D10" s="4">
        <v>43</v>
      </c>
      <c r="E10" s="4">
        <v>87</v>
      </c>
      <c r="F10" s="4">
        <v>1</v>
      </c>
      <c r="G10" s="4">
        <v>0</v>
      </c>
      <c r="H10" s="4">
        <v>408400</v>
      </c>
      <c r="I10" s="4">
        <v>660500</v>
      </c>
      <c r="J10" s="4">
        <v>102000</v>
      </c>
      <c r="K10" s="6">
        <f t="shared" si="0"/>
        <v>9.54252034802133E-2</v>
      </c>
      <c r="L10" s="27" t="s">
        <v>278</v>
      </c>
      <c r="M10" s="4">
        <v>1171100</v>
      </c>
      <c r="N10" s="4">
        <f t="shared" si="1"/>
        <v>2249971.4285714286</v>
      </c>
      <c r="O10" s="4">
        <f t="shared" si="2"/>
        <v>1259400</v>
      </c>
    </row>
    <row r="11" spans="1:15" x14ac:dyDescent="0.2">
      <c r="A11" s="2" t="s">
        <v>1038</v>
      </c>
      <c r="B11" s="4">
        <v>652</v>
      </c>
      <c r="C11" s="4">
        <v>1443</v>
      </c>
      <c r="D11" s="4">
        <v>38</v>
      </c>
      <c r="E11" s="4">
        <v>86</v>
      </c>
      <c r="F11" s="4">
        <v>2</v>
      </c>
      <c r="G11" s="4">
        <v>0</v>
      </c>
      <c r="H11" s="4">
        <v>430900</v>
      </c>
      <c r="I11" s="4">
        <v>783600</v>
      </c>
      <c r="J11" s="4">
        <v>42000</v>
      </c>
      <c r="K11" s="6">
        <f t="shared" si="0"/>
        <v>3.4582132564841501E-2</v>
      </c>
      <c r="L11" s="27" t="s">
        <v>751</v>
      </c>
      <c r="M11" s="4">
        <v>1259400</v>
      </c>
      <c r="N11" s="4">
        <f t="shared" si="1"/>
        <v>2267823.8095238097</v>
      </c>
      <c r="O11" s="4">
        <f t="shared" si="2"/>
        <v>1404300</v>
      </c>
    </row>
    <row r="12" spans="1:15" x14ac:dyDescent="0.2">
      <c r="A12" s="2" t="s">
        <v>1013</v>
      </c>
      <c r="B12" s="4">
        <v>753</v>
      </c>
      <c r="C12" s="4">
        <v>1026</v>
      </c>
      <c r="D12" s="4">
        <v>103</v>
      </c>
      <c r="E12" s="4">
        <v>114</v>
      </c>
      <c r="F12" s="4">
        <v>1</v>
      </c>
      <c r="G12" s="4">
        <v>1</v>
      </c>
      <c r="H12" s="4">
        <v>662500</v>
      </c>
      <c r="I12" s="4">
        <v>826800</v>
      </c>
      <c r="J12" s="4">
        <v>74300</v>
      </c>
      <c r="K12" s="6">
        <f t="shared" si="0"/>
        <v>4.9889209695830258E-2</v>
      </c>
      <c r="L12" s="27" t="s">
        <v>302</v>
      </c>
      <c r="M12" s="4">
        <v>1563800</v>
      </c>
      <c r="N12" s="4">
        <f t="shared" si="1"/>
        <v>2274976.1904761903</v>
      </c>
      <c r="O12" s="4">
        <f t="shared" si="2"/>
        <v>1404300</v>
      </c>
    </row>
    <row r="13" spans="1:15" x14ac:dyDescent="0.2">
      <c r="A13" s="2" t="s">
        <v>935</v>
      </c>
      <c r="B13" s="4">
        <v>1098</v>
      </c>
      <c r="C13" s="4">
        <v>1157</v>
      </c>
      <c r="D13" s="4">
        <v>100</v>
      </c>
      <c r="E13" s="4">
        <v>138</v>
      </c>
      <c r="F13" s="4">
        <v>1</v>
      </c>
      <c r="G13" s="4">
        <v>0</v>
      </c>
      <c r="H13" s="4">
        <v>725700</v>
      </c>
      <c r="I13" s="4">
        <v>904600</v>
      </c>
      <c r="J13" s="4">
        <v>92200</v>
      </c>
      <c r="K13" s="6">
        <f t="shared" si="0"/>
        <v>5.6554008464699747E-2</v>
      </c>
      <c r="L13" s="27" t="s">
        <v>950</v>
      </c>
      <c r="M13" s="4">
        <v>1724900</v>
      </c>
      <c r="N13" s="4">
        <f t="shared" si="1"/>
        <v>2224923.8095238097</v>
      </c>
      <c r="O13" s="4">
        <f t="shared" si="2"/>
        <v>1404300</v>
      </c>
    </row>
    <row r="14" spans="1:15" x14ac:dyDescent="0.2">
      <c r="A14" s="2" t="s">
        <v>904</v>
      </c>
      <c r="B14" s="4">
        <v>987</v>
      </c>
      <c r="C14" s="4">
        <v>1125</v>
      </c>
      <c r="D14" s="4">
        <v>74</v>
      </c>
      <c r="E14" s="4">
        <v>95</v>
      </c>
      <c r="F14" s="4">
        <v>1</v>
      </c>
      <c r="G14" s="4">
        <v>0</v>
      </c>
      <c r="H14" s="4">
        <v>617000</v>
      </c>
      <c r="I14" s="4">
        <v>700600</v>
      </c>
      <c r="J14" s="4">
        <v>51300</v>
      </c>
      <c r="K14" s="6">
        <f t="shared" si="0"/>
        <v>3.8934426229508198E-2</v>
      </c>
      <c r="L14" s="27" t="s">
        <v>927</v>
      </c>
      <c r="M14" s="4">
        <v>1404300</v>
      </c>
      <c r="N14" s="4">
        <f t="shared" si="1"/>
        <v>2192266.6666666665</v>
      </c>
      <c r="O14" s="4">
        <f t="shared" si="2"/>
        <v>1570200</v>
      </c>
    </row>
    <row r="15" spans="1:15" x14ac:dyDescent="0.2">
      <c r="A15" s="2" t="s">
        <v>839</v>
      </c>
      <c r="B15" s="4">
        <v>2352</v>
      </c>
      <c r="C15" s="4">
        <v>4507</v>
      </c>
      <c r="D15" s="4">
        <v>181</v>
      </c>
      <c r="E15" s="4">
        <v>398</v>
      </c>
      <c r="F15" s="4">
        <v>4</v>
      </c>
      <c r="G15" s="4">
        <v>8</v>
      </c>
      <c r="H15" s="4">
        <v>1596800</v>
      </c>
      <c r="I15" s="4">
        <v>3188000</v>
      </c>
      <c r="J15" s="4">
        <v>400800</v>
      </c>
      <c r="K15" s="6">
        <f t="shared" si="0"/>
        <v>8.376525664604581E-2</v>
      </c>
      <c r="L15" s="27" t="s">
        <v>882</v>
      </c>
      <c r="M15" s="4">
        <v>5209000</v>
      </c>
      <c r="N15" s="4">
        <f t="shared" si="1"/>
        <v>2015161.9047619049</v>
      </c>
      <c r="O15" s="4">
        <f t="shared" si="2"/>
        <v>1570200</v>
      </c>
    </row>
    <row r="16" spans="1:15" x14ac:dyDescent="0.2">
      <c r="A16" s="2" t="s">
        <v>776</v>
      </c>
      <c r="B16" s="4">
        <v>2493</v>
      </c>
      <c r="C16" s="4">
        <v>3997</v>
      </c>
      <c r="D16" s="4">
        <v>243</v>
      </c>
      <c r="E16" s="4">
        <v>388</v>
      </c>
      <c r="F16" s="4">
        <v>3</v>
      </c>
      <c r="G16" s="4">
        <v>2</v>
      </c>
      <c r="H16" s="4">
        <v>1752400</v>
      </c>
      <c r="I16" s="4">
        <v>2798500</v>
      </c>
      <c r="J16" s="4">
        <v>165000</v>
      </c>
      <c r="K16" s="6">
        <f t="shared" si="0"/>
        <v>3.625656463556659E-2</v>
      </c>
      <c r="L16" s="27" t="s">
        <v>525</v>
      </c>
      <c r="M16" s="4">
        <v>4727900</v>
      </c>
      <c r="N16" s="4">
        <f t="shared" si="1"/>
        <v>1900423.8095238095</v>
      </c>
      <c r="O16" s="4">
        <f t="shared" si="2"/>
        <v>1570200</v>
      </c>
    </row>
    <row r="17" spans="1:15" x14ac:dyDescent="0.2">
      <c r="A17" s="2" t="s">
        <v>720</v>
      </c>
      <c r="B17" s="4">
        <v>1487</v>
      </c>
      <c r="C17" s="4">
        <v>1865</v>
      </c>
      <c r="D17" s="4">
        <v>145</v>
      </c>
      <c r="E17" s="4">
        <v>225</v>
      </c>
      <c r="F17" s="4">
        <v>1</v>
      </c>
      <c r="G17" s="4">
        <v>1</v>
      </c>
      <c r="H17" s="4">
        <v>973600</v>
      </c>
      <c r="I17" s="4">
        <v>1339500</v>
      </c>
      <c r="J17" s="4">
        <v>67000</v>
      </c>
      <c r="K17" s="6">
        <f t="shared" si="0"/>
        <v>2.8965457610998228E-2</v>
      </c>
      <c r="L17" s="27" t="s">
        <v>559</v>
      </c>
      <c r="M17" s="4">
        <v>2387300</v>
      </c>
      <c r="N17" s="4">
        <f t="shared" si="1"/>
        <v>1876395.2380952381</v>
      </c>
      <c r="O17" s="4">
        <f t="shared" si="2"/>
        <v>868600</v>
      </c>
    </row>
    <row r="18" spans="1:15" x14ac:dyDescent="0.2">
      <c r="A18" s="2" t="s">
        <v>667</v>
      </c>
      <c r="B18" s="4">
        <v>3705</v>
      </c>
      <c r="C18" s="4">
        <v>3118</v>
      </c>
      <c r="D18" s="4">
        <v>389</v>
      </c>
      <c r="E18" s="4">
        <v>382</v>
      </c>
      <c r="F18" s="4">
        <v>4</v>
      </c>
      <c r="G18" s="4">
        <v>7</v>
      </c>
      <c r="H18" s="4">
        <v>2569800</v>
      </c>
      <c r="I18" s="4">
        <v>2513600</v>
      </c>
      <c r="J18" s="4">
        <v>174500</v>
      </c>
      <c r="K18" s="6">
        <f t="shared" si="0"/>
        <v>3.4327418656804498E-2</v>
      </c>
      <c r="L18" s="27" t="s">
        <v>704</v>
      </c>
      <c r="M18" s="4">
        <v>5260300</v>
      </c>
      <c r="N18" s="4">
        <f t="shared" si="1"/>
        <v>1677019.0476190476</v>
      </c>
      <c r="O18" s="4">
        <f t="shared" si="2"/>
        <v>868600</v>
      </c>
    </row>
    <row r="19" spans="1:15" x14ac:dyDescent="0.2">
      <c r="A19" s="2" t="s">
        <v>588</v>
      </c>
      <c r="B19" s="4">
        <v>853</v>
      </c>
      <c r="C19" s="4">
        <v>1263</v>
      </c>
      <c r="D19" s="4">
        <v>86</v>
      </c>
      <c r="E19" s="4">
        <v>130</v>
      </c>
      <c r="F19" s="4">
        <v>1</v>
      </c>
      <c r="G19" s="4">
        <v>0</v>
      </c>
      <c r="H19" s="4">
        <v>573700</v>
      </c>
      <c r="I19" s="4">
        <v>806100</v>
      </c>
      <c r="J19" s="4">
        <v>182900</v>
      </c>
      <c r="K19" s="6">
        <f t="shared" si="0"/>
        <v>0.13255544281779968</v>
      </c>
      <c r="L19" s="27" t="s">
        <v>638</v>
      </c>
      <c r="M19" s="4">
        <v>1570200</v>
      </c>
      <c r="N19" s="4">
        <f t="shared" si="1"/>
        <v>1660185.7142857143</v>
      </c>
      <c r="O19" s="4">
        <f t="shared" si="2"/>
        <v>868600</v>
      </c>
    </row>
    <row r="20" spans="1:15" x14ac:dyDescent="0.2">
      <c r="A20" s="2" t="s">
        <v>491</v>
      </c>
      <c r="B20" s="4">
        <v>1850</v>
      </c>
      <c r="C20" s="4">
        <v>2610</v>
      </c>
      <c r="D20" s="4">
        <v>216</v>
      </c>
      <c r="E20" s="4">
        <v>345</v>
      </c>
      <c r="F20" s="4">
        <v>2</v>
      </c>
      <c r="G20" s="4">
        <v>0</v>
      </c>
      <c r="H20" s="4">
        <v>1418600</v>
      </c>
      <c r="I20" s="4">
        <v>2010200</v>
      </c>
      <c r="J20" s="4">
        <v>137800</v>
      </c>
      <c r="K20" s="6">
        <f t="shared" si="0"/>
        <v>4.0188987400839947E-2</v>
      </c>
      <c r="L20" s="27" t="s">
        <v>192</v>
      </c>
      <c r="M20" s="4">
        <v>3594300</v>
      </c>
      <c r="N20" s="4">
        <f t="shared" si="1"/>
        <v>1551533.3333333333</v>
      </c>
      <c r="O20" s="4">
        <f t="shared" si="2"/>
        <v>868600</v>
      </c>
    </row>
    <row r="21" spans="1:15" x14ac:dyDescent="0.2">
      <c r="A21" s="2" t="s">
        <v>261</v>
      </c>
      <c r="B21" s="4">
        <v>743</v>
      </c>
      <c r="C21" s="4">
        <v>1401</v>
      </c>
      <c r="D21" s="4">
        <v>67</v>
      </c>
      <c r="E21" s="4">
        <v>132</v>
      </c>
      <c r="F21" s="4">
        <v>0</v>
      </c>
      <c r="G21" s="4">
        <v>1</v>
      </c>
      <c r="H21" s="4">
        <v>458600</v>
      </c>
      <c r="I21" s="4">
        <v>976400</v>
      </c>
      <c r="J21" s="4">
        <v>205300</v>
      </c>
      <c r="K21" s="6">
        <f t="shared" si="0"/>
        <v>0.14306620209059234</v>
      </c>
      <c r="L21" s="27" t="s">
        <v>219</v>
      </c>
      <c r="M21" s="4">
        <v>1647400</v>
      </c>
      <c r="N21" s="4">
        <f t="shared" si="1"/>
        <v>1575990.4761904762</v>
      </c>
      <c r="O21" s="4">
        <f t="shared" si="2"/>
        <v>868600</v>
      </c>
    </row>
    <row r="22" spans="1:15" x14ac:dyDescent="0.2">
      <c r="A22" s="2" t="s">
        <v>154</v>
      </c>
      <c r="B22" s="4">
        <v>402</v>
      </c>
      <c r="C22" s="4">
        <v>890</v>
      </c>
      <c r="D22" s="4">
        <v>45</v>
      </c>
      <c r="E22" s="4">
        <v>63</v>
      </c>
      <c r="F22" s="4">
        <v>0</v>
      </c>
      <c r="G22" s="4">
        <v>1</v>
      </c>
      <c r="H22" s="4">
        <v>272100</v>
      </c>
      <c r="I22" s="4">
        <v>523300</v>
      </c>
      <c r="J22" s="4">
        <v>72900</v>
      </c>
      <c r="K22" s="6">
        <f t="shared" si="0"/>
        <v>9.1651998994216749E-2</v>
      </c>
      <c r="L22" s="27" t="s">
        <v>223</v>
      </c>
      <c r="M22" s="4">
        <v>868600</v>
      </c>
      <c r="N22" s="4">
        <f t="shared" si="1"/>
        <v>1675890.4761904762</v>
      </c>
      <c r="O22" s="4">
        <f t="shared" si="2"/>
        <v>1328400</v>
      </c>
    </row>
    <row r="23" spans="1:15" x14ac:dyDescent="0.2">
      <c r="A23" s="2" t="s">
        <v>1</v>
      </c>
      <c r="B23" s="4">
        <v>2470</v>
      </c>
      <c r="C23" s="4">
        <v>1577</v>
      </c>
      <c r="D23" s="4">
        <v>56</v>
      </c>
      <c r="E23" s="4">
        <v>249</v>
      </c>
      <c r="F23" s="8">
        <v>3</v>
      </c>
      <c r="G23" s="4">
        <v>0</v>
      </c>
      <c r="H23" s="4">
        <v>2052200</v>
      </c>
      <c r="I23" s="4">
        <v>1709400</v>
      </c>
      <c r="J23" s="4">
        <v>128700</v>
      </c>
      <c r="K23" s="6">
        <f t="shared" si="0"/>
        <v>3.4214164185452998E-2</v>
      </c>
      <c r="L23" s="15">
        <v>6.3E-3</v>
      </c>
      <c r="M23" s="4">
        <v>3903800</v>
      </c>
      <c r="N23" s="4">
        <f t="shared" si="1"/>
        <v>1542047.6190476189</v>
      </c>
      <c r="O23" s="4">
        <f t="shared" si="2"/>
        <v>1328400</v>
      </c>
    </row>
    <row r="24" spans="1:15" x14ac:dyDescent="0.2">
      <c r="A24" s="2" t="s">
        <v>2</v>
      </c>
      <c r="B24" s="4">
        <v>854</v>
      </c>
      <c r="C24" s="4">
        <v>1391</v>
      </c>
      <c r="D24" s="4">
        <v>94</v>
      </c>
      <c r="E24" s="4">
        <v>74</v>
      </c>
      <c r="F24" s="4">
        <v>1</v>
      </c>
      <c r="G24" s="4">
        <v>1</v>
      </c>
      <c r="H24" s="4">
        <v>644900</v>
      </c>
      <c r="I24" s="4">
        <v>629400</v>
      </c>
      <c r="J24" s="4">
        <v>44700</v>
      </c>
      <c r="K24" s="6">
        <f t="shared" ref="K24:K87" si="3">J24/(H24+I24)</f>
        <v>3.5078082084281564E-2</v>
      </c>
      <c r="L24" s="15">
        <v>7.9000000000000008E-3</v>
      </c>
      <c r="M24" s="4">
        <v>1328400</v>
      </c>
      <c r="N24" s="4">
        <f t="shared" si="1"/>
        <v>1637357.142857143</v>
      </c>
      <c r="O24" s="4">
        <f t="shared" si="2"/>
        <v>1010600</v>
      </c>
    </row>
    <row r="25" spans="1:15" x14ac:dyDescent="0.2">
      <c r="A25" s="2" t="s">
        <v>3</v>
      </c>
      <c r="B25" s="4">
        <v>784</v>
      </c>
      <c r="C25" s="4">
        <v>1414</v>
      </c>
      <c r="D25" s="8">
        <v>155</v>
      </c>
      <c r="E25" s="5">
        <v>144</v>
      </c>
      <c r="F25" s="4">
        <v>0</v>
      </c>
      <c r="G25" s="5">
        <v>1</v>
      </c>
      <c r="H25" s="4">
        <v>481700</v>
      </c>
      <c r="I25" s="4">
        <v>1034500</v>
      </c>
      <c r="J25" s="4">
        <v>163700</v>
      </c>
      <c r="K25" s="6">
        <f t="shared" si="3"/>
        <v>0.10796728663764675</v>
      </c>
      <c r="L25" s="15">
        <v>-2.0299999999999999E-2</v>
      </c>
      <c r="M25" s="4">
        <v>1681100</v>
      </c>
      <c r="N25" s="4">
        <f t="shared" si="1"/>
        <v>1635119.0476190476</v>
      </c>
      <c r="O25" s="4">
        <f t="shared" si="2"/>
        <v>1010600</v>
      </c>
    </row>
    <row r="26" spans="1:15" x14ac:dyDescent="0.2">
      <c r="A26" s="2" t="s">
        <v>4</v>
      </c>
      <c r="B26" s="4">
        <v>887</v>
      </c>
      <c r="C26" s="4">
        <v>1098</v>
      </c>
      <c r="D26" s="4">
        <v>155</v>
      </c>
      <c r="E26" s="4">
        <v>118</v>
      </c>
      <c r="F26" s="4">
        <v>2</v>
      </c>
      <c r="G26" s="4">
        <v>1</v>
      </c>
      <c r="H26" s="4">
        <v>648100</v>
      </c>
      <c r="I26" s="4">
        <v>866000</v>
      </c>
      <c r="J26" s="4">
        <v>133700</v>
      </c>
      <c r="K26" s="6">
        <f t="shared" si="3"/>
        <v>8.8303282478039757E-2</v>
      </c>
      <c r="L26" s="15">
        <v>3.0999999999999999E-3</v>
      </c>
      <c r="M26" s="4">
        <v>1656700</v>
      </c>
      <c r="N26" s="4">
        <f t="shared" si="1"/>
        <v>1632961.9047619049</v>
      </c>
      <c r="O26" s="4">
        <f t="shared" si="2"/>
        <v>1010600</v>
      </c>
    </row>
    <row r="27" spans="1:15" x14ac:dyDescent="0.2">
      <c r="A27" s="2" t="s">
        <v>5</v>
      </c>
      <c r="B27" s="4">
        <v>1636</v>
      </c>
      <c r="C27" s="4">
        <v>982</v>
      </c>
      <c r="D27" s="4">
        <v>28</v>
      </c>
      <c r="E27" s="4">
        <v>150</v>
      </c>
      <c r="F27" s="8">
        <v>1</v>
      </c>
      <c r="G27" s="4">
        <v>0</v>
      </c>
      <c r="H27" s="4">
        <v>1052800</v>
      </c>
      <c r="I27" s="4">
        <v>1005500</v>
      </c>
      <c r="J27" s="4">
        <v>47200</v>
      </c>
      <c r="K27" s="6">
        <f t="shared" si="3"/>
        <v>2.2931545450128748E-2</v>
      </c>
      <c r="L27" s="15">
        <v>9.3999999999999986E-3</v>
      </c>
      <c r="M27" s="4">
        <v>2138300</v>
      </c>
      <c r="N27" s="4">
        <f t="shared" si="1"/>
        <v>1591190.4761904762</v>
      </c>
      <c r="O27" s="4">
        <f t="shared" si="2"/>
        <v>1010600</v>
      </c>
    </row>
    <row r="28" spans="1:15" x14ac:dyDescent="0.2">
      <c r="A28" s="2" t="s">
        <v>6</v>
      </c>
      <c r="B28" s="4">
        <v>1507</v>
      </c>
      <c r="C28" s="4">
        <v>909</v>
      </c>
      <c r="D28" s="4">
        <v>77</v>
      </c>
      <c r="E28" s="4">
        <v>109</v>
      </c>
      <c r="F28" s="4">
        <v>0</v>
      </c>
      <c r="G28" s="4">
        <v>0</v>
      </c>
      <c r="H28" s="4">
        <v>1022700</v>
      </c>
      <c r="I28" s="4">
        <v>738400</v>
      </c>
      <c r="J28" s="4">
        <v>203000</v>
      </c>
      <c r="K28" s="6">
        <f t="shared" si="3"/>
        <v>0.11526886604962808</v>
      </c>
      <c r="L28" s="15">
        <v>1.9E-2</v>
      </c>
      <c r="M28" s="4">
        <v>1969900</v>
      </c>
      <c r="N28" s="4">
        <f t="shared" si="1"/>
        <v>1568395.2380952381</v>
      </c>
      <c r="O28" s="4">
        <f t="shared" si="2"/>
        <v>1010600</v>
      </c>
    </row>
    <row r="29" spans="1:15" x14ac:dyDescent="0.2">
      <c r="A29" s="2" t="s">
        <v>7</v>
      </c>
      <c r="B29" s="4">
        <v>405</v>
      </c>
      <c r="C29" s="4">
        <v>874</v>
      </c>
      <c r="D29" s="4">
        <v>57</v>
      </c>
      <c r="E29" s="5">
        <v>81</v>
      </c>
      <c r="F29" s="4">
        <v>0</v>
      </c>
      <c r="G29" s="5">
        <v>1</v>
      </c>
      <c r="H29" s="4">
        <v>240500</v>
      </c>
      <c r="I29" s="4">
        <v>684600</v>
      </c>
      <c r="J29" s="4">
        <v>84800</v>
      </c>
      <c r="K29" s="6">
        <f t="shared" si="3"/>
        <v>9.1665765863149923E-2</v>
      </c>
      <c r="L29" s="15">
        <v>-9.3999999999999986E-3</v>
      </c>
      <c r="M29" s="4">
        <v>1010600</v>
      </c>
      <c r="N29" s="4">
        <f t="shared" si="1"/>
        <v>1596657.142857143</v>
      </c>
      <c r="O29" s="4">
        <f t="shared" si="2"/>
        <v>673800</v>
      </c>
    </row>
    <row r="30" spans="1:15" x14ac:dyDescent="0.2">
      <c r="A30" s="2" t="s">
        <v>8</v>
      </c>
      <c r="B30" s="4">
        <v>1015</v>
      </c>
      <c r="C30" s="4">
        <v>741</v>
      </c>
      <c r="D30" s="4">
        <v>148</v>
      </c>
      <c r="E30" s="4">
        <v>55</v>
      </c>
      <c r="F30" s="4">
        <v>1</v>
      </c>
      <c r="G30" s="4">
        <v>1</v>
      </c>
      <c r="H30" s="4">
        <v>631100</v>
      </c>
      <c r="I30" s="4">
        <v>474100</v>
      </c>
      <c r="J30" s="4">
        <v>159400</v>
      </c>
      <c r="K30" s="6">
        <f t="shared" si="3"/>
        <v>0.14422728917842925</v>
      </c>
      <c r="L30" s="15">
        <v>7.9000000000000008E-3</v>
      </c>
      <c r="M30" s="4">
        <v>1264600</v>
      </c>
      <c r="N30" s="4">
        <f t="shared" si="1"/>
        <v>1611466.6666666667</v>
      </c>
      <c r="O30" s="4">
        <f t="shared" si="2"/>
        <v>673800</v>
      </c>
    </row>
    <row r="31" spans="1:15" x14ac:dyDescent="0.2">
      <c r="A31" s="2" t="s">
        <v>9</v>
      </c>
      <c r="B31" s="4">
        <v>686</v>
      </c>
      <c r="C31" s="4">
        <v>1452</v>
      </c>
      <c r="D31" s="4">
        <v>79</v>
      </c>
      <c r="E31" s="4">
        <v>95</v>
      </c>
      <c r="F31" s="4">
        <v>2</v>
      </c>
      <c r="G31" s="4">
        <v>1</v>
      </c>
      <c r="H31" s="4">
        <v>437100</v>
      </c>
      <c r="I31" s="4">
        <v>641500</v>
      </c>
      <c r="J31" s="4">
        <v>62400</v>
      </c>
      <c r="K31" s="6">
        <f t="shared" si="3"/>
        <v>5.7852772111997033E-2</v>
      </c>
      <c r="L31" s="15">
        <v>8.0000000000000002E-3</v>
      </c>
      <c r="M31" s="4">
        <v>1078600</v>
      </c>
      <c r="N31" s="4">
        <f t="shared" si="1"/>
        <v>1623690.4761904762</v>
      </c>
      <c r="O31" s="4">
        <f t="shared" si="2"/>
        <v>673800</v>
      </c>
    </row>
    <row r="32" spans="1:15" x14ac:dyDescent="0.2">
      <c r="A32" s="2" t="s">
        <v>10</v>
      </c>
      <c r="B32" s="4">
        <v>1411</v>
      </c>
      <c r="C32" s="4">
        <v>591</v>
      </c>
      <c r="D32" s="4">
        <v>39</v>
      </c>
      <c r="E32" s="4">
        <v>79</v>
      </c>
      <c r="F32" s="4">
        <v>2</v>
      </c>
      <c r="G32" s="4">
        <v>2</v>
      </c>
      <c r="H32" s="4">
        <v>1003300</v>
      </c>
      <c r="I32" s="4">
        <v>630200</v>
      </c>
      <c r="J32" s="4">
        <v>98600</v>
      </c>
      <c r="K32" s="6">
        <f t="shared" si="3"/>
        <v>6.0361187633914903E-2</v>
      </c>
      <c r="L32" s="15">
        <v>2.7799999999999998E-2</v>
      </c>
      <c r="M32" s="4">
        <v>1634300</v>
      </c>
      <c r="N32" s="4">
        <f t="shared" si="1"/>
        <v>1758504.7619047619</v>
      </c>
      <c r="O32" s="4">
        <f t="shared" si="2"/>
        <v>673800</v>
      </c>
    </row>
    <row r="33" spans="1:15" x14ac:dyDescent="0.2">
      <c r="A33" s="2" t="s">
        <v>11</v>
      </c>
      <c r="B33" s="4">
        <v>822</v>
      </c>
      <c r="C33" s="4">
        <v>714</v>
      </c>
      <c r="D33" s="4">
        <v>36</v>
      </c>
      <c r="E33" s="4">
        <v>157</v>
      </c>
      <c r="F33" s="4">
        <v>1</v>
      </c>
      <c r="G33" s="4">
        <v>1</v>
      </c>
      <c r="H33" s="4">
        <v>709200</v>
      </c>
      <c r="I33" s="4">
        <v>998100</v>
      </c>
      <c r="J33" s="4">
        <v>187200</v>
      </c>
      <c r="K33" s="6">
        <f t="shared" si="3"/>
        <v>0.10964681075382182</v>
      </c>
      <c r="L33" s="15">
        <v>-9.7999999999999997E-3</v>
      </c>
      <c r="M33" s="4">
        <v>1714000</v>
      </c>
      <c r="N33" s="4">
        <f t="shared" si="1"/>
        <v>1782409.5238095238</v>
      </c>
      <c r="O33" s="4">
        <f t="shared" si="2"/>
        <v>673800</v>
      </c>
    </row>
    <row r="34" spans="1:15" x14ac:dyDescent="0.2">
      <c r="A34" s="2" t="s">
        <v>12</v>
      </c>
      <c r="B34" s="4">
        <v>506</v>
      </c>
      <c r="C34" s="4">
        <v>1152</v>
      </c>
      <c r="D34" s="4">
        <v>79</v>
      </c>
      <c r="E34" s="4">
        <v>50</v>
      </c>
      <c r="F34" s="4">
        <v>0</v>
      </c>
      <c r="G34" s="4">
        <v>0</v>
      </c>
      <c r="H34" s="4">
        <v>280100</v>
      </c>
      <c r="I34" s="4">
        <v>346600</v>
      </c>
      <c r="J34" s="4">
        <v>47100</v>
      </c>
      <c r="K34" s="6">
        <f t="shared" si="3"/>
        <v>7.515557683101963E-2</v>
      </c>
      <c r="L34" s="15">
        <v>-1.6000000000000001E-3</v>
      </c>
      <c r="M34" s="4">
        <v>673800</v>
      </c>
      <c r="N34" s="4">
        <f t="shared" si="1"/>
        <v>1839852.3809523811</v>
      </c>
      <c r="O34" s="4">
        <f t="shared" si="2"/>
        <v>718500</v>
      </c>
    </row>
    <row r="35" spans="1:15" x14ac:dyDescent="0.2">
      <c r="A35" s="2" t="s">
        <v>13</v>
      </c>
      <c r="B35" s="4">
        <v>590</v>
      </c>
      <c r="C35" s="4">
        <v>2618</v>
      </c>
      <c r="D35" s="4">
        <v>61</v>
      </c>
      <c r="E35" s="4">
        <v>36</v>
      </c>
      <c r="F35" s="4">
        <v>0</v>
      </c>
      <c r="G35" s="4">
        <v>0</v>
      </c>
      <c r="H35" s="4">
        <v>310000</v>
      </c>
      <c r="I35" s="4">
        <v>362600</v>
      </c>
      <c r="J35" s="4">
        <v>45500</v>
      </c>
      <c r="K35" s="6">
        <f t="shared" si="3"/>
        <v>6.7647933392804047E-2</v>
      </c>
      <c r="L35" s="15">
        <v>1.3100000000000001E-2</v>
      </c>
      <c r="M35" s="4">
        <v>718500</v>
      </c>
      <c r="N35" s="4">
        <f t="shared" si="1"/>
        <v>1924366.6666666667</v>
      </c>
      <c r="O35" s="4">
        <f t="shared" si="2"/>
        <v>1073400</v>
      </c>
    </row>
    <row r="36" spans="1:15" x14ac:dyDescent="0.2">
      <c r="A36" s="2" t="s">
        <v>14</v>
      </c>
      <c r="B36" s="4">
        <v>876</v>
      </c>
      <c r="C36" s="4">
        <v>1150</v>
      </c>
      <c r="D36" s="4">
        <v>123</v>
      </c>
      <c r="E36" s="5">
        <v>107</v>
      </c>
      <c r="F36" s="4">
        <v>2</v>
      </c>
      <c r="G36" s="5">
        <v>5</v>
      </c>
      <c r="H36" s="4">
        <v>614400</v>
      </c>
      <c r="I36" s="4">
        <v>844200</v>
      </c>
      <c r="J36" s="4">
        <v>28700</v>
      </c>
      <c r="K36" s="6">
        <f t="shared" si="3"/>
        <v>1.9676402029343208E-2</v>
      </c>
      <c r="L36" s="15">
        <v>5.0000000000000001E-3</v>
      </c>
      <c r="M36" s="4">
        <v>1489800</v>
      </c>
      <c r="N36" s="4">
        <f t="shared" si="1"/>
        <v>1904042.857142857</v>
      </c>
      <c r="O36" s="4">
        <f t="shared" si="2"/>
        <v>1073400</v>
      </c>
    </row>
    <row r="37" spans="1:15" x14ac:dyDescent="0.2">
      <c r="A37" s="2" t="s">
        <v>15</v>
      </c>
      <c r="B37" s="4">
        <v>1124</v>
      </c>
      <c r="C37" s="4">
        <v>975</v>
      </c>
      <c r="D37" s="4">
        <v>59</v>
      </c>
      <c r="E37" s="5">
        <v>182</v>
      </c>
      <c r="F37" s="4">
        <v>0</v>
      </c>
      <c r="G37" s="5">
        <v>4</v>
      </c>
      <c r="H37" s="4">
        <v>588700</v>
      </c>
      <c r="I37" s="4">
        <v>1721900</v>
      </c>
      <c r="J37" s="4">
        <v>157700</v>
      </c>
      <c r="K37" s="6">
        <f t="shared" si="3"/>
        <v>6.8250670821431658E-2</v>
      </c>
      <c r="L37" s="15">
        <v>-4.9299999999999997E-2</v>
      </c>
      <c r="M37" s="4">
        <v>2318400</v>
      </c>
      <c r="N37" s="4">
        <f t="shared" si="1"/>
        <v>1984857.142857143</v>
      </c>
      <c r="O37" s="4">
        <f t="shared" si="2"/>
        <v>1073400</v>
      </c>
    </row>
    <row r="38" spans="1:15" x14ac:dyDescent="0.2">
      <c r="A38" s="2" t="s">
        <v>16</v>
      </c>
      <c r="B38" s="4">
        <v>1442</v>
      </c>
      <c r="C38" s="4">
        <v>1135</v>
      </c>
      <c r="D38" s="4">
        <v>72</v>
      </c>
      <c r="E38" s="4">
        <v>132</v>
      </c>
      <c r="F38" s="4">
        <v>1</v>
      </c>
      <c r="G38" s="4">
        <v>1</v>
      </c>
      <c r="H38" s="4">
        <v>978000</v>
      </c>
      <c r="I38" s="4">
        <v>863500</v>
      </c>
      <c r="J38" s="4">
        <v>31600</v>
      </c>
      <c r="K38" s="6">
        <f t="shared" si="3"/>
        <v>1.7159923975020364E-2</v>
      </c>
      <c r="L38" s="15">
        <v>1.44E-2</v>
      </c>
      <c r="M38" s="4">
        <v>1882700</v>
      </c>
      <c r="N38" s="4">
        <f t="shared" si="1"/>
        <v>1991261.9047619049</v>
      </c>
      <c r="O38" s="4">
        <f t="shared" si="2"/>
        <v>1073400</v>
      </c>
    </row>
    <row r="39" spans="1:15" x14ac:dyDescent="0.2">
      <c r="A39" s="2" t="s">
        <v>17</v>
      </c>
      <c r="B39" s="4">
        <v>562</v>
      </c>
      <c r="C39" s="4">
        <v>1116</v>
      </c>
      <c r="D39" s="4">
        <v>70</v>
      </c>
      <c r="E39" s="4">
        <v>98</v>
      </c>
      <c r="F39" s="4">
        <v>0</v>
      </c>
      <c r="G39" s="4">
        <v>0</v>
      </c>
      <c r="H39" s="4">
        <v>390200</v>
      </c>
      <c r="I39" s="4">
        <v>624800</v>
      </c>
      <c r="J39" s="4">
        <v>57300</v>
      </c>
      <c r="K39" s="6">
        <f t="shared" si="3"/>
        <v>5.6453201970443352E-2</v>
      </c>
      <c r="L39" s="15">
        <v>6.4000000000000003E-3</v>
      </c>
      <c r="M39" s="4">
        <v>1073400</v>
      </c>
      <c r="N39" s="4">
        <f t="shared" si="1"/>
        <v>2043176.1904761905</v>
      </c>
      <c r="O39" s="4">
        <f t="shared" si="2"/>
        <v>1093100</v>
      </c>
    </row>
    <row r="40" spans="1:15" x14ac:dyDescent="0.2">
      <c r="A40" s="2" t="s">
        <v>18</v>
      </c>
      <c r="B40" s="4">
        <v>937</v>
      </c>
      <c r="C40" s="4">
        <v>2301</v>
      </c>
      <c r="D40" s="4">
        <v>82</v>
      </c>
      <c r="E40" s="4">
        <v>70</v>
      </c>
      <c r="F40" s="4">
        <v>1</v>
      </c>
      <c r="G40" s="4">
        <v>2</v>
      </c>
      <c r="H40" s="4">
        <v>548000</v>
      </c>
      <c r="I40" s="4">
        <v>610000</v>
      </c>
      <c r="J40" s="4">
        <v>56600</v>
      </c>
      <c r="K40" s="6">
        <f t="shared" si="3"/>
        <v>4.8877374784110535E-2</v>
      </c>
      <c r="L40" s="15">
        <v>6.5000000000000006E-3</v>
      </c>
      <c r="M40" s="4">
        <v>1216700</v>
      </c>
      <c r="N40" s="4">
        <f t="shared" si="1"/>
        <v>2092219.0476190476</v>
      </c>
      <c r="O40" s="4">
        <f t="shared" si="2"/>
        <v>1093100</v>
      </c>
    </row>
    <row r="41" spans="1:15" x14ac:dyDescent="0.2">
      <c r="A41" s="2" t="s">
        <v>19</v>
      </c>
      <c r="B41" s="4">
        <v>870</v>
      </c>
      <c r="C41" s="4">
        <v>1981</v>
      </c>
      <c r="D41" s="4">
        <v>146</v>
      </c>
      <c r="E41" s="4">
        <v>83</v>
      </c>
      <c r="F41" s="4">
        <v>1</v>
      </c>
      <c r="G41" s="4">
        <v>0</v>
      </c>
      <c r="H41" s="4">
        <v>542000</v>
      </c>
      <c r="I41" s="4">
        <v>617400</v>
      </c>
      <c r="J41" s="4">
        <v>152400</v>
      </c>
      <c r="K41" s="6">
        <f t="shared" si="3"/>
        <v>0.13144730032775573</v>
      </c>
      <c r="L41" s="15">
        <v>1.7000000000000001E-3</v>
      </c>
      <c r="M41" s="4">
        <v>1312600</v>
      </c>
      <c r="N41" s="4">
        <f t="shared" si="1"/>
        <v>2132976.1904761903</v>
      </c>
      <c r="O41" s="4">
        <f t="shared" si="2"/>
        <v>1093100</v>
      </c>
    </row>
    <row r="42" spans="1:15" x14ac:dyDescent="0.2">
      <c r="A42" s="2" t="s">
        <v>20</v>
      </c>
      <c r="B42" s="4">
        <v>1169</v>
      </c>
      <c r="C42" s="4">
        <v>920</v>
      </c>
      <c r="D42" s="4">
        <v>35</v>
      </c>
      <c r="E42" s="5">
        <v>178</v>
      </c>
      <c r="F42" s="4">
        <v>0</v>
      </c>
      <c r="G42" s="5">
        <v>1</v>
      </c>
      <c r="H42" s="4">
        <v>628400</v>
      </c>
      <c r="I42" s="4">
        <v>1388100</v>
      </c>
      <c r="J42" s="4">
        <v>114400</v>
      </c>
      <c r="K42" s="6">
        <f t="shared" si="3"/>
        <v>5.6731961319117286E-2</v>
      </c>
      <c r="L42" s="15">
        <v>-1.77E-2</v>
      </c>
      <c r="M42" s="4">
        <v>2161000</v>
      </c>
      <c r="N42" s="4">
        <f t="shared" si="1"/>
        <v>2213947.6190476189</v>
      </c>
      <c r="O42" s="4">
        <f t="shared" si="2"/>
        <v>1093100</v>
      </c>
    </row>
    <row r="43" spans="1:15" x14ac:dyDescent="0.2">
      <c r="A43" s="2" t="s">
        <v>21</v>
      </c>
      <c r="B43" s="4">
        <v>1226</v>
      </c>
      <c r="C43" s="4">
        <v>1894</v>
      </c>
      <c r="D43" s="4">
        <v>295</v>
      </c>
      <c r="E43" s="5">
        <v>237</v>
      </c>
      <c r="F43" s="4">
        <v>1</v>
      </c>
      <c r="G43" s="5">
        <v>3</v>
      </c>
      <c r="H43" s="4">
        <v>920100</v>
      </c>
      <c r="I43" s="4">
        <v>2025800</v>
      </c>
      <c r="J43" s="4">
        <v>460000</v>
      </c>
      <c r="K43" s="6">
        <f t="shared" si="3"/>
        <v>0.1561492243457008</v>
      </c>
      <c r="L43" s="15">
        <v>-3.7999999999999999E-2</v>
      </c>
      <c r="M43" s="4">
        <v>2966500</v>
      </c>
      <c r="N43" s="4">
        <f t="shared" si="1"/>
        <v>2166009.5238095238</v>
      </c>
      <c r="O43" s="4">
        <f t="shared" si="2"/>
        <v>1093100</v>
      </c>
    </row>
    <row r="44" spans="1:15" x14ac:dyDescent="0.2">
      <c r="A44" s="2" t="s">
        <v>22</v>
      </c>
      <c r="B44" s="4">
        <v>582</v>
      </c>
      <c r="C44" s="4">
        <v>1578</v>
      </c>
      <c r="D44" s="4">
        <v>75</v>
      </c>
      <c r="E44" s="5">
        <v>96</v>
      </c>
      <c r="F44" s="4">
        <v>0</v>
      </c>
      <c r="G44" s="5">
        <v>4</v>
      </c>
      <c r="H44" s="4">
        <v>311700</v>
      </c>
      <c r="I44" s="4">
        <v>713600</v>
      </c>
      <c r="J44" s="4">
        <v>66700</v>
      </c>
      <c r="K44" s="6">
        <f t="shared" si="3"/>
        <v>6.5054130498390719E-2</v>
      </c>
      <c r="L44" s="15">
        <v>-7.6E-3</v>
      </c>
      <c r="M44" s="4">
        <v>1093100</v>
      </c>
      <c r="N44" s="4">
        <f t="shared" si="1"/>
        <v>2227042.8571428573</v>
      </c>
      <c r="O44" s="4">
        <f t="shared" si="2"/>
        <v>1261100</v>
      </c>
    </row>
    <row r="45" spans="1:15" x14ac:dyDescent="0.2">
      <c r="A45" s="2" t="s">
        <v>23</v>
      </c>
      <c r="B45" s="4">
        <v>2744</v>
      </c>
      <c r="C45" s="4">
        <v>1071</v>
      </c>
      <c r="D45" s="4">
        <v>116</v>
      </c>
      <c r="E45" s="4">
        <v>172</v>
      </c>
      <c r="F45" s="4">
        <v>1</v>
      </c>
      <c r="G45" s="4">
        <v>1</v>
      </c>
      <c r="H45" s="4">
        <v>1944100</v>
      </c>
      <c r="I45" s="4">
        <v>1286600</v>
      </c>
      <c r="J45" s="4">
        <v>87200</v>
      </c>
      <c r="K45" s="6">
        <f t="shared" si="3"/>
        <v>2.6991054570216982E-2</v>
      </c>
      <c r="L45" s="15">
        <v>2.6499999999999999E-2</v>
      </c>
      <c r="M45" s="4">
        <v>3329900</v>
      </c>
      <c r="N45" s="4">
        <f t="shared" si="1"/>
        <v>2153085.7142857141</v>
      </c>
      <c r="O45" s="4">
        <f t="shared" si="2"/>
        <v>1261100</v>
      </c>
    </row>
    <row r="46" spans="1:15" x14ac:dyDescent="0.2">
      <c r="A46" s="2" t="s">
        <v>24</v>
      </c>
      <c r="B46" s="4">
        <v>952</v>
      </c>
      <c r="C46" s="4">
        <v>722</v>
      </c>
      <c r="D46" s="4">
        <v>94</v>
      </c>
      <c r="E46" s="5">
        <v>129</v>
      </c>
      <c r="F46" s="4">
        <v>0</v>
      </c>
      <c r="G46" s="5">
        <v>1</v>
      </c>
      <c r="H46" s="4">
        <v>554600</v>
      </c>
      <c r="I46" s="4">
        <v>978600</v>
      </c>
      <c r="J46" s="4">
        <v>90700</v>
      </c>
      <c r="K46" s="6">
        <f t="shared" si="3"/>
        <v>5.915731802765458E-2</v>
      </c>
      <c r="L46" s="15">
        <v>-1.5E-3</v>
      </c>
      <c r="M46" s="4">
        <v>1634100</v>
      </c>
      <c r="N46" s="4">
        <f t="shared" si="1"/>
        <v>2153485.7142857141</v>
      </c>
      <c r="O46" s="4">
        <f t="shared" si="2"/>
        <v>1261100</v>
      </c>
    </row>
    <row r="47" spans="1:15" x14ac:dyDescent="0.2">
      <c r="A47" s="2" t="s">
        <v>25</v>
      </c>
      <c r="B47" s="4">
        <v>993</v>
      </c>
      <c r="C47" s="4">
        <v>1268</v>
      </c>
      <c r="D47" s="4">
        <v>82</v>
      </c>
      <c r="E47" s="4">
        <v>103</v>
      </c>
      <c r="F47" s="4">
        <v>1</v>
      </c>
      <c r="G47" s="4">
        <v>1</v>
      </c>
      <c r="H47" s="4">
        <v>772000</v>
      </c>
      <c r="I47" s="4">
        <v>832800</v>
      </c>
      <c r="J47" s="4">
        <v>102300</v>
      </c>
      <c r="K47" s="6">
        <f t="shared" si="3"/>
        <v>6.374626121635095E-2</v>
      </c>
      <c r="L47" s="15">
        <v>-1.5E-3</v>
      </c>
      <c r="M47" s="4">
        <v>1611400</v>
      </c>
      <c r="N47" s="4">
        <f t="shared" si="1"/>
        <v>2164633.3333333335</v>
      </c>
      <c r="O47" s="4">
        <f t="shared" si="2"/>
        <v>1261100</v>
      </c>
    </row>
    <row r="48" spans="1:15" x14ac:dyDescent="0.2">
      <c r="A48" s="2" t="s">
        <v>26</v>
      </c>
      <c r="B48" s="4">
        <v>1100</v>
      </c>
      <c r="C48" s="4">
        <v>1295</v>
      </c>
      <c r="D48" s="4">
        <v>76</v>
      </c>
      <c r="E48" s="4">
        <v>71</v>
      </c>
      <c r="F48" s="4">
        <v>0</v>
      </c>
      <c r="G48" s="4">
        <v>2</v>
      </c>
      <c r="H48" s="4">
        <v>653800</v>
      </c>
      <c r="I48" s="4">
        <v>516500</v>
      </c>
      <c r="J48" s="4">
        <v>90100</v>
      </c>
      <c r="K48" s="6">
        <f t="shared" si="3"/>
        <v>7.6988806288985731E-2</v>
      </c>
      <c r="L48" s="15">
        <v>1.26E-2</v>
      </c>
      <c r="M48" s="4">
        <v>1261100</v>
      </c>
      <c r="N48" s="4">
        <f t="shared" si="1"/>
        <v>2179061.9047619049</v>
      </c>
      <c r="O48" s="4">
        <f t="shared" si="2"/>
        <v>1335300</v>
      </c>
    </row>
    <row r="49" spans="1:15" x14ac:dyDescent="0.2">
      <c r="A49" s="2" t="s">
        <v>27</v>
      </c>
      <c r="B49" s="4">
        <v>1191</v>
      </c>
      <c r="C49" s="4">
        <v>1226</v>
      </c>
      <c r="D49" s="4">
        <v>92</v>
      </c>
      <c r="E49" s="5">
        <v>106</v>
      </c>
      <c r="F49" s="4">
        <v>0</v>
      </c>
      <c r="G49" s="5">
        <v>1</v>
      </c>
      <c r="H49" s="4">
        <v>651400</v>
      </c>
      <c r="I49" s="4">
        <v>776600</v>
      </c>
      <c r="J49" s="4">
        <v>47300</v>
      </c>
      <c r="K49" s="6">
        <f t="shared" si="3"/>
        <v>3.3123249299719888E-2</v>
      </c>
      <c r="L49" s="15">
        <v>1.6000000000000001E-3</v>
      </c>
      <c r="M49" s="4">
        <v>1491200</v>
      </c>
      <c r="N49" s="4">
        <f t="shared" si="1"/>
        <v>2219428.5714285714</v>
      </c>
      <c r="O49" s="4">
        <f t="shared" si="2"/>
        <v>1335300</v>
      </c>
    </row>
    <row r="50" spans="1:15" x14ac:dyDescent="0.2">
      <c r="A50" s="2" t="s">
        <v>28</v>
      </c>
      <c r="B50" s="4">
        <v>1030</v>
      </c>
      <c r="C50" s="4">
        <v>1122</v>
      </c>
      <c r="D50" s="4">
        <v>50</v>
      </c>
      <c r="E50" s="4">
        <v>110</v>
      </c>
      <c r="F50" s="4">
        <v>0</v>
      </c>
      <c r="G50" s="4">
        <v>0</v>
      </c>
      <c r="H50" s="4">
        <v>604500</v>
      </c>
      <c r="I50" s="4">
        <v>808100</v>
      </c>
      <c r="J50" s="4">
        <v>186700</v>
      </c>
      <c r="K50" s="6">
        <f t="shared" si="3"/>
        <v>0.13216763414979471</v>
      </c>
      <c r="L50" s="15">
        <v>-1.2500000000000001E-2</v>
      </c>
      <c r="M50" s="4">
        <v>1604100</v>
      </c>
      <c r="N50" s="4">
        <f t="shared" si="1"/>
        <v>2204400</v>
      </c>
      <c r="O50" s="4">
        <f t="shared" si="2"/>
        <v>1335300</v>
      </c>
    </row>
    <row r="51" spans="1:15" x14ac:dyDescent="0.2">
      <c r="A51" s="2" t="s">
        <v>29</v>
      </c>
      <c r="B51" s="4">
        <v>1077</v>
      </c>
      <c r="C51" s="4">
        <v>2646</v>
      </c>
      <c r="D51" s="4">
        <v>329</v>
      </c>
      <c r="E51" s="4">
        <v>103</v>
      </c>
      <c r="F51" s="4">
        <v>1</v>
      </c>
      <c r="G51" s="4">
        <v>0</v>
      </c>
      <c r="H51" s="4">
        <v>680900</v>
      </c>
      <c r="I51" s="4">
        <v>780600</v>
      </c>
      <c r="J51" s="4">
        <v>101100</v>
      </c>
      <c r="K51" s="6">
        <f t="shared" si="3"/>
        <v>6.9175504618542591E-2</v>
      </c>
      <c r="L51" s="15">
        <v>-3.0999999999999999E-3</v>
      </c>
      <c r="M51" s="4">
        <v>1575600</v>
      </c>
      <c r="N51" s="4">
        <f t="shared" si="1"/>
        <v>2209576.1904761903</v>
      </c>
      <c r="O51" s="4">
        <f t="shared" si="2"/>
        <v>1335300</v>
      </c>
    </row>
    <row r="52" spans="1:15" x14ac:dyDescent="0.2">
      <c r="A52" s="2" t="s">
        <v>30</v>
      </c>
      <c r="B52" s="4">
        <v>1058</v>
      </c>
      <c r="C52" s="4">
        <v>1892</v>
      </c>
      <c r="D52" s="4">
        <v>123</v>
      </c>
      <c r="E52" s="4">
        <v>87</v>
      </c>
      <c r="F52" s="4"/>
      <c r="G52" s="4"/>
      <c r="H52" s="4">
        <v>520200</v>
      </c>
      <c r="I52" s="4">
        <v>693300</v>
      </c>
      <c r="J52" s="4">
        <v>121800</v>
      </c>
      <c r="K52" s="6">
        <f t="shared" si="3"/>
        <v>0.10037082818294191</v>
      </c>
      <c r="L52" s="15">
        <v>-6.0999999999999995E-3</v>
      </c>
      <c r="M52" s="4">
        <v>1335300</v>
      </c>
      <c r="N52" s="4">
        <f t="shared" si="1"/>
        <v>2213423.8095238097</v>
      </c>
      <c r="O52" s="4">
        <f t="shared" si="2"/>
        <v>1063000</v>
      </c>
    </row>
    <row r="53" spans="1:15" x14ac:dyDescent="0.2">
      <c r="A53" s="2" t="s">
        <v>31</v>
      </c>
      <c r="B53" s="4">
        <v>3413</v>
      </c>
      <c r="C53" s="4">
        <v>1749</v>
      </c>
      <c r="D53" s="4">
        <v>72</v>
      </c>
      <c r="E53" s="4">
        <v>273</v>
      </c>
      <c r="F53" s="4"/>
      <c r="G53" s="4"/>
      <c r="H53" s="4">
        <v>2311100</v>
      </c>
      <c r="I53" s="4">
        <v>1875400</v>
      </c>
      <c r="J53" s="4">
        <v>272600</v>
      </c>
      <c r="K53" s="6">
        <f t="shared" si="3"/>
        <v>6.5114057088259888E-2</v>
      </c>
      <c r="L53" s="15">
        <v>1.7299999999999999E-2</v>
      </c>
      <c r="M53" s="4">
        <v>4465400</v>
      </c>
      <c r="N53" s="4">
        <f t="shared" si="1"/>
        <v>2075876.1904761905</v>
      </c>
      <c r="O53" s="4">
        <f t="shared" si="2"/>
        <v>1063000</v>
      </c>
    </row>
    <row r="54" spans="1:15" x14ac:dyDescent="0.2">
      <c r="A54" s="2" t="s">
        <v>32</v>
      </c>
      <c r="B54" s="4">
        <v>1546</v>
      </c>
      <c r="C54" s="4">
        <v>1254</v>
      </c>
      <c r="D54" s="4">
        <v>196</v>
      </c>
      <c r="E54" s="4">
        <v>146</v>
      </c>
      <c r="F54" s="4"/>
      <c r="G54" s="4"/>
      <c r="H54" s="4">
        <v>1065700</v>
      </c>
      <c r="I54" s="4">
        <v>1149000</v>
      </c>
      <c r="J54" s="4">
        <v>110700</v>
      </c>
      <c r="K54" s="6">
        <f t="shared" si="3"/>
        <v>4.9984196505169998E-2</v>
      </c>
      <c r="L54" s="15">
        <v>4.7999999999999996E-3</v>
      </c>
      <c r="M54" s="4">
        <v>2216000</v>
      </c>
      <c r="N54" s="4">
        <f t="shared" si="1"/>
        <v>2049623.8095238095</v>
      </c>
      <c r="O54" s="4">
        <f t="shared" si="2"/>
        <v>1063000</v>
      </c>
    </row>
    <row r="55" spans="1:15" x14ac:dyDescent="0.2">
      <c r="A55" s="2" t="s">
        <v>33</v>
      </c>
      <c r="B55" s="4">
        <v>1038</v>
      </c>
      <c r="C55" s="4">
        <v>1124</v>
      </c>
      <c r="D55" s="4">
        <v>48</v>
      </c>
      <c r="E55" s="4">
        <v>176</v>
      </c>
      <c r="F55" s="4"/>
      <c r="G55" s="4"/>
      <c r="H55" s="4">
        <v>612400</v>
      </c>
      <c r="I55" s="4">
        <v>1189700</v>
      </c>
      <c r="J55" s="4">
        <v>75000</v>
      </c>
      <c r="K55" s="6">
        <f t="shared" si="3"/>
        <v>4.1618112202430495E-2</v>
      </c>
      <c r="L55" s="15">
        <v>-1.41E-2</v>
      </c>
      <c r="M55" s="4">
        <v>1880100</v>
      </c>
      <c r="N55" s="4">
        <f t="shared" si="1"/>
        <v>2029500</v>
      </c>
      <c r="O55" s="4">
        <f t="shared" si="2"/>
        <v>1063000</v>
      </c>
    </row>
    <row r="56" spans="1:15" x14ac:dyDescent="0.2">
      <c r="A56" s="2" t="s">
        <v>34</v>
      </c>
      <c r="B56" s="4">
        <v>1783</v>
      </c>
      <c r="C56" s="4">
        <v>3067</v>
      </c>
      <c r="D56" s="4">
        <v>272</v>
      </c>
      <c r="E56" s="4">
        <v>164</v>
      </c>
      <c r="F56" s="4"/>
      <c r="G56" s="4"/>
      <c r="H56" s="4">
        <v>1308100</v>
      </c>
      <c r="I56" s="4">
        <v>1175400</v>
      </c>
      <c r="J56" s="4">
        <v>163600</v>
      </c>
      <c r="K56" s="6">
        <f t="shared" si="3"/>
        <v>6.5874773505133877E-2</v>
      </c>
      <c r="L56" s="15">
        <v>2.5499999999999998E-2</v>
      </c>
      <c r="M56" s="4">
        <v>2493300</v>
      </c>
      <c r="N56" s="4">
        <f t="shared" si="1"/>
        <v>2020033.3333333333</v>
      </c>
      <c r="O56" s="4">
        <f t="shared" si="2"/>
        <v>1063000</v>
      </c>
    </row>
    <row r="57" spans="1:15" x14ac:dyDescent="0.2">
      <c r="A57" s="2" t="s">
        <v>35</v>
      </c>
      <c r="B57" s="4">
        <v>729</v>
      </c>
      <c r="C57" s="4">
        <v>1575</v>
      </c>
      <c r="D57" s="4">
        <v>113</v>
      </c>
      <c r="E57" s="4">
        <v>85</v>
      </c>
      <c r="F57" s="4"/>
      <c r="G57" s="4"/>
      <c r="H57" s="4">
        <v>365300</v>
      </c>
      <c r="I57" s="4">
        <v>620100</v>
      </c>
      <c r="J57" s="4">
        <v>77600</v>
      </c>
      <c r="K57" s="6">
        <f t="shared" si="3"/>
        <v>7.8749746295920436E-2</v>
      </c>
      <c r="L57" s="15">
        <v>-1.5E-3</v>
      </c>
      <c r="M57" s="4">
        <v>1063000</v>
      </c>
      <c r="N57" s="4">
        <f t="shared" si="1"/>
        <v>2041152.3809523811</v>
      </c>
      <c r="O57" s="4">
        <f t="shared" si="2"/>
        <v>2017200</v>
      </c>
    </row>
    <row r="58" spans="1:15" x14ac:dyDescent="0.2">
      <c r="A58" s="2" t="s">
        <v>36</v>
      </c>
      <c r="B58" s="4">
        <v>2460</v>
      </c>
      <c r="C58" s="4">
        <v>2157</v>
      </c>
      <c r="D58" s="4">
        <v>81</v>
      </c>
      <c r="E58" s="4">
        <v>315</v>
      </c>
      <c r="F58" s="4"/>
      <c r="G58" s="4"/>
      <c r="H58" s="4">
        <v>1702200</v>
      </c>
      <c r="I58" s="4">
        <v>2292300</v>
      </c>
      <c r="J58" s="4">
        <v>157200</v>
      </c>
      <c r="K58" s="6">
        <f t="shared" si="3"/>
        <v>3.9354111903867818E-2</v>
      </c>
      <c r="L58" s="15">
        <v>-1.4199999999999999E-2</v>
      </c>
      <c r="M58" s="4">
        <v>4015500</v>
      </c>
      <c r="N58" s="4">
        <f t="shared" si="1"/>
        <v>1936414.2857142857</v>
      </c>
      <c r="O58" s="4">
        <f t="shared" si="2"/>
        <v>2017200</v>
      </c>
    </row>
    <row r="59" spans="1:15" x14ac:dyDescent="0.2">
      <c r="A59" s="2" t="s">
        <v>37</v>
      </c>
      <c r="B59" s="4">
        <v>1304</v>
      </c>
      <c r="C59" s="4">
        <v>1483</v>
      </c>
      <c r="D59" s="4">
        <v>116</v>
      </c>
      <c r="E59" s="4">
        <v>145</v>
      </c>
      <c r="F59" s="4"/>
      <c r="G59" s="4"/>
      <c r="H59" s="4">
        <v>901800</v>
      </c>
      <c r="I59" s="4">
        <v>1030100</v>
      </c>
      <c r="J59" s="4">
        <v>82000</v>
      </c>
      <c r="K59" s="6">
        <f t="shared" si="3"/>
        <v>4.2445261141881047E-2</v>
      </c>
      <c r="L59" s="15">
        <v>1.6000000000000001E-3</v>
      </c>
      <c r="M59" s="4">
        <v>2017200</v>
      </c>
      <c r="N59" s="4">
        <f t="shared" si="1"/>
        <v>1994485.7142857143</v>
      </c>
      <c r="O59" s="4">
        <f t="shared" si="2"/>
        <v>1959800</v>
      </c>
    </row>
    <row r="60" spans="1:15" x14ac:dyDescent="0.2">
      <c r="A60" s="2" t="s">
        <v>38</v>
      </c>
      <c r="B60" s="4">
        <v>1117</v>
      </c>
      <c r="C60" s="4">
        <v>2005</v>
      </c>
      <c r="D60" s="4">
        <v>118</v>
      </c>
      <c r="E60" s="4">
        <v>177</v>
      </c>
      <c r="F60" s="4"/>
      <c r="G60" s="4"/>
      <c r="H60" s="4">
        <v>764400</v>
      </c>
      <c r="I60" s="4">
        <v>1389200</v>
      </c>
      <c r="J60" s="4">
        <v>139400</v>
      </c>
      <c r="K60" s="6">
        <f t="shared" si="3"/>
        <v>6.4728826151560184E-2</v>
      </c>
      <c r="L60" s="15">
        <v>-1.5600000000000001E-2</v>
      </c>
      <c r="M60" s="4">
        <v>2163600</v>
      </c>
      <c r="N60" s="4">
        <f t="shared" si="1"/>
        <v>1973933.3333333333</v>
      </c>
      <c r="O60" s="4">
        <f t="shared" si="2"/>
        <v>1959800</v>
      </c>
    </row>
    <row r="61" spans="1:15" x14ac:dyDescent="0.2">
      <c r="A61" s="2" t="s">
        <v>39</v>
      </c>
      <c r="B61" s="4">
        <v>1469</v>
      </c>
      <c r="C61" s="4">
        <v>2110</v>
      </c>
      <c r="D61" s="4">
        <v>329</v>
      </c>
      <c r="E61" s="4">
        <v>200</v>
      </c>
      <c r="F61" s="4"/>
      <c r="G61" s="4"/>
      <c r="H61" s="4">
        <v>883400</v>
      </c>
      <c r="I61" s="4">
        <v>1197800</v>
      </c>
      <c r="J61" s="4">
        <v>164700</v>
      </c>
      <c r="K61" s="6">
        <f t="shared" si="3"/>
        <v>7.9137036325197002E-2</v>
      </c>
      <c r="L61" s="15">
        <v>1.2500000000000001E-2</v>
      </c>
      <c r="M61" s="4">
        <v>2246600</v>
      </c>
      <c r="N61" s="4">
        <f t="shared" si="1"/>
        <v>2026285.7142857143</v>
      </c>
      <c r="O61" s="4">
        <f t="shared" si="2"/>
        <v>1776800</v>
      </c>
    </row>
    <row r="62" spans="1:15" x14ac:dyDescent="0.2">
      <c r="A62" s="2" t="s">
        <v>40</v>
      </c>
      <c r="B62" s="4">
        <v>1219</v>
      </c>
      <c r="C62" s="4">
        <v>1763</v>
      </c>
      <c r="D62" s="4">
        <v>93</v>
      </c>
      <c r="E62" s="4">
        <v>168</v>
      </c>
      <c r="F62" s="4"/>
      <c r="G62" s="4"/>
      <c r="H62" s="4">
        <v>756500</v>
      </c>
      <c r="I62" s="4">
        <v>1288700</v>
      </c>
      <c r="J62" s="4">
        <v>118400</v>
      </c>
      <c r="K62" s="6">
        <f t="shared" si="3"/>
        <v>5.7891648738509681E-2</v>
      </c>
      <c r="L62" s="15">
        <v>0</v>
      </c>
      <c r="M62" s="4">
        <v>2168500</v>
      </c>
      <c r="N62" s="4">
        <f t="shared" si="1"/>
        <v>2036028.5714285714</v>
      </c>
      <c r="O62" s="4">
        <f t="shared" si="2"/>
        <v>1642500</v>
      </c>
    </row>
    <row r="63" spans="1:15" x14ac:dyDescent="0.2">
      <c r="A63" s="2" t="s">
        <v>41</v>
      </c>
      <c r="B63" s="4">
        <v>2899</v>
      </c>
      <c r="C63" s="4">
        <v>1743</v>
      </c>
      <c r="D63" s="4">
        <v>168</v>
      </c>
      <c r="E63" s="4">
        <v>228</v>
      </c>
      <c r="F63" s="4"/>
      <c r="G63" s="4"/>
      <c r="H63" s="4">
        <v>2183200</v>
      </c>
      <c r="I63" s="4">
        <v>1553000</v>
      </c>
      <c r="J63" s="4">
        <v>123900</v>
      </c>
      <c r="K63" s="6">
        <f t="shared" si="3"/>
        <v>3.31620362935603E-2</v>
      </c>
      <c r="L63" s="15">
        <v>3.56E-2</v>
      </c>
      <c r="M63" s="4">
        <v>3861400</v>
      </c>
      <c r="N63" s="4">
        <f t="shared" si="1"/>
        <v>1897814.2857142857</v>
      </c>
      <c r="O63" s="4">
        <f t="shared" si="2"/>
        <v>1642500</v>
      </c>
    </row>
    <row r="64" spans="1:15" x14ac:dyDescent="0.2">
      <c r="A64" s="2" t="s">
        <v>42</v>
      </c>
      <c r="B64" s="4">
        <v>1041</v>
      </c>
      <c r="C64" s="4">
        <v>989</v>
      </c>
      <c r="D64" s="4">
        <v>146</v>
      </c>
      <c r="E64" s="4">
        <v>144</v>
      </c>
      <c r="F64" s="4"/>
      <c r="G64" s="4"/>
      <c r="H64" s="4">
        <v>692200</v>
      </c>
      <c r="I64" s="4">
        <v>1173000</v>
      </c>
      <c r="J64" s="4">
        <v>90900</v>
      </c>
      <c r="K64" s="6">
        <f t="shared" si="3"/>
        <v>4.8734720137250699E-2</v>
      </c>
      <c r="L64" s="15">
        <v>0</v>
      </c>
      <c r="M64" s="4">
        <v>1959800</v>
      </c>
      <c r="N64" s="4">
        <f t="shared" si="1"/>
        <v>1878809.5238095238</v>
      </c>
      <c r="O64" s="4">
        <f t="shared" si="2"/>
        <v>1564100</v>
      </c>
    </row>
    <row r="65" spans="1:15" x14ac:dyDescent="0.2">
      <c r="A65" s="2" t="s">
        <v>43</v>
      </c>
      <c r="B65" s="4">
        <v>1742</v>
      </c>
      <c r="C65" s="4">
        <v>1602</v>
      </c>
      <c r="D65" s="4">
        <v>64</v>
      </c>
      <c r="E65" s="4">
        <v>159</v>
      </c>
      <c r="F65" s="4"/>
      <c r="G65" s="4"/>
      <c r="H65" s="4">
        <v>1128100</v>
      </c>
      <c r="I65" s="4">
        <v>1157300</v>
      </c>
      <c r="J65" s="4">
        <v>71400</v>
      </c>
      <c r="K65" s="6">
        <f t="shared" si="3"/>
        <v>3.1241795746915199E-2</v>
      </c>
      <c r="L65" s="15">
        <v>1.4800000000000001E-2</v>
      </c>
      <c r="M65" s="4">
        <v>2374800</v>
      </c>
      <c r="N65" s="4">
        <f t="shared" si="1"/>
        <v>1815280.9523809524</v>
      </c>
      <c r="O65" s="4">
        <f t="shared" si="2"/>
        <v>1564100</v>
      </c>
    </row>
    <row r="66" spans="1:15" x14ac:dyDescent="0.2">
      <c r="A66" s="2" t="s">
        <v>44</v>
      </c>
      <c r="B66" s="4">
        <v>1322</v>
      </c>
      <c r="C66" s="4">
        <v>1730</v>
      </c>
      <c r="D66" s="4">
        <v>81</v>
      </c>
      <c r="E66" s="4">
        <v>111</v>
      </c>
      <c r="F66" s="4"/>
      <c r="G66" s="4"/>
      <c r="H66" s="4">
        <v>978500</v>
      </c>
      <c r="I66" s="4">
        <v>758600</v>
      </c>
      <c r="J66" s="4">
        <v>39600</v>
      </c>
      <c r="K66" s="6">
        <f t="shared" si="3"/>
        <v>2.2796615048068621E-2</v>
      </c>
      <c r="L66" s="15">
        <v>2.1899999999999999E-2</v>
      </c>
      <c r="M66" s="4">
        <v>1776800</v>
      </c>
      <c r="N66" s="4">
        <f t="shared" si="1"/>
        <v>1821571.4285714286</v>
      </c>
      <c r="O66" s="4">
        <f t="shared" si="2"/>
        <v>1288500</v>
      </c>
    </row>
    <row r="67" spans="1:15" x14ac:dyDescent="0.2">
      <c r="A67" s="2" t="s">
        <v>45</v>
      </c>
      <c r="B67" s="4">
        <v>773</v>
      </c>
      <c r="C67" s="4">
        <v>1480</v>
      </c>
      <c r="D67" s="4">
        <v>65</v>
      </c>
      <c r="E67" s="4">
        <v>160</v>
      </c>
      <c r="F67" s="4"/>
      <c r="G67" s="4"/>
      <c r="H67" s="4">
        <v>465200</v>
      </c>
      <c r="I67" s="4">
        <v>1085100</v>
      </c>
      <c r="J67" s="4">
        <v>91700</v>
      </c>
      <c r="K67" s="6">
        <f t="shared" si="3"/>
        <v>5.9149841966071086E-2</v>
      </c>
      <c r="L67" s="15">
        <v>-1.34E-2</v>
      </c>
      <c r="M67" s="4">
        <v>1642500</v>
      </c>
      <c r="N67" s="4">
        <f t="shared" si="1"/>
        <v>1858914.2857142857</v>
      </c>
      <c r="O67" s="4">
        <f t="shared" si="2"/>
        <v>1288500</v>
      </c>
    </row>
    <row r="68" spans="1:15" x14ac:dyDescent="0.2">
      <c r="A68" s="2" t="s">
        <v>46</v>
      </c>
      <c r="B68" s="4">
        <v>1009</v>
      </c>
      <c r="C68" s="4">
        <v>1667</v>
      </c>
      <c r="D68" s="4">
        <v>121</v>
      </c>
      <c r="E68" s="4">
        <v>145</v>
      </c>
      <c r="F68" s="4"/>
      <c r="G68" s="4"/>
      <c r="H68" s="4">
        <v>596500</v>
      </c>
      <c r="I68" s="4">
        <v>1133700</v>
      </c>
      <c r="J68" s="4">
        <v>112000</v>
      </c>
      <c r="K68" s="6">
        <f t="shared" si="3"/>
        <v>6.4732400878511148E-2</v>
      </c>
      <c r="L68" s="15">
        <v>-1.49E-2</v>
      </c>
      <c r="M68" s="4">
        <v>1845500</v>
      </c>
      <c r="N68" s="4">
        <f t="shared" si="1"/>
        <v>1897752.3809523811</v>
      </c>
      <c r="O68" s="4">
        <f t="shared" si="2"/>
        <v>1288500</v>
      </c>
    </row>
    <row r="69" spans="1:15" x14ac:dyDescent="0.2">
      <c r="A69" s="2" t="s">
        <v>47</v>
      </c>
      <c r="B69" s="4">
        <v>763</v>
      </c>
      <c r="C69" s="4">
        <v>1037</v>
      </c>
      <c r="D69" s="4">
        <v>75</v>
      </c>
      <c r="E69" s="4">
        <v>133</v>
      </c>
      <c r="F69" s="4"/>
      <c r="G69" s="4"/>
      <c r="H69" s="4">
        <v>487400</v>
      </c>
      <c r="I69" s="4">
        <v>972700</v>
      </c>
      <c r="J69" s="4">
        <v>101600</v>
      </c>
      <c r="K69" s="6">
        <f t="shared" si="3"/>
        <v>6.9584275049654129E-2</v>
      </c>
      <c r="L69" s="15">
        <v>-3.2000000000000002E-3</v>
      </c>
      <c r="M69" s="4">
        <v>1564100</v>
      </c>
      <c r="N69" s="4">
        <f t="shared" si="1"/>
        <v>1922357.142857143</v>
      </c>
      <c r="O69" s="4">
        <f t="shared" si="2"/>
        <v>1288500</v>
      </c>
    </row>
    <row r="70" spans="1:15" x14ac:dyDescent="0.2">
      <c r="A70" s="2" t="s">
        <v>48</v>
      </c>
      <c r="B70" s="4">
        <v>1452</v>
      </c>
      <c r="C70" s="4">
        <v>948</v>
      </c>
      <c r="D70" s="4">
        <v>135</v>
      </c>
      <c r="E70" s="4">
        <v>136</v>
      </c>
      <c r="F70" s="4"/>
      <c r="G70" s="4"/>
      <c r="H70" s="4">
        <v>1023700</v>
      </c>
      <c r="I70" s="4">
        <v>1163700</v>
      </c>
      <c r="J70" s="4">
        <v>108400</v>
      </c>
      <c r="K70" s="6">
        <f t="shared" si="3"/>
        <v>4.9556551156624301E-2</v>
      </c>
      <c r="L70" s="15">
        <v>6.6E-3</v>
      </c>
      <c r="M70" s="4">
        <v>2338900</v>
      </c>
      <c r="N70" s="4">
        <f t="shared" si="1"/>
        <v>1939223.8095238095</v>
      </c>
      <c r="O70" s="4">
        <f t="shared" si="2"/>
        <v>1288500</v>
      </c>
    </row>
    <row r="71" spans="1:15" x14ac:dyDescent="0.2">
      <c r="A71" s="2" t="s">
        <v>49</v>
      </c>
      <c r="B71" s="4">
        <v>757</v>
      </c>
      <c r="C71" s="4">
        <v>988</v>
      </c>
      <c r="D71" s="4">
        <v>70</v>
      </c>
      <c r="E71" s="4">
        <v>68</v>
      </c>
      <c r="F71" s="4"/>
      <c r="G71" s="4"/>
      <c r="H71" s="4">
        <v>548700</v>
      </c>
      <c r="I71" s="4">
        <v>624400</v>
      </c>
      <c r="J71" s="4">
        <v>110100</v>
      </c>
      <c r="K71" s="6">
        <f t="shared" si="3"/>
        <v>9.3853891398857733E-2</v>
      </c>
      <c r="L71" s="15">
        <v>1.7000000000000001E-3</v>
      </c>
      <c r="M71" s="4">
        <v>1288500</v>
      </c>
      <c r="N71" s="4">
        <f t="shared" si="1"/>
        <v>2002447.6190476189</v>
      </c>
      <c r="O71" s="4">
        <f t="shared" si="2"/>
        <v>1416100</v>
      </c>
    </row>
    <row r="72" spans="1:15" x14ac:dyDescent="0.2">
      <c r="A72" s="2" t="s">
        <v>50</v>
      </c>
      <c r="B72" s="4">
        <v>1247</v>
      </c>
      <c r="C72" s="4">
        <v>1040</v>
      </c>
      <c r="D72" s="4">
        <v>101</v>
      </c>
      <c r="E72" s="4">
        <v>91</v>
      </c>
      <c r="F72" s="4"/>
      <c r="G72" s="4"/>
      <c r="H72" s="4">
        <v>942600</v>
      </c>
      <c r="I72" s="4">
        <v>610700</v>
      </c>
      <c r="J72" s="4">
        <v>83400</v>
      </c>
      <c r="K72" s="6">
        <f t="shared" si="3"/>
        <v>5.3692139316294338E-2</v>
      </c>
      <c r="L72" s="15">
        <v>3.39E-2</v>
      </c>
      <c r="M72" s="4">
        <v>1684300</v>
      </c>
      <c r="N72" s="4">
        <f t="shared" si="1"/>
        <v>1990047.6190476189</v>
      </c>
      <c r="O72" s="4">
        <f t="shared" si="2"/>
        <v>1416100</v>
      </c>
    </row>
    <row r="73" spans="1:15" x14ac:dyDescent="0.2">
      <c r="A73" s="2" t="s">
        <v>51</v>
      </c>
      <c r="B73" s="4">
        <v>817</v>
      </c>
      <c r="C73" s="4">
        <v>910</v>
      </c>
      <c r="D73" s="4">
        <v>117</v>
      </c>
      <c r="E73" s="4">
        <v>86</v>
      </c>
      <c r="F73" s="4"/>
      <c r="G73" s="4"/>
      <c r="H73" s="4">
        <v>556900</v>
      </c>
      <c r="I73" s="4">
        <v>847500</v>
      </c>
      <c r="J73" s="4">
        <v>198100</v>
      </c>
      <c r="K73" s="6">
        <f t="shared" si="3"/>
        <v>0.1410566790088294</v>
      </c>
      <c r="L73" s="15">
        <v>-5.0000000000000001E-3</v>
      </c>
      <c r="M73" s="4">
        <v>1416100</v>
      </c>
      <c r="N73" s="4">
        <f t="shared" si="1"/>
        <v>2052566.6666666667</v>
      </c>
      <c r="O73" s="4">
        <f t="shared" si="2"/>
        <v>1457500</v>
      </c>
    </row>
    <row r="74" spans="1:15" x14ac:dyDescent="0.2">
      <c r="A74" s="2" t="s">
        <v>52</v>
      </c>
      <c r="B74" s="4">
        <v>882</v>
      </c>
      <c r="C74" s="4">
        <v>931</v>
      </c>
      <c r="D74" s="4">
        <v>77</v>
      </c>
      <c r="E74" s="4">
        <v>107</v>
      </c>
      <c r="F74" s="4"/>
      <c r="G74" s="4"/>
      <c r="H74" s="4">
        <v>691400</v>
      </c>
      <c r="I74" s="4">
        <v>730700</v>
      </c>
      <c r="J74" s="4">
        <v>132500</v>
      </c>
      <c r="K74" s="6">
        <f t="shared" si="3"/>
        <v>9.3172069474720481E-2</v>
      </c>
      <c r="L74" s="15">
        <v>5.1000000000000004E-3</v>
      </c>
      <c r="M74" s="4">
        <v>1576900</v>
      </c>
      <c r="N74" s="4">
        <f t="shared" si="1"/>
        <v>2083476.1904761905</v>
      </c>
      <c r="O74" s="4">
        <f t="shared" si="2"/>
        <v>1457500</v>
      </c>
    </row>
    <row r="75" spans="1:15" x14ac:dyDescent="0.2">
      <c r="A75" s="2" t="s">
        <v>53</v>
      </c>
      <c r="B75" s="4">
        <v>1212</v>
      </c>
      <c r="C75" s="4">
        <v>1036</v>
      </c>
      <c r="D75" s="4">
        <v>171</v>
      </c>
      <c r="E75" s="4">
        <v>90</v>
      </c>
      <c r="F75" s="4"/>
      <c r="G75" s="4"/>
      <c r="H75" s="4">
        <v>833400</v>
      </c>
      <c r="I75" s="4">
        <v>600100</v>
      </c>
      <c r="J75" s="4">
        <v>210200</v>
      </c>
      <c r="K75" s="6">
        <f t="shared" si="3"/>
        <v>0.1466341123125218</v>
      </c>
      <c r="L75" s="15">
        <v>1.21E-2</v>
      </c>
      <c r="M75" s="4">
        <v>1664700</v>
      </c>
      <c r="N75" s="4">
        <f t="shared" si="1"/>
        <v>2088057.142857143</v>
      </c>
      <c r="O75" s="4">
        <f t="shared" si="2"/>
        <v>1457500</v>
      </c>
    </row>
    <row r="76" spans="1:15" x14ac:dyDescent="0.2">
      <c r="A76" s="2" t="s">
        <v>54</v>
      </c>
      <c r="B76" s="4">
        <v>1011</v>
      </c>
      <c r="C76" s="4">
        <v>1100</v>
      </c>
      <c r="D76" s="4">
        <v>51</v>
      </c>
      <c r="E76" s="4">
        <v>113</v>
      </c>
      <c r="F76" s="4"/>
      <c r="G76" s="4"/>
      <c r="H76" s="4">
        <v>649800</v>
      </c>
      <c r="I76" s="4">
        <v>722800</v>
      </c>
      <c r="J76" s="4">
        <v>67100</v>
      </c>
      <c r="K76" s="6">
        <f t="shared" si="3"/>
        <v>4.8885327116421393E-2</v>
      </c>
      <c r="L76" s="15">
        <v>-6.8000000000000005E-3</v>
      </c>
      <c r="M76" s="4">
        <v>1457500</v>
      </c>
      <c r="N76" s="4">
        <f t="shared" si="1"/>
        <v>2104033.3333333335</v>
      </c>
      <c r="O76" s="4">
        <f t="shared" si="2"/>
        <v>1506500</v>
      </c>
    </row>
    <row r="77" spans="1:15" x14ac:dyDescent="0.2">
      <c r="A77" s="2" t="s">
        <v>55</v>
      </c>
      <c r="B77" s="4">
        <v>2229</v>
      </c>
      <c r="C77" s="4">
        <v>965</v>
      </c>
      <c r="D77" s="4">
        <v>135</v>
      </c>
      <c r="E77" s="4">
        <v>66</v>
      </c>
      <c r="F77" s="4"/>
      <c r="G77" s="4"/>
      <c r="H77" s="4">
        <v>1549000</v>
      </c>
      <c r="I77" s="4">
        <v>658700</v>
      </c>
      <c r="J77" s="4">
        <v>68300</v>
      </c>
      <c r="K77" s="6">
        <f t="shared" si="3"/>
        <v>3.0937174434932282E-2</v>
      </c>
      <c r="L77" s="15">
        <v>6.7299999999999999E-2</v>
      </c>
      <c r="M77" s="4">
        <v>2294500</v>
      </c>
      <c r="N77" s="4">
        <f t="shared" si="1"/>
        <v>2097823.8095238097</v>
      </c>
      <c r="O77" s="4">
        <f t="shared" si="2"/>
        <v>1506500</v>
      </c>
    </row>
    <row r="78" spans="1:15" x14ac:dyDescent="0.2">
      <c r="A78" s="2" t="s">
        <v>56</v>
      </c>
      <c r="B78" s="4">
        <v>546</v>
      </c>
      <c r="C78" s="4">
        <v>2971</v>
      </c>
      <c r="D78" s="4">
        <v>164</v>
      </c>
      <c r="E78" s="4">
        <v>134</v>
      </c>
      <c r="F78" s="4"/>
      <c r="G78" s="4"/>
      <c r="H78" s="4">
        <v>480100</v>
      </c>
      <c r="I78" s="4">
        <v>1019100</v>
      </c>
      <c r="J78" s="4">
        <v>130200</v>
      </c>
      <c r="K78" s="6">
        <f t="shared" si="3"/>
        <v>8.6846318036286022E-2</v>
      </c>
      <c r="L78" s="15">
        <v>-2.7200000000000002E-2</v>
      </c>
      <c r="M78" s="4">
        <v>1506500</v>
      </c>
      <c r="N78" s="4">
        <f t="shared" si="1"/>
        <v>2155728.5714285714</v>
      </c>
      <c r="O78" s="4">
        <f t="shared" si="2"/>
        <v>1732000</v>
      </c>
    </row>
    <row r="79" spans="1:15" x14ac:dyDescent="0.2">
      <c r="A79" s="2" t="s">
        <v>57</v>
      </c>
      <c r="B79" s="4">
        <v>1454</v>
      </c>
      <c r="C79" s="4">
        <v>1730</v>
      </c>
      <c r="D79" s="4">
        <v>37</v>
      </c>
      <c r="E79" s="4">
        <v>87</v>
      </c>
      <c r="F79" s="4"/>
      <c r="G79" s="4"/>
      <c r="H79" s="4">
        <v>1080700</v>
      </c>
      <c r="I79" s="4">
        <v>664100</v>
      </c>
      <c r="J79" s="4">
        <v>69300</v>
      </c>
      <c r="K79" s="6">
        <f t="shared" si="3"/>
        <v>3.971801925722146E-2</v>
      </c>
      <c r="L79" s="15">
        <v>5.6100000000000004E-2</v>
      </c>
      <c r="M79" s="4">
        <v>1816000</v>
      </c>
      <c r="N79" s="4">
        <f t="shared" si="1"/>
        <v>2186695.2380952379</v>
      </c>
      <c r="O79" s="4">
        <f t="shared" si="2"/>
        <v>958900</v>
      </c>
    </row>
    <row r="80" spans="1:15" x14ac:dyDescent="0.2">
      <c r="A80" s="2" t="s">
        <v>58</v>
      </c>
      <c r="B80" s="4">
        <v>1771</v>
      </c>
      <c r="C80" s="4">
        <v>2848</v>
      </c>
      <c r="D80" s="4">
        <v>204</v>
      </c>
      <c r="E80" s="4">
        <v>196</v>
      </c>
      <c r="F80" s="4"/>
      <c r="G80" s="4"/>
      <c r="H80" s="4">
        <v>1209400</v>
      </c>
      <c r="I80" s="4">
        <v>1973800</v>
      </c>
      <c r="J80" s="4">
        <v>208400</v>
      </c>
      <c r="K80" s="6">
        <f t="shared" si="3"/>
        <v>6.546871073133953E-2</v>
      </c>
      <c r="L80" s="15">
        <v>-3.9199999999999999E-2</v>
      </c>
      <c r="M80" s="4">
        <v>3236700</v>
      </c>
      <c r="N80" s="4">
        <f t="shared" si="1"/>
        <v>2166500</v>
      </c>
      <c r="O80" s="4">
        <f t="shared" si="2"/>
        <v>958900</v>
      </c>
    </row>
    <row r="81" spans="1:15" x14ac:dyDescent="0.2">
      <c r="A81" s="2" t="s">
        <v>59</v>
      </c>
      <c r="B81" s="4">
        <v>905</v>
      </c>
      <c r="C81" s="4">
        <v>2181</v>
      </c>
      <c r="D81" s="4">
        <v>100</v>
      </c>
      <c r="E81" s="4">
        <v>108</v>
      </c>
      <c r="F81" s="4"/>
      <c r="G81" s="4"/>
      <c r="H81" s="4">
        <v>388300</v>
      </c>
      <c r="I81" s="4">
        <v>1339100</v>
      </c>
      <c r="J81" s="4">
        <v>350000</v>
      </c>
      <c r="K81" s="6">
        <f t="shared" si="3"/>
        <v>0.2026166492995253</v>
      </c>
      <c r="L81" s="15">
        <v>-6.1100000000000002E-2</v>
      </c>
      <c r="M81" s="4">
        <v>1732000</v>
      </c>
      <c r="N81" s="4">
        <f t="shared" si="1"/>
        <v>2180657.1428571427</v>
      </c>
      <c r="O81" s="4">
        <f t="shared" si="2"/>
        <v>958900</v>
      </c>
    </row>
    <row r="82" spans="1:15" x14ac:dyDescent="0.2">
      <c r="A82" s="2" t="s">
        <v>60</v>
      </c>
      <c r="B82" s="4">
        <v>1705</v>
      </c>
      <c r="C82" s="4">
        <v>831</v>
      </c>
      <c r="D82" s="4">
        <v>47</v>
      </c>
      <c r="E82" s="4">
        <v>222</v>
      </c>
      <c r="F82" s="4"/>
      <c r="G82" s="4"/>
      <c r="H82" s="4">
        <v>1395800</v>
      </c>
      <c r="I82" s="4">
        <v>1769400</v>
      </c>
      <c r="J82" s="4">
        <v>159700</v>
      </c>
      <c r="K82" s="6">
        <f t="shared" si="3"/>
        <v>5.0454947554656897E-2</v>
      </c>
      <c r="L82" s="15">
        <v>-3.3E-3</v>
      </c>
      <c r="M82" s="4">
        <v>3346000</v>
      </c>
      <c r="N82" s="4">
        <f t="shared" si="1"/>
        <v>2400742.8571428573</v>
      </c>
      <c r="O82" s="4">
        <f t="shared" si="2"/>
        <v>958900</v>
      </c>
    </row>
    <row r="83" spans="1:15" x14ac:dyDescent="0.2">
      <c r="A83" s="2" t="s">
        <v>61</v>
      </c>
      <c r="B83" s="4">
        <v>1203</v>
      </c>
      <c r="C83" s="4">
        <v>990</v>
      </c>
      <c r="D83" s="4">
        <v>128</v>
      </c>
      <c r="E83" s="4">
        <v>226</v>
      </c>
      <c r="F83" s="4"/>
      <c r="G83" s="4"/>
      <c r="H83" s="4">
        <v>819400</v>
      </c>
      <c r="I83" s="4">
        <v>1545300</v>
      </c>
      <c r="J83" s="4">
        <v>115900</v>
      </c>
      <c r="K83" s="6">
        <f t="shared" si="3"/>
        <v>4.9012559732735654E-2</v>
      </c>
      <c r="L83" s="15">
        <v>-7.4299999999999991E-2</v>
      </c>
      <c r="M83" s="4">
        <v>2373100</v>
      </c>
      <c r="N83" s="4">
        <f t="shared" si="1"/>
        <v>2451880.9523809524</v>
      </c>
      <c r="O83" s="4">
        <f t="shared" si="2"/>
        <v>958900</v>
      </c>
    </row>
    <row r="84" spans="1:15" x14ac:dyDescent="0.2">
      <c r="A84" s="2" t="s">
        <v>62</v>
      </c>
      <c r="B84" s="4">
        <v>598</v>
      </c>
      <c r="C84" s="4">
        <v>858</v>
      </c>
      <c r="D84" s="4">
        <v>50</v>
      </c>
      <c r="E84" s="4">
        <v>73</v>
      </c>
      <c r="F84" s="4"/>
      <c r="G84" s="4"/>
      <c r="H84" s="4">
        <v>375500</v>
      </c>
      <c r="I84" s="4">
        <v>469500</v>
      </c>
      <c r="J84" s="4">
        <v>104500</v>
      </c>
      <c r="K84" s="6">
        <f t="shared" si="3"/>
        <v>0.12366863905325444</v>
      </c>
      <c r="L84" s="15">
        <v>1.2800000000000001E-2</v>
      </c>
      <c r="M84" s="4">
        <v>958900</v>
      </c>
      <c r="N84" s="4">
        <f t="shared" si="1"/>
        <v>2564461.9047619049</v>
      </c>
      <c r="O84" s="4">
        <f t="shared" si="2"/>
        <v>1040700</v>
      </c>
    </row>
    <row r="85" spans="1:15" x14ac:dyDescent="0.2">
      <c r="A85" s="2" t="s">
        <v>63</v>
      </c>
      <c r="B85" s="4">
        <v>1437</v>
      </c>
      <c r="C85" s="4">
        <v>1319</v>
      </c>
      <c r="D85" s="4">
        <v>137</v>
      </c>
      <c r="E85" s="4">
        <v>78</v>
      </c>
      <c r="F85" s="4"/>
      <c r="G85" s="4"/>
      <c r="H85" s="4">
        <v>871600</v>
      </c>
      <c r="I85" s="4">
        <v>598900</v>
      </c>
      <c r="J85" s="4">
        <v>36700</v>
      </c>
      <c r="K85" s="6">
        <f t="shared" si="3"/>
        <v>2.4957497449846992E-2</v>
      </c>
      <c r="L85" s="15">
        <v>1.3000000000000001E-2</v>
      </c>
      <c r="M85" s="4">
        <v>1560700</v>
      </c>
      <c r="N85" s="4">
        <f t="shared" si="1"/>
        <v>2688842.8571428573</v>
      </c>
      <c r="O85" s="4">
        <f t="shared" si="2"/>
        <v>1040700</v>
      </c>
    </row>
    <row r="86" spans="1:15" x14ac:dyDescent="0.2">
      <c r="A86" s="2" t="s">
        <v>64</v>
      </c>
      <c r="B86" s="4">
        <v>586</v>
      </c>
      <c r="C86" s="4">
        <v>2259</v>
      </c>
      <c r="D86" s="4">
        <v>85</v>
      </c>
      <c r="E86" s="4">
        <v>67</v>
      </c>
      <c r="F86" s="4"/>
      <c r="G86" s="4"/>
      <c r="H86" s="4">
        <v>329400</v>
      </c>
      <c r="I86" s="4">
        <v>699600</v>
      </c>
      <c r="J86" s="4">
        <v>188800</v>
      </c>
      <c r="K86" s="6">
        <f t="shared" si="3"/>
        <v>0.18347910592808553</v>
      </c>
      <c r="L86" s="15">
        <v>-8.0000000000000002E-3</v>
      </c>
      <c r="M86" s="4">
        <v>1040700</v>
      </c>
      <c r="N86" s="4">
        <f t="shared" si="1"/>
        <v>2911219.0476190476</v>
      </c>
      <c r="O86" s="4">
        <f t="shared" si="2"/>
        <v>1908900</v>
      </c>
    </row>
    <row r="87" spans="1:15" x14ac:dyDescent="0.2">
      <c r="A87" s="2" t="s">
        <v>65</v>
      </c>
      <c r="B87" s="4">
        <v>1395</v>
      </c>
      <c r="C87" s="4">
        <v>2428</v>
      </c>
      <c r="D87" s="4">
        <v>109</v>
      </c>
      <c r="E87" s="4">
        <v>95</v>
      </c>
      <c r="F87" s="4"/>
      <c r="G87" s="4"/>
      <c r="H87" s="4">
        <v>975600</v>
      </c>
      <c r="I87" s="4">
        <v>793200</v>
      </c>
      <c r="J87" s="4">
        <v>120400</v>
      </c>
      <c r="K87" s="6">
        <f t="shared" si="3"/>
        <v>6.8068747173224781E-2</v>
      </c>
      <c r="L87" s="15">
        <v>2.1299999999999999E-2</v>
      </c>
      <c r="M87" s="4">
        <v>1908900</v>
      </c>
      <c r="N87" s="4">
        <f t="shared" ref="N87:N91" si="4">AVERAGE($M88:$M108)</f>
        <v>2979500</v>
      </c>
      <c r="O87" s="4">
        <f t="shared" ref="O87:O146" si="5">MIN(M88:M92)</f>
        <v>2080800</v>
      </c>
    </row>
    <row r="88" spans="1:15" x14ac:dyDescent="0.2">
      <c r="A88" s="2" t="s">
        <v>66</v>
      </c>
      <c r="B88" s="4">
        <v>1328</v>
      </c>
      <c r="C88" s="4">
        <v>1464</v>
      </c>
      <c r="D88" s="4">
        <v>147</v>
      </c>
      <c r="E88" s="4">
        <v>173</v>
      </c>
      <c r="F88" s="4"/>
      <c r="G88" s="4"/>
      <c r="H88" s="4">
        <v>747600</v>
      </c>
      <c r="I88" s="4">
        <v>1416800</v>
      </c>
      <c r="J88" s="4">
        <v>257700</v>
      </c>
      <c r="K88" s="6">
        <f t="shared" ref="K88:K114" si="6">J88/(H88+I88)</f>
        <v>0.11906301977453336</v>
      </c>
      <c r="L88" s="15">
        <v>-4.24E-2</v>
      </c>
      <c r="M88" s="4">
        <v>2426700</v>
      </c>
      <c r="N88" s="4">
        <f t="shared" si="4"/>
        <v>3209952.3809523811</v>
      </c>
      <c r="O88" s="4">
        <f t="shared" si="5"/>
        <v>1423900</v>
      </c>
    </row>
    <row r="89" spans="1:15" x14ac:dyDescent="0.2">
      <c r="A89" s="2" t="s">
        <v>67</v>
      </c>
      <c r="B89" s="4">
        <v>1319</v>
      </c>
      <c r="C89" s="4">
        <v>2140</v>
      </c>
      <c r="D89" s="4">
        <v>119</v>
      </c>
      <c r="E89" s="4">
        <v>204</v>
      </c>
      <c r="F89" s="4"/>
      <c r="G89" s="4"/>
      <c r="H89" s="4">
        <v>750800</v>
      </c>
      <c r="I89" s="4">
        <v>1904400</v>
      </c>
      <c r="J89" s="4">
        <v>412800</v>
      </c>
      <c r="K89" s="6">
        <f t="shared" si="6"/>
        <v>0.1554685146128352</v>
      </c>
      <c r="L89" s="15">
        <v>-3.1300000000000001E-2</v>
      </c>
      <c r="M89" s="4">
        <v>2661100</v>
      </c>
      <c r="N89" s="4">
        <f t="shared" si="4"/>
        <v>3217533.3333333335</v>
      </c>
      <c r="O89" s="4">
        <f t="shared" si="5"/>
        <v>1423900</v>
      </c>
    </row>
    <row r="90" spans="1:15" x14ac:dyDescent="0.2">
      <c r="A90" s="2" t="s">
        <v>68</v>
      </c>
      <c r="B90" s="4">
        <v>1322</v>
      </c>
      <c r="C90" s="4">
        <v>1797</v>
      </c>
      <c r="D90" s="4">
        <v>221</v>
      </c>
      <c r="E90" s="4">
        <v>158</v>
      </c>
      <c r="F90" s="4"/>
      <c r="G90" s="4"/>
      <c r="H90" s="4">
        <v>968500</v>
      </c>
      <c r="I90" s="4">
        <v>1083400</v>
      </c>
      <c r="J90" s="4">
        <v>99000</v>
      </c>
      <c r="K90" s="6">
        <f t="shared" si="6"/>
        <v>4.8247965300453236E-2</v>
      </c>
      <c r="L90" s="15">
        <v>3.0999999999999999E-3</v>
      </c>
      <c r="M90" s="4">
        <v>2080800</v>
      </c>
      <c r="N90" s="4">
        <f t="shared" si="4"/>
        <v>3282780.9523809524</v>
      </c>
      <c r="O90" s="4">
        <f t="shared" si="5"/>
        <v>1423900</v>
      </c>
    </row>
    <row r="91" spans="1:15" x14ac:dyDescent="0.2">
      <c r="A91" s="2" t="s">
        <v>69</v>
      </c>
      <c r="B91" s="4">
        <v>1209</v>
      </c>
      <c r="C91" s="4">
        <v>1246</v>
      </c>
      <c r="D91" s="4">
        <v>56</v>
      </c>
      <c r="E91" s="4">
        <v>247</v>
      </c>
      <c r="F91" s="4"/>
      <c r="G91" s="4"/>
      <c r="H91" s="4">
        <v>803300</v>
      </c>
      <c r="I91" s="4">
        <v>1738300</v>
      </c>
      <c r="J91" s="4">
        <v>140300</v>
      </c>
      <c r="K91" s="6">
        <f t="shared" si="6"/>
        <v>5.5201447906830341E-2</v>
      </c>
      <c r="L91" s="15">
        <v>-2.7400000000000001E-2</v>
      </c>
      <c r="M91" s="4">
        <v>2693100</v>
      </c>
      <c r="N91" s="4">
        <f t="shared" si="4"/>
        <v>3293952.3809523811</v>
      </c>
      <c r="O91" s="4">
        <f t="shared" si="5"/>
        <v>1423900</v>
      </c>
    </row>
    <row r="92" spans="1:15" x14ac:dyDescent="0.2">
      <c r="A92" s="2" t="s">
        <v>70</v>
      </c>
      <c r="B92" s="4">
        <v>1922</v>
      </c>
      <c r="C92" s="4">
        <v>1545</v>
      </c>
      <c r="D92" s="4">
        <v>211</v>
      </c>
      <c r="E92" s="4">
        <v>151</v>
      </c>
      <c r="F92" s="4"/>
      <c r="G92" s="4"/>
      <c r="H92" s="4">
        <v>1342400</v>
      </c>
      <c r="I92" s="4">
        <v>1137100</v>
      </c>
      <c r="J92" s="4">
        <v>131200</v>
      </c>
      <c r="K92" s="6">
        <f t="shared" si="6"/>
        <v>5.291389393022787E-2</v>
      </c>
      <c r="L92" s="15">
        <v>2.5899999999999999E-2</v>
      </c>
      <c r="M92" s="4">
        <v>2616200</v>
      </c>
      <c r="N92" s="4">
        <f t="shared" ref="N92:N111" si="7">AVERAGE($M93:$M113)</f>
        <v>3259261.9047619049</v>
      </c>
      <c r="O92" s="4">
        <f t="shared" si="5"/>
        <v>1423900</v>
      </c>
    </row>
    <row r="93" spans="1:15" x14ac:dyDescent="0.2">
      <c r="A93" s="2" t="s">
        <v>71</v>
      </c>
      <c r="B93" s="4">
        <v>830</v>
      </c>
      <c r="C93" s="4">
        <v>1481</v>
      </c>
      <c r="D93" s="4">
        <v>145</v>
      </c>
      <c r="E93" s="4">
        <v>118</v>
      </c>
      <c r="F93" s="4"/>
      <c r="G93" s="4"/>
      <c r="H93" s="4">
        <v>546200</v>
      </c>
      <c r="I93" s="4">
        <v>744900</v>
      </c>
      <c r="J93" s="4">
        <v>132200</v>
      </c>
      <c r="K93" s="6">
        <f t="shared" si="6"/>
        <v>0.10239330803191077</v>
      </c>
      <c r="L93" s="15">
        <v>-6.0000000000000001E-3</v>
      </c>
      <c r="M93" s="4">
        <v>1423900</v>
      </c>
      <c r="N93" s="4">
        <f t="shared" si="7"/>
        <v>3564595.2380952379</v>
      </c>
      <c r="O93" s="4">
        <f t="shared" si="5"/>
        <v>1760900</v>
      </c>
    </row>
    <row r="94" spans="1:15" x14ac:dyDescent="0.2">
      <c r="A94" s="2" t="s">
        <v>72</v>
      </c>
      <c r="B94" s="4">
        <v>1657</v>
      </c>
      <c r="C94" s="4">
        <v>1142</v>
      </c>
      <c r="D94" s="4">
        <v>105</v>
      </c>
      <c r="E94" s="4">
        <v>176</v>
      </c>
      <c r="F94" s="4"/>
      <c r="G94" s="4"/>
      <c r="H94" s="4">
        <v>1275900</v>
      </c>
      <c r="I94" s="4">
        <v>1233400</v>
      </c>
      <c r="J94" s="4">
        <v>217700</v>
      </c>
      <c r="K94" s="6">
        <f t="shared" si="6"/>
        <v>8.675726298170805E-2</v>
      </c>
      <c r="L94" s="15">
        <v>4.5999999999999999E-3</v>
      </c>
      <c r="M94" s="4">
        <v>2729000</v>
      </c>
      <c r="N94" s="4">
        <f t="shared" si="7"/>
        <v>3522414.2857142859</v>
      </c>
      <c r="O94" s="4">
        <f t="shared" si="5"/>
        <v>1760900</v>
      </c>
    </row>
    <row r="95" spans="1:15" x14ac:dyDescent="0.2">
      <c r="A95" s="2" t="s">
        <v>73</v>
      </c>
      <c r="B95" s="4">
        <v>1341</v>
      </c>
      <c r="C95" s="4">
        <v>1509</v>
      </c>
      <c r="D95" s="4">
        <v>116</v>
      </c>
      <c r="E95" s="4">
        <v>129</v>
      </c>
      <c r="F95" s="4"/>
      <c r="G95" s="4"/>
      <c r="H95" s="4">
        <v>918100</v>
      </c>
      <c r="I95" s="4">
        <v>1033900</v>
      </c>
      <c r="J95" s="4">
        <v>269300</v>
      </c>
      <c r="K95" s="6">
        <f t="shared" si="6"/>
        <v>0.1379610655737705</v>
      </c>
      <c r="L95" s="15">
        <v>3.0999999999999999E-3</v>
      </c>
      <c r="M95" s="4">
        <v>2226000</v>
      </c>
      <c r="N95" s="4">
        <f t="shared" si="7"/>
        <v>3487623.8095238097</v>
      </c>
      <c r="O95" s="4">
        <f t="shared" si="5"/>
        <v>1760900</v>
      </c>
    </row>
    <row r="96" spans="1:15" x14ac:dyDescent="0.2">
      <c r="A96" s="2" t="s">
        <v>74</v>
      </c>
      <c r="B96" s="4">
        <v>1320</v>
      </c>
      <c r="C96" s="4">
        <v>2344</v>
      </c>
      <c r="D96" s="4">
        <v>68</v>
      </c>
      <c r="E96" s="4">
        <v>91</v>
      </c>
      <c r="F96" s="4"/>
      <c r="G96" s="4"/>
      <c r="H96" s="4">
        <v>861500</v>
      </c>
      <c r="I96" s="4">
        <v>780400</v>
      </c>
      <c r="J96" s="4">
        <v>119500</v>
      </c>
      <c r="K96" s="6">
        <f t="shared" si="6"/>
        <v>7.2781533589134542E-2</v>
      </c>
      <c r="L96" s="15">
        <v>7.7000000000000002E-3</v>
      </c>
      <c r="M96" s="4">
        <v>1760900</v>
      </c>
      <c r="N96" s="4">
        <f t="shared" si="7"/>
        <v>3491452.3809523811</v>
      </c>
      <c r="O96" s="4">
        <f t="shared" si="5"/>
        <v>1793000</v>
      </c>
    </row>
    <row r="97" spans="1:15" x14ac:dyDescent="0.2">
      <c r="A97" s="2" t="s">
        <v>75</v>
      </c>
      <c r="B97" s="4">
        <v>1074</v>
      </c>
      <c r="C97" s="4">
        <v>1940</v>
      </c>
      <c r="D97" s="4">
        <v>205</v>
      </c>
      <c r="E97" s="4">
        <v>162</v>
      </c>
      <c r="F97" s="4"/>
      <c r="G97" s="4"/>
      <c r="H97" s="4">
        <v>708200</v>
      </c>
      <c r="I97" s="4">
        <v>1084800</v>
      </c>
      <c r="J97" s="4">
        <v>58900</v>
      </c>
      <c r="K97" s="6">
        <f t="shared" si="6"/>
        <v>3.2849972113775792E-2</v>
      </c>
      <c r="L97" s="15">
        <v>4.6999999999999993E-3</v>
      </c>
      <c r="M97" s="4">
        <v>1793000</v>
      </c>
      <c r="N97" s="4">
        <f t="shared" si="7"/>
        <v>3490361.9047619049</v>
      </c>
      <c r="O97" s="4">
        <f t="shared" si="5"/>
        <v>2029300</v>
      </c>
    </row>
    <row r="98" spans="1:15" x14ac:dyDescent="0.2">
      <c r="A98" s="2" t="s">
        <v>76</v>
      </c>
      <c r="B98" s="4">
        <v>988</v>
      </c>
      <c r="C98" s="4">
        <v>1554</v>
      </c>
      <c r="D98" s="4">
        <v>178</v>
      </c>
      <c r="E98" s="4">
        <v>193</v>
      </c>
      <c r="F98" s="4"/>
      <c r="G98" s="4"/>
      <c r="H98" s="4">
        <v>528100</v>
      </c>
      <c r="I98" s="4">
        <v>1455000</v>
      </c>
      <c r="J98" s="4">
        <v>169900</v>
      </c>
      <c r="K98" s="6">
        <f t="shared" si="6"/>
        <v>8.5673944833845994E-2</v>
      </c>
      <c r="L98" s="15">
        <v>-3.39E-2</v>
      </c>
      <c r="M98" s="4">
        <v>2164100</v>
      </c>
      <c r="N98" s="4">
        <f t="shared" si="7"/>
        <v>3544876.1904761903</v>
      </c>
      <c r="O98" s="4">
        <f t="shared" si="5"/>
        <v>2029300</v>
      </c>
    </row>
    <row r="99" spans="1:15" x14ac:dyDescent="0.2">
      <c r="A99" s="2" t="s">
        <v>77</v>
      </c>
      <c r="B99" s="4">
        <v>1881</v>
      </c>
      <c r="C99" s="4">
        <v>1419</v>
      </c>
      <c r="D99" s="4">
        <v>238</v>
      </c>
      <c r="E99" s="4">
        <v>219</v>
      </c>
      <c r="F99" s="4"/>
      <c r="G99" s="4"/>
      <c r="H99" s="4">
        <v>1308300</v>
      </c>
      <c r="I99" s="4">
        <v>1349700</v>
      </c>
      <c r="J99" s="4">
        <v>38800</v>
      </c>
      <c r="K99" s="6">
        <f t="shared" si="6"/>
        <v>1.4597441685477802E-2</v>
      </c>
      <c r="L99" s="15">
        <v>1.06E-2</v>
      </c>
      <c r="M99" s="4">
        <v>2722500</v>
      </c>
      <c r="N99" s="4">
        <f t="shared" si="7"/>
        <v>3502209.5238095238</v>
      </c>
      <c r="O99" s="4">
        <f t="shared" si="5"/>
        <v>2029300</v>
      </c>
    </row>
    <row r="100" spans="1:15" x14ac:dyDescent="0.2">
      <c r="A100" s="2" t="s">
        <v>78</v>
      </c>
      <c r="B100" s="4">
        <v>1355</v>
      </c>
      <c r="C100" s="4">
        <v>1461</v>
      </c>
      <c r="D100" s="4">
        <v>104</v>
      </c>
      <c r="E100" s="4">
        <v>188</v>
      </c>
      <c r="F100" s="4"/>
      <c r="G100" s="4"/>
      <c r="H100" s="4">
        <v>1094700</v>
      </c>
      <c r="I100" s="4">
        <v>1221800</v>
      </c>
      <c r="J100" s="4">
        <v>149300</v>
      </c>
      <c r="K100" s="6">
        <f t="shared" si="6"/>
        <v>6.4450679905029146E-2</v>
      </c>
      <c r="L100" s="15">
        <v>7.6E-3</v>
      </c>
      <c r="M100" s="4">
        <v>2466300</v>
      </c>
      <c r="N100" s="4">
        <f t="shared" si="7"/>
        <v>3459914.2857142859</v>
      </c>
      <c r="O100" s="4">
        <f t="shared" si="5"/>
        <v>2029300</v>
      </c>
    </row>
    <row r="101" spans="1:15" x14ac:dyDescent="0.2">
      <c r="A101" s="2" t="s">
        <v>79</v>
      </c>
      <c r="B101" s="4">
        <v>2039</v>
      </c>
      <c r="C101" s="4">
        <v>4065</v>
      </c>
      <c r="D101" s="4">
        <v>585</v>
      </c>
      <c r="E101" s="4">
        <v>184</v>
      </c>
      <c r="F101" s="4"/>
      <c r="G101" s="4"/>
      <c r="H101" s="4">
        <v>1527400</v>
      </c>
      <c r="I101" s="4">
        <v>1167700</v>
      </c>
      <c r="J101" s="4">
        <v>110200</v>
      </c>
      <c r="K101" s="6">
        <f t="shared" si="6"/>
        <v>4.0889020815554157E-2</v>
      </c>
      <c r="L101" s="15">
        <v>2.5000000000000001E-2</v>
      </c>
      <c r="M101" s="4">
        <v>2812600</v>
      </c>
      <c r="N101" s="4">
        <f t="shared" si="7"/>
        <v>3430180.9523809524</v>
      </c>
      <c r="O101" s="4">
        <f t="shared" si="5"/>
        <v>2029300</v>
      </c>
    </row>
    <row r="102" spans="1:15" x14ac:dyDescent="0.2">
      <c r="A102" s="2" t="s">
        <v>80</v>
      </c>
      <c r="B102" s="4">
        <v>1071</v>
      </c>
      <c r="C102" s="4">
        <v>1735</v>
      </c>
      <c r="D102" s="4">
        <v>394</v>
      </c>
      <c r="E102" s="4">
        <v>146</v>
      </c>
      <c r="F102" s="4"/>
      <c r="G102" s="4"/>
      <c r="H102" s="4">
        <v>739100</v>
      </c>
      <c r="I102" s="4">
        <v>1050400</v>
      </c>
      <c r="J102" s="4">
        <v>202900</v>
      </c>
      <c r="K102" s="6">
        <f t="shared" si="6"/>
        <v>0.11338362671137189</v>
      </c>
      <c r="L102" s="15">
        <v>-1.3999999999999999E-2</v>
      </c>
      <c r="M102" s="4">
        <v>2029300</v>
      </c>
      <c r="N102" s="4">
        <f t="shared" si="7"/>
        <v>3438219.0476190476</v>
      </c>
      <c r="O102" s="4">
        <f t="shared" si="5"/>
        <v>3323100</v>
      </c>
    </row>
    <row r="103" spans="1:15" x14ac:dyDescent="0.2">
      <c r="A103" s="2" t="s">
        <v>81</v>
      </c>
      <c r="B103" s="4">
        <v>4743</v>
      </c>
      <c r="C103" s="4">
        <v>2197</v>
      </c>
      <c r="D103" s="4">
        <v>255</v>
      </c>
      <c r="E103" s="4">
        <v>547</v>
      </c>
      <c r="F103" s="4"/>
      <c r="G103" s="4"/>
      <c r="H103" s="4">
        <v>4149700</v>
      </c>
      <c r="I103" s="4">
        <v>3641800</v>
      </c>
      <c r="J103" s="4">
        <v>152400</v>
      </c>
      <c r="K103" s="6">
        <f t="shared" si="6"/>
        <v>1.9559776679715073E-2</v>
      </c>
      <c r="L103" s="15">
        <v>-5.9900000000000002E-2</v>
      </c>
      <c r="M103" s="4">
        <v>7967800</v>
      </c>
      <c r="N103" s="4">
        <f t="shared" si="7"/>
        <v>3121009.5238095238</v>
      </c>
      <c r="O103" s="4">
        <f t="shared" si="5"/>
        <v>3323100</v>
      </c>
    </row>
    <row r="104" spans="1:15" x14ac:dyDescent="0.2">
      <c r="A104" s="2" t="s">
        <v>82</v>
      </c>
      <c r="B104" s="4">
        <v>2377</v>
      </c>
      <c r="C104" s="4">
        <v>2178</v>
      </c>
      <c r="D104" s="4">
        <v>350</v>
      </c>
      <c r="E104" s="4">
        <v>288</v>
      </c>
      <c r="F104" s="4"/>
      <c r="G104" s="4"/>
      <c r="H104" s="4">
        <v>1966300</v>
      </c>
      <c r="I104" s="4">
        <v>1409900</v>
      </c>
      <c r="J104" s="4">
        <v>67900</v>
      </c>
      <c r="K104" s="6">
        <f t="shared" si="6"/>
        <v>2.0111367809963865E-2</v>
      </c>
      <c r="L104" s="15">
        <v>4.3899999999999995E-2</v>
      </c>
      <c r="M104" s="4">
        <v>3447000</v>
      </c>
      <c r="N104" s="4">
        <f t="shared" si="7"/>
        <v>3121042.8571428573</v>
      </c>
      <c r="O104" s="4">
        <f t="shared" si="5"/>
        <v>3323100</v>
      </c>
    </row>
    <row r="105" spans="1:15" x14ac:dyDescent="0.2">
      <c r="A105" s="2" t="s">
        <v>83</v>
      </c>
      <c r="B105" s="4">
        <v>1737</v>
      </c>
      <c r="C105" s="4">
        <v>2751</v>
      </c>
      <c r="D105" s="4">
        <v>402</v>
      </c>
      <c r="E105" s="4">
        <v>269</v>
      </c>
      <c r="F105" s="4"/>
      <c r="G105" s="4"/>
      <c r="H105" s="4">
        <v>1505800</v>
      </c>
      <c r="I105" s="4">
        <v>1743800</v>
      </c>
      <c r="J105" s="4">
        <v>67900</v>
      </c>
      <c r="K105" s="6">
        <f t="shared" si="6"/>
        <v>2.0894879369768585E-2</v>
      </c>
      <c r="L105" s="15">
        <v>3.0999999999999999E-3</v>
      </c>
      <c r="M105" s="4">
        <v>3323100</v>
      </c>
      <c r="N105" s="4">
        <f t="shared" si="7"/>
        <v>3027900</v>
      </c>
      <c r="O105" s="4">
        <f t="shared" si="5"/>
        <v>2820300</v>
      </c>
    </row>
    <row r="106" spans="1:15" x14ac:dyDescent="0.2">
      <c r="A106" s="2" t="s">
        <v>84</v>
      </c>
      <c r="B106" s="4">
        <v>2821</v>
      </c>
      <c r="C106" s="4">
        <v>2143</v>
      </c>
      <c r="D106" s="4">
        <v>184</v>
      </c>
      <c r="E106" s="4">
        <v>271</v>
      </c>
      <c r="F106" s="4"/>
      <c r="G106" s="4"/>
      <c r="H106" s="4">
        <v>2183000</v>
      </c>
      <c r="I106" s="4">
        <v>1791300</v>
      </c>
      <c r="J106" s="4">
        <v>94000</v>
      </c>
      <c r="K106" s="6">
        <f t="shared" si="6"/>
        <v>2.3651963867850942E-2</v>
      </c>
      <c r="L106" s="15">
        <v>3.95E-2</v>
      </c>
      <c r="M106" s="4">
        <v>4172700</v>
      </c>
      <c r="N106" s="4">
        <f t="shared" si="7"/>
        <v>2914847.6190476189</v>
      </c>
      <c r="O106" s="4">
        <f t="shared" si="5"/>
        <v>2820300</v>
      </c>
    </row>
    <row r="107" spans="1:15" x14ac:dyDescent="0.2">
      <c r="A107" s="2" t="s">
        <v>85</v>
      </c>
      <c r="B107" s="4">
        <v>2874</v>
      </c>
      <c r="C107" s="4">
        <v>3119</v>
      </c>
      <c r="D107" s="4">
        <v>589</v>
      </c>
      <c r="E107" s="4">
        <v>381</v>
      </c>
      <c r="F107" s="4"/>
      <c r="G107" s="4"/>
      <c r="H107" s="4">
        <v>2810500</v>
      </c>
      <c r="I107" s="4">
        <v>2824400</v>
      </c>
      <c r="J107" s="4">
        <v>57200</v>
      </c>
      <c r="K107" s="6">
        <f t="shared" si="6"/>
        <v>1.0151023088253563E-2</v>
      </c>
      <c r="L107" s="15">
        <v>6.9199999999999998E-2</v>
      </c>
      <c r="M107" s="4">
        <v>5710600</v>
      </c>
      <c r="N107" s="4">
        <f t="shared" si="7"/>
        <v>2698019.0476190476</v>
      </c>
      <c r="O107" s="4">
        <f t="shared" si="5"/>
        <v>2820300</v>
      </c>
    </row>
    <row r="108" spans="1:15" x14ac:dyDescent="0.2">
      <c r="A108" s="2" t="s">
        <v>86</v>
      </c>
      <c r="B108" s="4">
        <v>1827</v>
      </c>
      <c r="C108" s="4">
        <v>1935</v>
      </c>
      <c r="D108" s="4">
        <v>146</v>
      </c>
      <c r="E108" s="4">
        <v>257</v>
      </c>
      <c r="F108" s="4"/>
      <c r="G108" s="4"/>
      <c r="H108" s="4">
        <v>1318300</v>
      </c>
      <c r="I108" s="4">
        <v>1813100</v>
      </c>
      <c r="J108" s="4">
        <v>189700</v>
      </c>
      <c r="K108" s="6">
        <f t="shared" si="6"/>
        <v>6.0579932298652363E-2</v>
      </c>
      <c r="L108" s="15">
        <v>-1.6799999999999999E-2</v>
      </c>
      <c r="M108" s="4">
        <v>3342800</v>
      </c>
      <c r="N108" s="4">
        <f t="shared" si="7"/>
        <v>2687423.8095238097</v>
      </c>
      <c r="O108" s="4">
        <f t="shared" si="5"/>
        <v>1887700</v>
      </c>
    </row>
    <row r="109" spans="1:15" x14ac:dyDescent="0.2">
      <c r="A109" s="2" t="s">
        <v>87</v>
      </c>
      <c r="B109" s="4">
        <v>3720</v>
      </c>
      <c r="C109" s="4">
        <v>2398</v>
      </c>
      <c r="D109" s="4">
        <v>164</v>
      </c>
      <c r="E109" s="4">
        <v>446</v>
      </c>
      <c r="F109" s="4"/>
      <c r="G109" s="4"/>
      <c r="H109" s="4">
        <v>4193300</v>
      </c>
      <c r="I109" s="4">
        <v>2975500</v>
      </c>
      <c r="J109" s="4">
        <v>200100</v>
      </c>
      <c r="K109" s="6">
        <f t="shared" si="6"/>
        <v>2.7912621359223302E-2</v>
      </c>
      <c r="L109" s="15">
        <v>3.9699999999999999E-2</v>
      </c>
      <c r="M109" s="4">
        <v>7266200</v>
      </c>
      <c r="N109" s="4">
        <f t="shared" si="7"/>
        <v>2403385.7142857141</v>
      </c>
      <c r="O109" s="4">
        <f t="shared" si="5"/>
        <v>1887700</v>
      </c>
    </row>
    <row r="110" spans="1:15" x14ac:dyDescent="0.2">
      <c r="A110" s="2" t="s">
        <v>88</v>
      </c>
      <c r="B110" s="4">
        <v>1224</v>
      </c>
      <c r="C110" s="4">
        <v>1734</v>
      </c>
      <c r="D110" s="4">
        <v>196</v>
      </c>
      <c r="E110" s="4">
        <v>201</v>
      </c>
      <c r="F110" s="4"/>
      <c r="G110" s="4"/>
      <c r="H110" s="4">
        <v>1039200</v>
      </c>
      <c r="I110" s="4">
        <v>1611200</v>
      </c>
      <c r="J110" s="4">
        <v>162100</v>
      </c>
      <c r="K110" s="6">
        <f t="shared" si="6"/>
        <v>6.1160579535164503E-2</v>
      </c>
      <c r="L110" s="15">
        <v>5.1999999999999998E-3</v>
      </c>
      <c r="M110" s="4">
        <v>2820300</v>
      </c>
      <c r="N110" s="4">
        <f t="shared" si="7"/>
        <v>2336190.4761904762</v>
      </c>
      <c r="O110" s="4">
        <f t="shared" si="5"/>
        <v>1843200</v>
      </c>
    </row>
    <row r="111" spans="1:15" x14ac:dyDescent="0.2">
      <c r="A111" s="2" t="s">
        <v>89</v>
      </c>
      <c r="B111" s="4">
        <v>1226</v>
      </c>
      <c r="C111" s="4">
        <v>1378</v>
      </c>
      <c r="D111" s="4">
        <v>108</v>
      </c>
      <c r="E111" s="4">
        <v>262</v>
      </c>
      <c r="F111" s="4"/>
      <c r="G111" s="4"/>
      <c r="H111" s="4">
        <v>1080200</v>
      </c>
      <c r="I111" s="4">
        <v>1838100</v>
      </c>
      <c r="J111" s="4">
        <v>200</v>
      </c>
      <c r="K111" s="6">
        <f t="shared" si="6"/>
        <v>6.8533050063393077E-5</v>
      </c>
      <c r="L111" s="15">
        <v>-2.5899999999999999E-2</v>
      </c>
      <c r="M111" s="4">
        <v>3451000</v>
      </c>
      <c r="N111" s="4">
        <f t="shared" si="7"/>
        <v>2256561.9047619049</v>
      </c>
      <c r="O111" s="4">
        <f t="shared" si="5"/>
        <v>1495400</v>
      </c>
    </row>
    <row r="112" spans="1:15" x14ac:dyDescent="0.2">
      <c r="A112" s="2" t="s">
        <v>90</v>
      </c>
      <c r="B112" s="4">
        <v>1826</v>
      </c>
      <c r="C112" s="4">
        <v>3311</v>
      </c>
      <c r="D112" s="4">
        <v>660</v>
      </c>
      <c r="E112" s="4">
        <v>200</v>
      </c>
      <c r="F112" s="4"/>
      <c r="G112" s="4"/>
      <c r="H112" s="4">
        <v>1445200</v>
      </c>
      <c r="I112" s="4">
        <v>1313400</v>
      </c>
      <c r="J112" s="4">
        <v>160200</v>
      </c>
      <c r="K112" s="6">
        <f t="shared" si="6"/>
        <v>5.8072935547016605E-2</v>
      </c>
      <c r="L112" s="15">
        <v>3.4000000000000002E-3</v>
      </c>
      <c r="M112" s="4">
        <v>2927700</v>
      </c>
      <c r="N112" s="4">
        <f t="shared" ref="N112:N129" si="8">AVERAGE($M113:$M133)</f>
        <v>2170100</v>
      </c>
      <c r="O112" s="4">
        <f t="shared" si="5"/>
        <v>1495400</v>
      </c>
    </row>
    <row r="113" spans="1:15" x14ac:dyDescent="0.2">
      <c r="A113" s="2" t="s">
        <v>91</v>
      </c>
      <c r="B113" s="4">
        <v>1321</v>
      </c>
      <c r="C113" s="4">
        <v>1223</v>
      </c>
      <c r="D113" s="4">
        <v>120</v>
      </c>
      <c r="E113" s="4">
        <v>138</v>
      </c>
      <c r="F113" s="4"/>
      <c r="G113" s="4"/>
      <c r="H113" s="4">
        <v>835200</v>
      </c>
      <c r="I113" s="4">
        <v>940200</v>
      </c>
      <c r="J113" s="4">
        <v>109900</v>
      </c>
      <c r="K113" s="6">
        <f t="shared" si="6"/>
        <v>6.1901543314182718E-2</v>
      </c>
      <c r="L113" s="15">
        <v>-3.3E-3</v>
      </c>
      <c r="M113" s="4">
        <v>1887700</v>
      </c>
      <c r="N113" s="4">
        <f t="shared" si="8"/>
        <v>2119433.3333333335</v>
      </c>
      <c r="O113" s="4">
        <f t="shared" si="5"/>
        <v>1495400</v>
      </c>
    </row>
    <row r="114" spans="1:15" x14ac:dyDescent="0.2">
      <c r="A114" s="2" t="s">
        <v>92</v>
      </c>
      <c r="B114" s="4">
        <v>4966</v>
      </c>
      <c r="C114" s="4">
        <v>1190</v>
      </c>
      <c r="D114" s="4">
        <v>83</v>
      </c>
      <c r="E114" s="4">
        <v>395</v>
      </c>
      <c r="F114" s="4"/>
      <c r="G114" s="4"/>
      <c r="H114" s="4">
        <v>4784800</v>
      </c>
      <c r="I114" s="4">
        <v>2877500</v>
      </c>
      <c r="J114" s="4">
        <v>165800</v>
      </c>
      <c r="K114" s="6">
        <f t="shared" si="6"/>
        <v>2.1638411443039296E-2</v>
      </c>
      <c r="L114" s="15">
        <v>6.0999999999999999E-2</v>
      </c>
      <c r="M114" s="4">
        <v>7835900</v>
      </c>
      <c r="N114" s="4">
        <f t="shared" si="8"/>
        <v>1810838.0952380951</v>
      </c>
      <c r="O114" s="4">
        <f t="shared" si="5"/>
        <v>1495400</v>
      </c>
    </row>
    <row r="115" spans="1:15" x14ac:dyDescent="0.2">
      <c r="A115" s="2" t="s">
        <v>93</v>
      </c>
      <c r="B115" s="4">
        <v>906</v>
      </c>
      <c r="C115" s="4">
        <v>957</v>
      </c>
      <c r="D115" s="4">
        <v>146</v>
      </c>
      <c r="E115" s="4">
        <v>118</v>
      </c>
      <c r="F115" s="4"/>
      <c r="G115" s="4"/>
      <c r="H115" s="4">
        <v>825400</v>
      </c>
      <c r="I115" s="4">
        <v>908600</v>
      </c>
      <c r="J115" s="4"/>
      <c r="K115" s="4"/>
      <c r="L115" s="15">
        <v>7.3000000000000001E-3</v>
      </c>
      <c r="M115" s="4">
        <v>1843200</v>
      </c>
      <c r="N115" s="4">
        <f t="shared" si="8"/>
        <v>1821528.5714285714</v>
      </c>
      <c r="O115" s="4">
        <f t="shared" si="5"/>
        <v>1495400</v>
      </c>
    </row>
    <row r="116" spans="1:15" x14ac:dyDescent="0.2">
      <c r="A116" s="2" t="s">
        <v>94</v>
      </c>
      <c r="B116" s="4">
        <v>955</v>
      </c>
      <c r="C116" s="4">
        <v>1130</v>
      </c>
      <c r="D116" s="4">
        <v>141</v>
      </c>
      <c r="E116" s="4">
        <v>102</v>
      </c>
      <c r="F116" s="4"/>
      <c r="G116" s="4"/>
      <c r="H116" s="4">
        <v>660300</v>
      </c>
      <c r="I116" s="4">
        <v>765100</v>
      </c>
      <c r="J116" s="4"/>
      <c r="K116" s="4"/>
      <c r="L116" s="15">
        <v>-1.8E-3</v>
      </c>
      <c r="M116" s="4">
        <v>1495400</v>
      </c>
      <c r="N116" s="4">
        <f t="shared" si="8"/>
        <v>1810442.857142857</v>
      </c>
      <c r="O116" s="4">
        <f t="shared" si="5"/>
        <v>1578100</v>
      </c>
    </row>
    <row r="117" spans="1:15" x14ac:dyDescent="0.2">
      <c r="A117" s="2" t="s">
        <v>95</v>
      </c>
      <c r="B117" s="4">
        <v>1042</v>
      </c>
      <c r="C117" s="4">
        <v>2813</v>
      </c>
      <c r="D117" s="4">
        <v>120</v>
      </c>
      <c r="E117" s="4">
        <v>107</v>
      </c>
      <c r="F117" s="4"/>
      <c r="G117" s="4"/>
      <c r="H117" s="4">
        <v>988900</v>
      </c>
      <c r="I117" s="4">
        <v>807300</v>
      </c>
      <c r="J117" s="4"/>
      <c r="K117" s="4"/>
      <c r="L117" s="15">
        <v>1.2800000000000001E-2</v>
      </c>
      <c r="M117" s="4">
        <v>1841300</v>
      </c>
      <c r="N117" s="4">
        <f t="shared" si="8"/>
        <v>1783828.5714285714</v>
      </c>
      <c r="O117" s="4">
        <f t="shared" si="5"/>
        <v>1578100</v>
      </c>
    </row>
    <row r="118" spans="1:15" x14ac:dyDescent="0.2">
      <c r="A118" s="2" t="s">
        <v>96</v>
      </c>
      <c r="B118" s="4">
        <v>1094</v>
      </c>
      <c r="C118" s="4">
        <v>1832</v>
      </c>
      <c r="D118" s="4">
        <v>66</v>
      </c>
      <c r="E118" s="4">
        <v>130</v>
      </c>
      <c r="F118" s="4"/>
      <c r="G118" s="4"/>
      <c r="H118" s="4">
        <v>891100</v>
      </c>
      <c r="I118" s="4">
        <v>802200</v>
      </c>
      <c r="J118" s="4"/>
      <c r="K118" s="4"/>
      <c r="L118" s="15">
        <v>5.6000000000000008E-3</v>
      </c>
      <c r="M118" s="4">
        <v>1770100</v>
      </c>
      <c r="N118" s="4">
        <f t="shared" si="8"/>
        <v>1825076.1904761905</v>
      </c>
      <c r="O118" s="4">
        <f t="shared" si="5"/>
        <v>1578100</v>
      </c>
    </row>
    <row r="119" spans="1:15" x14ac:dyDescent="0.2">
      <c r="A119" s="2" t="s">
        <v>97</v>
      </c>
      <c r="B119" s="4">
        <v>1179</v>
      </c>
      <c r="C119" s="4">
        <v>1132</v>
      </c>
      <c r="D119" s="4">
        <v>88</v>
      </c>
      <c r="E119" s="4">
        <v>331</v>
      </c>
      <c r="F119" s="4"/>
      <c r="G119" s="4"/>
      <c r="H119" s="4">
        <v>978500</v>
      </c>
      <c r="I119" s="4">
        <v>2328100</v>
      </c>
      <c r="J119" s="4"/>
      <c r="K119" s="4"/>
      <c r="L119" s="15">
        <v>-2.75E-2</v>
      </c>
      <c r="M119" s="4">
        <v>3308900</v>
      </c>
      <c r="N119" s="4">
        <f t="shared" si="8"/>
        <v>1714233.3333333333</v>
      </c>
      <c r="O119" s="4">
        <f t="shared" si="5"/>
        <v>1306400</v>
      </c>
    </row>
    <row r="120" spans="1:15" x14ac:dyDescent="0.2">
      <c r="A120" s="2" t="s">
        <v>98</v>
      </c>
      <c r="B120" s="4">
        <v>834</v>
      </c>
      <c r="C120" s="4">
        <v>1597</v>
      </c>
      <c r="D120" s="4">
        <v>78</v>
      </c>
      <c r="E120" s="4">
        <v>159</v>
      </c>
      <c r="F120" s="4"/>
      <c r="G120" s="4"/>
      <c r="H120" s="4">
        <v>610600</v>
      </c>
      <c r="I120" s="4">
        <v>1215600</v>
      </c>
      <c r="J120" s="4"/>
      <c r="K120" s="4"/>
      <c r="L120" s="15">
        <v>-1.0700000000000001E-2</v>
      </c>
      <c r="M120" s="4">
        <v>1826500</v>
      </c>
      <c r="N120" s="4">
        <f t="shared" si="8"/>
        <v>1689836.0476190476</v>
      </c>
      <c r="O120" s="4">
        <f t="shared" si="5"/>
        <v>1306400</v>
      </c>
    </row>
    <row r="121" spans="1:15" x14ac:dyDescent="0.2">
      <c r="A121" s="2" t="s">
        <v>99</v>
      </c>
      <c r="B121" s="4">
        <v>885</v>
      </c>
      <c r="C121" s="4">
        <v>1173</v>
      </c>
      <c r="D121" s="4">
        <v>173</v>
      </c>
      <c r="E121" s="4">
        <v>130</v>
      </c>
      <c r="F121" s="4"/>
      <c r="G121" s="4"/>
      <c r="H121" s="4">
        <v>655900</v>
      </c>
      <c r="I121" s="4">
        <v>845300</v>
      </c>
      <c r="J121" s="4"/>
      <c r="K121" s="4"/>
      <c r="L121" s="15">
        <v>7.1999999999999998E-3</v>
      </c>
      <c r="M121" s="4">
        <v>1578100</v>
      </c>
      <c r="N121" s="4">
        <f t="shared" si="8"/>
        <v>1693094.5238095238</v>
      </c>
      <c r="O121" s="4">
        <f t="shared" si="5"/>
        <v>1306400</v>
      </c>
    </row>
    <row r="122" spans="1:15" x14ac:dyDescent="0.2">
      <c r="A122" s="2" t="s">
        <v>100</v>
      </c>
      <c r="B122" s="4">
        <v>945</v>
      </c>
      <c r="C122" s="4">
        <v>1048</v>
      </c>
      <c r="D122" s="4">
        <v>59</v>
      </c>
      <c r="E122" s="4">
        <v>188</v>
      </c>
      <c r="F122" s="4"/>
      <c r="G122" s="4"/>
      <c r="H122" s="4">
        <v>624200</v>
      </c>
      <c r="I122" s="4">
        <v>1305700</v>
      </c>
      <c r="J122" s="4"/>
      <c r="K122" s="4"/>
      <c r="L122" s="15">
        <v>-1.95E-2</v>
      </c>
      <c r="M122" s="4">
        <v>2188200</v>
      </c>
      <c r="N122" s="4">
        <f t="shared" si="8"/>
        <v>1656333.5238095238</v>
      </c>
      <c r="O122" s="4">
        <f t="shared" si="5"/>
        <v>1306400</v>
      </c>
    </row>
    <row r="123" spans="1:15" x14ac:dyDescent="0.2">
      <c r="A123" s="2" t="s">
        <v>101</v>
      </c>
      <c r="B123" s="4">
        <v>1414</v>
      </c>
      <c r="C123" s="4">
        <v>1407</v>
      </c>
      <c r="D123" s="4">
        <v>312</v>
      </c>
      <c r="E123" s="4">
        <v>149</v>
      </c>
      <c r="F123" s="4"/>
      <c r="G123" s="4"/>
      <c r="H123" s="4">
        <v>1239500</v>
      </c>
      <c r="I123" s="4">
        <v>958600</v>
      </c>
      <c r="J123" s="4"/>
      <c r="K123" s="4"/>
      <c r="L123" s="15">
        <v>3.5999999999999999E-3</v>
      </c>
      <c r="M123" s="4">
        <v>2198100</v>
      </c>
      <c r="N123" s="4">
        <f t="shared" si="8"/>
        <v>1654251.4761904762</v>
      </c>
      <c r="O123" s="4">
        <f t="shared" si="5"/>
        <v>1157200</v>
      </c>
    </row>
    <row r="124" spans="1:15" x14ac:dyDescent="0.2">
      <c r="A124" s="2" t="s">
        <v>102</v>
      </c>
      <c r="B124" s="4">
        <v>871</v>
      </c>
      <c r="C124" s="4">
        <v>910</v>
      </c>
      <c r="D124" s="4">
        <v>60</v>
      </c>
      <c r="E124" s="4">
        <v>104</v>
      </c>
      <c r="F124" s="4"/>
      <c r="G124" s="4"/>
      <c r="H124" s="4">
        <v>485100</v>
      </c>
      <c r="I124" s="4">
        <v>757100</v>
      </c>
      <c r="J124" s="4"/>
      <c r="K124" s="4"/>
      <c r="L124" s="15">
        <v>-6.9999999999999993E-3</v>
      </c>
      <c r="M124" s="4">
        <v>1306400</v>
      </c>
      <c r="N124" s="4">
        <f t="shared" si="8"/>
        <v>1654602.6190476189</v>
      </c>
      <c r="O124" s="4">
        <f t="shared" si="5"/>
        <v>1157200</v>
      </c>
    </row>
    <row r="125" spans="1:15" x14ac:dyDescent="0.2">
      <c r="A125" s="2" t="s">
        <v>103</v>
      </c>
      <c r="B125" s="4">
        <v>1962</v>
      </c>
      <c r="C125" s="4">
        <v>996</v>
      </c>
      <c r="D125" s="4">
        <v>149</v>
      </c>
      <c r="E125" s="4">
        <v>180</v>
      </c>
      <c r="F125" s="4"/>
      <c r="G125" s="4"/>
      <c r="H125" s="4">
        <v>2252300</v>
      </c>
      <c r="I125" s="4">
        <v>1191400</v>
      </c>
      <c r="J125" s="4"/>
      <c r="K125" s="4"/>
      <c r="L125" s="15">
        <v>3.4200000000000001E-2</v>
      </c>
      <c r="M125" s="4">
        <v>3447700</v>
      </c>
      <c r="N125" s="4">
        <f t="shared" si="8"/>
        <v>1615377.9523809524</v>
      </c>
      <c r="O125" s="4">
        <f t="shared" si="5"/>
        <v>1157200</v>
      </c>
    </row>
    <row r="126" spans="1:15" x14ac:dyDescent="0.2">
      <c r="A126" s="2" t="s">
        <v>104</v>
      </c>
      <c r="B126" s="4">
        <v>571</v>
      </c>
      <c r="C126" s="4">
        <v>660</v>
      </c>
      <c r="D126" s="4">
        <v>65</v>
      </c>
      <c r="E126" s="4">
        <v>96</v>
      </c>
      <c r="F126" s="4"/>
      <c r="G126" s="4"/>
      <c r="H126" s="4">
        <v>423700</v>
      </c>
      <c r="I126" s="4">
        <v>727400</v>
      </c>
      <c r="J126" s="4"/>
      <c r="K126" s="4"/>
      <c r="L126" s="15">
        <v>-7.0999999999999995E-3</v>
      </c>
      <c r="M126" s="4">
        <v>1367100</v>
      </c>
      <c r="N126" s="4">
        <f t="shared" si="8"/>
        <v>1616544.6190476189</v>
      </c>
      <c r="O126" s="4">
        <f t="shared" si="5"/>
        <v>1157200</v>
      </c>
    </row>
    <row r="127" spans="1:15" x14ac:dyDescent="0.2">
      <c r="A127" s="2" t="s">
        <v>105</v>
      </c>
      <c r="B127" s="4">
        <v>1232</v>
      </c>
      <c r="C127" s="4">
        <v>1669</v>
      </c>
      <c r="D127" s="4">
        <v>216</v>
      </c>
      <c r="E127" s="4">
        <v>101</v>
      </c>
      <c r="F127" s="4"/>
      <c r="G127" s="4"/>
      <c r="H127" s="4">
        <v>987000</v>
      </c>
      <c r="I127" s="4">
        <v>692900</v>
      </c>
      <c r="J127" s="4"/>
      <c r="K127" s="4"/>
      <c r="L127" s="15">
        <v>9.1000000000000004E-3</v>
      </c>
      <c r="M127" s="4">
        <v>1798600</v>
      </c>
      <c r="N127" s="4">
        <f t="shared" si="8"/>
        <v>1648857.5238095238</v>
      </c>
      <c r="O127" s="4">
        <f t="shared" si="5"/>
        <v>1157200</v>
      </c>
    </row>
    <row r="128" spans="1:15" x14ac:dyDescent="0.2">
      <c r="A128" s="2" t="s">
        <v>106</v>
      </c>
      <c r="B128" s="4">
        <v>516</v>
      </c>
      <c r="C128" s="4">
        <v>714</v>
      </c>
      <c r="D128" s="4">
        <v>93</v>
      </c>
      <c r="E128" s="4">
        <v>101</v>
      </c>
      <c r="F128" s="4"/>
      <c r="G128" s="4"/>
      <c r="H128" s="4">
        <v>429100</v>
      </c>
      <c r="I128" s="4">
        <v>725800</v>
      </c>
      <c r="J128" s="4"/>
      <c r="K128" s="4"/>
      <c r="L128" s="15">
        <v>3.7000000000000002E-3</v>
      </c>
      <c r="M128" s="4">
        <v>1157200</v>
      </c>
      <c r="N128" s="4">
        <f t="shared" si="8"/>
        <v>1712561.1904761905</v>
      </c>
      <c r="O128" s="4">
        <f t="shared" si="5"/>
        <v>1112000</v>
      </c>
    </row>
    <row r="129" spans="1:15" x14ac:dyDescent="0.2">
      <c r="A129" s="2" t="s">
        <v>107</v>
      </c>
      <c r="B129" s="4">
        <v>1979</v>
      </c>
      <c r="C129" s="4">
        <v>1219</v>
      </c>
      <c r="D129" s="4">
        <v>48</v>
      </c>
      <c r="E129" s="4">
        <v>200</v>
      </c>
      <c r="F129" s="4"/>
      <c r="G129" s="4"/>
      <c r="H129" s="4">
        <v>1517700</v>
      </c>
      <c r="I129" s="4">
        <v>1576900</v>
      </c>
      <c r="J129" s="4"/>
      <c r="K129" s="4"/>
      <c r="L129" s="15">
        <v>7.3000000000000001E-3</v>
      </c>
      <c r="M129" s="4">
        <v>3120300</v>
      </c>
      <c r="N129" s="4">
        <f t="shared" si="8"/>
        <v>1668661.3809523811</v>
      </c>
      <c r="O129" s="4">
        <f t="shared" si="5"/>
        <v>823700</v>
      </c>
    </row>
    <row r="130" spans="1:15" x14ac:dyDescent="0.2">
      <c r="A130" s="2" t="s">
        <v>108</v>
      </c>
      <c r="B130" s="4">
        <v>837</v>
      </c>
      <c r="C130" s="4">
        <v>923</v>
      </c>
      <c r="D130" s="4">
        <v>137</v>
      </c>
      <c r="E130" s="4">
        <v>74</v>
      </c>
      <c r="F130" s="4"/>
      <c r="G130" s="4"/>
      <c r="H130" s="4">
        <v>678800</v>
      </c>
      <c r="I130" s="4">
        <v>504200</v>
      </c>
      <c r="J130" s="4"/>
      <c r="K130" s="4"/>
      <c r="L130" s="15">
        <v>1.4800000000000001E-2</v>
      </c>
      <c r="M130" s="4">
        <v>1301400</v>
      </c>
      <c r="N130" s="4">
        <f>AVERAGE($M131:$M151)</f>
        <v>1874028.8095238095</v>
      </c>
      <c r="O130" s="4">
        <f t="shared" si="5"/>
        <v>823700</v>
      </c>
    </row>
    <row r="131" spans="1:15" x14ac:dyDescent="0.2">
      <c r="A131" s="2" t="s">
        <v>109</v>
      </c>
      <c r="B131" s="4">
        <v>646</v>
      </c>
      <c r="C131" s="4">
        <v>953</v>
      </c>
      <c r="D131" s="4">
        <v>46</v>
      </c>
      <c r="E131" s="4">
        <v>107</v>
      </c>
      <c r="F131" s="4"/>
      <c r="G131" s="4"/>
      <c r="H131" s="4">
        <v>413100</v>
      </c>
      <c r="I131" s="4">
        <v>846900</v>
      </c>
      <c r="J131" s="4"/>
      <c r="K131" s="4"/>
      <c r="L131" s="15">
        <v>-1.66E-2</v>
      </c>
      <c r="M131" s="4">
        <v>1409200</v>
      </c>
      <c r="N131" s="4">
        <f>AVERAGE($M132:$M152)</f>
        <v>1856796.857142857</v>
      </c>
      <c r="O131" s="4">
        <f t="shared" si="5"/>
        <v>823700</v>
      </c>
    </row>
    <row r="132" spans="1:15" x14ac:dyDescent="0.2">
      <c r="A132" s="2" t="s">
        <v>110</v>
      </c>
      <c r="B132" s="4">
        <v>1107</v>
      </c>
      <c r="C132" s="4">
        <v>741</v>
      </c>
      <c r="D132" s="4">
        <v>40</v>
      </c>
      <c r="E132" s="4">
        <v>88</v>
      </c>
      <c r="F132" s="4"/>
      <c r="G132" s="4"/>
      <c r="H132" s="4">
        <v>1058400</v>
      </c>
      <c r="I132" s="4">
        <v>719600</v>
      </c>
      <c r="J132" s="4"/>
      <c r="K132" s="4"/>
      <c r="L132" s="15">
        <v>1.11E-2</v>
      </c>
      <c r="M132" s="4">
        <v>1778800</v>
      </c>
      <c r="O132" s="4">
        <f t="shared" si="5"/>
        <v>823700</v>
      </c>
    </row>
    <row r="133" spans="1:15" x14ac:dyDescent="0.2">
      <c r="A133" s="2" t="s">
        <v>111</v>
      </c>
      <c r="B133" s="4">
        <v>468</v>
      </c>
      <c r="C133" s="4">
        <v>795</v>
      </c>
      <c r="D133" s="4">
        <v>80</v>
      </c>
      <c r="E133" s="4">
        <v>96</v>
      </c>
      <c r="F133" s="4"/>
      <c r="G133" s="4"/>
      <c r="H133" s="4">
        <v>346500</v>
      </c>
      <c r="I133" s="4">
        <v>653300</v>
      </c>
      <c r="J133" s="4"/>
      <c r="K133" s="4"/>
      <c r="L133" s="15">
        <v>-1.8E-3</v>
      </c>
      <c r="M133" s="4">
        <v>1112000</v>
      </c>
      <c r="O133" s="4">
        <f t="shared" si="5"/>
        <v>823700</v>
      </c>
    </row>
    <row r="134" spans="1:15" x14ac:dyDescent="0.2">
      <c r="A134" s="2" t="s">
        <v>112</v>
      </c>
      <c r="B134" s="4">
        <v>513</v>
      </c>
      <c r="C134" s="4">
        <v>1738</v>
      </c>
      <c r="D134" s="4">
        <v>66</v>
      </c>
      <c r="E134" s="4">
        <v>56</v>
      </c>
      <c r="F134" s="4"/>
      <c r="G134" s="4"/>
      <c r="H134" s="4">
        <v>317500</v>
      </c>
      <c r="I134" s="4">
        <v>505400</v>
      </c>
      <c r="J134" s="4"/>
      <c r="K134" s="4"/>
      <c r="L134" s="15">
        <v>-9.1000000000000004E-3</v>
      </c>
      <c r="M134" s="4">
        <v>823700</v>
      </c>
      <c r="O134" s="4">
        <f t="shared" si="5"/>
        <v>1262600</v>
      </c>
    </row>
    <row r="135" spans="1:15" x14ac:dyDescent="0.2">
      <c r="A135" s="2" t="s">
        <v>113</v>
      </c>
      <c r="B135" s="4">
        <v>978</v>
      </c>
      <c r="C135" s="4">
        <v>1218</v>
      </c>
      <c r="D135" s="4">
        <v>53</v>
      </c>
      <c r="E135" s="4">
        <v>63</v>
      </c>
      <c r="F135" s="4"/>
      <c r="G135" s="4"/>
      <c r="H135" s="4">
        <v>640600</v>
      </c>
      <c r="I135" s="4">
        <v>500700</v>
      </c>
      <c r="J135" s="4"/>
      <c r="K135" s="4"/>
      <c r="L135" s="15">
        <v>2.6200000000000001E-2</v>
      </c>
      <c r="M135" s="4">
        <v>1355400</v>
      </c>
      <c r="O135" s="4">
        <f t="shared" si="5"/>
        <v>981200</v>
      </c>
    </row>
    <row r="136" spans="1:15" x14ac:dyDescent="0.2">
      <c r="A136" s="2" t="s">
        <v>114</v>
      </c>
      <c r="B136" s="4">
        <v>799</v>
      </c>
      <c r="C136" s="4">
        <v>1372</v>
      </c>
      <c r="D136" s="4">
        <v>52</v>
      </c>
      <c r="E136" s="4">
        <v>165</v>
      </c>
      <c r="F136" s="4"/>
      <c r="G136" s="4"/>
      <c r="H136" s="4">
        <v>501300</v>
      </c>
      <c r="I136" s="4">
        <v>1278000</v>
      </c>
      <c r="J136" s="4"/>
      <c r="K136" s="4"/>
      <c r="L136" s="15">
        <v>-1.8600000000000002E-2</v>
      </c>
      <c r="M136" s="4">
        <v>2067700</v>
      </c>
      <c r="O136" s="4">
        <f t="shared" si="5"/>
        <v>981200</v>
      </c>
    </row>
    <row r="137" spans="1:15" x14ac:dyDescent="0.2">
      <c r="A137" s="2" t="s">
        <v>115</v>
      </c>
      <c r="B137" s="4">
        <v>560</v>
      </c>
      <c r="C137" s="4">
        <v>1587</v>
      </c>
      <c r="D137" s="4">
        <v>161</v>
      </c>
      <c r="E137" s="4">
        <v>107</v>
      </c>
      <c r="F137" s="4"/>
      <c r="G137" s="4"/>
      <c r="H137" s="4">
        <v>383100</v>
      </c>
      <c r="I137" s="4">
        <v>806100</v>
      </c>
      <c r="J137" s="4"/>
      <c r="K137" s="4"/>
      <c r="L137" s="15">
        <v>-1.2800000000000001E-2</v>
      </c>
      <c r="M137" s="4">
        <v>1262600</v>
      </c>
      <c r="O137" s="4">
        <f t="shared" si="5"/>
        <v>981200</v>
      </c>
    </row>
    <row r="138" spans="1:15" x14ac:dyDescent="0.2">
      <c r="A138" s="2" t="s">
        <v>116</v>
      </c>
      <c r="B138" s="4">
        <v>558</v>
      </c>
      <c r="C138" s="4">
        <v>704</v>
      </c>
      <c r="D138" s="4">
        <v>49</v>
      </c>
      <c r="E138" s="4">
        <v>104</v>
      </c>
      <c r="F138" s="4"/>
      <c r="G138" s="4"/>
      <c r="H138" s="4">
        <v>464600</v>
      </c>
      <c r="I138" s="4">
        <v>817800</v>
      </c>
      <c r="J138" s="4"/>
      <c r="K138" s="4"/>
      <c r="L138" s="15">
        <v>-3.5999999999999999E-3</v>
      </c>
      <c r="M138" s="4">
        <v>1282400</v>
      </c>
      <c r="O138" s="4">
        <f t="shared" si="5"/>
        <v>981200</v>
      </c>
    </row>
    <row r="139" spans="1:15" x14ac:dyDescent="0.2">
      <c r="A139" s="2" t="s">
        <v>117</v>
      </c>
      <c r="B139" s="4">
        <v>1414</v>
      </c>
      <c r="C139" s="4">
        <v>1162</v>
      </c>
      <c r="D139" s="4">
        <v>51</v>
      </c>
      <c r="E139" s="4">
        <v>214</v>
      </c>
      <c r="F139" s="4"/>
      <c r="G139" s="4"/>
      <c r="H139" s="4">
        <v>1235600</v>
      </c>
      <c r="I139" s="4">
        <v>1396000</v>
      </c>
      <c r="J139" s="4"/>
      <c r="K139" s="4"/>
      <c r="L139" s="15">
        <v>0</v>
      </c>
      <c r="M139" s="4">
        <v>2636300</v>
      </c>
      <c r="O139" s="4">
        <f t="shared" si="5"/>
        <v>981200</v>
      </c>
    </row>
    <row r="140" spans="1:15" x14ac:dyDescent="0.2">
      <c r="A140" s="2" t="s">
        <v>118</v>
      </c>
      <c r="B140" s="4">
        <v>497</v>
      </c>
      <c r="C140" s="4">
        <v>786</v>
      </c>
      <c r="D140" s="4">
        <v>101</v>
      </c>
      <c r="E140" s="4">
        <v>70</v>
      </c>
      <c r="F140" s="4"/>
      <c r="G140" s="4"/>
      <c r="H140" s="4">
        <v>361800</v>
      </c>
      <c r="I140" s="4">
        <v>483400</v>
      </c>
      <c r="J140" s="4"/>
      <c r="K140" s="4"/>
      <c r="L140" s="15">
        <v>9.1000000000000004E-3</v>
      </c>
      <c r="M140" s="4">
        <v>981200</v>
      </c>
      <c r="O140" s="4">
        <f t="shared" si="5"/>
        <v>1313774</v>
      </c>
    </row>
    <row r="141" spans="1:15" x14ac:dyDescent="0.2">
      <c r="A141" s="2" t="s">
        <v>119</v>
      </c>
      <c r="B141" s="4">
        <v>685</v>
      </c>
      <c r="C141" s="4">
        <v>914</v>
      </c>
      <c r="D141" s="4">
        <v>98</v>
      </c>
      <c r="E141" s="4">
        <v>100</v>
      </c>
      <c r="F141" s="4"/>
      <c r="G141" s="4"/>
      <c r="H141" s="4">
        <v>407400</v>
      </c>
      <c r="I141" s="4">
        <v>797900</v>
      </c>
      <c r="J141" s="4"/>
      <c r="K141" s="4"/>
      <c r="L141" s="15">
        <v>-1.78E-2</v>
      </c>
      <c r="M141" s="4">
        <v>1314157</v>
      </c>
      <c r="O141" s="4">
        <f t="shared" si="5"/>
        <v>1313774</v>
      </c>
    </row>
    <row r="142" spans="1:15" x14ac:dyDescent="0.2">
      <c r="A142" s="2" t="s">
        <v>120</v>
      </c>
      <c r="B142" s="4">
        <v>1244</v>
      </c>
      <c r="C142" s="4">
        <v>1692</v>
      </c>
      <c r="D142" s="4">
        <v>110</v>
      </c>
      <c r="E142" s="4">
        <v>64</v>
      </c>
      <c r="F142" s="4"/>
      <c r="G142" s="4"/>
      <c r="H142" s="4">
        <v>1128400</v>
      </c>
      <c r="I142" s="4">
        <v>517200</v>
      </c>
      <c r="J142" s="4"/>
      <c r="K142" s="4"/>
      <c r="L142" s="15">
        <v>2.1899999999999999E-2</v>
      </c>
      <c r="M142" s="4">
        <v>1646528</v>
      </c>
      <c r="O142" s="4">
        <f t="shared" si="5"/>
        <v>1313774</v>
      </c>
    </row>
    <row r="143" spans="1:15" x14ac:dyDescent="0.2">
      <c r="A143" s="2" t="s">
        <v>121</v>
      </c>
      <c r="B143" s="4">
        <v>931</v>
      </c>
      <c r="C143" s="4">
        <v>1080</v>
      </c>
      <c r="D143" s="4">
        <v>40</v>
      </c>
      <c r="E143" s="4">
        <v>71</v>
      </c>
      <c r="F143" s="4"/>
      <c r="G143" s="4"/>
      <c r="H143" s="4">
        <v>842000</v>
      </c>
      <c r="I143" s="4">
        <v>570200</v>
      </c>
      <c r="J143" s="4"/>
      <c r="K143" s="4"/>
      <c r="L143" s="15">
        <v>0</v>
      </c>
      <c r="M143" s="4">
        <v>1416219</v>
      </c>
      <c r="O143" s="4">
        <f t="shared" si="5"/>
        <v>1313774</v>
      </c>
    </row>
    <row r="144" spans="1:15" x14ac:dyDescent="0.2">
      <c r="A144" s="2" t="s">
        <v>122</v>
      </c>
      <c r="B144" s="4">
        <v>1189</v>
      </c>
      <c r="C144" s="4">
        <v>2232</v>
      </c>
      <c r="D144" s="4">
        <v>120</v>
      </c>
      <c r="E144" s="4">
        <v>155</v>
      </c>
      <c r="F144" s="4"/>
      <c r="G144" s="4"/>
      <c r="H144" s="4">
        <v>846100</v>
      </c>
      <c r="I144" s="4">
        <v>1163600</v>
      </c>
      <c r="J144" s="4"/>
      <c r="K144" s="4"/>
      <c r="L144" s="15">
        <v>1.9E-3</v>
      </c>
      <c r="M144" s="4">
        <v>2154377</v>
      </c>
      <c r="O144" s="4">
        <f t="shared" si="5"/>
        <v>1313774</v>
      </c>
    </row>
    <row r="145" spans="1:15" x14ac:dyDescent="0.2">
      <c r="A145" s="2" t="s">
        <v>123</v>
      </c>
      <c r="B145" s="4">
        <v>682</v>
      </c>
      <c r="C145" s="4">
        <v>1333</v>
      </c>
      <c r="D145" s="4">
        <v>56</v>
      </c>
      <c r="E145" s="4">
        <v>107</v>
      </c>
      <c r="F145" s="4"/>
      <c r="G145" s="4"/>
      <c r="H145" s="4">
        <v>371800</v>
      </c>
      <c r="I145" s="4">
        <v>776000</v>
      </c>
      <c r="J145" s="4"/>
      <c r="K145" s="4"/>
      <c r="L145" s="15">
        <v>3.7000000000000002E-3</v>
      </c>
      <c r="M145" s="4">
        <v>1313774</v>
      </c>
      <c r="O145" s="4">
        <f t="shared" si="5"/>
        <v>1391600</v>
      </c>
    </row>
    <row r="146" spans="1:15" x14ac:dyDescent="0.2">
      <c r="A146" s="2" t="s">
        <v>124</v>
      </c>
      <c r="B146" s="4">
        <v>1145</v>
      </c>
      <c r="C146" s="4">
        <v>1081</v>
      </c>
      <c r="D146" s="4">
        <v>186</v>
      </c>
      <c r="E146" s="4">
        <v>229</v>
      </c>
      <c r="F146" s="4"/>
      <c r="G146" s="4"/>
      <c r="H146" s="4">
        <v>836400</v>
      </c>
      <c r="I146" s="4">
        <v>1693100</v>
      </c>
      <c r="J146" s="4"/>
      <c r="K146" s="4"/>
      <c r="L146" s="15">
        <v>-2.3199999999999998E-2</v>
      </c>
      <c r="M146" s="4">
        <v>2623982</v>
      </c>
      <c r="O146" s="4">
        <f t="shared" si="5"/>
        <v>1391600</v>
      </c>
    </row>
    <row r="147" spans="1:15" x14ac:dyDescent="0.2">
      <c r="A147" s="2" t="s">
        <v>125</v>
      </c>
      <c r="B147" s="4">
        <v>1007</v>
      </c>
      <c r="C147" s="4">
        <v>1439</v>
      </c>
      <c r="D147" s="4">
        <v>168</v>
      </c>
      <c r="E147" s="4">
        <v>75</v>
      </c>
      <c r="F147" s="4"/>
      <c r="G147" s="4"/>
      <c r="H147" s="4">
        <v>541600</v>
      </c>
      <c r="I147" s="4">
        <v>836800</v>
      </c>
      <c r="J147" s="4"/>
      <c r="K147" s="4"/>
      <c r="L147" s="15">
        <v>-1.5800000000000002E-2</v>
      </c>
      <c r="M147" s="4">
        <v>1391600</v>
      </c>
      <c r="O147" s="4">
        <f>MIN(M148:M152)</f>
        <v>1047329</v>
      </c>
    </row>
    <row r="148" spans="1:15" x14ac:dyDescent="0.2">
      <c r="A148" s="2" t="s">
        <v>126</v>
      </c>
      <c r="B148" s="4">
        <v>1582</v>
      </c>
      <c r="C148" s="4">
        <v>2248</v>
      </c>
      <c r="D148" s="4">
        <v>96</v>
      </c>
      <c r="E148" s="4">
        <v>158</v>
      </c>
      <c r="F148" s="4"/>
      <c r="G148" s="4"/>
      <c r="H148" s="4">
        <v>1331300</v>
      </c>
      <c r="I148" s="4">
        <v>1009000</v>
      </c>
      <c r="J148" s="4"/>
      <c r="K148" s="4"/>
      <c r="L148" s="15">
        <v>1.9799999999999998E-2</v>
      </c>
      <c r="M148" s="4">
        <v>2477171</v>
      </c>
    </row>
    <row r="149" spans="1:15" x14ac:dyDescent="0.2">
      <c r="A149" s="2" t="s">
        <v>127</v>
      </c>
      <c r="B149" s="4">
        <v>1474</v>
      </c>
      <c r="C149" s="4">
        <v>1963</v>
      </c>
      <c r="D149" s="4">
        <v>450</v>
      </c>
      <c r="E149" s="4">
        <v>169</v>
      </c>
      <c r="F149" s="4"/>
      <c r="G149" s="4"/>
      <c r="H149" s="4">
        <v>1111300</v>
      </c>
      <c r="I149" s="4">
        <v>1184400</v>
      </c>
      <c r="J149" s="4"/>
      <c r="K149" s="4"/>
      <c r="L149" s="15">
        <v>1.1000000000000001E-2</v>
      </c>
      <c r="M149" s="4">
        <v>2494977</v>
      </c>
    </row>
    <row r="150" spans="1:15" x14ac:dyDescent="0.2">
      <c r="A150" s="2" t="s">
        <v>128</v>
      </c>
      <c r="B150" s="4">
        <v>1063</v>
      </c>
      <c r="C150" s="4">
        <v>875</v>
      </c>
      <c r="D150" s="4">
        <v>52</v>
      </c>
      <c r="E150" s="4">
        <v>175</v>
      </c>
      <c r="F150" s="4"/>
      <c r="G150" s="4"/>
      <c r="H150" s="4">
        <v>696500</v>
      </c>
      <c r="I150" s="4">
        <v>1416700</v>
      </c>
      <c r="J150" s="4"/>
      <c r="K150" s="4"/>
      <c r="L150" s="15">
        <v>-1.61E-2</v>
      </c>
      <c r="M150" s="4">
        <v>2198404</v>
      </c>
    </row>
    <row r="151" spans="1:15" x14ac:dyDescent="0.2">
      <c r="A151" s="2" t="s">
        <v>129</v>
      </c>
      <c r="B151" s="4">
        <v>3958</v>
      </c>
      <c r="E151" s="4">
        <v>200</v>
      </c>
      <c r="F151" s="4"/>
      <c r="G151" s="4"/>
      <c r="H151" s="4">
        <v>3287900</v>
      </c>
      <c r="I151" s="4">
        <v>1506800</v>
      </c>
      <c r="J151" s="4"/>
      <c r="K151" s="4"/>
      <c r="L151" s="15">
        <v>6.8900000000000003E-2</v>
      </c>
      <c r="M151" s="4">
        <v>5614116</v>
      </c>
    </row>
    <row r="152" spans="1:15" x14ac:dyDescent="0.2">
      <c r="A152" s="2" t="s">
        <v>130</v>
      </c>
      <c r="B152" s="4">
        <v>559</v>
      </c>
      <c r="E152" s="4">
        <v>79</v>
      </c>
      <c r="F152" s="4"/>
      <c r="G152" s="4"/>
      <c r="H152" s="4">
        <v>371800</v>
      </c>
      <c r="I152" s="4">
        <v>622000</v>
      </c>
      <c r="J152" s="4"/>
      <c r="K152" s="4"/>
      <c r="L152" s="15">
        <v>0</v>
      </c>
      <c r="M152" s="4">
        <v>1047329</v>
      </c>
    </row>
  </sheetData>
  <mergeCells count="1">
    <mergeCell ref="B1:O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70BAA-5680-2B46-A028-81A916632A73}">
  <sheetPr codeName="Sheet3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549</v>
      </c>
      <c r="C3" s="4">
        <v>330</v>
      </c>
      <c r="D3" s="4">
        <v>39</v>
      </c>
      <c r="E3" s="4">
        <v>14</v>
      </c>
      <c r="F3" s="4">
        <v>1</v>
      </c>
      <c r="G3" s="4">
        <v>0</v>
      </c>
      <c r="H3" s="4">
        <v>671100</v>
      </c>
      <c r="I3" s="4">
        <v>353800</v>
      </c>
      <c r="J3" s="4">
        <v>46900</v>
      </c>
      <c r="K3" s="6">
        <f t="shared" ref="K3:K23" si="0">J3/(H3+I3)</f>
        <v>4.5760562006049374E-2</v>
      </c>
      <c r="L3" s="27" t="s">
        <v>644</v>
      </c>
      <c r="M3" s="4">
        <v>2317136</v>
      </c>
      <c r="N3" s="4">
        <f t="shared" ref="N3:N86" si="1">AVERAGE($M4:$M24)</f>
        <v>1255076.1904761905</v>
      </c>
      <c r="O3" s="4">
        <f t="shared" ref="O3:O86" si="2">MIN(M4:M8)</f>
        <v>372700</v>
      </c>
    </row>
    <row r="4" spans="1:15" x14ac:dyDescent="0.2">
      <c r="A4" s="2" t="s">
        <v>1262</v>
      </c>
      <c r="B4" s="4">
        <v>139</v>
      </c>
      <c r="C4" s="4">
        <v>306</v>
      </c>
      <c r="D4" s="4">
        <v>1</v>
      </c>
      <c r="E4" s="4">
        <v>5</v>
      </c>
      <c r="F4" s="4">
        <v>0</v>
      </c>
      <c r="G4" s="4">
        <v>0</v>
      </c>
      <c r="H4" s="4">
        <v>73500</v>
      </c>
      <c r="I4" s="4">
        <v>238400</v>
      </c>
      <c r="J4" s="4">
        <v>60800</v>
      </c>
      <c r="K4" s="6">
        <f t="shared" si="0"/>
        <v>0.19493427380570696</v>
      </c>
      <c r="L4" s="27" t="s">
        <v>1269</v>
      </c>
      <c r="M4" s="4">
        <v>372700</v>
      </c>
      <c r="N4" s="4">
        <f t="shared" si="1"/>
        <v>1292990.4761904762</v>
      </c>
      <c r="O4" s="4">
        <f t="shared" si="2"/>
        <v>502300</v>
      </c>
    </row>
    <row r="5" spans="1:15" x14ac:dyDescent="0.2">
      <c r="A5" s="2" t="s">
        <v>1250</v>
      </c>
      <c r="B5" s="4">
        <v>287</v>
      </c>
      <c r="C5" s="4">
        <v>212</v>
      </c>
      <c r="D5" s="4">
        <v>8</v>
      </c>
      <c r="E5" s="4">
        <v>11</v>
      </c>
      <c r="F5" s="4">
        <v>0</v>
      </c>
      <c r="G5" s="4">
        <v>2</v>
      </c>
      <c r="H5" s="4">
        <v>255800</v>
      </c>
      <c r="I5" s="4">
        <v>792400</v>
      </c>
      <c r="J5" s="4">
        <v>25600</v>
      </c>
      <c r="K5" s="6">
        <f t="shared" si="0"/>
        <v>2.4422820072505246E-2</v>
      </c>
      <c r="L5" s="27" t="s">
        <v>1260</v>
      </c>
      <c r="M5" s="4">
        <v>3074300</v>
      </c>
      <c r="N5" s="4">
        <f t="shared" si="1"/>
        <v>1262176.1904761905</v>
      </c>
      <c r="O5" s="4">
        <f t="shared" si="2"/>
        <v>502300</v>
      </c>
    </row>
    <row r="6" spans="1:15" x14ac:dyDescent="0.2">
      <c r="A6" s="2" t="s">
        <v>1215</v>
      </c>
      <c r="B6" s="4">
        <v>300</v>
      </c>
      <c r="C6" s="4">
        <v>210</v>
      </c>
      <c r="D6" s="4">
        <v>9</v>
      </c>
      <c r="E6" s="4">
        <v>10</v>
      </c>
      <c r="F6" s="4">
        <v>0</v>
      </c>
      <c r="G6" s="4">
        <v>0</v>
      </c>
      <c r="H6" s="4">
        <v>263800</v>
      </c>
      <c r="I6" s="4">
        <v>220300</v>
      </c>
      <c r="J6" s="4">
        <v>18200</v>
      </c>
      <c r="K6" s="6">
        <f t="shared" si="0"/>
        <v>3.7595538111960342E-2</v>
      </c>
      <c r="L6" s="27" t="s">
        <v>1231</v>
      </c>
      <c r="M6" s="4">
        <v>502300</v>
      </c>
      <c r="N6" s="4">
        <f t="shared" si="1"/>
        <v>1320623.8095238095</v>
      </c>
      <c r="O6" s="4">
        <f t="shared" si="2"/>
        <v>579000</v>
      </c>
    </row>
    <row r="7" spans="1:15" x14ac:dyDescent="0.2">
      <c r="A7" s="2" t="s">
        <v>1166</v>
      </c>
      <c r="B7" s="4">
        <v>227</v>
      </c>
      <c r="C7" s="4">
        <v>649</v>
      </c>
      <c r="D7" s="4">
        <v>4</v>
      </c>
      <c r="E7" s="4">
        <v>24</v>
      </c>
      <c r="F7" s="4">
        <v>0</v>
      </c>
      <c r="G7" s="4">
        <v>0</v>
      </c>
      <c r="H7" s="4">
        <v>177000</v>
      </c>
      <c r="I7" s="4">
        <v>582900</v>
      </c>
      <c r="J7" s="4">
        <v>66300</v>
      </c>
      <c r="K7" s="6">
        <f t="shared" si="0"/>
        <v>8.7248322147651006E-2</v>
      </c>
      <c r="L7" s="27" t="s">
        <v>1168</v>
      </c>
      <c r="M7" s="4">
        <v>830800</v>
      </c>
      <c r="N7" s="4">
        <f t="shared" si="1"/>
        <v>1308314.2857142857</v>
      </c>
      <c r="O7" s="4">
        <f t="shared" si="2"/>
        <v>579000</v>
      </c>
    </row>
    <row r="8" spans="1:15" x14ac:dyDescent="0.2">
      <c r="A8" s="2" t="s">
        <v>1132</v>
      </c>
      <c r="B8" s="4">
        <v>312</v>
      </c>
      <c r="C8" s="4">
        <v>299</v>
      </c>
      <c r="D8" s="4">
        <v>14</v>
      </c>
      <c r="E8" s="4">
        <v>13</v>
      </c>
      <c r="F8" s="4">
        <v>0</v>
      </c>
      <c r="G8" s="4">
        <v>0</v>
      </c>
      <c r="H8" s="4">
        <v>277600</v>
      </c>
      <c r="I8" s="4">
        <v>293400</v>
      </c>
      <c r="J8" s="4">
        <v>7400</v>
      </c>
      <c r="K8" s="6">
        <f t="shared" si="0"/>
        <v>1.2959719789842382E-2</v>
      </c>
      <c r="L8" s="27" t="s">
        <v>1146</v>
      </c>
      <c r="M8" s="4">
        <v>579000</v>
      </c>
      <c r="N8" s="4">
        <f t="shared" si="1"/>
        <v>1305052.3809523811</v>
      </c>
      <c r="O8" s="4">
        <f t="shared" si="2"/>
        <v>602900</v>
      </c>
    </row>
    <row r="9" spans="1:15" x14ac:dyDescent="0.2">
      <c r="A9" s="2" t="s">
        <v>1075</v>
      </c>
      <c r="B9" s="4">
        <v>245</v>
      </c>
      <c r="C9" s="4">
        <v>775</v>
      </c>
      <c r="D9" s="4">
        <v>9</v>
      </c>
      <c r="E9" s="4">
        <v>51</v>
      </c>
      <c r="F9" s="4">
        <v>0</v>
      </c>
      <c r="G9" s="4">
        <v>0</v>
      </c>
      <c r="H9" s="4">
        <v>197800</v>
      </c>
      <c r="I9" s="4">
        <v>838000</v>
      </c>
      <c r="J9" s="4">
        <v>49700</v>
      </c>
      <c r="K9" s="6">
        <f t="shared" si="0"/>
        <v>4.7982235952886657E-2</v>
      </c>
      <c r="L9" s="27" t="s">
        <v>1083</v>
      </c>
      <c r="M9" s="4">
        <v>1087500</v>
      </c>
      <c r="N9" s="4">
        <f t="shared" si="1"/>
        <v>1281738.0952380951</v>
      </c>
      <c r="O9" s="4">
        <f t="shared" si="2"/>
        <v>602900</v>
      </c>
    </row>
    <row r="10" spans="1:15" x14ac:dyDescent="0.2">
      <c r="A10" s="2" t="s">
        <v>1051</v>
      </c>
      <c r="B10" s="4">
        <v>261</v>
      </c>
      <c r="C10" s="4">
        <v>303</v>
      </c>
      <c r="D10" s="4">
        <v>21</v>
      </c>
      <c r="E10" s="4">
        <v>27</v>
      </c>
      <c r="F10" s="4">
        <v>0</v>
      </c>
      <c r="G10" s="4">
        <v>0</v>
      </c>
      <c r="H10" s="4">
        <v>316600</v>
      </c>
      <c r="I10" s="4">
        <v>365700</v>
      </c>
      <c r="J10" s="4">
        <v>30100</v>
      </c>
      <c r="K10" s="6">
        <f t="shared" si="0"/>
        <v>4.4115491719185107E-2</v>
      </c>
      <c r="L10" s="27" t="s">
        <v>269</v>
      </c>
      <c r="M10" s="4">
        <v>712400</v>
      </c>
      <c r="N10" s="4">
        <f t="shared" si="1"/>
        <v>1276085.7142857143</v>
      </c>
      <c r="O10" s="4">
        <f t="shared" si="2"/>
        <v>602900</v>
      </c>
    </row>
    <row r="11" spans="1:15" x14ac:dyDescent="0.2">
      <c r="A11" s="2" t="s">
        <v>1038</v>
      </c>
      <c r="B11" s="4">
        <v>241</v>
      </c>
      <c r="C11" s="4">
        <v>444</v>
      </c>
      <c r="D11" s="4">
        <v>10</v>
      </c>
      <c r="E11" s="4">
        <v>25</v>
      </c>
      <c r="F11" s="4">
        <v>0</v>
      </c>
      <c r="G11" s="4">
        <v>0</v>
      </c>
      <c r="H11" s="4">
        <v>186600</v>
      </c>
      <c r="I11" s="4">
        <v>409200</v>
      </c>
      <c r="J11" s="4">
        <v>34500</v>
      </c>
      <c r="K11" s="6">
        <f t="shared" si="0"/>
        <v>5.7905337361530716E-2</v>
      </c>
      <c r="L11" s="27" t="s">
        <v>250</v>
      </c>
      <c r="M11" s="4">
        <v>631000</v>
      </c>
      <c r="N11" s="4">
        <f t="shared" si="1"/>
        <v>1276190.4761904762</v>
      </c>
      <c r="O11" s="4">
        <f t="shared" si="2"/>
        <v>602900</v>
      </c>
    </row>
    <row r="12" spans="1:15" x14ac:dyDescent="0.2">
      <c r="A12" s="2" t="s">
        <v>1013</v>
      </c>
      <c r="B12" s="4">
        <v>392</v>
      </c>
      <c r="C12" s="4">
        <v>305</v>
      </c>
      <c r="D12" s="4">
        <v>17</v>
      </c>
      <c r="E12" s="4">
        <v>30</v>
      </c>
      <c r="F12" s="4">
        <v>0</v>
      </c>
      <c r="G12" s="4">
        <v>0</v>
      </c>
      <c r="H12" s="4">
        <v>358400</v>
      </c>
      <c r="I12" s="4">
        <v>373500</v>
      </c>
      <c r="J12" s="4">
        <v>17300</v>
      </c>
      <c r="K12" s="6">
        <f t="shared" si="0"/>
        <v>2.3637108894657741E-2</v>
      </c>
      <c r="L12" s="27" t="s">
        <v>733</v>
      </c>
      <c r="M12" s="4">
        <v>749700</v>
      </c>
      <c r="N12" s="4">
        <f t="shared" si="1"/>
        <v>1282933.3333333333</v>
      </c>
      <c r="O12" s="4">
        <f t="shared" si="2"/>
        <v>602900</v>
      </c>
    </row>
    <row r="13" spans="1:15" x14ac:dyDescent="0.2">
      <c r="A13" s="2" t="s">
        <v>935</v>
      </c>
      <c r="B13" s="4">
        <v>311</v>
      </c>
      <c r="C13" s="4">
        <v>337</v>
      </c>
      <c r="D13" s="4">
        <v>12</v>
      </c>
      <c r="E13" s="4">
        <v>6</v>
      </c>
      <c r="F13" s="4">
        <v>0</v>
      </c>
      <c r="G13" s="4">
        <v>0</v>
      </c>
      <c r="H13" s="4">
        <v>287700</v>
      </c>
      <c r="I13" s="4">
        <v>281700</v>
      </c>
      <c r="J13" s="4">
        <v>33100</v>
      </c>
      <c r="K13" s="6">
        <f t="shared" si="0"/>
        <v>5.8131366350544431E-2</v>
      </c>
      <c r="L13" s="27" t="s">
        <v>951</v>
      </c>
      <c r="M13" s="4">
        <v>602900</v>
      </c>
      <c r="N13" s="4">
        <f t="shared" si="1"/>
        <v>1274938.0952380951</v>
      </c>
      <c r="O13" s="4">
        <f t="shared" si="2"/>
        <v>634100</v>
      </c>
    </row>
    <row r="14" spans="1:15" x14ac:dyDescent="0.2">
      <c r="A14" s="2" t="s">
        <v>904</v>
      </c>
      <c r="B14" s="4">
        <v>228</v>
      </c>
      <c r="C14" s="4">
        <v>309</v>
      </c>
      <c r="D14" s="4">
        <v>20</v>
      </c>
      <c r="E14" s="4">
        <v>13</v>
      </c>
      <c r="F14" s="4">
        <v>0</v>
      </c>
      <c r="G14" s="4">
        <v>0</v>
      </c>
      <c r="H14" s="4">
        <v>245100</v>
      </c>
      <c r="I14" s="4">
        <v>322800</v>
      </c>
      <c r="J14" s="4">
        <v>66100</v>
      </c>
      <c r="K14" s="6">
        <f t="shared" si="0"/>
        <v>0.1163937312907202</v>
      </c>
      <c r="L14" s="27" t="s">
        <v>920</v>
      </c>
      <c r="M14" s="4">
        <v>634100</v>
      </c>
      <c r="N14" s="4">
        <f t="shared" si="1"/>
        <v>1282409.5238095238</v>
      </c>
      <c r="O14" s="4">
        <f t="shared" si="2"/>
        <v>1182100</v>
      </c>
    </row>
    <row r="15" spans="1:15" x14ac:dyDescent="0.2">
      <c r="A15" s="2" t="s">
        <v>839</v>
      </c>
      <c r="B15" s="4">
        <v>527</v>
      </c>
      <c r="C15" s="4">
        <v>658</v>
      </c>
      <c r="D15" s="4">
        <v>16</v>
      </c>
      <c r="E15" s="4">
        <v>36</v>
      </c>
      <c r="F15" s="4">
        <v>0</v>
      </c>
      <c r="G15" s="4">
        <v>0</v>
      </c>
      <c r="H15" s="4">
        <v>451100</v>
      </c>
      <c r="I15" s="4">
        <v>678000</v>
      </c>
      <c r="J15" s="4">
        <v>50000</v>
      </c>
      <c r="K15" s="6">
        <f t="shared" si="0"/>
        <v>4.4283057302276149E-2</v>
      </c>
      <c r="L15" s="27" t="s">
        <v>868</v>
      </c>
      <c r="M15" s="4">
        <v>1182100</v>
      </c>
      <c r="N15" s="4">
        <f t="shared" si="1"/>
        <v>1258876.1904761905</v>
      </c>
      <c r="O15" s="4">
        <f t="shared" si="2"/>
        <v>1423300</v>
      </c>
    </row>
    <row r="16" spans="1:15" x14ac:dyDescent="0.2">
      <c r="A16" s="2" t="s">
        <v>776</v>
      </c>
      <c r="B16" s="4">
        <v>468</v>
      </c>
      <c r="C16" s="4">
        <v>925</v>
      </c>
      <c r="D16" s="4">
        <v>20</v>
      </c>
      <c r="E16" s="4">
        <v>68</v>
      </c>
      <c r="F16" s="4">
        <v>0</v>
      </c>
      <c r="G16" s="4">
        <v>0</v>
      </c>
      <c r="H16" s="4">
        <v>385500</v>
      </c>
      <c r="I16" s="4">
        <v>1170600</v>
      </c>
      <c r="J16" s="4">
        <v>324000</v>
      </c>
      <c r="K16" s="6">
        <f t="shared" si="0"/>
        <v>0.20821283979178715</v>
      </c>
      <c r="L16" s="27" t="s">
        <v>805</v>
      </c>
      <c r="M16" s="4">
        <v>1885800</v>
      </c>
      <c r="N16" s="4">
        <f t="shared" si="1"/>
        <v>1300747.6190476189</v>
      </c>
      <c r="O16" s="4">
        <f t="shared" si="2"/>
        <v>1214100</v>
      </c>
    </row>
    <row r="17" spans="1:15" x14ac:dyDescent="0.2">
      <c r="A17" s="2" t="s">
        <v>720</v>
      </c>
      <c r="B17" s="4">
        <v>634</v>
      </c>
      <c r="C17" s="4">
        <v>1097</v>
      </c>
      <c r="D17" s="4">
        <v>33</v>
      </c>
      <c r="E17" s="4">
        <v>41</v>
      </c>
      <c r="F17" s="4">
        <v>0</v>
      </c>
      <c r="G17" s="4">
        <v>0</v>
      </c>
      <c r="H17" s="4">
        <v>636800</v>
      </c>
      <c r="I17" s="4">
        <v>865800</v>
      </c>
      <c r="J17" s="4">
        <v>47000</v>
      </c>
      <c r="K17" s="6">
        <f t="shared" si="0"/>
        <v>3.1279116198589113E-2</v>
      </c>
      <c r="L17" s="27" t="s">
        <v>750</v>
      </c>
      <c r="M17" s="4">
        <v>1554200</v>
      </c>
      <c r="N17" s="4">
        <f t="shared" si="1"/>
        <v>1276952.3809523811</v>
      </c>
      <c r="O17" s="4">
        <f t="shared" si="2"/>
        <v>1214100</v>
      </c>
    </row>
    <row r="18" spans="1:15" x14ac:dyDescent="0.2">
      <c r="A18" s="2" t="s">
        <v>667</v>
      </c>
      <c r="B18" s="4">
        <v>853</v>
      </c>
      <c r="C18" s="4">
        <v>1043</v>
      </c>
      <c r="D18" s="4">
        <v>74</v>
      </c>
      <c r="E18" s="4">
        <v>68</v>
      </c>
      <c r="F18" s="4">
        <v>1</v>
      </c>
      <c r="G18" s="4">
        <v>0</v>
      </c>
      <c r="H18" s="4">
        <v>1111200</v>
      </c>
      <c r="I18" s="4">
        <v>1044400</v>
      </c>
      <c r="J18" s="4">
        <v>92300</v>
      </c>
      <c r="K18" s="6">
        <f t="shared" si="0"/>
        <v>4.2818704768973835E-2</v>
      </c>
      <c r="L18" s="27" t="s">
        <v>695</v>
      </c>
      <c r="M18" s="4">
        <v>2257000</v>
      </c>
      <c r="N18" s="4">
        <f t="shared" si="1"/>
        <v>1200695.2380952381</v>
      </c>
      <c r="O18" s="4">
        <f t="shared" si="2"/>
        <v>1042400</v>
      </c>
    </row>
    <row r="19" spans="1:15" x14ac:dyDescent="0.2">
      <c r="A19" s="2" t="s">
        <v>588</v>
      </c>
      <c r="B19" s="4">
        <v>582</v>
      </c>
      <c r="C19" s="4">
        <v>462</v>
      </c>
      <c r="D19" s="4">
        <v>52</v>
      </c>
      <c r="E19" s="4">
        <v>40</v>
      </c>
      <c r="F19" s="4">
        <v>0</v>
      </c>
      <c r="G19" s="4">
        <v>1</v>
      </c>
      <c r="H19" s="4">
        <v>717400</v>
      </c>
      <c r="I19" s="4">
        <v>627300</v>
      </c>
      <c r="J19" s="4">
        <v>78300</v>
      </c>
      <c r="K19" s="6">
        <f t="shared" si="0"/>
        <v>5.8228601174983269E-2</v>
      </c>
      <c r="L19" s="27" t="s">
        <v>621</v>
      </c>
      <c r="M19" s="4">
        <v>1423300</v>
      </c>
      <c r="N19" s="4">
        <f t="shared" si="1"/>
        <v>1180623.8095238095</v>
      </c>
      <c r="O19" s="4">
        <f t="shared" si="2"/>
        <v>997900</v>
      </c>
    </row>
    <row r="20" spans="1:15" x14ac:dyDescent="0.2">
      <c r="A20" s="2" t="s">
        <v>491</v>
      </c>
      <c r="B20" s="4">
        <v>1001</v>
      </c>
      <c r="C20" s="4">
        <v>1379</v>
      </c>
      <c r="D20" s="4">
        <v>68</v>
      </c>
      <c r="E20" s="4">
        <v>104</v>
      </c>
      <c r="F20" s="4">
        <v>0</v>
      </c>
      <c r="G20" s="4">
        <v>0</v>
      </c>
      <c r="H20" s="4">
        <v>1119200</v>
      </c>
      <c r="I20" s="4">
        <v>1624000</v>
      </c>
      <c r="J20" s="4">
        <v>86500</v>
      </c>
      <c r="K20" s="6">
        <f t="shared" si="0"/>
        <v>3.1532516768737244E-2</v>
      </c>
      <c r="L20" s="27" t="s">
        <v>538</v>
      </c>
      <c r="M20" s="4">
        <v>2846200</v>
      </c>
      <c r="N20" s="4">
        <f t="shared" si="1"/>
        <v>1090314.2857142857</v>
      </c>
      <c r="O20" s="4">
        <f t="shared" si="2"/>
        <v>997900</v>
      </c>
    </row>
    <row r="21" spans="1:15" x14ac:dyDescent="0.2">
      <c r="A21" s="2" t="s">
        <v>261</v>
      </c>
      <c r="B21" s="4">
        <v>570</v>
      </c>
      <c r="C21" s="4">
        <v>850</v>
      </c>
      <c r="D21" s="4">
        <v>25</v>
      </c>
      <c r="E21" s="4">
        <v>37</v>
      </c>
      <c r="F21" s="4">
        <v>0</v>
      </c>
      <c r="G21" s="4">
        <v>0</v>
      </c>
      <c r="H21" s="4">
        <v>446600</v>
      </c>
      <c r="I21" s="4">
        <v>729800</v>
      </c>
      <c r="J21" s="4">
        <v>31400</v>
      </c>
      <c r="K21" s="6">
        <f t="shared" si="0"/>
        <v>2.6691601496089765E-2</v>
      </c>
      <c r="L21" s="27" t="s">
        <v>299</v>
      </c>
      <c r="M21" s="4">
        <v>1214100</v>
      </c>
      <c r="N21" s="4">
        <f t="shared" si="1"/>
        <v>1157919.0476190476</v>
      </c>
      <c r="O21" s="4">
        <f t="shared" si="2"/>
        <v>997900</v>
      </c>
    </row>
    <row r="22" spans="1:15" x14ac:dyDescent="0.2">
      <c r="A22" s="2" t="s">
        <v>154</v>
      </c>
      <c r="B22" s="4">
        <v>903</v>
      </c>
      <c r="C22" s="4">
        <v>727</v>
      </c>
      <c r="D22" s="4">
        <v>77</v>
      </c>
      <c r="E22" s="4">
        <v>51</v>
      </c>
      <c r="F22" s="4">
        <v>0</v>
      </c>
      <c r="G22" s="4">
        <v>0</v>
      </c>
      <c r="H22" s="4">
        <v>1064100</v>
      </c>
      <c r="I22" s="4">
        <v>808700</v>
      </c>
      <c r="J22" s="4">
        <v>302600</v>
      </c>
      <c r="K22" s="6">
        <f t="shared" si="0"/>
        <v>0.16157624946604016</v>
      </c>
      <c r="L22" s="27" t="s">
        <v>203</v>
      </c>
      <c r="M22" s="4">
        <v>2176900</v>
      </c>
      <c r="N22" s="4">
        <f t="shared" si="1"/>
        <v>1169142.857142857</v>
      </c>
      <c r="O22" s="4">
        <f t="shared" si="2"/>
        <v>997900</v>
      </c>
    </row>
    <row r="23" spans="1:15" x14ac:dyDescent="0.2">
      <c r="A23" s="2" t="s">
        <v>1</v>
      </c>
      <c r="B23" s="4">
        <v>458</v>
      </c>
      <c r="C23" s="4">
        <v>680</v>
      </c>
      <c r="D23" s="4">
        <v>24</v>
      </c>
      <c r="E23" s="4">
        <v>28</v>
      </c>
      <c r="F23" s="4">
        <v>0</v>
      </c>
      <c r="G23" s="4">
        <v>0</v>
      </c>
      <c r="H23" s="4">
        <v>447800</v>
      </c>
      <c r="I23" s="4">
        <v>542900</v>
      </c>
      <c r="J23" s="4">
        <v>49400</v>
      </c>
      <c r="K23" s="6">
        <f t="shared" si="0"/>
        <v>4.9863732714242458E-2</v>
      </c>
      <c r="L23" s="15">
        <v>3.5999999999999999E-3</v>
      </c>
      <c r="M23" s="4">
        <v>1042400</v>
      </c>
      <c r="N23" s="4">
        <f t="shared" si="1"/>
        <v>1194614.2857142857</v>
      </c>
      <c r="O23" s="4">
        <f t="shared" si="2"/>
        <v>572300</v>
      </c>
    </row>
    <row r="24" spans="1:15" x14ac:dyDescent="0.2">
      <c r="A24" s="2" t="s">
        <v>2</v>
      </c>
      <c r="B24" s="4">
        <v>376</v>
      </c>
      <c r="C24" s="4">
        <v>880</v>
      </c>
      <c r="D24" s="4">
        <v>81</v>
      </c>
      <c r="E24" s="4">
        <v>27</v>
      </c>
      <c r="F24" s="4">
        <v>0</v>
      </c>
      <c r="G24" s="4">
        <v>0</v>
      </c>
      <c r="H24" s="4">
        <v>333900</v>
      </c>
      <c r="I24" s="4">
        <v>573500</v>
      </c>
      <c r="J24" s="4">
        <v>90500</v>
      </c>
      <c r="K24" s="6">
        <f t="shared" ref="K24:K87" si="3">J24/(H24+I24)</f>
        <v>9.9735508044963631E-2</v>
      </c>
      <c r="L24" s="15">
        <v>-1.06E-2</v>
      </c>
      <c r="M24" s="4">
        <v>997900</v>
      </c>
      <c r="N24" s="4">
        <f t="shared" si="1"/>
        <v>1506596.9523809524</v>
      </c>
      <c r="O24" s="4">
        <f t="shared" si="2"/>
        <v>510500</v>
      </c>
    </row>
    <row r="25" spans="1:15" x14ac:dyDescent="0.2">
      <c r="A25" s="2" t="s">
        <v>3</v>
      </c>
      <c r="B25" s="4">
        <v>438</v>
      </c>
      <c r="C25" s="4">
        <v>618</v>
      </c>
      <c r="D25" s="4">
        <v>56</v>
      </c>
      <c r="E25" s="5">
        <v>29</v>
      </c>
      <c r="F25" s="4">
        <v>0</v>
      </c>
      <c r="G25" s="5">
        <v>2</v>
      </c>
      <c r="H25" s="4">
        <v>385900</v>
      </c>
      <c r="I25" s="4">
        <v>728800</v>
      </c>
      <c r="J25" s="4">
        <v>50000</v>
      </c>
      <c r="K25" s="6">
        <f t="shared" si="3"/>
        <v>4.4855117968960259E-2</v>
      </c>
      <c r="L25" s="15">
        <v>-1.5700000000000002E-2</v>
      </c>
      <c r="M25" s="4">
        <v>1168900</v>
      </c>
      <c r="N25" s="4">
        <f t="shared" si="1"/>
        <v>1950530.2857142857</v>
      </c>
      <c r="O25" s="4">
        <f t="shared" si="2"/>
        <v>510500</v>
      </c>
    </row>
    <row r="26" spans="1:15" x14ac:dyDescent="0.2">
      <c r="A26" s="2" t="s">
        <v>4</v>
      </c>
      <c r="B26" s="4">
        <v>1094</v>
      </c>
      <c r="C26" s="4">
        <v>360</v>
      </c>
      <c r="D26" s="4">
        <v>15</v>
      </c>
      <c r="E26" s="4">
        <v>73</v>
      </c>
      <c r="F26" s="4">
        <v>0</v>
      </c>
      <c r="G26" s="4">
        <v>0</v>
      </c>
      <c r="H26" s="4">
        <v>1251300</v>
      </c>
      <c r="I26" s="4">
        <v>1040700</v>
      </c>
      <c r="J26" s="4">
        <v>130800</v>
      </c>
      <c r="K26" s="6">
        <f t="shared" si="3"/>
        <v>5.7068062827225131E-2</v>
      </c>
      <c r="L26" s="15">
        <v>2.6600000000000002E-2</v>
      </c>
      <c r="M26" s="4">
        <v>2427200</v>
      </c>
      <c r="N26" s="4">
        <f t="shared" si="1"/>
        <v>2037635.0476190476</v>
      </c>
      <c r="O26" s="4">
        <f t="shared" si="2"/>
        <v>510500</v>
      </c>
    </row>
    <row r="27" spans="1:15" x14ac:dyDescent="0.2">
      <c r="A27" s="2" t="s">
        <v>5</v>
      </c>
      <c r="B27" s="4">
        <v>760</v>
      </c>
      <c r="C27" s="4">
        <v>277</v>
      </c>
      <c r="D27" s="4">
        <v>15</v>
      </c>
      <c r="E27" s="4">
        <v>51</v>
      </c>
      <c r="F27" s="4">
        <v>0</v>
      </c>
      <c r="G27" s="4">
        <v>0</v>
      </c>
      <c r="H27" s="4">
        <v>889900</v>
      </c>
      <c r="I27" s="4">
        <v>792400</v>
      </c>
      <c r="J27" s="4">
        <v>47300</v>
      </c>
      <c r="K27" s="6">
        <f t="shared" si="3"/>
        <v>2.811626939309279E-2</v>
      </c>
      <c r="L27" s="15">
        <v>2.1700000000000001E-2</v>
      </c>
      <c r="M27" s="4">
        <v>1729700</v>
      </c>
      <c r="N27" s="4">
        <f t="shared" si="1"/>
        <v>2015844.5714285714</v>
      </c>
      <c r="O27" s="4">
        <f t="shared" si="2"/>
        <v>510500</v>
      </c>
    </row>
    <row r="28" spans="1:15" x14ac:dyDescent="0.2">
      <c r="A28" s="2" t="s">
        <v>6</v>
      </c>
      <c r="B28" s="4">
        <v>283</v>
      </c>
      <c r="C28" s="4">
        <v>344</v>
      </c>
      <c r="D28" s="8">
        <v>18</v>
      </c>
      <c r="E28" s="4">
        <v>12</v>
      </c>
      <c r="F28" s="4">
        <v>0</v>
      </c>
      <c r="G28" s="4">
        <v>0</v>
      </c>
      <c r="H28" s="4">
        <v>294100</v>
      </c>
      <c r="I28" s="4">
        <v>274900</v>
      </c>
      <c r="J28" s="4">
        <v>30400</v>
      </c>
      <c r="K28" s="6">
        <f t="shared" si="3"/>
        <v>5.342706502636204E-2</v>
      </c>
      <c r="L28" s="15">
        <v>0</v>
      </c>
      <c r="M28" s="4">
        <v>572300</v>
      </c>
      <c r="N28" s="4">
        <f t="shared" si="1"/>
        <v>2084820.7619047619</v>
      </c>
      <c r="O28" s="4">
        <f t="shared" si="2"/>
        <v>510500</v>
      </c>
    </row>
    <row r="29" spans="1:15" x14ac:dyDescent="0.2">
      <c r="A29" s="2" t="s">
        <v>7</v>
      </c>
      <c r="B29" s="4">
        <v>262</v>
      </c>
      <c r="C29" s="4">
        <v>262</v>
      </c>
      <c r="D29" s="4">
        <v>23</v>
      </c>
      <c r="E29" s="4">
        <v>13</v>
      </c>
      <c r="F29" s="4">
        <v>0</v>
      </c>
      <c r="G29" s="4">
        <v>0</v>
      </c>
      <c r="H29" s="4">
        <v>261500</v>
      </c>
      <c r="I29" s="4">
        <v>247800</v>
      </c>
      <c r="J29" s="4">
        <v>19200</v>
      </c>
      <c r="K29" s="6">
        <f t="shared" si="3"/>
        <v>3.7698802277635973E-2</v>
      </c>
      <c r="L29" s="15">
        <v>0</v>
      </c>
      <c r="M29" s="4">
        <v>510500</v>
      </c>
      <c r="N29" s="4">
        <f t="shared" si="1"/>
        <v>2193068.3809523811</v>
      </c>
      <c r="O29" s="4">
        <f t="shared" si="2"/>
        <v>435000</v>
      </c>
    </row>
    <row r="30" spans="1:15" x14ac:dyDescent="0.2">
      <c r="A30" s="2" t="s">
        <v>8</v>
      </c>
      <c r="B30" s="4">
        <v>271</v>
      </c>
      <c r="C30" s="4">
        <v>279</v>
      </c>
      <c r="D30" s="4">
        <v>22</v>
      </c>
      <c r="E30" s="4">
        <v>13</v>
      </c>
      <c r="F30" s="8">
        <v>1</v>
      </c>
      <c r="G30" s="4">
        <v>0</v>
      </c>
      <c r="H30" s="4">
        <v>312800</v>
      </c>
      <c r="I30" s="4">
        <v>284800</v>
      </c>
      <c r="J30" s="4">
        <v>49700</v>
      </c>
      <c r="K30" s="6">
        <f t="shared" si="3"/>
        <v>8.3165997322623822E-2</v>
      </c>
      <c r="L30" s="15">
        <v>-3.5999999999999999E-3</v>
      </c>
      <c r="M30" s="4">
        <v>597900</v>
      </c>
      <c r="N30" s="4">
        <f t="shared" si="1"/>
        <v>2384187.4285714286</v>
      </c>
      <c r="O30" s="4">
        <f t="shared" si="2"/>
        <v>435000</v>
      </c>
    </row>
    <row r="31" spans="1:15" x14ac:dyDescent="0.2">
      <c r="A31" s="2" t="s">
        <v>9</v>
      </c>
      <c r="B31" s="4">
        <v>321</v>
      </c>
      <c r="C31" s="4">
        <v>611</v>
      </c>
      <c r="D31" s="4">
        <v>8</v>
      </c>
      <c r="E31" s="4">
        <v>9</v>
      </c>
      <c r="F31" s="4">
        <v>0</v>
      </c>
      <c r="G31" s="4">
        <v>1</v>
      </c>
      <c r="H31" s="4">
        <v>340100</v>
      </c>
      <c r="I31" s="4">
        <v>253600</v>
      </c>
      <c r="J31" s="4">
        <v>41300</v>
      </c>
      <c r="K31" s="6">
        <f t="shared" si="3"/>
        <v>6.956375273707259E-2</v>
      </c>
      <c r="L31" s="15">
        <v>-1.8E-3</v>
      </c>
      <c r="M31" s="4">
        <v>593700</v>
      </c>
      <c r="N31" s="4">
        <f t="shared" si="1"/>
        <v>2656654.0952380951</v>
      </c>
      <c r="O31" s="4">
        <f t="shared" si="2"/>
        <v>435000</v>
      </c>
    </row>
    <row r="32" spans="1:15" x14ac:dyDescent="0.2">
      <c r="A32" s="2" t="s">
        <v>10</v>
      </c>
      <c r="B32" s="4">
        <v>387</v>
      </c>
      <c r="C32" s="4">
        <v>245</v>
      </c>
      <c r="D32" s="4">
        <v>6</v>
      </c>
      <c r="E32" s="4">
        <v>6</v>
      </c>
      <c r="F32" s="4">
        <v>0</v>
      </c>
      <c r="G32" s="4">
        <v>0</v>
      </c>
      <c r="H32" s="4">
        <v>355200</v>
      </c>
      <c r="I32" s="4">
        <v>196600</v>
      </c>
      <c r="J32" s="4">
        <v>78700</v>
      </c>
      <c r="K32" s="6">
        <f t="shared" si="3"/>
        <v>0.14262413918086264</v>
      </c>
      <c r="L32" s="15">
        <v>2.9700000000000001E-2</v>
      </c>
      <c r="M32" s="4">
        <v>633200</v>
      </c>
      <c r="N32" s="4">
        <f t="shared" si="1"/>
        <v>2894716</v>
      </c>
      <c r="O32" s="4">
        <f t="shared" si="2"/>
        <v>435000</v>
      </c>
    </row>
    <row r="33" spans="1:15" x14ac:dyDescent="0.2">
      <c r="A33" s="2" t="s">
        <v>11</v>
      </c>
      <c r="B33" s="4">
        <v>210</v>
      </c>
      <c r="C33" s="4">
        <v>522</v>
      </c>
      <c r="D33" s="4">
        <v>14</v>
      </c>
      <c r="E33" s="5">
        <v>35</v>
      </c>
      <c r="F33" s="4">
        <v>0</v>
      </c>
      <c r="G33" s="5">
        <v>1</v>
      </c>
      <c r="H33" s="4">
        <v>160300</v>
      </c>
      <c r="I33" s="4">
        <v>700300</v>
      </c>
      <c r="J33" s="4">
        <v>118600</v>
      </c>
      <c r="K33" s="6">
        <f t="shared" si="3"/>
        <v>0.13781082965372995</v>
      </c>
      <c r="L33" s="15">
        <v>-1.8500000000000003E-2</v>
      </c>
      <c r="M33" s="4">
        <v>891300</v>
      </c>
      <c r="N33" s="4">
        <f t="shared" si="1"/>
        <v>2951277.9047619049</v>
      </c>
      <c r="O33" s="4">
        <f t="shared" si="2"/>
        <v>435000</v>
      </c>
    </row>
    <row r="34" spans="1:15" x14ac:dyDescent="0.2">
      <c r="A34" s="2" t="s">
        <v>12</v>
      </c>
      <c r="B34" s="4">
        <v>176</v>
      </c>
      <c r="C34" s="4">
        <v>522</v>
      </c>
      <c r="D34" s="4">
        <v>11</v>
      </c>
      <c r="E34" s="4">
        <v>8</v>
      </c>
      <c r="F34" s="4">
        <v>0</v>
      </c>
      <c r="G34" s="4">
        <v>0</v>
      </c>
      <c r="H34" s="4">
        <v>133700</v>
      </c>
      <c r="I34" s="4">
        <v>212300</v>
      </c>
      <c r="J34" s="4">
        <v>89000</v>
      </c>
      <c r="K34" s="6">
        <f t="shared" si="3"/>
        <v>0.25722543352601157</v>
      </c>
      <c r="L34" s="15">
        <v>7.4000000000000003E-3</v>
      </c>
      <c r="M34" s="4">
        <v>435000</v>
      </c>
      <c r="N34" s="4">
        <f t="shared" si="1"/>
        <v>3098254.0952380951</v>
      </c>
      <c r="O34" s="4">
        <f t="shared" si="2"/>
        <v>655600</v>
      </c>
    </row>
    <row r="35" spans="1:15" x14ac:dyDescent="0.2">
      <c r="A35" s="2" t="s">
        <v>13</v>
      </c>
      <c r="B35" s="4">
        <v>310</v>
      </c>
      <c r="C35" s="4">
        <v>1642</v>
      </c>
      <c r="D35" s="4">
        <v>34</v>
      </c>
      <c r="E35" s="4">
        <v>19</v>
      </c>
      <c r="F35" s="4">
        <v>0</v>
      </c>
      <c r="G35" s="4">
        <v>0</v>
      </c>
      <c r="H35" s="4">
        <v>250000</v>
      </c>
      <c r="I35" s="4">
        <v>471500</v>
      </c>
      <c r="J35" s="4">
        <v>68500</v>
      </c>
      <c r="K35" s="6">
        <f t="shared" si="3"/>
        <v>9.4941094941094942E-2</v>
      </c>
      <c r="L35" s="15">
        <v>1.3000000000000001E-2</v>
      </c>
      <c r="M35" s="4">
        <v>791000</v>
      </c>
      <c r="N35" s="4">
        <f t="shared" si="1"/>
        <v>3132077.9047619049</v>
      </c>
      <c r="O35" s="4">
        <f t="shared" si="2"/>
        <v>655600</v>
      </c>
    </row>
    <row r="36" spans="1:15" x14ac:dyDescent="0.2">
      <c r="A36" s="2" t="s">
        <v>14</v>
      </c>
      <c r="B36" s="4">
        <v>273</v>
      </c>
      <c r="C36" s="4">
        <v>640</v>
      </c>
      <c r="D36" s="4">
        <v>27</v>
      </c>
      <c r="E36" s="4">
        <v>23</v>
      </c>
      <c r="F36" s="4">
        <v>0</v>
      </c>
      <c r="G36" s="4">
        <v>0</v>
      </c>
      <c r="H36" s="4">
        <v>212300</v>
      </c>
      <c r="I36" s="4">
        <v>437500</v>
      </c>
      <c r="J36" s="4">
        <v>32600</v>
      </c>
      <c r="K36" s="6">
        <f t="shared" si="3"/>
        <v>5.0169282856263465E-2</v>
      </c>
      <c r="L36" s="15">
        <v>0</v>
      </c>
      <c r="M36" s="4">
        <v>687900</v>
      </c>
      <c r="N36" s="4">
        <f t="shared" si="1"/>
        <v>3171973.1428571427</v>
      </c>
      <c r="O36" s="4">
        <f t="shared" si="2"/>
        <v>655600</v>
      </c>
    </row>
    <row r="37" spans="1:15" x14ac:dyDescent="0.2">
      <c r="A37" s="2" t="s">
        <v>15</v>
      </c>
      <c r="B37" s="4">
        <v>794</v>
      </c>
      <c r="C37" s="4">
        <v>529</v>
      </c>
      <c r="D37" s="4">
        <v>9</v>
      </c>
      <c r="E37" s="5">
        <v>107</v>
      </c>
      <c r="F37" s="4">
        <v>0</v>
      </c>
      <c r="G37" s="5">
        <v>5</v>
      </c>
      <c r="H37" s="4">
        <v>663700</v>
      </c>
      <c r="I37" s="4">
        <v>2099000</v>
      </c>
      <c r="J37" s="4">
        <v>78700</v>
      </c>
      <c r="K37" s="6">
        <f t="shared" si="3"/>
        <v>2.8486625402685779E-2</v>
      </c>
      <c r="L37" s="15">
        <v>-7.4200000000000002E-2</v>
      </c>
      <c r="M37" s="4">
        <v>2765100</v>
      </c>
      <c r="N37" s="4">
        <f t="shared" si="1"/>
        <v>3249316</v>
      </c>
      <c r="O37" s="4">
        <f t="shared" si="2"/>
        <v>655600</v>
      </c>
    </row>
    <row r="38" spans="1:15" x14ac:dyDescent="0.2">
      <c r="A38" s="2" t="s">
        <v>16</v>
      </c>
      <c r="B38" s="4">
        <v>505</v>
      </c>
      <c r="C38" s="4">
        <v>579</v>
      </c>
      <c r="D38" s="4">
        <v>19</v>
      </c>
      <c r="E38" s="4">
        <v>30</v>
      </c>
      <c r="F38" s="4">
        <v>0</v>
      </c>
      <c r="G38" s="4">
        <v>0</v>
      </c>
      <c r="H38" s="4">
        <v>471400</v>
      </c>
      <c r="I38" s="4">
        <v>569700</v>
      </c>
      <c r="J38" s="4">
        <v>32300</v>
      </c>
      <c r="K38" s="6">
        <f t="shared" si="3"/>
        <v>3.1024877533378157E-2</v>
      </c>
      <c r="L38" s="15">
        <v>1.0500000000000001E-2</v>
      </c>
      <c r="M38" s="4">
        <v>1054500</v>
      </c>
      <c r="N38" s="4">
        <f t="shared" si="1"/>
        <v>3280763.6190476189</v>
      </c>
      <c r="O38" s="4">
        <f t="shared" si="2"/>
        <v>655600</v>
      </c>
    </row>
    <row r="39" spans="1:15" x14ac:dyDescent="0.2">
      <c r="A39" s="2" t="s">
        <v>17</v>
      </c>
      <c r="B39" s="4">
        <v>270</v>
      </c>
      <c r="C39" s="4">
        <v>504</v>
      </c>
      <c r="D39" s="4">
        <v>23</v>
      </c>
      <c r="E39" s="4">
        <v>22</v>
      </c>
      <c r="F39" s="4">
        <v>0</v>
      </c>
      <c r="G39" s="4">
        <v>0</v>
      </c>
      <c r="H39" s="4">
        <v>218100</v>
      </c>
      <c r="I39" s="4">
        <v>437000</v>
      </c>
      <c r="J39" s="4">
        <v>22200</v>
      </c>
      <c r="K39" s="6">
        <f t="shared" si="3"/>
        <v>3.3887956037246224E-2</v>
      </c>
      <c r="L39" s="15">
        <v>1.8E-3</v>
      </c>
      <c r="M39" s="4">
        <v>655600</v>
      </c>
      <c r="N39" s="4">
        <f t="shared" si="1"/>
        <v>3284735.0476190476</v>
      </c>
      <c r="O39" s="4">
        <f t="shared" si="2"/>
        <v>949700</v>
      </c>
    </row>
    <row r="40" spans="1:15" x14ac:dyDescent="0.2">
      <c r="A40" s="2" t="s">
        <v>18</v>
      </c>
      <c r="B40" s="4">
        <v>516</v>
      </c>
      <c r="C40" s="4">
        <v>1307</v>
      </c>
      <c r="D40" s="4">
        <v>44</v>
      </c>
      <c r="E40" s="4">
        <v>25</v>
      </c>
      <c r="F40" s="4">
        <v>0</v>
      </c>
      <c r="G40" s="4">
        <v>0</v>
      </c>
      <c r="H40" s="4">
        <v>413200</v>
      </c>
      <c r="I40" s="4">
        <v>527000</v>
      </c>
      <c r="J40" s="4">
        <v>55400</v>
      </c>
      <c r="K40" s="6">
        <f t="shared" si="3"/>
        <v>5.8923633269517127E-2</v>
      </c>
      <c r="L40" s="15">
        <v>1.24E-2</v>
      </c>
      <c r="M40" s="4">
        <v>1001800</v>
      </c>
      <c r="N40" s="4">
        <f t="shared" si="1"/>
        <v>3290877.9047619049</v>
      </c>
      <c r="O40" s="4">
        <f t="shared" si="2"/>
        <v>949700</v>
      </c>
    </row>
    <row r="41" spans="1:15" x14ac:dyDescent="0.2">
      <c r="A41" s="2" t="s">
        <v>19</v>
      </c>
      <c r="B41" s="4">
        <v>436</v>
      </c>
      <c r="C41" s="4">
        <v>1274</v>
      </c>
      <c r="D41" s="4">
        <v>33</v>
      </c>
      <c r="E41" s="5">
        <v>29</v>
      </c>
      <c r="F41" s="4">
        <v>0</v>
      </c>
      <c r="G41" s="5">
        <v>1</v>
      </c>
      <c r="H41" s="4">
        <v>377700</v>
      </c>
      <c r="I41" s="4">
        <v>521700</v>
      </c>
      <c r="J41" s="4">
        <v>50300</v>
      </c>
      <c r="K41" s="6">
        <f t="shared" si="3"/>
        <v>5.592617300422504E-2</v>
      </c>
      <c r="L41" s="15">
        <v>9.0000000000000011E-3</v>
      </c>
      <c r="M41" s="4">
        <v>949700</v>
      </c>
      <c r="N41" s="4">
        <f t="shared" si="1"/>
        <v>3281154.0952380951</v>
      </c>
      <c r="O41" s="4">
        <f t="shared" si="2"/>
        <v>1577300</v>
      </c>
    </row>
    <row r="42" spans="1:15" x14ac:dyDescent="0.2">
      <c r="A42" s="2" t="s">
        <v>20</v>
      </c>
      <c r="B42" s="4">
        <v>801</v>
      </c>
      <c r="C42" s="4">
        <v>974</v>
      </c>
      <c r="D42" s="4">
        <v>19</v>
      </c>
      <c r="E42" s="5">
        <v>118</v>
      </c>
      <c r="F42" s="4">
        <v>1</v>
      </c>
      <c r="G42" s="5">
        <v>2</v>
      </c>
      <c r="H42" s="4">
        <v>789400</v>
      </c>
      <c r="I42" s="4">
        <v>1774200</v>
      </c>
      <c r="J42" s="4">
        <v>61500</v>
      </c>
      <c r="K42" s="6">
        <f t="shared" si="3"/>
        <v>2.3989701981588393E-2</v>
      </c>
      <c r="L42" s="15">
        <v>-1.4199999999999999E-2</v>
      </c>
      <c r="M42" s="4">
        <v>2633800</v>
      </c>
      <c r="N42" s="4">
        <f t="shared" si="1"/>
        <v>3248968.3809523811</v>
      </c>
      <c r="O42" s="4">
        <f t="shared" si="2"/>
        <v>1577300</v>
      </c>
    </row>
    <row r="43" spans="1:15" x14ac:dyDescent="0.2">
      <c r="A43" s="2" t="s">
        <v>21</v>
      </c>
      <c r="B43" s="4">
        <v>514</v>
      </c>
      <c r="C43" s="4">
        <v>814</v>
      </c>
      <c r="D43" s="4">
        <v>14</v>
      </c>
      <c r="E43" s="5">
        <v>99</v>
      </c>
      <c r="F43" s="4">
        <v>0</v>
      </c>
      <c r="G43" s="5">
        <v>1</v>
      </c>
      <c r="H43" s="4">
        <v>550700</v>
      </c>
      <c r="I43" s="4">
        <v>1857000</v>
      </c>
      <c r="J43" s="4">
        <v>457000</v>
      </c>
      <c r="K43" s="6">
        <f t="shared" si="3"/>
        <v>0.18980770029488725</v>
      </c>
      <c r="L43" s="15">
        <v>-6.8600000000000008E-2</v>
      </c>
      <c r="M43" s="4">
        <v>2412600</v>
      </c>
      <c r="N43" s="4">
        <f t="shared" si="1"/>
        <v>3246649.3333333335</v>
      </c>
      <c r="O43" s="4">
        <f t="shared" si="2"/>
        <v>1272100</v>
      </c>
    </row>
    <row r="44" spans="1:15" x14ac:dyDescent="0.2">
      <c r="A44" s="2" t="s">
        <v>22</v>
      </c>
      <c r="B44" s="4">
        <v>554</v>
      </c>
      <c r="C44" s="4">
        <v>1333</v>
      </c>
      <c r="D44" s="4">
        <v>142</v>
      </c>
      <c r="E44" s="4">
        <v>78</v>
      </c>
      <c r="F44" s="4">
        <v>0</v>
      </c>
      <c r="G44" s="4">
        <v>0</v>
      </c>
      <c r="H44" s="4">
        <v>429000</v>
      </c>
      <c r="I44" s="4">
        <v>1080400</v>
      </c>
      <c r="J44" s="4">
        <v>66900</v>
      </c>
      <c r="K44" s="6">
        <f t="shared" si="3"/>
        <v>4.4322247250563135E-2</v>
      </c>
      <c r="L44" s="15">
        <v>-1.4800000000000001E-2</v>
      </c>
      <c r="M44" s="4">
        <v>1577300</v>
      </c>
      <c r="N44" s="4">
        <f t="shared" si="1"/>
        <v>3244192.1904761903</v>
      </c>
      <c r="O44" s="4">
        <f t="shared" si="2"/>
        <v>1272100</v>
      </c>
    </row>
    <row r="45" spans="1:15" x14ac:dyDescent="0.2">
      <c r="A45" s="2" t="s">
        <v>23</v>
      </c>
      <c r="B45" s="4">
        <v>582</v>
      </c>
      <c r="C45" s="4">
        <v>910</v>
      </c>
      <c r="D45" s="4">
        <v>57</v>
      </c>
      <c r="E45" s="5">
        <v>45</v>
      </c>
      <c r="F45" s="4">
        <v>1</v>
      </c>
      <c r="G45" s="5">
        <v>2</v>
      </c>
      <c r="H45" s="4">
        <v>450500</v>
      </c>
      <c r="I45" s="4">
        <v>813400</v>
      </c>
      <c r="J45" s="4">
        <v>40600</v>
      </c>
      <c r="K45" s="6">
        <f t="shared" si="3"/>
        <v>3.21227945248833E-2</v>
      </c>
      <c r="L45" s="15">
        <v>-6.4000000000000003E-3</v>
      </c>
      <c r="M45" s="4">
        <v>7549536</v>
      </c>
      <c r="N45" s="4">
        <f t="shared" si="1"/>
        <v>2895309.5238095238</v>
      </c>
      <c r="O45" s="4">
        <f t="shared" si="2"/>
        <v>1272100</v>
      </c>
    </row>
    <row r="46" spans="1:15" x14ac:dyDescent="0.2">
      <c r="A46" s="2" t="s">
        <v>24</v>
      </c>
      <c r="B46" s="4">
        <v>1764</v>
      </c>
      <c r="C46" s="4">
        <v>601</v>
      </c>
      <c r="D46" s="4">
        <v>41</v>
      </c>
      <c r="E46" s="4">
        <v>121</v>
      </c>
      <c r="F46" s="4">
        <v>0</v>
      </c>
      <c r="G46" s="4">
        <v>3</v>
      </c>
      <c r="H46" s="4">
        <v>2109700</v>
      </c>
      <c r="I46" s="4">
        <v>2136800</v>
      </c>
      <c r="J46" s="4">
        <v>342400</v>
      </c>
      <c r="K46" s="6">
        <f t="shared" si="3"/>
        <v>8.063110797127046E-2</v>
      </c>
      <c r="L46" s="15">
        <v>2.6499999999999999E-2</v>
      </c>
      <c r="M46" s="4">
        <v>10491500</v>
      </c>
      <c r="N46" s="4">
        <f t="shared" si="1"/>
        <v>2467038.0952380951</v>
      </c>
      <c r="O46" s="4">
        <f t="shared" si="2"/>
        <v>1272100</v>
      </c>
    </row>
    <row r="47" spans="1:15" x14ac:dyDescent="0.2">
      <c r="A47" s="2" t="s">
        <v>25</v>
      </c>
      <c r="B47" s="4">
        <v>658</v>
      </c>
      <c r="C47" s="4">
        <v>753</v>
      </c>
      <c r="D47" s="4">
        <v>34</v>
      </c>
      <c r="E47" s="4">
        <v>62</v>
      </c>
      <c r="F47" s="4">
        <v>0</v>
      </c>
      <c r="G47" s="4">
        <v>0</v>
      </c>
      <c r="H47" s="4">
        <v>759000</v>
      </c>
      <c r="I47" s="4">
        <v>975200</v>
      </c>
      <c r="J47" s="4">
        <v>45800</v>
      </c>
      <c r="K47" s="6">
        <f t="shared" si="3"/>
        <v>2.6409871987083382E-2</v>
      </c>
      <c r="L47" s="15">
        <v>0</v>
      </c>
      <c r="M47" s="4">
        <v>4256400</v>
      </c>
      <c r="N47" s="4">
        <f t="shared" si="1"/>
        <v>2297657.1428571427</v>
      </c>
      <c r="O47" s="4">
        <f t="shared" si="2"/>
        <v>1272100</v>
      </c>
    </row>
    <row r="48" spans="1:15" x14ac:dyDescent="0.2">
      <c r="A48" s="2" t="s">
        <v>26</v>
      </c>
      <c r="B48" s="4">
        <v>580</v>
      </c>
      <c r="C48" s="4">
        <v>1399</v>
      </c>
      <c r="D48" s="4">
        <v>30</v>
      </c>
      <c r="E48" s="4">
        <v>34</v>
      </c>
      <c r="F48" s="4">
        <v>0</v>
      </c>
      <c r="G48" s="4">
        <v>1</v>
      </c>
      <c r="H48" s="4">
        <v>607100</v>
      </c>
      <c r="I48" s="4">
        <v>645500</v>
      </c>
      <c r="J48" s="4">
        <v>63600</v>
      </c>
      <c r="K48" s="6">
        <f t="shared" si="3"/>
        <v>5.0774389270317737E-2</v>
      </c>
      <c r="L48" s="15">
        <v>1.3500000000000002E-2</v>
      </c>
      <c r="M48" s="4">
        <v>1272100</v>
      </c>
      <c r="N48" s="4">
        <f t="shared" si="1"/>
        <v>2252095.2380952379</v>
      </c>
      <c r="O48" s="4">
        <f t="shared" si="2"/>
        <v>2020800</v>
      </c>
    </row>
    <row r="49" spans="1:15" x14ac:dyDescent="0.2">
      <c r="A49" s="2" t="s">
        <v>27</v>
      </c>
      <c r="B49" s="4">
        <v>573</v>
      </c>
      <c r="C49" s="4">
        <v>773</v>
      </c>
      <c r="D49" s="4">
        <v>63</v>
      </c>
      <c r="E49" s="5">
        <v>68</v>
      </c>
      <c r="F49" s="4">
        <v>1</v>
      </c>
      <c r="G49" s="5">
        <v>6</v>
      </c>
      <c r="H49" s="4">
        <v>653500</v>
      </c>
      <c r="I49" s="4">
        <v>1367300</v>
      </c>
      <c r="J49" s="4">
        <v>120200</v>
      </c>
      <c r="K49" s="6">
        <f t="shared" si="3"/>
        <v>5.9481393507521775E-2</v>
      </c>
      <c r="L49" s="15">
        <v>6.8000000000000005E-3</v>
      </c>
      <c r="M49" s="4">
        <v>2020800</v>
      </c>
      <c r="N49" s="4">
        <f t="shared" si="1"/>
        <v>2179733.3333333335</v>
      </c>
      <c r="O49" s="4">
        <f t="shared" si="2"/>
        <v>2079100</v>
      </c>
    </row>
    <row r="50" spans="1:15" x14ac:dyDescent="0.2">
      <c r="A50" s="2" t="s">
        <v>28</v>
      </c>
      <c r="B50" s="4">
        <v>568</v>
      </c>
      <c r="C50" s="4">
        <v>841</v>
      </c>
      <c r="D50" s="4">
        <v>48</v>
      </c>
      <c r="E50" s="5">
        <v>109</v>
      </c>
      <c r="F50" s="9">
        <v>0</v>
      </c>
      <c r="G50" s="5">
        <v>9</v>
      </c>
      <c r="H50" s="9">
        <v>514600</v>
      </c>
      <c r="I50" s="4">
        <v>2053700</v>
      </c>
      <c r="J50" s="4">
        <v>203600</v>
      </c>
      <c r="K50" s="6">
        <f t="shared" si="3"/>
        <v>7.9274228088618934E-2</v>
      </c>
      <c r="L50" s="15">
        <v>-2.7000000000000003E-2</v>
      </c>
      <c r="M50" s="4">
        <v>2783700</v>
      </c>
      <c r="N50" s="4">
        <f t="shared" si="1"/>
        <v>2063204.7619047619</v>
      </c>
      <c r="O50" s="4">
        <f t="shared" si="2"/>
        <v>2079100</v>
      </c>
    </row>
    <row r="51" spans="1:15" x14ac:dyDescent="0.2">
      <c r="A51" s="2" t="s">
        <v>29</v>
      </c>
      <c r="B51" s="4">
        <v>725</v>
      </c>
      <c r="C51" s="4">
        <v>1607</v>
      </c>
      <c r="D51" s="4">
        <v>57</v>
      </c>
      <c r="E51" s="4">
        <v>63</v>
      </c>
      <c r="F51" s="4">
        <v>0</v>
      </c>
      <c r="G51" s="4">
        <v>7</v>
      </c>
      <c r="H51" s="4">
        <v>863800</v>
      </c>
      <c r="I51" s="4">
        <v>1306200</v>
      </c>
      <c r="J51" s="4">
        <v>38400</v>
      </c>
      <c r="K51" s="6">
        <f t="shared" si="3"/>
        <v>1.7695852534562212E-2</v>
      </c>
      <c r="L51" s="15">
        <v>0.01</v>
      </c>
      <c r="M51" s="4">
        <v>4611400</v>
      </c>
      <c r="N51" s="4">
        <f t="shared" si="1"/>
        <v>1855261.9047619049</v>
      </c>
      <c r="O51" s="4">
        <f t="shared" si="2"/>
        <v>1501300</v>
      </c>
    </row>
    <row r="52" spans="1:15" x14ac:dyDescent="0.2">
      <c r="A52" s="2" t="s">
        <v>30</v>
      </c>
      <c r="B52" s="4">
        <v>582</v>
      </c>
      <c r="C52" s="4">
        <v>1061</v>
      </c>
      <c r="D52" s="4">
        <v>63</v>
      </c>
      <c r="E52" s="4">
        <v>70</v>
      </c>
      <c r="F52" s="4"/>
      <c r="G52" s="4"/>
      <c r="H52" s="4">
        <v>626100</v>
      </c>
      <c r="I52" s="4">
        <v>1084600</v>
      </c>
      <c r="J52" s="4">
        <v>54500</v>
      </c>
      <c r="K52" s="6">
        <f t="shared" si="3"/>
        <v>3.1858303618401827E-2</v>
      </c>
      <c r="L52" s="15">
        <v>-3.3E-3</v>
      </c>
      <c r="M52" s="4">
        <v>6315500</v>
      </c>
      <c r="N52" s="4">
        <f t="shared" si="1"/>
        <v>1564185.7142857143</v>
      </c>
      <c r="O52" s="4">
        <f t="shared" si="2"/>
        <v>1501300</v>
      </c>
    </row>
    <row r="53" spans="1:15" x14ac:dyDescent="0.2">
      <c r="A53" s="2" t="s">
        <v>31</v>
      </c>
      <c r="B53" s="4">
        <v>962</v>
      </c>
      <c r="C53" s="4">
        <v>1148</v>
      </c>
      <c r="D53" s="4">
        <v>104</v>
      </c>
      <c r="E53" s="4">
        <v>102</v>
      </c>
      <c r="F53" s="4"/>
      <c r="G53" s="4"/>
      <c r="H53" s="4">
        <v>901500</v>
      </c>
      <c r="I53" s="4">
        <v>1643200</v>
      </c>
      <c r="J53" s="4">
        <v>79700</v>
      </c>
      <c r="K53" s="6">
        <f t="shared" si="3"/>
        <v>3.1319998428105476E-2</v>
      </c>
      <c r="L53" s="15">
        <v>-2.4799999999999999E-2</v>
      </c>
      <c r="M53" s="4">
        <v>5632500</v>
      </c>
      <c r="N53" s="4">
        <f t="shared" si="1"/>
        <v>1301523.8095238095</v>
      </c>
      <c r="O53" s="4">
        <f t="shared" si="2"/>
        <v>1501300</v>
      </c>
    </row>
    <row r="54" spans="1:15" x14ac:dyDescent="0.2">
      <c r="A54" s="2" t="s">
        <v>32</v>
      </c>
      <c r="B54" s="4">
        <v>956</v>
      </c>
      <c r="C54" s="4">
        <v>738</v>
      </c>
      <c r="D54" s="4">
        <v>26</v>
      </c>
      <c r="E54" s="4">
        <v>61</v>
      </c>
      <c r="F54" s="4"/>
      <c r="G54" s="4"/>
      <c r="H54" s="4">
        <v>989700</v>
      </c>
      <c r="I54" s="4">
        <v>1078200</v>
      </c>
      <c r="J54" s="4">
        <v>64800</v>
      </c>
      <c r="K54" s="6">
        <f t="shared" si="3"/>
        <v>3.1336138111127232E-2</v>
      </c>
      <c r="L54" s="15">
        <v>2.3199999999999998E-2</v>
      </c>
      <c r="M54" s="4">
        <v>2079100</v>
      </c>
      <c r="N54" s="4">
        <f t="shared" si="1"/>
        <v>1216342.857142857</v>
      </c>
      <c r="O54" s="4">
        <f t="shared" si="2"/>
        <v>1501300</v>
      </c>
    </row>
    <row r="55" spans="1:15" x14ac:dyDescent="0.2">
      <c r="A55" s="2" t="s">
        <v>33</v>
      </c>
      <c r="B55" s="4">
        <v>861</v>
      </c>
      <c r="C55" s="4">
        <v>907</v>
      </c>
      <c r="D55" s="4">
        <v>37</v>
      </c>
      <c r="E55" s="4">
        <v>140</v>
      </c>
      <c r="F55" s="4"/>
      <c r="G55" s="4"/>
      <c r="H55" s="4">
        <v>1380400</v>
      </c>
      <c r="I55" s="4">
        <v>2141100</v>
      </c>
      <c r="J55" s="4">
        <v>59600</v>
      </c>
      <c r="K55" s="6">
        <f t="shared" si="3"/>
        <v>1.6924605991764874E-2</v>
      </c>
      <c r="L55" s="15">
        <v>6.9000000000000006E-2</v>
      </c>
      <c r="M55" s="4">
        <v>3521500</v>
      </c>
      <c r="N55" s="4">
        <f t="shared" si="1"/>
        <v>1055833.3333333333</v>
      </c>
      <c r="O55" s="4">
        <f t="shared" si="2"/>
        <v>739000</v>
      </c>
    </row>
    <row r="56" spans="1:15" x14ac:dyDescent="0.2">
      <c r="A56" s="2" t="s">
        <v>34</v>
      </c>
      <c r="B56" s="4">
        <v>634</v>
      </c>
      <c r="C56" s="4">
        <v>1561</v>
      </c>
      <c r="D56" s="4">
        <v>131</v>
      </c>
      <c r="E56" s="4">
        <v>52</v>
      </c>
      <c r="F56" s="4"/>
      <c r="G56" s="4"/>
      <c r="H56" s="4">
        <v>603300</v>
      </c>
      <c r="I56" s="4">
        <v>819600</v>
      </c>
      <c r="J56" s="4">
        <v>69500</v>
      </c>
      <c r="K56" s="6">
        <f t="shared" si="3"/>
        <v>4.8843910323986224E-2</v>
      </c>
      <c r="L56" s="15">
        <v>5.4000000000000003E-3</v>
      </c>
      <c r="M56" s="4">
        <v>1501300</v>
      </c>
      <c r="N56" s="4">
        <f t="shared" si="1"/>
        <v>998071.42857142852</v>
      </c>
      <c r="O56" s="4">
        <f t="shared" si="2"/>
        <v>739000</v>
      </c>
    </row>
    <row r="57" spans="1:15" x14ac:dyDescent="0.2">
      <c r="A57" s="2" t="s">
        <v>35</v>
      </c>
      <c r="B57" s="4">
        <v>784</v>
      </c>
      <c r="C57" s="4">
        <v>555</v>
      </c>
      <c r="D57" s="4">
        <v>59</v>
      </c>
      <c r="E57" s="4">
        <v>34</v>
      </c>
      <c r="F57" s="4"/>
      <c r="G57" s="4"/>
      <c r="H57" s="4">
        <v>744200</v>
      </c>
      <c r="I57" s="4">
        <v>731500</v>
      </c>
      <c r="J57" s="4">
        <v>41700</v>
      </c>
      <c r="K57" s="6">
        <f t="shared" si="3"/>
        <v>2.8257775970725756E-2</v>
      </c>
      <c r="L57" s="15">
        <v>1.0800000000000001E-2</v>
      </c>
      <c r="M57" s="4">
        <v>1525700</v>
      </c>
      <c r="N57" s="4">
        <f t="shared" si="1"/>
        <v>934461.90476190473</v>
      </c>
      <c r="O57" s="4">
        <f t="shared" si="2"/>
        <v>739000</v>
      </c>
    </row>
    <row r="58" spans="1:15" x14ac:dyDescent="0.2">
      <c r="A58" s="2" t="s">
        <v>36</v>
      </c>
      <c r="B58" s="4">
        <v>1344</v>
      </c>
      <c r="C58" s="4">
        <v>391</v>
      </c>
      <c r="D58" s="4">
        <v>16</v>
      </c>
      <c r="E58" s="4">
        <v>154</v>
      </c>
      <c r="F58" s="4"/>
      <c r="G58" s="4"/>
      <c r="H58" s="4">
        <v>2024300</v>
      </c>
      <c r="I58" s="4">
        <v>2343300</v>
      </c>
      <c r="J58" s="4">
        <v>31700</v>
      </c>
      <c r="K58" s="6">
        <f t="shared" si="3"/>
        <v>7.2579906584852097E-3</v>
      </c>
      <c r="L58" s="15">
        <v>6.9099999999999995E-2</v>
      </c>
      <c r="M58" s="4">
        <v>4389300</v>
      </c>
      <c r="N58" s="4">
        <f t="shared" si="1"/>
        <v>737333.33333333337</v>
      </c>
      <c r="O58" s="4">
        <f t="shared" si="2"/>
        <v>739000</v>
      </c>
    </row>
    <row r="59" spans="1:15" x14ac:dyDescent="0.2">
      <c r="A59" s="2" t="s">
        <v>37</v>
      </c>
      <c r="B59" s="4">
        <v>580</v>
      </c>
      <c r="C59" s="4">
        <v>520</v>
      </c>
      <c r="D59" s="4">
        <v>20</v>
      </c>
      <c r="E59" s="4">
        <v>60</v>
      </c>
      <c r="F59" s="4"/>
      <c r="G59" s="4"/>
      <c r="H59" s="4">
        <v>860600</v>
      </c>
      <c r="I59" s="4">
        <v>851000</v>
      </c>
      <c r="J59" s="4">
        <v>43900</v>
      </c>
      <c r="K59" s="6">
        <f t="shared" si="3"/>
        <v>2.564851600841318E-2</v>
      </c>
      <c r="L59" s="15">
        <v>1.7600000000000001E-2</v>
      </c>
      <c r="M59" s="4">
        <v>1714900</v>
      </c>
      <c r="N59" s="4">
        <f t="shared" si="1"/>
        <v>678147.61904761905</v>
      </c>
      <c r="O59" s="4">
        <f t="shared" si="2"/>
        <v>739000</v>
      </c>
    </row>
    <row r="60" spans="1:15" x14ac:dyDescent="0.2">
      <c r="A60" s="2" t="s">
        <v>38</v>
      </c>
      <c r="B60" s="4">
        <v>250</v>
      </c>
      <c r="C60" s="4">
        <v>373</v>
      </c>
      <c r="D60" s="4">
        <v>16</v>
      </c>
      <c r="E60" s="4">
        <v>24</v>
      </c>
      <c r="F60" s="4"/>
      <c r="G60" s="4"/>
      <c r="H60" s="4">
        <v>271000</v>
      </c>
      <c r="I60" s="4">
        <v>437000</v>
      </c>
      <c r="J60" s="4">
        <v>31000</v>
      </c>
      <c r="K60" s="6">
        <f t="shared" si="3"/>
        <v>4.3785310734463276E-2</v>
      </c>
      <c r="L60" s="15">
        <v>0</v>
      </c>
      <c r="M60" s="4">
        <v>739000</v>
      </c>
      <c r="N60" s="4">
        <f t="shared" si="1"/>
        <v>887019.04761904757</v>
      </c>
      <c r="O60" s="4">
        <f t="shared" si="2"/>
        <v>745500</v>
      </c>
    </row>
    <row r="61" spans="1:15" x14ac:dyDescent="0.2">
      <c r="A61" s="2" t="s">
        <v>39</v>
      </c>
      <c r="B61" s="4">
        <v>441</v>
      </c>
      <c r="C61" s="4">
        <v>405</v>
      </c>
      <c r="D61" s="4">
        <v>23</v>
      </c>
      <c r="E61" s="4">
        <v>40</v>
      </c>
      <c r="F61" s="4"/>
      <c r="G61" s="4"/>
      <c r="H61" s="4">
        <v>441900</v>
      </c>
      <c r="I61" s="4">
        <v>688400</v>
      </c>
      <c r="J61" s="4">
        <v>64000</v>
      </c>
      <c r="K61" s="6">
        <f t="shared" si="3"/>
        <v>5.6622135716181542E-2</v>
      </c>
      <c r="L61" s="15">
        <v>4.0000000000000001E-3</v>
      </c>
      <c r="M61" s="4">
        <v>1130800</v>
      </c>
      <c r="N61" s="4">
        <f t="shared" si="1"/>
        <v>858576.19047619053</v>
      </c>
      <c r="O61" s="4">
        <f t="shared" si="2"/>
        <v>223000</v>
      </c>
    </row>
    <row r="62" spans="1:15" x14ac:dyDescent="0.2">
      <c r="A62" s="2" t="s">
        <v>40</v>
      </c>
      <c r="B62" s="4">
        <v>247</v>
      </c>
      <c r="C62" s="4">
        <v>408</v>
      </c>
      <c r="D62" s="4">
        <v>7</v>
      </c>
      <c r="E62" s="4">
        <v>24</v>
      </c>
      <c r="F62" s="4"/>
      <c r="G62" s="4"/>
      <c r="H62" s="4">
        <v>283500</v>
      </c>
      <c r="I62" s="4">
        <v>452000</v>
      </c>
      <c r="J62" s="4">
        <v>29700</v>
      </c>
      <c r="K62" s="6">
        <f t="shared" si="3"/>
        <v>4.0380693405846366E-2</v>
      </c>
      <c r="L62" s="15">
        <v>0</v>
      </c>
      <c r="M62" s="4">
        <v>745500</v>
      </c>
      <c r="N62" s="4">
        <f t="shared" si="1"/>
        <v>852176.19047619053</v>
      </c>
      <c r="O62" s="4">
        <f t="shared" si="2"/>
        <v>223000</v>
      </c>
    </row>
    <row r="63" spans="1:15" x14ac:dyDescent="0.2">
      <c r="A63" s="2" t="s">
        <v>41</v>
      </c>
      <c r="B63" s="4">
        <v>366</v>
      </c>
      <c r="C63" s="4">
        <v>347</v>
      </c>
      <c r="D63" s="4">
        <v>9</v>
      </c>
      <c r="E63" s="4">
        <v>28</v>
      </c>
      <c r="F63" s="4"/>
      <c r="G63" s="4"/>
      <c r="H63" s="4">
        <v>425800</v>
      </c>
      <c r="I63" s="4">
        <v>422700</v>
      </c>
      <c r="J63" s="4">
        <v>26500</v>
      </c>
      <c r="K63" s="6">
        <f t="shared" si="3"/>
        <v>3.1231585150265175E-2</v>
      </c>
      <c r="L63" s="15">
        <v>1.6E-2</v>
      </c>
      <c r="M63" s="4">
        <v>1957900</v>
      </c>
      <c r="N63" s="4">
        <f t="shared" si="1"/>
        <v>768338.09523809527</v>
      </c>
      <c r="O63" s="4">
        <f t="shared" si="2"/>
        <v>223000</v>
      </c>
    </row>
    <row r="64" spans="1:15" x14ac:dyDescent="0.2">
      <c r="A64" s="2" t="s">
        <v>42</v>
      </c>
      <c r="B64" s="4">
        <v>217</v>
      </c>
      <c r="C64" s="4">
        <v>188</v>
      </c>
      <c r="D64" s="4">
        <v>2</v>
      </c>
      <c r="E64" s="4">
        <v>20</v>
      </c>
      <c r="F64" s="4"/>
      <c r="G64" s="4"/>
      <c r="H64" s="4">
        <v>177700</v>
      </c>
      <c r="I64" s="4">
        <v>369900</v>
      </c>
      <c r="J64" s="4">
        <v>26300</v>
      </c>
      <c r="K64" s="6">
        <f t="shared" si="3"/>
        <v>4.8027757487216945E-2</v>
      </c>
      <c r="L64" s="15">
        <v>2E-3</v>
      </c>
      <c r="M64" s="4">
        <v>2363900</v>
      </c>
      <c r="N64" s="4">
        <f t="shared" si="1"/>
        <v>664561.90476190473</v>
      </c>
      <c r="O64" s="4">
        <f t="shared" si="2"/>
        <v>223000</v>
      </c>
    </row>
    <row r="65" spans="1:15" x14ac:dyDescent="0.2">
      <c r="A65" s="2" t="s">
        <v>43</v>
      </c>
      <c r="B65" s="4">
        <v>215</v>
      </c>
      <c r="C65" s="4">
        <v>158</v>
      </c>
      <c r="D65" s="4">
        <v>4</v>
      </c>
      <c r="E65" s="4">
        <v>22</v>
      </c>
      <c r="F65" s="4"/>
      <c r="G65" s="4"/>
      <c r="H65" s="4">
        <v>212600</v>
      </c>
      <c r="I65" s="4">
        <v>465200</v>
      </c>
      <c r="J65" s="4">
        <v>17100</v>
      </c>
      <c r="K65" s="6">
        <f t="shared" si="3"/>
        <v>2.5228681026851579E-2</v>
      </c>
      <c r="L65" s="15">
        <v>6.0999999999999995E-3</v>
      </c>
      <c r="M65" s="4">
        <v>1525700</v>
      </c>
      <c r="N65" s="4">
        <f t="shared" si="1"/>
        <v>701190.47619047621</v>
      </c>
      <c r="O65" s="4">
        <f t="shared" si="2"/>
        <v>223000</v>
      </c>
    </row>
    <row r="66" spans="1:15" x14ac:dyDescent="0.2">
      <c r="A66" s="2" t="s">
        <v>44</v>
      </c>
      <c r="B66" s="4">
        <v>127</v>
      </c>
      <c r="C66" s="4">
        <v>272</v>
      </c>
      <c r="D66" s="4">
        <v>9</v>
      </c>
      <c r="E66" s="4">
        <v>2</v>
      </c>
      <c r="F66" s="4"/>
      <c r="G66" s="4"/>
      <c r="H66" s="4">
        <v>92900</v>
      </c>
      <c r="I66" s="4">
        <v>114100</v>
      </c>
      <c r="J66" s="4">
        <v>16000</v>
      </c>
      <c r="K66" s="6">
        <f t="shared" si="3"/>
        <v>7.7294685990338161E-2</v>
      </c>
      <c r="L66" s="15">
        <v>-6.0000000000000001E-3</v>
      </c>
      <c r="M66" s="4">
        <v>223000</v>
      </c>
      <c r="N66" s="4">
        <f t="shared" si="1"/>
        <v>730873.71428571432</v>
      </c>
      <c r="O66" s="4">
        <f t="shared" si="2"/>
        <v>315300</v>
      </c>
    </row>
    <row r="67" spans="1:15" x14ac:dyDescent="0.2">
      <c r="A67" s="2" t="s">
        <v>45</v>
      </c>
      <c r="B67" s="4">
        <v>115</v>
      </c>
      <c r="C67" s="4">
        <v>240</v>
      </c>
      <c r="D67" s="4">
        <v>3</v>
      </c>
      <c r="E67" s="4">
        <v>1</v>
      </c>
      <c r="F67" s="4"/>
      <c r="G67" s="4"/>
      <c r="H67" s="4">
        <v>98600</v>
      </c>
      <c r="I67" s="4">
        <v>98600</v>
      </c>
      <c r="J67" s="4">
        <v>2000</v>
      </c>
      <c r="K67" s="6">
        <f t="shared" si="3"/>
        <v>1.0141987829614604E-2</v>
      </c>
      <c r="L67" s="15">
        <v>-5.8999999999999999E-3</v>
      </c>
      <c r="M67" s="4">
        <v>1497800</v>
      </c>
      <c r="N67" s="4">
        <f t="shared" si="1"/>
        <v>669364.19047619053</v>
      </c>
      <c r="O67" s="4">
        <f t="shared" si="2"/>
        <v>244600</v>
      </c>
    </row>
    <row r="68" spans="1:15" x14ac:dyDescent="0.2">
      <c r="A68" s="2" t="s">
        <v>46</v>
      </c>
      <c r="B68" s="4">
        <v>216</v>
      </c>
      <c r="C68" s="4">
        <v>308</v>
      </c>
      <c r="D68" s="4">
        <v>12</v>
      </c>
      <c r="E68" s="4">
        <v>17</v>
      </c>
      <c r="F68" s="4"/>
      <c r="G68" s="4"/>
      <c r="H68" s="4">
        <v>412000</v>
      </c>
      <c r="I68" s="4">
        <v>287400</v>
      </c>
      <c r="J68" s="4">
        <v>41200</v>
      </c>
      <c r="K68" s="6">
        <f t="shared" si="3"/>
        <v>5.8907635115813553E-2</v>
      </c>
      <c r="L68" s="15">
        <v>2.0299999999999999E-2</v>
      </c>
      <c r="M68" s="4">
        <v>699400</v>
      </c>
      <c r="N68" s="4">
        <f t="shared" si="1"/>
        <v>658526.09523809527</v>
      </c>
      <c r="O68" s="4">
        <f t="shared" si="2"/>
        <v>202900</v>
      </c>
    </row>
    <row r="69" spans="1:15" x14ac:dyDescent="0.2">
      <c r="A69" s="2" t="s">
        <v>47</v>
      </c>
      <c r="B69" s="4">
        <v>97</v>
      </c>
      <c r="C69" s="4">
        <v>135</v>
      </c>
      <c r="D69" s="4">
        <v>9</v>
      </c>
      <c r="E69" s="4">
        <v>8</v>
      </c>
      <c r="F69" s="4"/>
      <c r="G69" s="4"/>
      <c r="H69" s="4">
        <v>82600</v>
      </c>
      <c r="I69" s="4">
        <v>204100</v>
      </c>
      <c r="J69" s="4">
        <v>23600</v>
      </c>
      <c r="K69" s="6">
        <f t="shared" si="3"/>
        <v>8.231600976630625E-2</v>
      </c>
      <c r="L69" s="15">
        <v>-1.61E-2</v>
      </c>
      <c r="M69" s="4">
        <v>315300</v>
      </c>
      <c r="N69" s="4">
        <f t="shared" si="1"/>
        <v>696545.14285714284</v>
      </c>
      <c r="O69" s="4">
        <f t="shared" si="2"/>
        <v>116600</v>
      </c>
    </row>
    <row r="70" spans="1:15" x14ac:dyDescent="0.2">
      <c r="A70" s="2" t="s">
        <v>48</v>
      </c>
      <c r="B70" s="4">
        <v>208</v>
      </c>
      <c r="C70" s="4">
        <v>137</v>
      </c>
      <c r="D70" s="4">
        <v>3</v>
      </c>
      <c r="E70" s="4">
        <v>8</v>
      </c>
      <c r="F70" s="4"/>
      <c r="G70" s="4"/>
      <c r="H70" s="4">
        <v>218400</v>
      </c>
      <c r="I70" s="4">
        <v>278300</v>
      </c>
      <c r="J70" s="4">
        <v>17900</v>
      </c>
      <c r="K70" s="6">
        <f t="shared" si="3"/>
        <v>3.6037849808737671E-2</v>
      </c>
      <c r="L70" s="15">
        <v>0</v>
      </c>
      <c r="M70" s="4">
        <v>501200</v>
      </c>
      <c r="N70" s="4">
        <f t="shared" si="1"/>
        <v>704749.90476190473</v>
      </c>
      <c r="O70" s="4">
        <f t="shared" si="2"/>
        <v>116600</v>
      </c>
    </row>
    <row r="71" spans="1:15" x14ac:dyDescent="0.2">
      <c r="A71" s="2" t="s">
        <v>49</v>
      </c>
      <c r="B71" s="4">
        <v>250</v>
      </c>
      <c r="C71" s="4">
        <v>146</v>
      </c>
      <c r="D71" s="4">
        <v>2</v>
      </c>
      <c r="E71" s="4">
        <v>7</v>
      </c>
      <c r="F71" s="4"/>
      <c r="G71" s="4"/>
      <c r="H71" s="4">
        <v>206700</v>
      </c>
      <c r="I71" s="4">
        <v>129900</v>
      </c>
      <c r="J71" s="4">
        <v>10800</v>
      </c>
      <c r="K71" s="6">
        <f t="shared" si="3"/>
        <v>3.2085561497326207E-2</v>
      </c>
      <c r="L71" s="15">
        <v>1.21E-2</v>
      </c>
      <c r="M71" s="4">
        <v>336600</v>
      </c>
      <c r="N71" s="4">
        <f t="shared" si="1"/>
        <v>707992.76190476189</v>
      </c>
      <c r="O71" s="4">
        <f t="shared" si="2"/>
        <v>116600</v>
      </c>
    </row>
    <row r="72" spans="1:15" x14ac:dyDescent="0.2">
      <c r="A72" s="2" t="s">
        <v>50</v>
      </c>
      <c r="B72" s="4">
        <v>144</v>
      </c>
      <c r="C72" s="4">
        <v>65</v>
      </c>
      <c r="D72" s="4">
        <v>3</v>
      </c>
      <c r="E72" s="4">
        <v>6</v>
      </c>
      <c r="F72" s="4"/>
      <c r="G72" s="4"/>
      <c r="H72" s="4">
        <v>106000</v>
      </c>
      <c r="I72" s="4">
        <v>125700</v>
      </c>
      <c r="J72" s="4">
        <v>12600</v>
      </c>
      <c r="K72" s="6">
        <f t="shared" si="3"/>
        <v>5.4380664652567974E-2</v>
      </c>
      <c r="L72" s="15">
        <v>1.8500000000000003E-2</v>
      </c>
      <c r="M72" s="4">
        <v>244600</v>
      </c>
      <c r="N72" s="4">
        <f t="shared" si="1"/>
        <v>737216.57142857148</v>
      </c>
      <c r="O72" s="4">
        <f t="shared" si="2"/>
        <v>116600</v>
      </c>
    </row>
    <row r="73" spans="1:15" x14ac:dyDescent="0.2">
      <c r="A73" s="2" t="s">
        <v>51</v>
      </c>
      <c r="B73" s="4">
        <v>113</v>
      </c>
      <c r="C73" s="4">
        <v>126</v>
      </c>
      <c r="D73" s="4">
        <v>6</v>
      </c>
      <c r="E73" s="4">
        <v>5</v>
      </c>
      <c r="F73" s="4"/>
      <c r="G73" s="4"/>
      <c r="H73" s="4">
        <v>59200</v>
      </c>
      <c r="I73" s="4">
        <v>142200</v>
      </c>
      <c r="J73" s="4">
        <v>15000</v>
      </c>
      <c r="K73" s="6">
        <f t="shared" si="3"/>
        <v>7.4478649453823237E-2</v>
      </c>
      <c r="L73" s="15">
        <v>-1.6399999999999998E-2</v>
      </c>
      <c r="M73" s="4">
        <v>202900</v>
      </c>
      <c r="N73" s="4">
        <f t="shared" si="1"/>
        <v>779064.19047619053</v>
      </c>
      <c r="O73" s="4">
        <f t="shared" si="2"/>
        <v>116600</v>
      </c>
    </row>
    <row r="74" spans="1:15" x14ac:dyDescent="0.2">
      <c r="A74" s="2" t="s">
        <v>52</v>
      </c>
      <c r="B74" s="4">
        <v>76</v>
      </c>
      <c r="C74" s="4">
        <v>117</v>
      </c>
      <c r="D74" s="4">
        <v>3</v>
      </c>
      <c r="E74" s="4">
        <v>0</v>
      </c>
      <c r="F74" s="4"/>
      <c r="G74" s="4"/>
      <c r="H74" s="4">
        <v>76000</v>
      </c>
      <c r="I74" s="4">
        <v>40500</v>
      </c>
      <c r="J74" s="4">
        <v>21900</v>
      </c>
      <c r="K74" s="6">
        <f t="shared" si="3"/>
        <v>0.18798283261802576</v>
      </c>
      <c r="L74" s="15">
        <v>1.44E-2</v>
      </c>
      <c r="M74" s="4">
        <v>116600</v>
      </c>
      <c r="N74" s="4">
        <f t="shared" si="1"/>
        <v>812316.57142857148</v>
      </c>
      <c r="O74" s="4">
        <f t="shared" si="2"/>
        <v>150800</v>
      </c>
    </row>
    <row r="75" spans="1:15" x14ac:dyDescent="0.2">
      <c r="A75" s="2" t="s">
        <v>53</v>
      </c>
      <c r="B75" s="4">
        <v>209</v>
      </c>
      <c r="C75" s="4">
        <v>103</v>
      </c>
      <c r="D75" s="4">
        <v>9</v>
      </c>
      <c r="E75" s="4">
        <v>6</v>
      </c>
      <c r="F75" s="4"/>
      <c r="G75" s="4"/>
      <c r="H75" s="4">
        <v>155600</v>
      </c>
      <c r="I75" s="4">
        <v>134300</v>
      </c>
      <c r="J75" s="4">
        <v>24700</v>
      </c>
      <c r="K75" s="6">
        <f t="shared" si="3"/>
        <v>8.520179372197309E-2</v>
      </c>
      <c r="L75" s="15">
        <v>1.8799999999999997E-2</v>
      </c>
      <c r="M75" s="4">
        <v>290300</v>
      </c>
      <c r="N75" s="4">
        <f t="shared" si="1"/>
        <v>827707.04761904757</v>
      </c>
      <c r="O75" s="4">
        <f t="shared" si="2"/>
        <v>150800</v>
      </c>
    </row>
    <row r="76" spans="1:15" x14ac:dyDescent="0.2">
      <c r="A76" s="2" t="s">
        <v>54</v>
      </c>
      <c r="B76" s="4">
        <v>124</v>
      </c>
      <c r="C76" s="4">
        <v>136</v>
      </c>
      <c r="D76" s="4">
        <v>2</v>
      </c>
      <c r="E76" s="4">
        <v>3</v>
      </c>
      <c r="F76" s="4"/>
      <c r="G76" s="4"/>
      <c r="H76" s="4">
        <v>66800</v>
      </c>
      <c r="I76" s="4">
        <v>78600</v>
      </c>
      <c r="J76" s="4">
        <v>5400</v>
      </c>
      <c r="K76" s="6">
        <f t="shared" si="3"/>
        <v>3.7138927097661624E-2</v>
      </c>
      <c r="L76" s="15">
        <v>-8.3000000000000001E-3</v>
      </c>
      <c r="M76" s="4">
        <v>150800</v>
      </c>
      <c r="N76" s="4">
        <f t="shared" si="1"/>
        <v>835802.28571428568</v>
      </c>
      <c r="O76" s="4">
        <f t="shared" si="2"/>
        <v>189900</v>
      </c>
    </row>
    <row r="77" spans="1:15" x14ac:dyDescent="0.2">
      <c r="A77" s="2" t="s">
        <v>55</v>
      </c>
      <c r="B77" s="4">
        <v>213</v>
      </c>
      <c r="C77" s="4">
        <v>155</v>
      </c>
      <c r="D77" s="4">
        <v>4</v>
      </c>
      <c r="E77" s="4">
        <v>3</v>
      </c>
      <c r="F77" s="4"/>
      <c r="G77" s="4"/>
      <c r="H77" s="4">
        <v>194200</v>
      </c>
      <c r="I77" s="4">
        <v>93700</v>
      </c>
      <c r="J77" s="4">
        <v>19000</v>
      </c>
      <c r="K77" s="6">
        <f t="shared" si="3"/>
        <v>6.5995137200416817E-2</v>
      </c>
      <c r="L77" s="15">
        <v>0.05</v>
      </c>
      <c r="M77" s="4">
        <v>288300</v>
      </c>
      <c r="N77" s="4">
        <f t="shared" si="1"/>
        <v>855697.52380952379</v>
      </c>
      <c r="O77" s="4">
        <f t="shared" si="2"/>
        <v>189900</v>
      </c>
    </row>
    <row r="78" spans="1:15" x14ac:dyDescent="0.2">
      <c r="A78" s="2" t="s">
        <v>56</v>
      </c>
      <c r="B78" s="4">
        <v>41</v>
      </c>
      <c r="C78" s="4">
        <v>285</v>
      </c>
      <c r="D78" s="4">
        <v>9</v>
      </c>
      <c r="E78" s="4">
        <v>7</v>
      </c>
      <c r="F78" s="4"/>
      <c r="G78" s="4"/>
      <c r="H78" s="4">
        <v>37000</v>
      </c>
      <c r="I78" s="4">
        <v>150200</v>
      </c>
      <c r="J78" s="4">
        <v>40300</v>
      </c>
      <c r="K78" s="6">
        <f t="shared" si="3"/>
        <v>0.21527777777777779</v>
      </c>
      <c r="L78" s="15">
        <v>-3.6900000000000002E-2</v>
      </c>
      <c r="M78" s="4">
        <v>189900</v>
      </c>
      <c r="N78" s="4">
        <f t="shared" si="1"/>
        <v>879130.85714285716</v>
      </c>
      <c r="O78" s="4">
        <f t="shared" si="2"/>
        <v>249600</v>
      </c>
    </row>
    <row r="79" spans="1:15" x14ac:dyDescent="0.2">
      <c r="A79" s="2" t="s">
        <v>57</v>
      </c>
      <c r="B79" s="4">
        <v>129</v>
      </c>
      <c r="C79" s="4">
        <v>184</v>
      </c>
      <c r="D79" s="4">
        <v>4</v>
      </c>
      <c r="E79" s="4">
        <v>4</v>
      </c>
      <c r="F79" s="4"/>
      <c r="G79" s="4"/>
      <c r="H79" s="4">
        <v>115700</v>
      </c>
      <c r="I79" s="4">
        <v>132600</v>
      </c>
      <c r="J79" s="4">
        <v>19200</v>
      </c>
      <c r="K79" s="6">
        <f t="shared" si="3"/>
        <v>7.732581554571083E-2</v>
      </c>
      <c r="L79" s="15">
        <v>2.3700000000000002E-2</v>
      </c>
      <c r="M79" s="4">
        <v>249600</v>
      </c>
      <c r="N79" s="4">
        <f t="shared" si="1"/>
        <v>896764.19047619053</v>
      </c>
      <c r="O79" s="4">
        <f t="shared" si="2"/>
        <v>197300</v>
      </c>
    </row>
    <row r="80" spans="1:15" x14ac:dyDescent="0.2">
      <c r="A80" s="2" t="s">
        <v>58</v>
      </c>
      <c r="B80" s="4">
        <v>191</v>
      </c>
      <c r="C80" s="4">
        <v>433</v>
      </c>
      <c r="D80" s="4">
        <v>8</v>
      </c>
      <c r="E80" s="4">
        <v>13</v>
      </c>
      <c r="F80" s="4"/>
      <c r="G80" s="4"/>
      <c r="H80" s="4">
        <v>162600</v>
      </c>
      <c r="I80" s="4">
        <v>308900</v>
      </c>
      <c r="J80" s="4">
        <v>39500</v>
      </c>
      <c r="K80" s="6">
        <f t="shared" si="3"/>
        <v>8.3775185577942737E-2</v>
      </c>
      <c r="L80" s="15">
        <v>-5.1500000000000004E-2</v>
      </c>
      <c r="M80" s="4">
        <v>472000</v>
      </c>
      <c r="N80" s="4">
        <f t="shared" si="1"/>
        <v>931149.90476190473</v>
      </c>
      <c r="O80" s="4">
        <f t="shared" si="2"/>
        <v>184600</v>
      </c>
    </row>
    <row r="81" spans="1:15" x14ac:dyDescent="0.2">
      <c r="A81" s="2" t="s">
        <v>59</v>
      </c>
      <c r="B81" s="4">
        <v>80</v>
      </c>
      <c r="C81" s="4">
        <v>348</v>
      </c>
      <c r="D81" s="4">
        <v>5</v>
      </c>
      <c r="E81" s="4">
        <v>8</v>
      </c>
      <c r="F81" s="4"/>
      <c r="G81" s="4"/>
      <c r="H81" s="4">
        <v>58500</v>
      </c>
      <c r="I81" s="4">
        <v>266500</v>
      </c>
      <c r="J81" s="4">
        <v>114900</v>
      </c>
      <c r="K81" s="6">
        <f t="shared" si="3"/>
        <v>0.35353846153846152</v>
      </c>
      <c r="L81" s="15">
        <v>-4.0800000000000003E-2</v>
      </c>
      <c r="M81" s="4">
        <v>5125300</v>
      </c>
      <c r="N81" s="4">
        <f t="shared" si="1"/>
        <v>721442.4</v>
      </c>
      <c r="O81" s="4">
        <f t="shared" si="2"/>
        <v>184600</v>
      </c>
    </row>
    <row r="82" spans="1:15" x14ac:dyDescent="0.2">
      <c r="A82" s="2" t="s">
        <v>60</v>
      </c>
      <c r="B82" s="4">
        <v>234</v>
      </c>
      <c r="C82" s="4">
        <v>135</v>
      </c>
      <c r="D82" s="4">
        <v>1</v>
      </c>
      <c r="E82" s="4">
        <v>11</v>
      </c>
      <c r="F82" s="4"/>
      <c r="G82" s="4"/>
      <c r="H82" s="4">
        <v>179800</v>
      </c>
      <c r="I82" s="4">
        <v>321500</v>
      </c>
      <c r="J82" s="4">
        <v>32200</v>
      </c>
      <c r="K82" s="6">
        <f t="shared" si="3"/>
        <v>6.4232994215040889E-2</v>
      </c>
      <c r="L82" s="15">
        <v>-1.5600000000000001E-2</v>
      </c>
      <c r="M82" s="4">
        <v>533500</v>
      </c>
      <c r="N82" s="4">
        <f t="shared" si="1"/>
        <v>771522.4</v>
      </c>
      <c r="O82" s="4">
        <f t="shared" si="2"/>
        <v>184600</v>
      </c>
    </row>
    <row r="83" spans="1:15" x14ac:dyDescent="0.2">
      <c r="A83" s="2" t="s">
        <v>61</v>
      </c>
      <c r="B83" s="4">
        <v>161</v>
      </c>
      <c r="C83" s="4">
        <v>130</v>
      </c>
      <c r="D83" s="4">
        <v>8</v>
      </c>
      <c r="E83" s="4">
        <v>12</v>
      </c>
      <c r="F83" s="4"/>
      <c r="G83" s="4"/>
      <c r="H83" s="4">
        <v>122300</v>
      </c>
      <c r="I83" s="4">
        <v>476200</v>
      </c>
      <c r="J83" s="4">
        <v>205400</v>
      </c>
      <c r="K83" s="6">
        <f t="shared" si="3"/>
        <v>0.34319131161236427</v>
      </c>
      <c r="L83" s="15">
        <v>-7.3300000000000004E-2</v>
      </c>
      <c r="M83" s="4">
        <v>611100</v>
      </c>
      <c r="N83" s="4">
        <f t="shared" si="1"/>
        <v>779965.68421052629</v>
      </c>
      <c r="O83" s="4">
        <f t="shared" si="2"/>
        <v>184600</v>
      </c>
    </row>
    <row r="84" spans="1:15" x14ac:dyDescent="0.2">
      <c r="A84" s="2" t="s">
        <v>62</v>
      </c>
      <c r="B84" s="4">
        <v>125</v>
      </c>
      <c r="C84" s="4">
        <v>223</v>
      </c>
      <c r="D84" s="4">
        <v>2</v>
      </c>
      <c r="E84" s="4">
        <v>4</v>
      </c>
      <c r="F84" s="4"/>
      <c r="G84" s="4"/>
      <c r="H84" s="4">
        <v>104000</v>
      </c>
      <c r="I84" s="4">
        <v>93300</v>
      </c>
      <c r="J84" s="4">
        <v>40800</v>
      </c>
      <c r="K84" s="6">
        <f t="shared" si="3"/>
        <v>0.20679168778509882</v>
      </c>
      <c r="L84" s="15">
        <v>1.46E-2</v>
      </c>
      <c r="M84" s="4">
        <v>197300</v>
      </c>
      <c r="N84" s="4">
        <f t="shared" si="1"/>
        <v>812336</v>
      </c>
      <c r="O84" s="4">
        <f t="shared" si="2"/>
        <v>184600</v>
      </c>
    </row>
    <row r="85" spans="1:15" x14ac:dyDescent="0.2">
      <c r="A85" s="2" t="s">
        <v>63</v>
      </c>
      <c r="B85" s="4">
        <v>90</v>
      </c>
      <c r="C85" s="4">
        <v>230</v>
      </c>
      <c r="D85" s="4">
        <v>12</v>
      </c>
      <c r="E85" s="4">
        <v>3</v>
      </c>
      <c r="F85" s="4"/>
      <c r="G85" s="4"/>
      <c r="H85" s="4">
        <v>83800</v>
      </c>
      <c r="I85" s="4">
        <v>74600</v>
      </c>
      <c r="J85" s="4">
        <v>26200</v>
      </c>
      <c r="K85" s="6">
        <f t="shared" si="3"/>
        <v>0.16540404040404041</v>
      </c>
      <c r="L85" s="15">
        <v>-7.1999999999999998E-3</v>
      </c>
      <c r="M85" s="4">
        <v>184600</v>
      </c>
      <c r="N85" s="4">
        <f t="shared" si="1"/>
        <v>849261.6470588235</v>
      </c>
      <c r="O85" s="4">
        <f t="shared" si="2"/>
        <v>206100</v>
      </c>
    </row>
    <row r="86" spans="1:15" x14ac:dyDescent="0.2">
      <c r="A86" s="2" t="s">
        <v>64</v>
      </c>
      <c r="B86" s="4">
        <v>83</v>
      </c>
      <c r="C86" s="4">
        <v>162</v>
      </c>
      <c r="D86" s="4">
        <v>2</v>
      </c>
      <c r="E86" s="4">
        <v>15</v>
      </c>
      <c r="F86" s="4"/>
      <c r="G86" s="4"/>
      <c r="H86" s="4">
        <v>44600</v>
      </c>
      <c r="I86" s="4">
        <v>250300</v>
      </c>
      <c r="J86" s="4">
        <v>20700</v>
      </c>
      <c r="K86" s="6">
        <f t="shared" si="3"/>
        <v>7.019328585961343E-2</v>
      </c>
      <c r="L86" s="15">
        <v>-1.8100000000000002E-2</v>
      </c>
      <c r="M86" s="4">
        <v>2294900</v>
      </c>
      <c r="N86" s="4">
        <f t="shared" si="1"/>
        <v>758909.25</v>
      </c>
      <c r="O86" s="4">
        <f t="shared" si="2"/>
        <v>206100</v>
      </c>
    </row>
    <row r="87" spans="1:15" x14ac:dyDescent="0.2">
      <c r="A87" s="2" t="s">
        <v>65</v>
      </c>
      <c r="B87" s="4">
        <v>308</v>
      </c>
      <c r="C87" s="4">
        <v>275</v>
      </c>
      <c r="D87" s="4">
        <v>15</v>
      </c>
      <c r="E87" s="4">
        <v>3</v>
      </c>
      <c r="F87" s="4"/>
      <c r="G87" s="4"/>
      <c r="H87" s="4">
        <v>319600</v>
      </c>
      <c r="I87" s="4">
        <v>155400</v>
      </c>
      <c r="J87" s="4">
        <v>25300</v>
      </c>
      <c r="K87" s="6">
        <f t="shared" si="3"/>
        <v>5.3263157894736839E-2</v>
      </c>
      <c r="L87" s="15">
        <v>2.9399999999999999E-2</v>
      </c>
      <c r="M87" s="4">
        <v>846348</v>
      </c>
      <c r="N87" s="4">
        <f t="shared" ref="N87:N91" si="4">AVERAGE($M88:$M108)</f>
        <v>753080</v>
      </c>
      <c r="O87" s="4">
        <f t="shared" ref="O87:O146" si="5">MIN(M88:M92)</f>
        <v>206100</v>
      </c>
    </row>
    <row r="88" spans="1:15" x14ac:dyDescent="0.2">
      <c r="A88" s="2" t="s">
        <v>66</v>
      </c>
      <c r="B88" s="4">
        <v>129</v>
      </c>
      <c r="C88" s="4">
        <v>737</v>
      </c>
      <c r="D88" s="4">
        <v>23</v>
      </c>
      <c r="E88" s="4">
        <v>3</v>
      </c>
      <c r="F88" s="4"/>
      <c r="G88" s="4"/>
      <c r="H88" s="4">
        <v>121200</v>
      </c>
      <c r="I88" s="4">
        <v>84900</v>
      </c>
      <c r="J88" s="4">
        <v>50100</v>
      </c>
      <c r="K88" s="6">
        <f t="shared" ref="K88:K114" si="6">J88/(H88+I88)</f>
        <v>0.2430858806404658</v>
      </c>
      <c r="L88" s="15">
        <v>3.7000000000000002E-3</v>
      </c>
      <c r="M88" s="4">
        <v>206100</v>
      </c>
      <c r="N88" s="4">
        <f t="shared" si="4"/>
        <v>831233.33333333337</v>
      </c>
      <c r="O88" s="4">
        <f t="shared" si="5"/>
        <v>404700</v>
      </c>
    </row>
    <row r="89" spans="1:15" x14ac:dyDescent="0.2">
      <c r="A89" s="2" t="s">
        <v>67</v>
      </c>
      <c r="B89" s="4">
        <v>204</v>
      </c>
      <c r="C89" s="4">
        <v>459</v>
      </c>
      <c r="D89" s="4">
        <v>10</v>
      </c>
      <c r="E89" s="4">
        <v>10</v>
      </c>
      <c r="F89" s="4"/>
      <c r="G89" s="4"/>
      <c r="H89" s="4">
        <v>203700</v>
      </c>
      <c r="I89" s="4">
        <v>260200</v>
      </c>
      <c r="J89" s="4">
        <v>51400</v>
      </c>
      <c r="K89" s="6">
        <f t="shared" si="6"/>
        <v>0.11079974132356112</v>
      </c>
      <c r="L89" s="15">
        <v>0</v>
      </c>
      <c r="M89" s="4">
        <v>471800</v>
      </c>
      <c r="N89" s="4">
        <f t="shared" si="4"/>
        <v>856907.14285714284</v>
      </c>
      <c r="O89" s="4">
        <f t="shared" si="5"/>
        <v>404700</v>
      </c>
    </row>
    <row r="90" spans="1:15" x14ac:dyDescent="0.2">
      <c r="A90" s="2" t="s">
        <v>68</v>
      </c>
      <c r="B90" s="4">
        <v>339</v>
      </c>
      <c r="C90" s="4">
        <v>298</v>
      </c>
      <c r="D90" s="4">
        <v>7</v>
      </c>
      <c r="E90" s="4">
        <v>39</v>
      </c>
      <c r="F90" s="4"/>
      <c r="G90" s="4"/>
      <c r="H90" s="4">
        <v>309300</v>
      </c>
      <c r="I90" s="4">
        <v>672700</v>
      </c>
      <c r="J90" s="4">
        <v>124400</v>
      </c>
      <c r="K90" s="6">
        <f t="shared" si="6"/>
        <v>0.12668024439918535</v>
      </c>
      <c r="L90" s="15">
        <v>-3.49E-2</v>
      </c>
      <c r="M90" s="4">
        <v>1113700</v>
      </c>
      <c r="N90" s="4">
        <f t="shared" si="4"/>
        <v>837153.84615384613</v>
      </c>
      <c r="O90" s="4">
        <f t="shared" si="5"/>
        <v>404700</v>
      </c>
    </row>
    <row r="91" spans="1:15" x14ac:dyDescent="0.2">
      <c r="A91" s="2" t="s">
        <v>69</v>
      </c>
      <c r="B91" s="4">
        <v>234</v>
      </c>
      <c r="C91" s="4">
        <v>347</v>
      </c>
      <c r="D91" s="4">
        <v>6</v>
      </c>
      <c r="E91" s="4">
        <v>23</v>
      </c>
      <c r="F91" s="4"/>
      <c r="G91" s="4"/>
      <c r="H91" s="4">
        <v>179800</v>
      </c>
      <c r="I91" s="4">
        <v>464800</v>
      </c>
      <c r="J91" s="4">
        <v>28700</v>
      </c>
      <c r="K91" s="6">
        <f t="shared" si="6"/>
        <v>4.4523735650015515E-2</v>
      </c>
      <c r="L91" s="15">
        <v>-1.95E-2</v>
      </c>
      <c r="M91" s="4">
        <v>673500</v>
      </c>
      <c r="N91" s="4">
        <f t="shared" si="4"/>
        <v>850791.66666666663</v>
      </c>
      <c r="O91" s="4">
        <f t="shared" si="5"/>
        <v>404700</v>
      </c>
    </row>
    <row r="92" spans="1:15" x14ac:dyDescent="0.2">
      <c r="A92" s="2" t="s">
        <v>70</v>
      </c>
      <c r="B92" s="4">
        <v>169</v>
      </c>
      <c r="C92" s="4">
        <v>450</v>
      </c>
      <c r="D92" s="4">
        <v>34</v>
      </c>
      <c r="E92" s="4">
        <v>13</v>
      </c>
      <c r="F92" s="4"/>
      <c r="G92" s="4"/>
      <c r="H92" s="4">
        <v>129800</v>
      </c>
      <c r="I92" s="4">
        <v>274900</v>
      </c>
      <c r="J92" s="4">
        <v>28000</v>
      </c>
      <c r="K92" s="6">
        <f t="shared" si="6"/>
        <v>6.9187052137385713E-2</v>
      </c>
      <c r="L92" s="15">
        <v>5.3E-3</v>
      </c>
      <c r="M92" s="4">
        <v>404700</v>
      </c>
      <c r="N92" s="4">
        <f t="shared" ref="N92:N111" si="7">AVERAGE($M93:$M113)</f>
        <v>891345.45454545459</v>
      </c>
      <c r="O92" s="4">
        <f t="shared" si="5"/>
        <v>320800</v>
      </c>
    </row>
    <row r="93" spans="1:15" x14ac:dyDescent="0.2">
      <c r="A93" s="2" t="s">
        <v>71</v>
      </c>
      <c r="B93" s="4">
        <v>148</v>
      </c>
      <c r="C93" s="4">
        <v>305</v>
      </c>
      <c r="D93" s="4">
        <v>4</v>
      </c>
      <c r="E93" s="4">
        <v>20</v>
      </c>
      <c r="F93" s="4"/>
      <c r="G93" s="4"/>
      <c r="H93" s="4">
        <v>129600</v>
      </c>
      <c r="I93" s="4">
        <v>296600</v>
      </c>
      <c r="J93" s="4">
        <v>18100</v>
      </c>
      <c r="K93" s="6">
        <f t="shared" si="6"/>
        <v>4.2468324730173625E-2</v>
      </c>
      <c r="L93" s="15">
        <v>-1.5700000000000002E-2</v>
      </c>
      <c r="M93" s="4">
        <v>858300</v>
      </c>
      <c r="N93" s="4">
        <f t="shared" si="7"/>
        <v>894650</v>
      </c>
      <c r="O93" s="4">
        <f t="shared" si="5"/>
        <v>320800</v>
      </c>
    </row>
    <row r="94" spans="1:15" x14ac:dyDescent="0.2">
      <c r="A94" s="2" t="s">
        <v>72</v>
      </c>
      <c r="B94" s="4">
        <v>561</v>
      </c>
      <c r="C94" s="4">
        <v>306</v>
      </c>
      <c r="D94" s="4">
        <v>12</v>
      </c>
      <c r="E94" s="4">
        <v>29</v>
      </c>
      <c r="F94" s="4"/>
      <c r="G94" s="4"/>
      <c r="H94" s="4">
        <v>565300</v>
      </c>
      <c r="I94" s="4">
        <v>453500</v>
      </c>
      <c r="J94" s="4">
        <v>62600</v>
      </c>
      <c r="K94" s="6">
        <f t="shared" si="6"/>
        <v>6.1444837063211619E-2</v>
      </c>
      <c r="L94" s="15">
        <v>3.4999999999999996E-3</v>
      </c>
      <c r="M94" s="4">
        <v>1081700</v>
      </c>
      <c r="N94" s="4">
        <f t="shared" si="7"/>
        <v>873866.66666666663</v>
      </c>
      <c r="O94" s="4">
        <f t="shared" si="5"/>
        <v>320800</v>
      </c>
    </row>
    <row r="95" spans="1:15" x14ac:dyDescent="0.2">
      <c r="A95" s="2" t="s">
        <v>73</v>
      </c>
      <c r="B95" s="4">
        <v>189</v>
      </c>
      <c r="C95" s="4">
        <v>192</v>
      </c>
      <c r="D95" s="4">
        <v>3</v>
      </c>
      <c r="E95" s="4">
        <v>12</v>
      </c>
      <c r="F95" s="4"/>
      <c r="G95" s="4"/>
      <c r="H95" s="4">
        <v>141800</v>
      </c>
      <c r="I95" s="4">
        <v>235800</v>
      </c>
      <c r="J95" s="4">
        <v>5300</v>
      </c>
      <c r="K95" s="6">
        <f t="shared" si="6"/>
        <v>1.4036016949152543E-2</v>
      </c>
      <c r="L95" s="15">
        <v>1.8E-3</v>
      </c>
      <c r="M95" s="4">
        <v>814900</v>
      </c>
      <c r="N95" s="4">
        <f t="shared" si="7"/>
        <v>881237.5</v>
      </c>
      <c r="O95" s="4">
        <f t="shared" si="5"/>
        <v>320800</v>
      </c>
    </row>
    <row r="96" spans="1:15" x14ac:dyDescent="0.2">
      <c r="A96" s="2" t="s">
        <v>74</v>
      </c>
      <c r="B96" s="4">
        <v>303</v>
      </c>
      <c r="C96" s="4">
        <v>600</v>
      </c>
      <c r="D96" s="4">
        <v>9</v>
      </c>
      <c r="E96" s="4">
        <v>20</v>
      </c>
      <c r="F96" s="4"/>
      <c r="G96" s="4"/>
      <c r="H96" s="4">
        <v>257900</v>
      </c>
      <c r="I96" s="4">
        <v>300200</v>
      </c>
      <c r="J96" s="4">
        <v>59500</v>
      </c>
      <c r="K96" s="6">
        <f t="shared" si="6"/>
        <v>0.10661171833004837</v>
      </c>
      <c r="L96" s="15">
        <v>1.5900000000000001E-2</v>
      </c>
      <c r="M96" s="4">
        <v>613500</v>
      </c>
      <c r="N96" s="4">
        <f t="shared" si="7"/>
        <v>919485.71428571432</v>
      </c>
      <c r="O96" s="4">
        <f t="shared" si="5"/>
        <v>320800</v>
      </c>
    </row>
    <row r="97" spans="1:15" x14ac:dyDescent="0.2">
      <c r="A97" s="2" t="s">
        <v>75</v>
      </c>
      <c r="B97" s="4">
        <v>171</v>
      </c>
      <c r="C97" s="4">
        <v>364</v>
      </c>
      <c r="D97" s="4">
        <v>24</v>
      </c>
      <c r="E97" s="4">
        <v>7</v>
      </c>
      <c r="F97" s="4"/>
      <c r="G97" s="4"/>
      <c r="H97" s="4">
        <v>134300</v>
      </c>
      <c r="I97" s="4">
        <v>186100</v>
      </c>
      <c r="J97" s="4">
        <v>16000</v>
      </c>
      <c r="K97" s="6">
        <f t="shared" si="6"/>
        <v>4.9937578027465665E-2</v>
      </c>
      <c r="L97" s="15">
        <v>3.5999999999999999E-3</v>
      </c>
      <c r="M97" s="4">
        <v>320800</v>
      </c>
      <c r="N97" s="4">
        <f t="shared" si="7"/>
        <v>1019266.6666666666</v>
      </c>
      <c r="O97" s="4">
        <f t="shared" si="5"/>
        <v>619900</v>
      </c>
    </row>
    <row r="98" spans="1:15" x14ac:dyDescent="0.2">
      <c r="A98" s="2" t="s">
        <v>76</v>
      </c>
      <c r="B98" s="4">
        <v>292</v>
      </c>
      <c r="C98" s="4">
        <v>273</v>
      </c>
      <c r="D98" s="4">
        <v>28</v>
      </c>
      <c r="E98" s="4">
        <v>20</v>
      </c>
      <c r="F98" s="4"/>
      <c r="G98" s="4"/>
      <c r="H98" s="4">
        <v>261300</v>
      </c>
      <c r="I98" s="4">
        <v>443200</v>
      </c>
      <c r="J98" s="4">
        <v>42900</v>
      </c>
      <c r="K98" s="6">
        <f t="shared" si="6"/>
        <v>6.0894251242015612E-2</v>
      </c>
      <c r="L98" s="15">
        <v>-1.9400000000000001E-2</v>
      </c>
      <c r="M98" s="4">
        <v>706100</v>
      </c>
      <c r="N98" s="4">
        <f t="shared" si="7"/>
        <v>1042733.3333333334</v>
      </c>
      <c r="O98" s="4">
        <f t="shared" si="5"/>
        <v>619900</v>
      </c>
    </row>
    <row r="99" spans="1:15" x14ac:dyDescent="0.2">
      <c r="A99" s="2" t="s">
        <v>77</v>
      </c>
      <c r="B99" s="4">
        <v>241</v>
      </c>
      <c r="C99" s="4">
        <v>350</v>
      </c>
      <c r="D99" s="4">
        <v>45</v>
      </c>
      <c r="E99" s="4">
        <v>25</v>
      </c>
      <c r="F99" s="4"/>
      <c r="G99" s="4"/>
      <c r="H99" s="4">
        <v>289300</v>
      </c>
      <c r="I99" s="4">
        <v>379300</v>
      </c>
      <c r="J99" s="4">
        <v>13400</v>
      </c>
      <c r="K99" s="6">
        <f t="shared" si="6"/>
        <v>2.0041878552198623E-2</v>
      </c>
      <c r="L99" s="15">
        <v>-1.7000000000000001E-3</v>
      </c>
      <c r="M99" s="4">
        <v>682000</v>
      </c>
      <c r="N99" s="4">
        <f t="shared" si="7"/>
        <v>989783.33333333337</v>
      </c>
      <c r="O99" s="4">
        <f t="shared" si="5"/>
        <v>619900</v>
      </c>
    </row>
    <row r="100" spans="1:15" x14ac:dyDescent="0.2">
      <c r="A100" s="2" t="s">
        <v>78</v>
      </c>
      <c r="B100" s="4">
        <v>304</v>
      </c>
      <c r="C100" s="4">
        <v>295</v>
      </c>
      <c r="D100" s="4">
        <v>24</v>
      </c>
      <c r="E100" s="4">
        <v>16</v>
      </c>
      <c r="F100" s="4"/>
      <c r="G100" s="4"/>
      <c r="H100" s="4">
        <v>354600</v>
      </c>
      <c r="I100" s="4">
        <v>265300</v>
      </c>
      <c r="J100" s="4">
        <v>12100</v>
      </c>
      <c r="K100" s="6">
        <f t="shared" si="6"/>
        <v>1.9519277302790773E-2</v>
      </c>
      <c r="L100" s="15">
        <v>1.8E-3</v>
      </c>
      <c r="M100" s="4">
        <v>619900</v>
      </c>
      <c r="N100" s="4">
        <f t="shared" si="7"/>
        <v>957133.33333333337</v>
      </c>
      <c r="O100" s="4">
        <f t="shared" si="5"/>
        <v>1194100</v>
      </c>
    </row>
    <row r="101" spans="1:15" x14ac:dyDescent="0.2">
      <c r="A101" s="2" t="s">
        <v>79</v>
      </c>
      <c r="B101" s="4">
        <v>548</v>
      </c>
      <c r="C101" s="4">
        <v>692</v>
      </c>
      <c r="D101" s="4">
        <v>67</v>
      </c>
      <c r="E101" s="4">
        <v>41</v>
      </c>
      <c r="F101" s="4"/>
      <c r="G101" s="4"/>
      <c r="H101" s="4">
        <v>671700</v>
      </c>
      <c r="I101" s="4">
        <v>520300</v>
      </c>
      <c r="J101" s="4">
        <v>33500</v>
      </c>
      <c r="K101" s="6">
        <f t="shared" si="6"/>
        <v>2.8104026845637585E-2</v>
      </c>
      <c r="L101" s="15">
        <v>3.04E-2</v>
      </c>
      <c r="M101" s="4">
        <v>1194100</v>
      </c>
      <c r="N101" s="4">
        <f t="shared" si="7"/>
        <v>920217.33333333337</v>
      </c>
      <c r="O101" s="4">
        <f t="shared" si="5"/>
        <v>1535100</v>
      </c>
    </row>
    <row r="102" spans="1:15" x14ac:dyDescent="0.2">
      <c r="A102" s="2" t="s">
        <v>80</v>
      </c>
      <c r="B102" s="4">
        <v>225</v>
      </c>
      <c r="C102" s="4">
        <v>618</v>
      </c>
      <c r="D102" s="4">
        <v>60</v>
      </c>
      <c r="E102" s="4">
        <v>16</v>
      </c>
      <c r="F102" s="4"/>
      <c r="G102" s="4"/>
      <c r="H102" s="4">
        <v>280800</v>
      </c>
      <c r="I102" s="4">
        <v>293400</v>
      </c>
      <c r="J102" s="4">
        <v>18800</v>
      </c>
      <c r="K102" s="6">
        <f t="shared" si="6"/>
        <v>3.274120515499826E-2</v>
      </c>
      <c r="N102" s="4">
        <f t="shared" si="7"/>
        <v>850843.42857142852</v>
      </c>
      <c r="O102" s="4">
        <f t="shared" si="5"/>
        <v>1535100</v>
      </c>
    </row>
    <row r="103" spans="1:15" x14ac:dyDescent="0.2">
      <c r="A103" s="2" t="s">
        <v>81</v>
      </c>
      <c r="B103" s="4">
        <v>563</v>
      </c>
      <c r="C103" s="4">
        <v>904</v>
      </c>
      <c r="D103" s="4">
        <v>78</v>
      </c>
      <c r="E103" s="4">
        <v>53</v>
      </c>
      <c r="F103" s="4"/>
      <c r="G103" s="4"/>
      <c r="H103" s="4">
        <v>795400</v>
      </c>
      <c r="I103" s="4">
        <v>706000</v>
      </c>
      <c r="J103" s="4">
        <v>23700</v>
      </c>
      <c r="K103" s="6">
        <f t="shared" si="6"/>
        <v>1.5785267084054883E-2</v>
      </c>
      <c r="L103" s="15">
        <v>-4.2500000000000003E-2</v>
      </c>
      <c r="M103" s="4">
        <v>1535100</v>
      </c>
      <c r="N103" s="4">
        <f t="shared" si="7"/>
        <v>688057.71428571432</v>
      </c>
      <c r="O103" s="4">
        <f t="shared" si="5"/>
        <v>0</v>
      </c>
    </row>
    <row r="104" spans="1:15" x14ac:dyDescent="0.2">
      <c r="A104" s="2" t="s">
        <v>82</v>
      </c>
      <c r="B104" s="4">
        <v>869</v>
      </c>
      <c r="C104" s="4">
        <v>681</v>
      </c>
      <c r="D104" s="4">
        <v>63</v>
      </c>
      <c r="E104" s="4">
        <v>64</v>
      </c>
      <c r="F104" s="4"/>
      <c r="G104" s="4"/>
      <c r="H104" s="4">
        <v>926400</v>
      </c>
      <c r="I104" s="4">
        <v>844700</v>
      </c>
      <c r="J104" s="4">
        <v>41600</v>
      </c>
      <c r="K104" s="6">
        <f t="shared" si="6"/>
        <v>2.3488227655129579E-2</v>
      </c>
      <c r="N104" s="4">
        <f t="shared" si="7"/>
        <v>638388</v>
      </c>
      <c r="O104" s="4">
        <f t="shared" si="5"/>
        <v>1378400</v>
      </c>
    </row>
    <row r="105" spans="1:15" x14ac:dyDescent="0.2">
      <c r="A105" s="2" t="s">
        <v>83</v>
      </c>
      <c r="B105" s="4">
        <v>976</v>
      </c>
      <c r="C105" s="4">
        <v>790</v>
      </c>
      <c r="D105" s="4">
        <v>66</v>
      </c>
      <c r="E105" s="4">
        <v>94</v>
      </c>
      <c r="F105" s="4"/>
      <c r="G105" s="4"/>
      <c r="H105" s="4">
        <v>1143900</v>
      </c>
      <c r="I105" s="4">
        <v>1158000</v>
      </c>
      <c r="J105" s="4">
        <v>54000</v>
      </c>
      <c r="K105" s="6">
        <f t="shared" si="6"/>
        <v>2.3458881793301186E-2</v>
      </c>
      <c r="N105" s="4">
        <f t="shared" si="7"/>
        <v>594600.4444444445</v>
      </c>
      <c r="O105" s="4">
        <f t="shared" si="5"/>
        <v>1378400</v>
      </c>
    </row>
    <row r="106" spans="1:15" x14ac:dyDescent="0.2">
      <c r="A106" s="2" t="s">
        <v>84</v>
      </c>
      <c r="B106" s="4">
        <v>788</v>
      </c>
      <c r="C106" s="4">
        <v>457</v>
      </c>
      <c r="D106" s="4">
        <v>23</v>
      </c>
      <c r="E106" s="4">
        <v>43</v>
      </c>
      <c r="F106" s="4"/>
      <c r="G106" s="4"/>
      <c r="H106" s="4">
        <v>1007200</v>
      </c>
      <c r="I106" s="4">
        <v>724400</v>
      </c>
      <c r="J106" s="4">
        <v>12300</v>
      </c>
      <c r="K106" s="6">
        <f t="shared" si="6"/>
        <v>7.1032571032571034E-3</v>
      </c>
      <c r="N106" s="4">
        <f t="shared" si="7"/>
        <v>564040.4</v>
      </c>
      <c r="O106" s="4">
        <f t="shared" si="5"/>
        <v>1378400</v>
      </c>
    </row>
    <row r="107" spans="1:15" x14ac:dyDescent="0.2">
      <c r="A107" s="2" t="s">
        <v>85</v>
      </c>
      <c r="B107" s="4">
        <v>1112</v>
      </c>
      <c r="C107" s="4">
        <v>546</v>
      </c>
      <c r="D107" s="4">
        <v>38</v>
      </c>
      <c r="E107" s="4">
        <v>53</v>
      </c>
      <c r="F107" s="4"/>
      <c r="G107" s="4"/>
      <c r="H107" s="4">
        <v>1145500</v>
      </c>
      <c r="I107" s="4">
        <v>844600</v>
      </c>
      <c r="J107" s="4">
        <v>30300</v>
      </c>
      <c r="K107" s="6">
        <f t="shared" si="6"/>
        <v>1.5225365559519623E-2</v>
      </c>
      <c r="N107" s="4">
        <f t="shared" si="7"/>
        <v>546445.81818181823</v>
      </c>
      <c r="O107" s="4">
        <f t="shared" si="5"/>
        <v>1378400</v>
      </c>
    </row>
    <row r="108" spans="1:15" x14ac:dyDescent="0.2">
      <c r="A108" s="2" t="s">
        <v>86</v>
      </c>
      <c r="B108" s="4">
        <v>316</v>
      </c>
      <c r="C108" s="4">
        <v>351</v>
      </c>
      <c r="D108" s="4">
        <v>5</v>
      </c>
      <c r="E108" s="4">
        <v>17</v>
      </c>
      <c r="F108" s="4"/>
      <c r="G108" s="4"/>
      <c r="H108" s="4">
        <v>358100</v>
      </c>
      <c r="I108" s="4">
        <v>431300</v>
      </c>
      <c r="J108" s="4">
        <v>28700</v>
      </c>
      <c r="K108" s="6">
        <f t="shared" si="6"/>
        <v>3.6356726627818595E-2</v>
      </c>
      <c r="N108" s="4">
        <f t="shared" si="7"/>
        <v>544258.66666666663</v>
      </c>
      <c r="O108" s="4">
        <f t="shared" si="5"/>
        <v>1378400</v>
      </c>
    </row>
    <row r="109" spans="1:15" x14ac:dyDescent="0.2">
      <c r="A109" s="2" t="s">
        <v>87</v>
      </c>
      <c r="B109" s="4">
        <v>816</v>
      </c>
      <c r="C109" s="4">
        <v>426</v>
      </c>
      <c r="D109" s="4">
        <v>22</v>
      </c>
      <c r="E109" s="4">
        <v>38</v>
      </c>
      <c r="F109" s="4"/>
      <c r="G109" s="4"/>
      <c r="H109" s="4">
        <v>802100</v>
      </c>
      <c r="I109" s="4">
        <v>570100</v>
      </c>
      <c r="J109" s="4">
        <v>40000</v>
      </c>
      <c r="K109" s="6">
        <f t="shared" si="6"/>
        <v>2.9150269639994168E-2</v>
      </c>
      <c r="L109" s="15">
        <v>1.55E-2</v>
      </c>
      <c r="M109" s="4">
        <v>1378400</v>
      </c>
      <c r="N109" s="4">
        <f t="shared" si="7"/>
        <v>461008.66666666669</v>
      </c>
      <c r="O109" s="4">
        <f t="shared" si="5"/>
        <v>0</v>
      </c>
    </row>
    <row r="110" spans="1:15" x14ac:dyDescent="0.2">
      <c r="A110" s="2" t="s">
        <v>88</v>
      </c>
      <c r="B110" s="4">
        <v>172</v>
      </c>
      <c r="C110" s="4">
        <v>334</v>
      </c>
      <c r="D110" s="4">
        <v>12</v>
      </c>
      <c r="E110" s="4">
        <v>19</v>
      </c>
      <c r="F110" s="4"/>
      <c r="G110" s="4"/>
      <c r="H110" s="4">
        <v>139200</v>
      </c>
      <c r="I110" s="4">
        <v>317400</v>
      </c>
      <c r="J110" s="4">
        <v>26400</v>
      </c>
      <c r="K110" s="6">
        <f t="shared" si="6"/>
        <v>5.7818659658344283E-2</v>
      </c>
      <c r="N110" s="4">
        <f t="shared" si="7"/>
        <v>457231.07692307694</v>
      </c>
      <c r="O110" s="4">
        <f t="shared" si="5"/>
        <v>0</v>
      </c>
    </row>
    <row r="111" spans="1:15" x14ac:dyDescent="0.2">
      <c r="A111" s="2" t="s">
        <v>89</v>
      </c>
      <c r="B111" s="4">
        <v>344</v>
      </c>
      <c r="C111" s="4">
        <v>397</v>
      </c>
      <c r="D111" s="4">
        <v>11</v>
      </c>
      <c r="E111" s="4">
        <v>33</v>
      </c>
      <c r="F111" s="4"/>
      <c r="G111" s="4"/>
      <c r="H111" s="4">
        <v>371300</v>
      </c>
      <c r="I111" s="4">
        <v>525200</v>
      </c>
      <c r="J111" s="4">
        <v>200</v>
      </c>
      <c r="K111" s="6">
        <f t="shared" si="6"/>
        <v>2.2308979364194089E-4</v>
      </c>
      <c r="N111" s="4">
        <f t="shared" si="7"/>
        <v>446500.28571428574</v>
      </c>
      <c r="O111" s="4">
        <f t="shared" si="5"/>
        <v>0</v>
      </c>
    </row>
    <row r="112" spans="1:15" x14ac:dyDescent="0.2">
      <c r="A112" s="2" t="s">
        <v>90</v>
      </c>
      <c r="B112" s="4">
        <v>390</v>
      </c>
      <c r="C112" s="4">
        <v>545</v>
      </c>
      <c r="D112" s="4">
        <v>41</v>
      </c>
      <c r="E112" s="4">
        <v>17</v>
      </c>
      <c r="F112" s="4"/>
      <c r="G112" s="4"/>
      <c r="H112" s="4">
        <v>330400</v>
      </c>
      <c r="I112" s="4">
        <v>334600</v>
      </c>
      <c r="J112" s="4">
        <v>51300</v>
      </c>
      <c r="K112" s="6">
        <f t="shared" si="6"/>
        <v>7.7142857142857138E-2</v>
      </c>
      <c r="N112" s="4">
        <f t="shared" ref="N112:N129" si="8">AVERAGE($M113:$M133)</f>
        <v>431880.26666666666</v>
      </c>
      <c r="O112" s="4">
        <f t="shared" si="5"/>
        <v>0</v>
      </c>
    </row>
    <row r="113" spans="1:15" x14ac:dyDescent="0.2">
      <c r="A113" s="2" t="s">
        <v>91</v>
      </c>
      <c r="B113" s="4">
        <v>258</v>
      </c>
      <c r="C113" s="4">
        <v>198</v>
      </c>
      <c r="D113" s="4">
        <v>4</v>
      </c>
      <c r="E113" s="4">
        <v>20</v>
      </c>
      <c r="F113" s="4"/>
      <c r="G113" s="4"/>
      <c r="H113" s="4">
        <v>231600</v>
      </c>
      <c r="I113" s="4">
        <v>432400</v>
      </c>
      <c r="J113" s="4">
        <v>31700</v>
      </c>
      <c r="K113" s="6">
        <f t="shared" si="6"/>
        <v>4.7740963855421689E-2</v>
      </c>
      <c r="N113" s="4">
        <f t="shared" si="8"/>
        <v>418994</v>
      </c>
      <c r="O113" s="4">
        <f t="shared" si="5"/>
        <v>0</v>
      </c>
    </row>
    <row r="114" spans="1:15" x14ac:dyDescent="0.2">
      <c r="A114" s="2" t="s">
        <v>92</v>
      </c>
      <c r="B114" s="4">
        <v>800</v>
      </c>
      <c r="C114" s="4">
        <v>330</v>
      </c>
      <c r="D114" s="4">
        <v>3</v>
      </c>
      <c r="E114" s="4">
        <v>31</v>
      </c>
      <c r="F114" s="4"/>
      <c r="G114" s="4"/>
      <c r="H114" s="4">
        <v>793000</v>
      </c>
      <c r="I114" s="4">
        <v>585500</v>
      </c>
      <c r="J114" s="4">
        <v>38300</v>
      </c>
      <c r="K114" s="6">
        <f t="shared" si="6"/>
        <v>2.7783822996010156E-2</v>
      </c>
      <c r="N114" s="4">
        <f t="shared" si="8"/>
        <v>418864.9411764706</v>
      </c>
      <c r="O114" s="4">
        <f t="shared" si="5"/>
        <v>846900</v>
      </c>
    </row>
    <row r="115" spans="1:15" x14ac:dyDescent="0.2">
      <c r="A115" s="2" t="s">
        <v>93</v>
      </c>
      <c r="B115" s="4">
        <v>160</v>
      </c>
      <c r="C115" s="4">
        <v>199</v>
      </c>
      <c r="D115" s="4">
        <v>3</v>
      </c>
      <c r="E115" s="4">
        <v>2</v>
      </c>
      <c r="F115" s="4"/>
      <c r="G115" s="4"/>
      <c r="H115" s="4">
        <v>92600</v>
      </c>
      <c r="I115" s="4">
        <v>116400</v>
      </c>
      <c r="J115" s="4"/>
      <c r="K115" s="4"/>
      <c r="N115" s="4">
        <f t="shared" si="8"/>
        <v>421928</v>
      </c>
      <c r="O115" s="4">
        <f t="shared" si="5"/>
        <v>364300</v>
      </c>
    </row>
    <row r="116" spans="1:15" x14ac:dyDescent="0.2">
      <c r="A116" s="2" t="s">
        <v>94</v>
      </c>
      <c r="B116" s="4">
        <v>305</v>
      </c>
      <c r="C116" s="4">
        <v>295</v>
      </c>
      <c r="D116" s="4">
        <v>7</v>
      </c>
      <c r="E116" s="4">
        <v>14</v>
      </c>
      <c r="F116" s="4"/>
      <c r="G116" s="4"/>
      <c r="H116" s="4">
        <v>178600</v>
      </c>
      <c r="I116" s="4">
        <v>294300</v>
      </c>
      <c r="J116" s="4"/>
      <c r="K116" s="4"/>
      <c r="N116" s="4">
        <f t="shared" si="8"/>
        <v>486616</v>
      </c>
      <c r="O116" s="4">
        <f t="shared" si="5"/>
        <v>364300</v>
      </c>
    </row>
    <row r="117" spans="1:15" x14ac:dyDescent="0.2">
      <c r="A117" s="2" t="s">
        <v>95</v>
      </c>
      <c r="B117" s="4">
        <v>164</v>
      </c>
      <c r="C117" s="4">
        <v>535</v>
      </c>
      <c r="D117" s="4">
        <v>7</v>
      </c>
      <c r="E117" s="4">
        <v>6</v>
      </c>
      <c r="F117" s="4"/>
      <c r="G117" s="4"/>
      <c r="H117" s="4">
        <v>126800</v>
      </c>
      <c r="I117" s="4">
        <v>143700</v>
      </c>
      <c r="J117" s="4"/>
      <c r="K117" s="4"/>
      <c r="N117" s="4">
        <f t="shared" si="8"/>
        <v>477930.2</v>
      </c>
      <c r="O117" s="4">
        <f t="shared" si="5"/>
        <v>364300</v>
      </c>
    </row>
    <row r="118" spans="1:15" x14ac:dyDescent="0.2">
      <c r="A118" s="2" t="s">
        <v>96</v>
      </c>
      <c r="B118" s="4">
        <v>226</v>
      </c>
      <c r="C118" s="4">
        <v>274</v>
      </c>
      <c r="D118" s="4">
        <v>5</v>
      </c>
      <c r="E118" s="4">
        <v>2</v>
      </c>
      <c r="F118" s="4"/>
      <c r="G118" s="4"/>
      <c r="H118" s="4">
        <v>155400</v>
      </c>
      <c r="I118" s="4">
        <v>163600</v>
      </c>
      <c r="J118" s="4"/>
      <c r="K118" s="4"/>
      <c r="N118" s="4">
        <f t="shared" si="8"/>
        <v>484195.42857142858</v>
      </c>
      <c r="O118" s="4">
        <f t="shared" si="5"/>
        <v>364300</v>
      </c>
    </row>
    <row r="119" spans="1:15" x14ac:dyDescent="0.2">
      <c r="A119" s="2" t="s">
        <v>97</v>
      </c>
      <c r="B119" s="4">
        <v>214</v>
      </c>
      <c r="C119" s="4">
        <v>269</v>
      </c>
      <c r="D119" s="4">
        <v>10</v>
      </c>
      <c r="E119" s="4">
        <v>14</v>
      </c>
      <c r="F119" s="4"/>
      <c r="G119" s="4"/>
      <c r="H119" s="4">
        <v>190600</v>
      </c>
      <c r="I119" s="4">
        <v>366300</v>
      </c>
      <c r="J119" s="4"/>
      <c r="K119" s="4"/>
      <c r="L119" s="15">
        <v>-3.6699999999999997E-2</v>
      </c>
      <c r="M119" s="4">
        <v>846900</v>
      </c>
      <c r="N119" s="4">
        <f t="shared" si="8"/>
        <v>461162.09523809527</v>
      </c>
      <c r="O119" s="4">
        <f t="shared" si="5"/>
        <v>364300</v>
      </c>
    </row>
    <row r="120" spans="1:15" x14ac:dyDescent="0.2">
      <c r="A120" s="2" t="s">
        <v>98</v>
      </c>
      <c r="B120" s="4">
        <v>121</v>
      </c>
      <c r="C120" s="4">
        <v>309</v>
      </c>
      <c r="D120" s="4">
        <v>8</v>
      </c>
      <c r="E120" s="4">
        <v>14</v>
      </c>
      <c r="F120" s="4"/>
      <c r="G120" s="4"/>
      <c r="H120" s="4">
        <v>102700</v>
      </c>
      <c r="I120" s="4">
        <v>228100</v>
      </c>
      <c r="J120" s="4"/>
      <c r="K120" s="4"/>
      <c r="L120" s="15">
        <v>-7.8000000000000005E-3</v>
      </c>
      <c r="M120" s="4">
        <v>364300</v>
      </c>
      <c r="N120" s="4">
        <f t="shared" si="8"/>
        <v>459176.95238095237</v>
      </c>
      <c r="O120" s="4">
        <f t="shared" si="5"/>
        <v>290700</v>
      </c>
    </row>
    <row r="121" spans="1:15" x14ac:dyDescent="0.2">
      <c r="A121" s="2" t="s">
        <v>99</v>
      </c>
      <c r="B121" s="4">
        <v>146</v>
      </c>
      <c r="C121" s="4">
        <v>214</v>
      </c>
      <c r="D121" s="4">
        <v>11</v>
      </c>
      <c r="E121" s="4">
        <v>14</v>
      </c>
      <c r="F121" s="4"/>
      <c r="G121" s="4"/>
      <c r="H121" s="4">
        <v>162800</v>
      </c>
      <c r="I121" s="4">
        <v>260200</v>
      </c>
      <c r="J121" s="4"/>
      <c r="K121" s="4"/>
      <c r="L121" s="15">
        <v>-3.9000000000000003E-3</v>
      </c>
      <c r="M121" s="4">
        <v>424000</v>
      </c>
      <c r="N121" s="4">
        <f t="shared" si="8"/>
        <v>468651.14285714284</v>
      </c>
      <c r="O121" s="4">
        <f t="shared" si="5"/>
        <v>244300</v>
      </c>
    </row>
    <row r="122" spans="1:15" x14ac:dyDescent="0.2">
      <c r="A122" s="2" t="s">
        <v>100</v>
      </c>
      <c r="B122" s="4">
        <v>181</v>
      </c>
      <c r="C122" s="4">
        <v>222</v>
      </c>
      <c r="D122" s="4">
        <v>9</v>
      </c>
      <c r="E122" s="4">
        <v>17</v>
      </c>
      <c r="F122" s="4"/>
      <c r="G122" s="4"/>
      <c r="H122" s="4">
        <v>184200</v>
      </c>
      <c r="I122" s="4">
        <v>283900</v>
      </c>
      <c r="J122" s="4"/>
      <c r="K122" s="4"/>
      <c r="L122" s="15">
        <v>0</v>
      </c>
      <c r="M122" s="4">
        <v>972604</v>
      </c>
      <c r="N122" s="4">
        <f t="shared" si="8"/>
        <v>433787.61904761905</v>
      </c>
      <c r="O122" s="4">
        <f t="shared" si="5"/>
        <v>244300</v>
      </c>
    </row>
    <row r="123" spans="1:15" x14ac:dyDescent="0.2">
      <c r="A123" s="2" t="s">
        <v>101</v>
      </c>
      <c r="B123" s="4">
        <v>230</v>
      </c>
      <c r="C123" s="4">
        <v>190</v>
      </c>
      <c r="D123" s="4">
        <v>3</v>
      </c>
      <c r="E123" s="4">
        <v>12</v>
      </c>
      <c r="F123" s="4"/>
      <c r="G123" s="4"/>
      <c r="H123" s="4">
        <v>206200</v>
      </c>
      <c r="I123" s="4">
        <v>217200</v>
      </c>
      <c r="J123" s="4"/>
      <c r="K123" s="4"/>
      <c r="L123" s="15">
        <v>7.9000000000000008E-3</v>
      </c>
      <c r="M123" s="4">
        <v>434600</v>
      </c>
      <c r="N123" s="4">
        <f t="shared" si="8"/>
        <v>435636.19047619047</v>
      </c>
      <c r="O123" s="4">
        <f t="shared" si="5"/>
        <v>244300</v>
      </c>
    </row>
    <row r="124" spans="1:15" x14ac:dyDescent="0.2">
      <c r="A124" s="2" t="s">
        <v>102</v>
      </c>
      <c r="B124" s="4">
        <v>216</v>
      </c>
      <c r="C124" s="4">
        <v>172</v>
      </c>
      <c r="D124" s="4">
        <v>3</v>
      </c>
      <c r="E124" s="4">
        <v>7</v>
      </c>
      <c r="F124" s="4"/>
      <c r="G124" s="4"/>
      <c r="H124" s="4">
        <v>185800</v>
      </c>
      <c r="I124" s="4">
        <v>209700</v>
      </c>
      <c r="J124" s="4"/>
      <c r="K124" s="4"/>
      <c r="L124" s="15">
        <v>1.2E-2</v>
      </c>
      <c r="M124" s="4">
        <v>395600</v>
      </c>
      <c r="N124" s="4">
        <f t="shared" si="8"/>
        <v>433888.90476190473</v>
      </c>
      <c r="O124" s="4">
        <f t="shared" si="5"/>
        <v>244300</v>
      </c>
    </row>
    <row r="125" spans="1:15" x14ac:dyDescent="0.2">
      <c r="A125" s="2" t="s">
        <v>103</v>
      </c>
      <c r="B125" s="4">
        <v>152</v>
      </c>
      <c r="C125" s="4">
        <v>219</v>
      </c>
      <c r="D125" s="4">
        <v>4</v>
      </c>
      <c r="E125" s="4">
        <v>12</v>
      </c>
      <c r="F125" s="4"/>
      <c r="G125" s="4"/>
      <c r="H125" s="4">
        <v>99300</v>
      </c>
      <c r="I125" s="4">
        <v>176400</v>
      </c>
      <c r="J125" s="4"/>
      <c r="K125" s="4"/>
      <c r="L125" s="15">
        <v>1.01E-2</v>
      </c>
      <c r="M125" s="4">
        <v>290700</v>
      </c>
      <c r="N125" s="4">
        <f t="shared" si="8"/>
        <v>459273.19047619047</v>
      </c>
      <c r="O125" s="4">
        <f t="shared" si="5"/>
        <v>244300</v>
      </c>
    </row>
    <row r="126" spans="1:15" x14ac:dyDescent="0.2">
      <c r="A126" s="2" t="s">
        <v>104</v>
      </c>
      <c r="B126" s="4">
        <v>95</v>
      </c>
      <c r="C126" s="4">
        <v>382</v>
      </c>
      <c r="D126" s="4">
        <v>4</v>
      </c>
      <c r="E126" s="4">
        <v>7</v>
      </c>
      <c r="F126" s="4"/>
      <c r="G126" s="4"/>
      <c r="H126" s="4">
        <v>61900</v>
      </c>
      <c r="I126" s="4">
        <v>166300</v>
      </c>
      <c r="J126" s="4"/>
      <c r="K126" s="4"/>
      <c r="L126" s="15">
        <v>6.0999999999999995E-3</v>
      </c>
      <c r="M126" s="4">
        <v>244300</v>
      </c>
      <c r="N126" s="4">
        <f t="shared" si="8"/>
        <v>516201.76190476189</v>
      </c>
      <c r="O126" s="4">
        <f t="shared" si="5"/>
        <v>289000</v>
      </c>
    </row>
    <row r="127" spans="1:15" x14ac:dyDescent="0.2">
      <c r="A127" s="2" t="s">
        <v>105</v>
      </c>
      <c r="B127" s="4">
        <v>159</v>
      </c>
      <c r="C127" s="4">
        <v>267</v>
      </c>
      <c r="D127" s="4">
        <v>6</v>
      </c>
      <c r="E127" s="4">
        <v>5</v>
      </c>
      <c r="F127" s="4"/>
      <c r="G127" s="4"/>
      <c r="H127" s="4">
        <v>108500</v>
      </c>
      <c r="I127" s="4">
        <v>163300</v>
      </c>
      <c r="J127" s="4"/>
      <c r="K127" s="4"/>
      <c r="L127" s="15">
        <v>0</v>
      </c>
      <c r="M127" s="4">
        <v>289000</v>
      </c>
      <c r="N127" s="4">
        <f t="shared" si="8"/>
        <v>565491.14285714284</v>
      </c>
      <c r="O127" s="4">
        <f t="shared" si="5"/>
        <v>307000</v>
      </c>
    </row>
    <row r="128" spans="1:15" x14ac:dyDescent="0.2">
      <c r="A128" s="2" t="s">
        <v>106</v>
      </c>
      <c r="B128" s="4">
        <v>120</v>
      </c>
      <c r="C128" s="4">
        <v>203</v>
      </c>
      <c r="D128" s="4">
        <v>6</v>
      </c>
      <c r="E128" s="4">
        <v>9</v>
      </c>
      <c r="F128" s="4"/>
      <c r="G128" s="4"/>
      <c r="H128" s="4">
        <v>107400</v>
      </c>
      <c r="I128" s="4">
        <v>261000</v>
      </c>
      <c r="J128" s="4"/>
      <c r="K128" s="4"/>
      <c r="L128" s="15">
        <v>-2.41E-2</v>
      </c>
      <c r="M128" s="4">
        <v>370500</v>
      </c>
      <c r="N128" s="4">
        <f t="shared" si="8"/>
        <v>569270</v>
      </c>
      <c r="O128" s="4">
        <f t="shared" si="5"/>
        <v>227200</v>
      </c>
    </row>
    <row r="129" spans="1:15" x14ac:dyDescent="0.2">
      <c r="A129" s="2" t="s">
        <v>107</v>
      </c>
      <c r="B129" s="4">
        <v>148</v>
      </c>
      <c r="C129" s="4">
        <v>302</v>
      </c>
      <c r="D129" s="4">
        <v>7</v>
      </c>
      <c r="E129" s="4">
        <v>19</v>
      </c>
      <c r="F129" s="4"/>
      <c r="G129" s="4"/>
      <c r="H129" s="4">
        <v>198000</v>
      </c>
      <c r="I129" s="4">
        <v>322200</v>
      </c>
      <c r="J129" s="4"/>
      <c r="K129" s="4"/>
      <c r="L129" s="15">
        <v>-3.9000000000000003E-3</v>
      </c>
      <c r="M129" s="4">
        <v>520200</v>
      </c>
      <c r="N129" s="4">
        <f t="shared" si="8"/>
        <v>573664.19047619053</v>
      </c>
      <c r="O129" s="4">
        <f t="shared" si="5"/>
        <v>225700</v>
      </c>
    </row>
    <row r="130" spans="1:15" x14ac:dyDescent="0.2">
      <c r="A130" s="2" t="s">
        <v>108</v>
      </c>
      <c r="B130" s="4">
        <v>177</v>
      </c>
      <c r="C130" s="4">
        <v>162</v>
      </c>
      <c r="D130" s="4">
        <v>5</v>
      </c>
      <c r="E130" s="4">
        <v>13</v>
      </c>
      <c r="F130" s="4"/>
      <c r="G130" s="4"/>
      <c r="H130" s="4">
        <v>153100</v>
      </c>
      <c r="I130" s="4">
        <v>226300</v>
      </c>
      <c r="J130" s="4"/>
      <c r="K130" s="4"/>
      <c r="L130" s="15">
        <v>4.0000000000000001E-3</v>
      </c>
      <c r="M130" s="4">
        <v>379400</v>
      </c>
      <c r="N130" s="4">
        <f>AVERAGE($M131:$M151)</f>
        <v>596963.04761904757</v>
      </c>
      <c r="O130" s="4">
        <f t="shared" si="5"/>
        <v>225700</v>
      </c>
    </row>
    <row r="131" spans="1:15" x14ac:dyDescent="0.2">
      <c r="A131" s="2" t="s">
        <v>109</v>
      </c>
      <c r="B131" s="4">
        <v>115</v>
      </c>
      <c r="C131" s="4">
        <v>141</v>
      </c>
      <c r="D131" s="4">
        <v>5</v>
      </c>
      <c r="E131" s="4">
        <v>19</v>
      </c>
      <c r="F131" s="4"/>
      <c r="G131" s="4"/>
      <c r="H131" s="4">
        <v>104100</v>
      </c>
      <c r="I131" s="4">
        <v>307300</v>
      </c>
      <c r="J131" s="4"/>
      <c r="K131" s="4"/>
      <c r="L131" s="15">
        <v>-1.5700000000000002E-2</v>
      </c>
      <c r="M131" s="4">
        <v>411900</v>
      </c>
      <c r="N131" s="4">
        <f>AVERAGE($M132:$M152)</f>
        <v>595329.38095238095</v>
      </c>
      <c r="O131" s="4">
        <f t="shared" si="5"/>
        <v>225700</v>
      </c>
    </row>
    <row r="132" spans="1:15" x14ac:dyDescent="0.2">
      <c r="A132" s="2" t="s">
        <v>110</v>
      </c>
      <c r="B132" s="4">
        <v>185</v>
      </c>
      <c r="C132" s="4">
        <v>163</v>
      </c>
      <c r="D132" s="4">
        <v>5</v>
      </c>
      <c r="E132" s="4">
        <v>7</v>
      </c>
      <c r="F132" s="4"/>
      <c r="G132" s="4"/>
      <c r="H132" s="4">
        <v>157100</v>
      </c>
      <c r="I132" s="4">
        <v>146300</v>
      </c>
      <c r="J132" s="4"/>
      <c r="K132" s="4"/>
      <c r="L132" s="15">
        <v>1.18E-2</v>
      </c>
      <c r="M132" s="4">
        <v>307000</v>
      </c>
      <c r="O132" s="4">
        <f t="shared" si="5"/>
        <v>225700</v>
      </c>
    </row>
    <row r="133" spans="1:15" x14ac:dyDescent="0.2">
      <c r="A133" s="2" t="s">
        <v>111</v>
      </c>
      <c r="B133" s="4">
        <v>124</v>
      </c>
      <c r="C133" s="4">
        <v>272</v>
      </c>
      <c r="D133" s="4">
        <v>12</v>
      </c>
      <c r="E133" s="4">
        <v>6</v>
      </c>
      <c r="F133" s="4"/>
      <c r="G133" s="4"/>
      <c r="H133" s="4">
        <v>106600</v>
      </c>
      <c r="I133" s="4">
        <v>120600</v>
      </c>
      <c r="J133" s="4"/>
      <c r="K133" s="4"/>
      <c r="L133" s="15">
        <v>-3.9000000000000003E-3</v>
      </c>
      <c r="M133" s="4">
        <v>227200</v>
      </c>
      <c r="O133" s="4">
        <f t="shared" si="5"/>
        <v>225700</v>
      </c>
    </row>
    <row r="134" spans="1:15" x14ac:dyDescent="0.2">
      <c r="A134" s="2" t="s">
        <v>112</v>
      </c>
      <c r="B134" s="4">
        <v>111</v>
      </c>
      <c r="C134" s="4">
        <v>317</v>
      </c>
      <c r="D134" s="4">
        <v>12</v>
      </c>
      <c r="E134" s="4">
        <v>6</v>
      </c>
      <c r="F134" s="4"/>
      <c r="G134" s="4"/>
      <c r="H134" s="4">
        <v>94500</v>
      </c>
      <c r="I134" s="4">
        <v>126100</v>
      </c>
      <c r="J134" s="4"/>
      <c r="K134" s="4"/>
      <c r="L134" s="15">
        <v>-9.7000000000000003E-3</v>
      </c>
      <c r="M134" s="4">
        <v>225700</v>
      </c>
      <c r="O134" s="4">
        <f t="shared" si="5"/>
        <v>312900</v>
      </c>
    </row>
    <row r="135" spans="1:15" x14ac:dyDescent="0.2">
      <c r="A135" s="2" t="s">
        <v>113</v>
      </c>
      <c r="B135" s="4">
        <v>133</v>
      </c>
      <c r="C135" s="4">
        <v>1048</v>
      </c>
      <c r="D135" s="4">
        <v>19</v>
      </c>
      <c r="E135" s="4">
        <v>8</v>
      </c>
      <c r="F135" s="4"/>
      <c r="G135" s="4"/>
      <c r="H135" s="4">
        <v>182600</v>
      </c>
      <c r="I135" s="4">
        <v>180300</v>
      </c>
      <c r="J135" s="4"/>
      <c r="K135" s="4"/>
      <c r="L135" s="15">
        <v>1.78E-2</v>
      </c>
      <c r="M135" s="4">
        <v>416800</v>
      </c>
      <c r="O135" s="4">
        <f t="shared" si="5"/>
        <v>312900</v>
      </c>
    </row>
    <row r="136" spans="1:15" x14ac:dyDescent="0.2">
      <c r="A136" s="2" t="s">
        <v>114</v>
      </c>
      <c r="B136" s="4">
        <v>217</v>
      </c>
      <c r="C136" s="4">
        <v>282</v>
      </c>
      <c r="D136" s="4">
        <v>3</v>
      </c>
      <c r="E136" s="4">
        <v>11</v>
      </c>
      <c r="F136" s="4"/>
      <c r="G136" s="4"/>
      <c r="H136" s="4">
        <v>200900</v>
      </c>
      <c r="I136" s="4">
        <v>240000</v>
      </c>
      <c r="J136" s="4"/>
      <c r="K136" s="4"/>
      <c r="L136" s="15">
        <v>-3.9000000000000003E-3</v>
      </c>
      <c r="M136" s="4">
        <v>474000</v>
      </c>
      <c r="O136" s="4">
        <f t="shared" si="5"/>
        <v>312900</v>
      </c>
    </row>
    <row r="137" spans="1:15" x14ac:dyDescent="0.2">
      <c r="A137" s="2" t="s">
        <v>115</v>
      </c>
      <c r="B137" s="4">
        <v>641</v>
      </c>
      <c r="C137" s="4">
        <v>258</v>
      </c>
      <c r="D137" s="4">
        <v>19</v>
      </c>
      <c r="E137" s="4">
        <v>42</v>
      </c>
      <c r="F137" s="4"/>
      <c r="G137" s="4"/>
      <c r="H137" s="4">
        <v>668600</v>
      </c>
      <c r="I137" s="4">
        <v>901500</v>
      </c>
      <c r="J137" s="4"/>
      <c r="K137" s="4"/>
      <c r="L137" s="15">
        <v>-3.7200000000000004E-2</v>
      </c>
      <c r="M137" s="4">
        <v>1651000</v>
      </c>
      <c r="O137" s="4">
        <f t="shared" si="5"/>
        <v>312900</v>
      </c>
    </row>
    <row r="138" spans="1:15" x14ac:dyDescent="0.2">
      <c r="A138" s="2" t="s">
        <v>116</v>
      </c>
      <c r="B138" s="4">
        <v>148</v>
      </c>
      <c r="C138" s="4">
        <v>263</v>
      </c>
      <c r="D138" s="4">
        <v>1</v>
      </c>
      <c r="E138" s="4">
        <v>6</v>
      </c>
      <c r="F138" s="4"/>
      <c r="G138" s="4"/>
      <c r="H138" s="4">
        <v>120900</v>
      </c>
      <c r="I138" s="4">
        <v>176700</v>
      </c>
      <c r="J138" s="4"/>
      <c r="K138" s="4"/>
      <c r="L138" s="15">
        <v>-7.4999999999999997E-3</v>
      </c>
      <c r="M138" s="4">
        <v>312900</v>
      </c>
      <c r="O138" s="4">
        <f t="shared" si="5"/>
        <v>240470</v>
      </c>
    </row>
    <row r="139" spans="1:15" x14ac:dyDescent="0.2">
      <c r="A139" s="2" t="s">
        <v>117</v>
      </c>
      <c r="B139" s="4">
        <v>334</v>
      </c>
      <c r="C139" s="4">
        <v>292</v>
      </c>
      <c r="D139" s="4">
        <v>5</v>
      </c>
      <c r="E139" s="4">
        <v>12</v>
      </c>
      <c r="F139" s="4"/>
      <c r="G139" s="4"/>
      <c r="H139" s="4">
        <v>396900</v>
      </c>
      <c r="I139" s="4">
        <v>212100</v>
      </c>
      <c r="J139" s="4"/>
      <c r="K139" s="4"/>
      <c r="L139" s="15">
        <v>1.9E-3</v>
      </c>
      <c r="M139" s="4">
        <v>609500</v>
      </c>
      <c r="O139" s="4">
        <f t="shared" si="5"/>
        <v>240470</v>
      </c>
    </row>
    <row r="140" spans="1:15" x14ac:dyDescent="0.2">
      <c r="A140" s="2" t="s">
        <v>118</v>
      </c>
      <c r="B140" s="4">
        <v>132</v>
      </c>
      <c r="C140" s="4">
        <v>171</v>
      </c>
      <c r="D140" s="4">
        <v>12</v>
      </c>
      <c r="E140" s="4">
        <v>16</v>
      </c>
      <c r="F140" s="4"/>
      <c r="G140" s="4"/>
      <c r="H140" s="4">
        <v>80400</v>
      </c>
      <c r="I140" s="4">
        <v>249000</v>
      </c>
      <c r="J140" s="4"/>
      <c r="K140" s="4"/>
      <c r="L140" s="15">
        <v>-1.4999999999999999E-2</v>
      </c>
      <c r="M140" s="4">
        <v>363200</v>
      </c>
      <c r="O140" s="4">
        <f t="shared" si="5"/>
        <v>240470</v>
      </c>
    </row>
    <row r="141" spans="1:15" x14ac:dyDescent="0.2">
      <c r="A141" s="2" t="s">
        <v>119</v>
      </c>
      <c r="B141" s="4">
        <v>123</v>
      </c>
      <c r="C141" s="4">
        <v>236</v>
      </c>
      <c r="D141" s="4">
        <v>1</v>
      </c>
      <c r="E141" s="4">
        <v>8</v>
      </c>
      <c r="F141" s="4"/>
      <c r="G141" s="4"/>
      <c r="H141" s="4">
        <v>90400</v>
      </c>
      <c r="I141" s="4">
        <v>201200</v>
      </c>
      <c r="J141" s="4"/>
      <c r="K141" s="4"/>
      <c r="L141" s="15">
        <v>-7.3000000000000001E-3</v>
      </c>
      <c r="M141" s="4">
        <v>322612</v>
      </c>
      <c r="O141" s="4">
        <f t="shared" si="5"/>
        <v>240470</v>
      </c>
    </row>
    <row r="142" spans="1:15" x14ac:dyDescent="0.2">
      <c r="A142" s="2" t="s">
        <v>120</v>
      </c>
      <c r="B142" s="4">
        <v>290</v>
      </c>
      <c r="C142" s="4">
        <v>417</v>
      </c>
      <c r="D142" s="4">
        <v>3</v>
      </c>
      <c r="E142" s="4">
        <v>8</v>
      </c>
      <c r="F142" s="4"/>
      <c r="G142" s="4"/>
      <c r="H142" s="4">
        <v>266200</v>
      </c>
      <c r="I142" s="4">
        <v>142400</v>
      </c>
      <c r="J142" s="4"/>
      <c r="K142" s="4"/>
      <c r="L142" s="15">
        <v>4.0199999999999993E-2</v>
      </c>
      <c r="M142" s="4">
        <v>622958</v>
      </c>
      <c r="O142" s="4">
        <f t="shared" si="5"/>
        <v>240470</v>
      </c>
    </row>
    <row r="143" spans="1:15" x14ac:dyDescent="0.2">
      <c r="A143" s="2" t="s">
        <v>121</v>
      </c>
      <c r="B143" s="4">
        <v>87</v>
      </c>
      <c r="C143" s="4">
        <v>242</v>
      </c>
      <c r="D143" s="4">
        <v>7</v>
      </c>
      <c r="E143" s="4">
        <v>7</v>
      </c>
      <c r="F143" s="4"/>
      <c r="G143" s="4"/>
      <c r="H143" s="4">
        <v>43300</v>
      </c>
      <c r="I143" s="4">
        <v>196800</v>
      </c>
      <c r="J143" s="4"/>
      <c r="K143" s="4"/>
      <c r="L143" s="15">
        <v>0</v>
      </c>
      <c r="M143" s="4">
        <v>240470</v>
      </c>
      <c r="O143" s="4">
        <f t="shared" si="5"/>
        <v>358907</v>
      </c>
    </row>
    <row r="144" spans="1:15" x14ac:dyDescent="0.2">
      <c r="A144" s="2" t="s">
        <v>122</v>
      </c>
      <c r="B144" s="4">
        <v>171</v>
      </c>
      <c r="C144" s="4">
        <v>613</v>
      </c>
      <c r="D144" s="4">
        <v>10</v>
      </c>
      <c r="E144" s="4">
        <v>15</v>
      </c>
      <c r="F144" s="4"/>
      <c r="G144" s="4"/>
      <c r="H144" s="4">
        <v>120000</v>
      </c>
      <c r="I144" s="4">
        <v>321600</v>
      </c>
      <c r="J144" s="4"/>
      <c r="K144" s="4"/>
      <c r="L144" s="15">
        <v>-2.0499999999999997E-2</v>
      </c>
      <c r="M144" s="4">
        <v>473420</v>
      </c>
      <c r="O144" s="4">
        <f t="shared" si="5"/>
        <v>358907</v>
      </c>
    </row>
    <row r="145" spans="1:15" x14ac:dyDescent="0.2">
      <c r="A145" s="2" t="s">
        <v>123</v>
      </c>
      <c r="B145" s="4">
        <v>149</v>
      </c>
      <c r="C145" s="4">
        <v>1086</v>
      </c>
      <c r="D145" s="4">
        <v>11</v>
      </c>
      <c r="E145" s="4">
        <v>12</v>
      </c>
      <c r="F145" s="4"/>
      <c r="G145" s="4"/>
      <c r="H145" s="4">
        <v>139000</v>
      </c>
      <c r="I145" s="4">
        <v>219200</v>
      </c>
      <c r="J145" s="4"/>
      <c r="K145" s="4"/>
      <c r="L145" s="15">
        <v>3.8E-3</v>
      </c>
      <c r="M145" s="4">
        <v>358907</v>
      </c>
      <c r="O145" s="4">
        <f t="shared" si="5"/>
        <v>449856</v>
      </c>
    </row>
    <row r="146" spans="1:15" x14ac:dyDescent="0.2">
      <c r="A146" s="2" t="s">
        <v>124</v>
      </c>
      <c r="B146" s="4">
        <v>266</v>
      </c>
      <c r="C146" s="4">
        <v>923</v>
      </c>
      <c r="D146" s="4">
        <v>14</v>
      </c>
      <c r="E146" s="4">
        <v>31</v>
      </c>
      <c r="F146" s="4"/>
      <c r="G146" s="4"/>
      <c r="H146" s="4">
        <v>186000</v>
      </c>
      <c r="I146" s="4">
        <v>608100</v>
      </c>
      <c r="J146" s="4"/>
      <c r="K146" s="4"/>
      <c r="L146" s="15">
        <v>-3.7000000000000002E-3</v>
      </c>
      <c r="M146" s="4">
        <v>823770</v>
      </c>
      <c r="O146" s="4">
        <f t="shared" si="5"/>
        <v>449856</v>
      </c>
    </row>
    <row r="147" spans="1:15" x14ac:dyDescent="0.2">
      <c r="A147" s="2" t="s">
        <v>125</v>
      </c>
      <c r="B147" s="4">
        <v>543</v>
      </c>
      <c r="C147" s="4">
        <v>267</v>
      </c>
      <c r="D147" s="4">
        <v>10</v>
      </c>
      <c r="E147" s="4">
        <v>37</v>
      </c>
      <c r="F147" s="4"/>
      <c r="G147" s="4"/>
      <c r="H147" s="4">
        <v>610400</v>
      </c>
      <c r="I147" s="4">
        <v>808200</v>
      </c>
      <c r="J147" s="4"/>
      <c r="K147" s="4"/>
      <c r="L147" s="15">
        <v>-2.1899999999999999E-2</v>
      </c>
      <c r="M147" s="4">
        <v>1439800</v>
      </c>
      <c r="O147" s="4">
        <f>MIN(M148:M152)</f>
        <v>377593</v>
      </c>
    </row>
    <row r="148" spans="1:15" x14ac:dyDescent="0.2">
      <c r="A148" s="2" t="s">
        <v>126</v>
      </c>
      <c r="B148" s="4">
        <v>426</v>
      </c>
      <c r="C148" s="4">
        <v>469</v>
      </c>
      <c r="D148" s="4">
        <v>10</v>
      </c>
      <c r="E148" s="4">
        <v>40</v>
      </c>
      <c r="F148" s="4"/>
      <c r="G148" s="4"/>
      <c r="H148" s="4">
        <v>464500</v>
      </c>
      <c r="I148" s="4">
        <v>854100</v>
      </c>
      <c r="J148" s="4"/>
      <c r="K148" s="4"/>
      <c r="L148" s="15">
        <v>-1.7899999999999999E-2</v>
      </c>
      <c r="M148" s="4">
        <v>1324077</v>
      </c>
    </row>
    <row r="149" spans="1:15" x14ac:dyDescent="0.2">
      <c r="A149" s="2" t="s">
        <v>127</v>
      </c>
      <c r="B149" s="4">
        <v>235</v>
      </c>
      <c r="C149" s="4">
        <v>361</v>
      </c>
      <c r="D149" s="4">
        <v>25</v>
      </c>
      <c r="E149" s="4">
        <v>10</v>
      </c>
      <c r="F149" s="4"/>
      <c r="G149" s="4"/>
      <c r="H149" s="4">
        <v>199300</v>
      </c>
      <c r="I149" s="4">
        <v>217900</v>
      </c>
      <c r="J149" s="4"/>
      <c r="K149" s="4"/>
      <c r="L149" s="15">
        <v>-3.4999999999999996E-3</v>
      </c>
      <c r="M149" s="4">
        <v>449856</v>
      </c>
    </row>
    <row r="150" spans="1:15" x14ac:dyDescent="0.2">
      <c r="A150" s="2" t="s">
        <v>128</v>
      </c>
      <c r="B150" s="4">
        <v>196</v>
      </c>
      <c r="C150" s="4">
        <v>386</v>
      </c>
      <c r="D150" s="4">
        <v>2</v>
      </c>
      <c r="E150" s="4">
        <v>20</v>
      </c>
      <c r="F150" s="4"/>
      <c r="G150" s="4"/>
      <c r="H150" s="4">
        <v>203600</v>
      </c>
      <c r="I150" s="4">
        <v>405800</v>
      </c>
      <c r="J150" s="4"/>
      <c r="K150" s="4"/>
      <c r="L150" s="15">
        <v>-1.41E-2</v>
      </c>
      <c r="M150" s="4">
        <v>612478</v>
      </c>
    </row>
    <row r="151" spans="1:15" x14ac:dyDescent="0.2">
      <c r="A151" s="2" t="s">
        <v>129</v>
      </c>
      <c r="B151" s="4">
        <v>632</v>
      </c>
      <c r="E151" s="4">
        <v>21</v>
      </c>
      <c r="F151" s="4"/>
      <c r="G151" s="4"/>
      <c r="H151" s="4">
        <v>529300</v>
      </c>
      <c r="I151" s="4">
        <v>334900</v>
      </c>
      <c r="J151" s="4"/>
      <c r="K151" s="4"/>
      <c r="L151" s="15">
        <v>3.2899999999999999E-2</v>
      </c>
      <c r="M151" s="4">
        <v>868676</v>
      </c>
    </row>
    <row r="152" spans="1:15" x14ac:dyDescent="0.2">
      <c r="A152" s="2" t="s">
        <v>130</v>
      </c>
      <c r="B152" s="4">
        <v>136</v>
      </c>
      <c r="E152" s="4">
        <v>11</v>
      </c>
      <c r="F152" s="4"/>
      <c r="G152" s="4"/>
      <c r="H152" s="4">
        <v>87600</v>
      </c>
      <c r="I152" s="4">
        <v>288000</v>
      </c>
      <c r="J152" s="4"/>
      <c r="K152" s="4"/>
      <c r="L152" s="15">
        <v>-7.1999999999999998E-3</v>
      </c>
      <c r="M152" s="4">
        <v>377593</v>
      </c>
    </row>
  </sheetData>
  <mergeCells count="1">
    <mergeCell ref="B1:O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918A-3B71-4643-8BCC-C96C8C727B1F}">
  <sheetPr codeName="Sheet3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332</v>
      </c>
      <c r="C3" s="4">
        <v>307</v>
      </c>
      <c r="D3" s="4">
        <v>32</v>
      </c>
      <c r="E3" s="4">
        <v>23</v>
      </c>
      <c r="F3" s="4">
        <v>2</v>
      </c>
      <c r="G3" s="4">
        <v>0</v>
      </c>
      <c r="H3" s="4">
        <v>212100</v>
      </c>
      <c r="I3" s="4">
        <v>139800</v>
      </c>
      <c r="J3" s="4">
        <v>57800</v>
      </c>
      <c r="K3" s="6">
        <f t="shared" ref="K3:K23" si="0">J3/(H3+I3)</f>
        <v>0.16425120772946861</v>
      </c>
      <c r="L3" s="27" t="s">
        <v>1292</v>
      </c>
      <c r="M3" s="4">
        <v>470200</v>
      </c>
      <c r="N3" s="4">
        <f t="shared" ref="N3:N86" si="1">AVERAGE($M4:$M24)</f>
        <v>1390052.3809523811</v>
      </c>
      <c r="O3" s="4">
        <f t="shared" ref="O3:O86" si="2">MIN(M4:M8)</f>
        <v>391300</v>
      </c>
    </row>
    <row r="4" spans="1:15" x14ac:dyDescent="0.2">
      <c r="A4" s="2" t="s">
        <v>1262</v>
      </c>
      <c r="B4" s="4">
        <v>213</v>
      </c>
      <c r="C4" s="4">
        <v>503</v>
      </c>
      <c r="D4" s="4">
        <v>18</v>
      </c>
      <c r="E4" s="4">
        <v>46</v>
      </c>
      <c r="F4" s="4">
        <v>0</v>
      </c>
      <c r="G4" s="4">
        <v>1</v>
      </c>
      <c r="H4" s="4">
        <v>110200</v>
      </c>
      <c r="I4" s="4">
        <v>284400</v>
      </c>
      <c r="J4" s="4">
        <v>73900</v>
      </c>
      <c r="K4" s="6">
        <f t="shared" si="0"/>
        <v>0.18727825646224025</v>
      </c>
      <c r="L4" s="27" t="s">
        <v>690</v>
      </c>
      <c r="M4" s="4">
        <v>1035000</v>
      </c>
      <c r="N4" s="4">
        <f t="shared" si="1"/>
        <v>1417433.3333333333</v>
      </c>
      <c r="O4" s="4">
        <f t="shared" si="2"/>
        <v>391300</v>
      </c>
    </row>
    <row r="5" spans="1:15" x14ac:dyDescent="0.2">
      <c r="A5" s="2" t="s">
        <v>1250</v>
      </c>
      <c r="B5" s="4">
        <v>180</v>
      </c>
      <c r="C5" s="4">
        <v>254</v>
      </c>
      <c r="D5" s="4">
        <v>16</v>
      </c>
      <c r="E5" s="4">
        <v>19</v>
      </c>
      <c r="F5" s="4">
        <v>0</v>
      </c>
      <c r="G5" s="4">
        <v>0</v>
      </c>
      <c r="H5" s="4">
        <v>85100</v>
      </c>
      <c r="I5" s="4">
        <v>130800</v>
      </c>
      <c r="J5" s="4">
        <v>65200</v>
      </c>
      <c r="K5" s="6">
        <f t="shared" si="0"/>
        <v>0.30199166280685502</v>
      </c>
      <c r="L5" s="27" t="s">
        <v>207</v>
      </c>
      <c r="M5" s="4">
        <v>391300</v>
      </c>
      <c r="N5" s="4">
        <f t="shared" si="1"/>
        <v>1587166.6666666667</v>
      </c>
      <c r="O5" s="4">
        <f t="shared" si="2"/>
        <v>877700</v>
      </c>
    </row>
    <row r="6" spans="1:15" x14ac:dyDescent="0.2">
      <c r="A6" s="2" t="s">
        <v>1215</v>
      </c>
      <c r="B6" s="4">
        <v>341</v>
      </c>
      <c r="C6" s="4">
        <v>384</v>
      </c>
      <c r="D6" s="4">
        <v>61</v>
      </c>
      <c r="E6" s="4">
        <v>53</v>
      </c>
      <c r="F6" s="4">
        <v>2</v>
      </c>
      <c r="G6" s="4">
        <v>1</v>
      </c>
      <c r="H6" s="4">
        <v>324100</v>
      </c>
      <c r="I6" s="4">
        <v>260000</v>
      </c>
      <c r="J6" s="4">
        <v>56100</v>
      </c>
      <c r="K6" s="6">
        <f t="shared" si="0"/>
        <v>9.6045197740112997E-2</v>
      </c>
      <c r="L6" s="27" t="s">
        <v>903</v>
      </c>
      <c r="M6" s="4">
        <v>2209700</v>
      </c>
      <c r="N6" s="4">
        <f t="shared" si="1"/>
        <v>1529928.5714285714</v>
      </c>
      <c r="O6" s="4">
        <f t="shared" si="2"/>
        <v>877700</v>
      </c>
    </row>
    <row r="7" spans="1:15" x14ac:dyDescent="0.2">
      <c r="A7" s="2" t="s">
        <v>1166</v>
      </c>
      <c r="B7" s="4">
        <v>804</v>
      </c>
      <c r="C7" s="4">
        <v>1783</v>
      </c>
      <c r="D7" s="4">
        <v>95</v>
      </c>
      <c r="E7" s="4">
        <v>234</v>
      </c>
      <c r="F7" s="4">
        <v>3</v>
      </c>
      <c r="G7" s="4">
        <v>4</v>
      </c>
      <c r="H7" s="4">
        <v>595500</v>
      </c>
      <c r="I7" s="4">
        <v>1174400</v>
      </c>
      <c r="J7" s="4">
        <v>143000</v>
      </c>
      <c r="K7" s="6">
        <f t="shared" si="0"/>
        <v>8.079552517091361E-2</v>
      </c>
      <c r="L7" s="27" t="s">
        <v>1209</v>
      </c>
      <c r="M7" s="4">
        <v>2788100</v>
      </c>
      <c r="N7" s="4">
        <f t="shared" si="1"/>
        <v>1432980.9523809524</v>
      </c>
      <c r="O7" s="4">
        <f t="shared" si="2"/>
        <v>417800</v>
      </c>
    </row>
    <row r="8" spans="1:15" x14ac:dyDescent="0.2">
      <c r="A8" s="2" t="s">
        <v>1132</v>
      </c>
      <c r="B8" s="4">
        <v>326</v>
      </c>
      <c r="C8" s="4">
        <v>302</v>
      </c>
      <c r="D8" s="4">
        <v>41</v>
      </c>
      <c r="E8" s="4">
        <v>32</v>
      </c>
      <c r="F8" s="4">
        <v>2</v>
      </c>
      <c r="G8" s="4">
        <v>2</v>
      </c>
      <c r="H8" s="4">
        <v>214600</v>
      </c>
      <c r="I8" s="4">
        <v>223300</v>
      </c>
      <c r="J8" s="4">
        <v>1386800</v>
      </c>
      <c r="K8" s="6">
        <f t="shared" si="0"/>
        <v>3.1669330897465175</v>
      </c>
      <c r="L8" s="27" t="s">
        <v>636</v>
      </c>
      <c r="M8" s="4">
        <v>1916200</v>
      </c>
      <c r="N8" s="4">
        <f t="shared" si="1"/>
        <v>1391671.4285714286</v>
      </c>
      <c r="O8" s="4">
        <f t="shared" si="2"/>
        <v>417800</v>
      </c>
    </row>
    <row r="9" spans="1:15" x14ac:dyDescent="0.2">
      <c r="A9" s="2" t="s">
        <v>1075</v>
      </c>
      <c r="B9" s="4">
        <v>1326</v>
      </c>
      <c r="C9" s="4">
        <v>1430</v>
      </c>
      <c r="D9" s="4">
        <v>240</v>
      </c>
      <c r="E9" s="4">
        <v>244</v>
      </c>
      <c r="F9" s="4">
        <v>0</v>
      </c>
      <c r="G9" s="4">
        <v>3</v>
      </c>
      <c r="H9" s="4">
        <v>1131300</v>
      </c>
      <c r="I9" s="4">
        <v>1171500</v>
      </c>
      <c r="J9" s="4">
        <v>152700</v>
      </c>
      <c r="K9" s="6">
        <f t="shared" si="0"/>
        <v>6.6310578426263672E-2</v>
      </c>
      <c r="L9" s="27" t="s">
        <v>678</v>
      </c>
      <c r="M9" s="4">
        <v>3443000</v>
      </c>
      <c r="N9" s="4">
        <f t="shared" si="1"/>
        <v>1268771.4285714286</v>
      </c>
      <c r="O9" s="4">
        <f t="shared" si="2"/>
        <v>417800</v>
      </c>
    </row>
    <row r="10" spans="1:15" x14ac:dyDescent="0.2">
      <c r="A10" s="2" t="s">
        <v>1051</v>
      </c>
      <c r="B10" s="4">
        <v>250</v>
      </c>
      <c r="C10" s="4">
        <v>438</v>
      </c>
      <c r="D10" s="4">
        <v>54</v>
      </c>
      <c r="E10" s="4">
        <v>64</v>
      </c>
      <c r="F10" s="4">
        <v>1</v>
      </c>
      <c r="G10" s="4">
        <v>1</v>
      </c>
      <c r="H10" s="4">
        <v>274500</v>
      </c>
      <c r="I10" s="4">
        <v>338100</v>
      </c>
      <c r="J10" s="4">
        <v>149600</v>
      </c>
      <c r="K10" s="6">
        <f t="shared" si="0"/>
        <v>0.24420502775057135</v>
      </c>
      <c r="L10" s="27" t="s">
        <v>332</v>
      </c>
      <c r="M10" s="4">
        <v>877700</v>
      </c>
      <c r="N10" s="4">
        <f t="shared" si="1"/>
        <v>1288895.2380952381</v>
      </c>
      <c r="O10" s="4">
        <f t="shared" si="2"/>
        <v>417800</v>
      </c>
    </row>
    <row r="11" spans="1:15" x14ac:dyDescent="0.2">
      <c r="A11" s="2" t="s">
        <v>1038</v>
      </c>
      <c r="B11" s="4">
        <v>493</v>
      </c>
      <c r="C11" s="4">
        <v>596</v>
      </c>
      <c r="D11" s="4">
        <v>55</v>
      </c>
      <c r="E11" s="4">
        <v>68</v>
      </c>
      <c r="F11" s="4">
        <v>1</v>
      </c>
      <c r="G11" s="4">
        <v>0</v>
      </c>
      <c r="H11" s="4">
        <v>363500</v>
      </c>
      <c r="I11" s="4">
        <v>358900</v>
      </c>
      <c r="J11" s="4">
        <v>44800</v>
      </c>
      <c r="K11" s="6">
        <f t="shared" si="0"/>
        <v>6.2015503875968991E-2</v>
      </c>
      <c r="L11" s="27" t="s">
        <v>657</v>
      </c>
      <c r="M11" s="4">
        <v>885000</v>
      </c>
      <c r="N11" s="4">
        <f t="shared" si="1"/>
        <v>1270585.7142857143</v>
      </c>
      <c r="O11" s="4">
        <f t="shared" si="2"/>
        <v>417800</v>
      </c>
    </row>
    <row r="12" spans="1:15" x14ac:dyDescent="0.2">
      <c r="A12" s="2" t="s">
        <v>1013</v>
      </c>
      <c r="B12" s="4">
        <v>177</v>
      </c>
      <c r="C12" s="4">
        <v>275</v>
      </c>
      <c r="D12" s="4">
        <v>24</v>
      </c>
      <c r="E12" s="4">
        <v>26</v>
      </c>
      <c r="F12" s="4">
        <v>1</v>
      </c>
      <c r="G12" s="4">
        <v>0</v>
      </c>
      <c r="H12" s="4">
        <v>124900</v>
      </c>
      <c r="I12" s="4">
        <v>134200</v>
      </c>
      <c r="J12" s="4">
        <v>158700</v>
      </c>
      <c r="K12" s="6">
        <f t="shared" si="0"/>
        <v>0.61250482439212661</v>
      </c>
      <c r="L12" s="27" t="s">
        <v>317</v>
      </c>
      <c r="M12" s="4">
        <v>417800</v>
      </c>
      <c r="N12" s="4">
        <f t="shared" si="1"/>
        <v>1288757.142857143</v>
      </c>
      <c r="O12" s="4">
        <f t="shared" si="2"/>
        <v>810400</v>
      </c>
    </row>
    <row r="13" spans="1:15" x14ac:dyDescent="0.2">
      <c r="A13" s="2" t="s">
        <v>935</v>
      </c>
      <c r="B13" s="4">
        <v>404</v>
      </c>
      <c r="C13" s="4">
        <v>301</v>
      </c>
      <c r="D13" s="4">
        <v>59</v>
      </c>
      <c r="E13" s="4">
        <v>26</v>
      </c>
      <c r="F13" s="4">
        <v>0</v>
      </c>
      <c r="G13" s="4">
        <v>0</v>
      </c>
      <c r="H13" s="4">
        <v>305000</v>
      </c>
      <c r="I13" s="4">
        <v>147000</v>
      </c>
      <c r="J13" s="4">
        <v>155100</v>
      </c>
      <c r="K13" s="6">
        <f t="shared" si="0"/>
        <v>0.34314159292035395</v>
      </c>
      <c r="L13" s="27" t="s">
        <v>887</v>
      </c>
      <c r="M13" s="4">
        <v>898300</v>
      </c>
      <c r="N13" s="4">
        <f t="shared" si="1"/>
        <v>1296771.4285714286</v>
      </c>
      <c r="O13" s="4">
        <f t="shared" si="2"/>
        <v>702000</v>
      </c>
    </row>
    <row r="14" spans="1:15" x14ac:dyDescent="0.2">
      <c r="A14" s="2" t="s">
        <v>904</v>
      </c>
      <c r="B14" s="4">
        <v>114</v>
      </c>
      <c r="C14" s="4">
        <v>230</v>
      </c>
      <c r="D14" s="4">
        <v>13</v>
      </c>
      <c r="E14" s="4">
        <v>29</v>
      </c>
      <c r="F14" s="4">
        <v>1</v>
      </c>
      <c r="G14" s="4">
        <v>0</v>
      </c>
      <c r="H14" s="4">
        <v>98600</v>
      </c>
      <c r="I14" s="4">
        <v>140800</v>
      </c>
      <c r="J14" s="4">
        <v>38600</v>
      </c>
      <c r="K14" s="6">
        <f t="shared" si="0"/>
        <v>0.16123642439431912</v>
      </c>
      <c r="L14" s="27" t="s">
        <v>192</v>
      </c>
      <c r="M14" s="4">
        <v>1123000</v>
      </c>
      <c r="N14" s="4">
        <f t="shared" si="1"/>
        <v>1291619.0476190476</v>
      </c>
      <c r="O14" s="4">
        <f t="shared" si="2"/>
        <v>702000</v>
      </c>
    </row>
    <row r="15" spans="1:15" x14ac:dyDescent="0.2">
      <c r="A15" s="2" t="s">
        <v>839</v>
      </c>
      <c r="B15" s="4">
        <v>697</v>
      </c>
      <c r="C15" s="4">
        <v>956</v>
      </c>
      <c r="D15" s="4">
        <v>94</v>
      </c>
      <c r="E15" s="4">
        <v>152</v>
      </c>
      <c r="F15" s="4">
        <v>2</v>
      </c>
      <c r="G15" s="4">
        <v>1</v>
      </c>
      <c r="H15" s="4">
        <v>505400</v>
      </c>
      <c r="I15" s="4">
        <v>686100</v>
      </c>
      <c r="J15" s="4">
        <v>33700</v>
      </c>
      <c r="K15" s="6">
        <f t="shared" si="0"/>
        <v>2.8283676038606799E-2</v>
      </c>
      <c r="L15" s="27" t="s">
        <v>337</v>
      </c>
      <c r="M15" s="4">
        <v>1383200</v>
      </c>
      <c r="N15" s="4">
        <f t="shared" si="1"/>
        <v>1247014.2857142857</v>
      </c>
      <c r="O15" s="4">
        <f t="shared" si="2"/>
        <v>702000</v>
      </c>
    </row>
    <row r="16" spans="1:15" x14ac:dyDescent="0.2">
      <c r="A16" s="2" t="s">
        <v>776</v>
      </c>
      <c r="B16" s="4">
        <v>440</v>
      </c>
      <c r="C16" s="4">
        <v>585</v>
      </c>
      <c r="D16" s="4">
        <v>58</v>
      </c>
      <c r="E16" s="4">
        <v>81</v>
      </c>
      <c r="F16" s="4">
        <v>0</v>
      </c>
      <c r="G16" s="4">
        <v>2</v>
      </c>
      <c r="H16" s="4">
        <v>296800</v>
      </c>
      <c r="I16" s="4">
        <v>413900</v>
      </c>
      <c r="J16" s="4">
        <v>253000</v>
      </c>
      <c r="K16" s="6">
        <f t="shared" si="0"/>
        <v>0.35598705501618122</v>
      </c>
      <c r="L16" s="27" t="s">
        <v>232</v>
      </c>
      <c r="M16" s="4">
        <v>966100</v>
      </c>
      <c r="N16" s="4">
        <f t="shared" si="1"/>
        <v>1269980.9523809524</v>
      </c>
      <c r="O16" s="4">
        <f t="shared" si="2"/>
        <v>702000</v>
      </c>
    </row>
    <row r="17" spans="1:15" x14ac:dyDescent="0.2">
      <c r="A17" s="2" t="s">
        <v>720</v>
      </c>
      <c r="B17" s="4">
        <v>451</v>
      </c>
      <c r="C17" s="4">
        <v>788</v>
      </c>
      <c r="D17" s="4">
        <v>45</v>
      </c>
      <c r="E17" s="4">
        <v>99</v>
      </c>
      <c r="F17" s="4">
        <v>0</v>
      </c>
      <c r="G17" s="4">
        <v>0</v>
      </c>
      <c r="H17" s="4">
        <v>251600</v>
      </c>
      <c r="I17" s="4">
        <v>466600</v>
      </c>
      <c r="J17" s="4">
        <v>91300</v>
      </c>
      <c r="K17" s="6">
        <f t="shared" si="0"/>
        <v>0.12712336396546922</v>
      </c>
      <c r="L17" s="27" t="s">
        <v>297</v>
      </c>
      <c r="M17" s="4">
        <v>810400</v>
      </c>
      <c r="N17" s="4">
        <f t="shared" si="1"/>
        <v>1280428.5714285714</v>
      </c>
      <c r="O17" s="4">
        <f t="shared" si="2"/>
        <v>702000</v>
      </c>
    </row>
    <row r="18" spans="1:15" x14ac:dyDescent="0.2">
      <c r="A18" s="2" t="s">
        <v>667</v>
      </c>
      <c r="B18" s="4">
        <v>368</v>
      </c>
      <c r="C18" s="4">
        <v>463</v>
      </c>
      <c r="D18" s="4">
        <v>47</v>
      </c>
      <c r="E18" s="4">
        <v>78</v>
      </c>
      <c r="F18" s="4">
        <v>0</v>
      </c>
      <c r="G18" s="4">
        <v>0</v>
      </c>
      <c r="H18" s="4">
        <v>245600</v>
      </c>
      <c r="I18" s="4">
        <v>356400</v>
      </c>
      <c r="J18" s="4">
        <v>48400</v>
      </c>
      <c r="K18" s="6">
        <f t="shared" si="0"/>
        <v>8.039867109634552E-2</v>
      </c>
      <c r="L18" s="27" t="s">
        <v>202</v>
      </c>
      <c r="M18" s="4">
        <v>702000</v>
      </c>
      <c r="N18" s="4">
        <f t="shared" si="1"/>
        <v>1315776.1904761905</v>
      </c>
      <c r="O18" s="4">
        <f t="shared" si="2"/>
        <v>1349700</v>
      </c>
    </row>
    <row r="19" spans="1:15" x14ac:dyDescent="0.2">
      <c r="A19" s="2" t="s">
        <v>588</v>
      </c>
      <c r="B19" s="4">
        <v>456</v>
      </c>
      <c r="C19" s="4">
        <v>1131</v>
      </c>
      <c r="D19" s="4">
        <v>58</v>
      </c>
      <c r="E19" s="4">
        <v>109</v>
      </c>
      <c r="F19" s="4">
        <v>1</v>
      </c>
      <c r="G19" s="4">
        <v>3</v>
      </c>
      <c r="H19" s="4">
        <v>298500</v>
      </c>
      <c r="I19" s="4">
        <v>662000</v>
      </c>
      <c r="J19" s="4">
        <v>170400</v>
      </c>
      <c r="K19" s="6">
        <f t="shared" si="0"/>
        <v>0.17740760020822488</v>
      </c>
      <c r="L19" s="27" t="s">
        <v>657</v>
      </c>
      <c r="M19" s="4">
        <v>1750400</v>
      </c>
      <c r="N19" s="4">
        <f t="shared" si="1"/>
        <v>1270900</v>
      </c>
      <c r="O19" s="4">
        <f t="shared" si="2"/>
        <v>1349700</v>
      </c>
    </row>
    <row r="20" spans="1:15" x14ac:dyDescent="0.2">
      <c r="A20" s="2" t="s">
        <v>491</v>
      </c>
      <c r="B20" s="4">
        <v>592</v>
      </c>
      <c r="C20" s="4">
        <v>1187</v>
      </c>
      <c r="D20" s="4">
        <v>59</v>
      </c>
      <c r="E20" s="4">
        <v>167</v>
      </c>
      <c r="F20" s="4">
        <v>2</v>
      </c>
      <c r="G20" s="4">
        <v>0</v>
      </c>
      <c r="H20" s="4">
        <v>406900</v>
      </c>
      <c r="I20" s="4">
        <v>853200</v>
      </c>
      <c r="J20" s="4">
        <v>166400</v>
      </c>
      <c r="K20" s="6">
        <f t="shared" si="0"/>
        <v>0.13205301166574082</v>
      </c>
      <c r="L20" s="27" t="s">
        <v>577</v>
      </c>
      <c r="M20" s="4">
        <v>1571900</v>
      </c>
      <c r="N20" s="4">
        <f t="shared" si="1"/>
        <v>1254633.3333333333</v>
      </c>
      <c r="O20" s="4">
        <f t="shared" si="2"/>
        <v>1349700</v>
      </c>
    </row>
    <row r="21" spans="1:15" x14ac:dyDescent="0.2">
      <c r="A21" s="2" t="s">
        <v>261</v>
      </c>
      <c r="B21" s="4">
        <v>686</v>
      </c>
      <c r="C21" s="4">
        <v>952</v>
      </c>
      <c r="D21" s="4">
        <v>122</v>
      </c>
      <c r="E21" s="4">
        <v>152</v>
      </c>
      <c r="F21" s="4">
        <v>0</v>
      </c>
      <c r="G21" s="4">
        <v>0</v>
      </c>
      <c r="H21" s="4">
        <v>564900</v>
      </c>
      <c r="I21" s="4">
        <v>832800</v>
      </c>
      <c r="J21" s="4">
        <v>168300</v>
      </c>
      <c r="K21" s="6">
        <f t="shared" si="0"/>
        <v>0.12041210560206053</v>
      </c>
      <c r="L21" s="27" t="s">
        <v>187</v>
      </c>
      <c r="M21" s="4">
        <v>1688700</v>
      </c>
      <c r="N21" s="4">
        <f t="shared" si="1"/>
        <v>1218071.4285714286</v>
      </c>
      <c r="O21" s="4">
        <f t="shared" si="2"/>
        <v>1349700</v>
      </c>
    </row>
    <row r="22" spans="1:15" x14ac:dyDescent="0.2">
      <c r="A22" s="2" t="s">
        <v>154</v>
      </c>
      <c r="B22" s="4">
        <v>568</v>
      </c>
      <c r="C22" s="4">
        <v>486</v>
      </c>
      <c r="D22" s="4">
        <v>79</v>
      </c>
      <c r="E22" s="4">
        <v>81</v>
      </c>
      <c r="F22" s="4">
        <v>2</v>
      </c>
      <c r="G22" s="4">
        <v>3</v>
      </c>
      <c r="H22" s="4">
        <v>426200</v>
      </c>
      <c r="I22" s="4">
        <v>391600</v>
      </c>
      <c r="J22" s="4">
        <v>111800</v>
      </c>
      <c r="K22" s="6">
        <f t="shared" si="0"/>
        <v>0.13670824162386891</v>
      </c>
      <c r="L22" s="27" t="s">
        <v>192</v>
      </c>
      <c r="M22" s="4">
        <v>1349700</v>
      </c>
      <c r="N22" s="4">
        <f t="shared" si="1"/>
        <v>1196104.7619047619</v>
      </c>
      <c r="O22" s="4">
        <f t="shared" si="2"/>
        <v>1007700</v>
      </c>
    </row>
    <row r="23" spans="1:15" x14ac:dyDescent="0.2">
      <c r="A23" s="2" t="s">
        <v>1</v>
      </c>
      <c r="B23" s="4">
        <v>551</v>
      </c>
      <c r="C23" s="4">
        <v>790</v>
      </c>
      <c r="D23" s="4">
        <v>83</v>
      </c>
      <c r="E23" s="4">
        <v>128</v>
      </c>
      <c r="F23" s="4">
        <v>3</v>
      </c>
      <c r="G23" s="4">
        <v>0</v>
      </c>
      <c r="H23" s="4">
        <v>434100</v>
      </c>
      <c r="I23" s="4">
        <v>668100</v>
      </c>
      <c r="J23" s="4">
        <v>77600</v>
      </c>
      <c r="K23" s="6">
        <f t="shared" si="0"/>
        <v>7.0404645254944651E-2</v>
      </c>
      <c r="L23" s="15">
        <v>3.0999999999999999E-3</v>
      </c>
      <c r="M23" s="4">
        <v>1400300</v>
      </c>
      <c r="N23" s="4">
        <f t="shared" si="1"/>
        <v>1203880.9523809524</v>
      </c>
      <c r="O23" s="4">
        <f t="shared" si="2"/>
        <v>752200</v>
      </c>
    </row>
    <row r="24" spans="1:15" x14ac:dyDescent="0.2">
      <c r="A24" s="2" t="s">
        <v>2</v>
      </c>
      <c r="B24" s="4">
        <v>632</v>
      </c>
      <c r="C24" s="4">
        <v>1744</v>
      </c>
      <c r="D24" s="4">
        <v>437</v>
      </c>
      <c r="E24" s="4">
        <v>134</v>
      </c>
      <c r="F24" s="4">
        <v>3</v>
      </c>
      <c r="G24" s="4">
        <v>6</v>
      </c>
      <c r="H24" s="4">
        <v>502300</v>
      </c>
      <c r="I24" s="4">
        <v>747000</v>
      </c>
      <c r="J24" s="4">
        <v>63200</v>
      </c>
      <c r="K24" s="6">
        <f t="shared" ref="K24:K87" si="3">J24/(H24+I24)</f>
        <v>5.058832946450012E-2</v>
      </c>
      <c r="L24" s="15">
        <v>-6.0999999999999995E-3</v>
      </c>
      <c r="M24" s="4">
        <v>1583300</v>
      </c>
      <c r="N24" s="4">
        <f t="shared" si="1"/>
        <v>1210452.3809523811</v>
      </c>
      <c r="O24" s="4">
        <f t="shared" si="2"/>
        <v>752200</v>
      </c>
    </row>
    <row r="25" spans="1:15" x14ac:dyDescent="0.2">
      <c r="A25" s="2" t="s">
        <v>3</v>
      </c>
      <c r="B25" s="4">
        <v>496</v>
      </c>
      <c r="C25" s="4">
        <v>703</v>
      </c>
      <c r="D25" s="4">
        <v>87</v>
      </c>
      <c r="E25" s="4">
        <v>152</v>
      </c>
      <c r="F25" s="4">
        <v>1</v>
      </c>
      <c r="G25" s="4">
        <v>1</v>
      </c>
      <c r="H25" s="4">
        <v>363500</v>
      </c>
      <c r="I25" s="4">
        <v>588000</v>
      </c>
      <c r="J25" s="4">
        <v>47900</v>
      </c>
      <c r="K25" s="6">
        <f t="shared" si="3"/>
        <v>5.0341565948502365E-2</v>
      </c>
      <c r="L25" s="15">
        <v>-7.0999999999999995E-3</v>
      </c>
      <c r="M25" s="4">
        <v>1610000</v>
      </c>
      <c r="N25" s="4">
        <f t="shared" si="1"/>
        <v>1176790.4761904762</v>
      </c>
      <c r="O25" s="4">
        <f t="shared" si="2"/>
        <v>752200</v>
      </c>
    </row>
    <row r="26" spans="1:15" x14ac:dyDescent="0.2">
      <c r="A26" s="2" t="s">
        <v>4</v>
      </c>
      <c r="B26" s="4">
        <v>2517</v>
      </c>
      <c r="C26" s="4">
        <v>539</v>
      </c>
      <c r="D26" s="4">
        <v>47</v>
      </c>
      <c r="E26" s="4">
        <v>328</v>
      </c>
      <c r="F26" s="4">
        <v>7</v>
      </c>
      <c r="G26" s="4">
        <v>7</v>
      </c>
      <c r="H26" s="4">
        <v>2163600</v>
      </c>
      <c r="I26" s="4">
        <v>1540900</v>
      </c>
      <c r="J26" s="4">
        <v>246000</v>
      </c>
      <c r="K26" s="6">
        <f t="shared" si="3"/>
        <v>6.6405722769604533E-2</v>
      </c>
      <c r="L26" s="15">
        <v>3.4599999999999999E-2</v>
      </c>
      <c r="M26" s="4">
        <v>3955700</v>
      </c>
      <c r="N26" s="4">
        <f t="shared" si="1"/>
        <v>1033204.7619047619</v>
      </c>
      <c r="O26" s="4">
        <f t="shared" si="2"/>
        <v>752200</v>
      </c>
    </row>
    <row r="27" spans="1:15" x14ac:dyDescent="0.2">
      <c r="A27" s="2" t="s">
        <v>5</v>
      </c>
      <c r="B27" s="4">
        <v>347</v>
      </c>
      <c r="C27" s="4">
        <v>478</v>
      </c>
      <c r="D27" s="4">
        <v>85</v>
      </c>
      <c r="E27" s="4">
        <v>121</v>
      </c>
      <c r="F27" s="4">
        <v>1</v>
      </c>
      <c r="G27" s="4">
        <v>0</v>
      </c>
      <c r="H27" s="4">
        <v>376200</v>
      </c>
      <c r="I27" s="4">
        <v>541600</v>
      </c>
      <c r="J27" s="4">
        <v>69400</v>
      </c>
      <c r="K27" s="6">
        <f t="shared" si="3"/>
        <v>7.5615602527783835E-2</v>
      </c>
      <c r="L27" s="15">
        <v>4.3E-3</v>
      </c>
      <c r="M27" s="4">
        <v>1007700</v>
      </c>
      <c r="N27" s="4">
        <f t="shared" si="1"/>
        <v>1032919.0476190476</v>
      </c>
      <c r="O27" s="4">
        <f t="shared" si="2"/>
        <v>500500</v>
      </c>
    </row>
    <row r="28" spans="1:15" x14ac:dyDescent="0.2">
      <c r="A28" s="2" t="s">
        <v>6</v>
      </c>
      <c r="B28" s="4">
        <v>299</v>
      </c>
      <c r="C28" s="4">
        <v>298</v>
      </c>
      <c r="D28" s="8">
        <v>92</v>
      </c>
      <c r="E28" s="5">
        <v>75</v>
      </c>
      <c r="F28" s="4">
        <v>0</v>
      </c>
      <c r="G28" s="5">
        <v>1</v>
      </c>
      <c r="H28" s="4">
        <v>230600</v>
      </c>
      <c r="I28" s="4">
        <v>404100</v>
      </c>
      <c r="J28" s="4">
        <v>117400</v>
      </c>
      <c r="K28" s="6">
        <f t="shared" si="3"/>
        <v>0.18496927682369624</v>
      </c>
      <c r="L28" s="15">
        <v>1.1000000000000001E-3</v>
      </c>
      <c r="M28" s="4">
        <v>752200</v>
      </c>
      <c r="N28" s="4">
        <f t="shared" si="1"/>
        <v>1081500</v>
      </c>
      <c r="O28" s="4">
        <f t="shared" si="2"/>
        <v>500500</v>
      </c>
    </row>
    <row r="29" spans="1:15" x14ac:dyDescent="0.2">
      <c r="A29" s="2" t="s">
        <v>7</v>
      </c>
      <c r="B29" s="4">
        <v>392</v>
      </c>
      <c r="C29" s="4">
        <v>413</v>
      </c>
      <c r="D29" s="4">
        <v>69</v>
      </c>
      <c r="E29" s="4">
        <v>96</v>
      </c>
      <c r="F29" s="4">
        <v>5</v>
      </c>
      <c r="G29" s="4">
        <v>2</v>
      </c>
      <c r="H29" s="4">
        <v>510600</v>
      </c>
      <c r="I29" s="4">
        <v>449300</v>
      </c>
      <c r="J29" s="4">
        <v>88800</v>
      </c>
      <c r="K29" s="6">
        <f t="shared" si="3"/>
        <v>9.2509636420460464E-2</v>
      </c>
      <c r="L29" s="15">
        <v>3.2000000000000002E-3</v>
      </c>
      <c r="M29" s="4">
        <v>1048700</v>
      </c>
      <c r="N29" s="4">
        <f t="shared" si="1"/>
        <v>1108361.9047619049</v>
      </c>
      <c r="O29" s="4">
        <f t="shared" si="2"/>
        <v>500500</v>
      </c>
    </row>
    <row r="30" spans="1:15" x14ac:dyDescent="0.2">
      <c r="A30" s="2" t="s">
        <v>8</v>
      </c>
      <c r="B30" s="4">
        <v>307</v>
      </c>
      <c r="C30" s="4">
        <v>270</v>
      </c>
      <c r="D30" s="4">
        <v>36</v>
      </c>
      <c r="E30" s="4">
        <v>60</v>
      </c>
      <c r="F30" s="8">
        <v>4</v>
      </c>
      <c r="G30" s="4">
        <v>2</v>
      </c>
      <c r="H30" s="4">
        <v>497300</v>
      </c>
      <c r="I30" s="4">
        <v>364700</v>
      </c>
      <c r="J30" s="4">
        <v>89100</v>
      </c>
      <c r="K30" s="6">
        <f t="shared" si="3"/>
        <v>0.10336426914153132</v>
      </c>
      <c r="L30" s="15">
        <v>-4.1999999999999997E-3</v>
      </c>
      <c r="M30" s="4">
        <v>862100</v>
      </c>
      <c r="N30" s="4">
        <f t="shared" si="1"/>
        <v>1190619.0476190476</v>
      </c>
      <c r="O30" s="4">
        <f t="shared" si="2"/>
        <v>500500</v>
      </c>
    </row>
    <row r="31" spans="1:15" x14ac:dyDescent="0.2">
      <c r="A31" s="2" t="s">
        <v>9</v>
      </c>
      <c r="B31" s="4">
        <v>655</v>
      </c>
      <c r="C31" s="4">
        <v>636</v>
      </c>
      <c r="D31" s="4">
        <v>13</v>
      </c>
      <c r="E31" s="4">
        <v>84</v>
      </c>
      <c r="F31" s="4">
        <v>1</v>
      </c>
      <c r="G31" s="4">
        <v>1</v>
      </c>
      <c r="H31" s="4">
        <v>367600</v>
      </c>
      <c r="I31" s="4">
        <v>429800</v>
      </c>
      <c r="J31" s="4">
        <v>101000</v>
      </c>
      <c r="K31" s="6">
        <f t="shared" si="3"/>
        <v>0.12666165036368196</v>
      </c>
      <c r="L31" s="15">
        <v>1.0700000000000001E-2</v>
      </c>
      <c r="M31" s="4">
        <v>1300300</v>
      </c>
      <c r="N31" s="4">
        <f t="shared" si="1"/>
        <v>1209809.5238095238</v>
      </c>
      <c r="O31" s="4">
        <f t="shared" si="2"/>
        <v>446500</v>
      </c>
    </row>
    <row r="32" spans="1:15" x14ac:dyDescent="0.2">
      <c r="A32" s="2" t="s">
        <v>10</v>
      </c>
      <c r="B32" s="4">
        <v>194</v>
      </c>
      <c r="C32" s="4">
        <v>734</v>
      </c>
      <c r="D32" s="4">
        <v>45</v>
      </c>
      <c r="E32" s="4">
        <v>43</v>
      </c>
      <c r="F32" s="4">
        <v>0</v>
      </c>
      <c r="G32" s="4">
        <v>0</v>
      </c>
      <c r="H32" s="4">
        <v>188100</v>
      </c>
      <c r="I32" s="4">
        <v>200600</v>
      </c>
      <c r="J32" s="4">
        <v>95600</v>
      </c>
      <c r="K32" s="6">
        <f t="shared" si="3"/>
        <v>0.24594803190120915</v>
      </c>
      <c r="L32" s="15">
        <v>-1.5900000000000001E-2</v>
      </c>
      <c r="M32" s="4">
        <v>500500</v>
      </c>
      <c r="N32" s="4">
        <f t="shared" si="1"/>
        <v>1259738.0952380951</v>
      </c>
      <c r="O32" s="4">
        <f t="shared" si="2"/>
        <v>446500</v>
      </c>
    </row>
    <row r="33" spans="1:15" x14ac:dyDescent="0.2">
      <c r="A33" s="2" t="s">
        <v>11</v>
      </c>
      <c r="B33" s="4">
        <v>162</v>
      </c>
      <c r="C33" s="4">
        <v>1241</v>
      </c>
      <c r="D33" s="4">
        <v>48</v>
      </c>
      <c r="E33" s="5">
        <v>69</v>
      </c>
      <c r="F33" s="4">
        <v>0</v>
      </c>
      <c r="G33" s="5">
        <v>2</v>
      </c>
      <c r="H33" s="4">
        <v>115900</v>
      </c>
      <c r="I33" s="4">
        <v>683000</v>
      </c>
      <c r="J33" s="4">
        <v>326200</v>
      </c>
      <c r="K33" s="6">
        <f t="shared" si="3"/>
        <v>0.40831142821379396</v>
      </c>
      <c r="L33" s="15">
        <v>0</v>
      </c>
      <c r="M33" s="4">
        <v>799400</v>
      </c>
      <c r="N33" s="4">
        <f t="shared" si="1"/>
        <v>1333617.4285714286</v>
      </c>
      <c r="O33" s="4">
        <f t="shared" si="2"/>
        <v>446500</v>
      </c>
    </row>
    <row r="34" spans="1:15" x14ac:dyDescent="0.2">
      <c r="A34" s="2" t="s">
        <v>12</v>
      </c>
      <c r="B34" s="4">
        <v>317</v>
      </c>
      <c r="C34" s="4">
        <v>332</v>
      </c>
      <c r="D34" s="4">
        <v>13</v>
      </c>
      <c r="E34" s="4">
        <v>115</v>
      </c>
      <c r="F34" s="4">
        <v>3</v>
      </c>
      <c r="G34" s="4">
        <v>0</v>
      </c>
      <c r="H34" s="4">
        <v>306200</v>
      </c>
      <c r="I34" s="4">
        <v>575400</v>
      </c>
      <c r="J34" s="4">
        <v>151400</v>
      </c>
      <c r="K34" s="6">
        <f t="shared" si="3"/>
        <v>0.17173321234119782</v>
      </c>
      <c r="L34" s="15">
        <v>-6.1999999999999998E-3</v>
      </c>
      <c r="M34" s="4">
        <v>1066600</v>
      </c>
      <c r="N34" s="4">
        <f t="shared" si="1"/>
        <v>1371141.2380952381</v>
      </c>
      <c r="O34" s="4">
        <f t="shared" si="2"/>
        <v>446500</v>
      </c>
    </row>
    <row r="35" spans="1:15" x14ac:dyDescent="0.2">
      <c r="A35" s="2" t="s">
        <v>13</v>
      </c>
      <c r="B35" s="4">
        <v>250</v>
      </c>
      <c r="C35" s="4">
        <v>850</v>
      </c>
      <c r="D35" s="4">
        <v>61</v>
      </c>
      <c r="E35" s="4">
        <v>127</v>
      </c>
      <c r="F35" s="4">
        <v>1</v>
      </c>
      <c r="G35" s="4">
        <v>1</v>
      </c>
      <c r="H35" s="4">
        <v>232100</v>
      </c>
      <c r="I35" s="4">
        <v>645700</v>
      </c>
      <c r="J35" s="4">
        <v>78900</v>
      </c>
      <c r="K35" s="6">
        <f t="shared" si="3"/>
        <v>8.9883800410116205E-2</v>
      </c>
      <c r="L35" s="15">
        <v>-4.0999999999999995E-3</v>
      </c>
      <c r="M35" s="4">
        <v>1014800</v>
      </c>
      <c r="N35" s="4">
        <f t="shared" si="1"/>
        <v>1365146</v>
      </c>
      <c r="O35" s="4">
        <f t="shared" si="2"/>
        <v>446500</v>
      </c>
    </row>
    <row r="36" spans="1:15" x14ac:dyDescent="0.2">
      <c r="A36" s="2" t="s">
        <v>14</v>
      </c>
      <c r="B36" s="4">
        <v>138</v>
      </c>
      <c r="C36" s="4">
        <v>623</v>
      </c>
      <c r="D36" s="4">
        <v>75</v>
      </c>
      <c r="E36" s="5">
        <v>53</v>
      </c>
      <c r="F36" s="4">
        <v>0</v>
      </c>
      <c r="G36" s="5">
        <v>3</v>
      </c>
      <c r="H36" s="4">
        <v>78600</v>
      </c>
      <c r="I36" s="4">
        <v>363900</v>
      </c>
      <c r="J36" s="4">
        <v>79800</v>
      </c>
      <c r="K36" s="6">
        <f t="shared" si="3"/>
        <v>0.18033898305084745</v>
      </c>
      <c r="L36" s="15">
        <v>-8.199999999999999E-3</v>
      </c>
      <c r="M36" s="4">
        <v>446500</v>
      </c>
      <c r="N36" s="4">
        <f t="shared" si="1"/>
        <v>1381646</v>
      </c>
      <c r="O36" s="4">
        <f t="shared" si="2"/>
        <v>808000</v>
      </c>
    </row>
    <row r="37" spans="1:15" x14ac:dyDescent="0.2">
      <c r="A37" s="2" t="s">
        <v>15</v>
      </c>
      <c r="B37" s="4">
        <v>414</v>
      </c>
      <c r="C37" s="4">
        <v>843</v>
      </c>
      <c r="D37" s="4">
        <v>126</v>
      </c>
      <c r="E37" s="5">
        <v>151</v>
      </c>
      <c r="F37" s="4">
        <v>4</v>
      </c>
      <c r="G37" s="5">
        <v>9</v>
      </c>
      <c r="H37" s="4">
        <v>558300</v>
      </c>
      <c r="I37" s="4">
        <v>870000</v>
      </c>
      <c r="J37" s="4">
        <v>170900</v>
      </c>
      <c r="K37" s="6">
        <f t="shared" si="3"/>
        <v>0.11965273401946369</v>
      </c>
      <c r="L37" s="15">
        <v>-4.0999999999999995E-3</v>
      </c>
      <c r="M37" s="4">
        <v>1448400</v>
      </c>
      <c r="N37" s="4">
        <f t="shared" si="1"/>
        <v>1449446</v>
      </c>
      <c r="O37" s="4">
        <f t="shared" si="2"/>
        <v>808000</v>
      </c>
    </row>
    <row r="38" spans="1:15" x14ac:dyDescent="0.2">
      <c r="A38" s="2" t="s">
        <v>16</v>
      </c>
      <c r="B38" s="4">
        <v>415</v>
      </c>
      <c r="C38" s="4">
        <v>330</v>
      </c>
      <c r="D38" s="4">
        <v>29</v>
      </c>
      <c r="E38" s="5">
        <v>86</v>
      </c>
      <c r="F38" s="4">
        <v>0</v>
      </c>
      <c r="G38" s="5">
        <v>3</v>
      </c>
      <c r="H38" s="4">
        <v>352300</v>
      </c>
      <c r="I38" s="4">
        <v>555200</v>
      </c>
      <c r="J38" s="4">
        <v>107000</v>
      </c>
      <c r="K38" s="6">
        <f t="shared" si="3"/>
        <v>0.11790633608815428</v>
      </c>
      <c r="L38" s="15">
        <v>-1E-3</v>
      </c>
      <c r="M38" s="4">
        <v>1029800</v>
      </c>
      <c r="N38" s="4">
        <f t="shared" si="1"/>
        <v>1465517.4285714286</v>
      </c>
      <c r="O38" s="4">
        <f t="shared" si="2"/>
        <v>808000</v>
      </c>
    </row>
    <row r="39" spans="1:15" x14ac:dyDescent="0.2">
      <c r="A39" s="2" t="s">
        <v>17</v>
      </c>
      <c r="B39" s="4">
        <v>1184</v>
      </c>
      <c r="C39" s="4">
        <v>431</v>
      </c>
      <c r="D39" s="4">
        <v>47</v>
      </c>
      <c r="E39" s="4">
        <v>114</v>
      </c>
      <c r="F39" s="4">
        <v>1</v>
      </c>
      <c r="G39" s="4">
        <v>1</v>
      </c>
      <c r="H39" s="4">
        <v>711400</v>
      </c>
      <c r="I39" s="4">
        <v>696600</v>
      </c>
      <c r="J39" s="4">
        <v>111400</v>
      </c>
      <c r="K39" s="6">
        <f t="shared" si="3"/>
        <v>7.911931818181818E-2</v>
      </c>
      <c r="L39" s="15">
        <v>1.04E-2</v>
      </c>
      <c r="M39" s="4">
        <v>1444300</v>
      </c>
      <c r="N39" s="4">
        <f t="shared" si="1"/>
        <v>1472188.857142857</v>
      </c>
      <c r="O39" s="4">
        <f t="shared" si="2"/>
        <v>808000</v>
      </c>
    </row>
    <row r="40" spans="1:15" x14ac:dyDescent="0.2">
      <c r="A40" s="2" t="s">
        <v>18</v>
      </c>
      <c r="B40" s="4">
        <v>229</v>
      </c>
      <c r="C40" s="4">
        <v>551</v>
      </c>
      <c r="D40" s="4">
        <v>29</v>
      </c>
      <c r="E40" s="4">
        <v>42</v>
      </c>
      <c r="F40" s="4">
        <v>3</v>
      </c>
      <c r="G40" s="4">
        <v>0</v>
      </c>
      <c r="H40" s="4">
        <v>191800</v>
      </c>
      <c r="I40" s="4">
        <v>232400</v>
      </c>
      <c r="J40" s="4">
        <v>82700</v>
      </c>
      <c r="K40" s="6">
        <f t="shared" si="3"/>
        <v>0.19495520980669495</v>
      </c>
      <c r="L40" s="15">
        <v>2.0999999999999999E-3</v>
      </c>
      <c r="M40" s="4">
        <v>808000</v>
      </c>
      <c r="N40" s="4">
        <f t="shared" si="1"/>
        <v>1559365.0476190476</v>
      </c>
      <c r="O40" s="4">
        <f t="shared" si="2"/>
        <v>888400</v>
      </c>
    </row>
    <row r="41" spans="1:15" x14ac:dyDescent="0.2">
      <c r="A41" s="2" t="s">
        <v>19</v>
      </c>
      <c r="B41" s="4">
        <v>417</v>
      </c>
      <c r="C41" s="4">
        <v>595</v>
      </c>
      <c r="D41" s="4">
        <v>25</v>
      </c>
      <c r="E41" s="4">
        <v>54</v>
      </c>
      <c r="F41" s="4">
        <v>4</v>
      </c>
      <c r="G41" s="4">
        <v>0</v>
      </c>
      <c r="H41" s="4">
        <v>321600</v>
      </c>
      <c r="I41" s="4">
        <v>271600</v>
      </c>
      <c r="J41" s="4">
        <v>68700</v>
      </c>
      <c r="K41" s="6">
        <f t="shared" si="3"/>
        <v>0.11581254214430209</v>
      </c>
      <c r="L41" s="15">
        <v>6.3E-3</v>
      </c>
      <c r="M41" s="4">
        <v>1230300</v>
      </c>
      <c r="N41" s="4">
        <f t="shared" si="1"/>
        <v>1567036.4761904762</v>
      </c>
      <c r="O41" s="4">
        <f t="shared" si="2"/>
        <v>888400</v>
      </c>
    </row>
    <row r="42" spans="1:15" x14ac:dyDescent="0.2">
      <c r="A42" s="2" t="s">
        <v>20</v>
      </c>
      <c r="B42" s="4">
        <v>246</v>
      </c>
      <c r="C42" s="4">
        <v>483</v>
      </c>
      <c r="D42" s="4">
        <v>66</v>
      </c>
      <c r="E42" s="5">
        <v>114</v>
      </c>
      <c r="F42" s="4">
        <v>3</v>
      </c>
      <c r="G42" s="5">
        <v>4</v>
      </c>
      <c r="H42" s="4">
        <v>223900</v>
      </c>
      <c r="I42" s="4">
        <v>599300</v>
      </c>
      <c r="J42" s="4">
        <v>97200</v>
      </c>
      <c r="K42" s="6">
        <f t="shared" si="3"/>
        <v>0.11807580174927114</v>
      </c>
      <c r="L42" s="15">
        <v>2.0999999999999999E-3</v>
      </c>
      <c r="M42" s="4">
        <v>920900</v>
      </c>
      <c r="N42" s="4">
        <f t="shared" si="1"/>
        <v>1640093.6190476189</v>
      </c>
      <c r="O42" s="4">
        <f t="shared" si="2"/>
        <v>888400</v>
      </c>
    </row>
    <row r="43" spans="1:15" x14ac:dyDescent="0.2">
      <c r="A43" s="2" t="s">
        <v>21</v>
      </c>
      <c r="B43" s="4">
        <v>321</v>
      </c>
      <c r="C43" s="4">
        <v>592</v>
      </c>
      <c r="D43" s="4">
        <v>165</v>
      </c>
      <c r="E43" s="4">
        <v>117</v>
      </c>
      <c r="F43" s="4">
        <v>2</v>
      </c>
      <c r="G43" s="4">
        <v>0</v>
      </c>
      <c r="H43" s="4">
        <v>363200</v>
      </c>
      <c r="I43" s="4">
        <v>474300</v>
      </c>
      <c r="J43" s="4">
        <v>207300</v>
      </c>
      <c r="K43" s="6">
        <f t="shared" si="3"/>
        <v>0.2475223880597015</v>
      </c>
      <c r="L43" s="15">
        <v>-1.5600000000000001E-2</v>
      </c>
      <c r="M43" s="4">
        <v>888400</v>
      </c>
      <c r="N43" s="4">
        <f t="shared" si="1"/>
        <v>1669417.4285714286</v>
      </c>
      <c r="O43" s="4">
        <f t="shared" si="2"/>
        <v>903100</v>
      </c>
    </row>
    <row r="44" spans="1:15" x14ac:dyDescent="0.2">
      <c r="A44" s="2" t="s">
        <v>22</v>
      </c>
      <c r="B44" s="4">
        <v>504</v>
      </c>
      <c r="C44" s="4">
        <v>459</v>
      </c>
      <c r="D44" s="4">
        <v>54</v>
      </c>
      <c r="E44" s="4">
        <v>68</v>
      </c>
      <c r="F44" s="4">
        <v>3</v>
      </c>
      <c r="G44" s="4">
        <v>1</v>
      </c>
      <c r="H44" s="4">
        <v>384300</v>
      </c>
      <c r="I44" s="4">
        <v>384000</v>
      </c>
      <c r="J44" s="4">
        <v>90400</v>
      </c>
      <c r="K44" s="6">
        <f t="shared" si="3"/>
        <v>0.11766237146947807</v>
      </c>
      <c r="L44" s="15">
        <v>4.1999999999999997E-3</v>
      </c>
      <c r="M44" s="4">
        <v>1563600</v>
      </c>
      <c r="N44" s="4">
        <f t="shared" si="1"/>
        <v>1713307.9047619049</v>
      </c>
      <c r="O44" s="4">
        <f t="shared" si="2"/>
        <v>903100</v>
      </c>
    </row>
    <row r="45" spans="1:15" x14ac:dyDescent="0.2">
      <c r="A45" s="2" t="s">
        <v>23</v>
      </c>
      <c r="B45" s="4">
        <v>1249</v>
      </c>
      <c r="C45" s="4">
        <v>356</v>
      </c>
      <c r="D45" s="4">
        <v>77</v>
      </c>
      <c r="E45" s="4">
        <v>91</v>
      </c>
      <c r="F45" s="4">
        <v>3</v>
      </c>
      <c r="G45" s="4">
        <v>3</v>
      </c>
      <c r="H45" s="4">
        <v>1045300</v>
      </c>
      <c r="I45" s="4">
        <v>472100</v>
      </c>
      <c r="J45" s="4">
        <v>139100</v>
      </c>
      <c r="K45" s="6">
        <f t="shared" si="3"/>
        <v>9.1669961776723347E-2</v>
      </c>
      <c r="L45" s="15">
        <v>2.76E-2</v>
      </c>
      <c r="M45" s="4">
        <v>1721300</v>
      </c>
      <c r="N45" s="4">
        <f t="shared" si="1"/>
        <v>1703939.6190476189</v>
      </c>
      <c r="O45" s="4">
        <f t="shared" si="2"/>
        <v>903100</v>
      </c>
    </row>
    <row r="46" spans="1:15" x14ac:dyDescent="0.2">
      <c r="A46" s="2" t="s">
        <v>24</v>
      </c>
      <c r="B46" s="4">
        <v>434</v>
      </c>
      <c r="C46" s="4">
        <v>1595</v>
      </c>
      <c r="D46" s="4">
        <v>24</v>
      </c>
      <c r="E46" s="5">
        <v>94</v>
      </c>
      <c r="F46" s="4">
        <v>0</v>
      </c>
      <c r="G46" s="5">
        <v>11</v>
      </c>
      <c r="H46" s="4">
        <v>308000</v>
      </c>
      <c r="I46" s="4">
        <v>593800</v>
      </c>
      <c r="J46" s="4">
        <v>46900</v>
      </c>
      <c r="K46" s="6">
        <f t="shared" si="3"/>
        <v>5.2007096917276556E-2</v>
      </c>
      <c r="L46" s="15">
        <v>-3.0999999999999999E-3</v>
      </c>
      <c r="M46" s="4">
        <v>903100</v>
      </c>
      <c r="N46" s="4">
        <f t="shared" si="1"/>
        <v>1687811.0476190476</v>
      </c>
      <c r="O46" s="4">
        <f t="shared" si="2"/>
        <v>940400</v>
      </c>
    </row>
    <row r="47" spans="1:15" x14ac:dyDescent="0.2">
      <c r="A47" s="2" t="s">
        <v>25</v>
      </c>
      <c r="B47" s="4">
        <v>393</v>
      </c>
      <c r="C47" s="4">
        <v>867</v>
      </c>
      <c r="D47" s="4">
        <v>90</v>
      </c>
      <c r="E47" s="4">
        <v>60</v>
      </c>
      <c r="F47" s="4">
        <v>0</v>
      </c>
      <c r="G47" s="4">
        <v>0</v>
      </c>
      <c r="H47" s="4">
        <v>337800</v>
      </c>
      <c r="I47" s="4">
        <v>286300</v>
      </c>
      <c r="J47" s="4">
        <v>76200</v>
      </c>
      <c r="K47" s="6">
        <f t="shared" si="3"/>
        <v>0.12209581797788815</v>
      </c>
      <c r="L47" s="15">
        <v>0</v>
      </c>
      <c r="M47" s="4">
        <v>940400</v>
      </c>
      <c r="N47" s="4">
        <f t="shared" si="1"/>
        <v>1754815.8095238095</v>
      </c>
      <c r="O47" s="4">
        <f t="shared" si="2"/>
        <v>1001700</v>
      </c>
    </row>
    <row r="48" spans="1:15" x14ac:dyDescent="0.2">
      <c r="A48" s="2" t="s">
        <v>26</v>
      </c>
      <c r="B48" s="4">
        <v>204</v>
      </c>
      <c r="C48" s="4">
        <v>712</v>
      </c>
      <c r="D48" s="4">
        <v>62</v>
      </c>
      <c r="E48" s="4">
        <v>41</v>
      </c>
      <c r="F48" s="4">
        <v>3</v>
      </c>
      <c r="G48" s="4">
        <v>1</v>
      </c>
      <c r="H48" s="4">
        <v>262700</v>
      </c>
      <c r="I48" s="4">
        <v>675700</v>
      </c>
      <c r="J48" s="4">
        <v>95500</v>
      </c>
      <c r="K48" s="6">
        <f t="shared" si="3"/>
        <v>0.10176896845694799</v>
      </c>
      <c r="L48" s="15">
        <v>-4.1999999999999997E-3</v>
      </c>
      <c r="M48" s="4">
        <v>1001700</v>
      </c>
      <c r="N48" s="4">
        <f t="shared" si="1"/>
        <v>1759572.9523809524</v>
      </c>
      <c r="O48" s="4">
        <f t="shared" si="2"/>
        <v>1549000</v>
      </c>
    </row>
    <row r="49" spans="1:15" x14ac:dyDescent="0.2">
      <c r="A49" s="2" t="s">
        <v>27</v>
      </c>
      <c r="B49" s="4">
        <v>513</v>
      </c>
      <c r="C49" s="4">
        <v>697</v>
      </c>
      <c r="D49" s="4">
        <v>157</v>
      </c>
      <c r="E49" s="4">
        <v>104</v>
      </c>
      <c r="F49" s="4">
        <v>4</v>
      </c>
      <c r="G49" s="4">
        <v>2</v>
      </c>
      <c r="H49" s="4">
        <v>911400</v>
      </c>
      <c r="I49" s="4">
        <v>650300</v>
      </c>
      <c r="J49" s="4">
        <v>63500</v>
      </c>
      <c r="K49" s="6">
        <f t="shared" si="3"/>
        <v>4.066081833898956E-2</v>
      </c>
      <c r="L49" s="15">
        <v>6.4000000000000003E-3</v>
      </c>
      <c r="M49" s="4">
        <v>1772400</v>
      </c>
      <c r="N49" s="4">
        <f t="shared" si="1"/>
        <v>1746963.4285714286</v>
      </c>
      <c r="O49" s="4">
        <f t="shared" si="2"/>
        <v>1549000</v>
      </c>
    </row>
    <row r="50" spans="1:15" x14ac:dyDescent="0.2">
      <c r="A50" s="2" t="s">
        <v>28</v>
      </c>
      <c r="B50" s="4">
        <v>397</v>
      </c>
      <c r="C50" s="4">
        <v>1075</v>
      </c>
      <c r="D50" s="4">
        <v>105</v>
      </c>
      <c r="E50" s="5">
        <v>128</v>
      </c>
      <c r="F50" s="9">
        <v>3</v>
      </c>
      <c r="G50" s="5">
        <v>9</v>
      </c>
      <c r="H50" s="9">
        <v>443200</v>
      </c>
      <c r="I50" s="4">
        <v>906300</v>
      </c>
      <c r="J50" s="4">
        <v>64900</v>
      </c>
      <c r="K50" s="6">
        <f t="shared" si="3"/>
        <v>4.8091885883660618E-2</v>
      </c>
      <c r="L50" s="15">
        <v>-4.1999999999999997E-3</v>
      </c>
      <c r="M50" s="4">
        <v>1612800</v>
      </c>
      <c r="N50" s="4">
        <f t="shared" si="1"/>
        <v>1900449.142857143</v>
      </c>
      <c r="O50" s="4">
        <f t="shared" si="2"/>
        <v>1549000</v>
      </c>
    </row>
    <row r="51" spans="1:15" x14ac:dyDescent="0.2">
      <c r="A51" s="2" t="s">
        <v>29</v>
      </c>
      <c r="B51" s="4">
        <v>1139</v>
      </c>
      <c r="C51" s="4">
        <v>472</v>
      </c>
      <c r="D51" s="4">
        <v>84</v>
      </c>
      <c r="E51" s="4">
        <v>100</v>
      </c>
      <c r="F51" s="4">
        <v>4</v>
      </c>
      <c r="G51" s="4">
        <v>5</v>
      </c>
      <c r="H51" s="4">
        <v>925900</v>
      </c>
      <c r="I51" s="4">
        <v>655900</v>
      </c>
      <c r="J51" s="4">
        <v>82200</v>
      </c>
      <c r="K51" s="6">
        <f t="shared" si="3"/>
        <v>5.1966114553040836E-2</v>
      </c>
      <c r="L51" s="15">
        <v>1.29E-2</v>
      </c>
      <c r="M51" s="4">
        <v>2589500</v>
      </c>
      <c r="N51" s="4">
        <f t="shared" si="1"/>
        <v>1861134.857142857</v>
      </c>
      <c r="O51" s="4">
        <f t="shared" si="2"/>
        <v>888900</v>
      </c>
    </row>
    <row r="52" spans="1:15" x14ac:dyDescent="0.2">
      <c r="A52" s="2" t="s">
        <v>30</v>
      </c>
      <c r="B52" s="4">
        <v>640</v>
      </c>
      <c r="C52" s="4">
        <v>1973</v>
      </c>
      <c r="D52" s="4">
        <v>118</v>
      </c>
      <c r="E52" s="4">
        <v>165</v>
      </c>
      <c r="F52" s="4"/>
      <c r="G52" s="4"/>
      <c r="H52" s="4">
        <v>563700</v>
      </c>
      <c r="I52" s="4">
        <v>1044700</v>
      </c>
      <c r="J52" s="4">
        <v>94800</v>
      </c>
      <c r="K52" s="6">
        <f t="shared" si="3"/>
        <v>5.8940562049241481E-2</v>
      </c>
      <c r="L52" s="15">
        <v>-3.2000000000000002E-3</v>
      </c>
      <c r="M52" s="4">
        <v>1703300</v>
      </c>
      <c r="N52" s="4">
        <f t="shared" si="1"/>
        <v>1898620.5714285714</v>
      </c>
      <c r="O52" s="4">
        <f t="shared" si="2"/>
        <v>793000</v>
      </c>
    </row>
    <row r="53" spans="1:15" x14ac:dyDescent="0.2">
      <c r="A53" s="2" t="s">
        <v>31</v>
      </c>
      <c r="B53" s="4">
        <v>525</v>
      </c>
      <c r="C53" s="4">
        <v>1547</v>
      </c>
      <c r="D53" s="4">
        <v>48</v>
      </c>
      <c r="E53" s="4">
        <v>75</v>
      </c>
      <c r="F53" s="4"/>
      <c r="G53" s="4"/>
      <c r="H53" s="4">
        <v>706000</v>
      </c>
      <c r="I53" s="4">
        <v>486400</v>
      </c>
      <c r="J53" s="4">
        <v>164300</v>
      </c>
      <c r="K53" s="6">
        <f t="shared" si="3"/>
        <v>0.13778933243877894</v>
      </c>
      <c r="L53" s="15">
        <v>1.0800000000000001E-2</v>
      </c>
      <c r="M53" s="4">
        <v>1549000</v>
      </c>
      <c r="N53" s="4">
        <f t="shared" si="1"/>
        <v>1894028.4761904762</v>
      </c>
      <c r="O53" s="4">
        <f t="shared" si="2"/>
        <v>793000</v>
      </c>
    </row>
    <row r="54" spans="1:15" x14ac:dyDescent="0.2">
      <c r="A54" s="2" t="s">
        <v>32</v>
      </c>
      <c r="B54" s="4">
        <v>791</v>
      </c>
      <c r="C54" s="4">
        <v>822</v>
      </c>
      <c r="D54" s="4">
        <v>67</v>
      </c>
      <c r="E54" s="4">
        <v>181</v>
      </c>
      <c r="F54" s="4"/>
      <c r="G54" s="4"/>
      <c r="H54" s="4">
        <v>987800</v>
      </c>
      <c r="I54" s="4">
        <v>1151300</v>
      </c>
      <c r="J54" s="4">
        <v>84600</v>
      </c>
      <c r="K54" s="6">
        <f t="shared" si="3"/>
        <v>3.9549343181711938E-2</v>
      </c>
      <c r="L54" s="15">
        <v>-4.3E-3</v>
      </c>
      <c r="M54" s="4">
        <v>2350866</v>
      </c>
      <c r="N54" s="4">
        <f t="shared" si="1"/>
        <v>1860877.7142857143</v>
      </c>
      <c r="O54" s="4">
        <f t="shared" si="2"/>
        <v>793000</v>
      </c>
    </row>
    <row r="55" spans="1:15" x14ac:dyDescent="0.2">
      <c r="A55" s="2" t="s">
        <v>33</v>
      </c>
      <c r="B55" s="4">
        <v>669</v>
      </c>
      <c r="C55" s="4">
        <v>1047</v>
      </c>
      <c r="D55" s="4">
        <v>42</v>
      </c>
      <c r="E55" s="4">
        <v>115</v>
      </c>
      <c r="F55" s="4"/>
      <c r="G55" s="4"/>
      <c r="H55" s="4">
        <v>310300</v>
      </c>
      <c r="I55" s="4">
        <v>864500</v>
      </c>
      <c r="J55" s="4">
        <v>168700</v>
      </c>
      <c r="K55" s="6">
        <f t="shared" si="3"/>
        <v>0.14359891045284304</v>
      </c>
      <c r="L55" s="15">
        <v>-1.7100000000000001E-2</v>
      </c>
      <c r="M55" s="4">
        <v>1854600</v>
      </c>
      <c r="N55" s="4">
        <f t="shared" si="1"/>
        <v>1827730.0952380951</v>
      </c>
      <c r="O55" s="4">
        <f t="shared" si="2"/>
        <v>793000</v>
      </c>
    </row>
    <row r="56" spans="1:15" x14ac:dyDescent="0.2">
      <c r="A56" s="2" t="s">
        <v>34</v>
      </c>
      <c r="B56" s="4">
        <v>794</v>
      </c>
      <c r="C56" s="4">
        <v>3100</v>
      </c>
      <c r="D56" s="4">
        <v>124</v>
      </c>
      <c r="E56" s="4">
        <v>78</v>
      </c>
      <c r="F56" s="4"/>
      <c r="G56" s="4"/>
      <c r="H56" s="4">
        <v>393700</v>
      </c>
      <c r="I56" s="4">
        <v>431200</v>
      </c>
      <c r="J56" s="4">
        <v>61800</v>
      </c>
      <c r="K56" s="6">
        <f t="shared" si="3"/>
        <v>7.49181718996242E-2</v>
      </c>
      <c r="L56" s="15">
        <v>7.4999999999999997E-3</v>
      </c>
      <c r="M56" s="4">
        <v>888900</v>
      </c>
      <c r="N56" s="4">
        <f t="shared" si="1"/>
        <v>1871758.6666666667</v>
      </c>
      <c r="O56" s="4">
        <f t="shared" si="2"/>
        <v>793000</v>
      </c>
    </row>
    <row r="57" spans="1:15" x14ac:dyDescent="0.2">
      <c r="A57" s="2" t="s">
        <v>35</v>
      </c>
      <c r="B57" s="4">
        <v>572</v>
      </c>
      <c r="C57" s="4">
        <v>997</v>
      </c>
      <c r="D57" s="4">
        <v>110</v>
      </c>
      <c r="E57" s="4">
        <v>55</v>
      </c>
      <c r="F57" s="4"/>
      <c r="G57" s="4"/>
      <c r="H57" s="4">
        <v>273700</v>
      </c>
      <c r="I57" s="4">
        <v>439900</v>
      </c>
      <c r="J57" s="4">
        <v>36700</v>
      </c>
      <c r="K57" s="6">
        <f t="shared" si="3"/>
        <v>5.142937219730942E-2</v>
      </c>
      <c r="L57" s="15">
        <v>-7.4000000000000003E-3</v>
      </c>
      <c r="M57" s="4">
        <v>793000</v>
      </c>
      <c r="N57" s="4">
        <f t="shared" si="1"/>
        <v>1916311.0476190476</v>
      </c>
      <c r="O57" s="4">
        <f t="shared" si="2"/>
        <v>1367300</v>
      </c>
    </row>
    <row r="58" spans="1:15" x14ac:dyDescent="0.2">
      <c r="A58" s="2" t="s">
        <v>36</v>
      </c>
      <c r="B58" s="4">
        <v>992</v>
      </c>
      <c r="C58" s="4">
        <v>1789</v>
      </c>
      <c r="D58" s="4">
        <v>59</v>
      </c>
      <c r="E58" s="4">
        <v>288</v>
      </c>
      <c r="F58" s="4"/>
      <c r="G58" s="4"/>
      <c r="H58" s="4">
        <v>860100</v>
      </c>
      <c r="I58" s="4">
        <v>1986100</v>
      </c>
      <c r="J58" s="4">
        <v>186900</v>
      </c>
      <c r="K58" s="6">
        <f t="shared" si="3"/>
        <v>6.5666502705361535E-2</v>
      </c>
      <c r="L58" s="15">
        <v>-3.3700000000000001E-2</v>
      </c>
      <c r="M58" s="4">
        <v>2872200</v>
      </c>
      <c r="N58" s="4">
        <f t="shared" si="1"/>
        <v>1847406.2857142857</v>
      </c>
      <c r="O58" s="4">
        <f t="shared" si="2"/>
        <v>1367300</v>
      </c>
    </row>
    <row r="59" spans="1:15" x14ac:dyDescent="0.2">
      <c r="A59" s="2" t="s">
        <v>37</v>
      </c>
      <c r="B59" s="4">
        <v>676</v>
      </c>
      <c r="C59" s="4">
        <v>1443</v>
      </c>
      <c r="D59" s="4">
        <v>277</v>
      </c>
      <c r="E59" s="4">
        <v>135</v>
      </c>
      <c r="F59" s="4"/>
      <c r="G59" s="4"/>
      <c r="H59" s="4">
        <v>646800</v>
      </c>
      <c r="I59" s="4">
        <v>762900</v>
      </c>
      <c r="J59" s="4">
        <v>120500</v>
      </c>
      <c r="K59" s="6">
        <f t="shared" si="3"/>
        <v>8.5479179967368937E-2</v>
      </c>
      <c r="L59" s="15">
        <v>0</v>
      </c>
      <c r="M59" s="4">
        <v>1367300</v>
      </c>
      <c r="N59" s="4">
        <f t="shared" si="1"/>
        <v>1876644.3809523811</v>
      </c>
      <c r="O59" s="4">
        <f t="shared" si="2"/>
        <v>1391400</v>
      </c>
    </row>
    <row r="60" spans="1:15" x14ac:dyDescent="0.2">
      <c r="A60" s="2" t="s">
        <v>38</v>
      </c>
      <c r="B60" s="4">
        <v>655</v>
      </c>
      <c r="C60" s="4">
        <v>1673</v>
      </c>
      <c r="D60" s="4">
        <v>67</v>
      </c>
      <c r="E60" s="4">
        <v>183</v>
      </c>
      <c r="F60" s="4"/>
      <c r="G60" s="4"/>
      <c r="H60" s="4">
        <v>373300</v>
      </c>
      <c r="I60" s="4">
        <v>1024400</v>
      </c>
      <c r="J60" s="4">
        <v>178300</v>
      </c>
      <c r="K60" s="6">
        <f t="shared" si="3"/>
        <v>0.12756671674894471</v>
      </c>
      <c r="L60" s="15">
        <v>1.1000000000000001E-3</v>
      </c>
      <c r="M60" s="4">
        <v>1584400</v>
      </c>
      <c r="N60" s="4">
        <f t="shared" si="1"/>
        <v>1886101.5238095238</v>
      </c>
      <c r="O60" s="4">
        <f t="shared" si="2"/>
        <v>1391400</v>
      </c>
    </row>
    <row r="61" spans="1:15" x14ac:dyDescent="0.2">
      <c r="A61" s="2" t="s">
        <v>39</v>
      </c>
      <c r="B61" s="4">
        <v>1826</v>
      </c>
      <c r="C61" s="4">
        <v>1328</v>
      </c>
      <c r="D61" s="4">
        <v>278</v>
      </c>
      <c r="E61" s="4">
        <v>240</v>
      </c>
      <c r="F61" s="4"/>
      <c r="G61" s="4"/>
      <c r="H61" s="4">
        <v>1246600</v>
      </c>
      <c r="I61" s="4">
        <v>1247200</v>
      </c>
      <c r="J61" s="4">
        <v>176500</v>
      </c>
      <c r="K61" s="6">
        <f t="shared" si="3"/>
        <v>7.0775523297778489E-2</v>
      </c>
      <c r="L61" s="15">
        <v>6.1999999999999998E-3</v>
      </c>
      <c r="M61" s="4">
        <v>2638700</v>
      </c>
      <c r="N61" s="4">
        <f t="shared" si="1"/>
        <v>1879292</v>
      </c>
      <c r="O61" s="4">
        <f t="shared" si="2"/>
        <v>1391400</v>
      </c>
    </row>
    <row r="62" spans="1:15" x14ac:dyDescent="0.2">
      <c r="A62" s="2" t="s">
        <v>40</v>
      </c>
      <c r="B62" s="4">
        <v>785</v>
      </c>
      <c r="C62" s="4">
        <v>999</v>
      </c>
      <c r="D62" s="4">
        <v>71</v>
      </c>
      <c r="E62" s="4">
        <v>161</v>
      </c>
      <c r="F62" s="4"/>
      <c r="G62" s="4"/>
      <c r="H62" s="4">
        <v>398300</v>
      </c>
      <c r="I62" s="4">
        <v>993000</v>
      </c>
      <c r="J62" s="4">
        <v>67400</v>
      </c>
      <c r="K62" s="6">
        <f t="shared" si="3"/>
        <v>4.8443901387191832E-2</v>
      </c>
      <c r="L62" s="15">
        <v>-1.7399999999999999E-2</v>
      </c>
      <c r="M62" s="4">
        <v>1391400</v>
      </c>
      <c r="N62" s="4">
        <f t="shared" si="1"/>
        <v>1919515.8095238095</v>
      </c>
      <c r="O62" s="4">
        <f t="shared" si="2"/>
        <v>564400</v>
      </c>
    </row>
    <row r="63" spans="1:15" x14ac:dyDescent="0.2">
      <c r="A63" s="2" t="s">
        <v>41</v>
      </c>
      <c r="B63" s="4">
        <v>2196</v>
      </c>
      <c r="C63" s="4">
        <v>1201</v>
      </c>
      <c r="D63" s="4">
        <v>76</v>
      </c>
      <c r="E63" s="4">
        <v>148</v>
      </c>
      <c r="F63" s="4"/>
      <c r="G63" s="4"/>
      <c r="H63" s="4">
        <v>1421000</v>
      </c>
      <c r="I63" s="4">
        <v>868400</v>
      </c>
      <c r="J63" s="4">
        <v>121400</v>
      </c>
      <c r="K63" s="6">
        <f t="shared" si="3"/>
        <v>5.3026993972219792E-2</v>
      </c>
      <c r="L63" s="15">
        <v>1.9599999999999999E-2</v>
      </c>
      <c r="M63" s="4">
        <v>2455100</v>
      </c>
      <c r="N63" s="4">
        <f t="shared" si="1"/>
        <v>1898092</v>
      </c>
      <c r="O63" s="4">
        <f t="shared" si="2"/>
        <v>564400</v>
      </c>
    </row>
    <row r="64" spans="1:15" x14ac:dyDescent="0.2">
      <c r="A64" s="2" t="s">
        <v>42</v>
      </c>
      <c r="B64" s="4">
        <v>821</v>
      </c>
      <c r="C64" s="4">
        <v>1516</v>
      </c>
      <c r="D64" s="4">
        <v>83</v>
      </c>
      <c r="E64" s="4">
        <v>117</v>
      </c>
      <c r="F64" s="4"/>
      <c r="G64" s="4"/>
      <c r="H64" s="4">
        <v>439600</v>
      </c>
      <c r="I64" s="4">
        <v>638500</v>
      </c>
      <c r="J64" s="4">
        <v>45400</v>
      </c>
      <c r="K64" s="6">
        <f t="shared" si="3"/>
        <v>4.2111121417308224E-2</v>
      </c>
      <c r="L64" s="15">
        <v>5.1999999999999998E-3</v>
      </c>
      <c r="M64" s="4">
        <v>1504200</v>
      </c>
      <c r="N64" s="4">
        <f t="shared" si="1"/>
        <v>1870172.9523809524</v>
      </c>
      <c r="O64" s="4">
        <f t="shared" si="2"/>
        <v>564400</v>
      </c>
    </row>
    <row r="65" spans="1:15" x14ac:dyDescent="0.2">
      <c r="A65" s="2" t="s">
        <v>43</v>
      </c>
      <c r="B65" s="4">
        <v>514</v>
      </c>
      <c r="C65" s="4">
        <v>723</v>
      </c>
      <c r="D65" s="4">
        <v>27</v>
      </c>
      <c r="E65" s="4">
        <v>102</v>
      </c>
      <c r="F65" s="4"/>
      <c r="G65" s="4"/>
      <c r="H65" s="4">
        <v>482400</v>
      </c>
      <c r="I65" s="4">
        <v>602200</v>
      </c>
      <c r="J65" s="4">
        <v>97200</v>
      </c>
      <c r="K65" s="6">
        <f t="shared" si="3"/>
        <v>8.9618292458049045E-2</v>
      </c>
      <c r="L65" s="15">
        <v>3.2000000000000002E-3</v>
      </c>
      <c r="M65" s="4">
        <v>2485300</v>
      </c>
      <c r="N65" s="4">
        <f t="shared" si="1"/>
        <v>1905530.0952380951</v>
      </c>
      <c r="O65" s="4">
        <f t="shared" si="2"/>
        <v>564400</v>
      </c>
    </row>
    <row r="66" spans="1:15" x14ac:dyDescent="0.2">
      <c r="A66" s="2" t="s">
        <v>44</v>
      </c>
      <c r="B66" s="4">
        <v>713</v>
      </c>
      <c r="C66" s="4">
        <v>1319</v>
      </c>
      <c r="D66" s="4">
        <v>211</v>
      </c>
      <c r="E66" s="4">
        <v>152</v>
      </c>
      <c r="F66" s="4"/>
      <c r="G66" s="4"/>
      <c r="H66" s="4">
        <v>444400</v>
      </c>
      <c r="I66" s="4">
        <v>822200</v>
      </c>
      <c r="J66" s="4">
        <v>70000</v>
      </c>
      <c r="K66" s="6">
        <f t="shared" si="3"/>
        <v>5.5266066635086056E-2</v>
      </c>
      <c r="L66" s="15">
        <v>-8.199999999999999E-3</v>
      </c>
      <c r="M66" s="4">
        <v>1524566</v>
      </c>
      <c r="N66" s="4">
        <f t="shared" si="1"/>
        <v>1914217.4285714286</v>
      </c>
      <c r="O66" s="4">
        <f t="shared" si="2"/>
        <v>564400</v>
      </c>
    </row>
    <row r="67" spans="1:15" x14ac:dyDescent="0.2">
      <c r="A67" s="2" t="s">
        <v>45</v>
      </c>
      <c r="B67" s="4">
        <v>290</v>
      </c>
      <c r="C67" s="4">
        <v>1098</v>
      </c>
      <c r="D67" s="4">
        <v>66</v>
      </c>
      <c r="E67" s="4">
        <v>55</v>
      </c>
      <c r="F67" s="4"/>
      <c r="G67" s="4"/>
      <c r="H67" s="4">
        <v>164900</v>
      </c>
      <c r="I67" s="4">
        <v>361700</v>
      </c>
      <c r="J67" s="4">
        <v>35300</v>
      </c>
      <c r="K67" s="6">
        <f t="shared" si="3"/>
        <v>6.7033801747056587E-2</v>
      </c>
      <c r="L67" s="15">
        <v>-3.0000000000000001E-3</v>
      </c>
      <c r="M67" s="4">
        <v>564400</v>
      </c>
      <c r="N67" s="4">
        <f t="shared" si="1"/>
        <v>1925093.6190476189</v>
      </c>
      <c r="O67" s="4">
        <f t="shared" si="2"/>
        <v>1101600</v>
      </c>
    </row>
    <row r="68" spans="1:15" x14ac:dyDescent="0.2">
      <c r="A68" s="2" t="s">
        <v>46</v>
      </c>
      <c r="B68" s="4">
        <v>1336</v>
      </c>
      <c r="C68" s="4">
        <v>996</v>
      </c>
      <c r="D68" s="4">
        <v>50</v>
      </c>
      <c r="E68" s="4">
        <v>183</v>
      </c>
      <c r="F68" s="4"/>
      <c r="G68" s="4"/>
      <c r="H68" s="4">
        <v>1141000</v>
      </c>
      <c r="I68" s="4">
        <v>1041400</v>
      </c>
      <c r="J68" s="4">
        <v>111900</v>
      </c>
      <c r="K68" s="6">
        <f t="shared" si="3"/>
        <v>5.1273826979472144E-2</v>
      </c>
      <c r="L68" s="15">
        <v>1.04E-2</v>
      </c>
      <c r="M68" s="4">
        <v>2347500</v>
      </c>
      <c r="N68" s="4">
        <f t="shared" si="1"/>
        <v>1860379.3333333333</v>
      </c>
      <c r="O68" s="4">
        <f t="shared" si="2"/>
        <v>1101600</v>
      </c>
    </row>
    <row r="69" spans="1:15" x14ac:dyDescent="0.2">
      <c r="A69" s="2" t="s">
        <v>47</v>
      </c>
      <c r="B69" s="4">
        <v>603</v>
      </c>
      <c r="C69" s="4">
        <v>1203</v>
      </c>
      <c r="D69" s="4">
        <v>242</v>
      </c>
      <c r="E69" s="4">
        <v>93</v>
      </c>
      <c r="F69" s="4"/>
      <c r="G69" s="4"/>
      <c r="H69" s="4">
        <v>395300</v>
      </c>
      <c r="I69" s="4">
        <v>592800</v>
      </c>
      <c r="J69" s="4">
        <v>106000</v>
      </c>
      <c r="K69" s="6">
        <f t="shared" si="3"/>
        <v>0.10727659143811355</v>
      </c>
      <c r="L69" s="15">
        <v>-1.1299999999999999E-2</v>
      </c>
      <c r="M69" s="4">
        <v>1101600</v>
      </c>
      <c r="N69" s="4">
        <f t="shared" si="1"/>
        <v>1854279.3333333333</v>
      </c>
      <c r="O69" s="4">
        <f t="shared" si="2"/>
        <v>1452566</v>
      </c>
    </row>
    <row r="70" spans="1:15" x14ac:dyDescent="0.2">
      <c r="A70" s="2" t="s">
        <v>48</v>
      </c>
      <c r="B70" s="4">
        <v>725</v>
      </c>
      <c r="C70" s="4">
        <v>878</v>
      </c>
      <c r="D70" s="4">
        <v>135</v>
      </c>
      <c r="E70" s="4">
        <v>114</v>
      </c>
      <c r="F70" s="4"/>
      <c r="G70" s="4"/>
      <c r="H70" s="4">
        <v>378500</v>
      </c>
      <c r="I70" s="4">
        <v>603000</v>
      </c>
      <c r="J70" s="4">
        <v>62500</v>
      </c>
      <c r="K70" s="6">
        <f t="shared" si="3"/>
        <v>6.3678043810494148E-2</v>
      </c>
      <c r="L70" s="15">
        <v>-4.0000000000000001E-3</v>
      </c>
      <c r="M70" s="4">
        <v>1507600</v>
      </c>
      <c r="N70" s="4">
        <f t="shared" si="1"/>
        <v>1887917.4285714286</v>
      </c>
      <c r="O70" s="4">
        <f t="shared" si="2"/>
        <v>1452566</v>
      </c>
    </row>
    <row r="71" spans="1:15" x14ac:dyDescent="0.2">
      <c r="A71" s="2" t="s">
        <v>49</v>
      </c>
      <c r="B71" s="4">
        <v>1622</v>
      </c>
      <c r="C71" s="4">
        <v>714</v>
      </c>
      <c r="D71" s="4">
        <v>91</v>
      </c>
      <c r="E71" s="4">
        <v>141</v>
      </c>
      <c r="F71" s="4"/>
      <c r="G71" s="4"/>
      <c r="H71" s="4">
        <v>1706000</v>
      </c>
      <c r="I71" s="4">
        <v>888300</v>
      </c>
      <c r="J71" s="4">
        <v>114500</v>
      </c>
      <c r="K71" s="6">
        <f t="shared" si="3"/>
        <v>4.4135219519716301E-2</v>
      </c>
      <c r="L71" s="15">
        <v>2.1899999999999999E-2</v>
      </c>
      <c r="M71" s="4">
        <v>4836000</v>
      </c>
      <c r="N71" s="4">
        <f t="shared" si="1"/>
        <v>1736536.4761904762</v>
      </c>
      <c r="O71" s="4">
        <f t="shared" si="2"/>
        <v>1158500</v>
      </c>
    </row>
    <row r="72" spans="1:15" x14ac:dyDescent="0.2">
      <c r="A72" s="2" t="s">
        <v>50</v>
      </c>
      <c r="B72" s="4">
        <v>555</v>
      </c>
      <c r="C72" s="4">
        <v>498</v>
      </c>
      <c r="D72" s="4">
        <v>153</v>
      </c>
      <c r="E72" s="4">
        <v>70</v>
      </c>
      <c r="F72" s="4"/>
      <c r="G72" s="4"/>
      <c r="H72" s="4">
        <v>542500</v>
      </c>
      <c r="I72" s="4">
        <v>392200</v>
      </c>
      <c r="J72" s="4">
        <v>81700</v>
      </c>
      <c r="K72" s="6">
        <f t="shared" si="3"/>
        <v>8.7407724403551948E-2</v>
      </c>
      <c r="L72" s="15">
        <v>-6.1999999999999998E-3</v>
      </c>
      <c r="M72" s="4">
        <v>1763900</v>
      </c>
      <c r="N72" s="4">
        <f t="shared" si="1"/>
        <v>1729574.5714285714</v>
      </c>
      <c r="O72" s="4">
        <f t="shared" si="2"/>
        <v>1158500</v>
      </c>
    </row>
    <row r="73" spans="1:15" x14ac:dyDescent="0.2">
      <c r="A73" s="2" t="s">
        <v>51</v>
      </c>
      <c r="B73" s="4">
        <v>543</v>
      </c>
      <c r="C73" s="4">
        <v>859</v>
      </c>
      <c r="D73" s="4">
        <v>168</v>
      </c>
      <c r="E73" s="4">
        <v>88</v>
      </c>
      <c r="F73" s="4"/>
      <c r="G73" s="4"/>
      <c r="H73" s="4">
        <v>419500</v>
      </c>
      <c r="I73" s="4">
        <v>500300</v>
      </c>
      <c r="J73" s="4">
        <v>1448000</v>
      </c>
      <c r="K73" s="6">
        <f t="shared" si="3"/>
        <v>1.5742552728854098</v>
      </c>
      <c r="L73" s="15">
        <v>4.1999999999999997E-3</v>
      </c>
      <c r="M73" s="4">
        <v>2490500</v>
      </c>
      <c r="N73" s="4">
        <f t="shared" si="1"/>
        <v>1765322.1904761905</v>
      </c>
      <c r="O73" s="4">
        <f t="shared" si="2"/>
        <v>1158500</v>
      </c>
    </row>
    <row r="74" spans="1:15" x14ac:dyDescent="0.2">
      <c r="A74" s="2" t="s">
        <v>52</v>
      </c>
      <c r="B74" s="4">
        <v>686</v>
      </c>
      <c r="C74" s="4">
        <v>468</v>
      </c>
      <c r="D74" s="4">
        <v>93</v>
      </c>
      <c r="E74" s="4">
        <v>98</v>
      </c>
      <c r="F74" s="4"/>
      <c r="G74" s="4"/>
      <c r="H74" s="4">
        <v>728500</v>
      </c>
      <c r="I74" s="4">
        <v>425200</v>
      </c>
      <c r="J74" s="4">
        <v>108600</v>
      </c>
      <c r="K74" s="6">
        <f t="shared" si="3"/>
        <v>9.413192337696108E-2</v>
      </c>
      <c r="L74" s="15">
        <v>1.1599999999999999E-2</v>
      </c>
      <c r="M74" s="4">
        <v>1452566</v>
      </c>
      <c r="N74" s="4">
        <f t="shared" si="1"/>
        <v>1744500</v>
      </c>
      <c r="O74" s="4">
        <f t="shared" si="2"/>
        <v>1158500</v>
      </c>
    </row>
    <row r="75" spans="1:15" x14ac:dyDescent="0.2">
      <c r="A75" s="2" t="s">
        <v>53</v>
      </c>
      <c r="B75" s="4">
        <v>1011</v>
      </c>
      <c r="C75" s="4">
        <v>600</v>
      </c>
      <c r="D75" s="4">
        <v>220</v>
      </c>
      <c r="E75" s="4">
        <v>124</v>
      </c>
      <c r="F75" s="4"/>
      <c r="G75" s="4"/>
      <c r="H75" s="4">
        <v>856700</v>
      </c>
      <c r="I75" s="4">
        <v>633300</v>
      </c>
      <c r="J75" s="4">
        <v>162000</v>
      </c>
      <c r="K75" s="6">
        <f t="shared" si="3"/>
        <v>0.1087248322147651</v>
      </c>
      <c r="L75" s="15">
        <v>8.5000000000000006E-3</v>
      </c>
      <c r="M75" s="4">
        <v>1654700</v>
      </c>
      <c r="N75" s="4">
        <f t="shared" si="1"/>
        <v>1775552.3809523811</v>
      </c>
      <c r="O75" s="4">
        <f t="shared" si="2"/>
        <v>1158500</v>
      </c>
    </row>
    <row r="76" spans="1:15" x14ac:dyDescent="0.2">
      <c r="A76" s="2" t="s">
        <v>54</v>
      </c>
      <c r="B76" s="4">
        <v>368</v>
      </c>
      <c r="C76" s="4">
        <v>1330</v>
      </c>
      <c r="D76" s="4">
        <v>112</v>
      </c>
      <c r="E76" s="4">
        <v>109</v>
      </c>
      <c r="F76" s="4"/>
      <c r="G76" s="4"/>
      <c r="H76" s="4">
        <v>451100</v>
      </c>
      <c r="I76" s="4">
        <v>607300</v>
      </c>
      <c r="J76" s="4">
        <v>59600</v>
      </c>
      <c r="K76" s="6">
        <f t="shared" si="3"/>
        <v>5.6311413454270598E-2</v>
      </c>
      <c r="L76" s="15">
        <v>-1E-3</v>
      </c>
      <c r="M76" s="4">
        <v>1158500</v>
      </c>
      <c r="N76" s="4">
        <f t="shared" si="1"/>
        <v>1787919.0476190476</v>
      </c>
      <c r="O76" s="4">
        <f t="shared" si="2"/>
        <v>1425200</v>
      </c>
    </row>
    <row r="77" spans="1:15" x14ac:dyDescent="0.2">
      <c r="A77" s="2" t="s">
        <v>55</v>
      </c>
      <c r="B77" s="4">
        <v>991</v>
      </c>
      <c r="C77" s="4">
        <v>695</v>
      </c>
      <c r="D77" s="4">
        <v>175</v>
      </c>
      <c r="E77" s="4">
        <v>89</v>
      </c>
      <c r="F77" s="4"/>
      <c r="G77" s="4"/>
      <c r="H77" s="4">
        <v>1034500</v>
      </c>
      <c r="I77" s="4">
        <v>498900</v>
      </c>
      <c r="J77" s="4">
        <v>74800</v>
      </c>
      <c r="K77" s="6">
        <f t="shared" si="3"/>
        <v>4.878048780487805E-2</v>
      </c>
      <c r="L77" s="15">
        <v>1.95E-2</v>
      </c>
      <c r="M77" s="4">
        <v>1813500</v>
      </c>
      <c r="N77" s="4">
        <f t="shared" si="1"/>
        <v>1812776.1904761905</v>
      </c>
      <c r="O77" s="4">
        <f t="shared" si="2"/>
        <v>1425200</v>
      </c>
    </row>
    <row r="78" spans="1:15" x14ac:dyDescent="0.2">
      <c r="A78" s="2" t="s">
        <v>56</v>
      </c>
      <c r="B78" s="4">
        <v>524</v>
      </c>
      <c r="C78" s="4">
        <v>1317</v>
      </c>
      <c r="D78" s="4">
        <v>120</v>
      </c>
      <c r="E78" s="4">
        <v>203</v>
      </c>
      <c r="F78" s="4"/>
      <c r="G78" s="4"/>
      <c r="H78" s="4">
        <v>617000</v>
      </c>
      <c r="I78" s="4">
        <v>973500</v>
      </c>
      <c r="J78" s="4">
        <v>114700</v>
      </c>
      <c r="K78" s="6">
        <f t="shared" si="3"/>
        <v>7.2115686890914812E-2</v>
      </c>
      <c r="L78" s="15">
        <v>-9.7000000000000003E-3</v>
      </c>
      <c r="M78" s="4">
        <v>1728600</v>
      </c>
      <c r="N78" s="4">
        <f t="shared" si="1"/>
        <v>1824266.6666666667</v>
      </c>
      <c r="O78" s="4">
        <f t="shared" si="2"/>
        <v>1425200</v>
      </c>
    </row>
    <row r="79" spans="1:15" x14ac:dyDescent="0.2">
      <c r="A79" s="2" t="s">
        <v>57</v>
      </c>
      <c r="B79" s="4">
        <v>697</v>
      </c>
      <c r="C79" s="4">
        <v>1581</v>
      </c>
      <c r="D79" s="4">
        <v>86</v>
      </c>
      <c r="E79" s="4">
        <v>128</v>
      </c>
      <c r="F79" s="4"/>
      <c r="G79" s="4"/>
      <c r="H79" s="4">
        <v>688200</v>
      </c>
      <c r="I79" s="4">
        <v>633700</v>
      </c>
      <c r="J79" s="4">
        <v>94700</v>
      </c>
      <c r="K79" s="6">
        <f t="shared" si="3"/>
        <v>7.1639307058022544E-2</v>
      </c>
      <c r="L79" s="15">
        <v>2.0799999999999999E-2</v>
      </c>
      <c r="M79" s="4">
        <v>1425200</v>
      </c>
      <c r="N79" s="4">
        <f t="shared" si="1"/>
        <v>1850271.4285714286</v>
      </c>
      <c r="O79" s="4">
        <f t="shared" si="2"/>
        <v>1783000</v>
      </c>
    </row>
    <row r="80" spans="1:15" x14ac:dyDescent="0.2">
      <c r="A80" s="2" t="s">
        <v>58</v>
      </c>
      <c r="B80" s="4">
        <v>900</v>
      </c>
      <c r="C80" s="4">
        <v>1799</v>
      </c>
      <c r="D80" s="4">
        <v>166</v>
      </c>
      <c r="E80" s="4">
        <v>165</v>
      </c>
      <c r="F80" s="4"/>
      <c r="G80" s="4"/>
      <c r="H80" s="4">
        <v>622000</v>
      </c>
      <c r="I80" s="4">
        <v>1041900</v>
      </c>
      <c r="J80" s="4">
        <v>106500</v>
      </c>
      <c r="K80" s="6">
        <f t="shared" si="3"/>
        <v>6.4006250375623533E-2</v>
      </c>
      <c r="L80" s="15">
        <v>-1.09E-2</v>
      </c>
      <c r="M80" s="4">
        <v>1981300</v>
      </c>
      <c r="N80" s="4">
        <f t="shared" si="1"/>
        <v>1879528.5714285714</v>
      </c>
      <c r="O80" s="4">
        <f t="shared" si="2"/>
        <v>917900</v>
      </c>
    </row>
    <row r="81" spans="1:15" x14ac:dyDescent="0.2">
      <c r="A81" s="2" t="s">
        <v>59</v>
      </c>
      <c r="B81" s="4">
        <v>636</v>
      </c>
      <c r="C81" s="4">
        <v>1283</v>
      </c>
      <c r="D81" s="4">
        <v>190</v>
      </c>
      <c r="E81" s="4">
        <v>153</v>
      </c>
      <c r="F81" s="4"/>
      <c r="G81" s="4"/>
      <c r="H81" s="4">
        <v>427400</v>
      </c>
      <c r="I81" s="4">
        <v>1330800</v>
      </c>
      <c r="J81" s="4">
        <v>383300</v>
      </c>
      <c r="K81" s="6">
        <f t="shared" si="3"/>
        <v>0.21800705266750087</v>
      </c>
      <c r="L81" s="15">
        <v>-3.6699999999999997E-2</v>
      </c>
      <c r="M81" s="4">
        <v>1783000</v>
      </c>
      <c r="N81" s="4">
        <f t="shared" si="1"/>
        <v>1926823.8095238095</v>
      </c>
      <c r="O81" s="4">
        <f t="shared" si="2"/>
        <v>917900</v>
      </c>
    </row>
    <row r="82" spans="1:15" x14ac:dyDescent="0.2">
      <c r="A82" s="2" t="s">
        <v>60</v>
      </c>
      <c r="B82" s="4">
        <v>1255</v>
      </c>
      <c r="C82" s="4">
        <v>1018</v>
      </c>
      <c r="D82" s="4">
        <v>349</v>
      </c>
      <c r="E82" s="4">
        <v>243</v>
      </c>
      <c r="F82" s="4"/>
      <c r="G82" s="4"/>
      <c r="H82" s="4">
        <v>907400</v>
      </c>
      <c r="I82" s="4">
        <v>1409100</v>
      </c>
      <c r="J82" s="4">
        <v>73600</v>
      </c>
      <c r="K82" s="6">
        <f t="shared" si="3"/>
        <v>3.177206993308871E-2</v>
      </c>
      <c r="L82" s="15">
        <v>-6.1999999999999998E-3</v>
      </c>
      <c r="M82" s="4">
        <v>2495700</v>
      </c>
      <c r="N82" s="4">
        <f t="shared" si="1"/>
        <v>2033347.6190476189</v>
      </c>
      <c r="O82" s="4">
        <f t="shared" si="2"/>
        <v>917900</v>
      </c>
    </row>
    <row r="83" spans="1:15" x14ac:dyDescent="0.2">
      <c r="A83" s="2" t="s">
        <v>61</v>
      </c>
      <c r="B83" s="4">
        <v>701</v>
      </c>
      <c r="C83" s="4">
        <v>535</v>
      </c>
      <c r="D83" s="4">
        <v>64</v>
      </c>
      <c r="E83" s="4">
        <v>236</v>
      </c>
      <c r="F83" s="4"/>
      <c r="G83" s="4"/>
      <c r="H83" s="4">
        <v>657700</v>
      </c>
      <c r="I83" s="4">
        <v>1290500</v>
      </c>
      <c r="J83" s="4">
        <v>458200</v>
      </c>
      <c r="K83" s="6">
        <f t="shared" si="3"/>
        <v>0.23519145878246586</v>
      </c>
      <c r="L83" s="15">
        <v>-6.83E-2</v>
      </c>
      <c r="M83" s="4">
        <v>2236100</v>
      </c>
      <c r="N83" s="4">
        <f t="shared" si="1"/>
        <v>2011676.7619047619</v>
      </c>
      <c r="O83" s="4">
        <f t="shared" si="2"/>
        <v>792800</v>
      </c>
    </row>
    <row r="84" spans="1:15" x14ac:dyDescent="0.2">
      <c r="A84" s="2" t="s">
        <v>62</v>
      </c>
      <c r="B84" s="4">
        <v>1336</v>
      </c>
      <c r="C84" s="4">
        <v>1273</v>
      </c>
      <c r="D84" s="4">
        <v>420</v>
      </c>
      <c r="E84" s="4">
        <v>203</v>
      </c>
      <c r="F84" s="4"/>
      <c r="G84" s="4"/>
      <c r="H84" s="4">
        <v>1270300</v>
      </c>
      <c r="I84" s="4">
        <v>708200</v>
      </c>
      <c r="J84" s="4">
        <v>75900</v>
      </c>
      <c r="K84" s="6">
        <f t="shared" si="3"/>
        <v>3.836239575435936E-2</v>
      </c>
      <c r="L84" s="15">
        <v>3.1E-2</v>
      </c>
      <c r="M84" s="4">
        <v>2005200</v>
      </c>
      <c r="N84" s="4">
        <f t="shared" si="1"/>
        <v>2019805.3333333333</v>
      </c>
      <c r="O84" s="4">
        <f t="shared" si="2"/>
        <v>792800</v>
      </c>
    </row>
    <row r="85" spans="1:15" x14ac:dyDescent="0.2">
      <c r="A85" s="2" t="s">
        <v>63</v>
      </c>
      <c r="B85" s="4">
        <v>468</v>
      </c>
      <c r="C85" s="4">
        <v>571</v>
      </c>
      <c r="D85" s="4">
        <v>114</v>
      </c>
      <c r="E85" s="4">
        <v>60</v>
      </c>
      <c r="F85" s="4"/>
      <c r="G85" s="4"/>
      <c r="H85" s="4">
        <v>373600</v>
      </c>
      <c r="I85" s="4">
        <v>347700</v>
      </c>
      <c r="J85" s="4">
        <v>62900</v>
      </c>
      <c r="K85" s="6">
        <f t="shared" si="3"/>
        <v>8.7203660058228202E-2</v>
      </c>
      <c r="L85" s="15">
        <v>-5.8999999999999999E-3</v>
      </c>
      <c r="M85" s="4">
        <v>917900</v>
      </c>
      <c r="N85" s="4">
        <f t="shared" si="1"/>
        <v>2117224.3809523811</v>
      </c>
      <c r="O85" s="4">
        <f t="shared" si="2"/>
        <v>792800</v>
      </c>
    </row>
    <row r="86" spans="1:15" x14ac:dyDescent="0.2">
      <c r="A86" s="2" t="s">
        <v>64</v>
      </c>
      <c r="B86" s="4">
        <v>2253</v>
      </c>
      <c r="C86" s="4">
        <v>618</v>
      </c>
      <c r="D86" s="4">
        <v>68</v>
      </c>
      <c r="E86" s="4">
        <v>254</v>
      </c>
      <c r="F86" s="4"/>
      <c r="G86" s="4"/>
      <c r="H86" s="4">
        <v>2119600</v>
      </c>
      <c r="I86" s="4">
        <v>1105100</v>
      </c>
      <c r="J86" s="4">
        <v>235000</v>
      </c>
      <c r="K86" s="6">
        <f t="shared" si="3"/>
        <v>7.2874996123670419E-2</v>
      </c>
      <c r="L86" s="15">
        <v>3.7200000000000004E-2</v>
      </c>
      <c r="M86" s="4">
        <v>3227800</v>
      </c>
      <c r="N86" s="4">
        <f t="shared" si="1"/>
        <v>2032705.3333333333</v>
      </c>
      <c r="O86" s="4">
        <f t="shared" si="2"/>
        <v>792800</v>
      </c>
    </row>
    <row r="87" spans="1:15" x14ac:dyDescent="0.2">
      <c r="A87" s="2" t="s">
        <v>65</v>
      </c>
      <c r="B87" s="4">
        <v>664</v>
      </c>
      <c r="C87" s="4">
        <v>410</v>
      </c>
      <c r="D87" s="4">
        <v>54</v>
      </c>
      <c r="E87" s="4">
        <v>87</v>
      </c>
      <c r="F87" s="4"/>
      <c r="G87" s="4"/>
      <c r="H87" s="4">
        <v>543700</v>
      </c>
      <c r="I87" s="4">
        <v>432400</v>
      </c>
      <c r="J87" s="4">
        <v>88000</v>
      </c>
      <c r="K87" s="6">
        <f t="shared" si="3"/>
        <v>9.0154697264624523E-2</v>
      </c>
      <c r="L87" s="15">
        <v>1.5800000000000002E-2</v>
      </c>
      <c r="M87" s="4">
        <v>1707000</v>
      </c>
      <c r="N87" s="4">
        <f t="shared" ref="N87:N91" si="4">AVERAGE($M88:$M108)</f>
        <v>2048990.6</v>
      </c>
      <c r="O87" s="4">
        <f t="shared" ref="O87:O146" si="5">MIN(M88:M92)</f>
        <v>792800</v>
      </c>
    </row>
    <row r="88" spans="1:15" x14ac:dyDescent="0.2">
      <c r="A88" s="2" t="s">
        <v>66</v>
      </c>
      <c r="B88" s="4">
        <v>427</v>
      </c>
      <c r="C88" s="4">
        <v>422</v>
      </c>
      <c r="D88" s="4">
        <v>81</v>
      </c>
      <c r="E88" s="4">
        <v>66</v>
      </c>
      <c r="F88" s="4"/>
      <c r="G88" s="4"/>
      <c r="H88" s="4">
        <v>349000</v>
      </c>
      <c r="I88" s="4">
        <v>442200</v>
      </c>
      <c r="J88" s="4">
        <v>71500</v>
      </c>
      <c r="K88" s="6">
        <f t="shared" ref="K88:K114" si="6">J88/(H88+I88)</f>
        <v>9.0369059656218401E-2</v>
      </c>
      <c r="L88" s="15">
        <v>-1.46E-2</v>
      </c>
      <c r="M88" s="4">
        <v>792800</v>
      </c>
      <c r="N88" s="4">
        <f t="shared" si="4"/>
        <v>2178640.6</v>
      </c>
      <c r="O88" s="4">
        <f t="shared" si="5"/>
        <v>973500</v>
      </c>
    </row>
    <row r="89" spans="1:15" x14ac:dyDescent="0.2">
      <c r="A89" s="2" t="s">
        <v>67</v>
      </c>
      <c r="B89" s="4">
        <v>598</v>
      </c>
      <c r="C89" s="4">
        <v>1184</v>
      </c>
      <c r="D89" s="4">
        <v>150</v>
      </c>
      <c r="E89" s="4">
        <v>62</v>
      </c>
      <c r="F89" s="4"/>
      <c r="G89" s="4"/>
      <c r="H89" s="4">
        <v>391700</v>
      </c>
      <c r="I89" s="4">
        <v>323700</v>
      </c>
      <c r="J89" s="4">
        <v>124000</v>
      </c>
      <c r="K89" s="6">
        <f t="shared" si="6"/>
        <v>0.17332960581492871</v>
      </c>
      <c r="L89" s="15">
        <v>-6.0999999999999995E-3</v>
      </c>
      <c r="M89" s="4">
        <v>988500</v>
      </c>
      <c r="N89" s="4">
        <f t="shared" si="4"/>
        <v>2228635.6</v>
      </c>
      <c r="O89" s="4">
        <f t="shared" si="5"/>
        <v>973500</v>
      </c>
    </row>
    <row r="90" spans="1:15" x14ac:dyDescent="0.2">
      <c r="A90" s="2" t="s">
        <v>68</v>
      </c>
      <c r="B90" s="4">
        <v>1002</v>
      </c>
      <c r="C90" s="4">
        <v>609</v>
      </c>
      <c r="D90" s="4">
        <v>157</v>
      </c>
      <c r="E90" s="4">
        <v>70</v>
      </c>
      <c r="F90" s="4"/>
      <c r="G90" s="4"/>
      <c r="H90" s="4">
        <v>442300</v>
      </c>
      <c r="I90" s="4">
        <v>364100</v>
      </c>
      <c r="J90" s="4">
        <v>48600</v>
      </c>
      <c r="K90" s="6">
        <f t="shared" si="6"/>
        <v>6.0267857142857144E-2</v>
      </c>
      <c r="L90" s="15">
        <v>5.1999999999999998E-3</v>
      </c>
      <c r="M90" s="4">
        <v>973500</v>
      </c>
      <c r="N90" s="4">
        <f t="shared" si="4"/>
        <v>2269770.6</v>
      </c>
      <c r="O90" s="4">
        <f t="shared" si="5"/>
        <v>1015300</v>
      </c>
    </row>
    <row r="91" spans="1:15" x14ac:dyDescent="0.2">
      <c r="A91" s="2" t="s">
        <v>69</v>
      </c>
      <c r="B91" s="4">
        <v>663</v>
      </c>
      <c r="C91" s="4">
        <v>443</v>
      </c>
      <c r="D91" s="4">
        <v>162</v>
      </c>
      <c r="E91" s="4">
        <v>199</v>
      </c>
      <c r="F91" s="4"/>
      <c r="G91" s="4"/>
      <c r="H91" s="4">
        <v>961000</v>
      </c>
      <c r="I91" s="4">
        <v>1032000</v>
      </c>
      <c r="J91" s="4">
        <v>290000</v>
      </c>
      <c r="K91" s="6">
        <f t="shared" si="6"/>
        <v>0.14550928248871048</v>
      </c>
      <c r="L91" s="15">
        <v>-2.06E-2</v>
      </c>
      <c r="M91" s="4">
        <v>2214000</v>
      </c>
      <c r="N91" s="4">
        <f t="shared" si="4"/>
        <v>2276950.6</v>
      </c>
      <c r="O91" s="4">
        <f t="shared" si="5"/>
        <v>1015300</v>
      </c>
    </row>
    <row r="92" spans="1:15" x14ac:dyDescent="0.2">
      <c r="A92" s="2" t="s">
        <v>70</v>
      </c>
      <c r="B92" s="4">
        <v>491</v>
      </c>
      <c r="C92" s="4">
        <v>936</v>
      </c>
      <c r="D92" s="4">
        <v>232</v>
      </c>
      <c r="E92" s="4">
        <v>84</v>
      </c>
      <c r="F92" s="4"/>
      <c r="G92" s="4"/>
      <c r="H92" s="4">
        <v>679600</v>
      </c>
      <c r="I92" s="4">
        <v>523200</v>
      </c>
      <c r="J92" s="4">
        <v>191600</v>
      </c>
      <c r="K92" s="6">
        <f t="shared" si="6"/>
        <v>0.15929497838377121</v>
      </c>
      <c r="L92" s="15">
        <v>1.1000000000000001E-3</v>
      </c>
      <c r="M92" s="4">
        <v>1657000</v>
      </c>
      <c r="N92" s="4">
        <f t="shared" ref="N92:N111" si="7">AVERAGE($M93:$M113)</f>
        <v>2306215.6</v>
      </c>
      <c r="O92" s="4">
        <f t="shared" si="5"/>
        <v>1015300</v>
      </c>
    </row>
    <row r="93" spans="1:15" x14ac:dyDescent="0.2">
      <c r="A93" s="2" t="s">
        <v>71</v>
      </c>
      <c r="B93" s="4">
        <v>583</v>
      </c>
      <c r="C93" s="4">
        <v>402</v>
      </c>
      <c r="D93" s="4">
        <v>116</v>
      </c>
      <c r="E93" s="4">
        <v>88</v>
      </c>
      <c r="F93" s="4"/>
      <c r="G93" s="4"/>
      <c r="H93" s="4">
        <v>690900</v>
      </c>
      <c r="I93" s="4">
        <v>398600</v>
      </c>
      <c r="J93" s="4">
        <v>29700</v>
      </c>
      <c r="K93" s="6">
        <f t="shared" si="6"/>
        <v>2.7260211106011931E-2</v>
      </c>
      <c r="L93" s="15">
        <v>0</v>
      </c>
      <c r="M93" s="4">
        <v>1617700</v>
      </c>
      <c r="N93" s="4">
        <f t="shared" si="7"/>
        <v>2451276.85</v>
      </c>
      <c r="O93" s="4">
        <f t="shared" si="5"/>
        <v>1015300</v>
      </c>
    </row>
    <row r="94" spans="1:15" x14ac:dyDescent="0.2">
      <c r="A94" s="2" t="s">
        <v>72</v>
      </c>
      <c r="B94" s="4">
        <v>1107</v>
      </c>
      <c r="C94" s="4">
        <v>399</v>
      </c>
      <c r="D94" s="4">
        <v>189</v>
      </c>
      <c r="E94" s="4">
        <v>211</v>
      </c>
      <c r="F94" s="4"/>
      <c r="G94" s="4"/>
      <c r="H94" s="4">
        <v>1244800</v>
      </c>
      <c r="I94" s="4">
        <v>1262500</v>
      </c>
      <c r="J94" s="4">
        <v>248000</v>
      </c>
      <c r="K94" s="6">
        <f t="shared" si="6"/>
        <v>9.891117935627966E-2</v>
      </c>
      <c r="L94" s="15">
        <v>1.23E-2</v>
      </c>
      <c r="M94" s="4">
        <v>3241200</v>
      </c>
      <c r="N94" s="4">
        <f t="shared" si="7"/>
        <v>2353011.85</v>
      </c>
      <c r="O94" s="4">
        <f t="shared" si="5"/>
        <v>1015300</v>
      </c>
    </row>
    <row r="95" spans="1:15" x14ac:dyDescent="0.2">
      <c r="A95" s="2" t="s">
        <v>73</v>
      </c>
      <c r="B95" s="4">
        <v>481</v>
      </c>
      <c r="C95" s="4">
        <v>283</v>
      </c>
      <c r="D95" s="4">
        <v>200</v>
      </c>
      <c r="E95" s="4">
        <v>75</v>
      </c>
      <c r="F95" s="4"/>
      <c r="G95" s="4"/>
      <c r="H95" s="4">
        <v>461300</v>
      </c>
      <c r="I95" s="4">
        <v>434600</v>
      </c>
      <c r="J95" s="4">
        <v>79400</v>
      </c>
      <c r="K95" s="6">
        <f t="shared" si="6"/>
        <v>8.8625962719053472E-2</v>
      </c>
      <c r="L95" s="15">
        <v>2.0999999999999999E-3</v>
      </c>
      <c r="M95" s="4">
        <v>1015300</v>
      </c>
      <c r="N95" s="4">
        <f t="shared" si="7"/>
        <v>2353136.85</v>
      </c>
      <c r="O95" s="4">
        <f t="shared" si="5"/>
        <v>1418200</v>
      </c>
    </row>
    <row r="96" spans="1:15" x14ac:dyDescent="0.2">
      <c r="A96" s="2" t="s">
        <v>74</v>
      </c>
      <c r="B96" s="4">
        <v>666</v>
      </c>
      <c r="C96" s="4">
        <v>1078</v>
      </c>
      <c r="D96" s="4">
        <v>78</v>
      </c>
      <c r="E96" s="4">
        <v>82</v>
      </c>
      <c r="F96" s="4"/>
      <c r="G96" s="4"/>
      <c r="H96" s="4">
        <v>816700</v>
      </c>
      <c r="I96" s="4">
        <v>588800</v>
      </c>
      <c r="J96" s="4">
        <v>39600</v>
      </c>
      <c r="K96" s="6">
        <f t="shared" si="6"/>
        <v>2.8175026680896477E-2</v>
      </c>
      <c r="L96" s="15">
        <v>1.1000000000000001E-3</v>
      </c>
      <c r="M96" s="4">
        <v>2306800</v>
      </c>
      <c r="N96" s="4">
        <f t="shared" si="7"/>
        <v>2330686.85</v>
      </c>
      <c r="O96" s="4">
        <f t="shared" si="5"/>
        <v>1418200</v>
      </c>
    </row>
    <row r="97" spans="1:15" x14ac:dyDescent="0.2">
      <c r="A97" s="2" t="s">
        <v>75</v>
      </c>
      <c r="B97" s="4">
        <v>626</v>
      </c>
      <c r="C97" s="4">
        <v>930</v>
      </c>
      <c r="D97" s="4">
        <v>126</v>
      </c>
      <c r="E97" s="4">
        <v>62</v>
      </c>
      <c r="F97" s="4"/>
      <c r="G97" s="4"/>
      <c r="H97" s="4">
        <v>929300</v>
      </c>
      <c r="I97" s="4">
        <v>338700</v>
      </c>
      <c r="J97" s="4">
        <v>36400</v>
      </c>
      <c r="K97" s="6">
        <f t="shared" si="6"/>
        <v>2.8706624605678233E-2</v>
      </c>
      <c r="L97" s="15">
        <v>1.46E-2</v>
      </c>
      <c r="M97" s="4">
        <v>1418200</v>
      </c>
      <c r="N97" s="4">
        <f t="shared" si="7"/>
        <v>2329981.85</v>
      </c>
      <c r="O97" s="4">
        <f t="shared" si="5"/>
        <v>1969900</v>
      </c>
    </row>
    <row r="98" spans="1:15" x14ac:dyDescent="0.2">
      <c r="A98" s="2" t="s">
        <v>76</v>
      </c>
      <c r="B98" s="4">
        <v>390</v>
      </c>
      <c r="C98" s="4">
        <v>1114</v>
      </c>
      <c r="D98" s="4">
        <v>170</v>
      </c>
      <c r="E98" s="4">
        <v>148</v>
      </c>
      <c r="F98" s="4"/>
      <c r="G98" s="4"/>
      <c r="H98" s="4">
        <v>386600</v>
      </c>
      <c r="I98" s="4">
        <v>807600</v>
      </c>
      <c r="J98" s="4">
        <v>199000</v>
      </c>
      <c r="K98" s="6">
        <f t="shared" si="6"/>
        <v>0.1666387539775582</v>
      </c>
      <c r="L98" s="15">
        <v>-2.6000000000000002E-2</v>
      </c>
      <c r="M98" s="4">
        <v>2335500</v>
      </c>
      <c r="N98" s="4">
        <f t="shared" si="7"/>
        <v>2300216.85</v>
      </c>
      <c r="O98" s="4">
        <f t="shared" si="5"/>
        <v>1969900</v>
      </c>
    </row>
    <row r="99" spans="1:15" x14ac:dyDescent="0.2">
      <c r="A99" s="2" t="s">
        <v>77</v>
      </c>
      <c r="B99" s="4">
        <v>515</v>
      </c>
      <c r="C99" s="4">
        <v>1354</v>
      </c>
      <c r="D99" s="4">
        <v>172</v>
      </c>
      <c r="E99" s="4">
        <v>181</v>
      </c>
      <c r="F99" s="4"/>
      <c r="G99" s="4"/>
      <c r="H99" s="4">
        <v>721500</v>
      </c>
      <c r="I99" s="4">
        <v>843900</v>
      </c>
      <c r="J99" s="4">
        <v>76400</v>
      </c>
      <c r="K99" s="6">
        <f t="shared" si="6"/>
        <v>4.8805417145777436E-2</v>
      </c>
      <c r="L99" s="15">
        <v>-2E-3</v>
      </c>
      <c r="M99" s="4">
        <v>1969900</v>
      </c>
      <c r="N99" s="4">
        <f t="shared" si="7"/>
        <v>2256131.85</v>
      </c>
      <c r="O99" s="4">
        <f t="shared" si="5"/>
        <v>1781012</v>
      </c>
    </row>
    <row r="100" spans="1:15" x14ac:dyDescent="0.2">
      <c r="A100" s="2" t="s">
        <v>78</v>
      </c>
      <c r="B100" s="4">
        <v>866</v>
      </c>
      <c r="C100" s="4">
        <v>1573</v>
      </c>
      <c r="D100" s="4">
        <v>106</v>
      </c>
      <c r="E100" s="4">
        <v>151</v>
      </c>
      <c r="F100" s="4"/>
      <c r="G100" s="4"/>
      <c r="H100" s="4">
        <v>757500</v>
      </c>
      <c r="I100" s="4">
        <v>821200</v>
      </c>
      <c r="J100" s="4">
        <v>85000</v>
      </c>
      <c r="K100" s="6">
        <f t="shared" si="6"/>
        <v>5.3841768543738518E-2</v>
      </c>
      <c r="L100" s="15">
        <v>5.1000000000000004E-3</v>
      </c>
      <c r="M100" s="4">
        <v>1971300</v>
      </c>
      <c r="N100" s="4">
        <f t="shared" si="7"/>
        <v>2234686.85</v>
      </c>
      <c r="O100" s="4">
        <f t="shared" si="5"/>
        <v>1781012</v>
      </c>
    </row>
    <row r="101" spans="1:15" x14ac:dyDescent="0.2">
      <c r="A101" s="2" t="s">
        <v>79</v>
      </c>
      <c r="B101" s="4">
        <v>1367</v>
      </c>
      <c r="C101" s="4">
        <v>2051</v>
      </c>
      <c r="D101" s="4">
        <v>223</v>
      </c>
      <c r="E101" s="4">
        <v>204</v>
      </c>
      <c r="F101" s="4"/>
      <c r="G101" s="4"/>
      <c r="H101" s="4">
        <v>1059200</v>
      </c>
      <c r="I101" s="4">
        <v>986700</v>
      </c>
      <c r="J101" s="4">
        <v>35300</v>
      </c>
      <c r="K101" s="6">
        <f t="shared" si="6"/>
        <v>1.7254020235593137E-2</v>
      </c>
      <c r="L101" s="15">
        <v>1.77E-2</v>
      </c>
      <c r="M101" s="4">
        <v>2595700</v>
      </c>
      <c r="N101" s="4">
        <f t="shared" si="7"/>
        <v>2163886.85</v>
      </c>
      <c r="O101" s="4">
        <f t="shared" si="5"/>
        <v>1781012</v>
      </c>
    </row>
    <row r="102" spans="1:15" x14ac:dyDescent="0.2">
      <c r="A102" s="2" t="s">
        <v>80</v>
      </c>
      <c r="B102" s="4">
        <v>549</v>
      </c>
      <c r="C102" s="4">
        <v>1487</v>
      </c>
      <c r="D102" s="4">
        <v>95</v>
      </c>
      <c r="E102" s="4">
        <v>245</v>
      </c>
      <c r="F102" s="4"/>
      <c r="G102" s="4"/>
      <c r="H102" s="4">
        <v>507600</v>
      </c>
      <c r="I102" s="4">
        <v>1308100</v>
      </c>
      <c r="J102" s="4">
        <v>96000</v>
      </c>
      <c r="K102" s="6">
        <f t="shared" si="6"/>
        <v>5.2872170512749901E-2</v>
      </c>
      <c r="L102" s="15">
        <v>-8.199999999999999E-3</v>
      </c>
      <c r="M102" s="4">
        <v>2776200</v>
      </c>
      <c r="N102" s="4">
        <f t="shared" si="7"/>
        <v>2093736.85</v>
      </c>
      <c r="O102" s="4">
        <f t="shared" si="5"/>
        <v>1452900</v>
      </c>
    </row>
    <row r="103" spans="1:15" x14ac:dyDescent="0.2">
      <c r="A103" s="2" t="s">
        <v>81</v>
      </c>
      <c r="B103" s="4">
        <v>1362</v>
      </c>
      <c r="C103" s="4">
        <v>969</v>
      </c>
      <c r="D103" s="4">
        <v>130</v>
      </c>
      <c r="E103" s="4">
        <v>364</v>
      </c>
      <c r="F103" s="4"/>
      <c r="G103" s="4"/>
      <c r="H103" s="4">
        <v>1186900</v>
      </c>
      <c r="I103" s="4">
        <v>1968900</v>
      </c>
      <c r="J103" s="4">
        <v>66200</v>
      </c>
      <c r="K103" s="6">
        <f t="shared" si="6"/>
        <v>2.0977248241333419E-2</v>
      </c>
      <c r="L103" s="15">
        <v>-2.2599999999999999E-2</v>
      </c>
      <c r="M103" s="4">
        <v>4732700</v>
      </c>
      <c r="N103" s="4">
        <f t="shared" si="7"/>
        <v>1884971.85</v>
      </c>
      <c r="O103" s="4">
        <f t="shared" si="5"/>
        <v>1452900</v>
      </c>
    </row>
    <row r="104" spans="1:15" x14ac:dyDescent="0.2">
      <c r="A104" s="2" t="s">
        <v>82</v>
      </c>
      <c r="B104" s="4">
        <v>782</v>
      </c>
      <c r="C104" s="4">
        <v>984</v>
      </c>
      <c r="D104" s="4">
        <v>379</v>
      </c>
      <c r="E104" s="4">
        <v>189</v>
      </c>
      <c r="F104" s="4"/>
      <c r="G104" s="4"/>
      <c r="H104" s="4">
        <v>520600</v>
      </c>
      <c r="I104" s="4">
        <v>1103800</v>
      </c>
      <c r="J104" s="4">
        <v>141600</v>
      </c>
      <c r="K104" s="6">
        <f t="shared" si="6"/>
        <v>8.7170647623737996E-2</v>
      </c>
      <c r="L104" s="15">
        <v>-1.3999999999999999E-2</v>
      </c>
      <c r="M104" s="4">
        <v>1781012</v>
      </c>
      <c r="N104" s="4">
        <f t="shared" si="7"/>
        <v>1858701.25</v>
      </c>
      <c r="O104" s="4">
        <f t="shared" si="5"/>
        <v>1452900</v>
      </c>
    </row>
    <row r="105" spans="1:15" x14ac:dyDescent="0.2">
      <c r="A105" s="2" t="s">
        <v>83</v>
      </c>
      <c r="B105" s="4">
        <v>614</v>
      </c>
      <c r="C105" s="4">
        <v>823</v>
      </c>
      <c r="D105" s="4">
        <v>118</v>
      </c>
      <c r="E105" s="4">
        <v>214</v>
      </c>
      <c r="F105" s="4"/>
      <c r="G105" s="4"/>
      <c r="H105" s="4">
        <v>649900</v>
      </c>
      <c r="I105" s="4">
        <v>981300</v>
      </c>
      <c r="J105" s="4">
        <v>76500</v>
      </c>
      <c r="K105" s="6">
        <f t="shared" si="6"/>
        <v>4.6897989210397256E-2</v>
      </c>
      <c r="L105" s="15">
        <v>-5.8999999999999999E-3</v>
      </c>
      <c r="M105" s="4">
        <v>2175900</v>
      </c>
      <c r="N105" s="4">
        <f t="shared" si="7"/>
        <v>1781706.25</v>
      </c>
      <c r="O105" s="4">
        <f t="shared" si="5"/>
        <v>1452900</v>
      </c>
    </row>
    <row r="106" spans="1:15" x14ac:dyDescent="0.2">
      <c r="A106" s="2" t="s">
        <v>84</v>
      </c>
      <c r="B106" s="4">
        <v>1213</v>
      </c>
      <c r="C106" s="4">
        <v>1111</v>
      </c>
      <c r="D106" s="4">
        <v>360</v>
      </c>
      <c r="E106" s="4">
        <v>226</v>
      </c>
      <c r="F106" s="4"/>
      <c r="G106" s="4"/>
      <c r="H106" s="4">
        <v>1565500</v>
      </c>
      <c r="I106" s="4">
        <v>824600</v>
      </c>
      <c r="J106" s="4">
        <v>64500</v>
      </c>
      <c r="K106" s="6">
        <f t="shared" si="6"/>
        <v>2.6986318564076815E-2</v>
      </c>
      <c r="L106" s="15">
        <v>2.53E-2</v>
      </c>
      <c r="M106" s="4">
        <v>2963700</v>
      </c>
      <c r="N106" s="4">
        <f t="shared" si="7"/>
        <v>1746176.25</v>
      </c>
      <c r="O106" s="4">
        <f t="shared" si="5"/>
        <v>1452900</v>
      </c>
    </row>
    <row r="107" spans="1:15" x14ac:dyDescent="0.2">
      <c r="A107" s="2" t="s">
        <v>85</v>
      </c>
      <c r="B107" s="4">
        <v>667</v>
      </c>
      <c r="C107" s="4">
        <v>1386</v>
      </c>
      <c r="D107" s="4">
        <v>366</v>
      </c>
      <c r="E107" s="4">
        <v>110</v>
      </c>
      <c r="F107" s="4"/>
      <c r="G107" s="4"/>
      <c r="H107" s="4">
        <v>568200</v>
      </c>
      <c r="I107" s="4">
        <v>707800</v>
      </c>
      <c r="J107" s="4">
        <v>63800</v>
      </c>
      <c r="K107" s="6">
        <f t="shared" si="6"/>
        <v>0.05</v>
      </c>
      <c r="L107" s="15">
        <v>0</v>
      </c>
      <c r="M107" s="4">
        <v>1452900</v>
      </c>
      <c r="N107" s="4">
        <f t="shared" si="7"/>
        <v>1762336.25</v>
      </c>
      <c r="O107" s="4">
        <f t="shared" si="5"/>
        <v>1796200</v>
      </c>
    </row>
    <row r="108" spans="1:15" x14ac:dyDescent="0.2">
      <c r="A108" s="2" t="s">
        <v>86</v>
      </c>
      <c r="B108" s="4">
        <v>1440</v>
      </c>
      <c r="C108" s="4">
        <v>643</v>
      </c>
      <c r="D108" s="4">
        <v>226</v>
      </c>
      <c r="E108" s="4">
        <v>188</v>
      </c>
      <c r="F108" s="4"/>
      <c r="G108" s="4"/>
      <c r="H108" s="4">
        <v>1939400</v>
      </c>
      <c r="I108" s="4">
        <v>927700</v>
      </c>
      <c r="J108" s="4">
        <v>65300</v>
      </c>
      <c r="K108" s="6">
        <f t="shared" si="6"/>
        <v>2.2775626940113702E-2</v>
      </c>
      <c r="N108" s="4">
        <f t="shared" si="7"/>
        <v>1817772.6190476189</v>
      </c>
      <c r="O108" s="4">
        <f t="shared" si="5"/>
        <v>1796200</v>
      </c>
    </row>
    <row r="109" spans="1:15" x14ac:dyDescent="0.2">
      <c r="A109" s="2" t="s">
        <v>87</v>
      </c>
      <c r="B109" s="4">
        <v>1247</v>
      </c>
      <c r="C109" s="4">
        <v>1136</v>
      </c>
      <c r="D109" s="4">
        <v>53</v>
      </c>
      <c r="E109" s="4">
        <v>304</v>
      </c>
      <c r="F109" s="4"/>
      <c r="G109" s="4"/>
      <c r="H109" s="4">
        <v>1699700</v>
      </c>
      <c r="I109" s="4">
        <v>1549300</v>
      </c>
      <c r="J109" s="4">
        <v>122000</v>
      </c>
      <c r="K109" s="6">
        <f t="shared" si="6"/>
        <v>3.7550015389350572E-2</v>
      </c>
      <c r="L109" s="15">
        <v>0</v>
      </c>
      <c r="M109" s="4">
        <v>3385800</v>
      </c>
      <c r="N109" s="4">
        <f t="shared" si="7"/>
        <v>1954190.0476190476</v>
      </c>
      <c r="O109" s="4">
        <f t="shared" si="5"/>
        <v>1796200</v>
      </c>
    </row>
    <row r="110" spans="1:15" x14ac:dyDescent="0.2">
      <c r="A110" s="2" t="s">
        <v>88</v>
      </c>
      <c r="B110" s="4">
        <v>900</v>
      </c>
      <c r="C110" s="4">
        <v>809</v>
      </c>
      <c r="D110" s="4">
        <v>172</v>
      </c>
      <c r="E110" s="4">
        <v>132</v>
      </c>
      <c r="F110" s="4"/>
      <c r="G110" s="4"/>
      <c r="H110" s="4">
        <v>1146900</v>
      </c>
      <c r="I110" s="4">
        <v>714400</v>
      </c>
      <c r="J110" s="4">
        <v>44900</v>
      </c>
      <c r="K110" s="6">
        <f t="shared" si="6"/>
        <v>2.412292483747918E-2</v>
      </c>
      <c r="L110" s="15">
        <v>1.5800000000000002E-2</v>
      </c>
      <c r="M110" s="4">
        <v>1988400</v>
      </c>
      <c r="N110" s="4">
        <f t="shared" si="7"/>
        <v>1962818.6190476189</v>
      </c>
      <c r="O110" s="4">
        <f t="shared" si="5"/>
        <v>1275900</v>
      </c>
    </row>
    <row r="111" spans="1:15" x14ac:dyDescent="0.2">
      <c r="A111" s="2" t="s">
        <v>89</v>
      </c>
      <c r="B111" s="4">
        <v>440</v>
      </c>
      <c r="C111" s="4">
        <v>740</v>
      </c>
      <c r="D111" s="4">
        <v>122</v>
      </c>
      <c r="E111" s="4">
        <v>143</v>
      </c>
      <c r="F111" s="4"/>
      <c r="G111" s="4"/>
      <c r="H111" s="4">
        <v>331000</v>
      </c>
      <c r="I111" s="4">
        <v>840800</v>
      </c>
      <c r="J111" s="4">
        <v>100</v>
      </c>
      <c r="K111" s="6">
        <f t="shared" si="6"/>
        <v>8.5338795016214375E-5</v>
      </c>
      <c r="L111" s="15">
        <v>-1.89E-2</v>
      </c>
      <c r="M111" s="4">
        <v>1796200</v>
      </c>
      <c r="N111" s="4">
        <f t="shared" si="7"/>
        <v>1937318.6190476189</v>
      </c>
      <c r="O111" s="4">
        <f t="shared" si="5"/>
        <v>1017800</v>
      </c>
    </row>
    <row r="112" spans="1:15" x14ac:dyDescent="0.2">
      <c r="A112" s="2" t="s">
        <v>90</v>
      </c>
      <c r="B112" s="4">
        <v>811</v>
      </c>
      <c r="C112" s="4">
        <v>1358</v>
      </c>
      <c r="D112" s="4">
        <v>481</v>
      </c>
      <c r="E112" s="4">
        <v>158</v>
      </c>
      <c r="F112" s="4"/>
      <c r="G112" s="4"/>
      <c r="H112" s="4">
        <v>1041600</v>
      </c>
      <c r="I112" s="4">
        <v>810400</v>
      </c>
      <c r="J112" s="4">
        <v>143700</v>
      </c>
      <c r="K112" s="6">
        <f t="shared" si="6"/>
        <v>7.7591792656587472E-2</v>
      </c>
      <c r="L112" s="15">
        <v>1.26E-2</v>
      </c>
      <c r="M112" s="4">
        <v>2357600</v>
      </c>
      <c r="N112" s="4">
        <f t="shared" ref="N112:N129" si="8">AVERAGE($M113:$M133)</f>
        <v>1907761.4761904762</v>
      </c>
      <c r="O112" s="4">
        <f t="shared" si="5"/>
        <v>1017800</v>
      </c>
    </row>
    <row r="113" spans="1:15" x14ac:dyDescent="0.2">
      <c r="A113" s="2" t="s">
        <v>91</v>
      </c>
      <c r="B113" s="4">
        <v>643</v>
      </c>
      <c r="C113" s="4">
        <v>864</v>
      </c>
      <c r="D113" s="4">
        <v>81</v>
      </c>
      <c r="E113" s="4">
        <v>123</v>
      </c>
      <c r="F113" s="4"/>
      <c r="G113" s="4"/>
      <c r="H113" s="4">
        <v>620300</v>
      </c>
      <c r="I113" s="4">
        <v>681600</v>
      </c>
      <c r="J113" s="4">
        <v>51300</v>
      </c>
      <c r="K113" s="6">
        <f t="shared" si="6"/>
        <v>3.9403948075889088E-2</v>
      </c>
      <c r="L113" s="15">
        <v>-1E-3</v>
      </c>
      <c r="M113" s="4">
        <v>2242300</v>
      </c>
      <c r="N113" s="4">
        <f t="shared" si="8"/>
        <v>1832732.9047619049</v>
      </c>
      <c r="O113" s="4">
        <f t="shared" si="5"/>
        <v>1017800</v>
      </c>
    </row>
    <row r="114" spans="1:15" x14ac:dyDescent="0.2">
      <c r="A114" s="2" t="s">
        <v>92</v>
      </c>
      <c r="B114" s="4">
        <v>2299</v>
      </c>
      <c r="C114" s="4">
        <v>638</v>
      </c>
      <c r="D114" s="4">
        <v>76</v>
      </c>
      <c r="E114" s="4">
        <v>252</v>
      </c>
      <c r="F114" s="4"/>
      <c r="G114" s="4"/>
      <c r="H114" s="4">
        <v>2787500</v>
      </c>
      <c r="I114" s="4">
        <v>1235000</v>
      </c>
      <c r="J114" s="4">
        <v>210400</v>
      </c>
      <c r="K114" s="6">
        <f t="shared" si="6"/>
        <v>5.2305779987569918E-2</v>
      </c>
      <c r="L114" s="15">
        <v>5.8700000000000002E-2</v>
      </c>
      <c r="M114" s="4">
        <v>4518925</v>
      </c>
      <c r="N114" s="4">
        <f t="shared" si="8"/>
        <v>1684707.9047619049</v>
      </c>
      <c r="O114" s="4">
        <f t="shared" si="5"/>
        <v>1017800</v>
      </c>
    </row>
    <row r="115" spans="1:15" x14ac:dyDescent="0.2">
      <c r="A115" s="2" t="s">
        <v>93</v>
      </c>
      <c r="B115" s="4">
        <v>616</v>
      </c>
      <c r="C115" s="4">
        <v>820</v>
      </c>
      <c r="D115" s="4">
        <v>147</v>
      </c>
      <c r="E115" s="4">
        <v>106</v>
      </c>
      <c r="F115" s="4"/>
      <c r="G115" s="4"/>
      <c r="H115" s="4">
        <v>573900</v>
      </c>
      <c r="I115" s="4">
        <v>652800</v>
      </c>
      <c r="J115" s="4"/>
      <c r="K115" s="4"/>
      <c r="L115" s="15">
        <v>2.3E-3</v>
      </c>
      <c r="M115" s="4">
        <v>1275900</v>
      </c>
      <c r="N115" s="4">
        <f t="shared" si="8"/>
        <v>1660979.3333333333</v>
      </c>
      <c r="O115" s="4">
        <f t="shared" si="5"/>
        <v>1017800</v>
      </c>
    </row>
    <row r="116" spans="1:15" x14ac:dyDescent="0.2">
      <c r="A116" s="2" t="s">
        <v>94</v>
      </c>
      <c r="B116" s="4">
        <v>474</v>
      </c>
      <c r="C116" s="4">
        <v>676</v>
      </c>
      <c r="D116" s="4">
        <v>110</v>
      </c>
      <c r="E116" s="4">
        <v>79</v>
      </c>
      <c r="F116" s="4"/>
      <c r="G116" s="4"/>
      <c r="H116" s="4">
        <v>508300</v>
      </c>
      <c r="I116" s="4">
        <v>442100</v>
      </c>
      <c r="J116" s="4"/>
      <c r="K116" s="4"/>
      <c r="L116" s="15">
        <v>3.4000000000000002E-3</v>
      </c>
      <c r="M116" s="4">
        <v>1017800</v>
      </c>
      <c r="N116" s="4">
        <f t="shared" si="8"/>
        <v>1682241.2380952381</v>
      </c>
      <c r="O116" s="4">
        <f t="shared" si="5"/>
        <v>1088200</v>
      </c>
    </row>
    <row r="117" spans="1:15" x14ac:dyDescent="0.2">
      <c r="A117" s="2" t="s">
        <v>95</v>
      </c>
      <c r="B117" s="4">
        <v>537</v>
      </c>
      <c r="C117" s="4">
        <v>1090</v>
      </c>
      <c r="D117" s="4">
        <v>58</v>
      </c>
      <c r="E117" s="4">
        <v>148</v>
      </c>
      <c r="F117" s="4"/>
      <c r="G117" s="4"/>
      <c r="H117" s="4">
        <v>740700</v>
      </c>
      <c r="I117" s="4">
        <v>699100</v>
      </c>
      <c r="J117" s="4"/>
      <c r="K117" s="4"/>
      <c r="L117" s="15">
        <v>1.5900000000000001E-2</v>
      </c>
      <c r="M117" s="4">
        <v>1857800</v>
      </c>
      <c r="N117" s="4">
        <f t="shared" si="8"/>
        <v>1636769.8095238095</v>
      </c>
      <c r="O117" s="4">
        <f t="shared" si="5"/>
        <v>1088200</v>
      </c>
    </row>
    <row r="118" spans="1:15" x14ac:dyDescent="0.2">
      <c r="A118" s="2" t="s">
        <v>96</v>
      </c>
      <c r="B118" s="4">
        <v>527</v>
      </c>
      <c r="C118" s="4">
        <v>666</v>
      </c>
      <c r="D118" s="4">
        <v>74</v>
      </c>
      <c r="E118" s="4">
        <v>108</v>
      </c>
      <c r="F118" s="4"/>
      <c r="G118" s="4"/>
      <c r="H118" s="4">
        <v>520800</v>
      </c>
      <c r="I118" s="4">
        <v>531600</v>
      </c>
      <c r="J118" s="4"/>
      <c r="K118" s="4"/>
      <c r="L118" s="15">
        <v>8.0000000000000002E-3</v>
      </c>
      <c r="M118" s="4">
        <v>1404100</v>
      </c>
      <c r="N118" s="4">
        <f t="shared" si="8"/>
        <v>1621041.2380952381</v>
      </c>
      <c r="O118" s="4">
        <f t="shared" si="5"/>
        <v>1088200</v>
      </c>
    </row>
    <row r="119" spans="1:15" x14ac:dyDescent="0.2">
      <c r="A119" s="2" t="s">
        <v>97</v>
      </c>
      <c r="B119" s="4">
        <v>323</v>
      </c>
      <c r="C119" s="4">
        <v>969</v>
      </c>
      <c r="D119" s="4">
        <v>74</v>
      </c>
      <c r="E119" s="4">
        <v>135</v>
      </c>
      <c r="F119" s="4"/>
      <c r="G119" s="4"/>
      <c r="H119" s="4">
        <v>349300</v>
      </c>
      <c r="I119" s="4">
        <v>845300</v>
      </c>
      <c r="J119" s="4"/>
      <c r="K119" s="4"/>
      <c r="L119" s="15">
        <v>-2.0499999999999997E-2</v>
      </c>
      <c r="M119" s="4">
        <v>1740200</v>
      </c>
      <c r="N119" s="4">
        <f t="shared" si="8"/>
        <v>1621203.142857143</v>
      </c>
      <c r="O119" s="4">
        <f t="shared" si="5"/>
        <v>557400</v>
      </c>
    </row>
    <row r="120" spans="1:15" x14ac:dyDescent="0.2">
      <c r="A120" s="2" t="s">
        <v>98</v>
      </c>
      <c r="B120" s="4">
        <v>409</v>
      </c>
      <c r="C120" s="4">
        <v>606</v>
      </c>
      <c r="D120" s="4">
        <v>71</v>
      </c>
      <c r="E120" s="4">
        <v>77</v>
      </c>
      <c r="F120" s="4"/>
      <c r="G120" s="4"/>
      <c r="H120" s="4">
        <v>404500</v>
      </c>
      <c r="I120" s="4">
        <v>378000</v>
      </c>
      <c r="J120" s="4"/>
      <c r="K120" s="4"/>
      <c r="L120" s="15">
        <v>1.7100000000000001E-2</v>
      </c>
      <c r="M120" s="4">
        <v>1088200</v>
      </c>
      <c r="N120" s="4">
        <f t="shared" si="8"/>
        <v>1680280.4761904762</v>
      </c>
      <c r="O120" s="4">
        <f t="shared" si="5"/>
        <v>557400</v>
      </c>
    </row>
    <row r="121" spans="1:15" x14ac:dyDescent="0.2">
      <c r="A121" s="2" t="s">
        <v>99</v>
      </c>
      <c r="B121" s="4">
        <v>591</v>
      </c>
      <c r="C121" s="4">
        <v>935</v>
      </c>
      <c r="D121" s="4">
        <v>59</v>
      </c>
      <c r="E121" s="4">
        <v>142</v>
      </c>
      <c r="F121" s="4"/>
      <c r="G121" s="4"/>
      <c r="H121" s="4">
        <v>426000</v>
      </c>
      <c r="I121" s="4">
        <v>838400</v>
      </c>
      <c r="J121" s="4"/>
      <c r="K121" s="4"/>
      <c r="L121" s="15">
        <v>-6.8000000000000005E-3</v>
      </c>
      <c r="M121" s="4">
        <v>1542400</v>
      </c>
      <c r="N121" s="4">
        <f t="shared" si="8"/>
        <v>1652280.4761904762</v>
      </c>
      <c r="O121" s="4">
        <f t="shared" si="5"/>
        <v>557400</v>
      </c>
    </row>
    <row r="122" spans="1:15" x14ac:dyDescent="0.2">
      <c r="A122" s="2" t="s">
        <v>100</v>
      </c>
      <c r="B122" s="4">
        <v>410</v>
      </c>
      <c r="C122" s="4">
        <v>415</v>
      </c>
      <c r="D122" s="4">
        <v>56</v>
      </c>
      <c r="E122" s="4">
        <v>59</v>
      </c>
      <c r="F122" s="4"/>
      <c r="G122" s="4"/>
      <c r="H122" s="4">
        <v>342800</v>
      </c>
      <c r="I122" s="4">
        <v>353100</v>
      </c>
      <c r="J122" s="4"/>
      <c r="K122" s="4"/>
      <c r="L122" s="15">
        <v>0</v>
      </c>
      <c r="M122" s="4">
        <v>1179700</v>
      </c>
      <c r="N122" s="4">
        <f t="shared" si="8"/>
        <v>1639135.7142857143</v>
      </c>
      <c r="O122" s="4">
        <f t="shared" si="5"/>
        <v>557400</v>
      </c>
    </row>
    <row r="123" spans="1:15" x14ac:dyDescent="0.2">
      <c r="A123" s="2" t="s">
        <v>101</v>
      </c>
      <c r="B123" s="4">
        <v>573</v>
      </c>
      <c r="C123" s="4">
        <v>718</v>
      </c>
      <c r="D123" s="4">
        <v>62</v>
      </c>
      <c r="E123" s="4">
        <v>86</v>
      </c>
      <c r="F123" s="4"/>
      <c r="G123" s="4"/>
      <c r="H123" s="4">
        <v>342200</v>
      </c>
      <c r="I123" s="4">
        <v>505500</v>
      </c>
      <c r="J123" s="4"/>
      <c r="K123" s="4"/>
      <c r="L123" s="15">
        <v>-2.0199999999999999E-2</v>
      </c>
      <c r="M123" s="4">
        <v>1373200</v>
      </c>
      <c r="N123" s="4">
        <f t="shared" si="8"/>
        <v>1623851.0952380951</v>
      </c>
      <c r="O123" s="4">
        <f t="shared" si="5"/>
        <v>557400</v>
      </c>
    </row>
    <row r="124" spans="1:15" x14ac:dyDescent="0.2">
      <c r="A124" s="2" t="s">
        <v>102</v>
      </c>
      <c r="B124" s="4">
        <v>238</v>
      </c>
      <c r="C124" s="4">
        <v>281</v>
      </c>
      <c r="D124" s="4">
        <v>59</v>
      </c>
      <c r="E124" s="4">
        <v>44</v>
      </c>
      <c r="F124" s="4"/>
      <c r="G124" s="4"/>
      <c r="H124" s="4">
        <v>217500</v>
      </c>
      <c r="I124" s="4">
        <v>245600</v>
      </c>
      <c r="J124" s="4"/>
      <c r="K124" s="4"/>
      <c r="L124" s="15">
        <v>-4.4000000000000003E-3</v>
      </c>
      <c r="M124" s="4">
        <v>557400</v>
      </c>
      <c r="N124" s="4">
        <f t="shared" si="8"/>
        <v>1650218.7142857143</v>
      </c>
      <c r="O124" s="4">
        <f t="shared" si="5"/>
        <v>636000</v>
      </c>
    </row>
    <row r="125" spans="1:15" x14ac:dyDescent="0.2">
      <c r="A125" s="2" t="s">
        <v>103</v>
      </c>
      <c r="B125" s="4">
        <v>358</v>
      </c>
      <c r="C125" s="4">
        <v>451</v>
      </c>
      <c r="D125" s="4">
        <v>34</v>
      </c>
      <c r="E125" s="4">
        <v>80</v>
      </c>
      <c r="F125" s="4"/>
      <c r="G125" s="4"/>
      <c r="H125" s="4">
        <v>333100</v>
      </c>
      <c r="I125" s="4">
        <v>546900</v>
      </c>
      <c r="J125" s="4"/>
      <c r="K125" s="4"/>
      <c r="L125" s="15">
        <v>-3.3E-3</v>
      </c>
      <c r="M125" s="4">
        <v>1255600</v>
      </c>
      <c r="N125" s="4">
        <f t="shared" si="8"/>
        <v>1661721.2380952381</v>
      </c>
      <c r="O125" s="4">
        <f t="shared" si="5"/>
        <v>636000</v>
      </c>
    </row>
    <row r="126" spans="1:15" x14ac:dyDescent="0.2">
      <c r="A126" s="2" t="s">
        <v>104</v>
      </c>
      <c r="B126" s="4">
        <v>306</v>
      </c>
      <c r="C126" s="4">
        <v>760</v>
      </c>
      <c r="D126" s="4">
        <v>108</v>
      </c>
      <c r="E126" s="4">
        <v>22</v>
      </c>
      <c r="F126" s="4"/>
      <c r="G126" s="4"/>
      <c r="H126" s="4">
        <v>256700</v>
      </c>
      <c r="I126" s="4">
        <v>155700</v>
      </c>
      <c r="J126" s="4"/>
      <c r="K126" s="4"/>
      <c r="L126" s="15">
        <v>2.2000000000000001E-3</v>
      </c>
      <c r="M126" s="4">
        <v>636000</v>
      </c>
      <c r="N126" s="4">
        <f t="shared" si="8"/>
        <v>1678792.6666666667</v>
      </c>
      <c r="O126" s="4">
        <f t="shared" si="5"/>
        <v>1776100</v>
      </c>
    </row>
    <row r="127" spans="1:15" x14ac:dyDescent="0.2">
      <c r="A127" s="2" t="s">
        <v>105</v>
      </c>
      <c r="B127" s="4">
        <v>153</v>
      </c>
      <c r="C127" s="4">
        <v>310</v>
      </c>
      <c r="D127" s="4">
        <v>210</v>
      </c>
      <c r="E127" s="4">
        <v>36</v>
      </c>
      <c r="F127" s="4"/>
      <c r="G127" s="4"/>
      <c r="H127" s="4">
        <v>164900</v>
      </c>
      <c r="I127" s="4">
        <v>248300</v>
      </c>
      <c r="J127" s="4"/>
      <c r="K127" s="4"/>
      <c r="L127" s="15">
        <v>0</v>
      </c>
      <c r="M127" s="4">
        <v>2253100</v>
      </c>
      <c r="N127" s="4">
        <f t="shared" si="8"/>
        <v>1610279.2857142857</v>
      </c>
      <c r="O127" s="4">
        <f t="shared" si="5"/>
        <v>1260700</v>
      </c>
    </row>
    <row r="128" spans="1:15" x14ac:dyDescent="0.2">
      <c r="A128" s="2" t="s">
        <v>106</v>
      </c>
      <c r="B128" s="4">
        <v>577</v>
      </c>
      <c r="C128" s="4">
        <v>557</v>
      </c>
      <c r="D128" s="4">
        <v>214</v>
      </c>
      <c r="E128" s="4">
        <v>130</v>
      </c>
      <c r="F128" s="4"/>
      <c r="G128" s="4"/>
      <c r="H128" s="4">
        <v>582700</v>
      </c>
      <c r="I128" s="4">
        <v>712800</v>
      </c>
      <c r="J128" s="4"/>
      <c r="K128" s="4"/>
      <c r="L128" s="15">
        <v>-9.7999999999999997E-3</v>
      </c>
      <c r="M128" s="4">
        <v>1776100</v>
      </c>
      <c r="N128" s="4">
        <f t="shared" si="8"/>
        <v>1578883.7619047619</v>
      </c>
      <c r="O128" s="4">
        <f t="shared" si="5"/>
        <v>1260700</v>
      </c>
    </row>
    <row r="129" spans="1:15" x14ac:dyDescent="0.2">
      <c r="A129" s="2" t="s">
        <v>107</v>
      </c>
      <c r="B129" s="4">
        <v>868</v>
      </c>
      <c r="C129" s="4">
        <v>829</v>
      </c>
      <c r="D129" s="4">
        <v>174</v>
      </c>
      <c r="E129" s="4">
        <v>59</v>
      </c>
      <c r="F129" s="4"/>
      <c r="G129" s="4"/>
      <c r="H129" s="4">
        <v>994400</v>
      </c>
      <c r="I129" s="4">
        <v>353400</v>
      </c>
      <c r="J129" s="4"/>
      <c r="K129" s="4"/>
      <c r="L129" s="15">
        <v>2.2000000000000001E-3</v>
      </c>
      <c r="M129" s="4">
        <v>2926500</v>
      </c>
      <c r="N129" s="4">
        <f t="shared" si="8"/>
        <v>1478990.6190476189</v>
      </c>
      <c r="O129" s="4">
        <f t="shared" si="5"/>
        <v>666700</v>
      </c>
    </row>
    <row r="130" spans="1:15" x14ac:dyDescent="0.2">
      <c r="A130" s="2" t="s">
        <v>108</v>
      </c>
      <c r="B130" s="4">
        <v>879</v>
      </c>
      <c r="C130" s="4">
        <v>339</v>
      </c>
      <c r="D130" s="4">
        <v>207</v>
      </c>
      <c r="E130" s="4">
        <v>88</v>
      </c>
      <c r="F130" s="4"/>
      <c r="G130" s="4"/>
      <c r="H130" s="4">
        <v>931600</v>
      </c>
      <c r="I130" s="4">
        <v>524200</v>
      </c>
      <c r="J130" s="4"/>
      <c r="K130" s="4"/>
      <c r="L130" s="15">
        <v>2.2000000000000001E-3</v>
      </c>
      <c r="M130" s="4">
        <v>6250566</v>
      </c>
      <c r="N130" s="4">
        <f>AVERAGE($M131:$M151)</f>
        <v>1231252.0476190476</v>
      </c>
      <c r="O130" s="4">
        <f t="shared" si="5"/>
        <v>666700</v>
      </c>
    </row>
    <row r="131" spans="1:15" x14ac:dyDescent="0.2">
      <c r="A131" s="2" t="s">
        <v>109</v>
      </c>
      <c r="B131" s="4">
        <v>695</v>
      </c>
      <c r="C131" s="4">
        <v>276</v>
      </c>
      <c r="D131" s="4">
        <v>240</v>
      </c>
      <c r="E131" s="4">
        <v>198</v>
      </c>
      <c r="F131" s="4"/>
      <c r="G131" s="4"/>
      <c r="H131" s="4">
        <v>804100</v>
      </c>
      <c r="I131" s="4">
        <v>1080800</v>
      </c>
      <c r="J131" s="4"/>
      <c r="K131" s="4"/>
      <c r="L131" s="15">
        <v>1.1000000000000001E-3</v>
      </c>
      <c r="M131" s="4">
        <v>2169600</v>
      </c>
      <c r="N131" s="4">
        <f>AVERAGE($M132:$M152)</f>
        <v>1171407.4285714286</v>
      </c>
      <c r="O131" s="4">
        <f t="shared" si="5"/>
        <v>666700</v>
      </c>
    </row>
    <row r="132" spans="1:15" x14ac:dyDescent="0.2">
      <c r="A132" s="2" t="s">
        <v>110</v>
      </c>
      <c r="B132" s="4">
        <v>639</v>
      </c>
      <c r="C132" s="4">
        <v>135</v>
      </c>
      <c r="D132" s="4">
        <v>67</v>
      </c>
      <c r="E132" s="4">
        <v>78</v>
      </c>
      <c r="F132" s="4"/>
      <c r="G132" s="4"/>
      <c r="H132" s="4">
        <v>717100</v>
      </c>
      <c r="I132" s="4">
        <v>449800</v>
      </c>
      <c r="J132" s="4"/>
      <c r="K132" s="4"/>
      <c r="L132" s="15">
        <v>1.1000000000000001E-3</v>
      </c>
      <c r="M132" s="4">
        <v>1260700</v>
      </c>
      <c r="O132" s="4">
        <f t="shared" si="5"/>
        <v>666700</v>
      </c>
    </row>
    <row r="133" spans="1:15" x14ac:dyDescent="0.2">
      <c r="A133" s="2" t="s">
        <v>111</v>
      </c>
      <c r="B133" s="4">
        <v>947</v>
      </c>
      <c r="C133" s="4">
        <v>224</v>
      </c>
      <c r="D133" s="4">
        <v>47</v>
      </c>
      <c r="E133" s="4">
        <v>57</v>
      </c>
      <c r="F133" s="4"/>
      <c r="G133" s="4"/>
      <c r="H133" s="4">
        <v>1110100</v>
      </c>
      <c r="I133" s="4">
        <v>324800</v>
      </c>
      <c r="J133" s="4"/>
      <c r="K133" s="4"/>
      <c r="L133" s="15">
        <v>2.0199999999999999E-2</v>
      </c>
      <c r="M133" s="4">
        <v>1736900</v>
      </c>
      <c r="O133" s="4">
        <f t="shared" si="5"/>
        <v>666700</v>
      </c>
    </row>
    <row r="134" spans="1:15" x14ac:dyDescent="0.2">
      <c r="A134" s="2" t="s">
        <v>112</v>
      </c>
      <c r="B134" s="4">
        <v>243</v>
      </c>
      <c r="C134" s="4">
        <v>194</v>
      </c>
      <c r="D134" s="4">
        <v>51</v>
      </c>
      <c r="E134" s="4">
        <v>44</v>
      </c>
      <c r="F134" s="4"/>
      <c r="G134" s="4"/>
      <c r="H134" s="4">
        <v>268800</v>
      </c>
      <c r="I134" s="4">
        <v>221900</v>
      </c>
      <c r="J134" s="4"/>
      <c r="K134" s="4"/>
      <c r="L134" s="15">
        <v>0</v>
      </c>
      <c r="M134" s="4">
        <v>666700</v>
      </c>
      <c r="O134" s="4">
        <f t="shared" si="5"/>
        <v>777600</v>
      </c>
    </row>
    <row r="135" spans="1:15" x14ac:dyDescent="0.2">
      <c r="A135" s="2" t="s">
        <v>113</v>
      </c>
      <c r="B135" s="4">
        <v>221</v>
      </c>
      <c r="C135" s="4">
        <v>484</v>
      </c>
      <c r="D135" s="4">
        <v>180</v>
      </c>
      <c r="E135" s="4">
        <v>52</v>
      </c>
      <c r="F135" s="4"/>
      <c r="G135" s="4"/>
      <c r="H135" s="4">
        <v>187800</v>
      </c>
      <c r="I135" s="4">
        <v>267800</v>
      </c>
      <c r="J135" s="4"/>
      <c r="K135" s="4"/>
      <c r="L135" s="15">
        <v>1.1999999999999999E-3</v>
      </c>
      <c r="M135" s="4">
        <v>1410400</v>
      </c>
      <c r="O135" s="4">
        <f t="shared" si="5"/>
        <v>777600</v>
      </c>
    </row>
    <row r="136" spans="1:15" x14ac:dyDescent="0.2">
      <c r="A136" s="2" t="s">
        <v>114</v>
      </c>
      <c r="B136" s="4">
        <v>287</v>
      </c>
      <c r="C136" s="4">
        <v>284</v>
      </c>
      <c r="D136" s="4">
        <v>31</v>
      </c>
      <c r="E136" s="4">
        <v>41</v>
      </c>
      <c r="F136" s="4"/>
      <c r="G136" s="4"/>
      <c r="H136" s="4">
        <v>218300</v>
      </c>
      <c r="I136" s="4">
        <v>239900</v>
      </c>
      <c r="J136" s="4"/>
      <c r="K136" s="4"/>
      <c r="L136" s="15">
        <v>-4.4000000000000003E-3</v>
      </c>
      <c r="M136" s="4">
        <v>777600</v>
      </c>
      <c r="O136" s="4">
        <f t="shared" si="5"/>
        <v>902900</v>
      </c>
    </row>
    <row r="137" spans="1:15" x14ac:dyDescent="0.2">
      <c r="A137" s="2" t="s">
        <v>115</v>
      </c>
      <c r="B137" s="4">
        <v>761</v>
      </c>
      <c r="C137" s="4">
        <v>717</v>
      </c>
      <c r="D137" s="4">
        <v>87</v>
      </c>
      <c r="E137" s="4">
        <v>134</v>
      </c>
      <c r="F137" s="4"/>
      <c r="G137" s="4"/>
      <c r="H137" s="4">
        <v>807200</v>
      </c>
      <c r="I137" s="4">
        <v>578000</v>
      </c>
      <c r="J137" s="4"/>
      <c r="K137" s="4"/>
      <c r="L137" s="15">
        <v>2.4E-2</v>
      </c>
      <c r="M137" s="4">
        <v>1464300</v>
      </c>
      <c r="O137" s="4">
        <f t="shared" si="5"/>
        <v>902900</v>
      </c>
    </row>
    <row r="138" spans="1:15" x14ac:dyDescent="0.2">
      <c r="A138" s="2" t="s">
        <v>116</v>
      </c>
      <c r="B138" s="4">
        <v>160</v>
      </c>
      <c r="C138" s="4">
        <v>753</v>
      </c>
      <c r="D138" s="4">
        <v>174</v>
      </c>
      <c r="E138" s="4">
        <v>52</v>
      </c>
      <c r="F138" s="4"/>
      <c r="G138" s="4"/>
      <c r="H138" s="4">
        <v>243400</v>
      </c>
      <c r="I138" s="4">
        <v>249000</v>
      </c>
      <c r="J138" s="4"/>
      <c r="K138" s="4"/>
      <c r="L138" s="15">
        <v>-5.6999999999999993E-3</v>
      </c>
      <c r="M138" s="4">
        <v>902900</v>
      </c>
      <c r="O138" s="4">
        <f t="shared" si="5"/>
        <v>903660</v>
      </c>
    </row>
    <row r="139" spans="1:15" x14ac:dyDescent="0.2">
      <c r="A139" s="2" t="s">
        <v>117</v>
      </c>
      <c r="B139" s="4">
        <v>661</v>
      </c>
      <c r="C139" s="4">
        <v>549</v>
      </c>
      <c r="D139" s="4">
        <v>273</v>
      </c>
      <c r="E139" s="4">
        <v>79</v>
      </c>
      <c r="F139" s="4"/>
      <c r="G139" s="4"/>
      <c r="H139" s="4">
        <v>477600</v>
      </c>
      <c r="I139" s="4">
        <v>532300</v>
      </c>
      <c r="J139" s="4"/>
      <c r="K139" s="4"/>
      <c r="L139" s="15">
        <v>-9.0000000000000011E-3</v>
      </c>
      <c r="M139" s="4">
        <v>1073800</v>
      </c>
      <c r="O139" s="4">
        <f t="shared" si="5"/>
        <v>903660</v>
      </c>
    </row>
    <row r="140" spans="1:15" x14ac:dyDescent="0.2">
      <c r="A140" s="2" t="s">
        <v>118</v>
      </c>
      <c r="B140" s="4">
        <v>1635</v>
      </c>
      <c r="C140" s="4">
        <v>338</v>
      </c>
      <c r="D140" s="4">
        <v>123</v>
      </c>
      <c r="E140" s="4">
        <v>99</v>
      </c>
      <c r="F140" s="4"/>
      <c r="G140" s="4"/>
      <c r="H140" s="4">
        <v>1093600</v>
      </c>
      <c r="I140" s="4">
        <v>577800</v>
      </c>
      <c r="J140" s="4"/>
      <c r="K140" s="4"/>
      <c r="L140" s="15">
        <v>4.5999999999999999E-3</v>
      </c>
      <c r="M140" s="4">
        <v>1743600</v>
      </c>
      <c r="O140" s="4">
        <f t="shared" si="5"/>
        <v>903660</v>
      </c>
    </row>
    <row r="141" spans="1:15" x14ac:dyDescent="0.2">
      <c r="A141" s="2" t="s">
        <v>119</v>
      </c>
      <c r="B141" s="4">
        <v>1426</v>
      </c>
      <c r="C141" s="4">
        <v>266</v>
      </c>
      <c r="D141" s="4">
        <v>165</v>
      </c>
      <c r="E141" s="4">
        <v>126</v>
      </c>
      <c r="F141" s="4"/>
      <c r="G141" s="4"/>
      <c r="H141" s="4">
        <v>1630700</v>
      </c>
      <c r="I141" s="4">
        <v>643300</v>
      </c>
      <c r="J141" s="4"/>
      <c r="K141" s="4"/>
      <c r="L141" s="15">
        <v>2.5499999999999998E-2</v>
      </c>
      <c r="M141" s="4">
        <v>2328824</v>
      </c>
      <c r="O141" s="4">
        <f t="shared" si="5"/>
        <v>903660</v>
      </c>
    </row>
    <row r="142" spans="1:15" x14ac:dyDescent="0.2">
      <c r="A142" s="2" t="s">
        <v>120</v>
      </c>
      <c r="B142" s="4">
        <v>498</v>
      </c>
      <c r="C142" s="4">
        <v>519</v>
      </c>
      <c r="D142" s="4">
        <v>90</v>
      </c>
      <c r="E142" s="4">
        <v>71</v>
      </c>
      <c r="F142" s="4"/>
      <c r="G142" s="4"/>
      <c r="H142" s="4">
        <v>550200</v>
      </c>
      <c r="I142" s="4">
        <v>347400</v>
      </c>
      <c r="J142" s="4"/>
      <c r="K142" s="4"/>
      <c r="L142" s="15">
        <v>2.2499999999999999E-2</v>
      </c>
      <c r="M142" s="4">
        <v>954400</v>
      </c>
      <c r="O142" s="4">
        <f t="shared" si="5"/>
        <v>903660</v>
      </c>
    </row>
    <row r="143" spans="1:15" x14ac:dyDescent="0.2">
      <c r="A143" s="2" t="s">
        <v>121</v>
      </c>
      <c r="B143" s="4">
        <v>317</v>
      </c>
      <c r="C143" s="4">
        <v>368</v>
      </c>
      <c r="D143" s="4">
        <v>127</v>
      </c>
      <c r="E143" s="4">
        <v>58</v>
      </c>
      <c r="F143" s="4"/>
      <c r="G143" s="4"/>
      <c r="H143" s="4">
        <v>524600</v>
      </c>
      <c r="I143" s="4">
        <v>378600</v>
      </c>
      <c r="J143" s="4"/>
      <c r="K143" s="4"/>
      <c r="L143" s="15">
        <v>-5.7999999999999996E-3</v>
      </c>
      <c r="M143" s="4">
        <v>903660</v>
      </c>
      <c r="O143" s="4">
        <f t="shared" si="5"/>
        <v>814319</v>
      </c>
    </row>
    <row r="144" spans="1:15" x14ac:dyDescent="0.2">
      <c r="A144" s="2" t="s">
        <v>122</v>
      </c>
      <c r="B144" s="4">
        <v>394</v>
      </c>
      <c r="C144" s="4">
        <v>446</v>
      </c>
      <c r="D144" s="4">
        <v>179</v>
      </c>
      <c r="E144" s="4">
        <v>143</v>
      </c>
      <c r="F144" s="4"/>
      <c r="G144" s="4"/>
      <c r="H144" s="4">
        <v>381800</v>
      </c>
      <c r="I144" s="4">
        <v>645500</v>
      </c>
      <c r="J144" s="4"/>
      <c r="K144" s="4"/>
      <c r="L144" s="15">
        <v>-1.3899999999999999E-2</v>
      </c>
      <c r="M144" s="4">
        <v>1052223</v>
      </c>
      <c r="O144" s="4">
        <f t="shared" si="5"/>
        <v>814319</v>
      </c>
    </row>
    <row r="145" spans="1:15" x14ac:dyDescent="0.2">
      <c r="A145" s="2" t="s">
        <v>123</v>
      </c>
      <c r="B145" s="4">
        <v>429</v>
      </c>
      <c r="C145" s="4">
        <v>285</v>
      </c>
      <c r="D145" s="4">
        <v>137</v>
      </c>
      <c r="E145" s="4">
        <v>91</v>
      </c>
      <c r="F145" s="4"/>
      <c r="G145" s="4"/>
      <c r="H145" s="4">
        <v>549800</v>
      </c>
      <c r="I145" s="4">
        <v>556300</v>
      </c>
      <c r="J145" s="4"/>
      <c r="K145" s="4"/>
      <c r="L145" s="15">
        <v>-8.0000000000000002E-3</v>
      </c>
      <c r="M145" s="4">
        <v>1111120</v>
      </c>
      <c r="O145" s="4">
        <f t="shared" si="5"/>
        <v>814319</v>
      </c>
    </row>
    <row r="146" spans="1:15" x14ac:dyDescent="0.2">
      <c r="A146" s="2" t="s">
        <v>124</v>
      </c>
      <c r="B146" s="4">
        <v>664</v>
      </c>
      <c r="C146" s="4">
        <v>324</v>
      </c>
      <c r="D146" s="4">
        <v>96</v>
      </c>
      <c r="E146" s="4">
        <v>110</v>
      </c>
      <c r="F146" s="4"/>
      <c r="G146" s="4"/>
      <c r="H146" s="4">
        <v>891200</v>
      </c>
      <c r="I146" s="4">
        <v>529200</v>
      </c>
      <c r="J146" s="4"/>
      <c r="K146" s="4"/>
      <c r="L146" s="15">
        <v>1.6399999999999998E-2</v>
      </c>
      <c r="M146" s="4">
        <v>1497153</v>
      </c>
      <c r="O146" s="4">
        <f t="shared" si="5"/>
        <v>814319</v>
      </c>
    </row>
    <row r="147" spans="1:15" x14ac:dyDescent="0.2">
      <c r="A147" s="2" t="s">
        <v>125</v>
      </c>
      <c r="B147" s="4">
        <v>521</v>
      </c>
      <c r="C147" s="4">
        <v>548</v>
      </c>
      <c r="D147" s="4">
        <v>39</v>
      </c>
      <c r="E147" s="4">
        <v>67</v>
      </c>
      <c r="F147" s="4"/>
      <c r="G147" s="4"/>
      <c r="H147" s="4">
        <v>661900</v>
      </c>
      <c r="I147" s="4">
        <v>332500</v>
      </c>
      <c r="J147" s="4"/>
      <c r="K147" s="4"/>
      <c r="L147" s="15">
        <v>1.43E-2</v>
      </c>
      <c r="M147" s="4">
        <v>994500</v>
      </c>
      <c r="O147" s="4">
        <f>MIN(M148:M152)</f>
        <v>814319</v>
      </c>
    </row>
    <row r="148" spans="1:15" x14ac:dyDescent="0.2">
      <c r="A148" s="2" t="s">
        <v>126</v>
      </c>
      <c r="B148" s="4">
        <v>427</v>
      </c>
      <c r="C148" s="4">
        <v>663</v>
      </c>
      <c r="D148" s="4">
        <v>40</v>
      </c>
      <c r="E148" s="4">
        <v>72</v>
      </c>
      <c r="F148" s="4"/>
      <c r="G148" s="4"/>
      <c r="H148" s="4">
        <v>402300</v>
      </c>
      <c r="I148" s="4">
        <v>411200</v>
      </c>
      <c r="J148" s="4"/>
      <c r="K148" s="4"/>
      <c r="L148" s="15">
        <v>1.0800000000000001E-2</v>
      </c>
      <c r="M148" s="4">
        <v>814319</v>
      </c>
    </row>
    <row r="149" spans="1:15" x14ac:dyDescent="0.2">
      <c r="A149" s="2" t="s">
        <v>127</v>
      </c>
      <c r="B149" s="4">
        <v>354</v>
      </c>
      <c r="C149" s="4">
        <v>431</v>
      </c>
      <c r="D149" s="4">
        <v>86</v>
      </c>
      <c r="E149" s="4">
        <v>102</v>
      </c>
      <c r="F149" s="4"/>
      <c r="G149" s="4"/>
      <c r="H149" s="4">
        <v>224000</v>
      </c>
      <c r="I149" s="4">
        <v>587100</v>
      </c>
      <c r="J149" s="4"/>
      <c r="K149" s="4"/>
      <c r="L149" s="15">
        <v>-1.41E-2</v>
      </c>
      <c r="M149" s="4">
        <v>1116794</v>
      </c>
    </row>
    <row r="150" spans="1:15" x14ac:dyDescent="0.2">
      <c r="A150" s="2" t="s">
        <v>128</v>
      </c>
      <c r="B150" s="4">
        <v>229</v>
      </c>
      <c r="C150" s="4">
        <v>486</v>
      </c>
      <c r="D150" s="4">
        <v>66</v>
      </c>
      <c r="E150" s="4">
        <v>84</v>
      </c>
      <c r="F150" s="4"/>
      <c r="G150" s="4"/>
      <c r="H150" s="4">
        <v>170300</v>
      </c>
      <c r="I150" s="4">
        <v>657100</v>
      </c>
      <c r="J150" s="4"/>
      <c r="K150" s="4"/>
      <c r="L150" s="15">
        <v>-1.6200000000000003E-2</v>
      </c>
      <c r="M150" s="4">
        <v>828744</v>
      </c>
    </row>
    <row r="151" spans="1:15" x14ac:dyDescent="0.2">
      <c r="A151" s="2" t="s">
        <v>129</v>
      </c>
      <c r="B151" s="4">
        <v>409</v>
      </c>
      <c r="E151" s="4">
        <v>96</v>
      </c>
      <c r="F151" s="4"/>
      <c r="G151" s="4"/>
      <c r="H151" s="4">
        <v>510200</v>
      </c>
      <c r="I151" s="4">
        <v>536400</v>
      </c>
      <c r="J151" s="4"/>
      <c r="K151" s="4"/>
      <c r="L151" s="15">
        <v>0</v>
      </c>
      <c r="M151" s="4">
        <v>1048056</v>
      </c>
    </row>
    <row r="152" spans="1:15" x14ac:dyDescent="0.2">
      <c r="A152" s="2" t="s">
        <v>130</v>
      </c>
      <c r="B152" s="4">
        <v>435</v>
      </c>
      <c r="E152" s="4">
        <v>104</v>
      </c>
      <c r="F152" s="4"/>
      <c r="G152" s="4"/>
      <c r="H152" s="4">
        <v>398700</v>
      </c>
      <c r="I152" s="4">
        <v>512700</v>
      </c>
      <c r="J152" s="4"/>
      <c r="K152" s="4"/>
      <c r="L152" s="15">
        <v>0</v>
      </c>
      <c r="M152" s="4">
        <v>912863</v>
      </c>
    </row>
  </sheetData>
  <mergeCells count="1">
    <mergeCell ref="B1:O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B56AD-E0EE-944C-A11F-CCD33D184B65}">
  <sheetPr codeName="Sheet3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1049</v>
      </c>
      <c r="C3" s="4">
        <v>859</v>
      </c>
      <c r="D3" s="4">
        <v>46</v>
      </c>
      <c r="E3" s="4">
        <v>51</v>
      </c>
      <c r="F3" s="4">
        <v>1</v>
      </c>
      <c r="G3" s="4">
        <v>1</v>
      </c>
      <c r="H3" s="4">
        <v>2011500</v>
      </c>
      <c r="I3" s="4">
        <v>1713800</v>
      </c>
      <c r="J3" s="4">
        <v>308700</v>
      </c>
      <c r="K3" s="6">
        <f t="shared" ref="K3:K23" si="0">J3/(H3+I3)</f>
        <v>8.2865809465009529E-2</v>
      </c>
      <c r="L3" s="27" t="s">
        <v>1238</v>
      </c>
      <c r="M3" s="4">
        <v>4160600</v>
      </c>
      <c r="N3" s="4">
        <f t="shared" ref="N3:N86" si="1">AVERAGE($M4:$M24)</f>
        <v>7596519.0476190476</v>
      </c>
      <c r="O3" s="4">
        <f t="shared" ref="O3:O86" si="2">MIN(M4:M8)</f>
        <v>5607400</v>
      </c>
    </row>
    <row r="4" spans="1:15" x14ac:dyDescent="0.2">
      <c r="A4" s="2" t="s">
        <v>1262</v>
      </c>
      <c r="B4" s="4">
        <v>1841</v>
      </c>
      <c r="C4" s="4">
        <v>1487</v>
      </c>
      <c r="D4" s="4">
        <v>68</v>
      </c>
      <c r="E4" s="4">
        <v>92</v>
      </c>
      <c r="F4" s="4">
        <v>0</v>
      </c>
      <c r="G4" s="4">
        <v>1</v>
      </c>
      <c r="H4" s="4">
        <v>2522500</v>
      </c>
      <c r="I4" s="4">
        <v>2987400</v>
      </c>
      <c r="J4" s="4">
        <v>74600</v>
      </c>
      <c r="K4" s="6">
        <f t="shared" si="0"/>
        <v>1.3539265685402639E-2</v>
      </c>
      <c r="L4" s="27" t="s">
        <v>685</v>
      </c>
      <c r="M4" s="4">
        <v>5607400</v>
      </c>
      <c r="N4" s="4">
        <f t="shared" si="1"/>
        <v>7683923.8095238097</v>
      </c>
      <c r="O4" s="4">
        <f t="shared" si="2"/>
        <v>7126700</v>
      </c>
    </row>
    <row r="5" spans="1:15" x14ac:dyDescent="0.2">
      <c r="A5" s="2" t="s">
        <v>1250</v>
      </c>
      <c r="B5" s="4">
        <v>1560</v>
      </c>
      <c r="C5" s="4">
        <v>1173</v>
      </c>
      <c r="D5" s="4">
        <v>74</v>
      </c>
      <c r="E5" s="4">
        <v>58</v>
      </c>
      <c r="F5" s="4">
        <v>0</v>
      </c>
      <c r="G5" s="4">
        <v>0</v>
      </c>
      <c r="H5" s="4">
        <v>2614000</v>
      </c>
      <c r="I5" s="4">
        <v>2032700</v>
      </c>
      <c r="J5" s="4">
        <v>199500</v>
      </c>
      <c r="K5" s="6">
        <f t="shared" si="0"/>
        <v>4.2933694880237586E-2</v>
      </c>
      <c r="L5" s="27" t="s">
        <v>710</v>
      </c>
      <c r="M5" s="4">
        <v>7849500</v>
      </c>
      <c r="N5" s="4">
        <f t="shared" si="1"/>
        <v>7706342.8571428573</v>
      </c>
      <c r="O5" s="4">
        <f t="shared" si="2"/>
        <v>5555900</v>
      </c>
    </row>
    <row r="6" spans="1:15" x14ac:dyDescent="0.2">
      <c r="A6" s="2" t="s">
        <v>1215</v>
      </c>
      <c r="B6" s="4">
        <v>2142</v>
      </c>
      <c r="C6" s="4">
        <v>1359</v>
      </c>
      <c r="D6" s="4">
        <v>112</v>
      </c>
      <c r="E6" s="4">
        <v>48</v>
      </c>
      <c r="F6" s="4">
        <v>4</v>
      </c>
      <c r="G6" s="4">
        <v>1</v>
      </c>
      <c r="H6" s="4">
        <v>4426200</v>
      </c>
      <c r="I6" s="4">
        <v>2241000</v>
      </c>
      <c r="J6" s="4">
        <v>449100</v>
      </c>
      <c r="K6" s="6">
        <f t="shared" si="0"/>
        <v>6.7359611231101513E-2</v>
      </c>
      <c r="L6" s="27" t="s">
        <v>1230</v>
      </c>
      <c r="M6" s="4">
        <v>7126700</v>
      </c>
      <c r="N6" s="4">
        <f t="shared" si="1"/>
        <v>8727409.5238095243</v>
      </c>
      <c r="O6" s="4">
        <f t="shared" si="2"/>
        <v>5555900</v>
      </c>
    </row>
    <row r="7" spans="1:15" x14ac:dyDescent="0.2">
      <c r="A7" s="2" t="s">
        <v>1166</v>
      </c>
      <c r="B7" s="4">
        <v>1735</v>
      </c>
      <c r="C7" s="4">
        <v>2998</v>
      </c>
      <c r="D7" s="4">
        <v>126</v>
      </c>
      <c r="E7" s="4">
        <v>164</v>
      </c>
      <c r="F7" s="4">
        <v>4</v>
      </c>
      <c r="G7" s="4">
        <v>4</v>
      </c>
      <c r="H7" s="4">
        <v>4132300</v>
      </c>
      <c r="I7" s="4">
        <v>6569500</v>
      </c>
      <c r="J7" s="4">
        <v>599200</v>
      </c>
      <c r="K7" s="6">
        <f t="shared" si="0"/>
        <v>5.5990581023753011E-2</v>
      </c>
      <c r="L7" s="27" t="s">
        <v>1185</v>
      </c>
      <c r="M7" s="4">
        <v>11369600</v>
      </c>
      <c r="N7" s="4">
        <f t="shared" si="1"/>
        <v>8919600</v>
      </c>
      <c r="O7" s="4">
        <f t="shared" si="2"/>
        <v>4859600</v>
      </c>
    </row>
    <row r="8" spans="1:15" x14ac:dyDescent="0.2">
      <c r="A8" s="2" t="s">
        <v>1132</v>
      </c>
      <c r="B8" s="4">
        <v>2122</v>
      </c>
      <c r="C8" s="4">
        <v>2262</v>
      </c>
      <c r="D8" s="4">
        <v>124</v>
      </c>
      <c r="E8" s="4">
        <v>113</v>
      </c>
      <c r="F8" s="4">
        <v>0</v>
      </c>
      <c r="G8" s="4">
        <v>1</v>
      </c>
      <c r="H8" s="4">
        <v>4137700</v>
      </c>
      <c r="I8" s="4">
        <v>4078800</v>
      </c>
      <c r="J8" s="4">
        <v>359000</v>
      </c>
      <c r="K8" s="6">
        <f t="shared" si="0"/>
        <v>4.3692569829002617E-2</v>
      </c>
      <c r="L8" s="27" t="s">
        <v>241</v>
      </c>
      <c r="M8" s="4">
        <v>8578000</v>
      </c>
      <c r="N8" s="4">
        <f t="shared" si="1"/>
        <v>8936652.3809523806</v>
      </c>
      <c r="O8" s="4">
        <f t="shared" si="2"/>
        <v>4859600</v>
      </c>
    </row>
    <row r="9" spans="1:15" x14ac:dyDescent="0.2">
      <c r="A9" s="2" t="s">
        <v>1075</v>
      </c>
      <c r="B9" s="4">
        <v>1537</v>
      </c>
      <c r="C9" s="4">
        <v>3263</v>
      </c>
      <c r="D9" s="4">
        <v>65</v>
      </c>
      <c r="E9" s="4">
        <v>173</v>
      </c>
      <c r="F9" s="4">
        <v>0</v>
      </c>
      <c r="G9" s="4">
        <v>2</v>
      </c>
      <c r="H9" s="4">
        <v>2394800</v>
      </c>
      <c r="I9" s="4">
        <v>5927400</v>
      </c>
      <c r="J9" s="4">
        <v>572400</v>
      </c>
      <c r="K9" s="6">
        <f t="shared" si="0"/>
        <v>6.8779889932950422E-2</v>
      </c>
      <c r="L9" s="27" t="s">
        <v>1101</v>
      </c>
      <c r="M9" s="4">
        <v>8922200</v>
      </c>
      <c r="N9" s="4">
        <f t="shared" si="1"/>
        <v>8658823.8095238097</v>
      </c>
      <c r="O9" s="4">
        <f t="shared" si="2"/>
        <v>4859600</v>
      </c>
    </row>
    <row r="10" spans="1:15" x14ac:dyDescent="0.2">
      <c r="A10" s="2" t="s">
        <v>1051</v>
      </c>
      <c r="B10" s="4">
        <v>968</v>
      </c>
      <c r="C10" s="4">
        <v>1461</v>
      </c>
      <c r="D10" s="4">
        <v>44</v>
      </c>
      <c r="E10" s="4">
        <v>47</v>
      </c>
      <c r="F10" s="4">
        <v>0</v>
      </c>
      <c r="G10" s="4">
        <v>1</v>
      </c>
      <c r="H10" s="4">
        <v>1523400</v>
      </c>
      <c r="I10" s="4">
        <v>2150500</v>
      </c>
      <c r="J10" s="4">
        <v>177500</v>
      </c>
      <c r="K10" s="6">
        <f t="shared" si="0"/>
        <v>4.8313780995672177E-2</v>
      </c>
      <c r="L10" s="27" t="s">
        <v>1056</v>
      </c>
      <c r="M10" s="4">
        <v>5555900</v>
      </c>
      <c r="N10" s="4">
        <f t="shared" si="1"/>
        <v>8619909.5238095243</v>
      </c>
      <c r="O10" s="4">
        <f t="shared" si="2"/>
        <v>4859600</v>
      </c>
    </row>
    <row r="11" spans="1:15" x14ac:dyDescent="0.2">
      <c r="A11" s="2" t="s">
        <v>1038</v>
      </c>
      <c r="B11" s="4">
        <v>1263</v>
      </c>
      <c r="C11" s="4">
        <v>2791</v>
      </c>
      <c r="D11" s="4">
        <v>104</v>
      </c>
      <c r="E11" s="4">
        <v>103</v>
      </c>
      <c r="F11" s="4">
        <v>0</v>
      </c>
      <c r="G11" s="4">
        <v>1</v>
      </c>
      <c r="H11" s="4">
        <v>3099800</v>
      </c>
      <c r="I11" s="4">
        <v>4171000</v>
      </c>
      <c r="J11" s="4">
        <v>282000</v>
      </c>
      <c r="K11" s="6">
        <f t="shared" si="0"/>
        <v>3.8785278098696155E-2</v>
      </c>
      <c r="L11" s="27" t="s">
        <v>701</v>
      </c>
      <c r="M11" s="4">
        <v>7637700</v>
      </c>
      <c r="N11" s="4">
        <f t="shared" si="1"/>
        <v>8375714.2857142854</v>
      </c>
      <c r="O11" s="4">
        <f t="shared" si="2"/>
        <v>4859600</v>
      </c>
    </row>
    <row r="12" spans="1:15" x14ac:dyDescent="0.2">
      <c r="A12" s="2" t="s">
        <v>1013</v>
      </c>
      <c r="B12" s="4">
        <v>915</v>
      </c>
      <c r="C12" s="4">
        <v>1526</v>
      </c>
      <c r="D12" s="4">
        <v>57</v>
      </c>
      <c r="E12" s="4">
        <v>85</v>
      </c>
      <c r="F12" s="4">
        <v>1</v>
      </c>
      <c r="G12" s="4">
        <v>0</v>
      </c>
      <c r="H12" s="4">
        <v>1866900</v>
      </c>
      <c r="I12" s="4">
        <v>2645300</v>
      </c>
      <c r="J12" s="4">
        <v>346900</v>
      </c>
      <c r="K12" s="6">
        <f t="shared" si="0"/>
        <v>7.6880457426532517E-2</v>
      </c>
      <c r="L12" s="27" t="s">
        <v>271</v>
      </c>
      <c r="M12" s="4">
        <v>4859600</v>
      </c>
      <c r="N12" s="4">
        <f t="shared" si="1"/>
        <v>8343276.1904761903</v>
      </c>
      <c r="O12" s="4">
        <f t="shared" si="2"/>
        <v>5882800</v>
      </c>
    </row>
    <row r="13" spans="1:15" x14ac:dyDescent="0.2">
      <c r="A13" s="2" t="s">
        <v>935</v>
      </c>
      <c r="B13" s="4">
        <v>1071</v>
      </c>
      <c r="C13" s="4">
        <v>1684</v>
      </c>
      <c r="D13" s="4">
        <v>100</v>
      </c>
      <c r="E13" s="4">
        <v>145</v>
      </c>
      <c r="F13" s="4">
        <v>0</v>
      </c>
      <c r="G13" s="4">
        <v>0</v>
      </c>
      <c r="H13" s="4">
        <v>2452300</v>
      </c>
      <c r="I13" s="4">
        <v>3809700</v>
      </c>
      <c r="J13" s="4">
        <v>629000</v>
      </c>
      <c r="K13" s="6">
        <f t="shared" si="0"/>
        <v>0.10044714148834238</v>
      </c>
      <c r="L13" s="27" t="s">
        <v>739</v>
      </c>
      <c r="M13" s="4">
        <v>7154200</v>
      </c>
      <c r="N13" s="4">
        <f t="shared" si="1"/>
        <v>8177295.2380952379</v>
      </c>
      <c r="O13" s="4">
        <f t="shared" si="2"/>
        <v>5882800</v>
      </c>
    </row>
    <row r="14" spans="1:15" x14ac:dyDescent="0.2">
      <c r="A14" s="2" t="s">
        <v>904</v>
      </c>
      <c r="B14" s="4">
        <v>1387</v>
      </c>
      <c r="C14" s="4">
        <v>2098</v>
      </c>
      <c r="D14" s="4">
        <v>106</v>
      </c>
      <c r="E14" s="4">
        <v>85</v>
      </c>
      <c r="F14" s="4">
        <v>2</v>
      </c>
      <c r="G14" s="4">
        <v>1</v>
      </c>
      <c r="H14" s="4">
        <v>3031600</v>
      </c>
      <c r="I14" s="4">
        <v>3914300</v>
      </c>
      <c r="J14" s="4">
        <v>496700</v>
      </c>
      <c r="K14" s="6">
        <f t="shared" si="0"/>
        <v>7.1509811543500487E-2</v>
      </c>
      <c r="L14" s="27" t="s">
        <v>192</v>
      </c>
      <c r="M14" s="4">
        <v>7745800</v>
      </c>
      <c r="N14" s="4">
        <f t="shared" si="1"/>
        <v>7979480.9523809524</v>
      </c>
      <c r="O14" s="4">
        <f t="shared" si="2"/>
        <v>5432400</v>
      </c>
    </row>
    <row r="15" spans="1:15" x14ac:dyDescent="0.2">
      <c r="A15" s="2" t="s">
        <v>839</v>
      </c>
      <c r="B15" s="4">
        <v>3642</v>
      </c>
      <c r="C15" s="4">
        <v>1860</v>
      </c>
      <c r="D15" s="4">
        <v>209</v>
      </c>
      <c r="E15" s="4">
        <v>102</v>
      </c>
      <c r="F15" s="4">
        <v>3</v>
      </c>
      <c r="G15" s="4">
        <v>0</v>
      </c>
      <c r="H15" s="4">
        <v>7103500</v>
      </c>
      <c r="I15" s="4">
        <v>3535400</v>
      </c>
      <c r="J15" s="4">
        <v>503500</v>
      </c>
      <c r="K15" s="6">
        <f t="shared" si="0"/>
        <v>4.7326321330212709E-2</v>
      </c>
      <c r="L15" s="27" t="s">
        <v>864</v>
      </c>
      <c r="M15" s="4">
        <v>11782600</v>
      </c>
      <c r="N15" s="4">
        <f t="shared" si="1"/>
        <v>7591785.7142857146</v>
      </c>
      <c r="O15" s="4">
        <f t="shared" si="2"/>
        <v>5432400</v>
      </c>
    </row>
    <row r="16" spans="1:15" x14ac:dyDescent="0.2">
      <c r="A16" s="2" t="s">
        <v>776</v>
      </c>
      <c r="B16" s="4">
        <v>1550</v>
      </c>
      <c r="C16" s="4">
        <v>3859</v>
      </c>
      <c r="D16" s="4">
        <v>17</v>
      </c>
      <c r="E16" s="4">
        <v>48</v>
      </c>
      <c r="F16" s="4">
        <v>0</v>
      </c>
      <c r="G16" s="4">
        <v>1</v>
      </c>
      <c r="H16" s="4">
        <v>1069500</v>
      </c>
      <c r="I16" s="4">
        <v>4166900</v>
      </c>
      <c r="J16" s="4">
        <v>642200</v>
      </c>
      <c r="K16" s="6">
        <f t="shared" si="0"/>
        <v>0.12264150943396226</v>
      </c>
      <c r="L16" s="27" t="s">
        <v>541</v>
      </c>
      <c r="M16" s="4">
        <v>5882800</v>
      </c>
      <c r="N16" s="4">
        <f t="shared" si="1"/>
        <v>7686233.333333333</v>
      </c>
      <c r="O16" s="4">
        <f t="shared" si="2"/>
        <v>5432400</v>
      </c>
    </row>
    <row r="17" spans="1:15" x14ac:dyDescent="0.2">
      <c r="A17" s="2" t="s">
        <v>720</v>
      </c>
      <c r="B17" s="4">
        <v>3144</v>
      </c>
      <c r="C17" s="4">
        <v>2843</v>
      </c>
      <c r="D17" s="4">
        <v>205</v>
      </c>
      <c r="E17" s="4">
        <v>158</v>
      </c>
      <c r="F17" s="4">
        <v>2</v>
      </c>
      <c r="G17" s="4">
        <v>1</v>
      </c>
      <c r="H17" s="4">
        <v>6487300</v>
      </c>
      <c r="I17" s="4">
        <v>5269100</v>
      </c>
      <c r="J17" s="4">
        <v>311700</v>
      </c>
      <c r="K17" s="6">
        <f t="shared" si="0"/>
        <v>2.6513218332142492E-2</v>
      </c>
      <c r="L17" s="27" t="s">
        <v>620</v>
      </c>
      <c r="M17" s="4">
        <v>12080800</v>
      </c>
      <c r="N17" s="4">
        <f t="shared" si="1"/>
        <v>7358333.333333333</v>
      </c>
      <c r="O17" s="4">
        <f t="shared" si="2"/>
        <v>3802100</v>
      </c>
    </row>
    <row r="18" spans="1:15" x14ac:dyDescent="0.2">
      <c r="A18" s="2" t="s">
        <v>667</v>
      </c>
      <c r="B18" s="4">
        <v>1090</v>
      </c>
      <c r="C18" s="4">
        <v>2461</v>
      </c>
      <c r="D18" s="4">
        <v>29</v>
      </c>
      <c r="E18" s="4">
        <v>105</v>
      </c>
      <c r="F18" s="4">
        <v>2</v>
      </c>
      <c r="G18" s="4">
        <v>4</v>
      </c>
      <c r="H18" s="4">
        <v>1449300</v>
      </c>
      <c r="I18" s="4">
        <v>4328100</v>
      </c>
      <c r="J18" s="4">
        <v>487900</v>
      </c>
      <c r="K18" s="6">
        <f t="shared" si="0"/>
        <v>8.4449752483816254E-2</v>
      </c>
      <c r="L18" s="27" t="s">
        <v>693</v>
      </c>
      <c r="M18" s="4">
        <v>6322700</v>
      </c>
      <c r="N18" s="4">
        <f t="shared" si="1"/>
        <v>7373566.666666667</v>
      </c>
      <c r="O18" s="4">
        <f t="shared" si="2"/>
        <v>3251100</v>
      </c>
    </row>
    <row r="19" spans="1:15" x14ac:dyDescent="0.2">
      <c r="A19" s="2" t="s">
        <v>588</v>
      </c>
      <c r="B19" s="4">
        <v>1652</v>
      </c>
      <c r="C19" s="4">
        <v>1150</v>
      </c>
      <c r="D19" s="4">
        <v>70</v>
      </c>
      <c r="E19" s="4">
        <v>75</v>
      </c>
      <c r="F19" s="4">
        <v>1</v>
      </c>
      <c r="G19" s="4">
        <v>0</v>
      </c>
      <c r="H19" s="4">
        <v>2682100</v>
      </c>
      <c r="I19" s="4">
        <v>2413000</v>
      </c>
      <c r="J19" s="4">
        <v>285500</v>
      </c>
      <c r="K19" s="6">
        <f t="shared" si="0"/>
        <v>5.6034228965084101E-2</v>
      </c>
      <c r="L19" s="27" t="s">
        <v>619</v>
      </c>
      <c r="M19" s="4">
        <v>5432400</v>
      </c>
      <c r="N19" s="4">
        <f t="shared" si="1"/>
        <v>7360400</v>
      </c>
      <c r="O19" s="4">
        <f t="shared" si="2"/>
        <v>3251100</v>
      </c>
    </row>
    <row r="20" spans="1:15" x14ac:dyDescent="0.2">
      <c r="A20" s="2" t="s">
        <v>491</v>
      </c>
      <c r="B20" s="4">
        <v>1634</v>
      </c>
      <c r="C20" s="4">
        <v>3863</v>
      </c>
      <c r="D20" s="4">
        <v>97</v>
      </c>
      <c r="E20" s="4">
        <v>228</v>
      </c>
      <c r="F20" s="4">
        <v>4</v>
      </c>
      <c r="G20" s="4">
        <v>1</v>
      </c>
      <c r="H20" s="4">
        <v>3650100</v>
      </c>
      <c r="I20" s="4">
        <v>7228800</v>
      </c>
      <c r="J20" s="4">
        <v>469400</v>
      </c>
      <c r="K20" s="6">
        <f t="shared" si="0"/>
        <v>4.3147744716837182E-2</v>
      </c>
      <c r="L20" s="27" t="s">
        <v>534</v>
      </c>
      <c r="M20" s="4">
        <v>11473300</v>
      </c>
      <c r="N20" s="4">
        <f t="shared" si="1"/>
        <v>6976847.6190476194</v>
      </c>
      <c r="O20" s="4">
        <f t="shared" si="2"/>
        <v>3251100</v>
      </c>
    </row>
    <row r="21" spans="1:15" x14ac:dyDescent="0.2">
      <c r="A21" s="2" t="s">
        <v>261</v>
      </c>
      <c r="B21" s="4">
        <v>1475</v>
      </c>
      <c r="C21" s="4">
        <v>4395</v>
      </c>
      <c r="D21" s="4">
        <v>70</v>
      </c>
      <c r="E21" s="4">
        <v>191</v>
      </c>
      <c r="F21" s="4">
        <v>0</v>
      </c>
      <c r="G21" s="4">
        <v>3</v>
      </c>
      <c r="H21" s="4">
        <v>2441300</v>
      </c>
      <c r="I21" s="4">
        <v>7197800</v>
      </c>
      <c r="J21" s="4">
        <v>324200</v>
      </c>
      <c r="K21" s="6">
        <f t="shared" si="0"/>
        <v>3.36338454834995E-2</v>
      </c>
      <c r="L21" s="27" t="s">
        <v>296</v>
      </c>
      <c r="M21" s="4">
        <v>9993800</v>
      </c>
      <c r="N21" s="4">
        <f t="shared" si="1"/>
        <v>6821290.4761904757</v>
      </c>
      <c r="O21" s="4">
        <f t="shared" si="2"/>
        <v>3251100</v>
      </c>
    </row>
    <row r="22" spans="1:15" x14ac:dyDescent="0.2">
      <c r="A22" s="2" t="s">
        <v>154</v>
      </c>
      <c r="B22" s="4">
        <v>768</v>
      </c>
      <c r="C22" s="4">
        <v>1492</v>
      </c>
      <c r="D22" s="4">
        <v>29</v>
      </c>
      <c r="E22" s="4">
        <v>81</v>
      </c>
      <c r="F22" s="4">
        <v>0</v>
      </c>
      <c r="G22" s="4">
        <v>1</v>
      </c>
      <c r="H22" s="4">
        <v>974400</v>
      </c>
      <c r="I22" s="4">
        <v>2422100</v>
      </c>
      <c r="J22" s="4">
        <v>392500</v>
      </c>
      <c r="K22" s="6">
        <f t="shared" si="0"/>
        <v>0.11556013543353452</v>
      </c>
      <c r="L22" s="27" t="s">
        <v>198</v>
      </c>
      <c r="M22" s="4">
        <v>3802100</v>
      </c>
      <c r="N22" s="4">
        <f t="shared" si="1"/>
        <v>6943614.2857142854</v>
      </c>
      <c r="O22" s="4">
        <f t="shared" si="2"/>
        <v>3251100</v>
      </c>
    </row>
    <row r="23" spans="1:15" x14ac:dyDescent="0.2">
      <c r="A23" s="2" t="s">
        <v>1</v>
      </c>
      <c r="B23" s="4">
        <v>629</v>
      </c>
      <c r="C23" s="4">
        <v>2134</v>
      </c>
      <c r="D23" s="4">
        <v>101</v>
      </c>
      <c r="E23" s="5">
        <v>65</v>
      </c>
      <c r="F23" s="4">
        <v>0</v>
      </c>
      <c r="G23" s="5">
        <v>1</v>
      </c>
      <c r="H23" s="4">
        <v>918000</v>
      </c>
      <c r="I23" s="4">
        <v>2097300</v>
      </c>
      <c r="J23" s="4">
        <v>235800</v>
      </c>
      <c r="K23" s="6">
        <f t="shared" si="0"/>
        <v>7.8201174012536068E-2</v>
      </c>
      <c r="L23" s="15">
        <v>-1.03E-2</v>
      </c>
      <c r="M23" s="4">
        <v>3251100</v>
      </c>
      <c r="N23" s="4">
        <f t="shared" si="1"/>
        <v>7223885.7142857146</v>
      </c>
      <c r="O23" s="4">
        <f t="shared" si="2"/>
        <v>7098700</v>
      </c>
    </row>
    <row r="24" spans="1:15" x14ac:dyDescent="0.2">
      <c r="A24" s="2" t="s">
        <v>2</v>
      </c>
      <c r="B24" s="4">
        <v>2207</v>
      </c>
      <c r="C24" s="4">
        <v>2263</v>
      </c>
      <c r="D24" s="4">
        <v>112</v>
      </c>
      <c r="E24" s="4">
        <v>64</v>
      </c>
      <c r="F24" s="4">
        <v>0</v>
      </c>
      <c r="G24" s="4">
        <v>2</v>
      </c>
      <c r="H24" s="4">
        <v>3775300</v>
      </c>
      <c r="I24" s="4">
        <v>2988800</v>
      </c>
      <c r="J24" s="4">
        <v>328900</v>
      </c>
      <c r="K24" s="6">
        <f t="shared" ref="K24:K87" si="3">J24/(H24+I24)</f>
        <v>4.862435505093065E-2</v>
      </c>
      <c r="L24" s="15">
        <v>1.7399999999999999E-2</v>
      </c>
      <c r="M24" s="4">
        <v>7098700</v>
      </c>
      <c r="N24" s="4">
        <f t="shared" si="1"/>
        <v>7116657.1428571427</v>
      </c>
      <c r="O24" s="4">
        <f t="shared" si="2"/>
        <v>7442900</v>
      </c>
    </row>
    <row r="25" spans="1:15" x14ac:dyDescent="0.2">
      <c r="A25" s="2" t="s">
        <v>3</v>
      </c>
      <c r="B25" s="4">
        <v>1212</v>
      </c>
      <c r="C25" s="4">
        <v>8482</v>
      </c>
      <c r="D25" s="4">
        <v>322</v>
      </c>
      <c r="E25" s="5">
        <v>107</v>
      </c>
      <c r="F25" s="4">
        <v>0</v>
      </c>
      <c r="G25" s="5">
        <v>3</v>
      </c>
      <c r="H25" s="4">
        <v>2848800</v>
      </c>
      <c r="I25" s="4">
        <v>4270200</v>
      </c>
      <c r="J25" s="4">
        <v>296000</v>
      </c>
      <c r="K25" s="6">
        <f t="shared" si="3"/>
        <v>4.157887343728052E-2</v>
      </c>
      <c r="L25" s="15">
        <v>0</v>
      </c>
      <c r="M25" s="4">
        <v>7442900</v>
      </c>
      <c r="N25" s="4">
        <f t="shared" si="1"/>
        <v>7051947.6190476194</v>
      </c>
      <c r="O25" s="4">
        <f t="shared" si="2"/>
        <v>3087800</v>
      </c>
    </row>
    <row r="26" spans="1:15" x14ac:dyDescent="0.2">
      <c r="A26" s="2" t="s">
        <v>4</v>
      </c>
      <c r="B26" s="4">
        <v>1797</v>
      </c>
      <c r="C26" s="4">
        <v>5412</v>
      </c>
      <c r="D26" s="4">
        <v>174</v>
      </c>
      <c r="E26" s="4">
        <v>119</v>
      </c>
      <c r="F26" s="4">
        <v>3</v>
      </c>
      <c r="G26" s="4">
        <v>2</v>
      </c>
      <c r="H26" s="4">
        <v>3594300</v>
      </c>
      <c r="I26" s="4">
        <v>4304500</v>
      </c>
      <c r="J26" s="4">
        <v>416100</v>
      </c>
      <c r="K26" s="6">
        <f t="shared" si="3"/>
        <v>5.2678887932344154E-2</v>
      </c>
      <c r="L26" s="15">
        <v>3.4999999999999996E-3</v>
      </c>
      <c r="M26" s="4">
        <v>8320300</v>
      </c>
      <c r="N26" s="4">
        <f t="shared" si="1"/>
        <v>6939028.5714285718</v>
      </c>
      <c r="O26" s="4">
        <f t="shared" si="2"/>
        <v>3087800</v>
      </c>
    </row>
    <row r="27" spans="1:15" x14ac:dyDescent="0.2">
      <c r="A27" s="2" t="s">
        <v>5</v>
      </c>
      <c r="B27" s="4">
        <v>3988</v>
      </c>
      <c r="C27" s="4">
        <v>4625</v>
      </c>
      <c r="D27" s="4">
        <v>67</v>
      </c>
      <c r="E27" s="5">
        <v>446</v>
      </c>
      <c r="F27" s="4">
        <v>5</v>
      </c>
      <c r="G27" s="5">
        <v>19</v>
      </c>
      <c r="H27" s="4">
        <v>10014600</v>
      </c>
      <c r="I27" s="4">
        <v>17137600</v>
      </c>
      <c r="J27" s="4">
        <v>908500</v>
      </c>
      <c r="K27" s="6">
        <f t="shared" si="3"/>
        <v>3.3459535507251711E-2</v>
      </c>
      <c r="L27" s="15">
        <v>-4.1599999999999998E-2</v>
      </c>
      <c r="M27" s="4">
        <v>28569100</v>
      </c>
      <c r="N27" s="4">
        <f t="shared" si="1"/>
        <v>5764114.2857142854</v>
      </c>
      <c r="O27" s="4">
        <f t="shared" si="2"/>
        <v>2509600</v>
      </c>
    </row>
    <row r="28" spans="1:15" x14ac:dyDescent="0.2">
      <c r="A28" s="2" t="s">
        <v>6</v>
      </c>
      <c r="B28" s="4">
        <v>2811</v>
      </c>
      <c r="C28" s="4">
        <v>1557</v>
      </c>
      <c r="D28" s="4">
        <v>15</v>
      </c>
      <c r="E28" s="5">
        <v>241</v>
      </c>
      <c r="F28" s="4">
        <v>2</v>
      </c>
      <c r="G28" s="5">
        <v>4</v>
      </c>
      <c r="H28" s="4">
        <v>5581900</v>
      </c>
      <c r="I28" s="4">
        <v>8862700</v>
      </c>
      <c r="J28" s="4">
        <v>914800</v>
      </c>
      <c r="K28" s="6">
        <f t="shared" si="3"/>
        <v>6.3331625659415969E-2</v>
      </c>
      <c r="L28" s="15">
        <v>-3.9900000000000005E-2</v>
      </c>
      <c r="M28" s="4">
        <v>15405600</v>
      </c>
      <c r="N28" s="4">
        <f t="shared" si="1"/>
        <v>5332485.7142857146</v>
      </c>
      <c r="O28" s="4">
        <f t="shared" si="2"/>
        <v>2509600</v>
      </c>
    </row>
    <row r="29" spans="1:15" x14ac:dyDescent="0.2">
      <c r="A29" s="2" t="s">
        <v>7</v>
      </c>
      <c r="B29" s="4">
        <v>1050</v>
      </c>
      <c r="C29" s="4">
        <v>1824</v>
      </c>
      <c r="D29" s="4">
        <v>58</v>
      </c>
      <c r="E29" s="4">
        <v>131</v>
      </c>
      <c r="F29" s="4">
        <v>3</v>
      </c>
      <c r="G29" s="4">
        <v>0</v>
      </c>
      <c r="H29" s="4">
        <v>2470600</v>
      </c>
      <c r="I29" s="4">
        <v>5597900</v>
      </c>
      <c r="J29" s="4">
        <v>720100</v>
      </c>
      <c r="K29" s="6">
        <f t="shared" si="3"/>
        <v>8.92483113342009E-2</v>
      </c>
      <c r="L29" s="15">
        <v>-1.9199999999999998E-2</v>
      </c>
      <c r="M29" s="4">
        <v>8936100</v>
      </c>
      <c r="N29" s="4">
        <f t="shared" si="1"/>
        <v>5235209.5238095243</v>
      </c>
      <c r="O29" s="4">
        <f t="shared" si="2"/>
        <v>2509600</v>
      </c>
    </row>
    <row r="30" spans="1:15" x14ac:dyDescent="0.2">
      <c r="A30" s="2" t="s">
        <v>8</v>
      </c>
      <c r="B30" s="4">
        <v>534</v>
      </c>
      <c r="C30" s="4">
        <v>760</v>
      </c>
      <c r="D30" s="4">
        <v>39</v>
      </c>
      <c r="E30" s="4">
        <v>31</v>
      </c>
      <c r="F30" s="4">
        <v>0</v>
      </c>
      <c r="G30" s="4">
        <v>0</v>
      </c>
      <c r="H30" s="4">
        <v>545100</v>
      </c>
      <c r="I30" s="4">
        <v>1971800</v>
      </c>
      <c r="J30" s="4">
        <v>506100</v>
      </c>
      <c r="K30" s="6">
        <f t="shared" si="3"/>
        <v>0.20108069450514521</v>
      </c>
      <c r="L30" s="15">
        <v>-1.2500000000000001E-2</v>
      </c>
      <c r="M30" s="4">
        <v>3087800</v>
      </c>
      <c r="N30" s="4">
        <f t="shared" si="1"/>
        <v>5311495.2380952379</v>
      </c>
      <c r="O30" s="4">
        <f t="shared" si="2"/>
        <v>2509600</v>
      </c>
    </row>
    <row r="31" spans="1:15" x14ac:dyDescent="0.2">
      <c r="A31" s="2" t="s">
        <v>9</v>
      </c>
      <c r="B31" s="4">
        <v>1099</v>
      </c>
      <c r="C31" s="4">
        <v>1724</v>
      </c>
      <c r="D31" s="4">
        <v>40</v>
      </c>
      <c r="E31" s="4">
        <v>52</v>
      </c>
      <c r="F31" s="4">
        <v>2</v>
      </c>
      <c r="G31" s="4">
        <v>2</v>
      </c>
      <c r="H31" s="4">
        <v>1995800</v>
      </c>
      <c r="I31" s="4">
        <v>2742700</v>
      </c>
      <c r="J31" s="4">
        <v>312400</v>
      </c>
      <c r="K31" s="6">
        <f t="shared" si="3"/>
        <v>6.592803629840667E-2</v>
      </c>
      <c r="L31" s="15">
        <v>9.4999999999999998E-3</v>
      </c>
      <c r="M31" s="4">
        <v>4738700</v>
      </c>
      <c r="N31" s="4">
        <f t="shared" si="1"/>
        <v>5574714.2857142854</v>
      </c>
      <c r="O31" s="4">
        <f t="shared" si="2"/>
        <v>2509600</v>
      </c>
    </row>
    <row r="32" spans="1:15" x14ac:dyDescent="0.2">
      <c r="A32" s="2" t="s">
        <v>10</v>
      </c>
      <c r="B32" s="4">
        <v>773</v>
      </c>
      <c r="C32" s="4">
        <v>1209</v>
      </c>
      <c r="D32" s="4">
        <v>70</v>
      </c>
      <c r="E32" s="4">
        <v>39</v>
      </c>
      <c r="F32" s="4">
        <v>0</v>
      </c>
      <c r="G32" s="4">
        <v>2</v>
      </c>
      <c r="H32" s="4">
        <v>1004500</v>
      </c>
      <c r="I32" s="4">
        <v>1317700</v>
      </c>
      <c r="J32" s="4">
        <v>184500</v>
      </c>
      <c r="K32" s="6">
        <f t="shared" si="3"/>
        <v>7.9450521057617782E-2</v>
      </c>
      <c r="L32" s="15">
        <v>-3.0999999999999999E-3</v>
      </c>
      <c r="M32" s="4">
        <v>2509600</v>
      </c>
      <c r="N32" s="4">
        <f t="shared" si="1"/>
        <v>5687361.9047619049</v>
      </c>
      <c r="O32" s="4">
        <f t="shared" si="2"/>
        <v>3591700</v>
      </c>
    </row>
    <row r="33" spans="1:15" x14ac:dyDescent="0.2">
      <c r="A33" s="2" t="s">
        <v>11</v>
      </c>
      <c r="B33" s="4">
        <v>861</v>
      </c>
      <c r="C33" s="4">
        <v>1184</v>
      </c>
      <c r="D33" s="4">
        <v>23</v>
      </c>
      <c r="E33" s="4">
        <v>77</v>
      </c>
      <c r="F33" s="4">
        <v>2</v>
      </c>
      <c r="G33" s="4">
        <v>0</v>
      </c>
      <c r="H33" s="4">
        <v>1721000</v>
      </c>
      <c r="I33" s="4">
        <v>2455300</v>
      </c>
      <c r="J33" s="4">
        <v>494600</v>
      </c>
      <c r="K33" s="6">
        <f t="shared" si="3"/>
        <v>0.11843018940210234</v>
      </c>
      <c r="L33" s="15">
        <v>0</v>
      </c>
      <c r="M33" s="4">
        <v>4178400</v>
      </c>
      <c r="N33" s="4">
        <f t="shared" si="1"/>
        <v>5884100</v>
      </c>
      <c r="O33" s="4">
        <f t="shared" si="2"/>
        <v>3591700</v>
      </c>
    </row>
    <row r="34" spans="1:15" x14ac:dyDescent="0.2">
      <c r="A34" s="2" t="s">
        <v>12</v>
      </c>
      <c r="B34" s="4">
        <v>1087</v>
      </c>
      <c r="C34" s="4">
        <v>1327</v>
      </c>
      <c r="D34" s="4">
        <v>43</v>
      </c>
      <c r="E34" s="4">
        <v>30</v>
      </c>
      <c r="F34" s="4">
        <v>0</v>
      </c>
      <c r="G34" s="4">
        <v>0</v>
      </c>
      <c r="H34" s="4">
        <v>1881400</v>
      </c>
      <c r="I34" s="4">
        <v>1353500</v>
      </c>
      <c r="J34" s="4">
        <v>412000</v>
      </c>
      <c r="K34" s="6">
        <f t="shared" si="3"/>
        <v>0.12736096942718478</v>
      </c>
      <c r="L34" s="15">
        <v>1.2699999999999999E-2</v>
      </c>
      <c r="M34" s="4">
        <v>3668600</v>
      </c>
      <c r="N34" s="4">
        <f t="shared" si="1"/>
        <v>6113176.1904761903</v>
      </c>
      <c r="O34" s="4">
        <f t="shared" si="2"/>
        <v>3591700</v>
      </c>
    </row>
    <row r="35" spans="1:15" x14ac:dyDescent="0.2">
      <c r="A35" s="2" t="s">
        <v>13</v>
      </c>
      <c r="B35" s="4">
        <v>560</v>
      </c>
      <c r="C35" s="4">
        <v>2314</v>
      </c>
      <c r="D35" s="4">
        <v>77</v>
      </c>
      <c r="E35" s="5">
        <v>48</v>
      </c>
      <c r="F35" s="4">
        <v>0</v>
      </c>
      <c r="G35" s="5">
        <v>1</v>
      </c>
      <c r="H35" s="4">
        <v>785100</v>
      </c>
      <c r="I35" s="4">
        <v>1600300</v>
      </c>
      <c r="J35" s="4">
        <v>326700</v>
      </c>
      <c r="K35" s="6">
        <f t="shared" si="3"/>
        <v>0.136958162153098</v>
      </c>
      <c r="L35" s="15">
        <v>-9.3999999999999986E-3</v>
      </c>
      <c r="M35" s="4">
        <v>3591700</v>
      </c>
      <c r="N35" s="4">
        <f t="shared" si="1"/>
        <v>6186400</v>
      </c>
      <c r="O35" s="4">
        <f t="shared" si="2"/>
        <v>3641000</v>
      </c>
    </row>
    <row r="36" spans="1:15" x14ac:dyDescent="0.2">
      <c r="A36" s="2" t="s">
        <v>14</v>
      </c>
      <c r="B36" s="4">
        <v>793</v>
      </c>
      <c r="C36" s="4">
        <v>1905</v>
      </c>
      <c r="D36" s="4">
        <v>40</v>
      </c>
      <c r="E36" s="4">
        <v>39</v>
      </c>
      <c r="F36" s="4">
        <v>0</v>
      </c>
      <c r="G36" s="4">
        <v>1</v>
      </c>
      <c r="H36" s="4">
        <v>1584100</v>
      </c>
      <c r="I36" s="4">
        <v>1840100</v>
      </c>
      <c r="J36" s="4">
        <v>216800</v>
      </c>
      <c r="K36" s="6">
        <f t="shared" si="3"/>
        <v>6.3314058758250108E-2</v>
      </c>
      <c r="L36" s="15">
        <v>-3.0999999999999999E-3</v>
      </c>
      <c r="M36" s="4">
        <v>3641000</v>
      </c>
      <c r="N36" s="4">
        <f t="shared" si="1"/>
        <v>6301704.7619047621</v>
      </c>
      <c r="O36" s="4">
        <f t="shared" si="2"/>
        <v>3418700</v>
      </c>
    </row>
    <row r="37" spans="1:15" x14ac:dyDescent="0.2">
      <c r="A37" s="2" t="s">
        <v>15</v>
      </c>
      <c r="B37" s="4">
        <v>1314</v>
      </c>
      <c r="C37" s="4">
        <v>2317</v>
      </c>
      <c r="D37" s="4">
        <v>60</v>
      </c>
      <c r="E37" s="5">
        <v>147</v>
      </c>
      <c r="F37" s="4">
        <v>2</v>
      </c>
      <c r="G37" s="5">
        <v>3</v>
      </c>
      <c r="H37" s="4">
        <v>2469300</v>
      </c>
      <c r="I37" s="4">
        <v>4928600</v>
      </c>
      <c r="J37" s="4">
        <v>464300</v>
      </c>
      <c r="K37" s="6">
        <f t="shared" si="3"/>
        <v>6.2761053812568426E-2</v>
      </c>
      <c r="L37" s="15">
        <v>9.4999999999999998E-3</v>
      </c>
      <c r="M37" s="4">
        <v>7866200</v>
      </c>
      <c r="N37" s="4">
        <f t="shared" si="1"/>
        <v>6633019.0476190476</v>
      </c>
      <c r="O37" s="4">
        <f t="shared" si="2"/>
        <v>3418700</v>
      </c>
    </row>
    <row r="38" spans="1:15" x14ac:dyDescent="0.2">
      <c r="A38" s="2" t="s">
        <v>16</v>
      </c>
      <c r="B38" s="4">
        <v>696</v>
      </c>
      <c r="C38" s="4">
        <v>2239</v>
      </c>
      <c r="D38" s="4">
        <v>39</v>
      </c>
      <c r="E38" s="5">
        <v>88</v>
      </c>
      <c r="F38" s="4">
        <v>0</v>
      </c>
      <c r="G38" s="5">
        <v>3</v>
      </c>
      <c r="H38" s="4">
        <v>1318400</v>
      </c>
      <c r="I38" s="4">
        <v>3839700</v>
      </c>
      <c r="J38" s="4">
        <v>953100</v>
      </c>
      <c r="K38" s="6">
        <f t="shared" si="3"/>
        <v>0.1847773404935926</v>
      </c>
      <c r="L38" s="15">
        <v>-9.3999999999999986E-3</v>
      </c>
      <c r="M38" s="4">
        <v>5194900</v>
      </c>
      <c r="N38" s="4">
        <f t="shared" si="1"/>
        <v>6724500</v>
      </c>
      <c r="O38" s="4">
        <f t="shared" si="2"/>
        <v>3418700</v>
      </c>
    </row>
    <row r="39" spans="1:15" x14ac:dyDescent="0.2">
      <c r="A39" s="2" t="s">
        <v>17</v>
      </c>
      <c r="B39" s="4">
        <v>865</v>
      </c>
      <c r="C39" s="4">
        <v>1493</v>
      </c>
      <c r="D39" s="4">
        <v>31</v>
      </c>
      <c r="E39" s="5">
        <v>124</v>
      </c>
      <c r="F39" s="4">
        <v>1</v>
      </c>
      <c r="G39" s="5">
        <v>5</v>
      </c>
      <c r="H39" s="4">
        <v>1883800</v>
      </c>
      <c r="I39" s="4">
        <v>4730900</v>
      </c>
      <c r="J39" s="4">
        <v>527500</v>
      </c>
      <c r="K39" s="6">
        <f t="shared" si="3"/>
        <v>7.9746624941418362E-2</v>
      </c>
      <c r="L39" s="15">
        <v>-3.0999999999999999E-3</v>
      </c>
      <c r="M39" s="4">
        <v>6642600</v>
      </c>
      <c r="N39" s="4">
        <f t="shared" si="1"/>
        <v>7200673.9047619049</v>
      </c>
      <c r="O39" s="4">
        <f t="shared" si="2"/>
        <v>3418700</v>
      </c>
    </row>
    <row r="40" spans="1:15" x14ac:dyDescent="0.2">
      <c r="A40" s="2" t="s">
        <v>18</v>
      </c>
      <c r="B40" s="4">
        <v>1080</v>
      </c>
      <c r="C40" s="4">
        <v>2546</v>
      </c>
      <c r="D40" s="4">
        <v>59</v>
      </c>
      <c r="E40" s="4">
        <v>74</v>
      </c>
      <c r="F40" s="4">
        <v>2</v>
      </c>
      <c r="G40" s="4">
        <v>1</v>
      </c>
      <c r="H40" s="4">
        <v>1593600</v>
      </c>
      <c r="I40" s="4">
        <v>3064400</v>
      </c>
      <c r="J40" s="4">
        <v>476300</v>
      </c>
      <c r="K40" s="6">
        <f t="shared" si="3"/>
        <v>0.10225418634607128</v>
      </c>
      <c r="L40" s="15">
        <v>-9.300000000000001E-3</v>
      </c>
      <c r="M40" s="4">
        <v>5155900</v>
      </c>
      <c r="N40" s="4">
        <f t="shared" si="1"/>
        <v>7417540.5714285718</v>
      </c>
      <c r="O40" s="4">
        <f t="shared" si="2"/>
        <v>3418700</v>
      </c>
    </row>
    <row r="41" spans="1:15" x14ac:dyDescent="0.2">
      <c r="A41" s="2" t="s">
        <v>19</v>
      </c>
      <c r="B41" s="4">
        <v>761</v>
      </c>
      <c r="C41" s="4">
        <v>2582</v>
      </c>
      <c r="D41" s="4">
        <v>32</v>
      </c>
      <c r="E41" s="4">
        <v>42</v>
      </c>
      <c r="F41" s="4">
        <v>0</v>
      </c>
      <c r="G41" s="4">
        <v>0</v>
      </c>
      <c r="H41" s="4">
        <v>1131800</v>
      </c>
      <c r="I41" s="4">
        <v>1837800</v>
      </c>
      <c r="J41" s="4">
        <v>355100</v>
      </c>
      <c r="K41" s="6">
        <f t="shared" si="3"/>
        <v>0.11957839439655173</v>
      </c>
      <c r="L41" s="15">
        <v>0</v>
      </c>
      <c r="M41" s="4">
        <v>3418700</v>
      </c>
      <c r="N41" s="4">
        <f t="shared" si="1"/>
        <v>7696778.666666667</v>
      </c>
      <c r="O41" s="4">
        <f t="shared" si="2"/>
        <v>4846900</v>
      </c>
    </row>
    <row r="42" spans="1:15" x14ac:dyDescent="0.2">
      <c r="A42" s="2" t="s">
        <v>20</v>
      </c>
      <c r="B42" s="4">
        <v>1349</v>
      </c>
      <c r="C42" s="4">
        <v>2568</v>
      </c>
      <c r="D42" s="4">
        <v>166</v>
      </c>
      <c r="E42" s="4">
        <v>90</v>
      </c>
      <c r="F42" s="4">
        <v>0</v>
      </c>
      <c r="G42" s="4">
        <v>0</v>
      </c>
      <c r="H42" s="4">
        <v>1928100</v>
      </c>
      <c r="I42" s="4">
        <v>3358100</v>
      </c>
      <c r="J42" s="4">
        <v>423200</v>
      </c>
      <c r="K42" s="6">
        <f t="shared" si="3"/>
        <v>8.0057508228973548E-2</v>
      </c>
      <c r="L42" s="15">
        <v>-1.8500000000000003E-2</v>
      </c>
      <c r="M42" s="4">
        <v>6727100</v>
      </c>
      <c r="N42" s="4">
        <f t="shared" si="1"/>
        <v>7821483.4285714282</v>
      </c>
      <c r="O42" s="4">
        <f t="shared" si="2"/>
        <v>4846900</v>
      </c>
    </row>
    <row r="43" spans="1:15" x14ac:dyDescent="0.2">
      <c r="A43" s="2" t="s">
        <v>21</v>
      </c>
      <c r="B43" s="4">
        <v>790</v>
      </c>
      <c r="C43" s="4">
        <v>1385</v>
      </c>
      <c r="D43" s="4">
        <v>80</v>
      </c>
      <c r="E43" s="4">
        <v>125</v>
      </c>
      <c r="F43" s="4">
        <v>1</v>
      </c>
      <c r="G43" s="4">
        <v>1</v>
      </c>
      <c r="H43" s="4">
        <v>1125000</v>
      </c>
      <c r="I43" s="4">
        <v>5170600</v>
      </c>
      <c r="J43" s="4">
        <v>1136100</v>
      </c>
      <c r="K43" s="6">
        <f t="shared" si="3"/>
        <v>0.18045936844780483</v>
      </c>
      <c r="L43" s="15">
        <v>-2.4199999999999999E-2</v>
      </c>
      <c r="M43" s="4">
        <v>6370900</v>
      </c>
      <c r="N43" s="4">
        <f t="shared" si="1"/>
        <v>7909131.0476190476</v>
      </c>
      <c r="O43" s="4">
        <f t="shared" si="2"/>
        <v>3895900</v>
      </c>
    </row>
    <row r="44" spans="1:15" x14ac:dyDescent="0.2">
      <c r="A44" s="2" t="s">
        <v>22</v>
      </c>
      <c r="B44" s="4">
        <v>2183</v>
      </c>
      <c r="C44" s="4">
        <v>2549</v>
      </c>
      <c r="D44" s="4">
        <v>56</v>
      </c>
      <c r="E44" s="4">
        <v>128</v>
      </c>
      <c r="F44" s="4">
        <v>2</v>
      </c>
      <c r="G44" s="4">
        <v>2</v>
      </c>
      <c r="H44" s="4">
        <v>4425900</v>
      </c>
      <c r="I44" s="4">
        <v>4424800</v>
      </c>
      <c r="J44" s="4">
        <v>225300</v>
      </c>
      <c r="K44" s="6">
        <f t="shared" si="3"/>
        <v>2.5455613680273877E-2</v>
      </c>
      <c r="L44" s="15">
        <v>9.0000000000000011E-3</v>
      </c>
      <c r="M44" s="4">
        <v>9136800</v>
      </c>
      <c r="N44" s="4">
        <f t="shared" si="1"/>
        <v>7880045.333333333</v>
      </c>
      <c r="O44" s="4">
        <f t="shared" si="2"/>
        <v>3895900</v>
      </c>
    </row>
    <row r="45" spans="1:15" x14ac:dyDescent="0.2">
      <c r="A45" s="2" t="s">
        <v>23</v>
      </c>
      <c r="B45" s="4">
        <v>1335</v>
      </c>
      <c r="C45" s="4">
        <v>2162</v>
      </c>
      <c r="D45" s="4">
        <v>92</v>
      </c>
      <c r="E45" s="4">
        <v>57</v>
      </c>
      <c r="F45" s="4">
        <v>0</v>
      </c>
      <c r="G45" s="4">
        <v>0</v>
      </c>
      <c r="H45" s="4">
        <v>2440300</v>
      </c>
      <c r="I45" s="4">
        <v>1982900</v>
      </c>
      <c r="J45" s="4">
        <v>393000</v>
      </c>
      <c r="K45" s="6">
        <f t="shared" si="3"/>
        <v>8.8849701573521428E-2</v>
      </c>
      <c r="L45" s="15">
        <v>1.52E-2</v>
      </c>
      <c r="M45" s="4">
        <v>4846900</v>
      </c>
      <c r="N45" s="4">
        <f t="shared" si="1"/>
        <v>8039596.0952380951</v>
      </c>
      <c r="O45" s="4">
        <f t="shared" si="2"/>
        <v>3895900</v>
      </c>
    </row>
    <row r="46" spans="1:15" x14ac:dyDescent="0.2">
      <c r="A46" s="2" t="s">
        <v>24</v>
      </c>
      <c r="B46" s="4">
        <v>1210</v>
      </c>
      <c r="C46" s="4">
        <v>1507</v>
      </c>
      <c r="D46" s="4">
        <v>40</v>
      </c>
      <c r="E46" s="5">
        <v>108</v>
      </c>
      <c r="F46" s="4">
        <v>0</v>
      </c>
      <c r="G46" s="5">
        <v>3</v>
      </c>
      <c r="H46" s="4">
        <v>1706200</v>
      </c>
      <c r="I46" s="4">
        <v>3877500</v>
      </c>
      <c r="J46" s="4">
        <v>497100</v>
      </c>
      <c r="K46" s="6">
        <f t="shared" si="3"/>
        <v>8.9026989272346299E-2</v>
      </c>
      <c r="L46" s="15">
        <v>-6.0000000000000001E-3</v>
      </c>
      <c r="M46" s="4">
        <v>6084000</v>
      </c>
      <c r="N46" s="4">
        <f t="shared" si="1"/>
        <v>8011448.4761904757</v>
      </c>
      <c r="O46" s="4">
        <f t="shared" si="2"/>
        <v>3895900</v>
      </c>
    </row>
    <row r="47" spans="1:15" x14ac:dyDescent="0.2">
      <c r="A47" s="2" t="s">
        <v>25</v>
      </c>
      <c r="B47" s="4">
        <v>1175</v>
      </c>
      <c r="C47" s="4">
        <v>2693</v>
      </c>
      <c r="D47" s="4">
        <v>69</v>
      </c>
      <c r="E47" s="4">
        <v>99</v>
      </c>
      <c r="F47" s="4">
        <v>1</v>
      </c>
      <c r="G47" s="4">
        <v>1</v>
      </c>
      <c r="H47" s="4">
        <v>2515400</v>
      </c>
      <c r="I47" s="4">
        <v>3095600</v>
      </c>
      <c r="J47" s="4">
        <v>306600</v>
      </c>
      <c r="K47" s="6">
        <f t="shared" si="3"/>
        <v>5.4642666191409728E-2</v>
      </c>
      <c r="L47" s="15">
        <v>-6.0000000000000001E-3</v>
      </c>
      <c r="M47" s="4">
        <v>5949000</v>
      </c>
      <c r="N47" s="4">
        <f t="shared" si="1"/>
        <v>8136824.666666667</v>
      </c>
      <c r="O47" s="4">
        <f t="shared" si="2"/>
        <v>3895900</v>
      </c>
    </row>
    <row r="48" spans="1:15" x14ac:dyDescent="0.2">
      <c r="A48" s="2" t="s">
        <v>26</v>
      </c>
      <c r="B48" s="4">
        <v>939</v>
      </c>
      <c r="C48" s="4">
        <v>2055</v>
      </c>
      <c r="D48" s="4">
        <v>79</v>
      </c>
      <c r="E48" s="5">
        <v>74</v>
      </c>
      <c r="F48" s="4">
        <v>0</v>
      </c>
      <c r="G48" s="5">
        <v>1</v>
      </c>
      <c r="H48" s="4">
        <v>1266300</v>
      </c>
      <c r="I48" s="4">
        <v>2311000</v>
      </c>
      <c r="J48" s="4">
        <v>250400</v>
      </c>
      <c r="K48" s="6">
        <f t="shared" si="3"/>
        <v>6.9996925055209241E-2</v>
      </c>
      <c r="L48" s="15">
        <v>3.0999999999999999E-3</v>
      </c>
      <c r="M48" s="4">
        <v>3895900</v>
      </c>
      <c r="N48" s="4">
        <f t="shared" si="1"/>
        <v>8260491.333333333</v>
      </c>
      <c r="O48" s="4">
        <f t="shared" si="2"/>
        <v>4689800</v>
      </c>
    </row>
    <row r="49" spans="1:15" x14ac:dyDescent="0.2">
      <c r="A49" s="2" t="s">
        <v>27</v>
      </c>
      <c r="B49" s="4">
        <v>1112</v>
      </c>
      <c r="C49" s="4">
        <v>1637</v>
      </c>
      <c r="D49" s="4">
        <v>58</v>
      </c>
      <c r="E49" s="4">
        <v>140</v>
      </c>
      <c r="F49" s="4">
        <v>0</v>
      </c>
      <c r="G49" s="4">
        <v>0</v>
      </c>
      <c r="H49" s="4">
        <v>1926600</v>
      </c>
      <c r="I49" s="4">
        <v>4077400</v>
      </c>
      <c r="J49" s="4">
        <v>337000</v>
      </c>
      <c r="K49" s="6">
        <f t="shared" si="3"/>
        <v>5.6129247168554296E-2</v>
      </c>
      <c r="L49" s="15">
        <v>-9.0000000000000011E-3</v>
      </c>
      <c r="M49" s="4">
        <v>6341400</v>
      </c>
      <c r="N49" s="4">
        <f t="shared" si="1"/>
        <v>8533258</v>
      </c>
      <c r="O49" s="4">
        <f t="shared" si="2"/>
        <v>4689800</v>
      </c>
    </row>
    <row r="50" spans="1:15" x14ac:dyDescent="0.2">
      <c r="A50" s="2" t="s">
        <v>28</v>
      </c>
      <c r="B50" s="4">
        <v>1203</v>
      </c>
      <c r="C50" s="4">
        <v>2365</v>
      </c>
      <c r="D50" s="4">
        <v>211</v>
      </c>
      <c r="E50" s="4">
        <v>139</v>
      </c>
      <c r="F50" s="4">
        <v>0</v>
      </c>
      <c r="G50" s="4">
        <v>0</v>
      </c>
      <c r="H50" s="4">
        <v>2333200</v>
      </c>
      <c r="I50" s="4">
        <v>3652400</v>
      </c>
      <c r="J50" s="4">
        <v>874000</v>
      </c>
      <c r="K50" s="6">
        <f t="shared" si="3"/>
        <v>0.14601710772520715</v>
      </c>
      <c r="L50" s="15">
        <v>-1.4800000000000001E-2</v>
      </c>
      <c r="M50" s="4">
        <v>6893300</v>
      </c>
      <c r="N50" s="4">
        <f t="shared" si="1"/>
        <v>8459991.333333334</v>
      </c>
      <c r="O50" s="4">
        <f t="shared" si="2"/>
        <v>4689800</v>
      </c>
    </row>
    <row r="51" spans="1:15" x14ac:dyDescent="0.2">
      <c r="A51" s="2" t="s">
        <v>29</v>
      </c>
      <c r="B51" s="4">
        <v>1046</v>
      </c>
      <c r="C51" s="4">
        <v>1735</v>
      </c>
      <c r="D51" s="4">
        <v>61</v>
      </c>
      <c r="E51" s="4">
        <v>83</v>
      </c>
      <c r="F51" s="4">
        <v>2</v>
      </c>
      <c r="G51" s="4">
        <v>1</v>
      </c>
      <c r="H51" s="4">
        <v>1813300</v>
      </c>
      <c r="I51" s="4">
        <v>2576400</v>
      </c>
      <c r="J51" s="4">
        <v>258500</v>
      </c>
      <c r="K51" s="6">
        <f t="shared" si="3"/>
        <v>5.8887851105998132E-2</v>
      </c>
      <c r="L51" s="15">
        <v>-5.7999999999999996E-3</v>
      </c>
      <c r="M51" s="4">
        <v>4689800</v>
      </c>
      <c r="N51" s="4">
        <f t="shared" si="1"/>
        <v>8739343.7142857146</v>
      </c>
      <c r="O51" s="4">
        <f t="shared" si="2"/>
        <v>4875200</v>
      </c>
    </row>
    <row r="52" spans="1:15" x14ac:dyDescent="0.2">
      <c r="A52" s="2" t="s">
        <v>30</v>
      </c>
      <c r="B52" s="4">
        <v>2491</v>
      </c>
      <c r="C52" s="4">
        <v>2193</v>
      </c>
      <c r="D52" s="4">
        <v>120</v>
      </c>
      <c r="E52" s="4">
        <v>123</v>
      </c>
      <c r="F52" s="4"/>
      <c r="G52" s="4"/>
      <c r="H52" s="4">
        <v>5627800</v>
      </c>
      <c r="I52" s="4">
        <v>4421600</v>
      </c>
      <c r="J52" s="4">
        <v>192800</v>
      </c>
      <c r="K52" s="6">
        <f t="shared" si="3"/>
        <v>1.9185224988556529E-2</v>
      </c>
      <c r="L52" s="15">
        <v>2.0899999999999998E-2</v>
      </c>
      <c r="M52" s="4">
        <v>10266300</v>
      </c>
      <c r="N52" s="4">
        <f t="shared" si="1"/>
        <v>8630648.4761904757</v>
      </c>
      <c r="O52" s="4">
        <f t="shared" si="2"/>
        <v>4875200</v>
      </c>
    </row>
    <row r="53" spans="1:15" x14ac:dyDescent="0.2">
      <c r="A53" s="2" t="s">
        <v>31</v>
      </c>
      <c r="B53" s="4">
        <v>852</v>
      </c>
      <c r="C53" s="4">
        <v>2746</v>
      </c>
      <c r="D53" s="4">
        <v>128</v>
      </c>
      <c r="E53" s="4">
        <v>92</v>
      </c>
      <c r="F53" s="4"/>
      <c r="G53" s="4"/>
      <c r="H53" s="4">
        <v>1572100</v>
      </c>
      <c r="I53" s="4">
        <v>2973300</v>
      </c>
      <c r="J53" s="4">
        <v>329800</v>
      </c>
      <c r="K53" s="6">
        <f t="shared" si="3"/>
        <v>7.2556870682448191E-2</v>
      </c>
      <c r="L53" s="15">
        <v>-2.8999999999999998E-3</v>
      </c>
      <c r="M53" s="4">
        <v>4875200</v>
      </c>
      <c r="N53" s="4">
        <f t="shared" si="1"/>
        <v>8734672.2857142854</v>
      </c>
      <c r="O53" s="4">
        <f t="shared" si="2"/>
        <v>5129400</v>
      </c>
    </row>
    <row r="54" spans="1:15" x14ac:dyDescent="0.2">
      <c r="A54" s="2" t="s">
        <v>32</v>
      </c>
      <c r="B54" s="4">
        <v>1802</v>
      </c>
      <c r="C54" s="4">
        <v>1525</v>
      </c>
      <c r="D54" s="4">
        <v>90</v>
      </c>
      <c r="E54" s="4">
        <v>149</v>
      </c>
      <c r="F54" s="4"/>
      <c r="G54" s="4"/>
      <c r="H54" s="4">
        <v>3270300</v>
      </c>
      <c r="I54" s="4">
        <v>4542700</v>
      </c>
      <c r="J54" s="4">
        <v>375500</v>
      </c>
      <c r="K54" s="6">
        <f t="shared" si="3"/>
        <v>4.8060924100857542E-2</v>
      </c>
      <c r="L54" s="15">
        <v>0</v>
      </c>
      <c r="M54" s="4">
        <v>8309900</v>
      </c>
      <c r="N54" s="4">
        <f t="shared" si="1"/>
        <v>8696215.1428571437</v>
      </c>
      <c r="O54" s="4">
        <f t="shared" si="2"/>
        <v>5129400</v>
      </c>
    </row>
    <row r="55" spans="1:15" x14ac:dyDescent="0.2">
      <c r="A55" s="2" t="s">
        <v>33</v>
      </c>
      <c r="B55" s="4">
        <v>1729</v>
      </c>
      <c r="C55" s="4">
        <v>2294</v>
      </c>
      <c r="D55" s="4">
        <v>68</v>
      </c>
      <c r="E55" s="4">
        <v>139</v>
      </c>
      <c r="F55" s="4"/>
      <c r="G55" s="4"/>
      <c r="H55" s="4">
        <v>3463800</v>
      </c>
      <c r="I55" s="4">
        <v>4686800</v>
      </c>
      <c r="J55" s="4">
        <v>328400</v>
      </c>
      <c r="K55" s="6">
        <f t="shared" si="3"/>
        <v>4.0291512281304447E-2</v>
      </c>
      <c r="L55" s="15">
        <v>3.0000000000000001E-3</v>
      </c>
      <c r="M55" s="4">
        <v>8479200</v>
      </c>
      <c r="N55" s="4">
        <f t="shared" si="1"/>
        <v>8635130.1904761903</v>
      </c>
      <c r="O55" s="4">
        <f t="shared" si="2"/>
        <v>5129400</v>
      </c>
    </row>
    <row r="56" spans="1:15" x14ac:dyDescent="0.2">
      <c r="A56" s="2" t="s">
        <v>34</v>
      </c>
      <c r="B56" s="4">
        <v>1320</v>
      </c>
      <c r="C56" s="4">
        <v>5836</v>
      </c>
      <c r="D56" s="4">
        <v>149</v>
      </c>
      <c r="E56" s="4">
        <v>85</v>
      </c>
      <c r="F56" s="4"/>
      <c r="G56" s="4"/>
      <c r="H56" s="4">
        <v>2303300</v>
      </c>
      <c r="I56" s="4">
        <v>2475400</v>
      </c>
      <c r="J56" s="4">
        <v>334400</v>
      </c>
      <c r="K56" s="6">
        <f t="shared" si="3"/>
        <v>6.9977190449285367E-2</v>
      </c>
      <c r="L56" s="15">
        <v>1.52E-2</v>
      </c>
      <c r="M56" s="4">
        <v>5129400</v>
      </c>
      <c r="N56" s="4">
        <f t="shared" si="1"/>
        <v>8968854</v>
      </c>
      <c r="O56" s="4">
        <f t="shared" si="2"/>
        <v>6062400</v>
      </c>
    </row>
    <row r="57" spans="1:15" x14ac:dyDescent="0.2">
      <c r="A57" s="2" t="s">
        <v>35</v>
      </c>
      <c r="B57" s="4">
        <v>1382</v>
      </c>
      <c r="C57" s="4">
        <v>2467</v>
      </c>
      <c r="D57" s="4">
        <v>70</v>
      </c>
      <c r="E57" s="4">
        <v>115</v>
      </c>
      <c r="F57" s="4"/>
      <c r="G57" s="4"/>
      <c r="H57" s="4">
        <v>2066800</v>
      </c>
      <c r="I57" s="4">
        <v>3414000</v>
      </c>
      <c r="J57" s="4">
        <v>500900</v>
      </c>
      <c r="K57" s="6">
        <f t="shared" si="3"/>
        <v>9.1391767625164211E-2</v>
      </c>
      <c r="L57" s="15">
        <v>-9.0000000000000011E-3</v>
      </c>
      <c r="M57" s="4">
        <v>6062400</v>
      </c>
      <c r="N57" s="4">
        <f t="shared" si="1"/>
        <v>9240973.0476190485</v>
      </c>
      <c r="O57" s="4">
        <f t="shared" si="2"/>
        <v>7116000</v>
      </c>
    </row>
    <row r="58" spans="1:15" x14ac:dyDescent="0.2">
      <c r="A58" s="2" t="s">
        <v>36</v>
      </c>
      <c r="B58" s="4">
        <v>2538</v>
      </c>
      <c r="C58" s="4">
        <v>3691</v>
      </c>
      <c r="D58" s="4">
        <v>286</v>
      </c>
      <c r="E58" s="4">
        <v>339</v>
      </c>
      <c r="F58" s="4"/>
      <c r="G58" s="4"/>
      <c r="H58" s="4">
        <v>4231200</v>
      </c>
      <c r="I58" s="4">
        <v>9880000</v>
      </c>
      <c r="J58" s="4">
        <v>657300</v>
      </c>
      <c r="K58" s="6">
        <f t="shared" si="3"/>
        <v>4.6580021543171382E-2</v>
      </c>
      <c r="L58" s="15">
        <v>-4.1900000000000007E-2</v>
      </c>
      <c r="M58" s="4">
        <v>14823800</v>
      </c>
      <c r="N58" s="4">
        <f t="shared" si="1"/>
        <v>9172792.0952380951</v>
      </c>
      <c r="O58" s="4">
        <f t="shared" si="2"/>
        <v>7116000</v>
      </c>
    </row>
    <row r="59" spans="1:15" x14ac:dyDescent="0.2">
      <c r="A59" s="2" t="s">
        <v>37</v>
      </c>
      <c r="B59" s="4">
        <v>1104</v>
      </c>
      <c r="C59" s="4">
        <v>3329</v>
      </c>
      <c r="D59" s="4">
        <v>94</v>
      </c>
      <c r="E59" s="4">
        <v>146</v>
      </c>
      <c r="F59" s="4"/>
      <c r="G59" s="4"/>
      <c r="H59" s="4">
        <v>2138700</v>
      </c>
      <c r="I59" s="4">
        <v>4924300</v>
      </c>
      <c r="J59" s="4">
        <v>482100</v>
      </c>
      <c r="K59" s="6">
        <f t="shared" si="3"/>
        <v>6.8257114540563504E-2</v>
      </c>
      <c r="L59" s="15">
        <v>-5.6999999999999993E-3</v>
      </c>
      <c r="M59" s="4">
        <v>7116000</v>
      </c>
      <c r="N59" s="4">
        <f t="shared" si="1"/>
        <v>9779415.9047619049</v>
      </c>
      <c r="O59" s="4">
        <f t="shared" si="2"/>
        <v>8211500</v>
      </c>
    </row>
    <row r="60" spans="1:15" x14ac:dyDescent="0.2">
      <c r="A60" s="2" t="s">
        <v>38</v>
      </c>
      <c r="B60" s="4">
        <v>3782</v>
      </c>
      <c r="C60" s="4">
        <v>2818</v>
      </c>
      <c r="D60" s="4">
        <v>131</v>
      </c>
      <c r="E60" s="4">
        <v>261</v>
      </c>
      <c r="F60" s="4"/>
      <c r="G60" s="4"/>
      <c r="H60" s="4">
        <v>8025400</v>
      </c>
      <c r="I60" s="4">
        <v>7728100</v>
      </c>
      <c r="J60" s="4">
        <v>417700</v>
      </c>
      <c r="K60" s="6">
        <f t="shared" si="3"/>
        <v>2.6514742755578125E-2</v>
      </c>
      <c r="L60" s="15">
        <v>1.4499999999999999E-2</v>
      </c>
      <c r="M60" s="4">
        <v>16642252</v>
      </c>
      <c r="N60" s="4">
        <f t="shared" si="1"/>
        <v>9831499.1428571437</v>
      </c>
      <c r="O60" s="4">
        <f t="shared" si="2"/>
        <v>8211500</v>
      </c>
    </row>
    <row r="61" spans="1:15" x14ac:dyDescent="0.2">
      <c r="A61" s="2" t="s">
        <v>39</v>
      </c>
      <c r="B61" s="4">
        <v>1722</v>
      </c>
      <c r="C61" s="4">
        <v>1781</v>
      </c>
      <c r="D61" s="4">
        <v>170</v>
      </c>
      <c r="E61" s="4">
        <v>184</v>
      </c>
      <c r="F61" s="4"/>
      <c r="G61" s="4"/>
      <c r="H61" s="4">
        <v>2760600</v>
      </c>
      <c r="I61" s="4">
        <v>5747600</v>
      </c>
      <c r="J61" s="4">
        <v>400900</v>
      </c>
      <c r="K61" s="6">
        <f t="shared" si="3"/>
        <v>4.7119249665029034E-2</v>
      </c>
      <c r="L61" s="15">
        <v>-8.6E-3</v>
      </c>
      <c r="M61" s="4">
        <v>9710100</v>
      </c>
      <c r="N61" s="4">
        <f t="shared" si="1"/>
        <v>10579832.476190476</v>
      </c>
      <c r="O61" s="4">
        <f t="shared" si="2"/>
        <v>8197466</v>
      </c>
    </row>
    <row r="62" spans="1:15" x14ac:dyDescent="0.2">
      <c r="A62" s="2" t="s">
        <v>40</v>
      </c>
      <c r="B62" s="4">
        <v>1773</v>
      </c>
      <c r="C62" s="4">
        <v>1619</v>
      </c>
      <c r="D62" s="4">
        <v>109</v>
      </c>
      <c r="E62" s="4">
        <v>168</v>
      </c>
      <c r="F62" s="4"/>
      <c r="G62" s="4"/>
      <c r="H62" s="4">
        <v>3995000</v>
      </c>
      <c r="I62" s="4">
        <v>4763700</v>
      </c>
      <c r="J62" s="4">
        <v>517300</v>
      </c>
      <c r="K62" s="6">
        <f t="shared" si="3"/>
        <v>5.9061276216790165E-2</v>
      </c>
      <c r="L62" s="15">
        <v>0</v>
      </c>
      <c r="M62" s="4">
        <v>9282700</v>
      </c>
      <c r="N62" s="4">
        <f t="shared" si="1"/>
        <v>11051042</v>
      </c>
      <c r="O62" s="4">
        <f t="shared" si="2"/>
        <v>5492900</v>
      </c>
    </row>
    <row r="63" spans="1:15" x14ac:dyDescent="0.2">
      <c r="A63" s="2" t="s">
        <v>41</v>
      </c>
      <c r="B63" s="4">
        <v>2784</v>
      </c>
      <c r="C63" s="4">
        <v>1978</v>
      </c>
      <c r="D63" s="4">
        <v>146</v>
      </c>
      <c r="E63" s="4">
        <v>132</v>
      </c>
      <c r="F63" s="4"/>
      <c r="G63" s="4"/>
      <c r="H63" s="4">
        <v>5320500</v>
      </c>
      <c r="I63" s="4">
        <v>3611100</v>
      </c>
      <c r="J63" s="4">
        <v>412600</v>
      </c>
      <c r="K63" s="6">
        <f t="shared" si="3"/>
        <v>4.6195530476062521E-2</v>
      </c>
      <c r="L63" s="15">
        <v>8.6999999999999994E-3</v>
      </c>
      <c r="M63" s="4">
        <v>9345900</v>
      </c>
      <c r="N63" s="4">
        <f t="shared" si="1"/>
        <v>11084761.047619049</v>
      </c>
      <c r="O63" s="4">
        <f t="shared" si="2"/>
        <v>5492900</v>
      </c>
    </row>
    <row r="64" spans="1:15" x14ac:dyDescent="0.2">
      <c r="A64" s="2" t="s">
        <v>42</v>
      </c>
      <c r="B64" s="4">
        <v>2998</v>
      </c>
      <c r="C64" s="4">
        <v>1655</v>
      </c>
      <c r="D64" s="4">
        <v>147</v>
      </c>
      <c r="E64" s="4">
        <v>105</v>
      </c>
      <c r="F64" s="4"/>
      <c r="G64" s="4"/>
      <c r="H64" s="4">
        <v>4605100</v>
      </c>
      <c r="I64" s="4">
        <v>3114700</v>
      </c>
      <c r="J64" s="4">
        <v>383200</v>
      </c>
      <c r="K64" s="6">
        <f t="shared" si="3"/>
        <v>4.9638591673359413E-2</v>
      </c>
      <c r="L64" s="15">
        <v>8.8000000000000005E-3</v>
      </c>
      <c r="M64" s="4">
        <v>8211500</v>
      </c>
      <c r="N64" s="4">
        <f t="shared" si="1"/>
        <v>11444984.857142856</v>
      </c>
      <c r="O64" s="4">
        <f t="shared" si="2"/>
        <v>5492900</v>
      </c>
    </row>
    <row r="65" spans="1:15" x14ac:dyDescent="0.2">
      <c r="A65" s="2" t="s">
        <v>43</v>
      </c>
      <c r="B65" s="4">
        <v>2320</v>
      </c>
      <c r="C65" s="4">
        <v>1893</v>
      </c>
      <c r="D65" s="4">
        <v>70</v>
      </c>
      <c r="E65" s="4">
        <v>128</v>
      </c>
      <c r="F65" s="4"/>
      <c r="G65" s="4"/>
      <c r="H65" s="4">
        <v>4409000</v>
      </c>
      <c r="I65" s="4">
        <v>3575200</v>
      </c>
      <c r="J65" s="4">
        <v>509500</v>
      </c>
      <c r="K65" s="6">
        <f t="shared" si="3"/>
        <v>6.3813531725157191E-2</v>
      </c>
      <c r="L65" s="15">
        <v>0</v>
      </c>
      <c r="M65" s="4">
        <v>8526000</v>
      </c>
      <c r="N65" s="4">
        <f t="shared" si="1"/>
        <v>11563089.619047619</v>
      </c>
      <c r="O65" s="4">
        <f t="shared" si="2"/>
        <v>5492900</v>
      </c>
    </row>
    <row r="66" spans="1:15" x14ac:dyDescent="0.2">
      <c r="A66" s="2" t="s">
        <v>44</v>
      </c>
      <c r="B66" s="4">
        <v>2443</v>
      </c>
      <c r="C66" s="4">
        <v>2019</v>
      </c>
      <c r="D66" s="4">
        <v>158</v>
      </c>
      <c r="E66" s="4">
        <v>114</v>
      </c>
      <c r="F66" s="4"/>
      <c r="G66" s="4"/>
      <c r="H66" s="4">
        <v>4321600</v>
      </c>
      <c r="I66" s="4">
        <v>3135800</v>
      </c>
      <c r="J66" s="4">
        <v>545400</v>
      </c>
      <c r="K66" s="6">
        <f t="shared" si="3"/>
        <v>7.3135409123823311E-2</v>
      </c>
      <c r="L66" s="15">
        <v>1.49E-2</v>
      </c>
      <c r="M66" s="4">
        <v>8197466</v>
      </c>
      <c r="N66" s="4">
        <f t="shared" si="1"/>
        <v>11686081.714285715</v>
      </c>
      <c r="O66" s="4">
        <f t="shared" si="2"/>
        <v>5354700</v>
      </c>
    </row>
    <row r="67" spans="1:15" x14ac:dyDescent="0.2">
      <c r="A67" s="2" t="s">
        <v>45</v>
      </c>
      <c r="B67" s="4">
        <v>1107</v>
      </c>
      <c r="C67" s="4">
        <v>2574</v>
      </c>
      <c r="D67" s="4">
        <v>73</v>
      </c>
      <c r="E67" s="4">
        <v>98</v>
      </c>
      <c r="F67" s="4"/>
      <c r="G67" s="4"/>
      <c r="H67" s="4">
        <v>1992500</v>
      </c>
      <c r="I67" s="4">
        <v>3134900</v>
      </c>
      <c r="J67" s="4">
        <v>346900</v>
      </c>
      <c r="K67" s="6">
        <f t="shared" si="3"/>
        <v>6.7656122011155756E-2</v>
      </c>
      <c r="L67" s="15">
        <v>3.0000000000000001E-3</v>
      </c>
      <c r="M67" s="4">
        <v>5492900</v>
      </c>
      <c r="N67" s="4">
        <f t="shared" si="1"/>
        <v>12004762.666666666</v>
      </c>
      <c r="O67" s="4">
        <f t="shared" si="2"/>
        <v>5354700</v>
      </c>
    </row>
    <row r="68" spans="1:15" x14ac:dyDescent="0.2">
      <c r="A68" s="2" t="s">
        <v>46</v>
      </c>
      <c r="B68" s="4">
        <v>1874</v>
      </c>
      <c r="C68" s="4">
        <v>3440</v>
      </c>
      <c r="D68" s="4">
        <v>195</v>
      </c>
      <c r="E68" s="4">
        <v>146</v>
      </c>
      <c r="F68" s="4"/>
      <c r="G68" s="4"/>
      <c r="H68" s="4">
        <v>4201100</v>
      </c>
      <c r="I68" s="4">
        <v>3884700</v>
      </c>
      <c r="J68" s="4">
        <v>429100</v>
      </c>
      <c r="K68" s="6">
        <f t="shared" si="3"/>
        <v>5.306834203170991E-2</v>
      </c>
      <c r="L68" s="15">
        <v>1.21E-2</v>
      </c>
      <c r="M68" s="4">
        <v>8581900</v>
      </c>
      <c r="N68" s="4">
        <f t="shared" si="1"/>
        <v>12622424.571428571</v>
      </c>
      <c r="O68" s="4">
        <f t="shared" si="2"/>
        <v>5354700</v>
      </c>
    </row>
    <row r="69" spans="1:15" x14ac:dyDescent="0.2">
      <c r="A69" s="2" t="s">
        <v>47</v>
      </c>
      <c r="B69" s="4">
        <v>1285</v>
      </c>
      <c r="C69" s="4">
        <v>2459</v>
      </c>
      <c r="D69" s="4">
        <v>49</v>
      </c>
      <c r="E69" s="4">
        <v>129</v>
      </c>
      <c r="F69" s="4"/>
      <c r="G69" s="4"/>
      <c r="H69" s="4">
        <v>2100900</v>
      </c>
      <c r="I69" s="4">
        <v>4051300</v>
      </c>
      <c r="J69" s="4">
        <v>340700</v>
      </c>
      <c r="K69" s="6">
        <f t="shared" si="3"/>
        <v>5.5378563765807354E-2</v>
      </c>
      <c r="L69" s="15">
        <v>-1.8000000000000002E-2</v>
      </c>
      <c r="M69" s="4">
        <v>6492900</v>
      </c>
      <c r="N69" s="4">
        <f t="shared" si="1"/>
        <v>13575205.523809524</v>
      </c>
      <c r="O69" s="4">
        <f t="shared" si="2"/>
        <v>5354700</v>
      </c>
    </row>
    <row r="70" spans="1:15" x14ac:dyDescent="0.2">
      <c r="A70" s="2" t="s">
        <v>48</v>
      </c>
      <c r="B70" s="4">
        <v>3260</v>
      </c>
      <c r="C70" s="4">
        <v>2006</v>
      </c>
      <c r="D70" s="4">
        <v>206</v>
      </c>
      <c r="E70" s="4">
        <v>175</v>
      </c>
      <c r="F70" s="4"/>
      <c r="G70" s="4"/>
      <c r="H70" s="4">
        <v>5822100</v>
      </c>
      <c r="I70" s="4">
        <v>5716300</v>
      </c>
      <c r="J70" s="4">
        <v>321500</v>
      </c>
      <c r="K70" s="6">
        <f t="shared" si="3"/>
        <v>2.7863481938570338E-2</v>
      </c>
      <c r="L70" s="15">
        <v>-5.8999999999999999E-3</v>
      </c>
      <c r="M70" s="4">
        <v>12069500</v>
      </c>
      <c r="N70" s="4">
        <f t="shared" si="1"/>
        <v>14145591.238095239</v>
      </c>
      <c r="O70" s="4">
        <f t="shared" si="2"/>
        <v>5354700</v>
      </c>
    </row>
    <row r="71" spans="1:15" x14ac:dyDescent="0.2">
      <c r="A71" s="2" t="s">
        <v>49</v>
      </c>
      <c r="B71" s="4">
        <v>1136</v>
      </c>
      <c r="C71" s="4">
        <v>2314</v>
      </c>
      <c r="D71" s="4">
        <v>104</v>
      </c>
      <c r="E71" s="4">
        <v>103</v>
      </c>
      <c r="F71" s="4"/>
      <c r="G71" s="4"/>
      <c r="H71" s="4">
        <v>1667500</v>
      </c>
      <c r="I71" s="4">
        <v>3422700</v>
      </c>
      <c r="J71" s="4">
        <v>263700</v>
      </c>
      <c r="K71" s="6">
        <f t="shared" si="3"/>
        <v>5.1805430042041571E-2</v>
      </c>
      <c r="L71" s="15">
        <v>-5.7999999999999996E-3</v>
      </c>
      <c r="M71" s="4">
        <v>5354700</v>
      </c>
      <c r="N71" s="4">
        <f t="shared" si="1"/>
        <v>15232648.380952381</v>
      </c>
      <c r="O71" s="4">
        <f t="shared" si="2"/>
        <v>7059700</v>
      </c>
    </row>
    <row r="72" spans="1:15" x14ac:dyDescent="0.2">
      <c r="A72" s="2" t="s">
        <v>50</v>
      </c>
      <c r="B72" s="4">
        <v>3327</v>
      </c>
      <c r="C72" s="4">
        <v>2055</v>
      </c>
      <c r="D72" s="4">
        <v>94</v>
      </c>
      <c r="E72" s="4">
        <v>138</v>
      </c>
      <c r="F72" s="4"/>
      <c r="G72" s="4"/>
      <c r="H72" s="4">
        <v>5635500</v>
      </c>
      <c r="I72" s="4">
        <v>4126000</v>
      </c>
      <c r="J72" s="4">
        <v>553900</v>
      </c>
      <c r="K72" s="6">
        <f t="shared" si="3"/>
        <v>5.6743328381908521E-2</v>
      </c>
      <c r="L72" s="15">
        <v>4.2699999999999995E-2</v>
      </c>
      <c r="M72" s="4">
        <v>10556200</v>
      </c>
      <c r="N72" s="4">
        <f t="shared" si="1"/>
        <v>15887067.428571429</v>
      </c>
      <c r="O72" s="4">
        <f t="shared" si="2"/>
        <v>7059700</v>
      </c>
    </row>
    <row r="73" spans="1:15" x14ac:dyDescent="0.2">
      <c r="A73" s="2" t="s">
        <v>51</v>
      </c>
      <c r="B73" s="4">
        <v>2409</v>
      </c>
      <c r="C73" s="4">
        <v>2200</v>
      </c>
      <c r="D73" s="4">
        <v>84</v>
      </c>
      <c r="E73" s="4">
        <v>114</v>
      </c>
      <c r="F73" s="4"/>
      <c r="G73" s="4"/>
      <c r="H73" s="4">
        <v>3514900</v>
      </c>
      <c r="I73" s="4">
        <v>3886600</v>
      </c>
      <c r="J73" s="4">
        <v>495400</v>
      </c>
      <c r="K73" s="6">
        <f t="shared" si="3"/>
        <v>6.6932378571911103E-2</v>
      </c>
      <c r="L73" s="15">
        <v>0</v>
      </c>
      <c r="M73" s="4">
        <v>7983700</v>
      </c>
      <c r="N73" s="4">
        <f t="shared" si="1"/>
        <v>16143948.380952381</v>
      </c>
      <c r="O73" s="4">
        <f t="shared" si="2"/>
        <v>7059700</v>
      </c>
    </row>
    <row r="74" spans="1:15" x14ac:dyDescent="0.2">
      <c r="A74" s="2" t="s">
        <v>52</v>
      </c>
      <c r="B74" s="4">
        <v>1692</v>
      </c>
      <c r="C74" s="4">
        <v>1948</v>
      </c>
      <c r="D74" s="4">
        <v>120</v>
      </c>
      <c r="E74" s="4">
        <v>97</v>
      </c>
      <c r="F74" s="4"/>
      <c r="G74" s="4"/>
      <c r="H74" s="4">
        <v>3048900</v>
      </c>
      <c r="I74" s="4">
        <v>3458400</v>
      </c>
      <c r="J74" s="4">
        <v>453100</v>
      </c>
      <c r="K74" s="6">
        <f t="shared" si="3"/>
        <v>6.9629493030903752E-2</v>
      </c>
      <c r="L74" s="15">
        <v>1.55E-2</v>
      </c>
      <c r="M74" s="4">
        <v>7059700</v>
      </c>
      <c r="N74" s="4">
        <f t="shared" si="1"/>
        <v>16615624.571428571</v>
      </c>
      <c r="O74" s="4">
        <f t="shared" si="2"/>
        <v>7196416</v>
      </c>
    </row>
    <row r="75" spans="1:15" x14ac:dyDescent="0.2">
      <c r="A75" s="2" t="s">
        <v>53</v>
      </c>
      <c r="B75" s="4">
        <v>1876</v>
      </c>
      <c r="C75" s="4">
        <v>2522</v>
      </c>
      <c r="D75" s="4">
        <v>212</v>
      </c>
      <c r="E75" s="4">
        <v>96</v>
      </c>
      <c r="F75" s="4"/>
      <c r="G75" s="4"/>
      <c r="H75" s="4">
        <v>2882300</v>
      </c>
      <c r="I75" s="4">
        <v>3818500</v>
      </c>
      <c r="J75" s="4">
        <v>646100</v>
      </c>
      <c r="K75" s="6">
        <f t="shared" si="3"/>
        <v>9.6421322827125122E-2</v>
      </c>
      <c r="L75" s="15">
        <v>-1.23E-2</v>
      </c>
      <c r="M75" s="4">
        <v>7502300</v>
      </c>
      <c r="N75" s="4">
        <f t="shared" si="1"/>
        <v>17279005.523809522</v>
      </c>
      <c r="O75" s="4">
        <f t="shared" si="2"/>
        <v>7196416</v>
      </c>
    </row>
    <row r="76" spans="1:15" x14ac:dyDescent="0.2">
      <c r="A76" s="2" t="s">
        <v>54</v>
      </c>
      <c r="B76" s="4">
        <v>1722</v>
      </c>
      <c r="C76" s="4">
        <v>3774</v>
      </c>
      <c r="D76" s="4">
        <v>121</v>
      </c>
      <c r="E76" s="4">
        <v>100</v>
      </c>
      <c r="F76" s="4"/>
      <c r="G76" s="4"/>
      <c r="H76" s="4">
        <v>3316500</v>
      </c>
      <c r="I76" s="4">
        <v>3194300</v>
      </c>
      <c r="J76" s="4">
        <v>289600</v>
      </c>
      <c r="K76" s="6">
        <f t="shared" si="3"/>
        <v>4.447994102107268E-2</v>
      </c>
      <c r="L76" s="15">
        <v>-1.2199999999999999E-2</v>
      </c>
      <c r="M76" s="4">
        <v>7196416</v>
      </c>
      <c r="N76" s="4">
        <f t="shared" si="1"/>
        <v>17777066.666666668</v>
      </c>
      <c r="O76" s="4">
        <f t="shared" si="2"/>
        <v>11776900</v>
      </c>
    </row>
    <row r="77" spans="1:15" x14ac:dyDescent="0.2">
      <c r="A77" s="2" t="s">
        <v>55</v>
      </c>
      <c r="B77" s="4">
        <v>4387</v>
      </c>
      <c r="C77" s="4">
        <v>2847</v>
      </c>
      <c r="D77" s="4">
        <v>198</v>
      </c>
      <c r="E77" s="4">
        <v>153</v>
      </c>
      <c r="F77" s="4"/>
      <c r="G77" s="4"/>
      <c r="H77" s="4">
        <v>6976700</v>
      </c>
      <c r="I77" s="4">
        <v>4706800</v>
      </c>
      <c r="J77" s="4">
        <v>270900</v>
      </c>
      <c r="K77" s="6">
        <f t="shared" si="3"/>
        <v>2.3186545127744256E-2</v>
      </c>
      <c r="L77" s="15">
        <v>6.7799999999999999E-2</v>
      </c>
      <c r="M77" s="4">
        <v>12137600</v>
      </c>
      <c r="N77" s="4">
        <f t="shared" si="1"/>
        <v>18790219.047619049</v>
      </c>
      <c r="O77" s="4">
        <f t="shared" si="2"/>
        <v>11776900</v>
      </c>
    </row>
    <row r="78" spans="1:15" x14ac:dyDescent="0.2">
      <c r="A78" s="2" t="s">
        <v>56</v>
      </c>
      <c r="B78" s="4">
        <v>1883</v>
      </c>
      <c r="C78" s="4">
        <v>6292</v>
      </c>
      <c r="D78" s="4">
        <v>176</v>
      </c>
      <c r="E78" s="4">
        <v>214</v>
      </c>
      <c r="F78" s="4"/>
      <c r="G78" s="4"/>
      <c r="H78" s="4">
        <v>3761600</v>
      </c>
      <c r="I78" s="4">
        <v>6497700</v>
      </c>
      <c r="J78" s="4">
        <v>1226900</v>
      </c>
      <c r="K78" s="6">
        <f t="shared" si="3"/>
        <v>0.11958905578353299</v>
      </c>
      <c r="L78" s="15">
        <v>-3.2199999999999999E-2</v>
      </c>
      <c r="M78" s="4">
        <v>11776900</v>
      </c>
      <c r="N78" s="4">
        <f t="shared" si="1"/>
        <v>19699457.142857142</v>
      </c>
      <c r="O78" s="4">
        <f t="shared" si="2"/>
        <v>13392000</v>
      </c>
    </row>
    <row r="79" spans="1:15" x14ac:dyDescent="0.2">
      <c r="A79" s="2" t="s">
        <v>57</v>
      </c>
      <c r="B79" s="4">
        <v>2791</v>
      </c>
      <c r="C79" s="4">
        <v>6511</v>
      </c>
      <c r="D79" s="4">
        <v>180</v>
      </c>
      <c r="E79" s="4">
        <v>187</v>
      </c>
      <c r="F79" s="4"/>
      <c r="G79" s="4"/>
      <c r="H79" s="4">
        <v>6724100</v>
      </c>
      <c r="I79" s="4">
        <v>6371500</v>
      </c>
      <c r="J79" s="4">
        <v>256300</v>
      </c>
      <c r="K79" s="6">
        <f t="shared" si="3"/>
        <v>1.9571459116038976E-2</v>
      </c>
      <c r="L79" s="15">
        <v>2.5699999999999997E-2</v>
      </c>
      <c r="M79" s="4">
        <v>13392000</v>
      </c>
      <c r="N79" s="4">
        <f t="shared" si="1"/>
        <v>20888452.380952381</v>
      </c>
      <c r="O79" s="4">
        <f t="shared" si="2"/>
        <v>10054000</v>
      </c>
    </row>
    <row r="80" spans="1:15" x14ac:dyDescent="0.2">
      <c r="A80" s="2" t="s">
        <v>58</v>
      </c>
      <c r="B80" s="4">
        <v>3994</v>
      </c>
      <c r="C80" s="4">
        <v>8802</v>
      </c>
      <c r="D80" s="4">
        <v>250</v>
      </c>
      <c r="E80" s="4">
        <v>349</v>
      </c>
      <c r="F80" s="4"/>
      <c r="G80" s="4"/>
      <c r="H80" s="4">
        <v>6001900</v>
      </c>
      <c r="I80" s="4">
        <v>11409600</v>
      </c>
      <c r="J80" s="4">
        <v>2262500</v>
      </c>
      <c r="K80" s="6">
        <f t="shared" si="3"/>
        <v>0.12994285386095397</v>
      </c>
      <c r="L80" s="15">
        <v>-7.0499999999999993E-2</v>
      </c>
      <c r="M80" s="4">
        <v>19855100</v>
      </c>
      <c r="N80" s="4">
        <f t="shared" si="1"/>
        <v>20547319.047619049</v>
      </c>
      <c r="O80" s="4">
        <f t="shared" si="2"/>
        <v>10054000</v>
      </c>
    </row>
    <row r="81" spans="1:15" x14ac:dyDescent="0.2">
      <c r="A81" s="2" t="s">
        <v>59</v>
      </c>
      <c r="B81" s="4">
        <v>2710</v>
      </c>
      <c r="C81" s="4">
        <v>6756</v>
      </c>
      <c r="D81" s="4">
        <v>233</v>
      </c>
      <c r="E81" s="4">
        <v>308</v>
      </c>
      <c r="F81" s="4"/>
      <c r="G81" s="4"/>
      <c r="H81" s="4">
        <v>5310800</v>
      </c>
      <c r="I81" s="4">
        <v>10424400</v>
      </c>
      <c r="J81" s="4">
        <v>1936100</v>
      </c>
      <c r="K81" s="6">
        <f t="shared" si="3"/>
        <v>0.12304260511464742</v>
      </c>
      <c r="L81" s="15">
        <v>-5.6799999999999996E-2</v>
      </c>
      <c r="M81" s="4">
        <v>17736000</v>
      </c>
      <c r="N81" s="4">
        <f t="shared" si="1"/>
        <v>20268100</v>
      </c>
      <c r="O81" s="4">
        <f t="shared" si="2"/>
        <v>10054000</v>
      </c>
    </row>
    <row r="82" spans="1:15" x14ac:dyDescent="0.2">
      <c r="A82" s="2" t="s">
        <v>60</v>
      </c>
      <c r="B82" s="4">
        <v>5300</v>
      </c>
      <c r="C82" s="4">
        <v>2323</v>
      </c>
      <c r="D82" s="4">
        <v>141</v>
      </c>
      <c r="E82" s="4">
        <v>503</v>
      </c>
      <c r="F82" s="4"/>
      <c r="G82" s="4"/>
      <c r="H82" s="4">
        <v>8027300</v>
      </c>
      <c r="I82" s="4">
        <v>16263800</v>
      </c>
      <c r="J82" s="4">
        <v>606700</v>
      </c>
      <c r="K82" s="6">
        <f t="shared" si="3"/>
        <v>2.4976225860500349E-2</v>
      </c>
      <c r="L82" s="15">
        <v>-4.53E-2</v>
      </c>
      <c r="M82" s="4">
        <v>25425100</v>
      </c>
      <c r="N82" s="4">
        <f t="shared" si="1"/>
        <v>20791119.047619049</v>
      </c>
      <c r="O82" s="4">
        <f t="shared" si="2"/>
        <v>10054000</v>
      </c>
    </row>
    <row r="83" spans="1:15" x14ac:dyDescent="0.2">
      <c r="A83" s="2" t="s">
        <v>61</v>
      </c>
      <c r="B83" s="4">
        <v>3621</v>
      </c>
      <c r="C83" s="4">
        <v>4951</v>
      </c>
      <c r="D83" s="4">
        <v>241</v>
      </c>
      <c r="E83" s="4">
        <v>414</v>
      </c>
      <c r="F83" s="4"/>
      <c r="G83" s="4"/>
      <c r="H83" s="4">
        <v>7135300</v>
      </c>
      <c r="I83" s="4">
        <v>12015900</v>
      </c>
      <c r="J83" s="4">
        <v>777700</v>
      </c>
      <c r="K83" s="6">
        <f t="shared" si="3"/>
        <v>4.0608421404402857E-2</v>
      </c>
      <c r="L83" s="15">
        <v>-7.3099999999999998E-2</v>
      </c>
      <c r="M83" s="4">
        <v>19178100</v>
      </c>
      <c r="N83" s="4">
        <f t="shared" si="1"/>
        <v>21306638.095238097</v>
      </c>
      <c r="O83" s="4">
        <f t="shared" si="2"/>
        <v>10054000</v>
      </c>
    </row>
    <row r="84" spans="1:15" x14ac:dyDescent="0.2">
      <c r="A84" s="2" t="s">
        <v>62</v>
      </c>
      <c r="B84" s="4">
        <v>2299</v>
      </c>
      <c r="C84" s="4">
        <v>3881</v>
      </c>
      <c r="D84" s="4">
        <v>145</v>
      </c>
      <c r="E84" s="4">
        <v>150</v>
      </c>
      <c r="F84" s="4"/>
      <c r="G84" s="4"/>
      <c r="H84" s="4">
        <v>4224700</v>
      </c>
      <c r="I84" s="4">
        <v>4429400</v>
      </c>
      <c r="J84" s="4">
        <v>1346300</v>
      </c>
      <c r="K84" s="6">
        <f t="shared" si="3"/>
        <v>0.15556788111993158</v>
      </c>
      <c r="L84" s="15">
        <v>2.86E-2</v>
      </c>
      <c r="M84" s="4">
        <v>10054000</v>
      </c>
      <c r="N84" s="4">
        <f t="shared" si="1"/>
        <v>21418547.619047619</v>
      </c>
      <c r="O84" s="4">
        <f t="shared" si="2"/>
        <v>10780300</v>
      </c>
    </row>
    <row r="85" spans="1:15" x14ac:dyDescent="0.2">
      <c r="A85" s="2" t="s">
        <v>63</v>
      </c>
      <c r="B85" s="4">
        <v>4303</v>
      </c>
      <c r="C85" s="4">
        <v>3345</v>
      </c>
      <c r="D85" s="4">
        <v>194</v>
      </c>
      <c r="E85" s="4">
        <v>245</v>
      </c>
      <c r="F85" s="4"/>
      <c r="G85" s="4"/>
      <c r="H85" s="4">
        <v>6978600</v>
      </c>
      <c r="I85" s="4">
        <v>7849300</v>
      </c>
      <c r="J85" s="4">
        <v>932700</v>
      </c>
      <c r="K85" s="6">
        <f t="shared" si="3"/>
        <v>6.2901692080469931E-2</v>
      </c>
      <c r="L85" s="15">
        <v>-1.8100000000000002E-2</v>
      </c>
      <c r="M85" s="4">
        <v>15776200</v>
      </c>
      <c r="N85" s="4">
        <f t="shared" si="1"/>
        <v>21157161.904761903</v>
      </c>
      <c r="O85" s="4">
        <f t="shared" si="2"/>
        <v>10780300</v>
      </c>
    </row>
    <row r="86" spans="1:15" x14ac:dyDescent="0.2">
      <c r="A86" s="2" t="s">
        <v>64</v>
      </c>
      <c r="B86" s="4">
        <v>2019</v>
      </c>
      <c r="C86" s="4">
        <v>3246</v>
      </c>
      <c r="D86" s="4">
        <v>177</v>
      </c>
      <c r="E86" s="4">
        <v>242</v>
      </c>
      <c r="F86" s="4"/>
      <c r="G86" s="4"/>
      <c r="H86" s="4">
        <v>3403400</v>
      </c>
      <c r="I86" s="4">
        <v>6446500</v>
      </c>
      <c r="J86" s="4">
        <v>1058200</v>
      </c>
      <c r="K86" s="6">
        <f t="shared" si="3"/>
        <v>0.1074325627671347</v>
      </c>
      <c r="L86" s="15">
        <v>-2.7999999999999997E-2</v>
      </c>
      <c r="M86" s="4">
        <v>11006200</v>
      </c>
      <c r="N86" s="4">
        <f t="shared" si="1"/>
        <v>21249252.380952381</v>
      </c>
      <c r="O86" s="4">
        <f t="shared" si="2"/>
        <v>10780300</v>
      </c>
    </row>
    <row r="87" spans="1:15" x14ac:dyDescent="0.2">
      <c r="A87" s="2" t="s">
        <v>65</v>
      </c>
      <c r="B87" s="4">
        <v>2581</v>
      </c>
      <c r="C87" s="4">
        <v>4392</v>
      </c>
      <c r="D87" s="4">
        <v>404</v>
      </c>
      <c r="E87" s="4">
        <v>163</v>
      </c>
      <c r="F87" s="4"/>
      <c r="G87" s="4"/>
      <c r="H87" s="4">
        <v>4920100</v>
      </c>
      <c r="I87" s="4">
        <v>4719600</v>
      </c>
      <c r="J87" s="4">
        <v>1100600</v>
      </c>
      <c r="K87" s="6">
        <f t="shared" si="3"/>
        <v>0.11417367760407482</v>
      </c>
      <c r="L87" s="15">
        <v>2.0299999999999999E-2</v>
      </c>
      <c r="M87" s="4">
        <v>10780300</v>
      </c>
      <c r="N87" s="4">
        <f t="shared" ref="N87:N91" si="4">AVERAGE($M88:$M108)</f>
        <v>21195319.047619049</v>
      </c>
      <c r="O87" s="4">
        <f t="shared" ref="O87:O146" si="5">MIN(M88:M92)</f>
        <v>12185200</v>
      </c>
    </row>
    <row r="88" spans="1:15" x14ac:dyDescent="0.2">
      <c r="A88" s="2" t="s">
        <v>66</v>
      </c>
      <c r="B88" s="4">
        <v>2571</v>
      </c>
      <c r="C88" s="4">
        <v>6217</v>
      </c>
      <c r="D88" s="4">
        <v>574</v>
      </c>
      <c r="E88" s="4">
        <v>239</v>
      </c>
      <c r="F88" s="4"/>
      <c r="G88" s="4"/>
      <c r="H88" s="4">
        <v>5021300</v>
      </c>
      <c r="I88" s="4">
        <v>7034400</v>
      </c>
      <c r="J88" s="4">
        <v>965700</v>
      </c>
      <c r="K88" s="6">
        <f t="shared" ref="K88:K114" si="6">J88/(H88+I88)</f>
        <v>8.0103187703741793E-2</v>
      </c>
      <c r="L88" s="15">
        <v>-7.4999999999999997E-3</v>
      </c>
      <c r="M88" s="4">
        <v>12185200</v>
      </c>
      <c r="N88" s="4">
        <f t="shared" si="4"/>
        <v>21338509.523809522</v>
      </c>
      <c r="O88" s="4">
        <f t="shared" si="5"/>
        <v>21552800</v>
      </c>
    </row>
    <row r="89" spans="1:15" x14ac:dyDescent="0.2">
      <c r="A89" s="2" t="s">
        <v>67</v>
      </c>
      <c r="B89" s="4">
        <v>5022</v>
      </c>
      <c r="C89" s="4">
        <v>6320</v>
      </c>
      <c r="D89" s="4">
        <v>399</v>
      </c>
      <c r="E89" s="4">
        <v>415</v>
      </c>
      <c r="F89" s="4"/>
      <c r="G89" s="4"/>
      <c r="H89" s="4">
        <v>9271000</v>
      </c>
      <c r="I89" s="4">
        <v>12099700</v>
      </c>
      <c r="J89" s="4">
        <v>2093000</v>
      </c>
      <c r="K89" s="6">
        <f t="shared" si="6"/>
        <v>9.7937830768294903E-2</v>
      </c>
      <c r="L89" s="15">
        <v>-7.4999999999999997E-3</v>
      </c>
      <c r="M89" s="4">
        <v>21552800</v>
      </c>
      <c r="N89" s="4">
        <f t="shared" si="4"/>
        <v>20827680.952380951</v>
      </c>
      <c r="O89" s="4">
        <f t="shared" si="5"/>
        <v>13378200</v>
      </c>
    </row>
    <row r="90" spans="1:15" x14ac:dyDescent="0.2">
      <c r="A90" s="2" t="s">
        <v>68</v>
      </c>
      <c r="B90" s="4">
        <v>6567</v>
      </c>
      <c r="C90" s="4">
        <v>4989</v>
      </c>
      <c r="D90" s="4">
        <v>920</v>
      </c>
      <c r="E90" s="4">
        <v>526</v>
      </c>
      <c r="F90" s="4"/>
      <c r="G90" s="4"/>
      <c r="H90" s="4">
        <v>15606500</v>
      </c>
      <c r="I90" s="4">
        <v>11555200</v>
      </c>
      <c r="J90" s="4">
        <v>1160800</v>
      </c>
      <c r="K90" s="6">
        <f t="shared" si="6"/>
        <v>4.2736647558878862E-2</v>
      </c>
      <c r="L90" s="15">
        <v>2.5999999999999999E-3</v>
      </c>
      <c r="M90" s="4">
        <v>26501300</v>
      </c>
      <c r="N90" s="4">
        <f t="shared" si="4"/>
        <v>20067071.428571429</v>
      </c>
      <c r="O90" s="4">
        <f t="shared" si="5"/>
        <v>13378200</v>
      </c>
    </row>
    <row r="91" spans="1:15" x14ac:dyDescent="0.2">
      <c r="A91" s="2" t="s">
        <v>69</v>
      </c>
      <c r="B91" s="4">
        <v>4740</v>
      </c>
      <c r="C91" s="4">
        <v>4632</v>
      </c>
      <c r="D91" s="4">
        <v>718</v>
      </c>
      <c r="E91" s="4">
        <v>613</v>
      </c>
      <c r="F91" s="4"/>
      <c r="G91" s="4"/>
      <c r="H91" s="4">
        <v>8224400</v>
      </c>
      <c r="I91" s="4">
        <v>12409300</v>
      </c>
      <c r="J91" s="4">
        <v>3178200</v>
      </c>
      <c r="K91" s="6">
        <f t="shared" si="6"/>
        <v>0.15402957298012473</v>
      </c>
      <c r="L91" s="15">
        <v>-0.04</v>
      </c>
      <c r="M91" s="4">
        <v>24047600</v>
      </c>
      <c r="N91" s="4">
        <f t="shared" si="4"/>
        <v>19306719.047619049</v>
      </c>
      <c r="O91" s="4">
        <f t="shared" si="5"/>
        <v>13378200</v>
      </c>
    </row>
    <row r="92" spans="1:15" x14ac:dyDescent="0.2">
      <c r="A92" s="2" t="s">
        <v>70</v>
      </c>
      <c r="B92" s="4">
        <v>9002</v>
      </c>
      <c r="C92" s="4">
        <v>4313</v>
      </c>
      <c r="D92" s="4">
        <v>148</v>
      </c>
      <c r="E92" s="4">
        <v>481</v>
      </c>
      <c r="F92" s="4"/>
      <c r="G92" s="4"/>
      <c r="H92" s="4">
        <v>16863000</v>
      </c>
      <c r="I92" s="4">
        <v>9691200</v>
      </c>
      <c r="J92" s="4">
        <v>1394400</v>
      </c>
      <c r="K92" s="6">
        <f t="shared" si="6"/>
        <v>5.2511467112547165E-2</v>
      </c>
      <c r="L92" s="15">
        <v>2.98E-2</v>
      </c>
      <c r="M92" s="4">
        <v>28182900</v>
      </c>
      <c r="N92" s="4">
        <f t="shared" ref="N92:N111" si="7">AVERAGE($M93:$M113)</f>
        <v>18721433.333333332</v>
      </c>
      <c r="O92" s="4">
        <f t="shared" si="5"/>
        <v>13378200</v>
      </c>
    </row>
    <row r="93" spans="1:15" x14ac:dyDescent="0.2">
      <c r="A93" s="2" t="s">
        <v>71</v>
      </c>
      <c r="B93" s="4">
        <v>5721</v>
      </c>
      <c r="C93" s="4">
        <v>4731</v>
      </c>
      <c r="D93" s="4">
        <v>327</v>
      </c>
      <c r="E93" s="4">
        <v>482</v>
      </c>
      <c r="F93" s="4"/>
      <c r="G93" s="4"/>
      <c r="H93" s="4">
        <v>13379500</v>
      </c>
      <c r="I93" s="4">
        <v>10264800</v>
      </c>
      <c r="J93" s="4">
        <v>391700</v>
      </c>
      <c r="K93" s="6">
        <f t="shared" si="6"/>
        <v>1.6566360602766839E-2</v>
      </c>
      <c r="L93" s="15">
        <v>1.77E-2</v>
      </c>
      <c r="M93" s="4">
        <v>24299000</v>
      </c>
      <c r="N93" s="4">
        <f t="shared" si="7"/>
        <v>18024076.19047619</v>
      </c>
      <c r="O93" s="4">
        <f t="shared" si="5"/>
        <v>13378200</v>
      </c>
    </row>
    <row r="94" spans="1:15" x14ac:dyDescent="0.2">
      <c r="A94" s="2" t="s">
        <v>72</v>
      </c>
      <c r="B94" s="4">
        <v>2870</v>
      </c>
      <c r="C94" s="4">
        <v>3881</v>
      </c>
      <c r="D94" s="4">
        <v>494</v>
      </c>
      <c r="E94" s="4">
        <v>276</v>
      </c>
      <c r="F94" s="4"/>
      <c r="G94" s="4"/>
      <c r="H94" s="4">
        <v>4936900</v>
      </c>
      <c r="I94" s="4">
        <v>7701300</v>
      </c>
      <c r="J94" s="4">
        <v>652500</v>
      </c>
      <c r="K94" s="6">
        <f t="shared" si="6"/>
        <v>5.1629187700780177E-2</v>
      </c>
      <c r="L94" s="15">
        <v>-7.4999999999999997E-3</v>
      </c>
      <c r="M94" s="4">
        <v>13378200</v>
      </c>
      <c r="N94" s="4">
        <f t="shared" si="7"/>
        <v>18028038.095238097</v>
      </c>
      <c r="O94" s="4">
        <f t="shared" si="5"/>
        <v>16964900</v>
      </c>
    </row>
    <row r="95" spans="1:15" x14ac:dyDescent="0.2">
      <c r="A95" s="2" t="s">
        <v>73</v>
      </c>
      <c r="B95" s="4">
        <v>3139</v>
      </c>
      <c r="C95" s="4">
        <v>3691</v>
      </c>
      <c r="D95" s="4">
        <v>387</v>
      </c>
      <c r="E95" s="4">
        <v>439</v>
      </c>
      <c r="F95" s="4"/>
      <c r="G95" s="4"/>
      <c r="H95" s="4">
        <v>6763600</v>
      </c>
      <c r="I95" s="4">
        <v>9168100</v>
      </c>
      <c r="J95" s="4">
        <v>616500</v>
      </c>
      <c r="K95" s="6">
        <f t="shared" si="6"/>
        <v>3.8696435408650677E-2</v>
      </c>
      <c r="L95" s="15">
        <v>-1.4999999999999999E-2</v>
      </c>
      <c r="M95" s="4">
        <v>16964900</v>
      </c>
      <c r="N95" s="4">
        <f t="shared" si="7"/>
        <v>17567238.095238097</v>
      </c>
      <c r="O95" s="4">
        <f t="shared" si="5"/>
        <v>17655700</v>
      </c>
    </row>
    <row r="96" spans="1:15" x14ac:dyDescent="0.2">
      <c r="A96" s="2" t="s">
        <v>74</v>
      </c>
      <c r="B96" s="4">
        <v>4751</v>
      </c>
      <c r="C96" s="4">
        <v>8628</v>
      </c>
      <c r="D96" s="4">
        <v>703</v>
      </c>
      <c r="E96" s="4">
        <v>375</v>
      </c>
      <c r="F96" s="4"/>
      <c r="G96" s="4"/>
      <c r="H96" s="4">
        <v>10969600</v>
      </c>
      <c r="I96" s="4">
        <v>8178700</v>
      </c>
      <c r="J96" s="4">
        <v>2052600</v>
      </c>
      <c r="K96" s="6">
        <f t="shared" si="6"/>
        <v>0.10719489458594235</v>
      </c>
      <c r="L96" s="15">
        <v>2.2700000000000001E-2</v>
      </c>
      <c r="M96" s="4">
        <v>21433300</v>
      </c>
      <c r="N96" s="4">
        <f t="shared" si="7"/>
        <v>17082447.619047619</v>
      </c>
      <c r="O96" s="4">
        <f t="shared" si="5"/>
        <v>12691300</v>
      </c>
    </row>
    <row r="97" spans="1:15" x14ac:dyDescent="0.2">
      <c r="A97" s="2" t="s">
        <v>75</v>
      </c>
      <c r="B97" s="4">
        <v>4836</v>
      </c>
      <c r="C97" s="4">
        <v>6309</v>
      </c>
      <c r="D97" s="4">
        <v>483</v>
      </c>
      <c r="E97" s="4">
        <v>272</v>
      </c>
      <c r="F97" s="4"/>
      <c r="G97" s="4"/>
      <c r="H97" s="4">
        <v>9702800</v>
      </c>
      <c r="I97" s="4">
        <v>7362300</v>
      </c>
      <c r="J97" s="4">
        <v>418100</v>
      </c>
      <c r="K97" s="6">
        <f t="shared" si="6"/>
        <v>2.4500295925602544E-2</v>
      </c>
      <c r="L97" s="15">
        <v>7.7000000000000002E-3</v>
      </c>
      <c r="M97" s="4">
        <v>17655700</v>
      </c>
      <c r="N97" s="4">
        <f t="shared" si="7"/>
        <v>16675071.428571429</v>
      </c>
      <c r="O97" s="4">
        <f t="shared" si="5"/>
        <v>11872400</v>
      </c>
    </row>
    <row r="98" spans="1:15" x14ac:dyDescent="0.2">
      <c r="A98" s="2" t="s">
        <v>76</v>
      </c>
      <c r="B98" s="4">
        <v>8476</v>
      </c>
      <c r="C98" s="4">
        <v>6525</v>
      </c>
      <c r="D98" s="4">
        <v>911</v>
      </c>
      <c r="E98" s="4">
        <v>669</v>
      </c>
      <c r="F98" s="4"/>
      <c r="G98" s="4"/>
      <c r="H98" s="4">
        <v>15895700</v>
      </c>
      <c r="I98" s="4">
        <v>15471600</v>
      </c>
      <c r="J98" s="4">
        <v>1314100</v>
      </c>
      <c r="K98" s="6">
        <f t="shared" si="6"/>
        <v>4.1893946880987527E-2</v>
      </c>
      <c r="L98" s="15">
        <v>-7.6E-3</v>
      </c>
      <c r="M98" s="4">
        <v>33413800</v>
      </c>
      <c r="N98" s="4">
        <f t="shared" si="7"/>
        <v>15765433.333333334</v>
      </c>
      <c r="O98" s="4">
        <f t="shared" si="5"/>
        <v>11872400</v>
      </c>
    </row>
    <row r="99" spans="1:15" x14ac:dyDescent="0.2">
      <c r="A99" s="2" t="s">
        <v>77</v>
      </c>
      <c r="B99" s="4">
        <v>7183</v>
      </c>
      <c r="C99" s="4">
        <v>2704</v>
      </c>
      <c r="D99" s="4">
        <v>222</v>
      </c>
      <c r="E99" s="4">
        <v>459</v>
      </c>
      <c r="F99" s="4"/>
      <c r="G99" s="4"/>
      <c r="H99" s="4">
        <v>13819300</v>
      </c>
      <c r="I99" s="4">
        <v>13328800</v>
      </c>
      <c r="J99" s="4">
        <v>2910100</v>
      </c>
      <c r="K99" s="6">
        <f t="shared" si="6"/>
        <v>0.10719350525451136</v>
      </c>
      <c r="L99" s="15">
        <v>1.8000000000000002E-2</v>
      </c>
      <c r="M99" s="4">
        <v>30870900</v>
      </c>
      <c r="N99" s="4">
        <f t="shared" si="7"/>
        <v>14659690.476190476</v>
      </c>
      <c r="O99" s="4">
        <f t="shared" si="5"/>
        <v>11872400</v>
      </c>
    </row>
    <row r="100" spans="1:15" x14ac:dyDescent="0.2">
      <c r="A100" s="2" t="s">
        <v>78</v>
      </c>
      <c r="B100" s="4">
        <v>13566</v>
      </c>
      <c r="C100" s="4">
        <v>4606</v>
      </c>
      <c r="D100" s="4">
        <v>145</v>
      </c>
      <c r="E100" s="4">
        <v>464</v>
      </c>
      <c r="F100" s="4"/>
      <c r="G100" s="4"/>
      <c r="H100" s="4">
        <v>24399000</v>
      </c>
      <c r="I100" s="4">
        <v>12366300</v>
      </c>
      <c r="J100" s="4">
        <v>1048200</v>
      </c>
      <c r="K100" s="6">
        <f t="shared" si="6"/>
        <v>2.8510579269039011E-2</v>
      </c>
      <c r="L100" s="15">
        <v>0.04</v>
      </c>
      <c r="M100" s="4">
        <v>38360900</v>
      </c>
      <c r="N100" s="4">
        <f t="shared" si="7"/>
        <v>13201609.523809524</v>
      </c>
      <c r="O100" s="4">
        <f t="shared" si="5"/>
        <v>11872400</v>
      </c>
    </row>
    <row r="101" spans="1:15" x14ac:dyDescent="0.2">
      <c r="A101" s="2" t="s">
        <v>79</v>
      </c>
      <c r="B101" s="4">
        <v>3421</v>
      </c>
      <c r="C101" s="4">
        <v>8631</v>
      </c>
      <c r="D101" s="4">
        <v>762</v>
      </c>
      <c r="E101" s="4">
        <v>217</v>
      </c>
      <c r="F101" s="4"/>
      <c r="G101" s="4"/>
      <c r="H101" s="4">
        <v>6061300</v>
      </c>
      <c r="I101" s="4">
        <v>5676300</v>
      </c>
      <c r="J101" s="4">
        <v>544200</v>
      </c>
      <c r="K101" s="6">
        <f t="shared" si="6"/>
        <v>4.6363822246455834E-2</v>
      </c>
      <c r="L101" s="15">
        <v>1.3600000000000001E-2</v>
      </c>
      <c r="M101" s="4">
        <v>12691300</v>
      </c>
      <c r="N101" s="4">
        <f t="shared" si="7"/>
        <v>13266257.142857144</v>
      </c>
      <c r="O101" s="4">
        <f t="shared" si="5"/>
        <v>10287100</v>
      </c>
    </row>
    <row r="102" spans="1:15" x14ac:dyDescent="0.2">
      <c r="A102" s="2" t="s">
        <v>80</v>
      </c>
      <c r="B102" s="4">
        <v>3274</v>
      </c>
      <c r="C102" s="4">
        <v>6798</v>
      </c>
      <c r="D102" s="4">
        <v>565</v>
      </c>
      <c r="E102" s="4">
        <v>174</v>
      </c>
      <c r="F102" s="4"/>
      <c r="G102" s="4"/>
      <c r="H102" s="4">
        <v>4449500</v>
      </c>
      <c r="I102" s="4">
        <v>5761200</v>
      </c>
      <c r="J102" s="4">
        <v>1025000</v>
      </c>
      <c r="K102" s="6">
        <f t="shared" si="6"/>
        <v>0.10038489036011243</v>
      </c>
      <c r="L102" s="15">
        <v>-2.7000000000000003E-2</v>
      </c>
      <c r="M102" s="4">
        <v>11872400</v>
      </c>
      <c r="N102" s="4">
        <f t="shared" si="7"/>
        <v>13050214.285714285</v>
      </c>
      <c r="O102" s="4">
        <f t="shared" si="5"/>
        <v>10287100</v>
      </c>
    </row>
    <row r="103" spans="1:15" x14ac:dyDescent="0.2">
      <c r="A103" s="2" t="s">
        <v>81</v>
      </c>
      <c r="B103" s="4">
        <v>10640</v>
      </c>
      <c r="C103" s="4">
        <v>4584</v>
      </c>
      <c r="D103" s="4">
        <v>169</v>
      </c>
      <c r="E103" s="4">
        <v>497</v>
      </c>
      <c r="F103" s="4"/>
      <c r="G103" s="4"/>
      <c r="H103" s="4">
        <v>19747800</v>
      </c>
      <c r="I103" s="4">
        <v>14673500</v>
      </c>
      <c r="J103" s="4">
        <v>1609500</v>
      </c>
      <c r="K103" s="6">
        <f t="shared" si="6"/>
        <v>4.6758838277461919E-2</v>
      </c>
      <c r="L103" s="15">
        <v>3.8300000000000001E-2</v>
      </c>
      <c r="M103" s="4">
        <v>36408500</v>
      </c>
      <c r="N103" s="4">
        <f t="shared" si="7"/>
        <v>11980633.333333334</v>
      </c>
      <c r="O103" s="4">
        <f t="shared" si="5"/>
        <v>9647700</v>
      </c>
    </row>
    <row r="104" spans="1:15" x14ac:dyDescent="0.2">
      <c r="A104" s="2" t="s">
        <v>82</v>
      </c>
      <c r="B104" s="4">
        <v>7390</v>
      </c>
      <c r="C104" s="4">
        <v>3362</v>
      </c>
      <c r="D104" s="4">
        <v>155</v>
      </c>
      <c r="E104" s="4">
        <v>487</v>
      </c>
      <c r="F104" s="4"/>
      <c r="G104" s="4"/>
      <c r="H104" s="4">
        <v>14628400</v>
      </c>
      <c r="I104" s="4">
        <v>13061100</v>
      </c>
      <c r="J104" s="4">
        <v>1417600</v>
      </c>
      <c r="K104" s="6">
        <f t="shared" si="6"/>
        <v>5.1196301847270628E-2</v>
      </c>
      <c r="L104" s="15">
        <v>1.11E-2</v>
      </c>
      <c r="M104" s="4">
        <v>30004000</v>
      </c>
      <c r="N104" s="4">
        <f t="shared" si="7"/>
        <v>10866914.285714285</v>
      </c>
      <c r="O104" s="4">
        <f t="shared" si="5"/>
        <v>9647700</v>
      </c>
    </row>
    <row r="105" spans="1:15" x14ac:dyDescent="0.2">
      <c r="A105" s="2" t="s">
        <v>83</v>
      </c>
      <c r="B105" s="4">
        <v>3806</v>
      </c>
      <c r="C105" s="4">
        <v>6441</v>
      </c>
      <c r="D105" s="4">
        <v>126</v>
      </c>
      <c r="E105" s="4">
        <v>230</v>
      </c>
      <c r="F105" s="4"/>
      <c r="G105" s="4"/>
      <c r="H105" s="4">
        <v>5312000</v>
      </c>
      <c r="I105" s="4">
        <v>6565500</v>
      </c>
      <c r="J105" s="4">
        <v>287600</v>
      </c>
      <c r="K105" s="6">
        <f t="shared" si="6"/>
        <v>2.4213849715849296E-2</v>
      </c>
      <c r="L105" s="15">
        <v>-2.7000000000000001E-3</v>
      </c>
      <c r="M105" s="4">
        <v>12404100</v>
      </c>
      <c r="N105" s="4">
        <f t="shared" si="7"/>
        <v>10558285.714285715</v>
      </c>
      <c r="O105" s="4">
        <f t="shared" si="5"/>
        <v>9647700</v>
      </c>
    </row>
    <row r="106" spans="1:15" x14ac:dyDescent="0.2">
      <c r="A106" s="2" t="s">
        <v>84</v>
      </c>
      <c r="B106" s="4">
        <v>2859</v>
      </c>
      <c r="C106" s="4">
        <v>4302</v>
      </c>
      <c r="D106" s="4">
        <v>89</v>
      </c>
      <c r="E106" s="4">
        <v>168</v>
      </c>
      <c r="F106" s="4"/>
      <c r="G106" s="4"/>
      <c r="H106" s="4">
        <v>4436500</v>
      </c>
      <c r="I106" s="4">
        <v>5312400</v>
      </c>
      <c r="J106" s="4">
        <v>527600</v>
      </c>
      <c r="K106" s="6">
        <f t="shared" si="6"/>
        <v>5.411892623783196E-2</v>
      </c>
      <c r="L106" s="15">
        <v>3.7200000000000004E-2</v>
      </c>
      <c r="M106" s="4">
        <v>10287100</v>
      </c>
      <c r="N106" s="4">
        <f t="shared" si="7"/>
        <v>10352595.238095239</v>
      </c>
      <c r="O106" s="4">
        <f t="shared" si="5"/>
        <v>9647700</v>
      </c>
    </row>
    <row r="107" spans="1:15" x14ac:dyDescent="0.2">
      <c r="A107" s="2" t="s">
        <v>85</v>
      </c>
      <c r="B107" s="4">
        <v>3423</v>
      </c>
      <c r="C107" s="4">
        <v>6102</v>
      </c>
      <c r="D107" s="4">
        <v>136</v>
      </c>
      <c r="E107" s="4">
        <v>203</v>
      </c>
      <c r="F107" s="4"/>
      <c r="G107" s="4"/>
      <c r="H107" s="4">
        <v>4458600</v>
      </c>
      <c r="I107" s="4">
        <v>7678900</v>
      </c>
      <c r="J107" s="4">
        <v>501200</v>
      </c>
      <c r="K107" s="6">
        <f t="shared" si="6"/>
        <v>4.1293511843460348E-2</v>
      </c>
      <c r="L107" s="15">
        <v>-1.4199999999999999E-2</v>
      </c>
      <c r="M107" s="4">
        <v>12940100</v>
      </c>
      <c r="N107" s="4">
        <f t="shared" si="7"/>
        <v>10138142.857142856</v>
      </c>
      <c r="O107" s="4">
        <f t="shared" si="5"/>
        <v>8080200</v>
      </c>
    </row>
    <row r="108" spans="1:15" x14ac:dyDescent="0.2">
      <c r="A108" s="2" t="s">
        <v>86</v>
      </c>
      <c r="B108" s="4">
        <v>1714</v>
      </c>
      <c r="C108" s="4">
        <v>4791</v>
      </c>
      <c r="D108" s="4">
        <v>134</v>
      </c>
      <c r="E108" s="4">
        <v>215</v>
      </c>
      <c r="F108" s="4"/>
      <c r="G108" s="4"/>
      <c r="H108" s="4">
        <v>2601300</v>
      </c>
      <c r="I108" s="4">
        <v>6112600</v>
      </c>
      <c r="J108" s="4">
        <v>657300</v>
      </c>
      <c r="K108" s="6">
        <f t="shared" si="6"/>
        <v>7.5431207610828679E-2</v>
      </c>
      <c r="L108" s="15">
        <v>-1.6899999999999998E-2</v>
      </c>
      <c r="M108" s="4">
        <v>9647700</v>
      </c>
      <c r="N108" s="4">
        <f t="shared" si="7"/>
        <v>10194033.333333334</v>
      </c>
      <c r="O108" s="4">
        <f t="shared" si="5"/>
        <v>8080200</v>
      </c>
    </row>
    <row r="109" spans="1:15" x14ac:dyDescent="0.2">
      <c r="A109" s="2" t="s">
        <v>87</v>
      </c>
      <c r="B109" s="4">
        <v>2404</v>
      </c>
      <c r="C109" s="4">
        <v>4648</v>
      </c>
      <c r="D109" s="4">
        <v>103</v>
      </c>
      <c r="E109" s="4">
        <v>316</v>
      </c>
      <c r="F109" s="4"/>
      <c r="G109" s="4"/>
      <c r="H109" s="4">
        <v>3955800</v>
      </c>
      <c r="I109" s="4">
        <v>10517700</v>
      </c>
      <c r="J109" s="4">
        <v>630000</v>
      </c>
      <c r="K109" s="6">
        <f t="shared" si="6"/>
        <v>4.3527826717794593E-2</v>
      </c>
      <c r="L109" s="15">
        <v>-1.66E-2</v>
      </c>
      <c r="M109" s="4">
        <v>15192200</v>
      </c>
      <c r="N109" s="4">
        <f t="shared" si="7"/>
        <v>9703919.0476190485</v>
      </c>
      <c r="O109" s="4">
        <f t="shared" si="5"/>
        <v>8080200</v>
      </c>
    </row>
    <row r="110" spans="1:15" x14ac:dyDescent="0.2">
      <c r="A110" s="2" t="s">
        <v>88</v>
      </c>
      <c r="B110" s="4">
        <v>2822</v>
      </c>
      <c r="C110" s="4">
        <v>4076</v>
      </c>
      <c r="D110" s="4">
        <v>70</v>
      </c>
      <c r="E110" s="4">
        <v>191</v>
      </c>
      <c r="F110" s="4"/>
      <c r="G110" s="4"/>
      <c r="H110" s="4">
        <v>4242700</v>
      </c>
      <c r="I110" s="4">
        <v>6157400</v>
      </c>
      <c r="J110" s="4">
        <v>414800</v>
      </c>
      <c r="K110" s="6">
        <f t="shared" si="6"/>
        <v>3.9884231882385747E-2</v>
      </c>
      <c r="L110" s="15">
        <v>1.11E-2</v>
      </c>
      <c r="M110" s="4">
        <v>10825400</v>
      </c>
      <c r="N110" s="4">
        <f t="shared" si="7"/>
        <v>9682195.2380952388</v>
      </c>
      <c r="O110" s="4">
        <f t="shared" si="5"/>
        <v>8080200</v>
      </c>
    </row>
    <row r="111" spans="1:15" x14ac:dyDescent="0.2">
      <c r="A111" s="2" t="s">
        <v>89</v>
      </c>
      <c r="B111" s="4">
        <v>2079</v>
      </c>
      <c r="C111" s="4">
        <v>3889</v>
      </c>
      <c r="D111" s="4">
        <v>288</v>
      </c>
      <c r="E111" s="4">
        <v>183</v>
      </c>
      <c r="F111" s="4"/>
      <c r="G111" s="4"/>
      <c r="H111" s="4">
        <v>2884700</v>
      </c>
      <c r="I111" s="4">
        <v>6235600</v>
      </c>
      <c r="J111" s="4">
        <v>600</v>
      </c>
      <c r="K111" s="6">
        <f t="shared" si="6"/>
        <v>6.5787309627972769E-5</v>
      </c>
      <c r="L111" s="15">
        <v>-2.2000000000000002E-2</v>
      </c>
      <c r="M111" s="4">
        <v>10528500</v>
      </c>
      <c r="N111" s="4">
        <f t="shared" si="7"/>
        <v>9441204.7619047612</v>
      </c>
      <c r="O111" s="4">
        <f t="shared" si="5"/>
        <v>7288100</v>
      </c>
    </row>
    <row r="112" spans="1:15" x14ac:dyDescent="0.2">
      <c r="A112" s="2" t="s">
        <v>90</v>
      </c>
      <c r="B112" s="4">
        <v>2475</v>
      </c>
      <c r="C112" s="4">
        <v>2340</v>
      </c>
      <c r="D112" s="4">
        <v>154</v>
      </c>
      <c r="E112" s="4">
        <v>153</v>
      </c>
      <c r="F112" s="4"/>
      <c r="G112" s="4"/>
      <c r="H112" s="4">
        <v>2639800</v>
      </c>
      <c r="I112" s="4">
        <v>5084000</v>
      </c>
      <c r="J112" s="4">
        <v>288400</v>
      </c>
      <c r="K112" s="6">
        <f t="shared" si="6"/>
        <v>3.7339133587094432E-2</v>
      </c>
      <c r="L112" s="15">
        <v>-5.3E-3</v>
      </c>
      <c r="M112" s="4">
        <v>8080200</v>
      </c>
      <c r="N112" s="4">
        <f t="shared" ref="N112:N129" si="8">AVERAGE($M113:$M133)</f>
        <v>9315871.4285714291</v>
      </c>
      <c r="O112" s="4">
        <f t="shared" si="5"/>
        <v>7288100</v>
      </c>
    </row>
    <row r="113" spans="1:15" x14ac:dyDescent="0.2">
      <c r="A113" s="2" t="s">
        <v>91</v>
      </c>
      <c r="B113" s="4">
        <v>7341</v>
      </c>
      <c r="C113" s="4">
        <v>3833</v>
      </c>
      <c r="D113" s="4">
        <v>211</v>
      </c>
      <c r="E113" s="4">
        <v>176</v>
      </c>
      <c r="F113" s="4"/>
      <c r="G113" s="4"/>
      <c r="H113" s="4">
        <v>9528000</v>
      </c>
      <c r="I113" s="4">
        <v>5837700</v>
      </c>
      <c r="J113" s="4">
        <v>245600</v>
      </c>
      <c r="K113" s="6">
        <f t="shared" si="6"/>
        <v>1.5983651900011064E-2</v>
      </c>
      <c r="L113" s="15">
        <v>1.09E-2</v>
      </c>
      <c r="M113" s="4">
        <v>15891900</v>
      </c>
      <c r="N113" s="4">
        <f t="shared" si="8"/>
        <v>8901352.3809523806</v>
      </c>
      <c r="O113" s="4">
        <f t="shared" si="5"/>
        <v>7288100</v>
      </c>
    </row>
    <row r="114" spans="1:15" x14ac:dyDescent="0.2">
      <c r="A114" s="2" t="s">
        <v>92</v>
      </c>
      <c r="B114" s="4">
        <v>3569</v>
      </c>
      <c r="C114" s="4">
        <v>3190</v>
      </c>
      <c r="D114" s="4">
        <v>64</v>
      </c>
      <c r="E114" s="4">
        <v>130</v>
      </c>
      <c r="F114" s="4"/>
      <c r="G114" s="4"/>
      <c r="H114" s="4">
        <v>4707100</v>
      </c>
      <c r="I114" s="4">
        <v>4046400</v>
      </c>
      <c r="J114" s="4">
        <v>548400</v>
      </c>
      <c r="K114" s="6">
        <f t="shared" si="6"/>
        <v>6.2649226023876167E-2</v>
      </c>
      <c r="L114" s="15">
        <v>1.1000000000000001E-2</v>
      </c>
      <c r="M114" s="4">
        <v>9654500</v>
      </c>
      <c r="N114" s="4">
        <f t="shared" si="8"/>
        <v>8822795.2380952388</v>
      </c>
      <c r="O114" s="4">
        <f t="shared" si="5"/>
        <v>7288100</v>
      </c>
    </row>
    <row r="115" spans="1:15" x14ac:dyDescent="0.2">
      <c r="A115" s="2" t="s">
        <v>93</v>
      </c>
      <c r="B115" s="4">
        <v>4566</v>
      </c>
      <c r="C115" s="4">
        <v>3537</v>
      </c>
      <c r="D115" s="4">
        <v>174</v>
      </c>
      <c r="E115" s="4">
        <v>191</v>
      </c>
      <c r="F115" s="4"/>
      <c r="G115" s="4"/>
      <c r="H115" s="4">
        <v>6706700</v>
      </c>
      <c r="I115" s="4">
        <v>6258400</v>
      </c>
      <c r="J115" s="4"/>
      <c r="K115" s="4"/>
      <c r="L115" s="15">
        <v>1.11E-2</v>
      </c>
      <c r="M115" s="4">
        <v>13461400</v>
      </c>
      <c r="N115" s="4">
        <f t="shared" si="8"/>
        <v>8505447.6190476194</v>
      </c>
      <c r="O115" s="4">
        <f t="shared" si="5"/>
        <v>7288100</v>
      </c>
    </row>
    <row r="116" spans="1:15" x14ac:dyDescent="0.2">
      <c r="A116" s="2" t="s">
        <v>94</v>
      </c>
      <c r="B116" s="4">
        <v>1979</v>
      </c>
      <c r="C116" s="4">
        <v>4615</v>
      </c>
      <c r="D116" s="4">
        <v>111</v>
      </c>
      <c r="E116" s="4">
        <v>117</v>
      </c>
      <c r="F116" s="4"/>
      <c r="G116" s="4"/>
      <c r="H116" s="4">
        <v>2231800</v>
      </c>
      <c r="I116" s="4">
        <v>4303200</v>
      </c>
      <c r="J116" s="4"/>
      <c r="K116" s="4"/>
      <c r="L116" s="15">
        <v>-8.3000000000000001E-3</v>
      </c>
      <c r="M116" s="4">
        <v>7288100</v>
      </c>
      <c r="N116" s="4">
        <f t="shared" si="8"/>
        <v>8372338.0952380951</v>
      </c>
      <c r="O116" s="4">
        <f t="shared" si="5"/>
        <v>7650300</v>
      </c>
    </row>
    <row r="117" spans="1:15" x14ac:dyDescent="0.2">
      <c r="A117" s="2" t="s">
        <v>95</v>
      </c>
      <c r="B117" s="4">
        <v>5260</v>
      </c>
      <c r="C117" s="4">
        <v>6505</v>
      </c>
      <c r="D117" s="4">
        <v>118</v>
      </c>
      <c r="E117" s="4">
        <v>125</v>
      </c>
      <c r="F117" s="4"/>
      <c r="G117" s="4"/>
      <c r="H117" s="4">
        <v>6351100</v>
      </c>
      <c r="I117" s="4">
        <v>4474700</v>
      </c>
      <c r="J117" s="4"/>
      <c r="K117" s="4"/>
      <c r="L117" s="15">
        <v>1.9699999999999999E-2</v>
      </c>
      <c r="M117" s="4">
        <v>11252700</v>
      </c>
      <c r="N117" s="4">
        <f t="shared" si="8"/>
        <v>8354333.333333333</v>
      </c>
      <c r="O117" s="4">
        <f t="shared" si="5"/>
        <v>7650300</v>
      </c>
    </row>
    <row r="118" spans="1:15" x14ac:dyDescent="0.2">
      <c r="A118" s="2" t="s">
        <v>96</v>
      </c>
      <c r="B118" s="4">
        <v>2924</v>
      </c>
      <c r="C118" s="4">
        <v>3576</v>
      </c>
      <c r="D118" s="4">
        <v>90</v>
      </c>
      <c r="E118" s="4">
        <v>150</v>
      </c>
      <c r="F118" s="4"/>
      <c r="G118" s="4"/>
      <c r="H118" s="4">
        <v>3493900</v>
      </c>
      <c r="I118" s="4">
        <v>5315300</v>
      </c>
      <c r="J118" s="4"/>
      <c r="K118" s="4"/>
      <c r="L118" s="15">
        <v>-1.1200000000000002E-2</v>
      </c>
      <c r="M118" s="4">
        <v>9100800</v>
      </c>
      <c r="N118" s="4">
        <f t="shared" si="8"/>
        <v>8284147.6190476194</v>
      </c>
      <c r="O118" s="4">
        <f t="shared" si="5"/>
        <v>7335500</v>
      </c>
    </row>
    <row r="119" spans="1:15" x14ac:dyDescent="0.2">
      <c r="A119" s="2" t="s">
        <v>97</v>
      </c>
      <c r="B119" s="4">
        <v>2945</v>
      </c>
      <c r="C119" s="4">
        <v>2634</v>
      </c>
      <c r="D119" s="4">
        <v>85</v>
      </c>
      <c r="E119" s="4">
        <v>276</v>
      </c>
      <c r="F119" s="4"/>
      <c r="G119" s="4"/>
      <c r="H119" s="4">
        <v>4023800</v>
      </c>
      <c r="I119" s="4">
        <v>8983000</v>
      </c>
      <c r="J119" s="4"/>
      <c r="K119" s="4"/>
      <c r="L119" s="15">
        <v>-2.4900000000000002E-2</v>
      </c>
      <c r="M119" s="4">
        <v>14311400</v>
      </c>
      <c r="N119" s="4">
        <f t="shared" si="8"/>
        <v>8177171.4285714282</v>
      </c>
      <c r="O119" s="4">
        <f t="shared" si="5"/>
        <v>7335500</v>
      </c>
    </row>
    <row r="120" spans="1:15" x14ac:dyDescent="0.2">
      <c r="A120" s="2" t="s">
        <v>98</v>
      </c>
      <c r="B120" s="4">
        <v>1568</v>
      </c>
      <c r="C120" s="4">
        <v>3209</v>
      </c>
      <c r="D120" s="4">
        <v>262</v>
      </c>
      <c r="E120" s="4">
        <v>159</v>
      </c>
      <c r="F120" s="4"/>
      <c r="G120" s="4"/>
      <c r="H120" s="4">
        <v>2384400</v>
      </c>
      <c r="I120" s="4">
        <v>4842600</v>
      </c>
      <c r="J120" s="4"/>
      <c r="K120" s="4"/>
      <c r="L120" s="15">
        <v>-1.3500000000000002E-2</v>
      </c>
      <c r="M120" s="4">
        <v>7650300</v>
      </c>
      <c r="N120" s="4">
        <f t="shared" si="8"/>
        <v>8153321.333333333</v>
      </c>
      <c r="O120" s="4">
        <f t="shared" si="5"/>
        <v>6615900</v>
      </c>
    </row>
    <row r="121" spans="1:15" x14ac:dyDescent="0.2">
      <c r="A121" s="2" t="s">
        <v>99</v>
      </c>
      <c r="B121" s="4">
        <v>1739</v>
      </c>
      <c r="C121" s="4">
        <v>3227</v>
      </c>
      <c r="D121" s="4">
        <v>89</v>
      </c>
      <c r="E121" s="4">
        <v>151</v>
      </c>
      <c r="F121" s="4"/>
      <c r="G121" s="4"/>
      <c r="H121" s="4">
        <v>2794600</v>
      </c>
      <c r="I121" s="4">
        <v>4466200</v>
      </c>
      <c r="J121" s="4"/>
      <c r="K121" s="4"/>
      <c r="L121" s="15">
        <v>-1.06E-2</v>
      </c>
      <c r="M121" s="4">
        <v>7741200</v>
      </c>
      <c r="N121" s="4">
        <f t="shared" si="8"/>
        <v>8168719.5238095243</v>
      </c>
      <c r="O121" s="4">
        <f t="shared" si="5"/>
        <v>5922900</v>
      </c>
    </row>
    <row r="122" spans="1:15" x14ac:dyDescent="0.2">
      <c r="A122" s="2" t="s">
        <v>100</v>
      </c>
      <c r="B122" s="4">
        <v>4435</v>
      </c>
      <c r="C122" s="4">
        <v>3255</v>
      </c>
      <c r="D122" s="4">
        <v>236</v>
      </c>
      <c r="E122" s="4">
        <v>213</v>
      </c>
      <c r="F122" s="4"/>
      <c r="G122" s="4"/>
      <c r="H122" s="4">
        <v>7497000</v>
      </c>
      <c r="I122" s="4">
        <v>6124800</v>
      </c>
      <c r="J122" s="4"/>
      <c r="K122" s="4"/>
      <c r="L122" s="15">
        <v>8.0000000000000002E-3</v>
      </c>
      <c r="M122" s="4">
        <v>14048900</v>
      </c>
      <c r="N122" s="4">
        <f t="shared" si="8"/>
        <v>7998388.0476190476</v>
      </c>
      <c r="O122" s="4">
        <f t="shared" si="5"/>
        <v>5922900</v>
      </c>
    </row>
    <row r="123" spans="1:15" x14ac:dyDescent="0.2">
      <c r="A123" s="2" t="s">
        <v>101</v>
      </c>
      <c r="B123" s="4">
        <v>1720</v>
      </c>
      <c r="C123" s="4">
        <v>1650</v>
      </c>
      <c r="D123" s="4">
        <v>121</v>
      </c>
      <c r="E123" s="4">
        <v>139</v>
      </c>
      <c r="F123" s="4"/>
      <c r="G123" s="4"/>
      <c r="H123" s="4">
        <v>2938200</v>
      </c>
      <c r="I123" s="4">
        <v>4136100</v>
      </c>
      <c r="J123" s="4"/>
      <c r="K123" s="4"/>
      <c r="L123" s="15">
        <v>-7.9000000000000008E-3</v>
      </c>
      <c r="M123" s="4">
        <v>7335500</v>
      </c>
      <c r="N123" s="4">
        <f t="shared" si="8"/>
        <v>8881664.3809523806</v>
      </c>
      <c r="O123" s="4">
        <f t="shared" si="5"/>
        <v>5922900</v>
      </c>
    </row>
    <row r="124" spans="1:15" x14ac:dyDescent="0.2">
      <c r="A124" s="2" t="s">
        <v>102</v>
      </c>
      <c r="B124" s="4">
        <v>3720</v>
      </c>
      <c r="C124" s="4">
        <v>2012</v>
      </c>
      <c r="D124" s="4">
        <v>73</v>
      </c>
      <c r="E124" s="4">
        <v>216</v>
      </c>
      <c r="F124" s="4"/>
      <c r="G124" s="4"/>
      <c r="H124" s="4">
        <v>7178600</v>
      </c>
      <c r="I124" s="4">
        <v>6351500</v>
      </c>
      <c r="J124" s="4"/>
      <c r="K124" s="4"/>
      <c r="L124" s="15">
        <v>1.34E-2</v>
      </c>
      <c r="M124" s="4">
        <v>13947300</v>
      </c>
      <c r="N124" s="4">
        <f t="shared" si="8"/>
        <v>8712077.2857142854</v>
      </c>
      <c r="O124" s="4">
        <f t="shared" si="5"/>
        <v>5922900</v>
      </c>
    </row>
    <row r="125" spans="1:15" x14ac:dyDescent="0.2">
      <c r="A125" s="2" t="s">
        <v>103</v>
      </c>
      <c r="B125" s="4">
        <v>2262</v>
      </c>
      <c r="C125" s="4">
        <v>1791</v>
      </c>
      <c r="D125" s="4">
        <v>62</v>
      </c>
      <c r="E125" s="4">
        <v>80</v>
      </c>
      <c r="F125" s="4"/>
      <c r="G125" s="4"/>
      <c r="H125" s="4">
        <v>3643500</v>
      </c>
      <c r="I125" s="4">
        <v>2614500</v>
      </c>
      <c r="J125" s="4"/>
      <c r="K125" s="4"/>
      <c r="L125" s="15">
        <v>1.6399999999999998E-2</v>
      </c>
      <c r="M125" s="4">
        <v>6615900</v>
      </c>
      <c r="N125" s="4">
        <f t="shared" si="8"/>
        <v>9111457</v>
      </c>
      <c r="O125" s="4">
        <f t="shared" si="5"/>
        <v>4899800</v>
      </c>
    </row>
    <row r="126" spans="1:15" x14ac:dyDescent="0.2">
      <c r="A126" s="2" t="s">
        <v>104</v>
      </c>
      <c r="B126" s="4">
        <v>1543</v>
      </c>
      <c r="C126" s="4">
        <v>3369</v>
      </c>
      <c r="D126" s="4">
        <v>78</v>
      </c>
      <c r="E126" s="4">
        <v>77</v>
      </c>
      <c r="F126" s="4"/>
      <c r="G126" s="4"/>
      <c r="H126" s="4">
        <v>2258900</v>
      </c>
      <c r="I126" s="4">
        <v>2703200</v>
      </c>
      <c r="J126" s="4"/>
      <c r="K126" s="4"/>
      <c r="L126" s="15">
        <v>-2.7000000000000001E-3</v>
      </c>
      <c r="M126" s="4">
        <v>5922900</v>
      </c>
      <c r="N126" s="4">
        <f t="shared" si="8"/>
        <v>9794880.8095238097</v>
      </c>
      <c r="O126" s="4">
        <f t="shared" si="5"/>
        <v>4899800</v>
      </c>
    </row>
    <row r="127" spans="1:15" x14ac:dyDescent="0.2">
      <c r="A127" s="2" t="s">
        <v>105</v>
      </c>
      <c r="B127" s="4">
        <v>1269</v>
      </c>
      <c r="C127" s="4">
        <v>3078</v>
      </c>
      <c r="D127" s="4">
        <v>189</v>
      </c>
      <c r="E127" s="4">
        <v>119</v>
      </c>
      <c r="F127" s="4"/>
      <c r="G127" s="4"/>
      <c r="H127" s="4">
        <v>1949200</v>
      </c>
      <c r="I127" s="4">
        <v>3092500</v>
      </c>
      <c r="J127" s="4"/>
      <c r="K127" s="4"/>
      <c r="L127" s="15">
        <v>0</v>
      </c>
      <c r="M127" s="4">
        <v>5967600</v>
      </c>
      <c r="N127" s="4">
        <f t="shared" si="8"/>
        <v>10582917.904761905</v>
      </c>
      <c r="O127" s="4">
        <f t="shared" si="5"/>
        <v>4899800</v>
      </c>
    </row>
    <row r="128" spans="1:15" x14ac:dyDescent="0.2">
      <c r="A128" s="2" t="s">
        <v>106</v>
      </c>
      <c r="B128" s="4">
        <v>1882</v>
      </c>
      <c r="C128" s="4">
        <v>1673</v>
      </c>
      <c r="D128" s="4">
        <v>50</v>
      </c>
      <c r="E128" s="4">
        <v>161</v>
      </c>
      <c r="F128" s="4"/>
      <c r="G128" s="4"/>
      <c r="H128" s="4">
        <v>2747700</v>
      </c>
      <c r="I128" s="4">
        <v>4883000</v>
      </c>
      <c r="J128" s="4"/>
      <c r="K128" s="4"/>
      <c r="L128" s="15">
        <v>-5.4000000000000003E-3</v>
      </c>
      <c r="M128" s="4">
        <v>8436600</v>
      </c>
      <c r="N128" s="4">
        <f t="shared" si="8"/>
        <v>10897511.095238095</v>
      </c>
      <c r="O128" s="4">
        <f t="shared" si="5"/>
        <v>4899800</v>
      </c>
    </row>
    <row r="129" spans="1:15" x14ac:dyDescent="0.2">
      <c r="A129" s="2" t="s">
        <v>107</v>
      </c>
      <c r="B129" s="4">
        <v>3005</v>
      </c>
      <c r="C129" s="4">
        <v>3960</v>
      </c>
      <c r="D129" s="4">
        <v>137</v>
      </c>
      <c r="E129" s="4">
        <v>193</v>
      </c>
      <c r="F129" s="4"/>
      <c r="G129" s="4"/>
      <c r="H129" s="4">
        <v>4916600</v>
      </c>
      <c r="I129" s="4">
        <v>5287100</v>
      </c>
      <c r="J129" s="4"/>
      <c r="K129" s="4"/>
      <c r="L129" s="15">
        <v>-2.5999999999999999E-3</v>
      </c>
      <c r="M129" s="4">
        <v>10821400</v>
      </c>
      <c r="N129" s="4">
        <f t="shared" si="8"/>
        <v>11438157.952380951</v>
      </c>
      <c r="O129" s="4">
        <f t="shared" si="5"/>
        <v>4899800</v>
      </c>
    </row>
    <row r="130" spans="1:15" x14ac:dyDescent="0.2">
      <c r="A130" s="2" t="s">
        <v>108</v>
      </c>
      <c r="B130" s="4">
        <v>1228</v>
      </c>
      <c r="C130" s="4">
        <v>2520</v>
      </c>
      <c r="D130" s="4">
        <v>63</v>
      </c>
      <c r="E130" s="4">
        <v>84</v>
      </c>
      <c r="F130" s="4"/>
      <c r="G130" s="4"/>
      <c r="H130" s="4">
        <v>1871000</v>
      </c>
      <c r="I130" s="4">
        <v>2721100</v>
      </c>
      <c r="J130" s="4"/>
      <c r="K130" s="4"/>
      <c r="L130" s="15">
        <v>5.5000000000000005E-3</v>
      </c>
      <c r="M130" s="4">
        <v>4899800</v>
      </c>
      <c r="N130" s="4">
        <f>AVERAGE($M131:$M151)</f>
        <v>11628611.857142856</v>
      </c>
      <c r="O130" s="4">
        <f t="shared" si="5"/>
        <v>5448200</v>
      </c>
    </row>
    <row r="131" spans="1:15" x14ac:dyDescent="0.2">
      <c r="A131" s="2" t="s">
        <v>109</v>
      </c>
      <c r="B131" s="4">
        <v>1651</v>
      </c>
      <c r="C131" s="4">
        <v>1512</v>
      </c>
      <c r="D131" s="4">
        <v>43</v>
      </c>
      <c r="E131" s="4">
        <v>184</v>
      </c>
      <c r="F131" s="4"/>
      <c r="G131" s="4"/>
      <c r="H131" s="4">
        <v>3408700</v>
      </c>
      <c r="I131" s="4">
        <v>5999500</v>
      </c>
      <c r="J131" s="4"/>
      <c r="K131" s="4"/>
      <c r="L131" s="15">
        <v>-1.3500000000000002E-2</v>
      </c>
      <c r="M131" s="4">
        <v>10369200</v>
      </c>
      <c r="N131" s="4">
        <f>AVERAGE($M132:$M152)</f>
        <v>11764991.19047619</v>
      </c>
      <c r="O131" s="4">
        <f t="shared" si="5"/>
        <v>5448200</v>
      </c>
    </row>
    <row r="132" spans="1:15" x14ac:dyDescent="0.2">
      <c r="A132" s="2" t="s">
        <v>110</v>
      </c>
      <c r="B132" s="4">
        <v>1257</v>
      </c>
      <c r="C132" s="4">
        <v>1303</v>
      </c>
      <c r="D132" s="4">
        <v>111</v>
      </c>
      <c r="E132" s="4">
        <v>111</v>
      </c>
      <c r="F132" s="4"/>
      <c r="G132" s="4"/>
      <c r="H132" s="4">
        <v>1892600</v>
      </c>
      <c r="I132" s="4">
        <v>3120500</v>
      </c>
      <c r="J132" s="4"/>
      <c r="K132" s="4"/>
      <c r="L132" s="15">
        <v>0</v>
      </c>
      <c r="M132" s="4">
        <v>5467700</v>
      </c>
      <c r="O132" s="4">
        <f t="shared" si="5"/>
        <v>4492800</v>
      </c>
    </row>
    <row r="133" spans="1:15" x14ac:dyDescent="0.2">
      <c r="A133" s="2" t="s">
        <v>111</v>
      </c>
      <c r="B133" s="4">
        <v>753</v>
      </c>
      <c r="C133" s="4">
        <v>1818</v>
      </c>
      <c r="D133" s="4">
        <v>176</v>
      </c>
      <c r="E133" s="4">
        <v>81</v>
      </c>
      <c r="F133" s="4"/>
      <c r="G133" s="4"/>
      <c r="H133" s="4">
        <v>1209200</v>
      </c>
      <c r="I133" s="4">
        <v>2536900</v>
      </c>
      <c r="J133" s="4"/>
      <c r="K133" s="4"/>
      <c r="L133" s="15">
        <v>-1.06E-2</v>
      </c>
      <c r="M133" s="4">
        <v>5448200</v>
      </c>
      <c r="O133" s="4">
        <f t="shared" si="5"/>
        <v>4492800</v>
      </c>
    </row>
    <row r="134" spans="1:15" x14ac:dyDescent="0.2">
      <c r="A134" s="2" t="s">
        <v>112</v>
      </c>
      <c r="B134" s="4">
        <v>1559</v>
      </c>
      <c r="C134" s="4">
        <v>1747</v>
      </c>
      <c r="D134" s="4">
        <v>188</v>
      </c>
      <c r="E134" s="4">
        <v>93</v>
      </c>
      <c r="F134" s="4"/>
      <c r="G134" s="4"/>
      <c r="H134" s="4">
        <v>2794100</v>
      </c>
      <c r="I134" s="4">
        <v>2430300</v>
      </c>
      <c r="J134" s="4"/>
      <c r="K134" s="4"/>
      <c r="L134" s="15">
        <v>8.0000000000000002E-3</v>
      </c>
      <c r="M134" s="4">
        <v>7187000</v>
      </c>
      <c r="O134" s="4">
        <f t="shared" si="5"/>
        <v>4492800</v>
      </c>
    </row>
    <row r="135" spans="1:15" x14ac:dyDescent="0.2">
      <c r="A135" s="2" t="s">
        <v>113</v>
      </c>
      <c r="B135" s="4">
        <v>2139</v>
      </c>
      <c r="C135" s="4">
        <v>1978</v>
      </c>
      <c r="D135" s="4">
        <v>37</v>
      </c>
      <c r="E135" s="4">
        <v>99</v>
      </c>
      <c r="F135" s="4"/>
      <c r="G135" s="4"/>
      <c r="H135" s="4">
        <v>4436200</v>
      </c>
      <c r="I135" s="4">
        <v>2837200</v>
      </c>
      <c r="J135" s="4"/>
      <c r="K135" s="4"/>
      <c r="L135" s="15">
        <v>-5.3E-3</v>
      </c>
      <c r="M135" s="4">
        <v>8004800</v>
      </c>
      <c r="O135" s="4">
        <f t="shared" si="5"/>
        <v>4492800</v>
      </c>
    </row>
    <row r="136" spans="1:15" x14ac:dyDescent="0.2">
      <c r="A136" s="2" t="s">
        <v>114</v>
      </c>
      <c r="B136" s="4">
        <v>1578</v>
      </c>
      <c r="C136" s="4">
        <v>3023</v>
      </c>
      <c r="D136" s="4">
        <v>190</v>
      </c>
      <c r="E136" s="4">
        <v>93</v>
      </c>
      <c r="F136" s="4"/>
      <c r="G136" s="4"/>
      <c r="H136" s="4">
        <v>3349600</v>
      </c>
      <c r="I136" s="4">
        <v>2727600</v>
      </c>
      <c r="J136" s="4"/>
      <c r="K136" s="4"/>
      <c r="L136" s="15">
        <v>-5.1999999999999998E-3</v>
      </c>
      <c r="M136" s="4">
        <v>6797100</v>
      </c>
      <c r="O136" s="4">
        <f t="shared" si="5"/>
        <v>4492800</v>
      </c>
    </row>
    <row r="137" spans="1:15" x14ac:dyDescent="0.2">
      <c r="A137" s="2" t="s">
        <v>115</v>
      </c>
      <c r="B137" s="4">
        <v>759</v>
      </c>
      <c r="C137" s="4">
        <v>2681</v>
      </c>
      <c r="D137" s="4">
        <v>93</v>
      </c>
      <c r="E137" s="4">
        <v>96</v>
      </c>
      <c r="F137" s="4"/>
      <c r="G137" s="4"/>
      <c r="H137" s="4">
        <v>1080700</v>
      </c>
      <c r="I137" s="4">
        <v>2756200</v>
      </c>
      <c r="J137" s="4"/>
      <c r="K137" s="4"/>
      <c r="L137" s="15">
        <v>-1.0500000000000001E-2</v>
      </c>
      <c r="M137" s="4">
        <v>4492800</v>
      </c>
      <c r="O137" s="4">
        <f t="shared" si="5"/>
        <v>7149448</v>
      </c>
    </row>
    <row r="138" spans="1:15" x14ac:dyDescent="0.2">
      <c r="A138" s="2" t="s">
        <v>116</v>
      </c>
      <c r="B138" s="4">
        <v>2686</v>
      </c>
      <c r="C138" s="4">
        <v>2306</v>
      </c>
      <c r="D138" s="4">
        <v>286</v>
      </c>
      <c r="E138" s="4">
        <v>176</v>
      </c>
      <c r="F138" s="4"/>
      <c r="G138" s="4"/>
      <c r="H138" s="4">
        <v>5259600</v>
      </c>
      <c r="I138" s="4">
        <v>4612800</v>
      </c>
      <c r="J138" s="4"/>
      <c r="K138" s="4"/>
      <c r="L138" s="15">
        <v>1.32E-2</v>
      </c>
      <c r="M138" s="4">
        <v>10874600</v>
      </c>
      <c r="O138" s="4">
        <f t="shared" si="5"/>
        <v>7149448</v>
      </c>
    </row>
    <row r="139" spans="1:15" x14ac:dyDescent="0.2">
      <c r="A139" s="2" t="s">
        <v>117</v>
      </c>
      <c r="B139" s="4">
        <v>1752</v>
      </c>
      <c r="C139" s="4">
        <v>2622</v>
      </c>
      <c r="D139" s="4">
        <v>111</v>
      </c>
      <c r="E139" s="4">
        <v>135</v>
      </c>
      <c r="F139" s="4"/>
      <c r="G139" s="4"/>
      <c r="H139" s="4">
        <v>3009700</v>
      </c>
      <c r="I139" s="4">
        <v>4029600</v>
      </c>
      <c r="J139" s="4"/>
      <c r="K139" s="4"/>
      <c r="L139" s="15">
        <v>-1.3100000000000001E-2</v>
      </c>
      <c r="M139" s="4">
        <v>7626900</v>
      </c>
      <c r="O139" s="4">
        <f t="shared" si="5"/>
        <v>7149448</v>
      </c>
    </row>
    <row r="140" spans="1:15" x14ac:dyDescent="0.2">
      <c r="A140" s="2" t="s">
        <v>118</v>
      </c>
      <c r="B140" s="4">
        <v>3381</v>
      </c>
      <c r="C140" s="4">
        <v>1755</v>
      </c>
      <c r="D140" s="4">
        <v>140</v>
      </c>
      <c r="E140" s="4">
        <v>156</v>
      </c>
      <c r="F140" s="4"/>
      <c r="G140" s="4"/>
      <c r="H140" s="4">
        <v>6761700</v>
      </c>
      <c r="I140" s="4">
        <v>4577300</v>
      </c>
      <c r="J140" s="4"/>
      <c r="K140" s="4"/>
      <c r="L140" s="15">
        <v>1.32E-2</v>
      </c>
      <c r="M140" s="4">
        <v>12064900</v>
      </c>
      <c r="O140" s="4">
        <f t="shared" si="5"/>
        <v>7149448</v>
      </c>
    </row>
    <row r="141" spans="1:15" x14ac:dyDescent="0.2">
      <c r="A141" s="2" t="s">
        <v>119</v>
      </c>
      <c r="B141" s="4">
        <v>1968</v>
      </c>
      <c r="C141" s="4">
        <v>2325</v>
      </c>
      <c r="D141" s="4">
        <v>136</v>
      </c>
      <c r="E141" s="4">
        <v>121</v>
      </c>
      <c r="F141" s="4"/>
      <c r="G141" s="4"/>
      <c r="H141" s="4">
        <v>2942100</v>
      </c>
      <c r="I141" s="4">
        <v>3595100</v>
      </c>
      <c r="J141" s="4"/>
      <c r="K141" s="4"/>
      <c r="L141" s="15">
        <v>-2.5999999999999999E-3</v>
      </c>
      <c r="M141" s="4">
        <v>7149448</v>
      </c>
      <c r="O141" s="4">
        <f t="shared" si="5"/>
        <v>8064562</v>
      </c>
    </row>
    <row r="142" spans="1:15" x14ac:dyDescent="0.2">
      <c r="A142" s="2" t="s">
        <v>120</v>
      </c>
      <c r="B142" s="4">
        <v>1972</v>
      </c>
      <c r="C142" s="4">
        <v>6524</v>
      </c>
      <c r="D142" s="4">
        <v>414</v>
      </c>
      <c r="E142" s="4">
        <v>123</v>
      </c>
      <c r="F142" s="4"/>
      <c r="G142" s="4"/>
      <c r="H142" s="4">
        <v>3876100</v>
      </c>
      <c r="I142" s="4">
        <v>3394100</v>
      </c>
      <c r="J142" s="4"/>
      <c r="K142" s="4"/>
      <c r="L142" s="15">
        <v>2.1600000000000001E-2</v>
      </c>
      <c r="M142" s="4">
        <v>8064562</v>
      </c>
      <c r="O142" s="4">
        <f t="shared" si="5"/>
        <v>10385971</v>
      </c>
    </row>
    <row r="143" spans="1:15" x14ac:dyDescent="0.2">
      <c r="A143" s="2" t="s">
        <v>121</v>
      </c>
      <c r="B143" s="4">
        <v>1846</v>
      </c>
      <c r="C143" s="4">
        <v>4507</v>
      </c>
      <c r="D143" s="4">
        <v>123</v>
      </c>
      <c r="E143" s="4">
        <v>195</v>
      </c>
      <c r="F143" s="4"/>
      <c r="G143" s="4"/>
      <c r="H143" s="4">
        <v>3920100</v>
      </c>
      <c r="I143" s="4">
        <v>5162900</v>
      </c>
      <c r="J143" s="4"/>
      <c r="K143" s="4"/>
      <c r="L143" s="15">
        <v>-1.06E-2</v>
      </c>
      <c r="M143" s="4">
        <v>10471939</v>
      </c>
      <c r="O143" s="4">
        <f t="shared" si="5"/>
        <v>10385971</v>
      </c>
    </row>
    <row r="144" spans="1:15" x14ac:dyDescent="0.2">
      <c r="A144" s="2" t="s">
        <v>122</v>
      </c>
      <c r="B144" s="4">
        <v>5336</v>
      </c>
      <c r="C144" s="4">
        <v>6693</v>
      </c>
      <c r="D144" s="4">
        <v>140</v>
      </c>
      <c r="E144" s="4">
        <v>467</v>
      </c>
      <c r="F144" s="4"/>
      <c r="G144" s="4"/>
      <c r="H144" s="4">
        <v>11212400</v>
      </c>
      <c r="I144" s="4">
        <v>12974900</v>
      </c>
      <c r="J144" s="4"/>
      <c r="K144" s="4"/>
      <c r="L144" s="15">
        <v>-2.3300000000000001E-2</v>
      </c>
      <c r="M144" s="4">
        <v>25884303</v>
      </c>
      <c r="O144" s="4">
        <f t="shared" si="5"/>
        <v>10385971</v>
      </c>
    </row>
    <row r="145" spans="1:15" x14ac:dyDescent="0.2">
      <c r="A145" s="2" t="s">
        <v>123</v>
      </c>
      <c r="B145" s="4">
        <v>1529</v>
      </c>
      <c r="C145" s="4">
        <v>3985</v>
      </c>
      <c r="D145" s="4">
        <v>338</v>
      </c>
      <c r="E145" s="4">
        <v>210</v>
      </c>
      <c r="F145" s="4"/>
      <c r="G145" s="4"/>
      <c r="H145" s="4">
        <v>3095100</v>
      </c>
      <c r="I145" s="4">
        <v>6619800</v>
      </c>
      <c r="J145" s="4"/>
      <c r="K145" s="4"/>
      <c r="L145" s="15">
        <v>-1.2800000000000001E-2</v>
      </c>
      <c r="M145" s="4">
        <v>10385971</v>
      </c>
      <c r="O145" s="4">
        <f t="shared" si="5"/>
        <v>15002874</v>
      </c>
    </row>
    <row r="146" spans="1:15" x14ac:dyDescent="0.2">
      <c r="A146" s="2" t="s">
        <v>124</v>
      </c>
      <c r="B146" s="4">
        <v>2540</v>
      </c>
      <c r="C146" s="4">
        <v>5132</v>
      </c>
      <c r="D146" s="4">
        <v>463</v>
      </c>
      <c r="E146" s="4">
        <v>323</v>
      </c>
      <c r="F146" s="4"/>
      <c r="G146" s="4"/>
      <c r="H146" s="4">
        <v>3879800</v>
      </c>
      <c r="I146" s="4">
        <v>9563900</v>
      </c>
      <c r="J146" s="4"/>
      <c r="K146" s="4"/>
      <c r="L146" s="15">
        <v>-1.01E-2</v>
      </c>
      <c r="M146" s="4">
        <v>15002874</v>
      </c>
      <c r="O146" s="4">
        <f t="shared" si="5"/>
        <v>8899332</v>
      </c>
    </row>
    <row r="147" spans="1:15" x14ac:dyDescent="0.2">
      <c r="A147" s="2" t="s">
        <v>125</v>
      </c>
      <c r="B147" s="4">
        <v>4319</v>
      </c>
      <c r="C147" s="4">
        <v>3636</v>
      </c>
      <c r="D147" s="4">
        <v>273</v>
      </c>
      <c r="E147" s="4">
        <v>319</v>
      </c>
      <c r="F147" s="4"/>
      <c r="G147" s="4"/>
      <c r="H147" s="4">
        <v>9205900</v>
      </c>
      <c r="I147" s="4">
        <v>9904500</v>
      </c>
      <c r="J147" s="4"/>
      <c r="K147" s="4"/>
      <c r="L147" s="15">
        <v>-2.5000000000000001E-3</v>
      </c>
      <c r="M147" s="4">
        <v>20274800</v>
      </c>
      <c r="O147" s="4">
        <f>MIN(M148:M152)</f>
        <v>8899332</v>
      </c>
    </row>
    <row r="148" spans="1:15" x14ac:dyDescent="0.2">
      <c r="A148" s="2" t="s">
        <v>126</v>
      </c>
      <c r="B148" s="4">
        <v>6607</v>
      </c>
      <c r="C148" s="4">
        <v>5393</v>
      </c>
      <c r="D148" s="4">
        <v>427</v>
      </c>
      <c r="E148" s="4">
        <v>312</v>
      </c>
      <c r="F148" s="4"/>
      <c r="G148" s="4"/>
      <c r="H148" s="4">
        <v>11864400</v>
      </c>
      <c r="I148" s="4">
        <v>9092700</v>
      </c>
      <c r="J148" s="4"/>
      <c r="K148" s="4"/>
      <c r="L148" s="15">
        <v>1.8100000000000002E-2</v>
      </c>
      <c r="M148" s="4">
        <v>22516379</v>
      </c>
    </row>
    <row r="149" spans="1:15" x14ac:dyDescent="0.2">
      <c r="A149" s="2" t="s">
        <v>127</v>
      </c>
      <c r="B149" s="4">
        <v>3436</v>
      </c>
      <c r="C149" s="4">
        <v>2572</v>
      </c>
      <c r="D149" s="4">
        <v>154</v>
      </c>
      <c r="E149" s="4">
        <v>294</v>
      </c>
      <c r="F149" s="4"/>
      <c r="G149" s="4"/>
      <c r="H149" s="4">
        <v>6925400</v>
      </c>
      <c r="I149" s="4">
        <v>7307800</v>
      </c>
      <c r="J149" s="4"/>
      <c r="K149" s="4"/>
      <c r="L149" s="15">
        <v>1.0500000000000001E-2</v>
      </c>
      <c r="M149" s="4">
        <v>15043057</v>
      </c>
    </row>
    <row r="150" spans="1:15" x14ac:dyDescent="0.2">
      <c r="A150" s="2" t="s">
        <v>128</v>
      </c>
      <c r="B150" s="4">
        <v>5976</v>
      </c>
      <c r="C150" s="4">
        <v>4024</v>
      </c>
      <c r="D150" s="4">
        <v>153</v>
      </c>
      <c r="E150" s="4">
        <v>335</v>
      </c>
      <c r="F150" s="4"/>
      <c r="G150" s="4"/>
      <c r="H150" s="4">
        <v>11297300</v>
      </c>
      <c r="I150" s="4">
        <v>9771300</v>
      </c>
      <c r="J150" s="4"/>
      <c r="K150" s="4"/>
      <c r="L150" s="15">
        <v>2.7000000000000001E-3</v>
      </c>
      <c r="M150" s="4">
        <v>22174984</v>
      </c>
    </row>
    <row r="151" spans="1:15" x14ac:dyDescent="0.2">
      <c r="A151" s="2" t="s">
        <v>129</v>
      </c>
      <c r="B151" s="4">
        <v>2016</v>
      </c>
      <c r="E151" s="4">
        <v>148</v>
      </c>
      <c r="F151" s="4"/>
      <c r="G151" s="4"/>
      <c r="H151" s="4">
        <v>4040900</v>
      </c>
      <c r="I151" s="4">
        <v>3973400</v>
      </c>
      <c r="J151" s="4"/>
      <c r="K151" s="4"/>
      <c r="L151" s="15">
        <v>5.3E-3</v>
      </c>
      <c r="M151" s="4">
        <v>8899332</v>
      </c>
    </row>
    <row r="152" spans="1:15" x14ac:dyDescent="0.2">
      <c r="A152" s="2" t="s">
        <v>130</v>
      </c>
      <c r="B152" s="4">
        <v>2008</v>
      </c>
      <c r="E152" s="4">
        <v>271</v>
      </c>
      <c r="F152" s="4"/>
      <c r="G152" s="4"/>
      <c r="H152" s="4">
        <v>4435600</v>
      </c>
      <c r="I152" s="4">
        <v>7905500</v>
      </c>
      <c r="J152" s="4"/>
      <c r="K152" s="4"/>
      <c r="L152" s="15">
        <v>-1.55E-2</v>
      </c>
      <c r="M152" s="4">
        <v>13233166</v>
      </c>
    </row>
  </sheetData>
  <mergeCells count="1">
    <mergeCell ref="B1:O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E930-E349-754D-BE1F-85B5DCCFDB17}">
  <sheetPr codeName="Sheet4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491</v>
      </c>
      <c r="C3" s="4">
        <v>456</v>
      </c>
      <c r="D3" s="4">
        <v>36</v>
      </c>
      <c r="E3" s="4">
        <v>31</v>
      </c>
      <c r="F3" s="4">
        <v>0</v>
      </c>
      <c r="G3" s="4">
        <v>0</v>
      </c>
      <c r="H3" s="4">
        <v>376200</v>
      </c>
      <c r="I3" s="4">
        <v>322200</v>
      </c>
      <c r="J3" s="4">
        <v>132900</v>
      </c>
      <c r="K3" s="6">
        <f t="shared" ref="K3:K23" si="0">J3/(H3+I3)</f>
        <v>0.19029209621993126</v>
      </c>
      <c r="L3" s="27" t="s">
        <v>599</v>
      </c>
      <c r="M3" s="4">
        <v>834700</v>
      </c>
      <c r="N3" s="4">
        <f t="shared" ref="N3:N86" si="1">AVERAGE($M4:$M24)</f>
        <v>2157642.8571428573</v>
      </c>
      <c r="O3" s="4">
        <f t="shared" ref="O3:O86" si="2">MIN(M4:M8)</f>
        <v>761300</v>
      </c>
    </row>
    <row r="4" spans="1:15" x14ac:dyDescent="0.2">
      <c r="A4" s="2" t="s">
        <v>1262</v>
      </c>
      <c r="B4" s="4">
        <v>1023</v>
      </c>
      <c r="C4" s="4">
        <v>901</v>
      </c>
      <c r="D4" s="4">
        <v>32</v>
      </c>
      <c r="E4" s="4">
        <v>74</v>
      </c>
      <c r="F4" s="4">
        <v>0</v>
      </c>
      <c r="G4" s="4">
        <v>1</v>
      </c>
      <c r="H4" s="4">
        <v>540700</v>
      </c>
      <c r="I4" s="4">
        <v>857400</v>
      </c>
      <c r="J4" s="4">
        <v>51100</v>
      </c>
      <c r="K4" s="6">
        <f t="shared" si="0"/>
        <v>3.6549603032687221E-2</v>
      </c>
      <c r="L4" s="27" t="s">
        <v>1273</v>
      </c>
      <c r="M4" s="4">
        <v>1499300</v>
      </c>
      <c r="N4" s="4">
        <f t="shared" si="1"/>
        <v>2209219.0476190476</v>
      </c>
      <c r="O4" s="4">
        <f t="shared" si="2"/>
        <v>761300</v>
      </c>
    </row>
    <row r="5" spans="1:15" x14ac:dyDescent="0.2">
      <c r="A5" s="2" t="s">
        <v>1250</v>
      </c>
      <c r="B5" s="4">
        <v>389</v>
      </c>
      <c r="C5" s="4">
        <v>426</v>
      </c>
      <c r="D5" s="4">
        <v>33</v>
      </c>
      <c r="E5" s="4">
        <v>33</v>
      </c>
      <c r="F5" s="4">
        <v>0</v>
      </c>
      <c r="G5" s="4">
        <v>0</v>
      </c>
      <c r="H5" s="4">
        <v>346000</v>
      </c>
      <c r="I5" s="4">
        <v>372500</v>
      </c>
      <c r="J5" s="4">
        <v>41800</v>
      </c>
      <c r="K5" s="6">
        <f t="shared" si="0"/>
        <v>5.8176757132915799E-2</v>
      </c>
      <c r="L5" s="27" t="s">
        <v>775</v>
      </c>
      <c r="M5" s="4">
        <v>761300</v>
      </c>
      <c r="N5" s="4">
        <f t="shared" si="1"/>
        <v>2291771.4285714286</v>
      </c>
      <c r="O5" s="4">
        <f t="shared" si="2"/>
        <v>789200</v>
      </c>
    </row>
    <row r="6" spans="1:15" x14ac:dyDescent="0.2">
      <c r="A6" s="2" t="s">
        <v>1215</v>
      </c>
      <c r="B6" s="4">
        <v>778</v>
      </c>
      <c r="C6" s="4">
        <v>559</v>
      </c>
      <c r="D6" s="4">
        <v>86</v>
      </c>
      <c r="E6" s="4">
        <v>31</v>
      </c>
      <c r="F6" s="4">
        <v>1</v>
      </c>
      <c r="G6" s="4">
        <v>0</v>
      </c>
      <c r="H6" s="4">
        <v>987900</v>
      </c>
      <c r="I6" s="4">
        <v>467900</v>
      </c>
      <c r="J6" s="4">
        <v>102300</v>
      </c>
      <c r="K6" s="6">
        <f t="shared" si="0"/>
        <v>7.0270641571644463E-2</v>
      </c>
      <c r="L6" s="27" t="s">
        <v>1248</v>
      </c>
      <c r="M6" s="4">
        <v>1897000</v>
      </c>
      <c r="N6" s="4">
        <f t="shared" si="1"/>
        <v>2369909.5238095238</v>
      </c>
      <c r="O6" s="4">
        <f t="shared" si="2"/>
        <v>789200</v>
      </c>
    </row>
    <row r="7" spans="1:15" x14ac:dyDescent="0.2">
      <c r="A7" s="2" t="s">
        <v>1166</v>
      </c>
      <c r="B7" s="4">
        <v>964</v>
      </c>
      <c r="C7" s="4">
        <v>1672</v>
      </c>
      <c r="D7" s="4">
        <v>72</v>
      </c>
      <c r="E7" s="4">
        <v>152</v>
      </c>
      <c r="F7" s="4">
        <v>0</v>
      </c>
      <c r="G7" s="4">
        <v>1</v>
      </c>
      <c r="H7" s="4">
        <v>789500</v>
      </c>
      <c r="I7" s="4">
        <v>1524100</v>
      </c>
      <c r="J7" s="4">
        <v>197500</v>
      </c>
      <c r="K7" s="6">
        <f t="shared" si="0"/>
        <v>8.5364799446749656E-2</v>
      </c>
      <c r="L7" s="27" t="s">
        <v>670</v>
      </c>
      <c r="M7" s="4">
        <v>2529900</v>
      </c>
      <c r="N7" s="4">
        <f t="shared" si="1"/>
        <v>2536995.2380952379</v>
      </c>
      <c r="O7" s="4">
        <f t="shared" si="2"/>
        <v>789200</v>
      </c>
    </row>
    <row r="8" spans="1:15" x14ac:dyDescent="0.2">
      <c r="A8" s="2" t="s">
        <v>1132</v>
      </c>
      <c r="B8" s="4">
        <v>1085</v>
      </c>
      <c r="C8" s="4">
        <v>1396</v>
      </c>
      <c r="D8" s="4">
        <v>50</v>
      </c>
      <c r="E8" s="4">
        <v>39</v>
      </c>
      <c r="F8" s="4">
        <v>1</v>
      </c>
      <c r="G8" s="4">
        <v>1</v>
      </c>
      <c r="H8" s="4">
        <v>777900</v>
      </c>
      <c r="I8" s="4">
        <v>836100</v>
      </c>
      <c r="J8" s="4">
        <v>153000</v>
      </c>
      <c r="K8" s="6">
        <f t="shared" si="0"/>
        <v>9.4795539033457249E-2</v>
      </c>
      <c r="L8" s="27" t="s">
        <v>301</v>
      </c>
      <c r="M8" s="4">
        <v>1771100</v>
      </c>
      <c r="N8" s="4">
        <f t="shared" si="1"/>
        <v>2541761.9047619049</v>
      </c>
      <c r="O8" s="4">
        <f t="shared" si="2"/>
        <v>612000</v>
      </c>
    </row>
    <row r="9" spans="1:15" x14ac:dyDescent="0.2">
      <c r="A9" s="2" t="s">
        <v>1075</v>
      </c>
      <c r="B9" s="4">
        <v>989</v>
      </c>
      <c r="C9" s="4">
        <v>2034</v>
      </c>
      <c r="D9" s="4">
        <v>79</v>
      </c>
      <c r="E9" s="4">
        <v>156</v>
      </c>
      <c r="F9" s="4">
        <v>0</v>
      </c>
      <c r="G9" s="4">
        <v>6</v>
      </c>
      <c r="H9" s="4">
        <v>852600</v>
      </c>
      <c r="I9" s="4">
        <v>1998800</v>
      </c>
      <c r="J9" s="4">
        <v>125600</v>
      </c>
      <c r="K9" s="6">
        <f t="shared" si="0"/>
        <v>4.4048537560496599E-2</v>
      </c>
      <c r="L9" s="27" t="s">
        <v>1131</v>
      </c>
      <c r="M9" s="4">
        <v>2999600</v>
      </c>
      <c r="N9" s="4">
        <f t="shared" si="1"/>
        <v>2489000</v>
      </c>
      <c r="O9" s="4">
        <f t="shared" si="2"/>
        <v>612000</v>
      </c>
    </row>
    <row r="10" spans="1:15" x14ac:dyDescent="0.2">
      <c r="A10" s="2" t="s">
        <v>1051</v>
      </c>
      <c r="B10" s="4">
        <v>347</v>
      </c>
      <c r="C10" s="4">
        <v>533</v>
      </c>
      <c r="D10" s="4">
        <v>19</v>
      </c>
      <c r="E10" s="4">
        <v>37</v>
      </c>
      <c r="F10" s="4">
        <v>0</v>
      </c>
      <c r="G10" s="4">
        <v>0</v>
      </c>
      <c r="H10" s="4">
        <v>249400</v>
      </c>
      <c r="I10" s="4">
        <v>426000</v>
      </c>
      <c r="J10" s="4">
        <v>113300</v>
      </c>
      <c r="K10" s="6">
        <f t="shared" si="0"/>
        <v>0.16775244299674266</v>
      </c>
      <c r="L10" s="27" t="s">
        <v>925</v>
      </c>
      <c r="M10" s="4">
        <v>789200</v>
      </c>
      <c r="N10" s="4">
        <f t="shared" si="1"/>
        <v>2643180.9523809524</v>
      </c>
      <c r="O10" s="4">
        <f t="shared" si="2"/>
        <v>612000</v>
      </c>
    </row>
    <row r="11" spans="1:15" x14ac:dyDescent="0.2">
      <c r="A11" s="2" t="s">
        <v>1038</v>
      </c>
      <c r="B11" s="4">
        <v>1407</v>
      </c>
      <c r="C11" s="4">
        <v>889</v>
      </c>
      <c r="D11" s="4">
        <v>78</v>
      </c>
      <c r="E11" s="4">
        <v>102</v>
      </c>
      <c r="F11" s="4">
        <v>2</v>
      </c>
      <c r="G11" s="4">
        <v>0</v>
      </c>
      <c r="H11" s="4">
        <v>1313100</v>
      </c>
      <c r="I11" s="4">
        <v>1055500</v>
      </c>
      <c r="J11" s="4">
        <v>138100</v>
      </c>
      <c r="K11" s="6">
        <f t="shared" si="0"/>
        <v>5.8304483661234481E-2</v>
      </c>
      <c r="L11" s="27" t="s">
        <v>220</v>
      </c>
      <c r="M11" s="4">
        <v>2514200</v>
      </c>
      <c r="N11" s="4">
        <f t="shared" si="1"/>
        <v>2581785.7142857141</v>
      </c>
      <c r="O11" s="4">
        <f t="shared" si="2"/>
        <v>612000</v>
      </c>
    </row>
    <row r="12" spans="1:15" x14ac:dyDescent="0.2">
      <c r="A12" s="2" t="s">
        <v>1013</v>
      </c>
      <c r="B12" s="4">
        <v>552</v>
      </c>
      <c r="C12" s="4">
        <v>624</v>
      </c>
      <c r="D12" s="4">
        <v>30</v>
      </c>
      <c r="E12" s="4">
        <v>42</v>
      </c>
      <c r="F12" s="4">
        <v>1</v>
      </c>
      <c r="G12" s="4">
        <v>0</v>
      </c>
      <c r="H12" s="4">
        <v>447600</v>
      </c>
      <c r="I12" s="4">
        <v>490500</v>
      </c>
      <c r="J12" s="4">
        <v>48200</v>
      </c>
      <c r="K12" s="6">
        <f t="shared" si="0"/>
        <v>5.1380449845432254E-2</v>
      </c>
      <c r="L12" s="27" t="s">
        <v>982</v>
      </c>
      <c r="M12" s="4">
        <v>986700</v>
      </c>
      <c r="N12" s="4">
        <f t="shared" si="1"/>
        <v>2625052.3809523811</v>
      </c>
      <c r="O12" s="4">
        <f t="shared" si="2"/>
        <v>612000</v>
      </c>
    </row>
    <row r="13" spans="1:15" x14ac:dyDescent="0.2">
      <c r="A13" s="2" t="s">
        <v>935</v>
      </c>
      <c r="B13" s="4">
        <v>322</v>
      </c>
      <c r="C13" s="4">
        <v>297</v>
      </c>
      <c r="D13" s="4">
        <v>26</v>
      </c>
      <c r="E13" s="4">
        <v>17</v>
      </c>
      <c r="F13" s="4">
        <v>0</v>
      </c>
      <c r="G13" s="4">
        <v>0</v>
      </c>
      <c r="H13" s="4">
        <v>292700</v>
      </c>
      <c r="I13" s="4">
        <v>225900</v>
      </c>
      <c r="J13" s="4">
        <v>93300</v>
      </c>
      <c r="K13" s="6">
        <f t="shared" si="0"/>
        <v>0.17990744311608176</v>
      </c>
      <c r="L13" s="27" t="s">
        <v>171</v>
      </c>
      <c r="M13" s="4">
        <v>612000</v>
      </c>
      <c r="N13" s="4">
        <f t="shared" si="1"/>
        <v>2674914.2857142859</v>
      </c>
      <c r="O13" s="4">
        <f t="shared" si="2"/>
        <v>1049000</v>
      </c>
    </row>
    <row r="14" spans="1:15" x14ac:dyDescent="0.2">
      <c r="A14" s="2" t="s">
        <v>904</v>
      </c>
      <c r="B14" s="4">
        <v>489</v>
      </c>
      <c r="C14" s="4">
        <v>763</v>
      </c>
      <c r="D14" s="4">
        <v>22</v>
      </c>
      <c r="E14" s="4">
        <v>30</v>
      </c>
      <c r="F14" s="4">
        <v>2</v>
      </c>
      <c r="G14" s="4">
        <v>0</v>
      </c>
      <c r="H14" s="4">
        <v>493700</v>
      </c>
      <c r="I14" s="4">
        <v>530200</v>
      </c>
      <c r="J14" s="4">
        <v>24900</v>
      </c>
      <c r="K14" s="6">
        <f t="shared" si="0"/>
        <v>2.4318781130969823E-2</v>
      </c>
      <c r="L14" s="27" t="s">
        <v>610</v>
      </c>
      <c r="M14" s="4">
        <v>1049000</v>
      </c>
      <c r="N14" s="4">
        <f t="shared" si="1"/>
        <v>2737509.5238095238</v>
      </c>
      <c r="O14" s="4">
        <f t="shared" si="2"/>
        <v>1489800</v>
      </c>
    </row>
    <row r="15" spans="1:15" x14ac:dyDescent="0.2">
      <c r="A15" s="2" t="s">
        <v>839</v>
      </c>
      <c r="B15" s="4">
        <v>1033</v>
      </c>
      <c r="C15" s="4">
        <v>880</v>
      </c>
      <c r="D15" s="4">
        <v>102</v>
      </c>
      <c r="E15" s="4">
        <v>60</v>
      </c>
      <c r="F15" s="4">
        <v>0</v>
      </c>
      <c r="G15" s="4">
        <v>1</v>
      </c>
      <c r="H15" s="4">
        <v>1000700</v>
      </c>
      <c r="I15" s="4">
        <v>729600</v>
      </c>
      <c r="J15" s="4">
        <v>65200</v>
      </c>
      <c r="K15" s="6">
        <f t="shared" si="0"/>
        <v>3.7681326937525288E-2</v>
      </c>
      <c r="L15" s="27" t="s">
        <v>179</v>
      </c>
      <c r="M15" s="4">
        <v>1799200</v>
      </c>
      <c r="N15" s="4">
        <f t="shared" si="1"/>
        <v>2750009.5238095238</v>
      </c>
      <c r="O15" s="4">
        <f t="shared" si="2"/>
        <v>1489800</v>
      </c>
    </row>
    <row r="16" spans="1:15" x14ac:dyDescent="0.2">
      <c r="A16" s="2" t="s">
        <v>776</v>
      </c>
      <c r="B16" s="4">
        <v>609</v>
      </c>
      <c r="C16" s="4">
        <v>821</v>
      </c>
      <c r="D16" s="4">
        <v>39</v>
      </c>
      <c r="E16" s="4">
        <v>71</v>
      </c>
      <c r="F16" s="4">
        <v>5</v>
      </c>
      <c r="G16" s="4">
        <v>2</v>
      </c>
      <c r="H16" s="4">
        <v>888900</v>
      </c>
      <c r="I16" s="4">
        <v>896000</v>
      </c>
      <c r="J16" s="4">
        <v>255800</v>
      </c>
      <c r="K16" s="6">
        <f t="shared" si="0"/>
        <v>0.14331335088800493</v>
      </c>
      <c r="L16" s="27" t="s">
        <v>161</v>
      </c>
      <c r="M16" s="4">
        <v>2050900</v>
      </c>
      <c r="N16" s="4">
        <f t="shared" si="1"/>
        <v>2917680.9523809524</v>
      </c>
      <c r="O16" s="4">
        <f t="shared" si="2"/>
        <v>1489800</v>
      </c>
    </row>
    <row r="17" spans="1:15" x14ac:dyDescent="0.2">
      <c r="A17" s="2" t="s">
        <v>720</v>
      </c>
      <c r="B17" s="4">
        <v>1065</v>
      </c>
      <c r="C17" s="4">
        <v>1405</v>
      </c>
      <c r="D17" s="4">
        <v>79</v>
      </c>
      <c r="E17" s="4">
        <v>105</v>
      </c>
      <c r="F17" s="4">
        <v>0</v>
      </c>
      <c r="G17" s="4">
        <v>0</v>
      </c>
      <c r="H17" s="4">
        <v>896100</v>
      </c>
      <c r="I17" s="4">
        <v>1217900</v>
      </c>
      <c r="J17" s="4">
        <v>139700</v>
      </c>
      <c r="K17" s="6">
        <f t="shared" si="0"/>
        <v>6.6083254493850524E-2</v>
      </c>
      <c r="L17" s="27" t="s">
        <v>775</v>
      </c>
      <c r="M17" s="4">
        <v>2268100</v>
      </c>
      <c r="N17" s="4">
        <f t="shared" si="1"/>
        <v>2925995.2380952379</v>
      </c>
      <c r="O17" s="4">
        <f t="shared" si="2"/>
        <v>1489800</v>
      </c>
    </row>
    <row r="18" spans="1:15" x14ac:dyDescent="0.2">
      <c r="A18" s="2" t="s">
        <v>667</v>
      </c>
      <c r="B18" s="4">
        <v>475</v>
      </c>
      <c r="C18" s="4">
        <v>1079</v>
      </c>
      <c r="D18" s="4">
        <v>42</v>
      </c>
      <c r="E18" s="4">
        <v>84</v>
      </c>
      <c r="F18" s="4">
        <v>0</v>
      </c>
      <c r="G18" s="4">
        <v>0</v>
      </c>
      <c r="H18" s="4">
        <v>392500</v>
      </c>
      <c r="I18" s="4">
        <v>949200</v>
      </c>
      <c r="J18" s="4">
        <v>137700</v>
      </c>
      <c r="K18" s="6">
        <f t="shared" si="0"/>
        <v>0.10263099053439666</v>
      </c>
      <c r="L18" s="27" t="s">
        <v>697</v>
      </c>
      <c r="M18" s="4">
        <v>1489800</v>
      </c>
      <c r="N18" s="4">
        <f t="shared" si="1"/>
        <v>2961133.3333333335</v>
      </c>
      <c r="O18" s="4">
        <f t="shared" si="2"/>
        <v>1545000</v>
      </c>
    </row>
    <row r="19" spans="1:15" x14ac:dyDescent="0.2">
      <c r="A19" s="2" t="s">
        <v>588</v>
      </c>
      <c r="B19" s="4">
        <v>552</v>
      </c>
      <c r="C19" s="4">
        <v>1417</v>
      </c>
      <c r="D19" s="4">
        <v>35</v>
      </c>
      <c r="E19" s="4">
        <v>93</v>
      </c>
      <c r="F19" s="4">
        <v>0</v>
      </c>
      <c r="G19" s="4">
        <v>0</v>
      </c>
      <c r="H19" s="4">
        <v>410800</v>
      </c>
      <c r="I19" s="4">
        <v>1014700</v>
      </c>
      <c r="J19" s="4">
        <v>116600</v>
      </c>
      <c r="K19" s="6">
        <f t="shared" si="0"/>
        <v>8.1795861101367939E-2</v>
      </c>
      <c r="L19" s="27" t="s">
        <v>213</v>
      </c>
      <c r="M19" s="4">
        <v>1545000</v>
      </c>
      <c r="N19" s="4">
        <f t="shared" si="1"/>
        <v>2974571.4285714286</v>
      </c>
      <c r="O19" s="4">
        <f t="shared" si="2"/>
        <v>1908000</v>
      </c>
    </row>
    <row r="20" spans="1:15" x14ac:dyDescent="0.2">
      <c r="A20" s="2" t="s">
        <v>491</v>
      </c>
      <c r="B20" s="4">
        <v>1536</v>
      </c>
      <c r="C20" s="4">
        <v>3516</v>
      </c>
      <c r="D20" s="4">
        <v>70</v>
      </c>
      <c r="E20" s="4">
        <v>198</v>
      </c>
      <c r="F20" s="4">
        <v>1</v>
      </c>
      <c r="G20" s="4">
        <v>2</v>
      </c>
      <c r="H20" s="4">
        <v>1283100</v>
      </c>
      <c r="I20" s="4">
        <v>2603700</v>
      </c>
      <c r="J20" s="4">
        <v>196300</v>
      </c>
      <c r="K20" s="6">
        <f t="shared" si="0"/>
        <v>5.0504270865493466E-2</v>
      </c>
      <c r="L20" s="27" t="s">
        <v>275</v>
      </c>
      <c r="M20" s="4">
        <v>4111100</v>
      </c>
      <c r="N20" s="4">
        <f t="shared" si="1"/>
        <v>2854847.6190476189</v>
      </c>
      <c r="O20" s="4">
        <f t="shared" si="2"/>
        <v>1908000</v>
      </c>
    </row>
    <row r="21" spans="1:15" x14ac:dyDescent="0.2">
      <c r="A21" s="2" t="s">
        <v>261</v>
      </c>
      <c r="B21" s="4">
        <v>2092</v>
      </c>
      <c r="C21" s="4">
        <v>2023</v>
      </c>
      <c r="D21" s="4">
        <v>216</v>
      </c>
      <c r="E21" s="4">
        <v>200</v>
      </c>
      <c r="F21" s="4">
        <v>3</v>
      </c>
      <c r="G21" s="4">
        <v>0</v>
      </c>
      <c r="H21" s="4">
        <v>2098000</v>
      </c>
      <c r="I21" s="4">
        <v>1774200</v>
      </c>
      <c r="J21" s="4">
        <v>133700</v>
      </c>
      <c r="K21" s="6">
        <f t="shared" si="0"/>
        <v>3.4528175197562107E-2</v>
      </c>
      <c r="L21" s="27" t="s">
        <v>267</v>
      </c>
      <c r="M21" s="4">
        <v>4109800</v>
      </c>
      <c r="N21" s="4">
        <f t="shared" si="1"/>
        <v>2835652.3809523811</v>
      </c>
      <c r="O21" s="4">
        <f t="shared" si="2"/>
        <v>1908000</v>
      </c>
    </row>
    <row r="22" spans="1:15" x14ac:dyDescent="0.2">
      <c r="A22" s="2" t="s">
        <v>154</v>
      </c>
      <c r="B22" s="4">
        <v>1203</v>
      </c>
      <c r="C22" s="4">
        <v>949</v>
      </c>
      <c r="D22" s="4">
        <v>49</v>
      </c>
      <c r="E22" s="4">
        <v>115</v>
      </c>
      <c r="F22" s="4">
        <v>0</v>
      </c>
      <c r="G22" s="4">
        <v>2</v>
      </c>
      <c r="H22" s="4">
        <v>781000</v>
      </c>
      <c r="I22" s="4">
        <v>1038100</v>
      </c>
      <c r="J22" s="4">
        <v>358200</v>
      </c>
      <c r="K22" s="6">
        <f t="shared" si="0"/>
        <v>0.19691056016711561</v>
      </c>
      <c r="L22" s="27" t="s">
        <v>260</v>
      </c>
      <c r="M22" s="4">
        <v>4179400</v>
      </c>
      <c r="N22" s="4">
        <f t="shared" si="1"/>
        <v>2734361.9047619049</v>
      </c>
      <c r="O22" s="4">
        <f t="shared" si="2"/>
        <v>1908000</v>
      </c>
    </row>
    <row r="23" spans="1:15" x14ac:dyDescent="0.2">
      <c r="A23" s="2" t="s">
        <v>1</v>
      </c>
      <c r="B23" s="4">
        <v>736</v>
      </c>
      <c r="C23" s="4">
        <v>2031</v>
      </c>
      <c r="D23" s="4">
        <v>62</v>
      </c>
      <c r="E23" s="4">
        <v>43</v>
      </c>
      <c r="F23" s="4">
        <v>2</v>
      </c>
      <c r="G23" s="4">
        <v>1</v>
      </c>
      <c r="H23" s="4">
        <v>1014000</v>
      </c>
      <c r="I23" s="4">
        <v>750100</v>
      </c>
      <c r="J23" s="4">
        <v>143000</v>
      </c>
      <c r="K23" s="6">
        <f t="shared" si="0"/>
        <v>8.1061164333087687E-2</v>
      </c>
      <c r="L23" s="15">
        <v>0</v>
      </c>
      <c r="M23" s="4">
        <v>1908000</v>
      </c>
      <c r="N23" s="4">
        <f t="shared" si="1"/>
        <v>2759380.9523809524</v>
      </c>
      <c r="O23" s="4">
        <f t="shared" si="2"/>
        <v>2494900</v>
      </c>
    </row>
    <row r="24" spans="1:15" x14ac:dyDescent="0.2">
      <c r="A24" s="2" t="s">
        <v>2</v>
      </c>
      <c r="B24" s="4">
        <v>1117</v>
      </c>
      <c r="C24" s="4">
        <v>1905</v>
      </c>
      <c r="D24" s="4">
        <v>73</v>
      </c>
      <c r="E24" s="4">
        <v>170</v>
      </c>
      <c r="F24" s="4">
        <v>2</v>
      </c>
      <c r="G24" s="4">
        <v>4</v>
      </c>
      <c r="H24" s="4">
        <v>1316600</v>
      </c>
      <c r="I24" s="4">
        <v>2567000</v>
      </c>
      <c r="J24" s="4">
        <v>139000</v>
      </c>
      <c r="K24" s="6">
        <f t="shared" ref="K24:K87" si="3">J24/(H24+I24)</f>
        <v>3.5791533628592026E-2</v>
      </c>
      <c r="L24" s="15">
        <v>1.1999999999999999E-3</v>
      </c>
      <c r="M24" s="4">
        <v>4439900</v>
      </c>
      <c r="N24" s="4">
        <f t="shared" si="1"/>
        <v>2648209.5238095238</v>
      </c>
      <c r="O24" s="4">
        <f t="shared" si="2"/>
        <v>1871200</v>
      </c>
    </row>
    <row r="25" spans="1:15" x14ac:dyDescent="0.2">
      <c r="A25" s="2" t="s">
        <v>3</v>
      </c>
      <c r="B25" s="4">
        <v>991</v>
      </c>
      <c r="C25" s="4">
        <v>2350</v>
      </c>
      <c r="D25" s="8">
        <v>166</v>
      </c>
      <c r="E25" s="4">
        <v>117</v>
      </c>
      <c r="F25" s="4">
        <v>1</v>
      </c>
      <c r="G25" s="4">
        <v>0</v>
      </c>
      <c r="H25" s="4">
        <v>774100</v>
      </c>
      <c r="I25" s="4">
        <v>1429500</v>
      </c>
      <c r="J25" s="4">
        <v>229800</v>
      </c>
      <c r="K25" s="6">
        <f t="shared" si="3"/>
        <v>0.10428389907424215</v>
      </c>
      <c r="L25" s="15">
        <v>-1.04E-2</v>
      </c>
      <c r="M25" s="4">
        <v>2582400</v>
      </c>
      <c r="N25" s="4">
        <f t="shared" si="1"/>
        <v>2606938.0952380951</v>
      </c>
      <c r="O25" s="4">
        <f t="shared" si="2"/>
        <v>1871200</v>
      </c>
    </row>
    <row r="26" spans="1:15" x14ac:dyDescent="0.2">
      <c r="A26" s="2" t="s">
        <v>4</v>
      </c>
      <c r="B26" s="4">
        <v>1052</v>
      </c>
      <c r="C26" s="4">
        <v>1276</v>
      </c>
      <c r="D26" s="8">
        <v>346</v>
      </c>
      <c r="E26" s="4">
        <v>100</v>
      </c>
      <c r="F26" s="4">
        <v>1</v>
      </c>
      <c r="G26" s="4">
        <v>0</v>
      </c>
      <c r="H26" s="4">
        <v>872900</v>
      </c>
      <c r="I26" s="4">
        <v>1304600</v>
      </c>
      <c r="J26" s="4">
        <v>144600</v>
      </c>
      <c r="K26" s="6">
        <f t="shared" si="3"/>
        <v>6.6406429391504013E-2</v>
      </c>
      <c r="L26" s="15">
        <v>-1.61E-2</v>
      </c>
      <c r="M26" s="4">
        <v>2494900</v>
      </c>
      <c r="N26" s="4">
        <f t="shared" si="1"/>
        <v>2596476.1904761903</v>
      </c>
      <c r="O26" s="4">
        <f t="shared" si="2"/>
        <v>1871200</v>
      </c>
    </row>
    <row r="27" spans="1:15" x14ac:dyDescent="0.2">
      <c r="A27" s="2" t="s">
        <v>5</v>
      </c>
      <c r="B27" s="4">
        <v>1853</v>
      </c>
      <c r="C27" s="4">
        <v>815</v>
      </c>
      <c r="D27" s="4">
        <v>95</v>
      </c>
      <c r="E27" s="4">
        <v>84</v>
      </c>
      <c r="F27" s="8">
        <v>2</v>
      </c>
      <c r="G27" s="4">
        <v>0</v>
      </c>
      <c r="H27" s="4">
        <v>1848400</v>
      </c>
      <c r="I27" s="4">
        <v>1587900</v>
      </c>
      <c r="J27" s="4">
        <v>90100</v>
      </c>
      <c r="K27" s="6">
        <f t="shared" si="3"/>
        <v>2.6220062276285538E-2</v>
      </c>
      <c r="L27" s="15">
        <v>2.3E-3</v>
      </c>
      <c r="M27" s="4">
        <v>3537900</v>
      </c>
      <c r="N27" s="4">
        <f t="shared" si="1"/>
        <v>2563138.0952380951</v>
      </c>
      <c r="O27" s="4">
        <f t="shared" si="2"/>
        <v>1224900</v>
      </c>
    </row>
    <row r="28" spans="1:15" x14ac:dyDescent="0.2">
      <c r="A28" s="2" t="s">
        <v>6</v>
      </c>
      <c r="B28" s="4">
        <v>2076</v>
      </c>
      <c r="C28" s="4">
        <v>737</v>
      </c>
      <c r="D28" s="4">
        <v>64</v>
      </c>
      <c r="E28" s="4">
        <v>185</v>
      </c>
      <c r="F28" s="8">
        <v>10</v>
      </c>
      <c r="G28" s="4">
        <v>0</v>
      </c>
      <c r="H28" s="4">
        <v>3353900</v>
      </c>
      <c r="I28" s="4">
        <v>1758400</v>
      </c>
      <c r="J28" s="4">
        <v>902700</v>
      </c>
      <c r="K28" s="6">
        <f t="shared" si="3"/>
        <v>0.1765741447098175</v>
      </c>
      <c r="L28" s="15">
        <v>2.3300000000000001E-2</v>
      </c>
      <c r="M28" s="4">
        <v>6038700</v>
      </c>
      <c r="N28" s="4">
        <f t="shared" si="1"/>
        <v>2430747.6190476189</v>
      </c>
      <c r="O28" s="4">
        <f t="shared" si="2"/>
        <v>1224900</v>
      </c>
    </row>
    <row r="29" spans="1:15" x14ac:dyDescent="0.2">
      <c r="A29" s="2" t="s">
        <v>7</v>
      </c>
      <c r="B29" s="4">
        <v>453</v>
      </c>
      <c r="C29" s="4">
        <v>1122</v>
      </c>
      <c r="D29" s="8">
        <v>209</v>
      </c>
      <c r="E29" s="4">
        <v>94</v>
      </c>
      <c r="F29" s="4">
        <v>0</v>
      </c>
      <c r="G29" s="4">
        <v>0</v>
      </c>
      <c r="H29" s="4">
        <v>700800</v>
      </c>
      <c r="I29" s="4">
        <v>829200</v>
      </c>
      <c r="J29" s="4">
        <v>335700</v>
      </c>
      <c r="K29" s="6">
        <f t="shared" si="3"/>
        <v>0.21941176470588236</v>
      </c>
      <c r="L29" s="15">
        <v>0</v>
      </c>
      <c r="M29" s="4">
        <v>1871200</v>
      </c>
      <c r="N29" s="4">
        <f t="shared" si="1"/>
        <v>2513257.1428571427</v>
      </c>
      <c r="O29" s="4">
        <f t="shared" si="2"/>
        <v>1224900</v>
      </c>
    </row>
    <row r="30" spans="1:15" x14ac:dyDescent="0.2">
      <c r="A30" s="2" t="s">
        <v>8</v>
      </c>
      <c r="B30" s="4">
        <v>536</v>
      </c>
      <c r="C30" s="4">
        <v>544</v>
      </c>
      <c r="D30" s="4">
        <v>49</v>
      </c>
      <c r="E30" s="4">
        <v>70</v>
      </c>
      <c r="F30" s="4">
        <v>0</v>
      </c>
      <c r="G30" s="4">
        <v>0</v>
      </c>
      <c r="H30" s="4">
        <v>525700</v>
      </c>
      <c r="I30" s="4">
        <v>645000</v>
      </c>
      <c r="J30" s="4">
        <v>172400</v>
      </c>
      <c r="K30" s="6">
        <f t="shared" si="3"/>
        <v>0.14726232168787903</v>
      </c>
      <c r="L30" s="15">
        <v>-3.4000000000000002E-3</v>
      </c>
      <c r="M30" s="4">
        <v>1891600</v>
      </c>
      <c r="N30" s="4">
        <f t="shared" si="1"/>
        <v>2514323.8095238097</v>
      </c>
      <c r="O30" s="4">
        <f t="shared" si="2"/>
        <v>1224900</v>
      </c>
    </row>
    <row r="31" spans="1:15" x14ac:dyDescent="0.2">
      <c r="A31" s="2" t="s">
        <v>9</v>
      </c>
      <c r="B31" s="4">
        <v>1836</v>
      </c>
      <c r="C31" s="4">
        <v>1034</v>
      </c>
      <c r="D31" s="4">
        <v>34</v>
      </c>
      <c r="E31" s="4">
        <v>95</v>
      </c>
      <c r="F31" s="8">
        <v>2</v>
      </c>
      <c r="G31" s="4">
        <v>0</v>
      </c>
      <c r="H31" s="4">
        <v>2295200</v>
      </c>
      <c r="I31" s="4">
        <v>978000</v>
      </c>
      <c r="J31" s="4">
        <v>312200</v>
      </c>
      <c r="K31" s="6">
        <f t="shared" si="3"/>
        <v>9.5380667236954667E-2</v>
      </c>
      <c r="L31" s="15">
        <v>3.2300000000000002E-2</v>
      </c>
      <c r="M31" s="4">
        <v>4027000</v>
      </c>
      <c r="N31" s="4">
        <f t="shared" si="1"/>
        <v>2537280.9523809524</v>
      </c>
      <c r="O31" s="4">
        <f t="shared" si="2"/>
        <v>1224900</v>
      </c>
    </row>
    <row r="32" spans="1:15" x14ac:dyDescent="0.2">
      <c r="A32" s="2" t="s">
        <v>10</v>
      </c>
      <c r="B32" s="4">
        <v>574</v>
      </c>
      <c r="C32" s="4">
        <v>482</v>
      </c>
      <c r="D32" s="4">
        <v>64</v>
      </c>
      <c r="E32" s="5">
        <v>54</v>
      </c>
      <c r="F32" s="4">
        <v>0</v>
      </c>
      <c r="G32" s="5">
        <v>1</v>
      </c>
      <c r="H32" s="4">
        <v>519100</v>
      </c>
      <c r="I32" s="4">
        <v>705800</v>
      </c>
      <c r="J32" s="4">
        <v>205800</v>
      </c>
      <c r="K32" s="6">
        <f t="shared" si="3"/>
        <v>0.16801371540533921</v>
      </c>
      <c r="L32" s="15">
        <v>9.7000000000000003E-3</v>
      </c>
      <c r="M32" s="4">
        <v>1224900</v>
      </c>
      <c r="N32" s="4">
        <f t="shared" si="1"/>
        <v>2605104.7619047621</v>
      </c>
      <c r="O32" s="4">
        <f t="shared" si="2"/>
        <v>1659100</v>
      </c>
    </row>
    <row r="33" spans="1:15" x14ac:dyDescent="0.2">
      <c r="A33" s="2" t="s">
        <v>11</v>
      </c>
      <c r="B33" s="4">
        <v>522</v>
      </c>
      <c r="C33" s="4">
        <v>1139</v>
      </c>
      <c r="D33" s="4">
        <v>75</v>
      </c>
      <c r="E33" s="4">
        <v>104</v>
      </c>
      <c r="F33" s="4">
        <v>1</v>
      </c>
      <c r="G33" s="4">
        <v>1</v>
      </c>
      <c r="H33" s="4">
        <v>821500</v>
      </c>
      <c r="I33" s="4">
        <v>1070100</v>
      </c>
      <c r="J33" s="4">
        <v>453300</v>
      </c>
      <c r="K33" s="6">
        <f t="shared" si="3"/>
        <v>0.23963840135335165</v>
      </c>
      <c r="L33" s="15">
        <v>-1.44E-2</v>
      </c>
      <c r="M33" s="4">
        <v>1895300</v>
      </c>
      <c r="N33" s="4">
        <f t="shared" si="1"/>
        <v>2597145.0476190476</v>
      </c>
      <c r="O33" s="4">
        <f t="shared" si="2"/>
        <v>1659100</v>
      </c>
    </row>
    <row r="34" spans="1:15" x14ac:dyDescent="0.2">
      <c r="A34" s="2" t="s">
        <v>12</v>
      </c>
      <c r="B34" s="4">
        <v>778</v>
      </c>
      <c r="C34" s="4">
        <v>877</v>
      </c>
      <c r="D34" s="4">
        <v>69</v>
      </c>
      <c r="E34" s="4">
        <v>40</v>
      </c>
      <c r="F34" s="4">
        <v>0</v>
      </c>
      <c r="G34" s="4">
        <v>0</v>
      </c>
      <c r="H34" s="4">
        <v>721000</v>
      </c>
      <c r="I34" s="4">
        <v>475500</v>
      </c>
      <c r="J34" s="4">
        <v>432100</v>
      </c>
      <c r="K34" s="6">
        <f t="shared" si="3"/>
        <v>0.36113664855829503</v>
      </c>
      <c r="L34" s="15">
        <v>9.7000000000000003E-3</v>
      </c>
      <c r="M34" s="4">
        <v>1659100</v>
      </c>
      <c r="N34" s="4">
        <f t="shared" si="1"/>
        <v>2653397.4285714286</v>
      </c>
      <c r="O34" s="4">
        <f t="shared" si="2"/>
        <v>2061700</v>
      </c>
    </row>
    <row r="35" spans="1:15" x14ac:dyDescent="0.2">
      <c r="A35" s="2" t="s">
        <v>13</v>
      </c>
      <c r="B35" s="4">
        <v>612</v>
      </c>
      <c r="C35" s="4">
        <v>2529</v>
      </c>
      <c r="D35" s="4">
        <v>177</v>
      </c>
      <c r="E35" s="4">
        <v>108</v>
      </c>
      <c r="F35" s="4">
        <v>1</v>
      </c>
      <c r="G35" s="4">
        <v>0</v>
      </c>
      <c r="H35" s="4">
        <v>1176800</v>
      </c>
      <c r="I35" s="4">
        <v>1186200</v>
      </c>
      <c r="J35" s="4">
        <v>429100</v>
      </c>
      <c r="K35" s="6">
        <f t="shared" si="3"/>
        <v>0.18159119763013118</v>
      </c>
      <c r="L35" s="15">
        <v>0</v>
      </c>
      <c r="M35" s="4">
        <v>2363500</v>
      </c>
      <c r="N35" s="4">
        <f t="shared" si="1"/>
        <v>2645492.6666666665</v>
      </c>
      <c r="O35" s="4">
        <f t="shared" si="2"/>
        <v>1827200</v>
      </c>
    </row>
    <row r="36" spans="1:15" x14ac:dyDescent="0.2">
      <c r="A36" s="2" t="s">
        <v>14</v>
      </c>
      <c r="B36" s="4">
        <v>1046</v>
      </c>
      <c r="C36" s="4">
        <v>1434</v>
      </c>
      <c r="D36" s="4">
        <v>51</v>
      </c>
      <c r="E36" s="4">
        <v>112</v>
      </c>
      <c r="F36" s="4">
        <v>0</v>
      </c>
      <c r="G36" s="4">
        <v>0</v>
      </c>
      <c r="H36" s="4">
        <v>905100</v>
      </c>
      <c r="I36" s="4">
        <v>923600</v>
      </c>
      <c r="J36" s="4">
        <v>231800</v>
      </c>
      <c r="K36" s="6">
        <f t="shared" si="3"/>
        <v>0.12675671241865807</v>
      </c>
      <c r="L36" s="15">
        <v>2.0899999999999998E-2</v>
      </c>
      <c r="M36" s="4">
        <v>2061700</v>
      </c>
      <c r="N36" s="4">
        <f t="shared" si="1"/>
        <v>2621678.3809523811</v>
      </c>
      <c r="O36" s="4">
        <f t="shared" si="2"/>
        <v>1596900</v>
      </c>
    </row>
    <row r="37" spans="1:15" x14ac:dyDescent="0.2">
      <c r="A37" s="2" t="s">
        <v>15</v>
      </c>
      <c r="B37" s="4">
        <v>1451</v>
      </c>
      <c r="C37" s="4">
        <v>1393</v>
      </c>
      <c r="D37" s="4">
        <v>43</v>
      </c>
      <c r="E37" s="5">
        <v>281</v>
      </c>
      <c r="F37" s="4">
        <v>2</v>
      </c>
      <c r="G37" s="5">
        <v>7</v>
      </c>
      <c r="H37" s="4">
        <v>1762100</v>
      </c>
      <c r="I37" s="4">
        <v>3223300</v>
      </c>
      <c r="J37" s="4">
        <v>580500</v>
      </c>
      <c r="K37" s="6">
        <f t="shared" si="3"/>
        <v>0.11644000481405704</v>
      </c>
      <c r="L37" s="15">
        <v>-3.5999999999999999E-3</v>
      </c>
      <c r="M37" s="4">
        <v>5572000</v>
      </c>
      <c r="N37" s="4">
        <f t="shared" si="1"/>
        <v>2625930.7619047621</v>
      </c>
      <c r="O37" s="4">
        <f t="shared" si="2"/>
        <v>1596900</v>
      </c>
    </row>
    <row r="38" spans="1:15" x14ac:dyDescent="0.2">
      <c r="A38" s="2" t="s">
        <v>16</v>
      </c>
      <c r="B38" s="4">
        <v>2048</v>
      </c>
      <c r="C38" s="4">
        <v>1032</v>
      </c>
      <c r="D38" s="4">
        <v>53</v>
      </c>
      <c r="E38" s="5">
        <v>84</v>
      </c>
      <c r="F38" s="4">
        <v>0</v>
      </c>
      <c r="G38" s="5">
        <v>1</v>
      </c>
      <c r="H38" s="4">
        <v>1138400</v>
      </c>
      <c r="I38" s="4">
        <v>1250100</v>
      </c>
      <c r="J38" s="4">
        <v>248800</v>
      </c>
      <c r="K38" s="6">
        <f t="shared" si="3"/>
        <v>0.10416579443165166</v>
      </c>
      <c r="L38" s="15">
        <v>-7.3000000000000001E-3</v>
      </c>
      <c r="M38" s="4">
        <v>2442700</v>
      </c>
      <c r="N38" s="4">
        <f t="shared" si="1"/>
        <v>2662935.5238095238</v>
      </c>
      <c r="O38" s="4">
        <f t="shared" si="2"/>
        <v>1596900</v>
      </c>
    </row>
    <row r="39" spans="1:15" x14ac:dyDescent="0.2">
      <c r="A39" s="2" t="s">
        <v>17</v>
      </c>
      <c r="B39" s="4">
        <v>1458</v>
      </c>
      <c r="C39" s="4">
        <v>712</v>
      </c>
      <c r="D39" s="4">
        <v>81</v>
      </c>
      <c r="E39" s="5">
        <v>84</v>
      </c>
      <c r="F39" s="4">
        <v>0</v>
      </c>
      <c r="G39" s="5">
        <v>2</v>
      </c>
      <c r="H39" s="4">
        <v>836200</v>
      </c>
      <c r="I39" s="4">
        <v>1332300</v>
      </c>
      <c r="J39" s="4">
        <v>184600</v>
      </c>
      <c r="K39" s="6">
        <f t="shared" si="3"/>
        <v>8.5127968641918378E-2</v>
      </c>
      <c r="L39" s="15">
        <v>-1.4499999999999999E-2</v>
      </c>
      <c r="M39" s="4">
        <v>2227700</v>
      </c>
      <c r="N39" s="4">
        <f t="shared" si="1"/>
        <v>2813154.5714285714</v>
      </c>
      <c r="O39" s="4">
        <f t="shared" si="2"/>
        <v>1596900</v>
      </c>
    </row>
    <row r="40" spans="1:15" x14ac:dyDescent="0.2">
      <c r="A40" s="2" t="s">
        <v>18</v>
      </c>
      <c r="B40" s="4">
        <v>1227</v>
      </c>
      <c r="C40" s="4">
        <v>2217</v>
      </c>
      <c r="D40" s="4">
        <v>104</v>
      </c>
      <c r="E40" s="4">
        <v>66</v>
      </c>
      <c r="F40" s="4">
        <v>2</v>
      </c>
      <c r="G40" s="4">
        <v>0</v>
      </c>
      <c r="H40" s="4">
        <v>795700</v>
      </c>
      <c r="I40" s="4">
        <v>819200</v>
      </c>
      <c r="J40" s="4">
        <v>191800</v>
      </c>
      <c r="K40" s="6">
        <f t="shared" si="3"/>
        <v>0.1187689640225401</v>
      </c>
      <c r="L40" s="15">
        <v>1.1999999999999999E-3</v>
      </c>
      <c r="M40" s="4">
        <v>1827200</v>
      </c>
      <c r="N40" s="4">
        <f t="shared" si="1"/>
        <v>2864887.9047619049</v>
      </c>
      <c r="O40" s="4">
        <f t="shared" si="2"/>
        <v>1596900</v>
      </c>
    </row>
    <row r="41" spans="1:15" x14ac:dyDescent="0.2">
      <c r="A41" s="2" t="s">
        <v>19</v>
      </c>
      <c r="B41" s="4">
        <v>957</v>
      </c>
      <c r="C41" s="4">
        <v>1979</v>
      </c>
      <c r="D41" s="4">
        <v>41</v>
      </c>
      <c r="E41" s="4">
        <v>69</v>
      </c>
      <c r="F41" s="4">
        <v>0</v>
      </c>
      <c r="G41" s="4">
        <v>0</v>
      </c>
      <c r="H41" s="4">
        <v>788600</v>
      </c>
      <c r="I41" s="4">
        <v>645200</v>
      </c>
      <c r="J41" s="4">
        <v>161900</v>
      </c>
      <c r="K41" s="6">
        <f t="shared" si="3"/>
        <v>0.11291672478727856</v>
      </c>
      <c r="L41" s="15">
        <v>1.83E-2</v>
      </c>
      <c r="M41" s="4">
        <v>1596900</v>
      </c>
      <c r="N41" s="4">
        <f t="shared" si="1"/>
        <v>2964740.2857142859</v>
      </c>
      <c r="O41" s="4">
        <f t="shared" si="2"/>
        <v>1715700</v>
      </c>
    </row>
    <row r="42" spans="1:15" x14ac:dyDescent="0.2">
      <c r="A42" s="2" t="s">
        <v>20</v>
      </c>
      <c r="B42" s="4">
        <v>1133</v>
      </c>
      <c r="C42" s="4">
        <v>848</v>
      </c>
      <c r="D42" s="4">
        <v>141</v>
      </c>
      <c r="E42" s="4">
        <v>193</v>
      </c>
      <c r="F42" s="4">
        <v>1</v>
      </c>
      <c r="G42" s="4">
        <v>0</v>
      </c>
      <c r="H42" s="4">
        <v>1105000</v>
      </c>
      <c r="I42" s="4">
        <v>2119800</v>
      </c>
      <c r="J42" s="4">
        <v>467300</v>
      </c>
      <c r="K42" s="6">
        <f t="shared" si="3"/>
        <v>0.14490821136194493</v>
      </c>
      <c r="L42" s="15">
        <v>-2.6800000000000001E-2</v>
      </c>
      <c r="M42" s="4">
        <v>3706700</v>
      </c>
      <c r="N42" s="4">
        <f t="shared" si="1"/>
        <v>2938230.7619047621</v>
      </c>
      <c r="O42" s="4">
        <f t="shared" si="2"/>
        <v>1715700</v>
      </c>
    </row>
    <row r="43" spans="1:15" x14ac:dyDescent="0.2">
      <c r="A43" s="2" t="s">
        <v>21</v>
      </c>
      <c r="B43" s="4">
        <v>698</v>
      </c>
      <c r="C43" s="4">
        <v>1040</v>
      </c>
      <c r="D43" s="4">
        <v>59</v>
      </c>
      <c r="E43" s="5">
        <v>95</v>
      </c>
      <c r="F43" s="4">
        <v>0</v>
      </c>
      <c r="G43" s="5">
        <v>2</v>
      </c>
      <c r="H43" s="4">
        <v>423400</v>
      </c>
      <c r="I43" s="4">
        <v>1628200</v>
      </c>
      <c r="J43" s="4">
        <v>394700</v>
      </c>
      <c r="K43" s="6">
        <f t="shared" si="3"/>
        <v>0.19238643010333398</v>
      </c>
      <c r="L43" s="15">
        <v>-4.7500000000000001E-2</v>
      </c>
      <c r="M43" s="4">
        <v>2052300</v>
      </c>
      <c r="N43" s="4">
        <f t="shared" si="1"/>
        <v>3083464.0952380951</v>
      </c>
      <c r="O43" s="4">
        <f t="shared" si="2"/>
        <v>1715700</v>
      </c>
    </row>
    <row r="44" spans="1:15" x14ac:dyDescent="0.2">
      <c r="A44" s="2" t="s">
        <v>22</v>
      </c>
      <c r="B44" s="4">
        <v>1611</v>
      </c>
      <c r="C44" s="4">
        <v>848</v>
      </c>
      <c r="D44" s="4">
        <v>47</v>
      </c>
      <c r="E44" s="4">
        <v>103</v>
      </c>
      <c r="F44" s="4">
        <v>0</v>
      </c>
      <c r="G44" s="4">
        <v>1</v>
      </c>
      <c r="H44" s="4">
        <v>1384300</v>
      </c>
      <c r="I44" s="4">
        <v>893100</v>
      </c>
      <c r="J44" s="4">
        <v>152500</v>
      </c>
      <c r="K44" s="6">
        <f t="shared" si="3"/>
        <v>6.6962325458856595E-2</v>
      </c>
      <c r="L44" s="15">
        <v>1.38E-2</v>
      </c>
      <c r="M44" s="4">
        <v>2433400</v>
      </c>
      <c r="N44" s="4">
        <f t="shared" si="1"/>
        <v>3101973.6190476189</v>
      </c>
      <c r="O44" s="4">
        <f t="shared" si="2"/>
        <v>1715700</v>
      </c>
    </row>
    <row r="45" spans="1:15" x14ac:dyDescent="0.2">
      <c r="A45" s="2" t="s">
        <v>23</v>
      </c>
      <c r="B45" s="4">
        <v>806</v>
      </c>
      <c r="C45" s="4">
        <v>1108</v>
      </c>
      <c r="D45" s="4">
        <v>102</v>
      </c>
      <c r="E45" s="4">
        <v>66</v>
      </c>
      <c r="F45" s="4">
        <v>0</v>
      </c>
      <c r="G45" s="4">
        <v>0</v>
      </c>
      <c r="H45" s="4">
        <v>676000</v>
      </c>
      <c r="I45" s="4">
        <v>813200</v>
      </c>
      <c r="J45" s="4">
        <v>71200</v>
      </c>
      <c r="K45" s="6">
        <f t="shared" si="3"/>
        <v>4.7810905183991406E-2</v>
      </c>
      <c r="L45" s="15">
        <v>1.1699999999999999E-2</v>
      </c>
      <c r="M45" s="4">
        <v>2105300</v>
      </c>
      <c r="N45" s="4">
        <f t="shared" si="1"/>
        <v>3097149.8095238097</v>
      </c>
      <c r="O45" s="4">
        <f t="shared" si="2"/>
        <v>1715700</v>
      </c>
    </row>
    <row r="46" spans="1:15" x14ac:dyDescent="0.2">
      <c r="A46" s="2" t="s">
        <v>24</v>
      </c>
      <c r="B46" s="4">
        <v>1161</v>
      </c>
      <c r="C46" s="4">
        <v>1668</v>
      </c>
      <c r="D46" s="4">
        <v>110</v>
      </c>
      <c r="E46" s="4">
        <v>46</v>
      </c>
      <c r="F46" s="4">
        <v>0</v>
      </c>
      <c r="G46" s="4">
        <v>0</v>
      </c>
      <c r="H46" s="4">
        <v>691400</v>
      </c>
      <c r="I46" s="4">
        <v>691200</v>
      </c>
      <c r="J46" s="4">
        <v>137700</v>
      </c>
      <c r="K46" s="6">
        <f t="shared" si="3"/>
        <v>9.9594966006075508E-2</v>
      </c>
      <c r="L46" s="15">
        <v>4.6999999999999993E-3</v>
      </c>
      <c r="M46" s="4">
        <v>1715700</v>
      </c>
      <c r="N46" s="4">
        <f t="shared" si="1"/>
        <v>3092878.3809523811</v>
      </c>
      <c r="O46" s="4">
        <f t="shared" si="2"/>
        <v>1914000</v>
      </c>
    </row>
    <row r="47" spans="1:15" x14ac:dyDescent="0.2">
      <c r="A47" s="2" t="s">
        <v>25</v>
      </c>
      <c r="B47" s="4">
        <v>968</v>
      </c>
      <c r="C47" s="4">
        <v>2447</v>
      </c>
      <c r="D47" s="4">
        <v>71</v>
      </c>
      <c r="E47" s="4">
        <v>120</v>
      </c>
      <c r="F47" s="4">
        <v>1</v>
      </c>
      <c r="G47" s="4">
        <v>1</v>
      </c>
      <c r="H47" s="4">
        <v>1082700</v>
      </c>
      <c r="I47" s="4">
        <v>1110000</v>
      </c>
      <c r="J47" s="4">
        <v>80300</v>
      </c>
      <c r="K47" s="6">
        <f t="shared" si="3"/>
        <v>3.6621516851370453E-2</v>
      </c>
      <c r="L47" s="15">
        <v>3.5999999999999999E-3</v>
      </c>
      <c r="M47" s="4">
        <v>2275200</v>
      </c>
      <c r="N47" s="4">
        <f t="shared" si="1"/>
        <v>3157583.1428571427</v>
      </c>
      <c r="O47" s="4">
        <f t="shared" si="2"/>
        <v>1914000</v>
      </c>
    </row>
    <row r="48" spans="1:15" x14ac:dyDescent="0.2">
      <c r="A48" s="2" t="s">
        <v>26</v>
      </c>
      <c r="B48" s="4">
        <v>1059</v>
      </c>
      <c r="C48" s="4">
        <v>2501</v>
      </c>
      <c r="D48" s="4">
        <v>103</v>
      </c>
      <c r="E48" s="4">
        <v>131</v>
      </c>
      <c r="F48" s="4">
        <v>4</v>
      </c>
      <c r="G48" s="4">
        <v>1</v>
      </c>
      <c r="H48" s="4">
        <v>1359400</v>
      </c>
      <c r="I48" s="4">
        <v>1476900</v>
      </c>
      <c r="J48" s="4">
        <v>88600</v>
      </c>
      <c r="K48" s="6">
        <f t="shared" si="3"/>
        <v>3.1237880337058845E-2</v>
      </c>
      <c r="L48" s="15">
        <v>3.5999999999999999E-3</v>
      </c>
      <c r="M48" s="4">
        <v>2837800</v>
      </c>
      <c r="N48" s="4">
        <f t="shared" si="1"/>
        <v>3166687.9047619049</v>
      </c>
      <c r="O48" s="4">
        <f t="shared" si="2"/>
        <v>1914000</v>
      </c>
    </row>
    <row r="49" spans="1:15" x14ac:dyDescent="0.2">
      <c r="A49" s="2" t="s">
        <v>27</v>
      </c>
      <c r="B49" s="4">
        <v>1187</v>
      </c>
      <c r="C49" s="4">
        <v>1657</v>
      </c>
      <c r="D49" s="4">
        <v>42</v>
      </c>
      <c r="E49" s="5">
        <v>126</v>
      </c>
      <c r="F49" s="4">
        <v>0</v>
      </c>
      <c r="G49" s="5">
        <v>3</v>
      </c>
      <c r="H49" s="4">
        <v>835300</v>
      </c>
      <c r="I49" s="4">
        <v>1839500</v>
      </c>
      <c r="J49" s="4">
        <v>582600</v>
      </c>
      <c r="K49" s="6">
        <f t="shared" si="3"/>
        <v>0.21781067743382682</v>
      </c>
      <c r="L49" s="15">
        <v>-3.1699999999999999E-2</v>
      </c>
      <c r="M49" s="4">
        <v>3258500</v>
      </c>
      <c r="N49" s="4">
        <f t="shared" si="1"/>
        <v>3160911.7142857141</v>
      </c>
      <c r="O49" s="4">
        <f t="shared" si="2"/>
        <v>1728146</v>
      </c>
    </row>
    <row r="50" spans="1:15" x14ac:dyDescent="0.2">
      <c r="A50" s="2" t="s">
        <v>28</v>
      </c>
      <c r="B50" s="4">
        <v>1142</v>
      </c>
      <c r="C50" s="4">
        <v>1596</v>
      </c>
      <c r="D50" s="4">
        <v>290</v>
      </c>
      <c r="E50" s="4">
        <v>273</v>
      </c>
      <c r="F50" s="4">
        <v>0</v>
      </c>
      <c r="G50" s="4">
        <v>0</v>
      </c>
      <c r="H50" s="4">
        <v>1030800</v>
      </c>
      <c r="I50" s="4">
        <v>2355800</v>
      </c>
      <c r="J50" s="4">
        <v>186400</v>
      </c>
      <c r="K50" s="6">
        <f t="shared" si="3"/>
        <v>5.5040453552235281E-2</v>
      </c>
      <c r="L50" s="15">
        <v>-2.5000000000000001E-2</v>
      </c>
      <c r="M50" s="4">
        <v>3603900</v>
      </c>
      <c r="N50" s="4">
        <f t="shared" si="1"/>
        <v>3233226</v>
      </c>
      <c r="O50" s="4">
        <f t="shared" si="2"/>
        <v>1728146</v>
      </c>
    </row>
    <row r="51" spans="1:15" x14ac:dyDescent="0.2">
      <c r="A51" s="2" t="s">
        <v>29</v>
      </c>
      <c r="B51" s="4">
        <v>647</v>
      </c>
      <c r="C51" s="4">
        <v>961</v>
      </c>
      <c r="D51" s="4">
        <v>146</v>
      </c>
      <c r="E51" s="4">
        <v>60</v>
      </c>
      <c r="F51" s="4">
        <v>0</v>
      </c>
      <c r="G51" s="4">
        <v>0</v>
      </c>
      <c r="H51" s="4">
        <v>581100</v>
      </c>
      <c r="I51" s="4">
        <v>1242000</v>
      </c>
      <c r="J51" s="4">
        <v>89800</v>
      </c>
      <c r="K51" s="6">
        <f t="shared" si="3"/>
        <v>4.9256760462947725E-2</v>
      </c>
      <c r="L51" s="15">
        <v>-1.1000000000000001E-3</v>
      </c>
      <c r="M51" s="4">
        <v>1914000</v>
      </c>
      <c r="N51" s="4">
        <f t="shared" si="1"/>
        <v>3276459.3333333335</v>
      </c>
      <c r="O51" s="4">
        <f t="shared" si="2"/>
        <v>1728146</v>
      </c>
    </row>
    <row r="52" spans="1:15" x14ac:dyDescent="0.2">
      <c r="A52" s="2" t="s">
        <v>30</v>
      </c>
      <c r="B52" s="4">
        <v>1609</v>
      </c>
      <c r="C52" s="4">
        <v>1153</v>
      </c>
      <c r="D52" s="4">
        <v>63</v>
      </c>
      <c r="E52" s="4">
        <v>164</v>
      </c>
      <c r="F52" s="4"/>
      <c r="G52" s="4"/>
      <c r="H52" s="4">
        <v>2623900</v>
      </c>
      <c r="I52" s="4">
        <v>1592100</v>
      </c>
      <c r="J52" s="4">
        <v>238500</v>
      </c>
      <c r="K52" s="6">
        <f t="shared" si="3"/>
        <v>5.6570208728652753E-2</v>
      </c>
      <c r="L52" s="15">
        <v>2.2799999999999997E-2</v>
      </c>
      <c r="M52" s="4">
        <v>4509100</v>
      </c>
      <c r="N52" s="4">
        <f t="shared" si="1"/>
        <v>3301326</v>
      </c>
      <c r="O52" s="4">
        <f t="shared" si="2"/>
        <v>1561600</v>
      </c>
    </row>
    <row r="53" spans="1:15" x14ac:dyDescent="0.2">
      <c r="A53" s="2" t="s">
        <v>31</v>
      </c>
      <c r="B53" s="4">
        <v>1282</v>
      </c>
      <c r="C53" s="4">
        <v>1139</v>
      </c>
      <c r="D53" s="4">
        <v>126</v>
      </c>
      <c r="E53" s="4">
        <v>92</v>
      </c>
      <c r="F53" s="4"/>
      <c r="G53" s="4"/>
      <c r="H53" s="4">
        <v>1535700</v>
      </c>
      <c r="I53" s="4">
        <v>934400</v>
      </c>
      <c r="J53" s="4">
        <v>173400</v>
      </c>
      <c r="K53" s="6">
        <f t="shared" si="3"/>
        <v>7.019958706125258E-2</v>
      </c>
      <c r="L53" s="15">
        <v>6.8999999999999999E-3</v>
      </c>
      <c r="M53" s="4">
        <v>2649200</v>
      </c>
      <c r="N53" s="4">
        <f t="shared" si="1"/>
        <v>3315192.6666666665</v>
      </c>
      <c r="O53" s="4">
        <f t="shared" si="2"/>
        <v>1561600</v>
      </c>
    </row>
    <row r="54" spans="1:15" x14ac:dyDescent="0.2">
      <c r="A54" s="2" t="s">
        <v>32</v>
      </c>
      <c r="B54" s="4">
        <v>603</v>
      </c>
      <c r="C54" s="4">
        <v>1392</v>
      </c>
      <c r="D54" s="4">
        <v>67</v>
      </c>
      <c r="E54" s="4">
        <v>105</v>
      </c>
      <c r="F54" s="4"/>
      <c r="G54" s="4"/>
      <c r="H54" s="4">
        <v>575900</v>
      </c>
      <c r="I54" s="4">
        <v>1046800</v>
      </c>
      <c r="J54" s="4">
        <v>95300</v>
      </c>
      <c r="K54" s="6">
        <f t="shared" si="3"/>
        <v>5.8729278363221789E-2</v>
      </c>
      <c r="L54" s="15">
        <v>-1.6E-2</v>
      </c>
      <c r="M54" s="4">
        <v>1728146</v>
      </c>
      <c r="N54" s="4">
        <f t="shared" si="1"/>
        <v>3372280.9523809524</v>
      </c>
      <c r="O54" s="4">
        <f t="shared" si="2"/>
        <v>1561600</v>
      </c>
    </row>
    <row r="55" spans="1:15" x14ac:dyDescent="0.2">
      <c r="A55" s="2" t="s">
        <v>33</v>
      </c>
      <c r="B55" s="4">
        <v>1152</v>
      </c>
      <c r="C55" s="4">
        <v>722</v>
      </c>
      <c r="D55" s="4">
        <v>36</v>
      </c>
      <c r="E55" s="4">
        <v>121</v>
      </c>
      <c r="F55" s="4"/>
      <c r="G55" s="4"/>
      <c r="H55" s="4">
        <v>1351300</v>
      </c>
      <c r="I55" s="4">
        <v>1210900</v>
      </c>
      <c r="J55" s="4">
        <v>266300</v>
      </c>
      <c r="K55" s="6">
        <f t="shared" si="3"/>
        <v>0.10393411911638435</v>
      </c>
      <c r="L55" s="15">
        <v>4.5999999999999999E-3</v>
      </c>
      <c r="M55" s="4">
        <v>2840400</v>
      </c>
      <c r="N55" s="4">
        <f t="shared" si="1"/>
        <v>3366919.0476190476</v>
      </c>
      <c r="O55" s="4">
        <f t="shared" si="2"/>
        <v>1561600</v>
      </c>
    </row>
    <row r="56" spans="1:15" x14ac:dyDescent="0.2">
      <c r="A56" s="2" t="s">
        <v>34</v>
      </c>
      <c r="B56" s="4">
        <v>808</v>
      </c>
      <c r="C56" s="4">
        <v>2259</v>
      </c>
      <c r="D56" s="4">
        <v>155</v>
      </c>
      <c r="E56" s="4">
        <v>87</v>
      </c>
      <c r="F56" s="4"/>
      <c r="G56" s="4"/>
      <c r="H56" s="4">
        <v>756600</v>
      </c>
      <c r="I56" s="4">
        <v>1128800</v>
      </c>
      <c r="J56" s="4">
        <v>311900</v>
      </c>
      <c r="K56" s="6">
        <f t="shared" si="3"/>
        <v>0.16542908666595948</v>
      </c>
      <c r="L56" s="15">
        <v>6.8999999999999999E-3</v>
      </c>
      <c r="M56" s="4">
        <v>2197500</v>
      </c>
      <c r="N56" s="4">
        <f t="shared" si="1"/>
        <v>3405847.6190476189</v>
      </c>
      <c r="O56" s="4">
        <f t="shared" si="2"/>
        <v>1561600</v>
      </c>
    </row>
    <row r="57" spans="1:15" x14ac:dyDescent="0.2">
      <c r="A57" s="2" t="s">
        <v>35</v>
      </c>
      <c r="B57" s="4">
        <v>1302</v>
      </c>
      <c r="C57" s="4">
        <v>1174</v>
      </c>
      <c r="D57" s="4">
        <v>161</v>
      </c>
      <c r="E57" s="4">
        <v>62</v>
      </c>
      <c r="F57" s="4"/>
      <c r="G57" s="4"/>
      <c r="H57" s="4">
        <v>840700</v>
      </c>
      <c r="I57" s="4">
        <v>560800</v>
      </c>
      <c r="J57" s="4">
        <v>132500</v>
      </c>
      <c r="K57" s="6">
        <f t="shared" si="3"/>
        <v>9.4541562611487689E-2</v>
      </c>
      <c r="L57" s="15">
        <v>0</v>
      </c>
      <c r="M57" s="4">
        <v>1561600</v>
      </c>
      <c r="N57" s="4">
        <f t="shared" si="1"/>
        <v>3487666.6666666665</v>
      </c>
      <c r="O57" s="4">
        <f t="shared" si="2"/>
        <v>2913600</v>
      </c>
    </row>
    <row r="58" spans="1:15" x14ac:dyDescent="0.2">
      <c r="A58" s="2" t="s">
        <v>36</v>
      </c>
      <c r="B58" s="4">
        <v>1056</v>
      </c>
      <c r="C58" s="4">
        <v>1715</v>
      </c>
      <c r="D58" s="4">
        <v>261</v>
      </c>
      <c r="E58" s="4">
        <v>327</v>
      </c>
      <c r="F58" s="4"/>
      <c r="G58" s="4"/>
      <c r="H58" s="4">
        <v>1265300</v>
      </c>
      <c r="I58" s="4">
        <v>2865400</v>
      </c>
      <c r="J58" s="4">
        <v>524200</v>
      </c>
      <c r="K58" s="6">
        <f t="shared" si="3"/>
        <v>0.12690343041131044</v>
      </c>
      <c r="L58" s="15">
        <v>-4.5499999999999999E-2</v>
      </c>
      <c r="M58" s="4">
        <v>5661300</v>
      </c>
      <c r="N58" s="4">
        <f t="shared" si="1"/>
        <v>3364928.5714285714</v>
      </c>
      <c r="O58" s="4">
        <f t="shared" si="2"/>
        <v>2913600</v>
      </c>
    </row>
    <row r="59" spans="1:15" x14ac:dyDescent="0.2">
      <c r="A59" s="2" t="s">
        <v>37</v>
      </c>
      <c r="B59" s="4">
        <v>1224</v>
      </c>
      <c r="C59" s="4">
        <v>1155</v>
      </c>
      <c r="D59" s="4">
        <v>135</v>
      </c>
      <c r="E59" s="4">
        <v>138</v>
      </c>
      <c r="F59" s="4"/>
      <c r="G59" s="4"/>
      <c r="H59" s="4">
        <v>1990500</v>
      </c>
      <c r="I59" s="4">
        <v>1223800</v>
      </c>
      <c r="J59" s="4">
        <v>613500</v>
      </c>
      <c r="K59" s="6">
        <f t="shared" si="3"/>
        <v>0.19086581837414057</v>
      </c>
      <c r="L59" s="15">
        <v>1.78E-2</v>
      </c>
      <c r="M59" s="4">
        <v>3219800</v>
      </c>
      <c r="N59" s="4">
        <f t="shared" si="1"/>
        <v>3436538.0952380951</v>
      </c>
      <c r="O59" s="4">
        <f t="shared" si="2"/>
        <v>2913600</v>
      </c>
    </row>
    <row r="60" spans="1:15" x14ac:dyDescent="0.2">
      <c r="A60" s="2" t="s">
        <v>38</v>
      </c>
      <c r="B60" s="4">
        <v>2062</v>
      </c>
      <c r="C60" s="4">
        <v>1403</v>
      </c>
      <c r="D60" s="4">
        <v>117</v>
      </c>
      <c r="E60" s="4">
        <v>215</v>
      </c>
      <c r="F60" s="4"/>
      <c r="G60" s="4"/>
      <c r="H60" s="4">
        <v>2413400</v>
      </c>
      <c r="I60" s="4">
        <v>1947700</v>
      </c>
      <c r="J60" s="4">
        <v>194900</v>
      </c>
      <c r="K60" s="6">
        <f t="shared" si="3"/>
        <v>4.4690559721171266E-2</v>
      </c>
      <c r="L60" s="15">
        <v>2.2700000000000001E-2</v>
      </c>
      <c r="M60" s="4">
        <v>5382300</v>
      </c>
      <c r="N60" s="4">
        <f t="shared" si="1"/>
        <v>3313271.4285714286</v>
      </c>
      <c r="O60" s="4">
        <f t="shared" si="2"/>
        <v>2822100</v>
      </c>
    </row>
    <row r="61" spans="1:15" x14ac:dyDescent="0.2">
      <c r="A61" s="2" t="s">
        <v>39</v>
      </c>
      <c r="B61" s="4">
        <v>1253</v>
      </c>
      <c r="C61" s="4">
        <v>1175</v>
      </c>
      <c r="D61" s="4">
        <v>133</v>
      </c>
      <c r="E61" s="4">
        <v>134</v>
      </c>
      <c r="F61" s="4"/>
      <c r="G61" s="4"/>
      <c r="H61" s="4">
        <v>1474000</v>
      </c>
      <c r="I61" s="4">
        <v>1437600</v>
      </c>
      <c r="J61" s="4">
        <v>96300</v>
      </c>
      <c r="K61" s="6">
        <f t="shared" si="3"/>
        <v>3.3074598159087788E-2</v>
      </c>
      <c r="L61" s="15">
        <v>1.04E-2</v>
      </c>
      <c r="M61" s="4">
        <v>2913600</v>
      </c>
      <c r="N61" s="4">
        <f t="shared" si="1"/>
        <v>3367552.3809523811</v>
      </c>
      <c r="O61" s="4">
        <f t="shared" si="2"/>
        <v>2004000</v>
      </c>
    </row>
    <row r="62" spans="1:15" x14ac:dyDescent="0.2">
      <c r="A62" s="2" t="s">
        <v>40</v>
      </c>
      <c r="B62" s="4">
        <v>746</v>
      </c>
      <c r="C62" s="4">
        <v>1357</v>
      </c>
      <c r="D62" s="4">
        <v>339</v>
      </c>
      <c r="E62" s="4">
        <v>203</v>
      </c>
      <c r="F62" s="4"/>
      <c r="G62" s="4"/>
      <c r="H62" s="4">
        <v>939800</v>
      </c>
      <c r="I62" s="4">
        <v>1793400</v>
      </c>
      <c r="J62" s="4">
        <v>202300</v>
      </c>
      <c r="K62" s="6">
        <f t="shared" si="3"/>
        <v>7.4015805649056049E-2</v>
      </c>
      <c r="L62" s="15">
        <v>-8.0000000000000002E-3</v>
      </c>
      <c r="M62" s="4">
        <v>3693800</v>
      </c>
      <c r="N62" s="4">
        <f t="shared" si="1"/>
        <v>3408733.3333333335</v>
      </c>
      <c r="O62" s="4">
        <f t="shared" si="2"/>
        <v>1626000</v>
      </c>
    </row>
    <row r="63" spans="1:15" x14ac:dyDescent="0.2">
      <c r="A63" s="2" t="s">
        <v>41</v>
      </c>
      <c r="B63" s="4">
        <v>1111</v>
      </c>
      <c r="C63" s="4">
        <v>792</v>
      </c>
      <c r="D63" s="4">
        <v>164</v>
      </c>
      <c r="E63" s="4">
        <v>89</v>
      </c>
      <c r="F63" s="4"/>
      <c r="G63" s="4"/>
      <c r="H63" s="4">
        <v>1454300</v>
      </c>
      <c r="I63" s="4">
        <v>988400</v>
      </c>
      <c r="J63" s="4">
        <v>690400</v>
      </c>
      <c r="K63" s="6">
        <f t="shared" si="3"/>
        <v>0.2826380644368936</v>
      </c>
      <c r="L63" s="15">
        <v>0</v>
      </c>
      <c r="M63" s="4">
        <v>3150000</v>
      </c>
      <c r="N63" s="4">
        <f t="shared" si="1"/>
        <v>3360866.6666666665</v>
      </c>
      <c r="O63" s="4">
        <f t="shared" si="2"/>
        <v>1626000</v>
      </c>
    </row>
    <row r="64" spans="1:15" x14ac:dyDescent="0.2">
      <c r="A64" s="2" t="s">
        <v>42</v>
      </c>
      <c r="B64" s="4">
        <v>2394</v>
      </c>
      <c r="C64" s="4">
        <v>804</v>
      </c>
      <c r="D64" s="4">
        <v>67</v>
      </c>
      <c r="E64" s="4">
        <v>178</v>
      </c>
      <c r="F64" s="4"/>
      <c r="G64" s="4"/>
      <c r="H64" s="4">
        <v>3014600</v>
      </c>
      <c r="I64" s="4">
        <v>1577400</v>
      </c>
      <c r="J64" s="4">
        <v>106300</v>
      </c>
      <c r="K64" s="6">
        <f t="shared" si="3"/>
        <v>2.3148954703832752E-2</v>
      </c>
      <c r="L64" s="15">
        <v>3.78E-2</v>
      </c>
      <c r="M64" s="4">
        <v>5102200</v>
      </c>
      <c r="N64" s="4">
        <f t="shared" si="1"/>
        <v>3204233.3333333335</v>
      </c>
      <c r="O64" s="4">
        <f t="shared" si="2"/>
        <v>1626000</v>
      </c>
    </row>
    <row r="65" spans="1:15" x14ac:dyDescent="0.2">
      <c r="A65" s="2" t="s">
        <v>43</v>
      </c>
      <c r="B65" s="4">
        <v>1133</v>
      </c>
      <c r="C65" s="4">
        <v>718</v>
      </c>
      <c r="D65" s="4">
        <v>76</v>
      </c>
      <c r="E65" s="4">
        <v>130</v>
      </c>
      <c r="F65" s="4"/>
      <c r="G65" s="4"/>
      <c r="H65" s="4">
        <v>1485900</v>
      </c>
      <c r="I65" s="4">
        <v>1126700</v>
      </c>
      <c r="J65" s="4">
        <v>204900</v>
      </c>
      <c r="K65" s="6">
        <f t="shared" si="3"/>
        <v>7.8427619995406872E-2</v>
      </c>
      <c r="L65" s="15">
        <v>1.6799999999999999E-2</v>
      </c>
      <c r="M65" s="4">
        <v>2822100</v>
      </c>
      <c r="N65" s="4">
        <f t="shared" si="1"/>
        <v>3140857.1428571427</v>
      </c>
      <c r="O65" s="4">
        <f t="shared" si="2"/>
        <v>1626000</v>
      </c>
    </row>
    <row r="66" spans="1:15" x14ac:dyDescent="0.2">
      <c r="A66" s="2" t="s">
        <v>44</v>
      </c>
      <c r="B66" s="4">
        <v>682</v>
      </c>
      <c r="C66" s="4">
        <v>1055</v>
      </c>
      <c r="D66" s="4">
        <v>219</v>
      </c>
      <c r="E66" s="4">
        <v>103</v>
      </c>
      <c r="F66" s="4"/>
      <c r="G66" s="4"/>
      <c r="H66" s="4">
        <v>845200</v>
      </c>
      <c r="I66" s="4">
        <v>924600</v>
      </c>
      <c r="J66" s="4">
        <v>197000</v>
      </c>
      <c r="K66" s="6">
        <f t="shared" si="3"/>
        <v>0.11131201265679738</v>
      </c>
      <c r="L66" s="15">
        <v>3.7000000000000002E-3</v>
      </c>
      <c r="M66" s="4">
        <v>2004000</v>
      </c>
      <c r="N66" s="4">
        <f t="shared" si="1"/>
        <v>3215066.6666666665</v>
      </c>
      <c r="O66" s="4">
        <f t="shared" si="2"/>
        <v>1626000</v>
      </c>
    </row>
    <row r="67" spans="1:15" x14ac:dyDescent="0.2">
      <c r="A67" s="2" t="s">
        <v>45</v>
      </c>
      <c r="B67" s="4">
        <v>634</v>
      </c>
      <c r="C67" s="4">
        <v>1068</v>
      </c>
      <c r="D67" s="4">
        <v>104</v>
      </c>
      <c r="E67" s="4">
        <v>90</v>
      </c>
      <c r="F67" s="4"/>
      <c r="G67" s="4"/>
      <c r="H67" s="4">
        <v>649700</v>
      </c>
      <c r="I67" s="4">
        <v>858200</v>
      </c>
      <c r="J67" s="4">
        <v>46200</v>
      </c>
      <c r="K67" s="6">
        <f t="shared" si="3"/>
        <v>3.0638636514357716E-2</v>
      </c>
      <c r="L67" s="15">
        <v>4.8999999999999998E-3</v>
      </c>
      <c r="M67" s="4">
        <v>1626000</v>
      </c>
      <c r="N67" s="4">
        <f t="shared" si="1"/>
        <v>3254285.7142857141</v>
      </c>
      <c r="O67" s="4">
        <f t="shared" si="2"/>
        <v>2821900</v>
      </c>
    </row>
    <row r="68" spans="1:15" x14ac:dyDescent="0.2">
      <c r="A68" s="2" t="s">
        <v>46</v>
      </c>
      <c r="B68" s="4">
        <v>1632</v>
      </c>
      <c r="C68" s="4">
        <v>1547</v>
      </c>
      <c r="D68" s="4">
        <v>91</v>
      </c>
      <c r="E68" s="4">
        <v>175</v>
      </c>
      <c r="F68" s="4"/>
      <c r="G68" s="4"/>
      <c r="H68" s="4">
        <v>2066500</v>
      </c>
      <c r="I68" s="4">
        <v>1447300</v>
      </c>
      <c r="J68" s="4">
        <v>119700</v>
      </c>
      <c r="K68" s="6">
        <f t="shared" si="3"/>
        <v>3.4065683875007115E-2</v>
      </c>
      <c r="L68" s="15">
        <v>1.3500000000000002E-2</v>
      </c>
      <c r="M68" s="4">
        <v>3634000</v>
      </c>
      <c r="N68" s="4">
        <f t="shared" si="1"/>
        <v>3346171.4285714286</v>
      </c>
      <c r="O68" s="4">
        <f t="shared" si="2"/>
        <v>2821900</v>
      </c>
    </row>
    <row r="69" spans="1:15" x14ac:dyDescent="0.2">
      <c r="A69" s="2" t="s">
        <v>47</v>
      </c>
      <c r="B69" s="4">
        <v>889</v>
      </c>
      <c r="C69" s="4">
        <v>1611</v>
      </c>
      <c r="D69" s="4">
        <v>87</v>
      </c>
      <c r="E69" s="4">
        <v>102</v>
      </c>
      <c r="F69" s="4"/>
      <c r="G69" s="4"/>
      <c r="H69" s="4">
        <v>1056900</v>
      </c>
      <c r="I69" s="4">
        <v>1125600</v>
      </c>
      <c r="J69" s="4">
        <v>88500</v>
      </c>
      <c r="K69" s="6">
        <f t="shared" si="3"/>
        <v>4.054982817869416E-2</v>
      </c>
      <c r="L69" s="15">
        <v>-4.8999999999999998E-3</v>
      </c>
      <c r="M69" s="4">
        <v>3029000</v>
      </c>
      <c r="N69" s="4">
        <f t="shared" si="1"/>
        <v>3421285.7142857141</v>
      </c>
      <c r="O69" s="4">
        <f t="shared" si="2"/>
        <v>2821900</v>
      </c>
    </row>
    <row r="70" spans="1:15" x14ac:dyDescent="0.2">
      <c r="A70" s="2" t="s">
        <v>48</v>
      </c>
      <c r="B70" s="4">
        <v>1134</v>
      </c>
      <c r="C70" s="4">
        <v>1197</v>
      </c>
      <c r="D70" s="4">
        <v>89</v>
      </c>
      <c r="E70" s="4">
        <v>115</v>
      </c>
      <c r="F70" s="4"/>
      <c r="G70" s="4"/>
      <c r="H70" s="4">
        <v>1101200</v>
      </c>
      <c r="I70" s="4">
        <v>1359500</v>
      </c>
      <c r="J70" s="4">
        <v>61800</v>
      </c>
      <c r="K70" s="6">
        <f t="shared" si="3"/>
        <v>2.5114804730361279E-2</v>
      </c>
      <c r="L70" s="15">
        <v>-4.7999999999999996E-3</v>
      </c>
      <c r="M70" s="4">
        <v>3137200</v>
      </c>
      <c r="N70" s="4">
        <f t="shared" si="1"/>
        <v>3571190.4761904762</v>
      </c>
      <c r="O70" s="4">
        <f t="shared" si="2"/>
        <v>2821900</v>
      </c>
    </row>
    <row r="71" spans="1:15" x14ac:dyDescent="0.2">
      <c r="A71" s="2" t="s">
        <v>49</v>
      </c>
      <c r="B71" s="4">
        <v>1019</v>
      </c>
      <c r="C71" s="4">
        <v>1229</v>
      </c>
      <c r="D71" s="4">
        <v>133</v>
      </c>
      <c r="E71" s="4">
        <v>91</v>
      </c>
      <c r="F71" s="4"/>
      <c r="G71" s="4"/>
      <c r="H71" s="4">
        <v>976200</v>
      </c>
      <c r="I71" s="4">
        <v>1170300</v>
      </c>
      <c r="J71" s="4">
        <v>91900</v>
      </c>
      <c r="K71" s="6">
        <f t="shared" si="3"/>
        <v>4.2813883065455395E-2</v>
      </c>
      <c r="L71" s="15">
        <v>1.4800000000000001E-2</v>
      </c>
      <c r="M71" s="4">
        <v>5122500</v>
      </c>
      <c r="N71" s="4">
        <f t="shared" si="1"/>
        <v>3499680.9523809524</v>
      </c>
      <c r="O71" s="4">
        <f t="shared" si="2"/>
        <v>2727800</v>
      </c>
    </row>
    <row r="72" spans="1:15" x14ac:dyDescent="0.2">
      <c r="A72" s="2" t="s">
        <v>50</v>
      </c>
      <c r="B72" s="4">
        <v>1088</v>
      </c>
      <c r="C72" s="4">
        <v>1234</v>
      </c>
      <c r="D72" s="4">
        <v>139</v>
      </c>
      <c r="E72" s="4">
        <v>65</v>
      </c>
      <c r="F72" s="4"/>
      <c r="G72" s="4"/>
      <c r="H72" s="4">
        <v>979400</v>
      </c>
      <c r="I72" s="4">
        <v>1001500</v>
      </c>
      <c r="J72" s="4">
        <v>147700</v>
      </c>
      <c r="K72" s="6">
        <f t="shared" si="3"/>
        <v>7.4562067746983693E-2</v>
      </c>
      <c r="L72" s="15">
        <v>-4.8999999999999998E-3</v>
      </c>
      <c r="M72" s="4">
        <v>2821900</v>
      </c>
      <c r="N72" s="4">
        <f t="shared" si="1"/>
        <v>3559700</v>
      </c>
      <c r="O72" s="4">
        <f t="shared" si="2"/>
        <v>2727800</v>
      </c>
    </row>
    <row r="73" spans="1:15" x14ac:dyDescent="0.2">
      <c r="A73" s="2" t="s">
        <v>51</v>
      </c>
      <c r="B73" s="4">
        <v>1178</v>
      </c>
      <c r="C73" s="4">
        <v>1431</v>
      </c>
      <c r="D73" s="4">
        <v>119</v>
      </c>
      <c r="E73" s="4">
        <v>185</v>
      </c>
      <c r="F73" s="4"/>
      <c r="G73" s="4"/>
      <c r="H73" s="4">
        <v>1292600</v>
      </c>
      <c r="I73" s="4">
        <v>1811400</v>
      </c>
      <c r="J73" s="4">
        <v>1770500</v>
      </c>
      <c r="K73" s="6">
        <f t="shared" si="3"/>
        <v>0.57039304123711343</v>
      </c>
      <c r="L73" s="15">
        <v>3.95E-2</v>
      </c>
      <c r="M73" s="4">
        <v>5031300</v>
      </c>
      <c r="N73" s="4">
        <f t="shared" si="1"/>
        <v>3443614.2857142859</v>
      </c>
      <c r="O73" s="4">
        <f t="shared" si="2"/>
        <v>2727800</v>
      </c>
    </row>
    <row r="74" spans="1:15" x14ac:dyDescent="0.2">
      <c r="A74" s="2" t="s">
        <v>52</v>
      </c>
      <c r="B74" s="4">
        <v>1462</v>
      </c>
      <c r="C74" s="4">
        <v>1858</v>
      </c>
      <c r="D74" s="4">
        <v>67</v>
      </c>
      <c r="E74" s="4">
        <v>101</v>
      </c>
      <c r="F74" s="4"/>
      <c r="G74" s="4"/>
      <c r="H74" s="4">
        <v>1429500</v>
      </c>
      <c r="I74" s="4">
        <v>1155800</v>
      </c>
      <c r="J74" s="4">
        <v>341400</v>
      </c>
      <c r="K74" s="6">
        <f t="shared" si="3"/>
        <v>0.13205430704366999</v>
      </c>
      <c r="L74" s="15">
        <v>3.5699999999999996E-2</v>
      </c>
      <c r="M74" s="4">
        <v>2940400</v>
      </c>
      <c r="N74" s="4">
        <f t="shared" si="1"/>
        <v>3437976.1904761903</v>
      </c>
      <c r="O74" s="4">
        <f t="shared" si="2"/>
        <v>2727800</v>
      </c>
    </row>
    <row r="75" spans="1:15" x14ac:dyDescent="0.2">
      <c r="A75" s="2" t="s">
        <v>53</v>
      </c>
      <c r="B75" s="4">
        <v>1333</v>
      </c>
      <c r="C75" s="4">
        <v>1361</v>
      </c>
      <c r="D75" s="4">
        <v>122</v>
      </c>
      <c r="E75" s="4">
        <v>97</v>
      </c>
      <c r="F75" s="4"/>
      <c r="G75" s="4"/>
      <c r="H75" s="4">
        <v>1450000</v>
      </c>
      <c r="I75" s="4">
        <v>1362600</v>
      </c>
      <c r="J75" s="4">
        <v>109100</v>
      </c>
      <c r="K75" s="6">
        <f t="shared" si="3"/>
        <v>3.878973192064282E-2</v>
      </c>
      <c r="L75" s="15">
        <v>0</v>
      </c>
      <c r="M75" s="4">
        <v>2927000</v>
      </c>
      <c r="N75" s="4">
        <f t="shared" si="1"/>
        <v>3440257.1428571427</v>
      </c>
      <c r="O75" s="4">
        <f t="shared" si="2"/>
        <v>2727800</v>
      </c>
    </row>
    <row r="76" spans="1:15" x14ac:dyDescent="0.2">
      <c r="A76" s="2" t="s">
        <v>54</v>
      </c>
      <c r="B76" s="4">
        <v>1053</v>
      </c>
      <c r="C76" s="4">
        <v>2266</v>
      </c>
      <c r="D76" s="4">
        <v>128</v>
      </c>
      <c r="E76" s="4">
        <v>124</v>
      </c>
      <c r="F76" s="4"/>
      <c r="G76" s="4"/>
      <c r="H76" s="4">
        <v>1067000</v>
      </c>
      <c r="I76" s="4">
        <v>1542100</v>
      </c>
      <c r="J76" s="4">
        <v>105200</v>
      </c>
      <c r="K76" s="6">
        <f t="shared" si="3"/>
        <v>4.0320417002031352E-2</v>
      </c>
      <c r="L76" s="15">
        <v>-1.5800000000000002E-2</v>
      </c>
      <c r="M76" s="4">
        <v>2727800</v>
      </c>
      <c r="N76" s="4">
        <f t="shared" si="1"/>
        <v>3487109.5238095238</v>
      </c>
      <c r="O76" s="4">
        <f t="shared" si="2"/>
        <v>2793700</v>
      </c>
    </row>
    <row r="77" spans="1:15" x14ac:dyDescent="0.2">
      <c r="A77" s="2" t="s">
        <v>55</v>
      </c>
      <c r="B77" s="4">
        <v>2279</v>
      </c>
      <c r="C77" s="4">
        <v>1398</v>
      </c>
      <c r="D77" s="4">
        <v>136</v>
      </c>
      <c r="E77" s="4">
        <v>55</v>
      </c>
      <c r="F77" s="4"/>
      <c r="G77" s="4"/>
      <c r="H77" s="4">
        <v>1899000</v>
      </c>
      <c r="I77" s="4">
        <v>1070700</v>
      </c>
      <c r="J77" s="4">
        <v>31900</v>
      </c>
      <c r="K77" s="6">
        <f t="shared" si="3"/>
        <v>1.0741825773647169E-2</v>
      </c>
      <c r="L77" s="15">
        <v>6.9500000000000006E-2</v>
      </c>
      <c r="M77" s="4">
        <v>3015000</v>
      </c>
      <c r="N77" s="4">
        <f t="shared" si="1"/>
        <v>3552166.6666666665</v>
      </c>
      <c r="O77" s="4">
        <f t="shared" si="2"/>
        <v>2793700</v>
      </c>
    </row>
    <row r="78" spans="1:15" x14ac:dyDescent="0.2">
      <c r="A78" s="2" t="s">
        <v>56</v>
      </c>
      <c r="B78" s="4">
        <v>768</v>
      </c>
      <c r="C78" s="4">
        <v>3049</v>
      </c>
      <c r="D78" s="4">
        <v>141</v>
      </c>
      <c r="E78" s="4">
        <v>185</v>
      </c>
      <c r="F78" s="4"/>
      <c r="G78" s="4"/>
      <c r="H78" s="4">
        <v>986700</v>
      </c>
      <c r="I78" s="4">
        <v>2056200</v>
      </c>
      <c r="J78" s="4">
        <v>192900</v>
      </c>
      <c r="K78" s="6">
        <f t="shared" si="3"/>
        <v>6.3393473331361527E-2</v>
      </c>
      <c r="L78" s="15">
        <v>-3.0499999999999999E-2</v>
      </c>
      <c r="M78" s="4">
        <v>3279800</v>
      </c>
      <c r="N78" s="4">
        <f t="shared" si="1"/>
        <v>3594095.2380952379</v>
      </c>
      <c r="O78" s="4">
        <f t="shared" si="2"/>
        <v>2793700</v>
      </c>
    </row>
    <row r="79" spans="1:15" x14ac:dyDescent="0.2">
      <c r="A79" s="2" t="s">
        <v>57</v>
      </c>
      <c r="B79" s="4">
        <v>1712</v>
      </c>
      <c r="C79" s="4">
        <v>1672</v>
      </c>
      <c r="D79" s="4">
        <v>63</v>
      </c>
      <c r="E79" s="4">
        <v>92</v>
      </c>
      <c r="F79" s="4"/>
      <c r="G79" s="4"/>
      <c r="H79" s="4">
        <v>1712700</v>
      </c>
      <c r="I79" s="4">
        <v>1274300</v>
      </c>
      <c r="J79" s="4">
        <v>94300</v>
      </c>
      <c r="K79" s="6">
        <f t="shared" si="3"/>
        <v>3.1570137261466354E-2</v>
      </c>
      <c r="L79" s="15">
        <v>3.0600000000000002E-2</v>
      </c>
      <c r="M79" s="4">
        <v>3083800</v>
      </c>
      <c r="N79" s="4">
        <f t="shared" si="1"/>
        <v>3610466.6666666665</v>
      </c>
      <c r="O79" s="4">
        <f t="shared" si="2"/>
        <v>2144800</v>
      </c>
    </row>
    <row r="80" spans="1:15" x14ac:dyDescent="0.2">
      <c r="A80" s="2" t="s">
        <v>58</v>
      </c>
      <c r="B80" s="4">
        <v>1724</v>
      </c>
      <c r="C80" s="4">
        <v>2703</v>
      </c>
      <c r="D80" s="4">
        <v>115</v>
      </c>
      <c r="E80" s="4">
        <v>215</v>
      </c>
      <c r="F80" s="4"/>
      <c r="G80" s="4"/>
      <c r="H80" s="4">
        <v>1749800</v>
      </c>
      <c r="I80" s="4">
        <v>2901300</v>
      </c>
      <c r="J80" s="4">
        <v>247200</v>
      </c>
      <c r="K80" s="6">
        <f t="shared" si="3"/>
        <v>5.3148717507686356E-2</v>
      </c>
      <c r="L80" s="15">
        <v>-5.5500000000000001E-2</v>
      </c>
      <c r="M80" s="4">
        <v>4723600</v>
      </c>
      <c r="N80" s="4">
        <f t="shared" si="1"/>
        <v>3539833.3333333335</v>
      </c>
      <c r="O80" s="4">
        <f t="shared" si="2"/>
        <v>1812900</v>
      </c>
    </row>
    <row r="81" spans="1:15" x14ac:dyDescent="0.2">
      <c r="A81" s="2" t="s">
        <v>59</v>
      </c>
      <c r="B81" s="4">
        <v>1039</v>
      </c>
      <c r="C81" s="4">
        <v>3001</v>
      </c>
      <c r="D81" s="4">
        <v>73</v>
      </c>
      <c r="E81" s="4">
        <v>129</v>
      </c>
      <c r="F81" s="4"/>
      <c r="G81" s="4"/>
      <c r="H81" s="4">
        <v>829400</v>
      </c>
      <c r="I81" s="4">
        <v>1618800</v>
      </c>
      <c r="J81" s="4">
        <v>324400</v>
      </c>
      <c r="K81" s="6">
        <f t="shared" si="3"/>
        <v>0.1325055142553713</v>
      </c>
      <c r="L81" s="15">
        <v>-3.4200000000000001E-2</v>
      </c>
      <c r="M81" s="4">
        <v>2793700</v>
      </c>
      <c r="N81" s="4">
        <f t="shared" si="1"/>
        <v>3577000</v>
      </c>
      <c r="O81" s="4">
        <f t="shared" si="2"/>
        <v>1491200</v>
      </c>
    </row>
    <row r="82" spans="1:15" x14ac:dyDescent="0.2">
      <c r="A82" s="2" t="s">
        <v>60</v>
      </c>
      <c r="B82" s="4">
        <v>1604</v>
      </c>
      <c r="C82" s="4">
        <v>1127</v>
      </c>
      <c r="D82" s="4">
        <v>94</v>
      </c>
      <c r="E82" s="4">
        <v>228</v>
      </c>
      <c r="F82" s="4"/>
      <c r="G82" s="4"/>
      <c r="H82" s="4">
        <v>1455400</v>
      </c>
      <c r="I82" s="4">
        <v>2379300</v>
      </c>
      <c r="J82" s="4">
        <v>87100</v>
      </c>
      <c r="K82" s="6">
        <f t="shared" si="3"/>
        <v>2.2713641223563771E-2</v>
      </c>
      <c r="L82" s="15">
        <v>-1.2699999999999999E-2</v>
      </c>
      <c r="M82" s="4">
        <v>4053500</v>
      </c>
      <c r="N82" s="4">
        <f t="shared" si="1"/>
        <v>3812485.7142857141</v>
      </c>
      <c r="O82" s="4">
        <f t="shared" si="2"/>
        <v>1491200</v>
      </c>
    </row>
    <row r="83" spans="1:15" x14ac:dyDescent="0.2">
      <c r="A83" s="2" t="s">
        <v>61</v>
      </c>
      <c r="B83" s="4">
        <v>861</v>
      </c>
      <c r="C83" s="4">
        <v>1264</v>
      </c>
      <c r="D83" s="4">
        <v>63</v>
      </c>
      <c r="E83" s="4">
        <v>226</v>
      </c>
      <c r="F83" s="4"/>
      <c r="G83" s="4"/>
      <c r="H83" s="4">
        <v>876300</v>
      </c>
      <c r="I83" s="4">
        <v>3599400</v>
      </c>
      <c r="J83" s="4">
        <v>644800</v>
      </c>
      <c r="K83" s="6">
        <f t="shared" si="3"/>
        <v>0.14406684987823135</v>
      </c>
      <c r="L83" s="15">
        <v>-7.4099999999999999E-2</v>
      </c>
      <c r="M83" s="4">
        <v>4558600</v>
      </c>
      <c r="N83" s="4">
        <f t="shared" si="1"/>
        <v>3843590.4761904762</v>
      </c>
      <c r="O83" s="4">
        <f t="shared" si="2"/>
        <v>1491200</v>
      </c>
    </row>
    <row r="84" spans="1:15" x14ac:dyDescent="0.2">
      <c r="A84" s="2" t="s">
        <v>62</v>
      </c>
      <c r="B84" s="4">
        <v>900</v>
      </c>
      <c r="C84" s="4">
        <v>903</v>
      </c>
      <c r="D84" s="4">
        <v>55</v>
      </c>
      <c r="E84" s="4">
        <v>106</v>
      </c>
      <c r="F84" s="4"/>
      <c r="G84" s="4"/>
      <c r="H84" s="4">
        <v>936400</v>
      </c>
      <c r="I84" s="4">
        <v>1139000</v>
      </c>
      <c r="J84" s="4">
        <v>58200</v>
      </c>
      <c r="K84" s="6">
        <f t="shared" si="3"/>
        <v>2.804278693263949E-2</v>
      </c>
      <c r="L84" s="15">
        <v>1.0700000000000001E-2</v>
      </c>
      <c r="M84" s="4">
        <v>2144800</v>
      </c>
      <c r="N84" s="4">
        <f t="shared" si="1"/>
        <v>3940723.8095238097</v>
      </c>
      <c r="O84" s="4">
        <f t="shared" si="2"/>
        <v>1491200</v>
      </c>
    </row>
    <row r="85" spans="1:15" x14ac:dyDescent="0.2">
      <c r="A85" s="2" t="s">
        <v>63</v>
      </c>
      <c r="B85" s="4">
        <v>993</v>
      </c>
      <c r="C85" s="4">
        <v>2939</v>
      </c>
      <c r="D85" s="4">
        <v>116</v>
      </c>
      <c r="E85" s="4">
        <v>77</v>
      </c>
      <c r="F85" s="4"/>
      <c r="G85" s="4"/>
      <c r="H85" s="4">
        <v>760500</v>
      </c>
      <c r="I85" s="4">
        <v>973300</v>
      </c>
      <c r="J85" s="4">
        <v>74900</v>
      </c>
      <c r="K85" s="6">
        <f t="shared" si="3"/>
        <v>4.3199907717153076E-2</v>
      </c>
      <c r="L85" s="15">
        <v>-4.6999999999999993E-3</v>
      </c>
      <c r="M85" s="4">
        <v>1812900</v>
      </c>
      <c r="N85" s="4">
        <f t="shared" si="1"/>
        <v>4142528.5714285714</v>
      </c>
      <c r="O85" s="4">
        <f t="shared" si="2"/>
        <v>1491200</v>
      </c>
    </row>
    <row r="86" spans="1:15" x14ac:dyDescent="0.2">
      <c r="A86" s="2" t="s">
        <v>64</v>
      </c>
      <c r="B86" s="4">
        <v>485</v>
      </c>
      <c r="C86" s="4">
        <v>1496</v>
      </c>
      <c r="D86" s="4">
        <v>80</v>
      </c>
      <c r="E86" s="4">
        <v>77</v>
      </c>
      <c r="F86" s="4"/>
      <c r="G86" s="4"/>
      <c r="H86" s="4">
        <v>466200</v>
      </c>
      <c r="I86" s="4">
        <v>1025000</v>
      </c>
      <c r="J86" s="4">
        <v>187700</v>
      </c>
      <c r="K86" s="6">
        <f t="shared" si="3"/>
        <v>0.12587178111587982</v>
      </c>
      <c r="L86" s="15">
        <v>-1.52E-2</v>
      </c>
      <c r="M86" s="4">
        <v>1491200</v>
      </c>
      <c r="N86" s="4">
        <f t="shared" si="1"/>
        <v>4401619.0476190476</v>
      </c>
      <c r="O86" s="4">
        <f t="shared" si="2"/>
        <v>2449600</v>
      </c>
    </row>
    <row r="87" spans="1:15" x14ac:dyDescent="0.2">
      <c r="A87" s="2" t="s">
        <v>65</v>
      </c>
      <c r="B87" s="4">
        <v>1315</v>
      </c>
      <c r="C87" s="4">
        <v>1918</v>
      </c>
      <c r="D87" s="4">
        <v>180</v>
      </c>
      <c r="E87" s="4">
        <v>186</v>
      </c>
      <c r="F87" s="4"/>
      <c r="G87" s="4"/>
      <c r="H87" s="4">
        <v>1206300</v>
      </c>
      <c r="I87" s="4">
        <v>2222300</v>
      </c>
      <c r="J87" s="4">
        <v>117900</v>
      </c>
      <c r="K87" s="6">
        <f t="shared" si="3"/>
        <v>3.4387213439888001E-2</v>
      </c>
      <c r="L87" s="15">
        <v>0</v>
      </c>
      <c r="M87" s="4">
        <v>3562400</v>
      </c>
      <c r="N87" s="4">
        <f t="shared" ref="N87:N91" si="4">AVERAGE($M88:$M108)</f>
        <v>4431952.3809523806</v>
      </c>
      <c r="O87" s="4">
        <f t="shared" ref="O87:O146" si="5">MIN(M88:M92)</f>
        <v>2449600</v>
      </c>
    </row>
    <row r="88" spans="1:15" x14ac:dyDescent="0.2">
      <c r="A88" s="2" t="s">
        <v>66</v>
      </c>
      <c r="B88" s="4">
        <v>910</v>
      </c>
      <c r="C88" s="4">
        <v>1903</v>
      </c>
      <c r="D88" s="4">
        <v>216</v>
      </c>
      <c r="E88" s="4">
        <v>127</v>
      </c>
      <c r="F88" s="4"/>
      <c r="G88" s="4"/>
      <c r="H88" s="4">
        <v>891100</v>
      </c>
      <c r="I88" s="4">
        <v>1294300</v>
      </c>
      <c r="J88" s="4">
        <v>258400</v>
      </c>
      <c r="K88" s="6">
        <f t="shared" ref="K88:K114" si="6">J88/(H88+I88)</f>
        <v>0.11823922394069736</v>
      </c>
      <c r="L88" s="15">
        <v>-1.2699999999999999E-2</v>
      </c>
      <c r="M88" s="4">
        <v>2449600</v>
      </c>
      <c r="N88" s="4">
        <f t="shared" si="4"/>
        <v>4631952.3809523806</v>
      </c>
      <c r="O88" s="4">
        <f t="shared" si="5"/>
        <v>3620800</v>
      </c>
    </row>
    <row r="89" spans="1:15" x14ac:dyDescent="0.2">
      <c r="A89" s="2" t="s">
        <v>67</v>
      </c>
      <c r="B89" s="4">
        <v>1868</v>
      </c>
      <c r="C89" s="4">
        <v>2236</v>
      </c>
      <c r="D89" s="4">
        <v>323</v>
      </c>
      <c r="E89" s="4">
        <v>185</v>
      </c>
      <c r="F89" s="4"/>
      <c r="G89" s="4"/>
      <c r="H89" s="4">
        <v>1679500</v>
      </c>
      <c r="I89" s="4">
        <v>1753900</v>
      </c>
      <c r="J89" s="4">
        <v>878000</v>
      </c>
      <c r="K89" s="6">
        <f t="shared" si="6"/>
        <v>0.25572318984097397</v>
      </c>
      <c r="L89" s="15">
        <v>-1.9400000000000001E-2</v>
      </c>
      <c r="M89" s="4">
        <v>5563600</v>
      </c>
      <c r="N89" s="4">
        <f t="shared" si="4"/>
        <v>4623658.3809523806</v>
      </c>
      <c r="O89" s="4">
        <f t="shared" si="5"/>
        <v>2593500</v>
      </c>
    </row>
    <row r="90" spans="1:15" x14ac:dyDescent="0.2">
      <c r="A90" s="2" t="s">
        <v>68</v>
      </c>
      <c r="B90" s="4">
        <v>2050</v>
      </c>
      <c r="C90" s="4">
        <v>1748</v>
      </c>
      <c r="D90" s="4">
        <v>156</v>
      </c>
      <c r="E90" s="4">
        <v>215</v>
      </c>
      <c r="F90" s="4"/>
      <c r="G90" s="4"/>
      <c r="H90" s="4">
        <v>2051800</v>
      </c>
      <c r="I90" s="4">
        <v>2009000</v>
      </c>
      <c r="J90" s="4">
        <v>194200</v>
      </c>
      <c r="K90" s="6">
        <f t="shared" si="6"/>
        <v>4.7823089046493301E-2</v>
      </c>
      <c r="L90" s="15">
        <v>-3.3E-3</v>
      </c>
      <c r="M90" s="4">
        <v>4606400</v>
      </c>
      <c r="N90" s="4">
        <f t="shared" si="4"/>
        <v>4687882.1904761903</v>
      </c>
      <c r="O90" s="4">
        <f t="shared" si="5"/>
        <v>2593500</v>
      </c>
    </row>
    <row r="91" spans="1:15" x14ac:dyDescent="0.2">
      <c r="A91" s="2" t="s">
        <v>69</v>
      </c>
      <c r="B91" s="4">
        <v>2956</v>
      </c>
      <c r="C91" s="4">
        <v>1554</v>
      </c>
      <c r="D91" s="4">
        <v>207</v>
      </c>
      <c r="E91" s="4">
        <v>323</v>
      </c>
      <c r="F91" s="4"/>
      <c r="G91" s="4"/>
      <c r="H91" s="4">
        <v>3146900</v>
      </c>
      <c r="I91" s="4">
        <v>3085000</v>
      </c>
      <c r="J91" s="4">
        <v>347300</v>
      </c>
      <c r="K91" s="6">
        <f t="shared" si="6"/>
        <v>5.572939232015918E-2</v>
      </c>
      <c r="L91" s="15">
        <v>5.6999999999999993E-3</v>
      </c>
      <c r="M91" s="4">
        <v>6285200</v>
      </c>
      <c r="N91" s="4">
        <f t="shared" si="4"/>
        <v>4650715.5238095243</v>
      </c>
      <c r="O91" s="4">
        <f t="shared" si="5"/>
        <v>2593500</v>
      </c>
    </row>
    <row r="92" spans="1:15" x14ac:dyDescent="0.2">
      <c r="A92" s="2" t="s">
        <v>70</v>
      </c>
      <c r="B92" s="4">
        <v>2037</v>
      </c>
      <c r="C92" s="4">
        <v>1764</v>
      </c>
      <c r="D92" s="4">
        <v>70</v>
      </c>
      <c r="E92" s="4">
        <v>110</v>
      </c>
      <c r="F92" s="4"/>
      <c r="G92" s="4"/>
      <c r="H92" s="4">
        <v>1757600</v>
      </c>
      <c r="I92" s="4">
        <v>1386700</v>
      </c>
      <c r="J92" s="4">
        <v>181600</v>
      </c>
      <c r="K92" s="6">
        <f t="shared" si="6"/>
        <v>5.7755303247145631E-2</v>
      </c>
      <c r="L92" s="15">
        <v>1.49E-2</v>
      </c>
      <c r="M92" s="4">
        <v>3620800</v>
      </c>
      <c r="N92" s="4">
        <f t="shared" ref="N92:N111" si="7">AVERAGE($M93:$M113)</f>
        <v>5110520.2857142854</v>
      </c>
      <c r="O92" s="4">
        <f t="shared" si="5"/>
        <v>2593500</v>
      </c>
    </row>
    <row r="93" spans="1:15" x14ac:dyDescent="0.2">
      <c r="A93" s="2" t="s">
        <v>71</v>
      </c>
      <c r="B93" s="4">
        <v>2220</v>
      </c>
      <c r="C93" s="4">
        <v>2844</v>
      </c>
      <c r="D93" s="4">
        <v>61</v>
      </c>
      <c r="E93" s="4">
        <v>182</v>
      </c>
      <c r="F93" s="4"/>
      <c r="G93" s="4"/>
      <c r="H93" s="4">
        <v>2379600</v>
      </c>
      <c r="I93" s="4">
        <v>1663600</v>
      </c>
      <c r="J93" s="4">
        <v>184300</v>
      </c>
      <c r="K93" s="6">
        <f t="shared" si="6"/>
        <v>4.5582706766917294E-2</v>
      </c>
      <c r="L93" s="15">
        <v>1.04E-2</v>
      </c>
      <c r="M93" s="4">
        <v>4082300</v>
      </c>
      <c r="N93" s="4">
        <f t="shared" si="7"/>
        <v>5080706</v>
      </c>
      <c r="O93" s="4">
        <f t="shared" si="5"/>
        <v>2593500</v>
      </c>
    </row>
    <row r="94" spans="1:15" x14ac:dyDescent="0.2">
      <c r="A94" s="2" t="s">
        <v>72</v>
      </c>
      <c r="B94" s="4">
        <v>1146</v>
      </c>
      <c r="C94" s="4">
        <v>1418</v>
      </c>
      <c r="D94" s="4">
        <v>158</v>
      </c>
      <c r="E94" s="4">
        <v>107</v>
      </c>
      <c r="F94" s="4"/>
      <c r="G94" s="4"/>
      <c r="H94" s="4">
        <v>793600</v>
      </c>
      <c r="I94" s="4">
        <v>1235300</v>
      </c>
      <c r="J94" s="4">
        <v>270900</v>
      </c>
      <c r="K94" s="6">
        <f t="shared" si="6"/>
        <v>0.13352062694070679</v>
      </c>
      <c r="L94" s="15">
        <v>-1.03E-2</v>
      </c>
      <c r="M94" s="4">
        <v>2593500</v>
      </c>
      <c r="N94" s="4">
        <f t="shared" si="7"/>
        <v>5340253.6190476194</v>
      </c>
      <c r="O94" s="4">
        <f t="shared" si="5"/>
        <v>2822000</v>
      </c>
    </row>
    <row r="95" spans="1:15" x14ac:dyDescent="0.2">
      <c r="A95" s="2" t="s">
        <v>73</v>
      </c>
      <c r="B95" s="4">
        <v>1102</v>
      </c>
      <c r="C95" s="4">
        <v>1552</v>
      </c>
      <c r="D95" s="4">
        <v>165</v>
      </c>
      <c r="E95" s="4">
        <v>186</v>
      </c>
      <c r="F95" s="4"/>
      <c r="G95" s="4"/>
      <c r="H95" s="4">
        <v>725700</v>
      </c>
      <c r="I95" s="4">
        <v>2011800</v>
      </c>
      <c r="J95" s="4">
        <v>84500</v>
      </c>
      <c r="K95" s="6">
        <f t="shared" si="6"/>
        <v>3.08675799086758E-2</v>
      </c>
      <c r="L95" s="15">
        <v>-9.1000000000000004E-3</v>
      </c>
      <c r="M95" s="4">
        <v>2822000</v>
      </c>
      <c r="N95" s="4">
        <f t="shared" si="7"/>
        <v>5288848.8571428573</v>
      </c>
      <c r="O95" s="4">
        <f t="shared" si="5"/>
        <v>2974900</v>
      </c>
    </row>
    <row r="96" spans="1:15" x14ac:dyDescent="0.2">
      <c r="A96" s="2" t="s">
        <v>74</v>
      </c>
      <c r="B96" s="4">
        <v>1600</v>
      </c>
      <c r="C96" s="4">
        <v>2416</v>
      </c>
      <c r="D96" s="4">
        <v>155</v>
      </c>
      <c r="E96" s="4">
        <v>138</v>
      </c>
      <c r="F96" s="4"/>
      <c r="G96" s="4"/>
      <c r="H96" s="4">
        <v>1489500</v>
      </c>
      <c r="I96" s="4">
        <v>1356000</v>
      </c>
      <c r="J96" s="4">
        <v>107700</v>
      </c>
      <c r="K96" s="6">
        <f t="shared" si="6"/>
        <v>3.7849235635213495E-2</v>
      </c>
      <c r="L96" s="15">
        <v>-2.2000000000000001E-3</v>
      </c>
      <c r="M96" s="4">
        <v>2974900</v>
      </c>
      <c r="N96" s="4">
        <f t="shared" si="7"/>
        <v>5259096.4761904757</v>
      </c>
      <c r="O96" s="4">
        <f t="shared" si="5"/>
        <v>3240300</v>
      </c>
    </row>
    <row r="97" spans="1:15" x14ac:dyDescent="0.2">
      <c r="A97" s="2" t="s">
        <v>75</v>
      </c>
      <c r="B97" s="4">
        <v>1872</v>
      </c>
      <c r="C97" s="4">
        <v>2317</v>
      </c>
      <c r="D97" s="4">
        <v>160</v>
      </c>
      <c r="E97" s="4">
        <v>162</v>
      </c>
      <c r="F97" s="4"/>
      <c r="G97" s="4"/>
      <c r="H97" s="4">
        <v>1912900</v>
      </c>
      <c r="I97" s="4">
        <v>1797900</v>
      </c>
      <c r="J97" s="4">
        <v>98200</v>
      </c>
      <c r="K97" s="6">
        <f t="shared" si="6"/>
        <v>2.6463296324242751E-2</v>
      </c>
      <c r="L97" s="15">
        <v>1.49E-2</v>
      </c>
      <c r="M97" s="4">
        <v>3711700</v>
      </c>
      <c r="N97" s="4">
        <f t="shared" si="7"/>
        <v>5200977.4285714282</v>
      </c>
      <c r="O97" s="4">
        <f t="shared" si="5"/>
        <v>3240300</v>
      </c>
    </row>
    <row r="98" spans="1:15" x14ac:dyDescent="0.2">
      <c r="A98" s="2" t="s">
        <v>76</v>
      </c>
      <c r="B98" s="4">
        <v>1762</v>
      </c>
      <c r="C98" s="4">
        <v>1857</v>
      </c>
      <c r="D98" s="4">
        <v>136</v>
      </c>
      <c r="E98" s="4">
        <v>220</v>
      </c>
      <c r="F98" s="4"/>
      <c r="G98" s="4"/>
      <c r="H98" s="4">
        <v>1757500</v>
      </c>
      <c r="I98" s="4">
        <v>2490800</v>
      </c>
      <c r="J98" s="4">
        <v>109700</v>
      </c>
      <c r="K98" s="6">
        <f t="shared" si="6"/>
        <v>2.5822093543299673E-2</v>
      </c>
      <c r="L98" s="15">
        <v>4.6999999999999993E-3</v>
      </c>
      <c r="M98" s="4">
        <v>4381200</v>
      </c>
      <c r="N98" s="4">
        <f t="shared" si="7"/>
        <v>5213401.2380952379</v>
      </c>
      <c r="O98" s="4">
        <f t="shared" si="5"/>
        <v>3240300</v>
      </c>
    </row>
    <row r="99" spans="1:15" x14ac:dyDescent="0.2">
      <c r="A99" s="2" t="s">
        <v>77</v>
      </c>
      <c r="B99" s="4">
        <v>1735</v>
      </c>
      <c r="C99" s="4">
        <v>2389</v>
      </c>
      <c r="D99" s="4">
        <v>143</v>
      </c>
      <c r="E99" s="4">
        <v>250</v>
      </c>
      <c r="F99" s="4"/>
      <c r="G99" s="4"/>
      <c r="H99" s="4">
        <v>1572600</v>
      </c>
      <c r="I99" s="4">
        <v>2487400</v>
      </c>
      <c r="J99" s="4">
        <v>94200</v>
      </c>
      <c r="K99" s="6">
        <f t="shared" si="6"/>
        <v>2.3201970443349755E-2</v>
      </c>
      <c r="L99" s="15">
        <v>3.4999999999999996E-3</v>
      </c>
      <c r="M99" s="4">
        <v>4160300</v>
      </c>
      <c r="N99" s="4">
        <f t="shared" si="7"/>
        <v>5081663.1428571427</v>
      </c>
      <c r="O99" s="4">
        <f t="shared" si="5"/>
        <v>3240300</v>
      </c>
    </row>
    <row r="100" spans="1:15" x14ac:dyDescent="0.2">
      <c r="A100" s="2" t="s">
        <v>78</v>
      </c>
      <c r="B100" s="4">
        <v>1798</v>
      </c>
      <c r="C100" s="4">
        <v>3144</v>
      </c>
      <c r="D100" s="4">
        <v>133</v>
      </c>
      <c r="E100" s="4">
        <v>148</v>
      </c>
      <c r="F100" s="4"/>
      <c r="G100" s="4"/>
      <c r="H100" s="4">
        <v>1515900</v>
      </c>
      <c r="I100" s="4">
        <v>1873700</v>
      </c>
      <c r="J100" s="4">
        <v>127000</v>
      </c>
      <c r="K100" s="6">
        <f t="shared" si="6"/>
        <v>3.7467547793249942E-2</v>
      </c>
      <c r="L100" s="15">
        <v>1.1699999999999999E-2</v>
      </c>
      <c r="M100" s="4">
        <v>3427600</v>
      </c>
      <c r="N100" s="4">
        <f t="shared" si="7"/>
        <v>5028596.4761904757</v>
      </c>
      <c r="O100" s="4">
        <f t="shared" si="5"/>
        <v>3240300</v>
      </c>
    </row>
    <row r="101" spans="1:15" x14ac:dyDescent="0.2">
      <c r="A101" s="2" t="s">
        <v>79</v>
      </c>
      <c r="B101" s="4">
        <v>1458</v>
      </c>
      <c r="C101" s="4">
        <v>4732</v>
      </c>
      <c r="D101" s="4">
        <v>293</v>
      </c>
      <c r="E101" s="4">
        <v>108</v>
      </c>
      <c r="F101" s="4"/>
      <c r="G101" s="4"/>
      <c r="H101" s="4">
        <v>1592500</v>
      </c>
      <c r="I101" s="4">
        <v>1468000</v>
      </c>
      <c r="J101" s="4">
        <v>165600</v>
      </c>
      <c r="K101" s="6">
        <f t="shared" si="6"/>
        <v>5.4108805750694329E-2</v>
      </c>
      <c r="L101" s="15">
        <v>1.9099999999999999E-2</v>
      </c>
      <c r="M101" s="4">
        <v>3240300</v>
      </c>
      <c r="N101" s="4">
        <f t="shared" si="7"/>
        <v>4965106</v>
      </c>
      <c r="O101" s="4">
        <f t="shared" si="5"/>
        <v>3574200</v>
      </c>
    </row>
    <row r="102" spans="1:15" x14ac:dyDescent="0.2">
      <c r="A102" s="2" t="s">
        <v>80</v>
      </c>
      <c r="B102" s="4">
        <v>1159</v>
      </c>
      <c r="C102" s="4">
        <v>2649</v>
      </c>
      <c r="D102" s="4">
        <v>236</v>
      </c>
      <c r="E102" s="4">
        <v>125</v>
      </c>
      <c r="F102" s="4"/>
      <c r="G102" s="4"/>
      <c r="H102" s="4">
        <v>1234800</v>
      </c>
      <c r="I102" s="4">
        <v>2213800</v>
      </c>
      <c r="J102" s="4">
        <v>113400</v>
      </c>
      <c r="K102" s="6">
        <f t="shared" si="6"/>
        <v>3.2882909006553385E-2</v>
      </c>
      <c r="L102" s="15">
        <v>-1.9E-2</v>
      </c>
      <c r="M102" s="4">
        <v>3574200</v>
      </c>
      <c r="N102" s="4">
        <f t="shared" si="7"/>
        <v>5017529.8095238097</v>
      </c>
      <c r="O102" s="4">
        <f t="shared" si="5"/>
        <v>4184600</v>
      </c>
    </row>
    <row r="103" spans="1:15" x14ac:dyDescent="0.2">
      <c r="A103" s="2" t="s">
        <v>81</v>
      </c>
      <c r="B103" s="4">
        <v>3130</v>
      </c>
      <c r="C103" s="4">
        <v>2161</v>
      </c>
      <c r="D103" s="4">
        <v>166</v>
      </c>
      <c r="E103" s="4">
        <v>432</v>
      </c>
      <c r="F103" s="4"/>
      <c r="G103" s="4"/>
      <c r="H103" s="4">
        <v>3283400</v>
      </c>
      <c r="I103" s="4">
        <v>5237600</v>
      </c>
      <c r="J103" s="4">
        <v>369600</v>
      </c>
      <c r="K103" s="6">
        <f t="shared" si="6"/>
        <v>4.3375190705316279E-2</v>
      </c>
      <c r="L103" s="15">
        <v>-2.4500000000000001E-2</v>
      </c>
      <c r="M103" s="4">
        <v>8998700</v>
      </c>
      <c r="N103" s="4">
        <f t="shared" si="7"/>
        <v>4732891.7142857146</v>
      </c>
      <c r="O103" s="4">
        <f t="shared" si="5"/>
        <v>4184600</v>
      </c>
    </row>
    <row r="104" spans="1:15" x14ac:dyDescent="0.2">
      <c r="A104" s="2" t="s">
        <v>82</v>
      </c>
      <c r="B104" s="4">
        <v>2080</v>
      </c>
      <c r="C104" s="4">
        <v>1905</v>
      </c>
      <c r="D104" s="4">
        <v>354</v>
      </c>
      <c r="E104" s="4">
        <v>273</v>
      </c>
      <c r="F104" s="4"/>
      <c r="G104" s="4"/>
      <c r="H104" s="4">
        <v>2305200</v>
      </c>
      <c r="I104" s="4">
        <v>2697900</v>
      </c>
      <c r="J104" s="4">
        <v>200000</v>
      </c>
      <c r="K104" s="6">
        <f t="shared" si="6"/>
        <v>3.9975215366472784E-2</v>
      </c>
      <c r="L104" s="15">
        <v>-1.7100000000000001E-2</v>
      </c>
      <c r="M104" s="4">
        <v>5211800</v>
      </c>
      <c r="N104" s="4">
        <f t="shared" si="7"/>
        <v>4606806</v>
      </c>
      <c r="O104" s="4">
        <f t="shared" si="5"/>
        <v>4184600</v>
      </c>
    </row>
    <row r="105" spans="1:15" x14ac:dyDescent="0.2">
      <c r="A105" s="2" t="s">
        <v>83</v>
      </c>
      <c r="B105" s="4">
        <v>1606</v>
      </c>
      <c r="C105" s="4">
        <v>2613</v>
      </c>
      <c r="D105" s="4">
        <v>303</v>
      </c>
      <c r="E105" s="4">
        <v>225</v>
      </c>
      <c r="F105" s="4"/>
      <c r="G105" s="4"/>
      <c r="H105" s="4">
        <v>1640300</v>
      </c>
      <c r="I105" s="4">
        <v>2350300</v>
      </c>
      <c r="J105" s="4">
        <v>182000</v>
      </c>
      <c r="K105" s="6">
        <f t="shared" si="6"/>
        <v>4.5607176865634237E-2</v>
      </c>
      <c r="L105" s="15">
        <v>2.3E-3</v>
      </c>
      <c r="M105" s="4">
        <v>4184600</v>
      </c>
      <c r="N105" s="4">
        <f t="shared" si="7"/>
        <v>4564596.4761904757</v>
      </c>
      <c r="O105" s="4">
        <f t="shared" si="5"/>
        <v>4199400</v>
      </c>
    </row>
    <row r="106" spans="1:15" x14ac:dyDescent="0.2">
      <c r="A106" s="2" t="s">
        <v>84</v>
      </c>
      <c r="B106" s="4">
        <v>3440</v>
      </c>
      <c r="C106" s="4">
        <v>2779</v>
      </c>
      <c r="D106" s="4">
        <v>155</v>
      </c>
      <c r="E106" s="4">
        <v>238</v>
      </c>
      <c r="F106" s="4"/>
      <c r="G106" s="4"/>
      <c r="H106" s="4">
        <v>3527000</v>
      </c>
      <c r="I106" s="4">
        <v>2264800</v>
      </c>
      <c r="J106" s="4">
        <v>189800</v>
      </c>
      <c r="K106" s="6">
        <f t="shared" si="6"/>
        <v>3.2770468593528779E-2</v>
      </c>
      <c r="L106" s="15">
        <v>4.7100000000000003E-2</v>
      </c>
      <c r="M106" s="4">
        <v>6050800</v>
      </c>
      <c r="N106" s="4">
        <f t="shared" si="7"/>
        <v>4421710.7619047621</v>
      </c>
      <c r="O106" s="4">
        <f t="shared" si="5"/>
        <v>4199400</v>
      </c>
    </row>
    <row r="107" spans="1:15" x14ac:dyDescent="0.2">
      <c r="A107" s="2" t="s">
        <v>85</v>
      </c>
      <c r="B107" s="4">
        <v>2405</v>
      </c>
      <c r="C107" s="4">
        <v>4333</v>
      </c>
      <c r="D107" s="4">
        <v>177</v>
      </c>
      <c r="E107" s="4">
        <v>239</v>
      </c>
      <c r="F107" s="4"/>
      <c r="G107" s="4"/>
      <c r="H107" s="4">
        <v>3023200</v>
      </c>
      <c r="I107" s="4">
        <v>2768300</v>
      </c>
      <c r="J107" s="4">
        <v>150200</v>
      </c>
      <c r="K107" s="6">
        <f t="shared" si="6"/>
        <v>2.59345592678926E-2</v>
      </c>
      <c r="L107" s="15">
        <v>1.44E-2</v>
      </c>
      <c r="M107" s="4">
        <v>6932100</v>
      </c>
      <c r="N107" s="4">
        <f t="shared" si="7"/>
        <v>4218939.333333333</v>
      </c>
      <c r="O107" s="4">
        <f t="shared" si="5"/>
        <v>4199400</v>
      </c>
    </row>
    <row r="108" spans="1:15" x14ac:dyDescent="0.2">
      <c r="A108" s="2" t="s">
        <v>86</v>
      </c>
      <c r="B108" s="4">
        <v>2244</v>
      </c>
      <c r="C108" s="4">
        <v>2716</v>
      </c>
      <c r="D108" s="4">
        <v>204</v>
      </c>
      <c r="E108" s="4">
        <v>198</v>
      </c>
      <c r="F108" s="4"/>
      <c r="G108" s="4"/>
      <c r="H108" s="4">
        <v>1816000</v>
      </c>
      <c r="I108" s="4">
        <v>2192200</v>
      </c>
      <c r="J108" s="4">
        <v>156700</v>
      </c>
      <c r="K108" s="6">
        <f t="shared" si="6"/>
        <v>3.909485554613043E-2</v>
      </c>
      <c r="L108" s="15">
        <v>0</v>
      </c>
      <c r="M108" s="4">
        <v>4199400</v>
      </c>
      <c r="N108" s="4">
        <f t="shared" si="7"/>
        <v>4322520.2857142854</v>
      </c>
      <c r="O108" s="4">
        <f t="shared" si="5"/>
        <v>5389426</v>
      </c>
    </row>
    <row r="109" spans="1:15" x14ac:dyDescent="0.2">
      <c r="A109" s="2" t="s">
        <v>87</v>
      </c>
      <c r="B109" s="4">
        <v>2200</v>
      </c>
      <c r="C109" s="4">
        <v>2409</v>
      </c>
      <c r="D109" s="4">
        <v>245</v>
      </c>
      <c r="E109" s="4">
        <v>387</v>
      </c>
      <c r="F109" s="4"/>
      <c r="G109" s="4"/>
      <c r="H109" s="4">
        <v>2062900</v>
      </c>
      <c r="I109" s="4">
        <v>4099900</v>
      </c>
      <c r="J109" s="4">
        <v>450300</v>
      </c>
      <c r="K109" s="6">
        <f t="shared" si="6"/>
        <v>7.3067436879340558E-2</v>
      </c>
      <c r="L109" s="15">
        <v>-2.3799999999999998E-2</v>
      </c>
      <c r="M109" s="4">
        <v>6649600</v>
      </c>
      <c r="N109" s="4">
        <f t="shared" si="7"/>
        <v>4086586.9523809524</v>
      </c>
      <c r="O109" s="4">
        <f t="shared" si="5"/>
        <v>3456200</v>
      </c>
    </row>
    <row r="110" spans="1:15" x14ac:dyDescent="0.2">
      <c r="A110" s="2" t="s">
        <v>88</v>
      </c>
      <c r="B110" s="4">
        <v>1747</v>
      </c>
      <c r="C110" s="4">
        <v>2510</v>
      </c>
      <c r="D110" s="4">
        <v>193</v>
      </c>
      <c r="E110" s="4">
        <v>283</v>
      </c>
      <c r="F110" s="4"/>
      <c r="G110" s="4"/>
      <c r="H110" s="4">
        <v>1963400</v>
      </c>
      <c r="I110" s="4">
        <v>2955400</v>
      </c>
      <c r="J110" s="4">
        <v>156900</v>
      </c>
      <c r="K110" s="6">
        <f t="shared" si="6"/>
        <v>3.1898023908270311E-2</v>
      </c>
      <c r="L110" s="15">
        <v>-2.3E-3</v>
      </c>
      <c r="M110" s="4">
        <v>5389426</v>
      </c>
      <c r="N110" s="4">
        <f t="shared" si="7"/>
        <v>3960419.0476190476</v>
      </c>
      <c r="O110" s="4">
        <f t="shared" si="5"/>
        <v>3456200</v>
      </c>
    </row>
    <row r="111" spans="1:15" x14ac:dyDescent="0.2">
      <c r="A111" s="2" t="s">
        <v>89</v>
      </c>
      <c r="B111" s="4">
        <v>1878</v>
      </c>
      <c r="C111" s="4">
        <v>3534</v>
      </c>
      <c r="D111" s="4">
        <v>724</v>
      </c>
      <c r="E111" s="4">
        <v>227</v>
      </c>
      <c r="F111" s="4"/>
      <c r="G111" s="4"/>
      <c r="H111" s="4">
        <v>2208800</v>
      </c>
      <c r="I111" s="4">
        <v>2419700</v>
      </c>
      <c r="J111" s="4">
        <v>300</v>
      </c>
      <c r="K111" s="6">
        <f t="shared" si="6"/>
        <v>6.4815815058874365E-5</v>
      </c>
      <c r="L111" s="15">
        <v>1.3000000000000001E-2</v>
      </c>
      <c r="M111" s="4">
        <v>5955100</v>
      </c>
      <c r="N111" s="4">
        <f t="shared" si="7"/>
        <v>3784614.2857142859</v>
      </c>
      <c r="O111" s="4">
        <f t="shared" si="5"/>
        <v>1742500</v>
      </c>
    </row>
    <row r="112" spans="1:15" x14ac:dyDescent="0.2">
      <c r="A112" s="2" t="s">
        <v>90</v>
      </c>
      <c r="B112" s="4">
        <v>1673</v>
      </c>
      <c r="C112" s="4">
        <v>1365</v>
      </c>
      <c r="D112" s="4">
        <v>120</v>
      </c>
      <c r="E112" s="4">
        <v>276</v>
      </c>
      <c r="F112" s="4"/>
      <c r="G112" s="4"/>
      <c r="H112" s="4">
        <v>2171500</v>
      </c>
      <c r="I112" s="4">
        <v>3113000</v>
      </c>
      <c r="J112" s="4">
        <v>209100</v>
      </c>
      <c r="K112" s="6">
        <f t="shared" si="6"/>
        <v>3.9568549531649164E-2</v>
      </c>
      <c r="L112" s="15">
        <v>-4.6999999999999993E-3</v>
      </c>
      <c r="M112" s="4">
        <v>5504700</v>
      </c>
      <c r="N112" s="4">
        <f t="shared" ref="N112:N129" si="8">AVERAGE($M113:$M133)</f>
        <v>3615500</v>
      </c>
      <c r="O112" s="4">
        <f t="shared" si="5"/>
        <v>1742500</v>
      </c>
    </row>
    <row r="113" spans="1:15" x14ac:dyDescent="0.2">
      <c r="A113" s="2" t="s">
        <v>91</v>
      </c>
      <c r="B113" s="4">
        <v>5135</v>
      </c>
      <c r="C113" s="4">
        <v>2737</v>
      </c>
      <c r="D113" s="4">
        <v>427</v>
      </c>
      <c r="E113" s="4">
        <v>481</v>
      </c>
      <c r="F113" s="4"/>
      <c r="G113" s="4"/>
      <c r="H113" s="4">
        <v>7467300</v>
      </c>
      <c r="I113" s="4">
        <v>5057300</v>
      </c>
      <c r="J113" s="4">
        <v>81900</v>
      </c>
      <c r="K113" s="6">
        <f t="shared" si="6"/>
        <v>6.5391309902112643E-3</v>
      </c>
      <c r="L113" s="15">
        <v>6.9000000000000006E-2</v>
      </c>
      <c r="M113" s="4">
        <v>13276700</v>
      </c>
      <c r="N113" s="4">
        <f t="shared" si="8"/>
        <v>3235385.7142857141</v>
      </c>
      <c r="O113" s="4">
        <f t="shared" si="5"/>
        <v>1742500</v>
      </c>
    </row>
    <row r="114" spans="1:15" x14ac:dyDescent="0.2">
      <c r="A114" s="2" t="s">
        <v>92</v>
      </c>
      <c r="B114" s="4">
        <v>1601</v>
      </c>
      <c r="C114" s="4">
        <v>1247</v>
      </c>
      <c r="D114" s="4">
        <v>28</v>
      </c>
      <c r="E114" s="4">
        <v>163</v>
      </c>
      <c r="F114" s="4"/>
      <c r="G114" s="4"/>
      <c r="H114" s="4">
        <v>1406900</v>
      </c>
      <c r="I114" s="4">
        <v>1694200</v>
      </c>
      <c r="J114" s="4">
        <v>276300</v>
      </c>
      <c r="K114" s="6">
        <f t="shared" si="6"/>
        <v>8.9097417045564481E-2</v>
      </c>
      <c r="L114" s="15">
        <v>7.6E-3</v>
      </c>
      <c r="M114" s="4">
        <v>3456200</v>
      </c>
      <c r="N114" s="4">
        <f t="shared" si="8"/>
        <v>3124595.2380952379</v>
      </c>
      <c r="O114" s="4">
        <f t="shared" si="5"/>
        <v>1742500</v>
      </c>
    </row>
    <row r="115" spans="1:15" x14ac:dyDescent="0.2">
      <c r="A115" s="2" t="s">
        <v>93</v>
      </c>
      <c r="B115" s="4">
        <v>4342</v>
      </c>
      <c r="C115" s="4">
        <v>1160</v>
      </c>
      <c r="D115" s="4">
        <v>107</v>
      </c>
      <c r="E115" s="4">
        <v>231</v>
      </c>
      <c r="F115" s="4"/>
      <c r="G115" s="4"/>
      <c r="H115" s="4">
        <v>5116100</v>
      </c>
      <c r="I115" s="4">
        <v>2744800</v>
      </c>
      <c r="J115" s="4"/>
      <c r="K115" s="4"/>
      <c r="L115" s="15">
        <v>3.6699999999999997E-2</v>
      </c>
      <c r="M115" s="4">
        <v>8044000</v>
      </c>
      <c r="N115" s="4">
        <f t="shared" si="8"/>
        <v>2917671.4285714286</v>
      </c>
      <c r="O115" s="4">
        <f t="shared" si="5"/>
        <v>1393800</v>
      </c>
    </row>
    <row r="116" spans="1:15" x14ac:dyDescent="0.2">
      <c r="A116" s="2" t="s">
        <v>94</v>
      </c>
      <c r="B116" s="4">
        <v>524</v>
      </c>
      <c r="C116" s="4">
        <v>1591</v>
      </c>
      <c r="D116" s="4">
        <v>90</v>
      </c>
      <c r="E116" s="4">
        <v>77</v>
      </c>
      <c r="F116" s="4"/>
      <c r="G116" s="4"/>
      <c r="H116" s="4">
        <v>443200</v>
      </c>
      <c r="I116" s="4">
        <v>1266400</v>
      </c>
      <c r="J116" s="4"/>
      <c r="K116" s="4"/>
      <c r="L116" s="15">
        <v>-7.8000000000000005E-3</v>
      </c>
      <c r="M116" s="4">
        <v>1742500</v>
      </c>
      <c r="N116" s="4">
        <f t="shared" si="8"/>
        <v>2919166.6666666665</v>
      </c>
      <c r="O116" s="4">
        <f t="shared" si="5"/>
        <v>1393800</v>
      </c>
    </row>
    <row r="117" spans="1:15" x14ac:dyDescent="0.2">
      <c r="A117" s="2" t="s">
        <v>95</v>
      </c>
      <c r="B117" s="4">
        <v>1322</v>
      </c>
      <c r="C117" s="4">
        <v>3426</v>
      </c>
      <c r="D117" s="4">
        <v>96</v>
      </c>
      <c r="E117" s="4">
        <v>82</v>
      </c>
      <c r="F117" s="4"/>
      <c r="G117" s="4"/>
      <c r="H117" s="4">
        <v>1216900</v>
      </c>
      <c r="I117" s="4">
        <v>1039900</v>
      </c>
      <c r="J117" s="4"/>
      <c r="K117" s="4"/>
      <c r="L117" s="15">
        <v>2.9500000000000002E-2</v>
      </c>
      <c r="M117" s="4">
        <v>2350100</v>
      </c>
      <c r="N117" s="4">
        <f t="shared" si="8"/>
        <v>2969804.7619047621</v>
      </c>
      <c r="O117" s="4">
        <f t="shared" si="5"/>
        <v>1393800</v>
      </c>
    </row>
    <row r="118" spans="1:15" x14ac:dyDescent="0.2">
      <c r="A118" s="2" t="s">
        <v>96</v>
      </c>
      <c r="B118" s="4">
        <v>972</v>
      </c>
      <c r="C118" s="4">
        <v>799</v>
      </c>
      <c r="D118" s="4">
        <v>36</v>
      </c>
      <c r="E118" s="4">
        <v>102</v>
      </c>
      <c r="F118" s="4"/>
      <c r="G118" s="4"/>
      <c r="H118" s="4">
        <v>985100</v>
      </c>
      <c r="I118" s="4">
        <v>1316600</v>
      </c>
      <c r="J118" s="4"/>
      <c r="K118" s="4"/>
      <c r="L118" s="15">
        <v>-8.0000000000000002E-3</v>
      </c>
      <c r="M118" s="4">
        <v>2491200</v>
      </c>
      <c r="N118" s="4">
        <f t="shared" si="8"/>
        <v>3011119.0476190476</v>
      </c>
      <c r="O118" s="4">
        <f t="shared" si="5"/>
        <v>1393800</v>
      </c>
    </row>
    <row r="119" spans="1:15" x14ac:dyDescent="0.2">
      <c r="A119" s="2" t="s">
        <v>97</v>
      </c>
      <c r="B119" s="4">
        <v>1435</v>
      </c>
      <c r="C119" s="4">
        <v>1107</v>
      </c>
      <c r="D119" s="4">
        <v>76</v>
      </c>
      <c r="E119" s="4">
        <v>264</v>
      </c>
      <c r="F119" s="4"/>
      <c r="G119" s="4"/>
      <c r="H119" s="4">
        <v>1160900</v>
      </c>
      <c r="I119" s="4">
        <v>3124500</v>
      </c>
      <c r="J119" s="4"/>
      <c r="K119" s="4"/>
      <c r="L119" s="15">
        <v>-3.44E-2</v>
      </c>
      <c r="M119" s="4">
        <v>4642100</v>
      </c>
      <c r="N119" s="4">
        <f t="shared" si="8"/>
        <v>3193652.3809523811</v>
      </c>
      <c r="O119" s="4">
        <f t="shared" si="5"/>
        <v>1393800</v>
      </c>
    </row>
    <row r="120" spans="1:15" x14ac:dyDescent="0.2">
      <c r="A120" s="2" t="s">
        <v>98</v>
      </c>
      <c r="B120" s="4">
        <v>478</v>
      </c>
      <c r="C120" s="4">
        <v>896</v>
      </c>
      <c r="D120" s="4">
        <v>99</v>
      </c>
      <c r="E120" s="4">
        <v>83</v>
      </c>
      <c r="F120" s="4"/>
      <c r="G120" s="4"/>
      <c r="H120" s="4">
        <v>439000</v>
      </c>
      <c r="I120" s="4">
        <v>904200</v>
      </c>
      <c r="J120" s="4"/>
      <c r="K120" s="4"/>
      <c r="L120" s="15">
        <v>0</v>
      </c>
      <c r="M120" s="4">
        <v>1393800</v>
      </c>
      <c r="N120" s="4">
        <f t="shared" si="8"/>
        <v>3231523.9047619049</v>
      </c>
      <c r="O120" s="4">
        <f t="shared" si="5"/>
        <v>1907000</v>
      </c>
    </row>
    <row r="121" spans="1:15" x14ac:dyDescent="0.2">
      <c r="A121" s="2" t="s">
        <v>99</v>
      </c>
      <c r="B121" s="4">
        <v>886</v>
      </c>
      <c r="C121" s="4">
        <v>3107</v>
      </c>
      <c r="D121" s="4">
        <v>144</v>
      </c>
      <c r="E121" s="4">
        <v>113</v>
      </c>
      <c r="F121" s="4"/>
      <c r="G121" s="4"/>
      <c r="H121" s="4">
        <v>889000</v>
      </c>
      <c r="I121" s="4">
        <v>1270600</v>
      </c>
      <c r="J121" s="4"/>
      <c r="K121" s="4"/>
      <c r="L121" s="15">
        <v>1.2999999999999999E-3</v>
      </c>
      <c r="M121" s="4">
        <v>2313200</v>
      </c>
      <c r="N121" s="4">
        <f t="shared" si="8"/>
        <v>3181148.7619047621</v>
      </c>
      <c r="O121" s="4">
        <f t="shared" si="5"/>
        <v>1907000</v>
      </c>
    </row>
    <row r="122" spans="1:15" x14ac:dyDescent="0.2">
      <c r="A122" s="2" t="s">
        <v>100</v>
      </c>
      <c r="B122" s="4">
        <v>930</v>
      </c>
      <c r="C122" s="4">
        <v>1456</v>
      </c>
      <c r="D122" s="4">
        <v>86</v>
      </c>
      <c r="E122" s="4">
        <v>72</v>
      </c>
      <c r="F122" s="4"/>
      <c r="G122" s="4"/>
      <c r="H122" s="4">
        <v>1027000</v>
      </c>
      <c r="I122" s="4">
        <v>827200</v>
      </c>
      <c r="J122" s="4"/>
      <c r="K122" s="4"/>
      <c r="L122" s="15">
        <v>5.1999999999999998E-3</v>
      </c>
      <c r="M122" s="4">
        <v>1907000</v>
      </c>
      <c r="N122" s="4">
        <f t="shared" si="8"/>
        <v>3156683.4761904762</v>
      </c>
      <c r="O122" s="4">
        <f t="shared" si="5"/>
        <v>2564000</v>
      </c>
    </row>
    <row r="123" spans="1:15" x14ac:dyDescent="0.2">
      <c r="A123" s="2" t="s">
        <v>101</v>
      </c>
      <c r="B123" s="4">
        <v>1293</v>
      </c>
      <c r="C123" s="4">
        <v>1748</v>
      </c>
      <c r="D123" s="4">
        <v>76</v>
      </c>
      <c r="E123" s="4">
        <v>270</v>
      </c>
      <c r="F123" s="4"/>
      <c r="G123" s="4"/>
      <c r="H123" s="4">
        <v>1495300</v>
      </c>
      <c r="I123" s="4">
        <v>2924500</v>
      </c>
      <c r="J123" s="4"/>
      <c r="K123" s="4"/>
      <c r="L123" s="15">
        <v>-1.41E-2</v>
      </c>
      <c r="M123" s="4">
        <v>4675100</v>
      </c>
      <c r="N123" s="4">
        <f t="shared" si="8"/>
        <v>3054081.9047619049</v>
      </c>
      <c r="O123" s="4">
        <f t="shared" si="5"/>
        <v>2564000</v>
      </c>
    </row>
    <row r="124" spans="1:15" x14ac:dyDescent="0.2">
      <c r="A124" s="2" t="s">
        <v>102</v>
      </c>
      <c r="B124" s="4">
        <v>1113</v>
      </c>
      <c r="C124" s="4">
        <v>1526</v>
      </c>
      <c r="D124" s="4">
        <v>84</v>
      </c>
      <c r="E124" s="4">
        <v>136</v>
      </c>
      <c r="F124" s="4"/>
      <c r="G124" s="4"/>
      <c r="H124" s="4">
        <v>1076400</v>
      </c>
      <c r="I124" s="4">
        <v>1673800</v>
      </c>
      <c r="J124" s="4"/>
      <c r="K124" s="4"/>
      <c r="L124" s="15">
        <v>-1.1999999999999999E-3</v>
      </c>
      <c r="M124" s="4">
        <v>3021300</v>
      </c>
      <c r="N124" s="4">
        <f t="shared" si="8"/>
        <v>2995274.2857142859</v>
      </c>
      <c r="O124" s="4">
        <f t="shared" si="5"/>
        <v>2564000</v>
      </c>
    </row>
    <row r="125" spans="1:15" x14ac:dyDescent="0.2">
      <c r="A125" s="2" t="s">
        <v>103</v>
      </c>
      <c r="B125" s="4">
        <v>796</v>
      </c>
      <c r="C125" s="4">
        <v>814</v>
      </c>
      <c r="D125" s="4">
        <v>217</v>
      </c>
      <c r="E125" s="4">
        <v>138</v>
      </c>
      <c r="F125" s="4"/>
      <c r="G125" s="4"/>
      <c r="H125" s="4">
        <v>801900</v>
      </c>
      <c r="I125" s="4">
        <v>1644000</v>
      </c>
      <c r="J125" s="4"/>
      <c r="K125" s="4"/>
      <c r="L125" s="15">
        <v>-1.1399999999999999E-2</v>
      </c>
      <c r="M125" s="4">
        <v>2564000</v>
      </c>
      <c r="N125" s="4">
        <f t="shared" si="8"/>
        <v>2985346.2857142859</v>
      </c>
      <c r="O125" s="4">
        <f t="shared" si="5"/>
        <v>1695000</v>
      </c>
    </row>
    <row r="126" spans="1:15" x14ac:dyDescent="0.2">
      <c r="A126" s="2" t="s">
        <v>104</v>
      </c>
      <c r="B126" s="4">
        <v>879</v>
      </c>
      <c r="C126" s="4">
        <v>1500</v>
      </c>
      <c r="D126" s="4">
        <v>63</v>
      </c>
      <c r="E126" s="4">
        <v>163</v>
      </c>
      <c r="F126" s="4"/>
      <c r="G126" s="4"/>
      <c r="H126" s="4">
        <v>918000</v>
      </c>
      <c r="I126" s="4">
        <v>1792300</v>
      </c>
      <c r="J126" s="4"/>
      <c r="K126" s="4"/>
      <c r="L126" s="15">
        <v>-1.1999999999999999E-3</v>
      </c>
      <c r="M126" s="4">
        <v>3298200</v>
      </c>
      <c r="N126" s="4">
        <f t="shared" si="8"/>
        <v>2911484.3809523811</v>
      </c>
      <c r="O126" s="4">
        <f t="shared" si="5"/>
        <v>1695000</v>
      </c>
    </row>
    <row r="127" spans="1:15" x14ac:dyDescent="0.2">
      <c r="A127" s="2" t="s">
        <v>105</v>
      </c>
      <c r="B127" s="4">
        <v>1714</v>
      </c>
      <c r="C127" s="4">
        <v>2452</v>
      </c>
      <c r="D127" s="4">
        <v>280</v>
      </c>
      <c r="E127" s="4">
        <v>94</v>
      </c>
      <c r="F127" s="4"/>
      <c r="G127" s="4"/>
      <c r="H127" s="4">
        <v>1939700</v>
      </c>
      <c r="I127" s="4">
        <v>944200</v>
      </c>
      <c r="J127" s="4"/>
      <c r="K127" s="4"/>
      <c r="L127" s="15">
        <v>8.8999999999999999E-3</v>
      </c>
      <c r="M127" s="4">
        <v>3050200</v>
      </c>
      <c r="N127" s="4">
        <f t="shared" si="8"/>
        <v>2992083.7619047621</v>
      </c>
      <c r="O127" s="4">
        <f t="shared" si="5"/>
        <v>1695000</v>
      </c>
    </row>
    <row r="128" spans="1:15" x14ac:dyDescent="0.2">
      <c r="A128" s="2" t="s">
        <v>106</v>
      </c>
      <c r="B128" s="4">
        <v>659</v>
      </c>
      <c r="C128" s="4">
        <v>851</v>
      </c>
      <c r="D128" s="4">
        <v>65</v>
      </c>
      <c r="E128" s="4">
        <v>126</v>
      </c>
      <c r="F128" s="4"/>
      <c r="G128" s="4"/>
      <c r="H128" s="4">
        <v>714000</v>
      </c>
      <c r="I128" s="4">
        <v>1584700</v>
      </c>
      <c r="J128" s="4"/>
      <c r="K128" s="4"/>
      <c r="L128" s="15">
        <v>0</v>
      </c>
      <c r="M128" s="4">
        <v>2673900</v>
      </c>
      <c r="N128" s="4">
        <f t="shared" si="8"/>
        <v>2963236.5714285714</v>
      </c>
      <c r="O128" s="4">
        <f t="shared" si="5"/>
        <v>1695000</v>
      </c>
    </row>
    <row r="129" spans="1:15" x14ac:dyDescent="0.2">
      <c r="A129" s="2" t="s">
        <v>107</v>
      </c>
      <c r="B129" s="4">
        <v>2838</v>
      </c>
      <c r="C129" s="4">
        <v>1561</v>
      </c>
      <c r="D129" s="4">
        <v>64</v>
      </c>
      <c r="E129" s="4">
        <v>293</v>
      </c>
      <c r="F129" s="4"/>
      <c r="G129" s="4"/>
      <c r="H129" s="4">
        <v>2875400</v>
      </c>
      <c r="I129" s="4">
        <v>2894600</v>
      </c>
      <c r="J129" s="4"/>
      <c r="K129" s="4"/>
      <c r="L129" s="15">
        <v>1.1599999999999999E-2</v>
      </c>
      <c r="M129" s="4">
        <v>6374600</v>
      </c>
      <c r="N129" s="4">
        <f t="shared" si="8"/>
        <v>2803189.6666666665</v>
      </c>
      <c r="O129" s="4">
        <f t="shared" si="5"/>
        <v>1695000</v>
      </c>
    </row>
    <row r="130" spans="1:15" x14ac:dyDescent="0.2">
      <c r="A130" s="2" t="s">
        <v>108</v>
      </c>
      <c r="B130" s="4">
        <v>647</v>
      </c>
      <c r="C130" s="4">
        <v>1154</v>
      </c>
      <c r="D130" s="4">
        <v>75</v>
      </c>
      <c r="E130" s="4">
        <v>74</v>
      </c>
      <c r="F130" s="4"/>
      <c r="G130" s="4"/>
      <c r="H130" s="4">
        <v>710600</v>
      </c>
      <c r="I130" s="4">
        <v>850600</v>
      </c>
      <c r="J130" s="4"/>
      <c r="K130" s="4"/>
      <c r="L130" s="15">
        <v>1.43E-2</v>
      </c>
      <c r="M130" s="4">
        <v>1695000</v>
      </c>
      <c r="N130" s="4">
        <f>AVERAGE($M131:$M151)</f>
        <v>2776745.5714285714</v>
      </c>
      <c r="O130" s="4">
        <f t="shared" si="5"/>
        <v>1129600</v>
      </c>
    </row>
    <row r="131" spans="1:15" x14ac:dyDescent="0.2">
      <c r="A131" s="2" t="s">
        <v>109</v>
      </c>
      <c r="B131" s="4">
        <v>692</v>
      </c>
      <c r="C131" s="4">
        <v>1065</v>
      </c>
      <c r="D131" s="4">
        <v>65</v>
      </c>
      <c r="E131" s="4">
        <v>210</v>
      </c>
      <c r="F131" s="4"/>
      <c r="G131" s="4"/>
      <c r="H131" s="4">
        <v>694700</v>
      </c>
      <c r="I131" s="4">
        <v>2032300</v>
      </c>
      <c r="J131" s="4"/>
      <c r="K131" s="4"/>
      <c r="L131" s="15">
        <v>-1.55E-2</v>
      </c>
      <c r="M131" s="4">
        <v>2739900</v>
      </c>
      <c r="N131" s="4">
        <f>AVERAGE($M132:$M152)</f>
        <v>2713060.5714285714</v>
      </c>
      <c r="O131" s="4">
        <f t="shared" si="5"/>
        <v>1129600</v>
      </c>
    </row>
    <row r="132" spans="1:15" x14ac:dyDescent="0.2">
      <c r="A132" s="2" t="s">
        <v>110</v>
      </c>
      <c r="B132" s="4">
        <v>718</v>
      </c>
      <c r="C132" s="4">
        <v>1563</v>
      </c>
      <c r="D132" s="4">
        <v>274</v>
      </c>
      <c r="E132" s="4">
        <v>163</v>
      </c>
      <c r="F132" s="4"/>
      <c r="G132" s="4"/>
      <c r="H132" s="4">
        <v>780800</v>
      </c>
      <c r="I132" s="4">
        <v>1481600</v>
      </c>
      <c r="J132" s="4"/>
      <c r="K132" s="4"/>
      <c r="L132" s="15">
        <v>3.9000000000000003E-3</v>
      </c>
      <c r="M132" s="4">
        <v>2263200</v>
      </c>
      <c r="O132" s="4">
        <f t="shared" si="5"/>
        <v>1129600</v>
      </c>
    </row>
    <row r="133" spans="1:15" x14ac:dyDescent="0.2">
      <c r="A133" s="2" t="s">
        <v>111</v>
      </c>
      <c r="B133" s="4">
        <v>619</v>
      </c>
      <c r="C133" s="4">
        <v>725</v>
      </c>
      <c r="D133" s="4">
        <v>38</v>
      </c>
      <c r="E133" s="4">
        <v>108</v>
      </c>
      <c r="F133" s="4"/>
      <c r="G133" s="4"/>
      <c r="H133" s="4">
        <v>663300</v>
      </c>
      <c r="I133" s="4">
        <v>1221600</v>
      </c>
      <c r="J133" s="4"/>
      <c r="K133" s="4"/>
      <c r="L133" s="15">
        <v>-1.54E-2</v>
      </c>
      <c r="M133" s="4">
        <v>1953300</v>
      </c>
      <c r="O133" s="4">
        <f t="shared" si="5"/>
        <v>1129600</v>
      </c>
    </row>
    <row r="134" spans="1:15" x14ac:dyDescent="0.2">
      <c r="A134" s="2" t="s">
        <v>112</v>
      </c>
      <c r="B134" s="4">
        <v>2916</v>
      </c>
      <c r="C134" s="4">
        <v>1700</v>
      </c>
      <c r="D134" s="4">
        <v>74</v>
      </c>
      <c r="E134" s="4">
        <v>145</v>
      </c>
      <c r="F134" s="4"/>
      <c r="G134" s="4"/>
      <c r="H134" s="4">
        <v>3095900</v>
      </c>
      <c r="I134" s="4">
        <v>1684000</v>
      </c>
      <c r="J134" s="4"/>
      <c r="K134" s="4"/>
      <c r="L134" s="15">
        <v>2.87E-2</v>
      </c>
      <c r="M134" s="4">
        <v>5294300</v>
      </c>
      <c r="O134" s="4">
        <f t="shared" si="5"/>
        <v>1129600</v>
      </c>
    </row>
    <row r="135" spans="1:15" x14ac:dyDescent="0.2">
      <c r="A135" s="2" t="s">
        <v>113</v>
      </c>
      <c r="B135" s="4">
        <v>464</v>
      </c>
      <c r="C135" s="4">
        <v>1227</v>
      </c>
      <c r="D135" s="4">
        <v>47</v>
      </c>
      <c r="E135" s="4">
        <v>45</v>
      </c>
      <c r="F135" s="4"/>
      <c r="G135" s="4"/>
      <c r="H135" s="4">
        <v>429400</v>
      </c>
      <c r="I135" s="4">
        <v>574100</v>
      </c>
      <c r="J135" s="4"/>
      <c r="K135" s="4"/>
      <c r="L135" s="15">
        <v>5.3E-3</v>
      </c>
      <c r="M135" s="4">
        <v>1129600</v>
      </c>
      <c r="O135" s="4">
        <f t="shared" si="5"/>
        <v>1773900</v>
      </c>
    </row>
    <row r="136" spans="1:15" x14ac:dyDescent="0.2">
      <c r="A136" s="2" t="s">
        <v>114</v>
      </c>
      <c r="B136" s="4">
        <v>1030</v>
      </c>
      <c r="C136" s="4">
        <v>1715</v>
      </c>
      <c r="D136" s="4">
        <v>132</v>
      </c>
      <c r="E136" s="4">
        <v>143</v>
      </c>
      <c r="F136" s="4"/>
      <c r="G136" s="4"/>
      <c r="H136" s="4">
        <v>885300</v>
      </c>
      <c r="I136" s="4">
        <v>1684200</v>
      </c>
      <c r="J136" s="4"/>
      <c r="K136" s="4"/>
      <c r="L136" s="15">
        <v>-1.5600000000000001E-2</v>
      </c>
      <c r="M136" s="4">
        <v>3698600</v>
      </c>
      <c r="O136" s="4">
        <f t="shared" si="5"/>
        <v>1773900</v>
      </c>
    </row>
    <row r="137" spans="1:15" x14ac:dyDescent="0.2">
      <c r="A137" s="2" t="s">
        <v>115</v>
      </c>
      <c r="B137" s="4">
        <v>726</v>
      </c>
      <c r="C137" s="4">
        <v>1744</v>
      </c>
      <c r="D137" s="4">
        <v>99</v>
      </c>
      <c r="E137" s="4">
        <v>75</v>
      </c>
      <c r="F137" s="4"/>
      <c r="G137" s="4"/>
      <c r="H137" s="4">
        <v>554900</v>
      </c>
      <c r="I137" s="4">
        <v>1077900</v>
      </c>
      <c r="J137" s="4"/>
      <c r="K137" s="4"/>
      <c r="L137" s="15">
        <v>-1.15E-2</v>
      </c>
      <c r="M137" s="4">
        <v>1773900</v>
      </c>
      <c r="O137" s="4">
        <f t="shared" si="5"/>
        <v>1255322</v>
      </c>
    </row>
    <row r="138" spans="1:15" x14ac:dyDescent="0.2">
      <c r="A138" s="2" t="s">
        <v>116</v>
      </c>
      <c r="B138" s="4">
        <v>1602</v>
      </c>
      <c r="C138" s="4">
        <v>2235</v>
      </c>
      <c r="D138" s="4">
        <v>465</v>
      </c>
      <c r="E138" s="4">
        <v>146</v>
      </c>
      <c r="F138" s="4"/>
      <c r="G138" s="4"/>
      <c r="H138" s="4">
        <v>1573200</v>
      </c>
      <c r="I138" s="4">
        <v>1691000</v>
      </c>
      <c r="J138" s="4"/>
      <c r="K138" s="4"/>
      <c r="L138" s="15">
        <v>7.7000000000000002E-3</v>
      </c>
      <c r="M138" s="4">
        <v>3413500</v>
      </c>
      <c r="O138" s="4">
        <f t="shared" si="5"/>
        <v>1255322</v>
      </c>
    </row>
    <row r="139" spans="1:15" x14ac:dyDescent="0.2">
      <c r="A139" s="2" t="s">
        <v>117</v>
      </c>
      <c r="B139" s="4">
        <v>820</v>
      </c>
      <c r="C139" s="4">
        <v>830</v>
      </c>
      <c r="D139" s="4">
        <v>112</v>
      </c>
      <c r="E139" s="4">
        <v>154</v>
      </c>
      <c r="F139" s="4"/>
      <c r="G139" s="4"/>
      <c r="H139" s="4">
        <v>1021100</v>
      </c>
      <c r="I139" s="4">
        <v>2030100</v>
      </c>
      <c r="J139" s="4"/>
      <c r="K139" s="4"/>
      <c r="L139" s="15">
        <v>-3.8E-3</v>
      </c>
      <c r="M139" s="4">
        <v>3358800</v>
      </c>
      <c r="O139" s="4">
        <f t="shared" si="5"/>
        <v>1255322</v>
      </c>
    </row>
    <row r="140" spans="1:15" x14ac:dyDescent="0.2">
      <c r="A140" s="2" t="s">
        <v>118</v>
      </c>
      <c r="B140" s="4">
        <v>4020</v>
      </c>
      <c r="C140" s="4">
        <v>409</v>
      </c>
      <c r="D140" s="4">
        <v>67</v>
      </c>
      <c r="E140" s="4">
        <v>247</v>
      </c>
      <c r="F140" s="4"/>
      <c r="G140" s="4"/>
      <c r="H140" s="4">
        <v>5233800</v>
      </c>
      <c r="I140" s="4">
        <v>2800900</v>
      </c>
      <c r="J140" s="4"/>
      <c r="K140" s="4"/>
      <c r="L140" s="15">
        <v>5.2499999999999998E-2</v>
      </c>
      <c r="M140" s="4">
        <v>8475300</v>
      </c>
      <c r="O140" s="4">
        <f t="shared" si="5"/>
        <v>1255322</v>
      </c>
    </row>
    <row r="141" spans="1:15" x14ac:dyDescent="0.2">
      <c r="A141" s="2" t="s">
        <v>119</v>
      </c>
      <c r="B141" s="4">
        <v>788</v>
      </c>
      <c r="C141" s="4">
        <v>767</v>
      </c>
      <c r="D141" s="4">
        <v>39</v>
      </c>
      <c r="E141" s="4">
        <v>94</v>
      </c>
      <c r="F141" s="4"/>
      <c r="G141" s="4"/>
      <c r="H141" s="4">
        <v>1120500</v>
      </c>
      <c r="I141" s="4">
        <v>975500</v>
      </c>
      <c r="J141" s="4"/>
      <c r="K141" s="4"/>
      <c r="L141" s="15">
        <v>5.5000000000000005E-3</v>
      </c>
      <c r="M141" s="4">
        <v>2189102</v>
      </c>
      <c r="O141" s="4">
        <f t="shared" si="5"/>
        <v>1255322</v>
      </c>
    </row>
    <row r="142" spans="1:15" x14ac:dyDescent="0.2">
      <c r="A142" s="2" t="s">
        <v>120</v>
      </c>
      <c r="B142" s="4">
        <v>668</v>
      </c>
      <c r="C142" s="4">
        <v>1887</v>
      </c>
      <c r="D142" s="4">
        <v>59</v>
      </c>
      <c r="E142" s="4">
        <v>29</v>
      </c>
      <c r="F142" s="4"/>
      <c r="G142" s="4"/>
      <c r="H142" s="4">
        <v>749300</v>
      </c>
      <c r="I142" s="4">
        <v>410900</v>
      </c>
      <c r="J142" s="4"/>
      <c r="K142" s="4"/>
      <c r="L142" s="15">
        <v>2.7799999999999998E-2</v>
      </c>
      <c r="M142" s="4">
        <v>1255322</v>
      </c>
      <c r="O142" s="4">
        <f t="shared" si="5"/>
        <v>1393229</v>
      </c>
    </row>
    <row r="143" spans="1:15" x14ac:dyDescent="0.2">
      <c r="A143" s="2" t="s">
        <v>121</v>
      </c>
      <c r="B143" s="4">
        <v>415</v>
      </c>
      <c r="C143" s="4">
        <v>1177</v>
      </c>
      <c r="D143" s="4">
        <v>57</v>
      </c>
      <c r="E143" s="4">
        <v>78</v>
      </c>
      <c r="F143" s="4"/>
      <c r="G143" s="4"/>
      <c r="H143" s="4">
        <v>411600</v>
      </c>
      <c r="I143" s="4">
        <v>978100</v>
      </c>
      <c r="J143" s="4"/>
      <c r="K143" s="4"/>
      <c r="L143" s="15">
        <v>-1.09E-2</v>
      </c>
      <c r="M143" s="4">
        <v>1393229</v>
      </c>
      <c r="O143" s="4">
        <f t="shared" si="5"/>
        <v>1747100</v>
      </c>
    </row>
    <row r="144" spans="1:15" x14ac:dyDescent="0.2">
      <c r="A144" s="2" t="s">
        <v>122</v>
      </c>
      <c r="B144" s="4">
        <v>844</v>
      </c>
      <c r="C144" s="4">
        <v>1298</v>
      </c>
      <c r="D144" s="4">
        <v>80</v>
      </c>
      <c r="E144" s="4">
        <v>132</v>
      </c>
      <c r="F144" s="4"/>
      <c r="G144" s="4"/>
      <c r="H144" s="4">
        <v>752300</v>
      </c>
      <c r="I144" s="4">
        <v>1699100</v>
      </c>
      <c r="J144" s="4"/>
      <c r="K144" s="4"/>
      <c r="L144" s="15">
        <v>-1.2199999999999999E-2</v>
      </c>
      <c r="M144" s="4">
        <v>2520467</v>
      </c>
      <c r="O144" s="4">
        <f t="shared" si="5"/>
        <v>1747100</v>
      </c>
    </row>
    <row r="145" spans="1:15" x14ac:dyDescent="0.2">
      <c r="A145" s="2" t="s">
        <v>123</v>
      </c>
      <c r="B145" s="4">
        <v>597</v>
      </c>
      <c r="C145" s="4">
        <v>1137</v>
      </c>
      <c r="D145" s="4">
        <v>50</v>
      </c>
      <c r="E145" s="4">
        <v>94</v>
      </c>
      <c r="F145" s="4"/>
      <c r="G145" s="4"/>
      <c r="H145" s="4">
        <v>598700</v>
      </c>
      <c r="I145" s="4">
        <v>1182200</v>
      </c>
      <c r="J145" s="4"/>
      <c r="K145" s="4"/>
      <c r="L145" s="15">
        <v>-6.7000000000000002E-3</v>
      </c>
      <c r="M145" s="4">
        <v>1786340</v>
      </c>
      <c r="O145" s="4">
        <f t="shared" si="5"/>
        <v>1747100</v>
      </c>
    </row>
    <row r="146" spans="1:15" x14ac:dyDescent="0.2">
      <c r="A146" s="2" t="s">
        <v>124</v>
      </c>
      <c r="B146" s="4">
        <v>880</v>
      </c>
      <c r="C146" s="4">
        <v>1484</v>
      </c>
      <c r="D146" s="4">
        <v>198</v>
      </c>
      <c r="E146" s="4">
        <v>124</v>
      </c>
      <c r="F146" s="4"/>
      <c r="G146" s="4"/>
      <c r="H146" s="4">
        <v>851000</v>
      </c>
      <c r="I146" s="4">
        <v>1354600</v>
      </c>
      <c r="J146" s="4"/>
      <c r="K146" s="4"/>
      <c r="L146" s="15">
        <v>-1.32E-2</v>
      </c>
      <c r="M146" s="4">
        <v>2355512</v>
      </c>
      <c r="O146" s="4">
        <f t="shared" si="5"/>
        <v>1139674</v>
      </c>
    </row>
    <row r="147" spans="1:15" x14ac:dyDescent="0.2">
      <c r="A147" s="2" t="s">
        <v>125</v>
      </c>
      <c r="B147" s="4">
        <v>939</v>
      </c>
      <c r="C147" s="4">
        <v>1367</v>
      </c>
      <c r="D147" s="4">
        <v>75</v>
      </c>
      <c r="E147" s="4">
        <v>83</v>
      </c>
      <c r="F147" s="4"/>
      <c r="G147" s="4"/>
      <c r="H147" s="4">
        <v>692200</v>
      </c>
      <c r="I147" s="4">
        <v>988400</v>
      </c>
      <c r="J147" s="4"/>
      <c r="K147" s="4"/>
      <c r="L147" s="15">
        <v>-1.18E-2</v>
      </c>
      <c r="M147" s="4">
        <v>1747100</v>
      </c>
      <c r="O147" s="4">
        <f>MIN(M148:M152)</f>
        <v>1139674</v>
      </c>
    </row>
    <row r="148" spans="1:15" x14ac:dyDescent="0.2">
      <c r="A148" s="2" t="s">
        <v>126</v>
      </c>
      <c r="B148" s="4">
        <v>2667</v>
      </c>
      <c r="C148" s="4">
        <v>1602</v>
      </c>
      <c r="D148" s="4">
        <v>110</v>
      </c>
      <c r="E148" s="4">
        <v>127</v>
      </c>
      <c r="F148" s="4"/>
      <c r="G148" s="4"/>
      <c r="H148" s="4">
        <v>2767100</v>
      </c>
      <c r="I148" s="4">
        <v>1848700</v>
      </c>
      <c r="J148" s="4"/>
      <c r="K148" s="4"/>
      <c r="L148" s="15">
        <v>2.29E-2</v>
      </c>
      <c r="M148" s="4">
        <v>4742787</v>
      </c>
    </row>
    <row r="149" spans="1:15" x14ac:dyDescent="0.2">
      <c r="A149" s="2" t="s">
        <v>127</v>
      </c>
      <c r="B149" s="4">
        <v>962</v>
      </c>
      <c r="C149" s="4">
        <v>547</v>
      </c>
      <c r="D149" s="4">
        <v>39</v>
      </c>
      <c r="E149" s="4">
        <v>51</v>
      </c>
      <c r="F149" s="4"/>
      <c r="G149" s="4"/>
      <c r="H149" s="4">
        <v>959000</v>
      </c>
      <c r="I149" s="4">
        <v>930600</v>
      </c>
      <c r="J149" s="4"/>
      <c r="K149" s="4"/>
      <c r="L149" s="15">
        <v>5.5000000000000005E-3</v>
      </c>
      <c r="M149" s="4">
        <v>2068109</v>
      </c>
    </row>
    <row r="150" spans="1:15" x14ac:dyDescent="0.2">
      <c r="A150" s="2" t="s">
        <v>128</v>
      </c>
      <c r="B150" s="4">
        <v>1173</v>
      </c>
      <c r="C150" s="4">
        <v>908</v>
      </c>
      <c r="D150" s="4">
        <v>31</v>
      </c>
      <c r="E150" s="4">
        <v>117</v>
      </c>
      <c r="F150" s="4"/>
      <c r="G150" s="4"/>
      <c r="H150" s="4">
        <v>1250100</v>
      </c>
      <c r="I150" s="4">
        <v>1513800</v>
      </c>
      <c r="J150" s="4"/>
      <c r="K150" s="4"/>
      <c r="L150" s="15">
        <v>0</v>
      </c>
      <c r="M150" s="4">
        <v>3013615</v>
      </c>
    </row>
    <row r="151" spans="1:15" x14ac:dyDescent="0.2">
      <c r="A151" s="2" t="s">
        <v>129</v>
      </c>
      <c r="B151" s="4">
        <v>579</v>
      </c>
      <c r="E151" s="4">
        <v>36</v>
      </c>
      <c r="F151" s="4"/>
      <c r="G151" s="4"/>
      <c r="H151" s="4">
        <v>671700</v>
      </c>
      <c r="I151" s="4">
        <v>467200</v>
      </c>
      <c r="J151" s="4"/>
      <c r="K151" s="4"/>
      <c r="L151" s="15">
        <v>1.1000000000000001E-2</v>
      </c>
      <c r="M151" s="4">
        <v>1139674</v>
      </c>
    </row>
    <row r="152" spans="1:15" x14ac:dyDescent="0.2">
      <c r="A152" s="2" t="s">
        <v>130</v>
      </c>
      <c r="B152" s="4">
        <v>660</v>
      </c>
      <c r="E152" s="4">
        <v>65</v>
      </c>
      <c r="F152" s="4"/>
      <c r="G152" s="4"/>
      <c r="H152" s="4">
        <v>484500</v>
      </c>
      <c r="I152" s="4">
        <v>874200</v>
      </c>
      <c r="J152" s="4"/>
      <c r="K152" s="4"/>
      <c r="L152" s="15">
        <v>-1.2999999999999999E-3</v>
      </c>
      <c r="M152" s="4">
        <v>1402515</v>
      </c>
    </row>
  </sheetData>
  <mergeCells count="1">
    <mergeCell ref="B1:O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C640-50A4-BA4F-A358-7827279AF3CE}">
  <sheetPr codeName="Sheet4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374</v>
      </c>
      <c r="C3" s="4">
        <v>1617</v>
      </c>
      <c r="D3" s="4">
        <v>26</v>
      </c>
      <c r="E3" s="4">
        <v>10</v>
      </c>
      <c r="F3" s="4">
        <v>1</v>
      </c>
      <c r="G3" s="4">
        <v>0</v>
      </c>
      <c r="H3" s="4">
        <v>366600</v>
      </c>
      <c r="I3" s="4">
        <v>485300</v>
      </c>
      <c r="J3" s="4">
        <v>206400</v>
      </c>
      <c r="K3" s="6">
        <f t="shared" ref="K3:K23" si="0">J3/(H3+I3)</f>
        <v>0.24228195797628829</v>
      </c>
      <c r="L3" s="27" t="s">
        <v>215</v>
      </c>
      <c r="M3" s="4">
        <v>1059300</v>
      </c>
      <c r="N3" s="4">
        <f t="shared" ref="N3:N86" si="1">AVERAGE($M4:$M24)</f>
        <v>2782371</v>
      </c>
      <c r="O3" s="4">
        <f t="shared" ref="O3:O86" si="2">MIN(M4:M8)</f>
        <v>1161700</v>
      </c>
    </row>
    <row r="4" spans="1:15" x14ac:dyDescent="0.2">
      <c r="A4" s="2" t="s">
        <v>1262</v>
      </c>
      <c r="B4" s="4">
        <v>387</v>
      </c>
      <c r="C4" s="4">
        <v>567</v>
      </c>
      <c r="D4" s="4">
        <v>27</v>
      </c>
      <c r="E4" s="4">
        <v>40</v>
      </c>
      <c r="F4" s="4">
        <v>2</v>
      </c>
      <c r="G4" s="4">
        <v>0</v>
      </c>
      <c r="H4" s="4">
        <v>572800</v>
      </c>
      <c r="I4" s="4">
        <v>554400</v>
      </c>
      <c r="J4" s="4">
        <v>192200</v>
      </c>
      <c r="K4" s="6">
        <f t="shared" si="0"/>
        <v>0.17051100070972322</v>
      </c>
      <c r="L4" s="27" t="s">
        <v>690</v>
      </c>
      <c r="M4" s="4">
        <v>1619500</v>
      </c>
      <c r="N4" s="4">
        <f t="shared" si="1"/>
        <v>2875179</v>
      </c>
      <c r="O4" s="4">
        <f t="shared" si="2"/>
        <v>1161700</v>
      </c>
    </row>
    <row r="5" spans="1:15" x14ac:dyDescent="0.2">
      <c r="A5" s="2" t="s">
        <v>1250</v>
      </c>
      <c r="B5" s="4">
        <v>368</v>
      </c>
      <c r="C5" s="4">
        <v>447</v>
      </c>
      <c r="D5" s="4">
        <v>51</v>
      </c>
      <c r="E5" s="4">
        <v>35</v>
      </c>
      <c r="F5" s="4">
        <v>0</v>
      </c>
      <c r="G5" s="4">
        <v>0</v>
      </c>
      <c r="H5" s="4">
        <v>424400</v>
      </c>
      <c r="I5" s="4">
        <v>397000</v>
      </c>
      <c r="J5" s="4">
        <v>335300</v>
      </c>
      <c r="K5" s="6">
        <f t="shared" si="0"/>
        <v>0.40820550280009738</v>
      </c>
      <c r="L5" s="27" t="s">
        <v>215</v>
      </c>
      <c r="M5" s="4">
        <v>1161700</v>
      </c>
      <c r="N5" s="4">
        <f t="shared" si="1"/>
        <v>2946361.4285714286</v>
      </c>
      <c r="O5" s="4">
        <f t="shared" si="2"/>
        <v>1430900</v>
      </c>
    </row>
    <row r="6" spans="1:15" x14ac:dyDescent="0.2">
      <c r="A6" s="2" t="s">
        <v>1215</v>
      </c>
      <c r="B6" s="4">
        <v>1190</v>
      </c>
      <c r="C6" s="4">
        <v>487</v>
      </c>
      <c r="D6" s="4">
        <v>43</v>
      </c>
      <c r="E6" s="4">
        <v>28</v>
      </c>
      <c r="F6" s="4">
        <v>0</v>
      </c>
      <c r="G6" s="4">
        <v>0</v>
      </c>
      <c r="H6" s="4">
        <v>737400</v>
      </c>
      <c r="I6" s="4">
        <v>374200</v>
      </c>
      <c r="J6" s="4">
        <v>292400</v>
      </c>
      <c r="K6" s="6">
        <f t="shared" si="0"/>
        <v>0.26304426052536883</v>
      </c>
      <c r="L6" s="27" t="s">
        <v>647</v>
      </c>
      <c r="M6" s="4">
        <v>1504600</v>
      </c>
      <c r="N6" s="4">
        <f t="shared" si="1"/>
        <v>3117906.1428571427</v>
      </c>
      <c r="O6" s="4">
        <f t="shared" si="2"/>
        <v>1197500</v>
      </c>
    </row>
    <row r="7" spans="1:15" x14ac:dyDescent="0.2">
      <c r="A7" s="2" t="s">
        <v>1166</v>
      </c>
      <c r="B7" s="4">
        <v>747</v>
      </c>
      <c r="C7" s="4">
        <v>957</v>
      </c>
      <c r="D7" s="4">
        <v>68</v>
      </c>
      <c r="E7" s="4">
        <v>122</v>
      </c>
      <c r="F7" s="4">
        <v>0</v>
      </c>
      <c r="G7" s="4">
        <v>0</v>
      </c>
      <c r="H7" s="4">
        <v>783100</v>
      </c>
      <c r="I7" s="4">
        <v>1146800</v>
      </c>
      <c r="J7" s="4">
        <v>300000</v>
      </c>
      <c r="K7" s="6">
        <f t="shared" si="0"/>
        <v>0.15544846883258201</v>
      </c>
      <c r="L7" s="27" t="s">
        <v>185</v>
      </c>
      <c r="M7" s="4">
        <v>2317300</v>
      </c>
      <c r="N7" s="4">
        <f t="shared" si="1"/>
        <v>3199051.6190476189</v>
      </c>
      <c r="O7" s="4">
        <f t="shared" si="2"/>
        <v>1032220</v>
      </c>
    </row>
    <row r="8" spans="1:15" x14ac:dyDescent="0.2">
      <c r="A8" s="2" t="s">
        <v>1132</v>
      </c>
      <c r="B8" s="4">
        <v>652</v>
      </c>
      <c r="C8" s="4">
        <v>970</v>
      </c>
      <c r="D8" s="4">
        <v>60</v>
      </c>
      <c r="E8" s="4">
        <v>94</v>
      </c>
      <c r="F8" s="4">
        <v>0</v>
      </c>
      <c r="G8" s="4">
        <v>2</v>
      </c>
      <c r="H8" s="4">
        <v>667100</v>
      </c>
      <c r="I8" s="4">
        <v>1209000</v>
      </c>
      <c r="J8" s="4">
        <v>370300</v>
      </c>
      <c r="K8" s="6">
        <f t="shared" si="0"/>
        <v>0.19737753851074036</v>
      </c>
      <c r="L8" s="27" t="s">
        <v>822</v>
      </c>
      <c r="M8" s="4">
        <v>2251800</v>
      </c>
      <c r="N8" s="4">
        <f t="shared" si="1"/>
        <v>3165914.2380952379</v>
      </c>
      <c r="O8" s="4">
        <f t="shared" si="2"/>
        <v>1009500</v>
      </c>
    </row>
    <row r="9" spans="1:15" x14ac:dyDescent="0.2">
      <c r="A9" s="2" t="s">
        <v>1075</v>
      </c>
      <c r="B9" s="4">
        <v>436</v>
      </c>
      <c r="C9" s="4">
        <v>1607</v>
      </c>
      <c r="D9" s="4">
        <v>39</v>
      </c>
      <c r="E9" s="4">
        <v>116</v>
      </c>
      <c r="F9" s="4">
        <v>0</v>
      </c>
      <c r="G9" s="4">
        <v>0</v>
      </c>
      <c r="H9" s="4">
        <v>443500</v>
      </c>
      <c r="I9" s="4">
        <v>1410900</v>
      </c>
      <c r="J9" s="4">
        <v>416600</v>
      </c>
      <c r="K9" s="6">
        <f t="shared" si="0"/>
        <v>0.22465487489214842</v>
      </c>
      <c r="L9" s="27" t="s">
        <v>1015</v>
      </c>
      <c r="M9" s="4">
        <v>2273700</v>
      </c>
      <c r="N9" s="4">
        <f t="shared" si="1"/>
        <v>3129641.8571428573</v>
      </c>
      <c r="O9" s="4">
        <f t="shared" si="2"/>
        <v>994900</v>
      </c>
    </row>
    <row r="10" spans="1:15" x14ac:dyDescent="0.2">
      <c r="A10" s="2" t="s">
        <v>1051</v>
      </c>
      <c r="B10" s="4">
        <v>599</v>
      </c>
      <c r="C10" s="4">
        <v>484</v>
      </c>
      <c r="D10" s="4">
        <v>35</v>
      </c>
      <c r="E10" s="4">
        <v>46</v>
      </c>
      <c r="F10" s="4">
        <v>0</v>
      </c>
      <c r="G10" s="4">
        <v>0</v>
      </c>
      <c r="H10" s="4">
        <v>484900</v>
      </c>
      <c r="I10" s="4">
        <v>566300</v>
      </c>
      <c r="J10" s="4">
        <v>379700</v>
      </c>
      <c r="K10" s="6">
        <f t="shared" si="0"/>
        <v>0.3612062404870624</v>
      </c>
      <c r="L10" s="27" t="s">
        <v>870</v>
      </c>
      <c r="M10" s="4">
        <v>1430900</v>
      </c>
      <c r="N10" s="4">
        <f t="shared" si="1"/>
        <v>3232135.9047619049</v>
      </c>
      <c r="O10" s="4">
        <f t="shared" si="2"/>
        <v>994900</v>
      </c>
    </row>
    <row r="11" spans="1:15" x14ac:dyDescent="0.2">
      <c r="A11" s="2" t="s">
        <v>1038</v>
      </c>
      <c r="B11" s="4">
        <v>253</v>
      </c>
      <c r="C11" s="4">
        <v>780</v>
      </c>
      <c r="D11" s="4">
        <v>41</v>
      </c>
      <c r="E11" s="4">
        <v>63</v>
      </c>
      <c r="F11" s="4">
        <v>0</v>
      </c>
      <c r="G11" s="4">
        <v>0</v>
      </c>
      <c r="H11" s="4">
        <v>291800</v>
      </c>
      <c r="I11" s="4">
        <v>717100</v>
      </c>
      <c r="J11" s="4">
        <v>158100</v>
      </c>
      <c r="K11" s="6">
        <f t="shared" si="0"/>
        <v>0.1567053226286054</v>
      </c>
      <c r="L11" s="27" t="s">
        <v>994</v>
      </c>
      <c r="M11" s="4">
        <v>1197500</v>
      </c>
      <c r="N11" s="4">
        <f t="shared" si="1"/>
        <v>3234027.4285714286</v>
      </c>
      <c r="O11" s="4">
        <f t="shared" si="2"/>
        <v>994900</v>
      </c>
    </row>
    <row r="12" spans="1:15" x14ac:dyDescent="0.2">
      <c r="A12" s="2" t="s">
        <v>1013</v>
      </c>
      <c r="B12" s="4">
        <v>279</v>
      </c>
      <c r="C12" s="4">
        <v>951</v>
      </c>
      <c r="D12" s="4">
        <v>41</v>
      </c>
      <c r="E12" s="4">
        <v>42</v>
      </c>
      <c r="F12" s="4">
        <v>0</v>
      </c>
      <c r="G12" s="4">
        <v>1</v>
      </c>
      <c r="H12" s="4">
        <v>380400</v>
      </c>
      <c r="I12" s="4">
        <v>543200</v>
      </c>
      <c r="J12" s="4">
        <v>108600</v>
      </c>
      <c r="K12" s="6">
        <f t="shared" si="0"/>
        <v>0.11758336942399307</v>
      </c>
      <c r="L12" s="27" t="s">
        <v>893</v>
      </c>
      <c r="M12" s="4">
        <v>1032220</v>
      </c>
      <c r="N12" s="4">
        <f t="shared" si="1"/>
        <v>3294248.2857142859</v>
      </c>
      <c r="O12" s="4">
        <f t="shared" si="2"/>
        <v>994900</v>
      </c>
    </row>
    <row r="13" spans="1:15" x14ac:dyDescent="0.2">
      <c r="A13" s="2" t="s">
        <v>935</v>
      </c>
      <c r="B13" s="4">
        <v>513</v>
      </c>
      <c r="C13" s="4">
        <v>471</v>
      </c>
      <c r="D13" s="4">
        <v>26</v>
      </c>
      <c r="E13" s="4">
        <v>26</v>
      </c>
      <c r="F13" s="4">
        <v>0</v>
      </c>
      <c r="G13" s="4">
        <v>0</v>
      </c>
      <c r="H13" s="4">
        <v>418700</v>
      </c>
      <c r="I13" s="4">
        <v>350900</v>
      </c>
      <c r="J13" s="4">
        <v>239800</v>
      </c>
      <c r="K13" s="6">
        <f t="shared" si="0"/>
        <v>0.31159043659043661</v>
      </c>
      <c r="L13" s="27" t="s">
        <v>192</v>
      </c>
      <c r="M13" s="4">
        <v>1009500</v>
      </c>
      <c r="N13" s="4">
        <f t="shared" si="1"/>
        <v>3354656.4285714286</v>
      </c>
      <c r="O13" s="4">
        <f t="shared" si="2"/>
        <v>994900</v>
      </c>
    </row>
    <row r="14" spans="1:15" x14ac:dyDescent="0.2">
      <c r="A14" s="2" t="s">
        <v>904</v>
      </c>
      <c r="B14" s="4">
        <v>143</v>
      </c>
      <c r="C14" s="4">
        <v>551</v>
      </c>
      <c r="D14" s="4">
        <v>23</v>
      </c>
      <c r="E14" s="4">
        <v>13</v>
      </c>
      <c r="F14" s="4">
        <v>0</v>
      </c>
      <c r="G14" s="4">
        <v>0</v>
      </c>
      <c r="H14" s="4">
        <v>207100</v>
      </c>
      <c r="I14" s="4">
        <v>401400</v>
      </c>
      <c r="J14" s="4">
        <v>385700</v>
      </c>
      <c r="K14" s="6">
        <f t="shared" si="0"/>
        <v>0.63385373870172557</v>
      </c>
      <c r="L14" s="27" t="s">
        <v>192</v>
      </c>
      <c r="M14" s="4">
        <v>994900</v>
      </c>
      <c r="N14" s="4">
        <f t="shared" si="1"/>
        <v>3401731.0952380951</v>
      </c>
      <c r="O14" s="4">
        <f t="shared" si="2"/>
        <v>2078348</v>
      </c>
    </row>
    <row r="15" spans="1:15" x14ac:dyDescent="0.2">
      <c r="A15" s="2" t="s">
        <v>839</v>
      </c>
      <c r="B15" s="4">
        <v>775</v>
      </c>
      <c r="C15" s="4">
        <v>814</v>
      </c>
      <c r="D15" s="4">
        <v>78</v>
      </c>
      <c r="E15" s="4">
        <v>116</v>
      </c>
      <c r="F15" s="4">
        <v>2</v>
      </c>
      <c r="G15" s="4">
        <v>2</v>
      </c>
      <c r="H15" s="4">
        <v>884300</v>
      </c>
      <c r="I15" s="4">
        <v>1203400</v>
      </c>
      <c r="J15" s="4">
        <v>145000</v>
      </c>
      <c r="K15" s="6">
        <f t="shared" si="0"/>
        <v>6.9454423528284709E-2</v>
      </c>
      <c r="L15" s="27" t="s">
        <v>527</v>
      </c>
      <c r="M15" s="4">
        <v>2237200</v>
      </c>
      <c r="N15" s="4">
        <f t="shared" si="1"/>
        <v>3382981.5238095238</v>
      </c>
      <c r="O15" s="4">
        <f t="shared" si="2"/>
        <v>2078348</v>
      </c>
    </row>
    <row r="16" spans="1:15" x14ac:dyDescent="0.2">
      <c r="A16" s="2" t="s">
        <v>776</v>
      </c>
      <c r="B16" s="4">
        <v>491</v>
      </c>
      <c r="C16" s="4">
        <v>838</v>
      </c>
      <c r="D16" s="4">
        <v>38</v>
      </c>
      <c r="E16" s="4">
        <v>96</v>
      </c>
      <c r="F16" s="4">
        <v>2</v>
      </c>
      <c r="G16" s="4">
        <v>2</v>
      </c>
      <c r="H16" s="4">
        <v>542300</v>
      </c>
      <c r="I16" s="4">
        <v>1129000</v>
      </c>
      <c r="J16" s="4">
        <v>408000</v>
      </c>
      <c r="K16" s="6">
        <f t="shared" si="0"/>
        <v>0.24412134266738467</v>
      </c>
      <c r="L16" s="27" t="s">
        <v>221</v>
      </c>
      <c r="M16" s="4">
        <v>2159700</v>
      </c>
      <c r="N16" s="4">
        <f t="shared" si="1"/>
        <v>3438916.2857142859</v>
      </c>
      <c r="O16" s="4">
        <f t="shared" si="2"/>
        <v>2078348</v>
      </c>
    </row>
    <row r="17" spans="1:15" x14ac:dyDescent="0.2">
      <c r="A17" s="2" t="s">
        <v>720</v>
      </c>
      <c r="B17" s="4">
        <v>765</v>
      </c>
      <c r="C17" s="4">
        <v>1059</v>
      </c>
      <c r="D17" s="4">
        <v>58</v>
      </c>
      <c r="E17" s="4">
        <v>109</v>
      </c>
      <c r="F17" s="4">
        <v>2</v>
      </c>
      <c r="G17" s="4">
        <v>1</v>
      </c>
      <c r="H17" s="4">
        <v>834000</v>
      </c>
      <c r="I17" s="4">
        <v>1200800</v>
      </c>
      <c r="J17" s="4">
        <v>233600</v>
      </c>
      <c r="K17" s="6">
        <f t="shared" si="0"/>
        <v>0.11480243758600354</v>
      </c>
      <c r="L17" s="27" t="s">
        <v>762</v>
      </c>
      <c r="M17" s="4">
        <v>2274600</v>
      </c>
      <c r="N17" s="4">
        <f t="shared" si="1"/>
        <v>3448611.7619047621</v>
      </c>
      <c r="O17" s="4">
        <f t="shared" si="2"/>
        <v>2078348</v>
      </c>
    </row>
    <row r="18" spans="1:15" x14ac:dyDescent="0.2">
      <c r="A18" s="2" t="s">
        <v>667</v>
      </c>
      <c r="B18" s="4">
        <v>523</v>
      </c>
      <c r="C18" s="4">
        <v>1193</v>
      </c>
      <c r="D18" s="4">
        <v>46</v>
      </c>
      <c r="E18" s="4">
        <v>101</v>
      </c>
      <c r="F18" s="4">
        <v>0</v>
      </c>
      <c r="G18" s="4">
        <v>0</v>
      </c>
      <c r="H18" s="4">
        <v>514100</v>
      </c>
      <c r="I18" s="4">
        <v>1093300</v>
      </c>
      <c r="J18" s="4">
        <v>470700</v>
      </c>
      <c r="K18" s="6">
        <f t="shared" si="0"/>
        <v>0.29283314669652855</v>
      </c>
      <c r="L18" s="27" t="s">
        <v>705</v>
      </c>
      <c r="M18" s="4">
        <v>2078348</v>
      </c>
      <c r="N18" s="4">
        <f t="shared" si="1"/>
        <v>3451909.8095238097</v>
      </c>
      <c r="O18" s="4">
        <f t="shared" si="2"/>
        <v>2716177</v>
      </c>
    </row>
    <row r="19" spans="1:15" x14ac:dyDescent="0.2">
      <c r="A19" s="2" t="s">
        <v>588</v>
      </c>
      <c r="B19" s="4">
        <v>865</v>
      </c>
      <c r="C19" s="4">
        <v>1928</v>
      </c>
      <c r="D19" s="4">
        <v>69</v>
      </c>
      <c r="E19" s="4">
        <v>136</v>
      </c>
      <c r="F19" s="4">
        <v>1</v>
      </c>
      <c r="G19" s="4">
        <v>0</v>
      </c>
      <c r="H19" s="4">
        <v>919800</v>
      </c>
      <c r="I19" s="4">
        <v>1807300</v>
      </c>
      <c r="J19" s="4">
        <v>400800</v>
      </c>
      <c r="K19" s="6">
        <f t="shared" si="0"/>
        <v>0.14696930805617689</v>
      </c>
      <c r="L19" s="27" t="s">
        <v>624</v>
      </c>
      <c r="M19" s="4">
        <v>3137984</v>
      </c>
      <c r="N19" s="4">
        <f t="shared" si="1"/>
        <v>3401214.8095238097</v>
      </c>
      <c r="O19" s="4">
        <f t="shared" si="2"/>
        <v>2716177</v>
      </c>
    </row>
    <row r="20" spans="1:15" x14ac:dyDescent="0.2">
      <c r="A20" s="2" t="s">
        <v>491</v>
      </c>
      <c r="B20" s="4">
        <v>1067</v>
      </c>
      <c r="C20" s="4">
        <v>3813</v>
      </c>
      <c r="D20" s="4">
        <v>127</v>
      </c>
      <c r="E20" s="4">
        <v>415</v>
      </c>
      <c r="F20" s="4">
        <v>0</v>
      </c>
      <c r="G20" s="4">
        <v>4</v>
      </c>
      <c r="H20" s="4">
        <v>1234900</v>
      </c>
      <c r="I20" s="4">
        <v>4746000</v>
      </c>
      <c r="J20" s="4">
        <v>607300</v>
      </c>
      <c r="K20" s="6">
        <f t="shared" si="0"/>
        <v>0.1015399020214349</v>
      </c>
      <c r="L20" s="27" t="s">
        <v>178</v>
      </c>
      <c r="M20" s="4">
        <v>6640130</v>
      </c>
      <c r="N20" s="4">
        <f t="shared" si="1"/>
        <v>3160308.6190476189</v>
      </c>
      <c r="O20" s="4">
        <f t="shared" si="2"/>
        <v>2716177</v>
      </c>
    </row>
    <row r="21" spans="1:15" x14ac:dyDescent="0.2">
      <c r="A21" s="2" t="s">
        <v>261</v>
      </c>
      <c r="B21" s="4">
        <v>632</v>
      </c>
      <c r="C21" s="4">
        <v>2286</v>
      </c>
      <c r="D21" s="4">
        <v>83</v>
      </c>
      <c r="E21" s="4">
        <v>125</v>
      </c>
      <c r="F21" s="4">
        <v>0</v>
      </c>
      <c r="G21" s="4">
        <v>0</v>
      </c>
      <c r="H21" s="4">
        <v>791600</v>
      </c>
      <c r="I21" s="4">
        <v>1720700</v>
      </c>
      <c r="J21" s="4">
        <v>381900</v>
      </c>
      <c r="K21" s="6">
        <f t="shared" si="0"/>
        <v>0.1520121004657087</v>
      </c>
      <c r="L21" s="27" t="s">
        <v>192</v>
      </c>
      <c r="M21" s="4">
        <v>3224165</v>
      </c>
      <c r="N21" s="4">
        <f t="shared" si="1"/>
        <v>3155024.5714285714</v>
      </c>
      <c r="O21" s="4">
        <f t="shared" si="2"/>
        <v>2656531</v>
      </c>
    </row>
    <row r="22" spans="1:15" x14ac:dyDescent="0.2">
      <c r="A22" s="2" t="s">
        <v>154</v>
      </c>
      <c r="B22" s="4">
        <v>1196</v>
      </c>
      <c r="C22" s="4">
        <v>2097</v>
      </c>
      <c r="D22" s="4">
        <v>100</v>
      </c>
      <c r="E22" s="4">
        <v>164</v>
      </c>
      <c r="F22" s="4">
        <v>0</v>
      </c>
      <c r="G22" s="4">
        <v>0</v>
      </c>
      <c r="H22" s="4">
        <v>1158000</v>
      </c>
      <c r="I22" s="4">
        <v>2071300</v>
      </c>
      <c r="J22" s="4">
        <v>321600</v>
      </c>
      <c r="K22" s="6">
        <f t="shared" si="0"/>
        <v>9.9588146037841024E-2</v>
      </c>
      <c r="L22" s="27" t="s">
        <v>225</v>
      </c>
      <c r="M22" s="4">
        <v>3552175</v>
      </c>
      <c r="N22" s="4">
        <f t="shared" si="1"/>
        <v>3174878.1428571427</v>
      </c>
      <c r="O22" s="4">
        <f t="shared" si="2"/>
        <v>2656531</v>
      </c>
    </row>
    <row r="23" spans="1:15" x14ac:dyDescent="0.2">
      <c r="A23" s="2" t="s">
        <v>1</v>
      </c>
      <c r="B23" s="4">
        <v>717</v>
      </c>
      <c r="C23" s="4">
        <v>1535</v>
      </c>
      <c r="D23" s="4">
        <v>110</v>
      </c>
      <c r="E23" s="5">
        <v>143</v>
      </c>
      <c r="F23" s="4">
        <v>0</v>
      </c>
      <c r="G23" s="5">
        <v>1</v>
      </c>
      <c r="H23" s="4">
        <v>775600</v>
      </c>
      <c r="I23" s="4">
        <v>1822400</v>
      </c>
      <c r="J23" s="4">
        <v>98700</v>
      </c>
      <c r="K23" s="6">
        <f t="shared" si="0"/>
        <v>3.7990762124711315E-2</v>
      </c>
      <c r="L23" s="15">
        <v>-1.44E-2</v>
      </c>
      <c r="M23" s="4">
        <v>2716177</v>
      </c>
      <c r="N23" s="4">
        <f t="shared" si="1"/>
        <v>3389755.4285714286</v>
      </c>
      <c r="O23" s="4">
        <f t="shared" si="2"/>
        <v>2656531</v>
      </c>
    </row>
    <row r="24" spans="1:15" x14ac:dyDescent="0.2">
      <c r="A24" s="2" t="s">
        <v>2</v>
      </c>
      <c r="B24" s="4">
        <v>3678</v>
      </c>
      <c r="C24" s="4">
        <v>1437</v>
      </c>
      <c r="D24" s="4">
        <v>79</v>
      </c>
      <c r="E24" s="4">
        <v>564</v>
      </c>
      <c r="F24" s="4">
        <v>5</v>
      </c>
      <c r="G24" s="4">
        <v>12</v>
      </c>
      <c r="H24" s="4">
        <v>5853200</v>
      </c>
      <c r="I24" s="4">
        <v>7501300</v>
      </c>
      <c r="J24" s="4">
        <v>207200</v>
      </c>
      <c r="K24" s="6">
        <f t="shared" ref="K24:K87" si="3">J24/(H24+I24)</f>
        <v>1.5515369351155042E-2</v>
      </c>
      <c r="L24" s="15">
        <v>1.72E-2</v>
      </c>
      <c r="M24" s="4">
        <v>13615692</v>
      </c>
      <c r="N24" s="4">
        <f t="shared" si="1"/>
        <v>2967627.2380952379</v>
      </c>
      <c r="O24" s="4">
        <f t="shared" si="2"/>
        <v>1555915</v>
      </c>
    </row>
    <row r="25" spans="1:15" x14ac:dyDescent="0.2">
      <c r="A25" s="2" t="s">
        <v>3</v>
      </c>
      <c r="B25" s="4">
        <v>1150</v>
      </c>
      <c r="C25" s="4">
        <v>4137</v>
      </c>
      <c r="D25" s="4">
        <v>136</v>
      </c>
      <c r="E25" s="4">
        <v>149</v>
      </c>
      <c r="F25" s="4">
        <v>1</v>
      </c>
      <c r="G25" s="4">
        <v>0</v>
      </c>
      <c r="H25" s="4">
        <v>1798000</v>
      </c>
      <c r="I25" s="4">
        <v>1730000</v>
      </c>
      <c r="J25" s="4">
        <v>387600</v>
      </c>
      <c r="K25" s="6">
        <f t="shared" si="3"/>
        <v>0.10986394557823129</v>
      </c>
      <c r="L25" s="15">
        <v>1.0700000000000001E-2</v>
      </c>
      <c r="M25" s="4">
        <v>3568468</v>
      </c>
      <c r="N25" s="4">
        <f t="shared" si="1"/>
        <v>2923884.9523809524</v>
      </c>
      <c r="O25" s="4">
        <f t="shared" si="2"/>
        <v>1511980</v>
      </c>
    </row>
    <row r="26" spans="1:15" x14ac:dyDescent="0.2">
      <c r="A26" s="2" t="s">
        <v>4</v>
      </c>
      <c r="B26" s="4">
        <v>831</v>
      </c>
      <c r="C26" s="4">
        <v>1316</v>
      </c>
      <c r="D26" s="4">
        <v>200</v>
      </c>
      <c r="E26" s="5">
        <v>100</v>
      </c>
      <c r="F26" s="4">
        <v>1</v>
      </c>
      <c r="G26" s="5">
        <v>2</v>
      </c>
      <c r="H26" s="4">
        <v>1238900</v>
      </c>
      <c r="I26" s="4">
        <v>1416400</v>
      </c>
      <c r="J26" s="4">
        <v>346400</v>
      </c>
      <c r="K26" s="6">
        <f t="shared" si="3"/>
        <v>0.13045606899408729</v>
      </c>
      <c r="L26" s="15">
        <v>8.1000000000000013E-3</v>
      </c>
      <c r="M26" s="4">
        <v>2656531</v>
      </c>
      <c r="N26" s="4">
        <f t="shared" si="1"/>
        <v>2917126.1428571427</v>
      </c>
      <c r="O26" s="4">
        <f t="shared" si="2"/>
        <v>1511980</v>
      </c>
    </row>
    <row r="27" spans="1:15" x14ac:dyDescent="0.2">
      <c r="A27" s="2" t="s">
        <v>5</v>
      </c>
      <c r="B27" s="4">
        <v>1184</v>
      </c>
      <c r="C27" s="4">
        <v>728</v>
      </c>
      <c r="D27" s="4">
        <v>42</v>
      </c>
      <c r="E27" s="4">
        <v>206</v>
      </c>
      <c r="F27" s="4">
        <v>1</v>
      </c>
      <c r="G27" s="4">
        <v>1</v>
      </c>
      <c r="H27" s="4">
        <v>1235900</v>
      </c>
      <c r="I27" s="4">
        <v>3651400</v>
      </c>
      <c r="J27" s="4">
        <v>214500</v>
      </c>
      <c r="K27" s="6">
        <f t="shared" si="3"/>
        <v>4.3889264010803508E-2</v>
      </c>
      <c r="L27" s="15">
        <v>-2.9500000000000002E-2</v>
      </c>
      <c r="M27" s="4">
        <v>5107039</v>
      </c>
      <c r="N27" s="4">
        <f t="shared" si="1"/>
        <v>2825946.3809523811</v>
      </c>
      <c r="O27" s="4">
        <f t="shared" si="2"/>
        <v>1237222</v>
      </c>
    </row>
    <row r="28" spans="1:15" x14ac:dyDescent="0.2">
      <c r="A28" s="2" t="s">
        <v>6</v>
      </c>
      <c r="B28" s="4">
        <v>1317</v>
      </c>
      <c r="C28" s="4">
        <v>1137</v>
      </c>
      <c r="D28" s="4">
        <v>23</v>
      </c>
      <c r="E28" s="4">
        <v>198</v>
      </c>
      <c r="F28" s="4">
        <v>0</v>
      </c>
      <c r="G28" s="4">
        <v>3</v>
      </c>
      <c r="H28" s="4">
        <v>1735000</v>
      </c>
      <c r="I28" s="4">
        <v>1901400</v>
      </c>
      <c r="J28" s="4">
        <v>378300</v>
      </c>
      <c r="K28" s="6">
        <f t="shared" si="3"/>
        <v>0.10403145968540314</v>
      </c>
      <c r="L28" s="15">
        <v>9.300000000000001E-3</v>
      </c>
      <c r="M28" s="4">
        <v>4021355</v>
      </c>
      <c r="N28" s="4">
        <f t="shared" si="1"/>
        <v>2851018.7619047621</v>
      </c>
      <c r="O28" s="4">
        <f t="shared" si="2"/>
        <v>1237222</v>
      </c>
    </row>
    <row r="29" spans="1:15" x14ac:dyDescent="0.2">
      <c r="A29" s="2" t="s">
        <v>7</v>
      </c>
      <c r="B29" s="4">
        <v>419</v>
      </c>
      <c r="C29" s="4">
        <v>1247</v>
      </c>
      <c r="D29" s="8">
        <v>135</v>
      </c>
      <c r="E29" s="4">
        <v>55</v>
      </c>
      <c r="F29" s="4">
        <v>0</v>
      </c>
      <c r="G29" s="4">
        <v>0</v>
      </c>
      <c r="H29" s="4">
        <v>427200</v>
      </c>
      <c r="I29" s="4">
        <v>625300</v>
      </c>
      <c r="J29" s="4">
        <v>499900</v>
      </c>
      <c r="K29" s="6">
        <f t="shared" si="3"/>
        <v>0.47496437054631829</v>
      </c>
      <c r="L29" s="15">
        <v>2.7000000000000001E-3</v>
      </c>
      <c r="M29" s="4">
        <v>1555915</v>
      </c>
      <c r="N29" s="4">
        <f t="shared" si="1"/>
        <v>2997074.1904761903</v>
      </c>
      <c r="O29" s="4">
        <f t="shared" si="2"/>
        <v>1237222</v>
      </c>
    </row>
    <row r="30" spans="1:15" x14ac:dyDescent="0.2">
      <c r="A30" s="2" t="s">
        <v>8</v>
      </c>
      <c r="B30" s="4">
        <v>414</v>
      </c>
      <c r="C30" s="4">
        <v>367</v>
      </c>
      <c r="D30" s="8">
        <v>62</v>
      </c>
      <c r="E30" s="4">
        <v>48</v>
      </c>
      <c r="F30" s="4">
        <v>2</v>
      </c>
      <c r="G30" s="4">
        <v>0</v>
      </c>
      <c r="H30" s="4">
        <v>355100</v>
      </c>
      <c r="I30" s="4">
        <v>777100</v>
      </c>
      <c r="J30" s="4">
        <v>378600</v>
      </c>
      <c r="K30" s="6">
        <f t="shared" si="3"/>
        <v>0.33439321674615791</v>
      </c>
      <c r="L30" s="15">
        <v>-1.2999999999999999E-3</v>
      </c>
      <c r="M30" s="4">
        <v>1511980</v>
      </c>
      <c r="N30" s="4">
        <f t="shared" si="1"/>
        <v>3053460.0952380951</v>
      </c>
      <c r="O30" s="4">
        <f t="shared" si="2"/>
        <v>1237222</v>
      </c>
    </row>
    <row r="31" spans="1:15" x14ac:dyDescent="0.2">
      <c r="A31" s="2" t="s">
        <v>9</v>
      </c>
      <c r="B31" s="4">
        <v>1144</v>
      </c>
      <c r="C31" s="4">
        <v>1085</v>
      </c>
      <c r="D31" s="4">
        <v>34</v>
      </c>
      <c r="E31" s="4">
        <v>60</v>
      </c>
      <c r="F31" s="8">
        <v>1</v>
      </c>
      <c r="G31" s="4">
        <v>0</v>
      </c>
      <c r="H31" s="4">
        <v>1948100</v>
      </c>
      <c r="I31" s="4">
        <v>1271800</v>
      </c>
      <c r="J31" s="4">
        <v>546000</v>
      </c>
      <c r="K31" s="6">
        <f t="shared" si="3"/>
        <v>0.16957048355538992</v>
      </c>
      <c r="L31" s="15">
        <v>2.4399999999999998E-2</v>
      </c>
      <c r="M31" s="4">
        <v>3583275</v>
      </c>
      <c r="N31" s="4">
        <f t="shared" si="1"/>
        <v>3274865.8571428573</v>
      </c>
      <c r="O31" s="4">
        <f t="shared" si="2"/>
        <v>1237222</v>
      </c>
    </row>
    <row r="32" spans="1:15" x14ac:dyDescent="0.2">
      <c r="A32" s="2" t="s">
        <v>10</v>
      </c>
      <c r="B32" s="4">
        <v>497</v>
      </c>
      <c r="C32" s="4">
        <v>574</v>
      </c>
      <c r="D32" s="4">
        <v>65</v>
      </c>
      <c r="E32" s="4">
        <v>44</v>
      </c>
      <c r="F32" s="8">
        <v>1</v>
      </c>
      <c r="G32" s="4">
        <v>0</v>
      </c>
      <c r="H32" s="4">
        <v>825500</v>
      </c>
      <c r="I32" s="4">
        <v>411600</v>
      </c>
      <c r="J32" s="4">
        <v>215500</v>
      </c>
      <c r="K32" s="6">
        <f t="shared" si="3"/>
        <v>0.17419772047530516</v>
      </c>
      <c r="L32" s="15">
        <v>2.8000000000000004E-3</v>
      </c>
      <c r="M32" s="4">
        <v>1237222</v>
      </c>
      <c r="N32" s="4">
        <f t="shared" si="1"/>
        <v>3345386</v>
      </c>
      <c r="O32" s="4">
        <f t="shared" si="2"/>
        <v>1843459</v>
      </c>
    </row>
    <row r="33" spans="1:15" x14ac:dyDescent="0.2">
      <c r="A33" s="2" t="s">
        <v>11</v>
      </c>
      <c r="B33" s="4">
        <v>290</v>
      </c>
      <c r="C33" s="4">
        <v>1251</v>
      </c>
      <c r="D33" s="4">
        <v>42</v>
      </c>
      <c r="E33" s="4">
        <v>66</v>
      </c>
      <c r="F33" s="4">
        <v>2</v>
      </c>
      <c r="G33" s="4">
        <v>1</v>
      </c>
      <c r="H33" s="4">
        <v>1441200</v>
      </c>
      <c r="I33" s="4">
        <v>855600</v>
      </c>
      <c r="J33" s="4">
        <v>1018400</v>
      </c>
      <c r="K33" s="6">
        <f t="shared" si="3"/>
        <v>0.44339951236502961</v>
      </c>
      <c r="L33" s="15">
        <v>-1.6200000000000003E-2</v>
      </c>
      <c r="M33" s="4">
        <v>2296858</v>
      </c>
      <c r="N33" s="4">
        <f t="shared" si="1"/>
        <v>3396488.0952380951</v>
      </c>
      <c r="O33" s="4">
        <f t="shared" si="2"/>
        <v>1843459</v>
      </c>
    </row>
    <row r="34" spans="1:15" x14ac:dyDescent="0.2">
      <c r="A34" s="2" t="s">
        <v>12</v>
      </c>
      <c r="B34" s="4">
        <v>738</v>
      </c>
      <c r="C34" s="4">
        <v>1566</v>
      </c>
      <c r="D34" s="4">
        <v>46</v>
      </c>
      <c r="E34" s="4">
        <v>44</v>
      </c>
      <c r="F34" s="4">
        <v>0</v>
      </c>
      <c r="G34" s="4">
        <v>1</v>
      </c>
      <c r="H34" s="4">
        <v>808300</v>
      </c>
      <c r="I34" s="4">
        <v>623800</v>
      </c>
      <c r="J34" s="4">
        <v>845700</v>
      </c>
      <c r="K34" s="6">
        <f t="shared" si="3"/>
        <v>0.59053138747294187</v>
      </c>
      <c r="L34" s="15">
        <v>1.3600000000000001E-2</v>
      </c>
      <c r="M34" s="4">
        <v>2278071</v>
      </c>
      <c r="N34" s="4">
        <f t="shared" si="1"/>
        <v>3432629.8571428573</v>
      </c>
      <c r="O34" s="4">
        <f t="shared" si="2"/>
        <v>1843459</v>
      </c>
    </row>
    <row r="35" spans="1:15" x14ac:dyDescent="0.2">
      <c r="A35" s="2" t="s">
        <v>13</v>
      </c>
      <c r="B35" s="4">
        <v>338</v>
      </c>
      <c r="C35" s="4">
        <v>1832</v>
      </c>
      <c r="D35" s="4">
        <v>76</v>
      </c>
      <c r="E35" s="4">
        <v>82</v>
      </c>
      <c r="F35" s="4">
        <v>0</v>
      </c>
      <c r="G35" s="4">
        <v>0</v>
      </c>
      <c r="H35" s="4">
        <v>445600</v>
      </c>
      <c r="I35" s="4">
        <v>1010900</v>
      </c>
      <c r="J35" s="4">
        <v>526300</v>
      </c>
      <c r="K35" s="6">
        <f t="shared" si="3"/>
        <v>0.36134569172674219</v>
      </c>
      <c r="L35" s="15">
        <v>-2.7000000000000001E-3</v>
      </c>
      <c r="M35" s="4">
        <v>1983468</v>
      </c>
      <c r="N35" s="4">
        <f t="shared" si="1"/>
        <v>3497145.1904761903</v>
      </c>
      <c r="O35" s="4">
        <f t="shared" si="2"/>
        <v>1843459</v>
      </c>
    </row>
    <row r="36" spans="1:15" x14ac:dyDescent="0.2">
      <c r="A36" s="2" t="s">
        <v>14</v>
      </c>
      <c r="B36" s="4">
        <v>567</v>
      </c>
      <c r="C36" s="4">
        <v>1533</v>
      </c>
      <c r="D36" s="4">
        <v>60</v>
      </c>
      <c r="E36" s="4">
        <v>46</v>
      </c>
      <c r="F36" s="4">
        <v>0</v>
      </c>
      <c r="G36" s="4">
        <v>1</v>
      </c>
      <c r="H36" s="4">
        <v>554400</v>
      </c>
      <c r="I36" s="4">
        <v>734800</v>
      </c>
      <c r="J36" s="4">
        <v>542800</v>
      </c>
      <c r="K36" s="6">
        <f t="shared" si="3"/>
        <v>0.42103630158237665</v>
      </c>
      <c r="L36" s="15">
        <v>1.23E-2</v>
      </c>
      <c r="M36" s="4">
        <v>1843459</v>
      </c>
      <c r="N36" s="4">
        <f t="shared" si="1"/>
        <v>3519584.2380952379</v>
      </c>
      <c r="O36" s="4">
        <f t="shared" si="2"/>
        <v>1581100</v>
      </c>
    </row>
    <row r="37" spans="1:15" x14ac:dyDescent="0.2">
      <c r="A37" s="2" t="s">
        <v>15</v>
      </c>
      <c r="B37" s="4">
        <v>802</v>
      </c>
      <c r="C37" s="4">
        <v>1361</v>
      </c>
      <c r="D37" s="4">
        <v>43</v>
      </c>
      <c r="E37" s="4">
        <v>175</v>
      </c>
      <c r="F37" s="4">
        <v>2</v>
      </c>
      <c r="G37" s="4">
        <v>1</v>
      </c>
      <c r="H37" s="4">
        <v>1317100</v>
      </c>
      <c r="I37" s="4">
        <v>1957800</v>
      </c>
      <c r="J37" s="4">
        <v>358300</v>
      </c>
      <c r="K37" s="6">
        <f t="shared" si="3"/>
        <v>0.10940792085254511</v>
      </c>
      <c r="L37" s="15">
        <v>-2.3099999999999999E-2</v>
      </c>
      <c r="M37" s="4">
        <v>3334330</v>
      </c>
      <c r="N37" s="4">
        <f t="shared" si="1"/>
        <v>3647257.2857142859</v>
      </c>
      <c r="O37" s="4">
        <f t="shared" si="2"/>
        <v>1581100</v>
      </c>
    </row>
    <row r="38" spans="1:15" x14ac:dyDescent="0.2">
      <c r="A38" s="2" t="s">
        <v>16</v>
      </c>
      <c r="B38" s="4">
        <v>394</v>
      </c>
      <c r="C38" s="4">
        <v>1309</v>
      </c>
      <c r="D38" s="4">
        <v>62</v>
      </c>
      <c r="E38" s="4">
        <v>86</v>
      </c>
      <c r="F38" s="4">
        <v>1</v>
      </c>
      <c r="G38" s="4">
        <v>0</v>
      </c>
      <c r="H38" s="4">
        <v>1377200</v>
      </c>
      <c r="I38" s="4">
        <v>1098600</v>
      </c>
      <c r="J38" s="4">
        <v>861900</v>
      </c>
      <c r="K38" s="6">
        <f t="shared" si="3"/>
        <v>0.34812989740689876</v>
      </c>
      <c r="L38" s="15">
        <v>-1.2999999999999999E-3</v>
      </c>
      <c r="M38" s="4">
        <v>2478205</v>
      </c>
      <c r="N38" s="4">
        <f t="shared" si="1"/>
        <v>3658736.4761904762</v>
      </c>
      <c r="O38" s="4">
        <f t="shared" si="2"/>
        <v>1581100</v>
      </c>
    </row>
    <row r="39" spans="1:15" x14ac:dyDescent="0.2">
      <c r="A39" s="2" t="s">
        <v>17</v>
      </c>
      <c r="B39" s="4">
        <v>419</v>
      </c>
      <c r="C39" s="4">
        <v>984</v>
      </c>
      <c r="D39" s="4">
        <v>51</v>
      </c>
      <c r="E39" s="5">
        <v>116</v>
      </c>
      <c r="F39" s="4">
        <v>0</v>
      </c>
      <c r="G39" s="5">
        <v>3</v>
      </c>
      <c r="H39" s="4">
        <v>437400</v>
      </c>
      <c r="I39" s="4">
        <v>1354700</v>
      </c>
      <c r="J39" s="4">
        <v>352700</v>
      </c>
      <c r="K39" s="6">
        <f t="shared" si="3"/>
        <v>0.19680821382735339</v>
      </c>
      <c r="L39" s="15">
        <v>-3.9000000000000003E-3</v>
      </c>
      <c r="M39" s="4">
        <v>2147607</v>
      </c>
      <c r="N39" s="4">
        <f t="shared" si="1"/>
        <v>3763256.7142857141</v>
      </c>
      <c r="O39" s="4">
        <f t="shared" si="2"/>
        <v>1581100</v>
      </c>
    </row>
    <row r="40" spans="1:15" x14ac:dyDescent="0.2">
      <c r="A40" s="2" t="s">
        <v>18</v>
      </c>
      <c r="B40" s="4">
        <v>498</v>
      </c>
      <c r="C40" s="4">
        <v>1253</v>
      </c>
      <c r="D40" s="4">
        <v>126</v>
      </c>
      <c r="E40" s="4">
        <v>77</v>
      </c>
      <c r="F40" s="4">
        <v>0</v>
      </c>
      <c r="G40" s="4">
        <v>0</v>
      </c>
      <c r="H40" s="4">
        <v>552600</v>
      </c>
      <c r="I40" s="4">
        <v>1164000</v>
      </c>
      <c r="J40" s="4">
        <v>354600</v>
      </c>
      <c r="K40" s="6">
        <f t="shared" si="3"/>
        <v>0.20657112897588256</v>
      </c>
      <c r="L40" s="15">
        <v>-2.5999999999999999E-3</v>
      </c>
      <c r="M40" s="4">
        <v>2073389</v>
      </c>
      <c r="N40" s="4">
        <f t="shared" si="1"/>
        <v>3807200.5714285714</v>
      </c>
      <c r="O40" s="4">
        <f t="shared" si="2"/>
        <v>1581100</v>
      </c>
    </row>
    <row r="41" spans="1:15" x14ac:dyDescent="0.2">
      <c r="A41" s="2" t="s">
        <v>19</v>
      </c>
      <c r="B41" s="4">
        <v>710</v>
      </c>
      <c r="C41" s="4">
        <v>2899</v>
      </c>
      <c r="D41" s="4">
        <v>79</v>
      </c>
      <c r="E41" s="4">
        <v>67</v>
      </c>
      <c r="F41" s="4">
        <v>1</v>
      </c>
      <c r="G41" s="4">
        <v>0</v>
      </c>
      <c r="H41" s="4">
        <v>787600</v>
      </c>
      <c r="I41" s="4">
        <v>782600</v>
      </c>
      <c r="J41" s="4">
        <v>234900</v>
      </c>
      <c r="K41" s="6">
        <f t="shared" si="3"/>
        <v>0.14959877722583109</v>
      </c>
      <c r="L41" s="15">
        <v>6.7000000000000002E-3</v>
      </c>
      <c r="M41" s="4">
        <v>1581100</v>
      </c>
      <c r="N41" s="4">
        <f t="shared" si="1"/>
        <v>3875049.6666666665</v>
      </c>
      <c r="O41" s="4">
        <f t="shared" si="2"/>
        <v>2649880</v>
      </c>
    </row>
    <row r="42" spans="1:15" x14ac:dyDescent="0.2">
      <c r="A42" s="2" t="s">
        <v>20</v>
      </c>
      <c r="B42" s="4">
        <v>909</v>
      </c>
      <c r="C42" s="4">
        <v>2418</v>
      </c>
      <c r="D42" s="4">
        <v>380</v>
      </c>
      <c r="E42" s="5">
        <v>153</v>
      </c>
      <c r="F42" s="4">
        <v>3</v>
      </c>
      <c r="G42" s="5">
        <v>5</v>
      </c>
      <c r="H42" s="4">
        <v>1411200</v>
      </c>
      <c r="I42" s="4">
        <v>1685400</v>
      </c>
      <c r="J42" s="4">
        <v>165400</v>
      </c>
      <c r="K42" s="6">
        <f t="shared" si="3"/>
        <v>5.3413421171607571E-2</v>
      </c>
      <c r="L42" s="15">
        <v>1.4000000000000002E-3</v>
      </c>
      <c r="M42" s="4">
        <v>3113200</v>
      </c>
      <c r="N42" s="4">
        <f t="shared" si="1"/>
        <v>3876619.9047619049</v>
      </c>
      <c r="O42" s="4">
        <f t="shared" si="2"/>
        <v>2514596</v>
      </c>
    </row>
    <row r="43" spans="1:15" x14ac:dyDescent="0.2">
      <c r="A43" s="2" t="s">
        <v>21</v>
      </c>
      <c r="B43" s="4">
        <v>984</v>
      </c>
      <c r="C43" s="4">
        <v>1428</v>
      </c>
      <c r="D43" s="8">
        <v>318</v>
      </c>
      <c r="E43" s="5">
        <v>135</v>
      </c>
      <c r="F43" s="4">
        <v>1</v>
      </c>
      <c r="G43" s="5">
        <v>5</v>
      </c>
      <c r="H43" s="4">
        <v>1018700</v>
      </c>
      <c r="I43" s="4">
        <v>2893800</v>
      </c>
      <c r="J43" s="4">
        <v>533200</v>
      </c>
      <c r="K43" s="6">
        <f t="shared" si="3"/>
        <v>0.1362811501597444</v>
      </c>
      <c r="L43" s="15">
        <v>-2.9300000000000003E-2</v>
      </c>
      <c r="M43" s="4">
        <v>3969100</v>
      </c>
      <c r="N43" s="4">
        <f t="shared" si="1"/>
        <v>3860975</v>
      </c>
      <c r="O43" s="4">
        <f t="shared" si="2"/>
        <v>2514596</v>
      </c>
    </row>
    <row r="44" spans="1:15" x14ac:dyDescent="0.2">
      <c r="A44" s="2" t="s">
        <v>22</v>
      </c>
      <c r="B44" s="4">
        <v>3654</v>
      </c>
      <c r="C44" s="4">
        <v>1287</v>
      </c>
      <c r="D44" s="4">
        <v>51</v>
      </c>
      <c r="E44" s="4">
        <v>238</v>
      </c>
      <c r="F44" s="4">
        <v>4</v>
      </c>
      <c r="G44" s="4">
        <v>7</v>
      </c>
      <c r="H44" s="4">
        <v>4101500</v>
      </c>
      <c r="I44" s="4">
        <v>2951200</v>
      </c>
      <c r="J44" s="4">
        <v>171500</v>
      </c>
      <c r="K44" s="6">
        <f t="shared" si="3"/>
        <v>2.4316928268606351E-2</v>
      </c>
      <c r="L44" s="15">
        <v>1.72E-2</v>
      </c>
      <c r="M44" s="4">
        <v>7228600</v>
      </c>
      <c r="N44" s="4">
        <f t="shared" si="1"/>
        <v>3729777.1428571427</v>
      </c>
      <c r="O44" s="4">
        <f t="shared" si="2"/>
        <v>2514596</v>
      </c>
    </row>
    <row r="45" spans="1:15" x14ac:dyDescent="0.2">
      <c r="A45" s="2" t="s">
        <v>23</v>
      </c>
      <c r="B45" s="4">
        <v>2138</v>
      </c>
      <c r="C45" s="4">
        <v>963</v>
      </c>
      <c r="D45" s="8">
        <v>118</v>
      </c>
      <c r="E45" s="4">
        <v>94</v>
      </c>
      <c r="F45" s="8">
        <v>6</v>
      </c>
      <c r="G45" s="4">
        <v>1</v>
      </c>
      <c r="H45" s="4">
        <v>3331100</v>
      </c>
      <c r="I45" s="4">
        <v>1293100</v>
      </c>
      <c r="J45" s="4">
        <v>270900</v>
      </c>
      <c r="K45" s="6">
        <f t="shared" si="3"/>
        <v>5.858310626702997E-2</v>
      </c>
      <c r="L45" s="15">
        <v>2.0199999999999999E-2</v>
      </c>
      <c r="M45" s="4">
        <v>4751000</v>
      </c>
      <c r="N45" s="4">
        <f t="shared" si="1"/>
        <v>3549723.3333333335</v>
      </c>
      <c r="O45" s="4">
        <f t="shared" si="2"/>
        <v>2514596</v>
      </c>
    </row>
    <row r="46" spans="1:15" x14ac:dyDescent="0.2">
      <c r="A46" s="2" t="s">
        <v>24</v>
      </c>
      <c r="B46" s="4">
        <v>915</v>
      </c>
      <c r="C46" s="4">
        <v>994</v>
      </c>
      <c r="D46" s="8">
        <v>140</v>
      </c>
      <c r="E46" s="4">
        <v>128</v>
      </c>
      <c r="F46" s="4">
        <v>1</v>
      </c>
      <c r="G46" s="4">
        <v>0</v>
      </c>
      <c r="H46" s="4">
        <v>1092200</v>
      </c>
      <c r="I46" s="4">
        <v>1450500</v>
      </c>
      <c r="J46" s="4">
        <v>310700</v>
      </c>
      <c r="K46" s="6">
        <f t="shared" si="3"/>
        <v>0.12219294450780666</v>
      </c>
      <c r="L46" s="15">
        <v>-2.5999999999999999E-3</v>
      </c>
      <c r="M46" s="4">
        <v>2649880</v>
      </c>
      <c r="N46" s="4">
        <f t="shared" si="1"/>
        <v>3629235.5714285714</v>
      </c>
      <c r="O46" s="4">
        <f t="shared" si="2"/>
        <v>2514596</v>
      </c>
    </row>
    <row r="47" spans="1:15" x14ac:dyDescent="0.2">
      <c r="A47" s="2" t="s">
        <v>25</v>
      </c>
      <c r="B47" s="4">
        <v>778</v>
      </c>
      <c r="C47" s="4">
        <v>2124</v>
      </c>
      <c r="D47" s="4">
        <v>111</v>
      </c>
      <c r="E47" s="4">
        <v>106</v>
      </c>
      <c r="F47" s="8">
        <v>2</v>
      </c>
      <c r="G47" s="4">
        <v>1</v>
      </c>
      <c r="H47" s="4">
        <v>1265900</v>
      </c>
      <c r="I47" s="4">
        <v>1179000</v>
      </c>
      <c r="J47" s="4">
        <v>105500</v>
      </c>
      <c r="K47" s="6">
        <f t="shared" si="3"/>
        <v>4.3151049122663501E-2</v>
      </c>
      <c r="L47" s="15">
        <v>0</v>
      </c>
      <c r="M47" s="4">
        <v>2514596</v>
      </c>
      <c r="N47" s="4">
        <f t="shared" si="1"/>
        <v>3611646.5714285714</v>
      </c>
      <c r="O47" s="4">
        <f t="shared" si="2"/>
        <v>2696084</v>
      </c>
    </row>
    <row r="48" spans="1:15" x14ac:dyDescent="0.2">
      <c r="A48" s="2" t="s">
        <v>26</v>
      </c>
      <c r="B48" s="4">
        <v>1666</v>
      </c>
      <c r="C48" s="4">
        <v>2243</v>
      </c>
      <c r="D48" s="4">
        <v>181</v>
      </c>
      <c r="E48" s="4">
        <v>82</v>
      </c>
      <c r="F48" s="8">
        <v>3</v>
      </c>
      <c r="G48" s="4">
        <v>1</v>
      </c>
      <c r="H48" s="4">
        <v>1850500</v>
      </c>
      <c r="I48" s="4">
        <v>1099700</v>
      </c>
      <c r="J48" s="4">
        <v>136300</v>
      </c>
      <c r="K48" s="6">
        <f t="shared" si="3"/>
        <v>4.6200257609653586E-2</v>
      </c>
      <c r="L48" s="15">
        <v>2.2000000000000002E-2</v>
      </c>
      <c r="M48" s="4">
        <v>3192264</v>
      </c>
      <c r="N48" s="4">
        <f t="shared" si="1"/>
        <v>3605834.2857142859</v>
      </c>
      <c r="O48" s="4">
        <f t="shared" si="2"/>
        <v>2696084</v>
      </c>
    </row>
    <row r="49" spans="1:15" x14ac:dyDescent="0.2">
      <c r="A49" s="2" t="s">
        <v>27</v>
      </c>
      <c r="B49" s="4">
        <v>828</v>
      </c>
      <c r="C49" s="4">
        <v>1278</v>
      </c>
      <c r="D49" s="4">
        <v>104</v>
      </c>
      <c r="E49" s="5">
        <v>268</v>
      </c>
      <c r="F49" s="4">
        <v>1</v>
      </c>
      <c r="G49" s="5">
        <v>4</v>
      </c>
      <c r="H49" s="4">
        <v>1113300</v>
      </c>
      <c r="I49" s="4">
        <v>3076900</v>
      </c>
      <c r="J49" s="4">
        <v>356400</v>
      </c>
      <c r="K49" s="6">
        <f t="shared" si="3"/>
        <v>8.5055605937664078E-2</v>
      </c>
      <c r="L49" s="15">
        <v>-1.4999999999999999E-2</v>
      </c>
      <c r="M49" s="4">
        <v>4547875</v>
      </c>
      <c r="N49" s="4">
        <f t="shared" si="1"/>
        <v>3508087.8571428573</v>
      </c>
      <c r="O49" s="4">
        <f t="shared" si="2"/>
        <v>2696084</v>
      </c>
    </row>
    <row r="50" spans="1:15" x14ac:dyDescent="0.2">
      <c r="A50" s="2" t="s">
        <v>28</v>
      </c>
      <c r="B50" s="4">
        <v>1013</v>
      </c>
      <c r="C50" s="4">
        <v>2170</v>
      </c>
      <c r="D50" s="4">
        <v>451</v>
      </c>
      <c r="E50" s="5">
        <v>310</v>
      </c>
      <c r="F50" s="9">
        <v>1</v>
      </c>
      <c r="G50" s="5">
        <v>5</v>
      </c>
      <c r="H50" s="9">
        <v>1437400</v>
      </c>
      <c r="I50" s="4">
        <v>3059900</v>
      </c>
      <c r="J50" s="4">
        <v>212100</v>
      </c>
      <c r="K50" s="6">
        <f t="shared" si="3"/>
        <v>4.7161630311520243E-2</v>
      </c>
      <c r="L50" s="15">
        <v>-1.21E-2</v>
      </c>
      <c r="M50" s="4">
        <v>4623079</v>
      </c>
      <c r="N50" s="4">
        <f t="shared" si="1"/>
        <v>3469393.6190476189</v>
      </c>
      <c r="O50" s="4">
        <f t="shared" si="2"/>
        <v>2696084</v>
      </c>
    </row>
    <row r="51" spans="1:15" x14ac:dyDescent="0.2">
      <c r="A51" s="2" t="s">
        <v>29</v>
      </c>
      <c r="B51" s="4">
        <v>891</v>
      </c>
      <c r="C51" s="4">
        <v>826</v>
      </c>
      <c r="D51" s="4">
        <v>142</v>
      </c>
      <c r="E51" s="4">
        <v>129</v>
      </c>
      <c r="F51" s="4">
        <v>0</v>
      </c>
      <c r="G51" s="4">
        <v>0</v>
      </c>
      <c r="H51" s="4">
        <v>900900</v>
      </c>
      <c r="I51" s="4">
        <v>1389600</v>
      </c>
      <c r="J51" s="4">
        <v>405500</v>
      </c>
      <c r="K51" s="6">
        <f t="shared" si="3"/>
        <v>0.17703558175070946</v>
      </c>
      <c r="L51" s="15">
        <v>-1.3300000000000001E-2</v>
      </c>
      <c r="M51" s="4">
        <v>2696084</v>
      </c>
      <c r="N51" s="4">
        <f t="shared" si="1"/>
        <v>3514646.7619047621</v>
      </c>
      <c r="O51" s="4">
        <f t="shared" si="2"/>
        <v>2718145</v>
      </c>
    </row>
    <row r="52" spans="1:15" x14ac:dyDescent="0.2">
      <c r="A52" s="2" t="s">
        <v>30</v>
      </c>
      <c r="B52" s="4">
        <v>2747</v>
      </c>
      <c r="C52" s="4">
        <v>1248</v>
      </c>
      <c r="D52" s="4">
        <v>110</v>
      </c>
      <c r="E52" s="4">
        <v>297</v>
      </c>
      <c r="F52" s="4"/>
      <c r="G52" s="4"/>
      <c r="H52" s="4">
        <v>4456200</v>
      </c>
      <c r="I52" s="4">
        <v>3123000</v>
      </c>
      <c r="J52" s="4">
        <v>597100</v>
      </c>
      <c r="K52" s="6">
        <f t="shared" si="3"/>
        <v>7.8781401731053413E-2</v>
      </c>
      <c r="L52" s="15">
        <v>4.9800000000000004E-2</v>
      </c>
      <c r="M52" s="4">
        <v>8232796</v>
      </c>
      <c r="N52" s="4">
        <f t="shared" si="1"/>
        <v>3295675.5238095238</v>
      </c>
      <c r="O52" s="4">
        <f t="shared" si="2"/>
        <v>2314679</v>
      </c>
    </row>
    <row r="53" spans="1:15" x14ac:dyDescent="0.2">
      <c r="A53" s="2" t="s">
        <v>31</v>
      </c>
      <c r="B53" s="4">
        <v>831</v>
      </c>
      <c r="C53" s="4">
        <v>1360</v>
      </c>
      <c r="D53" s="4">
        <v>94</v>
      </c>
      <c r="E53" s="4">
        <v>49</v>
      </c>
      <c r="F53" s="4"/>
      <c r="G53" s="4"/>
      <c r="H53" s="4">
        <v>1491200</v>
      </c>
      <c r="I53" s="4">
        <v>736200</v>
      </c>
      <c r="J53" s="4">
        <v>483500</v>
      </c>
      <c r="K53" s="6">
        <f t="shared" si="3"/>
        <v>0.21706922869713569</v>
      </c>
      <c r="L53" s="15">
        <v>4.1999999999999997E-3</v>
      </c>
      <c r="M53" s="4">
        <v>2718145</v>
      </c>
      <c r="N53" s="4">
        <f t="shared" si="1"/>
        <v>3237963.8571428573</v>
      </c>
      <c r="O53" s="4">
        <f t="shared" si="2"/>
        <v>2314679</v>
      </c>
    </row>
    <row r="54" spans="1:15" x14ac:dyDescent="0.2">
      <c r="A54" s="2" t="s">
        <v>32</v>
      </c>
      <c r="B54" s="4">
        <v>1308</v>
      </c>
      <c r="C54" s="4">
        <v>1134</v>
      </c>
      <c r="D54" s="4">
        <v>112</v>
      </c>
      <c r="E54" s="4">
        <v>152</v>
      </c>
      <c r="F54" s="4"/>
      <c r="G54" s="4"/>
      <c r="H54" s="4">
        <v>1495800</v>
      </c>
      <c r="I54" s="4">
        <v>1349900</v>
      </c>
      <c r="J54" s="4">
        <v>521100</v>
      </c>
      <c r="K54" s="6">
        <f t="shared" si="3"/>
        <v>0.1831183891485399</v>
      </c>
      <c r="L54" s="15">
        <v>9.8999999999999991E-3</v>
      </c>
      <c r="M54" s="4">
        <v>3370002</v>
      </c>
      <c r="N54" s="4">
        <f t="shared" si="1"/>
        <v>3254511.3809523811</v>
      </c>
      <c r="O54" s="4">
        <f t="shared" si="2"/>
        <v>2314679</v>
      </c>
    </row>
    <row r="55" spans="1:15" x14ac:dyDescent="0.2">
      <c r="A55" s="2" t="s">
        <v>33</v>
      </c>
      <c r="B55" s="4">
        <v>921</v>
      </c>
      <c r="C55" s="4">
        <v>909</v>
      </c>
      <c r="D55" s="4">
        <v>69</v>
      </c>
      <c r="E55" s="4">
        <v>170</v>
      </c>
      <c r="F55" s="4"/>
      <c r="G55" s="4"/>
      <c r="H55" s="4">
        <v>1028800</v>
      </c>
      <c r="I55" s="4">
        <v>1636700</v>
      </c>
      <c r="J55" s="4">
        <v>364800</v>
      </c>
      <c r="K55" s="6">
        <f t="shared" si="3"/>
        <v>0.13685987619583567</v>
      </c>
      <c r="L55" s="15">
        <v>-1.54E-2</v>
      </c>
      <c r="M55" s="4">
        <v>3037048</v>
      </c>
      <c r="N55" s="4">
        <f t="shared" si="1"/>
        <v>3207628.1428571427</v>
      </c>
      <c r="O55" s="4">
        <f t="shared" si="2"/>
        <v>2314679</v>
      </c>
    </row>
    <row r="56" spans="1:15" x14ac:dyDescent="0.2">
      <c r="A56" s="2" t="s">
        <v>34</v>
      </c>
      <c r="B56" s="4">
        <v>985</v>
      </c>
      <c r="C56" s="4">
        <v>2941</v>
      </c>
      <c r="D56" s="4">
        <v>163</v>
      </c>
      <c r="E56" s="4">
        <v>119</v>
      </c>
      <c r="F56" s="4"/>
      <c r="G56" s="4"/>
      <c r="H56" s="4">
        <v>1546200</v>
      </c>
      <c r="I56" s="4">
        <v>1216000</v>
      </c>
      <c r="J56" s="4">
        <v>393500</v>
      </c>
      <c r="K56" s="6">
        <f t="shared" si="3"/>
        <v>0.14245890956483961</v>
      </c>
      <c r="L56" s="15">
        <v>1.26E-2</v>
      </c>
      <c r="M56" s="4">
        <v>3338290</v>
      </c>
      <c r="N56" s="4">
        <f t="shared" si="1"/>
        <v>3193457.1904761903</v>
      </c>
      <c r="O56" s="4">
        <f t="shared" si="2"/>
        <v>2314679</v>
      </c>
    </row>
    <row r="57" spans="1:15" x14ac:dyDescent="0.2">
      <c r="A57" s="2" t="s">
        <v>35</v>
      </c>
      <c r="B57" s="4">
        <v>1197</v>
      </c>
      <c r="C57" s="4">
        <v>919</v>
      </c>
      <c r="D57" s="4">
        <v>89</v>
      </c>
      <c r="E57" s="4">
        <v>81</v>
      </c>
      <c r="F57" s="4"/>
      <c r="G57" s="4"/>
      <c r="H57" s="4">
        <v>1344000</v>
      </c>
      <c r="I57" s="4">
        <v>963300</v>
      </c>
      <c r="J57" s="4">
        <v>345400</v>
      </c>
      <c r="K57" s="6">
        <f t="shared" si="3"/>
        <v>0.14969878212629481</v>
      </c>
      <c r="L57" s="15">
        <v>5.6999999999999993E-3</v>
      </c>
      <c r="M57" s="4">
        <v>2314679</v>
      </c>
      <c r="N57" s="4">
        <f t="shared" si="1"/>
        <v>3216186.7619047621</v>
      </c>
      <c r="O57" s="4">
        <f t="shared" si="2"/>
        <v>2719268</v>
      </c>
    </row>
    <row r="58" spans="1:15" x14ac:dyDescent="0.2">
      <c r="A58" s="2" t="s">
        <v>36</v>
      </c>
      <c r="B58" s="4">
        <v>904</v>
      </c>
      <c r="C58" s="4">
        <v>1799</v>
      </c>
      <c r="D58" s="4">
        <v>197</v>
      </c>
      <c r="E58" s="4">
        <v>295</v>
      </c>
      <c r="F58" s="4"/>
      <c r="G58" s="4"/>
      <c r="H58" s="4">
        <v>1572300</v>
      </c>
      <c r="I58" s="4">
        <v>4426200</v>
      </c>
      <c r="J58" s="4">
        <v>654600</v>
      </c>
      <c r="K58" s="6">
        <f t="shared" si="3"/>
        <v>0.10912728182045511</v>
      </c>
      <c r="L58" s="15">
        <v>-3.7900000000000003E-2</v>
      </c>
      <c r="M58" s="4">
        <v>6015464</v>
      </c>
      <c r="N58" s="4">
        <f t="shared" si="1"/>
        <v>3092026.5714285714</v>
      </c>
      <c r="O58" s="4">
        <f t="shared" si="2"/>
        <v>2719268</v>
      </c>
    </row>
    <row r="59" spans="1:15" x14ac:dyDescent="0.2">
      <c r="A59" s="2" t="s">
        <v>37</v>
      </c>
      <c r="B59" s="4">
        <v>644</v>
      </c>
      <c r="C59" s="4">
        <v>1519</v>
      </c>
      <c r="D59" s="4">
        <v>114</v>
      </c>
      <c r="E59" s="4">
        <v>92</v>
      </c>
      <c r="F59" s="4"/>
      <c r="G59" s="4"/>
      <c r="H59" s="4">
        <v>1015200</v>
      </c>
      <c r="I59" s="4">
        <v>1227800</v>
      </c>
      <c r="J59" s="4">
        <v>574600</v>
      </c>
      <c r="K59" s="6">
        <f t="shared" si="3"/>
        <v>0.25617476593847527</v>
      </c>
      <c r="L59" s="15">
        <v>9.5999999999999992E-3</v>
      </c>
      <c r="M59" s="4">
        <v>2719268</v>
      </c>
      <c r="N59" s="4">
        <f t="shared" si="1"/>
        <v>3165094.7619047621</v>
      </c>
      <c r="O59" s="4">
        <f t="shared" si="2"/>
        <v>2996210</v>
      </c>
    </row>
    <row r="60" spans="1:15" x14ac:dyDescent="0.2">
      <c r="A60" s="2" t="s">
        <v>38</v>
      </c>
      <c r="B60" s="4">
        <v>2039</v>
      </c>
      <c r="C60" s="4">
        <v>1382</v>
      </c>
      <c r="D60" s="4">
        <v>94</v>
      </c>
      <c r="E60" s="4">
        <v>164</v>
      </c>
      <c r="F60" s="4"/>
      <c r="G60" s="4"/>
      <c r="H60" s="4">
        <v>2136000</v>
      </c>
      <c r="I60" s="4">
        <v>2034700</v>
      </c>
      <c r="J60" s="4">
        <v>170500</v>
      </c>
      <c r="K60" s="6">
        <f t="shared" si="3"/>
        <v>4.088042774594193E-2</v>
      </c>
      <c r="L60" s="15">
        <v>2.8000000000000004E-3</v>
      </c>
      <c r="M60" s="4">
        <v>4342532</v>
      </c>
      <c r="N60" s="4">
        <f t="shared" si="1"/>
        <v>3047836.0952380951</v>
      </c>
      <c r="O60" s="4">
        <f t="shared" si="2"/>
        <v>2996210</v>
      </c>
    </row>
    <row r="61" spans="1:15" x14ac:dyDescent="0.2">
      <c r="A61" s="2" t="s">
        <v>39</v>
      </c>
      <c r="B61" s="4">
        <v>683</v>
      </c>
      <c r="C61" s="4">
        <v>1403</v>
      </c>
      <c r="D61" s="4">
        <v>108</v>
      </c>
      <c r="E61" s="4">
        <v>178</v>
      </c>
      <c r="F61" s="4"/>
      <c r="G61" s="4"/>
      <c r="H61" s="4">
        <v>1042000</v>
      </c>
      <c r="I61" s="4">
        <v>1836900</v>
      </c>
      <c r="J61" s="4">
        <v>101900</v>
      </c>
      <c r="K61" s="6">
        <f t="shared" si="3"/>
        <v>3.5395463545104033E-2</v>
      </c>
      <c r="L61" s="15">
        <v>-1.09E-2</v>
      </c>
      <c r="M61" s="4">
        <v>2996210</v>
      </c>
      <c r="N61" s="4">
        <f t="shared" si="1"/>
        <v>3137645.1428571427</v>
      </c>
      <c r="O61" s="4">
        <f t="shared" si="2"/>
        <v>969870</v>
      </c>
    </row>
    <row r="62" spans="1:15" x14ac:dyDescent="0.2">
      <c r="A62" s="2" t="s">
        <v>40</v>
      </c>
      <c r="B62" s="4">
        <v>1108</v>
      </c>
      <c r="C62" s="4">
        <v>1658</v>
      </c>
      <c r="D62" s="4">
        <v>133</v>
      </c>
      <c r="E62" s="4">
        <v>145</v>
      </c>
      <c r="F62" s="4"/>
      <c r="G62" s="4"/>
      <c r="H62" s="4">
        <v>1304400</v>
      </c>
      <c r="I62" s="4">
        <v>1701200</v>
      </c>
      <c r="J62" s="4">
        <v>208400</v>
      </c>
      <c r="K62" s="6">
        <f t="shared" si="3"/>
        <v>6.9337237157306358E-2</v>
      </c>
      <c r="L62" s="15">
        <v>0</v>
      </c>
      <c r="M62" s="4">
        <v>3005931</v>
      </c>
      <c r="N62" s="4">
        <f t="shared" si="1"/>
        <v>3187953.1904761903</v>
      </c>
      <c r="O62" s="4">
        <f t="shared" si="2"/>
        <v>969870</v>
      </c>
    </row>
    <row r="63" spans="1:15" x14ac:dyDescent="0.2">
      <c r="A63" s="2" t="s">
        <v>41</v>
      </c>
      <c r="B63" s="4">
        <v>1087</v>
      </c>
      <c r="C63" s="4">
        <v>1051</v>
      </c>
      <c r="D63" s="4">
        <v>276</v>
      </c>
      <c r="E63" s="4">
        <v>155</v>
      </c>
      <c r="F63" s="4"/>
      <c r="G63" s="4"/>
      <c r="H63" s="4">
        <v>1482100</v>
      </c>
      <c r="I63" s="4">
        <v>1660100</v>
      </c>
      <c r="J63" s="4">
        <v>263800</v>
      </c>
      <c r="K63" s="6">
        <f t="shared" si="3"/>
        <v>8.3953917637324169E-2</v>
      </c>
      <c r="L63" s="15">
        <v>2.8000000000000004E-3</v>
      </c>
      <c r="M63" s="4">
        <v>3146175</v>
      </c>
      <c r="N63" s="4">
        <f t="shared" si="1"/>
        <v>3145173.4285714286</v>
      </c>
      <c r="O63" s="4">
        <f t="shared" si="2"/>
        <v>969870</v>
      </c>
    </row>
    <row r="64" spans="1:15" x14ac:dyDescent="0.2">
      <c r="A64" s="2" t="s">
        <v>42</v>
      </c>
      <c r="B64" s="4">
        <v>1388</v>
      </c>
      <c r="C64" s="4">
        <v>763</v>
      </c>
      <c r="D64" s="4">
        <v>22</v>
      </c>
      <c r="E64" s="4">
        <v>131</v>
      </c>
      <c r="F64" s="4"/>
      <c r="G64" s="4"/>
      <c r="H64" s="4">
        <v>1723400</v>
      </c>
      <c r="I64" s="4">
        <v>1807000</v>
      </c>
      <c r="J64" s="4">
        <v>109200</v>
      </c>
      <c r="K64" s="6">
        <f t="shared" si="3"/>
        <v>3.0931339225016997E-2</v>
      </c>
      <c r="L64" s="15">
        <v>1.1000000000000001E-2</v>
      </c>
      <c r="M64" s="4">
        <v>3640557</v>
      </c>
      <c r="N64" s="4">
        <f t="shared" si="1"/>
        <v>3102580.2380952379</v>
      </c>
      <c r="O64" s="4">
        <f t="shared" si="2"/>
        <v>969870</v>
      </c>
    </row>
    <row r="65" spans="1:15" x14ac:dyDescent="0.2">
      <c r="A65" s="2" t="s">
        <v>43</v>
      </c>
      <c r="B65" s="4">
        <v>1376</v>
      </c>
      <c r="C65" s="4">
        <v>1664</v>
      </c>
      <c r="D65" s="4">
        <v>217</v>
      </c>
      <c r="E65" s="4">
        <v>213</v>
      </c>
      <c r="F65" s="4"/>
      <c r="G65" s="4"/>
      <c r="H65" s="4">
        <v>2400600</v>
      </c>
      <c r="I65" s="4">
        <v>2069600</v>
      </c>
      <c r="J65" s="4">
        <v>233800</v>
      </c>
      <c r="K65" s="6">
        <f t="shared" si="3"/>
        <v>5.2301910429063576E-2</v>
      </c>
      <c r="L65" s="15">
        <v>1.3999999999999999E-2</v>
      </c>
      <c r="M65" s="4">
        <v>4473445</v>
      </c>
      <c r="N65" s="4">
        <f t="shared" si="1"/>
        <v>3035406.6666666665</v>
      </c>
      <c r="O65" s="4">
        <f t="shared" si="2"/>
        <v>969870</v>
      </c>
    </row>
    <row r="66" spans="1:15" x14ac:dyDescent="0.2">
      <c r="A66" s="2" t="s">
        <v>44</v>
      </c>
      <c r="B66" s="4">
        <v>692</v>
      </c>
      <c r="C66" s="4">
        <v>659</v>
      </c>
      <c r="D66" s="4">
        <v>107</v>
      </c>
      <c r="E66" s="4">
        <v>38</v>
      </c>
      <c r="F66" s="4"/>
      <c r="G66" s="4"/>
      <c r="H66" s="4">
        <v>354300</v>
      </c>
      <c r="I66" s="4">
        <v>615500</v>
      </c>
      <c r="J66" s="4">
        <v>38100</v>
      </c>
      <c r="K66" s="6">
        <f t="shared" si="3"/>
        <v>3.928645081460095E-2</v>
      </c>
      <c r="L66" s="15">
        <v>-1.11E-2</v>
      </c>
      <c r="M66" s="4">
        <v>969870</v>
      </c>
      <c r="N66" s="4">
        <f t="shared" si="1"/>
        <v>3152617.6190476189</v>
      </c>
      <c r="O66" s="4">
        <f t="shared" si="2"/>
        <v>2145227</v>
      </c>
    </row>
    <row r="67" spans="1:15" x14ac:dyDescent="0.2">
      <c r="A67" s="2" t="s">
        <v>45</v>
      </c>
      <c r="B67" s="4">
        <v>1254</v>
      </c>
      <c r="C67" s="4">
        <v>876</v>
      </c>
      <c r="D67" s="4">
        <v>161</v>
      </c>
      <c r="E67" s="4">
        <v>249</v>
      </c>
      <c r="F67" s="4"/>
      <c r="G67" s="4"/>
      <c r="H67" s="4">
        <v>1910400</v>
      </c>
      <c r="I67" s="4">
        <v>2390200</v>
      </c>
      <c r="J67" s="4">
        <v>47200</v>
      </c>
      <c r="K67" s="6">
        <f t="shared" si="3"/>
        <v>1.0975212761010092E-2</v>
      </c>
      <c r="L67" s="15">
        <v>8.3999999999999995E-3</v>
      </c>
      <c r="M67" s="4">
        <v>4319637</v>
      </c>
      <c r="N67" s="4">
        <f t="shared" si="1"/>
        <v>3096082.5238095238</v>
      </c>
      <c r="O67" s="4">
        <f t="shared" si="2"/>
        <v>2145227</v>
      </c>
    </row>
    <row r="68" spans="1:15" x14ac:dyDescent="0.2">
      <c r="A68" s="2" t="s">
        <v>46</v>
      </c>
      <c r="B68" s="4">
        <v>625</v>
      </c>
      <c r="C68" s="4">
        <v>1039</v>
      </c>
      <c r="D68" s="4">
        <v>99</v>
      </c>
      <c r="E68" s="4">
        <v>102</v>
      </c>
      <c r="F68" s="4"/>
      <c r="G68" s="4"/>
      <c r="H68" s="4">
        <v>969900</v>
      </c>
      <c r="I68" s="4">
        <v>917600</v>
      </c>
      <c r="J68" s="4">
        <v>247000</v>
      </c>
      <c r="K68" s="6">
        <f t="shared" si="3"/>
        <v>0.13086092715231787</v>
      </c>
      <c r="L68" s="15">
        <v>0</v>
      </c>
      <c r="M68" s="4">
        <v>2145227</v>
      </c>
      <c r="N68" s="4">
        <f t="shared" si="1"/>
        <v>3188466.9523809524</v>
      </c>
      <c r="O68" s="4">
        <f t="shared" si="2"/>
        <v>2495200</v>
      </c>
    </row>
    <row r="69" spans="1:15" x14ac:dyDescent="0.2">
      <c r="A69" s="2" t="s">
        <v>47</v>
      </c>
      <c r="B69" s="4">
        <v>574</v>
      </c>
      <c r="C69" s="4">
        <v>1106</v>
      </c>
      <c r="D69" s="4">
        <v>138</v>
      </c>
      <c r="E69" s="4">
        <v>125</v>
      </c>
      <c r="F69" s="4"/>
      <c r="G69" s="4"/>
      <c r="H69" s="4">
        <v>1362300</v>
      </c>
      <c r="I69" s="4">
        <v>1118800</v>
      </c>
      <c r="J69" s="4">
        <v>568200</v>
      </c>
      <c r="K69" s="6">
        <f t="shared" si="3"/>
        <v>0.22901132562170004</v>
      </c>
      <c r="L69" s="15">
        <v>0</v>
      </c>
      <c r="M69" s="4">
        <v>3070206</v>
      </c>
      <c r="N69" s="4">
        <f t="shared" si="1"/>
        <v>3191652.3809523811</v>
      </c>
      <c r="O69" s="4">
        <f t="shared" si="2"/>
        <v>1506200</v>
      </c>
    </row>
    <row r="70" spans="1:15" x14ac:dyDescent="0.2">
      <c r="A70" s="2" t="s">
        <v>48</v>
      </c>
      <c r="B70" s="4">
        <v>787</v>
      </c>
      <c r="C70" s="4">
        <v>772</v>
      </c>
      <c r="D70" s="4">
        <v>115</v>
      </c>
      <c r="E70" s="4">
        <v>83</v>
      </c>
      <c r="F70" s="4"/>
      <c r="G70" s="4"/>
      <c r="H70" s="4">
        <v>1078200</v>
      </c>
      <c r="I70" s="4">
        <v>1032100</v>
      </c>
      <c r="J70" s="4">
        <v>170400</v>
      </c>
      <c r="K70" s="6">
        <f t="shared" si="3"/>
        <v>8.0746813249301053E-2</v>
      </c>
      <c r="L70" s="15">
        <v>-2.7000000000000001E-3</v>
      </c>
      <c r="M70" s="4">
        <v>2495200</v>
      </c>
      <c r="N70" s="4">
        <f t="shared" si="1"/>
        <v>3361495.2380952379</v>
      </c>
      <c r="O70" s="4">
        <f t="shared" si="2"/>
        <v>1506200</v>
      </c>
    </row>
    <row r="71" spans="1:15" x14ac:dyDescent="0.2">
      <c r="A71" s="2" t="s">
        <v>49</v>
      </c>
      <c r="B71" s="4">
        <v>964</v>
      </c>
      <c r="C71" s="4">
        <v>703</v>
      </c>
      <c r="D71" s="4">
        <v>140</v>
      </c>
      <c r="E71" s="4">
        <v>98</v>
      </c>
      <c r="F71" s="4"/>
      <c r="G71" s="4"/>
      <c r="H71" s="4">
        <v>1455600</v>
      </c>
      <c r="I71" s="4">
        <v>1172600</v>
      </c>
      <c r="J71" s="4">
        <v>344600</v>
      </c>
      <c r="K71" s="6">
        <f t="shared" si="3"/>
        <v>0.13111635339776273</v>
      </c>
      <c r="L71" s="15">
        <v>1.1299999999999999E-2</v>
      </c>
      <c r="M71" s="4">
        <v>3810500</v>
      </c>
      <c r="N71" s="4">
        <f t="shared" si="1"/>
        <v>3381371.4285714286</v>
      </c>
      <c r="O71" s="4">
        <f t="shared" si="2"/>
        <v>1506200</v>
      </c>
    </row>
    <row r="72" spans="1:15" x14ac:dyDescent="0.2">
      <c r="A72" s="2" t="s">
        <v>50</v>
      </c>
      <c r="B72" s="4">
        <v>814</v>
      </c>
      <c r="C72" s="4">
        <v>533</v>
      </c>
      <c r="D72" s="4">
        <v>60</v>
      </c>
      <c r="E72" s="4">
        <v>110</v>
      </c>
      <c r="F72" s="4"/>
      <c r="G72" s="4"/>
      <c r="H72" s="4">
        <v>1112000</v>
      </c>
      <c r="I72" s="4">
        <v>1072500</v>
      </c>
      <c r="J72" s="4">
        <v>293300</v>
      </c>
      <c r="K72" s="6">
        <f t="shared" si="3"/>
        <v>0.13426413366903181</v>
      </c>
      <c r="L72" s="15">
        <v>-5.6000000000000008E-3</v>
      </c>
      <c r="M72" s="4">
        <v>3646400</v>
      </c>
      <c r="N72" s="4">
        <f t="shared" si="1"/>
        <v>3433161.9047619049</v>
      </c>
      <c r="O72" s="4">
        <f t="shared" si="2"/>
        <v>1506200</v>
      </c>
    </row>
    <row r="73" spans="1:15" x14ac:dyDescent="0.2">
      <c r="A73" s="2" t="s">
        <v>51</v>
      </c>
      <c r="B73" s="4">
        <v>1114</v>
      </c>
      <c r="C73" s="4">
        <v>550</v>
      </c>
      <c r="D73" s="4">
        <v>181</v>
      </c>
      <c r="E73" s="4">
        <v>100</v>
      </c>
      <c r="F73" s="4"/>
      <c r="G73" s="4"/>
      <c r="H73" s="4">
        <v>2691200</v>
      </c>
      <c r="I73" s="4">
        <v>922600</v>
      </c>
      <c r="J73" s="4">
        <v>1259300</v>
      </c>
      <c r="K73" s="6">
        <f t="shared" si="3"/>
        <v>0.34846975482871217</v>
      </c>
      <c r="L73" s="15">
        <v>2.58E-2</v>
      </c>
      <c r="M73" s="4">
        <v>3634400</v>
      </c>
      <c r="N73" s="4">
        <f t="shared" si="1"/>
        <v>3401328.5714285714</v>
      </c>
      <c r="O73" s="4">
        <f t="shared" si="2"/>
        <v>1506200</v>
      </c>
    </row>
    <row r="74" spans="1:15" x14ac:dyDescent="0.2">
      <c r="A74" s="2" t="s">
        <v>52</v>
      </c>
      <c r="B74" s="4">
        <v>431</v>
      </c>
      <c r="C74" s="4">
        <v>1633</v>
      </c>
      <c r="D74" s="4">
        <v>62</v>
      </c>
      <c r="E74" s="4">
        <v>73</v>
      </c>
      <c r="F74" s="4"/>
      <c r="G74" s="4"/>
      <c r="H74" s="4">
        <v>528100</v>
      </c>
      <c r="I74" s="4">
        <v>659100</v>
      </c>
      <c r="J74" s="4">
        <v>294600</v>
      </c>
      <c r="K74" s="6">
        <f t="shared" si="3"/>
        <v>0.24814690026954178</v>
      </c>
      <c r="L74" s="15">
        <v>0</v>
      </c>
      <c r="M74" s="4">
        <v>1506200</v>
      </c>
      <c r="N74" s="4">
        <f t="shared" si="1"/>
        <v>3429285.7142857141</v>
      </c>
      <c r="O74" s="4">
        <f t="shared" si="2"/>
        <v>2052500</v>
      </c>
    </row>
    <row r="75" spans="1:15" x14ac:dyDescent="0.2">
      <c r="A75" s="2" t="s">
        <v>53</v>
      </c>
      <c r="B75" s="4">
        <v>1636</v>
      </c>
      <c r="C75" s="4">
        <v>615</v>
      </c>
      <c r="D75" s="4">
        <v>157</v>
      </c>
      <c r="E75" s="4">
        <v>92</v>
      </c>
      <c r="F75" s="4"/>
      <c r="G75" s="4"/>
      <c r="H75" s="4">
        <v>2419900</v>
      </c>
      <c r="I75" s="4">
        <v>1275300</v>
      </c>
      <c r="J75" s="4">
        <v>402700</v>
      </c>
      <c r="K75" s="6">
        <f t="shared" si="3"/>
        <v>0.10897921628058022</v>
      </c>
      <c r="L75" s="15">
        <v>1.1599999999999999E-2</v>
      </c>
      <c r="M75" s="4">
        <v>3717500</v>
      </c>
      <c r="N75" s="4">
        <f t="shared" si="1"/>
        <v>3358704.7619047621</v>
      </c>
      <c r="O75" s="4">
        <f t="shared" si="2"/>
        <v>2052500</v>
      </c>
    </row>
    <row r="76" spans="1:15" x14ac:dyDescent="0.2">
      <c r="A76" s="2" t="s">
        <v>54</v>
      </c>
      <c r="B76" s="4">
        <v>1030</v>
      </c>
      <c r="C76" s="4">
        <v>1390</v>
      </c>
      <c r="D76" s="4">
        <v>125</v>
      </c>
      <c r="E76" s="4">
        <v>46</v>
      </c>
      <c r="F76" s="4"/>
      <c r="G76" s="4"/>
      <c r="H76" s="4">
        <v>782800</v>
      </c>
      <c r="I76" s="4">
        <v>877800</v>
      </c>
      <c r="J76" s="4">
        <v>389300</v>
      </c>
      <c r="K76" s="6">
        <f t="shared" si="3"/>
        <v>0.23443333734794652</v>
      </c>
      <c r="L76" s="15">
        <v>1.5E-3</v>
      </c>
      <c r="M76" s="4">
        <v>2052500</v>
      </c>
      <c r="N76" s="4">
        <f t="shared" si="1"/>
        <v>3520695.2380952379</v>
      </c>
      <c r="O76" s="4">
        <f t="shared" si="2"/>
        <v>1880100</v>
      </c>
    </row>
    <row r="77" spans="1:15" x14ac:dyDescent="0.2">
      <c r="A77" s="2" t="s">
        <v>55</v>
      </c>
      <c r="B77" s="4">
        <v>1750</v>
      </c>
      <c r="C77" s="4">
        <v>967</v>
      </c>
      <c r="D77" s="4">
        <v>130</v>
      </c>
      <c r="E77" s="4">
        <v>67</v>
      </c>
      <c r="F77" s="4"/>
      <c r="G77" s="4"/>
      <c r="H77" s="4">
        <v>2265200</v>
      </c>
      <c r="I77" s="4">
        <v>783100</v>
      </c>
      <c r="J77" s="4">
        <v>66500</v>
      </c>
      <c r="K77" s="6">
        <f t="shared" si="3"/>
        <v>2.1815438113046617E-2</v>
      </c>
      <c r="L77" s="15">
        <v>3.2899999999999999E-2</v>
      </c>
      <c r="M77" s="4">
        <v>3040700</v>
      </c>
      <c r="N77" s="4">
        <f t="shared" si="1"/>
        <v>3543152.3809523811</v>
      </c>
      <c r="O77" s="4">
        <f t="shared" si="2"/>
        <v>1880100</v>
      </c>
    </row>
    <row r="78" spans="1:15" x14ac:dyDescent="0.2">
      <c r="A78" s="2" t="s">
        <v>56</v>
      </c>
      <c r="B78" s="4">
        <v>660</v>
      </c>
      <c r="C78" s="4">
        <v>1459</v>
      </c>
      <c r="D78" s="4">
        <v>117</v>
      </c>
      <c r="E78" s="4">
        <v>84</v>
      </c>
      <c r="F78" s="4"/>
      <c r="G78" s="4"/>
      <c r="H78" s="4">
        <v>1505300</v>
      </c>
      <c r="I78" s="4">
        <v>1282600</v>
      </c>
      <c r="J78" s="4">
        <v>337700</v>
      </c>
      <c r="K78" s="6">
        <f t="shared" si="3"/>
        <v>0.12113060009326015</v>
      </c>
      <c r="L78" s="15">
        <v>0</v>
      </c>
      <c r="M78" s="4">
        <v>2792000</v>
      </c>
      <c r="N78" s="4">
        <f t="shared" si="1"/>
        <v>3572761.9047619049</v>
      </c>
      <c r="O78" s="4">
        <f t="shared" si="2"/>
        <v>1880100</v>
      </c>
    </row>
    <row r="79" spans="1:15" x14ac:dyDescent="0.2">
      <c r="A79" s="2" t="s">
        <v>57</v>
      </c>
      <c r="B79" s="4">
        <v>1172</v>
      </c>
      <c r="C79" s="4">
        <v>835</v>
      </c>
      <c r="D79" s="4">
        <v>48</v>
      </c>
      <c r="E79" s="4">
        <v>95</v>
      </c>
      <c r="F79" s="4"/>
      <c r="G79" s="4"/>
      <c r="H79" s="4">
        <v>1754100</v>
      </c>
      <c r="I79" s="4">
        <v>1217100</v>
      </c>
      <c r="J79" s="4">
        <v>407300</v>
      </c>
      <c r="K79" s="6">
        <f t="shared" si="3"/>
        <v>0.13708266020463111</v>
      </c>
      <c r="L79" s="15">
        <v>1.37E-2</v>
      </c>
      <c r="M79" s="4">
        <v>3408100</v>
      </c>
      <c r="N79" s="4">
        <f t="shared" si="1"/>
        <v>3617804.7619047621</v>
      </c>
      <c r="O79" s="4">
        <f t="shared" si="2"/>
        <v>1880100</v>
      </c>
    </row>
    <row r="80" spans="1:15" x14ac:dyDescent="0.2">
      <c r="A80" s="2" t="s">
        <v>58</v>
      </c>
      <c r="B80" s="4">
        <v>1078</v>
      </c>
      <c r="C80" s="4">
        <v>1841</v>
      </c>
      <c r="D80" s="4">
        <v>196</v>
      </c>
      <c r="E80" s="4">
        <v>182</v>
      </c>
      <c r="F80" s="4"/>
      <c r="G80" s="4"/>
      <c r="H80" s="4">
        <v>2037700</v>
      </c>
      <c r="I80" s="4">
        <v>2146300</v>
      </c>
      <c r="J80" s="4">
        <v>327500</v>
      </c>
      <c r="K80" s="6">
        <f t="shared" si="3"/>
        <v>7.8274378585086041E-2</v>
      </c>
      <c r="L80" s="15">
        <v>-3.0299999999999997E-2</v>
      </c>
      <c r="M80" s="4">
        <v>4253700</v>
      </c>
      <c r="N80" s="4">
        <f t="shared" si="1"/>
        <v>3580147.6190476189</v>
      </c>
      <c r="O80" s="4">
        <f t="shared" si="2"/>
        <v>1880100</v>
      </c>
    </row>
    <row r="81" spans="1:15" x14ac:dyDescent="0.2">
      <c r="A81" s="2" t="s">
        <v>59</v>
      </c>
      <c r="B81" s="4">
        <v>406</v>
      </c>
      <c r="C81" s="4">
        <v>1758</v>
      </c>
      <c r="D81" s="4">
        <v>97</v>
      </c>
      <c r="E81" s="4">
        <v>77</v>
      </c>
      <c r="F81" s="4"/>
      <c r="G81" s="4"/>
      <c r="H81" s="4">
        <v>611500</v>
      </c>
      <c r="I81" s="4">
        <v>1268600</v>
      </c>
      <c r="J81" s="4">
        <v>241300</v>
      </c>
      <c r="K81" s="6">
        <f t="shared" si="3"/>
        <v>0.12834423700866976</v>
      </c>
      <c r="L81" s="15">
        <v>-7.3000000000000001E-3</v>
      </c>
      <c r="M81" s="4">
        <v>1880100</v>
      </c>
      <c r="N81" s="4">
        <f t="shared" si="1"/>
        <v>3616347.6190476189</v>
      </c>
      <c r="O81" s="4">
        <f t="shared" si="2"/>
        <v>2247800</v>
      </c>
    </row>
    <row r="82" spans="1:15" x14ac:dyDescent="0.2">
      <c r="A82" s="2" t="s">
        <v>60</v>
      </c>
      <c r="B82" s="4">
        <v>1412</v>
      </c>
      <c r="C82" s="4">
        <v>786</v>
      </c>
      <c r="D82" s="4">
        <v>92</v>
      </c>
      <c r="E82" s="4">
        <v>211</v>
      </c>
      <c r="F82" s="4"/>
      <c r="G82" s="4"/>
      <c r="H82" s="4">
        <v>2148800</v>
      </c>
      <c r="I82" s="4">
        <v>2489700</v>
      </c>
      <c r="J82" s="4">
        <v>206100</v>
      </c>
      <c r="K82" s="6">
        <f t="shared" si="3"/>
        <v>4.4432467392476013E-2</v>
      </c>
      <c r="L82" s="15">
        <v>1.04E-2</v>
      </c>
      <c r="M82" s="4">
        <v>4882200</v>
      </c>
      <c r="N82" s="4">
        <f t="shared" si="1"/>
        <v>3817766.6666666665</v>
      </c>
      <c r="O82" s="4">
        <f t="shared" si="2"/>
        <v>2247800</v>
      </c>
    </row>
    <row r="83" spans="1:15" x14ac:dyDescent="0.2">
      <c r="A83" s="2" t="s">
        <v>61</v>
      </c>
      <c r="B83" s="4">
        <v>643</v>
      </c>
      <c r="C83" s="4">
        <v>794</v>
      </c>
      <c r="D83" s="4">
        <v>173</v>
      </c>
      <c r="E83" s="4">
        <v>249</v>
      </c>
      <c r="F83" s="4"/>
      <c r="G83" s="4"/>
      <c r="H83" s="4">
        <v>1552900</v>
      </c>
      <c r="I83" s="4">
        <v>2503100</v>
      </c>
      <c r="J83" s="4">
        <v>635800</v>
      </c>
      <c r="K83" s="6">
        <f t="shared" si="3"/>
        <v>0.15675542406311638</v>
      </c>
      <c r="L83" s="15">
        <v>-7.5199999999999989E-2</v>
      </c>
      <c r="M83" s="4">
        <v>4062400</v>
      </c>
      <c r="N83" s="4">
        <f t="shared" si="1"/>
        <v>3821752.3809523811</v>
      </c>
      <c r="O83" s="4">
        <f t="shared" si="2"/>
        <v>2247800</v>
      </c>
    </row>
    <row r="84" spans="1:15" x14ac:dyDescent="0.2">
      <c r="A84" s="2" t="s">
        <v>62</v>
      </c>
      <c r="B84" s="4">
        <v>441</v>
      </c>
      <c r="C84" s="4">
        <v>1124</v>
      </c>
      <c r="D84" s="4">
        <v>130</v>
      </c>
      <c r="E84" s="4">
        <v>157</v>
      </c>
      <c r="F84" s="4"/>
      <c r="G84" s="4"/>
      <c r="H84" s="4">
        <v>783900</v>
      </c>
      <c r="I84" s="4">
        <v>1324600</v>
      </c>
      <c r="J84" s="4">
        <v>138300</v>
      </c>
      <c r="K84" s="6">
        <f t="shared" si="3"/>
        <v>6.5591652833768083E-2</v>
      </c>
      <c r="L84" s="15">
        <v>5.6000000000000008E-3</v>
      </c>
      <c r="M84" s="4">
        <v>2247800</v>
      </c>
      <c r="N84" s="4">
        <f t="shared" si="1"/>
        <v>3932857.1428571427</v>
      </c>
      <c r="O84" s="4">
        <f t="shared" si="2"/>
        <v>2746100</v>
      </c>
    </row>
    <row r="85" spans="1:15" x14ac:dyDescent="0.2">
      <c r="A85" s="2" t="s">
        <v>63</v>
      </c>
      <c r="B85" s="4">
        <v>1036</v>
      </c>
      <c r="C85" s="4">
        <v>1347</v>
      </c>
      <c r="D85" s="4">
        <v>187</v>
      </c>
      <c r="E85" s="4">
        <v>113</v>
      </c>
      <c r="F85" s="4"/>
      <c r="G85" s="4"/>
      <c r="H85" s="4">
        <v>1514400</v>
      </c>
      <c r="I85" s="4">
        <v>1063300</v>
      </c>
      <c r="J85" s="4">
        <v>158300</v>
      </c>
      <c r="K85" s="6">
        <f t="shared" si="3"/>
        <v>6.1411335686852621E-2</v>
      </c>
      <c r="L85" s="15">
        <v>6.9999999999999993E-3</v>
      </c>
      <c r="M85" s="4">
        <v>2746100</v>
      </c>
      <c r="N85" s="4">
        <f t="shared" si="1"/>
        <v>4127723.8095238097</v>
      </c>
      <c r="O85" s="4">
        <f t="shared" si="2"/>
        <v>3062800</v>
      </c>
    </row>
    <row r="86" spans="1:15" x14ac:dyDescent="0.2">
      <c r="A86" s="2" t="s">
        <v>64</v>
      </c>
      <c r="B86" s="4">
        <v>1232</v>
      </c>
      <c r="C86" s="4">
        <v>1473</v>
      </c>
      <c r="D86" s="4">
        <v>136</v>
      </c>
      <c r="E86" s="4">
        <v>172</v>
      </c>
      <c r="F86" s="4"/>
      <c r="G86" s="4"/>
      <c r="H86" s="4">
        <v>1299600</v>
      </c>
      <c r="I86" s="4">
        <v>1762600</v>
      </c>
      <c r="J86" s="4">
        <v>177100</v>
      </c>
      <c r="K86" s="6">
        <f t="shared" si="3"/>
        <v>5.7834236823199006E-2</v>
      </c>
      <c r="L86" s="15">
        <v>0</v>
      </c>
      <c r="M86" s="4">
        <v>3062800</v>
      </c>
      <c r="N86" s="4">
        <f t="shared" si="1"/>
        <v>4164333.3333333335</v>
      </c>
      <c r="O86" s="4">
        <f t="shared" si="2"/>
        <v>3132400</v>
      </c>
    </row>
    <row r="87" spans="1:15" x14ac:dyDescent="0.2">
      <c r="A87" s="2" t="s">
        <v>65</v>
      </c>
      <c r="B87" s="4">
        <v>843</v>
      </c>
      <c r="C87" s="4">
        <v>1311</v>
      </c>
      <c r="D87" s="4">
        <v>129</v>
      </c>
      <c r="E87" s="4">
        <v>162</v>
      </c>
      <c r="F87" s="4"/>
      <c r="G87" s="4"/>
      <c r="H87" s="4">
        <v>1536900</v>
      </c>
      <c r="I87" s="4">
        <v>1662500</v>
      </c>
      <c r="J87" s="4">
        <v>228100</v>
      </c>
      <c r="K87" s="6">
        <f t="shared" si="3"/>
        <v>7.1294617740826405E-2</v>
      </c>
      <c r="L87" s="15">
        <v>4.1999999999999997E-3</v>
      </c>
      <c r="M87" s="4">
        <v>3431300</v>
      </c>
      <c r="N87" s="4">
        <f t="shared" ref="N87:N91" si="4">AVERAGE($M88:$M108)</f>
        <v>4246414.2857142854</v>
      </c>
      <c r="O87" s="4">
        <f t="shared" ref="O87:O146" si="5">MIN(M88:M92)</f>
        <v>3132400</v>
      </c>
    </row>
    <row r="88" spans="1:15" x14ac:dyDescent="0.2">
      <c r="A88" s="2" t="s">
        <v>66</v>
      </c>
      <c r="B88" s="4">
        <v>1093</v>
      </c>
      <c r="C88" s="4">
        <v>1339</v>
      </c>
      <c r="D88" s="4">
        <v>122</v>
      </c>
      <c r="E88" s="4">
        <v>148</v>
      </c>
      <c r="F88" s="4"/>
      <c r="G88" s="4"/>
      <c r="H88" s="4">
        <v>1311400</v>
      </c>
      <c r="I88" s="4">
        <v>1585500</v>
      </c>
      <c r="J88" s="4">
        <v>273100</v>
      </c>
      <c r="K88" s="6">
        <f t="shared" ref="K88:K114" si="6">J88/(H88+I88)</f>
        <v>9.4273188580896825E-2</v>
      </c>
      <c r="L88" s="15">
        <v>-1.8100000000000002E-2</v>
      </c>
      <c r="M88" s="4">
        <v>3132400</v>
      </c>
      <c r="N88" s="4">
        <f t="shared" si="4"/>
        <v>4381685.7142857146</v>
      </c>
      <c r="O88" s="4">
        <f t="shared" si="5"/>
        <v>3137100</v>
      </c>
    </row>
    <row r="89" spans="1:15" x14ac:dyDescent="0.2">
      <c r="A89" s="2" t="s">
        <v>67</v>
      </c>
      <c r="B89" s="4">
        <v>2875</v>
      </c>
      <c r="C89" s="4">
        <v>2382</v>
      </c>
      <c r="D89" s="4">
        <v>212</v>
      </c>
      <c r="E89" s="4">
        <v>147</v>
      </c>
      <c r="F89" s="4"/>
      <c r="G89" s="4"/>
      <c r="H89" s="4">
        <v>1730300</v>
      </c>
      <c r="I89" s="4">
        <v>2353900</v>
      </c>
      <c r="J89" s="4">
        <v>731000</v>
      </c>
      <c r="K89" s="6">
        <f t="shared" si="6"/>
        <v>0.17898242005778364</v>
      </c>
      <c r="L89" s="15">
        <v>-2.3199999999999998E-2</v>
      </c>
      <c r="M89" s="4">
        <v>4085300</v>
      </c>
      <c r="N89" s="4">
        <f t="shared" si="4"/>
        <v>4413219.0476190476</v>
      </c>
      <c r="O89" s="4">
        <f t="shared" si="5"/>
        <v>2965900</v>
      </c>
    </row>
    <row r="90" spans="1:15" x14ac:dyDescent="0.2">
      <c r="A90" s="2" t="s">
        <v>68</v>
      </c>
      <c r="B90" s="4">
        <v>1154</v>
      </c>
      <c r="C90" s="4">
        <v>2408</v>
      </c>
      <c r="D90" s="4">
        <v>106</v>
      </c>
      <c r="E90" s="4">
        <v>157</v>
      </c>
      <c r="F90" s="4"/>
      <c r="G90" s="4"/>
      <c r="H90" s="4">
        <v>1405300</v>
      </c>
      <c r="I90" s="4">
        <v>1717300</v>
      </c>
      <c r="J90" s="4">
        <v>103000</v>
      </c>
      <c r="K90" s="6">
        <f t="shared" si="6"/>
        <v>3.2985332735540898E-2</v>
      </c>
      <c r="L90" s="15">
        <v>-1.0700000000000001E-2</v>
      </c>
      <c r="M90" s="4">
        <v>3137100</v>
      </c>
      <c r="N90" s="4">
        <f t="shared" si="4"/>
        <v>4484723.8095238097</v>
      </c>
      <c r="O90" s="4">
        <f t="shared" si="5"/>
        <v>2093300</v>
      </c>
    </row>
    <row r="91" spans="1:15" x14ac:dyDescent="0.2">
      <c r="A91" s="2" t="s">
        <v>69</v>
      </c>
      <c r="B91" s="4">
        <v>1131</v>
      </c>
      <c r="C91" s="4">
        <v>1994</v>
      </c>
      <c r="D91" s="4">
        <v>205</v>
      </c>
      <c r="E91" s="4">
        <v>297</v>
      </c>
      <c r="F91" s="4"/>
      <c r="G91" s="4"/>
      <c r="H91" s="4">
        <v>2255200</v>
      </c>
      <c r="I91" s="4">
        <v>3535900</v>
      </c>
      <c r="J91" s="4">
        <v>248900</v>
      </c>
      <c r="K91" s="6">
        <f t="shared" si="6"/>
        <v>4.2979744780784306E-2</v>
      </c>
      <c r="L91" s="15">
        <v>-7.9000000000000008E-3</v>
      </c>
      <c r="M91" s="4">
        <v>6061900</v>
      </c>
      <c r="N91" s="4">
        <f t="shared" si="4"/>
        <v>4416161.9047619049</v>
      </c>
      <c r="O91" s="4">
        <f t="shared" si="5"/>
        <v>2093300</v>
      </c>
    </row>
    <row r="92" spans="1:15" x14ac:dyDescent="0.2">
      <c r="A92" s="2" t="s">
        <v>70</v>
      </c>
      <c r="B92" s="4">
        <v>1550</v>
      </c>
      <c r="C92" s="4">
        <v>898</v>
      </c>
      <c r="D92" s="4">
        <v>164</v>
      </c>
      <c r="E92" s="4">
        <v>147</v>
      </c>
      <c r="F92" s="4"/>
      <c r="G92" s="4"/>
      <c r="H92" s="4">
        <v>1592600</v>
      </c>
      <c r="I92" s="4">
        <v>2333000</v>
      </c>
      <c r="J92" s="4">
        <v>299600</v>
      </c>
      <c r="K92" s="6">
        <f t="shared" si="6"/>
        <v>7.6319543509272461E-2</v>
      </c>
      <c r="L92" s="15">
        <v>1.4000000000000002E-3</v>
      </c>
      <c r="M92" s="4">
        <v>4227900</v>
      </c>
      <c r="N92" s="4">
        <f t="shared" ref="N92:N111" si="7">AVERAGE($M93:$M113)</f>
        <v>4641466.666666667</v>
      </c>
      <c r="O92" s="4">
        <f t="shared" si="5"/>
        <v>2093300</v>
      </c>
    </row>
    <row r="93" spans="1:15" x14ac:dyDescent="0.2">
      <c r="A93" s="2" t="s">
        <v>71</v>
      </c>
      <c r="B93" s="4">
        <v>1624</v>
      </c>
      <c r="C93" s="4">
        <v>1114</v>
      </c>
      <c r="D93" s="4">
        <v>55</v>
      </c>
      <c r="E93" s="4">
        <v>240</v>
      </c>
      <c r="F93" s="4"/>
      <c r="G93" s="4"/>
      <c r="H93" s="4">
        <v>2040300</v>
      </c>
      <c r="I93" s="4">
        <v>2507300</v>
      </c>
      <c r="J93" s="4">
        <v>175100</v>
      </c>
      <c r="K93" s="6">
        <f t="shared" si="6"/>
        <v>3.8503826194036417E-2</v>
      </c>
      <c r="L93" s="15">
        <v>5.3E-3</v>
      </c>
      <c r="M93" s="4">
        <v>4734000</v>
      </c>
      <c r="N93" s="4">
        <f t="shared" si="7"/>
        <v>4638080.9523809524</v>
      </c>
      <c r="O93" s="4">
        <f t="shared" si="5"/>
        <v>2093300</v>
      </c>
    </row>
    <row r="94" spans="1:15" x14ac:dyDescent="0.2">
      <c r="A94" s="2" t="s">
        <v>72</v>
      </c>
      <c r="B94" s="4">
        <v>805</v>
      </c>
      <c r="C94" s="4">
        <v>1121</v>
      </c>
      <c r="D94" s="4">
        <v>100</v>
      </c>
      <c r="E94" s="4">
        <v>123</v>
      </c>
      <c r="F94" s="4"/>
      <c r="G94" s="4"/>
      <c r="H94" s="4">
        <v>1444700</v>
      </c>
      <c r="I94" s="4">
        <v>1468400</v>
      </c>
      <c r="J94" s="4">
        <v>213100</v>
      </c>
      <c r="K94" s="6">
        <f t="shared" si="6"/>
        <v>7.3152311970066247E-2</v>
      </c>
      <c r="L94" s="15">
        <v>-2.5999999999999999E-3</v>
      </c>
      <c r="M94" s="4">
        <v>2965900</v>
      </c>
      <c r="N94" s="4">
        <f t="shared" si="7"/>
        <v>5159985.7142857146</v>
      </c>
      <c r="O94" s="4">
        <f t="shared" si="5"/>
        <v>2093300</v>
      </c>
    </row>
    <row r="95" spans="1:15" x14ac:dyDescent="0.2">
      <c r="A95" s="2" t="s">
        <v>73</v>
      </c>
      <c r="B95" s="4">
        <v>502</v>
      </c>
      <c r="C95" s="4">
        <v>1663</v>
      </c>
      <c r="D95" s="4">
        <v>299</v>
      </c>
      <c r="E95" s="4">
        <v>120</v>
      </c>
      <c r="F95" s="4"/>
      <c r="G95" s="4"/>
      <c r="H95" s="4">
        <v>600500</v>
      </c>
      <c r="I95" s="4">
        <v>1343500</v>
      </c>
      <c r="J95" s="4">
        <v>146900</v>
      </c>
      <c r="K95" s="6">
        <f t="shared" si="6"/>
        <v>7.5565843621399176E-2</v>
      </c>
      <c r="L95" s="15">
        <v>-1.3100000000000001E-2</v>
      </c>
      <c r="M95" s="4">
        <v>2093300</v>
      </c>
      <c r="N95" s="4">
        <f t="shared" si="7"/>
        <v>5145500</v>
      </c>
      <c r="O95" s="4">
        <f t="shared" si="5"/>
        <v>2235300</v>
      </c>
    </row>
    <row r="96" spans="1:15" x14ac:dyDescent="0.2">
      <c r="A96" s="2" t="s">
        <v>74</v>
      </c>
      <c r="B96" s="4">
        <v>688</v>
      </c>
      <c r="C96" s="4">
        <v>2057</v>
      </c>
      <c r="D96" s="4">
        <v>143</v>
      </c>
      <c r="E96" s="4">
        <v>97</v>
      </c>
      <c r="F96" s="4"/>
      <c r="G96" s="4"/>
      <c r="H96" s="4">
        <v>959500</v>
      </c>
      <c r="I96" s="4">
        <v>1275200</v>
      </c>
      <c r="J96" s="4">
        <v>150800</v>
      </c>
      <c r="K96" s="6">
        <f t="shared" si="6"/>
        <v>6.7481093659104124E-2</v>
      </c>
      <c r="L96" s="15">
        <v>-5.1999999999999998E-3</v>
      </c>
      <c r="M96" s="4">
        <v>2235300</v>
      </c>
      <c r="N96" s="4">
        <f t="shared" si="7"/>
        <v>5217938.0952380951</v>
      </c>
      <c r="O96" s="4">
        <f t="shared" si="5"/>
        <v>3413800</v>
      </c>
    </row>
    <row r="97" spans="1:15" x14ac:dyDescent="0.2">
      <c r="A97" s="2" t="s">
        <v>75</v>
      </c>
      <c r="B97" s="4">
        <v>1968</v>
      </c>
      <c r="C97" s="4">
        <v>1294</v>
      </c>
      <c r="D97" s="4">
        <v>105</v>
      </c>
      <c r="E97" s="4">
        <v>149</v>
      </c>
      <c r="F97" s="4"/>
      <c r="G97" s="4"/>
      <c r="H97" s="4">
        <v>3171100</v>
      </c>
      <c r="I97" s="4">
        <v>1712500</v>
      </c>
      <c r="J97" s="4">
        <v>552500</v>
      </c>
      <c r="K97" s="6">
        <f t="shared" si="6"/>
        <v>0.11313375378818905</v>
      </c>
      <c r="L97" s="15">
        <v>4.6100000000000002E-2</v>
      </c>
      <c r="M97" s="4">
        <v>5454300</v>
      </c>
      <c r="N97" s="4">
        <f t="shared" si="7"/>
        <v>5066223.8095238097</v>
      </c>
      <c r="O97" s="4">
        <f t="shared" si="5"/>
        <v>2640300</v>
      </c>
    </row>
    <row r="98" spans="1:15" x14ac:dyDescent="0.2">
      <c r="A98" s="2" t="s">
        <v>76</v>
      </c>
      <c r="B98" s="4">
        <v>988</v>
      </c>
      <c r="C98" s="4">
        <v>1333</v>
      </c>
      <c r="D98" s="4">
        <v>265</v>
      </c>
      <c r="E98" s="4">
        <v>168</v>
      </c>
      <c r="F98" s="4"/>
      <c r="G98" s="4"/>
      <c r="H98" s="4">
        <v>1442000</v>
      </c>
      <c r="I98" s="4">
        <v>2067300</v>
      </c>
      <c r="J98" s="4">
        <v>159200</v>
      </c>
      <c r="K98" s="6">
        <f t="shared" si="6"/>
        <v>4.5365172541532502E-2</v>
      </c>
      <c r="L98" s="15">
        <v>-5.4000000000000003E-3</v>
      </c>
      <c r="M98" s="4">
        <v>3512300</v>
      </c>
      <c r="N98" s="4">
        <f t="shared" si="7"/>
        <v>5082485.7142857146</v>
      </c>
      <c r="O98" s="4">
        <f t="shared" si="5"/>
        <v>2640300</v>
      </c>
    </row>
    <row r="99" spans="1:15" x14ac:dyDescent="0.2">
      <c r="A99" s="2" t="s">
        <v>77</v>
      </c>
      <c r="B99" s="4">
        <v>611</v>
      </c>
      <c r="C99" s="4">
        <v>1762</v>
      </c>
      <c r="D99" s="4">
        <v>95</v>
      </c>
      <c r="E99" s="4">
        <v>185</v>
      </c>
      <c r="F99" s="4"/>
      <c r="G99" s="4"/>
      <c r="H99" s="4">
        <v>1282400</v>
      </c>
      <c r="I99" s="4">
        <v>1997400</v>
      </c>
      <c r="J99" s="4">
        <v>98900</v>
      </c>
      <c r="K99" s="6">
        <f t="shared" si="6"/>
        <v>3.0154277699859747E-2</v>
      </c>
      <c r="L99" s="15">
        <v>-2.5999999999999999E-3</v>
      </c>
      <c r="M99" s="4">
        <v>3413800</v>
      </c>
      <c r="N99" s="4">
        <f t="shared" si="7"/>
        <v>4998933.333333333</v>
      </c>
      <c r="O99" s="4">
        <f t="shared" si="5"/>
        <v>2640300</v>
      </c>
    </row>
    <row r="100" spans="1:15" x14ac:dyDescent="0.2">
      <c r="A100" s="2" t="s">
        <v>78</v>
      </c>
      <c r="B100" s="4">
        <v>1639</v>
      </c>
      <c r="C100" s="4">
        <v>1703</v>
      </c>
      <c r="D100" s="4">
        <v>83</v>
      </c>
      <c r="E100" s="4">
        <v>205</v>
      </c>
      <c r="F100" s="4"/>
      <c r="G100" s="4"/>
      <c r="H100" s="4">
        <v>2453500</v>
      </c>
      <c r="I100" s="4">
        <v>1891500</v>
      </c>
      <c r="J100" s="4">
        <v>122500</v>
      </c>
      <c r="K100" s="6">
        <f t="shared" si="6"/>
        <v>2.8193325661680091E-2</v>
      </c>
      <c r="L100" s="15">
        <v>1.78E-2</v>
      </c>
      <c r="M100" s="4">
        <v>4354000</v>
      </c>
      <c r="N100" s="4">
        <f t="shared" si="7"/>
        <v>5123371.4285714282</v>
      </c>
      <c r="O100" s="4">
        <f t="shared" si="5"/>
        <v>2640300</v>
      </c>
    </row>
    <row r="101" spans="1:15" x14ac:dyDescent="0.2">
      <c r="A101" s="2" t="s">
        <v>79</v>
      </c>
      <c r="B101" s="4">
        <v>749</v>
      </c>
      <c r="C101" s="4">
        <v>2562</v>
      </c>
      <c r="D101" s="4">
        <v>395</v>
      </c>
      <c r="E101" s="4">
        <v>167</v>
      </c>
      <c r="F101" s="4"/>
      <c r="G101" s="4"/>
      <c r="H101" s="4">
        <v>1217600</v>
      </c>
      <c r="I101" s="4">
        <v>2013900</v>
      </c>
      <c r="J101" s="4">
        <v>230600</v>
      </c>
      <c r="K101" s="6">
        <f t="shared" si="6"/>
        <v>7.1360049512610241E-2</v>
      </c>
      <c r="L101" s="15">
        <v>-1.2999999999999999E-3</v>
      </c>
      <c r="M101" s="4">
        <v>3462900</v>
      </c>
      <c r="N101" s="4">
        <f t="shared" si="7"/>
        <v>5070685.7142857146</v>
      </c>
      <c r="O101" s="4">
        <f t="shared" si="5"/>
        <v>2640300</v>
      </c>
    </row>
    <row r="102" spans="1:15" x14ac:dyDescent="0.2">
      <c r="A102" s="2" t="s">
        <v>80</v>
      </c>
      <c r="B102" s="4">
        <v>521</v>
      </c>
      <c r="C102" s="4">
        <v>1725</v>
      </c>
      <c r="D102" s="4">
        <v>129</v>
      </c>
      <c r="E102" s="4">
        <v>125</v>
      </c>
      <c r="F102" s="4"/>
      <c r="G102" s="4"/>
      <c r="H102" s="4">
        <v>748200</v>
      </c>
      <c r="I102" s="4">
        <v>1653700</v>
      </c>
      <c r="J102" s="4">
        <v>234600</v>
      </c>
      <c r="K102" s="6">
        <f t="shared" si="6"/>
        <v>9.7672675798326322E-2</v>
      </c>
      <c r="L102" s="15">
        <v>-1.6299999999999999E-2</v>
      </c>
      <c r="M102" s="4">
        <v>2640300</v>
      </c>
      <c r="N102" s="4">
        <f t="shared" si="7"/>
        <v>5020500</v>
      </c>
      <c r="O102" s="4">
        <f t="shared" si="5"/>
        <v>3831600</v>
      </c>
    </row>
    <row r="103" spans="1:15" x14ac:dyDescent="0.2">
      <c r="A103" s="2" t="s">
        <v>81</v>
      </c>
      <c r="B103" s="4">
        <v>2243</v>
      </c>
      <c r="C103" s="4">
        <v>1849</v>
      </c>
      <c r="D103" s="4">
        <v>167</v>
      </c>
      <c r="E103" s="4">
        <v>457</v>
      </c>
      <c r="F103" s="4"/>
      <c r="G103" s="4"/>
      <c r="H103" s="4">
        <v>4279600</v>
      </c>
      <c r="I103" s="4">
        <v>4428600</v>
      </c>
      <c r="J103" s="4">
        <v>354500</v>
      </c>
      <c r="K103" s="6">
        <f t="shared" si="6"/>
        <v>4.0708757263269106E-2</v>
      </c>
      <c r="L103" s="15">
        <v>0</v>
      </c>
      <c r="M103" s="4">
        <v>9112000</v>
      </c>
      <c r="N103" s="4">
        <f t="shared" si="7"/>
        <v>4643800</v>
      </c>
      <c r="O103" s="4">
        <f t="shared" si="5"/>
        <v>3831600</v>
      </c>
    </row>
    <row r="104" spans="1:15" x14ac:dyDescent="0.2">
      <c r="A104" s="2" t="s">
        <v>82</v>
      </c>
      <c r="B104" s="4">
        <v>1454</v>
      </c>
      <c r="C104" s="4">
        <v>2060</v>
      </c>
      <c r="D104" s="4">
        <v>342</v>
      </c>
      <c r="E104" s="4">
        <v>218</v>
      </c>
      <c r="F104" s="4"/>
      <c r="G104" s="4"/>
      <c r="H104" s="4">
        <v>1613500</v>
      </c>
      <c r="I104" s="4">
        <v>2314300</v>
      </c>
      <c r="J104" s="4">
        <v>199900</v>
      </c>
      <c r="K104" s="6">
        <f t="shared" si="6"/>
        <v>5.089363002189521E-2</v>
      </c>
      <c r="L104" s="15">
        <v>-8.0000000000000002E-3</v>
      </c>
      <c r="M104" s="4">
        <v>4146100</v>
      </c>
      <c r="N104" s="4">
        <f t="shared" si="7"/>
        <v>4519652.3809523806</v>
      </c>
      <c r="O104" s="4">
        <f t="shared" si="5"/>
        <v>3831600</v>
      </c>
    </row>
    <row r="105" spans="1:15" x14ac:dyDescent="0.2">
      <c r="A105" s="2" t="s">
        <v>83</v>
      </c>
      <c r="B105" s="4">
        <v>1437</v>
      </c>
      <c r="C105" s="4">
        <v>2099</v>
      </c>
      <c r="D105" s="4">
        <v>156</v>
      </c>
      <c r="E105" s="4">
        <v>220</v>
      </c>
      <c r="F105" s="4"/>
      <c r="G105" s="4"/>
      <c r="H105" s="4">
        <v>2262400</v>
      </c>
      <c r="I105" s="4">
        <v>2318400</v>
      </c>
      <c r="J105" s="4">
        <v>438300</v>
      </c>
      <c r="K105" s="6">
        <f t="shared" si="6"/>
        <v>9.5681976947258121E-2</v>
      </c>
      <c r="L105" s="15">
        <v>-2.5999999999999999E-3</v>
      </c>
      <c r="M105" s="4">
        <v>4581000</v>
      </c>
      <c r="N105" s="4">
        <f t="shared" si="7"/>
        <v>4352252.3809523806</v>
      </c>
      <c r="O105" s="4">
        <f t="shared" si="5"/>
        <v>3831600</v>
      </c>
    </row>
    <row r="106" spans="1:15" x14ac:dyDescent="0.2">
      <c r="A106" s="2" t="s">
        <v>84</v>
      </c>
      <c r="B106" s="4">
        <v>1467</v>
      </c>
      <c r="C106" s="4">
        <v>1430</v>
      </c>
      <c r="D106" s="4">
        <v>230</v>
      </c>
      <c r="E106" s="4">
        <v>294</v>
      </c>
      <c r="F106" s="4"/>
      <c r="G106" s="4"/>
      <c r="H106" s="4">
        <v>3687100</v>
      </c>
      <c r="I106" s="4">
        <v>3147200</v>
      </c>
      <c r="J106" s="4">
        <v>247300</v>
      </c>
      <c r="K106" s="6">
        <f t="shared" si="6"/>
        <v>3.6185125031093161E-2</v>
      </c>
      <c r="L106" s="15">
        <v>2.7400000000000001E-2</v>
      </c>
      <c r="M106" s="4">
        <v>6838300</v>
      </c>
      <c r="N106" s="4">
        <f t="shared" si="7"/>
        <v>4103719.0476190476</v>
      </c>
      <c r="O106" s="4">
        <f t="shared" si="5"/>
        <v>3831600</v>
      </c>
    </row>
    <row r="107" spans="1:15" x14ac:dyDescent="0.2">
      <c r="A107" s="2" t="s">
        <v>85</v>
      </c>
      <c r="B107" s="4">
        <v>902</v>
      </c>
      <c r="C107" s="4">
        <v>2136</v>
      </c>
      <c r="D107" s="4">
        <v>226</v>
      </c>
      <c r="E107" s="4">
        <v>140</v>
      </c>
      <c r="F107" s="4"/>
      <c r="G107" s="4"/>
      <c r="H107" s="4">
        <v>1859700</v>
      </c>
      <c r="I107" s="4">
        <v>1968900</v>
      </c>
      <c r="J107" s="4">
        <v>332800</v>
      </c>
      <c r="K107" s="6">
        <f t="shared" si="6"/>
        <v>8.6924724442354911E-2</v>
      </c>
      <c r="L107" s="15">
        <v>4.1999999999999997E-3</v>
      </c>
      <c r="M107" s="4">
        <v>3831600</v>
      </c>
      <c r="N107" s="4">
        <f t="shared" si="7"/>
        <v>4111138.0952380951</v>
      </c>
      <c r="O107" s="4">
        <f t="shared" si="5"/>
        <v>4622100</v>
      </c>
    </row>
    <row r="108" spans="1:15" x14ac:dyDescent="0.2">
      <c r="A108" s="2" t="s">
        <v>86</v>
      </c>
      <c r="B108" s="4">
        <v>1563</v>
      </c>
      <c r="C108" s="4">
        <v>1491</v>
      </c>
      <c r="D108" s="4">
        <v>225</v>
      </c>
      <c r="E108" s="4">
        <v>218</v>
      </c>
      <c r="F108" s="4"/>
      <c r="G108" s="4"/>
      <c r="H108" s="4">
        <v>2973100</v>
      </c>
      <c r="I108" s="4">
        <v>2178900</v>
      </c>
      <c r="J108" s="4">
        <v>640700</v>
      </c>
      <c r="K108" s="6">
        <f t="shared" si="6"/>
        <v>0.12435947204968945</v>
      </c>
      <c r="L108" s="15">
        <v>0</v>
      </c>
      <c r="M108" s="4">
        <v>5155000</v>
      </c>
      <c r="N108" s="4">
        <f t="shared" si="7"/>
        <v>4048976.1904761903</v>
      </c>
      <c r="O108" s="4">
        <f t="shared" si="5"/>
        <v>4622100</v>
      </c>
    </row>
    <row r="109" spans="1:15" x14ac:dyDescent="0.2">
      <c r="A109" s="2" t="s">
        <v>87</v>
      </c>
      <c r="B109" s="4">
        <v>1914</v>
      </c>
      <c r="C109" s="4">
        <v>1892</v>
      </c>
      <c r="D109" s="4">
        <v>157</v>
      </c>
      <c r="E109" s="4">
        <v>236</v>
      </c>
      <c r="F109" s="4"/>
      <c r="G109" s="4"/>
      <c r="H109" s="4">
        <v>2957300</v>
      </c>
      <c r="I109" s="4">
        <v>2993400</v>
      </c>
      <c r="J109" s="4">
        <v>433800</v>
      </c>
      <c r="K109" s="6">
        <f t="shared" si="6"/>
        <v>7.2898986673836694E-2</v>
      </c>
      <c r="L109" s="15">
        <v>-1.2999999999999999E-3</v>
      </c>
      <c r="M109" s="4">
        <v>5973100</v>
      </c>
      <c r="N109" s="4">
        <f t="shared" si="7"/>
        <v>4067242.8571428573</v>
      </c>
      <c r="O109" s="4">
        <f t="shared" si="5"/>
        <v>4622100</v>
      </c>
    </row>
    <row r="110" spans="1:15" x14ac:dyDescent="0.2">
      <c r="A110" s="2" t="s">
        <v>88</v>
      </c>
      <c r="B110" s="4">
        <v>2020</v>
      </c>
      <c r="C110" s="4">
        <v>1945</v>
      </c>
      <c r="D110" s="4">
        <v>165</v>
      </c>
      <c r="E110" s="4">
        <v>173</v>
      </c>
      <c r="F110" s="4"/>
      <c r="G110" s="4"/>
      <c r="H110" s="4">
        <v>2567400</v>
      </c>
      <c r="I110" s="4">
        <v>2048600</v>
      </c>
      <c r="J110" s="4">
        <v>119300</v>
      </c>
      <c r="K110" s="6">
        <f t="shared" si="6"/>
        <v>2.5844887348353551E-2</v>
      </c>
      <c r="L110" s="15">
        <v>1.5300000000000001E-2</v>
      </c>
      <c r="M110" s="4">
        <v>4747500</v>
      </c>
      <c r="N110" s="4">
        <f t="shared" si="7"/>
        <v>3897204.7619047621</v>
      </c>
      <c r="O110" s="4">
        <f t="shared" si="5"/>
        <v>4622100</v>
      </c>
    </row>
    <row r="111" spans="1:15" x14ac:dyDescent="0.2">
      <c r="A111" s="2" t="s">
        <v>89</v>
      </c>
      <c r="B111" s="4">
        <v>1683</v>
      </c>
      <c r="C111" s="4">
        <v>3069</v>
      </c>
      <c r="D111" s="4">
        <v>402</v>
      </c>
      <c r="E111" s="4">
        <v>155</v>
      </c>
      <c r="F111" s="4"/>
      <c r="G111" s="4"/>
      <c r="H111" s="4">
        <v>1867500</v>
      </c>
      <c r="I111" s="4">
        <v>1941400</v>
      </c>
      <c r="J111" s="4">
        <v>1300</v>
      </c>
      <c r="K111" s="6">
        <f t="shared" si="6"/>
        <v>3.4130588883929744E-4</v>
      </c>
      <c r="L111" s="15">
        <v>-1.2999999999999999E-3</v>
      </c>
      <c r="M111" s="4">
        <v>4638700</v>
      </c>
      <c r="N111" s="4">
        <f t="shared" si="7"/>
        <v>3727071.4285714286</v>
      </c>
      <c r="O111" s="4">
        <f t="shared" si="5"/>
        <v>1789100</v>
      </c>
    </row>
    <row r="112" spans="1:15" x14ac:dyDescent="0.2">
      <c r="A112" s="2" t="s">
        <v>90</v>
      </c>
      <c r="B112" s="4">
        <v>1464</v>
      </c>
      <c r="C112" s="4">
        <v>2006</v>
      </c>
      <c r="D112" s="4">
        <v>183</v>
      </c>
      <c r="E112" s="4">
        <v>213</v>
      </c>
      <c r="F112" s="4"/>
      <c r="G112" s="4"/>
      <c r="H112" s="4">
        <v>1823100</v>
      </c>
      <c r="I112" s="4">
        <v>2793100</v>
      </c>
      <c r="J112" s="4">
        <v>220200</v>
      </c>
      <c r="K112" s="6">
        <f t="shared" si="6"/>
        <v>4.7701572722152419E-2</v>
      </c>
      <c r="L112" s="15">
        <v>1.4000000000000002E-3</v>
      </c>
      <c r="M112" s="4">
        <v>4622100</v>
      </c>
      <c r="N112" s="4">
        <f t="shared" ref="N112:N129" si="8">AVERAGE($M113:$M133)</f>
        <v>3553533.3333333335</v>
      </c>
      <c r="O112" s="4">
        <f t="shared" si="5"/>
        <v>1789100</v>
      </c>
    </row>
    <row r="113" spans="1:15" x14ac:dyDescent="0.2">
      <c r="A113" s="2" t="s">
        <v>91</v>
      </c>
      <c r="B113" s="4">
        <v>2256</v>
      </c>
      <c r="C113" s="4">
        <v>2725</v>
      </c>
      <c r="D113" s="4">
        <v>743</v>
      </c>
      <c r="E113" s="4">
        <v>467</v>
      </c>
      <c r="F113" s="4"/>
      <c r="G113" s="4"/>
      <c r="H113" s="4">
        <v>3758000</v>
      </c>
      <c r="I113" s="4">
        <v>4785200</v>
      </c>
      <c r="J113" s="4">
        <v>168700</v>
      </c>
      <c r="K113" s="6">
        <f t="shared" si="6"/>
        <v>1.9746699129131941E-2</v>
      </c>
      <c r="L113" s="15">
        <v>2.87E-2</v>
      </c>
      <c r="M113" s="4">
        <v>8959300</v>
      </c>
      <c r="N113" s="4">
        <f t="shared" si="8"/>
        <v>3185476.1904761903</v>
      </c>
      <c r="O113" s="4">
        <f t="shared" si="5"/>
        <v>1789100</v>
      </c>
    </row>
    <row r="114" spans="1:15" x14ac:dyDescent="0.2">
      <c r="A114" s="2" t="s">
        <v>92</v>
      </c>
      <c r="B114" s="4">
        <v>1330</v>
      </c>
      <c r="C114" s="4">
        <v>881</v>
      </c>
      <c r="D114" s="4">
        <v>50</v>
      </c>
      <c r="E114" s="4">
        <v>198</v>
      </c>
      <c r="F114" s="4"/>
      <c r="G114" s="4"/>
      <c r="H114" s="4">
        <v>2197500</v>
      </c>
      <c r="I114" s="4">
        <v>2461300</v>
      </c>
      <c r="J114" s="4">
        <v>137100</v>
      </c>
      <c r="K114" s="6">
        <f t="shared" si="6"/>
        <v>2.9428178930196617E-2</v>
      </c>
      <c r="L114" s="15">
        <v>8.6999999999999994E-3</v>
      </c>
      <c r="M114" s="4">
        <v>4662900</v>
      </c>
      <c r="N114" s="4">
        <f t="shared" si="8"/>
        <v>3034052.3809523811</v>
      </c>
      <c r="O114" s="4">
        <f t="shared" si="5"/>
        <v>1789100</v>
      </c>
    </row>
    <row r="115" spans="1:15" x14ac:dyDescent="0.2">
      <c r="A115" s="2" t="s">
        <v>93</v>
      </c>
      <c r="B115" s="4">
        <v>4059</v>
      </c>
      <c r="C115" s="4">
        <v>932</v>
      </c>
      <c r="D115" s="4">
        <v>171</v>
      </c>
      <c r="E115" s="4">
        <v>454</v>
      </c>
      <c r="F115" s="4"/>
      <c r="G115" s="4"/>
      <c r="H115" s="4">
        <v>8432200</v>
      </c>
      <c r="I115" s="4">
        <v>5443600</v>
      </c>
      <c r="J115" s="4"/>
      <c r="K115" s="4"/>
      <c r="L115" s="15">
        <v>6.9500000000000006E-2</v>
      </c>
      <c r="M115" s="4">
        <v>13925900</v>
      </c>
      <c r="N115" s="4">
        <f t="shared" si="8"/>
        <v>2415323.8095238097</v>
      </c>
      <c r="O115" s="4">
        <f t="shared" si="5"/>
        <v>1659200</v>
      </c>
    </row>
    <row r="116" spans="1:15" x14ac:dyDescent="0.2">
      <c r="A116" s="2" t="s">
        <v>94</v>
      </c>
      <c r="B116" s="4">
        <v>449</v>
      </c>
      <c r="C116" s="4">
        <v>752</v>
      </c>
      <c r="D116" s="4">
        <v>54</v>
      </c>
      <c r="E116" s="4">
        <v>70</v>
      </c>
      <c r="F116" s="4"/>
      <c r="G116" s="4"/>
      <c r="H116" s="4">
        <v>677400</v>
      </c>
      <c r="I116" s="4">
        <v>1111700</v>
      </c>
      <c r="J116" s="4"/>
      <c r="K116" s="4"/>
      <c r="L116" s="15">
        <v>-6.0999999999999995E-3</v>
      </c>
      <c r="M116" s="4">
        <v>1789100</v>
      </c>
      <c r="N116" s="4">
        <f t="shared" si="8"/>
        <v>2385480.9523809524</v>
      </c>
      <c r="O116" s="4">
        <f t="shared" si="5"/>
        <v>1659200</v>
      </c>
    </row>
    <row r="117" spans="1:15" x14ac:dyDescent="0.2">
      <c r="A117" s="2" t="s">
        <v>95</v>
      </c>
      <c r="B117" s="4">
        <v>1335</v>
      </c>
      <c r="C117" s="4">
        <v>1377</v>
      </c>
      <c r="D117" s="4">
        <v>100</v>
      </c>
      <c r="E117" s="4">
        <v>126</v>
      </c>
      <c r="F117" s="4"/>
      <c r="G117" s="4"/>
      <c r="H117" s="4">
        <v>2191100</v>
      </c>
      <c r="I117" s="4">
        <v>1564900</v>
      </c>
      <c r="J117" s="4"/>
      <c r="K117" s="4"/>
      <c r="L117" s="15">
        <v>2.6800000000000001E-2</v>
      </c>
      <c r="M117" s="4">
        <v>3756500</v>
      </c>
      <c r="N117" s="4">
        <f t="shared" si="8"/>
        <v>2306990.4761904762</v>
      </c>
      <c r="O117" s="4">
        <f t="shared" si="5"/>
        <v>1659200</v>
      </c>
    </row>
    <row r="118" spans="1:15" x14ac:dyDescent="0.2">
      <c r="A118" s="2" t="s">
        <v>96</v>
      </c>
      <c r="B118" s="4">
        <v>524</v>
      </c>
      <c r="C118" s="4">
        <v>790</v>
      </c>
      <c r="D118" s="4">
        <v>48</v>
      </c>
      <c r="E118" s="4">
        <v>88</v>
      </c>
      <c r="F118" s="4"/>
      <c r="G118" s="4"/>
      <c r="H118" s="4">
        <v>807000</v>
      </c>
      <c r="I118" s="4">
        <v>1460900</v>
      </c>
      <c r="J118" s="4"/>
      <c r="K118" s="4"/>
      <c r="L118" s="15">
        <v>0</v>
      </c>
      <c r="M118" s="4">
        <v>2268300</v>
      </c>
      <c r="N118" s="4">
        <f t="shared" si="8"/>
        <v>2301780.9523809524</v>
      </c>
      <c r="O118" s="4">
        <f t="shared" si="5"/>
        <v>1586400</v>
      </c>
    </row>
    <row r="119" spans="1:15" x14ac:dyDescent="0.2">
      <c r="A119" s="2" t="s">
        <v>97</v>
      </c>
      <c r="B119" s="4">
        <v>637</v>
      </c>
      <c r="C119" s="4">
        <v>1372</v>
      </c>
      <c r="D119" s="4">
        <v>360</v>
      </c>
      <c r="E119" s="4">
        <v>177</v>
      </c>
      <c r="F119" s="4"/>
      <c r="G119" s="4"/>
      <c r="H119" s="4">
        <v>1121900</v>
      </c>
      <c r="I119" s="4">
        <v>2680200</v>
      </c>
      <c r="J119" s="4"/>
      <c r="K119" s="4"/>
      <c r="L119" s="15">
        <v>-2.0400000000000001E-2</v>
      </c>
      <c r="M119" s="4">
        <v>3853800</v>
      </c>
      <c r="N119" s="4">
        <f t="shared" si="8"/>
        <v>2332495.2380952379</v>
      </c>
      <c r="O119" s="4">
        <f t="shared" si="5"/>
        <v>1201300</v>
      </c>
    </row>
    <row r="120" spans="1:15" x14ac:dyDescent="0.2">
      <c r="A120" s="2" t="s">
        <v>98</v>
      </c>
      <c r="B120" s="4">
        <v>510</v>
      </c>
      <c r="C120" s="4">
        <v>685</v>
      </c>
      <c r="D120" s="4">
        <v>94</v>
      </c>
      <c r="E120" s="4">
        <v>50</v>
      </c>
      <c r="F120" s="4"/>
      <c r="G120" s="4"/>
      <c r="H120" s="4">
        <v>652700</v>
      </c>
      <c r="I120" s="4">
        <v>1006400</v>
      </c>
      <c r="J120" s="4"/>
      <c r="K120" s="4"/>
      <c r="L120" s="15">
        <v>-1.23E-2</v>
      </c>
      <c r="M120" s="4">
        <v>1659200</v>
      </c>
      <c r="N120" s="4">
        <f t="shared" si="8"/>
        <v>2329639.8095238097</v>
      </c>
      <c r="O120" s="4">
        <f t="shared" si="5"/>
        <v>1201300</v>
      </c>
    </row>
    <row r="121" spans="1:15" x14ac:dyDescent="0.2">
      <c r="A121" s="2" t="s">
        <v>99</v>
      </c>
      <c r="B121" s="4">
        <v>2194</v>
      </c>
      <c r="C121" s="4">
        <v>992</v>
      </c>
      <c r="D121" s="4">
        <v>47</v>
      </c>
      <c r="E121" s="4">
        <v>207</v>
      </c>
      <c r="F121" s="4"/>
      <c r="G121" s="4"/>
      <c r="H121" s="4">
        <v>4014400</v>
      </c>
      <c r="I121" s="4">
        <v>2579100</v>
      </c>
      <c r="J121" s="4"/>
      <c r="K121" s="4"/>
      <c r="L121" s="15">
        <v>3.4799999999999998E-2</v>
      </c>
      <c r="M121" s="4">
        <v>6967200</v>
      </c>
      <c r="N121" s="4">
        <f t="shared" si="8"/>
        <v>2090807.6666666667</v>
      </c>
      <c r="O121" s="4">
        <f t="shared" si="5"/>
        <v>1065600</v>
      </c>
    </row>
    <row r="122" spans="1:15" x14ac:dyDescent="0.2">
      <c r="A122" s="2" t="s">
        <v>100</v>
      </c>
      <c r="B122" s="4">
        <v>1111</v>
      </c>
      <c r="C122" s="4">
        <v>591</v>
      </c>
      <c r="D122" s="4">
        <v>16</v>
      </c>
      <c r="E122" s="4">
        <v>60</v>
      </c>
      <c r="F122" s="4"/>
      <c r="G122" s="4"/>
      <c r="H122" s="4">
        <v>1201700</v>
      </c>
      <c r="I122" s="4">
        <v>722300</v>
      </c>
      <c r="J122" s="4"/>
      <c r="K122" s="4"/>
      <c r="L122" s="15">
        <v>1.2800000000000001E-2</v>
      </c>
      <c r="M122" s="4">
        <v>2356500</v>
      </c>
      <c r="N122" s="4">
        <f t="shared" si="8"/>
        <v>2012778.1904761905</v>
      </c>
      <c r="O122" s="4">
        <f t="shared" si="5"/>
        <v>1065600</v>
      </c>
    </row>
    <row r="123" spans="1:15" x14ac:dyDescent="0.2">
      <c r="A123" s="2" t="s">
        <v>101</v>
      </c>
      <c r="B123" s="4">
        <v>648</v>
      </c>
      <c r="C123" s="4">
        <v>521</v>
      </c>
      <c r="D123" s="4">
        <v>65</v>
      </c>
      <c r="E123" s="4">
        <v>55</v>
      </c>
      <c r="F123" s="4"/>
      <c r="G123" s="4"/>
      <c r="H123" s="4">
        <v>710100</v>
      </c>
      <c r="I123" s="4">
        <v>876100</v>
      </c>
      <c r="J123" s="4"/>
      <c r="K123" s="4"/>
      <c r="L123" s="15">
        <v>-3.0999999999999999E-3</v>
      </c>
      <c r="M123" s="4">
        <v>1586400</v>
      </c>
      <c r="N123" s="4">
        <f t="shared" si="8"/>
        <v>2073443.857142857</v>
      </c>
      <c r="O123" s="4">
        <f t="shared" si="5"/>
        <v>1065600</v>
      </c>
    </row>
    <row r="124" spans="1:15" x14ac:dyDescent="0.2">
      <c r="A124" s="2" t="s">
        <v>102</v>
      </c>
      <c r="B124" s="4">
        <v>485</v>
      </c>
      <c r="C124" s="4">
        <v>310</v>
      </c>
      <c r="D124" s="4">
        <v>26</v>
      </c>
      <c r="E124" s="4">
        <v>39</v>
      </c>
      <c r="F124" s="4"/>
      <c r="G124" s="4"/>
      <c r="H124" s="4">
        <v>367000</v>
      </c>
      <c r="I124" s="4">
        <v>834300</v>
      </c>
      <c r="J124" s="4"/>
      <c r="K124" s="4"/>
      <c r="L124" s="15">
        <v>-1.5E-3</v>
      </c>
      <c r="M124" s="4">
        <v>1201300</v>
      </c>
      <c r="N124" s="4">
        <f t="shared" si="8"/>
        <v>2088960</v>
      </c>
      <c r="O124" s="4">
        <f t="shared" si="5"/>
        <v>1065600</v>
      </c>
    </row>
    <row r="125" spans="1:15" x14ac:dyDescent="0.2">
      <c r="A125" s="2" t="s">
        <v>103</v>
      </c>
      <c r="B125" s="4">
        <v>543</v>
      </c>
      <c r="C125" s="4">
        <v>476</v>
      </c>
      <c r="D125" s="4">
        <v>35</v>
      </c>
      <c r="E125" s="4">
        <v>51</v>
      </c>
      <c r="F125" s="4"/>
      <c r="G125" s="4"/>
      <c r="H125" s="4">
        <v>901800</v>
      </c>
      <c r="I125" s="4">
        <v>636200</v>
      </c>
      <c r="J125" s="4"/>
      <c r="K125" s="4"/>
      <c r="L125" s="15">
        <v>8.1000000000000013E-3</v>
      </c>
      <c r="M125" s="4">
        <v>1539000</v>
      </c>
      <c r="N125" s="4">
        <f t="shared" si="8"/>
        <v>2117316.1428571427</v>
      </c>
      <c r="O125" s="4">
        <f t="shared" si="5"/>
        <v>1065600</v>
      </c>
    </row>
    <row r="126" spans="1:15" x14ac:dyDescent="0.2">
      <c r="A126" s="2" t="s">
        <v>104</v>
      </c>
      <c r="B126" s="4">
        <v>461</v>
      </c>
      <c r="C126" s="4">
        <v>385</v>
      </c>
      <c r="D126" s="4">
        <v>22</v>
      </c>
      <c r="E126" s="4">
        <v>32</v>
      </c>
      <c r="F126" s="4"/>
      <c r="G126" s="4"/>
      <c r="H126" s="4">
        <v>606800</v>
      </c>
      <c r="I126" s="4">
        <v>458800</v>
      </c>
      <c r="J126" s="4"/>
      <c r="K126" s="4"/>
      <c r="L126" s="15">
        <v>3.3E-3</v>
      </c>
      <c r="M126" s="4">
        <v>1065600</v>
      </c>
      <c r="N126" s="4">
        <f t="shared" si="8"/>
        <v>2198459</v>
      </c>
      <c r="O126" s="4">
        <f t="shared" si="5"/>
        <v>1176700</v>
      </c>
    </row>
    <row r="127" spans="1:15" x14ac:dyDescent="0.2">
      <c r="A127" s="2" t="s">
        <v>105</v>
      </c>
      <c r="B127" s="4">
        <v>410</v>
      </c>
      <c r="C127" s="4">
        <v>469</v>
      </c>
      <c r="D127" s="4">
        <v>47</v>
      </c>
      <c r="E127" s="4">
        <v>29</v>
      </c>
      <c r="F127" s="4"/>
      <c r="G127" s="4"/>
      <c r="H127" s="4">
        <v>454800</v>
      </c>
      <c r="I127" s="4">
        <v>464300</v>
      </c>
      <c r="J127" s="4"/>
      <c r="K127" s="4"/>
      <c r="L127" s="15">
        <v>8.199999999999999E-3</v>
      </c>
      <c r="M127" s="4">
        <v>1619100</v>
      </c>
      <c r="N127" s="4">
        <f t="shared" si="8"/>
        <v>2225118.4761904762</v>
      </c>
      <c r="O127" s="4">
        <f t="shared" si="5"/>
        <v>1065900</v>
      </c>
    </row>
    <row r="128" spans="1:15" x14ac:dyDescent="0.2">
      <c r="A128" s="2" t="s">
        <v>106</v>
      </c>
      <c r="B128" s="4">
        <v>202</v>
      </c>
      <c r="C128" s="4">
        <v>1044</v>
      </c>
      <c r="D128" s="4">
        <v>36</v>
      </c>
      <c r="E128" s="4">
        <v>61</v>
      </c>
      <c r="F128" s="4"/>
      <c r="G128" s="4"/>
      <c r="H128" s="4">
        <v>314300</v>
      </c>
      <c r="I128" s="4">
        <v>723100</v>
      </c>
      <c r="J128" s="4"/>
      <c r="K128" s="4"/>
      <c r="L128" s="15">
        <v>1.15E-2</v>
      </c>
      <c r="M128" s="4">
        <v>3987400</v>
      </c>
      <c r="N128" s="4">
        <f t="shared" si="8"/>
        <v>2114881.6666666665</v>
      </c>
      <c r="O128" s="4">
        <f t="shared" si="5"/>
        <v>977800</v>
      </c>
    </row>
    <row r="129" spans="1:15" x14ac:dyDescent="0.2">
      <c r="A129" s="2" t="s">
        <v>107</v>
      </c>
      <c r="B129" s="4">
        <v>488</v>
      </c>
      <c r="C129" s="4">
        <v>505</v>
      </c>
      <c r="D129" s="4">
        <v>34</v>
      </c>
      <c r="E129" s="4">
        <v>45</v>
      </c>
      <c r="F129" s="4"/>
      <c r="G129" s="4"/>
      <c r="H129" s="4">
        <v>717100</v>
      </c>
      <c r="I129" s="4">
        <v>1382500</v>
      </c>
      <c r="J129" s="4"/>
      <c r="K129" s="4"/>
      <c r="L129" s="15">
        <v>0</v>
      </c>
      <c r="M129" s="4">
        <v>3849600</v>
      </c>
      <c r="N129" s="4">
        <f t="shared" si="8"/>
        <v>2018071.7142857143</v>
      </c>
      <c r="O129" s="4">
        <f t="shared" si="5"/>
        <v>977800</v>
      </c>
    </row>
    <row r="130" spans="1:15" x14ac:dyDescent="0.2">
      <c r="A130" s="2" t="s">
        <v>108</v>
      </c>
      <c r="B130" s="4">
        <v>439</v>
      </c>
      <c r="C130" s="4">
        <v>762</v>
      </c>
      <c r="D130" s="4">
        <v>8</v>
      </c>
      <c r="E130" s="4">
        <v>40</v>
      </c>
      <c r="F130" s="4"/>
      <c r="G130" s="4"/>
      <c r="H130" s="4">
        <v>551100</v>
      </c>
      <c r="I130" s="4">
        <v>1100600</v>
      </c>
      <c r="J130" s="4"/>
      <c r="K130" s="4"/>
      <c r="L130" s="15">
        <v>-1.3100000000000001E-2</v>
      </c>
      <c r="M130" s="4">
        <v>6356700</v>
      </c>
      <c r="N130" s="4">
        <f>AVERAGE($M131:$M151)</f>
        <v>1771662.3809523811</v>
      </c>
      <c r="O130" s="4">
        <f t="shared" si="5"/>
        <v>977800</v>
      </c>
    </row>
    <row r="131" spans="1:15" x14ac:dyDescent="0.2">
      <c r="A131" s="2" t="s">
        <v>109</v>
      </c>
      <c r="B131" s="4">
        <v>213</v>
      </c>
      <c r="C131" s="4">
        <v>477</v>
      </c>
      <c r="D131" s="4">
        <v>29</v>
      </c>
      <c r="E131" s="4">
        <v>54</v>
      </c>
      <c r="F131" s="4"/>
      <c r="G131" s="4"/>
      <c r="H131" s="4">
        <v>410700</v>
      </c>
      <c r="I131" s="4">
        <v>726900</v>
      </c>
      <c r="J131" s="4"/>
      <c r="K131" s="4"/>
      <c r="L131" s="15">
        <v>-3.2000000000000002E-3</v>
      </c>
      <c r="M131" s="4">
        <v>1176700</v>
      </c>
      <c r="N131" s="4">
        <f>AVERAGE($M132:$M152)</f>
        <v>1775132.0476190476</v>
      </c>
      <c r="O131" s="4">
        <f t="shared" si="5"/>
        <v>932600</v>
      </c>
    </row>
    <row r="132" spans="1:15" x14ac:dyDescent="0.2">
      <c r="A132" s="2" t="s">
        <v>110</v>
      </c>
      <c r="B132" s="4">
        <v>273</v>
      </c>
      <c r="C132" s="4">
        <v>719</v>
      </c>
      <c r="D132" s="4">
        <v>37</v>
      </c>
      <c r="E132" s="4">
        <v>16</v>
      </c>
      <c r="F132" s="4"/>
      <c r="G132" s="4"/>
      <c r="H132" s="4">
        <v>258900</v>
      </c>
      <c r="I132" s="4">
        <v>711700</v>
      </c>
      <c r="J132" s="4"/>
      <c r="K132" s="4"/>
      <c r="L132" s="15">
        <v>-4.7999999999999996E-3</v>
      </c>
      <c r="M132" s="4">
        <v>1065900</v>
      </c>
      <c r="O132" s="4">
        <f t="shared" si="5"/>
        <v>932600</v>
      </c>
    </row>
    <row r="133" spans="1:15" x14ac:dyDescent="0.2">
      <c r="A133" s="2" t="s">
        <v>111</v>
      </c>
      <c r="B133" s="4">
        <v>234</v>
      </c>
      <c r="C133" s="4">
        <v>794</v>
      </c>
      <c r="D133" s="4">
        <v>53</v>
      </c>
      <c r="E133" s="4">
        <v>17</v>
      </c>
      <c r="F133" s="4"/>
      <c r="G133" s="4"/>
      <c r="H133" s="4">
        <v>464300</v>
      </c>
      <c r="I133" s="4">
        <v>513500</v>
      </c>
      <c r="J133" s="4"/>
      <c r="K133" s="4"/>
      <c r="L133" s="15">
        <v>0</v>
      </c>
      <c r="M133" s="4">
        <v>977800</v>
      </c>
      <c r="O133" s="4">
        <f t="shared" si="5"/>
        <v>932600</v>
      </c>
    </row>
    <row r="134" spans="1:15" x14ac:dyDescent="0.2">
      <c r="A134" s="2" t="s">
        <v>112</v>
      </c>
      <c r="B134" s="4">
        <v>318</v>
      </c>
      <c r="C134" s="4">
        <v>962</v>
      </c>
      <c r="D134" s="4">
        <v>18</v>
      </c>
      <c r="E134" s="4">
        <v>27</v>
      </c>
      <c r="F134" s="4"/>
      <c r="G134" s="4"/>
      <c r="H134" s="4">
        <v>461100</v>
      </c>
      <c r="I134" s="4">
        <v>769000</v>
      </c>
      <c r="J134" s="4"/>
      <c r="K134" s="4"/>
      <c r="L134" s="15">
        <v>-1.6000000000000001E-3</v>
      </c>
      <c r="M134" s="4">
        <v>1230100</v>
      </c>
      <c r="O134" s="4">
        <f t="shared" si="5"/>
        <v>932600</v>
      </c>
    </row>
    <row r="135" spans="1:15" x14ac:dyDescent="0.2">
      <c r="A135" s="2" t="s">
        <v>113</v>
      </c>
      <c r="B135" s="4">
        <v>306</v>
      </c>
      <c r="C135" s="4">
        <v>570</v>
      </c>
      <c r="D135" s="4">
        <v>14</v>
      </c>
      <c r="E135" s="4">
        <v>43</v>
      </c>
      <c r="F135" s="4"/>
      <c r="G135" s="4"/>
      <c r="H135" s="4">
        <v>793300</v>
      </c>
      <c r="I135" s="4">
        <v>689700</v>
      </c>
      <c r="J135" s="4"/>
      <c r="K135" s="4"/>
      <c r="L135" s="15">
        <v>9.7999999999999997E-3</v>
      </c>
      <c r="M135" s="4">
        <v>1483000</v>
      </c>
      <c r="O135" s="4">
        <f t="shared" si="5"/>
        <v>932600</v>
      </c>
    </row>
    <row r="136" spans="1:15" x14ac:dyDescent="0.2">
      <c r="A136" s="2" t="s">
        <v>114</v>
      </c>
      <c r="B136" s="4">
        <v>226</v>
      </c>
      <c r="C136" s="4">
        <v>893</v>
      </c>
      <c r="D136" s="4">
        <v>60</v>
      </c>
      <c r="E136" s="4">
        <v>31</v>
      </c>
      <c r="F136" s="4"/>
      <c r="G136" s="4"/>
      <c r="H136" s="4">
        <v>228700</v>
      </c>
      <c r="I136" s="4">
        <v>673800</v>
      </c>
      <c r="J136" s="4"/>
      <c r="K136" s="4"/>
      <c r="L136" s="15">
        <v>-4.7999999999999996E-3</v>
      </c>
      <c r="M136" s="4">
        <v>932600</v>
      </c>
      <c r="O136" s="4">
        <f t="shared" si="5"/>
        <v>1162400</v>
      </c>
    </row>
    <row r="137" spans="1:15" x14ac:dyDescent="0.2">
      <c r="A137" s="2" t="s">
        <v>115</v>
      </c>
      <c r="B137" s="4">
        <v>318</v>
      </c>
      <c r="C137" s="4">
        <v>1084</v>
      </c>
      <c r="D137" s="4">
        <v>61</v>
      </c>
      <c r="E137" s="4">
        <v>52</v>
      </c>
      <c r="F137" s="4"/>
      <c r="G137" s="4"/>
      <c r="H137" s="4">
        <v>300100</v>
      </c>
      <c r="I137" s="4">
        <v>654200</v>
      </c>
      <c r="J137" s="4"/>
      <c r="K137" s="4"/>
      <c r="L137" s="15">
        <v>-4.7999999999999996E-3</v>
      </c>
      <c r="M137" s="4">
        <v>1162400</v>
      </c>
      <c r="O137" s="4">
        <f t="shared" si="5"/>
        <v>1599236</v>
      </c>
    </row>
    <row r="138" spans="1:15" x14ac:dyDescent="0.2">
      <c r="A138" s="2" t="s">
        <v>116</v>
      </c>
      <c r="B138" s="4">
        <v>605</v>
      </c>
      <c r="C138" s="4">
        <v>936</v>
      </c>
      <c r="D138" s="4">
        <v>132</v>
      </c>
      <c r="E138" s="4">
        <v>72</v>
      </c>
      <c r="F138" s="4"/>
      <c r="G138" s="4"/>
      <c r="H138" s="4">
        <v>803500</v>
      </c>
      <c r="I138" s="4">
        <v>1289400</v>
      </c>
      <c r="J138" s="4"/>
      <c r="K138" s="4"/>
      <c r="L138" s="15">
        <v>-6.4000000000000003E-3</v>
      </c>
      <c r="M138" s="4">
        <v>2108200</v>
      </c>
      <c r="O138" s="4">
        <f t="shared" si="5"/>
        <v>717881</v>
      </c>
    </row>
    <row r="139" spans="1:15" x14ac:dyDescent="0.2">
      <c r="A139" s="2" t="s">
        <v>117</v>
      </c>
      <c r="B139" s="4">
        <v>1005</v>
      </c>
      <c r="C139" s="4">
        <v>660</v>
      </c>
      <c r="D139" s="4">
        <v>54</v>
      </c>
      <c r="E139" s="4">
        <v>73</v>
      </c>
      <c r="F139" s="4"/>
      <c r="G139" s="4"/>
      <c r="H139" s="4">
        <v>1018300</v>
      </c>
      <c r="I139" s="4">
        <v>1140600</v>
      </c>
      <c r="J139" s="4"/>
      <c r="K139" s="4"/>
      <c r="L139" s="15">
        <v>3.2000000000000002E-3</v>
      </c>
      <c r="M139" s="4">
        <v>2158900</v>
      </c>
      <c r="O139" s="4">
        <f t="shared" si="5"/>
        <v>717881</v>
      </c>
    </row>
    <row r="140" spans="1:15" x14ac:dyDescent="0.2">
      <c r="A140" s="2" t="s">
        <v>118</v>
      </c>
      <c r="B140" s="4">
        <v>1422</v>
      </c>
      <c r="C140" s="4">
        <v>1457</v>
      </c>
      <c r="D140" s="4">
        <v>27</v>
      </c>
      <c r="E140" s="4">
        <v>121</v>
      </c>
      <c r="F140" s="4"/>
      <c r="G140" s="4"/>
      <c r="H140" s="4">
        <v>1835700</v>
      </c>
      <c r="I140" s="4">
        <v>1387400</v>
      </c>
      <c r="J140" s="4"/>
      <c r="K140" s="4"/>
      <c r="L140" s="15">
        <v>3.8199999999999998E-2</v>
      </c>
      <c r="M140" s="4">
        <v>4498800</v>
      </c>
      <c r="O140" s="4">
        <f t="shared" si="5"/>
        <v>717881</v>
      </c>
    </row>
    <row r="141" spans="1:15" x14ac:dyDescent="0.2">
      <c r="A141" s="2" t="s">
        <v>119</v>
      </c>
      <c r="B141" s="4">
        <v>844</v>
      </c>
      <c r="C141" s="4">
        <v>640</v>
      </c>
      <c r="D141" s="4">
        <v>7</v>
      </c>
      <c r="E141" s="4">
        <v>45</v>
      </c>
      <c r="F141" s="4"/>
      <c r="G141" s="4"/>
      <c r="H141" s="4">
        <v>936000</v>
      </c>
      <c r="I141" s="4">
        <v>662700</v>
      </c>
      <c r="J141" s="4"/>
      <c r="K141" s="4"/>
      <c r="L141" s="15">
        <v>1.8600000000000002E-2</v>
      </c>
      <c r="M141" s="4">
        <v>1599236</v>
      </c>
      <c r="O141" s="4">
        <f t="shared" si="5"/>
        <v>717881</v>
      </c>
    </row>
    <row r="142" spans="1:15" x14ac:dyDescent="0.2">
      <c r="A142" s="2" t="s">
        <v>120</v>
      </c>
      <c r="B142" s="4">
        <v>671</v>
      </c>
      <c r="C142" s="4">
        <v>1007</v>
      </c>
      <c r="D142" s="4">
        <v>51</v>
      </c>
      <c r="E142" s="4">
        <v>56</v>
      </c>
      <c r="F142" s="4"/>
      <c r="G142" s="4"/>
      <c r="H142" s="4">
        <v>737100</v>
      </c>
      <c r="I142" s="4">
        <v>1213500</v>
      </c>
      <c r="J142" s="4"/>
      <c r="K142" s="4"/>
      <c r="L142" s="15">
        <v>-8.3000000000000001E-3</v>
      </c>
      <c r="M142" s="4">
        <v>1951725</v>
      </c>
      <c r="O142" s="4">
        <f t="shared" si="5"/>
        <v>717881</v>
      </c>
    </row>
    <row r="143" spans="1:15" x14ac:dyDescent="0.2">
      <c r="A143" s="2" t="s">
        <v>121</v>
      </c>
      <c r="B143" s="4">
        <v>177</v>
      </c>
      <c r="C143" s="4">
        <v>897</v>
      </c>
      <c r="D143" s="4">
        <v>31</v>
      </c>
      <c r="E143" s="4">
        <v>15</v>
      </c>
      <c r="F143" s="4"/>
      <c r="G143" s="4"/>
      <c r="H143" s="4">
        <v>167800</v>
      </c>
      <c r="I143" s="4">
        <v>549800</v>
      </c>
      <c r="J143" s="4"/>
      <c r="K143" s="4"/>
      <c r="L143" s="15">
        <v>-1.6000000000000001E-3</v>
      </c>
      <c r="M143" s="4">
        <v>717881</v>
      </c>
      <c r="O143" s="4">
        <f t="shared" si="5"/>
        <v>1527139</v>
      </c>
    </row>
    <row r="144" spans="1:15" x14ac:dyDescent="0.2">
      <c r="A144" s="2" t="s">
        <v>122</v>
      </c>
      <c r="B144" s="4">
        <v>748</v>
      </c>
      <c r="C144" s="4">
        <v>1572</v>
      </c>
      <c r="D144" s="4">
        <v>28</v>
      </c>
      <c r="E144" s="4">
        <v>118</v>
      </c>
      <c r="F144" s="4"/>
      <c r="G144" s="4"/>
      <c r="H144" s="4">
        <v>1029900</v>
      </c>
      <c r="I144" s="4">
        <v>1688800</v>
      </c>
      <c r="J144" s="4"/>
      <c r="K144" s="4"/>
      <c r="L144" s="15">
        <v>-1.15E-2</v>
      </c>
      <c r="M144" s="4">
        <v>2860379</v>
      </c>
      <c r="O144" s="4">
        <f t="shared" si="5"/>
        <v>1527139</v>
      </c>
    </row>
    <row r="145" spans="1:15" x14ac:dyDescent="0.2">
      <c r="A145" s="2" t="s">
        <v>123</v>
      </c>
      <c r="B145" s="4">
        <v>284</v>
      </c>
      <c r="C145" s="4">
        <v>773</v>
      </c>
      <c r="D145" s="4">
        <v>74</v>
      </c>
      <c r="E145" s="4">
        <v>44</v>
      </c>
      <c r="F145" s="4"/>
      <c r="G145" s="4"/>
      <c r="H145" s="4">
        <v>428800</v>
      </c>
      <c r="I145" s="4">
        <v>1032200</v>
      </c>
      <c r="J145" s="4"/>
      <c r="K145" s="4"/>
      <c r="L145" s="15">
        <v>6.7000000000000002E-3</v>
      </c>
      <c r="M145" s="4">
        <v>1527139</v>
      </c>
      <c r="O145" s="4">
        <f t="shared" si="5"/>
        <v>1672427</v>
      </c>
    </row>
    <row r="146" spans="1:15" x14ac:dyDescent="0.2">
      <c r="A146" s="2" t="s">
        <v>124</v>
      </c>
      <c r="B146" s="4">
        <v>531</v>
      </c>
      <c r="C146" s="4">
        <v>1587</v>
      </c>
      <c r="D146" s="4">
        <v>49</v>
      </c>
      <c r="E146" s="4">
        <v>91</v>
      </c>
      <c r="F146" s="4"/>
      <c r="G146" s="4"/>
      <c r="H146" s="4">
        <v>553300</v>
      </c>
      <c r="I146" s="4">
        <v>1579600</v>
      </c>
      <c r="J146" s="4"/>
      <c r="K146" s="4"/>
      <c r="L146" s="15">
        <v>-2.2700000000000001E-2</v>
      </c>
      <c r="M146" s="4">
        <v>2134479</v>
      </c>
      <c r="O146" s="4">
        <f t="shared" si="5"/>
        <v>1182104</v>
      </c>
    </row>
    <row r="147" spans="1:15" x14ac:dyDescent="0.2">
      <c r="A147" s="2" t="s">
        <v>125</v>
      </c>
      <c r="B147" s="4">
        <v>1333</v>
      </c>
      <c r="C147" s="4">
        <v>697</v>
      </c>
      <c r="D147" s="4">
        <v>52</v>
      </c>
      <c r="E147" s="4">
        <v>109</v>
      </c>
      <c r="F147" s="4"/>
      <c r="G147" s="4"/>
      <c r="H147" s="4">
        <v>1344900</v>
      </c>
      <c r="I147" s="4">
        <v>1403900</v>
      </c>
      <c r="J147" s="4"/>
      <c r="K147" s="4"/>
      <c r="L147" s="15">
        <v>-1.44E-2</v>
      </c>
      <c r="M147" s="4">
        <v>2769600</v>
      </c>
      <c r="O147" s="4">
        <f>MIN(M148:M152)</f>
        <v>1182104</v>
      </c>
    </row>
    <row r="148" spans="1:15" x14ac:dyDescent="0.2">
      <c r="A148" s="2" t="s">
        <v>126</v>
      </c>
      <c r="B148" s="4">
        <v>570</v>
      </c>
      <c r="C148" s="4">
        <v>1011</v>
      </c>
      <c r="D148" s="4">
        <v>59</v>
      </c>
      <c r="E148" s="4">
        <v>47</v>
      </c>
      <c r="F148" s="4"/>
      <c r="G148" s="4"/>
      <c r="H148" s="4">
        <v>735300</v>
      </c>
      <c r="I148" s="4">
        <v>1383600</v>
      </c>
      <c r="J148" s="4"/>
      <c r="K148" s="4"/>
      <c r="L148" s="15">
        <v>6.5000000000000006E-3</v>
      </c>
      <c r="M148" s="4">
        <v>2178949</v>
      </c>
    </row>
    <row r="149" spans="1:15" x14ac:dyDescent="0.2">
      <c r="A149" s="2" t="s">
        <v>127</v>
      </c>
      <c r="B149" s="4">
        <v>544</v>
      </c>
      <c r="C149" s="4">
        <v>626</v>
      </c>
      <c r="D149" s="4">
        <v>23</v>
      </c>
      <c r="E149" s="4">
        <v>36</v>
      </c>
      <c r="F149" s="4"/>
      <c r="G149" s="4"/>
      <c r="H149" s="4">
        <v>750500</v>
      </c>
      <c r="I149" s="4">
        <v>714800</v>
      </c>
      <c r="J149" s="4"/>
      <c r="K149" s="4"/>
      <c r="L149" s="15">
        <v>1.7000000000000001E-3</v>
      </c>
      <c r="M149" s="4">
        <v>1672427</v>
      </c>
    </row>
    <row r="150" spans="1:15" x14ac:dyDescent="0.2">
      <c r="A150" s="2" t="s">
        <v>128</v>
      </c>
      <c r="B150" s="4">
        <v>606</v>
      </c>
      <c r="C150" s="4">
        <v>722</v>
      </c>
      <c r="D150" s="4">
        <v>22</v>
      </c>
      <c r="E150" s="4">
        <v>32</v>
      </c>
      <c r="F150" s="4"/>
      <c r="G150" s="4"/>
      <c r="H150" s="4">
        <v>849700</v>
      </c>
      <c r="I150" s="4">
        <v>846900</v>
      </c>
      <c r="J150" s="4"/>
      <c r="K150" s="4"/>
      <c r="L150" s="15">
        <v>4.8999999999999998E-3</v>
      </c>
      <c r="M150" s="4">
        <v>1816591</v>
      </c>
    </row>
    <row r="151" spans="1:15" x14ac:dyDescent="0.2">
      <c r="A151" s="2" t="s">
        <v>129</v>
      </c>
      <c r="B151" s="4">
        <v>457</v>
      </c>
      <c r="E151" s="4">
        <v>27</v>
      </c>
      <c r="F151" s="4"/>
      <c r="G151" s="4"/>
      <c r="H151" s="4">
        <v>471400</v>
      </c>
      <c r="I151" s="4">
        <v>710100</v>
      </c>
      <c r="J151" s="4"/>
      <c r="K151" s="4"/>
      <c r="L151" s="15">
        <v>-1.6000000000000001E-3</v>
      </c>
      <c r="M151" s="4">
        <v>1182104</v>
      </c>
    </row>
    <row r="152" spans="1:15" x14ac:dyDescent="0.2">
      <c r="A152" s="2" t="s">
        <v>130</v>
      </c>
      <c r="B152" s="4">
        <v>389</v>
      </c>
      <c r="E152" s="4">
        <v>52</v>
      </c>
      <c r="F152" s="4"/>
      <c r="G152" s="4"/>
      <c r="H152" s="4">
        <v>385300</v>
      </c>
      <c r="I152" s="4">
        <v>796800</v>
      </c>
      <c r="J152" s="4"/>
      <c r="K152" s="4"/>
      <c r="L152" s="15">
        <v>-1.7500000000000002E-2</v>
      </c>
      <c r="M152" s="4">
        <v>1249563</v>
      </c>
    </row>
  </sheetData>
  <mergeCells count="1">
    <mergeCell ref="B1:O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0C7E-06DD-CB4A-A10C-7DA280C0BC2C}">
  <sheetPr codeName="Sheet42"/>
  <dimension ref="A1:O152"/>
  <sheetViews>
    <sheetView topLeftCell="A85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4651</v>
      </c>
      <c r="C3" s="4">
        <v>7508</v>
      </c>
      <c r="D3" s="4">
        <v>386</v>
      </c>
      <c r="E3" s="4">
        <v>578</v>
      </c>
      <c r="F3" s="4">
        <v>8</v>
      </c>
      <c r="G3" s="4">
        <v>17</v>
      </c>
      <c r="H3" s="4">
        <v>11300700</v>
      </c>
      <c r="I3" s="4">
        <v>18059600</v>
      </c>
      <c r="J3" s="4">
        <v>1222500</v>
      </c>
      <c r="K3" s="6">
        <f t="shared" ref="K3:K23" si="0">J3/(H3+I3)</f>
        <v>4.1637857923795055E-2</v>
      </c>
      <c r="L3" s="27" t="s">
        <v>192</v>
      </c>
      <c r="M3" s="4">
        <v>33652500</v>
      </c>
      <c r="N3">
        <f t="shared" ref="N3:N86" si="1">AVERAGE($M4:$M24)</f>
        <v>11422938.095238095</v>
      </c>
      <c r="O3">
        <f t="shared" ref="O3:O86" si="2">MIN(M4:M8)</f>
        <v>9061800</v>
      </c>
    </row>
    <row r="4" spans="1:15" x14ac:dyDescent="0.2">
      <c r="A4" s="2" t="s">
        <v>1262</v>
      </c>
      <c r="B4" s="4">
        <v>4283</v>
      </c>
      <c r="C4" s="4">
        <v>4659</v>
      </c>
      <c r="D4" s="4">
        <v>271</v>
      </c>
      <c r="E4" s="4">
        <v>444</v>
      </c>
      <c r="F4" s="4">
        <v>4</v>
      </c>
      <c r="G4" s="4">
        <v>11</v>
      </c>
      <c r="H4" s="4">
        <v>8243000</v>
      </c>
      <c r="I4" s="4">
        <v>12566300</v>
      </c>
      <c r="J4" s="4">
        <v>182100</v>
      </c>
      <c r="K4" s="6">
        <f t="shared" si="0"/>
        <v>8.7508950325095036E-3</v>
      </c>
      <c r="L4" s="27" t="s">
        <v>1265</v>
      </c>
      <c r="M4" s="4">
        <v>21107900</v>
      </c>
      <c r="N4">
        <f t="shared" si="1"/>
        <v>11069114.285714285</v>
      </c>
      <c r="O4">
        <f t="shared" si="2"/>
        <v>9061800</v>
      </c>
    </row>
    <row r="5" spans="1:15" x14ac:dyDescent="0.2">
      <c r="A5" s="2" t="s">
        <v>1250</v>
      </c>
      <c r="B5" s="4">
        <v>2457</v>
      </c>
      <c r="C5" s="4">
        <v>2412</v>
      </c>
      <c r="D5" s="4">
        <v>147</v>
      </c>
      <c r="E5" s="4">
        <v>141</v>
      </c>
      <c r="F5" s="4">
        <v>2</v>
      </c>
      <c r="G5" s="4">
        <v>2</v>
      </c>
      <c r="H5" s="4">
        <v>4058500</v>
      </c>
      <c r="I5" s="4">
        <v>4310600</v>
      </c>
      <c r="J5" s="4">
        <v>683900</v>
      </c>
      <c r="K5" s="6">
        <f t="shared" si="0"/>
        <v>8.1717269479394436E-2</v>
      </c>
      <c r="L5" s="27" t="s">
        <v>1253</v>
      </c>
      <c r="M5" s="4">
        <v>9061800</v>
      </c>
      <c r="N5">
        <f t="shared" si="1"/>
        <v>11202547.619047619</v>
      </c>
      <c r="O5">
        <f t="shared" si="2"/>
        <v>6238200</v>
      </c>
    </row>
    <row r="6" spans="1:15" x14ac:dyDescent="0.2">
      <c r="A6" s="2" t="s">
        <v>1215</v>
      </c>
      <c r="B6" s="4">
        <v>3298</v>
      </c>
      <c r="C6" s="4">
        <v>2492</v>
      </c>
      <c r="D6" s="4">
        <v>231</v>
      </c>
      <c r="E6" s="4">
        <v>156</v>
      </c>
      <c r="F6" s="4">
        <v>2</v>
      </c>
      <c r="G6" s="4">
        <v>2</v>
      </c>
      <c r="H6" s="4">
        <v>7020200</v>
      </c>
      <c r="I6" s="4">
        <v>4798900</v>
      </c>
      <c r="J6" s="4">
        <v>1142700</v>
      </c>
      <c r="K6" s="6">
        <f t="shared" si="0"/>
        <v>9.668248851435389E-2</v>
      </c>
      <c r="L6" s="27" t="s">
        <v>1165</v>
      </c>
      <c r="M6" s="4">
        <v>12976400</v>
      </c>
      <c r="N6">
        <f t="shared" si="1"/>
        <v>11031566.666666666</v>
      </c>
      <c r="O6">
        <f t="shared" si="2"/>
        <v>6238200</v>
      </c>
    </row>
    <row r="7" spans="1:15" x14ac:dyDescent="0.2">
      <c r="A7" s="2" t="s">
        <v>1166</v>
      </c>
      <c r="B7" s="4">
        <v>2296</v>
      </c>
      <c r="C7" s="4">
        <v>4490</v>
      </c>
      <c r="D7" s="4">
        <v>137</v>
      </c>
      <c r="E7" s="4">
        <v>253</v>
      </c>
      <c r="F7" s="4">
        <v>4</v>
      </c>
      <c r="G7" s="4">
        <v>1</v>
      </c>
      <c r="H7" s="4">
        <v>4458300</v>
      </c>
      <c r="I7" s="4">
        <v>8161500</v>
      </c>
      <c r="J7" s="4">
        <v>1066500</v>
      </c>
      <c r="K7" s="6">
        <f t="shared" si="0"/>
        <v>8.4510055626872055E-2</v>
      </c>
      <c r="L7" s="27" t="s">
        <v>1172</v>
      </c>
      <c r="M7" s="4">
        <v>13796200</v>
      </c>
      <c r="N7">
        <f t="shared" si="1"/>
        <v>10753585.714285715</v>
      </c>
      <c r="O7">
        <f t="shared" si="2"/>
        <v>6238200</v>
      </c>
    </row>
    <row r="8" spans="1:15" x14ac:dyDescent="0.2">
      <c r="A8" s="2" t="s">
        <v>1132</v>
      </c>
      <c r="B8" s="4">
        <v>3046</v>
      </c>
      <c r="C8" s="4">
        <v>2663</v>
      </c>
      <c r="D8" s="4">
        <v>178</v>
      </c>
      <c r="E8" s="4">
        <v>115</v>
      </c>
      <c r="F8" s="4">
        <v>2</v>
      </c>
      <c r="G8" s="4">
        <v>4</v>
      </c>
      <c r="H8" s="4">
        <v>5476000</v>
      </c>
      <c r="I8" s="4">
        <v>4543700</v>
      </c>
      <c r="J8" s="4">
        <v>400100</v>
      </c>
      <c r="K8" s="6">
        <f t="shared" si="0"/>
        <v>3.9931335269519044E-2</v>
      </c>
      <c r="L8" s="27" t="s">
        <v>993</v>
      </c>
      <c r="M8" s="4">
        <v>10483000</v>
      </c>
      <c r="N8">
        <f t="shared" si="1"/>
        <v>10518052.380952381</v>
      </c>
      <c r="O8">
        <f t="shared" si="2"/>
        <v>5364600</v>
      </c>
    </row>
    <row r="9" spans="1:15" x14ac:dyDescent="0.2">
      <c r="A9" s="2" t="s">
        <v>1075</v>
      </c>
      <c r="B9" s="4">
        <v>2843</v>
      </c>
      <c r="C9" s="4">
        <v>7234</v>
      </c>
      <c r="D9" s="4">
        <v>201</v>
      </c>
      <c r="E9" s="4">
        <v>412</v>
      </c>
      <c r="F9" s="4">
        <v>4</v>
      </c>
      <c r="G9" s="4">
        <v>11</v>
      </c>
      <c r="H9" s="4">
        <v>6048100</v>
      </c>
      <c r="I9" s="4">
        <v>13675300</v>
      </c>
      <c r="J9" s="4">
        <v>2412300</v>
      </c>
      <c r="K9" s="6">
        <f t="shared" si="0"/>
        <v>0.12230649887950354</v>
      </c>
      <c r="L9" s="27" t="s">
        <v>525</v>
      </c>
      <c r="M9" s="4">
        <v>22155800</v>
      </c>
      <c r="N9">
        <f t="shared" si="1"/>
        <v>9682485.7142857146</v>
      </c>
      <c r="O9">
        <f t="shared" si="2"/>
        <v>5364600</v>
      </c>
    </row>
    <row r="10" spans="1:15" x14ac:dyDescent="0.2">
      <c r="A10" s="2" t="s">
        <v>1051</v>
      </c>
      <c r="B10" s="4">
        <v>1135</v>
      </c>
      <c r="C10" s="4">
        <v>2998</v>
      </c>
      <c r="D10" s="4">
        <v>68</v>
      </c>
      <c r="E10" s="4">
        <v>139</v>
      </c>
      <c r="F10" s="4">
        <v>0</v>
      </c>
      <c r="G10" s="4">
        <v>1</v>
      </c>
      <c r="H10" s="4">
        <v>1827500</v>
      </c>
      <c r="I10" s="4">
        <v>4213500</v>
      </c>
      <c r="J10" s="4">
        <v>188400</v>
      </c>
      <c r="K10" s="6">
        <f t="shared" si="0"/>
        <v>3.1186889587816586E-2</v>
      </c>
      <c r="L10" s="27" t="s">
        <v>989</v>
      </c>
      <c r="M10" s="4">
        <v>6238200</v>
      </c>
      <c r="N10">
        <f t="shared" si="1"/>
        <v>9769076.1904761903</v>
      </c>
      <c r="O10">
        <f t="shared" si="2"/>
        <v>5364600</v>
      </c>
    </row>
    <row r="11" spans="1:15" x14ac:dyDescent="0.2">
      <c r="A11" s="2" t="s">
        <v>1038</v>
      </c>
      <c r="B11" s="4">
        <v>1580</v>
      </c>
      <c r="C11" s="4">
        <v>2496</v>
      </c>
      <c r="D11" s="4">
        <v>98</v>
      </c>
      <c r="E11" s="4">
        <v>138</v>
      </c>
      <c r="F11" s="4">
        <v>0</v>
      </c>
      <c r="G11" s="4">
        <v>1</v>
      </c>
      <c r="H11" s="4">
        <v>2699400</v>
      </c>
      <c r="I11" s="4">
        <v>3954300</v>
      </c>
      <c r="J11" s="4">
        <v>483800</v>
      </c>
      <c r="K11" s="6">
        <f t="shared" si="0"/>
        <v>7.2711423719133708E-2</v>
      </c>
      <c r="L11" s="27" t="s">
        <v>610</v>
      </c>
      <c r="M11" s="4">
        <v>7138600</v>
      </c>
      <c r="N11">
        <f t="shared" si="1"/>
        <v>9696380.9523809515</v>
      </c>
      <c r="O11">
        <f t="shared" si="2"/>
        <v>5364600</v>
      </c>
    </row>
    <row r="12" spans="1:15" x14ac:dyDescent="0.2">
      <c r="A12" s="2" t="s">
        <v>1013</v>
      </c>
      <c r="B12" s="4">
        <v>3142</v>
      </c>
      <c r="C12" s="4">
        <v>2286</v>
      </c>
      <c r="D12" s="4">
        <v>207</v>
      </c>
      <c r="E12" s="4">
        <v>147</v>
      </c>
      <c r="F12" s="4">
        <v>2</v>
      </c>
      <c r="G12" s="4">
        <v>0</v>
      </c>
      <c r="H12" s="4">
        <v>5640400</v>
      </c>
      <c r="I12" s="4">
        <v>3846600</v>
      </c>
      <c r="J12" s="4">
        <v>612600</v>
      </c>
      <c r="K12" s="6">
        <f t="shared" si="0"/>
        <v>6.4572572994624225E-2</v>
      </c>
      <c r="L12" s="27" t="s">
        <v>996</v>
      </c>
      <c r="M12" s="4">
        <v>10116100</v>
      </c>
      <c r="N12">
        <f t="shared" si="1"/>
        <v>9880700</v>
      </c>
      <c r="O12">
        <f t="shared" si="2"/>
        <v>5364600</v>
      </c>
    </row>
    <row r="13" spans="1:15" x14ac:dyDescent="0.2">
      <c r="A13" s="2" t="s">
        <v>935</v>
      </c>
      <c r="B13" s="4">
        <v>1364</v>
      </c>
      <c r="C13" s="4">
        <v>1573</v>
      </c>
      <c r="D13" s="4">
        <v>74</v>
      </c>
      <c r="E13" s="4">
        <v>90</v>
      </c>
      <c r="F13" s="4">
        <v>0</v>
      </c>
      <c r="G13" s="4">
        <v>1</v>
      </c>
      <c r="H13" s="4">
        <v>2133000</v>
      </c>
      <c r="I13" s="4">
        <v>2582500</v>
      </c>
      <c r="J13" s="4">
        <v>604600</v>
      </c>
      <c r="K13" s="6">
        <f t="shared" si="0"/>
        <v>0.12821545965433145</v>
      </c>
      <c r="L13" s="27" t="s">
        <v>634</v>
      </c>
      <c r="M13" s="4">
        <v>5364600</v>
      </c>
      <c r="N13">
        <f t="shared" si="1"/>
        <v>9943638.0952380951</v>
      </c>
      <c r="O13">
        <f t="shared" si="2"/>
        <v>5508400</v>
      </c>
    </row>
    <row r="14" spans="1:15" x14ac:dyDescent="0.2">
      <c r="A14" s="2" t="s">
        <v>904</v>
      </c>
      <c r="B14" s="4">
        <v>1382</v>
      </c>
      <c r="C14" s="4">
        <v>1502</v>
      </c>
      <c r="D14" s="4">
        <v>83</v>
      </c>
      <c r="E14" s="4">
        <v>77</v>
      </c>
      <c r="F14" s="4">
        <v>0</v>
      </c>
      <c r="G14" s="4">
        <v>1</v>
      </c>
      <c r="H14" s="4">
        <v>2465200</v>
      </c>
      <c r="I14" s="4">
        <v>2517800</v>
      </c>
      <c r="J14" s="4">
        <v>491600</v>
      </c>
      <c r="K14" s="6">
        <f t="shared" si="0"/>
        <v>9.8655428456752958E-2</v>
      </c>
      <c r="L14" s="27" t="s">
        <v>235</v>
      </c>
      <c r="M14" s="4">
        <v>5508400</v>
      </c>
      <c r="N14">
        <f t="shared" si="1"/>
        <v>10045223.80952381</v>
      </c>
      <c r="O14">
        <f t="shared" si="2"/>
        <v>8520300</v>
      </c>
    </row>
    <row r="15" spans="1:15" x14ac:dyDescent="0.2">
      <c r="A15" s="2" t="s">
        <v>839</v>
      </c>
      <c r="B15" s="4">
        <v>2900</v>
      </c>
      <c r="C15" s="4">
        <v>3377</v>
      </c>
      <c r="D15" s="4">
        <v>199</v>
      </c>
      <c r="E15" s="4">
        <v>160</v>
      </c>
      <c r="F15" s="4">
        <v>0</v>
      </c>
      <c r="G15" s="4">
        <v>2</v>
      </c>
      <c r="H15" s="4">
        <v>5312100</v>
      </c>
      <c r="I15" s="4">
        <v>5739400</v>
      </c>
      <c r="J15" s="4">
        <v>323300</v>
      </c>
      <c r="K15" s="6">
        <f t="shared" si="0"/>
        <v>2.9253947427950958E-2</v>
      </c>
      <c r="L15" s="27" t="s">
        <v>846</v>
      </c>
      <c r="M15" s="4">
        <v>11379600</v>
      </c>
      <c r="N15">
        <f t="shared" si="1"/>
        <v>9985390.4761904757</v>
      </c>
      <c r="O15">
        <f t="shared" si="2"/>
        <v>8520300</v>
      </c>
    </row>
    <row r="16" spans="1:15" x14ac:dyDescent="0.2">
      <c r="A16" s="2" t="s">
        <v>776</v>
      </c>
      <c r="B16" s="4">
        <v>1720</v>
      </c>
      <c r="C16" s="4">
        <v>3686</v>
      </c>
      <c r="D16" s="4">
        <v>125</v>
      </c>
      <c r="E16" s="4">
        <v>258</v>
      </c>
      <c r="F16" s="4">
        <v>2</v>
      </c>
      <c r="G16" s="4">
        <v>3</v>
      </c>
      <c r="H16" s="4">
        <v>3405600</v>
      </c>
      <c r="I16" s="4">
        <v>7180100</v>
      </c>
      <c r="J16" s="4">
        <v>2009500</v>
      </c>
      <c r="K16" s="6">
        <f t="shared" si="0"/>
        <v>0.18983156522478437</v>
      </c>
      <c r="L16" s="27" t="s">
        <v>787</v>
      </c>
      <c r="M16" s="4">
        <v>12741600</v>
      </c>
      <c r="N16">
        <f t="shared" si="1"/>
        <v>10649276.19047619</v>
      </c>
      <c r="O16">
        <f t="shared" si="2"/>
        <v>8465300</v>
      </c>
    </row>
    <row r="17" spans="1:15" x14ac:dyDescent="0.2">
      <c r="A17" s="2" t="s">
        <v>720</v>
      </c>
      <c r="B17" s="4">
        <v>3634</v>
      </c>
      <c r="C17" s="4">
        <v>5045</v>
      </c>
      <c r="D17" s="4">
        <v>236</v>
      </c>
      <c r="E17" s="4">
        <v>300</v>
      </c>
      <c r="F17" s="4">
        <v>3</v>
      </c>
      <c r="G17" s="4">
        <v>4</v>
      </c>
      <c r="H17" s="4">
        <v>6367800</v>
      </c>
      <c r="I17" s="4">
        <v>8593700</v>
      </c>
      <c r="J17" s="4">
        <v>597800</v>
      </c>
      <c r="K17" s="6">
        <f t="shared" si="0"/>
        <v>3.9955886776058554E-2</v>
      </c>
      <c r="L17" s="27" t="s">
        <v>731</v>
      </c>
      <c r="M17" s="4">
        <v>15572200</v>
      </c>
      <c r="N17">
        <f t="shared" si="1"/>
        <v>10587666.666666666</v>
      </c>
      <c r="O17">
        <f t="shared" si="2"/>
        <v>5384200</v>
      </c>
    </row>
    <row r="18" spans="1:15" x14ac:dyDescent="0.2">
      <c r="A18" s="2" t="s">
        <v>667</v>
      </c>
      <c r="B18" s="4">
        <v>1537</v>
      </c>
      <c r="C18" s="4">
        <v>3955</v>
      </c>
      <c r="D18" s="4">
        <v>76</v>
      </c>
      <c r="E18" s="4">
        <v>178</v>
      </c>
      <c r="F18" s="4">
        <v>0</v>
      </c>
      <c r="G18" s="4">
        <v>2</v>
      </c>
      <c r="H18" s="4">
        <v>2417100</v>
      </c>
      <c r="I18" s="4">
        <v>5582000</v>
      </c>
      <c r="J18" s="4">
        <v>519100</v>
      </c>
      <c r="K18" s="6">
        <f t="shared" si="0"/>
        <v>6.4894800665074817E-2</v>
      </c>
      <c r="L18" s="27" t="s">
        <v>673</v>
      </c>
      <c r="M18" s="4">
        <v>8520300</v>
      </c>
      <c r="N18">
        <f t="shared" si="1"/>
        <v>11761800</v>
      </c>
      <c r="O18">
        <f t="shared" si="2"/>
        <v>5384200</v>
      </c>
    </row>
    <row r="19" spans="1:15" x14ac:dyDescent="0.2">
      <c r="A19" s="2" t="s">
        <v>588</v>
      </c>
      <c r="B19" s="4">
        <v>2645</v>
      </c>
      <c r="C19" s="4">
        <v>4467</v>
      </c>
      <c r="D19" s="4">
        <v>157</v>
      </c>
      <c r="E19" s="4">
        <v>247</v>
      </c>
      <c r="F19" s="4">
        <v>1</v>
      </c>
      <c r="G19" s="4">
        <v>2</v>
      </c>
      <c r="H19" s="4">
        <v>4313300</v>
      </c>
      <c r="I19" s="4">
        <v>7435900</v>
      </c>
      <c r="J19" s="4">
        <v>454600</v>
      </c>
      <c r="K19" s="6">
        <f t="shared" si="0"/>
        <v>3.8691996050794951E-2</v>
      </c>
      <c r="L19" s="27" t="s">
        <v>599</v>
      </c>
      <c r="M19" s="4">
        <v>12223200</v>
      </c>
      <c r="N19">
        <f t="shared" si="1"/>
        <v>12007766.666666666</v>
      </c>
      <c r="O19">
        <f t="shared" si="2"/>
        <v>5384200</v>
      </c>
    </row>
    <row r="20" spans="1:15" x14ac:dyDescent="0.2">
      <c r="A20" s="2" t="s">
        <v>491</v>
      </c>
      <c r="B20" s="4">
        <v>4215</v>
      </c>
      <c r="C20" s="4">
        <v>7178</v>
      </c>
      <c r="D20" s="4">
        <v>321</v>
      </c>
      <c r="E20" s="4">
        <v>585</v>
      </c>
      <c r="F20" s="4">
        <v>3</v>
      </c>
      <c r="G20" s="4">
        <v>7</v>
      </c>
      <c r="H20" s="4">
        <v>7885100</v>
      </c>
      <c r="I20" s="4">
        <v>13764100</v>
      </c>
      <c r="J20" s="4">
        <v>1470400</v>
      </c>
      <c r="K20" s="6">
        <f t="shared" si="0"/>
        <v>6.7919368845038158E-2</v>
      </c>
      <c r="L20" s="27" t="s">
        <v>506</v>
      </c>
      <c r="M20" s="4">
        <v>23220900</v>
      </c>
      <c r="N20">
        <f t="shared" si="1"/>
        <v>11386104.761904761</v>
      </c>
      <c r="O20">
        <f t="shared" si="2"/>
        <v>5384200</v>
      </c>
    </row>
    <row r="21" spans="1:15" x14ac:dyDescent="0.2">
      <c r="A21" s="2" t="s">
        <v>261</v>
      </c>
      <c r="B21" s="4">
        <v>1975</v>
      </c>
      <c r="C21" s="4">
        <v>2273</v>
      </c>
      <c r="D21" s="4">
        <v>198</v>
      </c>
      <c r="E21" s="4">
        <v>251</v>
      </c>
      <c r="F21" s="4">
        <v>2</v>
      </c>
      <c r="G21" s="4">
        <v>4</v>
      </c>
      <c r="H21" s="4">
        <v>3512500</v>
      </c>
      <c r="I21" s="4">
        <v>4318400</v>
      </c>
      <c r="J21" s="4">
        <v>532300</v>
      </c>
      <c r="K21" s="6">
        <f t="shared" si="0"/>
        <v>6.7974306912360005E-2</v>
      </c>
      <c r="L21" s="27" t="s">
        <v>274</v>
      </c>
      <c r="M21" s="4">
        <v>8465300</v>
      </c>
      <c r="N21">
        <f t="shared" si="1"/>
        <v>11585123.80952381</v>
      </c>
      <c r="O21">
        <f t="shared" si="2"/>
        <v>5384200</v>
      </c>
    </row>
    <row r="22" spans="1:15" x14ac:dyDescent="0.2">
      <c r="A22" s="2" t="s">
        <v>154</v>
      </c>
      <c r="B22" s="4">
        <v>1717</v>
      </c>
      <c r="C22" s="4">
        <v>1773</v>
      </c>
      <c r="D22" s="4">
        <v>126</v>
      </c>
      <c r="E22" s="4">
        <v>153</v>
      </c>
      <c r="F22" s="4">
        <v>2</v>
      </c>
      <c r="G22" s="4">
        <v>1</v>
      </c>
      <c r="H22" s="4">
        <v>2518600</v>
      </c>
      <c r="I22" s="4">
        <v>2520600</v>
      </c>
      <c r="J22" s="4">
        <v>343800</v>
      </c>
      <c r="K22" s="6">
        <f t="shared" si="0"/>
        <v>6.8225115097634542E-2</v>
      </c>
      <c r="L22" s="27" t="s">
        <v>171</v>
      </c>
      <c r="M22" s="4">
        <v>5384200</v>
      </c>
      <c r="N22">
        <f t="shared" si="1"/>
        <v>11814957.142857144</v>
      </c>
      <c r="O22">
        <f t="shared" si="2"/>
        <v>6621200</v>
      </c>
    </row>
    <row r="23" spans="1:15" x14ac:dyDescent="0.2">
      <c r="A23" s="2" t="s">
        <v>1</v>
      </c>
      <c r="B23" s="4">
        <v>1525</v>
      </c>
      <c r="C23" s="4">
        <v>3680</v>
      </c>
      <c r="D23" s="4">
        <v>388</v>
      </c>
      <c r="E23" s="4">
        <v>181</v>
      </c>
      <c r="F23" s="4">
        <v>1</v>
      </c>
      <c r="G23" s="4">
        <v>0</v>
      </c>
      <c r="H23" s="4">
        <v>2593600</v>
      </c>
      <c r="I23" s="4">
        <v>3247700</v>
      </c>
      <c r="J23" s="4">
        <v>658200</v>
      </c>
      <c r="K23" s="6">
        <f t="shared" si="0"/>
        <v>0.11268039648708335</v>
      </c>
      <c r="L23" s="15">
        <v>9.8999999999999991E-3</v>
      </c>
      <c r="M23" s="4">
        <v>6621200</v>
      </c>
      <c r="N23">
        <f t="shared" si="1"/>
        <v>11975661.904761905</v>
      </c>
      <c r="O23">
        <f t="shared" si="2"/>
        <v>7958600</v>
      </c>
    </row>
    <row r="24" spans="1:15" x14ac:dyDescent="0.2">
      <c r="A24" s="2" t="s">
        <v>2</v>
      </c>
      <c r="B24" s="4">
        <v>3213</v>
      </c>
      <c r="C24" s="4">
        <v>2867</v>
      </c>
      <c r="D24" s="4">
        <v>344</v>
      </c>
      <c r="E24" s="4">
        <v>304</v>
      </c>
      <c r="F24" s="4">
        <v>5</v>
      </c>
      <c r="G24" s="4">
        <v>4</v>
      </c>
      <c r="H24" s="4">
        <v>5150100</v>
      </c>
      <c r="I24" s="4">
        <v>6057200</v>
      </c>
      <c r="J24" s="4">
        <v>585200</v>
      </c>
      <c r="K24" s="6">
        <f t="shared" ref="K24:K52" si="3">J24/(H24+I24)</f>
        <v>5.2215966379056511E-2</v>
      </c>
      <c r="L24" s="15">
        <v>-7.3000000000000001E-3</v>
      </c>
      <c r="M24" s="4">
        <v>11806200</v>
      </c>
      <c r="N24">
        <f t="shared" si="1"/>
        <v>11804071.428571429</v>
      </c>
      <c r="O24">
        <f t="shared" si="2"/>
        <v>5536800</v>
      </c>
    </row>
    <row r="25" spans="1:15" x14ac:dyDescent="0.2">
      <c r="A25" s="2" t="s">
        <v>3</v>
      </c>
      <c r="B25" s="4">
        <v>4075</v>
      </c>
      <c r="C25" s="4">
        <v>2970</v>
      </c>
      <c r="D25" s="4">
        <v>172</v>
      </c>
      <c r="E25" s="4">
        <v>316</v>
      </c>
      <c r="F25" s="4">
        <v>2</v>
      </c>
      <c r="G25" s="4">
        <v>3</v>
      </c>
      <c r="H25" s="4">
        <v>6729100</v>
      </c>
      <c r="I25" s="4">
        <v>6375400</v>
      </c>
      <c r="J25" s="4">
        <v>563500</v>
      </c>
      <c r="K25" s="6">
        <f t="shared" si="3"/>
        <v>4.3000496012820022E-2</v>
      </c>
      <c r="L25" s="15">
        <v>7.4000000000000003E-3</v>
      </c>
      <c r="M25" s="4">
        <v>13677600</v>
      </c>
      <c r="N25">
        <f t="shared" si="1"/>
        <v>11626357.142857144</v>
      </c>
      <c r="O25">
        <f t="shared" si="2"/>
        <v>4608900</v>
      </c>
    </row>
    <row r="26" spans="1:15" x14ac:dyDescent="0.2">
      <c r="A26" s="2" t="s">
        <v>4</v>
      </c>
      <c r="B26" s="4">
        <v>3530</v>
      </c>
      <c r="C26" s="4">
        <v>2227</v>
      </c>
      <c r="D26" s="4">
        <v>132</v>
      </c>
      <c r="E26" s="4">
        <v>278</v>
      </c>
      <c r="F26" s="4">
        <v>2</v>
      </c>
      <c r="G26" s="4">
        <v>3</v>
      </c>
      <c r="H26" s="4">
        <v>6317700</v>
      </c>
      <c r="I26" s="4">
        <v>5176900</v>
      </c>
      <c r="J26" s="4">
        <v>345700</v>
      </c>
      <c r="K26" s="6">
        <f t="shared" si="3"/>
        <v>3.0074991735249596E-2</v>
      </c>
      <c r="L26" s="15">
        <v>2.0199999999999999E-2</v>
      </c>
      <c r="M26" s="4">
        <v>11863900</v>
      </c>
      <c r="N26">
        <f t="shared" si="1"/>
        <v>11465342.857142856</v>
      </c>
      <c r="O26">
        <f t="shared" si="2"/>
        <v>4608900</v>
      </c>
    </row>
    <row r="27" spans="1:15" x14ac:dyDescent="0.2">
      <c r="A27" s="2" t="s">
        <v>5</v>
      </c>
      <c r="B27" s="4">
        <v>2250</v>
      </c>
      <c r="C27" s="4">
        <v>1734</v>
      </c>
      <c r="D27" s="4">
        <v>90</v>
      </c>
      <c r="E27" s="4">
        <v>189</v>
      </c>
      <c r="F27" s="4">
        <v>4</v>
      </c>
      <c r="G27" s="4">
        <v>0</v>
      </c>
      <c r="H27" s="4">
        <v>4152200</v>
      </c>
      <c r="I27" s="4">
        <v>4815700</v>
      </c>
      <c r="J27" s="4">
        <v>402000</v>
      </c>
      <c r="K27" s="6">
        <f t="shared" si="3"/>
        <v>4.4826548021275885E-2</v>
      </c>
      <c r="L27" s="15">
        <v>1.54E-2</v>
      </c>
      <c r="M27" s="4">
        <v>9385800</v>
      </c>
      <c r="N27">
        <f t="shared" si="1"/>
        <v>11410661.904761905</v>
      </c>
      <c r="O27">
        <f t="shared" si="2"/>
        <v>4608900</v>
      </c>
    </row>
    <row r="28" spans="1:15" x14ac:dyDescent="0.2">
      <c r="A28" s="2" t="s">
        <v>6</v>
      </c>
      <c r="B28" s="4">
        <v>2012</v>
      </c>
      <c r="C28" s="4">
        <v>1362</v>
      </c>
      <c r="D28" s="4">
        <v>71</v>
      </c>
      <c r="E28" s="5">
        <v>134</v>
      </c>
      <c r="F28" s="4">
        <v>0</v>
      </c>
      <c r="G28" s="5">
        <v>2</v>
      </c>
      <c r="H28" s="4">
        <v>3572300</v>
      </c>
      <c r="I28" s="4">
        <v>3852000</v>
      </c>
      <c r="J28" s="4">
        <v>553100</v>
      </c>
      <c r="K28" s="6">
        <f t="shared" si="3"/>
        <v>7.4498605929178507E-2</v>
      </c>
      <c r="L28" s="15">
        <v>5.1999999999999998E-3</v>
      </c>
      <c r="M28" s="4">
        <v>7958600</v>
      </c>
      <c r="N28">
        <f t="shared" si="1"/>
        <v>11583642.857142856</v>
      </c>
      <c r="O28">
        <f t="shared" si="2"/>
        <v>4608900</v>
      </c>
    </row>
    <row r="29" spans="1:15" x14ac:dyDescent="0.2">
      <c r="A29" s="2" t="s">
        <v>7</v>
      </c>
      <c r="B29" s="4">
        <v>1403</v>
      </c>
      <c r="C29" s="4">
        <v>1514</v>
      </c>
      <c r="D29" s="4">
        <v>90</v>
      </c>
      <c r="E29" s="5">
        <v>93</v>
      </c>
      <c r="F29" s="4">
        <v>0</v>
      </c>
      <c r="G29" s="5">
        <v>1</v>
      </c>
      <c r="H29" s="4">
        <v>2406100</v>
      </c>
      <c r="I29" s="4">
        <v>2641800</v>
      </c>
      <c r="J29" s="4">
        <v>323800</v>
      </c>
      <c r="K29" s="6">
        <f t="shared" si="3"/>
        <v>6.4145486241803523E-2</v>
      </c>
      <c r="L29" s="15">
        <v>5.1999999999999998E-3</v>
      </c>
      <c r="M29" s="4">
        <v>5536800</v>
      </c>
      <c r="N29">
        <f t="shared" si="1"/>
        <v>11854266.666666666</v>
      </c>
      <c r="O29">
        <f t="shared" si="2"/>
        <v>4608900</v>
      </c>
    </row>
    <row r="30" spans="1:15" x14ac:dyDescent="0.2">
      <c r="A30" s="2" t="s">
        <v>8</v>
      </c>
      <c r="B30" s="4">
        <v>931</v>
      </c>
      <c r="C30" s="4">
        <v>1747</v>
      </c>
      <c r="D30" s="4">
        <v>91</v>
      </c>
      <c r="E30" s="4">
        <v>112</v>
      </c>
      <c r="F30" s="4">
        <v>1</v>
      </c>
      <c r="G30" s="4">
        <v>0</v>
      </c>
      <c r="H30" s="4">
        <v>1788100</v>
      </c>
      <c r="I30" s="4">
        <v>2530100</v>
      </c>
      <c r="J30" s="4">
        <v>271200</v>
      </c>
      <c r="K30" s="6">
        <f t="shared" si="3"/>
        <v>6.2803946088648047E-2</v>
      </c>
      <c r="L30" s="15">
        <v>-2.5000000000000001E-3</v>
      </c>
      <c r="M30" s="4">
        <v>4608900</v>
      </c>
      <c r="N30">
        <f t="shared" si="1"/>
        <v>12027776.19047619</v>
      </c>
      <c r="O30">
        <f t="shared" si="2"/>
        <v>5612000</v>
      </c>
    </row>
    <row r="31" spans="1:15" x14ac:dyDescent="0.2">
      <c r="A31" s="2" t="s">
        <v>9</v>
      </c>
      <c r="B31" s="4">
        <v>1372</v>
      </c>
      <c r="C31" s="4">
        <v>5089</v>
      </c>
      <c r="D31" s="4">
        <v>139</v>
      </c>
      <c r="E31" s="4">
        <v>118</v>
      </c>
      <c r="F31" s="4">
        <v>2</v>
      </c>
      <c r="G31" s="4">
        <v>0</v>
      </c>
      <c r="H31" s="4">
        <v>3190600</v>
      </c>
      <c r="I31" s="4">
        <v>2993300</v>
      </c>
      <c r="J31" s="4">
        <v>645300</v>
      </c>
      <c r="K31" s="6">
        <f t="shared" si="3"/>
        <v>0.10435162276233445</v>
      </c>
      <c r="L31" s="15">
        <v>2.3700000000000002E-2</v>
      </c>
      <c r="M31" s="4">
        <v>8056600</v>
      </c>
      <c r="N31">
        <f t="shared" si="1"/>
        <v>12135980.952380951</v>
      </c>
      <c r="O31">
        <f t="shared" si="2"/>
        <v>5612000</v>
      </c>
    </row>
    <row r="32" spans="1:15" x14ac:dyDescent="0.2">
      <c r="A32" s="2" t="s">
        <v>10</v>
      </c>
      <c r="B32" s="4">
        <v>1508</v>
      </c>
      <c r="C32" s="4">
        <v>1910</v>
      </c>
      <c r="D32" s="4">
        <v>106</v>
      </c>
      <c r="E32" s="5">
        <v>106</v>
      </c>
      <c r="F32" s="4">
        <v>0</v>
      </c>
      <c r="G32" s="5">
        <v>1</v>
      </c>
      <c r="H32" s="4">
        <v>2398900</v>
      </c>
      <c r="I32" s="4">
        <v>2850900</v>
      </c>
      <c r="J32" s="4">
        <v>304200</v>
      </c>
      <c r="K32" s="6">
        <f t="shared" si="3"/>
        <v>5.7945064573888531E-2</v>
      </c>
      <c r="L32" s="15">
        <v>0</v>
      </c>
      <c r="M32" s="4">
        <v>5612000</v>
      </c>
      <c r="N32">
        <f t="shared" si="1"/>
        <v>12364471.428571429</v>
      </c>
      <c r="O32">
        <f t="shared" si="2"/>
        <v>6686300</v>
      </c>
    </row>
    <row r="33" spans="1:15" x14ac:dyDescent="0.2">
      <c r="A33" s="2" t="s">
        <v>11</v>
      </c>
      <c r="B33" s="4">
        <v>2308</v>
      </c>
      <c r="C33" s="4">
        <v>2743</v>
      </c>
      <c r="D33" s="4">
        <v>113</v>
      </c>
      <c r="E33" s="5">
        <v>333</v>
      </c>
      <c r="F33" s="4">
        <v>0</v>
      </c>
      <c r="G33" s="5">
        <v>4</v>
      </c>
      <c r="H33" s="4">
        <v>3882600</v>
      </c>
      <c r="I33" s="4">
        <v>10049000</v>
      </c>
      <c r="J33" s="4">
        <v>1367900</v>
      </c>
      <c r="K33" s="6">
        <f t="shared" si="3"/>
        <v>9.818685578110195E-2</v>
      </c>
      <c r="L33" s="15">
        <v>-2.3599999999999999E-2</v>
      </c>
      <c r="M33" s="4">
        <v>13986800</v>
      </c>
      <c r="N33">
        <f t="shared" si="1"/>
        <v>12351471.428571429</v>
      </c>
      <c r="O33">
        <f t="shared" si="2"/>
        <v>6686300</v>
      </c>
    </row>
    <row r="34" spans="1:15" x14ac:dyDescent="0.2">
      <c r="A34" s="2" t="s">
        <v>12</v>
      </c>
      <c r="B34" s="4">
        <v>1589</v>
      </c>
      <c r="C34" s="4">
        <v>2920</v>
      </c>
      <c r="D34" s="4">
        <v>143</v>
      </c>
      <c r="E34" s="5">
        <v>133</v>
      </c>
      <c r="F34" s="4">
        <v>1</v>
      </c>
      <c r="G34" s="5">
        <v>3</v>
      </c>
      <c r="H34" s="4">
        <v>2806100</v>
      </c>
      <c r="I34" s="4">
        <v>3720500</v>
      </c>
      <c r="J34" s="4">
        <v>156500</v>
      </c>
      <c r="K34" s="6">
        <f t="shared" si="3"/>
        <v>2.3978794471853644E-2</v>
      </c>
      <c r="L34" s="15">
        <v>-2.5000000000000001E-3</v>
      </c>
      <c r="M34" s="4">
        <v>6686300</v>
      </c>
      <c r="N34">
        <f t="shared" si="1"/>
        <v>12935185.714285715</v>
      </c>
      <c r="O34">
        <f t="shared" si="2"/>
        <v>7641700</v>
      </c>
    </row>
    <row r="35" spans="1:15" x14ac:dyDescent="0.2">
      <c r="A35" s="2" t="s">
        <v>13</v>
      </c>
      <c r="B35" s="4">
        <v>1734</v>
      </c>
      <c r="C35" s="4">
        <v>9136</v>
      </c>
      <c r="D35" s="4">
        <v>418</v>
      </c>
      <c r="E35" s="5">
        <v>151</v>
      </c>
      <c r="F35" s="4">
        <v>1</v>
      </c>
      <c r="G35" s="5">
        <v>5</v>
      </c>
      <c r="H35" s="4">
        <v>2790300</v>
      </c>
      <c r="I35" s="4">
        <v>4851400</v>
      </c>
      <c r="J35" s="4">
        <v>382100</v>
      </c>
      <c r="K35" s="6">
        <f t="shared" si="3"/>
        <v>5.000196291401128E-2</v>
      </c>
      <c r="L35" s="15">
        <v>-1.7899999999999999E-2</v>
      </c>
      <c r="M35" s="4">
        <v>7641700</v>
      </c>
      <c r="N35">
        <f t="shared" si="1"/>
        <v>13021919.047619049</v>
      </c>
      <c r="O35">
        <f t="shared" si="2"/>
        <v>10123100</v>
      </c>
    </row>
    <row r="36" spans="1:15" x14ac:dyDescent="0.2">
      <c r="A36" s="2" t="s">
        <v>14</v>
      </c>
      <c r="B36" s="4">
        <v>2647</v>
      </c>
      <c r="C36" s="4">
        <v>3189</v>
      </c>
      <c r="D36" s="4">
        <v>219</v>
      </c>
      <c r="E36" s="5">
        <v>191</v>
      </c>
      <c r="F36" s="4">
        <v>3</v>
      </c>
      <c r="G36" s="5">
        <v>6</v>
      </c>
      <c r="H36" s="4">
        <v>4667500</v>
      </c>
      <c r="I36" s="4">
        <v>5407100</v>
      </c>
      <c r="J36" s="4">
        <v>503200</v>
      </c>
      <c r="K36" s="6">
        <f t="shared" si="3"/>
        <v>4.9947392452305797E-2</v>
      </c>
      <c r="L36" s="15">
        <v>1.2800000000000001E-2</v>
      </c>
      <c r="M36" s="4">
        <v>10123100</v>
      </c>
      <c r="N36">
        <f t="shared" si="1"/>
        <v>13156957.142857144</v>
      </c>
      <c r="O36">
        <f t="shared" si="2"/>
        <v>10166000</v>
      </c>
    </row>
    <row r="37" spans="1:15" x14ac:dyDescent="0.2">
      <c r="A37" s="2" t="s">
        <v>15</v>
      </c>
      <c r="B37" s="4">
        <v>4762</v>
      </c>
      <c r="C37" s="4">
        <v>5021</v>
      </c>
      <c r="D37" s="8">
        <v>1180</v>
      </c>
      <c r="E37" s="5">
        <v>745</v>
      </c>
      <c r="F37" s="4">
        <v>3</v>
      </c>
      <c r="G37" s="5">
        <v>20</v>
      </c>
      <c r="H37" s="4">
        <v>8656400</v>
      </c>
      <c r="I37" s="4">
        <v>16921100</v>
      </c>
      <c r="J37" s="4">
        <v>1057400</v>
      </c>
      <c r="K37" s="6">
        <f t="shared" si="3"/>
        <v>4.1341022382953771E-2</v>
      </c>
      <c r="L37" s="15">
        <v>-7.1399999999999991E-2</v>
      </c>
      <c r="M37" s="4">
        <v>26683200</v>
      </c>
      <c r="N37">
        <f t="shared" si="1"/>
        <v>13115461.904761905</v>
      </c>
      <c r="O37">
        <f t="shared" si="2"/>
        <v>10166000</v>
      </c>
    </row>
    <row r="38" spans="1:15" x14ac:dyDescent="0.2">
      <c r="A38" s="2" t="s">
        <v>16</v>
      </c>
      <c r="B38" s="4">
        <v>2230</v>
      </c>
      <c r="C38" s="4">
        <v>4051</v>
      </c>
      <c r="D38" s="4">
        <v>382</v>
      </c>
      <c r="E38" s="5">
        <v>269</v>
      </c>
      <c r="F38" s="4">
        <v>6</v>
      </c>
      <c r="G38" s="5">
        <v>7</v>
      </c>
      <c r="H38" s="4">
        <v>3939400</v>
      </c>
      <c r="I38" s="4">
        <v>5519000</v>
      </c>
      <c r="J38" s="4">
        <v>4643700</v>
      </c>
      <c r="K38" s="6">
        <f t="shared" si="3"/>
        <v>0.49096041613803604</v>
      </c>
      <c r="L38" s="15">
        <v>-9.4999999999999998E-3</v>
      </c>
      <c r="M38" s="4">
        <v>14278400</v>
      </c>
      <c r="N38">
        <f t="shared" si="1"/>
        <v>12994619.047619049</v>
      </c>
      <c r="O38">
        <f t="shared" si="2"/>
        <v>10166000</v>
      </c>
    </row>
    <row r="39" spans="1:15" x14ac:dyDescent="0.2">
      <c r="A39" s="2" t="s">
        <v>17</v>
      </c>
      <c r="B39" s="4">
        <v>10063</v>
      </c>
      <c r="C39" s="4">
        <v>2743</v>
      </c>
      <c r="D39" s="8">
        <v>218</v>
      </c>
      <c r="E39" s="4">
        <v>485</v>
      </c>
      <c r="F39" s="8">
        <v>25</v>
      </c>
      <c r="G39" s="4">
        <v>5</v>
      </c>
      <c r="H39" s="4">
        <v>21831300</v>
      </c>
      <c r="I39" s="4">
        <v>9362800</v>
      </c>
      <c r="J39" s="4">
        <v>1949300</v>
      </c>
      <c r="K39" s="6">
        <f t="shared" si="3"/>
        <v>6.248938100474128E-2</v>
      </c>
      <c r="L39" s="15">
        <v>6.8099999999999994E-2</v>
      </c>
      <c r="M39" s="4">
        <v>33177100</v>
      </c>
      <c r="N39">
        <f t="shared" si="1"/>
        <v>12146900</v>
      </c>
      <c r="O39">
        <f t="shared" si="2"/>
        <v>9996000</v>
      </c>
    </row>
    <row r="40" spans="1:15" x14ac:dyDescent="0.2">
      <c r="A40" s="2" t="s">
        <v>18</v>
      </c>
      <c r="B40" s="4">
        <v>4443</v>
      </c>
      <c r="C40" s="4">
        <v>4759</v>
      </c>
      <c r="D40" s="4">
        <v>158</v>
      </c>
      <c r="E40" s="4">
        <v>289</v>
      </c>
      <c r="F40" s="4">
        <v>2</v>
      </c>
      <c r="G40" s="4">
        <v>4</v>
      </c>
      <c r="H40" s="4">
        <v>8765800</v>
      </c>
      <c r="I40" s="4">
        <v>7718900</v>
      </c>
      <c r="J40" s="4">
        <v>669300</v>
      </c>
      <c r="K40" s="6">
        <f t="shared" si="3"/>
        <v>4.060128482774937E-2</v>
      </c>
      <c r="L40" s="15">
        <v>3.39E-2</v>
      </c>
      <c r="M40" s="4">
        <v>17388500</v>
      </c>
      <c r="N40">
        <f t="shared" si="1"/>
        <v>12188471.428571429</v>
      </c>
      <c r="O40">
        <f t="shared" si="2"/>
        <v>8202800</v>
      </c>
    </row>
    <row r="41" spans="1:15" x14ac:dyDescent="0.2">
      <c r="A41" s="2" t="s">
        <v>19</v>
      </c>
      <c r="B41" s="4">
        <v>3433</v>
      </c>
      <c r="C41" s="4">
        <v>3369</v>
      </c>
      <c r="D41" s="4">
        <v>82</v>
      </c>
      <c r="E41" s="4">
        <v>132</v>
      </c>
      <c r="F41" s="8">
        <v>2</v>
      </c>
      <c r="G41" s="4">
        <v>1</v>
      </c>
      <c r="H41" s="4">
        <v>6068600</v>
      </c>
      <c r="I41" s="4">
        <v>3887500</v>
      </c>
      <c r="J41" s="4">
        <v>209700</v>
      </c>
      <c r="K41" s="6">
        <f t="shared" si="3"/>
        <v>2.1062464217916653E-2</v>
      </c>
      <c r="L41" s="15">
        <v>2.6800000000000001E-2</v>
      </c>
      <c r="M41" s="4">
        <v>10166000</v>
      </c>
      <c r="N41">
        <f t="shared" si="1"/>
        <v>12582423.80952381</v>
      </c>
      <c r="O41">
        <f t="shared" si="2"/>
        <v>8202800</v>
      </c>
    </row>
    <row r="42" spans="1:15" x14ac:dyDescent="0.2">
      <c r="A42" s="2" t="s">
        <v>20</v>
      </c>
      <c r="B42" s="4">
        <v>3636</v>
      </c>
      <c r="C42" s="4">
        <v>2662</v>
      </c>
      <c r="D42" s="4">
        <v>221</v>
      </c>
      <c r="E42" s="5">
        <v>231</v>
      </c>
      <c r="F42" s="4">
        <v>2</v>
      </c>
      <c r="G42" s="5">
        <v>3</v>
      </c>
      <c r="H42" s="4">
        <v>4364200</v>
      </c>
      <c r="I42" s="4">
        <v>7047900</v>
      </c>
      <c r="J42" s="4">
        <v>1165700</v>
      </c>
      <c r="K42" s="6">
        <f t="shared" si="3"/>
        <v>0.10214596787620157</v>
      </c>
      <c r="L42" s="15">
        <v>-1.6E-2</v>
      </c>
      <c r="M42" s="4">
        <v>12644700</v>
      </c>
      <c r="N42">
        <f t="shared" si="1"/>
        <v>12447828.571428571</v>
      </c>
      <c r="O42">
        <f t="shared" si="2"/>
        <v>8202800</v>
      </c>
    </row>
    <row r="43" spans="1:15" x14ac:dyDescent="0.2">
      <c r="A43" s="2" t="s">
        <v>21</v>
      </c>
      <c r="B43" s="4">
        <v>1525</v>
      </c>
      <c r="C43" s="4">
        <v>2347</v>
      </c>
      <c r="D43" s="4">
        <v>152</v>
      </c>
      <c r="E43" s="5">
        <v>216</v>
      </c>
      <c r="F43" s="4">
        <v>0</v>
      </c>
      <c r="G43" s="5">
        <v>4</v>
      </c>
      <c r="H43" s="4">
        <v>2190600</v>
      </c>
      <c r="I43" s="4">
        <v>8003300</v>
      </c>
      <c r="J43" s="4">
        <v>2152500</v>
      </c>
      <c r="K43" s="6">
        <f t="shared" si="3"/>
        <v>0.21115569114862809</v>
      </c>
      <c r="L43" s="15">
        <v>-3.4200000000000001E-2</v>
      </c>
      <c r="M43" s="4">
        <v>10210700</v>
      </c>
      <c r="N43">
        <f t="shared" si="1"/>
        <v>12598657.142857144</v>
      </c>
      <c r="O43">
        <f t="shared" si="2"/>
        <v>8202800</v>
      </c>
    </row>
    <row r="44" spans="1:15" x14ac:dyDescent="0.2">
      <c r="A44" s="2" t="s">
        <v>22</v>
      </c>
      <c r="B44" s="4">
        <v>2583</v>
      </c>
      <c r="C44" s="4">
        <v>3429</v>
      </c>
      <c r="D44" s="4">
        <v>168</v>
      </c>
      <c r="E44" s="4">
        <v>224</v>
      </c>
      <c r="F44" s="4">
        <v>2</v>
      </c>
      <c r="G44" s="4">
        <v>2</v>
      </c>
      <c r="H44" s="4">
        <v>4434000</v>
      </c>
      <c r="I44" s="4">
        <v>4970600</v>
      </c>
      <c r="J44" s="4">
        <v>577000</v>
      </c>
      <c r="K44" s="6">
        <f t="shared" si="3"/>
        <v>6.1352954936945751E-2</v>
      </c>
      <c r="L44" s="15">
        <v>0</v>
      </c>
      <c r="M44" s="4">
        <v>9996000</v>
      </c>
      <c r="N44">
        <f t="shared" si="1"/>
        <v>12672938.095238095</v>
      </c>
      <c r="O44">
        <f t="shared" si="2"/>
        <v>8202800</v>
      </c>
    </row>
    <row r="45" spans="1:15" x14ac:dyDescent="0.2">
      <c r="A45" s="2" t="s">
        <v>23</v>
      </c>
      <c r="B45" s="4">
        <v>2855</v>
      </c>
      <c r="C45" s="4">
        <v>2197</v>
      </c>
      <c r="D45" s="4">
        <v>167</v>
      </c>
      <c r="E45" s="4">
        <v>109</v>
      </c>
      <c r="F45" s="4">
        <v>0</v>
      </c>
      <c r="G45" s="4">
        <v>4</v>
      </c>
      <c r="H45" s="4">
        <v>4091200</v>
      </c>
      <c r="I45" s="4">
        <v>3491400</v>
      </c>
      <c r="J45" s="4">
        <v>682900</v>
      </c>
      <c r="K45" s="6">
        <f t="shared" si="3"/>
        <v>9.0061456492495973E-2</v>
      </c>
      <c r="L45" s="15">
        <v>1.29E-2</v>
      </c>
      <c r="M45" s="4">
        <v>8202800</v>
      </c>
      <c r="N45">
        <f t="shared" si="1"/>
        <v>12721252.380952381</v>
      </c>
      <c r="O45">
        <f t="shared" si="2"/>
        <v>8237500</v>
      </c>
    </row>
    <row r="46" spans="1:15" x14ac:dyDescent="0.2">
      <c r="A46" s="2" t="s">
        <v>24</v>
      </c>
      <c r="B46" s="4">
        <v>2255</v>
      </c>
      <c r="C46" s="4">
        <v>1883</v>
      </c>
      <c r="D46" s="4">
        <v>121</v>
      </c>
      <c r="E46" s="5">
        <v>197</v>
      </c>
      <c r="F46" s="4">
        <v>0</v>
      </c>
      <c r="G46" s="5">
        <v>1</v>
      </c>
      <c r="H46" s="4">
        <v>4046900</v>
      </c>
      <c r="I46" s="4">
        <v>5368100</v>
      </c>
      <c r="J46" s="4">
        <v>505500</v>
      </c>
      <c r="K46" s="6">
        <f t="shared" si="3"/>
        <v>5.3690918746680825E-2</v>
      </c>
      <c r="L46" s="15">
        <v>-2.06E-2</v>
      </c>
      <c r="M46" s="4">
        <v>9945600</v>
      </c>
      <c r="N46">
        <f t="shared" si="1"/>
        <v>12847395.238095239</v>
      </c>
      <c r="O46">
        <f t="shared" si="2"/>
        <v>8237500</v>
      </c>
    </row>
    <row r="47" spans="1:15" x14ac:dyDescent="0.2">
      <c r="A47" s="2" t="s">
        <v>25</v>
      </c>
      <c r="B47" s="4">
        <v>1875</v>
      </c>
      <c r="C47" s="4">
        <v>3547</v>
      </c>
      <c r="D47" s="4">
        <v>140</v>
      </c>
      <c r="E47" s="4">
        <v>174</v>
      </c>
      <c r="F47" s="4">
        <v>1</v>
      </c>
      <c r="G47" s="4">
        <v>1</v>
      </c>
      <c r="H47" s="4">
        <v>3783900</v>
      </c>
      <c r="I47" s="4">
        <v>4361800</v>
      </c>
      <c r="J47" s="4">
        <v>336900</v>
      </c>
      <c r="K47" s="6">
        <f t="shared" si="3"/>
        <v>4.135924475490136E-2</v>
      </c>
      <c r="L47" s="15">
        <v>-1.01E-2</v>
      </c>
      <c r="M47" s="4">
        <v>8482600</v>
      </c>
      <c r="N47">
        <f t="shared" si="1"/>
        <v>13200342.857142856</v>
      </c>
      <c r="O47">
        <f t="shared" si="2"/>
        <v>8237500</v>
      </c>
    </row>
    <row r="48" spans="1:15" x14ac:dyDescent="0.2">
      <c r="A48" s="2" t="s">
        <v>26</v>
      </c>
      <c r="B48" s="4">
        <v>1708</v>
      </c>
      <c r="C48" s="4">
        <v>3337</v>
      </c>
      <c r="D48" s="4">
        <v>173</v>
      </c>
      <c r="E48" s="4">
        <v>102</v>
      </c>
      <c r="F48" s="4">
        <v>2</v>
      </c>
      <c r="G48" s="4">
        <v>3</v>
      </c>
      <c r="H48" s="4">
        <v>4935200</v>
      </c>
      <c r="I48" s="4">
        <v>3269200</v>
      </c>
      <c r="J48" s="4">
        <v>1602200</v>
      </c>
      <c r="K48" s="6">
        <f t="shared" si="3"/>
        <v>0.19528545658427185</v>
      </c>
      <c r="L48" s="15">
        <v>3.1E-2</v>
      </c>
      <c r="M48" s="4">
        <v>8237500</v>
      </c>
      <c r="N48">
        <f t="shared" si="1"/>
        <v>13435190.476190476</v>
      </c>
      <c r="O48">
        <f t="shared" si="2"/>
        <v>8252600</v>
      </c>
    </row>
    <row r="49" spans="1:15" x14ac:dyDescent="0.2">
      <c r="A49" s="2" t="s">
        <v>27</v>
      </c>
      <c r="B49" s="4">
        <v>2000</v>
      </c>
      <c r="C49" s="4">
        <v>1873</v>
      </c>
      <c r="D49" s="4">
        <v>226</v>
      </c>
      <c r="E49" s="5">
        <v>262</v>
      </c>
      <c r="F49" s="4">
        <v>3</v>
      </c>
      <c r="G49" s="5">
        <v>4</v>
      </c>
      <c r="H49" s="4">
        <v>4026400</v>
      </c>
      <c r="I49" s="4">
        <v>7030900</v>
      </c>
      <c r="J49" s="4">
        <v>530400</v>
      </c>
      <c r="K49" s="6">
        <f t="shared" si="3"/>
        <v>4.7968310527886554E-2</v>
      </c>
      <c r="L49" s="15">
        <v>-1.2800000000000001E-2</v>
      </c>
      <c r="M49" s="4">
        <v>11591200</v>
      </c>
      <c r="N49">
        <f t="shared" si="1"/>
        <v>13803600</v>
      </c>
      <c r="O49">
        <f t="shared" si="2"/>
        <v>8252600</v>
      </c>
    </row>
    <row r="50" spans="1:15" x14ac:dyDescent="0.2">
      <c r="A50" s="2" t="s">
        <v>28</v>
      </c>
      <c r="B50" s="4">
        <v>1986</v>
      </c>
      <c r="C50" s="4">
        <v>2180</v>
      </c>
      <c r="D50" s="4">
        <v>212</v>
      </c>
      <c r="E50" s="5">
        <v>274</v>
      </c>
      <c r="F50" s="9">
        <v>2</v>
      </c>
      <c r="G50" s="5">
        <v>7</v>
      </c>
      <c r="H50" s="9">
        <v>4002500</v>
      </c>
      <c r="I50" s="4">
        <v>6665100</v>
      </c>
      <c r="J50" s="4">
        <v>490600</v>
      </c>
      <c r="K50" s="6">
        <f t="shared" si="3"/>
        <v>4.5989725898983841E-2</v>
      </c>
      <c r="L50" s="15">
        <v>-1.78E-2</v>
      </c>
      <c r="M50" s="4">
        <v>11219900</v>
      </c>
      <c r="N50">
        <f t="shared" si="1"/>
        <v>14087938.095238095</v>
      </c>
      <c r="O50">
        <f t="shared" si="2"/>
        <v>8252600</v>
      </c>
    </row>
    <row r="51" spans="1:15" x14ac:dyDescent="0.2">
      <c r="A51" s="2" t="s">
        <v>29</v>
      </c>
      <c r="B51" s="4">
        <v>2170</v>
      </c>
      <c r="E51" s="4">
        <v>188</v>
      </c>
      <c r="F51" s="4">
        <v>2</v>
      </c>
      <c r="G51" s="4">
        <v>0</v>
      </c>
      <c r="H51" s="4">
        <v>4164200</v>
      </c>
      <c r="I51" s="4">
        <v>3718300</v>
      </c>
      <c r="J51" s="4">
        <v>368100</v>
      </c>
      <c r="K51" s="6">
        <f t="shared" si="3"/>
        <v>4.6698382492863941E-2</v>
      </c>
      <c r="L51" s="15">
        <v>5.1000000000000004E-3</v>
      </c>
      <c r="M51" s="4">
        <v>8252600</v>
      </c>
      <c r="N51">
        <f t="shared" si="1"/>
        <v>14426423.80952381</v>
      </c>
      <c r="O51">
        <f t="shared" si="2"/>
        <v>9463100</v>
      </c>
    </row>
    <row r="52" spans="1:15" x14ac:dyDescent="0.2">
      <c r="A52" s="2" t="s">
        <v>30</v>
      </c>
      <c r="B52" s="4">
        <v>1878</v>
      </c>
      <c r="E52" s="4">
        <v>243</v>
      </c>
      <c r="F52" s="4"/>
      <c r="G52" s="4"/>
      <c r="H52" s="4">
        <v>4479000</v>
      </c>
      <c r="I52" s="4">
        <v>5566300</v>
      </c>
      <c r="J52" s="4">
        <v>260800</v>
      </c>
      <c r="K52" s="6">
        <f t="shared" si="3"/>
        <v>2.5962390371616576E-2</v>
      </c>
      <c r="L52" s="15">
        <v>1.0200000000000001E-2</v>
      </c>
      <c r="M52" s="4">
        <v>10328900</v>
      </c>
      <c r="N52">
        <f t="shared" si="1"/>
        <v>14543914.285714285</v>
      </c>
      <c r="O52">
        <f t="shared" si="2"/>
        <v>9463100</v>
      </c>
    </row>
    <row r="53" spans="1:15" x14ac:dyDescent="0.2">
      <c r="A53" s="2" t="s">
        <v>31</v>
      </c>
      <c r="L53" s="15">
        <v>-1.01E-2</v>
      </c>
      <c r="M53" s="4">
        <v>10410300</v>
      </c>
      <c r="N53">
        <f t="shared" si="1"/>
        <v>14687395.238095239</v>
      </c>
      <c r="O53">
        <f t="shared" si="2"/>
        <v>9463100</v>
      </c>
    </row>
    <row r="54" spans="1:15" x14ac:dyDescent="0.2">
      <c r="A54" s="2" t="s">
        <v>32</v>
      </c>
      <c r="L54" s="15">
        <v>5.1000000000000004E-3</v>
      </c>
      <c r="M54" s="4">
        <v>13713800</v>
      </c>
      <c r="N54">
        <f t="shared" si="1"/>
        <v>14566323.80952381</v>
      </c>
      <c r="O54">
        <f t="shared" si="2"/>
        <v>9463100</v>
      </c>
    </row>
    <row r="55" spans="1:15" x14ac:dyDescent="0.2">
      <c r="A55" s="2" t="s">
        <v>33</v>
      </c>
      <c r="L55" s="15">
        <v>2.07E-2</v>
      </c>
      <c r="M55" s="4">
        <v>18944300</v>
      </c>
      <c r="N55">
        <f t="shared" si="1"/>
        <v>14359614.285714285</v>
      </c>
      <c r="O55">
        <f t="shared" si="2"/>
        <v>9463100</v>
      </c>
    </row>
    <row r="56" spans="1:15" x14ac:dyDescent="0.2">
      <c r="A56" s="2" t="s">
        <v>34</v>
      </c>
      <c r="L56" s="15">
        <v>1.3100000000000001E-2</v>
      </c>
      <c r="M56" s="4">
        <v>9463100</v>
      </c>
      <c r="N56">
        <f t="shared" si="1"/>
        <v>14726471.428571429</v>
      </c>
      <c r="O56">
        <f t="shared" si="2"/>
        <v>11740700</v>
      </c>
    </row>
    <row r="57" spans="1:15" x14ac:dyDescent="0.2">
      <c r="A57" s="2" t="s">
        <v>35</v>
      </c>
      <c r="L57" s="15">
        <v>4.0800000000000003E-2</v>
      </c>
      <c r="M57" s="4">
        <v>12958900</v>
      </c>
      <c r="N57">
        <f t="shared" si="1"/>
        <v>14689985.714285715</v>
      </c>
      <c r="O57">
        <f t="shared" si="2"/>
        <v>11740700</v>
      </c>
    </row>
    <row r="58" spans="1:15" x14ac:dyDescent="0.2">
      <c r="A58" s="2" t="s">
        <v>36</v>
      </c>
      <c r="L58" s="15">
        <v>-6.5199999999999994E-2</v>
      </c>
      <c r="M58" s="4">
        <v>25811800</v>
      </c>
      <c r="N58">
        <f t="shared" si="1"/>
        <v>13993600</v>
      </c>
      <c r="O58">
        <f t="shared" si="2"/>
        <v>9818200</v>
      </c>
    </row>
    <row r="59" spans="1:15" x14ac:dyDescent="0.2">
      <c r="A59" s="2" t="s">
        <v>37</v>
      </c>
      <c r="L59" s="15">
        <v>1.5600000000000001E-2</v>
      </c>
      <c r="M59" s="4">
        <v>11740700</v>
      </c>
      <c r="N59">
        <f t="shared" si="1"/>
        <v>14603814.285714285</v>
      </c>
      <c r="O59">
        <f t="shared" si="2"/>
        <v>9818200</v>
      </c>
    </row>
    <row r="60" spans="1:15" x14ac:dyDescent="0.2">
      <c r="A60" s="2" t="s">
        <v>38</v>
      </c>
      <c r="L60" s="15">
        <v>-2.8399999999999998E-2</v>
      </c>
      <c r="M60" s="4">
        <v>15375000</v>
      </c>
      <c r="N60">
        <f t="shared" si="1"/>
        <v>14696100</v>
      </c>
      <c r="O60">
        <f t="shared" si="2"/>
        <v>9818200</v>
      </c>
    </row>
    <row r="61" spans="1:15" x14ac:dyDescent="0.2">
      <c r="A61" s="2" t="s">
        <v>39</v>
      </c>
      <c r="L61" s="15">
        <v>4.4800000000000006E-2</v>
      </c>
      <c r="M61" s="4">
        <v>18261500</v>
      </c>
      <c r="N61">
        <f t="shared" si="1"/>
        <v>15266928.571428571</v>
      </c>
      <c r="O61">
        <f t="shared" si="2"/>
        <v>9217400</v>
      </c>
    </row>
    <row r="62" spans="1:15" x14ac:dyDescent="0.2">
      <c r="A62" s="2" t="s">
        <v>40</v>
      </c>
      <c r="L62" s="15">
        <v>0</v>
      </c>
      <c r="M62" s="4">
        <v>18439000</v>
      </c>
      <c r="N62">
        <f t="shared" si="1"/>
        <v>15593028.571428571</v>
      </c>
      <c r="O62">
        <f t="shared" si="2"/>
        <v>9217400</v>
      </c>
    </row>
    <row r="63" spans="1:15" x14ac:dyDescent="0.2">
      <c r="A63" s="2" t="s">
        <v>41</v>
      </c>
      <c r="L63" s="15">
        <v>1.8799999999999997E-2</v>
      </c>
      <c r="M63" s="4">
        <v>9818200</v>
      </c>
      <c r="N63">
        <f t="shared" si="1"/>
        <v>15568466.666666666</v>
      </c>
      <c r="O63">
        <f t="shared" si="2"/>
        <v>9217400</v>
      </c>
    </row>
    <row r="64" spans="1:15" x14ac:dyDescent="0.2">
      <c r="A64" s="2" t="s">
        <v>42</v>
      </c>
      <c r="L64" s="15">
        <v>-2.5999999999999999E-3</v>
      </c>
      <c r="M64" s="4">
        <v>13378100</v>
      </c>
      <c r="N64">
        <f t="shared" si="1"/>
        <v>16009900</v>
      </c>
      <c r="O64">
        <f t="shared" si="2"/>
        <v>9217400</v>
      </c>
    </row>
    <row r="65" spans="1:15" x14ac:dyDescent="0.2">
      <c r="A65" s="2" t="s">
        <v>43</v>
      </c>
      <c r="L65" s="15">
        <v>1.9099999999999999E-2</v>
      </c>
      <c r="M65" s="4">
        <v>11555900</v>
      </c>
      <c r="N65">
        <f t="shared" si="1"/>
        <v>15870819.047619049</v>
      </c>
      <c r="O65">
        <f t="shared" si="2"/>
        <v>9217400</v>
      </c>
    </row>
    <row r="66" spans="1:15" x14ac:dyDescent="0.2">
      <c r="A66" s="2" t="s">
        <v>44</v>
      </c>
      <c r="L66" s="15">
        <v>8.3000000000000001E-3</v>
      </c>
      <c r="M66" s="4">
        <v>9217400</v>
      </c>
      <c r="N66">
        <f t="shared" si="1"/>
        <v>16248914.285714285</v>
      </c>
      <c r="O66">
        <f t="shared" si="2"/>
        <v>12594600</v>
      </c>
    </row>
    <row r="67" spans="1:15" x14ac:dyDescent="0.2">
      <c r="A67" s="2" t="s">
        <v>45</v>
      </c>
      <c r="L67" s="15">
        <v>-2.1899999999999999E-2</v>
      </c>
      <c r="M67" s="4">
        <v>12594600</v>
      </c>
      <c r="N67">
        <f t="shared" si="1"/>
        <v>16070961.904761905</v>
      </c>
      <c r="O67">
        <f t="shared" si="2"/>
        <v>13169300</v>
      </c>
    </row>
    <row r="68" spans="1:15" x14ac:dyDescent="0.2">
      <c r="A68" s="2" t="s">
        <v>46</v>
      </c>
      <c r="L68" s="15">
        <v>2.2000000000000002E-2</v>
      </c>
      <c r="M68" s="4">
        <v>15894500</v>
      </c>
      <c r="N68">
        <f t="shared" si="1"/>
        <v>15984590.476190476</v>
      </c>
      <c r="O68">
        <f t="shared" si="2"/>
        <v>12796200</v>
      </c>
    </row>
    <row r="69" spans="1:15" x14ac:dyDescent="0.2">
      <c r="A69" s="2" t="s">
        <v>47</v>
      </c>
      <c r="L69" s="15">
        <v>-8.199999999999999E-3</v>
      </c>
      <c r="M69" s="4">
        <v>13169300</v>
      </c>
      <c r="N69">
        <f t="shared" si="1"/>
        <v>16398009.523809524</v>
      </c>
      <c r="O69">
        <f t="shared" si="2"/>
        <v>12796200</v>
      </c>
    </row>
    <row r="70" spans="1:15" x14ac:dyDescent="0.2">
      <c r="A70" s="2" t="s">
        <v>48</v>
      </c>
      <c r="L70" s="15">
        <v>1.67E-2</v>
      </c>
      <c r="M70" s="4">
        <v>19327800</v>
      </c>
      <c r="N70">
        <f t="shared" si="1"/>
        <v>16088166.666666666</v>
      </c>
      <c r="O70">
        <f t="shared" si="2"/>
        <v>11171300</v>
      </c>
    </row>
    <row r="71" spans="1:15" x14ac:dyDescent="0.2">
      <c r="A71" s="2" t="s">
        <v>49</v>
      </c>
      <c r="L71" s="15">
        <v>4.0399999999999998E-2</v>
      </c>
      <c r="M71" s="4">
        <v>17191000</v>
      </c>
      <c r="N71">
        <f t="shared" si="1"/>
        <v>15766200</v>
      </c>
      <c r="O71">
        <f t="shared" si="2"/>
        <v>11171300</v>
      </c>
    </row>
    <row r="72" spans="1:15" x14ac:dyDescent="0.2">
      <c r="A72" s="2" t="s">
        <v>50</v>
      </c>
      <c r="L72" s="15">
        <v>6.7699999999999996E-2</v>
      </c>
      <c r="M72" s="4">
        <v>15360800</v>
      </c>
      <c r="N72">
        <f t="shared" si="1"/>
        <v>15598104.761904761</v>
      </c>
      <c r="O72">
        <f t="shared" si="2"/>
        <v>11171300</v>
      </c>
    </row>
    <row r="73" spans="1:15" x14ac:dyDescent="0.2">
      <c r="A73" s="2" t="s">
        <v>51</v>
      </c>
      <c r="L73" s="15">
        <v>-3.0000000000000001E-3</v>
      </c>
      <c r="M73" s="4">
        <v>12796200</v>
      </c>
      <c r="N73">
        <f t="shared" si="1"/>
        <v>15555133.333333334</v>
      </c>
      <c r="O73">
        <f t="shared" si="2"/>
        <v>11171300</v>
      </c>
    </row>
    <row r="74" spans="1:15" x14ac:dyDescent="0.2">
      <c r="A74" s="2" t="s">
        <v>52</v>
      </c>
      <c r="L74" s="15">
        <v>1.8799999999999997E-2</v>
      </c>
      <c r="M74" s="4">
        <v>13423400</v>
      </c>
      <c r="N74">
        <f t="shared" si="1"/>
        <v>15514509.523809524</v>
      </c>
      <c r="O74">
        <f t="shared" si="2"/>
        <v>11171300</v>
      </c>
    </row>
    <row r="75" spans="1:15" x14ac:dyDescent="0.2">
      <c r="A75" s="2" t="s">
        <v>53</v>
      </c>
      <c r="L75" s="15">
        <v>1.2699999999999999E-2</v>
      </c>
      <c r="M75" s="4">
        <v>11171300</v>
      </c>
      <c r="N75">
        <f t="shared" si="1"/>
        <v>15456795.238095239</v>
      </c>
      <c r="O75">
        <f t="shared" si="2"/>
        <v>11187700</v>
      </c>
    </row>
    <row r="76" spans="1:15" x14ac:dyDescent="0.2">
      <c r="A76" s="2" t="s">
        <v>54</v>
      </c>
      <c r="L76" s="15">
        <v>1.61E-2</v>
      </c>
      <c r="M76" s="4">
        <v>14603400</v>
      </c>
      <c r="N76">
        <f t="shared" si="1"/>
        <v>15417823.80952381</v>
      </c>
      <c r="O76">
        <f t="shared" si="2"/>
        <v>11187700</v>
      </c>
    </row>
    <row r="77" spans="1:15" x14ac:dyDescent="0.2">
      <c r="A77" s="2" t="s">
        <v>55</v>
      </c>
      <c r="L77" s="15">
        <v>6.88E-2</v>
      </c>
      <c r="M77" s="4">
        <v>17167100</v>
      </c>
      <c r="N77">
        <f t="shared" si="1"/>
        <v>15319366.666666666</v>
      </c>
      <c r="O77">
        <f t="shared" si="2"/>
        <v>11187700</v>
      </c>
    </row>
    <row r="78" spans="1:15" x14ac:dyDescent="0.2">
      <c r="A78" s="2" t="s">
        <v>56</v>
      </c>
      <c r="L78" s="15">
        <v>-4.4600000000000001E-2</v>
      </c>
      <c r="M78" s="4">
        <v>12192700</v>
      </c>
      <c r="N78">
        <f t="shared" si="1"/>
        <v>15528947.619047619</v>
      </c>
      <c r="O78">
        <f t="shared" si="2"/>
        <v>11187700</v>
      </c>
    </row>
    <row r="79" spans="1:15" x14ac:dyDescent="0.2">
      <c r="A79" s="2" t="s">
        <v>57</v>
      </c>
      <c r="L79" s="15">
        <v>2.3599999999999999E-2</v>
      </c>
      <c r="M79" s="4">
        <v>11187700</v>
      </c>
      <c r="N79">
        <f t="shared" si="1"/>
        <v>16027309.523809524</v>
      </c>
      <c r="O79">
        <f t="shared" si="2"/>
        <v>9302400</v>
      </c>
    </row>
    <row r="80" spans="1:15" x14ac:dyDescent="0.2">
      <c r="A80" s="2" t="s">
        <v>58</v>
      </c>
      <c r="L80" s="15">
        <v>-5.0499999999999996E-2</v>
      </c>
      <c r="M80" s="4">
        <v>24555200</v>
      </c>
      <c r="N80">
        <f t="shared" si="1"/>
        <v>15901495.238095239</v>
      </c>
      <c r="O80">
        <f t="shared" si="2"/>
        <v>9302400</v>
      </c>
    </row>
    <row r="81" spans="1:15" x14ac:dyDescent="0.2">
      <c r="A81" s="2" t="s">
        <v>59</v>
      </c>
      <c r="L81" s="15">
        <v>-1.2800000000000001E-2</v>
      </c>
      <c r="M81" s="4">
        <v>17313000</v>
      </c>
      <c r="N81">
        <f t="shared" si="1"/>
        <v>15744495.238095239</v>
      </c>
      <c r="O81">
        <f t="shared" si="2"/>
        <v>8635200</v>
      </c>
    </row>
    <row r="82" spans="1:15" x14ac:dyDescent="0.2">
      <c r="A82" s="2" t="s">
        <v>60</v>
      </c>
      <c r="L82" s="15">
        <v>-6.3E-3</v>
      </c>
      <c r="M82" s="4">
        <v>30248900</v>
      </c>
      <c r="N82">
        <f t="shared" si="1"/>
        <v>16471038.095238095</v>
      </c>
      <c r="O82">
        <f t="shared" si="2"/>
        <v>8635200</v>
      </c>
    </row>
    <row r="83" spans="1:15" x14ac:dyDescent="0.2">
      <c r="A83" s="2" t="s">
        <v>61</v>
      </c>
      <c r="L83" s="15">
        <v>-7.2300000000000003E-2</v>
      </c>
      <c r="M83" s="4">
        <v>25287100</v>
      </c>
      <c r="N83">
        <f t="shared" si="1"/>
        <v>16041785.714285715</v>
      </c>
      <c r="O83">
        <f t="shared" si="2"/>
        <v>8635200</v>
      </c>
    </row>
    <row r="84" spans="1:15" x14ac:dyDescent="0.2">
      <c r="A84" s="2" t="s">
        <v>62</v>
      </c>
      <c r="L84" s="15">
        <v>3.0000000000000001E-3</v>
      </c>
      <c r="M84" s="4">
        <v>9302400</v>
      </c>
      <c r="N84">
        <f t="shared" si="1"/>
        <v>16030185.714285715</v>
      </c>
      <c r="O84">
        <f t="shared" si="2"/>
        <v>8635200</v>
      </c>
    </row>
    <row r="85" spans="1:15" x14ac:dyDescent="0.2">
      <c r="A85" s="2" t="s">
        <v>63</v>
      </c>
      <c r="L85" s="15">
        <v>5.9200000000000003E-2</v>
      </c>
      <c r="M85" s="4">
        <v>22648200</v>
      </c>
      <c r="N85">
        <f t="shared" si="1"/>
        <v>15220223.80952381</v>
      </c>
      <c r="O85">
        <f t="shared" si="2"/>
        <v>8635200</v>
      </c>
    </row>
    <row r="86" spans="1:15" x14ac:dyDescent="0.2">
      <c r="A86" s="2" t="s">
        <v>64</v>
      </c>
      <c r="L86" s="15">
        <v>-6.1999999999999998E-3</v>
      </c>
      <c r="M86" s="4">
        <v>8635200</v>
      </c>
      <c r="N86">
        <f t="shared" si="1"/>
        <v>15119519.047619049</v>
      </c>
      <c r="O86">
        <f t="shared" si="2"/>
        <v>8857600</v>
      </c>
    </row>
    <row r="87" spans="1:15" x14ac:dyDescent="0.2">
      <c r="A87" s="2" t="s">
        <v>65</v>
      </c>
      <c r="L87" s="15">
        <v>-3.0000000000000001E-3</v>
      </c>
      <c r="M87" s="4">
        <v>17157400</v>
      </c>
      <c r="N87">
        <f t="shared" ref="N87:N91" si="4">AVERAGE($M88:$M108)</f>
        <v>14568142.857142856</v>
      </c>
      <c r="O87">
        <f t="shared" ref="O87:O146" si="5">MIN(M88:M92)</f>
        <v>8857600</v>
      </c>
    </row>
    <row r="88" spans="1:15" x14ac:dyDescent="0.2">
      <c r="A88" s="2" t="s">
        <v>66</v>
      </c>
      <c r="L88" s="15">
        <v>-1.8500000000000003E-2</v>
      </c>
      <c r="M88" s="4">
        <v>8857600</v>
      </c>
      <c r="N88">
        <f t="shared" si="4"/>
        <v>14654652.380952381</v>
      </c>
      <c r="O88">
        <f t="shared" si="5"/>
        <v>10429700</v>
      </c>
    </row>
    <row r="89" spans="1:15" x14ac:dyDescent="0.2">
      <c r="A89" s="2" t="s">
        <v>67</v>
      </c>
      <c r="L89" s="15">
        <v>3.0999999999999999E-3</v>
      </c>
      <c r="M89" s="4">
        <v>14080700</v>
      </c>
      <c r="N89">
        <f t="shared" si="4"/>
        <v>14391566.666666666</v>
      </c>
      <c r="O89">
        <f t="shared" si="5"/>
        <v>10429700</v>
      </c>
    </row>
    <row r="90" spans="1:15" x14ac:dyDescent="0.2">
      <c r="A90" s="2" t="s">
        <v>68</v>
      </c>
      <c r="L90" s="15">
        <v>4.7800000000000002E-2</v>
      </c>
      <c r="M90" s="4">
        <v>21851100</v>
      </c>
      <c r="N90">
        <f t="shared" si="4"/>
        <v>13734704.761904761</v>
      </c>
      <c r="O90">
        <f t="shared" si="5"/>
        <v>10429700</v>
      </c>
    </row>
    <row r="91" spans="1:15" x14ac:dyDescent="0.2">
      <c r="A91" s="2" t="s">
        <v>69</v>
      </c>
      <c r="L91" s="15">
        <v>-2.5399999999999999E-2</v>
      </c>
      <c r="M91" s="4">
        <v>12821100</v>
      </c>
      <c r="N91">
        <f t="shared" si="4"/>
        <v>13387285.714285715</v>
      </c>
      <c r="O91">
        <f t="shared" si="5"/>
        <v>9959300</v>
      </c>
    </row>
    <row r="92" spans="1:15" x14ac:dyDescent="0.2">
      <c r="A92" s="2" t="s">
        <v>70</v>
      </c>
      <c r="L92" s="15">
        <v>9.4999999999999998E-3</v>
      </c>
      <c r="M92" s="4">
        <v>10429700</v>
      </c>
      <c r="N92">
        <f t="shared" ref="N92:N111" si="6">AVERAGE($M93:$M113)</f>
        <v>13606090.476190476</v>
      </c>
      <c r="O92">
        <f t="shared" si="5"/>
        <v>9959300</v>
      </c>
    </row>
    <row r="93" spans="1:15" x14ac:dyDescent="0.2">
      <c r="A93" s="2" t="s">
        <v>71</v>
      </c>
      <c r="L93" s="15">
        <v>1.6E-2</v>
      </c>
      <c r="M93" s="4">
        <v>11830800</v>
      </c>
      <c r="N93">
        <f t="shared" si="6"/>
        <v>13302952.380952381</v>
      </c>
      <c r="O93">
        <f t="shared" si="5"/>
        <v>9959300</v>
      </c>
    </row>
    <row r="94" spans="1:15" x14ac:dyDescent="0.2">
      <c r="A94" s="2" t="s">
        <v>72</v>
      </c>
      <c r="L94" s="15">
        <v>3.2899999999999999E-2</v>
      </c>
      <c r="M94" s="4">
        <v>11893800</v>
      </c>
      <c r="N94">
        <f t="shared" si="6"/>
        <v>13066790.476190476</v>
      </c>
      <c r="O94">
        <f t="shared" si="5"/>
        <v>9959300</v>
      </c>
    </row>
    <row r="95" spans="1:15" x14ac:dyDescent="0.2">
      <c r="A95" s="2" t="s">
        <v>73</v>
      </c>
      <c r="L95" s="15">
        <v>-1.6399999999999998E-2</v>
      </c>
      <c r="M95" s="4">
        <v>12570300</v>
      </c>
      <c r="N95">
        <f t="shared" si="6"/>
        <v>12687885.714285715</v>
      </c>
      <c r="O95">
        <f t="shared" si="5"/>
        <v>9959300</v>
      </c>
    </row>
    <row r="96" spans="1:15" x14ac:dyDescent="0.2">
      <c r="A96" s="2" t="s">
        <v>74</v>
      </c>
      <c r="L96" s="15">
        <v>3.3E-3</v>
      </c>
      <c r="M96" s="4">
        <v>9959300</v>
      </c>
      <c r="N96">
        <f t="shared" si="6"/>
        <v>12429476.19047619</v>
      </c>
      <c r="O96">
        <f t="shared" si="5"/>
        <v>13785000</v>
      </c>
    </row>
    <row r="97" spans="1:15" x14ac:dyDescent="0.2">
      <c r="A97" s="2" t="s">
        <v>75</v>
      </c>
      <c r="L97" s="15">
        <v>4.7699999999999992E-2</v>
      </c>
      <c r="M97" s="4">
        <v>13785000</v>
      </c>
      <c r="N97">
        <f t="shared" si="6"/>
        <v>12043976.19047619</v>
      </c>
      <c r="O97">
        <f t="shared" si="5"/>
        <v>14016000</v>
      </c>
    </row>
    <row r="98" spans="1:15" x14ac:dyDescent="0.2">
      <c r="A98" s="2" t="s">
        <v>76</v>
      </c>
      <c r="L98" s="15">
        <v>-1.3600000000000001E-2</v>
      </c>
      <c r="M98" s="4">
        <v>15099500</v>
      </c>
      <c r="N98">
        <f t="shared" si="6"/>
        <v>11960676.19047619</v>
      </c>
      <c r="O98">
        <f t="shared" si="5"/>
        <v>14016000</v>
      </c>
    </row>
    <row r="99" spans="1:15" x14ac:dyDescent="0.2">
      <c r="A99" s="2" t="s">
        <v>77</v>
      </c>
      <c r="L99" s="15">
        <v>-6.7000000000000002E-3</v>
      </c>
      <c r="M99" s="4">
        <v>16593900</v>
      </c>
      <c r="N99">
        <f t="shared" si="6"/>
        <v>11457590.476190476</v>
      </c>
      <c r="O99">
        <f t="shared" si="5"/>
        <v>14016000</v>
      </c>
    </row>
    <row r="100" spans="1:15" x14ac:dyDescent="0.2">
      <c r="A100" s="2" t="s">
        <v>78</v>
      </c>
      <c r="L100" s="15">
        <v>3.4000000000000002E-3</v>
      </c>
      <c r="M100" s="4">
        <v>21653300</v>
      </c>
      <c r="N100">
        <f t="shared" si="6"/>
        <v>10705142.857142856</v>
      </c>
      <c r="O100">
        <f t="shared" si="5"/>
        <v>9058800</v>
      </c>
    </row>
    <row r="101" spans="1:15" x14ac:dyDescent="0.2">
      <c r="A101" s="2" t="s">
        <v>79</v>
      </c>
      <c r="L101" s="15">
        <v>5.6600000000000004E-2</v>
      </c>
      <c r="M101" s="4">
        <v>21913100</v>
      </c>
      <c r="N101">
        <f t="shared" si="6"/>
        <v>10016228.571428571</v>
      </c>
      <c r="O101">
        <f t="shared" si="5"/>
        <v>5639000</v>
      </c>
    </row>
    <row r="102" spans="1:15" x14ac:dyDescent="0.2">
      <c r="A102" s="2" t="s">
        <v>80</v>
      </c>
      <c r="L102" s="15">
        <v>-3.4999999999999996E-3</v>
      </c>
      <c r="M102" s="4">
        <v>14016000</v>
      </c>
      <c r="N102">
        <f t="shared" si="6"/>
        <v>9647820</v>
      </c>
      <c r="O102">
        <f t="shared" si="5"/>
        <v>5639000</v>
      </c>
    </row>
    <row r="103" spans="1:15" x14ac:dyDescent="0.2">
      <c r="A103" s="2" t="s">
        <v>81</v>
      </c>
      <c r="L103" s="15">
        <v>6.7699999999999996E-2</v>
      </c>
      <c r="M103" s="4">
        <v>45506300</v>
      </c>
      <c r="N103">
        <f t="shared" si="6"/>
        <v>7883500.9523809524</v>
      </c>
      <c r="O103">
        <f t="shared" si="5"/>
        <v>5578500</v>
      </c>
    </row>
    <row r="104" spans="1:15" x14ac:dyDescent="0.2">
      <c r="A104" s="2" t="s">
        <v>82</v>
      </c>
      <c r="L104" s="15">
        <v>1.5300000000000001E-2</v>
      </c>
      <c r="M104" s="4">
        <v>16272800</v>
      </c>
      <c r="N104">
        <f t="shared" si="6"/>
        <v>7530190.8571428573</v>
      </c>
      <c r="O104">
        <f t="shared" si="5"/>
        <v>5578500</v>
      </c>
    </row>
    <row r="105" spans="1:15" x14ac:dyDescent="0.2">
      <c r="A105" s="2" t="s">
        <v>83</v>
      </c>
      <c r="L105" s="15">
        <v>0</v>
      </c>
      <c r="M105" s="4">
        <v>9058800</v>
      </c>
      <c r="N105">
        <f t="shared" si="6"/>
        <v>7398938.4761904757</v>
      </c>
      <c r="O105">
        <f t="shared" si="5"/>
        <v>5578500</v>
      </c>
    </row>
    <row r="106" spans="1:15" x14ac:dyDescent="0.2">
      <c r="A106" s="2" t="s">
        <v>84</v>
      </c>
      <c r="L106" s="15">
        <v>2.35E-2</v>
      </c>
      <c r="M106" s="4">
        <v>5639000</v>
      </c>
      <c r="N106">
        <f t="shared" si="6"/>
        <v>7454224.1904761903</v>
      </c>
      <c r="O106">
        <f t="shared" si="5"/>
        <v>5578500</v>
      </c>
    </row>
    <row r="107" spans="1:15" x14ac:dyDescent="0.2">
      <c r="A107" s="2" t="s">
        <v>85</v>
      </c>
      <c r="L107" s="15">
        <v>0</v>
      </c>
      <c r="M107" s="4">
        <v>6520400</v>
      </c>
      <c r="N107">
        <f t="shared" si="6"/>
        <v>7622200.3809523806</v>
      </c>
      <c r="O107">
        <f t="shared" si="5"/>
        <v>5525300</v>
      </c>
    </row>
    <row r="108" spans="1:15" x14ac:dyDescent="0.2">
      <c r="A108" s="2" t="s">
        <v>86</v>
      </c>
      <c r="L108" s="15">
        <v>-7.8000000000000005E-3</v>
      </c>
      <c r="M108" s="4">
        <v>5578500</v>
      </c>
      <c r="N108">
        <f t="shared" si="6"/>
        <v>7755762.2857142854</v>
      </c>
      <c r="O108">
        <f t="shared" si="5"/>
        <v>5525300</v>
      </c>
    </row>
    <row r="109" spans="1:15" x14ac:dyDescent="0.2">
      <c r="A109" s="2" t="s">
        <v>87</v>
      </c>
      <c r="L109" s="15">
        <v>-1.55E-2</v>
      </c>
      <c r="M109" s="4">
        <v>10674300</v>
      </c>
      <c r="N109">
        <f t="shared" si="6"/>
        <v>7609835.4000000004</v>
      </c>
      <c r="O109">
        <f t="shared" si="5"/>
        <v>5464900</v>
      </c>
    </row>
    <row r="110" spans="1:15" x14ac:dyDescent="0.2">
      <c r="A110" s="2" t="s">
        <v>88</v>
      </c>
      <c r="L110" s="15">
        <v>0</v>
      </c>
      <c r="M110" s="4">
        <v>8555900</v>
      </c>
      <c r="N110">
        <f t="shared" si="6"/>
        <v>7560042.5263157897</v>
      </c>
      <c r="O110">
        <f t="shared" si="5"/>
        <v>5464900</v>
      </c>
    </row>
    <row r="111" spans="1:15" x14ac:dyDescent="0.2">
      <c r="A111" s="2" t="s">
        <v>89</v>
      </c>
      <c r="L111" s="15">
        <v>-2.6699999999999998E-2</v>
      </c>
      <c r="M111" s="4">
        <v>8057000</v>
      </c>
      <c r="N111">
        <f t="shared" si="6"/>
        <v>7532433.777777778</v>
      </c>
      <c r="O111">
        <f t="shared" si="5"/>
        <v>4613300</v>
      </c>
    </row>
    <row r="112" spans="1:15" x14ac:dyDescent="0.2">
      <c r="A112" s="2" t="s">
        <v>90</v>
      </c>
      <c r="L112" s="15">
        <v>3.8E-3</v>
      </c>
      <c r="M112" s="4">
        <v>5525300</v>
      </c>
      <c r="N112">
        <f t="shared" ref="N112:N129" si="7">AVERAGE($M113:$M133)</f>
        <v>7650500.4705882352</v>
      </c>
      <c r="O112">
        <f t="shared" si="5"/>
        <v>4532700</v>
      </c>
    </row>
    <row r="113" spans="1:15" x14ac:dyDescent="0.2">
      <c r="A113" s="2" t="s">
        <v>91</v>
      </c>
      <c r="L113" s="15">
        <v>1.52E-2</v>
      </c>
      <c r="M113" s="4">
        <v>15024600</v>
      </c>
      <c r="N113">
        <f t="shared" si="7"/>
        <v>7189619.25</v>
      </c>
      <c r="O113">
        <f t="shared" si="5"/>
        <v>4532700</v>
      </c>
    </row>
    <row r="114" spans="1:15" x14ac:dyDescent="0.2">
      <c r="A114" s="2" t="s">
        <v>92</v>
      </c>
      <c r="L114" s="15">
        <v>7.7000000000000002E-3</v>
      </c>
      <c r="M114" s="4">
        <v>5464900</v>
      </c>
      <c r="N114">
        <f t="shared" si="7"/>
        <v>7304600.5333333332</v>
      </c>
      <c r="O114">
        <f t="shared" si="5"/>
        <v>4532700</v>
      </c>
    </row>
    <row r="115" spans="1:15" x14ac:dyDescent="0.2">
      <c r="A115" s="2" t="s">
        <v>93</v>
      </c>
      <c r="L115" s="15">
        <v>0</v>
      </c>
      <c r="M115" s="4">
        <v>6934400</v>
      </c>
      <c r="N115">
        <f t="shared" si="7"/>
        <v>7331043.4285714282</v>
      </c>
      <c r="O115">
        <f t="shared" si="5"/>
        <v>4532700</v>
      </c>
    </row>
    <row r="116" spans="1:15" x14ac:dyDescent="0.2">
      <c r="A116" s="2" t="s">
        <v>94</v>
      </c>
      <c r="L116" s="15">
        <v>-7.6E-3</v>
      </c>
      <c r="M116" s="4">
        <v>4613300</v>
      </c>
      <c r="N116">
        <f t="shared" si="7"/>
        <v>7540100.615384615</v>
      </c>
      <c r="O116">
        <f t="shared" si="5"/>
        <v>4532700</v>
      </c>
    </row>
    <row r="117" spans="1:15" x14ac:dyDescent="0.2">
      <c r="A117" s="2" t="s">
        <v>95</v>
      </c>
      <c r="L117" s="15">
        <v>1.54E-2</v>
      </c>
      <c r="M117" s="4">
        <v>4532700</v>
      </c>
      <c r="N117">
        <f t="shared" si="7"/>
        <v>7790717.333333333</v>
      </c>
      <c r="O117">
        <f t="shared" si="5"/>
        <v>5689500</v>
      </c>
    </row>
    <row r="118" spans="1:15" x14ac:dyDescent="0.2">
      <c r="A118" s="2" t="s">
        <v>96</v>
      </c>
      <c r="L118" s="15">
        <v>1.1699999999999999E-2</v>
      </c>
      <c r="M118" s="4">
        <v>5689500</v>
      </c>
      <c r="N118">
        <f t="shared" si="7"/>
        <v>7981737.0909090908</v>
      </c>
      <c r="O118">
        <f t="shared" si="5"/>
        <v>5851900</v>
      </c>
    </row>
    <row r="119" spans="1:15" x14ac:dyDescent="0.2">
      <c r="A119" s="2" t="s">
        <v>97</v>
      </c>
      <c r="L119" s="15">
        <v>-3.8900000000000004E-2</v>
      </c>
      <c r="M119" s="4">
        <v>13350200</v>
      </c>
      <c r="N119">
        <f t="shared" si="7"/>
        <v>7444890.7999999998</v>
      </c>
      <c r="O119">
        <f t="shared" si="5"/>
        <v>5851900</v>
      </c>
    </row>
    <row r="120" spans="1:15" x14ac:dyDescent="0.2">
      <c r="A120" s="2" t="s">
        <v>98</v>
      </c>
      <c r="L120" s="15">
        <v>-3.7000000000000002E-3</v>
      </c>
      <c r="M120" s="4">
        <v>6029100</v>
      </c>
      <c r="N120">
        <f t="shared" si="7"/>
        <v>7602200.888888889</v>
      </c>
      <c r="O120">
        <f t="shared" si="5"/>
        <v>5851900</v>
      </c>
    </row>
    <row r="121" spans="1:15" x14ac:dyDescent="0.2">
      <c r="A121" s="2" t="s">
        <v>99</v>
      </c>
      <c r="L121" s="15">
        <v>-7.4000000000000003E-3</v>
      </c>
      <c r="M121" s="4">
        <v>5851900</v>
      </c>
      <c r="N121">
        <f t="shared" si="7"/>
        <v>7820988.5</v>
      </c>
      <c r="O121">
        <f t="shared" si="5"/>
        <v>6279420</v>
      </c>
    </row>
    <row r="122" spans="1:15" x14ac:dyDescent="0.2">
      <c r="A122" s="2" t="s">
        <v>100</v>
      </c>
      <c r="L122" s="15">
        <v>-3.7000000000000002E-3</v>
      </c>
      <c r="M122" s="4">
        <v>7445900</v>
      </c>
      <c r="N122">
        <f t="shared" si="7"/>
        <v>7874572.5714285718</v>
      </c>
      <c r="O122">
        <f t="shared" si="5"/>
        <v>6279420</v>
      </c>
    </row>
    <row r="123" spans="1:15" x14ac:dyDescent="0.2">
      <c r="A123" s="2" t="s">
        <v>101</v>
      </c>
      <c r="L123" s="15">
        <v>-1.1000000000000001E-2</v>
      </c>
      <c r="M123" s="4">
        <v>6279420</v>
      </c>
      <c r="N123">
        <f t="shared" si="7"/>
        <v>8140431.333333333</v>
      </c>
      <c r="O123">
        <f t="shared" si="5"/>
        <v>6302500</v>
      </c>
    </row>
    <row r="124" spans="1:15" x14ac:dyDescent="0.2">
      <c r="A124" s="2" t="s">
        <v>102</v>
      </c>
      <c r="L124" s="15">
        <v>7.4000000000000003E-3</v>
      </c>
      <c r="M124" s="4">
        <v>8455600</v>
      </c>
      <c r="N124">
        <f t="shared" si="7"/>
        <v>8077397.5999999996</v>
      </c>
      <c r="O124">
        <f t="shared" si="5"/>
        <v>6302500</v>
      </c>
    </row>
    <row r="125" spans="1:15" x14ac:dyDescent="0.2">
      <c r="A125" s="2" t="s">
        <v>103</v>
      </c>
      <c r="L125" s="15">
        <v>1.4999999999999999E-2</v>
      </c>
      <c r="M125" s="4">
        <v>8853288</v>
      </c>
      <c r="N125">
        <f t="shared" si="7"/>
        <v>7883425</v>
      </c>
      <c r="O125">
        <f t="shared" si="5"/>
        <v>6302500</v>
      </c>
    </row>
    <row r="126" spans="1:15" x14ac:dyDescent="0.2">
      <c r="A126" s="2" t="s">
        <v>104</v>
      </c>
      <c r="L126" s="15">
        <v>-7.4000000000000003E-3</v>
      </c>
      <c r="M126" s="4">
        <v>6302500</v>
      </c>
      <c r="N126">
        <f t="shared" si="7"/>
        <v>8410400</v>
      </c>
      <c r="O126">
        <f t="shared" si="5"/>
        <v>6800000</v>
      </c>
    </row>
    <row r="127" spans="1:15" x14ac:dyDescent="0.2">
      <c r="A127" s="2" t="s">
        <v>105</v>
      </c>
      <c r="L127" s="15">
        <v>-1.4800000000000001E-2</v>
      </c>
      <c r="M127" s="4">
        <v>6800000</v>
      </c>
      <c r="N127">
        <f t="shared" si="7"/>
        <v>9215600</v>
      </c>
      <c r="O127">
        <f t="shared" si="5"/>
        <v>8383300</v>
      </c>
    </row>
    <row r="128" spans="1:15" x14ac:dyDescent="0.2">
      <c r="A128" s="2" t="s">
        <v>106</v>
      </c>
      <c r="L128" s="15">
        <v>3.7000000000000002E-3</v>
      </c>
      <c r="M128" s="4">
        <v>10047900</v>
      </c>
      <c r="N128">
        <f t="shared" si="7"/>
        <v>8383300</v>
      </c>
      <c r="O128">
        <f t="shared" si="5"/>
        <v>8383300</v>
      </c>
    </row>
    <row r="129" spans="1:15" x14ac:dyDescent="0.2">
      <c r="A129" s="2" t="s">
        <v>107</v>
      </c>
      <c r="L129" s="15">
        <v>0</v>
      </c>
      <c r="M129" s="4">
        <v>8383300</v>
      </c>
      <c r="N129" t="e">
        <f t="shared" si="7"/>
        <v>#DIV/0!</v>
      </c>
      <c r="O129">
        <f t="shared" si="5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5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5"/>
        <v>0</v>
      </c>
    </row>
    <row r="132" spans="1:15" x14ac:dyDescent="0.2">
      <c r="A132" s="2" t="s">
        <v>110</v>
      </c>
      <c r="O132">
        <f t="shared" si="5"/>
        <v>0</v>
      </c>
    </row>
    <row r="133" spans="1:15" x14ac:dyDescent="0.2">
      <c r="A133" s="2" t="s">
        <v>111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0110D-84DD-D84E-8A04-0DF834EE725D}">
  <sheetPr codeName="Sheet4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759</v>
      </c>
      <c r="C3" s="4">
        <v>1069</v>
      </c>
      <c r="D3" s="4">
        <v>45</v>
      </c>
      <c r="E3" s="4">
        <v>33</v>
      </c>
      <c r="F3" s="4">
        <v>0</v>
      </c>
      <c r="G3" s="4">
        <v>0</v>
      </c>
      <c r="H3" s="4">
        <v>835800</v>
      </c>
      <c r="I3" s="4">
        <v>849700</v>
      </c>
      <c r="J3" s="4">
        <v>57900</v>
      </c>
      <c r="K3" s="6">
        <f t="shared" ref="K3:K23" si="0">J3/(H3+I3)</f>
        <v>3.4351824384455651E-2</v>
      </c>
      <c r="L3" s="27" t="s">
        <v>645</v>
      </c>
      <c r="M3" s="4">
        <v>1743600</v>
      </c>
      <c r="N3" s="4">
        <f t="shared" ref="N3:N86" si="1">AVERAGE($M4:$M24)</f>
        <v>2343714.2857142859</v>
      </c>
      <c r="O3" s="4">
        <f t="shared" ref="O3:O86" si="2">MIN(M4:M8)</f>
        <v>1457800</v>
      </c>
    </row>
    <row r="4" spans="1:15" x14ac:dyDescent="0.2">
      <c r="A4" s="2" t="s">
        <v>1262</v>
      </c>
      <c r="B4" s="4">
        <v>465</v>
      </c>
      <c r="C4" s="4">
        <v>1442</v>
      </c>
      <c r="D4" s="4">
        <v>30</v>
      </c>
      <c r="E4" s="4">
        <v>65</v>
      </c>
      <c r="F4" s="4">
        <v>0</v>
      </c>
      <c r="G4" s="4">
        <v>2</v>
      </c>
      <c r="H4" s="4">
        <v>506300</v>
      </c>
      <c r="I4" s="4">
        <v>1467400</v>
      </c>
      <c r="J4" s="4">
        <v>403200</v>
      </c>
      <c r="K4" s="6">
        <f t="shared" si="0"/>
        <v>0.20428636570907432</v>
      </c>
      <c r="L4" s="27" t="s">
        <v>1093</v>
      </c>
      <c r="M4" s="4">
        <v>2378400</v>
      </c>
      <c r="N4" s="4">
        <f t="shared" si="1"/>
        <v>2407938.0952380951</v>
      </c>
      <c r="O4" s="4">
        <f t="shared" si="2"/>
        <v>1457800</v>
      </c>
    </row>
    <row r="5" spans="1:15" x14ac:dyDescent="0.2">
      <c r="A5" s="2" t="s">
        <v>1250</v>
      </c>
      <c r="B5" s="4">
        <v>571</v>
      </c>
      <c r="C5" s="4">
        <v>582</v>
      </c>
      <c r="D5" s="4">
        <v>36</v>
      </c>
      <c r="E5" s="4">
        <v>33</v>
      </c>
      <c r="F5" s="4">
        <v>0</v>
      </c>
      <c r="G5" s="4">
        <v>0</v>
      </c>
      <c r="H5" s="4">
        <v>651800</v>
      </c>
      <c r="I5" s="4">
        <v>669200</v>
      </c>
      <c r="J5" s="4">
        <v>133200</v>
      </c>
      <c r="K5" s="6">
        <f t="shared" si="0"/>
        <v>0.1008327024981075</v>
      </c>
      <c r="L5" s="27" t="s">
        <v>1024</v>
      </c>
      <c r="M5" s="4">
        <v>1457800</v>
      </c>
      <c r="N5" s="4">
        <f t="shared" si="1"/>
        <v>2463971.4285714286</v>
      </c>
      <c r="O5" s="4">
        <f t="shared" si="2"/>
        <v>1642500</v>
      </c>
    </row>
    <row r="6" spans="1:15" x14ac:dyDescent="0.2">
      <c r="A6" s="2" t="s">
        <v>1215</v>
      </c>
      <c r="B6" s="4">
        <v>663</v>
      </c>
      <c r="C6" s="4">
        <v>857</v>
      </c>
      <c r="D6" s="4">
        <v>42</v>
      </c>
      <c r="E6" s="4">
        <v>41</v>
      </c>
      <c r="F6" s="4">
        <v>0</v>
      </c>
      <c r="G6" s="4">
        <v>0</v>
      </c>
      <c r="H6" s="4">
        <v>742000</v>
      </c>
      <c r="I6" s="4">
        <v>887900</v>
      </c>
      <c r="J6" s="4">
        <v>165200</v>
      </c>
      <c r="K6" s="6">
        <f t="shared" si="0"/>
        <v>0.10135591140560771</v>
      </c>
      <c r="L6" s="27" t="s">
        <v>968</v>
      </c>
      <c r="M6" s="4">
        <v>1797500</v>
      </c>
      <c r="N6" s="4">
        <f t="shared" si="1"/>
        <v>2430352.3809523811</v>
      </c>
      <c r="O6" s="4">
        <f t="shared" si="2"/>
        <v>1642500</v>
      </c>
    </row>
    <row r="7" spans="1:15" x14ac:dyDescent="0.2">
      <c r="A7" s="2" t="s">
        <v>1166</v>
      </c>
      <c r="B7" s="4">
        <v>672</v>
      </c>
      <c r="C7" s="4">
        <v>1023</v>
      </c>
      <c r="D7" s="4">
        <v>48</v>
      </c>
      <c r="E7" s="4">
        <v>76</v>
      </c>
      <c r="F7" s="4">
        <v>1</v>
      </c>
      <c r="G7" s="4">
        <v>0</v>
      </c>
      <c r="H7" s="4">
        <v>860700</v>
      </c>
      <c r="I7" s="4">
        <v>1268100</v>
      </c>
      <c r="J7" s="4">
        <v>133100</v>
      </c>
      <c r="K7" s="6">
        <f t="shared" si="0"/>
        <v>6.2523487410747841E-2</v>
      </c>
      <c r="L7" s="27" t="s">
        <v>550</v>
      </c>
      <c r="M7" s="4">
        <v>2267600</v>
      </c>
      <c r="N7" s="4">
        <f t="shared" si="1"/>
        <v>2421780.9523809524</v>
      </c>
      <c r="O7" s="4">
        <f t="shared" si="2"/>
        <v>1642500</v>
      </c>
    </row>
    <row r="8" spans="1:15" x14ac:dyDescent="0.2">
      <c r="A8" s="2" t="s">
        <v>1132</v>
      </c>
      <c r="B8" s="4">
        <v>731</v>
      </c>
      <c r="C8" s="4">
        <v>664</v>
      </c>
      <c r="D8" s="4">
        <v>44</v>
      </c>
      <c r="E8" s="4">
        <v>22</v>
      </c>
      <c r="F8" s="4">
        <v>0</v>
      </c>
      <c r="G8" s="4">
        <v>0</v>
      </c>
      <c r="H8" s="4">
        <v>844600</v>
      </c>
      <c r="I8" s="4">
        <v>694500</v>
      </c>
      <c r="J8" s="4">
        <v>101400</v>
      </c>
      <c r="K8" s="6">
        <f t="shared" si="0"/>
        <v>6.5882658696640894E-2</v>
      </c>
      <c r="L8" s="27" t="s">
        <v>1164</v>
      </c>
      <c r="M8" s="4">
        <v>1642500</v>
      </c>
      <c r="N8" s="4">
        <f t="shared" si="1"/>
        <v>2452576.1904761903</v>
      </c>
      <c r="O8" s="4">
        <f t="shared" si="2"/>
        <v>1034700</v>
      </c>
    </row>
    <row r="9" spans="1:15" x14ac:dyDescent="0.2">
      <c r="A9" s="2" t="s">
        <v>1075</v>
      </c>
      <c r="B9" s="4">
        <v>1269</v>
      </c>
      <c r="C9" s="4">
        <v>2290</v>
      </c>
      <c r="D9" s="4">
        <v>89</v>
      </c>
      <c r="E9" s="4">
        <v>197</v>
      </c>
      <c r="F9" s="4">
        <v>0</v>
      </c>
      <c r="G9" s="4">
        <v>0</v>
      </c>
      <c r="H9" s="4">
        <v>1555200</v>
      </c>
      <c r="I9" s="4">
        <v>3043200</v>
      </c>
      <c r="J9" s="4">
        <v>130000</v>
      </c>
      <c r="K9" s="6">
        <f t="shared" si="0"/>
        <v>2.8270702853166317E-2</v>
      </c>
      <c r="L9" s="27" t="s">
        <v>1128</v>
      </c>
      <c r="M9" s="4">
        <v>4733500</v>
      </c>
      <c r="N9" s="4">
        <f t="shared" si="1"/>
        <v>2311685.7142857141</v>
      </c>
      <c r="O9" s="4">
        <f t="shared" si="2"/>
        <v>1034700</v>
      </c>
    </row>
    <row r="10" spans="1:15" x14ac:dyDescent="0.2">
      <c r="A10" s="2" t="s">
        <v>1051</v>
      </c>
      <c r="B10" s="4">
        <v>798</v>
      </c>
      <c r="C10" s="4">
        <v>1392</v>
      </c>
      <c r="D10" s="4">
        <v>53</v>
      </c>
      <c r="E10" s="4">
        <v>111</v>
      </c>
      <c r="F10" s="4">
        <v>0</v>
      </c>
      <c r="G10" s="4">
        <v>2</v>
      </c>
      <c r="H10" s="4">
        <v>897900</v>
      </c>
      <c r="I10" s="4">
        <v>1659400</v>
      </c>
      <c r="J10" s="4">
        <v>179700</v>
      </c>
      <c r="K10" s="6">
        <f t="shared" si="0"/>
        <v>7.0269424783951831E-2</v>
      </c>
      <c r="L10" s="27" t="s">
        <v>1073</v>
      </c>
      <c r="M10" s="4">
        <v>2748800</v>
      </c>
      <c r="N10" s="4">
        <f t="shared" si="1"/>
        <v>2213514.2857142859</v>
      </c>
      <c r="O10" s="4">
        <f t="shared" si="2"/>
        <v>1034700</v>
      </c>
    </row>
    <row r="11" spans="1:15" x14ac:dyDescent="0.2">
      <c r="A11" s="2" t="s">
        <v>1038</v>
      </c>
      <c r="B11" s="4">
        <v>1403</v>
      </c>
      <c r="C11" s="4">
        <v>1971</v>
      </c>
      <c r="D11" s="4">
        <v>133</v>
      </c>
      <c r="E11" s="4">
        <v>255</v>
      </c>
      <c r="F11" s="4">
        <v>3</v>
      </c>
      <c r="G11" s="4">
        <v>4</v>
      </c>
      <c r="H11" s="4">
        <v>2446500</v>
      </c>
      <c r="I11" s="4">
        <v>3322200</v>
      </c>
      <c r="J11" s="4">
        <v>160100</v>
      </c>
      <c r="K11" s="6">
        <f t="shared" si="0"/>
        <v>2.7753219962903253E-2</v>
      </c>
      <c r="L11" s="27" t="s">
        <v>969</v>
      </c>
      <c r="M11" s="4">
        <v>5952700</v>
      </c>
      <c r="N11" s="4">
        <f t="shared" si="1"/>
        <v>1973242.857142857</v>
      </c>
      <c r="O11" s="4">
        <f t="shared" si="2"/>
        <v>1034700</v>
      </c>
    </row>
    <row r="12" spans="1:15" x14ac:dyDescent="0.2">
      <c r="A12" s="2" t="s">
        <v>1013</v>
      </c>
      <c r="B12" s="4">
        <v>1288</v>
      </c>
      <c r="C12" s="4">
        <v>611</v>
      </c>
      <c r="D12" s="4">
        <v>94</v>
      </c>
      <c r="E12" s="4">
        <v>35</v>
      </c>
      <c r="F12" s="4">
        <v>0</v>
      </c>
      <c r="G12" s="4">
        <v>0</v>
      </c>
      <c r="H12" s="4">
        <v>1392400</v>
      </c>
      <c r="I12" s="4">
        <v>624000</v>
      </c>
      <c r="J12" s="4">
        <v>59400</v>
      </c>
      <c r="K12" s="6">
        <f t="shared" si="0"/>
        <v>2.9458440785558419E-2</v>
      </c>
      <c r="L12" s="27" t="s">
        <v>625</v>
      </c>
      <c r="M12" s="4">
        <v>2083900</v>
      </c>
      <c r="N12" s="4">
        <f t="shared" si="1"/>
        <v>1913580.9523809524</v>
      </c>
      <c r="O12" s="4">
        <f t="shared" si="2"/>
        <v>1034700</v>
      </c>
    </row>
    <row r="13" spans="1:15" x14ac:dyDescent="0.2">
      <c r="A13" s="2" t="s">
        <v>935</v>
      </c>
      <c r="B13" s="4">
        <v>289</v>
      </c>
      <c r="C13" s="4">
        <v>438</v>
      </c>
      <c r="D13" s="4">
        <v>10</v>
      </c>
      <c r="E13" s="4">
        <v>47</v>
      </c>
      <c r="F13" s="4">
        <v>0</v>
      </c>
      <c r="G13" s="4">
        <v>0</v>
      </c>
      <c r="H13" s="4">
        <v>301600</v>
      </c>
      <c r="I13" s="4">
        <v>639000</v>
      </c>
      <c r="J13" s="4">
        <v>89300</v>
      </c>
      <c r="K13" s="6">
        <f t="shared" si="0"/>
        <v>9.4939400382734421E-2</v>
      </c>
      <c r="L13" s="27" t="s">
        <v>241</v>
      </c>
      <c r="M13" s="4">
        <v>1034700</v>
      </c>
      <c r="N13" s="4">
        <f t="shared" si="1"/>
        <v>1949400</v>
      </c>
      <c r="O13" s="4">
        <f t="shared" si="2"/>
        <v>1076200</v>
      </c>
    </row>
    <row r="14" spans="1:15" x14ac:dyDescent="0.2">
      <c r="A14" s="2" t="s">
        <v>904</v>
      </c>
      <c r="B14" s="4">
        <v>490</v>
      </c>
      <c r="C14" s="4">
        <v>501</v>
      </c>
      <c r="D14" s="4">
        <v>22</v>
      </c>
      <c r="E14" s="4">
        <v>32</v>
      </c>
      <c r="F14" s="4">
        <v>0</v>
      </c>
      <c r="G14" s="4">
        <v>0</v>
      </c>
      <c r="H14" s="4">
        <v>475200</v>
      </c>
      <c r="I14" s="4">
        <v>514900</v>
      </c>
      <c r="J14" s="4">
        <v>85200</v>
      </c>
      <c r="K14" s="6">
        <f t="shared" si="0"/>
        <v>8.6051913948086048E-2</v>
      </c>
      <c r="L14" s="27" t="s">
        <v>934</v>
      </c>
      <c r="M14" s="4">
        <v>1076200</v>
      </c>
      <c r="N14" s="4">
        <f t="shared" si="1"/>
        <v>1928247.6190476189</v>
      </c>
      <c r="O14" s="4">
        <f t="shared" si="2"/>
        <v>1648100</v>
      </c>
    </row>
    <row r="15" spans="1:15" x14ac:dyDescent="0.2">
      <c r="A15" s="2" t="s">
        <v>839</v>
      </c>
      <c r="B15" s="4">
        <v>770</v>
      </c>
      <c r="C15" s="4">
        <v>676</v>
      </c>
      <c r="D15" s="4">
        <v>64</v>
      </c>
      <c r="E15" s="4">
        <v>51</v>
      </c>
      <c r="F15" s="4">
        <v>1</v>
      </c>
      <c r="G15" s="4">
        <v>0</v>
      </c>
      <c r="H15" s="4">
        <v>1044600</v>
      </c>
      <c r="I15" s="4">
        <v>821700</v>
      </c>
      <c r="J15" s="4">
        <v>48300</v>
      </c>
      <c r="K15" s="6">
        <f t="shared" si="0"/>
        <v>2.5880083587847613E-2</v>
      </c>
      <c r="L15" s="27" t="s">
        <v>900</v>
      </c>
      <c r="M15" s="4">
        <v>1920400</v>
      </c>
      <c r="N15" s="4">
        <f t="shared" si="1"/>
        <v>1876823.8095238095</v>
      </c>
      <c r="O15" s="4">
        <f t="shared" si="2"/>
        <v>1648100</v>
      </c>
    </row>
    <row r="16" spans="1:15" x14ac:dyDescent="0.2">
      <c r="A16" s="2" t="s">
        <v>776</v>
      </c>
      <c r="B16" s="4">
        <v>296</v>
      </c>
      <c r="C16" s="4">
        <v>674</v>
      </c>
      <c r="D16" s="4">
        <v>27</v>
      </c>
      <c r="E16" s="4">
        <v>63</v>
      </c>
      <c r="F16" s="4">
        <v>1</v>
      </c>
      <c r="G16" s="4">
        <v>1</v>
      </c>
      <c r="H16" s="4">
        <v>497600</v>
      </c>
      <c r="I16" s="4">
        <v>1007800</v>
      </c>
      <c r="J16" s="4">
        <v>227700</v>
      </c>
      <c r="K16" s="6">
        <f t="shared" si="0"/>
        <v>0.15125548027102431</v>
      </c>
      <c r="L16" s="27" t="s">
        <v>835</v>
      </c>
      <c r="M16" s="4">
        <v>1733300</v>
      </c>
      <c r="N16" s="4">
        <f t="shared" si="1"/>
        <v>1914671.4285714286</v>
      </c>
      <c r="O16" s="4">
        <f t="shared" si="2"/>
        <v>1648100</v>
      </c>
    </row>
    <row r="17" spans="1:15" x14ac:dyDescent="0.2">
      <c r="A17" s="2" t="s">
        <v>720</v>
      </c>
      <c r="B17" s="4">
        <v>981</v>
      </c>
      <c r="C17" s="4">
        <v>938</v>
      </c>
      <c r="D17" s="4">
        <v>74</v>
      </c>
      <c r="E17" s="4">
        <v>84</v>
      </c>
      <c r="F17" s="4">
        <v>1</v>
      </c>
      <c r="G17" s="4">
        <v>0</v>
      </c>
      <c r="H17" s="4">
        <v>1139400</v>
      </c>
      <c r="I17" s="4">
        <v>1303400</v>
      </c>
      <c r="J17" s="4">
        <v>87000</v>
      </c>
      <c r="K17" s="6">
        <f t="shared" si="0"/>
        <v>3.5614868184051088E-2</v>
      </c>
      <c r="L17" s="27" t="s">
        <v>774</v>
      </c>
      <c r="M17" s="4">
        <v>2547800</v>
      </c>
      <c r="N17" s="4">
        <f t="shared" si="1"/>
        <v>1855200</v>
      </c>
      <c r="O17" s="4">
        <f t="shared" si="2"/>
        <v>1648100</v>
      </c>
    </row>
    <row r="18" spans="1:15" x14ac:dyDescent="0.2">
      <c r="A18" s="2" t="s">
        <v>667</v>
      </c>
      <c r="B18" s="4">
        <v>412</v>
      </c>
      <c r="C18" s="4">
        <v>750</v>
      </c>
      <c r="D18" s="4">
        <v>31</v>
      </c>
      <c r="E18" s="4">
        <v>96</v>
      </c>
      <c r="F18" s="4">
        <v>0</v>
      </c>
      <c r="G18" s="4">
        <v>1</v>
      </c>
      <c r="H18" s="4">
        <v>487100</v>
      </c>
      <c r="I18" s="4">
        <v>1209700</v>
      </c>
      <c r="J18" s="4">
        <v>182300</v>
      </c>
      <c r="K18" s="6">
        <f t="shared" si="0"/>
        <v>0.10743752946723244</v>
      </c>
      <c r="L18" s="27" t="s">
        <v>523</v>
      </c>
      <c r="M18" s="4">
        <v>1879100</v>
      </c>
      <c r="N18" s="4">
        <f t="shared" si="1"/>
        <v>1814314.2857142857</v>
      </c>
      <c r="O18" s="4">
        <f t="shared" si="2"/>
        <v>1648100</v>
      </c>
    </row>
    <row r="19" spans="1:15" x14ac:dyDescent="0.2">
      <c r="A19" s="2" t="s">
        <v>588</v>
      </c>
      <c r="B19" s="4">
        <v>598</v>
      </c>
      <c r="C19" s="4">
        <v>637</v>
      </c>
      <c r="D19" s="4">
        <v>55</v>
      </c>
      <c r="E19" s="4">
        <v>52</v>
      </c>
      <c r="F19" s="4">
        <v>0</v>
      </c>
      <c r="G19" s="4">
        <v>0</v>
      </c>
      <c r="H19" s="4">
        <v>757000</v>
      </c>
      <c r="I19" s="4">
        <v>759700</v>
      </c>
      <c r="J19" s="4">
        <v>130900</v>
      </c>
      <c r="K19" s="6">
        <f t="shared" si="0"/>
        <v>8.6305795477022482E-2</v>
      </c>
      <c r="L19" s="27" t="s">
        <v>664</v>
      </c>
      <c r="M19" s="4">
        <v>1648100</v>
      </c>
      <c r="N19" s="4">
        <f t="shared" si="1"/>
        <v>1777304.7619047619</v>
      </c>
      <c r="O19" s="4">
        <f t="shared" si="2"/>
        <v>1659000</v>
      </c>
    </row>
    <row r="20" spans="1:15" x14ac:dyDescent="0.2">
      <c r="A20" s="2" t="s">
        <v>491</v>
      </c>
      <c r="B20" s="4">
        <v>874</v>
      </c>
      <c r="C20" s="4">
        <v>1574</v>
      </c>
      <c r="D20" s="4">
        <v>87</v>
      </c>
      <c r="E20" s="4">
        <v>145</v>
      </c>
      <c r="F20" s="4">
        <v>1</v>
      </c>
      <c r="G20" s="4">
        <v>0</v>
      </c>
      <c r="H20" s="4">
        <v>1204600</v>
      </c>
      <c r="I20" s="4">
        <v>2015500</v>
      </c>
      <c r="J20" s="4">
        <v>128800</v>
      </c>
      <c r="K20" s="6">
        <f t="shared" si="0"/>
        <v>3.9998757802552715E-2</v>
      </c>
      <c r="L20" s="27" t="s">
        <v>541</v>
      </c>
      <c r="M20" s="4">
        <v>3358700</v>
      </c>
      <c r="N20" s="4">
        <f t="shared" si="1"/>
        <v>1764300</v>
      </c>
      <c r="O20" s="4">
        <f t="shared" si="2"/>
        <v>1659000</v>
      </c>
    </row>
    <row r="21" spans="1:15" x14ac:dyDescent="0.2">
      <c r="A21" s="2" t="s">
        <v>261</v>
      </c>
      <c r="B21" s="4">
        <v>580</v>
      </c>
      <c r="C21" s="4">
        <v>744</v>
      </c>
      <c r="D21" s="4">
        <v>46</v>
      </c>
      <c r="E21" s="4">
        <v>71</v>
      </c>
      <c r="F21" s="4">
        <v>0</v>
      </c>
      <c r="G21" s="4">
        <v>0</v>
      </c>
      <c r="H21" s="4">
        <v>673400</v>
      </c>
      <c r="I21" s="4">
        <v>907300</v>
      </c>
      <c r="J21" s="4">
        <v>67900</v>
      </c>
      <c r="K21" s="6">
        <f t="shared" si="0"/>
        <v>4.2955652558992849E-2</v>
      </c>
      <c r="L21" s="27" t="s">
        <v>192</v>
      </c>
      <c r="M21" s="4">
        <v>1659000</v>
      </c>
      <c r="N21" s="4">
        <f t="shared" si="1"/>
        <v>1722561.9047619049</v>
      </c>
      <c r="O21" s="4">
        <f t="shared" si="2"/>
        <v>1965100</v>
      </c>
    </row>
    <row r="22" spans="1:15" x14ac:dyDescent="0.2">
      <c r="A22" s="2" t="s">
        <v>154</v>
      </c>
      <c r="B22" s="4">
        <v>477</v>
      </c>
      <c r="C22" s="4">
        <v>887</v>
      </c>
      <c r="D22" s="4">
        <v>40</v>
      </c>
      <c r="E22" s="4">
        <v>70</v>
      </c>
      <c r="F22" s="4">
        <v>0</v>
      </c>
      <c r="G22" s="4">
        <v>1</v>
      </c>
      <c r="H22" s="4">
        <v>576300</v>
      </c>
      <c r="I22" s="4">
        <v>1095600</v>
      </c>
      <c r="J22" s="4">
        <v>289400</v>
      </c>
      <c r="K22" s="6">
        <f t="shared" si="0"/>
        <v>0.17309647706202524</v>
      </c>
      <c r="L22" s="27" t="s">
        <v>185</v>
      </c>
      <c r="M22" s="4">
        <v>1965100</v>
      </c>
      <c r="N22" s="4">
        <f t="shared" si="1"/>
        <v>1662080.9523809524</v>
      </c>
      <c r="O22" s="4">
        <f t="shared" si="2"/>
        <v>1091500</v>
      </c>
    </row>
    <row r="23" spans="1:15" x14ac:dyDescent="0.2">
      <c r="A23" s="2" t="s">
        <v>1</v>
      </c>
      <c r="B23" s="4">
        <v>1123</v>
      </c>
      <c r="C23" s="4">
        <v>746</v>
      </c>
      <c r="D23" s="8">
        <v>168</v>
      </c>
      <c r="E23" s="4">
        <v>103</v>
      </c>
      <c r="F23" s="4">
        <v>0</v>
      </c>
      <c r="G23" s="4">
        <v>2</v>
      </c>
      <c r="H23" s="4">
        <v>1483600</v>
      </c>
      <c r="I23" s="4">
        <v>1616600</v>
      </c>
      <c r="J23" s="4">
        <v>116500</v>
      </c>
      <c r="K23" s="6">
        <f t="shared" si="0"/>
        <v>3.7578220759950973E-2</v>
      </c>
      <c r="L23" s="15">
        <v>1.2699999999999999E-2</v>
      </c>
      <c r="M23" s="4">
        <v>3114100</v>
      </c>
      <c r="N23" s="4">
        <f t="shared" si="1"/>
        <v>1538100</v>
      </c>
      <c r="O23" s="4">
        <f t="shared" si="2"/>
        <v>1091500</v>
      </c>
    </row>
    <row r="24" spans="1:15" x14ac:dyDescent="0.2">
      <c r="A24" s="2" t="s">
        <v>2</v>
      </c>
      <c r="B24" s="4">
        <v>1019</v>
      </c>
      <c r="C24" s="4">
        <v>855</v>
      </c>
      <c r="D24" s="4">
        <v>86</v>
      </c>
      <c r="E24" s="4">
        <v>65</v>
      </c>
      <c r="F24" s="4">
        <v>0</v>
      </c>
      <c r="G24" s="4">
        <v>1</v>
      </c>
      <c r="H24" s="4">
        <v>976700</v>
      </c>
      <c r="I24" s="4">
        <v>1181300</v>
      </c>
      <c r="J24" s="4">
        <v>57800</v>
      </c>
      <c r="K24" s="6">
        <f t="shared" ref="K24:K87" si="3">J24/(H24+I24)</f>
        <v>2.6784059314179796E-2</v>
      </c>
      <c r="L24" s="15">
        <v>4.1299999999999996E-2</v>
      </c>
      <c r="M24" s="4">
        <v>2218800</v>
      </c>
      <c r="N24" s="4">
        <f t="shared" si="1"/>
        <v>1453528.5714285714</v>
      </c>
      <c r="O24" s="4">
        <f t="shared" si="2"/>
        <v>1091500</v>
      </c>
    </row>
    <row r="25" spans="1:15" x14ac:dyDescent="0.2">
      <c r="A25" s="2" t="s">
        <v>3</v>
      </c>
      <c r="B25" s="4">
        <v>1122</v>
      </c>
      <c r="C25" s="4">
        <v>559</v>
      </c>
      <c r="D25" s="4">
        <v>16</v>
      </c>
      <c r="E25" s="4">
        <v>79</v>
      </c>
      <c r="F25" s="8">
        <v>7</v>
      </c>
      <c r="G25" s="4">
        <v>0</v>
      </c>
      <c r="H25" s="4">
        <v>2577400</v>
      </c>
      <c r="I25" s="4">
        <v>1107000</v>
      </c>
      <c r="J25" s="4">
        <v>36800</v>
      </c>
      <c r="K25" s="6">
        <f t="shared" si="3"/>
        <v>9.9880577570296385E-3</v>
      </c>
      <c r="L25" s="15">
        <v>6.8199999999999997E-2</v>
      </c>
      <c r="M25" s="4">
        <v>3727100</v>
      </c>
      <c r="N25" s="4">
        <f t="shared" si="1"/>
        <v>1300823.8095238095</v>
      </c>
      <c r="O25" s="4">
        <f t="shared" si="2"/>
        <v>1091500</v>
      </c>
    </row>
    <row r="26" spans="1:15" x14ac:dyDescent="0.2">
      <c r="A26" s="2" t="s">
        <v>4</v>
      </c>
      <c r="B26" s="4">
        <v>1066</v>
      </c>
      <c r="C26" s="4">
        <v>732</v>
      </c>
      <c r="D26" s="8">
        <v>60</v>
      </c>
      <c r="E26" s="4">
        <v>63</v>
      </c>
      <c r="F26" s="4">
        <v>0</v>
      </c>
      <c r="G26" s="4">
        <v>1</v>
      </c>
      <c r="H26" s="4">
        <v>1410600</v>
      </c>
      <c r="I26" s="4">
        <v>1187200</v>
      </c>
      <c r="J26" s="4">
        <v>35900</v>
      </c>
      <c r="K26" s="6">
        <f t="shared" si="3"/>
        <v>1.3819385633997998E-2</v>
      </c>
      <c r="L26" s="15">
        <v>1.2199999999999999E-2</v>
      </c>
      <c r="M26" s="4">
        <v>2634500</v>
      </c>
      <c r="N26" s="4">
        <f t="shared" si="1"/>
        <v>1233238.0952380951</v>
      </c>
      <c r="O26" s="4">
        <f t="shared" si="2"/>
        <v>687200</v>
      </c>
    </row>
    <row r="27" spans="1:15" x14ac:dyDescent="0.2">
      <c r="A27" s="2" t="s">
        <v>5</v>
      </c>
      <c r="B27" s="4">
        <v>483</v>
      </c>
      <c r="C27" s="4">
        <v>1089</v>
      </c>
      <c r="D27" s="8">
        <v>44</v>
      </c>
      <c r="E27" s="4">
        <v>35</v>
      </c>
      <c r="F27" s="4">
        <v>0</v>
      </c>
      <c r="G27" s="4">
        <v>0</v>
      </c>
      <c r="H27" s="4">
        <v>422800</v>
      </c>
      <c r="I27" s="4">
        <v>633000</v>
      </c>
      <c r="J27" s="4">
        <v>31900</v>
      </c>
      <c r="K27" s="6">
        <f t="shared" si="3"/>
        <v>3.0214055692365977E-2</v>
      </c>
      <c r="L27" s="15">
        <v>4.0999999999999995E-3</v>
      </c>
      <c r="M27" s="4">
        <v>1091500</v>
      </c>
      <c r="N27" s="4">
        <f t="shared" si="1"/>
        <v>1217419.0476190476</v>
      </c>
      <c r="O27" s="4">
        <f t="shared" si="2"/>
        <v>687200</v>
      </c>
    </row>
    <row r="28" spans="1:15" x14ac:dyDescent="0.2">
      <c r="A28" s="2" t="s">
        <v>6</v>
      </c>
      <c r="B28" s="4">
        <v>945</v>
      </c>
      <c r="C28" s="4">
        <v>1156</v>
      </c>
      <c r="D28" s="4">
        <v>60</v>
      </c>
      <c r="E28" s="4">
        <v>42</v>
      </c>
      <c r="F28" s="8">
        <v>1</v>
      </c>
      <c r="G28" s="4">
        <v>0</v>
      </c>
      <c r="H28" s="4">
        <v>1169700</v>
      </c>
      <c r="I28" s="4">
        <v>879200</v>
      </c>
      <c r="J28" s="4">
        <v>72100</v>
      </c>
      <c r="K28" s="6">
        <f t="shared" si="3"/>
        <v>3.5189613939186883E-2</v>
      </c>
      <c r="L28" s="15">
        <v>2.9399999999999999E-2</v>
      </c>
      <c r="M28" s="4">
        <v>2087600</v>
      </c>
      <c r="N28" s="4">
        <f t="shared" si="1"/>
        <v>1155295.2380952381</v>
      </c>
      <c r="O28" s="4">
        <f t="shared" si="2"/>
        <v>687200</v>
      </c>
    </row>
    <row r="29" spans="1:15" x14ac:dyDescent="0.2">
      <c r="A29" s="2" t="s">
        <v>7</v>
      </c>
      <c r="B29" s="4">
        <v>664</v>
      </c>
      <c r="C29" s="4">
        <v>450</v>
      </c>
      <c r="D29" s="4">
        <v>22</v>
      </c>
      <c r="E29" s="4">
        <v>43</v>
      </c>
      <c r="F29" s="8">
        <v>4</v>
      </c>
      <c r="G29" s="4">
        <v>0</v>
      </c>
      <c r="H29" s="4">
        <v>1077100</v>
      </c>
      <c r="I29" s="4">
        <v>953300</v>
      </c>
      <c r="J29" s="4">
        <v>70800</v>
      </c>
      <c r="K29" s="6">
        <f t="shared" si="3"/>
        <v>3.4869976359338063E-2</v>
      </c>
      <c r="L29" s="15">
        <v>-0.88459999999999994</v>
      </c>
      <c r="M29" s="4">
        <v>2289200</v>
      </c>
      <c r="N29" s="4">
        <f t="shared" si="1"/>
        <v>1092204.7619047619</v>
      </c>
      <c r="O29" s="4">
        <f t="shared" si="2"/>
        <v>687200</v>
      </c>
    </row>
    <row r="30" spans="1:15" x14ac:dyDescent="0.2">
      <c r="A30" s="2" t="s">
        <v>8</v>
      </c>
      <c r="B30" s="4">
        <v>636</v>
      </c>
      <c r="C30" s="4">
        <v>317</v>
      </c>
      <c r="D30" s="4">
        <v>48</v>
      </c>
      <c r="E30" s="5">
        <v>94</v>
      </c>
      <c r="F30" s="4">
        <v>0</v>
      </c>
      <c r="G30" s="5">
        <v>1</v>
      </c>
      <c r="H30" s="4">
        <v>591200</v>
      </c>
      <c r="I30" s="4">
        <v>1176200</v>
      </c>
      <c r="J30" s="4">
        <v>207900</v>
      </c>
      <c r="K30" s="6">
        <f t="shared" si="3"/>
        <v>0.11763041756252121</v>
      </c>
      <c r="L30" s="15">
        <v>-1.66E-2</v>
      </c>
      <c r="M30" s="4">
        <v>1774800</v>
      </c>
      <c r="N30" s="4">
        <f t="shared" si="1"/>
        <v>1035338.0952380953</v>
      </c>
      <c r="O30" s="4">
        <f t="shared" si="2"/>
        <v>632000</v>
      </c>
    </row>
    <row r="31" spans="1:15" x14ac:dyDescent="0.2">
      <c r="A31" s="2" t="s">
        <v>9</v>
      </c>
      <c r="B31" s="4">
        <v>319</v>
      </c>
      <c r="C31" s="4">
        <v>738</v>
      </c>
      <c r="D31" s="4">
        <v>17</v>
      </c>
      <c r="E31" s="5">
        <v>24</v>
      </c>
      <c r="F31" s="4">
        <v>0</v>
      </c>
      <c r="G31" s="5">
        <v>1</v>
      </c>
      <c r="H31" s="4">
        <v>249100</v>
      </c>
      <c r="I31" s="4">
        <v>380100</v>
      </c>
      <c r="J31" s="4">
        <v>96200</v>
      </c>
      <c r="K31" s="6">
        <f t="shared" si="3"/>
        <v>0.15289256198347106</v>
      </c>
      <c r="L31" s="15">
        <v>-6.5000000000000006E-3</v>
      </c>
      <c r="M31" s="4">
        <v>687200</v>
      </c>
      <c r="N31" s="4">
        <f t="shared" si="1"/>
        <v>1048223.8095238095</v>
      </c>
      <c r="O31" s="4">
        <f t="shared" si="2"/>
        <v>632000</v>
      </c>
    </row>
    <row r="32" spans="1:15" x14ac:dyDescent="0.2">
      <c r="A32" s="2" t="s">
        <v>10</v>
      </c>
      <c r="B32" s="4">
        <v>488</v>
      </c>
      <c r="C32" s="4">
        <v>436</v>
      </c>
      <c r="D32" s="4">
        <v>6</v>
      </c>
      <c r="E32" s="4">
        <v>31</v>
      </c>
      <c r="F32" s="4">
        <v>1</v>
      </c>
      <c r="G32" s="4">
        <v>2</v>
      </c>
      <c r="H32" s="4">
        <v>486400</v>
      </c>
      <c r="I32" s="4">
        <v>419800</v>
      </c>
      <c r="J32" s="4">
        <v>31600</v>
      </c>
      <c r="K32" s="6">
        <f t="shared" si="3"/>
        <v>3.4870889428382255E-2</v>
      </c>
      <c r="L32" s="15">
        <v>1.3300000000000001E-2</v>
      </c>
      <c r="M32" s="4">
        <v>907000</v>
      </c>
      <c r="N32" s="4">
        <f t="shared" si="1"/>
        <v>1078404.7619047619</v>
      </c>
      <c r="O32" s="4">
        <f t="shared" si="2"/>
        <v>632000</v>
      </c>
    </row>
    <row r="33" spans="1:15" x14ac:dyDescent="0.2">
      <c r="A33" s="2" t="s">
        <v>11</v>
      </c>
      <c r="B33" s="4">
        <v>326</v>
      </c>
      <c r="C33" s="4">
        <v>441</v>
      </c>
      <c r="D33" s="4">
        <v>28</v>
      </c>
      <c r="E33" s="5">
        <v>37</v>
      </c>
      <c r="F33" s="4">
        <v>0</v>
      </c>
      <c r="G33" s="5">
        <v>2</v>
      </c>
      <c r="H33" s="4">
        <v>243500</v>
      </c>
      <c r="I33" s="4">
        <v>566800</v>
      </c>
      <c r="J33" s="4">
        <v>74600</v>
      </c>
      <c r="K33" s="6">
        <f t="shared" si="3"/>
        <v>9.2064667407133163E-2</v>
      </c>
      <c r="L33" s="15">
        <v>-2.86E-2</v>
      </c>
      <c r="M33" s="4">
        <v>831000</v>
      </c>
      <c r="N33" s="4">
        <f t="shared" si="1"/>
        <v>1094242.857142857</v>
      </c>
      <c r="O33" s="4">
        <f t="shared" si="2"/>
        <v>632000</v>
      </c>
    </row>
    <row r="34" spans="1:15" x14ac:dyDescent="0.2">
      <c r="A34" s="2" t="s">
        <v>12</v>
      </c>
      <c r="B34" s="4">
        <v>152</v>
      </c>
      <c r="C34" s="4">
        <v>505</v>
      </c>
      <c r="D34" s="8">
        <v>41</v>
      </c>
      <c r="E34" s="4">
        <v>19</v>
      </c>
      <c r="F34" s="4">
        <v>0</v>
      </c>
      <c r="G34" s="4">
        <v>0</v>
      </c>
      <c r="H34" s="4">
        <v>91000</v>
      </c>
      <c r="I34" s="4">
        <v>292100</v>
      </c>
      <c r="J34" s="4">
        <v>20900</v>
      </c>
      <c r="K34" s="6">
        <f t="shared" si="3"/>
        <v>5.4554946489167318E-2</v>
      </c>
      <c r="L34" s="15">
        <v>-2.0999999999999999E-3</v>
      </c>
      <c r="M34" s="4">
        <v>1786900</v>
      </c>
      <c r="N34" s="4">
        <f t="shared" si="1"/>
        <v>1063276.1904761905</v>
      </c>
      <c r="O34" s="4">
        <f t="shared" si="2"/>
        <v>632000</v>
      </c>
    </row>
    <row r="35" spans="1:15" x14ac:dyDescent="0.2">
      <c r="A35" s="2" t="s">
        <v>13</v>
      </c>
      <c r="B35" s="4">
        <v>383</v>
      </c>
      <c r="C35" s="4">
        <v>1769</v>
      </c>
      <c r="D35" s="4">
        <v>60</v>
      </c>
      <c r="E35" s="4">
        <v>22</v>
      </c>
      <c r="F35" s="4">
        <v>1</v>
      </c>
      <c r="G35" s="4">
        <v>0</v>
      </c>
      <c r="H35" s="4">
        <v>312500</v>
      </c>
      <c r="I35" s="4">
        <v>319100</v>
      </c>
      <c r="J35" s="4">
        <v>35600</v>
      </c>
      <c r="K35" s="6">
        <f t="shared" si="3"/>
        <v>5.6364787840405321E-2</v>
      </c>
      <c r="L35" s="15">
        <v>1.1000000000000001E-3</v>
      </c>
      <c r="M35" s="4">
        <v>632000</v>
      </c>
      <c r="N35" s="4">
        <f t="shared" si="1"/>
        <v>1092361.9047619049</v>
      </c>
      <c r="O35" s="4">
        <f t="shared" si="2"/>
        <v>840500</v>
      </c>
    </row>
    <row r="36" spans="1:15" x14ac:dyDescent="0.2">
      <c r="A36" s="2" t="s">
        <v>14</v>
      </c>
      <c r="B36" s="4">
        <v>455</v>
      </c>
      <c r="C36" s="4">
        <v>792</v>
      </c>
      <c r="D36" s="4">
        <v>27</v>
      </c>
      <c r="E36" s="4">
        <v>40</v>
      </c>
      <c r="F36" s="8">
        <v>1</v>
      </c>
      <c r="G36" s="4">
        <v>0</v>
      </c>
      <c r="H36" s="4">
        <v>465400</v>
      </c>
      <c r="I36" s="4">
        <v>369200</v>
      </c>
      <c r="J36" s="4">
        <v>29400</v>
      </c>
      <c r="K36" s="6">
        <f t="shared" si="3"/>
        <v>3.5226455787203452E-2</v>
      </c>
      <c r="L36" s="15">
        <v>2.64E-2</v>
      </c>
      <c r="M36" s="4">
        <v>840500</v>
      </c>
      <c r="N36" s="4">
        <f t="shared" si="1"/>
        <v>1091204.7619047619</v>
      </c>
      <c r="O36" s="4">
        <f t="shared" si="2"/>
        <v>870900</v>
      </c>
    </row>
    <row r="37" spans="1:15" x14ac:dyDescent="0.2">
      <c r="A37" s="2" t="s">
        <v>15</v>
      </c>
      <c r="B37" s="4">
        <v>752</v>
      </c>
      <c r="C37" s="4">
        <v>473</v>
      </c>
      <c r="D37" s="4">
        <v>44</v>
      </c>
      <c r="E37" s="5">
        <v>163</v>
      </c>
      <c r="F37" s="4">
        <v>0</v>
      </c>
      <c r="G37" s="5">
        <v>1</v>
      </c>
      <c r="H37" s="4">
        <v>705500</v>
      </c>
      <c r="I37" s="4">
        <v>1784500</v>
      </c>
      <c r="J37" s="4">
        <v>137600</v>
      </c>
      <c r="K37" s="6">
        <f t="shared" si="3"/>
        <v>5.5261044176706825E-2</v>
      </c>
      <c r="L37" s="15">
        <v>-6.3600000000000004E-2</v>
      </c>
      <c r="M37" s="4">
        <v>2528100</v>
      </c>
      <c r="N37" s="4">
        <f t="shared" si="1"/>
        <v>1069876.1904761905</v>
      </c>
      <c r="O37" s="4">
        <f t="shared" si="2"/>
        <v>782500</v>
      </c>
    </row>
    <row r="38" spans="1:15" x14ac:dyDescent="0.2">
      <c r="A38" s="2" t="s">
        <v>16</v>
      </c>
      <c r="B38" s="4">
        <v>354</v>
      </c>
      <c r="C38" s="4">
        <v>1187</v>
      </c>
      <c r="D38" s="4">
        <v>38</v>
      </c>
      <c r="E38" s="4">
        <v>107</v>
      </c>
      <c r="F38" s="4">
        <v>2</v>
      </c>
      <c r="G38" s="4">
        <v>0</v>
      </c>
      <c r="H38" s="4">
        <v>397900</v>
      </c>
      <c r="I38" s="4">
        <v>900200</v>
      </c>
      <c r="J38" s="4">
        <v>90900</v>
      </c>
      <c r="K38" s="6">
        <f t="shared" si="3"/>
        <v>7.0025421770279636E-2</v>
      </c>
      <c r="L38" s="15">
        <v>-2.06E-2</v>
      </c>
      <c r="M38" s="4">
        <v>1298900</v>
      </c>
      <c r="N38" s="4">
        <f t="shared" si="1"/>
        <v>1043180.9523809524</v>
      </c>
      <c r="O38" s="4">
        <f t="shared" si="2"/>
        <v>695000</v>
      </c>
    </row>
    <row r="39" spans="1:15" x14ac:dyDescent="0.2">
      <c r="A39" s="2" t="s">
        <v>17</v>
      </c>
      <c r="B39" s="4">
        <v>507</v>
      </c>
      <c r="C39" s="4">
        <v>1055</v>
      </c>
      <c r="D39" s="4">
        <v>175</v>
      </c>
      <c r="E39" s="4">
        <v>45</v>
      </c>
      <c r="F39" s="4">
        <v>1</v>
      </c>
      <c r="G39" s="4">
        <v>0</v>
      </c>
      <c r="H39" s="4">
        <v>581300</v>
      </c>
      <c r="I39" s="4">
        <v>433800</v>
      </c>
      <c r="J39" s="4">
        <v>142800</v>
      </c>
      <c r="K39" s="6">
        <f t="shared" si="3"/>
        <v>0.14067579548812925</v>
      </c>
      <c r="L39" s="15">
        <v>1.7500000000000002E-2</v>
      </c>
      <c r="M39" s="4">
        <v>1020500</v>
      </c>
      <c r="N39" s="4">
        <f t="shared" si="1"/>
        <v>1051785.7142857143</v>
      </c>
      <c r="O39" s="4">
        <f t="shared" si="2"/>
        <v>510500</v>
      </c>
    </row>
    <row r="40" spans="1:15" x14ac:dyDescent="0.2">
      <c r="A40" s="2" t="s">
        <v>18</v>
      </c>
      <c r="B40" s="4">
        <v>315</v>
      </c>
      <c r="C40" s="4">
        <v>508</v>
      </c>
      <c r="D40" s="4">
        <v>18</v>
      </c>
      <c r="E40" s="4">
        <v>36</v>
      </c>
      <c r="F40" s="4">
        <v>0</v>
      </c>
      <c r="G40" s="4">
        <v>0</v>
      </c>
      <c r="H40" s="4">
        <v>286100</v>
      </c>
      <c r="I40" s="4">
        <v>519200</v>
      </c>
      <c r="J40" s="4">
        <v>65600</v>
      </c>
      <c r="K40" s="6">
        <f t="shared" si="3"/>
        <v>8.1460325344592077E-2</v>
      </c>
      <c r="L40" s="15">
        <v>-1.0200000000000001E-2</v>
      </c>
      <c r="M40" s="4">
        <v>870900</v>
      </c>
      <c r="N40" s="4">
        <f t="shared" si="1"/>
        <v>1049619.0476190476</v>
      </c>
      <c r="O40" s="4">
        <f t="shared" si="2"/>
        <v>442800</v>
      </c>
    </row>
    <row r="41" spans="1:15" x14ac:dyDescent="0.2">
      <c r="A41" s="2" t="s">
        <v>19</v>
      </c>
      <c r="B41" s="4">
        <v>1931</v>
      </c>
      <c r="C41" s="4">
        <v>451</v>
      </c>
      <c r="D41" s="4">
        <v>15</v>
      </c>
      <c r="E41" s="4">
        <v>120</v>
      </c>
      <c r="F41" s="4">
        <v>1</v>
      </c>
      <c r="G41" s="4">
        <v>4</v>
      </c>
      <c r="H41" s="4">
        <v>1687100</v>
      </c>
      <c r="I41" s="4">
        <v>1302600</v>
      </c>
      <c r="J41" s="4">
        <v>94100</v>
      </c>
      <c r="K41" s="6">
        <f t="shared" si="3"/>
        <v>3.1474729906010634E-2</v>
      </c>
      <c r="L41" s="15">
        <v>6.9800000000000001E-2</v>
      </c>
      <c r="M41" s="4">
        <v>3085600</v>
      </c>
      <c r="N41" s="4">
        <f t="shared" si="1"/>
        <v>952161.90476190473</v>
      </c>
      <c r="O41" s="4">
        <f t="shared" si="2"/>
        <v>442800</v>
      </c>
    </row>
    <row r="42" spans="1:15" x14ac:dyDescent="0.2">
      <c r="A42" s="2" t="s">
        <v>20</v>
      </c>
      <c r="B42" s="4">
        <v>275</v>
      </c>
      <c r="C42" s="4">
        <v>243</v>
      </c>
      <c r="D42" s="4">
        <v>22</v>
      </c>
      <c r="E42" s="4">
        <v>53</v>
      </c>
      <c r="F42" s="4">
        <v>0</v>
      </c>
      <c r="G42" s="4">
        <v>0</v>
      </c>
      <c r="H42" s="4">
        <v>197100</v>
      </c>
      <c r="I42" s="4">
        <v>506800</v>
      </c>
      <c r="J42" s="4">
        <v>77400</v>
      </c>
      <c r="K42" s="6">
        <f t="shared" si="3"/>
        <v>0.10995880096604631</v>
      </c>
      <c r="L42" s="15">
        <v>1.1000000000000001E-3</v>
      </c>
      <c r="M42" s="4">
        <v>782500</v>
      </c>
      <c r="N42" s="4">
        <f t="shared" si="1"/>
        <v>974785.71428571432</v>
      </c>
      <c r="O42" s="4">
        <f t="shared" si="2"/>
        <v>442800</v>
      </c>
    </row>
    <row r="43" spans="1:15" x14ac:dyDescent="0.2">
      <c r="A43" s="2" t="s">
        <v>21</v>
      </c>
      <c r="B43" s="4">
        <v>229</v>
      </c>
      <c r="C43" s="4">
        <v>262</v>
      </c>
      <c r="D43" s="4">
        <v>13</v>
      </c>
      <c r="E43" s="4">
        <v>43</v>
      </c>
      <c r="F43" s="4">
        <v>1</v>
      </c>
      <c r="G43" s="4">
        <v>1</v>
      </c>
      <c r="H43" s="4">
        <v>256400</v>
      </c>
      <c r="I43" s="4">
        <v>437900</v>
      </c>
      <c r="J43" s="4">
        <v>80900</v>
      </c>
      <c r="K43" s="6">
        <f t="shared" si="3"/>
        <v>0.1165202362091315</v>
      </c>
      <c r="L43" s="15">
        <v>-1.41E-2</v>
      </c>
      <c r="M43" s="4">
        <v>695000</v>
      </c>
      <c r="N43" s="4">
        <f t="shared" si="1"/>
        <v>981438.09523809527</v>
      </c>
      <c r="O43" s="4">
        <f t="shared" si="2"/>
        <v>442800</v>
      </c>
    </row>
    <row r="44" spans="1:15" x14ac:dyDescent="0.2">
      <c r="A44" s="2" t="s">
        <v>22</v>
      </c>
      <c r="B44" s="4">
        <v>322</v>
      </c>
      <c r="C44" s="4">
        <v>373</v>
      </c>
      <c r="D44" s="4">
        <v>17</v>
      </c>
      <c r="E44" s="4">
        <v>27</v>
      </c>
      <c r="F44" s="4">
        <v>0</v>
      </c>
      <c r="G44" s="4">
        <v>0</v>
      </c>
      <c r="H44" s="4">
        <v>218300</v>
      </c>
      <c r="I44" s="4">
        <v>244200</v>
      </c>
      <c r="J44" s="4">
        <v>48000</v>
      </c>
      <c r="K44" s="6">
        <f t="shared" si="3"/>
        <v>0.10378378378378378</v>
      </c>
      <c r="L44" s="15">
        <v>7.6E-3</v>
      </c>
      <c r="M44" s="4">
        <v>510500</v>
      </c>
      <c r="N44" s="4">
        <f t="shared" si="1"/>
        <v>1040280.9523809524</v>
      </c>
      <c r="O44" s="4">
        <f t="shared" si="2"/>
        <v>442800</v>
      </c>
    </row>
    <row r="45" spans="1:15" x14ac:dyDescent="0.2">
      <c r="A45" s="2" t="s">
        <v>23</v>
      </c>
      <c r="B45" s="4">
        <v>189</v>
      </c>
      <c r="C45" s="4">
        <v>431</v>
      </c>
      <c r="D45" s="4">
        <v>72</v>
      </c>
      <c r="E45" s="5">
        <v>27</v>
      </c>
      <c r="F45" s="4">
        <v>0</v>
      </c>
      <c r="G45" s="5">
        <v>1</v>
      </c>
      <c r="H45" s="4">
        <v>144300</v>
      </c>
      <c r="I45" s="4">
        <v>298500</v>
      </c>
      <c r="J45" s="4">
        <v>68400</v>
      </c>
      <c r="K45" s="6">
        <f t="shared" si="3"/>
        <v>0.15447154471544716</v>
      </c>
      <c r="L45" s="15">
        <v>-1E-3</v>
      </c>
      <c r="M45" s="4">
        <v>442800</v>
      </c>
      <c r="N45" s="4">
        <f t="shared" si="1"/>
        <v>1060590.4761904762</v>
      </c>
      <c r="O45" s="4">
        <f t="shared" si="2"/>
        <v>520300</v>
      </c>
    </row>
    <row r="46" spans="1:15" x14ac:dyDescent="0.2">
      <c r="A46" s="2" t="s">
        <v>24</v>
      </c>
      <c r="B46" s="4">
        <v>222</v>
      </c>
      <c r="C46" s="4">
        <v>365</v>
      </c>
      <c r="D46" s="4">
        <v>17</v>
      </c>
      <c r="E46" s="5">
        <v>26</v>
      </c>
      <c r="F46" s="4">
        <v>0</v>
      </c>
      <c r="G46" s="5">
        <v>1</v>
      </c>
      <c r="H46" s="4">
        <v>211500</v>
      </c>
      <c r="I46" s="4">
        <v>308800</v>
      </c>
      <c r="J46" s="4">
        <v>29500</v>
      </c>
      <c r="K46" s="6">
        <f t="shared" si="3"/>
        <v>5.6698058812223714E-2</v>
      </c>
      <c r="L46" s="15">
        <v>-1.29E-2</v>
      </c>
      <c r="M46" s="4">
        <v>520300</v>
      </c>
      <c r="N46" s="4">
        <f t="shared" si="1"/>
        <v>1135233.3333333333</v>
      </c>
      <c r="O46" s="4">
        <f t="shared" si="2"/>
        <v>580600</v>
      </c>
    </row>
    <row r="47" spans="1:15" x14ac:dyDescent="0.2">
      <c r="A47" s="2" t="s">
        <v>25</v>
      </c>
      <c r="B47" s="4">
        <v>754</v>
      </c>
      <c r="C47" s="4">
        <v>518</v>
      </c>
      <c r="D47" s="4">
        <v>19</v>
      </c>
      <c r="E47" s="4">
        <v>41</v>
      </c>
      <c r="F47" s="4">
        <v>0</v>
      </c>
      <c r="G47" s="4">
        <v>1</v>
      </c>
      <c r="H47" s="4">
        <v>724300</v>
      </c>
      <c r="I47" s="4">
        <v>432300</v>
      </c>
      <c r="J47" s="4">
        <v>55100</v>
      </c>
      <c r="K47" s="6">
        <f t="shared" si="3"/>
        <v>4.7639633408265609E-2</v>
      </c>
      <c r="L47" s="15">
        <v>3.6600000000000001E-2</v>
      </c>
      <c r="M47" s="4">
        <v>1215200</v>
      </c>
      <c r="N47" s="4">
        <f t="shared" si="1"/>
        <v>1138028.5714285714</v>
      </c>
      <c r="O47" s="4">
        <f t="shared" si="2"/>
        <v>580600</v>
      </c>
    </row>
    <row r="48" spans="1:15" x14ac:dyDescent="0.2">
      <c r="A48" s="2" t="s">
        <v>26</v>
      </c>
      <c r="B48" s="4">
        <v>273</v>
      </c>
      <c r="C48" s="4">
        <v>355</v>
      </c>
      <c r="D48" s="4">
        <v>42</v>
      </c>
      <c r="E48" s="5">
        <v>41</v>
      </c>
      <c r="F48" s="4">
        <v>1</v>
      </c>
      <c r="G48" s="5">
        <v>4</v>
      </c>
      <c r="H48" s="4">
        <v>245800</v>
      </c>
      <c r="I48" s="4">
        <v>503500</v>
      </c>
      <c r="J48" s="4">
        <v>47100</v>
      </c>
      <c r="K48" s="6">
        <f t="shared" si="3"/>
        <v>6.2858668090217534E-2</v>
      </c>
      <c r="L48" s="15">
        <v>3.4000000000000002E-3</v>
      </c>
      <c r="M48" s="4">
        <v>759300</v>
      </c>
      <c r="N48" s="4">
        <f t="shared" si="1"/>
        <v>1154490.4761904762</v>
      </c>
      <c r="O48" s="4">
        <f t="shared" si="2"/>
        <v>580600</v>
      </c>
    </row>
    <row r="49" spans="1:15" x14ac:dyDescent="0.2">
      <c r="A49" s="2" t="s">
        <v>27</v>
      </c>
      <c r="B49" s="4">
        <v>268</v>
      </c>
      <c r="C49" s="4">
        <v>386</v>
      </c>
      <c r="D49" s="4">
        <v>14</v>
      </c>
      <c r="E49" s="4">
        <v>63</v>
      </c>
      <c r="F49" s="4">
        <v>0</v>
      </c>
      <c r="G49" s="4">
        <v>0</v>
      </c>
      <c r="H49" s="4">
        <v>204000</v>
      </c>
      <c r="I49" s="4">
        <v>520800</v>
      </c>
      <c r="J49" s="4">
        <v>57200</v>
      </c>
      <c r="K49" s="6">
        <f t="shared" si="3"/>
        <v>7.891832229580574E-2</v>
      </c>
      <c r="L49" s="15">
        <v>-1.77E-2</v>
      </c>
      <c r="M49" s="4">
        <v>783000</v>
      </c>
      <c r="N49" s="4">
        <f t="shared" si="1"/>
        <v>1202109.5238095238</v>
      </c>
      <c r="O49" s="4">
        <f t="shared" si="2"/>
        <v>580600</v>
      </c>
    </row>
    <row r="50" spans="1:15" x14ac:dyDescent="0.2">
      <c r="A50" s="2" t="s">
        <v>28</v>
      </c>
      <c r="B50" s="4">
        <v>338</v>
      </c>
      <c r="C50" s="4">
        <v>594</v>
      </c>
      <c r="D50" s="4">
        <v>36</v>
      </c>
      <c r="E50" s="4">
        <v>47</v>
      </c>
      <c r="F50" s="4">
        <v>0</v>
      </c>
      <c r="G50" s="4">
        <v>0</v>
      </c>
      <c r="H50" s="4">
        <v>377100</v>
      </c>
      <c r="I50" s="4">
        <v>433200</v>
      </c>
      <c r="J50" s="4">
        <v>46300</v>
      </c>
      <c r="K50" s="6">
        <f t="shared" si="3"/>
        <v>5.7139331111933853E-2</v>
      </c>
      <c r="L50" s="15">
        <v>8.8999999999999999E-3</v>
      </c>
      <c r="M50" s="4">
        <v>964300</v>
      </c>
      <c r="N50" s="4">
        <f t="shared" si="1"/>
        <v>1206961.9047619049</v>
      </c>
      <c r="O50" s="4">
        <f t="shared" si="2"/>
        <v>580600</v>
      </c>
    </row>
    <row r="51" spans="1:15" x14ac:dyDescent="0.2">
      <c r="A51" s="2" t="s">
        <v>29</v>
      </c>
      <c r="B51" s="4">
        <v>317</v>
      </c>
      <c r="C51" s="4">
        <v>671</v>
      </c>
      <c r="D51" s="4">
        <v>95</v>
      </c>
      <c r="E51" s="4">
        <v>24</v>
      </c>
      <c r="F51" s="4">
        <v>0</v>
      </c>
      <c r="G51" s="4">
        <v>1</v>
      </c>
      <c r="H51" s="4">
        <v>216200</v>
      </c>
      <c r="I51" s="4">
        <v>358100</v>
      </c>
      <c r="J51" s="4">
        <v>36400</v>
      </c>
      <c r="K51" s="6">
        <f t="shared" si="3"/>
        <v>6.3381507922688485E-2</v>
      </c>
      <c r="L51" s="15">
        <v>2.3E-3</v>
      </c>
      <c r="M51" s="4">
        <v>580600</v>
      </c>
      <c r="N51" s="4">
        <f t="shared" si="1"/>
        <v>1258309.5238095238</v>
      </c>
      <c r="O51" s="4">
        <f t="shared" si="2"/>
        <v>957800</v>
      </c>
    </row>
    <row r="52" spans="1:15" x14ac:dyDescent="0.2">
      <c r="A52" s="2" t="s">
        <v>30</v>
      </c>
      <c r="B52" s="4">
        <v>394</v>
      </c>
      <c r="C52" s="4">
        <v>596</v>
      </c>
      <c r="D52" s="4">
        <v>48</v>
      </c>
      <c r="E52" s="4">
        <v>57</v>
      </c>
      <c r="F52" s="4"/>
      <c r="G52" s="4"/>
      <c r="H52" s="4">
        <v>359400</v>
      </c>
      <c r="I52" s="4">
        <v>597600</v>
      </c>
      <c r="J52" s="4">
        <v>56000</v>
      </c>
      <c r="K52" s="6">
        <f t="shared" si="3"/>
        <v>5.8516196447230932E-2</v>
      </c>
      <c r="L52" s="15">
        <v>-9.8999999999999991E-3</v>
      </c>
      <c r="M52" s="4">
        <v>957800</v>
      </c>
      <c r="N52" s="4">
        <f t="shared" si="1"/>
        <v>1249052.3809523811</v>
      </c>
      <c r="O52" s="4">
        <f t="shared" si="2"/>
        <v>816200</v>
      </c>
    </row>
    <row r="53" spans="1:15" x14ac:dyDescent="0.2">
      <c r="A53" s="2" t="s">
        <v>31</v>
      </c>
      <c r="B53" s="4">
        <v>1034</v>
      </c>
      <c r="C53" s="4">
        <v>528</v>
      </c>
      <c r="D53" s="4">
        <v>51</v>
      </c>
      <c r="E53" s="4">
        <v>61</v>
      </c>
      <c r="F53" s="4"/>
      <c r="G53" s="4"/>
      <c r="H53" s="4">
        <v>885100</v>
      </c>
      <c r="I53" s="4">
        <v>568900</v>
      </c>
      <c r="J53" s="4">
        <v>81000</v>
      </c>
      <c r="K53" s="6">
        <f t="shared" si="3"/>
        <v>5.5708390646492432E-2</v>
      </c>
      <c r="L53" s="15">
        <v>3.9800000000000002E-2</v>
      </c>
      <c r="M53" s="4">
        <v>1540800</v>
      </c>
      <c r="N53" s="4">
        <f t="shared" si="1"/>
        <v>1205790.4761904762</v>
      </c>
      <c r="O53" s="4">
        <f t="shared" si="2"/>
        <v>816200</v>
      </c>
    </row>
    <row r="54" spans="1:15" x14ac:dyDescent="0.2">
      <c r="A54" s="2" t="s">
        <v>32</v>
      </c>
      <c r="B54" s="4">
        <v>472</v>
      </c>
      <c r="C54" s="4">
        <v>549</v>
      </c>
      <c r="D54" s="4">
        <v>59</v>
      </c>
      <c r="E54" s="4">
        <v>52</v>
      </c>
      <c r="F54" s="4"/>
      <c r="G54" s="4"/>
      <c r="H54" s="4">
        <v>598600</v>
      </c>
      <c r="I54" s="4">
        <v>532400</v>
      </c>
      <c r="J54" s="4">
        <v>103700</v>
      </c>
      <c r="K54" s="6">
        <f t="shared" si="3"/>
        <v>9.1688770999115821E-2</v>
      </c>
      <c r="L54" s="15">
        <v>0</v>
      </c>
      <c r="M54" s="4">
        <v>1163600</v>
      </c>
      <c r="N54" s="4">
        <f t="shared" si="1"/>
        <v>1183414.2857142857</v>
      </c>
      <c r="O54" s="4">
        <f t="shared" si="2"/>
        <v>738300</v>
      </c>
    </row>
    <row r="55" spans="1:15" x14ac:dyDescent="0.2">
      <c r="A55" s="2" t="s">
        <v>33</v>
      </c>
      <c r="B55" s="4">
        <v>914</v>
      </c>
      <c r="C55" s="4">
        <v>393</v>
      </c>
      <c r="D55" s="4">
        <v>38</v>
      </c>
      <c r="E55" s="4">
        <v>49</v>
      </c>
      <c r="F55" s="4"/>
      <c r="G55" s="4"/>
      <c r="H55" s="4">
        <v>686000</v>
      </c>
      <c r="I55" s="4">
        <v>448200</v>
      </c>
      <c r="J55" s="4">
        <v>54000</v>
      </c>
      <c r="K55" s="6">
        <f t="shared" si="3"/>
        <v>4.7610650678892613E-2</v>
      </c>
      <c r="L55" s="15">
        <v>4.5999999999999999E-3</v>
      </c>
      <c r="M55" s="4">
        <v>1136600</v>
      </c>
      <c r="N55" s="4">
        <f t="shared" si="1"/>
        <v>1161338.0952380951</v>
      </c>
      <c r="O55" s="4">
        <f t="shared" si="2"/>
        <v>738300</v>
      </c>
    </row>
    <row r="56" spans="1:15" x14ac:dyDescent="0.2">
      <c r="A56" s="2" t="s">
        <v>34</v>
      </c>
      <c r="B56" s="4">
        <v>698</v>
      </c>
      <c r="C56" s="4">
        <v>1367</v>
      </c>
      <c r="D56" s="4">
        <v>53</v>
      </c>
      <c r="E56" s="4">
        <v>44</v>
      </c>
      <c r="F56" s="4"/>
      <c r="G56" s="4"/>
      <c r="H56" s="4">
        <v>674400</v>
      </c>
      <c r="I56" s="4">
        <v>497800</v>
      </c>
      <c r="J56" s="4">
        <v>70500</v>
      </c>
      <c r="K56" s="6">
        <f t="shared" si="3"/>
        <v>6.0143320252516633E-2</v>
      </c>
      <c r="L56" s="15">
        <v>2.8199999999999999E-2</v>
      </c>
      <c r="M56" s="4">
        <v>1242800</v>
      </c>
      <c r="N56" s="4">
        <f t="shared" si="1"/>
        <v>1130823.8095238095</v>
      </c>
      <c r="O56" s="4">
        <f t="shared" si="2"/>
        <v>738300</v>
      </c>
    </row>
    <row r="57" spans="1:15" x14ac:dyDescent="0.2">
      <c r="A57" s="2" t="s">
        <v>35</v>
      </c>
      <c r="B57" s="4">
        <v>519</v>
      </c>
      <c r="C57" s="4">
        <v>611</v>
      </c>
      <c r="D57" s="4">
        <v>13</v>
      </c>
      <c r="E57" s="4">
        <v>37</v>
      </c>
      <c r="F57" s="4"/>
      <c r="G57" s="4"/>
      <c r="H57" s="4">
        <v>392900</v>
      </c>
      <c r="I57" s="4">
        <v>370000</v>
      </c>
      <c r="J57" s="4">
        <v>47400</v>
      </c>
      <c r="K57" s="6">
        <f t="shared" si="3"/>
        <v>6.2131340935902481E-2</v>
      </c>
      <c r="L57" s="15">
        <v>3.9100000000000003E-2</v>
      </c>
      <c r="M57" s="4">
        <v>816200</v>
      </c>
      <c r="N57" s="4">
        <f t="shared" si="1"/>
        <v>1152995.2380952381</v>
      </c>
      <c r="O57" s="4">
        <f t="shared" si="2"/>
        <v>738300</v>
      </c>
    </row>
    <row r="58" spans="1:15" x14ac:dyDescent="0.2">
      <c r="A58" s="2" t="s">
        <v>36</v>
      </c>
      <c r="B58" s="4">
        <v>619</v>
      </c>
      <c r="C58" s="4">
        <v>1043</v>
      </c>
      <c r="D58" s="4">
        <v>31</v>
      </c>
      <c r="E58" s="4">
        <v>117</v>
      </c>
      <c r="F58" s="4"/>
      <c r="G58" s="4"/>
      <c r="H58" s="4">
        <v>612200</v>
      </c>
      <c r="I58" s="4">
        <v>1287900</v>
      </c>
      <c r="J58" s="4">
        <v>177200</v>
      </c>
      <c r="K58" s="6">
        <f t="shared" si="3"/>
        <v>9.3258249565812329E-2</v>
      </c>
      <c r="L58" s="15">
        <v>-6.2100000000000002E-2</v>
      </c>
      <c r="M58" s="4">
        <v>2080200</v>
      </c>
      <c r="N58" s="4">
        <f t="shared" si="1"/>
        <v>1075038.0952380951</v>
      </c>
      <c r="O58" s="4">
        <f t="shared" si="2"/>
        <v>738300</v>
      </c>
    </row>
    <row r="59" spans="1:15" x14ac:dyDescent="0.2">
      <c r="A59" s="2" t="s">
        <v>37</v>
      </c>
      <c r="B59" s="4">
        <v>281</v>
      </c>
      <c r="C59" s="4">
        <v>686</v>
      </c>
      <c r="D59" s="4">
        <v>12</v>
      </c>
      <c r="E59" s="4">
        <v>45</v>
      </c>
      <c r="F59" s="4"/>
      <c r="G59" s="4"/>
      <c r="H59" s="4">
        <v>248000</v>
      </c>
      <c r="I59" s="4">
        <v>489300</v>
      </c>
      <c r="J59" s="4">
        <v>63800</v>
      </c>
      <c r="K59" s="6">
        <f t="shared" si="3"/>
        <v>8.6531940865319415E-2</v>
      </c>
      <c r="L59" s="15">
        <v>-2.2000000000000001E-3</v>
      </c>
      <c r="M59" s="4">
        <v>738300</v>
      </c>
      <c r="N59" s="4">
        <f t="shared" si="1"/>
        <v>1091914.2857142857</v>
      </c>
      <c r="O59" s="4">
        <f t="shared" si="2"/>
        <v>825400</v>
      </c>
    </row>
    <row r="60" spans="1:15" x14ac:dyDescent="0.2">
      <c r="A60" s="2" t="s">
        <v>38</v>
      </c>
      <c r="B60" s="4">
        <v>438</v>
      </c>
      <c r="C60" s="4">
        <v>614</v>
      </c>
      <c r="D60" s="4">
        <v>36</v>
      </c>
      <c r="E60" s="4">
        <v>78</v>
      </c>
      <c r="F60" s="4"/>
      <c r="G60" s="4"/>
      <c r="H60" s="4">
        <v>412100</v>
      </c>
      <c r="I60" s="4">
        <v>786200</v>
      </c>
      <c r="J60" s="4">
        <v>32200</v>
      </c>
      <c r="K60" s="6">
        <f t="shared" si="3"/>
        <v>2.6871401151631478E-2</v>
      </c>
      <c r="L60" s="15">
        <v>-2.2000000000000001E-3</v>
      </c>
      <c r="M60" s="4">
        <v>1201200</v>
      </c>
      <c r="N60" s="4">
        <f t="shared" si="1"/>
        <v>1076447.6190476189</v>
      </c>
      <c r="O60" s="4">
        <f t="shared" si="2"/>
        <v>825400</v>
      </c>
    </row>
    <row r="61" spans="1:15" x14ac:dyDescent="0.2">
      <c r="A61" s="2" t="s">
        <v>39</v>
      </c>
      <c r="B61" s="4">
        <v>354</v>
      </c>
      <c r="C61" s="4">
        <v>592</v>
      </c>
      <c r="D61" s="4">
        <v>56</v>
      </c>
      <c r="E61" s="4">
        <v>53</v>
      </c>
      <c r="F61" s="4"/>
      <c r="G61" s="4"/>
      <c r="H61" s="4">
        <v>236800</v>
      </c>
      <c r="I61" s="4">
        <v>580200</v>
      </c>
      <c r="J61" s="4">
        <v>65800</v>
      </c>
      <c r="K61" s="6">
        <f t="shared" si="3"/>
        <v>8.0538555691554464E-2</v>
      </c>
      <c r="L61" s="15">
        <v>-4.5000000000000005E-3</v>
      </c>
      <c r="M61" s="4">
        <v>825400</v>
      </c>
      <c r="N61" s="4">
        <f t="shared" si="1"/>
        <v>1113223.8095238095</v>
      </c>
      <c r="O61" s="4">
        <f t="shared" si="2"/>
        <v>834700</v>
      </c>
    </row>
    <row r="62" spans="1:15" x14ac:dyDescent="0.2">
      <c r="A62" s="2" t="s">
        <v>40</v>
      </c>
      <c r="B62" s="4">
        <v>637</v>
      </c>
      <c r="C62" s="4">
        <v>759</v>
      </c>
      <c r="D62" s="4">
        <v>25</v>
      </c>
      <c r="E62" s="4">
        <v>44</v>
      </c>
      <c r="F62" s="4"/>
      <c r="G62" s="4"/>
      <c r="H62" s="4">
        <v>455400</v>
      </c>
      <c r="I62" s="4">
        <v>544000</v>
      </c>
      <c r="J62" s="4">
        <v>19600</v>
      </c>
      <c r="K62" s="6">
        <f t="shared" si="3"/>
        <v>1.9611767060236141E-2</v>
      </c>
      <c r="L62" s="15">
        <v>1.1999999999999999E-3</v>
      </c>
      <c r="M62" s="4">
        <v>1039000</v>
      </c>
      <c r="N62" s="4">
        <f t="shared" si="1"/>
        <v>1161347.6190476189</v>
      </c>
      <c r="O62" s="4">
        <f t="shared" si="2"/>
        <v>834700</v>
      </c>
    </row>
    <row r="63" spans="1:15" x14ac:dyDescent="0.2">
      <c r="A63" s="2" t="s">
        <v>41</v>
      </c>
      <c r="B63" s="4">
        <v>951</v>
      </c>
      <c r="C63" s="4">
        <v>717</v>
      </c>
      <c r="D63" s="4">
        <v>30</v>
      </c>
      <c r="E63" s="4">
        <v>46</v>
      </c>
      <c r="F63" s="4"/>
      <c r="G63" s="4"/>
      <c r="H63" s="4">
        <v>695000</v>
      </c>
      <c r="I63" s="4">
        <v>459500</v>
      </c>
      <c r="J63" s="4">
        <v>102800</v>
      </c>
      <c r="K63" s="6">
        <f t="shared" si="3"/>
        <v>8.9042875703767871E-2</v>
      </c>
      <c r="L63" s="15">
        <v>2.1000000000000001E-2</v>
      </c>
      <c r="M63" s="4">
        <v>1257600</v>
      </c>
      <c r="N63" s="4">
        <f t="shared" si="1"/>
        <v>1132261.9047619049</v>
      </c>
      <c r="O63" s="4">
        <f t="shared" si="2"/>
        <v>834700</v>
      </c>
    </row>
    <row r="64" spans="1:15" x14ac:dyDescent="0.2">
      <c r="A64" s="2" t="s">
        <v>42</v>
      </c>
      <c r="B64" s="4">
        <v>396</v>
      </c>
      <c r="C64" s="4">
        <v>692</v>
      </c>
      <c r="D64" s="4">
        <v>16</v>
      </c>
      <c r="E64" s="4">
        <v>43</v>
      </c>
      <c r="F64" s="4"/>
      <c r="G64" s="4"/>
      <c r="H64" s="4">
        <v>255800</v>
      </c>
      <c r="I64" s="4">
        <v>526000</v>
      </c>
      <c r="J64" s="4">
        <v>52900</v>
      </c>
      <c r="K64" s="6">
        <f t="shared" si="3"/>
        <v>6.7664364287541565E-2</v>
      </c>
      <c r="L64" s="15">
        <v>0</v>
      </c>
      <c r="M64" s="4">
        <v>834700</v>
      </c>
      <c r="N64" s="4">
        <f t="shared" si="1"/>
        <v>1122876.1904761905</v>
      </c>
      <c r="O64" s="4">
        <f t="shared" si="2"/>
        <v>869300</v>
      </c>
    </row>
    <row r="65" spans="1:15" x14ac:dyDescent="0.2">
      <c r="A65" s="2" t="s">
        <v>43</v>
      </c>
      <c r="B65" s="4">
        <v>600</v>
      </c>
      <c r="C65" s="4">
        <v>683</v>
      </c>
      <c r="D65" s="4">
        <v>58</v>
      </c>
      <c r="E65" s="4">
        <v>46</v>
      </c>
      <c r="F65" s="4"/>
      <c r="G65" s="4"/>
      <c r="H65" s="4">
        <v>477400</v>
      </c>
      <c r="I65" s="4">
        <v>521000</v>
      </c>
      <c r="J65" s="4">
        <v>74700</v>
      </c>
      <c r="K65" s="6">
        <f t="shared" si="3"/>
        <v>7.4819711538461536E-2</v>
      </c>
      <c r="L65" s="15">
        <v>1.18E-2</v>
      </c>
      <c r="M65" s="4">
        <v>1746200</v>
      </c>
      <c r="N65" s="4">
        <f t="shared" si="1"/>
        <v>1115633.3333333333</v>
      </c>
      <c r="O65" s="4">
        <f t="shared" si="2"/>
        <v>869300</v>
      </c>
    </row>
    <row r="66" spans="1:15" x14ac:dyDescent="0.2">
      <c r="A66" s="2" t="s">
        <v>44</v>
      </c>
      <c r="B66" s="4">
        <v>393</v>
      </c>
      <c r="C66" s="4">
        <v>579</v>
      </c>
      <c r="D66" s="4">
        <v>53</v>
      </c>
      <c r="E66" s="4">
        <v>39</v>
      </c>
      <c r="F66" s="4"/>
      <c r="G66" s="4"/>
      <c r="H66" s="4">
        <v>238300</v>
      </c>
      <c r="I66" s="4">
        <v>507000</v>
      </c>
      <c r="J66" s="4">
        <v>118800</v>
      </c>
      <c r="K66" s="6">
        <f t="shared" si="3"/>
        <v>0.15939889977190394</v>
      </c>
      <c r="L66" s="15">
        <v>-8.2299999999999998E-2</v>
      </c>
      <c r="M66" s="4">
        <v>869300</v>
      </c>
      <c r="N66" s="4">
        <f t="shared" si="1"/>
        <v>1163757.142857143</v>
      </c>
      <c r="O66" s="4">
        <f t="shared" si="2"/>
        <v>1066200</v>
      </c>
    </row>
    <row r="67" spans="1:15" x14ac:dyDescent="0.2">
      <c r="A67" s="2" t="s">
        <v>45</v>
      </c>
      <c r="B67" s="4">
        <v>767</v>
      </c>
      <c r="C67" s="4">
        <v>838</v>
      </c>
      <c r="D67" s="4">
        <v>38</v>
      </c>
      <c r="E67" s="4">
        <v>67</v>
      </c>
      <c r="F67" s="4"/>
      <c r="G67" s="4"/>
      <c r="H67" s="4">
        <v>622600</v>
      </c>
      <c r="I67" s="4">
        <v>635300</v>
      </c>
      <c r="J67" s="4">
        <v>75700</v>
      </c>
      <c r="K67" s="6">
        <f t="shared" si="3"/>
        <v>6.0179664520232136E-2</v>
      </c>
      <c r="L67" s="15">
        <v>2.7999999999999997E-2</v>
      </c>
      <c r="M67" s="4">
        <v>2087800</v>
      </c>
      <c r="N67" s="4">
        <f t="shared" si="1"/>
        <v>1128361.9047619049</v>
      </c>
      <c r="O67" s="4">
        <f t="shared" si="2"/>
        <v>1066200</v>
      </c>
    </row>
    <row r="68" spans="1:15" x14ac:dyDescent="0.2">
      <c r="A68" s="2" t="s">
        <v>46</v>
      </c>
      <c r="B68" s="4">
        <v>758</v>
      </c>
      <c r="C68" s="4">
        <v>768</v>
      </c>
      <c r="D68" s="4">
        <v>118</v>
      </c>
      <c r="E68" s="4">
        <v>71</v>
      </c>
      <c r="F68" s="4"/>
      <c r="G68" s="4"/>
      <c r="H68" s="4">
        <v>546600</v>
      </c>
      <c r="I68" s="4">
        <v>633500</v>
      </c>
      <c r="J68" s="4">
        <v>91400</v>
      </c>
      <c r="K68" s="6">
        <f t="shared" si="3"/>
        <v>7.7451063469197529E-2</v>
      </c>
      <c r="L68" s="15">
        <v>-2.2000000000000001E-3</v>
      </c>
      <c r="M68" s="4">
        <v>1273900</v>
      </c>
      <c r="N68" s="4">
        <f t="shared" si="1"/>
        <v>1139219.0476190476</v>
      </c>
      <c r="O68" s="4">
        <f t="shared" si="2"/>
        <v>763400</v>
      </c>
    </row>
    <row r="69" spans="1:15" x14ac:dyDescent="0.2">
      <c r="A69" s="2" t="s">
        <v>47</v>
      </c>
      <c r="B69" s="4">
        <v>419</v>
      </c>
      <c r="C69" s="4">
        <v>644</v>
      </c>
      <c r="D69" s="4">
        <v>32</v>
      </c>
      <c r="E69" s="4">
        <v>71</v>
      </c>
      <c r="F69" s="4"/>
      <c r="G69" s="4"/>
      <c r="H69" s="4">
        <v>337900</v>
      </c>
      <c r="I69" s="4">
        <v>723500</v>
      </c>
      <c r="J69" s="4">
        <v>34900</v>
      </c>
      <c r="K69" s="6">
        <f t="shared" si="3"/>
        <v>3.2881100433389862E-2</v>
      </c>
      <c r="L69" s="15">
        <v>-0.01</v>
      </c>
      <c r="M69" s="4">
        <v>1105000</v>
      </c>
      <c r="N69" s="4">
        <f t="shared" si="1"/>
        <v>1160671.4285714286</v>
      </c>
      <c r="O69" s="4">
        <f t="shared" si="2"/>
        <v>632300</v>
      </c>
    </row>
    <row r="70" spans="1:15" x14ac:dyDescent="0.2">
      <c r="A70" s="2" t="s">
        <v>48</v>
      </c>
      <c r="B70" s="4">
        <v>1086</v>
      </c>
      <c r="C70" s="4">
        <v>504</v>
      </c>
      <c r="D70" s="4">
        <v>110</v>
      </c>
      <c r="E70" s="4">
        <v>56</v>
      </c>
      <c r="F70" s="4"/>
      <c r="G70" s="4"/>
      <c r="H70" s="4">
        <v>1113300</v>
      </c>
      <c r="I70" s="4">
        <v>633200</v>
      </c>
      <c r="J70" s="4">
        <v>35700</v>
      </c>
      <c r="K70" s="6">
        <f t="shared" si="3"/>
        <v>2.0440881763527055E-2</v>
      </c>
      <c r="L70" s="15">
        <v>3.3099999999999997E-2</v>
      </c>
      <c r="M70" s="4">
        <v>1783000</v>
      </c>
      <c r="N70" s="4">
        <f t="shared" si="1"/>
        <v>1134995.2380952381</v>
      </c>
      <c r="O70" s="4">
        <f t="shared" si="2"/>
        <v>632300</v>
      </c>
    </row>
    <row r="71" spans="1:15" x14ac:dyDescent="0.2">
      <c r="A71" s="2" t="s">
        <v>49</v>
      </c>
      <c r="B71" s="4">
        <v>414</v>
      </c>
      <c r="C71" s="4">
        <v>891</v>
      </c>
      <c r="D71" s="4">
        <v>31</v>
      </c>
      <c r="E71" s="4">
        <v>66</v>
      </c>
      <c r="F71" s="4"/>
      <c r="G71" s="4"/>
      <c r="H71" s="4">
        <v>372100</v>
      </c>
      <c r="I71" s="4">
        <v>692700</v>
      </c>
      <c r="J71" s="4">
        <v>61700</v>
      </c>
      <c r="K71" s="6">
        <f t="shared" si="3"/>
        <v>5.7945154019534185E-2</v>
      </c>
      <c r="L71" s="15">
        <v>5.7999999999999996E-3</v>
      </c>
      <c r="M71" s="4">
        <v>1066200</v>
      </c>
      <c r="N71" s="4">
        <f t="shared" si="1"/>
        <v>1139333.3333333333</v>
      </c>
      <c r="O71" s="4">
        <f t="shared" si="2"/>
        <v>632300</v>
      </c>
    </row>
    <row r="72" spans="1:15" x14ac:dyDescent="0.2">
      <c r="A72" s="2" t="s">
        <v>50</v>
      </c>
      <c r="B72" s="4">
        <v>1141</v>
      </c>
      <c r="C72" s="4">
        <v>812</v>
      </c>
      <c r="D72" s="4">
        <v>8</v>
      </c>
      <c r="E72" s="4">
        <v>47</v>
      </c>
      <c r="F72" s="4"/>
      <c r="G72" s="4"/>
      <c r="H72" s="4">
        <v>1094200</v>
      </c>
      <c r="I72" s="4">
        <v>470600</v>
      </c>
      <c r="J72" s="4">
        <v>72700</v>
      </c>
      <c r="K72" s="6">
        <f t="shared" si="3"/>
        <v>4.6459611451942738E-2</v>
      </c>
      <c r="L72" s="15">
        <v>7.0000000000000007E-2</v>
      </c>
      <c r="M72" s="4">
        <v>1658900</v>
      </c>
      <c r="N72" s="4">
        <f t="shared" si="1"/>
        <v>1107390.4761904762</v>
      </c>
      <c r="O72" s="4">
        <f t="shared" si="2"/>
        <v>602000</v>
      </c>
    </row>
    <row r="73" spans="1:15" x14ac:dyDescent="0.2">
      <c r="A73" s="2" t="s">
        <v>51</v>
      </c>
      <c r="B73" s="4">
        <v>344</v>
      </c>
      <c r="C73" s="4">
        <v>342</v>
      </c>
      <c r="D73" s="4">
        <v>28</v>
      </c>
      <c r="E73" s="4">
        <v>27</v>
      </c>
      <c r="F73" s="4"/>
      <c r="G73" s="4"/>
      <c r="H73" s="4">
        <v>299400</v>
      </c>
      <c r="I73" s="4">
        <v>412400</v>
      </c>
      <c r="J73" s="4">
        <v>42700</v>
      </c>
      <c r="K73" s="6">
        <f t="shared" si="3"/>
        <v>5.9988760887889854E-2</v>
      </c>
      <c r="L73" s="15">
        <v>2.5000000000000001E-3</v>
      </c>
      <c r="M73" s="4">
        <v>763400</v>
      </c>
      <c r="N73" s="4">
        <f t="shared" si="1"/>
        <v>1093914.2857142857</v>
      </c>
      <c r="O73" s="4">
        <f t="shared" si="2"/>
        <v>602000</v>
      </c>
    </row>
    <row r="74" spans="1:15" x14ac:dyDescent="0.2">
      <c r="A74" s="2" t="s">
        <v>52</v>
      </c>
      <c r="B74" s="4">
        <v>259</v>
      </c>
      <c r="C74" s="4">
        <v>391</v>
      </c>
      <c r="D74" s="4">
        <v>17</v>
      </c>
      <c r="E74" s="4">
        <v>37</v>
      </c>
      <c r="F74" s="4"/>
      <c r="G74" s="4"/>
      <c r="H74" s="4">
        <v>175700</v>
      </c>
      <c r="I74" s="4">
        <v>412000</v>
      </c>
      <c r="J74" s="4">
        <v>41400</v>
      </c>
      <c r="K74" s="6">
        <f t="shared" si="3"/>
        <v>7.0444104134762639E-2</v>
      </c>
      <c r="L74" s="15">
        <v>-3.5999999999999999E-3</v>
      </c>
      <c r="M74" s="4">
        <v>632300</v>
      </c>
      <c r="N74" s="4">
        <f t="shared" si="1"/>
        <v>1100628.5714285714</v>
      </c>
      <c r="O74" s="4">
        <f t="shared" si="2"/>
        <v>443100</v>
      </c>
    </row>
    <row r="75" spans="1:15" x14ac:dyDescent="0.2">
      <c r="A75" s="2" t="s">
        <v>53</v>
      </c>
      <c r="B75" s="4">
        <v>429</v>
      </c>
      <c r="C75" s="4">
        <v>323</v>
      </c>
      <c r="D75" s="4">
        <v>18</v>
      </c>
      <c r="E75" s="4">
        <v>26</v>
      </c>
      <c r="F75" s="4"/>
      <c r="G75" s="4"/>
      <c r="H75" s="4">
        <v>372800</v>
      </c>
      <c r="I75" s="4">
        <v>318300</v>
      </c>
      <c r="J75" s="4">
        <v>38800</v>
      </c>
      <c r="K75" s="6">
        <f t="shared" si="3"/>
        <v>5.6142381710316887E-2</v>
      </c>
      <c r="L75" s="15">
        <v>0.02</v>
      </c>
      <c r="M75" s="4">
        <v>693700</v>
      </c>
      <c r="N75" s="4">
        <f t="shared" si="1"/>
        <v>1095771.4285714286</v>
      </c>
      <c r="O75" s="4">
        <f t="shared" si="2"/>
        <v>443100</v>
      </c>
    </row>
    <row r="76" spans="1:15" x14ac:dyDescent="0.2">
      <c r="A76" s="2" t="s">
        <v>54</v>
      </c>
      <c r="B76" s="4">
        <v>303</v>
      </c>
      <c r="C76" s="4">
        <v>569</v>
      </c>
      <c r="D76" s="4">
        <v>56</v>
      </c>
      <c r="E76" s="4">
        <v>41</v>
      </c>
      <c r="F76" s="4"/>
      <c r="G76" s="4"/>
      <c r="H76" s="4">
        <v>213400</v>
      </c>
      <c r="I76" s="4">
        <v>412200</v>
      </c>
      <c r="J76" s="4">
        <v>43300</v>
      </c>
      <c r="K76" s="6">
        <f t="shared" si="3"/>
        <v>6.9213554987212281E-2</v>
      </c>
      <c r="L76" s="15">
        <v>-1.8700000000000001E-2</v>
      </c>
      <c r="M76" s="4">
        <v>673000</v>
      </c>
      <c r="N76" s="4">
        <f t="shared" si="1"/>
        <v>1100376.1904761905</v>
      </c>
      <c r="O76" s="4">
        <f t="shared" si="2"/>
        <v>443100</v>
      </c>
    </row>
    <row r="77" spans="1:15" x14ac:dyDescent="0.2">
      <c r="A77" s="2" t="s">
        <v>55</v>
      </c>
      <c r="B77" s="4">
        <v>414</v>
      </c>
      <c r="C77" s="4">
        <v>344</v>
      </c>
      <c r="D77" s="4">
        <v>12</v>
      </c>
      <c r="E77" s="4">
        <v>33</v>
      </c>
      <c r="F77" s="4"/>
      <c r="G77" s="4"/>
      <c r="H77" s="4">
        <v>297300</v>
      </c>
      <c r="I77" s="4">
        <v>301800</v>
      </c>
      <c r="J77" s="4">
        <v>23100</v>
      </c>
      <c r="K77" s="6">
        <f t="shared" si="3"/>
        <v>3.8557836755132698E-2</v>
      </c>
      <c r="L77" s="15">
        <v>2.1400000000000002E-2</v>
      </c>
      <c r="M77" s="4">
        <v>602000</v>
      </c>
      <c r="N77" s="4">
        <f t="shared" si="1"/>
        <v>1113123.8095238095</v>
      </c>
      <c r="O77" s="4">
        <f t="shared" si="2"/>
        <v>443100</v>
      </c>
    </row>
    <row r="78" spans="1:15" x14ac:dyDescent="0.2">
      <c r="A78" s="2" t="s">
        <v>56</v>
      </c>
      <c r="B78" s="4">
        <v>575</v>
      </c>
      <c r="C78" s="4">
        <v>673</v>
      </c>
      <c r="D78" s="4">
        <v>45</v>
      </c>
      <c r="E78" s="4">
        <v>61</v>
      </c>
      <c r="F78" s="4"/>
      <c r="G78" s="4"/>
      <c r="H78" s="4">
        <v>592400</v>
      </c>
      <c r="I78" s="4">
        <v>629700</v>
      </c>
      <c r="J78" s="4">
        <v>27700</v>
      </c>
      <c r="K78" s="6">
        <f t="shared" si="3"/>
        <v>2.2665902953931758E-2</v>
      </c>
      <c r="L78" s="15">
        <v>2.4399999999999998E-2</v>
      </c>
      <c r="M78" s="4">
        <v>1281800</v>
      </c>
      <c r="N78" s="4">
        <f t="shared" si="1"/>
        <v>1089538.0952380951</v>
      </c>
      <c r="O78" s="4">
        <f t="shared" si="2"/>
        <v>443100</v>
      </c>
    </row>
    <row r="79" spans="1:15" x14ac:dyDescent="0.2">
      <c r="A79" s="2" t="s">
        <v>57</v>
      </c>
      <c r="B79" s="4">
        <v>265</v>
      </c>
      <c r="C79" s="4">
        <v>537</v>
      </c>
      <c r="D79" s="4">
        <v>29</v>
      </c>
      <c r="E79" s="4">
        <v>29</v>
      </c>
      <c r="F79" s="4"/>
      <c r="G79" s="4"/>
      <c r="H79" s="4">
        <v>170200</v>
      </c>
      <c r="I79" s="4">
        <v>253700</v>
      </c>
      <c r="J79" s="4">
        <v>17200</v>
      </c>
      <c r="K79" s="6">
        <f t="shared" si="3"/>
        <v>4.0575607454588346E-2</v>
      </c>
      <c r="L79" s="15">
        <v>2.64E-2</v>
      </c>
      <c r="M79" s="4">
        <v>443100</v>
      </c>
      <c r="N79" s="4">
        <f t="shared" si="1"/>
        <v>1105333.3333333333</v>
      </c>
      <c r="O79" s="4">
        <f t="shared" si="2"/>
        <v>646800</v>
      </c>
    </row>
    <row r="80" spans="1:15" x14ac:dyDescent="0.2">
      <c r="A80" s="2" t="s">
        <v>58</v>
      </c>
      <c r="B80" s="4">
        <v>665</v>
      </c>
      <c r="C80" s="4">
        <v>839</v>
      </c>
      <c r="D80" s="4">
        <v>62</v>
      </c>
      <c r="E80" s="4">
        <v>37</v>
      </c>
      <c r="F80" s="4"/>
      <c r="G80" s="4"/>
      <c r="H80" s="4">
        <v>490400</v>
      </c>
      <c r="I80" s="4">
        <v>594500</v>
      </c>
      <c r="J80" s="4">
        <v>124200</v>
      </c>
      <c r="K80" s="6">
        <f t="shared" si="3"/>
        <v>0.11448059729007282</v>
      </c>
      <c r="L80" s="15">
        <v>-1.5800000000000002E-2</v>
      </c>
      <c r="M80" s="4">
        <v>1092700</v>
      </c>
      <c r="N80" s="4">
        <f t="shared" si="1"/>
        <v>1096461.9047619049</v>
      </c>
      <c r="O80" s="4">
        <f t="shared" si="2"/>
        <v>637600</v>
      </c>
    </row>
    <row r="81" spans="1:15" x14ac:dyDescent="0.2">
      <c r="A81" s="2" t="s">
        <v>59</v>
      </c>
      <c r="B81" s="4">
        <v>251</v>
      </c>
      <c r="C81" s="4">
        <v>1681</v>
      </c>
      <c r="D81" s="4">
        <v>36</v>
      </c>
      <c r="E81" s="4">
        <v>35</v>
      </c>
      <c r="F81" s="4"/>
      <c r="G81" s="4"/>
      <c r="H81" s="4">
        <v>266200</v>
      </c>
      <c r="I81" s="4">
        <v>607500</v>
      </c>
      <c r="J81" s="4">
        <v>164700</v>
      </c>
      <c r="K81" s="6">
        <f t="shared" si="3"/>
        <v>0.18850864141009499</v>
      </c>
      <c r="L81" s="15">
        <v>-6.3500000000000001E-2</v>
      </c>
      <c r="M81" s="4">
        <v>876400</v>
      </c>
      <c r="N81" s="4">
        <f t="shared" si="1"/>
        <v>1111409.5238095238</v>
      </c>
      <c r="O81" s="4">
        <f t="shared" si="2"/>
        <v>637600</v>
      </c>
    </row>
    <row r="82" spans="1:15" x14ac:dyDescent="0.2">
      <c r="A82" s="2" t="s">
        <v>60</v>
      </c>
      <c r="B82" s="4">
        <v>873</v>
      </c>
      <c r="C82" s="4">
        <v>600</v>
      </c>
      <c r="D82" s="4">
        <v>27</v>
      </c>
      <c r="E82" s="4">
        <v>78</v>
      </c>
      <c r="F82" s="4"/>
      <c r="G82" s="4"/>
      <c r="H82" s="4">
        <v>792300</v>
      </c>
      <c r="I82" s="4">
        <v>744900</v>
      </c>
      <c r="J82" s="4">
        <v>54900</v>
      </c>
      <c r="K82" s="6">
        <f t="shared" si="3"/>
        <v>3.5714285714285712E-2</v>
      </c>
      <c r="L82" s="15">
        <v>2.8900000000000002E-2</v>
      </c>
      <c r="M82" s="4">
        <v>1597700</v>
      </c>
      <c r="N82" s="4">
        <f t="shared" si="1"/>
        <v>1128928.5714285714</v>
      </c>
      <c r="O82" s="4">
        <f t="shared" si="2"/>
        <v>637600</v>
      </c>
    </row>
    <row r="83" spans="1:15" x14ac:dyDescent="0.2">
      <c r="A83" s="2" t="s">
        <v>61</v>
      </c>
      <c r="B83" s="4">
        <v>753</v>
      </c>
      <c r="C83" s="4">
        <v>466</v>
      </c>
      <c r="D83" s="4">
        <v>27</v>
      </c>
      <c r="E83" s="4">
        <v>113</v>
      </c>
      <c r="F83" s="4"/>
      <c r="G83" s="4"/>
      <c r="H83" s="4">
        <v>617300</v>
      </c>
      <c r="I83" s="4">
        <v>1212100</v>
      </c>
      <c r="J83" s="4">
        <v>106900</v>
      </c>
      <c r="K83" s="6">
        <f t="shared" si="3"/>
        <v>5.8434459385590908E-2</v>
      </c>
      <c r="L83" s="15">
        <v>-7.400000000000001E-2</v>
      </c>
      <c r="M83" s="4">
        <v>2049600</v>
      </c>
      <c r="N83" s="4">
        <f t="shared" si="1"/>
        <v>1096390.4761904762</v>
      </c>
      <c r="O83" s="4">
        <f t="shared" si="2"/>
        <v>637600</v>
      </c>
    </row>
    <row r="84" spans="1:15" x14ac:dyDescent="0.2">
      <c r="A84" s="2" t="s">
        <v>62</v>
      </c>
      <c r="B84" s="4">
        <v>312</v>
      </c>
      <c r="C84" s="4">
        <v>324</v>
      </c>
      <c r="D84" s="4">
        <v>65</v>
      </c>
      <c r="E84" s="4">
        <v>33</v>
      </c>
      <c r="F84" s="4"/>
      <c r="G84" s="4"/>
      <c r="H84" s="4">
        <v>239600</v>
      </c>
      <c r="I84" s="4">
        <v>368900</v>
      </c>
      <c r="J84" s="4">
        <v>38300</v>
      </c>
      <c r="K84" s="6">
        <f t="shared" si="3"/>
        <v>6.2941659819227613E-2</v>
      </c>
      <c r="L84" s="15">
        <v>0</v>
      </c>
      <c r="M84" s="4">
        <v>646800</v>
      </c>
      <c r="N84" s="4">
        <f t="shared" si="1"/>
        <v>1103233.3333333333</v>
      </c>
      <c r="O84" s="4">
        <f t="shared" si="2"/>
        <v>637600</v>
      </c>
    </row>
    <row r="85" spans="1:15" x14ac:dyDescent="0.2">
      <c r="A85" s="2" t="s">
        <v>63</v>
      </c>
      <c r="B85" s="4">
        <v>341</v>
      </c>
      <c r="C85" s="4">
        <v>1201</v>
      </c>
      <c r="D85" s="4">
        <v>56</v>
      </c>
      <c r="E85" s="4">
        <v>36</v>
      </c>
      <c r="F85" s="4"/>
      <c r="G85" s="4"/>
      <c r="H85" s="4">
        <v>241200</v>
      </c>
      <c r="I85" s="4">
        <v>324200</v>
      </c>
      <c r="J85" s="4">
        <v>33700</v>
      </c>
      <c r="K85" s="6">
        <f t="shared" si="3"/>
        <v>5.9603820304209409E-2</v>
      </c>
      <c r="L85" s="15">
        <v>-1.1599999999999999E-2</v>
      </c>
      <c r="M85" s="4">
        <v>637600</v>
      </c>
      <c r="N85" s="4">
        <f t="shared" si="1"/>
        <v>1140442.857142857</v>
      </c>
      <c r="O85" s="4">
        <f t="shared" si="2"/>
        <v>1344500</v>
      </c>
    </row>
    <row r="86" spans="1:15" x14ac:dyDescent="0.2">
      <c r="A86" s="2" t="s">
        <v>64</v>
      </c>
      <c r="B86" s="4">
        <v>635</v>
      </c>
      <c r="C86" s="4">
        <v>460</v>
      </c>
      <c r="D86" s="4">
        <v>95</v>
      </c>
      <c r="E86" s="4">
        <v>39</v>
      </c>
      <c r="F86" s="4"/>
      <c r="G86" s="4"/>
      <c r="H86" s="4">
        <v>638400</v>
      </c>
      <c r="I86" s="4">
        <v>344100</v>
      </c>
      <c r="J86" s="4">
        <v>50700</v>
      </c>
      <c r="K86" s="6">
        <f t="shared" si="3"/>
        <v>5.1603053435114503E-2</v>
      </c>
      <c r="L86" s="15">
        <v>6.9999999999999993E-3</v>
      </c>
      <c r="M86" s="4">
        <v>1594100</v>
      </c>
      <c r="N86" s="4">
        <f t="shared" si="1"/>
        <v>1129780.9523809524</v>
      </c>
      <c r="O86" s="4">
        <f t="shared" si="2"/>
        <v>1243800</v>
      </c>
    </row>
    <row r="87" spans="1:15" x14ac:dyDescent="0.2">
      <c r="A87" s="2" t="s">
        <v>65</v>
      </c>
      <c r="B87" s="4">
        <v>652</v>
      </c>
      <c r="C87" s="4">
        <v>504</v>
      </c>
      <c r="D87" s="4">
        <v>103</v>
      </c>
      <c r="E87" s="4">
        <v>121</v>
      </c>
      <c r="F87" s="4"/>
      <c r="G87" s="4"/>
      <c r="H87" s="4">
        <v>763700</v>
      </c>
      <c r="I87" s="4">
        <v>1113900</v>
      </c>
      <c r="J87" s="4">
        <v>103800</v>
      </c>
      <c r="K87" s="6">
        <f t="shared" si="3"/>
        <v>5.5283340434597358E-2</v>
      </c>
      <c r="L87" s="15">
        <v>-2.5499999999999998E-2</v>
      </c>
      <c r="M87" s="4">
        <v>1879900</v>
      </c>
      <c r="N87" s="4">
        <f t="shared" ref="N87:N91" si="4">AVERAGE($M88:$M108)</f>
        <v>1082904.7619047619</v>
      </c>
      <c r="O87" s="4">
        <f t="shared" ref="O87:O146" si="5">MIN(M88:M92)</f>
        <v>1157300</v>
      </c>
    </row>
    <row r="88" spans="1:15" x14ac:dyDescent="0.2">
      <c r="A88" s="2" t="s">
        <v>66</v>
      </c>
      <c r="B88" s="4">
        <v>814</v>
      </c>
      <c r="C88" s="4">
        <v>561</v>
      </c>
      <c r="D88" s="4">
        <v>104</v>
      </c>
      <c r="E88" s="4">
        <v>55</v>
      </c>
      <c r="F88" s="4"/>
      <c r="G88" s="4"/>
      <c r="H88" s="4">
        <v>904300</v>
      </c>
      <c r="I88" s="4">
        <v>433800</v>
      </c>
      <c r="J88" s="4">
        <v>54800</v>
      </c>
      <c r="K88" s="6">
        <f t="shared" ref="K88:K114" si="6">J88/(H88+I88)</f>
        <v>4.0953590912487854E-2</v>
      </c>
      <c r="L88" s="15">
        <v>3.1600000000000003E-2</v>
      </c>
      <c r="M88" s="4">
        <v>1344500</v>
      </c>
      <c r="N88" s="4">
        <f t="shared" si="4"/>
        <v>1064409.5238095238</v>
      </c>
      <c r="O88" s="4">
        <f t="shared" si="5"/>
        <v>988100</v>
      </c>
    </row>
    <row r="89" spans="1:15" x14ac:dyDescent="0.2">
      <c r="A89" s="2" t="s">
        <v>67</v>
      </c>
      <c r="B89" s="4">
        <v>744</v>
      </c>
      <c r="C89" s="4">
        <v>854</v>
      </c>
      <c r="D89" s="4">
        <v>23</v>
      </c>
      <c r="E89" s="4">
        <v>69</v>
      </c>
      <c r="F89" s="4"/>
      <c r="G89" s="4"/>
      <c r="H89" s="4">
        <v>926400</v>
      </c>
      <c r="I89" s="4">
        <v>566900</v>
      </c>
      <c r="J89" s="4">
        <v>23100</v>
      </c>
      <c r="K89" s="6">
        <f t="shared" si="6"/>
        <v>1.5469095292305632E-2</v>
      </c>
      <c r="L89" s="15">
        <v>1.7899999999999999E-2</v>
      </c>
      <c r="M89" s="4">
        <v>1501900</v>
      </c>
      <c r="N89" s="4">
        <f t="shared" si="4"/>
        <v>1034809.5238095238</v>
      </c>
      <c r="O89" s="4">
        <f t="shared" si="5"/>
        <v>480400</v>
      </c>
    </row>
    <row r="90" spans="1:15" x14ac:dyDescent="0.2">
      <c r="A90" s="2" t="s">
        <v>68</v>
      </c>
      <c r="B90" s="4">
        <v>1138</v>
      </c>
      <c r="C90" s="4">
        <v>599</v>
      </c>
      <c r="D90" s="4">
        <v>42</v>
      </c>
      <c r="E90" s="4">
        <v>56</v>
      </c>
      <c r="F90" s="4"/>
      <c r="G90" s="4"/>
      <c r="H90" s="4">
        <v>990800</v>
      </c>
      <c r="I90" s="4">
        <v>537500</v>
      </c>
      <c r="J90" s="4">
        <v>17800</v>
      </c>
      <c r="K90" s="6">
        <f t="shared" si="6"/>
        <v>1.1646927959170319E-2</v>
      </c>
      <c r="L90" s="15">
        <v>3.9699999999999999E-2</v>
      </c>
      <c r="M90" s="4">
        <v>1555500</v>
      </c>
      <c r="N90" s="4">
        <f t="shared" si="4"/>
        <v>1025004.7619047619</v>
      </c>
      <c r="O90" s="4">
        <f t="shared" si="5"/>
        <v>480400</v>
      </c>
    </row>
    <row r="91" spans="1:15" x14ac:dyDescent="0.2">
      <c r="A91" s="2" t="s">
        <v>69</v>
      </c>
      <c r="B91" s="4">
        <v>341</v>
      </c>
      <c r="C91" s="4">
        <v>460</v>
      </c>
      <c r="D91" s="4">
        <v>37</v>
      </c>
      <c r="E91" s="4">
        <v>86</v>
      </c>
      <c r="F91" s="4"/>
      <c r="G91" s="4"/>
      <c r="H91" s="4">
        <v>335800</v>
      </c>
      <c r="I91" s="4">
        <v>904900</v>
      </c>
      <c r="J91" s="4">
        <v>98700</v>
      </c>
      <c r="K91" s="6">
        <f t="shared" si="6"/>
        <v>7.95518658821633E-2</v>
      </c>
      <c r="L91" s="15">
        <v>-3.0899999999999997E-2</v>
      </c>
      <c r="M91" s="4">
        <v>1243800</v>
      </c>
      <c r="N91" s="4">
        <f t="shared" si="4"/>
        <v>1029971.4285714285</v>
      </c>
      <c r="O91" s="4">
        <f t="shared" si="5"/>
        <v>480400</v>
      </c>
    </row>
    <row r="92" spans="1:15" x14ac:dyDescent="0.2">
      <c r="A92" s="2" t="s">
        <v>70</v>
      </c>
      <c r="B92" s="4">
        <v>598</v>
      </c>
      <c r="C92" s="4">
        <v>272</v>
      </c>
      <c r="D92" s="4">
        <v>24</v>
      </c>
      <c r="E92" s="4">
        <v>48</v>
      </c>
      <c r="F92" s="4"/>
      <c r="G92" s="4"/>
      <c r="H92" s="4">
        <v>551000</v>
      </c>
      <c r="I92" s="4">
        <v>562100</v>
      </c>
      <c r="J92" s="4">
        <v>28000</v>
      </c>
      <c r="K92" s="6">
        <f t="shared" si="6"/>
        <v>2.5154972599047705E-2</v>
      </c>
      <c r="L92" s="15">
        <v>3.1E-2</v>
      </c>
      <c r="M92" s="4">
        <v>1157300</v>
      </c>
      <c r="N92" s="4">
        <f t="shared" ref="N92:N111" si="7">AVERAGE($M93:$M113)</f>
        <v>1099785.7142857143</v>
      </c>
      <c r="O92" s="4">
        <f t="shared" si="5"/>
        <v>480400</v>
      </c>
    </row>
    <row r="93" spans="1:15" x14ac:dyDescent="0.2">
      <c r="A93" s="2" t="s">
        <v>71</v>
      </c>
      <c r="B93" s="4">
        <v>651</v>
      </c>
      <c r="C93" s="4">
        <v>358</v>
      </c>
      <c r="D93" s="4">
        <v>36</v>
      </c>
      <c r="E93" s="4">
        <v>45</v>
      </c>
      <c r="F93" s="4"/>
      <c r="G93" s="4"/>
      <c r="H93" s="4">
        <v>489000</v>
      </c>
      <c r="I93" s="4">
        <v>467300</v>
      </c>
      <c r="J93" s="4">
        <v>28900</v>
      </c>
      <c r="K93" s="6">
        <f t="shared" si="6"/>
        <v>3.022064205793161E-2</v>
      </c>
      <c r="L93" s="15">
        <v>2.7999999999999997E-2</v>
      </c>
      <c r="M93" s="4">
        <v>988100</v>
      </c>
      <c r="N93" s="4">
        <f t="shared" si="7"/>
        <v>1101361.9047619049</v>
      </c>
      <c r="O93" s="4">
        <f t="shared" si="5"/>
        <v>480400</v>
      </c>
    </row>
    <row r="94" spans="1:15" x14ac:dyDescent="0.2">
      <c r="A94" s="2" t="s">
        <v>72</v>
      </c>
      <c r="B94" s="4">
        <v>319</v>
      </c>
      <c r="C94" s="4">
        <v>230</v>
      </c>
      <c r="D94" s="4">
        <v>42</v>
      </c>
      <c r="E94" s="4">
        <v>20</v>
      </c>
      <c r="F94" s="4"/>
      <c r="G94" s="4"/>
      <c r="H94" s="4">
        <v>227000</v>
      </c>
      <c r="I94" s="4">
        <v>210100</v>
      </c>
      <c r="J94" s="4">
        <v>43100</v>
      </c>
      <c r="K94" s="6">
        <f t="shared" si="6"/>
        <v>9.8604438343628462E-2</v>
      </c>
      <c r="L94" s="15">
        <v>2.0799999999999999E-2</v>
      </c>
      <c r="M94" s="4">
        <v>480400</v>
      </c>
      <c r="N94" s="4">
        <f t="shared" si="7"/>
        <v>1152071.4285714286</v>
      </c>
      <c r="O94" s="4">
        <f t="shared" si="5"/>
        <v>591700</v>
      </c>
    </row>
    <row r="95" spans="1:15" x14ac:dyDescent="0.2">
      <c r="A95" s="2" t="s">
        <v>73</v>
      </c>
      <c r="B95" s="4">
        <v>501</v>
      </c>
      <c r="C95" s="4">
        <v>171</v>
      </c>
      <c r="D95" s="4">
        <v>48</v>
      </c>
      <c r="E95" s="4">
        <v>31</v>
      </c>
      <c r="F95" s="4"/>
      <c r="G95" s="4"/>
      <c r="H95" s="4">
        <v>413600</v>
      </c>
      <c r="I95" s="4">
        <v>325000</v>
      </c>
      <c r="J95" s="4">
        <v>34600</v>
      </c>
      <c r="K95" s="6">
        <f t="shared" si="6"/>
        <v>4.6845383157324672E-2</v>
      </c>
      <c r="L95" s="15">
        <v>1.4499999999999999E-2</v>
      </c>
      <c r="M95" s="4">
        <v>773300</v>
      </c>
      <c r="N95" s="4">
        <f t="shared" si="7"/>
        <v>1165914.2857142857</v>
      </c>
      <c r="O95" s="4">
        <f t="shared" si="5"/>
        <v>591700</v>
      </c>
    </row>
    <row r="96" spans="1:15" x14ac:dyDescent="0.2">
      <c r="A96" s="2" t="s">
        <v>74</v>
      </c>
      <c r="B96" s="4">
        <v>326</v>
      </c>
      <c r="C96" s="4">
        <v>571</v>
      </c>
      <c r="D96" s="4">
        <v>22</v>
      </c>
      <c r="E96" s="4">
        <v>19</v>
      </c>
      <c r="F96" s="4"/>
      <c r="G96" s="4"/>
      <c r="H96" s="4">
        <v>360600</v>
      </c>
      <c r="I96" s="4">
        <v>207500</v>
      </c>
      <c r="J96" s="4">
        <v>25500</v>
      </c>
      <c r="K96" s="6">
        <f t="shared" si="6"/>
        <v>4.4886463650765714E-2</v>
      </c>
      <c r="L96" s="15">
        <v>9.3999999999999986E-3</v>
      </c>
      <c r="M96" s="4">
        <v>591700</v>
      </c>
      <c r="N96" s="4">
        <f t="shared" si="7"/>
        <v>1261290.4761904762</v>
      </c>
      <c r="O96" s="4">
        <f t="shared" si="5"/>
        <v>769700</v>
      </c>
    </row>
    <row r="97" spans="1:15" x14ac:dyDescent="0.2">
      <c r="A97" s="2" t="s">
        <v>75</v>
      </c>
      <c r="B97" s="4">
        <v>399</v>
      </c>
      <c r="C97" s="4">
        <v>621</v>
      </c>
      <c r="D97" s="4">
        <v>15</v>
      </c>
      <c r="E97" s="4">
        <v>14</v>
      </c>
      <c r="F97" s="4"/>
      <c r="G97" s="4"/>
      <c r="H97" s="4">
        <v>462500</v>
      </c>
      <c r="I97" s="4">
        <v>182800</v>
      </c>
      <c r="J97" s="4">
        <v>16600</v>
      </c>
      <c r="K97" s="6">
        <f t="shared" si="6"/>
        <v>2.572446923911359E-2</v>
      </c>
      <c r="L97" s="15">
        <v>2.8799999999999999E-2</v>
      </c>
      <c r="M97" s="4">
        <v>769700</v>
      </c>
      <c r="N97" s="4">
        <f t="shared" si="7"/>
        <v>1260519.0476190476</v>
      </c>
      <c r="O97" s="4">
        <f t="shared" si="5"/>
        <v>774800</v>
      </c>
    </row>
    <row r="98" spans="1:15" x14ac:dyDescent="0.2">
      <c r="A98" s="2" t="s">
        <v>76</v>
      </c>
      <c r="B98" s="4">
        <v>333</v>
      </c>
      <c r="C98" s="4">
        <v>346</v>
      </c>
      <c r="D98" s="4">
        <v>28</v>
      </c>
      <c r="E98" s="4">
        <v>49</v>
      </c>
      <c r="F98" s="4"/>
      <c r="G98" s="4"/>
      <c r="H98" s="4">
        <v>266700</v>
      </c>
      <c r="I98" s="4">
        <v>582200</v>
      </c>
      <c r="J98" s="4">
        <v>19600</v>
      </c>
      <c r="K98" s="6">
        <f t="shared" si="6"/>
        <v>2.3088703027447286E-2</v>
      </c>
      <c r="L98" s="15">
        <v>-2.0499999999999997E-2</v>
      </c>
      <c r="M98" s="4">
        <v>869700</v>
      </c>
      <c r="N98" s="4">
        <f t="shared" si="7"/>
        <v>1277923.8095238095</v>
      </c>
      <c r="O98" s="4">
        <f t="shared" si="5"/>
        <v>774800</v>
      </c>
    </row>
    <row r="99" spans="1:15" x14ac:dyDescent="0.2">
      <c r="A99" s="2" t="s">
        <v>77</v>
      </c>
      <c r="B99" s="4">
        <v>259</v>
      </c>
      <c r="C99" s="4">
        <v>318</v>
      </c>
      <c r="D99" s="4">
        <v>39</v>
      </c>
      <c r="E99" s="4">
        <v>61</v>
      </c>
      <c r="F99" s="4"/>
      <c r="G99" s="4"/>
      <c r="H99" s="4">
        <v>180600</v>
      </c>
      <c r="I99" s="4">
        <v>580400</v>
      </c>
      <c r="J99" s="4">
        <v>23000</v>
      </c>
      <c r="K99" s="6">
        <f t="shared" si="6"/>
        <v>3.0223390275952694E-2</v>
      </c>
      <c r="L99" s="15">
        <v>-6.7000000000000002E-3</v>
      </c>
      <c r="M99" s="4">
        <v>786500</v>
      </c>
      <c r="N99" s="4">
        <f t="shared" si="7"/>
        <v>1313014.2857142857</v>
      </c>
      <c r="O99" s="4">
        <f t="shared" si="5"/>
        <v>774800</v>
      </c>
    </row>
    <row r="100" spans="1:15" x14ac:dyDescent="0.2">
      <c r="A100" s="2" t="s">
        <v>78</v>
      </c>
      <c r="B100" s="4">
        <v>353</v>
      </c>
      <c r="C100" s="4">
        <v>417</v>
      </c>
      <c r="D100" s="4">
        <v>68</v>
      </c>
      <c r="E100" s="4">
        <v>33</v>
      </c>
      <c r="F100" s="4"/>
      <c r="G100" s="4"/>
      <c r="H100" s="4">
        <v>364700</v>
      </c>
      <c r="I100" s="4">
        <v>409200</v>
      </c>
      <c r="J100" s="4">
        <v>34700</v>
      </c>
      <c r="K100" s="6">
        <f t="shared" si="6"/>
        <v>4.483783434552268E-2</v>
      </c>
      <c r="L100" s="15">
        <v>4.0999999999999995E-3</v>
      </c>
      <c r="M100" s="4">
        <v>774800</v>
      </c>
      <c r="N100" s="4">
        <f t="shared" si="7"/>
        <v>1316995.2380952381</v>
      </c>
      <c r="O100" s="4">
        <f t="shared" si="5"/>
        <v>790500</v>
      </c>
    </row>
    <row r="101" spans="1:15" x14ac:dyDescent="0.2">
      <c r="A101" s="2" t="s">
        <v>79</v>
      </c>
      <c r="B101" s="4">
        <v>388</v>
      </c>
      <c r="C101" s="4">
        <v>1031</v>
      </c>
      <c r="D101" s="4">
        <v>60</v>
      </c>
      <c r="E101" s="4">
        <v>50</v>
      </c>
      <c r="F101" s="4"/>
      <c r="G101" s="4"/>
      <c r="H101" s="4">
        <v>465000</v>
      </c>
      <c r="I101" s="4">
        <v>438200</v>
      </c>
      <c r="J101" s="4">
        <v>46200</v>
      </c>
      <c r="K101" s="6">
        <f t="shared" si="6"/>
        <v>5.1151461470327723E-2</v>
      </c>
      <c r="L101" s="15">
        <v>4.0999999999999995E-3</v>
      </c>
      <c r="M101" s="4">
        <v>906400</v>
      </c>
      <c r="N101" s="4">
        <f t="shared" si="7"/>
        <v>1303085.7142857143</v>
      </c>
      <c r="O101" s="4">
        <f t="shared" si="5"/>
        <v>790500</v>
      </c>
    </row>
    <row r="102" spans="1:15" x14ac:dyDescent="0.2">
      <c r="A102" s="2" t="s">
        <v>80</v>
      </c>
      <c r="B102" s="4">
        <v>700</v>
      </c>
      <c r="C102" s="4">
        <v>544</v>
      </c>
      <c r="D102" s="4">
        <v>73</v>
      </c>
      <c r="E102" s="4">
        <v>37</v>
      </c>
      <c r="F102" s="4"/>
      <c r="G102" s="4"/>
      <c r="H102" s="4">
        <v>757500</v>
      </c>
      <c r="I102" s="4">
        <v>437800</v>
      </c>
      <c r="J102" s="4">
        <v>39500</v>
      </c>
      <c r="K102" s="6">
        <f t="shared" si="6"/>
        <v>3.3046097214088514E-2</v>
      </c>
      <c r="L102" s="15">
        <v>3.9100000000000003E-2</v>
      </c>
      <c r="M102" s="4">
        <v>1190300</v>
      </c>
      <c r="N102" s="4">
        <f t="shared" si="7"/>
        <v>1330438.0952380951</v>
      </c>
      <c r="O102" s="4">
        <f t="shared" si="5"/>
        <v>790500</v>
      </c>
    </row>
    <row r="103" spans="1:15" x14ac:dyDescent="0.2">
      <c r="A103" s="2" t="s">
        <v>81</v>
      </c>
      <c r="B103" s="4">
        <v>677</v>
      </c>
      <c r="C103" s="4">
        <v>423</v>
      </c>
      <c r="D103" s="4">
        <v>27</v>
      </c>
      <c r="E103" s="4">
        <v>107</v>
      </c>
      <c r="F103" s="4"/>
      <c r="G103" s="4"/>
      <c r="H103" s="4">
        <v>692900</v>
      </c>
      <c r="I103" s="4">
        <v>1199900</v>
      </c>
      <c r="J103" s="4">
        <v>48000</v>
      </c>
      <c r="K103" s="6">
        <f t="shared" si="6"/>
        <v>2.5359256128486898E-2</v>
      </c>
      <c r="L103" s="15">
        <v>-1.95E-2</v>
      </c>
      <c r="M103" s="4">
        <v>1965600</v>
      </c>
      <c r="N103" s="4">
        <f t="shared" si="7"/>
        <v>1292261.9047619049</v>
      </c>
      <c r="O103" s="4">
        <f t="shared" si="5"/>
        <v>790500</v>
      </c>
    </row>
    <row r="104" spans="1:15" x14ac:dyDescent="0.2">
      <c r="A104" s="2" t="s">
        <v>82</v>
      </c>
      <c r="B104" s="4">
        <v>781</v>
      </c>
      <c r="C104" s="4">
        <v>552</v>
      </c>
      <c r="D104" s="4">
        <v>62</v>
      </c>
      <c r="E104" s="4">
        <v>61</v>
      </c>
      <c r="F104" s="4"/>
      <c r="G104" s="4"/>
      <c r="H104" s="4">
        <v>741500</v>
      </c>
      <c r="I104" s="4">
        <v>606600</v>
      </c>
      <c r="J104" s="4">
        <v>11100</v>
      </c>
      <c r="K104" s="6">
        <f t="shared" si="6"/>
        <v>8.2338105481789183E-3</v>
      </c>
      <c r="L104" s="15">
        <v>2.6699999999999998E-2</v>
      </c>
      <c r="M104" s="4">
        <v>1366300</v>
      </c>
      <c r="N104" s="4">
        <f t="shared" si="7"/>
        <v>1268319.0476190476</v>
      </c>
      <c r="O104" s="4">
        <f t="shared" si="5"/>
        <v>790500</v>
      </c>
    </row>
    <row r="105" spans="1:15" x14ac:dyDescent="0.2">
      <c r="A105" s="2" t="s">
        <v>83</v>
      </c>
      <c r="B105" s="4">
        <v>529</v>
      </c>
      <c r="C105" s="4">
        <v>492</v>
      </c>
      <c r="D105" s="4">
        <v>69</v>
      </c>
      <c r="E105" s="4">
        <v>42</v>
      </c>
      <c r="F105" s="4"/>
      <c r="G105" s="4"/>
      <c r="H105" s="4">
        <v>340700</v>
      </c>
      <c r="I105" s="4">
        <v>411800</v>
      </c>
      <c r="J105" s="4">
        <v>30500</v>
      </c>
      <c r="K105" s="6">
        <f t="shared" si="6"/>
        <v>4.053156146179402E-2</v>
      </c>
      <c r="L105" s="15">
        <v>1.29E-2</v>
      </c>
      <c r="M105" s="4">
        <v>790500</v>
      </c>
      <c r="N105" s="4">
        <f t="shared" si="7"/>
        <v>1266761.9047619049</v>
      </c>
      <c r="O105" s="4">
        <f t="shared" si="5"/>
        <v>880300</v>
      </c>
    </row>
    <row r="106" spans="1:15" x14ac:dyDescent="0.2">
      <c r="A106" s="2" t="s">
        <v>84</v>
      </c>
      <c r="B106" s="4">
        <v>750</v>
      </c>
      <c r="C106" s="4">
        <v>397</v>
      </c>
      <c r="D106" s="4">
        <v>46</v>
      </c>
      <c r="E106" s="4">
        <v>46</v>
      </c>
      <c r="F106" s="4"/>
      <c r="G106" s="4"/>
      <c r="H106" s="4">
        <v>749100</v>
      </c>
      <c r="I106" s="4">
        <v>667400</v>
      </c>
      <c r="J106" s="4">
        <v>95600</v>
      </c>
      <c r="K106" s="6">
        <f t="shared" si="6"/>
        <v>6.7490292975644198E-2</v>
      </c>
      <c r="L106" s="15">
        <v>3.39E-2</v>
      </c>
      <c r="M106" s="4">
        <v>1419000</v>
      </c>
      <c r="N106" s="4">
        <f t="shared" si="7"/>
        <v>1280566.6666666667</v>
      </c>
      <c r="O106" s="4">
        <f t="shared" si="5"/>
        <v>880300</v>
      </c>
    </row>
    <row r="107" spans="1:15" x14ac:dyDescent="0.2">
      <c r="A107" s="2" t="s">
        <v>85</v>
      </c>
      <c r="B107" s="4">
        <v>630</v>
      </c>
      <c r="C107" s="4">
        <v>433</v>
      </c>
      <c r="D107" s="4">
        <v>38</v>
      </c>
      <c r="E107" s="4">
        <v>36</v>
      </c>
      <c r="F107" s="4"/>
      <c r="G107" s="4"/>
      <c r="H107" s="4">
        <v>796100</v>
      </c>
      <c r="I107" s="4">
        <v>507800</v>
      </c>
      <c r="J107" s="4">
        <v>63300</v>
      </c>
      <c r="K107" s="6">
        <f t="shared" si="6"/>
        <v>4.8546667689239972E-2</v>
      </c>
      <c r="L107" s="15">
        <v>2.1099999999999997E-2</v>
      </c>
      <c r="M107" s="4">
        <v>1370200</v>
      </c>
      <c r="N107" s="4">
        <f t="shared" si="7"/>
        <v>1261319.0476190476</v>
      </c>
      <c r="O107" s="4">
        <f t="shared" si="5"/>
        <v>880300</v>
      </c>
    </row>
    <row r="108" spans="1:15" x14ac:dyDescent="0.2">
      <c r="A108" s="2" t="s">
        <v>86</v>
      </c>
      <c r="B108" s="4">
        <v>299</v>
      </c>
      <c r="C108" s="4">
        <v>386</v>
      </c>
      <c r="D108" s="4">
        <v>36</v>
      </c>
      <c r="E108" s="4">
        <v>50</v>
      </c>
      <c r="F108" s="4"/>
      <c r="G108" s="4"/>
      <c r="H108" s="4">
        <v>372600</v>
      </c>
      <c r="I108" s="4">
        <v>487400</v>
      </c>
      <c r="J108" s="4">
        <v>35400</v>
      </c>
      <c r="K108" s="6">
        <f t="shared" si="6"/>
        <v>4.1162790697674416E-2</v>
      </c>
      <c r="L108" s="15">
        <v>-6.0000000000000001E-3</v>
      </c>
      <c r="M108" s="4">
        <v>895500</v>
      </c>
      <c r="N108" s="4">
        <f t="shared" si="7"/>
        <v>1306352.3809523811</v>
      </c>
      <c r="O108" s="4">
        <f t="shared" si="5"/>
        <v>880300</v>
      </c>
    </row>
    <row r="109" spans="1:15" x14ac:dyDescent="0.2">
      <c r="A109" s="2" t="s">
        <v>87</v>
      </c>
      <c r="B109" s="4">
        <v>270</v>
      </c>
      <c r="C109" s="4">
        <v>736</v>
      </c>
      <c r="D109" s="4">
        <v>18</v>
      </c>
      <c r="E109" s="4">
        <v>60</v>
      </c>
      <c r="F109" s="4"/>
      <c r="G109" s="4"/>
      <c r="H109" s="4">
        <v>407800</v>
      </c>
      <c r="I109" s="4">
        <v>548300</v>
      </c>
      <c r="J109" s="4">
        <v>25100</v>
      </c>
      <c r="K109" s="6">
        <f t="shared" si="6"/>
        <v>2.6252484049785588E-2</v>
      </c>
      <c r="L109" s="15">
        <v>0</v>
      </c>
      <c r="M109" s="4">
        <v>956100</v>
      </c>
      <c r="N109" s="4">
        <f t="shared" si="7"/>
        <v>1329833.3333333333</v>
      </c>
      <c r="O109" s="4">
        <f t="shared" si="5"/>
        <v>880300</v>
      </c>
    </row>
    <row r="110" spans="1:15" x14ac:dyDescent="0.2">
      <c r="A110" s="2" t="s">
        <v>88</v>
      </c>
      <c r="B110" s="4">
        <v>351</v>
      </c>
      <c r="C110" s="4">
        <v>663</v>
      </c>
      <c r="D110" s="4">
        <v>33</v>
      </c>
      <c r="E110" s="4">
        <v>31</v>
      </c>
      <c r="F110" s="4"/>
      <c r="G110" s="4"/>
      <c r="H110" s="4">
        <v>467700</v>
      </c>
      <c r="I110" s="4">
        <v>395600</v>
      </c>
      <c r="J110" s="4">
        <v>13000</v>
      </c>
      <c r="K110" s="6">
        <f t="shared" si="6"/>
        <v>1.505849646704506E-2</v>
      </c>
      <c r="L110" s="15">
        <v>1.83E-2</v>
      </c>
      <c r="M110" s="4">
        <v>880300</v>
      </c>
      <c r="N110" s="4">
        <f t="shared" si="7"/>
        <v>1329633.3333333333</v>
      </c>
      <c r="O110" s="4">
        <f t="shared" si="5"/>
        <v>1021200</v>
      </c>
    </row>
    <row r="111" spans="1:15" x14ac:dyDescent="0.2">
      <c r="A111" s="2" t="s">
        <v>89</v>
      </c>
      <c r="B111" s="4">
        <v>321</v>
      </c>
      <c r="C111" s="4">
        <v>819</v>
      </c>
      <c r="D111" s="4">
        <v>91</v>
      </c>
      <c r="E111" s="4">
        <v>56</v>
      </c>
      <c r="F111" s="4"/>
      <c r="G111" s="4"/>
      <c r="H111" s="4">
        <v>279300</v>
      </c>
      <c r="I111" s="4">
        <v>710700</v>
      </c>
      <c r="J111" s="4">
        <v>500</v>
      </c>
      <c r="K111" s="6">
        <f t="shared" si="6"/>
        <v>5.0505050505050505E-4</v>
      </c>
      <c r="L111" s="15">
        <v>-2.12E-2</v>
      </c>
      <c r="M111" s="4">
        <v>1349600</v>
      </c>
      <c r="N111" s="4">
        <f t="shared" si="7"/>
        <v>1316328.5714285714</v>
      </c>
      <c r="O111" s="4">
        <f t="shared" si="5"/>
        <v>1021200</v>
      </c>
    </row>
    <row r="112" spans="1:15" x14ac:dyDescent="0.2">
      <c r="A112" s="2" t="s">
        <v>90</v>
      </c>
      <c r="B112" s="4">
        <v>332</v>
      </c>
      <c r="C112" s="4">
        <v>562</v>
      </c>
      <c r="D112" s="4">
        <v>20</v>
      </c>
      <c r="E112" s="4">
        <v>79</v>
      </c>
      <c r="F112" s="4"/>
      <c r="G112" s="4"/>
      <c r="H112" s="4">
        <v>520500</v>
      </c>
      <c r="I112" s="4">
        <v>818600</v>
      </c>
      <c r="J112" s="4">
        <v>44000</v>
      </c>
      <c r="K112" s="6">
        <f t="shared" si="6"/>
        <v>3.2857889627361664E-2</v>
      </c>
      <c r="L112" s="15">
        <v>-5.8999999999999999E-3</v>
      </c>
      <c r="M112" s="4">
        <v>1348100</v>
      </c>
      <c r="N112" s="4">
        <f t="shared" ref="N112:N129" si="8">AVERAGE($M113:$M133)</f>
        <v>1293666.6666666667</v>
      </c>
      <c r="O112" s="4">
        <f t="shared" si="5"/>
        <v>1021200</v>
      </c>
    </row>
    <row r="113" spans="1:15" x14ac:dyDescent="0.2">
      <c r="A113" s="2" t="s">
        <v>91</v>
      </c>
      <c r="B113" s="4">
        <v>880</v>
      </c>
      <c r="C113" s="4">
        <v>653</v>
      </c>
      <c r="D113" s="4">
        <v>87</v>
      </c>
      <c r="E113" s="4">
        <v>106</v>
      </c>
      <c r="F113" s="4"/>
      <c r="G113" s="4"/>
      <c r="H113" s="4">
        <v>1157000</v>
      </c>
      <c r="I113" s="4">
        <v>1173200</v>
      </c>
      <c r="J113" s="4">
        <v>63000</v>
      </c>
      <c r="K113" s="6">
        <f t="shared" si="6"/>
        <v>2.703630589648957E-2</v>
      </c>
      <c r="L113" s="15">
        <v>1.2E-2</v>
      </c>
      <c r="M113" s="4">
        <v>2623400</v>
      </c>
      <c r="N113" s="4">
        <f t="shared" si="8"/>
        <v>1237009.5238095238</v>
      </c>
      <c r="O113" s="4">
        <f t="shared" si="5"/>
        <v>753500</v>
      </c>
    </row>
    <row r="114" spans="1:15" x14ac:dyDescent="0.2">
      <c r="A114" s="2" t="s">
        <v>92</v>
      </c>
      <c r="B114" s="4">
        <v>307</v>
      </c>
      <c r="C114" s="4">
        <v>601</v>
      </c>
      <c r="D114" s="4">
        <v>37</v>
      </c>
      <c r="E114" s="4">
        <v>64</v>
      </c>
      <c r="F114" s="4"/>
      <c r="G114" s="4"/>
      <c r="H114" s="4">
        <v>247100</v>
      </c>
      <c r="I114" s="4">
        <v>693900</v>
      </c>
      <c r="J114" s="4">
        <v>80200</v>
      </c>
      <c r="K114" s="6">
        <f t="shared" si="6"/>
        <v>8.5228480340063764E-2</v>
      </c>
      <c r="L114" s="15">
        <v>-8.8999999999999999E-3</v>
      </c>
      <c r="M114" s="4">
        <v>1021200</v>
      </c>
      <c r="N114" s="4">
        <f t="shared" si="8"/>
        <v>1323671.4285714286</v>
      </c>
      <c r="O114" s="4">
        <f t="shared" si="5"/>
        <v>753500</v>
      </c>
    </row>
    <row r="115" spans="1:15" x14ac:dyDescent="0.2">
      <c r="A115" s="2" t="s">
        <v>93</v>
      </c>
      <c r="B115" s="4">
        <v>669</v>
      </c>
      <c r="C115" s="4">
        <v>657</v>
      </c>
      <c r="D115" s="4">
        <v>136</v>
      </c>
      <c r="E115" s="4">
        <v>58</v>
      </c>
      <c r="F115" s="4"/>
      <c r="G115" s="4"/>
      <c r="H115" s="4">
        <v>797100</v>
      </c>
      <c r="I115" s="4">
        <v>706600</v>
      </c>
      <c r="J115" s="4"/>
      <c r="K115" s="4"/>
      <c r="L115" s="15">
        <v>6.0000000000000001E-3</v>
      </c>
      <c r="M115" s="4">
        <v>1545300</v>
      </c>
      <c r="N115" s="4">
        <f t="shared" si="8"/>
        <v>1301895.2380952381</v>
      </c>
      <c r="O115" s="4">
        <f t="shared" si="5"/>
        <v>753500</v>
      </c>
    </row>
    <row r="116" spans="1:15" x14ac:dyDescent="0.2">
      <c r="A116" s="2" t="s">
        <v>94</v>
      </c>
      <c r="B116" s="4">
        <v>383</v>
      </c>
      <c r="C116" s="4">
        <v>321</v>
      </c>
      <c r="D116" s="4">
        <v>23</v>
      </c>
      <c r="E116" s="4">
        <v>45</v>
      </c>
      <c r="F116" s="4"/>
      <c r="G116" s="4"/>
      <c r="H116" s="4">
        <v>460300</v>
      </c>
      <c r="I116" s="4">
        <v>585400</v>
      </c>
      <c r="J116" s="4"/>
      <c r="K116" s="4"/>
      <c r="L116" s="15">
        <v>-1.49E-2</v>
      </c>
      <c r="M116" s="4">
        <v>1064000</v>
      </c>
      <c r="N116" s="4">
        <f t="shared" si="8"/>
        <v>1270276.1904761905</v>
      </c>
      <c r="O116" s="4">
        <f t="shared" si="5"/>
        <v>753500</v>
      </c>
    </row>
    <row r="117" spans="1:15" x14ac:dyDescent="0.2">
      <c r="A117" s="2" t="s">
        <v>95</v>
      </c>
      <c r="B117" s="4">
        <v>1424</v>
      </c>
      <c r="C117" s="4">
        <v>497</v>
      </c>
      <c r="D117" s="4">
        <v>29</v>
      </c>
      <c r="E117" s="4">
        <v>52</v>
      </c>
      <c r="F117" s="4"/>
      <c r="G117" s="4"/>
      <c r="H117" s="4">
        <v>1647300</v>
      </c>
      <c r="I117" s="4">
        <v>704900</v>
      </c>
      <c r="J117" s="4"/>
      <c r="K117" s="4"/>
      <c r="L117" s="15">
        <v>5.9200000000000003E-2</v>
      </c>
      <c r="M117" s="4">
        <v>2594600</v>
      </c>
      <c r="N117" s="4">
        <f t="shared" si="8"/>
        <v>1173790.4761904762</v>
      </c>
      <c r="O117" s="4">
        <f t="shared" si="5"/>
        <v>614300</v>
      </c>
    </row>
    <row r="118" spans="1:15" x14ac:dyDescent="0.2">
      <c r="A118" s="2" t="s">
        <v>96</v>
      </c>
      <c r="B118" s="4">
        <v>269</v>
      </c>
      <c r="C118" s="4">
        <v>543</v>
      </c>
      <c r="D118" s="4">
        <v>56</v>
      </c>
      <c r="E118" s="4">
        <v>28</v>
      </c>
      <c r="F118" s="4"/>
      <c r="G118" s="4"/>
      <c r="H118" s="4">
        <v>306800</v>
      </c>
      <c r="I118" s="4">
        <v>340600</v>
      </c>
      <c r="J118" s="4"/>
      <c r="K118" s="4"/>
      <c r="L118" s="15">
        <v>2.23E-2</v>
      </c>
      <c r="M118" s="4">
        <v>753500</v>
      </c>
      <c r="N118" s="4">
        <f t="shared" si="8"/>
        <v>1181161.9047619049</v>
      </c>
      <c r="O118" s="4">
        <f t="shared" si="5"/>
        <v>614300</v>
      </c>
    </row>
    <row r="119" spans="1:15" x14ac:dyDescent="0.2">
      <c r="A119" s="2" t="s">
        <v>97</v>
      </c>
      <c r="B119" s="4">
        <v>310</v>
      </c>
      <c r="C119" s="4">
        <v>517</v>
      </c>
      <c r="D119" s="4">
        <v>20</v>
      </c>
      <c r="E119" s="4">
        <v>56</v>
      </c>
      <c r="F119" s="4"/>
      <c r="G119" s="4"/>
      <c r="H119" s="4">
        <v>535900</v>
      </c>
      <c r="I119" s="4">
        <v>689300</v>
      </c>
      <c r="J119" s="4"/>
      <c r="K119" s="4"/>
      <c r="L119" s="15">
        <v>-2.5399999999999999E-2</v>
      </c>
      <c r="M119" s="4">
        <v>1235200</v>
      </c>
      <c r="N119" s="4">
        <f t="shared" si="8"/>
        <v>1150295.2380952381</v>
      </c>
      <c r="O119" s="4">
        <f t="shared" si="5"/>
        <v>614300</v>
      </c>
    </row>
    <row r="120" spans="1:15" x14ac:dyDescent="0.2">
      <c r="A120" s="2" t="s">
        <v>98</v>
      </c>
      <c r="B120" s="4">
        <v>654</v>
      </c>
      <c r="C120" s="4">
        <v>341</v>
      </c>
      <c r="D120" s="4">
        <v>11</v>
      </c>
      <c r="E120" s="4">
        <v>32</v>
      </c>
      <c r="F120" s="4"/>
      <c r="G120" s="4"/>
      <c r="H120" s="4">
        <v>928400</v>
      </c>
      <c r="I120" s="4">
        <v>593200</v>
      </c>
      <c r="J120" s="4"/>
      <c r="K120" s="4"/>
      <c r="L120" s="15">
        <v>2.3900000000000001E-2</v>
      </c>
      <c r="M120" s="4">
        <v>1523400</v>
      </c>
      <c r="N120" s="4">
        <f t="shared" si="8"/>
        <v>1097080.1904761905</v>
      </c>
      <c r="O120" s="4">
        <f t="shared" si="5"/>
        <v>614300</v>
      </c>
    </row>
    <row r="121" spans="1:15" x14ac:dyDescent="0.2">
      <c r="A121" s="2" t="s">
        <v>99</v>
      </c>
      <c r="B121" s="4">
        <v>257</v>
      </c>
      <c r="C121" s="4">
        <v>455</v>
      </c>
      <c r="D121" s="4">
        <v>60</v>
      </c>
      <c r="E121" s="4">
        <v>25</v>
      </c>
      <c r="F121" s="4"/>
      <c r="G121" s="4"/>
      <c r="H121" s="4">
        <v>296000</v>
      </c>
      <c r="I121" s="4">
        <v>529800</v>
      </c>
      <c r="J121" s="4"/>
      <c r="K121" s="4"/>
      <c r="L121" s="15">
        <v>-7.9000000000000008E-3</v>
      </c>
      <c r="M121" s="4">
        <v>858400</v>
      </c>
      <c r="N121" s="4">
        <f t="shared" si="8"/>
        <v>1078583.2857142857</v>
      </c>
      <c r="O121" s="4">
        <f t="shared" si="5"/>
        <v>614300</v>
      </c>
    </row>
    <row r="122" spans="1:15" x14ac:dyDescent="0.2">
      <c r="A122" s="2" t="s">
        <v>100</v>
      </c>
      <c r="B122" s="4">
        <v>203</v>
      </c>
      <c r="C122" s="4">
        <v>399</v>
      </c>
      <c r="D122" s="4">
        <v>53</v>
      </c>
      <c r="E122" s="4">
        <v>21</v>
      </c>
      <c r="F122" s="4"/>
      <c r="G122" s="4"/>
      <c r="H122" s="4">
        <v>211100</v>
      </c>
      <c r="I122" s="4">
        <v>370600</v>
      </c>
      <c r="J122" s="4"/>
      <c r="K122" s="4"/>
      <c r="L122" s="15">
        <v>-6.3E-3</v>
      </c>
      <c r="M122" s="4">
        <v>614300</v>
      </c>
      <c r="N122" s="4">
        <f t="shared" si="8"/>
        <v>1070903.857142857</v>
      </c>
      <c r="O122" s="4">
        <f t="shared" si="5"/>
        <v>757800</v>
      </c>
    </row>
    <row r="123" spans="1:15" x14ac:dyDescent="0.2">
      <c r="A123" s="2" t="s">
        <v>101</v>
      </c>
      <c r="B123" s="4">
        <v>581</v>
      </c>
      <c r="C123" s="4">
        <v>504</v>
      </c>
      <c r="D123" s="4">
        <v>25</v>
      </c>
      <c r="E123" s="4">
        <v>69</v>
      </c>
      <c r="F123" s="4"/>
      <c r="G123" s="4"/>
      <c r="H123" s="4">
        <v>819500</v>
      </c>
      <c r="I123" s="4">
        <v>680100</v>
      </c>
      <c r="J123" s="4"/>
      <c r="K123" s="4"/>
      <c r="L123" s="15">
        <v>9.4999999999999998E-3</v>
      </c>
      <c r="M123" s="4">
        <v>1764700</v>
      </c>
      <c r="N123" s="4">
        <f t="shared" si="8"/>
        <v>1025773.5238095238</v>
      </c>
      <c r="O123" s="4">
        <f t="shared" si="5"/>
        <v>757800</v>
      </c>
    </row>
    <row r="124" spans="1:15" x14ac:dyDescent="0.2">
      <c r="A124" s="2" t="s">
        <v>102</v>
      </c>
      <c r="B124" s="4">
        <v>374</v>
      </c>
      <c r="C124" s="4">
        <v>315</v>
      </c>
      <c r="D124" s="4">
        <v>28</v>
      </c>
      <c r="E124" s="4">
        <v>52</v>
      </c>
      <c r="F124" s="4"/>
      <c r="G124" s="4"/>
      <c r="H124" s="4">
        <v>604900</v>
      </c>
      <c r="I124" s="4">
        <v>558500</v>
      </c>
      <c r="J124" s="4"/>
      <c r="K124" s="4"/>
      <c r="L124" s="15">
        <v>1.9400000000000001E-2</v>
      </c>
      <c r="M124" s="4">
        <v>1163900</v>
      </c>
      <c r="N124" s="4">
        <f t="shared" si="8"/>
        <v>1013818.7619047619</v>
      </c>
      <c r="O124" s="4">
        <f t="shared" si="5"/>
        <v>757800</v>
      </c>
    </row>
    <row r="125" spans="1:15" x14ac:dyDescent="0.2">
      <c r="A125" s="2" t="s">
        <v>103</v>
      </c>
      <c r="B125" s="4">
        <v>336</v>
      </c>
      <c r="C125" s="4">
        <v>772</v>
      </c>
      <c r="D125" s="4">
        <v>46</v>
      </c>
      <c r="E125" s="4">
        <v>32</v>
      </c>
      <c r="F125" s="4"/>
      <c r="G125" s="4"/>
      <c r="H125" s="4">
        <v>326800</v>
      </c>
      <c r="I125" s="4">
        <v>536200</v>
      </c>
      <c r="J125" s="4"/>
      <c r="K125" s="4"/>
      <c r="L125" s="15">
        <v>-6.4000000000000003E-3</v>
      </c>
      <c r="M125" s="4">
        <v>863500</v>
      </c>
      <c r="N125" s="4">
        <f t="shared" si="8"/>
        <v>1009318.8095238095</v>
      </c>
      <c r="O125" s="4">
        <f t="shared" si="5"/>
        <v>757800</v>
      </c>
    </row>
    <row r="126" spans="1:15" x14ac:dyDescent="0.2">
      <c r="A126" s="2" t="s">
        <v>104</v>
      </c>
      <c r="B126" s="4">
        <v>259</v>
      </c>
      <c r="C126" s="4">
        <v>747</v>
      </c>
      <c r="D126" s="4">
        <v>19</v>
      </c>
      <c r="E126" s="4">
        <v>24</v>
      </c>
      <c r="F126" s="4"/>
      <c r="G126" s="4"/>
      <c r="H126" s="4">
        <v>347600</v>
      </c>
      <c r="I126" s="4">
        <v>410200</v>
      </c>
      <c r="J126" s="4"/>
      <c r="K126" s="4"/>
      <c r="L126" s="15">
        <v>9.7999999999999997E-3</v>
      </c>
      <c r="M126" s="4">
        <v>757800</v>
      </c>
      <c r="N126" s="4">
        <f t="shared" si="8"/>
        <v>1018628.3333333334</v>
      </c>
      <c r="O126" s="4">
        <f t="shared" si="5"/>
        <v>876100</v>
      </c>
    </row>
    <row r="127" spans="1:15" x14ac:dyDescent="0.2">
      <c r="A127" s="2" t="s">
        <v>105</v>
      </c>
      <c r="B127" s="4">
        <v>445</v>
      </c>
      <c r="C127" s="4">
        <v>655</v>
      </c>
      <c r="D127" s="4">
        <v>47</v>
      </c>
      <c r="E127" s="4">
        <v>57</v>
      </c>
      <c r="F127" s="4"/>
      <c r="G127" s="4"/>
      <c r="H127" s="4">
        <v>621900</v>
      </c>
      <c r="I127" s="4">
        <v>1075500</v>
      </c>
      <c r="J127" s="4"/>
      <c r="K127" s="4"/>
      <c r="L127" s="15">
        <v>-1.61E-2</v>
      </c>
      <c r="M127" s="4">
        <v>1708900</v>
      </c>
      <c r="N127" s="4">
        <f t="shared" si="8"/>
        <v>969953.66666666663</v>
      </c>
      <c r="O127" s="4">
        <f t="shared" si="5"/>
        <v>876100</v>
      </c>
    </row>
    <row r="128" spans="1:15" x14ac:dyDescent="0.2">
      <c r="A128" s="2" t="s">
        <v>106</v>
      </c>
      <c r="B128" s="4">
        <v>138</v>
      </c>
      <c r="C128" s="4">
        <v>259</v>
      </c>
      <c r="D128" s="4">
        <v>64</v>
      </c>
      <c r="E128" s="4">
        <v>50</v>
      </c>
      <c r="F128" s="4"/>
      <c r="G128" s="4"/>
      <c r="H128" s="4">
        <v>239400</v>
      </c>
      <c r="I128" s="4">
        <v>726100</v>
      </c>
      <c r="J128" s="4"/>
      <c r="K128" s="4"/>
      <c r="L128" s="15">
        <v>-1.11E-2</v>
      </c>
      <c r="M128" s="4">
        <v>966000</v>
      </c>
      <c r="N128" s="4">
        <f t="shared" si="8"/>
        <v>977515.38095238095</v>
      </c>
      <c r="O128" s="4">
        <f t="shared" si="5"/>
        <v>872200</v>
      </c>
    </row>
    <row r="129" spans="1:15" x14ac:dyDescent="0.2">
      <c r="A129" s="2" t="s">
        <v>107</v>
      </c>
      <c r="B129" s="4">
        <v>569</v>
      </c>
      <c r="C129" s="4">
        <v>514</v>
      </c>
      <c r="D129" s="4">
        <v>14</v>
      </c>
      <c r="E129" s="4">
        <v>69</v>
      </c>
      <c r="F129" s="4"/>
      <c r="G129" s="4"/>
      <c r="H129" s="4">
        <v>745800</v>
      </c>
      <c r="I129" s="4">
        <v>1093500</v>
      </c>
      <c r="J129" s="4"/>
      <c r="K129" s="4"/>
      <c r="L129" s="15">
        <v>-7.8000000000000005E-3</v>
      </c>
      <c r="M129" s="4">
        <v>1841200</v>
      </c>
      <c r="N129" s="4">
        <f t="shared" si="8"/>
        <v>940465.33333333337</v>
      </c>
      <c r="O129" s="4">
        <f t="shared" si="5"/>
        <v>872200</v>
      </c>
    </row>
    <row r="130" spans="1:15" x14ac:dyDescent="0.2">
      <c r="A130" s="2" t="s">
        <v>108</v>
      </c>
      <c r="B130" s="4">
        <v>484</v>
      </c>
      <c r="C130" s="4">
        <v>320</v>
      </c>
      <c r="D130" s="4">
        <v>44</v>
      </c>
      <c r="E130" s="4">
        <v>32</v>
      </c>
      <c r="F130" s="4"/>
      <c r="G130" s="4"/>
      <c r="H130" s="4">
        <v>777400</v>
      </c>
      <c r="I130" s="4">
        <v>497700</v>
      </c>
      <c r="J130" s="4"/>
      <c r="K130" s="4"/>
      <c r="L130" s="15">
        <v>1.9199999999999998E-2</v>
      </c>
      <c r="M130" s="4">
        <v>1449200</v>
      </c>
      <c r="N130" s="4">
        <f>AVERAGE($M131:$M151)</f>
        <v>910132.80952380947</v>
      </c>
      <c r="O130" s="4">
        <f t="shared" si="5"/>
        <v>872200</v>
      </c>
    </row>
    <row r="131" spans="1:15" x14ac:dyDescent="0.2">
      <c r="A131" s="2" t="s">
        <v>109</v>
      </c>
      <c r="B131" s="4">
        <v>248</v>
      </c>
      <c r="C131" s="4">
        <v>590</v>
      </c>
      <c r="D131" s="4">
        <v>24</v>
      </c>
      <c r="E131" s="4">
        <v>41</v>
      </c>
      <c r="F131" s="4"/>
      <c r="G131" s="4"/>
      <c r="H131" s="4">
        <v>234000</v>
      </c>
      <c r="I131" s="4">
        <v>633300</v>
      </c>
      <c r="J131" s="4"/>
      <c r="K131" s="4"/>
      <c r="L131" s="15">
        <v>-1.9099999999999999E-2</v>
      </c>
      <c r="M131" s="4">
        <v>876100</v>
      </c>
      <c r="N131" s="4">
        <f>AVERAGE($M132:$M152)</f>
        <v>939299.14285714284</v>
      </c>
      <c r="O131" s="4">
        <f t="shared" si="5"/>
        <v>872200</v>
      </c>
    </row>
    <row r="132" spans="1:15" x14ac:dyDescent="0.2">
      <c r="A132" s="2" t="s">
        <v>110</v>
      </c>
      <c r="B132" s="4">
        <v>435</v>
      </c>
      <c r="C132" s="4">
        <v>501</v>
      </c>
      <c r="D132" s="4">
        <v>36</v>
      </c>
      <c r="E132" s="4">
        <v>31</v>
      </c>
      <c r="F132" s="4"/>
      <c r="G132" s="4"/>
      <c r="H132" s="4">
        <v>618700</v>
      </c>
      <c r="I132" s="4">
        <v>450400</v>
      </c>
      <c r="J132" s="4"/>
      <c r="K132" s="4"/>
      <c r="L132" s="15">
        <v>1.6000000000000001E-3</v>
      </c>
      <c r="M132" s="4">
        <v>1070200</v>
      </c>
      <c r="O132" s="4">
        <f t="shared" si="5"/>
        <v>400000</v>
      </c>
    </row>
    <row r="133" spans="1:15" x14ac:dyDescent="0.2">
      <c r="A133" s="2" t="s">
        <v>111</v>
      </c>
      <c r="B133" s="4">
        <v>317</v>
      </c>
      <c r="C133" s="4">
        <v>601</v>
      </c>
      <c r="D133" s="4">
        <v>41</v>
      </c>
      <c r="E133" s="4">
        <v>32</v>
      </c>
      <c r="F133" s="4"/>
      <c r="G133" s="4"/>
      <c r="H133" s="4">
        <v>363500</v>
      </c>
      <c r="I133" s="4">
        <v>432200</v>
      </c>
      <c r="J133" s="4"/>
      <c r="K133" s="4"/>
      <c r="L133" s="15">
        <v>1.11E-2</v>
      </c>
      <c r="M133" s="4">
        <v>872200</v>
      </c>
      <c r="O133" s="4">
        <f t="shared" si="5"/>
        <v>400000</v>
      </c>
    </row>
    <row r="134" spans="1:15" x14ac:dyDescent="0.2">
      <c r="A134" s="2" t="s">
        <v>112</v>
      </c>
      <c r="B134" s="4">
        <v>366</v>
      </c>
      <c r="C134" s="4">
        <v>336</v>
      </c>
      <c r="D134" s="4">
        <v>45</v>
      </c>
      <c r="E134" s="4">
        <v>61</v>
      </c>
      <c r="F134" s="4"/>
      <c r="G134" s="4"/>
      <c r="H134" s="4">
        <v>564400</v>
      </c>
      <c r="I134" s="4">
        <v>771300</v>
      </c>
      <c r="J134" s="4"/>
      <c r="K134" s="4"/>
      <c r="L134" s="15">
        <v>-6.3E-3</v>
      </c>
      <c r="M134" s="4">
        <v>1433600</v>
      </c>
      <c r="O134" s="4">
        <f t="shared" si="5"/>
        <v>400000</v>
      </c>
    </row>
    <row r="135" spans="1:15" x14ac:dyDescent="0.2">
      <c r="A135" s="2" t="s">
        <v>113</v>
      </c>
      <c r="B135" s="4">
        <v>509</v>
      </c>
      <c r="C135" s="4">
        <v>439</v>
      </c>
      <c r="D135" s="4">
        <v>8</v>
      </c>
      <c r="E135" s="4">
        <v>65</v>
      </c>
      <c r="F135" s="4"/>
      <c r="G135" s="4"/>
      <c r="H135" s="4">
        <v>555900</v>
      </c>
      <c r="I135" s="4">
        <v>871100</v>
      </c>
      <c r="J135" s="4"/>
      <c r="K135" s="4"/>
      <c r="L135" s="15">
        <v>5.6500000000000002E-2</v>
      </c>
      <c r="M135" s="4">
        <v>2841100</v>
      </c>
      <c r="O135" s="4">
        <f t="shared" si="5"/>
        <v>400000</v>
      </c>
    </row>
    <row r="136" spans="1:15" x14ac:dyDescent="0.2">
      <c r="A136" s="2" t="s">
        <v>114</v>
      </c>
      <c r="B136" s="4">
        <v>603</v>
      </c>
      <c r="C136" s="4">
        <v>233</v>
      </c>
      <c r="D136" s="4">
        <v>10</v>
      </c>
      <c r="E136" s="4">
        <v>21</v>
      </c>
      <c r="F136" s="4"/>
      <c r="G136" s="4"/>
      <c r="H136" s="4">
        <v>683000</v>
      </c>
      <c r="I136" s="4">
        <v>399600</v>
      </c>
      <c r="J136" s="4"/>
      <c r="K136" s="4"/>
      <c r="L136" s="15">
        <v>2.2099999999999998E-2</v>
      </c>
      <c r="M136" s="4">
        <v>1088000</v>
      </c>
      <c r="O136" s="4">
        <f t="shared" si="5"/>
        <v>400000</v>
      </c>
    </row>
    <row r="137" spans="1:15" x14ac:dyDescent="0.2">
      <c r="A137" s="2" t="s">
        <v>115</v>
      </c>
      <c r="B137" s="4">
        <v>100</v>
      </c>
      <c r="C137" s="4">
        <v>322</v>
      </c>
      <c r="D137" s="4">
        <v>42</v>
      </c>
      <c r="E137" s="4">
        <v>27</v>
      </c>
      <c r="F137" s="4"/>
      <c r="G137" s="4"/>
      <c r="H137" s="4">
        <v>103200</v>
      </c>
      <c r="I137" s="4">
        <v>296800</v>
      </c>
      <c r="J137" s="4"/>
      <c r="K137" s="4"/>
      <c r="L137" s="15">
        <v>-5.0000000000000001E-3</v>
      </c>
      <c r="M137" s="4">
        <v>400000</v>
      </c>
      <c r="O137" s="4">
        <f t="shared" si="5"/>
        <v>405884</v>
      </c>
    </row>
    <row r="138" spans="1:15" x14ac:dyDescent="0.2">
      <c r="A138" s="2" t="s">
        <v>116</v>
      </c>
      <c r="B138" s="4">
        <v>183</v>
      </c>
      <c r="C138" s="4">
        <v>283</v>
      </c>
      <c r="D138" s="4">
        <v>16</v>
      </c>
      <c r="E138" s="4">
        <v>21</v>
      </c>
      <c r="F138" s="4"/>
      <c r="G138" s="4"/>
      <c r="H138" s="4">
        <v>239400</v>
      </c>
      <c r="I138" s="4">
        <v>307600</v>
      </c>
      <c r="J138" s="4"/>
      <c r="K138" s="4"/>
      <c r="L138" s="15">
        <v>-6.7000000000000002E-3</v>
      </c>
      <c r="M138" s="4">
        <v>568400</v>
      </c>
      <c r="O138" s="4">
        <f t="shared" si="5"/>
        <v>405884</v>
      </c>
    </row>
    <row r="139" spans="1:15" x14ac:dyDescent="0.2">
      <c r="A139" s="2" t="s">
        <v>117</v>
      </c>
      <c r="B139" s="4">
        <v>406</v>
      </c>
      <c r="C139" s="4">
        <v>228</v>
      </c>
      <c r="D139" s="4">
        <v>10</v>
      </c>
      <c r="E139" s="4">
        <v>20</v>
      </c>
      <c r="F139" s="4"/>
      <c r="G139" s="4"/>
      <c r="H139" s="4">
        <v>531300</v>
      </c>
      <c r="I139" s="4">
        <v>376600</v>
      </c>
      <c r="J139" s="4"/>
      <c r="K139" s="4"/>
      <c r="L139" s="15">
        <v>1.1899999999999999E-2</v>
      </c>
      <c r="M139" s="4">
        <v>908300</v>
      </c>
      <c r="O139" s="4">
        <f t="shared" si="5"/>
        <v>405884</v>
      </c>
    </row>
    <row r="140" spans="1:15" x14ac:dyDescent="0.2">
      <c r="A140" s="2" t="s">
        <v>118</v>
      </c>
      <c r="B140" s="4">
        <v>359</v>
      </c>
      <c r="C140" s="4">
        <v>229</v>
      </c>
      <c r="D140" s="4">
        <v>18</v>
      </c>
      <c r="E140" s="4">
        <v>16</v>
      </c>
      <c r="F140" s="4"/>
      <c r="G140" s="4"/>
      <c r="H140" s="4">
        <v>277300</v>
      </c>
      <c r="I140" s="4">
        <v>308700</v>
      </c>
      <c r="J140" s="4"/>
      <c r="K140" s="4"/>
      <c r="L140" s="15">
        <v>8.6E-3</v>
      </c>
      <c r="M140" s="4">
        <v>587000</v>
      </c>
      <c r="O140" s="4">
        <f t="shared" si="5"/>
        <v>405884</v>
      </c>
    </row>
    <row r="141" spans="1:15" x14ac:dyDescent="0.2">
      <c r="A141" s="2" t="s">
        <v>119</v>
      </c>
      <c r="B141" s="4">
        <v>184</v>
      </c>
      <c r="C141" s="4">
        <v>246</v>
      </c>
      <c r="D141" s="4">
        <v>5</v>
      </c>
      <c r="E141" s="4">
        <v>10</v>
      </c>
      <c r="F141" s="4"/>
      <c r="G141" s="4"/>
      <c r="H141" s="4">
        <v>186700</v>
      </c>
      <c r="I141" s="4">
        <v>214300</v>
      </c>
      <c r="J141" s="4"/>
      <c r="K141" s="4"/>
      <c r="L141" s="15">
        <v>-5.1000000000000004E-3</v>
      </c>
      <c r="M141" s="4">
        <v>405884</v>
      </c>
      <c r="O141" s="4">
        <f t="shared" si="5"/>
        <v>453032</v>
      </c>
    </row>
    <row r="142" spans="1:15" x14ac:dyDescent="0.2">
      <c r="A142" s="2" t="s">
        <v>120</v>
      </c>
      <c r="B142" s="4">
        <v>247</v>
      </c>
      <c r="C142" s="4">
        <v>366</v>
      </c>
      <c r="D142" s="4">
        <v>12</v>
      </c>
      <c r="E142" s="4">
        <v>10</v>
      </c>
      <c r="F142" s="4"/>
      <c r="G142" s="4"/>
      <c r="H142" s="4">
        <v>250600</v>
      </c>
      <c r="I142" s="4">
        <v>216500</v>
      </c>
      <c r="J142" s="4"/>
      <c r="K142" s="4"/>
      <c r="L142" s="15">
        <v>1.9099999999999999E-2</v>
      </c>
      <c r="M142" s="4">
        <v>469965</v>
      </c>
      <c r="O142" s="4">
        <f t="shared" si="5"/>
        <v>453032</v>
      </c>
    </row>
    <row r="143" spans="1:15" x14ac:dyDescent="0.2">
      <c r="A143" s="2" t="s">
        <v>121</v>
      </c>
      <c r="B143" s="4">
        <v>107</v>
      </c>
      <c r="C143" s="4">
        <v>382</v>
      </c>
      <c r="D143" s="4">
        <v>10</v>
      </c>
      <c r="E143" s="4">
        <v>18</v>
      </c>
      <c r="F143" s="4"/>
      <c r="G143" s="4"/>
      <c r="H143" s="4">
        <v>109300</v>
      </c>
      <c r="I143" s="4">
        <v>343100</v>
      </c>
      <c r="J143" s="4"/>
      <c r="K143" s="4"/>
      <c r="L143" s="15">
        <v>-1.3600000000000001E-2</v>
      </c>
      <c r="M143" s="4">
        <v>453032</v>
      </c>
      <c r="O143" s="4">
        <f t="shared" si="5"/>
        <v>686732</v>
      </c>
    </row>
    <row r="144" spans="1:15" x14ac:dyDescent="0.2">
      <c r="A144" s="2" t="s">
        <v>122</v>
      </c>
      <c r="B144" s="4">
        <v>134</v>
      </c>
      <c r="C144" s="4">
        <v>652</v>
      </c>
      <c r="D144" s="4">
        <v>31</v>
      </c>
      <c r="E144" s="4">
        <v>34</v>
      </c>
      <c r="F144" s="4"/>
      <c r="G144" s="4"/>
      <c r="H144" s="4">
        <v>329900</v>
      </c>
      <c r="I144" s="4">
        <v>481300</v>
      </c>
      <c r="J144" s="4"/>
      <c r="K144" s="4"/>
      <c r="L144" s="15">
        <v>-2.6600000000000002E-2</v>
      </c>
      <c r="M144" s="4">
        <v>816963</v>
      </c>
      <c r="O144" s="4">
        <f t="shared" si="5"/>
        <v>686732</v>
      </c>
    </row>
    <row r="145" spans="1:15" x14ac:dyDescent="0.2">
      <c r="A145" s="2" t="s">
        <v>123</v>
      </c>
      <c r="B145" s="4">
        <v>214</v>
      </c>
      <c r="C145" s="4">
        <v>324</v>
      </c>
      <c r="D145" s="4">
        <v>32</v>
      </c>
      <c r="E145" s="4">
        <v>52</v>
      </c>
      <c r="F145" s="4"/>
      <c r="G145" s="4"/>
      <c r="H145" s="4">
        <v>211000</v>
      </c>
      <c r="I145" s="4">
        <v>656600</v>
      </c>
      <c r="J145" s="4"/>
      <c r="K145" s="4"/>
      <c r="L145" s="15">
        <v>0</v>
      </c>
      <c r="M145" s="4">
        <v>912850</v>
      </c>
      <c r="O145" s="4">
        <f t="shared" si="5"/>
        <v>686732</v>
      </c>
    </row>
    <row r="146" spans="1:15" x14ac:dyDescent="0.2">
      <c r="A146" s="2" t="s">
        <v>124</v>
      </c>
      <c r="B146" s="4">
        <v>243</v>
      </c>
      <c r="C146" s="4">
        <v>258</v>
      </c>
      <c r="D146" s="4">
        <v>16</v>
      </c>
      <c r="E146" s="4">
        <v>20</v>
      </c>
      <c r="F146" s="4"/>
      <c r="G146" s="4"/>
      <c r="H146" s="4">
        <v>374600</v>
      </c>
      <c r="I146" s="4">
        <v>338400</v>
      </c>
      <c r="J146" s="4"/>
      <c r="K146" s="4"/>
      <c r="L146" s="15">
        <v>5.1000000000000004E-3</v>
      </c>
      <c r="M146" s="4">
        <v>769001</v>
      </c>
      <c r="O146" s="4">
        <f t="shared" si="5"/>
        <v>686732</v>
      </c>
    </row>
    <row r="147" spans="1:15" x14ac:dyDescent="0.2">
      <c r="A147" s="2" t="s">
        <v>125</v>
      </c>
      <c r="B147" s="4">
        <v>469</v>
      </c>
      <c r="C147" s="4">
        <v>1198</v>
      </c>
      <c r="D147" s="4">
        <v>35</v>
      </c>
      <c r="E147" s="4">
        <v>25</v>
      </c>
      <c r="F147" s="4"/>
      <c r="G147" s="4"/>
      <c r="H147" s="4">
        <v>510900</v>
      </c>
      <c r="I147" s="4">
        <v>414700</v>
      </c>
      <c r="J147" s="4"/>
      <c r="K147" s="4"/>
      <c r="L147" s="15">
        <v>6.8000000000000005E-3</v>
      </c>
      <c r="M147" s="4">
        <v>953300</v>
      </c>
      <c r="O147" s="4">
        <f>MIN(M148:M152)</f>
        <v>686732</v>
      </c>
    </row>
    <row r="148" spans="1:15" x14ac:dyDescent="0.2">
      <c r="A148" s="2" t="s">
        <v>126</v>
      </c>
      <c r="B148" s="4">
        <v>152</v>
      </c>
      <c r="C148" s="4">
        <v>387</v>
      </c>
      <c r="D148" s="4">
        <v>26</v>
      </c>
      <c r="E148" s="4">
        <v>26</v>
      </c>
      <c r="F148" s="4"/>
      <c r="G148" s="4"/>
      <c r="H148" s="4">
        <v>180800</v>
      </c>
      <c r="I148" s="4">
        <v>467900</v>
      </c>
      <c r="J148" s="4"/>
      <c r="K148" s="4"/>
      <c r="L148" s="15">
        <v>0</v>
      </c>
      <c r="M148" s="4">
        <v>686732</v>
      </c>
    </row>
    <row r="149" spans="1:15" x14ac:dyDescent="0.2">
      <c r="A149" s="2" t="s">
        <v>127</v>
      </c>
      <c r="B149" s="4">
        <v>363</v>
      </c>
      <c r="C149" s="4">
        <v>474</v>
      </c>
      <c r="D149" s="4">
        <v>20</v>
      </c>
      <c r="E149" s="4">
        <v>45</v>
      </c>
      <c r="F149" s="4"/>
      <c r="G149" s="4"/>
      <c r="H149" s="4">
        <v>459600</v>
      </c>
      <c r="I149" s="4">
        <v>630800</v>
      </c>
      <c r="J149" s="4"/>
      <c r="K149" s="4"/>
      <c r="L149" s="15">
        <v>1.2E-2</v>
      </c>
      <c r="M149" s="4">
        <v>1124796</v>
      </c>
    </row>
    <row r="150" spans="1:15" x14ac:dyDescent="0.2">
      <c r="A150" s="2" t="s">
        <v>128</v>
      </c>
      <c r="B150" s="4">
        <v>380</v>
      </c>
      <c r="C150" s="4">
        <v>592</v>
      </c>
      <c r="D150" s="4">
        <v>30</v>
      </c>
      <c r="E150" s="4">
        <v>39</v>
      </c>
      <c r="F150" s="4"/>
      <c r="G150" s="4"/>
      <c r="H150" s="4">
        <v>455900</v>
      </c>
      <c r="I150" s="4">
        <v>590600</v>
      </c>
      <c r="J150" s="4"/>
      <c r="K150" s="4"/>
      <c r="L150" s="15">
        <v>-1.34E-2</v>
      </c>
      <c r="M150" s="4">
        <v>1063149</v>
      </c>
    </row>
    <row r="151" spans="1:15" x14ac:dyDescent="0.2">
      <c r="A151" s="2" t="s">
        <v>129</v>
      </c>
      <c r="B151" s="4">
        <v>523</v>
      </c>
      <c r="E151" s="4">
        <v>17</v>
      </c>
      <c r="F151" s="4"/>
      <c r="G151" s="4"/>
      <c r="H151" s="4">
        <v>405900</v>
      </c>
      <c r="I151" s="4">
        <v>379000</v>
      </c>
      <c r="J151" s="4"/>
      <c r="K151" s="4"/>
      <c r="L151" s="15">
        <v>1.72E-2</v>
      </c>
      <c r="M151" s="4">
        <v>812217</v>
      </c>
    </row>
    <row r="152" spans="1:15" x14ac:dyDescent="0.2">
      <c r="A152" s="2" t="s">
        <v>130</v>
      </c>
      <c r="B152" s="4">
        <v>500</v>
      </c>
      <c r="E152" s="4">
        <v>67</v>
      </c>
      <c r="F152" s="4"/>
      <c r="G152" s="4"/>
      <c r="H152" s="4">
        <v>524400</v>
      </c>
      <c r="I152" s="4">
        <v>960600</v>
      </c>
      <c r="J152" s="4"/>
      <c r="K152" s="4"/>
      <c r="L152" s="15">
        <v>6.9599999999999995E-2</v>
      </c>
      <c r="M152" s="4">
        <v>1488593</v>
      </c>
    </row>
  </sheetData>
  <mergeCells count="1">
    <mergeCell ref="B1:O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9D4C5-6573-2841-9E25-A1C4F32242E9}">
  <sheetPr codeName="Sheet4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1902</v>
      </c>
      <c r="C3" s="4">
        <v>1908</v>
      </c>
      <c r="D3" s="4">
        <v>131</v>
      </c>
      <c r="E3" s="4">
        <v>127</v>
      </c>
      <c r="F3" s="4">
        <v>1</v>
      </c>
      <c r="G3" s="4">
        <v>1</v>
      </c>
      <c r="H3" s="4">
        <v>3589600</v>
      </c>
      <c r="I3" s="4">
        <v>3500100</v>
      </c>
      <c r="J3" s="4">
        <v>762900</v>
      </c>
      <c r="K3" s="6">
        <f t="shared" ref="K3:K23" si="0">J3/(H3+I3)</f>
        <v>0.10760680987912041</v>
      </c>
      <c r="L3" s="27" t="s">
        <v>647</v>
      </c>
      <c r="M3" s="4">
        <v>7948100</v>
      </c>
      <c r="N3" s="4">
        <f t="shared" ref="N3:N86" si="1">AVERAGE($M4:$M24)</f>
        <v>7116357.1428571427</v>
      </c>
      <c r="O3" s="4">
        <f t="shared" ref="O3:O86" si="2">MIN(M4:M8)</f>
        <v>7026100</v>
      </c>
    </row>
    <row r="4" spans="1:15" x14ac:dyDescent="0.2">
      <c r="A4" s="2" t="s">
        <v>1262</v>
      </c>
      <c r="B4" s="4">
        <v>1475</v>
      </c>
      <c r="C4" s="4">
        <v>2375</v>
      </c>
      <c r="D4" s="4">
        <v>97</v>
      </c>
      <c r="E4" s="4">
        <v>181</v>
      </c>
      <c r="F4" s="4">
        <v>0</v>
      </c>
      <c r="G4" s="4">
        <v>0</v>
      </c>
      <c r="H4" s="4">
        <v>2428600</v>
      </c>
      <c r="I4" s="4">
        <v>4523400</v>
      </c>
      <c r="J4" s="4">
        <v>589300</v>
      </c>
      <c r="K4" s="6">
        <f t="shared" si="0"/>
        <v>8.4766973532796316E-2</v>
      </c>
      <c r="L4" s="27" t="s">
        <v>726</v>
      </c>
      <c r="M4" s="4">
        <v>7604200</v>
      </c>
      <c r="N4" s="4">
        <f t="shared" si="1"/>
        <v>6894190.4761904757</v>
      </c>
      <c r="O4" s="4">
        <f t="shared" si="2"/>
        <v>7026100</v>
      </c>
    </row>
    <row r="5" spans="1:15" x14ac:dyDescent="0.2">
      <c r="A5" s="2" t="s">
        <v>1250</v>
      </c>
      <c r="B5" s="4">
        <v>1880</v>
      </c>
      <c r="C5" s="4">
        <v>1945</v>
      </c>
      <c r="D5" s="4">
        <v>119</v>
      </c>
      <c r="E5" s="4">
        <v>132</v>
      </c>
      <c r="F5" s="4">
        <v>1</v>
      </c>
      <c r="G5" s="4">
        <v>1</v>
      </c>
      <c r="H5" s="4">
        <v>3130600</v>
      </c>
      <c r="I5" s="4">
        <v>3321300</v>
      </c>
      <c r="J5" s="4">
        <v>571600</v>
      </c>
      <c r="K5" s="6">
        <f t="shared" si="0"/>
        <v>8.8594057564438389E-2</v>
      </c>
      <c r="L5" s="27" t="s">
        <v>189</v>
      </c>
      <c r="M5" s="4">
        <v>7026100</v>
      </c>
      <c r="N5" s="4">
        <f t="shared" si="1"/>
        <v>6749504.7619047621</v>
      </c>
      <c r="O5" s="4">
        <f t="shared" si="2"/>
        <v>6693500</v>
      </c>
    </row>
    <row r="6" spans="1:15" x14ac:dyDescent="0.2">
      <c r="A6" s="2" t="s">
        <v>1215</v>
      </c>
      <c r="B6" s="4">
        <v>2832</v>
      </c>
      <c r="C6" s="4">
        <v>1727</v>
      </c>
      <c r="D6" s="4">
        <v>246</v>
      </c>
      <c r="E6" s="4">
        <v>187</v>
      </c>
      <c r="F6" s="4">
        <v>0</v>
      </c>
      <c r="G6" s="4">
        <v>1</v>
      </c>
      <c r="H6" s="4">
        <v>5690100</v>
      </c>
      <c r="I6" s="4">
        <v>3981100</v>
      </c>
      <c r="J6" s="4">
        <v>1170200</v>
      </c>
      <c r="K6" s="6">
        <f t="shared" si="0"/>
        <v>0.12099842832326908</v>
      </c>
      <c r="L6" s="27" t="s">
        <v>589</v>
      </c>
      <c r="M6" s="4">
        <v>11045000</v>
      </c>
      <c r="N6" s="4">
        <f t="shared" si="1"/>
        <v>6503695.2380952379</v>
      </c>
      <c r="O6" s="4">
        <f t="shared" si="2"/>
        <v>6693500</v>
      </c>
    </row>
    <row r="7" spans="1:15" x14ac:dyDescent="0.2">
      <c r="A7" s="2" t="s">
        <v>1166</v>
      </c>
      <c r="B7" s="4">
        <v>1710</v>
      </c>
      <c r="C7" s="4">
        <v>4046</v>
      </c>
      <c r="D7" s="4">
        <v>76</v>
      </c>
      <c r="E7" s="4">
        <v>175</v>
      </c>
      <c r="F7" s="4">
        <v>1</v>
      </c>
      <c r="G7" s="4">
        <v>5</v>
      </c>
      <c r="H7" s="4">
        <v>2601000</v>
      </c>
      <c r="I7" s="4">
        <v>7068300</v>
      </c>
      <c r="J7" s="4">
        <v>1586300</v>
      </c>
      <c r="K7" s="6">
        <f t="shared" si="0"/>
        <v>0.16405530907097721</v>
      </c>
      <c r="L7" s="27" t="s">
        <v>1204</v>
      </c>
      <c r="M7" s="4">
        <v>11325900</v>
      </c>
      <c r="N7" s="4">
        <f t="shared" si="1"/>
        <v>6139961.9047619049</v>
      </c>
      <c r="O7" s="4">
        <f t="shared" si="2"/>
        <v>4659700</v>
      </c>
    </row>
    <row r="8" spans="1:15" x14ac:dyDescent="0.2">
      <c r="A8" s="2" t="s">
        <v>1132</v>
      </c>
      <c r="B8" s="4">
        <v>2159</v>
      </c>
      <c r="C8" s="4">
        <v>2393</v>
      </c>
      <c r="D8" s="4">
        <v>128</v>
      </c>
      <c r="E8" s="4">
        <v>163</v>
      </c>
      <c r="F8" s="4">
        <v>2</v>
      </c>
      <c r="G8" s="4">
        <v>1</v>
      </c>
      <c r="H8" s="4">
        <v>3740100</v>
      </c>
      <c r="I8" s="4">
        <v>3975500</v>
      </c>
      <c r="J8" s="4">
        <v>437700</v>
      </c>
      <c r="K8" s="6">
        <f t="shared" si="0"/>
        <v>5.6729223910000522E-2</v>
      </c>
      <c r="L8" s="27" t="s">
        <v>746</v>
      </c>
      <c r="M8" s="4">
        <v>8200500</v>
      </c>
      <c r="N8" s="4">
        <f t="shared" si="1"/>
        <v>5844409.5238095243</v>
      </c>
      <c r="O8" s="4">
        <f t="shared" si="2"/>
        <v>2774400</v>
      </c>
    </row>
    <row r="9" spans="1:15" x14ac:dyDescent="0.2">
      <c r="A9" s="2" t="s">
        <v>1075</v>
      </c>
      <c r="B9" s="4">
        <v>1636</v>
      </c>
      <c r="C9" s="4">
        <v>4945</v>
      </c>
      <c r="D9" s="4">
        <v>61</v>
      </c>
      <c r="E9" s="4">
        <v>175</v>
      </c>
      <c r="F9" s="4">
        <v>0</v>
      </c>
      <c r="G9" s="4">
        <v>0</v>
      </c>
      <c r="H9" s="4">
        <v>1889100</v>
      </c>
      <c r="I9" s="4">
        <v>6449500</v>
      </c>
      <c r="J9" s="4">
        <v>1321900</v>
      </c>
      <c r="K9" s="6">
        <f t="shared" si="0"/>
        <v>0.15852781042381214</v>
      </c>
      <c r="L9" s="27" t="s">
        <v>531</v>
      </c>
      <c r="M9" s="4">
        <v>9689600</v>
      </c>
      <c r="N9" s="4">
        <f t="shared" si="1"/>
        <v>5480690.4761904757</v>
      </c>
      <c r="O9" s="4">
        <f t="shared" si="2"/>
        <v>2774400</v>
      </c>
    </row>
    <row r="10" spans="1:15" x14ac:dyDescent="0.2">
      <c r="A10" s="2" t="s">
        <v>1051</v>
      </c>
      <c r="B10" s="4">
        <v>1848</v>
      </c>
      <c r="C10" s="4">
        <v>2710</v>
      </c>
      <c r="D10" s="4">
        <v>103</v>
      </c>
      <c r="E10" s="4">
        <v>121</v>
      </c>
      <c r="F10" s="4">
        <v>0</v>
      </c>
      <c r="G10" s="4">
        <v>0</v>
      </c>
      <c r="H10" s="4">
        <v>2755800</v>
      </c>
      <c r="I10" s="4">
        <v>3553000</v>
      </c>
      <c r="J10" s="4">
        <v>369600</v>
      </c>
      <c r="K10" s="6">
        <f t="shared" si="0"/>
        <v>5.8584833882830332E-2</v>
      </c>
      <c r="L10" s="27" t="s">
        <v>192</v>
      </c>
      <c r="M10" s="4">
        <v>6693500</v>
      </c>
      <c r="N10" s="4">
        <f t="shared" si="1"/>
        <v>5312061.9047619049</v>
      </c>
      <c r="O10" s="4">
        <f t="shared" si="2"/>
        <v>2774400</v>
      </c>
    </row>
    <row r="11" spans="1:15" x14ac:dyDescent="0.2">
      <c r="A11" s="2" t="s">
        <v>1038</v>
      </c>
      <c r="B11" s="4">
        <v>2013</v>
      </c>
      <c r="C11" s="4">
        <v>3397</v>
      </c>
      <c r="D11" s="4">
        <v>88</v>
      </c>
      <c r="E11" s="4">
        <v>159</v>
      </c>
      <c r="F11" s="4">
        <v>0</v>
      </c>
      <c r="G11" s="4">
        <v>0</v>
      </c>
      <c r="H11" s="4">
        <v>2656300</v>
      </c>
      <c r="I11" s="4">
        <v>4567400</v>
      </c>
      <c r="J11" s="4">
        <v>414400</v>
      </c>
      <c r="K11" s="6">
        <f t="shared" si="0"/>
        <v>5.7366723424283957E-2</v>
      </c>
      <c r="L11" s="27" t="s">
        <v>726</v>
      </c>
      <c r="M11" s="4">
        <v>7647900</v>
      </c>
      <c r="N11" s="4">
        <f t="shared" si="1"/>
        <v>5041514.2857142854</v>
      </c>
      <c r="O11" s="4">
        <f t="shared" si="2"/>
        <v>2774400</v>
      </c>
    </row>
    <row r="12" spans="1:15" x14ac:dyDescent="0.2">
      <c r="A12" s="2" t="s">
        <v>1013</v>
      </c>
      <c r="B12" s="4">
        <v>1136</v>
      </c>
      <c r="C12" s="4">
        <v>2095</v>
      </c>
      <c r="D12" s="4">
        <v>74</v>
      </c>
      <c r="E12" s="4">
        <v>89</v>
      </c>
      <c r="F12" s="4">
        <v>0</v>
      </c>
      <c r="G12" s="4">
        <v>0</v>
      </c>
      <c r="H12" s="4">
        <v>1752800</v>
      </c>
      <c r="I12" s="4">
        <v>2515100</v>
      </c>
      <c r="J12" s="4">
        <v>391500</v>
      </c>
      <c r="K12" s="6">
        <f t="shared" si="0"/>
        <v>9.1731296422127975E-2</v>
      </c>
      <c r="L12" s="27" t="s">
        <v>685</v>
      </c>
      <c r="M12" s="4">
        <v>4659700</v>
      </c>
      <c r="N12" s="4">
        <f t="shared" si="1"/>
        <v>4961514.2857142854</v>
      </c>
      <c r="O12" s="4">
        <f t="shared" si="2"/>
        <v>2774400</v>
      </c>
    </row>
    <row r="13" spans="1:15" x14ac:dyDescent="0.2">
      <c r="A13" s="2" t="s">
        <v>935</v>
      </c>
      <c r="B13" s="4">
        <v>693</v>
      </c>
      <c r="C13" s="4">
        <v>1200</v>
      </c>
      <c r="D13" s="4">
        <v>42</v>
      </c>
      <c r="E13" s="4">
        <v>60</v>
      </c>
      <c r="F13" s="4">
        <v>0</v>
      </c>
      <c r="G13" s="4">
        <v>0</v>
      </c>
      <c r="H13" s="4">
        <v>1003900</v>
      </c>
      <c r="I13" s="4">
        <v>1486000</v>
      </c>
      <c r="J13" s="4">
        <v>281200</v>
      </c>
      <c r="K13" s="6">
        <f t="shared" si="0"/>
        <v>0.11293626250050202</v>
      </c>
      <c r="L13" s="27" t="s">
        <v>751</v>
      </c>
      <c r="M13" s="4">
        <v>2774400</v>
      </c>
      <c r="N13" s="4">
        <f t="shared" si="1"/>
        <v>5058861.9047619049</v>
      </c>
      <c r="O13" s="4">
        <f t="shared" si="2"/>
        <v>3179400</v>
      </c>
    </row>
    <row r="14" spans="1:15" x14ac:dyDescent="0.2">
      <c r="A14" s="2" t="s">
        <v>904</v>
      </c>
      <c r="B14" s="4">
        <v>1231</v>
      </c>
      <c r="C14" s="4">
        <v>1706</v>
      </c>
      <c r="D14" s="4">
        <v>32</v>
      </c>
      <c r="E14" s="4">
        <v>48</v>
      </c>
      <c r="F14" s="4">
        <v>0</v>
      </c>
      <c r="G14" s="4">
        <v>0</v>
      </c>
      <c r="H14" s="4">
        <v>960200</v>
      </c>
      <c r="I14" s="4">
        <v>1893700</v>
      </c>
      <c r="J14" s="4">
        <v>319900</v>
      </c>
      <c r="K14" s="6">
        <f t="shared" si="0"/>
        <v>0.11209222467500614</v>
      </c>
      <c r="L14" s="27" t="s">
        <v>277</v>
      </c>
      <c r="M14" s="4">
        <v>3179400</v>
      </c>
      <c r="N14" s="4">
        <f t="shared" si="1"/>
        <v>5031728.5714285718</v>
      </c>
      <c r="O14" s="4">
        <f t="shared" si="2"/>
        <v>3855300</v>
      </c>
    </row>
    <row r="15" spans="1:15" x14ac:dyDescent="0.2">
      <c r="A15" s="2" t="s">
        <v>839</v>
      </c>
      <c r="B15" s="4">
        <v>2388</v>
      </c>
      <c r="C15" s="4">
        <v>2456</v>
      </c>
      <c r="D15" s="4">
        <v>150</v>
      </c>
      <c r="E15" s="4">
        <v>142</v>
      </c>
      <c r="F15" s="4">
        <v>3</v>
      </c>
      <c r="G15" s="4">
        <v>2</v>
      </c>
      <c r="H15" s="4">
        <v>3906900</v>
      </c>
      <c r="I15" s="4">
        <v>3553700</v>
      </c>
      <c r="J15" s="4">
        <v>302600</v>
      </c>
      <c r="K15" s="6">
        <f t="shared" si="0"/>
        <v>4.0559740503444762E-2</v>
      </c>
      <c r="L15" s="27" t="s">
        <v>889</v>
      </c>
      <c r="M15" s="4">
        <v>7767300</v>
      </c>
      <c r="N15" s="4">
        <f t="shared" si="1"/>
        <v>4827071.4285714282</v>
      </c>
      <c r="O15" s="4">
        <f t="shared" si="2"/>
        <v>3855300</v>
      </c>
    </row>
    <row r="16" spans="1:15" x14ac:dyDescent="0.2">
      <c r="A16" s="2" t="s">
        <v>776</v>
      </c>
      <c r="B16" s="4">
        <v>815</v>
      </c>
      <c r="C16" s="4">
        <v>2148</v>
      </c>
      <c r="D16" s="4">
        <v>33</v>
      </c>
      <c r="E16" s="4">
        <v>85</v>
      </c>
      <c r="F16" s="4">
        <v>0</v>
      </c>
      <c r="G16" s="4">
        <v>0</v>
      </c>
      <c r="H16" s="4">
        <v>956300</v>
      </c>
      <c r="I16" s="4">
        <v>2410500</v>
      </c>
      <c r="J16" s="4">
        <v>485900</v>
      </c>
      <c r="K16" s="6">
        <f t="shared" si="0"/>
        <v>0.14432101698942615</v>
      </c>
      <c r="L16" s="27" t="s">
        <v>324</v>
      </c>
      <c r="M16" s="4">
        <v>3855300</v>
      </c>
      <c r="N16" s="4">
        <f t="shared" si="1"/>
        <v>5026423.8095238097</v>
      </c>
      <c r="O16" s="4">
        <f t="shared" si="2"/>
        <v>5662900</v>
      </c>
    </row>
    <row r="17" spans="1:15" x14ac:dyDescent="0.2">
      <c r="A17" s="2" t="s">
        <v>720</v>
      </c>
      <c r="B17" s="4">
        <v>2429</v>
      </c>
      <c r="C17" s="4">
        <v>2983</v>
      </c>
      <c r="D17" s="4">
        <v>143</v>
      </c>
      <c r="E17" s="4">
        <v>191</v>
      </c>
      <c r="F17" s="4">
        <v>0</v>
      </c>
      <c r="G17" s="4">
        <v>1</v>
      </c>
      <c r="H17" s="4">
        <v>3298300</v>
      </c>
      <c r="I17" s="4">
        <v>5114300</v>
      </c>
      <c r="J17" s="4">
        <v>128900</v>
      </c>
      <c r="K17" s="6">
        <f t="shared" si="0"/>
        <v>1.5322254713168343E-2</v>
      </c>
      <c r="L17" s="27" t="s">
        <v>277</v>
      </c>
      <c r="M17" s="4">
        <v>8556000</v>
      </c>
      <c r="N17" s="4">
        <f t="shared" si="1"/>
        <v>4950638.0952380951</v>
      </c>
      <c r="O17" s="4">
        <f t="shared" si="2"/>
        <v>2498700</v>
      </c>
    </row>
    <row r="18" spans="1:15" x14ac:dyDescent="0.2">
      <c r="A18" s="2" t="s">
        <v>667</v>
      </c>
      <c r="B18" s="4">
        <v>1768</v>
      </c>
      <c r="C18" s="4">
        <v>4030</v>
      </c>
      <c r="D18" s="4">
        <v>123</v>
      </c>
      <c r="E18" s="4">
        <v>280</v>
      </c>
      <c r="F18" s="4">
        <v>0</v>
      </c>
      <c r="G18" s="4">
        <v>2</v>
      </c>
      <c r="H18" s="4">
        <v>2331400</v>
      </c>
      <c r="I18" s="4">
        <v>5493600</v>
      </c>
      <c r="J18" s="4">
        <v>305700</v>
      </c>
      <c r="K18" s="6">
        <f t="shared" si="0"/>
        <v>3.9067092651757188E-2</v>
      </c>
      <c r="L18" s="27" t="s">
        <v>708</v>
      </c>
      <c r="M18" s="4">
        <v>8198600</v>
      </c>
      <c r="N18" s="4">
        <f t="shared" si="1"/>
        <v>4915914.2857142854</v>
      </c>
      <c r="O18" s="4">
        <f t="shared" si="2"/>
        <v>2278600</v>
      </c>
    </row>
    <row r="19" spans="1:15" x14ac:dyDescent="0.2">
      <c r="A19" s="2" t="s">
        <v>588</v>
      </c>
      <c r="B19" s="4">
        <v>1554</v>
      </c>
      <c r="C19" s="4">
        <v>2776</v>
      </c>
      <c r="D19" s="4">
        <v>94</v>
      </c>
      <c r="E19" s="4">
        <v>181</v>
      </c>
      <c r="F19" s="4">
        <v>2</v>
      </c>
      <c r="G19" s="4">
        <v>0</v>
      </c>
      <c r="H19" s="4">
        <v>2061400</v>
      </c>
      <c r="I19" s="4">
        <v>3329600</v>
      </c>
      <c r="J19" s="4">
        <v>267000</v>
      </c>
      <c r="K19" s="6">
        <f t="shared" si="0"/>
        <v>4.9526989426822481E-2</v>
      </c>
      <c r="L19" s="27" t="s">
        <v>213</v>
      </c>
      <c r="M19" s="4">
        <v>5662900</v>
      </c>
      <c r="N19" s="4">
        <f t="shared" si="1"/>
        <v>4921452.3809523806</v>
      </c>
      <c r="O19" s="4">
        <f t="shared" si="2"/>
        <v>2278600</v>
      </c>
    </row>
    <row r="20" spans="1:15" x14ac:dyDescent="0.2">
      <c r="A20" s="2" t="s">
        <v>491</v>
      </c>
      <c r="B20" s="4">
        <v>2914</v>
      </c>
      <c r="C20" s="4">
        <v>6538</v>
      </c>
      <c r="D20" s="4">
        <v>214</v>
      </c>
      <c r="E20" s="4">
        <v>452</v>
      </c>
      <c r="F20" s="4">
        <v>4</v>
      </c>
      <c r="G20" s="4">
        <v>3</v>
      </c>
      <c r="H20" s="4">
        <v>4128900</v>
      </c>
      <c r="I20" s="4">
        <v>8917600</v>
      </c>
      <c r="J20" s="4">
        <v>659500</v>
      </c>
      <c r="K20" s="6">
        <f t="shared" si="0"/>
        <v>5.0549955926876937E-2</v>
      </c>
      <c r="L20" s="27" t="s">
        <v>564</v>
      </c>
      <c r="M20" s="4">
        <v>13893000</v>
      </c>
      <c r="N20" s="4">
        <f t="shared" si="1"/>
        <v>4506247.6190476194</v>
      </c>
      <c r="O20" s="4">
        <f t="shared" si="2"/>
        <v>2278600</v>
      </c>
    </row>
    <row r="21" spans="1:15" x14ac:dyDescent="0.2">
      <c r="A21" s="2" t="s">
        <v>261</v>
      </c>
      <c r="B21" s="4">
        <v>2189</v>
      </c>
      <c r="C21" s="4">
        <v>4770</v>
      </c>
      <c r="D21" s="4">
        <v>126</v>
      </c>
      <c r="E21" s="4">
        <v>327</v>
      </c>
      <c r="F21" s="4">
        <v>0</v>
      </c>
      <c r="G21" s="4">
        <v>7</v>
      </c>
      <c r="H21" s="4">
        <v>2532100</v>
      </c>
      <c r="I21" s="4">
        <v>6075400</v>
      </c>
      <c r="J21" s="4">
        <v>653600</v>
      </c>
      <c r="K21" s="6">
        <f t="shared" si="0"/>
        <v>7.5933778681382513E-2</v>
      </c>
      <c r="L21" s="27" t="s">
        <v>324</v>
      </c>
      <c r="M21" s="4">
        <v>9442600</v>
      </c>
      <c r="N21" s="4">
        <f t="shared" si="1"/>
        <v>4406619.0476190476</v>
      </c>
      <c r="O21" s="4">
        <f t="shared" si="2"/>
        <v>2278600</v>
      </c>
    </row>
    <row r="22" spans="1:15" x14ac:dyDescent="0.2">
      <c r="A22" s="2" t="s">
        <v>154</v>
      </c>
      <c r="B22" s="4">
        <v>554</v>
      </c>
      <c r="C22" s="4">
        <v>1478</v>
      </c>
      <c r="D22" s="4">
        <v>26</v>
      </c>
      <c r="E22" s="4">
        <v>63</v>
      </c>
      <c r="F22" s="4">
        <v>0</v>
      </c>
      <c r="G22" s="4">
        <v>0</v>
      </c>
      <c r="H22" s="4">
        <v>608600</v>
      </c>
      <c r="I22" s="4">
        <v>1547900</v>
      </c>
      <c r="J22" s="4">
        <v>91700</v>
      </c>
      <c r="K22" s="6">
        <f t="shared" si="0"/>
        <v>4.2522606074658013E-2</v>
      </c>
      <c r="L22" s="27" t="s">
        <v>231</v>
      </c>
      <c r="M22" s="4">
        <v>2498700</v>
      </c>
      <c r="N22" s="4">
        <f t="shared" si="1"/>
        <v>4655661.9047619049</v>
      </c>
      <c r="O22" s="4">
        <f t="shared" si="2"/>
        <v>2278600</v>
      </c>
    </row>
    <row r="23" spans="1:15" x14ac:dyDescent="0.2">
      <c r="A23" s="2" t="s">
        <v>1</v>
      </c>
      <c r="B23" s="4">
        <v>658</v>
      </c>
      <c r="C23" s="4">
        <v>2044</v>
      </c>
      <c r="D23" s="4">
        <v>48</v>
      </c>
      <c r="E23" s="4">
        <v>52</v>
      </c>
      <c r="F23" s="4">
        <v>0</v>
      </c>
      <c r="G23" s="4">
        <v>0</v>
      </c>
      <c r="H23" s="4">
        <v>652300</v>
      </c>
      <c r="I23" s="4">
        <v>1431600</v>
      </c>
      <c r="J23" s="4">
        <v>181800</v>
      </c>
      <c r="K23" s="6">
        <f t="shared" si="0"/>
        <v>8.7240270646384177E-2</v>
      </c>
      <c r="L23" s="15">
        <v>-1.2800000000000001E-2</v>
      </c>
      <c r="M23" s="4">
        <v>2278600</v>
      </c>
      <c r="N23" s="4">
        <f t="shared" si="1"/>
        <v>5296400</v>
      </c>
      <c r="O23" s="4">
        <f t="shared" si="2"/>
        <v>2938700</v>
      </c>
    </row>
    <row r="24" spans="1:15" x14ac:dyDescent="0.2">
      <c r="A24" s="2" t="s">
        <v>2</v>
      </c>
      <c r="B24" s="4">
        <v>2572</v>
      </c>
      <c r="C24" s="4">
        <v>1544</v>
      </c>
      <c r="D24" s="4">
        <v>50</v>
      </c>
      <c r="E24" s="4">
        <v>123</v>
      </c>
      <c r="F24" s="4">
        <v>0</v>
      </c>
      <c r="G24" s="4">
        <v>0</v>
      </c>
      <c r="H24" s="4">
        <v>3272500</v>
      </c>
      <c r="I24" s="4">
        <v>2551700</v>
      </c>
      <c r="J24" s="4">
        <v>167800</v>
      </c>
      <c r="K24" s="6">
        <f t="shared" ref="K24:K87" si="3">J24/(H24+I24)</f>
        <v>2.8810823804127604E-2</v>
      </c>
      <c r="L24" s="15">
        <v>2.3900000000000001E-2</v>
      </c>
      <c r="M24" s="4">
        <v>7444300</v>
      </c>
      <c r="N24" s="4">
        <f t="shared" si="1"/>
        <v>5150609.5238095243</v>
      </c>
      <c r="O24" s="4">
        <f t="shared" si="2"/>
        <v>1993900</v>
      </c>
    </row>
    <row r="25" spans="1:15" x14ac:dyDescent="0.2">
      <c r="A25" s="2" t="s">
        <v>3</v>
      </c>
      <c r="B25" s="4">
        <v>672</v>
      </c>
      <c r="C25" s="4">
        <v>3702</v>
      </c>
      <c r="D25" s="4">
        <v>76</v>
      </c>
      <c r="E25" s="4">
        <v>87</v>
      </c>
      <c r="F25" s="4">
        <v>1</v>
      </c>
      <c r="G25" s="4">
        <v>0</v>
      </c>
      <c r="H25" s="4">
        <v>953700</v>
      </c>
      <c r="I25" s="4">
        <v>1809500</v>
      </c>
      <c r="J25" s="4">
        <v>175000</v>
      </c>
      <c r="K25" s="6">
        <f t="shared" si="3"/>
        <v>6.3332368268674E-2</v>
      </c>
      <c r="L25" s="15">
        <v>-8.6E-3</v>
      </c>
      <c r="M25" s="4">
        <v>2938700</v>
      </c>
      <c r="N25" s="4">
        <f t="shared" si="1"/>
        <v>5269380.9523809524</v>
      </c>
      <c r="O25" s="4">
        <f t="shared" si="2"/>
        <v>1993900</v>
      </c>
    </row>
    <row r="26" spans="1:15" x14ac:dyDescent="0.2">
      <c r="A26" s="2" t="s">
        <v>4</v>
      </c>
      <c r="B26" s="4">
        <v>2226</v>
      </c>
      <c r="C26" s="4">
        <v>2110</v>
      </c>
      <c r="D26" s="4">
        <v>73</v>
      </c>
      <c r="E26" s="4">
        <v>67</v>
      </c>
      <c r="F26" s="4">
        <v>0</v>
      </c>
      <c r="G26" s="4">
        <v>2</v>
      </c>
      <c r="H26" s="4">
        <v>2068100</v>
      </c>
      <c r="I26" s="4">
        <v>1696500</v>
      </c>
      <c r="J26" s="4">
        <v>217500</v>
      </c>
      <c r="K26" s="6">
        <f t="shared" si="3"/>
        <v>5.7775062423630667E-2</v>
      </c>
      <c r="L26" s="15">
        <v>1.09E-2</v>
      </c>
      <c r="M26" s="4">
        <v>3987700</v>
      </c>
      <c r="N26" s="4">
        <f t="shared" si="1"/>
        <v>5368800</v>
      </c>
      <c r="O26" s="4">
        <f t="shared" si="2"/>
        <v>1993900</v>
      </c>
    </row>
    <row r="27" spans="1:15" x14ac:dyDescent="0.2">
      <c r="A27" s="2" t="s">
        <v>5</v>
      </c>
      <c r="B27" s="4">
        <v>1525</v>
      </c>
      <c r="C27" s="4">
        <v>1383</v>
      </c>
      <c r="D27" s="4">
        <v>24</v>
      </c>
      <c r="E27" s="4">
        <v>182</v>
      </c>
      <c r="F27" s="4">
        <v>0</v>
      </c>
      <c r="G27" s="4">
        <v>0</v>
      </c>
      <c r="H27" s="4">
        <v>1594400</v>
      </c>
      <c r="I27" s="4">
        <v>3696400</v>
      </c>
      <c r="J27" s="4">
        <v>588000</v>
      </c>
      <c r="K27" s="6">
        <f t="shared" si="3"/>
        <v>0.11113631208890905</v>
      </c>
      <c r="L27" s="15">
        <v>-3.0299999999999997E-2</v>
      </c>
      <c r="M27" s="4">
        <v>5883000</v>
      </c>
      <c r="N27" s="4">
        <f t="shared" si="1"/>
        <v>5261466.666666667</v>
      </c>
      <c r="O27" s="4">
        <f t="shared" si="2"/>
        <v>1966400</v>
      </c>
    </row>
    <row r="28" spans="1:15" x14ac:dyDescent="0.2">
      <c r="A28" s="2" t="s">
        <v>6</v>
      </c>
      <c r="B28" s="4">
        <v>1118</v>
      </c>
      <c r="C28" s="4">
        <v>1378</v>
      </c>
      <c r="D28" s="4">
        <v>32</v>
      </c>
      <c r="E28" s="5">
        <v>107</v>
      </c>
      <c r="F28" s="4">
        <v>0</v>
      </c>
      <c r="G28" s="5">
        <v>1</v>
      </c>
      <c r="H28" s="4">
        <v>1313000</v>
      </c>
      <c r="I28" s="4">
        <v>2368700</v>
      </c>
      <c r="J28" s="4">
        <v>123300</v>
      </c>
      <c r="K28" s="6">
        <f t="shared" si="3"/>
        <v>3.3489963875383652E-2</v>
      </c>
      <c r="L28" s="15">
        <v>-1.47E-2</v>
      </c>
      <c r="M28" s="4">
        <v>3687500</v>
      </c>
      <c r="N28" s="4">
        <f t="shared" si="1"/>
        <v>5352190.4761904757</v>
      </c>
      <c r="O28" s="4">
        <f t="shared" si="2"/>
        <v>1966400</v>
      </c>
    </row>
    <row r="29" spans="1:15" x14ac:dyDescent="0.2">
      <c r="A29" s="2" t="s">
        <v>7</v>
      </c>
      <c r="B29" s="4">
        <v>568</v>
      </c>
      <c r="C29" s="4">
        <v>993</v>
      </c>
      <c r="D29" s="8">
        <v>93</v>
      </c>
      <c r="E29" s="4">
        <v>64</v>
      </c>
      <c r="F29" s="4">
        <v>0</v>
      </c>
      <c r="G29" s="4">
        <v>0</v>
      </c>
      <c r="H29" s="4">
        <v>563700</v>
      </c>
      <c r="I29" s="4">
        <v>1297600</v>
      </c>
      <c r="J29" s="4">
        <v>116700</v>
      </c>
      <c r="K29" s="6">
        <f t="shared" si="3"/>
        <v>6.2698114221243217E-2</v>
      </c>
      <c r="L29" s="15">
        <v>-6.1999999999999998E-3</v>
      </c>
      <c r="M29" s="4">
        <v>1993900</v>
      </c>
      <c r="N29" s="4">
        <f t="shared" si="1"/>
        <v>5671804.7619047621</v>
      </c>
      <c r="O29" s="4">
        <f t="shared" si="2"/>
        <v>1966400</v>
      </c>
    </row>
    <row r="30" spans="1:15" x14ac:dyDescent="0.2">
      <c r="A30" s="2" t="s">
        <v>8</v>
      </c>
      <c r="B30" s="4">
        <v>619</v>
      </c>
      <c r="C30" s="4">
        <v>851</v>
      </c>
      <c r="D30" s="4">
        <v>52</v>
      </c>
      <c r="E30" s="5">
        <v>68</v>
      </c>
      <c r="F30" s="4">
        <v>0</v>
      </c>
      <c r="G30" s="5">
        <v>1</v>
      </c>
      <c r="H30" s="4">
        <v>661600</v>
      </c>
      <c r="I30" s="4">
        <v>1275100</v>
      </c>
      <c r="J30" s="4">
        <v>108600</v>
      </c>
      <c r="K30" s="6">
        <f t="shared" si="3"/>
        <v>5.6074766355140186E-2</v>
      </c>
      <c r="L30" s="15">
        <v>-1.03E-2</v>
      </c>
      <c r="M30" s="4">
        <v>2051500</v>
      </c>
      <c r="N30" s="4">
        <f t="shared" si="1"/>
        <v>5765809.5238095243</v>
      </c>
      <c r="O30" s="4">
        <f t="shared" si="2"/>
        <v>1966400</v>
      </c>
    </row>
    <row r="31" spans="1:15" x14ac:dyDescent="0.2">
      <c r="A31" s="2" t="s">
        <v>9</v>
      </c>
      <c r="B31" s="4">
        <v>1406</v>
      </c>
      <c r="C31" s="4">
        <v>1840</v>
      </c>
      <c r="D31" s="4">
        <v>38</v>
      </c>
      <c r="E31" s="4">
        <v>54</v>
      </c>
      <c r="F31" s="8">
        <v>2</v>
      </c>
      <c r="G31" s="4">
        <v>0</v>
      </c>
      <c r="H31" s="4">
        <v>2060500</v>
      </c>
      <c r="I31" s="4">
        <v>1076400</v>
      </c>
      <c r="J31" s="4">
        <v>309900</v>
      </c>
      <c r="K31" s="6">
        <f t="shared" si="3"/>
        <v>9.8791800822468037E-2</v>
      </c>
      <c r="L31" s="15">
        <v>2.0899999999999998E-2</v>
      </c>
      <c r="M31" s="4">
        <v>3152300</v>
      </c>
      <c r="N31" s="4">
        <f t="shared" si="1"/>
        <v>6163538.0952380951</v>
      </c>
      <c r="O31" s="4">
        <f t="shared" si="2"/>
        <v>1966400</v>
      </c>
    </row>
    <row r="32" spans="1:15" x14ac:dyDescent="0.2">
      <c r="A32" s="2" t="s">
        <v>10</v>
      </c>
      <c r="B32" s="4">
        <v>887</v>
      </c>
      <c r="C32" s="4">
        <v>1866</v>
      </c>
      <c r="D32" s="4">
        <v>113</v>
      </c>
      <c r="E32" s="4">
        <v>36</v>
      </c>
      <c r="F32" s="4">
        <v>0</v>
      </c>
      <c r="G32" s="4">
        <v>0</v>
      </c>
      <c r="H32" s="4">
        <v>995000</v>
      </c>
      <c r="I32" s="4">
        <v>843100</v>
      </c>
      <c r="J32" s="4">
        <v>128300</v>
      </c>
      <c r="K32" s="6">
        <f t="shared" si="3"/>
        <v>6.9800337304825641E-2</v>
      </c>
      <c r="L32" s="15">
        <v>1.2699999999999999E-2</v>
      </c>
      <c r="M32" s="4">
        <v>1966400</v>
      </c>
      <c r="N32" s="4">
        <f t="shared" si="1"/>
        <v>6282571.4285714282</v>
      </c>
      <c r="O32" s="4">
        <f t="shared" si="2"/>
        <v>2609600</v>
      </c>
    </row>
    <row r="33" spans="1:15" x14ac:dyDescent="0.2">
      <c r="A33" s="2" t="s">
        <v>11</v>
      </c>
      <c r="B33" s="4">
        <v>859</v>
      </c>
      <c r="C33" s="4">
        <v>1590</v>
      </c>
      <c r="D33" s="4">
        <v>24</v>
      </c>
      <c r="E33" s="5">
        <v>93</v>
      </c>
      <c r="F33" s="4">
        <v>0</v>
      </c>
      <c r="G33" s="5">
        <v>2</v>
      </c>
      <c r="H33" s="4">
        <v>798000</v>
      </c>
      <c r="I33" s="4">
        <v>2161700</v>
      </c>
      <c r="J33" s="4">
        <v>296400</v>
      </c>
      <c r="K33" s="6">
        <f t="shared" si="3"/>
        <v>0.10014528499510085</v>
      </c>
      <c r="L33" s="15">
        <v>-2.53E-2</v>
      </c>
      <c r="M33" s="4">
        <v>2979700</v>
      </c>
      <c r="N33" s="4">
        <f t="shared" si="1"/>
        <v>6602280.9523809524</v>
      </c>
      <c r="O33" s="4">
        <f t="shared" si="2"/>
        <v>2609600</v>
      </c>
    </row>
    <row r="34" spans="1:15" x14ac:dyDescent="0.2">
      <c r="A34" s="2" t="s">
        <v>12</v>
      </c>
      <c r="B34" s="4">
        <v>2053</v>
      </c>
      <c r="C34" s="4">
        <v>1751</v>
      </c>
      <c r="D34" s="4">
        <v>64</v>
      </c>
      <c r="E34" s="4">
        <v>123</v>
      </c>
      <c r="F34" s="4">
        <v>0</v>
      </c>
      <c r="G34" s="4">
        <v>1</v>
      </c>
      <c r="H34" s="4">
        <v>2335400</v>
      </c>
      <c r="I34" s="4">
        <v>2252400</v>
      </c>
      <c r="J34" s="4">
        <v>229700</v>
      </c>
      <c r="K34" s="6">
        <f t="shared" si="3"/>
        <v>5.0067570513099964E-2</v>
      </c>
      <c r="L34" s="15">
        <v>1.26E-2</v>
      </c>
      <c r="M34" s="4">
        <v>4818700</v>
      </c>
      <c r="N34" s="4">
        <f t="shared" si="1"/>
        <v>6702466.666666667</v>
      </c>
      <c r="O34" s="4">
        <f t="shared" si="2"/>
        <v>2609600</v>
      </c>
    </row>
    <row r="35" spans="1:15" x14ac:dyDescent="0.2">
      <c r="A35" s="2" t="s">
        <v>13</v>
      </c>
      <c r="B35" s="4">
        <v>732</v>
      </c>
      <c r="C35" s="4">
        <v>3533</v>
      </c>
      <c r="D35" s="4">
        <v>154</v>
      </c>
      <c r="E35" s="5">
        <v>73</v>
      </c>
      <c r="F35" s="4">
        <v>0</v>
      </c>
      <c r="G35" s="5">
        <v>3</v>
      </c>
      <c r="H35" s="4">
        <v>658100</v>
      </c>
      <c r="I35" s="4">
        <v>1950200</v>
      </c>
      <c r="J35" s="4">
        <v>295000</v>
      </c>
      <c r="K35" s="6">
        <f t="shared" si="3"/>
        <v>0.11310048690718093</v>
      </c>
      <c r="L35" s="15">
        <v>-8.3000000000000001E-3</v>
      </c>
      <c r="M35" s="4">
        <v>2609600</v>
      </c>
      <c r="N35" s="4">
        <f t="shared" si="1"/>
        <v>6818542.8571428573</v>
      </c>
      <c r="O35" s="4">
        <f t="shared" si="2"/>
        <v>3469500</v>
      </c>
    </row>
    <row r="36" spans="1:15" x14ac:dyDescent="0.2">
      <c r="A36" s="2" t="s">
        <v>14</v>
      </c>
      <c r="B36" s="4">
        <v>1087</v>
      </c>
      <c r="C36" s="4">
        <v>2279</v>
      </c>
      <c r="D36" s="4">
        <v>72</v>
      </c>
      <c r="E36" s="4">
        <v>97</v>
      </c>
      <c r="F36" s="4">
        <v>1</v>
      </c>
      <c r="G36" s="4">
        <v>1</v>
      </c>
      <c r="H36" s="4">
        <v>1384900</v>
      </c>
      <c r="I36" s="4">
        <v>2008000</v>
      </c>
      <c r="J36" s="4">
        <v>191200</v>
      </c>
      <c r="K36" s="6">
        <f t="shared" si="3"/>
        <v>5.6352972383506734E-2</v>
      </c>
      <c r="L36" s="15">
        <v>0</v>
      </c>
      <c r="M36" s="4">
        <v>3469500</v>
      </c>
      <c r="N36" s="4">
        <f t="shared" si="1"/>
        <v>6982257.1428571427</v>
      </c>
      <c r="O36" s="4">
        <f t="shared" si="2"/>
        <v>5173700</v>
      </c>
    </row>
    <row r="37" spans="1:15" x14ac:dyDescent="0.2">
      <c r="A37" s="2" t="s">
        <v>15</v>
      </c>
      <c r="B37" s="4">
        <v>2409</v>
      </c>
      <c r="C37" s="4">
        <v>4119</v>
      </c>
      <c r="D37" s="4">
        <v>102</v>
      </c>
      <c r="E37" s="5">
        <v>250</v>
      </c>
      <c r="F37" s="4">
        <v>0</v>
      </c>
      <c r="G37" s="5">
        <v>2</v>
      </c>
      <c r="H37" s="4">
        <v>3043900</v>
      </c>
      <c r="I37" s="4">
        <v>4989300</v>
      </c>
      <c r="J37" s="4">
        <v>271800</v>
      </c>
      <c r="K37" s="6">
        <f t="shared" si="3"/>
        <v>3.3834586466165412E-2</v>
      </c>
      <c r="L37" s="15">
        <v>4.1999999999999997E-3</v>
      </c>
      <c r="M37" s="4">
        <v>8041700</v>
      </c>
      <c r="N37" s="4">
        <f t="shared" si="1"/>
        <v>7310714.2857142854</v>
      </c>
      <c r="O37" s="4">
        <f t="shared" si="2"/>
        <v>5173700</v>
      </c>
    </row>
    <row r="38" spans="1:15" x14ac:dyDescent="0.2">
      <c r="A38" s="2" t="s">
        <v>16</v>
      </c>
      <c r="B38" s="4">
        <v>1171</v>
      </c>
      <c r="C38" s="4">
        <v>4089</v>
      </c>
      <c r="D38" s="4">
        <v>62</v>
      </c>
      <c r="E38" s="4">
        <v>152</v>
      </c>
      <c r="F38" s="4">
        <v>0</v>
      </c>
      <c r="G38" s="4">
        <v>0</v>
      </c>
      <c r="H38" s="4">
        <v>1390200</v>
      </c>
      <c r="I38" s="4">
        <v>2869100</v>
      </c>
      <c r="J38" s="4">
        <v>2704800</v>
      </c>
      <c r="K38" s="6">
        <f t="shared" si="3"/>
        <v>0.63503392576244921</v>
      </c>
      <c r="L38" s="15">
        <v>-1.4499999999999999E-2</v>
      </c>
      <c r="M38" s="4">
        <v>6964500</v>
      </c>
      <c r="N38" s="4">
        <f t="shared" si="1"/>
        <v>7245661.9047619049</v>
      </c>
      <c r="O38" s="4">
        <f t="shared" si="2"/>
        <v>5173700</v>
      </c>
    </row>
    <row r="39" spans="1:15" x14ac:dyDescent="0.2">
      <c r="A39" s="2" t="s">
        <v>17</v>
      </c>
      <c r="B39" s="4">
        <v>1727</v>
      </c>
      <c r="C39" s="4">
        <v>3478</v>
      </c>
      <c r="D39" s="4">
        <v>95</v>
      </c>
      <c r="E39" s="5">
        <v>269</v>
      </c>
      <c r="F39" s="4">
        <v>0</v>
      </c>
      <c r="G39" s="5">
        <v>2</v>
      </c>
      <c r="H39" s="4">
        <v>1853000</v>
      </c>
      <c r="I39" s="4">
        <v>5002100</v>
      </c>
      <c r="J39" s="4">
        <v>605500</v>
      </c>
      <c r="K39" s="6">
        <f t="shared" si="3"/>
        <v>8.8328397835188394E-2</v>
      </c>
      <c r="L39" s="15">
        <v>-4.0000000000000001E-3</v>
      </c>
      <c r="M39" s="4">
        <v>7469400</v>
      </c>
      <c r="N39" s="4">
        <f t="shared" si="1"/>
        <v>7713019.0476190476</v>
      </c>
      <c r="O39" s="4">
        <f t="shared" si="2"/>
        <v>5173700</v>
      </c>
    </row>
    <row r="40" spans="1:15" x14ac:dyDescent="0.2">
      <c r="A40" s="2" t="s">
        <v>18</v>
      </c>
      <c r="B40" s="4">
        <v>1597</v>
      </c>
      <c r="C40" s="4">
        <v>4337</v>
      </c>
      <c r="D40" s="4">
        <v>126</v>
      </c>
      <c r="E40" s="5">
        <v>164</v>
      </c>
      <c r="F40" s="4">
        <v>0</v>
      </c>
      <c r="G40" s="5">
        <v>2</v>
      </c>
      <c r="H40" s="4">
        <v>1545000</v>
      </c>
      <c r="I40" s="4">
        <v>3791100</v>
      </c>
      <c r="J40" s="4">
        <v>442100</v>
      </c>
      <c r="K40" s="6">
        <f t="shared" si="3"/>
        <v>8.285077116245948E-2</v>
      </c>
      <c r="L40" s="15">
        <v>-1.4199999999999999E-2</v>
      </c>
      <c r="M40" s="4">
        <v>5779200</v>
      </c>
      <c r="N40" s="4">
        <f t="shared" si="1"/>
        <v>7817452.3809523806</v>
      </c>
      <c r="O40" s="4">
        <f t="shared" si="2"/>
        <v>4382700</v>
      </c>
    </row>
    <row r="41" spans="1:15" x14ac:dyDescent="0.2">
      <c r="A41" s="2" t="s">
        <v>19</v>
      </c>
      <c r="B41" s="4">
        <v>1249</v>
      </c>
      <c r="C41" s="4">
        <v>3539</v>
      </c>
      <c r="D41" s="4">
        <v>105</v>
      </c>
      <c r="E41" s="4">
        <v>191</v>
      </c>
      <c r="F41" s="4">
        <v>0</v>
      </c>
      <c r="G41" s="4">
        <v>0</v>
      </c>
      <c r="H41" s="4">
        <v>1571500</v>
      </c>
      <c r="I41" s="4">
        <v>3334900</v>
      </c>
      <c r="J41" s="4">
        <v>266300</v>
      </c>
      <c r="K41" s="6">
        <f t="shared" si="3"/>
        <v>5.4276047611283219E-2</v>
      </c>
      <c r="L41" s="15">
        <v>-4.0000000000000001E-3</v>
      </c>
      <c r="M41" s="4">
        <v>5173700</v>
      </c>
      <c r="N41" s="4">
        <f t="shared" si="1"/>
        <v>7933947.6190476194</v>
      </c>
      <c r="O41" s="4">
        <f t="shared" si="2"/>
        <v>4382700</v>
      </c>
    </row>
    <row r="42" spans="1:15" x14ac:dyDescent="0.2">
      <c r="A42" s="2" t="s">
        <v>20</v>
      </c>
      <c r="B42" s="4">
        <v>1686</v>
      </c>
      <c r="C42" s="4">
        <v>5009</v>
      </c>
      <c r="D42" s="8">
        <v>567</v>
      </c>
      <c r="E42" s="5">
        <v>272</v>
      </c>
      <c r="F42" s="4">
        <v>0</v>
      </c>
      <c r="G42" s="5">
        <v>1</v>
      </c>
      <c r="H42" s="4">
        <v>2163900</v>
      </c>
      <c r="I42" s="4">
        <v>5175200</v>
      </c>
      <c r="J42" s="4">
        <v>360800</v>
      </c>
      <c r="K42" s="6">
        <f t="shared" si="3"/>
        <v>4.9161341308879836E-2</v>
      </c>
      <c r="L42" s="15">
        <v>-2.4E-2</v>
      </c>
      <c r="M42" s="4">
        <v>7350400</v>
      </c>
      <c r="N42" s="4">
        <f t="shared" si="1"/>
        <v>7929628.5714285718</v>
      </c>
      <c r="O42" s="4">
        <f t="shared" si="2"/>
        <v>4382700</v>
      </c>
    </row>
    <row r="43" spans="1:15" x14ac:dyDescent="0.2">
      <c r="A43" s="2" t="s">
        <v>21</v>
      </c>
      <c r="B43" s="4">
        <v>1622</v>
      </c>
      <c r="C43" s="4">
        <v>1538</v>
      </c>
      <c r="D43" s="4">
        <v>140</v>
      </c>
      <c r="E43" s="5">
        <v>262</v>
      </c>
      <c r="F43" s="4">
        <v>1</v>
      </c>
      <c r="G43" s="5">
        <v>6</v>
      </c>
      <c r="H43" s="4">
        <v>2995500</v>
      </c>
      <c r="I43" s="4">
        <v>4669800</v>
      </c>
      <c r="J43" s="4">
        <v>1097900</v>
      </c>
      <c r="K43" s="6">
        <f t="shared" si="3"/>
        <v>0.14322988010906293</v>
      </c>
      <c r="L43" s="15">
        <v>-2.7300000000000001E-2</v>
      </c>
      <c r="M43" s="4">
        <v>7728600</v>
      </c>
      <c r="N43" s="4">
        <f t="shared" si="1"/>
        <v>7938400</v>
      </c>
      <c r="O43" s="4">
        <f t="shared" si="2"/>
        <v>3629000</v>
      </c>
    </row>
    <row r="44" spans="1:15" x14ac:dyDescent="0.2">
      <c r="A44" s="2" t="s">
        <v>22</v>
      </c>
      <c r="B44" s="4">
        <v>6575</v>
      </c>
      <c r="C44" s="4">
        <v>2765</v>
      </c>
      <c r="D44" s="4">
        <v>93</v>
      </c>
      <c r="E44" s="4">
        <v>388</v>
      </c>
      <c r="F44" s="8">
        <v>4</v>
      </c>
      <c r="G44" s="4">
        <v>1</v>
      </c>
      <c r="H44" s="4">
        <v>8891300</v>
      </c>
      <c r="I44" s="4">
        <v>6542100</v>
      </c>
      <c r="J44" s="4">
        <v>278200</v>
      </c>
      <c r="K44" s="6">
        <f t="shared" si="3"/>
        <v>1.8025840061166042E-2</v>
      </c>
      <c r="L44" s="15">
        <v>1.9400000000000001E-2</v>
      </c>
      <c r="M44" s="4">
        <v>15734100</v>
      </c>
      <c r="N44" s="4">
        <f t="shared" si="1"/>
        <v>7476052.3809523806</v>
      </c>
      <c r="O44" s="4">
        <f t="shared" si="2"/>
        <v>3629000</v>
      </c>
    </row>
    <row r="45" spans="1:15" x14ac:dyDescent="0.2">
      <c r="A45" s="2" t="s">
        <v>23</v>
      </c>
      <c r="B45" s="4">
        <v>1704</v>
      </c>
      <c r="C45" s="4">
        <v>2361</v>
      </c>
      <c r="D45" s="4">
        <v>165</v>
      </c>
      <c r="E45" s="4">
        <v>98</v>
      </c>
      <c r="F45" s="4">
        <v>0</v>
      </c>
      <c r="G45" s="4">
        <v>3</v>
      </c>
      <c r="H45" s="4">
        <v>2176700</v>
      </c>
      <c r="I45" s="4">
        <v>1874300</v>
      </c>
      <c r="J45" s="4">
        <v>322400</v>
      </c>
      <c r="K45" s="6">
        <f t="shared" si="3"/>
        <v>7.9585287583312764E-2</v>
      </c>
      <c r="L45" s="15">
        <v>1.78E-2</v>
      </c>
      <c r="M45" s="4">
        <v>4382700</v>
      </c>
      <c r="N45" s="4">
        <f t="shared" si="1"/>
        <v>7471833.333333333</v>
      </c>
      <c r="O45" s="4">
        <f t="shared" si="2"/>
        <v>3629000</v>
      </c>
    </row>
    <row r="46" spans="1:15" x14ac:dyDescent="0.2">
      <c r="A46" s="2" t="s">
        <v>24</v>
      </c>
      <c r="B46" s="4">
        <v>1230</v>
      </c>
      <c r="C46" s="4">
        <v>1898</v>
      </c>
      <c r="D46" s="4">
        <v>82</v>
      </c>
      <c r="E46" s="4">
        <v>195</v>
      </c>
      <c r="F46" s="4">
        <v>4</v>
      </c>
      <c r="G46" s="4">
        <v>2</v>
      </c>
      <c r="H46" s="4">
        <v>1687100</v>
      </c>
      <c r="I46" s="4">
        <v>3387900</v>
      </c>
      <c r="J46" s="4">
        <v>356300</v>
      </c>
      <c r="K46" s="6">
        <f t="shared" si="3"/>
        <v>7.0206896551724143E-2</v>
      </c>
      <c r="L46" s="15">
        <v>-5.8999999999999999E-3</v>
      </c>
      <c r="M46" s="4">
        <v>5432900</v>
      </c>
      <c r="N46" s="4">
        <f t="shared" si="1"/>
        <v>7464328.5714285718</v>
      </c>
      <c r="O46" s="4">
        <f t="shared" si="2"/>
        <v>3629000</v>
      </c>
    </row>
    <row r="47" spans="1:15" x14ac:dyDescent="0.2">
      <c r="A47" s="2" t="s">
        <v>25</v>
      </c>
      <c r="B47" s="4">
        <v>1525</v>
      </c>
      <c r="C47" s="4">
        <v>2805</v>
      </c>
      <c r="D47" s="4">
        <v>107</v>
      </c>
      <c r="E47" s="5">
        <v>222</v>
      </c>
      <c r="F47" s="4">
        <v>0</v>
      </c>
      <c r="G47" s="5">
        <v>3</v>
      </c>
      <c r="H47" s="4">
        <v>2380000</v>
      </c>
      <c r="I47" s="4">
        <v>3694100</v>
      </c>
      <c r="J47" s="4">
        <v>286700</v>
      </c>
      <c r="K47" s="6">
        <f t="shared" si="3"/>
        <v>4.7200408290940223E-2</v>
      </c>
      <c r="L47" s="15">
        <v>-3.9000000000000003E-3</v>
      </c>
      <c r="M47" s="4">
        <v>6075500</v>
      </c>
      <c r="N47" s="4">
        <f t="shared" si="1"/>
        <v>7570138.0952380951</v>
      </c>
      <c r="O47" s="4">
        <f t="shared" si="2"/>
        <v>3629000</v>
      </c>
    </row>
    <row r="48" spans="1:15" x14ac:dyDescent="0.2">
      <c r="A48" s="2" t="s">
        <v>26</v>
      </c>
      <c r="B48" s="4">
        <v>1193</v>
      </c>
      <c r="C48" s="4">
        <v>2732</v>
      </c>
      <c r="D48" s="8">
        <v>282</v>
      </c>
      <c r="E48" s="4">
        <v>128</v>
      </c>
      <c r="F48" s="4">
        <v>0</v>
      </c>
      <c r="G48" s="4">
        <v>0</v>
      </c>
      <c r="H48" s="4">
        <v>1374400</v>
      </c>
      <c r="I48" s="4">
        <v>2099400</v>
      </c>
      <c r="J48" s="4">
        <v>155200</v>
      </c>
      <c r="K48" s="6">
        <f t="shared" si="3"/>
        <v>4.4677298635500032E-2</v>
      </c>
      <c r="L48" s="15">
        <v>-5.7999999999999996E-3</v>
      </c>
      <c r="M48" s="4">
        <v>3629000</v>
      </c>
      <c r="N48" s="4">
        <f t="shared" si="1"/>
        <v>7946890.4761904757</v>
      </c>
      <c r="O48" s="4">
        <f t="shared" si="2"/>
        <v>4025600</v>
      </c>
    </row>
    <row r="49" spans="1:15" x14ac:dyDescent="0.2">
      <c r="A49" s="2" t="s">
        <v>27</v>
      </c>
      <c r="B49" s="4">
        <v>1195</v>
      </c>
      <c r="C49" s="4">
        <v>1856</v>
      </c>
      <c r="D49" s="4">
        <v>89</v>
      </c>
      <c r="E49" s="4">
        <v>232</v>
      </c>
      <c r="F49" s="4">
        <v>1</v>
      </c>
      <c r="G49" s="4">
        <v>1</v>
      </c>
      <c r="H49" s="4">
        <v>1670900</v>
      </c>
      <c r="I49" s="4">
        <v>3610600</v>
      </c>
      <c r="J49" s="4">
        <v>290100</v>
      </c>
      <c r="K49" s="6">
        <f t="shared" si="3"/>
        <v>5.4927577392786142E-2</v>
      </c>
      <c r="L49" s="15">
        <v>-1.9E-3</v>
      </c>
      <c r="M49" s="4">
        <v>5592700</v>
      </c>
      <c r="N49" s="4">
        <f t="shared" si="1"/>
        <v>8218485.7142857146</v>
      </c>
      <c r="O49" s="4">
        <f t="shared" si="2"/>
        <v>4025600</v>
      </c>
    </row>
    <row r="50" spans="1:15" x14ac:dyDescent="0.2">
      <c r="A50" s="2" t="s">
        <v>28</v>
      </c>
      <c r="B50" s="4">
        <v>2918</v>
      </c>
      <c r="C50" s="4">
        <v>3075</v>
      </c>
      <c r="D50" s="4">
        <v>436</v>
      </c>
      <c r="E50" s="9">
        <v>265</v>
      </c>
      <c r="F50" s="8">
        <v>2</v>
      </c>
      <c r="G50" s="9">
        <v>0</v>
      </c>
      <c r="H50" s="4">
        <v>4251800</v>
      </c>
      <c r="I50" s="4">
        <v>3883800</v>
      </c>
      <c r="J50" s="4">
        <v>548700</v>
      </c>
      <c r="K50" s="6">
        <f t="shared" si="3"/>
        <v>6.7444318796401004E-2</v>
      </c>
      <c r="L50" s="15">
        <v>0</v>
      </c>
      <c r="M50" s="4">
        <v>8705800</v>
      </c>
      <c r="N50" s="4">
        <f t="shared" si="1"/>
        <v>8187414.2857142854</v>
      </c>
      <c r="O50" s="4">
        <f t="shared" si="2"/>
        <v>4025600</v>
      </c>
    </row>
    <row r="51" spans="1:15" x14ac:dyDescent="0.2">
      <c r="A51" s="2" t="s">
        <v>29</v>
      </c>
      <c r="B51" s="4">
        <v>1463</v>
      </c>
      <c r="C51" s="4">
        <v>1710</v>
      </c>
      <c r="D51" s="4">
        <v>112</v>
      </c>
      <c r="E51" s="4">
        <v>135</v>
      </c>
      <c r="F51" s="4">
        <v>1</v>
      </c>
      <c r="G51" s="4">
        <v>0</v>
      </c>
      <c r="H51" s="4">
        <v>1677800</v>
      </c>
      <c r="I51" s="4">
        <v>2069800</v>
      </c>
      <c r="J51" s="4">
        <v>231100</v>
      </c>
      <c r="K51" s="6">
        <f t="shared" si="3"/>
        <v>6.1666132991781406E-2</v>
      </c>
      <c r="L51" s="15">
        <v>-7.7000000000000002E-3</v>
      </c>
      <c r="M51" s="4">
        <v>4025600</v>
      </c>
      <c r="N51" s="4">
        <f t="shared" si="1"/>
        <v>8406671.4285714291</v>
      </c>
      <c r="O51" s="4">
        <f t="shared" si="2"/>
        <v>4466100</v>
      </c>
    </row>
    <row r="52" spans="1:15" x14ac:dyDescent="0.2">
      <c r="A52" s="2" t="s">
        <v>30</v>
      </c>
      <c r="B52" s="4">
        <v>4391</v>
      </c>
      <c r="C52" s="4">
        <v>3897</v>
      </c>
      <c r="D52" s="4">
        <v>206</v>
      </c>
      <c r="E52" s="4">
        <v>281</v>
      </c>
      <c r="F52" s="4"/>
      <c r="G52" s="4"/>
      <c r="H52" s="4">
        <v>6663900</v>
      </c>
      <c r="I52" s="4">
        <v>4495300</v>
      </c>
      <c r="J52" s="4">
        <v>289000</v>
      </c>
      <c r="K52" s="6">
        <f t="shared" si="3"/>
        <v>2.5897913828948311E-2</v>
      </c>
      <c r="L52" s="15">
        <v>3.1800000000000002E-2</v>
      </c>
      <c r="M52" s="4">
        <v>11504600</v>
      </c>
      <c r="N52" s="4">
        <f t="shared" si="1"/>
        <v>8435023.8095238097</v>
      </c>
      <c r="O52" s="4">
        <f t="shared" si="2"/>
        <v>4466100</v>
      </c>
    </row>
    <row r="53" spans="1:15" x14ac:dyDescent="0.2">
      <c r="A53" s="2" t="s">
        <v>31</v>
      </c>
      <c r="B53" s="4">
        <v>1763</v>
      </c>
      <c r="C53" s="4">
        <v>3061</v>
      </c>
      <c r="D53" s="4">
        <v>195</v>
      </c>
      <c r="E53" s="4">
        <v>111</v>
      </c>
      <c r="F53" s="4"/>
      <c r="G53" s="4"/>
      <c r="H53" s="4">
        <v>2047700</v>
      </c>
      <c r="I53" s="4">
        <v>1959500</v>
      </c>
      <c r="J53" s="4">
        <v>456900</v>
      </c>
      <c r="K53" s="6">
        <f t="shared" si="3"/>
        <v>0.11401976442403673</v>
      </c>
      <c r="L53" s="15">
        <v>8.0000000000000002E-3</v>
      </c>
      <c r="M53" s="4">
        <v>4466100</v>
      </c>
      <c r="N53" s="4">
        <f t="shared" si="1"/>
        <v>8445538.0952380951</v>
      </c>
      <c r="O53" s="4">
        <f t="shared" si="2"/>
        <v>5047200</v>
      </c>
    </row>
    <row r="54" spans="1:15" x14ac:dyDescent="0.2">
      <c r="A54" s="2" t="s">
        <v>32</v>
      </c>
      <c r="B54" s="4">
        <v>2371</v>
      </c>
      <c r="C54" s="4">
        <v>1775</v>
      </c>
      <c r="D54" s="4">
        <v>173</v>
      </c>
      <c r="E54" s="4">
        <v>362</v>
      </c>
      <c r="F54" s="4"/>
      <c r="G54" s="4"/>
      <c r="H54" s="4">
        <v>3436300</v>
      </c>
      <c r="I54" s="4">
        <v>5860000</v>
      </c>
      <c r="J54" s="4">
        <v>363700</v>
      </c>
      <c r="K54" s="6">
        <f t="shared" si="3"/>
        <v>3.9123091982831877E-2</v>
      </c>
      <c r="L54" s="15">
        <v>-1.5900000000000001E-2</v>
      </c>
      <c r="M54" s="4">
        <v>9693600</v>
      </c>
      <c r="N54" s="4">
        <f t="shared" si="1"/>
        <v>8324742.8571428573</v>
      </c>
      <c r="O54" s="4">
        <f t="shared" si="2"/>
        <v>5047200</v>
      </c>
    </row>
    <row r="55" spans="1:15" x14ac:dyDescent="0.2">
      <c r="A55" s="2" t="s">
        <v>33</v>
      </c>
      <c r="B55" s="4">
        <v>1799</v>
      </c>
      <c r="C55" s="4">
        <v>2641</v>
      </c>
      <c r="D55" s="4">
        <v>134</v>
      </c>
      <c r="E55" s="4">
        <v>239</v>
      </c>
      <c r="F55" s="4"/>
      <c r="G55" s="4"/>
      <c r="H55" s="4">
        <v>2838500</v>
      </c>
      <c r="I55" s="4">
        <v>3817800</v>
      </c>
      <c r="J55" s="4">
        <v>264200</v>
      </c>
      <c r="K55" s="6">
        <f t="shared" si="3"/>
        <v>3.9691720625572767E-2</v>
      </c>
      <c r="L55" s="15">
        <v>-7.8000000000000005E-3</v>
      </c>
      <c r="M55" s="4">
        <v>6922600</v>
      </c>
      <c r="N55" s="4">
        <f t="shared" si="1"/>
        <v>8237628.5714285718</v>
      </c>
      <c r="O55" s="4">
        <f t="shared" si="2"/>
        <v>5047200</v>
      </c>
    </row>
    <row r="56" spans="1:15" x14ac:dyDescent="0.2">
      <c r="A56" s="2" t="s">
        <v>34</v>
      </c>
      <c r="B56" s="4">
        <v>1372</v>
      </c>
      <c r="C56" s="4">
        <v>5938</v>
      </c>
      <c r="D56" s="4">
        <v>284</v>
      </c>
      <c r="E56" s="4">
        <v>171</v>
      </c>
      <c r="F56" s="4"/>
      <c r="G56" s="4"/>
      <c r="H56" s="4">
        <v>2252500</v>
      </c>
      <c r="I56" s="4">
        <v>2546700</v>
      </c>
      <c r="J56" s="4">
        <v>245500</v>
      </c>
      <c r="K56" s="6">
        <f t="shared" si="3"/>
        <v>5.1154359059843307E-2</v>
      </c>
      <c r="L56" s="15">
        <v>5.8999999999999999E-3</v>
      </c>
      <c r="M56" s="4">
        <v>5047200</v>
      </c>
      <c r="N56" s="4">
        <f t="shared" si="1"/>
        <v>8563085.7142857146</v>
      </c>
      <c r="O56" s="4">
        <f t="shared" si="2"/>
        <v>5598400</v>
      </c>
    </row>
    <row r="57" spans="1:15" x14ac:dyDescent="0.2">
      <c r="A57" s="2" t="s">
        <v>35</v>
      </c>
      <c r="B57" s="4">
        <v>1686</v>
      </c>
      <c r="C57" s="4">
        <v>2452</v>
      </c>
      <c r="D57" s="4">
        <v>145</v>
      </c>
      <c r="E57" s="4">
        <v>272</v>
      </c>
      <c r="F57" s="4"/>
      <c r="G57" s="4"/>
      <c r="H57" s="4">
        <v>2217000</v>
      </c>
      <c r="I57" s="4">
        <v>4348200</v>
      </c>
      <c r="J57" s="4">
        <v>332000</v>
      </c>
      <c r="K57" s="6">
        <f t="shared" si="3"/>
        <v>5.0569670383232804E-2</v>
      </c>
      <c r="L57" s="15">
        <v>-1.9599999999999999E-2</v>
      </c>
      <c r="M57" s="4">
        <v>6907500</v>
      </c>
      <c r="N57" s="4">
        <f t="shared" si="1"/>
        <v>8717466.666666666</v>
      </c>
      <c r="O57" s="4">
        <f t="shared" si="2"/>
        <v>5598400</v>
      </c>
    </row>
    <row r="58" spans="1:15" x14ac:dyDescent="0.2">
      <c r="A58" s="2" t="s">
        <v>36</v>
      </c>
      <c r="B58" s="4">
        <v>2967</v>
      </c>
      <c r="C58" s="4">
        <v>5872</v>
      </c>
      <c r="D58" s="4">
        <v>602</v>
      </c>
      <c r="E58" s="4">
        <v>585</v>
      </c>
      <c r="F58" s="4"/>
      <c r="G58" s="4"/>
      <c r="H58" s="4">
        <v>4987500</v>
      </c>
      <c r="I58" s="4">
        <v>9947800</v>
      </c>
      <c r="J58" s="4">
        <v>729900</v>
      </c>
      <c r="K58" s="6">
        <f t="shared" si="3"/>
        <v>4.8870796033558081E-2</v>
      </c>
      <c r="L58" s="15">
        <v>-2.3099999999999999E-2</v>
      </c>
      <c r="M58" s="4">
        <v>14939300</v>
      </c>
      <c r="N58" s="4">
        <f t="shared" si="1"/>
        <v>8366119.0476190476</v>
      </c>
      <c r="O58" s="4">
        <f t="shared" si="2"/>
        <v>5598400</v>
      </c>
    </row>
    <row r="59" spans="1:15" x14ac:dyDescent="0.2">
      <c r="A59" s="2" t="s">
        <v>37</v>
      </c>
      <c r="B59" s="4">
        <v>1888</v>
      </c>
      <c r="C59" s="4">
        <v>4444</v>
      </c>
      <c r="D59" s="4">
        <v>150</v>
      </c>
      <c r="E59" s="4">
        <v>180</v>
      </c>
      <c r="F59" s="4"/>
      <c r="G59" s="4"/>
      <c r="H59" s="4">
        <v>2325100</v>
      </c>
      <c r="I59" s="4">
        <v>2907700</v>
      </c>
      <c r="J59" s="4">
        <v>346400</v>
      </c>
      <c r="K59" s="6">
        <f t="shared" si="3"/>
        <v>6.6197829078122605E-2</v>
      </c>
      <c r="L59" s="15">
        <v>1.9E-3</v>
      </c>
      <c r="M59" s="4">
        <v>5598400</v>
      </c>
      <c r="N59" s="4">
        <f t="shared" si="1"/>
        <v>8868823.8095238097</v>
      </c>
      <c r="O59" s="4">
        <f t="shared" si="2"/>
        <v>7259700</v>
      </c>
    </row>
    <row r="60" spans="1:15" x14ac:dyDescent="0.2">
      <c r="A60" s="2" t="s">
        <v>38</v>
      </c>
      <c r="B60" s="4">
        <v>5950</v>
      </c>
      <c r="C60" s="4">
        <v>3671</v>
      </c>
      <c r="D60" s="4">
        <v>170</v>
      </c>
      <c r="E60" s="4">
        <v>465</v>
      </c>
      <c r="F60" s="4"/>
      <c r="G60" s="4"/>
      <c r="H60" s="4">
        <v>9405600</v>
      </c>
      <c r="I60" s="4">
        <v>7514400</v>
      </c>
      <c r="J60" s="4">
        <v>345300</v>
      </c>
      <c r="K60" s="6">
        <f t="shared" si="3"/>
        <v>2.0407801418439717E-2</v>
      </c>
      <c r="L60" s="15">
        <v>3.9300000000000002E-2</v>
      </c>
      <c r="M60" s="4">
        <v>17283900</v>
      </c>
      <c r="N60" s="4">
        <f t="shared" si="1"/>
        <v>8583371.4285714291</v>
      </c>
      <c r="O60" s="4">
        <f t="shared" si="2"/>
        <v>6024800</v>
      </c>
    </row>
    <row r="61" spans="1:15" x14ac:dyDescent="0.2">
      <c r="A61" s="2" t="s">
        <v>39</v>
      </c>
      <c r="B61" s="4">
        <v>1900</v>
      </c>
      <c r="C61" s="4">
        <v>2433</v>
      </c>
      <c r="D61" s="4">
        <v>219</v>
      </c>
      <c r="E61" s="4">
        <v>326</v>
      </c>
      <c r="F61" s="4"/>
      <c r="G61" s="4"/>
      <c r="H61" s="4">
        <v>2455700</v>
      </c>
      <c r="I61" s="4">
        <v>5270000</v>
      </c>
      <c r="J61" s="4">
        <v>244600</v>
      </c>
      <c r="K61" s="6">
        <f t="shared" si="3"/>
        <v>3.1660561502517573E-2</v>
      </c>
      <c r="L61" s="15">
        <v>-1.1699999999999999E-2</v>
      </c>
      <c r="M61" s="4">
        <v>7972300</v>
      </c>
      <c r="N61" s="4">
        <f t="shared" si="1"/>
        <v>9041904.7619047612</v>
      </c>
      <c r="O61" s="4">
        <f t="shared" si="2"/>
        <v>4294100</v>
      </c>
    </row>
    <row r="62" spans="1:15" x14ac:dyDescent="0.2">
      <c r="A62" s="2" t="s">
        <v>40</v>
      </c>
      <c r="B62" s="4">
        <v>1745</v>
      </c>
      <c r="C62" s="4">
        <v>2211</v>
      </c>
      <c r="D62" s="4">
        <v>262</v>
      </c>
      <c r="E62" s="4">
        <v>309</v>
      </c>
      <c r="F62" s="4"/>
      <c r="G62" s="4"/>
      <c r="H62" s="4">
        <v>2710800</v>
      </c>
      <c r="I62" s="4">
        <v>4534600</v>
      </c>
      <c r="J62" s="4">
        <v>373400</v>
      </c>
      <c r="K62" s="6">
        <f t="shared" si="3"/>
        <v>5.1536147072625389E-2</v>
      </c>
      <c r="L62" s="15">
        <v>-9.5999999999999992E-3</v>
      </c>
      <c r="M62" s="4">
        <v>7620100</v>
      </c>
      <c r="N62" s="4">
        <f t="shared" si="1"/>
        <v>9576866.666666666</v>
      </c>
      <c r="O62" s="4">
        <f t="shared" si="2"/>
        <v>4294100</v>
      </c>
    </row>
    <row r="63" spans="1:15" x14ac:dyDescent="0.2">
      <c r="A63" s="2" t="s">
        <v>41</v>
      </c>
      <c r="B63" s="4">
        <v>2518</v>
      </c>
      <c r="C63" s="4">
        <v>2075</v>
      </c>
      <c r="D63" s="4">
        <v>170</v>
      </c>
      <c r="E63" s="4">
        <v>220</v>
      </c>
      <c r="F63" s="4"/>
      <c r="G63" s="4"/>
      <c r="H63" s="4">
        <v>3339800</v>
      </c>
      <c r="I63" s="4">
        <v>3563100</v>
      </c>
      <c r="J63" s="4">
        <v>356200</v>
      </c>
      <c r="K63" s="6">
        <f t="shared" si="3"/>
        <v>5.1601500818496571E-2</v>
      </c>
      <c r="L63" s="15">
        <v>9.7000000000000003E-3</v>
      </c>
      <c r="M63" s="4">
        <v>7259700</v>
      </c>
      <c r="N63" s="4">
        <f t="shared" si="1"/>
        <v>9665719.0476190485</v>
      </c>
      <c r="O63" s="4">
        <f t="shared" si="2"/>
        <v>4294100</v>
      </c>
    </row>
    <row r="64" spans="1:15" x14ac:dyDescent="0.2">
      <c r="A64" s="2" t="s">
        <v>42</v>
      </c>
      <c r="B64" s="4">
        <v>2573</v>
      </c>
      <c r="C64" s="4">
        <v>2017</v>
      </c>
      <c r="D64" s="4">
        <v>110</v>
      </c>
      <c r="E64" s="4">
        <v>264</v>
      </c>
      <c r="F64" s="4"/>
      <c r="G64" s="4"/>
      <c r="H64" s="4">
        <v>3857200</v>
      </c>
      <c r="I64" s="4">
        <v>3934000</v>
      </c>
      <c r="J64" s="4">
        <v>118200</v>
      </c>
      <c r="K64" s="6">
        <f t="shared" si="3"/>
        <v>1.5170962111099702E-2</v>
      </c>
      <c r="L64" s="15">
        <v>1.18E-2</v>
      </c>
      <c r="M64" s="4">
        <v>7912800</v>
      </c>
      <c r="N64" s="4">
        <f t="shared" si="1"/>
        <v>9705061.9047619049</v>
      </c>
      <c r="O64" s="4">
        <f t="shared" si="2"/>
        <v>4294100</v>
      </c>
    </row>
    <row r="65" spans="1:15" x14ac:dyDescent="0.2">
      <c r="A65" s="2" t="s">
        <v>43</v>
      </c>
      <c r="B65" s="4">
        <v>1996</v>
      </c>
      <c r="C65" s="4">
        <v>1618</v>
      </c>
      <c r="D65" s="4">
        <v>152</v>
      </c>
      <c r="E65" s="4">
        <v>209</v>
      </c>
      <c r="F65" s="4"/>
      <c r="G65" s="4"/>
      <c r="H65" s="4">
        <v>2935800</v>
      </c>
      <c r="I65" s="4">
        <v>3085600</v>
      </c>
      <c r="J65" s="4">
        <v>237000</v>
      </c>
      <c r="K65" s="6">
        <f t="shared" si="3"/>
        <v>3.9359617364732452E-2</v>
      </c>
      <c r="L65" s="15">
        <v>8.0000000000000002E-3</v>
      </c>
      <c r="M65" s="4">
        <v>6024800</v>
      </c>
      <c r="N65" s="4">
        <f t="shared" si="1"/>
        <v>9783542.8571428563</v>
      </c>
      <c r="O65" s="4">
        <f t="shared" si="2"/>
        <v>4294100</v>
      </c>
    </row>
    <row r="66" spans="1:15" x14ac:dyDescent="0.2">
      <c r="A66" s="2" t="s">
        <v>44</v>
      </c>
      <c r="B66" s="4">
        <v>1299</v>
      </c>
      <c r="C66" s="4">
        <v>3591</v>
      </c>
      <c r="D66" s="4">
        <v>199</v>
      </c>
      <c r="E66" s="4">
        <v>157</v>
      </c>
      <c r="F66" s="4"/>
      <c r="G66" s="4"/>
      <c r="H66" s="4">
        <v>1750100</v>
      </c>
      <c r="I66" s="4">
        <v>2522200</v>
      </c>
      <c r="J66" s="4">
        <v>141300</v>
      </c>
      <c r="K66" s="6">
        <f t="shared" si="3"/>
        <v>3.3073520117969241E-2</v>
      </c>
      <c r="L66" s="15">
        <v>-7.9000000000000008E-3</v>
      </c>
      <c r="M66" s="4">
        <v>4294100</v>
      </c>
      <c r="N66" s="4">
        <f t="shared" si="1"/>
        <v>9967323.8095238097</v>
      </c>
      <c r="O66" s="4">
        <f t="shared" si="2"/>
        <v>5275300</v>
      </c>
    </row>
    <row r="67" spans="1:15" x14ac:dyDescent="0.2">
      <c r="A67" s="2" t="s">
        <v>45</v>
      </c>
      <c r="B67" s="4">
        <v>1464</v>
      </c>
      <c r="C67" s="4">
        <v>5366</v>
      </c>
      <c r="D67" s="4">
        <v>173</v>
      </c>
      <c r="E67" s="4">
        <v>171</v>
      </c>
      <c r="F67" s="4"/>
      <c r="G67" s="4"/>
      <c r="H67" s="4">
        <v>2595100</v>
      </c>
      <c r="I67" s="4">
        <v>2527200</v>
      </c>
      <c r="J67" s="4">
        <v>153000</v>
      </c>
      <c r="K67" s="6">
        <f t="shared" si="3"/>
        <v>2.9869394607890988E-2</v>
      </c>
      <c r="L67" s="15">
        <v>1.2E-2</v>
      </c>
      <c r="M67" s="4">
        <v>5275300</v>
      </c>
      <c r="N67" s="4">
        <f t="shared" si="1"/>
        <v>10101533.333333334</v>
      </c>
      <c r="O67" s="4">
        <f t="shared" si="2"/>
        <v>8053300</v>
      </c>
    </row>
    <row r="68" spans="1:15" x14ac:dyDescent="0.2">
      <c r="A68" s="2" t="s">
        <v>46</v>
      </c>
      <c r="B68" s="4">
        <v>2677</v>
      </c>
      <c r="C68" s="4">
        <v>4878</v>
      </c>
      <c r="D68" s="4">
        <v>268</v>
      </c>
      <c r="E68" s="4">
        <v>243</v>
      </c>
      <c r="F68" s="4"/>
      <c r="G68" s="4"/>
      <c r="H68" s="4">
        <v>3187000</v>
      </c>
      <c r="I68" s="4">
        <v>4117100</v>
      </c>
      <c r="J68" s="4">
        <v>177000</v>
      </c>
      <c r="K68" s="6">
        <f t="shared" si="3"/>
        <v>2.423296504702838E-2</v>
      </c>
      <c r="L68" s="15">
        <v>-6.54E-2</v>
      </c>
      <c r="M68" s="4">
        <v>8297500</v>
      </c>
      <c r="N68" s="4">
        <f t="shared" si="1"/>
        <v>10265785.714285715</v>
      </c>
      <c r="O68" s="4">
        <f t="shared" si="2"/>
        <v>8053300</v>
      </c>
    </row>
    <row r="69" spans="1:15" x14ac:dyDescent="0.2">
      <c r="A69" s="2" t="s">
        <v>47</v>
      </c>
      <c r="B69" s="4">
        <v>2224</v>
      </c>
      <c r="C69" s="4">
        <v>3313</v>
      </c>
      <c r="D69" s="4">
        <v>177</v>
      </c>
      <c r="E69" s="4">
        <v>436</v>
      </c>
      <c r="F69" s="4"/>
      <c r="G69" s="4"/>
      <c r="H69" s="4">
        <v>2780500</v>
      </c>
      <c r="I69" s="4">
        <v>6581200</v>
      </c>
      <c r="J69" s="4">
        <v>2175700</v>
      </c>
      <c r="K69" s="6">
        <f t="shared" si="3"/>
        <v>0.2324043710009934</v>
      </c>
      <c r="L69" s="15">
        <v>-1.11E-2</v>
      </c>
      <c r="M69" s="4">
        <v>11540800</v>
      </c>
      <c r="N69" s="4">
        <f t="shared" si="1"/>
        <v>10531957.142857144</v>
      </c>
      <c r="O69" s="4">
        <f t="shared" si="2"/>
        <v>4686900</v>
      </c>
    </row>
    <row r="70" spans="1:15" x14ac:dyDescent="0.2">
      <c r="A70" s="2" t="s">
        <v>48</v>
      </c>
      <c r="B70" s="4">
        <v>3511</v>
      </c>
      <c r="C70" s="4">
        <v>2169</v>
      </c>
      <c r="D70" s="4">
        <v>262</v>
      </c>
      <c r="E70" s="4">
        <v>399</v>
      </c>
      <c r="F70" s="4"/>
      <c r="G70" s="4"/>
      <c r="H70" s="4">
        <v>4189500</v>
      </c>
      <c r="I70" s="4">
        <v>6204500</v>
      </c>
      <c r="J70" s="4">
        <v>683500</v>
      </c>
      <c r="K70" s="6">
        <f t="shared" si="3"/>
        <v>6.5759091783721371E-2</v>
      </c>
      <c r="L70" s="15">
        <v>-1.6500000000000001E-2</v>
      </c>
      <c r="M70" s="4">
        <v>11296200</v>
      </c>
      <c r="N70" s="4">
        <f t="shared" si="1"/>
        <v>10547252.380952381</v>
      </c>
      <c r="O70" s="4">
        <f t="shared" si="2"/>
        <v>4686900</v>
      </c>
    </row>
    <row r="71" spans="1:15" x14ac:dyDescent="0.2">
      <c r="A71" s="2" t="s">
        <v>49</v>
      </c>
      <c r="B71" s="4">
        <v>2259</v>
      </c>
      <c r="C71" s="4">
        <v>3605</v>
      </c>
      <c r="D71" s="4">
        <v>397</v>
      </c>
      <c r="E71" s="4">
        <v>282</v>
      </c>
      <c r="F71" s="4"/>
      <c r="G71" s="4"/>
      <c r="H71" s="4">
        <v>2841800</v>
      </c>
      <c r="I71" s="4">
        <v>4408000</v>
      </c>
      <c r="J71" s="4">
        <v>604700</v>
      </c>
      <c r="K71" s="6">
        <f t="shared" si="3"/>
        <v>8.340919749510331E-2</v>
      </c>
      <c r="L71" s="15">
        <v>-1.0800000000000001E-2</v>
      </c>
      <c r="M71" s="4">
        <v>8053300</v>
      </c>
      <c r="N71" s="4">
        <f t="shared" si="1"/>
        <v>10733323.80952381</v>
      </c>
      <c r="O71" s="4">
        <f t="shared" si="2"/>
        <v>4686900</v>
      </c>
    </row>
    <row r="72" spans="1:15" x14ac:dyDescent="0.2">
      <c r="A72" s="2" t="s">
        <v>50</v>
      </c>
      <c r="B72" s="4">
        <v>5608</v>
      </c>
      <c r="C72" s="4">
        <v>2393</v>
      </c>
      <c r="D72" s="4">
        <v>84</v>
      </c>
      <c r="E72" s="4">
        <v>152</v>
      </c>
      <c r="F72" s="4"/>
      <c r="G72" s="4"/>
      <c r="H72" s="4">
        <v>5297800</v>
      </c>
      <c r="I72" s="4">
        <v>2938600</v>
      </c>
      <c r="J72" s="4">
        <v>372100</v>
      </c>
      <c r="K72" s="6">
        <f t="shared" si="3"/>
        <v>4.5177504735078429E-2</v>
      </c>
      <c r="L72" s="15">
        <v>3.5299999999999998E-2</v>
      </c>
      <c r="M72" s="4">
        <v>8630000</v>
      </c>
      <c r="N72" s="4">
        <f t="shared" si="1"/>
        <v>11066461.904761905</v>
      </c>
      <c r="O72" s="4">
        <f t="shared" si="2"/>
        <v>4686900</v>
      </c>
    </row>
    <row r="73" spans="1:15" x14ac:dyDescent="0.2">
      <c r="A73" s="2" t="s">
        <v>51</v>
      </c>
      <c r="B73" s="4">
        <v>4871</v>
      </c>
      <c r="C73" s="4">
        <v>2245</v>
      </c>
      <c r="D73" s="4">
        <v>141</v>
      </c>
      <c r="E73" s="4">
        <v>343</v>
      </c>
      <c r="F73" s="4"/>
      <c r="G73" s="4"/>
      <c r="H73" s="4">
        <v>6505800</v>
      </c>
      <c r="I73" s="4">
        <v>5521400</v>
      </c>
      <c r="J73" s="4">
        <v>349900</v>
      </c>
      <c r="K73" s="6">
        <f t="shared" si="3"/>
        <v>2.9092390581348944E-2</v>
      </c>
      <c r="L73" s="15">
        <v>2.6699999999999998E-2</v>
      </c>
      <c r="M73" s="4">
        <v>12100000</v>
      </c>
      <c r="N73" s="4">
        <f t="shared" si="1"/>
        <v>10924500</v>
      </c>
      <c r="O73" s="4">
        <f t="shared" si="2"/>
        <v>4686900</v>
      </c>
    </row>
    <row r="74" spans="1:15" x14ac:dyDescent="0.2">
      <c r="A74" s="2" t="s">
        <v>52</v>
      </c>
      <c r="B74" s="4">
        <v>1618</v>
      </c>
      <c r="C74" s="4">
        <v>1829</v>
      </c>
      <c r="D74" s="4">
        <v>164</v>
      </c>
      <c r="E74" s="4">
        <v>156</v>
      </c>
      <c r="F74" s="4"/>
      <c r="G74" s="4"/>
      <c r="H74" s="4">
        <v>1603200</v>
      </c>
      <c r="I74" s="4">
        <v>2687500</v>
      </c>
      <c r="J74" s="4">
        <v>380700</v>
      </c>
      <c r="K74" s="6">
        <f t="shared" si="3"/>
        <v>8.8726781177896383E-2</v>
      </c>
      <c r="L74" s="15">
        <v>-7.6E-3</v>
      </c>
      <c r="M74" s="4">
        <v>4686900</v>
      </c>
      <c r="N74" s="4">
        <f t="shared" si="1"/>
        <v>11112904.761904761</v>
      </c>
      <c r="O74" s="4">
        <f t="shared" si="2"/>
        <v>5093200</v>
      </c>
    </row>
    <row r="75" spans="1:15" x14ac:dyDescent="0.2">
      <c r="A75" s="2" t="s">
        <v>53</v>
      </c>
      <c r="B75" s="4">
        <v>2446</v>
      </c>
      <c r="C75" s="4">
        <v>2917</v>
      </c>
      <c r="D75" s="4">
        <v>426</v>
      </c>
      <c r="E75" s="4">
        <v>271</v>
      </c>
      <c r="F75" s="4"/>
      <c r="G75" s="4"/>
      <c r="H75" s="4">
        <v>3124400</v>
      </c>
      <c r="I75" s="4">
        <v>3616400</v>
      </c>
      <c r="J75" s="4">
        <v>412500</v>
      </c>
      <c r="K75" s="6">
        <f t="shared" si="3"/>
        <v>6.1194516971279374E-2</v>
      </c>
      <c r="L75" s="15">
        <v>-9.3999999999999986E-3</v>
      </c>
      <c r="M75" s="4">
        <v>7156900</v>
      </c>
      <c r="N75" s="4">
        <f t="shared" si="1"/>
        <v>11358076.19047619</v>
      </c>
      <c r="O75" s="4">
        <f t="shared" si="2"/>
        <v>5093200</v>
      </c>
    </row>
    <row r="76" spans="1:15" x14ac:dyDescent="0.2">
      <c r="A76" s="2" t="s">
        <v>54</v>
      </c>
      <c r="B76" s="4">
        <v>1572</v>
      </c>
      <c r="C76" s="4">
        <v>4616</v>
      </c>
      <c r="D76" s="4">
        <v>188</v>
      </c>
      <c r="E76" s="4">
        <v>169</v>
      </c>
      <c r="F76" s="4"/>
      <c r="G76" s="4"/>
      <c r="H76" s="4">
        <v>2224500</v>
      </c>
      <c r="I76" s="4">
        <v>2746000</v>
      </c>
      <c r="J76" s="4">
        <v>112200</v>
      </c>
      <c r="K76" s="6">
        <f t="shared" si="3"/>
        <v>2.2573181772457498E-2</v>
      </c>
      <c r="L76" s="15">
        <v>-1.3100000000000001E-2</v>
      </c>
      <c r="M76" s="4">
        <v>5093200</v>
      </c>
      <c r="N76" s="4">
        <f t="shared" si="1"/>
        <v>11733490.476190476</v>
      </c>
      <c r="O76" s="4">
        <f t="shared" si="2"/>
        <v>7561000</v>
      </c>
    </row>
    <row r="77" spans="1:15" x14ac:dyDescent="0.2">
      <c r="A77" s="2" t="s">
        <v>55</v>
      </c>
      <c r="B77" s="4">
        <v>5039</v>
      </c>
      <c r="C77" s="4">
        <v>2686</v>
      </c>
      <c r="D77" s="4">
        <v>224</v>
      </c>
      <c r="E77" s="4">
        <v>323</v>
      </c>
      <c r="F77" s="4"/>
      <c r="G77" s="4"/>
      <c r="H77" s="4">
        <v>6530300</v>
      </c>
      <c r="I77" s="4">
        <v>4475300</v>
      </c>
      <c r="J77" s="4">
        <v>827500</v>
      </c>
      <c r="K77" s="6">
        <f t="shared" si="3"/>
        <v>7.5188994693610525E-2</v>
      </c>
      <c r="L77" s="15">
        <v>6.9199999999999998E-2</v>
      </c>
      <c r="M77" s="4">
        <v>11881800</v>
      </c>
      <c r="N77" s="4">
        <f t="shared" si="1"/>
        <v>12039200</v>
      </c>
      <c r="O77" s="4">
        <f t="shared" si="2"/>
        <v>7561000</v>
      </c>
    </row>
    <row r="78" spans="1:15" x14ac:dyDescent="0.2">
      <c r="A78" s="2" t="s">
        <v>56</v>
      </c>
      <c r="B78" s="4">
        <v>2078</v>
      </c>
      <c r="C78" s="4">
        <v>7555</v>
      </c>
      <c r="D78" s="4">
        <v>331</v>
      </c>
      <c r="E78" s="4">
        <v>379</v>
      </c>
      <c r="F78" s="4"/>
      <c r="G78" s="4"/>
      <c r="H78" s="4">
        <v>3196900</v>
      </c>
      <c r="I78" s="4">
        <v>6149900</v>
      </c>
      <c r="J78" s="4">
        <v>720800</v>
      </c>
      <c r="K78" s="6">
        <f t="shared" si="3"/>
        <v>7.7117302178285621E-2</v>
      </c>
      <c r="L78" s="15">
        <v>-5.33E-2</v>
      </c>
      <c r="M78" s="4">
        <v>10149500</v>
      </c>
      <c r="N78" s="4">
        <f t="shared" si="1"/>
        <v>12450409.523809524</v>
      </c>
      <c r="O78" s="4">
        <f t="shared" si="2"/>
        <v>7561000</v>
      </c>
    </row>
    <row r="79" spans="1:15" x14ac:dyDescent="0.2">
      <c r="A79" s="2" t="s">
        <v>57</v>
      </c>
      <c r="B79" s="4">
        <v>3061</v>
      </c>
      <c r="C79" s="4">
        <v>4604</v>
      </c>
      <c r="D79" s="4">
        <v>208</v>
      </c>
      <c r="E79" s="4">
        <v>190</v>
      </c>
      <c r="F79" s="4"/>
      <c r="G79" s="4"/>
      <c r="H79" s="4">
        <v>4022600</v>
      </c>
      <c r="I79" s="4">
        <v>3504000</v>
      </c>
      <c r="J79" s="4">
        <v>405100</v>
      </c>
      <c r="K79" s="6">
        <f t="shared" si="3"/>
        <v>5.3822443068583421E-2</v>
      </c>
      <c r="L79" s="15">
        <v>1.72E-2</v>
      </c>
      <c r="M79" s="4">
        <v>7561000</v>
      </c>
      <c r="N79" s="4">
        <f t="shared" si="1"/>
        <v>14004519.047619049</v>
      </c>
      <c r="O79" s="4">
        <f t="shared" si="2"/>
        <v>9125600</v>
      </c>
    </row>
    <row r="80" spans="1:15" x14ac:dyDescent="0.2">
      <c r="A80" s="2" t="s">
        <v>58</v>
      </c>
      <c r="B80" s="4">
        <v>4812</v>
      </c>
      <c r="C80" s="4">
        <v>7478</v>
      </c>
      <c r="D80" s="4">
        <v>419</v>
      </c>
      <c r="E80" s="4">
        <v>478</v>
      </c>
      <c r="F80" s="4"/>
      <c r="G80" s="4"/>
      <c r="H80" s="4">
        <v>5626500</v>
      </c>
      <c r="I80" s="4">
        <v>9119900</v>
      </c>
      <c r="J80" s="4">
        <v>1346500</v>
      </c>
      <c r="K80" s="6">
        <f t="shared" si="3"/>
        <v>9.1310421526609883E-2</v>
      </c>
      <c r="L80" s="15">
        <v>-6.8699999999999997E-2</v>
      </c>
      <c r="M80" s="4">
        <v>16155200</v>
      </c>
      <c r="N80" s="4">
        <f t="shared" si="1"/>
        <v>13678061.904761905</v>
      </c>
      <c r="O80" s="4">
        <f t="shared" si="2"/>
        <v>8739000</v>
      </c>
    </row>
    <row r="81" spans="1:15" x14ac:dyDescent="0.2">
      <c r="A81" s="2" t="s">
        <v>59</v>
      </c>
      <c r="B81" s="4">
        <v>1991</v>
      </c>
      <c r="C81" s="4">
        <v>8213</v>
      </c>
      <c r="D81" s="4">
        <v>422</v>
      </c>
      <c r="E81" s="4">
        <v>453</v>
      </c>
      <c r="F81" s="4"/>
      <c r="G81" s="4"/>
      <c r="H81" s="4">
        <v>4717600</v>
      </c>
      <c r="I81" s="4">
        <v>6487900</v>
      </c>
      <c r="J81" s="4">
        <v>1930500</v>
      </c>
      <c r="K81" s="6">
        <f t="shared" si="3"/>
        <v>0.17228146892151175</v>
      </c>
      <c r="L81" s="15">
        <v>-4.0999999999999995E-2</v>
      </c>
      <c r="M81" s="4">
        <v>11289400</v>
      </c>
      <c r="N81" s="4">
        <f t="shared" si="1"/>
        <v>13812657.142857144</v>
      </c>
      <c r="O81" s="4">
        <f t="shared" si="2"/>
        <v>7672900</v>
      </c>
    </row>
    <row r="82" spans="1:15" x14ac:dyDescent="0.2">
      <c r="A82" s="2" t="s">
        <v>60</v>
      </c>
      <c r="B82" s="4">
        <v>5475</v>
      </c>
      <c r="C82" s="4">
        <v>4146</v>
      </c>
      <c r="D82" s="4">
        <v>267</v>
      </c>
      <c r="E82" s="4">
        <v>632</v>
      </c>
      <c r="F82" s="4"/>
      <c r="G82" s="4"/>
      <c r="H82" s="4">
        <v>6878400</v>
      </c>
      <c r="I82" s="4">
        <v>9785100</v>
      </c>
      <c r="J82" s="4">
        <v>777800</v>
      </c>
      <c r="K82" s="6">
        <f t="shared" si="3"/>
        <v>4.6676868605034956E-2</v>
      </c>
      <c r="L82" s="15">
        <v>-2.0499999999999997E-2</v>
      </c>
      <c r="M82" s="4">
        <v>17601500</v>
      </c>
      <c r="N82" s="4">
        <f t="shared" si="1"/>
        <v>14278104.761904761</v>
      </c>
      <c r="O82" s="4">
        <f t="shared" si="2"/>
        <v>7672900</v>
      </c>
    </row>
    <row r="83" spans="1:15" x14ac:dyDescent="0.2">
      <c r="A83" s="2" t="s">
        <v>61</v>
      </c>
      <c r="B83" s="4">
        <v>4045</v>
      </c>
      <c r="C83" s="4">
        <v>4632</v>
      </c>
      <c r="D83" s="4">
        <v>226</v>
      </c>
      <c r="E83" s="4">
        <v>799</v>
      </c>
      <c r="F83" s="4"/>
      <c r="G83" s="4"/>
      <c r="H83" s="4">
        <v>7117700</v>
      </c>
      <c r="I83" s="4">
        <v>11595700</v>
      </c>
      <c r="J83" s="4">
        <v>1043400</v>
      </c>
      <c r="K83" s="6">
        <f t="shared" si="3"/>
        <v>5.5756837346500367E-2</v>
      </c>
      <c r="L83" s="15">
        <v>-7.3899999999999993E-2</v>
      </c>
      <c r="M83" s="4">
        <v>18854300</v>
      </c>
      <c r="N83" s="4">
        <f t="shared" si="1"/>
        <v>14133342.857142856</v>
      </c>
      <c r="O83" s="4">
        <f t="shared" si="2"/>
        <v>7672900</v>
      </c>
    </row>
    <row r="84" spans="1:15" x14ac:dyDescent="0.2">
      <c r="A84" s="2" t="s">
        <v>62</v>
      </c>
      <c r="B84" s="4">
        <v>2477</v>
      </c>
      <c r="C84" s="4">
        <v>4072</v>
      </c>
      <c r="D84" s="4">
        <v>140</v>
      </c>
      <c r="E84" s="4">
        <v>288</v>
      </c>
      <c r="F84" s="4"/>
      <c r="G84" s="4"/>
      <c r="H84" s="4">
        <v>3693800</v>
      </c>
      <c r="I84" s="4">
        <v>5083200</v>
      </c>
      <c r="J84" s="4">
        <v>346700</v>
      </c>
      <c r="K84" s="6">
        <f t="shared" si="3"/>
        <v>3.9500968440241542E-2</v>
      </c>
      <c r="L84" s="15">
        <v>1.11E-2</v>
      </c>
      <c r="M84" s="4">
        <v>9125600</v>
      </c>
      <c r="N84" s="4">
        <f t="shared" si="1"/>
        <v>14285690.476190476</v>
      </c>
      <c r="O84" s="4">
        <f t="shared" si="2"/>
        <v>7672900</v>
      </c>
    </row>
    <row r="85" spans="1:15" x14ac:dyDescent="0.2">
      <c r="A85" s="2" t="s">
        <v>63</v>
      </c>
      <c r="B85" s="4">
        <v>3465</v>
      </c>
      <c r="C85" s="4">
        <v>3652</v>
      </c>
      <c r="D85" s="4">
        <v>202</v>
      </c>
      <c r="E85" s="4">
        <v>244</v>
      </c>
      <c r="F85" s="4"/>
      <c r="G85" s="4"/>
      <c r="H85" s="4">
        <v>3642000</v>
      </c>
      <c r="I85" s="4">
        <v>4629200</v>
      </c>
      <c r="J85" s="4">
        <v>258200</v>
      </c>
      <c r="K85" s="6">
        <f t="shared" si="3"/>
        <v>3.1216752103685075E-2</v>
      </c>
      <c r="L85" s="15">
        <v>0</v>
      </c>
      <c r="M85" s="4">
        <v>8739000</v>
      </c>
      <c r="N85" s="4">
        <f t="shared" si="1"/>
        <v>14263814.285714285</v>
      </c>
      <c r="O85" s="4">
        <f t="shared" si="2"/>
        <v>7672900</v>
      </c>
    </row>
    <row r="86" spans="1:15" x14ac:dyDescent="0.2">
      <c r="A86" s="2" t="s">
        <v>64</v>
      </c>
      <c r="B86" s="4">
        <v>1616</v>
      </c>
      <c r="C86" s="4">
        <v>2683</v>
      </c>
      <c r="D86" s="4">
        <v>221</v>
      </c>
      <c r="E86" s="4">
        <v>323</v>
      </c>
      <c r="F86" s="4"/>
      <c r="G86" s="4"/>
      <c r="H86" s="4">
        <v>2351500</v>
      </c>
      <c r="I86" s="4">
        <v>5201800</v>
      </c>
      <c r="J86" s="4">
        <v>475900</v>
      </c>
      <c r="K86" s="6">
        <f t="shared" si="3"/>
        <v>6.3005573722743707E-2</v>
      </c>
      <c r="L86" s="15">
        <v>-1.89E-2</v>
      </c>
      <c r="M86" s="4">
        <v>7672900</v>
      </c>
      <c r="N86" s="4">
        <f t="shared" si="1"/>
        <v>14297661.904761905</v>
      </c>
      <c r="O86" s="4">
        <f t="shared" si="2"/>
        <v>8093700</v>
      </c>
    </row>
    <row r="87" spans="1:15" x14ac:dyDescent="0.2">
      <c r="A87" s="2" t="s">
        <v>65</v>
      </c>
      <c r="B87" s="4">
        <v>3057</v>
      </c>
      <c r="C87" s="4">
        <v>3520</v>
      </c>
      <c r="D87" s="4">
        <v>319</v>
      </c>
      <c r="E87" s="4">
        <v>292</v>
      </c>
      <c r="F87" s="4"/>
      <c r="G87" s="4"/>
      <c r="H87" s="4">
        <v>3375500</v>
      </c>
      <c r="I87" s="4">
        <v>4353900</v>
      </c>
      <c r="J87" s="4">
        <v>416600</v>
      </c>
      <c r="K87" s="6">
        <f t="shared" si="3"/>
        <v>5.3898103345667192E-2</v>
      </c>
      <c r="L87" s="15">
        <v>1.1000000000000001E-2</v>
      </c>
      <c r="M87" s="4">
        <v>8153500</v>
      </c>
      <c r="N87" s="4">
        <f t="shared" ref="N87:N91" si="4">AVERAGE($M88:$M108)</f>
        <v>14440980.952380951</v>
      </c>
      <c r="O87" s="4">
        <f t="shared" ref="O87:O146" si="5">MIN(M88:M92)</f>
        <v>8093700</v>
      </c>
    </row>
    <row r="88" spans="1:15" x14ac:dyDescent="0.2">
      <c r="A88" s="2" t="s">
        <v>66</v>
      </c>
      <c r="B88" s="4">
        <v>2332</v>
      </c>
      <c r="C88" s="4">
        <v>5782</v>
      </c>
      <c r="D88" s="4">
        <v>629</v>
      </c>
      <c r="E88" s="4">
        <v>260</v>
      </c>
      <c r="F88" s="4"/>
      <c r="G88" s="4"/>
      <c r="H88" s="4">
        <v>3080100</v>
      </c>
      <c r="I88" s="4">
        <v>3571800</v>
      </c>
      <c r="J88" s="4">
        <v>518200</v>
      </c>
      <c r="K88" s="6">
        <f t="shared" ref="K88:K114" si="6">J88/(H88+I88)</f>
        <v>7.7902554157458767E-2</v>
      </c>
      <c r="L88" s="15">
        <v>-1.09E-2</v>
      </c>
      <c r="M88" s="4">
        <v>8093700</v>
      </c>
      <c r="N88" s="4">
        <f t="shared" si="4"/>
        <v>14697100</v>
      </c>
      <c r="O88" s="4">
        <f t="shared" si="5"/>
        <v>11617400</v>
      </c>
    </row>
    <row r="89" spans="1:15" x14ac:dyDescent="0.2">
      <c r="A89" s="2" t="s">
        <v>67</v>
      </c>
      <c r="B89" s="4">
        <v>4722</v>
      </c>
      <c r="C89" s="4">
        <v>4263</v>
      </c>
      <c r="D89" s="4">
        <v>305</v>
      </c>
      <c r="E89" s="4">
        <v>359</v>
      </c>
      <c r="F89" s="4"/>
      <c r="G89" s="4"/>
      <c r="H89" s="4">
        <v>5770800</v>
      </c>
      <c r="I89" s="4">
        <v>4719800</v>
      </c>
      <c r="J89" s="4">
        <v>1031800</v>
      </c>
      <c r="K89" s="6">
        <f t="shared" si="6"/>
        <v>9.8354717556669774E-2</v>
      </c>
      <c r="L89" s="15">
        <v>-9.300000000000001E-3</v>
      </c>
      <c r="M89" s="4">
        <v>11746800</v>
      </c>
      <c r="N89" s="4">
        <f t="shared" si="4"/>
        <v>14618576.19047619</v>
      </c>
      <c r="O89" s="4">
        <f t="shared" si="5"/>
        <v>9118800</v>
      </c>
    </row>
    <row r="90" spans="1:15" x14ac:dyDescent="0.2">
      <c r="A90" s="2" t="s">
        <v>68</v>
      </c>
      <c r="B90" s="4">
        <v>5113</v>
      </c>
      <c r="C90" s="4">
        <v>3117</v>
      </c>
      <c r="D90" s="4">
        <v>469</v>
      </c>
      <c r="E90" s="4">
        <v>555</v>
      </c>
      <c r="F90" s="4"/>
      <c r="G90" s="4"/>
      <c r="H90" s="4">
        <v>8316200</v>
      </c>
      <c r="I90" s="4">
        <v>8553300</v>
      </c>
      <c r="J90" s="4">
        <v>625400</v>
      </c>
      <c r="K90" s="6">
        <f t="shared" si="6"/>
        <v>3.7072823735143305E-2</v>
      </c>
      <c r="L90" s="15">
        <v>7.8000000000000005E-3</v>
      </c>
      <c r="M90" s="4">
        <v>17130400</v>
      </c>
      <c r="N90" s="4">
        <f t="shared" si="4"/>
        <v>14330433.333333334</v>
      </c>
      <c r="O90" s="4">
        <f t="shared" si="5"/>
        <v>8643400</v>
      </c>
    </row>
    <row r="91" spans="1:15" x14ac:dyDescent="0.2">
      <c r="A91" s="2" t="s">
        <v>69</v>
      </c>
      <c r="B91" s="4">
        <v>2633</v>
      </c>
      <c r="C91" s="4">
        <v>3719</v>
      </c>
      <c r="D91" s="4">
        <v>618</v>
      </c>
      <c r="E91" s="4">
        <v>483</v>
      </c>
      <c r="F91" s="4"/>
      <c r="G91" s="4"/>
      <c r="H91" s="4">
        <v>3866800</v>
      </c>
      <c r="I91" s="4">
        <v>6641400</v>
      </c>
      <c r="J91" s="4">
        <v>1070000</v>
      </c>
      <c r="K91" s="6">
        <f t="shared" si="6"/>
        <v>0.10182524124017434</v>
      </c>
      <c r="L91" s="15">
        <v>-2.1700000000000001E-2</v>
      </c>
      <c r="M91" s="4">
        <v>11617400</v>
      </c>
      <c r="N91" s="4">
        <f t="shared" si="4"/>
        <v>14372285.714285715</v>
      </c>
      <c r="O91" s="4">
        <f t="shared" si="5"/>
        <v>8643400</v>
      </c>
    </row>
    <row r="92" spans="1:15" x14ac:dyDescent="0.2">
      <c r="A92" s="2" t="s">
        <v>70</v>
      </c>
      <c r="B92" s="4">
        <v>3432</v>
      </c>
      <c r="C92" s="4">
        <v>3459</v>
      </c>
      <c r="D92" s="4">
        <v>248</v>
      </c>
      <c r="E92" s="4">
        <v>444</v>
      </c>
      <c r="F92" s="4"/>
      <c r="G92" s="4"/>
      <c r="H92" s="4">
        <v>6049100</v>
      </c>
      <c r="I92" s="4">
        <v>5522800</v>
      </c>
      <c r="J92" s="4">
        <v>365200</v>
      </c>
      <c r="K92" s="6">
        <f t="shared" si="6"/>
        <v>3.1559208081646056E-2</v>
      </c>
      <c r="L92" s="15">
        <v>3.0999999999999999E-3</v>
      </c>
      <c r="M92" s="4">
        <v>11960800</v>
      </c>
      <c r="N92" s="4">
        <f t="shared" ref="N92:N111" si="7">AVERAGE($M93:$M113)</f>
        <v>14607409.523809524</v>
      </c>
      <c r="O92" s="4">
        <f t="shared" si="5"/>
        <v>8643400</v>
      </c>
    </row>
    <row r="93" spans="1:15" x14ac:dyDescent="0.2">
      <c r="A93" s="2" t="s">
        <v>71</v>
      </c>
      <c r="B93" s="4">
        <v>5413</v>
      </c>
      <c r="C93" s="4">
        <v>2402</v>
      </c>
      <c r="D93" s="4">
        <v>208</v>
      </c>
      <c r="E93" s="4">
        <v>541</v>
      </c>
      <c r="F93" s="4"/>
      <c r="G93" s="4"/>
      <c r="H93" s="4">
        <v>8340900</v>
      </c>
      <c r="I93" s="4">
        <v>6925000</v>
      </c>
      <c r="J93" s="4">
        <v>273800</v>
      </c>
      <c r="K93" s="6">
        <f t="shared" si="6"/>
        <v>1.7935398502544889E-2</v>
      </c>
      <c r="L93" s="15">
        <v>3.1400000000000004E-2</v>
      </c>
      <c r="M93" s="4">
        <v>15625900</v>
      </c>
      <c r="N93" s="4">
        <f t="shared" si="7"/>
        <v>14229838.095238095</v>
      </c>
      <c r="O93" s="4">
        <f t="shared" si="5"/>
        <v>8643400</v>
      </c>
    </row>
    <row r="94" spans="1:15" x14ac:dyDescent="0.2">
      <c r="A94" s="2" t="s">
        <v>72</v>
      </c>
      <c r="B94" s="4">
        <v>2650</v>
      </c>
      <c r="C94" s="4">
        <v>3796</v>
      </c>
      <c r="D94" s="4">
        <v>444</v>
      </c>
      <c r="E94" s="4">
        <v>326</v>
      </c>
      <c r="F94" s="4"/>
      <c r="G94" s="4"/>
      <c r="H94" s="4">
        <v>3581300</v>
      </c>
      <c r="I94" s="4">
        <v>4873100</v>
      </c>
      <c r="J94" s="4">
        <v>487600</v>
      </c>
      <c r="K94" s="6">
        <f t="shared" si="6"/>
        <v>5.7674110522331568E-2</v>
      </c>
      <c r="L94" s="15">
        <v>-7.8000000000000005E-3</v>
      </c>
      <c r="M94" s="4">
        <v>9118800</v>
      </c>
      <c r="N94" s="4">
        <f t="shared" si="7"/>
        <v>14584266.666666666</v>
      </c>
      <c r="O94" s="4">
        <f t="shared" si="5"/>
        <v>8643400</v>
      </c>
    </row>
    <row r="95" spans="1:15" x14ac:dyDescent="0.2">
      <c r="A95" s="2" t="s">
        <v>73</v>
      </c>
      <c r="B95" s="4">
        <v>2326</v>
      </c>
      <c r="C95" s="4">
        <v>3317</v>
      </c>
      <c r="D95" s="4">
        <v>492</v>
      </c>
      <c r="E95" s="4">
        <v>289</v>
      </c>
      <c r="F95" s="4"/>
      <c r="G95" s="4"/>
      <c r="H95" s="4">
        <v>3470300</v>
      </c>
      <c r="I95" s="4">
        <v>4592900</v>
      </c>
      <c r="J95" s="4">
        <v>530900</v>
      </c>
      <c r="K95" s="6">
        <f t="shared" si="6"/>
        <v>6.5842345470780828E-2</v>
      </c>
      <c r="L95" s="15">
        <v>0</v>
      </c>
      <c r="M95" s="4">
        <v>8643400</v>
      </c>
      <c r="N95" s="4">
        <f t="shared" si="7"/>
        <v>14592557.142857144</v>
      </c>
      <c r="O95" s="4">
        <f t="shared" si="5"/>
        <v>12305500</v>
      </c>
    </row>
    <row r="96" spans="1:15" x14ac:dyDescent="0.2">
      <c r="A96" s="2" t="s">
        <v>74</v>
      </c>
      <c r="B96" s="4">
        <v>3704</v>
      </c>
      <c r="C96" s="4">
        <v>7211</v>
      </c>
      <c r="D96" s="4">
        <v>496</v>
      </c>
      <c r="E96" s="4">
        <v>448</v>
      </c>
      <c r="F96" s="4"/>
      <c r="G96" s="4"/>
      <c r="H96" s="4">
        <v>5722600</v>
      </c>
      <c r="I96" s="4">
        <v>6071200</v>
      </c>
      <c r="J96" s="4">
        <v>292200</v>
      </c>
      <c r="K96" s="6">
        <f t="shared" si="6"/>
        <v>2.4775729620648137E-2</v>
      </c>
      <c r="L96" s="15">
        <v>3.2000000000000002E-3</v>
      </c>
      <c r="M96" s="4">
        <v>12305500</v>
      </c>
      <c r="N96" s="4">
        <f t="shared" si="7"/>
        <v>14592238.095238095</v>
      </c>
      <c r="O96" s="4">
        <f t="shared" si="5"/>
        <v>9299600</v>
      </c>
    </row>
    <row r="97" spans="1:15" x14ac:dyDescent="0.2">
      <c r="A97" s="2" t="s">
        <v>75</v>
      </c>
      <c r="B97" s="4">
        <v>4138</v>
      </c>
      <c r="C97" s="4">
        <v>6229</v>
      </c>
      <c r="D97" s="4">
        <v>650</v>
      </c>
      <c r="E97" s="4">
        <v>369</v>
      </c>
      <c r="F97" s="4"/>
      <c r="G97" s="4"/>
      <c r="H97" s="4">
        <v>7500700</v>
      </c>
      <c r="I97" s="4">
        <v>5080800</v>
      </c>
      <c r="J97" s="4">
        <v>267200</v>
      </c>
      <c r="K97" s="6">
        <f t="shared" si="6"/>
        <v>2.1237531295950404E-2</v>
      </c>
      <c r="L97" s="15">
        <v>1.7500000000000002E-2</v>
      </c>
      <c r="M97" s="4">
        <v>12976900</v>
      </c>
      <c r="N97" s="4">
        <f t="shared" si="7"/>
        <v>14346728.571428571</v>
      </c>
      <c r="O97" s="4">
        <f t="shared" si="5"/>
        <v>9299600</v>
      </c>
    </row>
    <row r="98" spans="1:15" x14ac:dyDescent="0.2">
      <c r="A98" s="2" t="s">
        <v>76</v>
      </c>
      <c r="B98" s="4">
        <v>5538</v>
      </c>
      <c r="C98" s="4">
        <v>8289</v>
      </c>
      <c r="D98" s="4">
        <v>1707</v>
      </c>
      <c r="E98" s="4">
        <v>702</v>
      </c>
      <c r="F98" s="4"/>
      <c r="G98" s="4"/>
      <c r="H98" s="4">
        <v>7673000</v>
      </c>
      <c r="I98" s="4">
        <v>10079800</v>
      </c>
      <c r="J98" s="4">
        <v>500000</v>
      </c>
      <c r="K98" s="6">
        <f t="shared" si="6"/>
        <v>2.8164571222567707E-2</v>
      </c>
      <c r="L98" s="15">
        <v>-1.5E-3</v>
      </c>
      <c r="M98" s="4">
        <v>18301700</v>
      </c>
      <c r="N98" s="4">
        <f t="shared" si="7"/>
        <v>14653738.095238095</v>
      </c>
      <c r="O98" s="4">
        <f t="shared" si="5"/>
        <v>9299600</v>
      </c>
    </row>
    <row r="99" spans="1:15" x14ac:dyDescent="0.2">
      <c r="A99" s="2" t="s">
        <v>77</v>
      </c>
      <c r="B99" s="4">
        <v>5411</v>
      </c>
      <c r="C99" s="4">
        <v>3398</v>
      </c>
      <c r="D99" s="4">
        <v>282</v>
      </c>
      <c r="E99" s="4">
        <v>685</v>
      </c>
      <c r="F99" s="4"/>
      <c r="G99" s="4"/>
      <c r="H99" s="4">
        <v>8845800</v>
      </c>
      <c r="I99" s="4">
        <v>8991800</v>
      </c>
      <c r="J99" s="4">
        <v>625500</v>
      </c>
      <c r="K99" s="6">
        <f t="shared" si="6"/>
        <v>3.5066376642597659E-2</v>
      </c>
      <c r="L99" s="15">
        <v>2.4399999999999998E-2</v>
      </c>
      <c r="M99" s="4">
        <v>18784900</v>
      </c>
      <c r="N99" s="4">
        <f t="shared" si="7"/>
        <v>14178057.142857144</v>
      </c>
      <c r="O99" s="4">
        <f t="shared" si="5"/>
        <v>9299600</v>
      </c>
    </row>
    <row r="100" spans="1:15" x14ac:dyDescent="0.2">
      <c r="A100" s="2" t="s">
        <v>78</v>
      </c>
      <c r="B100" s="4">
        <v>13999</v>
      </c>
      <c r="C100" s="4">
        <v>5561</v>
      </c>
      <c r="D100" s="4">
        <v>391</v>
      </c>
      <c r="E100" s="4">
        <v>969</v>
      </c>
      <c r="F100" s="4"/>
      <c r="G100" s="4"/>
      <c r="H100" s="4">
        <v>25936000</v>
      </c>
      <c r="I100" s="4">
        <v>14203400</v>
      </c>
      <c r="J100" s="4">
        <v>40300</v>
      </c>
      <c r="K100" s="6">
        <f t="shared" si="6"/>
        <v>1.0040010563187292E-3</v>
      </c>
      <c r="L100" s="15">
        <v>6.9599999999999995E-2</v>
      </c>
      <c r="M100" s="4">
        <v>40197300</v>
      </c>
      <c r="N100" s="4">
        <f t="shared" si="7"/>
        <v>12571600</v>
      </c>
      <c r="O100" s="4">
        <f t="shared" si="5"/>
        <v>9299600</v>
      </c>
    </row>
    <row r="101" spans="1:15" x14ac:dyDescent="0.2">
      <c r="A101" s="2" t="s">
        <v>79</v>
      </c>
      <c r="B101" s="4">
        <v>3094</v>
      </c>
      <c r="C101" s="4">
        <v>8161</v>
      </c>
      <c r="D101" s="4">
        <v>950</v>
      </c>
      <c r="E101" s="4">
        <v>285</v>
      </c>
      <c r="F101" s="4"/>
      <c r="G101" s="4"/>
      <c r="H101" s="4">
        <v>4217700</v>
      </c>
      <c r="I101" s="4">
        <v>4472400</v>
      </c>
      <c r="J101" s="4">
        <v>604300</v>
      </c>
      <c r="K101" s="6">
        <f t="shared" si="6"/>
        <v>6.9538900588025448E-2</v>
      </c>
      <c r="L101" s="15">
        <v>1.8E-3</v>
      </c>
      <c r="M101" s="4">
        <v>9299600</v>
      </c>
      <c r="N101" s="4">
        <f t="shared" si="7"/>
        <v>12527090.476190476</v>
      </c>
      <c r="O101" s="4">
        <f t="shared" si="5"/>
        <v>8279600</v>
      </c>
    </row>
    <row r="102" spans="1:15" x14ac:dyDescent="0.2">
      <c r="A102" s="2" t="s">
        <v>80</v>
      </c>
      <c r="B102" s="4">
        <v>4483</v>
      </c>
      <c r="C102" s="4">
        <v>4912</v>
      </c>
      <c r="D102" s="4">
        <v>444</v>
      </c>
      <c r="E102" s="4">
        <v>432</v>
      </c>
      <c r="F102" s="4"/>
      <c r="G102" s="4"/>
      <c r="H102" s="4">
        <v>6016100</v>
      </c>
      <c r="I102" s="4">
        <v>6883700</v>
      </c>
      <c r="J102" s="4">
        <v>591300</v>
      </c>
      <c r="K102" s="6">
        <f t="shared" si="6"/>
        <v>4.5837919967751439E-2</v>
      </c>
      <c r="L102" s="15">
        <v>-1.3899999999999999E-2</v>
      </c>
      <c r="M102" s="4">
        <v>14115900</v>
      </c>
      <c r="N102" s="4">
        <f t="shared" si="7"/>
        <v>12460176.19047619</v>
      </c>
      <c r="O102" s="4">
        <f t="shared" si="5"/>
        <v>8279600</v>
      </c>
    </row>
    <row r="103" spans="1:15" x14ac:dyDescent="0.2">
      <c r="A103" s="2" t="s">
        <v>81</v>
      </c>
      <c r="B103" s="4">
        <v>8618</v>
      </c>
      <c r="C103" s="4">
        <v>4818</v>
      </c>
      <c r="D103" s="4">
        <v>336</v>
      </c>
      <c r="E103" s="4">
        <v>809</v>
      </c>
      <c r="F103" s="4"/>
      <c r="G103" s="4"/>
      <c r="H103" s="4">
        <v>13545600</v>
      </c>
      <c r="I103" s="4">
        <v>11926700</v>
      </c>
      <c r="J103" s="4">
        <v>1832100</v>
      </c>
      <c r="K103" s="6">
        <f t="shared" si="6"/>
        <v>7.1925189323304134E-2</v>
      </c>
      <c r="L103" s="15">
        <v>3.56E-2</v>
      </c>
      <c r="M103" s="4">
        <v>27375900</v>
      </c>
      <c r="N103" s="4">
        <f t="shared" si="7"/>
        <v>11613333.333333334</v>
      </c>
      <c r="O103" s="4">
        <f t="shared" si="5"/>
        <v>8279600</v>
      </c>
    </row>
    <row r="104" spans="1:15" x14ac:dyDescent="0.2">
      <c r="A104" s="2" t="s">
        <v>82</v>
      </c>
      <c r="B104" s="4">
        <v>4448</v>
      </c>
      <c r="C104" s="4">
        <v>2834</v>
      </c>
      <c r="D104" s="4">
        <v>233</v>
      </c>
      <c r="E104" s="4">
        <v>432</v>
      </c>
      <c r="F104" s="4"/>
      <c r="G104" s="4"/>
      <c r="H104" s="4">
        <v>6639000</v>
      </c>
      <c r="I104" s="4">
        <v>6155200</v>
      </c>
      <c r="J104" s="4">
        <v>3014500</v>
      </c>
      <c r="K104" s="6">
        <f t="shared" si="6"/>
        <v>0.23561457535445748</v>
      </c>
      <c r="L104" s="15">
        <v>0</v>
      </c>
      <c r="M104" s="4">
        <v>15814300</v>
      </c>
      <c r="N104" s="4">
        <f t="shared" si="7"/>
        <v>11408700</v>
      </c>
      <c r="O104" s="4">
        <f t="shared" si="5"/>
        <v>8279600</v>
      </c>
    </row>
    <row r="105" spans="1:15" x14ac:dyDescent="0.2">
      <c r="A105" s="2" t="s">
        <v>83</v>
      </c>
      <c r="B105" s="4">
        <v>3516</v>
      </c>
      <c r="C105" s="4">
        <v>3824</v>
      </c>
      <c r="D105" s="4">
        <v>161</v>
      </c>
      <c r="E105" s="4">
        <v>416</v>
      </c>
      <c r="F105" s="4"/>
      <c r="G105" s="4"/>
      <c r="H105" s="4">
        <v>5277700</v>
      </c>
      <c r="I105" s="4">
        <v>7044900</v>
      </c>
      <c r="J105" s="4">
        <v>331400</v>
      </c>
      <c r="K105" s="6">
        <f t="shared" si="6"/>
        <v>2.6893675036112508E-2</v>
      </c>
      <c r="L105" s="15">
        <v>-1.7000000000000001E-3</v>
      </c>
      <c r="M105" s="4">
        <v>12324900</v>
      </c>
      <c r="N105" s="4">
        <f t="shared" si="7"/>
        <v>11198204.761904761</v>
      </c>
      <c r="O105" s="4">
        <f t="shared" si="5"/>
        <v>8279600</v>
      </c>
    </row>
    <row r="106" spans="1:15" x14ac:dyDescent="0.2">
      <c r="A106" s="2" t="s">
        <v>84</v>
      </c>
      <c r="B106" s="4">
        <v>2928</v>
      </c>
      <c r="C106" s="4">
        <v>5777</v>
      </c>
      <c r="D106" s="4">
        <v>182</v>
      </c>
      <c r="E106" s="4">
        <v>218</v>
      </c>
      <c r="F106" s="4"/>
      <c r="G106" s="4"/>
      <c r="H106" s="4">
        <v>3845100</v>
      </c>
      <c r="I106" s="4">
        <v>3490700</v>
      </c>
      <c r="J106" s="4">
        <v>956400</v>
      </c>
      <c r="K106" s="6">
        <f t="shared" si="6"/>
        <v>0.13037432863491372</v>
      </c>
      <c r="L106" s="15">
        <v>2.5600000000000001E-2</v>
      </c>
      <c r="M106" s="4">
        <v>8279600</v>
      </c>
      <c r="N106" s="4">
        <f t="shared" si="7"/>
        <v>11241071.428571429</v>
      </c>
      <c r="O106" s="4">
        <f t="shared" si="5"/>
        <v>8383700</v>
      </c>
    </row>
    <row r="107" spans="1:15" x14ac:dyDescent="0.2">
      <c r="A107" s="2" t="s">
        <v>85</v>
      </c>
      <c r="B107" s="4">
        <v>3464</v>
      </c>
      <c r="C107" s="4">
        <v>6081</v>
      </c>
      <c r="D107" s="4">
        <v>238</v>
      </c>
      <c r="E107" s="4">
        <v>252</v>
      </c>
      <c r="F107" s="4"/>
      <c r="G107" s="4"/>
      <c r="H107" s="4">
        <v>3452300</v>
      </c>
      <c r="I107" s="4">
        <v>4621400</v>
      </c>
      <c r="J107" s="4">
        <v>301600</v>
      </c>
      <c r="K107" s="6">
        <f t="shared" si="6"/>
        <v>3.7355859147602713E-2</v>
      </c>
      <c r="L107" s="15">
        <v>1.9E-3</v>
      </c>
      <c r="M107" s="4">
        <v>8383700</v>
      </c>
      <c r="N107" s="4">
        <f t="shared" si="7"/>
        <v>11089300</v>
      </c>
      <c r="O107" s="4">
        <f t="shared" si="5"/>
        <v>10097800</v>
      </c>
    </row>
    <row r="108" spans="1:15" x14ac:dyDescent="0.2">
      <c r="A108" s="2" t="s">
        <v>86</v>
      </c>
      <c r="B108" s="4">
        <v>3136</v>
      </c>
      <c r="C108" s="4">
        <v>4097</v>
      </c>
      <c r="D108" s="4">
        <v>311</v>
      </c>
      <c r="E108" s="4">
        <v>364</v>
      </c>
      <c r="F108" s="4"/>
      <c r="G108" s="4"/>
      <c r="H108" s="4">
        <v>3556700</v>
      </c>
      <c r="I108" s="4">
        <v>6650800</v>
      </c>
      <c r="J108" s="4">
        <v>942200</v>
      </c>
      <c r="K108" s="6">
        <f t="shared" si="6"/>
        <v>9.2304677932892487E-2</v>
      </c>
      <c r="L108" s="15">
        <v>-2.18E-2</v>
      </c>
      <c r="M108" s="4">
        <v>11163200</v>
      </c>
      <c r="N108" s="4">
        <f t="shared" si="7"/>
        <v>12111414.285714285</v>
      </c>
      <c r="O108" s="4">
        <f t="shared" si="5"/>
        <v>10097800</v>
      </c>
    </row>
    <row r="109" spans="1:15" x14ac:dyDescent="0.2">
      <c r="A109" s="2" t="s">
        <v>87</v>
      </c>
      <c r="B109" s="4">
        <v>3361</v>
      </c>
      <c r="C109" s="4">
        <v>5744</v>
      </c>
      <c r="D109" s="4">
        <v>152</v>
      </c>
      <c r="E109" s="4">
        <v>499</v>
      </c>
      <c r="F109" s="4"/>
      <c r="G109" s="4"/>
      <c r="H109" s="4">
        <v>4160900</v>
      </c>
      <c r="I109" s="4">
        <v>9183400</v>
      </c>
      <c r="J109" s="4">
        <v>774600</v>
      </c>
      <c r="K109" s="6">
        <f t="shared" si="6"/>
        <v>5.8047256131831572E-2</v>
      </c>
      <c r="L109" s="15">
        <v>-2.3199999999999998E-2</v>
      </c>
      <c r="M109" s="4">
        <v>13472200</v>
      </c>
      <c r="N109" s="4">
        <f t="shared" si="7"/>
        <v>11761871.428571429</v>
      </c>
      <c r="O109" s="4">
        <f t="shared" si="5"/>
        <v>7696900</v>
      </c>
    </row>
    <row r="110" spans="1:15" x14ac:dyDescent="0.2">
      <c r="A110" s="2" t="s">
        <v>88</v>
      </c>
      <c r="B110" s="4">
        <v>4000</v>
      </c>
      <c r="C110" s="4">
        <v>5107</v>
      </c>
      <c r="D110" s="4">
        <v>271</v>
      </c>
      <c r="E110" s="4">
        <v>305</v>
      </c>
      <c r="F110" s="4"/>
      <c r="G110" s="4"/>
      <c r="H110" s="4">
        <v>4896300</v>
      </c>
      <c r="I110" s="4">
        <v>4873200</v>
      </c>
      <c r="J110" s="4">
        <v>308900</v>
      </c>
      <c r="K110" s="6">
        <f t="shared" si="6"/>
        <v>3.1618813654741798E-2</v>
      </c>
      <c r="L110" s="15">
        <v>1.06E-2</v>
      </c>
      <c r="M110" s="4">
        <v>10097800</v>
      </c>
      <c r="N110" s="4">
        <f t="shared" si="7"/>
        <v>11899309.523809524</v>
      </c>
      <c r="O110" s="4">
        <f t="shared" si="5"/>
        <v>7696900</v>
      </c>
    </row>
    <row r="111" spans="1:15" x14ac:dyDescent="0.2">
      <c r="A111" s="2" t="s">
        <v>89</v>
      </c>
      <c r="B111" s="4">
        <v>2718</v>
      </c>
      <c r="C111" s="4">
        <v>4983</v>
      </c>
      <c r="D111" s="4">
        <v>620</v>
      </c>
      <c r="E111" s="4">
        <v>376</v>
      </c>
      <c r="F111" s="4"/>
      <c r="G111" s="4"/>
      <c r="H111" s="4">
        <v>3013600</v>
      </c>
      <c r="I111" s="4">
        <v>6260900</v>
      </c>
      <c r="J111" s="4">
        <v>1000</v>
      </c>
      <c r="K111" s="6">
        <f t="shared" si="6"/>
        <v>1.0782252412528977E-4</v>
      </c>
      <c r="L111" s="15">
        <v>-2.29E-2</v>
      </c>
      <c r="M111" s="4">
        <v>11079400</v>
      </c>
      <c r="N111" s="4">
        <f t="shared" si="7"/>
        <v>11911766.666666666</v>
      </c>
      <c r="O111" s="4">
        <f t="shared" si="5"/>
        <v>7696900</v>
      </c>
    </row>
    <row r="112" spans="1:15" x14ac:dyDescent="0.2">
      <c r="A112" s="2" t="s">
        <v>90</v>
      </c>
      <c r="B112" s="4">
        <v>3337</v>
      </c>
      <c r="C112" s="4">
        <v>3414</v>
      </c>
      <c r="D112" s="4">
        <v>181</v>
      </c>
      <c r="E112" s="4">
        <v>456</v>
      </c>
      <c r="F112" s="4"/>
      <c r="G112" s="4"/>
      <c r="H112" s="4">
        <v>4141000</v>
      </c>
      <c r="I112" s="4">
        <v>7624000</v>
      </c>
      <c r="J112" s="4">
        <v>345400</v>
      </c>
      <c r="K112" s="6">
        <f t="shared" si="6"/>
        <v>2.9358266043348916E-2</v>
      </c>
      <c r="L112" s="15">
        <v>-1.2E-2</v>
      </c>
      <c r="M112" s="4">
        <v>12496300</v>
      </c>
      <c r="N112" s="4">
        <f t="shared" ref="N112:N129" si="8">AVERAGE($M113:$M133)</f>
        <v>11574857.142857144</v>
      </c>
      <c r="O112" s="4">
        <f t="shared" si="5"/>
        <v>7696900</v>
      </c>
    </row>
    <row r="113" spans="1:15" x14ac:dyDescent="0.2">
      <c r="A113" s="2" t="s">
        <v>91</v>
      </c>
      <c r="B113" s="4">
        <v>6534</v>
      </c>
      <c r="C113" s="4">
        <v>4553</v>
      </c>
      <c r="D113" s="4">
        <v>579</v>
      </c>
      <c r="E113" s="4">
        <v>468</v>
      </c>
      <c r="F113" s="4"/>
      <c r="G113" s="4"/>
      <c r="H113" s="4">
        <v>9526900</v>
      </c>
      <c r="I113" s="4">
        <v>6843900</v>
      </c>
      <c r="J113" s="4">
        <v>512500</v>
      </c>
      <c r="K113" s="6">
        <f t="shared" si="6"/>
        <v>3.1305739487379969E-2</v>
      </c>
      <c r="L113" s="15">
        <v>1.21E-2</v>
      </c>
      <c r="M113" s="4">
        <v>16898400</v>
      </c>
      <c r="N113" s="4">
        <f t="shared" si="8"/>
        <v>11935933.333333334</v>
      </c>
      <c r="O113" s="4">
        <f t="shared" si="5"/>
        <v>7696900</v>
      </c>
    </row>
    <row r="114" spans="1:15" x14ac:dyDescent="0.2">
      <c r="A114" s="2" t="s">
        <v>92</v>
      </c>
      <c r="B114" s="4">
        <v>2068</v>
      </c>
      <c r="C114" s="4">
        <v>4571</v>
      </c>
      <c r="D114" s="4">
        <v>154</v>
      </c>
      <c r="E114" s="4">
        <v>229</v>
      </c>
      <c r="F114" s="4"/>
      <c r="G114" s="4"/>
      <c r="H114" s="4">
        <v>2668500</v>
      </c>
      <c r="I114" s="4">
        <v>4024800</v>
      </c>
      <c r="J114" s="4">
        <v>583100</v>
      </c>
      <c r="K114" s="6">
        <f t="shared" si="6"/>
        <v>8.711696771398264E-2</v>
      </c>
      <c r="L114" s="15">
        <v>0</v>
      </c>
      <c r="M114" s="4">
        <v>7696900</v>
      </c>
      <c r="N114" s="4">
        <f t="shared" si="8"/>
        <v>11738461.904761905</v>
      </c>
      <c r="O114" s="4">
        <f t="shared" si="5"/>
        <v>7821200</v>
      </c>
    </row>
    <row r="115" spans="1:15" x14ac:dyDescent="0.2">
      <c r="A115" s="2" t="s">
        <v>93</v>
      </c>
      <c r="B115" s="4">
        <v>5586</v>
      </c>
      <c r="C115" s="4">
        <v>3117</v>
      </c>
      <c r="D115" s="4">
        <v>464</v>
      </c>
      <c r="E115" s="4">
        <v>489</v>
      </c>
      <c r="F115" s="4"/>
      <c r="G115" s="4"/>
      <c r="H115" s="4">
        <v>8372600</v>
      </c>
      <c r="I115" s="4">
        <v>7249600</v>
      </c>
      <c r="J115" s="4"/>
      <c r="K115" s="4"/>
      <c r="L115" s="15">
        <v>1.0500000000000001E-2</v>
      </c>
      <c r="M115" s="4">
        <v>16561800</v>
      </c>
      <c r="N115" s="4">
        <f t="shared" si="8"/>
        <v>11230752.380952381</v>
      </c>
      <c r="O115" s="4">
        <f t="shared" si="5"/>
        <v>7821200</v>
      </c>
    </row>
    <row r="116" spans="1:15" x14ac:dyDescent="0.2">
      <c r="A116" s="2" t="s">
        <v>94</v>
      </c>
      <c r="B116" s="4">
        <v>2294</v>
      </c>
      <c r="C116" s="4">
        <v>4024</v>
      </c>
      <c r="D116" s="4">
        <v>212</v>
      </c>
      <c r="E116" s="4">
        <v>325</v>
      </c>
      <c r="F116" s="4"/>
      <c r="G116" s="4"/>
      <c r="H116" s="4">
        <v>2469700</v>
      </c>
      <c r="I116" s="4">
        <v>5683100</v>
      </c>
      <c r="J116" s="4"/>
      <c r="K116" s="4"/>
      <c r="L116" s="15">
        <v>-5.1999999999999998E-3</v>
      </c>
      <c r="M116" s="4">
        <v>8817500</v>
      </c>
      <c r="N116" s="4">
        <f t="shared" si="8"/>
        <v>11076376.19047619</v>
      </c>
      <c r="O116" s="4">
        <f t="shared" si="5"/>
        <v>6461700</v>
      </c>
    </row>
    <row r="117" spans="1:15" x14ac:dyDescent="0.2">
      <c r="A117" s="2" t="s">
        <v>95</v>
      </c>
      <c r="B117" s="4">
        <v>4943</v>
      </c>
      <c r="C117" s="4">
        <v>12096</v>
      </c>
      <c r="D117" s="4">
        <v>472</v>
      </c>
      <c r="E117" s="4">
        <v>253</v>
      </c>
      <c r="F117" s="4"/>
      <c r="G117" s="4"/>
      <c r="H117" s="4">
        <v>7282200</v>
      </c>
      <c r="I117" s="4">
        <v>4620400</v>
      </c>
      <c r="J117" s="4"/>
      <c r="K117" s="4"/>
      <c r="L117" s="15">
        <v>2.1299999999999999E-2</v>
      </c>
      <c r="M117" s="4">
        <v>12298800</v>
      </c>
      <c r="N117" s="4">
        <f t="shared" si="8"/>
        <v>10980671.428571429</v>
      </c>
      <c r="O117" s="4">
        <f t="shared" si="5"/>
        <v>6461700</v>
      </c>
    </row>
    <row r="118" spans="1:15" x14ac:dyDescent="0.2">
      <c r="A118" s="2" t="s">
        <v>96</v>
      </c>
      <c r="B118" s="4">
        <v>3279</v>
      </c>
      <c r="C118" s="4">
        <v>4768</v>
      </c>
      <c r="D118" s="4">
        <v>191</v>
      </c>
      <c r="E118" s="4">
        <v>188</v>
      </c>
      <c r="F118" s="4"/>
      <c r="G118" s="4"/>
      <c r="H118" s="4">
        <v>3598900</v>
      </c>
      <c r="I118" s="4">
        <v>3942600</v>
      </c>
      <c r="J118" s="4"/>
      <c r="K118" s="4"/>
      <c r="L118" s="15">
        <v>9.0000000000000011E-3</v>
      </c>
      <c r="M118" s="4">
        <v>7821200</v>
      </c>
      <c r="N118" s="4">
        <f t="shared" si="8"/>
        <v>10904890.476190476</v>
      </c>
      <c r="O118" s="4">
        <f t="shared" si="5"/>
        <v>6461700</v>
      </c>
    </row>
    <row r="119" spans="1:15" x14ac:dyDescent="0.2">
      <c r="A119" s="2" t="s">
        <v>97</v>
      </c>
      <c r="B119" s="4">
        <v>5845</v>
      </c>
      <c r="C119" s="4">
        <v>2779</v>
      </c>
      <c r="D119" s="4">
        <v>206</v>
      </c>
      <c r="E119" s="4">
        <v>1050</v>
      </c>
      <c r="F119" s="4"/>
      <c r="G119" s="4"/>
      <c r="H119" s="4">
        <v>7461500</v>
      </c>
      <c r="I119" s="4">
        <v>17131100</v>
      </c>
      <c r="J119" s="4"/>
      <c r="K119" s="4"/>
      <c r="L119" s="15">
        <v>-3.9199999999999999E-2</v>
      </c>
      <c r="M119" s="4">
        <v>24748900</v>
      </c>
      <c r="N119" s="4">
        <f t="shared" si="8"/>
        <v>10240895.238095239</v>
      </c>
      <c r="O119" s="4">
        <f t="shared" si="5"/>
        <v>6461700</v>
      </c>
    </row>
    <row r="120" spans="1:15" x14ac:dyDescent="0.2">
      <c r="A120" s="2" t="s">
        <v>98</v>
      </c>
      <c r="B120" s="4">
        <v>2335</v>
      </c>
      <c r="C120" s="4">
        <v>3296</v>
      </c>
      <c r="D120" s="4">
        <v>277</v>
      </c>
      <c r="E120" s="4">
        <v>346</v>
      </c>
      <c r="F120" s="4"/>
      <c r="G120" s="4"/>
      <c r="H120" s="4">
        <v>2770400</v>
      </c>
      <c r="I120" s="4">
        <v>6016100</v>
      </c>
      <c r="J120" s="4"/>
      <c r="K120" s="4"/>
      <c r="L120" s="15">
        <v>-1.37E-2</v>
      </c>
      <c r="M120" s="4">
        <v>8795600</v>
      </c>
      <c r="N120" s="4">
        <f t="shared" si="8"/>
        <v>10209713.80952381</v>
      </c>
      <c r="O120" s="4">
        <f t="shared" si="5"/>
        <v>6461700</v>
      </c>
    </row>
    <row r="121" spans="1:15" x14ac:dyDescent="0.2">
      <c r="A121" s="2" t="s">
        <v>99</v>
      </c>
      <c r="B121" s="4">
        <v>2108</v>
      </c>
      <c r="C121" s="4">
        <v>5590</v>
      </c>
      <c r="D121" s="4">
        <v>313</v>
      </c>
      <c r="E121" s="4">
        <v>218</v>
      </c>
      <c r="F121" s="4"/>
      <c r="G121" s="4"/>
      <c r="H121" s="4">
        <v>2929100</v>
      </c>
      <c r="I121" s="4">
        <v>3309700</v>
      </c>
      <c r="J121" s="4"/>
      <c r="K121" s="4"/>
      <c r="L121" s="15">
        <v>0</v>
      </c>
      <c r="M121" s="4">
        <v>6461700</v>
      </c>
      <c r="N121" s="4">
        <f t="shared" si="8"/>
        <v>10166735.428571429</v>
      </c>
      <c r="O121" s="4">
        <f t="shared" si="5"/>
        <v>7904500</v>
      </c>
    </row>
    <row r="122" spans="1:15" x14ac:dyDescent="0.2">
      <c r="A122" s="2" t="s">
        <v>100</v>
      </c>
      <c r="B122" s="4">
        <v>3464</v>
      </c>
      <c r="C122" s="4">
        <v>3730</v>
      </c>
      <c r="D122" s="4">
        <v>287</v>
      </c>
      <c r="E122" s="4">
        <v>239</v>
      </c>
      <c r="F122" s="4"/>
      <c r="G122" s="4"/>
      <c r="H122" s="4">
        <v>4163300</v>
      </c>
      <c r="I122" s="4">
        <v>3808800</v>
      </c>
      <c r="J122" s="4"/>
      <c r="K122" s="4"/>
      <c r="L122" s="15">
        <v>5.1999999999999998E-3</v>
      </c>
      <c r="M122" s="4">
        <v>8364900</v>
      </c>
      <c r="N122" s="4">
        <f t="shared" si="8"/>
        <v>10091828.095238095</v>
      </c>
      <c r="O122" s="4">
        <f t="shared" si="5"/>
        <v>7904500</v>
      </c>
    </row>
    <row r="123" spans="1:15" x14ac:dyDescent="0.2">
      <c r="A123" s="2" t="s">
        <v>101</v>
      </c>
      <c r="B123" s="4">
        <v>3658</v>
      </c>
      <c r="C123" s="4">
        <v>4603</v>
      </c>
      <c r="D123" s="4">
        <v>265</v>
      </c>
      <c r="E123" s="4">
        <v>472</v>
      </c>
      <c r="F123" s="4"/>
      <c r="G123" s="4"/>
      <c r="H123" s="4">
        <v>4765700</v>
      </c>
      <c r="I123" s="4">
        <v>7021900</v>
      </c>
      <c r="J123" s="4"/>
      <c r="K123" s="4"/>
      <c r="L123" s="15">
        <v>-1.1899999999999999E-2</v>
      </c>
      <c r="M123" s="4">
        <v>12710700</v>
      </c>
      <c r="N123" s="4">
        <f t="shared" si="8"/>
        <v>10100377.047619049</v>
      </c>
      <c r="O123" s="4">
        <f t="shared" si="5"/>
        <v>5196500</v>
      </c>
    </row>
    <row r="124" spans="1:15" x14ac:dyDescent="0.2">
      <c r="A124" s="2" t="s">
        <v>102</v>
      </c>
      <c r="B124" s="4">
        <v>3246</v>
      </c>
      <c r="C124" s="4">
        <v>2381</v>
      </c>
      <c r="D124" s="4">
        <v>209</v>
      </c>
      <c r="E124" s="4">
        <v>306</v>
      </c>
      <c r="F124" s="4"/>
      <c r="G124" s="4"/>
      <c r="H124" s="4">
        <v>4325600</v>
      </c>
      <c r="I124" s="4">
        <v>4840400</v>
      </c>
      <c r="J124" s="4"/>
      <c r="K124" s="4"/>
      <c r="L124" s="15">
        <v>0</v>
      </c>
      <c r="M124" s="4">
        <v>9592200</v>
      </c>
      <c r="N124" s="4">
        <f t="shared" si="8"/>
        <v>10019060.285714285</v>
      </c>
      <c r="O124" s="4">
        <f t="shared" si="5"/>
        <v>5196500</v>
      </c>
    </row>
    <row r="125" spans="1:15" x14ac:dyDescent="0.2">
      <c r="A125" s="2" t="s">
        <v>103</v>
      </c>
      <c r="B125" s="4">
        <v>2869</v>
      </c>
      <c r="C125" s="4">
        <v>2442</v>
      </c>
      <c r="D125" s="4">
        <v>286</v>
      </c>
      <c r="E125" s="4">
        <v>486</v>
      </c>
      <c r="F125" s="4"/>
      <c r="G125" s="4"/>
      <c r="H125" s="4">
        <v>4078500</v>
      </c>
      <c r="I125" s="4">
        <v>6799700</v>
      </c>
      <c r="J125" s="4"/>
      <c r="K125" s="4"/>
      <c r="L125" s="15">
        <v>-1.1699999999999999E-2</v>
      </c>
      <c r="M125" s="4">
        <v>11517000</v>
      </c>
      <c r="N125" s="4">
        <f t="shared" si="8"/>
        <v>10159024.904761905</v>
      </c>
      <c r="O125" s="4">
        <f t="shared" si="5"/>
        <v>5196500</v>
      </c>
    </row>
    <row r="126" spans="1:15" x14ac:dyDescent="0.2">
      <c r="A126" s="2" t="s">
        <v>104</v>
      </c>
      <c r="B126" s="4">
        <v>1957</v>
      </c>
      <c r="C126" s="4">
        <v>2058</v>
      </c>
      <c r="D126" s="4">
        <v>172</v>
      </c>
      <c r="E126" s="4">
        <v>297</v>
      </c>
      <c r="F126" s="4"/>
      <c r="G126" s="4"/>
      <c r="H126" s="4">
        <v>2866100</v>
      </c>
      <c r="I126" s="4">
        <v>3956700</v>
      </c>
      <c r="J126" s="4"/>
      <c r="K126" s="4"/>
      <c r="L126" s="15">
        <v>3.4000000000000002E-3</v>
      </c>
      <c r="M126" s="4">
        <v>7904500</v>
      </c>
      <c r="N126" s="4">
        <f t="shared" si="8"/>
        <v>10574939.19047619</v>
      </c>
      <c r="O126" s="4">
        <f t="shared" si="5"/>
        <v>5196500</v>
      </c>
    </row>
    <row r="127" spans="1:15" x14ac:dyDescent="0.2">
      <c r="A127" s="2" t="s">
        <v>105</v>
      </c>
      <c r="B127" s="4">
        <v>2630</v>
      </c>
      <c r="C127" s="4">
        <v>7735</v>
      </c>
      <c r="D127" s="4">
        <v>1312</v>
      </c>
      <c r="E127" s="4">
        <v>233</v>
      </c>
      <c r="F127" s="4"/>
      <c r="G127" s="4"/>
      <c r="H127" s="4">
        <v>4498800</v>
      </c>
      <c r="I127" s="4">
        <v>3414800</v>
      </c>
      <c r="J127" s="4"/>
      <c r="K127" s="4"/>
      <c r="L127" s="15">
        <v>8.5000000000000006E-3</v>
      </c>
      <c r="M127" s="4">
        <v>9179800</v>
      </c>
      <c r="N127" s="4">
        <f t="shared" si="8"/>
        <v>10892125.333333334</v>
      </c>
      <c r="O127" s="4">
        <f t="shared" si="5"/>
        <v>5196500</v>
      </c>
    </row>
    <row r="128" spans="1:15" x14ac:dyDescent="0.2">
      <c r="A128" s="2" t="s">
        <v>106</v>
      </c>
      <c r="B128" s="4">
        <v>1787</v>
      </c>
      <c r="C128" s="4">
        <v>1776</v>
      </c>
      <c r="D128" s="4">
        <v>191</v>
      </c>
      <c r="E128" s="4">
        <v>154</v>
      </c>
      <c r="F128" s="4"/>
      <c r="G128" s="4"/>
      <c r="H128" s="4">
        <v>2802400</v>
      </c>
      <c r="I128" s="4">
        <v>2328800</v>
      </c>
      <c r="J128" s="4"/>
      <c r="K128" s="4"/>
      <c r="L128" s="15">
        <v>6.8000000000000005E-3</v>
      </c>
      <c r="M128" s="4">
        <v>5196500</v>
      </c>
      <c r="N128" s="4">
        <f t="shared" si="8"/>
        <v>11067436.523809524</v>
      </c>
      <c r="O128" s="4">
        <f t="shared" si="5"/>
        <v>5421200</v>
      </c>
    </row>
    <row r="129" spans="1:15" x14ac:dyDescent="0.2">
      <c r="A129" s="2" t="s">
        <v>107</v>
      </c>
      <c r="B129" s="4">
        <v>9672</v>
      </c>
      <c r="C129" s="4">
        <v>4104</v>
      </c>
      <c r="D129" s="4">
        <v>323</v>
      </c>
      <c r="E129" s="4">
        <v>954</v>
      </c>
      <c r="F129" s="4"/>
      <c r="G129" s="4"/>
      <c r="H129" s="4">
        <v>18963000</v>
      </c>
      <c r="I129" s="4">
        <v>13565500</v>
      </c>
      <c r="J129" s="4"/>
      <c r="K129" s="4"/>
      <c r="L129" s="15">
        <v>4.4299999999999999E-2</v>
      </c>
      <c r="M129" s="4">
        <v>32627600</v>
      </c>
      <c r="N129" s="4">
        <f t="shared" si="8"/>
        <v>10125159.952380951</v>
      </c>
      <c r="O129" s="4">
        <f t="shared" si="5"/>
        <v>5421200</v>
      </c>
    </row>
    <row r="130" spans="1:15" x14ac:dyDescent="0.2">
      <c r="A130" s="2" t="s">
        <v>108</v>
      </c>
      <c r="B130" s="4">
        <v>2200</v>
      </c>
      <c r="C130" s="4">
        <v>3573</v>
      </c>
      <c r="D130" s="4">
        <v>224</v>
      </c>
      <c r="E130" s="4">
        <v>173</v>
      </c>
      <c r="F130" s="4"/>
      <c r="G130" s="4"/>
      <c r="H130" s="4">
        <v>2979700</v>
      </c>
      <c r="I130" s="4">
        <v>2636900</v>
      </c>
      <c r="J130" s="4"/>
      <c r="K130" s="4"/>
      <c r="L130" s="15">
        <v>9.0000000000000011E-3</v>
      </c>
      <c r="M130" s="4">
        <v>6131800</v>
      </c>
      <c r="N130" s="4">
        <f>AVERAGE($M131:$M151)</f>
        <v>10182422.238095239</v>
      </c>
      <c r="O130" s="4">
        <f t="shared" si="5"/>
        <v>3550000</v>
      </c>
    </row>
    <row r="131" spans="1:15" x14ac:dyDescent="0.2">
      <c r="A131" s="2" t="s">
        <v>109</v>
      </c>
      <c r="B131" s="4">
        <v>2969</v>
      </c>
      <c r="C131" s="4">
        <v>2261</v>
      </c>
      <c r="D131" s="4">
        <v>84</v>
      </c>
      <c r="E131" s="4">
        <v>436</v>
      </c>
      <c r="F131" s="4"/>
      <c r="G131" s="4"/>
      <c r="H131" s="4">
        <v>5261800</v>
      </c>
      <c r="I131" s="4">
        <v>6423500</v>
      </c>
      <c r="J131" s="4"/>
      <c r="K131" s="4"/>
      <c r="L131" s="15">
        <v>-1.6E-2</v>
      </c>
      <c r="M131" s="4">
        <v>12984000</v>
      </c>
      <c r="N131" s="4">
        <f>AVERAGE($M132:$M152)</f>
        <v>10038362.380952381</v>
      </c>
      <c r="O131" s="4">
        <f t="shared" si="5"/>
        <v>3550000</v>
      </c>
    </row>
    <row r="132" spans="1:15" x14ac:dyDescent="0.2">
      <c r="A132" s="2" t="s">
        <v>110</v>
      </c>
      <c r="B132" s="4">
        <v>2813</v>
      </c>
      <c r="C132" s="4">
        <v>4876</v>
      </c>
      <c r="D132" s="4">
        <v>1126</v>
      </c>
      <c r="E132" s="4">
        <v>331</v>
      </c>
      <c r="F132" s="4"/>
      <c r="G132" s="4"/>
      <c r="H132" s="4">
        <v>3977600</v>
      </c>
      <c r="I132" s="4">
        <v>5161000</v>
      </c>
      <c r="J132" s="4"/>
      <c r="K132" s="4"/>
      <c r="L132" s="15">
        <v>8.8999999999999999E-3</v>
      </c>
      <c r="M132" s="4">
        <v>11341000</v>
      </c>
      <c r="O132" s="4">
        <f t="shared" si="5"/>
        <v>3550000</v>
      </c>
    </row>
    <row r="133" spans="1:15" x14ac:dyDescent="0.2">
      <c r="A133" s="2" t="s">
        <v>111</v>
      </c>
      <c r="B133" s="4">
        <v>1367</v>
      </c>
      <c r="C133" s="4">
        <v>1234</v>
      </c>
      <c r="D133" s="4">
        <v>112</v>
      </c>
      <c r="E133" s="4">
        <v>165</v>
      </c>
      <c r="F133" s="4"/>
      <c r="G133" s="4"/>
      <c r="H133" s="4">
        <v>1510600</v>
      </c>
      <c r="I133" s="4">
        <v>3065800</v>
      </c>
      <c r="J133" s="4"/>
      <c r="K133" s="4"/>
      <c r="L133" s="15">
        <v>-1.06E-2</v>
      </c>
      <c r="M133" s="4">
        <v>5421200</v>
      </c>
      <c r="O133" s="4">
        <f t="shared" si="5"/>
        <v>3550000</v>
      </c>
    </row>
    <row r="134" spans="1:15" x14ac:dyDescent="0.2">
      <c r="A134" s="2" t="s">
        <v>112</v>
      </c>
      <c r="B134" s="4">
        <v>8155</v>
      </c>
      <c r="C134" s="4">
        <v>2347</v>
      </c>
      <c r="D134" s="4">
        <v>143</v>
      </c>
      <c r="E134" s="4">
        <v>575</v>
      </c>
      <c r="F134" s="4"/>
      <c r="G134" s="4"/>
      <c r="H134" s="4">
        <v>15417200</v>
      </c>
      <c r="I134" s="4">
        <v>8508700</v>
      </c>
      <c r="J134" s="4"/>
      <c r="K134" s="4"/>
      <c r="L134" s="15">
        <v>2.8900000000000002E-2</v>
      </c>
      <c r="M134" s="4">
        <v>24481000</v>
      </c>
      <c r="O134" s="4">
        <f t="shared" si="5"/>
        <v>3550000</v>
      </c>
    </row>
    <row r="135" spans="1:15" x14ac:dyDescent="0.2">
      <c r="A135" s="2" t="s">
        <v>113</v>
      </c>
      <c r="B135" s="4">
        <v>1191</v>
      </c>
      <c r="C135" s="4">
        <v>2214</v>
      </c>
      <c r="D135" s="4">
        <v>126</v>
      </c>
      <c r="E135" s="4">
        <v>108</v>
      </c>
      <c r="F135" s="4"/>
      <c r="G135" s="4"/>
      <c r="H135" s="4">
        <v>1625800</v>
      </c>
      <c r="I135" s="4">
        <v>1677100</v>
      </c>
      <c r="J135" s="4"/>
      <c r="K135" s="4"/>
      <c r="L135" s="15">
        <v>3.7000000000000002E-3</v>
      </c>
      <c r="M135" s="4">
        <v>3550000</v>
      </c>
      <c r="O135" s="4">
        <f t="shared" si="5"/>
        <v>5575600</v>
      </c>
    </row>
    <row r="136" spans="1:15" x14ac:dyDescent="0.2">
      <c r="A136" s="2" t="s">
        <v>114</v>
      </c>
      <c r="B136" s="4">
        <v>1753</v>
      </c>
      <c r="C136" s="4">
        <v>2846</v>
      </c>
      <c r="D136" s="4">
        <v>317</v>
      </c>
      <c r="E136" s="4">
        <v>187</v>
      </c>
      <c r="F136" s="4"/>
      <c r="G136" s="4"/>
      <c r="H136" s="4">
        <v>2286000</v>
      </c>
      <c r="I136" s="4">
        <v>2947400</v>
      </c>
      <c r="J136" s="4"/>
      <c r="K136" s="4"/>
      <c r="L136" s="15">
        <v>-7.1999999999999998E-3</v>
      </c>
      <c r="M136" s="4">
        <v>5899900</v>
      </c>
      <c r="O136" s="4">
        <f t="shared" si="5"/>
        <v>5575600</v>
      </c>
    </row>
    <row r="137" spans="1:15" x14ac:dyDescent="0.2">
      <c r="A137" s="2" t="s">
        <v>115</v>
      </c>
      <c r="B137" s="4">
        <v>1542</v>
      </c>
      <c r="C137" s="4">
        <v>2386</v>
      </c>
      <c r="D137" s="4">
        <v>167</v>
      </c>
      <c r="E137" s="4">
        <v>195</v>
      </c>
      <c r="F137" s="4"/>
      <c r="G137" s="4"/>
      <c r="H137" s="4">
        <v>1935400</v>
      </c>
      <c r="I137" s="4">
        <v>3302600</v>
      </c>
      <c r="J137" s="4"/>
      <c r="K137" s="4"/>
      <c r="L137" s="15">
        <v>-7.0999999999999995E-3</v>
      </c>
      <c r="M137" s="4">
        <v>5575600</v>
      </c>
      <c r="O137" s="4">
        <f t="shared" si="5"/>
        <v>5559154</v>
      </c>
    </row>
    <row r="138" spans="1:15" x14ac:dyDescent="0.2">
      <c r="A138" s="2" t="s">
        <v>116</v>
      </c>
      <c r="B138" s="4">
        <v>3306</v>
      </c>
      <c r="C138" s="4">
        <v>2660</v>
      </c>
      <c r="D138" s="4">
        <v>411</v>
      </c>
      <c r="E138" s="4">
        <v>279</v>
      </c>
      <c r="F138" s="4"/>
      <c r="G138" s="4"/>
      <c r="H138" s="4">
        <v>5312700</v>
      </c>
      <c r="I138" s="4">
        <v>4341500</v>
      </c>
      <c r="J138" s="4"/>
      <c r="K138" s="4"/>
      <c r="L138" s="15">
        <v>1.4499999999999999E-2</v>
      </c>
      <c r="M138" s="4">
        <v>10289000</v>
      </c>
      <c r="O138" s="4">
        <f t="shared" si="5"/>
        <v>5559154</v>
      </c>
    </row>
    <row r="139" spans="1:15" x14ac:dyDescent="0.2">
      <c r="A139" s="2" t="s">
        <v>117</v>
      </c>
      <c r="B139" s="4">
        <v>1789</v>
      </c>
      <c r="C139" s="4">
        <v>2778</v>
      </c>
      <c r="D139" s="4">
        <v>238</v>
      </c>
      <c r="E139" s="4">
        <v>185</v>
      </c>
      <c r="F139" s="4"/>
      <c r="G139" s="4"/>
      <c r="H139" s="4">
        <v>2459300</v>
      </c>
      <c r="I139" s="4">
        <v>3021500</v>
      </c>
      <c r="J139" s="4"/>
      <c r="K139" s="4"/>
      <c r="L139" s="15">
        <v>-1.26E-2</v>
      </c>
      <c r="M139" s="4">
        <v>6229800</v>
      </c>
      <c r="O139" s="4">
        <f t="shared" si="5"/>
        <v>5559154</v>
      </c>
    </row>
    <row r="140" spans="1:15" x14ac:dyDescent="0.2">
      <c r="A140" s="2" t="s">
        <v>118</v>
      </c>
      <c r="B140" s="4">
        <v>4137</v>
      </c>
      <c r="C140" s="4">
        <v>1661</v>
      </c>
      <c r="D140" s="4">
        <v>165</v>
      </c>
      <c r="E140" s="4">
        <v>263</v>
      </c>
      <c r="F140" s="4"/>
      <c r="G140" s="4"/>
      <c r="H140" s="4">
        <v>6651700</v>
      </c>
      <c r="I140" s="4">
        <v>3716000</v>
      </c>
      <c r="J140" s="4"/>
      <c r="K140" s="4"/>
      <c r="L140" s="15">
        <v>1.2699999999999999E-2</v>
      </c>
      <c r="M140" s="4">
        <v>10805000</v>
      </c>
      <c r="O140" s="4">
        <f t="shared" si="5"/>
        <v>5559154</v>
      </c>
    </row>
    <row r="141" spans="1:15" x14ac:dyDescent="0.2">
      <c r="A141" s="2" t="s">
        <v>119</v>
      </c>
      <c r="B141" s="4">
        <v>2318</v>
      </c>
      <c r="C141" s="4">
        <v>2600</v>
      </c>
      <c r="D141" s="4">
        <v>139</v>
      </c>
      <c r="E141" s="4">
        <v>289</v>
      </c>
      <c r="F141" s="4"/>
      <c r="G141" s="4"/>
      <c r="H141" s="4">
        <v>3518500</v>
      </c>
      <c r="I141" s="4">
        <v>4357100</v>
      </c>
      <c r="J141" s="4"/>
      <c r="K141" s="4"/>
      <c r="L141" s="15">
        <v>-1.8E-3</v>
      </c>
      <c r="M141" s="4">
        <v>8140790</v>
      </c>
      <c r="O141" s="4">
        <f t="shared" si="5"/>
        <v>5559154</v>
      </c>
    </row>
    <row r="142" spans="1:15" x14ac:dyDescent="0.2">
      <c r="A142" s="2" t="s">
        <v>120</v>
      </c>
      <c r="B142" s="4">
        <v>2305</v>
      </c>
      <c r="C142" s="4">
        <v>4113</v>
      </c>
      <c r="D142" s="4">
        <v>364</v>
      </c>
      <c r="E142" s="4">
        <v>109</v>
      </c>
      <c r="F142" s="4"/>
      <c r="G142" s="4"/>
      <c r="H142" s="4">
        <v>2759200</v>
      </c>
      <c r="I142" s="4">
        <v>2026300</v>
      </c>
      <c r="J142" s="4"/>
      <c r="K142" s="4"/>
      <c r="L142" s="15">
        <v>2.41E-2</v>
      </c>
      <c r="M142" s="4">
        <v>5559154</v>
      </c>
      <c r="O142" s="4">
        <f t="shared" si="5"/>
        <v>6791846</v>
      </c>
    </row>
    <row r="143" spans="1:15" x14ac:dyDescent="0.2">
      <c r="A143" s="2" t="s">
        <v>121</v>
      </c>
      <c r="B143" s="4">
        <v>1288</v>
      </c>
      <c r="C143" s="4">
        <v>3343</v>
      </c>
      <c r="D143" s="4">
        <v>146</v>
      </c>
      <c r="E143" s="4">
        <v>228</v>
      </c>
      <c r="F143" s="4"/>
      <c r="G143" s="4"/>
      <c r="H143" s="4">
        <v>1923000</v>
      </c>
      <c r="I143" s="4">
        <v>3446400</v>
      </c>
      <c r="J143" s="4"/>
      <c r="K143" s="4"/>
      <c r="L143" s="15">
        <v>-2.1700000000000001E-2</v>
      </c>
      <c r="M143" s="4">
        <v>6791846</v>
      </c>
      <c r="O143" s="4">
        <f t="shared" si="5"/>
        <v>7884548</v>
      </c>
    </row>
    <row r="144" spans="1:15" x14ac:dyDescent="0.2">
      <c r="A144" s="2" t="s">
        <v>122</v>
      </c>
      <c r="B144" s="4">
        <v>3086</v>
      </c>
      <c r="C144" s="4">
        <v>5337</v>
      </c>
      <c r="D144" s="4">
        <v>315</v>
      </c>
      <c r="E144" s="4">
        <v>451</v>
      </c>
      <c r="F144" s="4"/>
      <c r="G144" s="4"/>
      <c r="H144" s="4">
        <v>4913800</v>
      </c>
      <c r="I144" s="4">
        <v>6982700</v>
      </c>
      <c r="J144" s="4"/>
      <c r="K144" s="4"/>
      <c r="L144" s="15">
        <v>-7.0999999999999995E-3</v>
      </c>
      <c r="M144" s="4">
        <v>12890228</v>
      </c>
      <c r="O144" s="4">
        <f t="shared" si="5"/>
        <v>7884548</v>
      </c>
    </row>
    <row r="145" spans="1:15" x14ac:dyDescent="0.2">
      <c r="A145" s="2" t="s">
        <v>123</v>
      </c>
      <c r="B145" s="4">
        <v>2047</v>
      </c>
      <c r="C145" s="4">
        <v>4300</v>
      </c>
      <c r="D145" s="4">
        <v>526</v>
      </c>
      <c r="E145" s="4">
        <v>333</v>
      </c>
      <c r="F145" s="4"/>
      <c r="G145" s="4"/>
      <c r="H145" s="4">
        <v>2461000</v>
      </c>
      <c r="I145" s="4">
        <v>4943400</v>
      </c>
      <c r="J145" s="4"/>
      <c r="K145" s="4"/>
      <c r="L145" s="15">
        <v>-7.0999999999999995E-3</v>
      </c>
      <c r="M145" s="4">
        <v>7884548</v>
      </c>
      <c r="O145" s="4">
        <f t="shared" si="5"/>
        <v>8878035</v>
      </c>
    </row>
    <row r="146" spans="1:15" x14ac:dyDescent="0.2">
      <c r="A146" s="2" t="s">
        <v>124</v>
      </c>
      <c r="B146" s="4">
        <v>2703</v>
      </c>
      <c r="C146" s="4">
        <v>4339</v>
      </c>
      <c r="D146" s="4">
        <v>521</v>
      </c>
      <c r="E146" s="4">
        <v>595</v>
      </c>
      <c r="F146" s="4"/>
      <c r="G146" s="4"/>
      <c r="H146" s="4">
        <v>4357100</v>
      </c>
      <c r="I146" s="4">
        <v>9126600</v>
      </c>
      <c r="J146" s="4"/>
      <c r="K146" s="4"/>
      <c r="L146" s="15">
        <v>-2.0899999999999998E-2</v>
      </c>
      <c r="M146" s="4">
        <v>14456257</v>
      </c>
      <c r="O146" s="4">
        <f t="shared" si="5"/>
        <v>7334308</v>
      </c>
    </row>
    <row r="147" spans="1:15" x14ac:dyDescent="0.2">
      <c r="A147" s="2" t="s">
        <v>125</v>
      </c>
      <c r="B147" s="4">
        <v>4243</v>
      </c>
      <c r="C147" s="4">
        <v>2605</v>
      </c>
      <c r="D147" s="4">
        <v>228</v>
      </c>
      <c r="E147" s="4">
        <v>633</v>
      </c>
      <c r="F147" s="4"/>
      <c r="G147" s="4"/>
      <c r="H147" s="4">
        <v>8449900</v>
      </c>
      <c r="I147" s="4">
        <v>8102900</v>
      </c>
      <c r="J147" s="4"/>
      <c r="K147" s="4"/>
      <c r="L147" s="15">
        <v>1.6E-2</v>
      </c>
      <c r="M147" s="4">
        <v>16638700</v>
      </c>
      <c r="O147" s="4">
        <f>MIN(M148:M152)</f>
        <v>7334308</v>
      </c>
    </row>
    <row r="148" spans="1:15" x14ac:dyDescent="0.2">
      <c r="A148" s="2" t="s">
        <v>126</v>
      </c>
      <c r="B148" s="4">
        <v>4650</v>
      </c>
      <c r="C148" s="4">
        <v>3935</v>
      </c>
      <c r="D148" s="4">
        <v>412</v>
      </c>
      <c r="E148" s="4">
        <v>457</v>
      </c>
      <c r="F148" s="4"/>
      <c r="G148" s="4"/>
      <c r="H148" s="4">
        <v>7744600</v>
      </c>
      <c r="I148" s="4">
        <v>7355000</v>
      </c>
      <c r="J148" s="4"/>
      <c r="K148" s="4"/>
      <c r="L148" s="15">
        <v>0.02</v>
      </c>
      <c r="M148" s="4">
        <v>15840709</v>
      </c>
    </row>
    <row r="149" spans="1:15" x14ac:dyDescent="0.2">
      <c r="A149" s="2" t="s">
        <v>127</v>
      </c>
      <c r="B149" s="4">
        <v>2097</v>
      </c>
      <c r="C149" s="4">
        <v>2240</v>
      </c>
      <c r="D149" s="4">
        <v>252</v>
      </c>
      <c r="E149" s="4">
        <v>276</v>
      </c>
      <c r="F149" s="4"/>
      <c r="G149" s="4"/>
      <c r="H149" s="4">
        <v>3536200</v>
      </c>
      <c r="I149" s="4">
        <v>4640700</v>
      </c>
      <c r="J149" s="4"/>
      <c r="K149" s="4"/>
      <c r="L149" s="15">
        <v>3.7000000000000002E-3</v>
      </c>
      <c r="M149" s="4">
        <v>8878035</v>
      </c>
    </row>
    <row r="150" spans="1:15" x14ac:dyDescent="0.2">
      <c r="A150" s="2" t="s">
        <v>128</v>
      </c>
      <c r="B150" s="4">
        <v>4175</v>
      </c>
      <c r="C150" s="4">
        <v>4680</v>
      </c>
      <c r="D150" s="4">
        <v>183</v>
      </c>
      <c r="E150" s="4">
        <v>404</v>
      </c>
      <c r="F150" s="4"/>
      <c r="G150" s="4"/>
      <c r="H150" s="4">
        <v>6084000</v>
      </c>
      <c r="I150" s="4">
        <v>6080600</v>
      </c>
      <c r="J150" s="4"/>
      <c r="K150" s="4"/>
      <c r="L150" s="15">
        <v>0</v>
      </c>
      <c r="M150" s="4">
        <v>12839792</v>
      </c>
    </row>
    <row r="151" spans="1:15" x14ac:dyDescent="0.2">
      <c r="A151" s="2" t="s">
        <v>129</v>
      </c>
      <c r="B151" s="4">
        <v>2934</v>
      </c>
      <c r="E151" s="4">
        <v>186</v>
      </c>
      <c r="F151" s="4"/>
      <c r="G151" s="4"/>
      <c r="H151" s="4">
        <v>3984200</v>
      </c>
      <c r="I151" s="4">
        <v>3002300</v>
      </c>
      <c r="J151" s="4"/>
      <c r="K151" s="4"/>
      <c r="L151" s="15">
        <v>1.8600000000000002E-2</v>
      </c>
      <c r="M151" s="4">
        <v>7334308</v>
      </c>
    </row>
    <row r="152" spans="1:15" x14ac:dyDescent="0.2">
      <c r="A152" s="2" t="s">
        <v>130</v>
      </c>
      <c r="B152" s="4">
        <v>2686</v>
      </c>
      <c r="E152" s="4">
        <v>357</v>
      </c>
      <c r="F152" s="4"/>
      <c r="G152" s="4"/>
      <c r="H152" s="4">
        <v>3048800</v>
      </c>
      <c r="I152" s="4">
        <v>5797900</v>
      </c>
      <c r="J152" s="4"/>
      <c r="K152" s="4"/>
      <c r="L152" s="15">
        <v>-3.0499999999999999E-2</v>
      </c>
      <c r="M152" s="4">
        <v>9958743</v>
      </c>
    </row>
  </sheetData>
  <mergeCells count="1">
    <mergeCell ref="B1:O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9695-C126-3547-BA7A-37F7A0EEE2D6}">
  <sheetPr codeName="Sheet4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1098</v>
      </c>
      <c r="C3" s="4">
        <v>2187</v>
      </c>
      <c r="D3" s="4">
        <v>81</v>
      </c>
      <c r="E3" s="4">
        <v>98</v>
      </c>
      <c r="F3" s="4">
        <v>2</v>
      </c>
      <c r="G3" s="4">
        <v>3</v>
      </c>
      <c r="H3" s="4">
        <v>3145100</v>
      </c>
      <c r="I3" s="4">
        <v>4108400</v>
      </c>
      <c r="J3" s="4">
        <v>313500</v>
      </c>
      <c r="K3" s="6">
        <f t="shared" ref="K3:K23" si="0">J3/(H3+I3)</f>
        <v>4.3220514234507477E-2</v>
      </c>
      <c r="L3" s="27" t="s">
        <v>192</v>
      </c>
      <c r="M3" s="4">
        <v>7629200</v>
      </c>
      <c r="N3" s="4">
        <f t="shared" ref="N3:N86" si="1">AVERAGE($M4:$M24)</f>
        <v>12903733.333333334</v>
      </c>
      <c r="O3" s="4">
        <f t="shared" ref="O3:O86" si="2">MIN(M4:M8)</f>
        <v>7510400</v>
      </c>
    </row>
    <row r="4" spans="1:15" x14ac:dyDescent="0.2">
      <c r="A4" s="2" t="s">
        <v>1262</v>
      </c>
      <c r="B4" s="4">
        <v>1271</v>
      </c>
      <c r="C4" s="4">
        <v>2143</v>
      </c>
      <c r="D4" s="4">
        <v>60</v>
      </c>
      <c r="E4" s="4">
        <v>112</v>
      </c>
      <c r="F4" s="4">
        <v>1</v>
      </c>
      <c r="G4" s="4">
        <v>3</v>
      </c>
      <c r="H4" s="4">
        <v>2525600</v>
      </c>
      <c r="I4" s="4">
        <v>4852600</v>
      </c>
      <c r="J4" s="4">
        <v>131300</v>
      </c>
      <c r="K4" s="6">
        <f t="shared" si="0"/>
        <v>1.7795668320186496E-2</v>
      </c>
      <c r="L4" s="27" t="s">
        <v>192</v>
      </c>
      <c r="M4" s="4">
        <v>7510400</v>
      </c>
      <c r="N4" s="4">
        <f t="shared" si="1"/>
        <v>12991752.380952381</v>
      </c>
      <c r="O4" s="4">
        <f t="shared" si="2"/>
        <v>10556000</v>
      </c>
    </row>
    <row r="5" spans="1:15" x14ac:dyDescent="0.2">
      <c r="A5" s="2" t="s">
        <v>1250</v>
      </c>
      <c r="B5" s="4">
        <v>2820</v>
      </c>
      <c r="C5" s="4">
        <v>2088</v>
      </c>
      <c r="D5" s="4">
        <v>184</v>
      </c>
      <c r="E5" s="4">
        <v>142</v>
      </c>
      <c r="F5" s="4">
        <v>7</v>
      </c>
      <c r="G5" s="4">
        <v>4</v>
      </c>
      <c r="H5" s="4">
        <v>7588100</v>
      </c>
      <c r="I5" s="4">
        <v>5299100</v>
      </c>
      <c r="J5" s="4">
        <v>756800</v>
      </c>
      <c r="K5" s="6">
        <f t="shared" si="0"/>
        <v>5.8724936370972751E-2</v>
      </c>
      <c r="L5" s="27" t="s">
        <v>866</v>
      </c>
      <c r="M5" s="4">
        <v>13644500</v>
      </c>
      <c r="N5" s="4">
        <f t="shared" si="1"/>
        <v>12653628.571428571</v>
      </c>
      <c r="O5" s="4">
        <f t="shared" si="2"/>
        <v>10556000</v>
      </c>
    </row>
    <row r="6" spans="1:15" x14ac:dyDescent="0.2">
      <c r="A6" s="2" t="s">
        <v>1215</v>
      </c>
      <c r="B6" s="4">
        <v>2453</v>
      </c>
      <c r="C6" s="4">
        <v>1957</v>
      </c>
      <c r="D6" s="4">
        <v>159</v>
      </c>
      <c r="E6" s="4">
        <v>127</v>
      </c>
      <c r="F6" s="4">
        <v>3</v>
      </c>
      <c r="G6" s="4">
        <v>3</v>
      </c>
      <c r="H6" s="4">
        <v>6181600</v>
      </c>
      <c r="I6" s="4">
        <v>5112300</v>
      </c>
      <c r="J6" s="4">
        <v>192100</v>
      </c>
      <c r="K6" s="6">
        <f t="shared" si="0"/>
        <v>1.7009181947777119E-2</v>
      </c>
      <c r="L6" s="27" t="s">
        <v>197</v>
      </c>
      <c r="M6" s="4">
        <v>12730700</v>
      </c>
      <c r="N6" s="4">
        <f t="shared" si="1"/>
        <v>12302642.857142856</v>
      </c>
      <c r="O6" s="4">
        <f t="shared" si="2"/>
        <v>10556000</v>
      </c>
    </row>
    <row r="7" spans="1:15" x14ac:dyDescent="0.2">
      <c r="A7" s="2" t="s">
        <v>1166</v>
      </c>
      <c r="B7" s="4">
        <v>1803</v>
      </c>
      <c r="C7" s="4">
        <v>3664</v>
      </c>
      <c r="D7" s="4">
        <v>112</v>
      </c>
      <c r="E7" s="4">
        <v>167</v>
      </c>
      <c r="F7" s="4">
        <v>8</v>
      </c>
      <c r="G7" s="4">
        <v>2</v>
      </c>
      <c r="H7" s="4">
        <v>5521200</v>
      </c>
      <c r="I7" s="4">
        <v>7359700</v>
      </c>
      <c r="J7" s="4">
        <v>735100</v>
      </c>
      <c r="K7" s="6">
        <f t="shared" si="0"/>
        <v>5.7068993626221767E-2</v>
      </c>
      <c r="L7" s="27" t="s">
        <v>1173</v>
      </c>
      <c r="M7" s="4">
        <v>13626000</v>
      </c>
      <c r="N7" s="4">
        <f t="shared" si="1"/>
        <v>12069347.619047619</v>
      </c>
      <c r="O7" s="4">
        <f t="shared" si="2"/>
        <v>6590600</v>
      </c>
    </row>
    <row r="8" spans="1:15" x14ac:dyDescent="0.2">
      <c r="A8" s="2" t="s">
        <v>1132</v>
      </c>
      <c r="B8" s="4">
        <v>2257</v>
      </c>
      <c r="C8" s="4">
        <v>1816</v>
      </c>
      <c r="D8" s="4">
        <v>165</v>
      </c>
      <c r="E8" s="4">
        <v>125</v>
      </c>
      <c r="F8" s="4">
        <v>3</v>
      </c>
      <c r="G8" s="4">
        <v>0</v>
      </c>
      <c r="H8" s="4">
        <v>5809200</v>
      </c>
      <c r="I8" s="4">
        <v>4359600</v>
      </c>
      <c r="J8" s="4">
        <v>829200</v>
      </c>
      <c r="K8" s="6">
        <f t="shared" si="0"/>
        <v>8.1543544961057354E-2</v>
      </c>
      <c r="L8" s="27" t="s">
        <v>937</v>
      </c>
      <c r="M8" s="4">
        <v>11001600</v>
      </c>
      <c r="N8" s="4">
        <f t="shared" si="1"/>
        <v>11809790.476190476</v>
      </c>
      <c r="O8" s="4">
        <f t="shared" si="2"/>
        <v>6590600</v>
      </c>
    </row>
    <row r="9" spans="1:15" x14ac:dyDescent="0.2">
      <c r="A9" s="2" t="s">
        <v>1075</v>
      </c>
      <c r="B9" s="4">
        <v>1698</v>
      </c>
      <c r="C9" s="4">
        <v>3476</v>
      </c>
      <c r="D9" s="4">
        <v>87</v>
      </c>
      <c r="E9" s="4">
        <v>172</v>
      </c>
      <c r="F9" s="4">
        <v>1</v>
      </c>
      <c r="G9" s="4">
        <v>4</v>
      </c>
      <c r="H9" s="4">
        <v>3368700</v>
      </c>
      <c r="I9" s="4">
        <v>6737600</v>
      </c>
      <c r="J9" s="4">
        <v>383800</v>
      </c>
      <c r="K9" s="6">
        <f t="shared" si="0"/>
        <v>3.7976311805507458E-2</v>
      </c>
      <c r="L9" s="27" t="s">
        <v>882</v>
      </c>
      <c r="M9" s="4">
        <v>10556000</v>
      </c>
      <c r="N9" s="4">
        <f t="shared" si="1"/>
        <v>11592790.476190476</v>
      </c>
      <c r="O9" s="4">
        <f t="shared" si="2"/>
        <v>4823500</v>
      </c>
    </row>
    <row r="10" spans="1:15" x14ac:dyDescent="0.2">
      <c r="A10" s="2" t="s">
        <v>1051</v>
      </c>
      <c r="B10" s="4">
        <v>4279</v>
      </c>
      <c r="C10" s="4">
        <v>3573</v>
      </c>
      <c r="D10" s="4">
        <v>219</v>
      </c>
      <c r="E10" s="4">
        <v>180</v>
      </c>
      <c r="F10" s="4">
        <v>6</v>
      </c>
      <c r="G10" s="4">
        <v>2</v>
      </c>
      <c r="H10" s="4">
        <v>9053900</v>
      </c>
      <c r="I10" s="4">
        <v>7648400</v>
      </c>
      <c r="J10" s="4">
        <v>232600</v>
      </c>
      <c r="K10" s="6">
        <f t="shared" si="0"/>
        <v>1.3926225729390562E-2</v>
      </c>
      <c r="L10" s="27" t="s">
        <v>884</v>
      </c>
      <c r="M10" s="4">
        <v>18353800</v>
      </c>
      <c r="N10" s="4">
        <f t="shared" si="1"/>
        <v>10948619.047619049</v>
      </c>
      <c r="O10" s="4">
        <f t="shared" si="2"/>
        <v>4823500</v>
      </c>
    </row>
    <row r="11" spans="1:15" x14ac:dyDescent="0.2">
      <c r="A11" s="2" t="s">
        <v>1038</v>
      </c>
      <c r="B11" s="4">
        <v>3449</v>
      </c>
      <c r="C11" s="4">
        <v>4239</v>
      </c>
      <c r="D11" s="4">
        <v>197</v>
      </c>
      <c r="E11" s="4">
        <v>209</v>
      </c>
      <c r="F11" s="4">
        <v>0</v>
      </c>
      <c r="G11" s="4">
        <v>6</v>
      </c>
      <c r="H11" s="4">
        <v>7589500</v>
      </c>
      <c r="I11" s="4">
        <v>9143700</v>
      </c>
      <c r="J11" s="4">
        <v>1461500</v>
      </c>
      <c r="K11" s="6">
        <f t="shared" si="0"/>
        <v>8.7341333397078863E-2</v>
      </c>
      <c r="L11" s="27" t="s">
        <v>1041</v>
      </c>
      <c r="M11" s="4">
        <v>18439000</v>
      </c>
      <c r="N11" s="4">
        <f t="shared" si="1"/>
        <v>10252228.571428571</v>
      </c>
      <c r="O11" s="4">
        <f t="shared" si="2"/>
        <v>4823500</v>
      </c>
    </row>
    <row r="12" spans="1:15" x14ac:dyDescent="0.2">
      <c r="A12" s="2" t="s">
        <v>1013</v>
      </c>
      <c r="B12" s="4">
        <v>1204</v>
      </c>
      <c r="C12" s="4">
        <v>1578</v>
      </c>
      <c r="D12" s="4">
        <v>66</v>
      </c>
      <c r="E12" s="4">
        <v>82</v>
      </c>
      <c r="F12" s="4">
        <v>1</v>
      </c>
      <c r="G12" s="4">
        <v>2</v>
      </c>
      <c r="H12" s="4">
        <v>2724300</v>
      </c>
      <c r="I12" s="4">
        <v>3566400</v>
      </c>
      <c r="J12" s="4">
        <v>298700</v>
      </c>
      <c r="K12" s="6">
        <f t="shared" si="0"/>
        <v>4.7482792058117541E-2</v>
      </c>
      <c r="L12" s="27" t="s">
        <v>559</v>
      </c>
      <c r="M12" s="4">
        <v>6590600</v>
      </c>
      <c r="N12" s="4">
        <f t="shared" si="1"/>
        <v>10421695.238095239</v>
      </c>
      <c r="O12" s="4">
        <f t="shared" si="2"/>
        <v>4823500</v>
      </c>
    </row>
    <row r="13" spans="1:15" x14ac:dyDescent="0.2">
      <c r="A13" s="2" t="s">
        <v>935</v>
      </c>
      <c r="B13" s="4">
        <v>1526</v>
      </c>
      <c r="C13" s="4">
        <v>2762</v>
      </c>
      <c r="D13" s="4">
        <v>72</v>
      </c>
      <c r="E13" s="4">
        <v>141</v>
      </c>
      <c r="F13" s="4">
        <v>0</v>
      </c>
      <c r="G13" s="4">
        <v>8</v>
      </c>
      <c r="H13" s="4">
        <v>2688300</v>
      </c>
      <c r="I13" s="4">
        <v>6215900</v>
      </c>
      <c r="J13" s="4">
        <v>138500</v>
      </c>
      <c r="K13" s="6">
        <f t="shared" si="0"/>
        <v>1.5554457447047461E-2</v>
      </c>
      <c r="L13" s="27" t="s">
        <v>939</v>
      </c>
      <c r="M13" s="4">
        <v>9048700</v>
      </c>
      <c r="N13" s="4">
        <f t="shared" si="1"/>
        <v>10397957.142857144</v>
      </c>
      <c r="O13" s="4">
        <f t="shared" si="2"/>
        <v>4823500</v>
      </c>
    </row>
    <row r="14" spans="1:15" x14ac:dyDescent="0.2">
      <c r="A14" s="2" t="s">
        <v>904</v>
      </c>
      <c r="B14" s="4">
        <v>921</v>
      </c>
      <c r="C14" s="4">
        <v>1435</v>
      </c>
      <c r="D14" s="4">
        <v>40</v>
      </c>
      <c r="E14" s="4">
        <v>63</v>
      </c>
      <c r="F14" s="4">
        <v>2</v>
      </c>
      <c r="G14" s="4">
        <v>2</v>
      </c>
      <c r="H14" s="4">
        <v>1733800</v>
      </c>
      <c r="I14" s="4">
        <v>3003000</v>
      </c>
      <c r="J14" s="4">
        <v>86100</v>
      </c>
      <c r="K14" s="6">
        <f t="shared" si="0"/>
        <v>1.817682823847323E-2</v>
      </c>
      <c r="L14" s="27" t="s">
        <v>521</v>
      </c>
      <c r="M14" s="4">
        <v>4823500</v>
      </c>
      <c r="N14" s="4">
        <f t="shared" si="1"/>
        <v>10455961.904761905</v>
      </c>
      <c r="O14" s="4">
        <f t="shared" si="2"/>
        <v>7881700</v>
      </c>
    </row>
    <row r="15" spans="1:15" x14ac:dyDescent="0.2">
      <c r="A15" s="2" t="s">
        <v>839</v>
      </c>
      <c r="B15" s="4">
        <v>3078</v>
      </c>
      <c r="C15" s="4">
        <v>2213</v>
      </c>
      <c r="D15" s="4">
        <v>146</v>
      </c>
      <c r="E15" s="4">
        <v>93</v>
      </c>
      <c r="F15" s="4">
        <v>1</v>
      </c>
      <c r="G15" s="4">
        <v>0</v>
      </c>
      <c r="H15" s="4">
        <v>5860500</v>
      </c>
      <c r="I15" s="4">
        <v>3815200</v>
      </c>
      <c r="J15" s="4">
        <v>154100</v>
      </c>
      <c r="K15" s="6">
        <f t="shared" si="0"/>
        <v>1.5926496274171378E-2</v>
      </c>
      <c r="L15" s="27" t="s">
        <v>847</v>
      </c>
      <c r="M15" s="4">
        <v>9832100</v>
      </c>
      <c r="N15" s="4">
        <f t="shared" si="1"/>
        <v>10329395.238095239</v>
      </c>
      <c r="O15" s="4">
        <f t="shared" si="2"/>
        <v>7881700</v>
      </c>
    </row>
    <row r="16" spans="1:15" x14ac:dyDescent="0.2">
      <c r="A16" s="2" t="s">
        <v>776</v>
      </c>
      <c r="B16" s="4">
        <v>1725</v>
      </c>
      <c r="C16" s="4">
        <v>2185</v>
      </c>
      <c r="D16" s="4">
        <v>96</v>
      </c>
      <c r="E16" s="4">
        <v>107</v>
      </c>
      <c r="F16" s="4">
        <v>6</v>
      </c>
      <c r="G16" s="4">
        <v>2</v>
      </c>
      <c r="H16" s="4">
        <v>4207600</v>
      </c>
      <c r="I16" s="4">
        <v>4296700</v>
      </c>
      <c r="J16" s="4">
        <v>474200</v>
      </c>
      <c r="K16" s="6">
        <f t="shared" si="0"/>
        <v>5.5760027280317016E-2</v>
      </c>
      <c r="L16" s="27" t="s">
        <v>559</v>
      </c>
      <c r="M16" s="4">
        <v>9344300</v>
      </c>
      <c r="N16" s="4">
        <f t="shared" si="1"/>
        <v>10458590.476190476</v>
      </c>
      <c r="O16" s="4">
        <f t="shared" si="2"/>
        <v>7881700</v>
      </c>
    </row>
    <row r="17" spans="1:15" x14ac:dyDescent="0.2">
      <c r="A17" s="2" t="s">
        <v>720</v>
      </c>
      <c r="B17" s="4">
        <v>9135</v>
      </c>
      <c r="C17" s="4">
        <v>6768</v>
      </c>
      <c r="D17" s="4">
        <v>527</v>
      </c>
      <c r="E17" s="4">
        <v>386</v>
      </c>
      <c r="F17" s="4">
        <v>21</v>
      </c>
      <c r="G17" s="4">
        <v>8</v>
      </c>
      <c r="H17" s="4">
        <v>22883600</v>
      </c>
      <c r="I17" s="4">
        <v>15697400</v>
      </c>
      <c r="J17" s="4">
        <v>458800</v>
      </c>
      <c r="K17" s="6">
        <f t="shared" si="0"/>
        <v>1.1891863870817242E-2</v>
      </c>
      <c r="L17" s="27" t="s">
        <v>492</v>
      </c>
      <c r="M17" s="4">
        <v>39072200</v>
      </c>
      <c r="N17" s="4">
        <f t="shared" si="1"/>
        <v>10353875.142857144</v>
      </c>
      <c r="O17" s="4">
        <f t="shared" si="2"/>
        <v>6518800</v>
      </c>
    </row>
    <row r="18" spans="1:15" x14ac:dyDescent="0.2">
      <c r="A18" s="2" t="s">
        <v>667</v>
      </c>
      <c r="B18" s="4">
        <v>1877</v>
      </c>
      <c r="C18" s="4">
        <v>3960</v>
      </c>
      <c r="D18" s="4">
        <v>82</v>
      </c>
      <c r="E18" s="4">
        <v>173</v>
      </c>
      <c r="F18" s="4">
        <v>3</v>
      </c>
      <c r="G18" s="4">
        <v>5</v>
      </c>
      <c r="H18" s="4">
        <v>3759600</v>
      </c>
      <c r="I18" s="4">
        <v>8056500</v>
      </c>
      <c r="J18" s="4">
        <v>515200</v>
      </c>
      <c r="K18" s="6">
        <f t="shared" si="0"/>
        <v>4.3601526730477909E-2</v>
      </c>
      <c r="L18" s="27" t="s">
        <v>674</v>
      </c>
      <c r="M18" s="4">
        <v>12410700</v>
      </c>
      <c r="N18" s="4">
        <f t="shared" si="1"/>
        <v>10411379.904761905</v>
      </c>
      <c r="O18" s="4">
        <f t="shared" si="2"/>
        <v>4319200</v>
      </c>
    </row>
    <row r="19" spans="1:15" x14ac:dyDescent="0.2">
      <c r="A19" s="2" t="s">
        <v>588</v>
      </c>
      <c r="B19" s="4">
        <v>1642</v>
      </c>
      <c r="C19" s="4">
        <v>2248</v>
      </c>
      <c r="D19" s="4">
        <v>61</v>
      </c>
      <c r="E19" s="4">
        <v>101</v>
      </c>
      <c r="F19" s="4">
        <v>4</v>
      </c>
      <c r="G19" s="4">
        <v>4</v>
      </c>
      <c r="H19" s="4">
        <v>3114400</v>
      </c>
      <c r="I19" s="4">
        <v>4369600</v>
      </c>
      <c r="J19" s="4">
        <v>396600</v>
      </c>
      <c r="K19" s="6">
        <f t="shared" si="0"/>
        <v>5.2993051843933728E-2</v>
      </c>
      <c r="L19" s="27" t="s">
        <v>600</v>
      </c>
      <c r="M19" s="4">
        <v>7881700</v>
      </c>
      <c r="N19" s="4">
        <f t="shared" si="1"/>
        <v>10503365.619047619</v>
      </c>
      <c r="O19" s="4">
        <f t="shared" si="2"/>
        <v>4319200</v>
      </c>
    </row>
    <row r="20" spans="1:15" x14ac:dyDescent="0.2">
      <c r="A20" s="2" t="s">
        <v>491</v>
      </c>
      <c r="B20" s="4">
        <v>3296</v>
      </c>
      <c r="C20" s="4">
        <v>6620</v>
      </c>
      <c r="D20" s="4">
        <v>149</v>
      </c>
      <c r="E20" s="4">
        <v>352</v>
      </c>
      <c r="F20" s="4">
        <v>3</v>
      </c>
      <c r="G20" s="4">
        <v>15</v>
      </c>
      <c r="H20" s="4">
        <v>6447100</v>
      </c>
      <c r="I20" s="4">
        <v>15290300</v>
      </c>
      <c r="J20" s="4">
        <v>583800</v>
      </c>
      <c r="K20" s="6">
        <f t="shared" si="0"/>
        <v>2.6856937812249855E-2</v>
      </c>
      <c r="L20" s="27" t="s">
        <v>507</v>
      </c>
      <c r="M20" s="4">
        <v>22627400</v>
      </c>
      <c r="N20" s="4">
        <f t="shared" si="1"/>
        <v>9695156.0952380951</v>
      </c>
      <c r="O20" s="4">
        <f t="shared" si="2"/>
        <v>4319200</v>
      </c>
    </row>
    <row r="21" spans="1:15" x14ac:dyDescent="0.2">
      <c r="A21" s="2" t="s">
        <v>261</v>
      </c>
      <c r="B21" s="4">
        <v>3764</v>
      </c>
      <c r="C21" s="4">
        <v>7664</v>
      </c>
      <c r="D21" s="4">
        <v>169</v>
      </c>
      <c r="E21" s="4">
        <v>401</v>
      </c>
      <c r="F21" s="4">
        <v>0</v>
      </c>
      <c r="G21" s="4">
        <v>8</v>
      </c>
      <c r="H21" s="4">
        <v>6287100</v>
      </c>
      <c r="I21" s="4">
        <v>15207800</v>
      </c>
      <c r="J21" s="4">
        <v>1100200</v>
      </c>
      <c r="K21" s="6">
        <f t="shared" si="0"/>
        <v>5.1184234399787858E-2</v>
      </c>
      <c r="L21" s="27" t="s">
        <v>275</v>
      </c>
      <c r="M21" s="4">
        <v>22599000</v>
      </c>
      <c r="N21" s="4">
        <f t="shared" si="1"/>
        <v>9029841.8095238097</v>
      </c>
      <c r="O21" s="4">
        <f t="shared" si="2"/>
        <v>4319200</v>
      </c>
    </row>
    <row r="22" spans="1:15" x14ac:dyDescent="0.2">
      <c r="A22" s="2" t="s">
        <v>154</v>
      </c>
      <c r="B22" s="4">
        <v>768</v>
      </c>
      <c r="C22" s="4">
        <v>1822</v>
      </c>
      <c r="D22" s="4">
        <v>30</v>
      </c>
      <c r="E22" s="4">
        <v>140</v>
      </c>
      <c r="F22" s="4">
        <v>0</v>
      </c>
      <c r="G22" s="4">
        <v>4</v>
      </c>
      <c r="H22" s="4">
        <v>1097200</v>
      </c>
      <c r="I22" s="4">
        <v>4934900</v>
      </c>
      <c r="J22" s="4">
        <v>266500</v>
      </c>
      <c r="K22" s="6">
        <f t="shared" si="0"/>
        <v>4.4180302050695446E-2</v>
      </c>
      <c r="L22" s="27" t="s">
        <v>172</v>
      </c>
      <c r="M22" s="4">
        <v>6518800</v>
      </c>
      <c r="N22" s="4">
        <f t="shared" si="1"/>
        <v>9331946.5714285709</v>
      </c>
      <c r="O22" s="4">
        <f t="shared" si="2"/>
        <v>4319200</v>
      </c>
    </row>
    <row r="23" spans="1:15" x14ac:dyDescent="0.2">
      <c r="A23" s="2" t="s">
        <v>1</v>
      </c>
      <c r="B23" s="4">
        <v>775</v>
      </c>
      <c r="C23" s="4">
        <v>2775</v>
      </c>
      <c r="D23" s="4">
        <v>84</v>
      </c>
      <c r="E23" s="5">
        <v>68</v>
      </c>
      <c r="F23" s="4">
        <v>0</v>
      </c>
      <c r="G23" s="5">
        <v>1</v>
      </c>
      <c r="H23" s="4">
        <v>1163500</v>
      </c>
      <c r="I23" s="4">
        <v>2621900</v>
      </c>
      <c r="J23" s="4">
        <v>294900</v>
      </c>
      <c r="K23" s="6">
        <f t="shared" si="0"/>
        <v>7.7904580757647807E-2</v>
      </c>
      <c r="L23" s="15">
        <v>-1.1299999999999999E-2</v>
      </c>
      <c r="M23" s="4">
        <v>4319200</v>
      </c>
      <c r="N23" s="4">
        <f t="shared" si="1"/>
        <v>9484941.8095238097</v>
      </c>
      <c r="O23" s="4">
        <f t="shared" si="2"/>
        <v>5360000</v>
      </c>
    </row>
    <row r="24" spans="1:15" x14ac:dyDescent="0.2">
      <c r="A24" s="2" t="s">
        <v>2</v>
      </c>
      <c r="B24" s="4">
        <v>2170</v>
      </c>
      <c r="C24" s="4">
        <v>1905</v>
      </c>
      <c r="D24" s="4">
        <v>88</v>
      </c>
      <c r="E24" s="4">
        <v>110</v>
      </c>
      <c r="F24" s="4">
        <v>3</v>
      </c>
      <c r="G24" s="4">
        <v>2</v>
      </c>
      <c r="H24" s="4">
        <v>5925200</v>
      </c>
      <c r="I24" s="4">
        <v>3709900</v>
      </c>
      <c r="J24" s="4">
        <v>412100</v>
      </c>
      <c r="K24" s="6">
        <f t="shared" ref="K24:K87" si="3">J24/(H24+I24)</f>
        <v>4.2770702950669946E-2</v>
      </c>
      <c r="L24" s="15">
        <v>1.9099999999999999E-2</v>
      </c>
      <c r="M24" s="4">
        <v>10048200</v>
      </c>
      <c r="N24" s="4">
        <f t="shared" si="1"/>
        <v>9456541.8095238097</v>
      </c>
      <c r="O24" s="4">
        <f t="shared" si="2"/>
        <v>5360000</v>
      </c>
    </row>
    <row r="25" spans="1:15" x14ac:dyDescent="0.2">
      <c r="A25" s="2" t="s">
        <v>3</v>
      </c>
      <c r="B25" s="4">
        <v>1924</v>
      </c>
      <c r="C25" s="4">
        <v>1953</v>
      </c>
      <c r="D25" s="4">
        <v>45</v>
      </c>
      <c r="E25" s="5">
        <v>154</v>
      </c>
      <c r="F25" s="4">
        <v>0</v>
      </c>
      <c r="G25" s="5">
        <v>4</v>
      </c>
      <c r="H25" s="4">
        <v>3132600</v>
      </c>
      <c r="I25" s="4">
        <v>5934700</v>
      </c>
      <c r="J25" s="4">
        <v>291300</v>
      </c>
      <c r="K25" s="6">
        <f t="shared" si="3"/>
        <v>3.2126432344799442E-2</v>
      </c>
      <c r="L25" s="15">
        <v>-1.1399999999999999E-2</v>
      </c>
      <c r="M25" s="4">
        <v>9358800</v>
      </c>
      <c r="N25" s="4">
        <f t="shared" si="1"/>
        <v>10370986.666666666</v>
      </c>
      <c r="O25" s="4">
        <f t="shared" si="2"/>
        <v>5360000</v>
      </c>
    </row>
    <row r="26" spans="1:15" x14ac:dyDescent="0.2">
      <c r="A26" s="2" t="s">
        <v>4</v>
      </c>
      <c r="B26" s="4">
        <v>1366</v>
      </c>
      <c r="C26" s="4">
        <v>2329</v>
      </c>
      <c r="D26" s="4">
        <v>90</v>
      </c>
      <c r="E26" s="4">
        <v>77</v>
      </c>
      <c r="F26" s="4">
        <v>1</v>
      </c>
      <c r="G26" s="4">
        <v>0</v>
      </c>
      <c r="H26" s="4">
        <v>3005200</v>
      </c>
      <c r="I26" s="4">
        <v>3168600</v>
      </c>
      <c r="J26" s="4">
        <v>368100</v>
      </c>
      <c r="K26" s="6">
        <f t="shared" si="3"/>
        <v>5.9622922673232048E-2</v>
      </c>
      <c r="L26" s="15">
        <v>3.8E-3</v>
      </c>
      <c r="M26" s="4">
        <v>6543900</v>
      </c>
      <c r="N26" s="4">
        <f t="shared" si="1"/>
        <v>10527005.714285715</v>
      </c>
      <c r="O26" s="4">
        <f t="shared" si="2"/>
        <v>4826200</v>
      </c>
    </row>
    <row r="27" spans="1:15" x14ac:dyDescent="0.2">
      <c r="A27" s="2" t="s">
        <v>5</v>
      </c>
      <c r="B27" s="4">
        <v>900</v>
      </c>
      <c r="C27" s="4">
        <v>1574</v>
      </c>
      <c r="D27" s="4">
        <v>54</v>
      </c>
      <c r="E27" s="5">
        <v>81</v>
      </c>
      <c r="F27" s="4">
        <v>0</v>
      </c>
      <c r="G27" s="5">
        <v>1</v>
      </c>
      <c r="H27" s="4">
        <v>1577600</v>
      </c>
      <c r="I27" s="4">
        <v>3362900</v>
      </c>
      <c r="J27" s="4">
        <v>281300</v>
      </c>
      <c r="K27" s="6">
        <f t="shared" si="3"/>
        <v>5.6937556927436496E-2</v>
      </c>
      <c r="L27" s="15">
        <v>3.8E-3</v>
      </c>
      <c r="M27" s="4">
        <v>5360000</v>
      </c>
      <c r="N27" s="4">
        <f t="shared" si="1"/>
        <v>10869453.333333334</v>
      </c>
      <c r="O27" s="4">
        <f t="shared" si="2"/>
        <v>3814800</v>
      </c>
    </row>
    <row r="28" spans="1:15" x14ac:dyDescent="0.2">
      <c r="A28" s="2" t="s">
        <v>6</v>
      </c>
      <c r="B28" s="4">
        <v>1700</v>
      </c>
      <c r="C28" s="4">
        <v>1147</v>
      </c>
      <c r="D28" s="8">
        <v>95</v>
      </c>
      <c r="E28" s="5">
        <v>142</v>
      </c>
      <c r="F28" s="4">
        <v>1</v>
      </c>
      <c r="G28" s="5">
        <v>3</v>
      </c>
      <c r="H28" s="4">
        <v>3447800</v>
      </c>
      <c r="I28" s="4">
        <v>5278200</v>
      </c>
      <c r="J28" s="4">
        <v>321700</v>
      </c>
      <c r="K28" s="6">
        <f t="shared" si="3"/>
        <v>3.6866834746733898E-2</v>
      </c>
      <c r="L28" s="15">
        <v>-1.5100000000000001E-2</v>
      </c>
      <c r="M28" s="4">
        <v>8726800</v>
      </c>
      <c r="N28" s="4">
        <f t="shared" si="1"/>
        <v>10991072.380952381</v>
      </c>
      <c r="O28" s="4">
        <f t="shared" si="2"/>
        <v>3814800</v>
      </c>
    </row>
    <row r="29" spans="1:15" x14ac:dyDescent="0.2">
      <c r="A29" s="2" t="s">
        <v>7</v>
      </c>
      <c r="B29" s="4">
        <v>988</v>
      </c>
      <c r="C29" s="4">
        <v>1286</v>
      </c>
      <c r="D29" s="4">
        <v>71</v>
      </c>
      <c r="E29" s="4">
        <v>83</v>
      </c>
      <c r="F29" s="4">
        <v>2</v>
      </c>
      <c r="G29" s="4">
        <v>1</v>
      </c>
      <c r="H29" s="4">
        <v>2237500</v>
      </c>
      <c r="I29" s="4">
        <v>3216200</v>
      </c>
      <c r="J29" s="4">
        <v>81800</v>
      </c>
      <c r="K29" s="6">
        <f t="shared" si="3"/>
        <v>1.4998991510350772E-2</v>
      </c>
      <c r="L29" s="15">
        <v>-7.4000000000000003E-3</v>
      </c>
      <c r="M29" s="4">
        <v>5550900</v>
      </c>
      <c r="N29" s="4">
        <f t="shared" si="1"/>
        <v>11384362.857142856</v>
      </c>
      <c r="O29" s="4">
        <f t="shared" si="2"/>
        <v>3814800</v>
      </c>
    </row>
    <row r="30" spans="1:15" x14ac:dyDescent="0.2">
      <c r="A30" s="2" t="s">
        <v>8</v>
      </c>
      <c r="B30" s="4">
        <v>1435</v>
      </c>
      <c r="C30" s="4">
        <v>1568</v>
      </c>
      <c r="D30" s="4">
        <v>44</v>
      </c>
      <c r="E30" s="4">
        <v>71</v>
      </c>
      <c r="F30" s="8">
        <v>2</v>
      </c>
      <c r="G30" s="4">
        <v>0</v>
      </c>
      <c r="H30" s="4">
        <v>3462900</v>
      </c>
      <c r="I30" s="4">
        <v>2468500</v>
      </c>
      <c r="J30" s="4">
        <v>65800</v>
      </c>
      <c r="K30" s="6">
        <f t="shared" si="3"/>
        <v>1.1093502377179081E-2</v>
      </c>
      <c r="L30" s="15">
        <v>3.8E-3</v>
      </c>
      <c r="M30" s="4">
        <v>5999000</v>
      </c>
      <c r="N30" s="4">
        <f t="shared" si="1"/>
        <v>11538962.857142856</v>
      </c>
      <c r="O30" s="4">
        <f t="shared" si="2"/>
        <v>3814800</v>
      </c>
    </row>
    <row r="31" spans="1:15" x14ac:dyDescent="0.2">
      <c r="A31" s="2" t="s">
        <v>9</v>
      </c>
      <c r="B31" s="4">
        <v>1423</v>
      </c>
      <c r="C31" s="4">
        <v>2584</v>
      </c>
      <c r="D31" s="4">
        <v>119</v>
      </c>
      <c r="E31" s="4">
        <v>57</v>
      </c>
      <c r="F31" s="4">
        <v>1</v>
      </c>
      <c r="G31" s="4">
        <v>1</v>
      </c>
      <c r="H31" s="4">
        <v>2643000</v>
      </c>
      <c r="I31" s="4">
        <v>2182500</v>
      </c>
      <c r="J31" s="4">
        <v>155800</v>
      </c>
      <c r="K31" s="6">
        <f t="shared" si="3"/>
        <v>3.228680965703036E-2</v>
      </c>
      <c r="L31" s="15">
        <v>1.1299999999999999E-2</v>
      </c>
      <c r="M31" s="4">
        <v>4826200</v>
      </c>
      <c r="N31" s="4">
        <f t="shared" si="1"/>
        <v>12633872.380952381</v>
      </c>
      <c r="O31" s="4">
        <f t="shared" si="2"/>
        <v>3814800</v>
      </c>
    </row>
    <row r="32" spans="1:15" x14ac:dyDescent="0.2">
      <c r="A32" s="2" t="s">
        <v>10</v>
      </c>
      <c r="B32" s="4">
        <v>1105</v>
      </c>
      <c r="C32" s="4">
        <v>1639</v>
      </c>
      <c r="D32" s="8">
        <v>121</v>
      </c>
      <c r="E32" s="4">
        <v>43</v>
      </c>
      <c r="F32" s="4">
        <v>0</v>
      </c>
      <c r="G32" s="4">
        <v>0</v>
      </c>
      <c r="H32" s="4">
        <v>1565700</v>
      </c>
      <c r="I32" s="4">
        <v>2112800</v>
      </c>
      <c r="J32" s="4">
        <v>135100</v>
      </c>
      <c r="K32" s="6">
        <f t="shared" si="3"/>
        <v>3.6726926736441484E-2</v>
      </c>
      <c r="L32" s="15">
        <v>0</v>
      </c>
      <c r="M32" s="4">
        <v>3814800</v>
      </c>
      <c r="N32" s="4">
        <f t="shared" si="1"/>
        <v>12997105.714285715</v>
      </c>
      <c r="O32" s="4">
        <f t="shared" si="2"/>
        <v>6041600</v>
      </c>
    </row>
    <row r="33" spans="1:15" x14ac:dyDescent="0.2">
      <c r="A33" s="2" t="s">
        <v>11</v>
      </c>
      <c r="B33" s="4">
        <v>1541</v>
      </c>
      <c r="C33" s="4">
        <v>1894</v>
      </c>
      <c r="D33" s="4">
        <v>38</v>
      </c>
      <c r="E33" s="4">
        <v>140</v>
      </c>
      <c r="F33" s="4">
        <v>4</v>
      </c>
      <c r="G33" s="4">
        <v>4</v>
      </c>
      <c r="H33" s="4">
        <v>5058200</v>
      </c>
      <c r="I33" s="4">
        <v>5081200</v>
      </c>
      <c r="J33" s="4">
        <v>666900</v>
      </c>
      <c r="K33" s="6">
        <f t="shared" si="3"/>
        <v>6.5773122669980477E-2</v>
      </c>
      <c r="L33" s="15">
        <v>-1.8700000000000001E-2</v>
      </c>
      <c r="M33" s="4">
        <v>10149400</v>
      </c>
      <c r="N33" s="4">
        <f t="shared" si="1"/>
        <v>13139048.571428571</v>
      </c>
      <c r="O33" s="4">
        <f t="shared" si="2"/>
        <v>6041600</v>
      </c>
    </row>
    <row r="34" spans="1:15" x14ac:dyDescent="0.2">
      <c r="A34" s="2" t="s">
        <v>12</v>
      </c>
      <c r="B34" s="4">
        <v>1753</v>
      </c>
      <c r="C34" s="4">
        <v>2032</v>
      </c>
      <c r="D34" s="4">
        <v>97</v>
      </c>
      <c r="E34" s="4">
        <v>104</v>
      </c>
      <c r="F34" s="8">
        <v>6</v>
      </c>
      <c r="G34" s="4">
        <v>2</v>
      </c>
      <c r="H34" s="4">
        <v>4506600</v>
      </c>
      <c r="I34" s="4">
        <v>3644900</v>
      </c>
      <c r="J34" s="4">
        <v>236600</v>
      </c>
      <c r="K34" s="6">
        <f t="shared" si="3"/>
        <v>2.9025332760841564E-2</v>
      </c>
      <c r="L34" s="15">
        <v>1.8799999999999997E-2</v>
      </c>
      <c r="M34" s="4">
        <v>8550200</v>
      </c>
      <c r="N34" s="4">
        <f t="shared" si="1"/>
        <v>13487229.523809524</v>
      </c>
      <c r="O34" s="4">
        <f t="shared" si="2"/>
        <v>6041600</v>
      </c>
    </row>
    <row r="35" spans="1:15" x14ac:dyDescent="0.2">
      <c r="A35" s="2" t="s">
        <v>13</v>
      </c>
      <c r="B35" s="4">
        <v>1182</v>
      </c>
      <c r="C35" s="4">
        <v>3855</v>
      </c>
      <c r="D35" s="4">
        <v>132</v>
      </c>
      <c r="E35" s="4">
        <v>81</v>
      </c>
      <c r="F35" s="4">
        <v>1</v>
      </c>
      <c r="G35" s="4">
        <v>1</v>
      </c>
      <c r="H35" s="4">
        <v>1713100</v>
      </c>
      <c r="I35" s="4">
        <v>3156700</v>
      </c>
      <c r="J35" s="4">
        <v>1032800</v>
      </c>
      <c r="K35" s="6">
        <f t="shared" si="3"/>
        <v>0.21208263173025585</v>
      </c>
      <c r="L35" s="15">
        <v>-7.4999999999999997E-3</v>
      </c>
      <c r="M35" s="4">
        <v>6041600</v>
      </c>
      <c r="N35" s="4">
        <f t="shared" si="1"/>
        <v>13743900.952380951</v>
      </c>
      <c r="O35" s="4">
        <f t="shared" si="2"/>
        <v>7174200</v>
      </c>
    </row>
    <row r="36" spans="1:15" x14ac:dyDescent="0.2">
      <c r="A36" s="2" t="s">
        <v>14</v>
      </c>
      <c r="B36" s="4">
        <v>1770</v>
      </c>
      <c r="C36" s="4">
        <v>2957</v>
      </c>
      <c r="D36" s="4">
        <v>85</v>
      </c>
      <c r="E36" s="4">
        <v>75</v>
      </c>
      <c r="F36" s="4">
        <v>1</v>
      </c>
      <c r="G36" s="4">
        <v>2</v>
      </c>
      <c r="H36" s="4">
        <v>3588700</v>
      </c>
      <c r="I36" s="4">
        <v>3585400</v>
      </c>
      <c r="J36" s="4">
        <v>184400</v>
      </c>
      <c r="K36" s="6">
        <f t="shared" si="3"/>
        <v>2.5703572573563236E-2</v>
      </c>
      <c r="L36" s="15">
        <v>7.6E-3</v>
      </c>
      <c r="M36" s="4">
        <v>7174200</v>
      </c>
      <c r="N36" s="4">
        <f t="shared" si="1"/>
        <v>13778662.857142856</v>
      </c>
      <c r="O36" s="4">
        <f t="shared" si="2"/>
        <v>5655000</v>
      </c>
    </row>
    <row r="37" spans="1:15" x14ac:dyDescent="0.2">
      <c r="A37" s="2" t="s">
        <v>15</v>
      </c>
      <c r="B37" s="4">
        <v>2190</v>
      </c>
      <c r="C37" s="4">
        <v>5137</v>
      </c>
      <c r="D37" s="4">
        <v>100</v>
      </c>
      <c r="E37" s="4">
        <v>196</v>
      </c>
      <c r="F37" s="4">
        <v>4</v>
      </c>
      <c r="G37" s="4">
        <v>3</v>
      </c>
      <c r="H37" s="4">
        <v>4684400</v>
      </c>
      <c r="I37" s="4">
        <v>7267300</v>
      </c>
      <c r="J37" s="4">
        <v>271100</v>
      </c>
      <c r="K37" s="6">
        <f t="shared" si="3"/>
        <v>2.2682965603219626E-2</v>
      </c>
      <c r="L37" s="15">
        <v>-7.4999999999999997E-3</v>
      </c>
      <c r="M37" s="4">
        <v>12057400</v>
      </c>
      <c r="N37" s="4">
        <f t="shared" si="1"/>
        <v>14777381.904761905</v>
      </c>
      <c r="O37" s="4">
        <f t="shared" si="2"/>
        <v>5655000</v>
      </c>
    </row>
    <row r="38" spans="1:15" x14ac:dyDescent="0.2">
      <c r="A38" s="2" t="s">
        <v>16</v>
      </c>
      <c r="B38" s="4">
        <v>1627</v>
      </c>
      <c r="C38" s="4">
        <v>3885</v>
      </c>
      <c r="D38" s="4">
        <v>95</v>
      </c>
      <c r="E38" s="5">
        <v>200</v>
      </c>
      <c r="F38" s="4">
        <v>2</v>
      </c>
      <c r="G38" s="5">
        <v>4</v>
      </c>
      <c r="H38" s="4">
        <v>3116100</v>
      </c>
      <c r="I38" s="4">
        <v>6700100</v>
      </c>
      <c r="J38" s="4">
        <v>1969200</v>
      </c>
      <c r="K38" s="6">
        <f t="shared" si="3"/>
        <v>0.20060715959332531</v>
      </c>
      <c r="L38" s="15">
        <v>-1.49E-2</v>
      </c>
      <c r="M38" s="4">
        <v>36873178</v>
      </c>
      <c r="N38" s="4">
        <f t="shared" si="1"/>
        <v>13493940.095238095</v>
      </c>
      <c r="O38" s="4">
        <f t="shared" si="2"/>
        <v>5655000</v>
      </c>
    </row>
    <row r="39" spans="1:15" x14ac:dyDescent="0.2">
      <c r="A39" s="2" t="s">
        <v>17</v>
      </c>
      <c r="B39" s="4">
        <v>2272</v>
      </c>
      <c r="C39" s="4">
        <v>1953</v>
      </c>
      <c r="D39" s="4">
        <v>58</v>
      </c>
      <c r="E39" s="5">
        <v>242</v>
      </c>
      <c r="F39" s="4">
        <v>1</v>
      </c>
      <c r="G39" s="5">
        <v>8</v>
      </c>
      <c r="H39" s="4">
        <v>3300900</v>
      </c>
      <c r="I39" s="4">
        <v>9857900</v>
      </c>
      <c r="J39" s="4">
        <v>324300</v>
      </c>
      <c r="K39" s="6">
        <f t="shared" si="3"/>
        <v>2.4645104416816124E-2</v>
      </c>
      <c r="L39" s="15">
        <v>-2.2000000000000002E-2</v>
      </c>
      <c r="M39" s="4">
        <v>13618300</v>
      </c>
      <c r="N39" s="4">
        <f t="shared" si="1"/>
        <v>13930740.095238095</v>
      </c>
      <c r="O39" s="4">
        <f t="shared" si="2"/>
        <v>5655000</v>
      </c>
    </row>
    <row r="40" spans="1:15" x14ac:dyDescent="0.2">
      <c r="A40" s="2" t="s">
        <v>18</v>
      </c>
      <c r="B40" s="4">
        <v>1599</v>
      </c>
      <c r="C40" s="4">
        <v>3076</v>
      </c>
      <c r="D40" s="4">
        <v>85</v>
      </c>
      <c r="E40" s="5">
        <v>130</v>
      </c>
      <c r="F40" s="4">
        <v>1</v>
      </c>
      <c r="G40" s="5">
        <v>4</v>
      </c>
      <c r="H40" s="4">
        <v>3209200</v>
      </c>
      <c r="I40" s="4">
        <v>5863300</v>
      </c>
      <c r="J40" s="4">
        <v>739600</v>
      </c>
      <c r="K40" s="6">
        <f t="shared" si="3"/>
        <v>8.1521080187379441E-2</v>
      </c>
      <c r="L40" s="15">
        <v>-1.0700000000000001E-2</v>
      </c>
      <c r="M40" s="4">
        <v>9813400</v>
      </c>
      <c r="N40" s="4">
        <f t="shared" si="1"/>
        <v>14293973.428571429</v>
      </c>
      <c r="O40" s="4">
        <f t="shared" si="2"/>
        <v>5655000</v>
      </c>
    </row>
    <row r="41" spans="1:15" x14ac:dyDescent="0.2">
      <c r="A41" s="2" t="s">
        <v>19</v>
      </c>
      <c r="B41" s="4">
        <v>1103</v>
      </c>
      <c r="C41" s="4">
        <v>3525</v>
      </c>
      <c r="D41" s="4">
        <v>98</v>
      </c>
      <c r="E41" s="5">
        <v>72</v>
      </c>
      <c r="F41" s="4">
        <v>1</v>
      </c>
      <c r="G41" s="5">
        <v>2</v>
      </c>
      <c r="H41" s="4">
        <v>2097800</v>
      </c>
      <c r="I41" s="4">
        <v>3151800</v>
      </c>
      <c r="J41" s="4">
        <v>404900</v>
      </c>
      <c r="K41" s="6">
        <f t="shared" si="3"/>
        <v>7.7129686071319717E-2</v>
      </c>
      <c r="L41" s="15">
        <v>-3.4999999999999996E-3</v>
      </c>
      <c r="M41" s="4">
        <v>5655000</v>
      </c>
      <c r="N41" s="4">
        <f t="shared" si="1"/>
        <v>14739635.333333334</v>
      </c>
      <c r="O41" s="4">
        <f t="shared" si="2"/>
        <v>7532100</v>
      </c>
    </row>
    <row r="42" spans="1:15" x14ac:dyDescent="0.2">
      <c r="A42" s="2" t="s">
        <v>20</v>
      </c>
      <c r="B42" s="4">
        <v>1343</v>
      </c>
      <c r="C42" s="4">
        <v>1683</v>
      </c>
      <c r="D42" s="4">
        <v>81</v>
      </c>
      <c r="E42" s="4">
        <v>137</v>
      </c>
      <c r="F42" s="4">
        <v>3</v>
      </c>
      <c r="G42" s="4">
        <v>1</v>
      </c>
      <c r="H42" s="4">
        <v>3074600</v>
      </c>
      <c r="I42" s="4">
        <v>5235500</v>
      </c>
      <c r="J42" s="4">
        <v>297300</v>
      </c>
      <c r="K42" s="6">
        <f t="shared" si="3"/>
        <v>3.5775742770845116E-2</v>
      </c>
      <c r="L42" s="15">
        <v>-3.4999999999999996E-3</v>
      </c>
      <c r="M42" s="4">
        <v>8627400</v>
      </c>
      <c r="N42" s="4">
        <f t="shared" si="1"/>
        <v>15101416.285714285</v>
      </c>
      <c r="O42" s="4">
        <f t="shared" si="2"/>
        <v>7532100</v>
      </c>
    </row>
    <row r="43" spans="1:15" x14ac:dyDescent="0.2">
      <c r="A43" s="2" t="s">
        <v>21</v>
      </c>
      <c r="B43" s="4">
        <v>1912</v>
      </c>
      <c r="C43" s="4">
        <v>1821</v>
      </c>
      <c r="D43" s="8">
        <v>174</v>
      </c>
      <c r="E43" s="5">
        <v>213</v>
      </c>
      <c r="F43" s="4">
        <v>1</v>
      </c>
      <c r="G43" s="5">
        <v>7</v>
      </c>
      <c r="H43" s="4">
        <v>4807600</v>
      </c>
      <c r="I43" s="4">
        <v>8054900</v>
      </c>
      <c r="J43" s="4">
        <v>1450900</v>
      </c>
      <c r="K43" s="6">
        <f t="shared" si="3"/>
        <v>0.11280077745383868</v>
      </c>
      <c r="L43" s="15">
        <v>-1.41E-2</v>
      </c>
      <c r="M43" s="4">
        <v>12863000</v>
      </c>
      <c r="N43" s="4">
        <f t="shared" si="1"/>
        <v>15220511.523809524</v>
      </c>
      <c r="O43" s="4">
        <f t="shared" si="2"/>
        <v>7532100</v>
      </c>
    </row>
    <row r="44" spans="1:15" x14ac:dyDescent="0.2">
      <c r="A44" s="2" t="s">
        <v>22</v>
      </c>
      <c r="B44" s="4">
        <v>1908</v>
      </c>
      <c r="C44" s="4">
        <v>5674</v>
      </c>
      <c r="D44" s="4">
        <v>244</v>
      </c>
      <c r="E44" s="5">
        <v>120</v>
      </c>
      <c r="F44" s="4">
        <v>1</v>
      </c>
      <c r="G44" s="5">
        <v>2</v>
      </c>
      <c r="H44" s="4">
        <v>3134100</v>
      </c>
      <c r="I44" s="4">
        <v>3652300</v>
      </c>
      <c r="J44" s="4">
        <v>745700</v>
      </c>
      <c r="K44" s="6">
        <f t="shared" si="3"/>
        <v>0.10988152776140517</v>
      </c>
      <c r="L44" s="15">
        <v>0</v>
      </c>
      <c r="M44" s="4">
        <v>7532100</v>
      </c>
      <c r="N44" s="4">
        <f t="shared" si="1"/>
        <v>16211373.428571429</v>
      </c>
      <c r="O44" s="4">
        <f t="shared" si="2"/>
        <v>9451800</v>
      </c>
    </row>
    <row r="45" spans="1:15" x14ac:dyDescent="0.2">
      <c r="A45" s="2" t="s">
        <v>23</v>
      </c>
      <c r="B45" s="4">
        <v>2605</v>
      </c>
      <c r="C45" s="4">
        <v>2192</v>
      </c>
      <c r="D45" s="4">
        <v>115</v>
      </c>
      <c r="E45" s="4">
        <v>64</v>
      </c>
      <c r="F45" s="8">
        <v>3</v>
      </c>
      <c r="G45" s="4">
        <v>2</v>
      </c>
      <c r="H45" s="4">
        <v>5968500</v>
      </c>
      <c r="I45" s="4">
        <v>2875600</v>
      </c>
      <c r="J45" s="4">
        <v>487700</v>
      </c>
      <c r="K45" s="6">
        <f t="shared" si="3"/>
        <v>5.5144107371015702E-2</v>
      </c>
      <c r="L45" s="15">
        <v>1.06E-2</v>
      </c>
      <c r="M45" s="4">
        <v>9451800</v>
      </c>
      <c r="N45" s="4">
        <f t="shared" si="1"/>
        <v>16316109.142857144</v>
      </c>
      <c r="O45" s="4">
        <f t="shared" si="2"/>
        <v>9820300</v>
      </c>
    </row>
    <row r="46" spans="1:15" x14ac:dyDescent="0.2">
      <c r="A46" s="2" t="s">
        <v>24</v>
      </c>
      <c r="B46" s="4">
        <v>3223</v>
      </c>
      <c r="C46" s="4">
        <v>2301</v>
      </c>
      <c r="D46" s="4">
        <v>136</v>
      </c>
      <c r="E46" s="5">
        <v>320</v>
      </c>
      <c r="F46" s="4">
        <v>12</v>
      </c>
      <c r="G46" s="5">
        <v>18</v>
      </c>
      <c r="H46" s="4">
        <v>8704000</v>
      </c>
      <c r="I46" s="4">
        <v>12697700</v>
      </c>
      <c r="J46" s="4">
        <v>1504200</v>
      </c>
      <c r="K46" s="6">
        <f t="shared" si="3"/>
        <v>7.0284136306928882E-2</v>
      </c>
      <c r="L46" s="15">
        <v>-3.5200000000000002E-2</v>
      </c>
      <c r="M46" s="4">
        <v>28562142</v>
      </c>
      <c r="N46" s="4">
        <f t="shared" si="1"/>
        <v>15699830.952380951</v>
      </c>
      <c r="O46" s="4">
        <f t="shared" si="2"/>
        <v>9245600</v>
      </c>
    </row>
    <row r="47" spans="1:15" x14ac:dyDescent="0.2">
      <c r="A47" s="2" t="s">
        <v>25</v>
      </c>
      <c r="B47" s="4">
        <v>1808</v>
      </c>
      <c r="C47" s="4">
        <v>2779</v>
      </c>
      <c r="D47" s="4">
        <v>104</v>
      </c>
      <c r="E47" s="4">
        <v>148</v>
      </c>
      <c r="F47" s="4">
        <v>5</v>
      </c>
      <c r="G47" s="4">
        <v>3</v>
      </c>
      <c r="H47" s="4">
        <v>4852400</v>
      </c>
      <c r="I47" s="4">
        <v>4816900</v>
      </c>
      <c r="J47" s="4">
        <v>1031300</v>
      </c>
      <c r="K47" s="6">
        <f t="shared" si="3"/>
        <v>0.1066571520172091</v>
      </c>
      <c r="L47" s="15">
        <v>-3.4000000000000002E-3</v>
      </c>
      <c r="M47" s="4">
        <v>9820300</v>
      </c>
      <c r="N47" s="4">
        <f t="shared" si="1"/>
        <v>16349935.714285715</v>
      </c>
      <c r="O47" s="4">
        <f t="shared" si="2"/>
        <v>9245600</v>
      </c>
    </row>
    <row r="48" spans="1:15" x14ac:dyDescent="0.2">
      <c r="A48" s="2" t="s">
        <v>26</v>
      </c>
      <c r="B48" s="4">
        <v>2067</v>
      </c>
      <c r="C48" s="4">
        <v>3813</v>
      </c>
      <c r="D48" s="4">
        <v>161</v>
      </c>
      <c r="E48" s="4">
        <v>224</v>
      </c>
      <c r="F48" s="4">
        <v>4</v>
      </c>
      <c r="G48" s="4">
        <v>4</v>
      </c>
      <c r="H48" s="4">
        <v>4660600</v>
      </c>
      <c r="I48" s="4">
        <v>6594300</v>
      </c>
      <c r="J48" s="4">
        <v>1295200</v>
      </c>
      <c r="K48" s="6">
        <f t="shared" si="3"/>
        <v>0.11507876569316476</v>
      </c>
      <c r="L48" s="15">
        <v>3.4999999999999996E-3</v>
      </c>
      <c r="M48" s="4">
        <v>12551400</v>
      </c>
      <c r="N48" s="4">
        <f t="shared" si="1"/>
        <v>17050579</v>
      </c>
      <c r="O48" s="4">
        <f t="shared" si="2"/>
        <v>9245600</v>
      </c>
    </row>
    <row r="49" spans="1:15" x14ac:dyDescent="0.2">
      <c r="A49" s="2" t="s">
        <v>27</v>
      </c>
      <c r="B49" s="4">
        <v>1494</v>
      </c>
      <c r="C49" s="4">
        <v>3681</v>
      </c>
      <c r="D49" s="4">
        <v>85</v>
      </c>
      <c r="E49" s="5">
        <v>239</v>
      </c>
      <c r="F49" s="4">
        <v>3</v>
      </c>
      <c r="G49" s="5">
        <v>5</v>
      </c>
      <c r="H49" s="4">
        <v>3658600</v>
      </c>
      <c r="I49" s="4">
        <v>7060100</v>
      </c>
      <c r="J49" s="4">
        <v>616000</v>
      </c>
      <c r="K49" s="6">
        <f t="shared" si="3"/>
        <v>5.7469655835129259E-2</v>
      </c>
      <c r="L49" s="15">
        <v>0</v>
      </c>
      <c r="M49" s="4">
        <v>11280800</v>
      </c>
      <c r="N49" s="4">
        <f t="shared" si="1"/>
        <v>19938216.619047619</v>
      </c>
      <c r="O49" s="4">
        <f t="shared" si="2"/>
        <v>9245600</v>
      </c>
    </row>
    <row r="50" spans="1:15" x14ac:dyDescent="0.2">
      <c r="A50" s="2" t="s">
        <v>28</v>
      </c>
      <c r="B50" s="4">
        <v>2200</v>
      </c>
      <c r="C50" s="4">
        <v>5322</v>
      </c>
      <c r="D50" s="4">
        <v>436</v>
      </c>
      <c r="E50" s="5">
        <v>262</v>
      </c>
      <c r="F50" s="9">
        <v>1</v>
      </c>
      <c r="G50" s="5">
        <v>4</v>
      </c>
      <c r="H50" s="9">
        <v>4639300</v>
      </c>
      <c r="I50" s="4">
        <v>8354100</v>
      </c>
      <c r="J50" s="4">
        <v>740800</v>
      </c>
      <c r="K50" s="6">
        <f t="shared" si="3"/>
        <v>5.701356073083258E-2</v>
      </c>
      <c r="L50" s="15">
        <v>-6.8000000000000005E-3</v>
      </c>
      <c r="M50" s="4">
        <v>13810000</v>
      </c>
      <c r="N50" s="4">
        <f t="shared" si="1"/>
        <v>20741211.857142858</v>
      </c>
      <c r="O50" s="4">
        <f t="shared" si="2"/>
        <v>9245600</v>
      </c>
    </row>
    <row r="51" spans="1:15" x14ac:dyDescent="0.2">
      <c r="A51" s="2" t="s">
        <v>29</v>
      </c>
      <c r="B51" s="4">
        <v>1592</v>
      </c>
      <c r="C51" s="4">
        <v>2573</v>
      </c>
      <c r="D51" s="4">
        <v>174</v>
      </c>
      <c r="E51" s="4">
        <v>154</v>
      </c>
      <c r="F51" s="4">
        <v>0</v>
      </c>
      <c r="G51" s="4">
        <v>0</v>
      </c>
      <c r="H51" s="4">
        <v>2909800</v>
      </c>
      <c r="I51" s="4">
        <v>5676800</v>
      </c>
      <c r="J51" s="4">
        <v>322700</v>
      </c>
      <c r="K51" s="6">
        <f t="shared" si="3"/>
        <v>3.7581813523396922E-2</v>
      </c>
      <c r="L51" s="15">
        <v>-1.01E-2</v>
      </c>
      <c r="M51" s="4">
        <v>9245600</v>
      </c>
      <c r="N51" s="4">
        <f t="shared" si="1"/>
        <v>21160111.857142858</v>
      </c>
      <c r="O51" s="4">
        <f t="shared" si="2"/>
        <v>11431700</v>
      </c>
    </row>
    <row r="52" spans="1:15" x14ac:dyDescent="0.2">
      <c r="A52" s="2" t="s">
        <v>30</v>
      </c>
      <c r="B52" s="4">
        <v>6172</v>
      </c>
      <c r="C52" s="4">
        <v>3391</v>
      </c>
      <c r="D52" s="4">
        <v>173</v>
      </c>
      <c r="E52" s="4">
        <v>374</v>
      </c>
      <c r="F52" s="4"/>
      <c r="G52" s="4"/>
      <c r="H52" s="4">
        <v>14507500</v>
      </c>
      <c r="I52" s="4">
        <v>12323800</v>
      </c>
      <c r="J52" s="4">
        <v>539000</v>
      </c>
      <c r="K52" s="6">
        <f t="shared" si="3"/>
        <v>2.0088478754290699E-2</v>
      </c>
      <c r="L52" s="15">
        <v>3.4700000000000002E-2</v>
      </c>
      <c r="M52" s="4">
        <v>27819300</v>
      </c>
      <c r="N52" s="4">
        <f t="shared" si="1"/>
        <v>20827530.904761903</v>
      </c>
      <c r="O52" s="4">
        <f t="shared" si="2"/>
        <v>7904200</v>
      </c>
    </row>
    <row r="53" spans="1:15" x14ac:dyDescent="0.2">
      <c r="A53" s="2" t="s">
        <v>31</v>
      </c>
      <c r="B53" s="4">
        <v>2727</v>
      </c>
      <c r="C53" s="4">
        <v>5564</v>
      </c>
      <c r="D53" s="4">
        <v>123</v>
      </c>
      <c r="E53" s="4">
        <v>157</v>
      </c>
      <c r="F53" s="4"/>
      <c r="G53" s="4"/>
      <c r="H53" s="4">
        <v>5684100</v>
      </c>
      <c r="I53" s="4">
        <v>5104400</v>
      </c>
      <c r="J53" s="4">
        <v>649800</v>
      </c>
      <c r="K53" s="6">
        <f t="shared" si="3"/>
        <v>6.0230801316216338E-2</v>
      </c>
      <c r="L53" s="15">
        <v>2.1299999999999999E-2</v>
      </c>
      <c r="M53" s="4">
        <v>11442700</v>
      </c>
      <c r="N53" s="4">
        <f t="shared" si="1"/>
        <v>21019954.714285713</v>
      </c>
      <c r="O53" s="4">
        <f t="shared" si="2"/>
        <v>7904200</v>
      </c>
    </row>
    <row r="54" spans="1:15" x14ac:dyDescent="0.2">
      <c r="A54" s="2" t="s">
        <v>32</v>
      </c>
      <c r="B54" s="4">
        <v>2406</v>
      </c>
      <c r="C54" s="4">
        <v>3272</v>
      </c>
      <c r="D54" s="4">
        <v>113</v>
      </c>
      <c r="E54" s="4">
        <v>193</v>
      </c>
      <c r="F54" s="4"/>
      <c r="G54" s="4"/>
      <c r="H54" s="4">
        <v>5793000</v>
      </c>
      <c r="I54" s="4">
        <v>6656500</v>
      </c>
      <c r="J54" s="4">
        <v>651600</v>
      </c>
      <c r="K54" s="6">
        <f t="shared" si="3"/>
        <v>5.2339451383589704E-2</v>
      </c>
      <c r="L54" s="15">
        <v>0</v>
      </c>
      <c r="M54" s="4">
        <v>13130200</v>
      </c>
      <c r="N54" s="4">
        <f t="shared" si="1"/>
        <v>21319633.238095239</v>
      </c>
      <c r="O54" s="4">
        <f t="shared" si="2"/>
        <v>7904200</v>
      </c>
    </row>
    <row r="55" spans="1:15" x14ac:dyDescent="0.2">
      <c r="A55" s="2" t="s">
        <v>33</v>
      </c>
      <c r="B55" s="4">
        <v>1857</v>
      </c>
      <c r="C55" s="4">
        <v>1703</v>
      </c>
      <c r="D55" s="4">
        <v>93</v>
      </c>
      <c r="E55" s="4">
        <v>297</v>
      </c>
      <c r="F55" s="4"/>
      <c r="G55" s="4"/>
      <c r="H55" s="4">
        <v>3783400</v>
      </c>
      <c r="I55" s="4">
        <v>10544900</v>
      </c>
      <c r="J55" s="4">
        <v>1531200</v>
      </c>
      <c r="K55" s="6">
        <f t="shared" si="3"/>
        <v>0.10686543414082619</v>
      </c>
      <c r="L55" s="15">
        <v>-2.4700000000000003E-2</v>
      </c>
      <c r="M55" s="4">
        <v>15862000</v>
      </c>
      <c r="N55" s="4">
        <f t="shared" si="1"/>
        <v>21092590.380952381</v>
      </c>
      <c r="O55" s="4">
        <f t="shared" si="2"/>
        <v>7904200</v>
      </c>
    </row>
    <row r="56" spans="1:15" x14ac:dyDescent="0.2">
      <c r="A56" s="2" t="s">
        <v>34</v>
      </c>
      <c r="B56" s="4">
        <v>1803</v>
      </c>
      <c r="C56" s="4">
        <v>7509</v>
      </c>
      <c r="D56" s="4">
        <v>484</v>
      </c>
      <c r="E56" s="4">
        <v>224</v>
      </c>
      <c r="F56" s="4"/>
      <c r="G56" s="4"/>
      <c r="H56" s="4">
        <v>4292300</v>
      </c>
      <c r="I56" s="4">
        <v>7076800</v>
      </c>
      <c r="J56" s="4">
        <v>544200</v>
      </c>
      <c r="K56" s="6">
        <f t="shared" si="3"/>
        <v>4.786658574557353E-2</v>
      </c>
      <c r="L56" s="15">
        <v>0</v>
      </c>
      <c r="M56" s="4">
        <v>11431700</v>
      </c>
      <c r="N56" s="4">
        <f t="shared" si="1"/>
        <v>21897033.80952381</v>
      </c>
      <c r="O56" s="4">
        <f t="shared" si="2"/>
        <v>7904200</v>
      </c>
    </row>
    <row r="57" spans="1:15" x14ac:dyDescent="0.2">
      <c r="A57" s="2" t="s">
        <v>35</v>
      </c>
      <c r="B57" s="4">
        <v>1707</v>
      </c>
      <c r="C57" s="4">
        <v>3080</v>
      </c>
      <c r="D57" s="4">
        <v>105</v>
      </c>
      <c r="E57" s="4">
        <v>109</v>
      </c>
      <c r="F57" s="4"/>
      <c r="G57" s="4"/>
      <c r="H57" s="4">
        <v>3341200</v>
      </c>
      <c r="I57" s="4">
        <v>3801200</v>
      </c>
      <c r="J57" s="4">
        <v>730200</v>
      </c>
      <c r="K57" s="6">
        <f t="shared" si="3"/>
        <v>0.10223454301075269</v>
      </c>
      <c r="L57" s="15">
        <v>3.4999999999999996E-3</v>
      </c>
      <c r="M57" s="4">
        <v>7904200</v>
      </c>
      <c r="N57" s="4">
        <f t="shared" si="1"/>
        <v>22266852.857142858</v>
      </c>
      <c r="O57" s="4">
        <f t="shared" si="2"/>
        <v>9920900</v>
      </c>
    </row>
    <row r="58" spans="1:15" x14ac:dyDescent="0.2">
      <c r="A58" s="2" t="s">
        <v>36</v>
      </c>
      <c r="B58" s="4">
        <v>6657</v>
      </c>
      <c r="C58" s="4">
        <v>5368</v>
      </c>
      <c r="D58" s="4">
        <v>396</v>
      </c>
      <c r="E58" s="4">
        <v>499</v>
      </c>
      <c r="F58" s="4"/>
      <c r="G58" s="4"/>
      <c r="H58" s="4">
        <v>15187000</v>
      </c>
      <c r="I58" s="4">
        <v>17805100</v>
      </c>
      <c r="J58" s="4">
        <v>529900</v>
      </c>
      <c r="K58" s="6">
        <f t="shared" si="3"/>
        <v>1.6061420764364804E-2</v>
      </c>
      <c r="L58" s="15">
        <v>3.4999999999999996E-3</v>
      </c>
      <c r="M58" s="4">
        <v>33030500</v>
      </c>
      <c r="N58" s="4">
        <f t="shared" si="1"/>
        <v>21813795.714285713</v>
      </c>
      <c r="O58" s="4">
        <f t="shared" si="2"/>
        <v>9920900</v>
      </c>
    </row>
    <row r="59" spans="1:15" x14ac:dyDescent="0.2">
      <c r="A59" s="2" t="s">
        <v>37</v>
      </c>
      <c r="B59" s="4">
        <v>1992</v>
      </c>
      <c r="C59" s="4">
        <v>4640</v>
      </c>
      <c r="D59" s="4">
        <v>184</v>
      </c>
      <c r="E59" s="4">
        <v>180</v>
      </c>
      <c r="F59" s="4"/>
      <c r="G59" s="4"/>
      <c r="H59" s="4">
        <v>3679000</v>
      </c>
      <c r="I59" s="4">
        <v>5879000</v>
      </c>
      <c r="J59" s="4">
        <v>362600</v>
      </c>
      <c r="K59" s="6">
        <f t="shared" si="3"/>
        <v>3.7936806863360532E-2</v>
      </c>
      <c r="L59" s="15">
        <v>-3.4000000000000002E-3</v>
      </c>
      <c r="M59" s="4">
        <v>9920900</v>
      </c>
      <c r="N59" s="4">
        <f t="shared" si="1"/>
        <v>23190433.80952381</v>
      </c>
      <c r="O59" s="4">
        <f t="shared" si="2"/>
        <v>15013900</v>
      </c>
    </row>
    <row r="60" spans="1:15" x14ac:dyDescent="0.2">
      <c r="A60" s="2" t="s">
        <v>38</v>
      </c>
      <c r="B60" s="4">
        <v>5363</v>
      </c>
      <c r="C60" s="4">
        <v>4811</v>
      </c>
      <c r="D60" s="4">
        <v>162</v>
      </c>
      <c r="E60" s="4">
        <v>294</v>
      </c>
      <c r="F60" s="4"/>
      <c r="G60" s="4"/>
      <c r="H60" s="4">
        <v>12225100</v>
      </c>
      <c r="I60" s="4">
        <v>10125300</v>
      </c>
      <c r="J60" s="4">
        <v>436800</v>
      </c>
      <c r="K60" s="6">
        <f t="shared" si="3"/>
        <v>1.9543274393299448E-2</v>
      </c>
      <c r="L60" s="15">
        <v>1.0500000000000001E-2</v>
      </c>
      <c r="M60" s="4">
        <v>22791100</v>
      </c>
      <c r="N60" s="4">
        <f t="shared" si="1"/>
        <v>23638995.714285713</v>
      </c>
      <c r="O60" s="4">
        <f t="shared" si="2"/>
        <v>15013900</v>
      </c>
    </row>
    <row r="61" spans="1:15" x14ac:dyDescent="0.2">
      <c r="A61" s="2" t="s">
        <v>39</v>
      </c>
      <c r="B61" s="4">
        <v>3157</v>
      </c>
      <c r="C61" s="4">
        <v>3971</v>
      </c>
      <c r="D61" s="4">
        <v>196</v>
      </c>
      <c r="E61" s="4">
        <v>294</v>
      </c>
      <c r="F61" s="4"/>
      <c r="G61" s="4"/>
      <c r="H61" s="4">
        <v>5895700</v>
      </c>
      <c r="I61" s="4">
        <v>10449200</v>
      </c>
      <c r="J61" s="4">
        <v>1096400</v>
      </c>
      <c r="K61" s="6">
        <f t="shared" si="3"/>
        <v>6.7079027708948968E-2</v>
      </c>
      <c r="L61" s="15">
        <v>0</v>
      </c>
      <c r="M61" s="4">
        <v>17441300</v>
      </c>
      <c r="N61" s="4">
        <f t="shared" si="1"/>
        <v>25129195.714285713</v>
      </c>
      <c r="O61" s="4">
        <f t="shared" si="2"/>
        <v>11651250</v>
      </c>
    </row>
    <row r="62" spans="1:15" x14ac:dyDescent="0.2">
      <c r="A62" s="2" t="s">
        <v>40</v>
      </c>
      <c r="B62" s="4">
        <v>2433</v>
      </c>
      <c r="C62" s="4">
        <v>3934</v>
      </c>
      <c r="D62" s="4">
        <v>184</v>
      </c>
      <c r="E62" s="4">
        <v>227</v>
      </c>
      <c r="F62" s="4"/>
      <c r="G62" s="4"/>
      <c r="H62" s="4">
        <v>5186500</v>
      </c>
      <c r="I62" s="4">
        <v>8667100</v>
      </c>
      <c r="J62" s="4">
        <v>909100</v>
      </c>
      <c r="K62" s="6">
        <f t="shared" si="3"/>
        <v>6.5621932205347344E-2</v>
      </c>
      <c r="L62" s="15">
        <v>0</v>
      </c>
      <c r="M62" s="4">
        <v>15013900</v>
      </c>
      <c r="N62" s="4">
        <f t="shared" si="1"/>
        <v>27823686.19047619</v>
      </c>
      <c r="O62" s="4">
        <f t="shared" si="2"/>
        <v>11651250</v>
      </c>
    </row>
    <row r="63" spans="1:15" x14ac:dyDescent="0.2">
      <c r="A63" s="2" t="s">
        <v>41</v>
      </c>
      <c r="B63" s="4">
        <v>3288</v>
      </c>
      <c r="C63" s="4">
        <v>4998</v>
      </c>
      <c r="D63" s="4">
        <v>510</v>
      </c>
      <c r="E63" s="4">
        <v>259</v>
      </c>
      <c r="F63" s="4"/>
      <c r="G63" s="4"/>
      <c r="H63" s="4">
        <v>6735200</v>
      </c>
      <c r="I63" s="4">
        <v>8655800</v>
      </c>
      <c r="J63" s="4">
        <v>833700</v>
      </c>
      <c r="K63" s="6">
        <f t="shared" si="3"/>
        <v>5.4168020271587292E-2</v>
      </c>
      <c r="L63" s="15">
        <v>3.5999999999999999E-3</v>
      </c>
      <c r="M63" s="4">
        <v>16224800</v>
      </c>
      <c r="N63" s="4">
        <f t="shared" si="1"/>
        <v>28434157.619047619</v>
      </c>
      <c r="O63" s="4">
        <f t="shared" si="2"/>
        <v>11651250</v>
      </c>
    </row>
    <row r="64" spans="1:15" x14ac:dyDescent="0.2">
      <c r="A64" s="2" t="s">
        <v>42</v>
      </c>
      <c r="B64" s="4">
        <v>2655</v>
      </c>
      <c r="C64" s="4">
        <v>2667</v>
      </c>
      <c r="D64" s="4">
        <v>125</v>
      </c>
      <c r="E64" s="4">
        <v>270</v>
      </c>
      <c r="F64" s="4"/>
      <c r="G64" s="4"/>
      <c r="H64" s="4">
        <v>6020300</v>
      </c>
      <c r="I64" s="4">
        <v>9045700</v>
      </c>
      <c r="J64" s="4">
        <v>251200</v>
      </c>
      <c r="K64" s="6">
        <f t="shared" si="3"/>
        <v>1.6673304128501262E-2</v>
      </c>
      <c r="L64" s="15">
        <v>3.5999999999999999E-3</v>
      </c>
      <c r="M64" s="4">
        <v>15364000</v>
      </c>
      <c r="N64" s="4">
        <f t="shared" si="1"/>
        <v>29261195.714285713</v>
      </c>
      <c r="O64" s="4">
        <f t="shared" si="2"/>
        <v>11651250</v>
      </c>
    </row>
    <row r="65" spans="1:15" x14ac:dyDescent="0.2">
      <c r="A65" s="2" t="s">
        <v>43</v>
      </c>
      <c r="B65" s="4">
        <v>6938</v>
      </c>
      <c r="C65" s="4">
        <v>4086</v>
      </c>
      <c r="D65" s="4">
        <v>136</v>
      </c>
      <c r="E65" s="4">
        <v>369</v>
      </c>
      <c r="F65" s="4"/>
      <c r="G65" s="4"/>
      <c r="H65" s="4">
        <v>16050000</v>
      </c>
      <c r="I65" s="4">
        <v>11756300</v>
      </c>
      <c r="J65" s="4">
        <v>528700</v>
      </c>
      <c r="K65" s="6">
        <f t="shared" si="3"/>
        <v>1.9013676756706215E-2</v>
      </c>
      <c r="L65" s="15">
        <v>2.8999999999999998E-2</v>
      </c>
      <c r="M65" s="4">
        <v>28340200</v>
      </c>
      <c r="N65" s="4">
        <f t="shared" si="1"/>
        <v>29763862.380952381</v>
      </c>
      <c r="O65" s="4">
        <f t="shared" si="2"/>
        <v>11651250</v>
      </c>
    </row>
    <row r="66" spans="1:15" x14ac:dyDescent="0.2">
      <c r="A66" s="2" t="s">
        <v>44</v>
      </c>
      <c r="B66" s="4">
        <v>2690</v>
      </c>
      <c r="C66" s="4">
        <v>7067</v>
      </c>
      <c r="D66" s="4">
        <v>154</v>
      </c>
      <c r="E66" s="4">
        <v>110</v>
      </c>
      <c r="F66" s="4"/>
      <c r="G66" s="4"/>
      <c r="H66" s="4">
        <v>4793100</v>
      </c>
      <c r="I66" s="4">
        <v>4494100</v>
      </c>
      <c r="J66" s="4">
        <v>433300</v>
      </c>
      <c r="K66" s="6">
        <f t="shared" si="3"/>
        <v>4.66556120251529E-2</v>
      </c>
      <c r="L66" s="15">
        <v>3.7000000000000002E-3</v>
      </c>
      <c r="M66" s="4">
        <v>11651250</v>
      </c>
      <c r="N66" s="4">
        <f t="shared" si="1"/>
        <v>31028940.952380951</v>
      </c>
      <c r="O66" s="4">
        <f t="shared" si="2"/>
        <v>15620300</v>
      </c>
    </row>
    <row r="67" spans="1:15" x14ac:dyDescent="0.2">
      <c r="A67" s="2" t="s">
        <v>45</v>
      </c>
      <c r="B67" s="4">
        <v>2694</v>
      </c>
      <c r="C67" s="4">
        <v>6884</v>
      </c>
      <c r="D67" s="4">
        <v>268</v>
      </c>
      <c r="E67" s="4">
        <v>153</v>
      </c>
      <c r="F67" s="4"/>
      <c r="G67" s="4"/>
      <c r="H67" s="4">
        <v>5159500</v>
      </c>
      <c r="I67" s="4">
        <v>6655300</v>
      </c>
      <c r="J67" s="4">
        <v>1145100</v>
      </c>
      <c r="K67" s="6">
        <f t="shared" si="3"/>
        <v>9.6920811185970138E-2</v>
      </c>
      <c r="L67" s="15">
        <v>1.4800000000000001E-2</v>
      </c>
      <c r="M67" s="4">
        <v>15620300</v>
      </c>
      <c r="N67" s="4">
        <f t="shared" si="1"/>
        <v>32650831.428571429</v>
      </c>
      <c r="O67" s="4">
        <f t="shared" si="2"/>
        <v>18042500</v>
      </c>
    </row>
    <row r="68" spans="1:15" x14ac:dyDescent="0.2">
      <c r="A68" s="2" t="s">
        <v>46</v>
      </c>
      <c r="B68" s="4">
        <v>3535</v>
      </c>
      <c r="C68" s="4">
        <v>16355</v>
      </c>
      <c r="D68" s="4">
        <v>698</v>
      </c>
      <c r="E68" s="4">
        <v>345</v>
      </c>
      <c r="F68" s="4"/>
      <c r="G68" s="4"/>
      <c r="H68" s="4">
        <v>6538500</v>
      </c>
      <c r="I68" s="4">
        <v>13235000</v>
      </c>
      <c r="J68" s="4">
        <v>1194800</v>
      </c>
      <c r="K68" s="6">
        <f t="shared" si="3"/>
        <v>6.0424305257035932E-2</v>
      </c>
      <c r="L68" s="15">
        <v>-1.47E-2</v>
      </c>
      <c r="M68" s="4">
        <v>23472500</v>
      </c>
      <c r="N68" s="4">
        <f t="shared" si="1"/>
        <v>36680188.571428575</v>
      </c>
      <c r="O68" s="4">
        <f t="shared" si="2"/>
        <v>18042500</v>
      </c>
    </row>
    <row r="69" spans="1:15" x14ac:dyDescent="0.2">
      <c r="A69" s="2" t="s">
        <v>47</v>
      </c>
      <c r="B69" s="4">
        <v>4946</v>
      </c>
      <c r="C69" s="4">
        <v>6791</v>
      </c>
      <c r="D69" s="4">
        <v>377</v>
      </c>
      <c r="E69" s="4">
        <v>337</v>
      </c>
      <c r="F69" s="4"/>
      <c r="G69" s="4"/>
      <c r="H69" s="4">
        <v>10525700</v>
      </c>
      <c r="I69" s="4">
        <v>12131500</v>
      </c>
      <c r="J69" s="4">
        <v>812700</v>
      </c>
      <c r="K69" s="6">
        <f t="shared" si="3"/>
        <v>3.5869392510989882E-2</v>
      </c>
      <c r="L69" s="15">
        <v>1.11E-2</v>
      </c>
      <c r="M69" s="4">
        <v>27264909</v>
      </c>
      <c r="N69" s="4">
        <f t="shared" si="1"/>
        <v>37631369.095238097</v>
      </c>
      <c r="O69" s="4">
        <f t="shared" si="2"/>
        <v>15483600</v>
      </c>
    </row>
    <row r="70" spans="1:15" x14ac:dyDescent="0.2">
      <c r="A70" s="2" t="s">
        <v>48</v>
      </c>
      <c r="B70" s="4">
        <v>11979</v>
      </c>
      <c r="C70" s="4">
        <v>2390</v>
      </c>
      <c r="D70" s="4">
        <v>340</v>
      </c>
      <c r="E70" s="4">
        <v>860</v>
      </c>
      <c r="F70" s="4"/>
      <c r="G70" s="4"/>
      <c r="H70" s="4">
        <v>24750100</v>
      </c>
      <c r="I70" s="4">
        <v>31890100</v>
      </c>
      <c r="J70" s="4">
        <v>5157000</v>
      </c>
      <c r="K70" s="6">
        <f t="shared" si="3"/>
        <v>9.1048407314945928E-2</v>
      </c>
      <c r="L70" s="15">
        <v>-7.3499999999999996E-2</v>
      </c>
      <c r="M70" s="4">
        <v>71921190</v>
      </c>
      <c r="N70" s="4">
        <f t="shared" si="1"/>
        <v>35432498.142857142</v>
      </c>
      <c r="O70" s="4">
        <f t="shared" si="2"/>
        <v>15483600</v>
      </c>
    </row>
    <row r="71" spans="1:15" x14ac:dyDescent="0.2">
      <c r="A71" s="2" t="s">
        <v>49</v>
      </c>
      <c r="B71" s="4">
        <v>6113</v>
      </c>
      <c r="C71" s="4">
        <v>4425</v>
      </c>
      <c r="D71" s="4">
        <v>256</v>
      </c>
      <c r="E71" s="4">
        <v>383</v>
      </c>
      <c r="F71" s="4"/>
      <c r="G71" s="4"/>
      <c r="H71" s="4">
        <v>12754200</v>
      </c>
      <c r="I71" s="4">
        <v>14902900</v>
      </c>
      <c r="J71" s="4">
        <v>692600</v>
      </c>
      <c r="K71" s="6">
        <f t="shared" si="3"/>
        <v>2.5042394177263703E-2</v>
      </c>
      <c r="L71" s="15">
        <v>-2.0499999999999997E-2</v>
      </c>
      <c r="M71" s="4">
        <v>30672900</v>
      </c>
      <c r="N71" s="4">
        <f t="shared" si="1"/>
        <v>35112207.666666664</v>
      </c>
      <c r="O71" s="4">
        <f t="shared" si="2"/>
        <v>11094100</v>
      </c>
    </row>
    <row r="72" spans="1:15" x14ac:dyDescent="0.2">
      <c r="A72" s="2" t="s">
        <v>50</v>
      </c>
      <c r="B72" s="4">
        <v>5430</v>
      </c>
      <c r="C72" s="4">
        <v>4125</v>
      </c>
      <c r="D72" s="4">
        <v>139</v>
      </c>
      <c r="E72" s="4">
        <v>151</v>
      </c>
      <c r="F72" s="4"/>
      <c r="G72" s="4"/>
      <c r="H72" s="4">
        <v>11736300</v>
      </c>
      <c r="I72" s="4">
        <v>5762600</v>
      </c>
      <c r="J72" s="4">
        <v>489800</v>
      </c>
      <c r="K72" s="6">
        <f t="shared" si="3"/>
        <v>2.7990330820794451E-2</v>
      </c>
      <c r="L72" s="15">
        <v>2.06E-2</v>
      </c>
      <c r="M72" s="4">
        <v>18042500</v>
      </c>
      <c r="N72" s="4">
        <f t="shared" si="1"/>
        <v>36043079.095238097</v>
      </c>
      <c r="O72" s="4">
        <f t="shared" si="2"/>
        <v>11094100</v>
      </c>
    </row>
    <row r="73" spans="1:15" x14ac:dyDescent="0.2">
      <c r="A73" s="2" t="s">
        <v>51</v>
      </c>
      <c r="B73" s="4">
        <v>3861</v>
      </c>
      <c r="C73" s="4">
        <v>3044</v>
      </c>
      <c r="D73" s="4">
        <v>244</v>
      </c>
      <c r="E73" s="4">
        <v>254</v>
      </c>
      <c r="F73" s="4"/>
      <c r="G73" s="4"/>
      <c r="H73" s="4">
        <v>8402500</v>
      </c>
      <c r="I73" s="4">
        <v>10092400</v>
      </c>
      <c r="J73" s="4">
        <v>810200</v>
      </c>
      <c r="K73" s="6">
        <f t="shared" si="3"/>
        <v>4.3806671028229403E-2</v>
      </c>
      <c r="L73" s="15">
        <v>-2.3900000000000001E-2</v>
      </c>
      <c r="M73" s="4">
        <v>20835100</v>
      </c>
      <c r="N73" s="4">
        <f t="shared" si="1"/>
        <v>37294169.571428575</v>
      </c>
      <c r="O73" s="4">
        <f t="shared" si="2"/>
        <v>11094100</v>
      </c>
    </row>
    <row r="74" spans="1:15" x14ac:dyDescent="0.2">
      <c r="A74" s="2" t="s">
        <v>52</v>
      </c>
      <c r="B74" s="4">
        <v>2374</v>
      </c>
      <c r="C74" s="4">
        <v>2339</v>
      </c>
      <c r="D74" s="4">
        <v>165</v>
      </c>
      <c r="E74" s="4">
        <v>220</v>
      </c>
      <c r="F74" s="4"/>
      <c r="G74" s="4"/>
      <c r="H74" s="4">
        <v>5155100</v>
      </c>
      <c r="I74" s="4">
        <v>9396800</v>
      </c>
      <c r="J74" s="4">
        <v>855600</v>
      </c>
      <c r="K74" s="6">
        <f t="shared" si="3"/>
        <v>5.8796445824943824E-2</v>
      </c>
      <c r="L74" s="15">
        <v>-0.02</v>
      </c>
      <c r="M74" s="4">
        <v>15483600</v>
      </c>
      <c r="N74" s="4">
        <f t="shared" si="1"/>
        <v>38705498.142857142</v>
      </c>
      <c r="O74" s="4">
        <f t="shared" si="2"/>
        <v>11094100</v>
      </c>
    </row>
    <row r="75" spans="1:15" x14ac:dyDescent="0.2">
      <c r="A75" s="2" t="s">
        <v>53</v>
      </c>
      <c r="B75" s="4">
        <v>3186</v>
      </c>
      <c r="C75" s="4">
        <v>3361</v>
      </c>
      <c r="D75" s="4">
        <v>424</v>
      </c>
      <c r="E75" s="4">
        <v>235</v>
      </c>
      <c r="F75" s="4"/>
      <c r="G75" s="4"/>
      <c r="H75" s="4">
        <v>8588800</v>
      </c>
      <c r="I75" s="4">
        <v>8785800</v>
      </c>
      <c r="J75" s="4">
        <v>928900</v>
      </c>
      <c r="K75" s="6">
        <f t="shared" si="3"/>
        <v>5.3463101308807111E-2</v>
      </c>
      <c r="L75" s="15">
        <v>3.3E-3</v>
      </c>
      <c r="M75" s="4">
        <v>19423449</v>
      </c>
      <c r="N75" s="4">
        <f t="shared" si="1"/>
        <v>39864986.285714284</v>
      </c>
      <c r="O75" s="4">
        <f t="shared" si="2"/>
        <v>11094100</v>
      </c>
    </row>
    <row r="76" spans="1:15" x14ac:dyDescent="0.2">
      <c r="A76" s="2" t="s">
        <v>54</v>
      </c>
      <c r="B76" s="4">
        <v>2363</v>
      </c>
      <c r="C76" s="4">
        <v>5247</v>
      </c>
      <c r="D76" s="4">
        <v>116</v>
      </c>
      <c r="E76" s="4">
        <v>128</v>
      </c>
      <c r="F76" s="4"/>
      <c r="G76" s="4"/>
      <c r="H76" s="4">
        <v>5685100</v>
      </c>
      <c r="I76" s="4">
        <v>4355900</v>
      </c>
      <c r="J76" s="4">
        <v>947300</v>
      </c>
      <c r="K76" s="6">
        <f t="shared" si="3"/>
        <v>9.4343192909072796E-2</v>
      </c>
      <c r="L76" s="15">
        <v>0</v>
      </c>
      <c r="M76" s="4">
        <v>11094100</v>
      </c>
      <c r="N76" s="4">
        <f t="shared" si="1"/>
        <v>41677038.666666664</v>
      </c>
      <c r="O76" s="4">
        <f t="shared" si="2"/>
        <v>15670400</v>
      </c>
    </row>
    <row r="77" spans="1:15" x14ac:dyDescent="0.2">
      <c r="A77" s="2" t="s">
        <v>55</v>
      </c>
      <c r="B77" s="4">
        <v>6548</v>
      </c>
      <c r="C77" s="4">
        <v>4012</v>
      </c>
      <c r="D77" s="4">
        <v>301</v>
      </c>
      <c r="E77" s="4">
        <v>317</v>
      </c>
      <c r="F77" s="4"/>
      <c r="G77" s="4"/>
      <c r="H77" s="4">
        <v>14807400</v>
      </c>
      <c r="I77" s="4">
        <v>10976500</v>
      </c>
      <c r="J77" s="4">
        <v>474700</v>
      </c>
      <c r="K77" s="6">
        <f t="shared" si="3"/>
        <v>1.8410713662401733E-2</v>
      </c>
      <c r="L77" s="15">
        <v>4.8300000000000003E-2</v>
      </c>
      <c r="M77" s="4">
        <v>28325012</v>
      </c>
      <c r="N77" s="4">
        <f t="shared" si="1"/>
        <v>45589338.095238097</v>
      </c>
      <c r="O77" s="4">
        <f t="shared" si="2"/>
        <v>15670400</v>
      </c>
    </row>
    <row r="78" spans="1:15" x14ac:dyDescent="0.2">
      <c r="A78" s="2" t="s">
        <v>56</v>
      </c>
      <c r="B78" s="4">
        <v>2215</v>
      </c>
      <c r="C78" s="4">
        <v>10127</v>
      </c>
      <c r="D78" s="4">
        <v>413</v>
      </c>
      <c r="E78" s="4">
        <v>267</v>
      </c>
      <c r="F78" s="4"/>
      <c r="G78" s="4"/>
      <c r="H78" s="4">
        <v>4321100</v>
      </c>
      <c r="I78" s="4">
        <v>10258400</v>
      </c>
      <c r="J78" s="4">
        <v>1080600</v>
      </c>
      <c r="K78" s="6">
        <f t="shared" si="3"/>
        <v>7.4117768099043177E-2</v>
      </c>
      <c r="L78" s="15">
        <v>-2.75E-2</v>
      </c>
      <c r="M78" s="4">
        <v>15670400</v>
      </c>
      <c r="N78" s="4">
        <f t="shared" si="1"/>
        <v>46229590.476190478</v>
      </c>
      <c r="O78" s="4">
        <f t="shared" si="2"/>
        <v>23516300</v>
      </c>
    </row>
    <row r="79" spans="1:15" x14ac:dyDescent="0.2">
      <c r="A79" s="2" t="s">
        <v>57</v>
      </c>
      <c r="B79" s="4">
        <v>4945</v>
      </c>
      <c r="C79" s="4">
        <v>7903</v>
      </c>
      <c r="D79" s="4">
        <v>288</v>
      </c>
      <c r="E79" s="4">
        <v>221</v>
      </c>
      <c r="F79" s="4"/>
      <c r="G79" s="4"/>
      <c r="H79" s="4">
        <v>10202100</v>
      </c>
      <c r="I79" s="4">
        <v>8102500</v>
      </c>
      <c r="J79" s="4">
        <v>5133000</v>
      </c>
      <c r="K79" s="6">
        <f t="shared" si="3"/>
        <v>0.2804213148607454</v>
      </c>
      <c r="L79" s="15">
        <v>3.1200000000000002E-2</v>
      </c>
      <c r="M79" s="4">
        <v>23516300</v>
      </c>
      <c r="N79" s="4">
        <f t="shared" si="1"/>
        <v>47134995.238095239</v>
      </c>
      <c r="O79" s="4">
        <f t="shared" si="2"/>
        <v>29044700</v>
      </c>
    </row>
    <row r="80" spans="1:15" x14ac:dyDescent="0.2">
      <c r="A80" s="2" t="s">
        <v>58</v>
      </c>
      <c r="B80" s="4">
        <v>6548</v>
      </c>
      <c r="C80" s="4">
        <v>14227</v>
      </c>
      <c r="D80" s="4">
        <v>569</v>
      </c>
      <c r="E80" s="4">
        <v>601</v>
      </c>
      <c r="F80" s="4"/>
      <c r="G80" s="4"/>
      <c r="H80" s="4">
        <v>14642000</v>
      </c>
      <c r="I80" s="4">
        <v>20988200</v>
      </c>
      <c r="J80" s="4">
        <v>1702800</v>
      </c>
      <c r="K80" s="6">
        <f t="shared" si="3"/>
        <v>4.7790918939551279E-2</v>
      </c>
      <c r="L80" s="15">
        <v>-4.1500000000000002E-2</v>
      </c>
      <c r="M80" s="4">
        <v>38830300</v>
      </c>
      <c r="N80" s="4">
        <f t="shared" si="1"/>
        <v>45861100</v>
      </c>
      <c r="O80" s="4">
        <f t="shared" si="2"/>
        <v>29044700</v>
      </c>
    </row>
    <row r="81" spans="1:15" x14ac:dyDescent="0.2">
      <c r="A81" s="2" t="s">
        <v>59</v>
      </c>
      <c r="B81" s="4">
        <v>4943</v>
      </c>
      <c r="C81" s="4">
        <v>18463</v>
      </c>
      <c r="D81" s="4">
        <v>798</v>
      </c>
      <c r="E81" s="4">
        <v>496</v>
      </c>
      <c r="F81" s="4"/>
      <c r="G81" s="4"/>
      <c r="H81" s="4">
        <v>10294000</v>
      </c>
      <c r="I81" s="4">
        <v>20185900</v>
      </c>
      <c r="J81" s="4">
        <v>3937500</v>
      </c>
      <c r="K81" s="6">
        <f t="shared" si="3"/>
        <v>0.12918349469650492</v>
      </c>
      <c r="L81" s="15">
        <v>-4.6500000000000007E-2</v>
      </c>
      <c r="M81" s="4">
        <v>32210900</v>
      </c>
      <c r="N81" s="4">
        <f t="shared" si="1"/>
        <v>44792157.142857142</v>
      </c>
      <c r="O81" s="4">
        <f t="shared" si="2"/>
        <v>29044700</v>
      </c>
    </row>
    <row r="82" spans="1:15" x14ac:dyDescent="0.2">
      <c r="A82" s="2" t="s">
        <v>60</v>
      </c>
      <c r="B82" s="4">
        <v>8566</v>
      </c>
      <c r="C82" s="4">
        <v>5220</v>
      </c>
      <c r="D82" s="4">
        <v>484</v>
      </c>
      <c r="E82" s="4">
        <v>881</v>
      </c>
      <c r="F82" s="4"/>
      <c r="G82" s="4"/>
      <c r="H82" s="4">
        <v>17699200</v>
      </c>
      <c r="I82" s="4">
        <v>27962500</v>
      </c>
      <c r="J82" s="4">
        <v>1906500</v>
      </c>
      <c r="K82" s="6">
        <f t="shared" si="3"/>
        <v>4.1752716171320821E-2</v>
      </c>
      <c r="L82" s="15">
        <v>-4.7599999999999996E-2</v>
      </c>
      <c r="M82" s="4">
        <v>48735500</v>
      </c>
      <c r="N82" s="4">
        <f t="shared" si="1"/>
        <v>44207895.238095239</v>
      </c>
      <c r="O82" s="4">
        <f t="shared" si="2"/>
        <v>29044700</v>
      </c>
    </row>
    <row r="83" spans="1:15" x14ac:dyDescent="0.2">
      <c r="A83" s="2" t="s">
        <v>61</v>
      </c>
      <c r="B83" s="4">
        <v>10567</v>
      </c>
      <c r="C83" s="4">
        <v>7599</v>
      </c>
      <c r="D83" s="4">
        <v>543</v>
      </c>
      <c r="E83" s="4">
        <v>1572</v>
      </c>
      <c r="F83" s="4"/>
      <c r="G83" s="4"/>
      <c r="H83" s="4">
        <v>25666200</v>
      </c>
      <c r="I83" s="4">
        <v>45755200</v>
      </c>
      <c r="J83" s="4">
        <v>2237600</v>
      </c>
      <c r="K83" s="6">
        <f t="shared" si="3"/>
        <v>3.1329545486366829E-2</v>
      </c>
      <c r="L83" s="15">
        <v>-7.2700000000000001E-2</v>
      </c>
      <c r="M83" s="4">
        <v>71598200</v>
      </c>
      <c r="N83" s="4">
        <f t="shared" si="1"/>
        <v>41709595.238095239</v>
      </c>
      <c r="O83" s="4">
        <f t="shared" si="2"/>
        <v>29044700</v>
      </c>
    </row>
    <row r="84" spans="1:15" x14ac:dyDescent="0.2">
      <c r="A84" s="2" t="s">
        <v>62</v>
      </c>
      <c r="B84" s="4">
        <v>4760</v>
      </c>
      <c r="C84" s="4">
        <v>7713</v>
      </c>
      <c r="D84" s="4">
        <v>576</v>
      </c>
      <c r="E84" s="4">
        <v>428</v>
      </c>
      <c r="F84" s="4"/>
      <c r="G84" s="4"/>
      <c r="H84" s="4">
        <v>14642500</v>
      </c>
      <c r="I84" s="4">
        <v>12395600</v>
      </c>
      <c r="J84" s="4">
        <v>1812500</v>
      </c>
      <c r="K84" s="6">
        <f t="shared" si="3"/>
        <v>6.7035035745854926E-2</v>
      </c>
      <c r="L84" s="15">
        <v>-2.8000000000000004E-3</v>
      </c>
      <c r="M84" s="4">
        <v>29044700</v>
      </c>
      <c r="N84" s="4">
        <f t="shared" si="1"/>
        <v>41099652.380952381</v>
      </c>
      <c r="O84" s="4">
        <f t="shared" si="2"/>
        <v>32731800</v>
      </c>
    </row>
    <row r="85" spans="1:15" x14ac:dyDescent="0.2">
      <c r="A85" s="2" t="s">
        <v>63</v>
      </c>
      <c r="B85" s="4">
        <v>5684</v>
      </c>
      <c r="C85" s="4">
        <v>8055</v>
      </c>
      <c r="D85" s="4">
        <v>581</v>
      </c>
      <c r="E85" s="4">
        <v>524</v>
      </c>
      <c r="F85" s="4"/>
      <c r="G85" s="4"/>
      <c r="H85" s="4">
        <v>65634000</v>
      </c>
      <c r="I85" s="4">
        <v>16686200</v>
      </c>
      <c r="J85" s="4">
        <v>808400</v>
      </c>
      <c r="K85" s="6">
        <f t="shared" si="3"/>
        <v>9.8201899412294919E-3</v>
      </c>
      <c r="L85" s="15">
        <v>0</v>
      </c>
      <c r="M85" s="4">
        <v>32731800</v>
      </c>
      <c r="N85" s="4">
        <f t="shared" si="1"/>
        <v>40484847.619047619</v>
      </c>
      <c r="O85" s="4">
        <f t="shared" si="2"/>
        <v>38217900</v>
      </c>
    </row>
    <row r="86" spans="1:15" x14ac:dyDescent="0.2">
      <c r="A86" s="2" t="s">
        <v>64</v>
      </c>
      <c r="B86" s="4">
        <v>5523</v>
      </c>
      <c r="C86" s="4">
        <v>10063</v>
      </c>
      <c r="D86" s="4">
        <v>837</v>
      </c>
      <c r="E86" s="4">
        <v>749</v>
      </c>
      <c r="F86" s="4"/>
      <c r="G86" s="4"/>
      <c r="H86" s="4">
        <v>15193200</v>
      </c>
      <c r="I86" s="4">
        <v>20843900</v>
      </c>
      <c r="J86" s="4">
        <v>2633700</v>
      </c>
      <c r="K86" s="6">
        <f t="shared" si="3"/>
        <v>7.3083017223916469E-2</v>
      </c>
      <c r="L86" s="15">
        <v>-1.9699999999999999E-2</v>
      </c>
      <c r="M86" s="4">
        <v>38896200</v>
      </c>
      <c r="N86" s="4">
        <f t="shared" si="1"/>
        <v>39364504.761904761</v>
      </c>
      <c r="O86" s="4">
        <f t="shared" si="2"/>
        <v>25744900</v>
      </c>
    </row>
    <row r="87" spans="1:15" x14ac:dyDescent="0.2">
      <c r="A87" s="2" t="s">
        <v>65</v>
      </c>
      <c r="B87" s="4">
        <v>6536</v>
      </c>
      <c r="C87" s="4">
        <v>14409</v>
      </c>
      <c r="D87" s="4">
        <v>2427</v>
      </c>
      <c r="E87" s="4">
        <v>714</v>
      </c>
      <c r="F87" s="4"/>
      <c r="G87" s="4"/>
      <c r="H87" s="4">
        <v>17116600</v>
      </c>
      <c r="I87" s="4">
        <v>19890600</v>
      </c>
      <c r="J87" s="4">
        <v>1027500</v>
      </c>
      <c r="K87" s="6">
        <f t="shared" si="3"/>
        <v>2.7764867377159039E-2</v>
      </c>
      <c r="L87" s="15">
        <v>0</v>
      </c>
      <c r="M87" s="4">
        <v>38217900</v>
      </c>
      <c r="N87" s="4">
        <f t="shared" ref="N87:N91" si="4">AVERAGE($M88:$M108)</f>
        <v>38675000</v>
      </c>
      <c r="O87" s="4">
        <f t="shared" ref="O87:O146" si="5">MIN(M88:M92)</f>
        <v>23946800</v>
      </c>
    </row>
    <row r="88" spans="1:15" x14ac:dyDescent="0.2">
      <c r="A88" s="2" t="s">
        <v>66</v>
      </c>
      <c r="B88" s="4">
        <v>9862</v>
      </c>
      <c r="C88" s="4">
        <v>9244</v>
      </c>
      <c r="D88" s="4">
        <v>800</v>
      </c>
      <c r="E88" s="4">
        <v>827</v>
      </c>
      <c r="F88" s="4"/>
      <c r="G88" s="4"/>
      <c r="H88" s="4">
        <v>23506600</v>
      </c>
      <c r="I88" s="4">
        <v>23333600</v>
      </c>
      <c r="J88" s="4">
        <v>2819000</v>
      </c>
      <c r="K88" s="6">
        <f t="shared" ref="K88:K114" si="6">J88/(H88+I88)</f>
        <v>6.0183346783318603E-2</v>
      </c>
      <c r="L88" s="15">
        <v>-1.1000000000000001E-2</v>
      </c>
      <c r="M88" s="4">
        <v>49680000</v>
      </c>
      <c r="N88" s="4">
        <f t="shared" si="4"/>
        <v>37929047.619047619</v>
      </c>
      <c r="O88" s="4">
        <f t="shared" si="5"/>
        <v>23946800</v>
      </c>
    </row>
    <row r="89" spans="1:15" x14ac:dyDescent="0.2">
      <c r="A89" s="2" t="s">
        <v>67</v>
      </c>
      <c r="B89" s="4">
        <v>23770</v>
      </c>
      <c r="C89" s="4">
        <v>8194</v>
      </c>
      <c r="D89" s="4">
        <v>301</v>
      </c>
      <c r="E89" s="4">
        <v>1295</v>
      </c>
      <c r="F89" s="4"/>
      <c r="G89" s="4"/>
      <c r="H89" s="4">
        <v>69774100</v>
      </c>
      <c r="I89" s="4">
        <v>35037600</v>
      </c>
      <c r="J89" s="4">
        <v>3077300</v>
      </c>
      <c r="K89" s="6">
        <f t="shared" si="6"/>
        <v>2.9360271801716794E-2</v>
      </c>
      <c r="L89" s="15">
        <v>4.58E-2</v>
      </c>
      <c r="M89" s="4">
        <v>108089000</v>
      </c>
      <c r="N89" s="4">
        <f t="shared" si="4"/>
        <v>33709666.666666664</v>
      </c>
      <c r="O89" s="4">
        <f t="shared" si="5"/>
        <v>23946800</v>
      </c>
    </row>
    <row r="90" spans="1:15" x14ac:dyDescent="0.2">
      <c r="A90" s="2" t="s">
        <v>68</v>
      </c>
      <c r="B90" s="4">
        <v>9556</v>
      </c>
      <c r="C90" s="4">
        <v>7786</v>
      </c>
      <c r="D90" s="4">
        <v>348</v>
      </c>
      <c r="E90" s="4">
        <v>732</v>
      </c>
      <c r="F90" s="4"/>
      <c r="G90" s="4"/>
      <c r="H90" s="4">
        <v>24057400</v>
      </c>
      <c r="I90" s="4">
        <v>21175700</v>
      </c>
      <c r="J90" s="4">
        <v>1342600</v>
      </c>
      <c r="K90" s="6">
        <f t="shared" si="6"/>
        <v>2.9681803811810379E-2</v>
      </c>
      <c r="L90" s="15">
        <v>1.7500000000000002E-2</v>
      </c>
      <c r="M90" s="4">
        <v>47239700</v>
      </c>
      <c r="N90" s="4">
        <f t="shared" si="4"/>
        <v>33165200</v>
      </c>
      <c r="O90" s="4">
        <f t="shared" si="5"/>
        <v>23946800</v>
      </c>
    </row>
    <row r="91" spans="1:15" x14ac:dyDescent="0.2">
      <c r="A91" s="2" t="s">
        <v>69</v>
      </c>
      <c r="B91" s="4">
        <v>4767</v>
      </c>
      <c r="C91" s="4">
        <v>5883</v>
      </c>
      <c r="D91" s="4">
        <v>669</v>
      </c>
      <c r="E91" s="4">
        <v>481</v>
      </c>
      <c r="F91" s="4"/>
      <c r="G91" s="4"/>
      <c r="H91" s="4">
        <v>9299300</v>
      </c>
      <c r="I91" s="4">
        <v>14612800</v>
      </c>
      <c r="J91" s="4">
        <v>1831600</v>
      </c>
      <c r="K91" s="6">
        <f t="shared" si="6"/>
        <v>7.6597203926045812E-2</v>
      </c>
      <c r="L91" s="15">
        <v>-1.1599999999999999E-2</v>
      </c>
      <c r="M91" s="4">
        <v>25744900</v>
      </c>
      <c r="N91" s="4">
        <f t="shared" si="4"/>
        <v>33206647.619047619</v>
      </c>
      <c r="O91" s="4">
        <f t="shared" si="5"/>
        <v>23946800</v>
      </c>
    </row>
    <row r="92" spans="1:15" x14ac:dyDescent="0.2">
      <c r="A92" s="2" t="s">
        <v>70</v>
      </c>
      <c r="B92" s="4">
        <v>5953</v>
      </c>
      <c r="C92" s="4">
        <v>9527</v>
      </c>
      <c r="D92" s="4">
        <v>638</v>
      </c>
      <c r="E92" s="4">
        <v>370</v>
      </c>
      <c r="F92" s="4"/>
      <c r="G92" s="4"/>
      <c r="H92" s="4">
        <v>11057700</v>
      </c>
      <c r="I92" s="4">
        <v>12006900</v>
      </c>
      <c r="J92" s="4">
        <v>868400</v>
      </c>
      <c r="K92" s="6">
        <f t="shared" si="6"/>
        <v>3.7650772179010257E-2</v>
      </c>
      <c r="L92" s="15">
        <v>-2.8000000000000004E-3</v>
      </c>
      <c r="M92" s="4">
        <v>23946800</v>
      </c>
      <c r="N92" s="4">
        <f t="shared" ref="N92:N111" si="7">AVERAGE($M93:$M113)</f>
        <v>33889328.571428575</v>
      </c>
      <c r="O92" s="4">
        <f t="shared" si="5"/>
        <v>37590800</v>
      </c>
    </row>
    <row r="93" spans="1:15" x14ac:dyDescent="0.2">
      <c r="A93" s="2" t="s">
        <v>71</v>
      </c>
      <c r="B93" s="4">
        <v>6816</v>
      </c>
      <c r="C93" s="4">
        <v>8791</v>
      </c>
      <c r="D93" s="4">
        <v>661</v>
      </c>
      <c r="E93" s="4">
        <v>553</v>
      </c>
      <c r="F93" s="4"/>
      <c r="G93" s="4"/>
      <c r="H93" s="4">
        <v>19901000</v>
      </c>
      <c r="I93" s="4">
        <v>16914000</v>
      </c>
      <c r="J93" s="4">
        <v>703200</v>
      </c>
      <c r="K93" s="6">
        <f t="shared" si="6"/>
        <v>1.9100909955181312E-2</v>
      </c>
      <c r="L93" s="15">
        <v>1.1599999999999999E-2</v>
      </c>
      <c r="M93" s="4">
        <v>37590800</v>
      </c>
      <c r="N93" s="4">
        <f t="shared" si="7"/>
        <v>33140466.666666668</v>
      </c>
      <c r="O93" s="4">
        <f t="shared" si="5"/>
        <v>43772700</v>
      </c>
    </row>
    <row r="94" spans="1:15" x14ac:dyDescent="0.2">
      <c r="A94" s="2" t="s">
        <v>72</v>
      </c>
      <c r="B94" s="4">
        <v>9040</v>
      </c>
      <c r="C94" s="4">
        <v>6822</v>
      </c>
      <c r="D94" s="4">
        <v>603</v>
      </c>
      <c r="E94" s="4">
        <v>831</v>
      </c>
      <c r="F94" s="4"/>
      <c r="G94" s="4"/>
      <c r="H94" s="4">
        <v>20700600</v>
      </c>
      <c r="I94" s="4">
        <v>24546800</v>
      </c>
      <c r="J94" s="4">
        <v>1634200</v>
      </c>
      <c r="K94" s="6">
        <f t="shared" si="6"/>
        <v>3.6116992357571924E-2</v>
      </c>
      <c r="L94" s="15">
        <v>-2.3099999999999999E-2</v>
      </c>
      <c r="M94" s="4">
        <v>47108000</v>
      </c>
      <c r="N94" s="4">
        <f t="shared" si="7"/>
        <v>32354352.380952381</v>
      </c>
      <c r="O94" s="4">
        <f t="shared" si="5"/>
        <v>29115700</v>
      </c>
    </row>
    <row r="95" spans="1:15" x14ac:dyDescent="0.2">
      <c r="A95" s="2" t="s">
        <v>73</v>
      </c>
      <c r="B95" s="4">
        <v>7934</v>
      </c>
      <c r="C95" s="4">
        <v>5876</v>
      </c>
      <c r="D95" s="4">
        <v>814</v>
      </c>
      <c r="E95" s="4">
        <v>761</v>
      </c>
      <c r="F95" s="4"/>
      <c r="G95" s="4"/>
      <c r="H95" s="4">
        <v>21952600</v>
      </c>
      <c r="I95" s="4">
        <v>29446100</v>
      </c>
      <c r="J95" s="4">
        <v>1401900</v>
      </c>
      <c r="K95" s="6">
        <f t="shared" si="6"/>
        <v>2.7275008901003334E-2</v>
      </c>
      <c r="L95" s="15">
        <v>-2.5399999999999999E-2</v>
      </c>
      <c r="M95" s="4">
        <v>45121500</v>
      </c>
      <c r="N95" s="4">
        <f t="shared" si="7"/>
        <v>30917504.761904761</v>
      </c>
      <c r="O95" s="4">
        <f t="shared" si="5"/>
        <v>29115700</v>
      </c>
    </row>
    <row r="96" spans="1:15" x14ac:dyDescent="0.2">
      <c r="A96" s="2" t="s">
        <v>74</v>
      </c>
      <c r="B96" s="4">
        <v>5806</v>
      </c>
      <c r="C96" s="4">
        <v>16221</v>
      </c>
      <c r="D96" s="4">
        <v>1934</v>
      </c>
      <c r="E96" s="4">
        <v>501</v>
      </c>
      <c r="F96" s="4"/>
      <c r="G96" s="4"/>
      <c r="H96" s="4">
        <v>17396400</v>
      </c>
      <c r="I96" s="4">
        <v>17255200</v>
      </c>
      <c r="J96" s="4">
        <v>9034700</v>
      </c>
      <c r="K96" s="6">
        <f t="shared" si="6"/>
        <v>0.2607296632767318</v>
      </c>
      <c r="L96" s="15">
        <v>1.41E-2</v>
      </c>
      <c r="M96" s="4">
        <v>43772700</v>
      </c>
      <c r="N96" s="4">
        <f t="shared" si="7"/>
        <v>29888442.857142858</v>
      </c>
      <c r="O96" s="4">
        <f t="shared" si="5"/>
        <v>12078500</v>
      </c>
    </row>
    <row r="97" spans="1:15" x14ac:dyDescent="0.2">
      <c r="A97" s="2" t="s">
        <v>75</v>
      </c>
      <c r="B97" s="4">
        <v>7270</v>
      </c>
      <c r="C97" s="4">
        <v>8001</v>
      </c>
      <c r="D97" s="4">
        <v>359</v>
      </c>
      <c r="E97" s="4">
        <v>623</v>
      </c>
      <c r="F97" s="4"/>
      <c r="G97" s="4"/>
      <c r="H97" s="4">
        <v>26816200</v>
      </c>
      <c r="I97" s="4">
        <v>20941200</v>
      </c>
      <c r="J97" s="4">
        <v>950600</v>
      </c>
      <c r="K97" s="6">
        <f t="shared" si="6"/>
        <v>1.990476868506242E-2</v>
      </c>
      <c r="L97" s="15">
        <v>8.5000000000000006E-3</v>
      </c>
      <c r="M97" s="4">
        <v>49147200</v>
      </c>
      <c r="N97" s="4">
        <f t="shared" si="7"/>
        <v>28663866.666666668</v>
      </c>
      <c r="O97" s="4">
        <f t="shared" si="5"/>
        <v>9763100</v>
      </c>
    </row>
    <row r="98" spans="1:15" x14ac:dyDescent="0.2">
      <c r="A98" s="2" t="s">
        <v>76</v>
      </c>
      <c r="B98" s="4">
        <v>18934</v>
      </c>
      <c r="C98" s="4">
        <v>5876</v>
      </c>
      <c r="D98" s="4">
        <v>910</v>
      </c>
      <c r="E98" s="4">
        <v>1589</v>
      </c>
      <c r="F98" s="4"/>
      <c r="G98" s="4"/>
      <c r="H98" s="4">
        <v>60450700</v>
      </c>
      <c r="I98" s="4">
        <v>47722800</v>
      </c>
      <c r="J98" s="4">
        <v>1732300</v>
      </c>
      <c r="K98" s="6">
        <f t="shared" si="6"/>
        <v>1.6014088478231731E-2</v>
      </c>
      <c r="L98" s="15">
        <v>3.5099999999999999E-2</v>
      </c>
      <c r="M98" s="4">
        <v>110483300</v>
      </c>
      <c r="N98" s="4">
        <f t="shared" si="7"/>
        <v>25178123.80952381</v>
      </c>
      <c r="O98" s="4">
        <f t="shared" si="5"/>
        <v>9763100</v>
      </c>
    </row>
    <row r="99" spans="1:15" x14ac:dyDescent="0.2">
      <c r="A99" s="2" t="s">
        <v>77</v>
      </c>
      <c r="B99" s="4">
        <v>5752</v>
      </c>
      <c r="C99" s="4">
        <v>2776</v>
      </c>
      <c r="D99" s="4">
        <v>189</v>
      </c>
      <c r="E99" s="4">
        <v>563</v>
      </c>
      <c r="F99" s="4"/>
      <c r="G99" s="4"/>
      <c r="H99" s="4">
        <v>10523900</v>
      </c>
      <c r="I99" s="4">
        <v>16499800</v>
      </c>
      <c r="J99" s="4">
        <v>959900</v>
      </c>
      <c r="K99" s="6">
        <f t="shared" si="6"/>
        <v>3.5520672594796417E-2</v>
      </c>
      <c r="L99" s="15">
        <v>0</v>
      </c>
      <c r="M99" s="4">
        <v>29115700</v>
      </c>
      <c r="N99" s="4">
        <f t="shared" si="7"/>
        <v>24846895.238095239</v>
      </c>
      <c r="O99" s="4">
        <f t="shared" si="5"/>
        <v>9763100</v>
      </c>
    </row>
    <row r="100" spans="1:15" x14ac:dyDescent="0.2">
      <c r="A100" s="2" t="s">
        <v>78</v>
      </c>
      <c r="B100" s="4">
        <v>10570</v>
      </c>
      <c r="C100" s="4">
        <v>3322</v>
      </c>
      <c r="D100" s="4">
        <v>118</v>
      </c>
      <c r="E100" s="4">
        <v>511</v>
      </c>
      <c r="F100" s="4"/>
      <c r="G100" s="4"/>
      <c r="H100" s="4">
        <v>25999600</v>
      </c>
      <c r="I100" s="4">
        <v>15713000</v>
      </c>
      <c r="J100" s="4">
        <v>593200</v>
      </c>
      <c r="K100" s="6">
        <f t="shared" si="6"/>
        <v>1.4221122634407829E-2</v>
      </c>
      <c r="L100" s="15">
        <v>3.3300000000000003E-2</v>
      </c>
      <c r="M100" s="4">
        <v>42529800</v>
      </c>
      <c r="N100" s="4">
        <f t="shared" si="7"/>
        <v>24296204.761904761</v>
      </c>
      <c r="O100" s="4">
        <f t="shared" si="5"/>
        <v>9763100</v>
      </c>
    </row>
    <row r="101" spans="1:15" x14ac:dyDescent="0.2">
      <c r="A101" s="2" t="s">
        <v>79</v>
      </c>
      <c r="B101" s="4">
        <v>2830</v>
      </c>
      <c r="C101" s="4">
        <v>8663</v>
      </c>
      <c r="D101" s="4">
        <v>554</v>
      </c>
      <c r="E101" s="4">
        <v>195</v>
      </c>
      <c r="F101" s="4"/>
      <c r="G101" s="4"/>
      <c r="H101" s="4">
        <v>5548700</v>
      </c>
      <c r="I101" s="4">
        <v>5755800</v>
      </c>
      <c r="J101" s="4">
        <v>756500</v>
      </c>
      <c r="K101" s="6">
        <f t="shared" si="6"/>
        <v>6.6920252996594279E-2</v>
      </c>
      <c r="L101" s="15">
        <v>3.0999999999999999E-3</v>
      </c>
      <c r="M101" s="4">
        <v>12078500</v>
      </c>
      <c r="N101" s="4">
        <f t="shared" si="7"/>
        <v>25449261.904761903</v>
      </c>
      <c r="O101" s="4">
        <f t="shared" si="5"/>
        <v>9763100</v>
      </c>
    </row>
    <row r="102" spans="1:15" x14ac:dyDescent="0.2">
      <c r="A102" s="2" t="s">
        <v>80</v>
      </c>
      <c r="B102" s="4">
        <v>1958</v>
      </c>
      <c r="C102" s="4">
        <v>4083</v>
      </c>
      <c r="D102" s="4">
        <v>294</v>
      </c>
      <c r="E102" s="4">
        <v>188</v>
      </c>
      <c r="F102" s="4"/>
      <c r="G102" s="4"/>
      <c r="H102" s="4">
        <v>3241200</v>
      </c>
      <c r="I102" s="4">
        <v>5826300</v>
      </c>
      <c r="J102" s="4">
        <v>394600</v>
      </c>
      <c r="K102" s="6">
        <f t="shared" si="6"/>
        <v>4.3518059001929968E-2</v>
      </c>
      <c r="L102" s="15">
        <v>-1.21E-2</v>
      </c>
      <c r="M102" s="4">
        <v>9763100</v>
      </c>
      <c r="N102" s="4">
        <f t="shared" si="7"/>
        <v>26409866.666666668</v>
      </c>
      <c r="O102" s="4">
        <f t="shared" si="5"/>
        <v>15369000</v>
      </c>
    </row>
    <row r="103" spans="1:15" x14ac:dyDescent="0.2">
      <c r="A103" s="2" t="s">
        <v>81</v>
      </c>
      <c r="B103" s="4">
        <v>7732</v>
      </c>
      <c r="C103" s="4">
        <v>4828</v>
      </c>
      <c r="D103" s="4">
        <v>220</v>
      </c>
      <c r="E103" s="4">
        <v>539</v>
      </c>
      <c r="F103" s="4"/>
      <c r="G103" s="4"/>
      <c r="H103" s="4">
        <v>18508400</v>
      </c>
      <c r="I103" s="4">
        <v>17340300</v>
      </c>
      <c r="J103" s="4">
        <v>596900</v>
      </c>
      <c r="K103" s="6">
        <f t="shared" si="6"/>
        <v>1.6650534050049234E-2</v>
      </c>
      <c r="L103" s="15">
        <v>1.2199999999999999E-2</v>
      </c>
      <c r="M103" s="4">
        <v>36466000</v>
      </c>
      <c r="N103" s="4">
        <f t="shared" si="7"/>
        <v>26362552.380952381</v>
      </c>
      <c r="O103" s="4">
        <f t="shared" si="5"/>
        <v>15369000</v>
      </c>
    </row>
    <row r="104" spans="1:15" x14ac:dyDescent="0.2">
      <c r="A104" s="2" t="s">
        <v>82</v>
      </c>
      <c r="B104" s="4">
        <v>3750</v>
      </c>
      <c r="C104" s="4">
        <v>3077</v>
      </c>
      <c r="D104" s="4">
        <v>365</v>
      </c>
      <c r="E104" s="4">
        <v>284</v>
      </c>
      <c r="F104" s="4"/>
      <c r="G104" s="4"/>
      <c r="H104" s="4">
        <v>8615200</v>
      </c>
      <c r="I104" s="4">
        <v>8868800</v>
      </c>
      <c r="J104" s="4">
        <v>1638300</v>
      </c>
      <c r="K104" s="6">
        <f t="shared" si="6"/>
        <v>9.3702814001372689E-2</v>
      </c>
      <c r="L104" s="15">
        <v>3.0999999999999999E-3</v>
      </c>
      <c r="M104" s="4">
        <v>19133900</v>
      </c>
      <c r="N104" s="4">
        <f t="shared" si="7"/>
        <v>26715552.380952381</v>
      </c>
      <c r="O104" s="4">
        <f t="shared" si="5"/>
        <v>15369000</v>
      </c>
    </row>
    <row r="105" spans="1:15" x14ac:dyDescent="0.2">
      <c r="A105" s="2" t="s">
        <v>83</v>
      </c>
      <c r="B105" s="4">
        <v>4050</v>
      </c>
      <c r="C105" s="4">
        <v>4106</v>
      </c>
      <c r="D105" s="4">
        <v>249</v>
      </c>
      <c r="E105" s="4">
        <v>239</v>
      </c>
      <c r="F105" s="4"/>
      <c r="G105" s="4"/>
      <c r="H105" s="4">
        <v>7758600</v>
      </c>
      <c r="I105" s="4">
        <v>8098500</v>
      </c>
      <c r="J105" s="4">
        <v>278600</v>
      </c>
      <c r="K105" s="6">
        <f t="shared" si="6"/>
        <v>1.7569416854279787E-2</v>
      </c>
      <c r="L105" s="15">
        <v>-6.0000000000000001E-3</v>
      </c>
      <c r="M105" s="4">
        <v>16235900</v>
      </c>
      <c r="N105" s="4">
        <f t="shared" si="7"/>
        <v>27034909.523809522</v>
      </c>
      <c r="O105" s="4">
        <f t="shared" si="5"/>
        <v>15369000</v>
      </c>
    </row>
    <row r="106" spans="1:15" x14ac:dyDescent="0.2">
      <c r="A106" s="2" t="s">
        <v>84</v>
      </c>
      <c r="B106" s="4">
        <v>4565</v>
      </c>
      <c r="C106" s="4">
        <v>9394</v>
      </c>
      <c r="D106" s="4">
        <v>233</v>
      </c>
      <c r="E106" s="4">
        <v>201</v>
      </c>
      <c r="F106" s="4"/>
      <c r="G106" s="4"/>
      <c r="H106" s="4">
        <v>13208700</v>
      </c>
      <c r="I106" s="4">
        <v>6262300</v>
      </c>
      <c r="J106" s="4">
        <v>378800</v>
      </c>
      <c r="K106" s="6">
        <f t="shared" si="6"/>
        <v>1.9454573468234811E-2</v>
      </c>
      <c r="L106" s="15">
        <v>2.4799999999999999E-2</v>
      </c>
      <c r="M106" s="4">
        <v>19820900</v>
      </c>
      <c r="N106" s="4">
        <f t="shared" si="7"/>
        <v>27621395.238095239</v>
      </c>
      <c r="O106" s="4">
        <f t="shared" si="5"/>
        <v>15369000</v>
      </c>
    </row>
    <row r="107" spans="1:15" x14ac:dyDescent="0.2">
      <c r="A107" s="2" t="s">
        <v>85</v>
      </c>
      <c r="B107" s="4">
        <v>3978</v>
      </c>
      <c r="C107" s="4">
        <v>7873</v>
      </c>
      <c r="D107" s="4">
        <v>392</v>
      </c>
      <c r="E107" s="4">
        <v>201</v>
      </c>
      <c r="F107" s="4"/>
      <c r="G107" s="4"/>
      <c r="H107" s="4">
        <v>7650600</v>
      </c>
      <c r="I107" s="4">
        <v>7213100</v>
      </c>
      <c r="J107" s="4">
        <v>400000</v>
      </c>
      <c r="K107" s="6">
        <f t="shared" si="6"/>
        <v>2.6911199768563682E-2</v>
      </c>
      <c r="L107" s="15">
        <v>6.3E-3</v>
      </c>
      <c r="M107" s="4">
        <v>15369000</v>
      </c>
      <c r="N107" s="4">
        <f t="shared" si="7"/>
        <v>27528247.619047619</v>
      </c>
      <c r="O107" s="4">
        <f t="shared" si="5"/>
        <v>19482000</v>
      </c>
    </row>
    <row r="108" spans="1:15" x14ac:dyDescent="0.2">
      <c r="A108" s="2" t="s">
        <v>86</v>
      </c>
      <c r="B108" s="4">
        <v>5311</v>
      </c>
      <c r="C108" s="4">
        <v>4888</v>
      </c>
      <c r="D108" s="4">
        <v>292</v>
      </c>
      <c r="E108" s="4">
        <v>424</v>
      </c>
      <c r="F108" s="4"/>
      <c r="G108" s="4"/>
      <c r="H108" s="4">
        <v>8061500</v>
      </c>
      <c r="I108" s="4">
        <v>14469700</v>
      </c>
      <c r="J108" s="4">
        <v>1049100</v>
      </c>
      <c r="K108" s="6">
        <f t="shared" si="6"/>
        <v>4.6562100553898596E-2</v>
      </c>
      <c r="L108" s="15">
        <v>-2.7999999999999997E-2</v>
      </c>
      <c r="M108" s="4">
        <v>23738300</v>
      </c>
      <c r="N108" s="4">
        <f t="shared" si="7"/>
        <v>29642038.095238097</v>
      </c>
      <c r="O108" s="4">
        <f t="shared" si="5"/>
        <v>19482000</v>
      </c>
    </row>
    <row r="109" spans="1:15" x14ac:dyDescent="0.2">
      <c r="A109" s="2" t="s">
        <v>87</v>
      </c>
      <c r="B109" s="4">
        <v>5672</v>
      </c>
      <c r="C109" s="4">
        <v>7507</v>
      </c>
      <c r="D109" s="4">
        <v>410</v>
      </c>
      <c r="E109" s="4">
        <v>601</v>
      </c>
      <c r="F109" s="4"/>
      <c r="G109" s="4"/>
      <c r="H109" s="4">
        <v>13856900</v>
      </c>
      <c r="I109" s="4">
        <v>18344400</v>
      </c>
      <c r="J109" s="4">
        <v>1557700</v>
      </c>
      <c r="K109" s="6">
        <f t="shared" si="6"/>
        <v>4.8373823417067016E-2</v>
      </c>
      <c r="L109" s="15">
        <v>-2.4199999999999999E-2</v>
      </c>
      <c r="M109" s="4">
        <v>34015000</v>
      </c>
      <c r="N109" s="4">
        <f t="shared" si="7"/>
        <v>28668628.571428571</v>
      </c>
      <c r="O109" s="4">
        <f t="shared" si="5"/>
        <v>19482000</v>
      </c>
    </row>
    <row r="110" spans="1:15" x14ac:dyDescent="0.2">
      <c r="A110" s="2" t="s">
        <v>88</v>
      </c>
      <c r="B110" s="4">
        <v>4944</v>
      </c>
      <c r="C110" s="4">
        <v>6607</v>
      </c>
      <c r="D110" s="4">
        <v>324</v>
      </c>
      <c r="E110" s="4">
        <v>266</v>
      </c>
      <c r="F110" s="4"/>
      <c r="G110" s="4"/>
      <c r="H110" s="4">
        <v>9831400</v>
      </c>
      <c r="I110" s="4">
        <v>9001500</v>
      </c>
      <c r="J110" s="4">
        <v>636600</v>
      </c>
      <c r="K110" s="6">
        <f t="shared" si="6"/>
        <v>3.380254766923841E-2</v>
      </c>
      <c r="L110" s="15">
        <v>6.0000000000000001E-3</v>
      </c>
      <c r="M110" s="4">
        <v>19482000</v>
      </c>
      <c r="N110" s="4">
        <f t="shared" si="7"/>
        <v>28972495.238095239</v>
      </c>
      <c r="O110" s="4">
        <f t="shared" si="5"/>
        <v>21864700</v>
      </c>
    </row>
    <row r="111" spans="1:15" x14ac:dyDescent="0.2">
      <c r="A111" s="2" t="s">
        <v>89</v>
      </c>
      <c r="B111" s="4">
        <v>5177</v>
      </c>
      <c r="C111" s="4">
        <v>6455</v>
      </c>
      <c r="D111" s="4">
        <v>729</v>
      </c>
      <c r="E111" s="4">
        <v>667</v>
      </c>
      <c r="F111" s="4"/>
      <c r="G111" s="4"/>
      <c r="H111" s="4">
        <v>11639500</v>
      </c>
      <c r="I111" s="4">
        <v>20886600</v>
      </c>
      <c r="J111" s="4">
        <v>1000</v>
      </c>
      <c r="K111" s="6">
        <f t="shared" si="6"/>
        <v>3.074454053821393E-5</v>
      </c>
      <c r="L111" s="15">
        <v>-2.3799999999999998E-2</v>
      </c>
      <c r="M111" s="4">
        <v>35805900</v>
      </c>
      <c r="N111" s="4">
        <f t="shared" si="7"/>
        <v>27722209.523809522</v>
      </c>
      <c r="O111" s="4">
        <f t="shared" si="5"/>
        <v>14947700</v>
      </c>
    </row>
    <row r="112" spans="1:15" x14ac:dyDescent="0.2">
      <c r="A112" s="2" t="s">
        <v>90</v>
      </c>
      <c r="B112" s="4">
        <v>4392</v>
      </c>
      <c r="C112" s="4">
        <v>4136</v>
      </c>
      <c r="D112" s="4">
        <v>456</v>
      </c>
      <c r="E112" s="4">
        <v>466</v>
      </c>
      <c r="F112" s="4"/>
      <c r="G112" s="4"/>
      <c r="H112" s="4">
        <v>10475100</v>
      </c>
      <c r="I112" s="4">
        <v>15310200</v>
      </c>
      <c r="J112" s="4">
        <v>830000</v>
      </c>
      <c r="K112" s="6">
        <f t="shared" si="6"/>
        <v>3.2188882813075664E-2</v>
      </c>
      <c r="L112" s="15">
        <v>-1.7399999999999999E-2</v>
      </c>
      <c r="M112" s="4">
        <v>26615300</v>
      </c>
      <c r="N112" s="4">
        <f t="shared" ref="N112:N129" si="8">AVERAGE($M113:$M133)</f>
        <v>26882433.333333332</v>
      </c>
      <c r="O112" s="4">
        <f t="shared" si="5"/>
        <v>14947700</v>
      </c>
    </row>
    <row r="113" spans="1:15" x14ac:dyDescent="0.2">
      <c r="A113" s="2" t="s">
        <v>91</v>
      </c>
      <c r="B113" s="4">
        <v>8300</v>
      </c>
      <c r="C113" s="4">
        <v>5670</v>
      </c>
      <c r="D113" s="4">
        <v>493</v>
      </c>
      <c r="E113" s="4">
        <v>496</v>
      </c>
      <c r="F113" s="4"/>
      <c r="G113" s="4"/>
      <c r="H113" s="4">
        <v>20808500</v>
      </c>
      <c r="I113" s="4">
        <v>15394500</v>
      </c>
      <c r="J113" s="4">
        <v>1034200</v>
      </c>
      <c r="K113" s="6">
        <f t="shared" si="6"/>
        <v>2.8566693367952933E-2</v>
      </c>
      <c r="L113" s="15">
        <v>1.1599999999999999E-2</v>
      </c>
      <c r="M113" s="4">
        <v>38283100</v>
      </c>
      <c r="N113" s="4">
        <f t="shared" si="8"/>
        <v>25556604.761904761</v>
      </c>
      <c r="O113" s="4">
        <f t="shared" si="5"/>
        <v>14947700</v>
      </c>
    </row>
    <row r="114" spans="1:15" x14ac:dyDescent="0.2">
      <c r="A114" s="2" t="s">
        <v>92</v>
      </c>
      <c r="B114" s="4">
        <v>6057</v>
      </c>
      <c r="C114" s="4">
        <v>4575</v>
      </c>
      <c r="D114" s="4">
        <v>150</v>
      </c>
      <c r="E114" s="4">
        <v>235</v>
      </c>
      <c r="F114" s="4"/>
      <c r="G114" s="4"/>
      <c r="H114" s="4">
        <v>12785800</v>
      </c>
      <c r="I114" s="4">
        <v>7562600</v>
      </c>
      <c r="J114" s="4">
        <v>1507000</v>
      </c>
      <c r="K114" s="6">
        <f t="shared" si="6"/>
        <v>7.4059876943641759E-2</v>
      </c>
      <c r="L114" s="15">
        <v>1.1699999999999999E-2</v>
      </c>
      <c r="M114" s="4">
        <v>21864700</v>
      </c>
      <c r="N114" s="4">
        <f t="shared" si="8"/>
        <v>24926738.095238097</v>
      </c>
      <c r="O114" s="4">
        <f t="shared" si="5"/>
        <v>14947700</v>
      </c>
    </row>
    <row r="115" spans="1:15" x14ac:dyDescent="0.2">
      <c r="A115" s="2" t="s">
        <v>93</v>
      </c>
      <c r="B115" s="4">
        <v>6420</v>
      </c>
      <c r="C115" s="4">
        <v>3993</v>
      </c>
      <c r="D115" s="4">
        <v>342</v>
      </c>
      <c r="E115" s="4">
        <v>466</v>
      </c>
      <c r="F115" s="4"/>
      <c r="G115" s="4"/>
      <c r="H115" s="4">
        <v>14566400</v>
      </c>
      <c r="I115" s="4">
        <v>15100800</v>
      </c>
      <c r="J115" s="4"/>
      <c r="K115" s="4"/>
      <c r="L115" s="15">
        <v>5.8999999999999999E-3</v>
      </c>
      <c r="M115" s="4">
        <v>30599600</v>
      </c>
      <c r="N115" s="4">
        <f t="shared" si="8"/>
        <v>24286080.952380951</v>
      </c>
      <c r="O115" s="4">
        <f t="shared" si="5"/>
        <v>14947700</v>
      </c>
    </row>
    <row r="116" spans="1:15" x14ac:dyDescent="0.2">
      <c r="A116" s="2" t="s">
        <v>94</v>
      </c>
      <c r="B116" s="4">
        <v>2736</v>
      </c>
      <c r="C116" s="4">
        <v>5316</v>
      </c>
      <c r="D116" s="4">
        <v>346</v>
      </c>
      <c r="E116" s="4">
        <v>322</v>
      </c>
      <c r="F116" s="4"/>
      <c r="G116" s="4"/>
      <c r="H116" s="4">
        <v>5032600</v>
      </c>
      <c r="I116" s="4">
        <v>9243100</v>
      </c>
      <c r="J116" s="4"/>
      <c r="K116" s="4"/>
      <c r="L116" s="15">
        <v>-2.8999999999999998E-3</v>
      </c>
      <c r="M116" s="4">
        <v>14947700</v>
      </c>
      <c r="N116" s="4">
        <f t="shared" si="8"/>
        <v>24255514.285714287</v>
      </c>
      <c r="O116" s="4">
        <f t="shared" si="5"/>
        <v>22159900</v>
      </c>
    </row>
    <row r="117" spans="1:15" x14ac:dyDescent="0.2">
      <c r="A117" s="2" t="s">
        <v>95</v>
      </c>
      <c r="B117" s="4">
        <v>4187</v>
      </c>
      <c r="C117" s="4">
        <v>11512</v>
      </c>
      <c r="D117" s="4">
        <v>351</v>
      </c>
      <c r="E117" s="4">
        <v>360</v>
      </c>
      <c r="F117" s="4"/>
      <c r="G117" s="4"/>
      <c r="H117" s="4">
        <v>10921900</v>
      </c>
      <c r="I117" s="4">
        <v>10490400</v>
      </c>
      <c r="J117" s="4"/>
      <c r="K117" s="4"/>
      <c r="L117" s="15">
        <v>1.49E-2</v>
      </c>
      <c r="M117" s="4">
        <v>22162400</v>
      </c>
      <c r="N117" s="4">
        <f t="shared" si="8"/>
        <v>25268561.904761903</v>
      </c>
      <c r="O117" s="4">
        <f t="shared" si="5"/>
        <v>22159900</v>
      </c>
    </row>
    <row r="118" spans="1:15" x14ac:dyDescent="0.2">
      <c r="A118" s="2" t="s">
        <v>96</v>
      </c>
      <c r="B118" s="4">
        <v>5319</v>
      </c>
      <c r="C118" s="4">
        <v>5464</v>
      </c>
      <c r="D118" s="4">
        <v>199</v>
      </c>
      <c r="E118" s="4">
        <v>394</v>
      </c>
      <c r="F118" s="4"/>
      <c r="G118" s="4"/>
      <c r="H118" s="4">
        <v>10846300</v>
      </c>
      <c r="I118" s="4">
        <v>11855900</v>
      </c>
      <c r="J118" s="4"/>
      <c r="K118" s="4"/>
      <c r="L118" s="15">
        <v>-1.1899999999999999E-2</v>
      </c>
      <c r="M118" s="4">
        <v>23431100</v>
      </c>
      <c r="N118" s="4">
        <f t="shared" si="8"/>
        <v>24564804.761904761</v>
      </c>
      <c r="O118" s="4">
        <f t="shared" si="5"/>
        <v>22159900</v>
      </c>
    </row>
    <row r="119" spans="1:15" x14ac:dyDescent="0.2">
      <c r="A119" s="2" t="s">
        <v>97</v>
      </c>
      <c r="B119" s="4">
        <v>4579</v>
      </c>
      <c r="C119" s="4">
        <v>5381</v>
      </c>
      <c r="D119" s="4">
        <v>460</v>
      </c>
      <c r="E119" s="4">
        <v>706</v>
      </c>
      <c r="F119" s="4"/>
      <c r="G119" s="4"/>
      <c r="H119" s="4">
        <v>10922200</v>
      </c>
      <c r="I119" s="4">
        <v>23009600</v>
      </c>
      <c r="J119" s="4"/>
      <c r="K119" s="4"/>
      <c r="L119" s="15">
        <v>-5.7999999999999996E-3</v>
      </c>
      <c r="M119" s="4">
        <v>37282700</v>
      </c>
      <c r="N119" s="4">
        <f t="shared" si="8"/>
        <v>23261161.904761903</v>
      </c>
      <c r="O119" s="4">
        <f t="shared" si="5"/>
        <v>22159900</v>
      </c>
    </row>
    <row r="120" spans="1:15" x14ac:dyDescent="0.2">
      <c r="A120" s="2" t="s">
        <v>98</v>
      </c>
      <c r="B120" s="4">
        <v>3049</v>
      </c>
      <c r="C120" s="4">
        <v>5827</v>
      </c>
      <c r="D120" s="4">
        <v>489</v>
      </c>
      <c r="E120" s="4">
        <v>421</v>
      </c>
      <c r="F120" s="4"/>
      <c r="G120" s="4"/>
      <c r="H120" s="4">
        <v>5967100</v>
      </c>
      <c r="I120" s="4">
        <v>15025700</v>
      </c>
      <c r="J120" s="4"/>
      <c r="K120" s="4"/>
      <c r="L120" s="15">
        <v>-1.46E-2</v>
      </c>
      <c r="M120" s="4">
        <v>22159900</v>
      </c>
      <c r="N120" s="4">
        <f t="shared" si="8"/>
        <v>23411790</v>
      </c>
      <c r="O120" s="4">
        <f t="shared" si="5"/>
        <v>26546900</v>
      </c>
    </row>
    <row r="121" spans="1:15" x14ac:dyDescent="0.2">
      <c r="A121" s="2" t="s">
        <v>99</v>
      </c>
      <c r="B121" s="4">
        <v>4684</v>
      </c>
      <c r="C121" s="4">
        <v>5212</v>
      </c>
      <c r="D121" s="4">
        <v>449</v>
      </c>
      <c r="E121" s="4">
        <v>499</v>
      </c>
      <c r="F121" s="4"/>
      <c r="G121" s="4"/>
      <c r="H121" s="4">
        <v>14217100</v>
      </c>
      <c r="I121" s="4">
        <v>13856300</v>
      </c>
      <c r="J121" s="4"/>
      <c r="K121" s="4"/>
      <c r="L121" s="15">
        <v>-1.15E-2</v>
      </c>
      <c r="M121" s="4">
        <v>30965300</v>
      </c>
      <c r="N121" s="4">
        <f t="shared" si="8"/>
        <v>22347384.142857142</v>
      </c>
      <c r="O121" s="4">
        <f t="shared" si="5"/>
        <v>22942400</v>
      </c>
    </row>
    <row r="122" spans="1:15" x14ac:dyDescent="0.2">
      <c r="A122" s="2" t="s">
        <v>100</v>
      </c>
      <c r="B122" s="4">
        <v>6605</v>
      </c>
      <c r="C122" s="4">
        <v>5511</v>
      </c>
      <c r="D122" s="4">
        <v>587</v>
      </c>
      <c r="E122" s="4">
        <v>557</v>
      </c>
      <c r="F122" s="4"/>
      <c r="G122" s="4"/>
      <c r="H122" s="4">
        <v>15176300</v>
      </c>
      <c r="I122" s="4">
        <v>19963400</v>
      </c>
      <c r="J122" s="4"/>
      <c r="K122" s="4"/>
      <c r="L122" s="15">
        <v>0</v>
      </c>
      <c r="M122" s="4">
        <v>36292700</v>
      </c>
      <c r="N122" s="4">
        <f t="shared" si="8"/>
        <v>20980008.523809522</v>
      </c>
      <c r="O122" s="4">
        <f t="shared" si="5"/>
        <v>22942400</v>
      </c>
    </row>
    <row r="123" spans="1:15" x14ac:dyDescent="0.2">
      <c r="A123" s="2" t="s">
        <v>101</v>
      </c>
      <c r="B123" s="4">
        <v>4878</v>
      </c>
      <c r="C123" s="4">
        <v>4224</v>
      </c>
      <c r="D123" s="4">
        <v>460</v>
      </c>
      <c r="E123" s="4">
        <v>510</v>
      </c>
      <c r="F123" s="4"/>
      <c r="G123" s="4"/>
      <c r="H123" s="4">
        <v>14143000</v>
      </c>
      <c r="I123" s="4">
        <v>15791000</v>
      </c>
      <c r="J123" s="4"/>
      <c r="K123" s="4"/>
      <c r="L123" s="15">
        <v>-8.5000000000000006E-3</v>
      </c>
      <c r="M123" s="4">
        <v>29935800</v>
      </c>
      <c r="N123" s="4">
        <f t="shared" si="8"/>
        <v>20889709.238095239</v>
      </c>
      <c r="O123" s="4">
        <f t="shared" si="5"/>
        <v>13412900</v>
      </c>
    </row>
    <row r="124" spans="1:15" x14ac:dyDescent="0.2">
      <c r="A124" s="2" t="s">
        <v>102</v>
      </c>
      <c r="B124" s="4">
        <v>6398</v>
      </c>
      <c r="C124" s="4">
        <v>3998</v>
      </c>
      <c r="D124" s="4">
        <v>275</v>
      </c>
      <c r="E124" s="4">
        <v>541</v>
      </c>
      <c r="F124" s="4"/>
      <c r="G124" s="4"/>
      <c r="H124" s="4">
        <v>17359600</v>
      </c>
      <c r="I124" s="4">
        <v>17397100</v>
      </c>
      <c r="J124" s="4"/>
      <c r="K124" s="4"/>
      <c r="L124" s="15">
        <v>1.15E-2</v>
      </c>
      <c r="M124" s="4">
        <v>35472400</v>
      </c>
      <c r="N124" s="4">
        <f t="shared" si="8"/>
        <v>19770518.761904761</v>
      </c>
      <c r="O124" s="4">
        <f t="shared" si="5"/>
        <v>13412900</v>
      </c>
    </row>
    <row r="125" spans="1:15" x14ac:dyDescent="0.2">
      <c r="A125" s="2" t="s">
        <v>103</v>
      </c>
      <c r="B125" s="4">
        <v>5905</v>
      </c>
      <c r="C125" s="4">
        <v>5568</v>
      </c>
      <c r="D125" s="4">
        <v>672</v>
      </c>
      <c r="E125" s="4">
        <v>361</v>
      </c>
      <c r="F125" s="4"/>
      <c r="G125" s="4"/>
      <c r="H125" s="4">
        <v>12871500</v>
      </c>
      <c r="I125" s="4">
        <v>11607400</v>
      </c>
      <c r="J125" s="4"/>
      <c r="K125" s="4"/>
      <c r="L125" s="15">
        <v>1.1599999999999999E-2</v>
      </c>
      <c r="M125" s="4">
        <v>26546900</v>
      </c>
      <c r="N125" s="4">
        <f t="shared" si="8"/>
        <v>19137908.761904761</v>
      </c>
      <c r="O125" s="4">
        <f t="shared" si="5"/>
        <v>13412900</v>
      </c>
    </row>
    <row r="126" spans="1:15" x14ac:dyDescent="0.2">
      <c r="A126" s="2" t="s">
        <v>104</v>
      </c>
      <c r="B126" s="4">
        <v>3278</v>
      </c>
      <c r="C126" s="4">
        <v>2853</v>
      </c>
      <c r="D126" s="4">
        <v>126</v>
      </c>
      <c r="E126" s="4">
        <v>415</v>
      </c>
      <c r="F126" s="4"/>
      <c r="G126" s="4"/>
      <c r="H126" s="4">
        <v>7926900</v>
      </c>
      <c r="I126" s="4">
        <v>12902900</v>
      </c>
      <c r="J126" s="4"/>
      <c r="K126" s="4"/>
      <c r="L126" s="15">
        <v>2.8999999999999998E-3</v>
      </c>
      <c r="M126" s="4">
        <v>22942400</v>
      </c>
      <c r="N126" s="4">
        <f t="shared" si="8"/>
        <v>18660223.047619049</v>
      </c>
      <c r="O126" s="4">
        <f t="shared" si="5"/>
        <v>13412900</v>
      </c>
    </row>
    <row r="127" spans="1:15" x14ac:dyDescent="0.2">
      <c r="A127" s="2" t="s">
        <v>105</v>
      </c>
      <c r="B127" s="4">
        <v>7721</v>
      </c>
      <c r="C127" s="4">
        <v>8041</v>
      </c>
      <c r="D127" s="4">
        <v>979</v>
      </c>
      <c r="E127" s="4">
        <v>420</v>
      </c>
      <c r="F127" s="4"/>
      <c r="G127" s="4"/>
      <c r="H127" s="4">
        <v>18139000</v>
      </c>
      <c r="I127" s="4">
        <v>12888300</v>
      </c>
      <c r="J127" s="4"/>
      <c r="K127" s="4"/>
      <c r="L127" s="15">
        <v>1.4800000000000001E-2</v>
      </c>
      <c r="M127" s="4">
        <v>32137100</v>
      </c>
      <c r="N127" s="4">
        <f t="shared" si="8"/>
        <v>18261565.047619049</v>
      </c>
      <c r="O127" s="4">
        <f t="shared" si="5"/>
        <v>9549900</v>
      </c>
    </row>
    <row r="128" spans="1:15" x14ac:dyDescent="0.2">
      <c r="A128" s="2" t="s">
        <v>106</v>
      </c>
      <c r="B128" s="4">
        <v>1799</v>
      </c>
      <c r="C128" s="4">
        <v>1984</v>
      </c>
      <c r="D128" s="4">
        <v>210</v>
      </c>
      <c r="E128" s="4">
        <v>226</v>
      </c>
      <c r="F128" s="4"/>
      <c r="G128" s="4"/>
      <c r="H128" s="4">
        <v>4048300</v>
      </c>
      <c r="I128" s="4">
        <v>7991200</v>
      </c>
      <c r="J128" s="4"/>
      <c r="K128" s="4"/>
      <c r="L128" s="15">
        <v>0</v>
      </c>
      <c r="M128" s="4">
        <v>13412900</v>
      </c>
      <c r="N128" s="4">
        <f t="shared" si="8"/>
        <v>18058859.952380951</v>
      </c>
      <c r="O128" s="4">
        <f t="shared" si="5"/>
        <v>8980000</v>
      </c>
    </row>
    <row r="129" spans="1:15" x14ac:dyDescent="0.2">
      <c r="A129" s="2" t="s">
        <v>107</v>
      </c>
      <c r="B129" s="4">
        <v>10179</v>
      </c>
      <c r="C129" s="4">
        <v>4370</v>
      </c>
      <c r="D129" s="4">
        <v>250</v>
      </c>
      <c r="E129" s="4">
        <v>937</v>
      </c>
      <c r="F129" s="4"/>
      <c r="G129" s="4"/>
      <c r="H129" s="4">
        <v>32028500</v>
      </c>
      <c r="I129" s="4">
        <v>34038600</v>
      </c>
      <c r="J129" s="4"/>
      <c r="K129" s="4"/>
      <c r="L129" s="15">
        <v>1.8000000000000002E-2</v>
      </c>
      <c r="M129" s="4">
        <v>68127900</v>
      </c>
      <c r="N129" s="4">
        <f t="shared" si="8"/>
        <v>15840145.952380951</v>
      </c>
      <c r="O129" s="4">
        <f t="shared" si="5"/>
        <v>8980000</v>
      </c>
    </row>
    <row r="130" spans="1:15" x14ac:dyDescent="0.2">
      <c r="A130" s="2" t="s">
        <v>108</v>
      </c>
      <c r="B130" s="4">
        <v>2033</v>
      </c>
      <c r="C130" s="4">
        <v>2463</v>
      </c>
      <c r="D130" s="4">
        <v>89</v>
      </c>
      <c r="E130" s="4">
        <v>142</v>
      </c>
      <c r="F130" s="4"/>
      <c r="G130" s="4"/>
      <c r="H130" s="4">
        <v>6664000</v>
      </c>
      <c r="I130" s="4">
        <v>6245300</v>
      </c>
      <c r="J130" s="4"/>
      <c r="K130" s="4"/>
      <c r="L130" s="15">
        <v>0</v>
      </c>
      <c r="M130" s="4">
        <v>13573400</v>
      </c>
      <c r="N130" s="4">
        <f>AVERAGE($M131:$M151)</f>
        <v>15611427.666666666</v>
      </c>
      <c r="O130" s="4">
        <f t="shared" si="5"/>
        <v>8637500</v>
      </c>
    </row>
    <row r="131" spans="1:15" x14ac:dyDescent="0.2">
      <c r="A131" s="2" t="s">
        <v>109</v>
      </c>
      <c r="B131" s="4">
        <v>2773</v>
      </c>
      <c r="C131" s="4">
        <v>3183</v>
      </c>
      <c r="D131" s="4">
        <v>75</v>
      </c>
      <c r="E131" s="4">
        <v>440</v>
      </c>
      <c r="F131" s="4"/>
      <c r="G131" s="4"/>
      <c r="H131" s="4">
        <v>8667300</v>
      </c>
      <c r="I131" s="4">
        <v>13384400</v>
      </c>
      <c r="J131" s="4"/>
      <c r="K131" s="4"/>
      <c r="L131" s="15">
        <v>1.52E-2</v>
      </c>
      <c r="M131" s="4">
        <v>25863200</v>
      </c>
      <c r="N131" s="4">
        <f>AVERAGE($M132:$M152)</f>
        <v>15025477.571428571</v>
      </c>
      <c r="O131" s="4">
        <f t="shared" si="5"/>
        <v>8637500</v>
      </c>
    </row>
    <row r="132" spans="1:15" x14ac:dyDescent="0.2">
      <c r="A132" s="2" t="s">
        <v>110</v>
      </c>
      <c r="B132" s="4">
        <v>1475</v>
      </c>
      <c r="C132" s="4">
        <v>2042</v>
      </c>
      <c r="D132" s="4">
        <v>160</v>
      </c>
      <c r="E132" s="4">
        <v>151</v>
      </c>
      <c r="F132" s="4"/>
      <c r="G132" s="4"/>
      <c r="H132" s="4">
        <v>3073200</v>
      </c>
      <c r="I132" s="4">
        <v>5694300</v>
      </c>
      <c r="J132" s="4"/>
      <c r="K132" s="4"/>
      <c r="L132" s="15">
        <v>3.0999999999999999E-3</v>
      </c>
      <c r="M132" s="4">
        <v>9549900</v>
      </c>
      <c r="O132" s="4">
        <f t="shared" si="5"/>
        <v>8637500</v>
      </c>
    </row>
    <row r="133" spans="1:15" x14ac:dyDescent="0.2">
      <c r="A133" s="2" t="s">
        <v>111</v>
      </c>
      <c r="B133" s="4">
        <v>1260</v>
      </c>
      <c r="C133" s="4">
        <v>3014</v>
      </c>
      <c r="D133" s="4">
        <v>75</v>
      </c>
      <c r="E133" s="4">
        <v>188</v>
      </c>
      <c r="F133" s="4"/>
      <c r="G133" s="4"/>
      <c r="H133" s="4">
        <v>2668400</v>
      </c>
      <c r="I133" s="4">
        <v>5954700</v>
      </c>
      <c r="J133" s="4"/>
      <c r="K133" s="4"/>
      <c r="L133" s="15">
        <v>-1.21E-2</v>
      </c>
      <c r="M133" s="4">
        <v>8980000</v>
      </c>
      <c r="O133" s="4">
        <f t="shared" si="5"/>
        <v>8637500</v>
      </c>
    </row>
    <row r="134" spans="1:15" x14ac:dyDescent="0.2">
      <c r="A134" s="2" t="s">
        <v>112</v>
      </c>
      <c r="B134" s="4">
        <v>2259</v>
      </c>
      <c r="C134" s="4">
        <v>4089</v>
      </c>
      <c r="D134" s="4">
        <v>187</v>
      </c>
      <c r="E134" s="4">
        <v>120</v>
      </c>
      <c r="F134" s="4"/>
      <c r="G134" s="4"/>
      <c r="H134" s="4">
        <v>5613200</v>
      </c>
      <c r="I134" s="4">
        <v>3664000</v>
      </c>
      <c r="J134" s="4"/>
      <c r="K134" s="4"/>
      <c r="L134" s="15">
        <v>0</v>
      </c>
      <c r="M134" s="4">
        <v>10440700</v>
      </c>
      <c r="O134" s="4">
        <f t="shared" si="5"/>
        <v>8637500</v>
      </c>
    </row>
    <row r="135" spans="1:15" x14ac:dyDescent="0.2">
      <c r="A135" s="2" t="s">
        <v>113</v>
      </c>
      <c r="B135" s="4">
        <v>1383</v>
      </c>
      <c r="C135" s="4">
        <v>4085</v>
      </c>
      <c r="D135" s="4">
        <v>171</v>
      </c>
      <c r="E135" s="4">
        <v>188</v>
      </c>
      <c r="F135" s="4"/>
      <c r="G135" s="4"/>
      <c r="H135" s="4">
        <v>2691900</v>
      </c>
      <c r="I135" s="4">
        <v>5654200</v>
      </c>
      <c r="J135" s="4"/>
      <c r="K135" s="4"/>
      <c r="L135" s="15">
        <v>-6.0000000000000001E-3</v>
      </c>
      <c r="M135" s="4">
        <v>8637500</v>
      </c>
      <c r="O135" s="4">
        <f t="shared" si="5"/>
        <v>8652200</v>
      </c>
    </row>
    <row r="136" spans="1:15" x14ac:dyDescent="0.2">
      <c r="A136" s="2" t="s">
        <v>114</v>
      </c>
      <c r="B136" s="4">
        <v>2194</v>
      </c>
      <c r="C136" s="4">
        <v>5888</v>
      </c>
      <c r="D136" s="4">
        <v>631</v>
      </c>
      <c r="E136" s="4">
        <v>270</v>
      </c>
      <c r="F136" s="4"/>
      <c r="G136" s="4"/>
      <c r="H136" s="4">
        <v>5693200</v>
      </c>
      <c r="I136" s="4">
        <v>9411400</v>
      </c>
      <c r="J136" s="4"/>
      <c r="K136" s="4"/>
      <c r="L136" s="15">
        <v>-1.7899999999999999E-2</v>
      </c>
      <c r="M136" s="4">
        <v>17145800</v>
      </c>
      <c r="O136" s="4">
        <f t="shared" si="5"/>
        <v>8652200</v>
      </c>
    </row>
    <row r="137" spans="1:15" x14ac:dyDescent="0.2">
      <c r="A137" s="2" t="s">
        <v>115</v>
      </c>
      <c r="B137" s="4">
        <v>2468</v>
      </c>
      <c r="C137" s="4">
        <v>2687</v>
      </c>
      <c r="D137" s="4">
        <v>94</v>
      </c>
      <c r="E137" s="4">
        <v>257</v>
      </c>
      <c r="F137" s="4"/>
      <c r="G137" s="4"/>
      <c r="H137" s="4">
        <v>5142800</v>
      </c>
      <c r="I137" s="4">
        <v>7950200</v>
      </c>
      <c r="J137" s="4"/>
      <c r="K137" s="4"/>
      <c r="L137" s="15">
        <v>-1.7600000000000001E-2</v>
      </c>
      <c r="M137" s="4">
        <v>14305800</v>
      </c>
      <c r="O137" s="4">
        <f t="shared" si="5"/>
        <v>8612777</v>
      </c>
    </row>
    <row r="138" spans="1:15" x14ac:dyDescent="0.2">
      <c r="A138" s="2" t="s">
        <v>116</v>
      </c>
      <c r="B138" s="4">
        <v>8293</v>
      </c>
      <c r="C138" s="4">
        <v>2576</v>
      </c>
      <c r="D138" s="4">
        <v>193</v>
      </c>
      <c r="E138" s="4">
        <v>323</v>
      </c>
      <c r="F138" s="4"/>
      <c r="G138" s="4"/>
      <c r="H138" s="4">
        <v>18171100</v>
      </c>
      <c r="I138" s="4">
        <v>11329700</v>
      </c>
      <c r="J138" s="4"/>
      <c r="K138" s="4"/>
      <c r="L138" s="15">
        <v>5.4900000000000004E-2</v>
      </c>
      <c r="M138" s="4">
        <v>43436400</v>
      </c>
      <c r="O138" s="4">
        <f t="shared" si="5"/>
        <v>7577812</v>
      </c>
    </row>
    <row r="139" spans="1:15" x14ac:dyDescent="0.2">
      <c r="A139" s="2" t="s">
        <v>117</v>
      </c>
      <c r="B139" s="4">
        <v>1629</v>
      </c>
      <c r="C139" s="4">
        <v>6993</v>
      </c>
      <c r="D139" s="4">
        <v>321</v>
      </c>
      <c r="E139" s="4">
        <v>142</v>
      </c>
      <c r="F139" s="4"/>
      <c r="G139" s="4"/>
      <c r="H139" s="4">
        <v>3029300</v>
      </c>
      <c r="I139" s="4">
        <v>4641900</v>
      </c>
      <c r="J139" s="4"/>
      <c r="K139" s="4"/>
      <c r="L139" s="15">
        <v>6.1999999999999998E-3</v>
      </c>
      <c r="M139" s="4">
        <v>8652200</v>
      </c>
      <c r="O139" s="4">
        <f t="shared" si="5"/>
        <v>7577812</v>
      </c>
    </row>
    <row r="140" spans="1:15" x14ac:dyDescent="0.2">
      <c r="A140" s="2" t="s">
        <v>118</v>
      </c>
      <c r="B140" s="4">
        <v>2607</v>
      </c>
      <c r="C140" s="4">
        <v>1837</v>
      </c>
      <c r="D140" s="4">
        <v>171</v>
      </c>
      <c r="E140" s="4">
        <v>99</v>
      </c>
      <c r="F140" s="4"/>
      <c r="G140" s="4"/>
      <c r="H140" s="4">
        <v>5489600</v>
      </c>
      <c r="I140" s="4">
        <v>3810200</v>
      </c>
      <c r="J140" s="4"/>
      <c r="K140" s="4"/>
      <c r="L140" s="15">
        <v>6.1999999999999998E-3</v>
      </c>
      <c r="M140" s="4">
        <v>9906200</v>
      </c>
      <c r="O140" s="4">
        <f t="shared" si="5"/>
        <v>7577812</v>
      </c>
    </row>
    <row r="141" spans="1:15" x14ac:dyDescent="0.2">
      <c r="A141" s="2" t="s">
        <v>119</v>
      </c>
      <c r="B141" s="4">
        <v>4626</v>
      </c>
      <c r="C141" s="4">
        <v>2435</v>
      </c>
      <c r="D141" s="4">
        <v>96</v>
      </c>
      <c r="E141" s="4">
        <v>463</v>
      </c>
      <c r="F141" s="4"/>
      <c r="G141" s="4"/>
      <c r="H141" s="4">
        <v>10122100</v>
      </c>
      <c r="I141" s="4">
        <v>13806200</v>
      </c>
      <c r="J141" s="4"/>
      <c r="K141" s="4"/>
      <c r="L141" s="15">
        <v>-2.7000000000000003E-2</v>
      </c>
      <c r="M141" s="4">
        <v>25323090</v>
      </c>
      <c r="O141" s="4">
        <f t="shared" si="5"/>
        <v>7577812</v>
      </c>
    </row>
    <row r="142" spans="1:15" x14ac:dyDescent="0.2">
      <c r="A142" s="2" t="s">
        <v>120</v>
      </c>
      <c r="B142" s="4">
        <v>2384</v>
      </c>
      <c r="C142" s="4">
        <v>8005</v>
      </c>
      <c r="D142" s="4">
        <v>333</v>
      </c>
      <c r="E142" s="4">
        <v>107</v>
      </c>
      <c r="F142" s="4"/>
      <c r="G142" s="4"/>
      <c r="H142" s="4">
        <v>4786000</v>
      </c>
      <c r="I142" s="4">
        <v>3321800</v>
      </c>
      <c r="J142" s="4"/>
      <c r="K142" s="4"/>
      <c r="L142" s="15">
        <v>2.1499999999999998E-2</v>
      </c>
      <c r="M142" s="4">
        <v>8612777</v>
      </c>
      <c r="O142" s="4">
        <f t="shared" si="5"/>
        <v>7577812</v>
      </c>
    </row>
    <row r="143" spans="1:15" x14ac:dyDescent="0.2">
      <c r="A143" s="2" t="s">
        <v>121</v>
      </c>
      <c r="B143" s="4">
        <v>1643</v>
      </c>
      <c r="C143" s="4">
        <v>3418</v>
      </c>
      <c r="D143" s="4">
        <v>148</v>
      </c>
      <c r="E143" s="4">
        <v>106</v>
      </c>
      <c r="F143" s="4"/>
      <c r="G143" s="4"/>
      <c r="H143" s="4">
        <v>3171000</v>
      </c>
      <c r="I143" s="4">
        <v>3752800</v>
      </c>
      <c r="J143" s="4"/>
      <c r="K143" s="4"/>
      <c r="L143" s="15">
        <v>0</v>
      </c>
      <c r="M143" s="4">
        <v>7577812</v>
      </c>
      <c r="O143" s="4">
        <f t="shared" si="5"/>
        <v>11969400</v>
      </c>
    </row>
    <row r="144" spans="1:15" x14ac:dyDescent="0.2">
      <c r="A144" s="2" t="s">
        <v>122</v>
      </c>
      <c r="B144" s="4">
        <v>4912</v>
      </c>
      <c r="C144" s="4">
        <v>4200</v>
      </c>
      <c r="D144" s="4">
        <v>145</v>
      </c>
      <c r="E144" s="4">
        <v>551</v>
      </c>
      <c r="F144" s="4"/>
      <c r="G144" s="4"/>
      <c r="H144" s="4">
        <v>10702500</v>
      </c>
      <c r="I144" s="4">
        <v>16131600</v>
      </c>
      <c r="J144" s="4"/>
      <c r="K144" s="4"/>
      <c r="L144" s="15">
        <v>-3.2599999999999997E-2</v>
      </c>
      <c r="M144" s="4">
        <v>28039515</v>
      </c>
      <c r="O144" s="4">
        <f t="shared" si="5"/>
        <v>9156093</v>
      </c>
    </row>
    <row r="145" spans="1:15" x14ac:dyDescent="0.2">
      <c r="A145" s="2" t="s">
        <v>123</v>
      </c>
      <c r="B145" s="4">
        <v>2080</v>
      </c>
      <c r="C145" s="4">
        <v>3661</v>
      </c>
      <c r="D145" s="4">
        <v>159</v>
      </c>
      <c r="E145" s="4">
        <v>258</v>
      </c>
      <c r="F145" s="4"/>
      <c r="G145" s="4"/>
      <c r="H145" s="4">
        <v>4360300</v>
      </c>
      <c r="I145" s="4">
        <v>7301400</v>
      </c>
      <c r="J145" s="4"/>
      <c r="K145" s="4"/>
      <c r="L145" s="15">
        <v>-2.8999999999999998E-3</v>
      </c>
      <c r="M145" s="4">
        <v>11969400</v>
      </c>
      <c r="O145" s="4">
        <f t="shared" si="5"/>
        <v>9156093</v>
      </c>
    </row>
    <row r="146" spans="1:15" x14ac:dyDescent="0.2">
      <c r="A146" s="2" t="s">
        <v>124</v>
      </c>
      <c r="B146" s="4">
        <v>1928</v>
      </c>
      <c r="C146" s="4">
        <v>5389</v>
      </c>
      <c r="D146" s="4">
        <v>428</v>
      </c>
      <c r="E146" s="4">
        <v>307</v>
      </c>
      <c r="F146" s="4"/>
      <c r="G146" s="4"/>
      <c r="H146" s="4">
        <v>3968400</v>
      </c>
      <c r="I146" s="4">
        <v>8832800</v>
      </c>
      <c r="J146" s="4"/>
      <c r="K146" s="4"/>
      <c r="L146" s="15">
        <v>-8.6999999999999994E-3</v>
      </c>
      <c r="M146" s="4">
        <v>13262090</v>
      </c>
      <c r="O146" s="4">
        <f t="shared" si="5"/>
        <v>8770316</v>
      </c>
    </row>
    <row r="147" spans="1:15" x14ac:dyDescent="0.2">
      <c r="A147" s="2" t="s">
        <v>125</v>
      </c>
      <c r="B147" s="4">
        <v>2355</v>
      </c>
      <c r="C147" s="4">
        <v>2591</v>
      </c>
      <c r="D147" s="4">
        <v>121</v>
      </c>
      <c r="E147" s="4">
        <v>260</v>
      </c>
      <c r="F147" s="4"/>
      <c r="G147" s="4"/>
      <c r="H147" s="4">
        <v>4697700</v>
      </c>
      <c r="I147" s="4">
        <v>8200700</v>
      </c>
      <c r="J147" s="4"/>
      <c r="K147" s="4"/>
      <c r="L147" s="15">
        <v>-1.44E-2</v>
      </c>
      <c r="M147" s="4">
        <v>12911000</v>
      </c>
      <c r="O147" s="4">
        <f>MIN(M148:M152)</f>
        <v>8770316</v>
      </c>
    </row>
    <row r="148" spans="1:15" x14ac:dyDescent="0.2">
      <c r="A148" s="2" t="s">
        <v>126</v>
      </c>
      <c r="B148" s="4">
        <v>6231</v>
      </c>
      <c r="C148" s="4">
        <v>4243</v>
      </c>
      <c r="D148" s="4">
        <v>313</v>
      </c>
      <c r="E148" s="4">
        <v>364</v>
      </c>
      <c r="F148" s="4"/>
      <c r="G148" s="4"/>
      <c r="H148" s="4">
        <v>12267800</v>
      </c>
      <c r="I148" s="4">
        <v>10969000</v>
      </c>
      <c r="J148" s="4"/>
      <c r="K148" s="4"/>
      <c r="L148" s="15">
        <v>2.6800000000000001E-2</v>
      </c>
      <c r="M148" s="4">
        <v>23765282</v>
      </c>
    </row>
    <row r="149" spans="1:15" x14ac:dyDescent="0.2">
      <c r="A149" s="2" t="s">
        <v>127</v>
      </c>
      <c r="B149" s="4">
        <v>1918</v>
      </c>
      <c r="C149" s="4">
        <v>2766</v>
      </c>
      <c r="D149" s="4">
        <v>126</v>
      </c>
      <c r="E149" s="4">
        <v>157</v>
      </c>
      <c r="F149" s="4"/>
      <c r="G149" s="4"/>
      <c r="H149" s="4">
        <v>3858500</v>
      </c>
      <c r="I149" s="4">
        <v>4751400</v>
      </c>
      <c r="J149" s="4"/>
      <c r="K149" s="4"/>
      <c r="L149" s="15">
        <v>0</v>
      </c>
      <c r="M149" s="4">
        <v>9156093</v>
      </c>
    </row>
    <row r="150" spans="1:15" x14ac:dyDescent="0.2">
      <c r="A150" s="2" t="s">
        <v>128</v>
      </c>
      <c r="B150" s="4">
        <v>4102</v>
      </c>
      <c r="C150" s="4">
        <v>4014</v>
      </c>
      <c r="D150" s="4">
        <v>177</v>
      </c>
      <c r="E150" s="4">
        <v>337</v>
      </c>
      <c r="F150" s="4"/>
      <c r="G150" s="4"/>
      <c r="H150" s="4">
        <v>9800400</v>
      </c>
      <c r="I150" s="4">
        <v>10288700</v>
      </c>
      <c r="J150" s="4"/>
      <c r="K150" s="4"/>
      <c r="L150" s="15">
        <v>3.0000000000000001E-3</v>
      </c>
      <c r="M150" s="4">
        <v>21534906</v>
      </c>
    </row>
    <row r="151" spans="1:15" x14ac:dyDescent="0.2">
      <c r="A151" s="2" t="s">
        <v>129</v>
      </c>
      <c r="B151" s="4">
        <v>2196</v>
      </c>
      <c r="E151" s="4">
        <v>132</v>
      </c>
      <c r="F151" s="4"/>
      <c r="G151" s="4"/>
      <c r="H151" s="4">
        <v>3663400</v>
      </c>
      <c r="I151" s="4">
        <v>4265400</v>
      </c>
      <c r="J151" s="4"/>
      <c r="K151" s="4"/>
      <c r="L151" s="15">
        <v>3.0000000000000001E-3</v>
      </c>
      <c r="M151" s="4">
        <v>8770316</v>
      </c>
    </row>
    <row r="152" spans="1:15" x14ac:dyDescent="0.2">
      <c r="A152" s="2" t="s">
        <v>130</v>
      </c>
      <c r="B152" s="4">
        <v>2626</v>
      </c>
      <c r="E152" s="4">
        <v>262</v>
      </c>
      <c r="F152" s="4"/>
      <c r="G152" s="4"/>
      <c r="H152" s="4">
        <v>5280500</v>
      </c>
      <c r="I152" s="4">
        <v>7623900</v>
      </c>
      <c r="J152" s="4"/>
      <c r="K152" s="4"/>
      <c r="L152" s="15">
        <v>-1.7500000000000002E-2</v>
      </c>
      <c r="M152" s="4">
        <v>13558248</v>
      </c>
    </row>
  </sheetData>
  <mergeCells count="1">
    <mergeCell ref="B1:O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2DD64-B5C0-6A47-8299-1C9DB9D519C1}">
  <sheetPr codeName="Sheet4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1551</v>
      </c>
      <c r="C3" s="4">
        <v>1540</v>
      </c>
      <c r="D3" s="4">
        <v>170</v>
      </c>
      <c r="E3" s="4">
        <v>143</v>
      </c>
      <c r="F3" s="4">
        <v>7</v>
      </c>
      <c r="G3" s="4">
        <v>7</v>
      </c>
      <c r="H3" s="4">
        <v>3113500</v>
      </c>
      <c r="I3" s="4">
        <v>2983800</v>
      </c>
      <c r="J3" s="4">
        <v>667200</v>
      </c>
      <c r="K3" s="6">
        <f t="shared" ref="K3:K23" si="0">J3/(H3+I3)</f>
        <v>0.10942548341068997</v>
      </c>
      <c r="L3" s="27" t="s">
        <v>1056</v>
      </c>
      <c r="M3" s="4">
        <v>6766300</v>
      </c>
      <c r="N3" s="4">
        <f t="shared" ref="N3:N86" si="1">AVERAGE($M4:$M24)</f>
        <v>11067314.285714285</v>
      </c>
      <c r="O3" s="4">
        <f t="shared" ref="O3:O86" si="2">MIN(M4:M8)</f>
        <v>7076900</v>
      </c>
    </row>
    <row r="4" spans="1:15" x14ac:dyDescent="0.2">
      <c r="A4" s="2" t="s">
        <v>1262</v>
      </c>
      <c r="B4" s="4">
        <v>1951</v>
      </c>
      <c r="C4" s="4">
        <v>2560</v>
      </c>
      <c r="D4" s="4">
        <v>187</v>
      </c>
      <c r="E4" s="4">
        <v>273</v>
      </c>
      <c r="F4" s="4">
        <v>1</v>
      </c>
      <c r="G4" s="4">
        <v>6</v>
      </c>
      <c r="H4" s="4">
        <v>2965700</v>
      </c>
      <c r="I4" s="4">
        <v>4911400</v>
      </c>
      <c r="J4" s="4">
        <v>833000</v>
      </c>
      <c r="K4" s="6">
        <f t="shared" si="0"/>
        <v>0.10574957789034035</v>
      </c>
      <c r="L4" s="27" t="s">
        <v>254</v>
      </c>
      <c r="M4" s="4">
        <v>8715500</v>
      </c>
      <c r="N4" s="4">
        <f t="shared" si="1"/>
        <v>10957190.476190476</v>
      </c>
      <c r="O4" s="4">
        <f t="shared" si="2"/>
        <v>7076900</v>
      </c>
    </row>
    <row r="5" spans="1:15" x14ac:dyDescent="0.2">
      <c r="A5" s="2" t="s">
        <v>1250</v>
      </c>
      <c r="B5" s="4">
        <v>1939</v>
      </c>
      <c r="C5" s="4">
        <v>1772</v>
      </c>
      <c r="D5" s="4">
        <v>181</v>
      </c>
      <c r="E5" s="4">
        <v>181</v>
      </c>
      <c r="F5" s="4">
        <v>2</v>
      </c>
      <c r="G5" s="4">
        <v>8</v>
      </c>
      <c r="H5" s="4">
        <v>3070900</v>
      </c>
      <c r="I5" s="4">
        <v>3408000</v>
      </c>
      <c r="J5" s="4">
        <v>596600</v>
      </c>
      <c r="K5" s="6">
        <f t="shared" si="0"/>
        <v>9.2083532698451903E-2</v>
      </c>
      <c r="L5" s="27" t="s">
        <v>607</v>
      </c>
      <c r="M5" s="4">
        <v>7076900</v>
      </c>
      <c r="N5" s="4">
        <f t="shared" si="1"/>
        <v>10960009.523809524</v>
      </c>
      <c r="O5" s="4">
        <f t="shared" si="2"/>
        <v>6756000</v>
      </c>
    </row>
    <row r="6" spans="1:15" x14ac:dyDescent="0.2">
      <c r="A6" s="2" t="s">
        <v>1215</v>
      </c>
      <c r="B6" s="4">
        <v>2858</v>
      </c>
      <c r="C6" s="4">
        <v>2045</v>
      </c>
      <c r="D6" s="4">
        <v>285</v>
      </c>
      <c r="E6" s="4">
        <v>210</v>
      </c>
      <c r="F6" s="4">
        <v>4</v>
      </c>
      <c r="G6" s="4">
        <v>4</v>
      </c>
      <c r="H6" s="4">
        <v>4963600</v>
      </c>
      <c r="I6" s="4">
        <v>3713700</v>
      </c>
      <c r="J6" s="4">
        <v>923300</v>
      </c>
      <c r="K6" s="6">
        <f t="shared" si="0"/>
        <v>0.10640406578083045</v>
      </c>
      <c r="L6" s="27" t="s">
        <v>959</v>
      </c>
      <c r="M6" s="4">
        <v>9612800</v>
      </c>
      <c r="N6" s="4">
        <f t="shared" si="1"/>
        <v>11182042.857142856</v>
      </c>
      <c r="O6" s="4">
        <f t="shared" si="2"/>
        <v>6133100</v>
      </c>
    </row>
    <row r="7" spans="1:15" x14ac:dyDescent="0.2">
      <c r="A7" s="2" t="s">
        <v>1166</v>
      </c>
      <c r="B7" s="4">
        <v>2299</v>
      </c>
      <c r="C7" s="4">
        <v>5226</v>
      </c>
      <c r="D7" s="4">
        <v>223</v>
      </c>
      <c r="E7" s="4">
        <v>603</v>
      </c>
      <c r="F7" s="4">
        <v>11</v>
      </c>
      <c r="G7" s="4">
        <v>32</v>
      </c>
      <c r="H7" s="4">
        <v>4684400</v>
      </c>
      <c r="I7" s="4">
        <v>12268800</v>
      </c>
      <c r="J7" s="4">
        <v>2431300</v>
      </c>
      <c r="K7" s="6">
        <f t="shared" si="0"/>
        <v>0.14341245310619824</v>
      </c>
      <c r="L7" s="27" t="s">
        <v>1182</v>
      </c>
      <c r="M7" s="4">
        <v>19505800</v>
      </c>
      <c r="N7" s="4">
        <f t="shared" si="1"/>
        <v>10678914.285714285</v>
      </c>
      <c r="O7" s="4">
        <f t="shared" si="2"/>
        <v>6133100</v>
      </c>
    </row>
    <row r="8" spans="1:15" x14ac:dyDescent="0.2">
      <c r="A8" s="2" t="s">
        <v>1132</v>
      </c>
      <c r="B8" s="4">
        <v>2262</v>
      </c>
      <c r="C8" s="4">
        <v>2601</v>
      </c>
      <c r="D8" s="4">
        <v>255</v>
      </c>
      <c r="E8" s="4">
        <v>233</v>
      </c>
      <c r="F8" s="4">
        <v>7</v>
      </c>
      <c r="G8" s="4">
        <v>7</v>
      </c>
      <c r="H8" s="4">
        <v>4490600</v>
      </c>
      <c r="I8" s="4">
        <v>4203900</v>
      </c>
      <c r="J8" s="4">
        <v>1565400</v>
      </c>
      <c r="K8" s="6">
        <f t="shared" si="0"/>
        <v>0.18004485594341249</v>
      </c>
      <c r="L8" s="27" t="s">
        <v>942</v>
      </c>
      <c r="M8" s="4">
        <v>10272000</v>
      </c>
      <c r="N8" s="4">
        <f t="shared" si="1"/>
        <v>10536909.523809524</v>
      </c>
      <c r="O8" s="4">
        <f t="shared" si="2"/>
        <v>5500900</v>
      </c>
    </row>
    <row r="9" spans="1:15" x14ac:dyDescent="0.2">
      <c r="A9" s="2" t="s">
        <v>1075</v>
      </c>
      <c r="B9" s="4">
        <v>2473</v>
      </c>
      <c r="C9" s="4">
        <v>5997</v>
      </c>
      <c r="D9" s="4">
        <v>181</v>
      </c>
      <c r="E9" s="4">
        <v>488</v>
      </c>
      <c r="F9" s="4">
        <v>3</v>
      </c>
      <c r="G9" s="4">
        <v>16</v>
      </c>
      <c r="H9" s="4">
        <v>3437900</v>
      </c>
      <c r="I9" s="4">
        <v>9201000</v>
      </c>
      <c r="J9" s="4">
        <v>1475200</v>
      </c>
      <c r="K9" s="6">
        <f t="shared" si="0"/>
        <v>0.11671901826899493</v>
      </c>
      <c r="L9" s="27" t="s">
        <v>1097</v>
      </c>
      <c r="M9" s="4">
        <v>14146400</v>
      </c>
      <c r="N9" s="4">
        <f t="shared" si="1"/>
        <v>10138809.523809524</v>
      </c>
      <c r="O9" s="4">
        <f t="shared" si="2"/>
        <v>5500900</v>
      </c>
    </row>
    <row r="10" spans="1:15" x14ac:dyDescent="0.2">
      <c r="A10" s="2" t="s">
        <v>1051</v>
      </c>
      <c r="B10" s="4">
        <v>1868</v>
      </c>
      <c r="C10" s="4">
        <v>2464</v>
      </c>
      <c r="D10" s="4">
        <v>152</v>
      </c>
      <c r="E10" s="4">
        <v>183</v>
      </c>
      <c r="F10" s="4">
        <v>0</v>
      </c>
      <c r="G10" s="4">
        <v>1</v>
      </c>
      <c r="H10" s="4">
        <v>2435800</v>
      </c>
      <c r="I10" s="4">
        <v>3277100</v>
      </c>
      <c r="J10" s="4">
        <v>994900</v>
      </c>
      <c r="K10" s="6">
        <f t="shared" si="0"/>
        <v>0.17414973130984263</v>
      </c>
      <c r="L10" s="27" t="s">
        <v>840</v>
      </c>
      <c r="M10" s="4">
        <v>6756000</v>
      </c>
      <c r="N10" s="4">
        <f t="shared" si="1"/>
        <v>10432123.80952381</v>
      </c>
      <c r="O10" s="4">
        <f t="shared" si="2"/>
        <v>5500900</v>
      </c>
    </row>
    <row r="11" spans="1:15" x14ac:dyDescent="0.2">
      <c r="A11" s="2" t="s">
        <v>1038</v>
      </c>
      <c r="B11" s="4">
        <v>1346</v>
      </c>
      <c r="C11" s="4">
        <v>2850</v>
      </c>
      <c r="D11" s="4">
        <v>106</v>
      </c>
      <c r="E11" s="4">
        <v>208</v>
      </c>
      <c r="F11" s="4">
        <v>0</v>
      </c>
      <c r="G11" s="4">
        <v>2</v>
      </c>
      <c r="H11" s="4">
        <v>1707300</v>
      </c>
      <c r="I11" s="4">
        <v>3719600</v>
      </c>
      <c r="J11" s="4">
        <v>684400</v>
      </c>
      <c r="K11" s="6">
        <f t="shared" si="0"/>
        <v>0.12611251358971051</v>
      </c>
      <c r="L11" s="27" t="s">
        <v>253</v>
      </c>
      <c r="M11" s="4">
        <v>6133100</v>
      </c>
      <c r="N11" s="4">
        <f t="shared" si="1"/>
        <v>10418709.523809524</v>
      </c>
      <c r="O11" s="4">
        <f t="shared" si="2"/>
        <v>5500900</v>
      </c>
    </row>
    <row r="12" spans="1:15" x14ac:dyDescent="0.2">
      <c r="A12" s="2" t="s">
        <v>1013</v>
      </c>
      <c r="B12" s="4">
        <v>2719</v>
      </c>
      <c r="C12" s="4">
        <v>2809</v>
      </c>
      <c r="D12" s="4">
        <v>231</v>
      </c>
      <c r="E12" s="4">
        <v>198</v>
      </c>
      <c r="F12" s="4">
        <v>2</v>
      </c>
      <c r="G12" s="4">
        <v>6</v>
      </c>
      <c r="H12" s="4">
        <v>3711600</v>
      </c>
      <c r="I12" s="4">
        <v>4261300</v>
      </c>
      <c r="J12" s="4">
        <v>492100</v>
      </c>
      <c r="K12" s="6">
        <f t="shared" si="0"/>
        <v>6.1721581858545822E-2</v>
      </c>
      <c r="L12" s="27" t="s">
        <v>637</v>
      </c>
      <c r="M12" s="4">
        <v>8713400</v>
      </c>
      <c r="N12" s="4">
        <f t="shared" si="1"/>
        <v>10396528.571428571</v>
      </c>
      <c r="O12" s="4">
        <f t="shared" si="2"/>
        <v>5500900</v>
      </c>
    </row>
    <row r="13" spans="1:15" x14ac:dyDescent="0.2">
      <c r="A13" s="2" t="s">
        <v>935</v>
      </c>
      <c r="B13" s="4">
        <v>1080</v>
      </c>
      <c r="C13" s="4">
        <v>2204</v>
      </c>
      <c r="D13" s="4">
        <v>92</v>
      </c>
      <c r="E13" s="4">
        <v>178</v>
      </c>
      <c r="F13" s="4">
        <v>1</v>
      </c>
      <c r="G13" s="4">
        <v>3</v>
      </c>
      <c r="H13" s="4">
        <v>1529600</v>
      </c>
      <c r="I13" s="4">
        <v>2991600</v>
      </c>
      <c r="J13" s="4">
        <v>962000</v>
      </c>
      <c r="K13" s="6">
        <f t="shared" si="0"/>
        <v>0.21277536937096347</v>
      </c>
      <c r="L13" s="27" t="s">
        <v>192</v>
      </c>
      <c r="M13" s="4">
        <v>5500900</v>
      </c>
      <c r="N13" s="4">
        <f t="shared" si="1"/>
        <v>10781819.047619049</v>
      </c>
      <c r="O13" s="4">
        <f t="shared" si="2"/>
        <v>5816300</v>
      </c>
    </row>
    <row r="14" spans="1:15" x14ac:dyDescent="0.2">
      <c r="A14" s="2" t="s">
        <v>904</v>
      </c>
      <c r="B14" s="4">
        <v>1508</v>
      </c>
      <c r="C14" s="4">
        <v>1853</v>
      </c>
      <c r="D14" s="4">
        <v>124</v>
      </c>
      <c r="E14" s="4">
        <v>167</v>
      </c>
      <c r="F14" s="4">
        <v>1</v>
      </c>
      <c r="G14" s="4">
        <v>4</v>
      </c>
      <c r="H14" s="4">
        <v>2207100</v>
      </c>
      <c r="I14" s="4">
        <v>2913200</v>
      </c>
      <c r="J14" s="4">
        <v>686400</v>
      </c>
      <c r="K14" s="6">
        <f t="shared" si="0"/>
        <v>0.13405464523563074</v>
      </c>
      <c r="L14" s="27" t="s">
        <v>187</v>
      </c>
      <c r="M14" s="4">
        <v>5816300</v>
      </c>
      <c r="N14" s="4">
        <f t="shared" si="1"/>
        <v>10849561.904761905</v>
      </c>
      <c r="O14" s="4">
        <f t="shared" si="2"/>
        <v>6007800</v>
      </c>
    </row>
    <row r="15" spans="1:15" x14ac:dyDescent="0.2">
      <c r="A15" s="2" t="s">
        <v>839</v>
      </c>
      <c r="B15" s="4">
        <v>4273</v>
      </c>
      <c r="C15" s="4">
        <v>3138</v>
      </c>
      <c r="D15" s="4">
        <v>349</v>
      </c>
      <c r="E15" s="4">
        <v>290</v>
      </c>
      <c r="F15" s="4">
        <v>4</v>
      </c>
      <c r="G15" s="4">
        <v>10</v>
      </c>
      <c r="H15" s="4">
        <v>6294100</v>
      </c>
      <c r="I15" s="4">
        <v>5649700</v>
      </c>
      <c r="J15" s="4">
        <v>365500</v>
      </c>
      <c r="K15" s="6">
        <f t="shared" si="0"/>
        <v>3.0601651065824947E-2</v>
      </c>
      <c r="L15" s="27" t="s">
        <v>861</v>
      </c>
      <c r="M15" s="4">
        <v>12335900</v>
      </c>
      <c r="N15" s="4">
        <f t="shared" si="1"/>
        <v>10504919.047619049</v>
      </c>
      <c r="O15" s="4">
        <f t="shared" si="2"/>
        <v>6007800</v>
      </c>
    </row>
    <row r="16" spans="1:15" x14ac:dyDescent="0.2">
      <c r="A16" s="2" t="s">
        <v>776</v>
      </c>
      <c r="B16" s="4">
        <v>1354</v>
      </c>
      <c r="C16" s="4">
        <v>2391</v>
      </c>
      <c r="D16" s="4">
        <v>97</v>
      </c>
      <c r="E16" s="4">
        <v>163</v>
      </c>
      <c r="F16" s="4">
        <v>2</v>
      </c>
      <c r="G16" s="4">
        <v>1</v>
      </c>
      <c r="H16" s="4">
        <v>1962000</v>
      </c>
      <c r="I16" s="4">
        <v>2971800</v>
      </c>
      <c r="J16" s="4">
        <v>851000</v>
      </c>
      <c r="K16" s="6">
        <f t="shared" si="0"/>
        <v>0.17248368397584013</v>
      </c>
      <c r="L16" s="27" t="s">
        <v>798</v>
      </c>
      <c r="M16" s="4">
        <v>6007800</v>
      </c>
      <c r="N16" s="4">
        <f t="shared" si="1"/>
        <v>11118628.571428571</v>
      </c>
      <c r="O16" s="4">
        <f t="shared" si="2"/>
        <v>7934800</v>
      </c>
    </row>
    <row r="17" spans="1:15" x14ac:dyDescent="0.2">
      <c r="A17" s="2" t="s">
        <v>720</v>
      </c>
      <c r="B17" s="4">
        <v>3868</v>
      </c>
      <c r="C17" s="4">
        <v>4204</v>
      </c>
      <c r="D17" s="4">
        <v>408</v>
      </c>
      <c r="E17" s="4">
        <v>421</v>
      </c>
      <c r="F17" s="4">
        <v>6</v>
      </c>
      <c r="G17" s="4">
        <v>6</v>
      </c>
      <c r="H17" s="4">
        <v>6711800</v>
      </c>
      <c r="I17" s="4">
        <v>7084400</v>
      </c>
      <c r="J17" s="4">
        <v>390400</v>
      </c>
      <c r="K17" s="6">
        <f t="shared" si="0"/>
        <v>2.8297647178208492E-2</v>
      </c>
      <c r="L17" s="27" t="s">
        <v>634</v>
      </c>
      <c r="M17" s="4">
        <v>14399800</v>
      </c>
      <c r="N17" s="4">
        <f t="shared" si="1"/>
        <v>10891752.380952381</v>
      </c>
      <c r="O17" s="4">
        <f t="shared" si="2"/>
        <v>5727000</v>
      </c>
    </row>
    <row r="18" spans="1:15" x14ac:dyDescent="0.2">
      <c r="A18" s="2" t="s">
        <v>667</v>
      </c>
      <c r="B18" s="4">
        <v>2268</v>
      </c>
      <c r="C18" s="4">
        <v>5561</v>
      </c>
      <c r="D18" s="4">
        <v>156</v>
      </c>
      <c r="E18" s="4">
        <v>430</v>
      </c>
      <c r="F18" s="4">
        <v>1</v>
      </c>
      <c r="G18" s="4">
        <v>12</v>
      </c>
      <c r="H18" s="4">
        <v>2954100</v>
      </c>
      <c r="I18" s="4">
        <v>8032400</v>
      </c>
      <c r="J18" s="4">
        <v>731200</v>
      </c>
      <c r="K18" s="6">
        <f t="shared" si="0"/>
        <v>6.655440768215537E-2</v>
      </c>
      <c r="L18" s="27" t="s">
        <v>674</v>
      </c>
      <c r="M18" s="4">
        <v>11849400</v>
      </c>
      <c r="N18" s="4">
        <f t="shared" si="1"/>
        <v>10947404.761904761</v>
      </c>
      <c r="O18" s="4">
        <f t="shared" si="2"/>
        <v>5727000</v>
      </c>
    </row>
    <row r="19" spans="1:15" x14ac:dyDescent="0.2">
      <c r="A19" s="2" t="s">
        <v>588</v>
      </c>
      <c r="B19" s="4">
        <v>3058</v>
      </c>
      <c r="C19" s="4">
        <v>4889</v>
      </c>
      <c r="D19" s="4">
        <v>253</v>
      </c>
      <c r="E19" s="4">
        <v>380</v>
      </c>
      <c r="F19" s="4">
        <v>5</v>
      </c>
      <c r="G19" s="4">
        <v>7</v>
      </c>
      <c r="H19" s="4">
        <v>4644800</v>
      </c>
      <c r="I19" s="4">
        <v>7203700</v>
      </c>
      <c r="J19" s="4">
        <v>690900</v>
      </c>
      <c r="K19" s="6">
        <f t="shared" si="0"/>
        <v>5.8311178630206358E-2</v>
      </c>
      <c r="L19" s="27" t="s">
        <v>160</v>
      </c>
      <c r="M19" s="4">
        <v>12730600</v>
      </c>
      <c r="N19" s="4">
        <f t="shared" si="1"/>
        <v>10811000</v>
      </c>
      <c r="O19" s="4">
        <f t="shared" si="2"/>
        <v>5727000</v>
      </c>
    </row>
    <row r="20" spans="1:15" x14ac:dyDescent="0.2">
      <c r="A20" s="2" t="s">
        <v>491</v>
      </c>
      <c r="B20" s="4">
        <v>7337</v>
      </c>
      <c r="C20" s="4">
        <v>12645</v>
      </c>
      <c r="D20" s="4">
        <v>701</v>
      </c>
      <c r="E20" s="4">
        <v>1223</v>
      </c>
      <c r="F20" s="4">
        <v>17</v>
      </c>
      <c r="G20" s="4">
        <v>42</v>
      </c>
      <c r="H20" s="4">
        <v>12139400</v>
      </c>
      <c r="I20" s="4">
        <v>21158500</v>
      </c>
      <c r="J20" s="4">
        <v>2157700</v>
      </c>
      <c r="K20" s="6">
        <f t="shared" si="0"/>
        <v>6.4799882274858181E-2</v>
      </c>
      <c r="L20" s="27" t="s">
        <v>531</v>
      </c>
      <c r="M20" s="4">
        <v>35495200</v>
      </c>
      <c r="N20" s="4">
        <f t="shared" si="1"/>
        <v>9468695.2380952388</v>
      </c>
      <c r="O20" s="4">
        <f t="shared" si="2"/>
        <v>5727000</v>
      </c>
    </row>
    <row r="21" spans="1:15" x14ac:dyDescent="0.2">
      <c r="A21" s="2" t="s">
        <v>261</v>
      </c>
      <c r="B21" s="4">
        <v>1780</v>
      </c>
      <c r="C21" s="4">
        <v>3556</v>
      </c>
      <c r="D21" s="4">
        <v>182</v>
      </c>
      <c r="E21" s="4">
        <v>283</v>
      </c>
      <c r="F21" s="4">
        <v>3</v>
      </c>
      <c r="G21" s="4">
        <v>5</v>
      </c>
      <c r="H21" s="4">
        <v>2658900</v>
      </c>
      <c r="I21" s="4">
        <v>4815500</v>
      </c>
      <c r="J21" s="4">
        <v>442300</v>
      </c>
      <c r="K21" s="6">
        <f t="shared" si="0"/>
        <v>5.9175318420207644E-2</v>
      </c>
      <c r="L21" s="27" t="s">
        <v>294</v>
      </c>
      <c r="M21" s="4">
        <v>7934800</v>
      </c>
      <c r="N21" s="4">
        <f t="shared" si="1"/>
        <v>9691380.9523809515</v>
      </c>
      <c r="O21" s="4">
        <f t="shared" si="2"/>
        <v>5727000</v>
      </c>
    </row>
    <row r="22" spans="1:15" x14ac:dyDescent="0.2">
      <c r="A22" s="2" t="s">
        <v>154</v>
      </c>
      <c r="B22" s="4">
        <v>1158</v>
      </c>
      <c r="C22" s="4">
        <v>2697</v>
      </c>
      <c r="D22" s="4">
        <v>111</v>
      </c>
      <c r="E22" s="4">
        <v>215</v>
      </c>
      <c r="F22" s="4">
        <v>2</v>
      </c>
      <c r="G22" s="4">
        <v>3</v>
      </c>
      <c r="H22" s="4">
        <v>1975400</v>
      </c>
      <c r="I22" s="4">
        <v>3429500</v>
      </c>
      <c r="J22" s="4">
        <v>321200</v>
      </c>
      <c r="K22" s="6">
        <f t="shared" si="0"/>
        <v>5.9427556476530558E-2</v>
      </c>
      <c r="L22" s="27" t="s">
        <v>165</v>
      </c>
      <c r="M22" s="4">
        <v>5727000</v>
      </c>
      <c r="N22" s="4">
        <f t="shared" si="1"/>
        <v>10062942.857142856</v>
      </c>
      <c r="O22" s="4">
        <f t="shared" si="2"/>
        <v>6402900</v>
      </c>
    </row>
    <row r="23" spans="1:15" x14ac:dyDescent="0.2">
      <c r="A23" s="2" t="s">
        <v>1</v>
      </c>
      <c r="B23" s="4">
        <v>1850</v>
      </c>
      <c r="C23" s="4">
        <v>2755</v>
      </c>
      <c r="D23" s="4">
        <v>180</v>
      </c>
      <c r="E23" s="5">
        <v>229</v>
      </c>
      <c r="F23" s="4">
        <v>0</v>
      </c>
      <c r="G23" s="5">
        <v>3</v>
      </c>
      <c r="H23" s="4">
        <v>2053000</v>
      </c>
      <c r="I23" s="4">
        <v>4026900</v>
      </c>
      <c r="J23" s="4">
        <v>642400</v>
      </c>
      <c r="K23" s="6">
        <f t="shared" si="0"/>
        <v>0.10565963255974604</v>
      </c>
      <c r="L23" s="15">
        <v>-1.3100000000000001E-2</v>
      </c>
      <c r="M23" s="4">
        <v>6914700</v>
      </c>
      <c r="N23" s="4">
        <f t="shared" si="1"/>
        <v>10664961.904761905</v>
      </c>
      <c r="O23" s="4">
        <f t="shared" si="2"/>
        <v>6402900</v>
      </c>
    </row>
    <row r="24" spans="1:15" x14ac:dyDescent="0.2">
      <c r="A24" s="2" t="s">
        <v>2</v>
      </c>
      <c r="B24" s="4">
        <v>6652</v>
      </c>
      <c r="C24" s="4">
        <v>2758</v>
      </c>
      <c r="D24" s="4">
        <v>163</v>
      </c>
      <c r="E24" s="4">
        <v>382</v>
      </c>
      <c r="F24" s="4">
        <v>7</v>
      </c>
      <c r="G24" s="4">
        <v>9</v>
      </c>
      <c r="H24" s="4">
        <v>9897900</v>
      </c>
      <c r="I24" s="4">
        <v>6284000</v>
      </c>
      <c r="J24" s="4">
        <v>379200</v>
      </c>
      <c r="K24" s="6">
        <f t="shared" ref="K24:K87" si="3">J24/(H24+I24)</f>
        <v>2.343358938072785E-2</v>
      </c>
      <c r="L24" s="15">
        <v>2.2700000000000001E-2</v>
      </c>
      <c r="M24" s="4">
        <v>16769300</v>
      </c>
      <c r="N24" s="4">
        <f t="shared" si="1"/>
        <v>10282400</v>
      </c>
      <c r="O24" s="4">
        <f t="shared" si="2"/>
        <v>6402900</v>
      </c>
    </row>
    <row r="25" spans="1:15" x14ac:dyDescent="0.2">
      <c r="A25" s="2" t="s">
        <v>3</v>
      </c>
      <c r="B25" s="4">
        <v>1833</v>
      </c>
      <c r="C25" s="4">
        <v>6294</v>
      </c>
      <c r="D25" s="4">
        <v>251</v>
      </c>
      <c r="E25" s="5">
        <v>204</v>
      </c>
      <c r="F25" s="4">
        <v>2</v>
      </c>
      <c r="G25" s="5">
        <v>3</v>
      </c>
      <c r="H25" s="4">
        <v>2785600</v>
      </c>
      <c r="I25" s="4">
        <v>3372100</v>
      </c>
      <c r="J25" s="4">
        <v>245200</v>
      </c>
      <c r="K25" s="6">
        <f t="shared" si="3"/>
        <v>3.9820062685743056E-2</v>
      </c>
      <c r="L25" s="15">
        <v>-1.8E-3</v>
      </c>
      <c r="M25" s="4">
        <v>6402900</v>
      </c>
      <c r="N25" s="4">
        <f t="shared" si="1"/>
        <v>10474009.523809524</v>
      </c>
      <c r="O25" s="4">
        <f t="shared" si="2"/>
        <v>5786300</v>
      </c>
    </row>
    <row r="26" spans="1:15" x14ac:dyDescent="0.2">
      <c r="A26" s="2" t="s">
        <v>4</v>
      </c>
      <c r="B26" s="4">
        <v>2029</v>
      </c>
      <c r="C26" s="4">
        <v>3718</v>
      </c>
      <c r="D26" s="4">
        <v>206</v>
      </c>
      <c r="E26" s="4">
        <v>221</v>
      </c>
      <c r="F26" s="4">
        <v>5</v>
      </c>
      <c r="G26" s="4">
        <v>5</v>
      </c>
      <c r="H26" s="4">
        <v>2775500</v>
      </c>
      <c r="I26" s="4">
        <v>3827900</v>
      </c>
      <c r="J26" s="4">
        <v>529200</v>
      </c>
      <c r="K26" s="6">
        <f t="shared" si="3"/>
        <v>8.0140533664475877E-2</v>
      </c>
      <c r="L26" s="15">
        <v>5.6999999999999993E-3</v>
      </c>
      <c r="M26" s="4">
        <v>7136100</v>
      </c>
      <c r="N26" s="4">
        <f t="shared" si="1"/>
        <v>10630271.428571429</v>
      </c>
      <c r="O26" s="4">
        <f t="shared" si="2"/>
        <v>5786300</v>
      </c>
    </row>
    <row r="27" spans="1:15" x14ac:dyDescent="0.2">
      <c r="A27" s="2" t="s">
        <v>5</v>
      </c>
      <c r="B27" s="4">
        <v>2713</v>
      </c>
      <c r="C27" s="4">
        <v>3091</v>
      </c>
      <c r="D27" s="4">
        <v>173</v>
      </c>
      <c r="E27" s="5">
        <v>587</v>
      </c>
      <c r="F27" s="4">
        <v>6</v>
      </c>
      <c r="G27" s="5">
        <v>12</v>
      </c>
      <c r="H27" s="4">
        <v>4015900</v>
      </c>
      <c r="I27" s="4">
        <v>9483600</v>
      </c>
      <c r="J27" s="4">
        <v>718200</v>
      </c>
      <c r="K27" s="6">
        <f t="shared" si="3"/>
        <v>5.3201970443349754E-2</v>
      </c>
      <c r="L27" s="15">
        <v>-1.89E-2</v>
      </c>
      <c r="M27" s="4">
        <v>14275500</v>
      </c>
      <c r="N27" s="4">
        <f t="shared" si="1"/>
        <v>10312961.904761905</v>
      </c>
      <c r="O27" s="4">
        <f t="shared" si="2"/>
        <v>5786300</v>
      </c>
    </row>
    <row r="28" spans="1:15" x14ac:dyDescent="0.2">
      <c r="A28" s="2" t="s">
        <v>6</v>
      </c>
      <c r="B28" s="4">
        <v>2116</v>
      </c>
      <c r="C28" s="4">
        <v>2811</v>
      </c>
      <c r="D28" s="4">
        <v>121</v>
      </c>
      <c r="E28" s="5">
        <v>364</v>
      </c>
      <c r="F28" s="4">
        <v>3</v>
      </c>
      <c r="G28" s="5">
        <v>4</v>
      </c>
      <c r="H28" s="4">
        <v>3162700</v>
      </c>
      <c r="I28" s="4">
        <v>5386100</v>
      </c>
      <c r="J28" s="4">
        <v>348800</v>
      </c>
      <c r="K28" s="6">
        <f t="shared" si="3"/>
        <v>4.080104810031817E-2</v>
      </c>
      <c r="L28" s="15">
        <v>-9.300000000000001E-3</v>
      </c>
      <c r="M28" s="4">
        <v>8940100</v>
      </c>
      <c r="N28" s="4">
        <f t="shared" si="1"/>
        <v>10457547.619047619</v>
      </c>
      <c r="O28" s="4">
        <f t="shared" si="2"/>
        <v>5786300</v>
      </c>
    </row>
    <row r="29" spans="1:15" x14ac:dyDescent="0.2">
      <c r="A29" s="2" t="s">
        <v>7</v>
      </c>
      <c r="B29" s="4">
        <v>2100</v>
      </c>
      <c r="C29" s="4">
        <v>3353</v>
      </c>
      <c r="D29" s="8">
        <v>459</v>
      </c>
      <c r="E29" s="5">
        <v>265</v>
      </c>
      <c r="F29" s="4">
        <v>2</v>
      </c>
      <c r="G29" s="5">
        <v>6</v>
      </c>
      <c r="H29" s="4">
        <v>2763800</v>
      </c>
      <c r="I29" s="4">
        <v>4115600</v>
      </c>
      <c r="J29" s="4">
        <v>368900</v>
      </c>
      <c r="K29" s="6">
        <f t="shared" si="3"/>
        <v>5.3623862546152277E-2</v>
      </c>
      <c r="L29" s="15">
        <v>-1.1000000000000001E-2</v>
      </c>
      <c r="M29" s="4">
        <v>7289900</v>
      </c>
      <c r="N29" s="4">
        <f t="shared" si="1"/>
        <v>10634380.952380951</v>
      </c>
      <c r="O29" s="4">
        <f t="shared" si="2"/>
        <v>5786300</v>
      </c>
    </row>
    <row r="30" spans="1:15" x14ac:dyDescent="0.2">
      <c r="A30" s="2" t="s">
        <v>8</v>
      </c>
      <c r="B30" s="4">
        <v>1938</v>
      </c>
      <c r="C30" s="4">
        <v>2090</v>
      </c>
      <c r="D30" s="4">
        <v>179</v>
      </c>
      <c r="E30" s="4">
        <v>216</v>
      </c>
      <c r="F30" s="4">
        <v>3</v>
      </c>
      <c r="G30" s="4">
        <v>1</v>
      </c>
      <c r="H30" s="4">
        <v>2264000</v>
      </c>
      <c r="I30" s="4">
        <v>3274200</v>
      </c>
      <c r="J30" s="4">
        <v>236200</v>
      </c>
      <c r="K30" s="6">
        <f t="shared" si="3"/>
        <v>4.2649236213932323E-2</v>
      </c>
      <c r="L30" s="15">
        <v>-7.1999999999999998E-3</v>
      </c>
      <c r="M30" s="4">
        <v>5786300</v>
      </c>
      <c r="N30" s="4">
        <f t="shared" si="1"/>
        <v>10798895.238095239</v>
      </c>
      <c r="O30" s="4">
        <f t="shared" si="2"/>
        <v>5851400</v>
      </c>
    </row>
    <row r="31" spans="1:15" x14ac:dyDescent="0.2">
      <c r="A31" s="2" t="s">
        <v>9</v>
      </c>
      <c r="B31" s="4">
        <v>4336</v>
      </c>
      <c r="C31" s="4">
        <v>3738</v>
      </c>
      <c r="D31" s="4">
        <v>156</v>
      </c>
      <c r="E31" s="4">
        <v>294</v>
      </c>
      <c r="F31" s="8">
        <v>9</v>
      </c>
      <c r="G31" s="4">
        <v>6</v>
      </c>
      <c r="H31" s="4">
        <v>6934100</v>
      </c>
      <c r="I31" s="4">
        <v>5954100</v>
      </c>
      <c r="J31" s="4">
        <v>1182700</v>
      </c>
      <c r="K31" s="6">
        <f t="shared" si="3"/>
        <v>9.1766111637001282E-2</v>
      </c>
      <c r="L31" s="15">
        <v>2.6099999999999998E-2</v>
      </c>
      <c r="M31" s="4">
        <v>12915600</v>
      </c>
      <c r="N31" s="4">
        <f t="shared" si="1"/>
        <v>10932442.857142856</v>
      </c>
      <c r="O31" s="4">
        <f t="shared" si="2"/>
        <v>5098400</v>
      </c>
    </row>
    <row r="32" spans="1:15" x14ac:dyDescent="0.2">
      <c r="A32" s="2" t="s">
        <v>10</v>
      </c>
      <c r="B32" s="4">
        <v>2140</v>
      </c>
      <c r="C32" s="4">
        <v>3714</v>
      </c>
      <c r="D32" s="8">
        <v>526</v>
      </c>
      <c r="E32" s="4">
        <v>184</v>
      </c>
      <c r="F32" s="4">
        <v>2</v>
      </c>
      <c r="G32" s="4">
        <v>1</v>
      </c>
      <c r="H32" s="4">
        <v>2794000</v>
      </c>
      <c r="I32" s="4">
        <v>2827400</v>
      </c>
      <c r="J32" s="4">
        <v>223000</v>
      </c>
      <c r="K32" s="6">
        <f t="shared" si="3"/>
        <v>3.9669833137652544E-2</v>
      </c>
      <c r="L32" s="15">
        <v>1.32E-2</v>
      </c>
      <c r="M32" s="4">
        <v>5851400</v>
      </c>
      <c r="N32" s="4">
        <f t="shared" si="1"/>
        <v>11101923.80952381</v>
      </c>
      <c r="O32" s="4">
        <f t="shared" si="2"/>
        <v>5098400</v>
      </c>
    </row>
    <row r="33" spans="1:15" x14ac:dyDescent="0.2">
      <c r="A33" s="2" t="s">
        <v>11</v>
      </c>
      <c r="B33" s="4">
        <v>1955</v>
      </c>
      <c r="C33" s="4">
        <v>2925</v>
      </c>
      <c r="D33" s="4">
        <v>175</v>
      </c>
      <c r="E33" s="5">
        <v>316</v>
      </c>
      <c r="F33" s="4">
        <v>1</v>
      </c>
      <c r="G33" s="5">
        <v>7</v>
      </c>
      <c r="H33" s="4">
        <v>2413600</v>
      </c>
      <c r="I33" s="4">
        <v>4945000</v>
      </c>
      <c r="J33" s="4">
        <v>836500</v>
      </c>
      <c r="K33" s="6">
        <f t="shared" si="3"/>
        <v>0.11367651455439894</v>
      </c>
      <c r="L33" s="15">
        <v>-2.63E-2</v>
      </c>
      <c r="M33" s="4">
        <v>8247600</v>
      </c>
      <c r="N33" s="4">
        <f t="shared" si="1"/>
        <v>11454190.476190476</v>
      </c>
      <c r="O33" s="4">
        <f t="shared" si="2"/>
        <v>5098400</v>
      </c>
    </row>
    <row r="34" spans="1:15" x14ac:dyDescent="0.2">
      <c r="A34" s="2" t="s">
        <v>12</v>
      </c>
      <c r="B34" s="4">
        <v>5424</v>
      </c>
      <c r="C34" s="4">
        <v>1926</v>
      </c>
      <c r="D34" s="4">
        <v>133</v>
      </c>
      <c r="E34" s="4">
        <v>296</v>
      </c>
      <c r="F34" s="8">
        <v>11</v>
      </c>
      <c r="G34" s="4">
        <v>4</v>
      </c>
      <c r="H34" s="4">
        <v>8306600</v>
      </c>
      <c r="I34" s="4">
        <v>4757100</v>
      </c>
      <c r="J34" s="4">
        <v>467300</v>
      </c>
      <c r="K34" s="6">
        <f t="shared" si="3"/>
        <v>3.5770876551053682E-2</v>
      </c>
      <c r="L34" s="15">
        <v>3.4200000000000001E-2</v>
      </c>
      <c r="M34" s="4">
        <v>13592000</v>
      </c>
      <c r="N34" s="4">
        <f t="shared" si="1"/>
        <v>11435414.285714285</v>
      </c>
      <c r="O34" s="4">
        <f t="shared" si="2"/>
        <v>5098400</v>
      </c>
    </row>
    <row r="35" spans="1:15" x14ac:dyDescent="0.2">
      <c r="A35" s="2" t="s">
        <v>13</v>
      </c>
      <c r="B35" s="4">
        <v>1987</v>
      </c>
      <c r="C35" s="4">
        <v>6502</v>
      </c>
      <c r="D35" s="4">
        <v>516</v>
      </c>
      <c r="E35" s="5">
        <v>254</v>
      </c>
      <c r="F35" s="4">
        <v>1</v>
      </c>
      <c r="G35" s="5">
        <v>2</v>
      </c>
      <c r="H35" s="4">
        <v>2640300</v>
      </c>
      <c r="I35" s="4">
        <v>3993400</v>
      </c>
      <c r="J35" s="4">
        <v>513900</v>
      </c>
      <c r="K35" s="6">
        <f t="shared" si="3"/>
        <v>7.746807965388848E-2</v>
      </c>
      <c r="L35" s="15">
        <v>-1.5100000000000001E-2</v>
      </c>
      <c r="M35" s="4">
        <v>7238900</v>
      </c>
      <c r="N35" s="4">
        <f t="shared" si="1"/>
        <v>11592352.380952381</v>
      </c>
      <c r="O35" s="4">
        <f t="shared" si="2"/>
        <v>5098400</v>
      </c>
    </row>
    <row r="36" spans="1:15" x14ac:dyDescent="0.2">
      <c r="A36" s="2" t="s">
        <v>14</v>
      </c>
      <c r="B36" s="4">
        <v>1501</v>
      </c>
      <c r="C36" s="4">
        <v>4623</v>
      </c>
      <c r="D36" s="4">
        <v>177</v>
      </c>
      <c r="E36" s="5">
        <v>149</v>
      </c>
      <c r="F36" s="4">
        <v>0</v>
      </c>
      <c r="G36" s="5">
        <v>1</v>
      </c>
      <c r="H36" s="4">
        <v>1981600</v>
      </c>
      <c r="I36" s="4">
        <v>2388800</v>
      </c>
      <c r="J36" s="4">
        <v>657600</v>
      </c>
      <c r="K36" s="6">
        <f t="shared" si="3"/>
        <v>0.15046677649643053</v>
      </c>
      <c r="L36" s="15">
        <v>7.6E-3</v>
      </c>
      <c r="M36" s="4">
        <v>5098400</v>
      </c>
      <c r="N36" s="4">
        <f t="shared" si="1"/>
        <v>12049561.904761905</v>
      </c>
      <c r="O36" s="4">
        <f t="shared" si="2"/>
        <v>7306800</v>
      </c>
    </row>
    <row r="37" spans="1:15" x14ac:dyDescent="0.2">
      <c r="A37" s="2" t="s">
        <v>15</v>
      </c>
      <c r="B37" s="4">
        <v>5936</v>
      </c>
      <c r="C37" s="4">
        <v>6000</v>
      </c>
      <c r="D37" s="4">
        <v>255</v>
      </c>
      <c r="E37" s="5">
        <v>639</v>
      </c>
      <c r="F37" s="4">
        <v>6</v>
      </c>
      <c r="G37" s="5">
        <v>8</v>
      </c>
      <c r="H37" s="4">
        <v>8338000</v>
      </c>
      <c r="I37" s="4">
        <v>9949500</v>
      </c>
      <c r="J37" s="4">
        <v>590600</v>
      </c>
      <c r="K37" s="6">
        <f t="shared" si="3"/>
        <v>3.2295283663704717E-2</v>
      </c>
      <c r="L37" s="15">
        <v>1.5300000000000001E-2</v>
      </c>
      <c r="M37" s="4">
        <v>18895700</v>
      </c>
      <c r="N37" s="4">
        <f t="shared" si="1"/>
        <v>12666157.142857144</v>
      </c>
      <c r="O37" s="4">
        <f t="shared" si="2"/>
        <v>7306800</v>
      </c>
    </row>
    <row r="38" spans="1:15" x14ac:dyDescent="0.2">
      <c r="A38" s="2" t="s">
        <v>16</v>
      </c>
      <c r="B38" s="4">
        <v>2281</v>
      </c>
      <c r="C38" s="4">
        <v>5319</v>
      </c>
      <c r="D38" s="4">
        <v>187</v>
      </c>
      <c r="E38" s="5">
        <v>317</v>
      </c>
      <c r="F38" s="4">
        <v>0</v>
      </c>
      <c r="G38" s="5">
        <v>2</v>
      </c>
      <c r="H38" s="4">
        <v>2763900</v>
      </c>
      <c r="I38" s="4">
        <v>5335500</v>
      </c>
      <c r="J38" s="4">
        <v>1523200</v>
      </c>
      <c r="K38" s="6">
        <f t="shared" si="3"/>
        <v>0.18806331333185175</v>
      </c>
      <c r="L38" s="15">
        <v>-1.52E-2</v>
      </c>
      <c r="M38" s="4">
        <v>9635400</v>
      </c>
      <c r="N38" s="4">
        <f t="shared" si="1"/>
        <v>12856604.761904761</v>
      </c>
      <c r="O38" s="4">
        <f t="shared" si="2"/>
        <v>7306800</v>
      </c>
    </row>
    <row r="39" spans="1:15" x14ac:dyDescent="0.2">
      <c r="A39" s="2" t="s">
        <v>17</v>
      </c>
      <c r="B39" s="4">
        <v>3008</v>
      </c>
      <c r="C39" s="4">
        <v>2961</v>
      </c>
      <c r="D39" s="4">
        <v>152</v>
      </c>
      <c r="E39" s="5">
        <v>515</v>
      </c>
      <c r="F39" s="4">
        <v>3</v>
      </c>
      <c r="G39" s="5">
        <v>14</v>
      </c>
      <c r="H39" s="4">
        <v>4054800</v>
      </c>
      <c r="I39" s="4">
        <v>8405200</v>
      </c>
      <c r="J39" s="4">
        <v>483500</v>
      </c>
      <c r="K39" s="6">
        <f t="shared" si="3"/>
        <v>3.8804173354735155E-2</v>
      </c>
      <c r="L39" s="15">
        <v>-1.1200000000000002E-2</v>
      </c>
      <c r="M39" s="4">
        <v>13018100</v>
      </c>
      <c r="N39" s="4">
        <f t="shared" si="1"/>
        <v>13424533.333333334</v>
      </c>
      <c r="O39" s="4">
        <f t="shared" si="2"/>
        <v>7306800</v>
      </c>
    </row>
    <row r="40" spans="1:15" x14ac:dyDescent="0.2">
      <c r="A40" s="2" t="s">
        <v>18</v>
      </c>
      <c r="B40" s="4">
        <v>2265</v>
      </c>
      <c r="C40" s="4">
        <v>6193</v>
      </c>
      <c r="D40" s="4">
        <v>267</v>
      </c>
      <c r="E40" s="5">
        <v>358</v>
      </c>
      <c r="F40" s="4">
        <v>0</v>
      </c>
      <c r="G40" s="5">
        <v>5</v>
      </c>
      <c r="H40" s="4">
        <v>2984400</v>
      </c>
      <c r="I40" s="4">
        <v>6418300</v>
      </c>
      <c r="J40" s="4">
        <v>460800</v>
      </c>
      <c r="K40" s="6">
        <f t="shared" si="3"/>
        <v>4.900720005955736E-2</v>
      </c>
      <c r="L40" s="15">
        <v>-5.5000000000000005E-3</v>
      </c>
      <c r="M40" s="4">
        <v>9866100</v>
      </c>
      <c r="N40" s="4">
        <f t="shared" si="1"/>
        <v>13760371.428571429</v>
      </c>
      <c r="O40" s="4">
        <f t="shared" si="2"/>
        <v>7306800</v>
      </c>
    </row>
    <row r="41" spans="1:15" x14ac:dyDescent="0.2">
      <c r="A41" s="2" t="s">
        <v>19</v>
      </c>
      <c r="B41" s="4">
        <v>1710</v>
      </c>
      <c r="C41" s="4">
        <v>5923</v>
      </c>
      <c r="D41" s="4">
        <v>243</v>
      </c>
      <c r="E41" s="5">
        <v>258</v>
      </c>
      <c r="F41" s="4">
        <v>4</v>
      </c>
      <c r="G41" s="5">
        <v>5</v>
      </c>
      <c r="H41" s="4">
        <v>2610200</v>
      </c>
      <c r="I41" s="4">
        <v>3987900</v>
      </c>
      <c r="J41" s="4">
        <v>610300</v>
      </c>
      <c r="K41" s="6">
        <f t="shared" si="3"/>
        <v>9.2496324699534713E-2</v>
      </c>
      <c r="L41" s="15">
        <v>0</v>
      </c>
      <c r="M41" s="4">
        <v>7306800</v>
      </c>
      <c r="N41" s="4">
        <f t="shared" si="1"/>
        <v>14095133.333333334</v>
      </c>
      <c r="O41" s="4">
        <f t="shared" si="2"/>
        <v>8735500</v>
      </c>
    </row>
    <row r="42" spans="1:15" x14ac:dyDescent="0.2">
      <c r="A42" s="2" t="s">
        <v>20</v>
      </c>
      <c r="B42" s="4">
        <v>2832</v>
      </c>
      <c r="C42" s="4">
        <v>5928</v>
      </c>
      <c r="D42" s="4">
        <v>643</v>
      </c>
      <c r="E42" s="5">
        <v>477</v>
      </c>
      <c r="F42" s="4">
        <v>2</v>
      </c>
      <c r="G42" s="5">
        <v>8</v>
      </c>
      <c r="H42" s="4">
        <v>3820900</v>
      </c>
      <c r="I42" s="4">
        <v>7878600</v>
      </c>
      <c r="J42" s="4">
        <v>877700</v>
      </c>
      <c r="K42" s="6">
        <f t="shared" si="3"/>
        <v>7.5020300012821062E-2</v>
      </c>
      <c r="L42" s="15">
        <v>-1.4800000000000001E-2</v>
      </c>
      <c r="M42" s="4">
        <v>12611200</v>
      </c>
      <c r="N42" s="4">
        <f t="shared" si="1"/>
        <v>14377376.19047619</v>
      </c>
      <c r="O42" s="4">
        <f t="shared" si="2"/>
        <v>8735500</v>
      </c>
    </row>
    <row r="43" spans="1:15" x14ac:dyDescent="0.2">
      <c r="A43" s="2" t="s">
        <v>21</v>
      </c>
      <c r="B43" s="4">
        <v>2712</v>
      </c>
      <c r="C43" s="4">
        <v>3305</v>
      </c>
      <c r="D43" s="4">
        <v>209</v>
      </c>
      <c r="E43" s="5">
        <v>451</v>
      </c>
      <c r="F43" s="4">
        <v>1</v>
      </c>
      <c r="G43" s="5">
        <v>6</v>
      </c>
      <c r="H43" s="4">
        <v>3868400</v>
      </c>
      <c r="I43" s="4">
        <v>9523500</v>
      </c>
      <c r="J43" s="4">
        <v>1967500</v>
      </c>
      <c r="K43" s="6">
        <f t="shared" si="3"/>
        <v>0.14691716634682159</v>
      </c>
      <c r="L43" s="15">
        <v>-2.9100000000000001E-2</v>
      </c>
      <c r="M43" s="4">
        <v>13529800</v>
      </c>
      <c r="N43" s="4">
        <f t="shared" si="1"/>
        <v>14585295.238095239</v>
      </c>
      <c r="O43" s="4">
        <f t="shared" si="2"/>
        <v>7612000</v>
      </c>
    </row>
    <row r="44" spans="1:15" x14ac:dyDescent="0.2">
      <c r="A44" s="2" t="s">
        <v>22</v>
      </c>
      <c r="B44" s="4">
        <v>6541</v>
      </c>
      <c r="C44" s="4">
        <v>5487</v>
      </c>
      <c r="D44" s="4">
        <v>204</v>
      </c>
      <c r="E44" s="4">
        <v>529</v>
      </c>
      <c r="F44" s="4">
        <v>10</v>
      </c>
      <c r="G44" s="4">
        <v>11</v>
      </c>
      <c r="H44" s="4">
        <v>9753600</v>
      </c>
      <c r="I44" s="4">
        <v>8857500</v>
      </c>
      <c r="J44" s="4">
        <v>775700</v>
      </c>
      <c r="K44" s="6">
        <f t="shared" si="3"/>
        <v>4.1679427868315147E-2</v>
      </c>
      <c r="L44" s="15">
        <v>1.6299999999999999E-2</v>
      </c>
      <c r="M44" s="4">
        <v>19557100</v>
      </c>
      <c r="N44" s="4">
        <f t="shared" si="1"/>
        <v>14348600</v>
      </c>
      <c r="O44" s="4">
        <f t="shared" si="2"/>
        <v>7612000</v>
      </c>
    </row>
    <row r="45" spans="1:15" x14ac:dyDescent="0.2">
      <c r="A45" s="2" t="s">
        <v>23</v>
      </c>
      <c r="B45" s="4">
        <v>2886</v>
      </c>
      <c r="C45" s="4">
        <v>4071</v>
      </c>
      <c r="D45" s="4">
        <v>307</v>
      </c>
      <c r="E45" s="5">
        <v>282</v>
      </c>
      <c r="F45" s="4">
        <v>1</v>
      </c>
      <c r="G45" s="5">
        <v>2</v>
      </c>
      <c r="H45" s="4">
        <v>3537200</v>
      </c>
      <c r="I45" s="4">
        <v>4667600</v>
      </c>
      <c r="J45" s="4">
        <v>494500</v>
      </c>
      <c r="K45" s="6">
        <f t="shared" si="3"/>
        <v>6.0269598283931358E-2</v>
      </c>
      <c r="L45" s="15">
        <v>9.1000000000000004E-3</v>
      </c>
      <c r="M45" s="4">
        <v>8735500</v>
      </c>
      <c r="N45" s="4">
        <f t="shared" si="1"/>
        <v>14460042.857142856</v>
      </c>
      <c r="O45" s="4">
        <f t="shared" si="2"/>
        <v>7612000</v>
      </c>
    </row>
    <row r="46" spans="1:15" x14ac:dyDescent="0.2">
      <c r="A46" s="2" t="s">
        <v>24</v>
      </c>
      <c r="B46" s="4">
        <v>2197</v>
      </c>
      <c r="C46" s="4">
        <v>3150</v>
      </c>
      <c r="D46" s="4">
        <v>190</v>
      </c>
      <c r="E46" s="5">
        <v>404</v>
      </c>
      <c r="F46" s="4">
        <v>2</v>
      </c>
      <c r="G46" s="5">
        <v>8</v>
      </c>
      <c r="H46" s="4">
        <v>3061900</v>
      </c>
      <c r="I46" s="4">
        <v>7359900</v>
      </c>
      <c r="J46" s="4">
        <v>467500</v>
      </c>
      <c r="K46" s="6">
        <f t="shared" si="3"/>
        <v>4.4857894029822105E-2</v>
      </c>
      <c r="L46" s="15">
        <v>-1.09E-2</v>
      </c>
      <c r="M46" s="4">
        <v>10426700</v>
      </c>
      <c r="N46" s="4">
        <f t="shared" si="1"/>
        <v>14622000</v>
      </c>
      <c r="O46" s="4">
        <f t="shared" si="2"/>
        <v>7612000</v>
      </c>
    </row>
    <row r="47" spans="1:15" x14ac:dyDescent="0.2">
      <c r="A47" s="2" t="s">
        <v>25</v>
      </c>
      <c r="B47" s="4">
        <v>3110</v>
      </c>
      <c r="C47" s="4">
        <v>5356</v>
      </c>
      <c r="D47" s="4">
        <v>234</v>
      </c>
      <c r="E47" s="4">
        <v>305</v>
      </c>
      <c r="F47" s="4">
        <v>2</v>
      </c>
      <c r="G47" s="4">
        <v>1</v>
      </c>
      <c r="H47" s="4">
        <v>4495100</v>
      </c>
      <c r="I47" s="4">
        <v>4993900</v>
      </c>
      <c r="J47" s="4">
        <v>849100</v>
      </c>
      <c r="K47" s="6">
        <f t="shared" si="3"/>
        <v>8.9482558752239441E-2</v>
      </c>
      <c r="L47" s="15">
        <v>5.5000000000000005E-3</v>
      </c>
      <c r="M47" s="4">
        <v>10417600</v>
      </c>
      <c r="N47" s="4">
        <f t="shared" si="1"/>
        <v>15131914.285714285</v>
      </c>
      <c r="O47" s="4">
        <f t="shared" si="2"/>
        <v>7612000</v>
      </c>
    </row>
    <row r="48" spans="1:15" x14ac:dyDescent="0.2">
      <c r="A48" s="2" t="s">
        <v>26</v>
      </c>
      <c r="B48" s="4">
        <v>2131</v>
      </c>
      <c r="C48" s="4">
        <v>4326</v>
      </c>
      <c r="D48" s="4">
        <v>329</v>
      </c>
      <c r="E48" s="5">
        <v>283</v>
      </c>
      <c r="F48" s="4">
        <v>2</v>
      </c>
      <c r="G48" s="5">
        <v>5</v>
      </c>
      <c r="H48" s="4">
        <v>2816600</v>
      </c>
      <c r="I48" s="4">
        <v>4284800</v>
      </c>
      <c r="J48" s="4">
        <v>472700</v>
      </c>
      <c r="K48" s="6">
        <f t="shared" si="3"/>
        <v>6.6564339426028671E-2</v>
      </c>
      <c r="L48" s="15">
        <v>-3.5999999999999999E-3</v>
      </c>
      <c r="M48" s="4">
        <v>7612000</v>
      </c>
      <c r="N48" s="4">
        <f t="shared" si="1"/>
        <v>15513876.19047619</v>
      </c>
      <c r="O48" s="4">
        <f t="shared" si="2"/>
        <v>9241100</v>
      </c>
    </row>
    <row r="49" spans="1:15" x14ac:dyDescent="0.2">
      <c r="A49" s="2" t="s">
        <v>27</v>
      </c>
      <c r="B49" s="4">
        <v>2397</v>
      </c>
      <c r="C49" s="4">
        <v>3566</v>
      </c>
      <c r="D49" s="4">
        <v>210</v>
      </c>
      <c r="E49" s="5">
        <v>542</v>
      </c>
      <c r="F49" s="4">
        <v>3</v>
      </c>
      <c r="G49" s="5">
        <v>12</v>
      </c>
      <c r="H49" s="4">
        <v>3442800</v>
      </c>
      <c r="I49" s="4">
        <v>7974400</v>
      </c>
      <c r="J49" s="4">
        <v>531300</v>
      </c>
      <c r="K49" s="6">
        <f t="shared" si="3"/>
        <v>4.6535052377115228E-2</v>
      </c>
      <c r="L49" s="15">
        <v>-1.0800000000000001E-2</v>
      </c>
      <c r="M49" s="4">
        <v>11976400</v>
      </c>
      <c r="N49" s="4">
        <f t="shared" si="1"/>
        <v>16307652.380952381</v>
      </c>
      <c r="O49" s="4">
        <f t="shared" si="2"/>
        <v>9241100</v>
      </c>
    </row>
    <row r="50" spans="1:15" x14ac:dyDescent="0.2">
      <c r="A50" s="2" t="s">
        <v>28</v>
      </c>
      <c r="B50" s="4">
        <v>2996</v>
      </c>
      <c r="C50" s="4">
        <v>3809</v>
      </c>
      <c r="D50" s="4">
        <v>632</v>
      </c>
      <c r="E50" s="4">
        <v>340</v>
      </c>
      <c r="F50" s="4">
        <v>7</v>
      </c>
      <c r="G50" s="4">
        <v>4</v>
      </c>
      <c r="H50" s="4">
        <v>4853400</v>
      </c>
      <c r="I50" s="4">
        <v>5435400</v>
      </c>
      <c r="J50" s="4">
        <v>687400</v>
      </c>
      <c r="K50" s="6">
        <f t="shared" si="3"/>
        <v>6.6810512401834998E-2</v>
      </c>
      <c r="L50" s="15">
        <v>-8.8999999999999999E-3</v>
      </c>
      <c r="M50" s="4">
        <v>11003400</v>
      </c>
      <c r="N50" s="4">
        <f t="shared" si="1"/>
        <v>16452804.761904761</v>
      </c>
      <c r="O50" s="4">
        <f t="shared" si="2"/>
        <v>9241100</v>
      </c>
    </row>
    <row r="51" spans="1:15" x14ac:dyDescent="0.2">
      <c r="A51" s="2" t="s">
        <v>29</v>
      </c>
      <c r="B51" s="4">
        <v>2501</v>
      </c>
      <c r="C51" s="4">
        <v>3052</v>
      </c>
      <c r="D51" s="4">
        <v>332</v>
      </c>
      <c r="E51" s="4">
        <v>345</v>
      </c>
      <c r="F51" s="4">
        <v>3</v>
      </c>
      <c r="G51" s="4">
        <v>6</v>
      </c>
      <c r="H51" s="4">
        <v>3474300</v>
      </c>
      <c r="I51" s="4">
        <v>5165900</v>
      </c>
      <c r="J51" s="4">
        <v>383800</v>
      </c>
      <c r="K51" s="6">
        <f t="shared" si="3"/>
        <v>4.442026804935071E-2</v>
      </c>
      <c r="L51" s="15">
        <v>-8.8000000000000005E-3</v>
      </c>
      <c r="M51" s="4">
        <v>9241100</v>
      </c>
      <c r="N51" s="4">
        <f t="shared" si="1"/>
        <v>17045895.238095239</v>
      </c>
      <c r="O51" s="4">
        <f t="shared" si="2"/>
        <v>9410500</v>
      </c>
    </row>
    <row r="52" spans="1:15" x14ac:dyDescent="0.2">
      <c r="A52" s="2" t="s">
        <v>30</v>
      </c>
      <c r="B52" s="4">
        <v>6108</v>
      </c>
      <c r="C52" s="4">
        <v>6596</v>
      </c>
      <c r="D52" s="4">
        <v>342</v>
      </c>
      <c r="E52" s="4">
        <v>421</v>
      </c>
      <c r="F52" s="4"/>
      <c r="G52" s="4"/>
      <c r="H52" s="4">
        <v>9150700</v>
      </c>
      <c r="I52" s="4">
        <v>6185400</v>
      </c>
      <c r="J52" s="4">
        <v>382800</v>
      </c>
      <c r="K52" s="6">
        <f t="shared" si="3"/>
        <v>2.4960713610370302E-2</v>
      </c>
      <c r="L52" s="15">
        <v>2.8900000000000002E-2</v>
      </c>
      <c r="M52" s="4">
        <v>15720100</v>
      </c>
      <c r="N52" s="4">
        <f t="shared" si="1"/>
        <v>16887366.666666668</v>
      </c>
      <c r="O52" s="4">
        <f t="shared" si="2"/>
        <v>9410500</v>
      </c>
    </row>
    <row r="53" spans="1:15" x14ac:dyDescent="0.2">
      <c r="A53" s="2" t="s">
        <v>31</v>
      </c>
      <c r="B53" s="4">
        <v>2918</v>
      </c>
      <c r="C53" s="4">
        <v>4865</v>
      </c>
      <c r="D53" s="4">
        <v>294</v>
      </c>
      <c r="E53" s="4">
        <v>291</v>
      </c>
      <c r="F53" s="4"/>
      <c r="G53" s="4"/>
      <c r="H53" s="4">
        <v>4685000</v>
      </c>
      <c r="I53" s="4">
        <v>4226200</v>
      </c>
      <c r="J53" s="4">
        <v>475800</v>
      </c>
      <c r="K53" s="6">
        <f t="shared" si="3"/>
        <v>5.339348235927821E-2</v>
      </c>
      <c r="L53" s="15">
        <v>5.5000000000000005E-3</v>
      </c>
      <c r="M53" s="4">
        <v>9410500</v>
      </c>
      <c r="N53" s="4">
        <f t="shared" si="1"/>
        <v>18079842.857142858</v>
      </c>
      <c r="O53" s="4">
        <f t="shared" si="2"/>
        <v>10534600</v>
      </c>
    </row>
    <row r="54" spans="1:15" x14ac:dyDescent="0.2">
      <c r="A54" s="2" t="s">
        <v>32</v>
      </c>
      <c r="B54" s="4">
        <v>3699</v>
      </c>
      <c r="C54" s="4">
        <v>3320</v>
      </c>
      <c r="D54" s="4">
        <v>346</v>
      </c>
      <c r="E54" s="4">
        <v>523</v>
      </c>
      <c r="F54" s="4"/>
      <c r="G54" s="4"/>
      <c r="H54" s="4">
        <v>5407300</v>
      </c>
      <c r="I54" s="4">
        <v>8637600</v>
      </c>
      <c r="J54" s="4">
        <v>1596200</v>
      </c>
      <c r="K54" s="6">
        <f t="shared" si="3"/>
        <v>0.11364979458735912</v>
      </c>
      <c r="L54" s="15">
        <v>-1.26E-2</v>
      </c>
      <c r="M54" s="4">
        <v>15645200</v>
      </c>
      <c r="N54" s="4">
        <f t="shared" si="1"/>
        <v>18353733.333333332</v>
      </c>
      <c r="O54" s="4">
        <f t="shared" si="2"/>
        <v>10534600</v>
      </c>
    </row>
    <row r="55" spans="1:15" x14ac:dyDescent="0.2">
      <c r="A55" s="2" t="s">
        <v>33</v>
      </c>
      <c r="B55" s="4">
        <v>2903</v>
      </c>
      <c r="C55" s="4">
        <v>5582</v>
      </c>
      <c r="D55" s="4">
        <v>297</v>
      </c>
      <c r="E55" s="4">
        <v>520</v>
      </c>
      <c r="F55" s="4"/>
      <c r="G55" s="4"/>
      <c r="H55" s="4">
        <v>4304300</v>
      </c>
      <c r="I55" s="4">
        <v>7843600</v>
      </c>
      <c r="J55" s="4">
        <v>1027600</v>
      </c>
      <c r="K55" s="6">
        <f t="shared" si="3"/>
        <v>8.4590752311099041E-2</v>
      </c>
      <c r="L55" s="15">
        <v>3.5999999999999999E-3</v>
      </c>
      <c r="M55" s="4">
        <v>13197700</v>
      </c>
      <c r="N55" s="4">
        <f t="shared" si="1"/>
        <v>18442852.380952381</v>
      </c>
      <c r="O55" s="4">
        <f t="shared" si="2"/>
        <v>10534600</v>
      </c>
    </row>
    <row r="56" spans="1:15" x14ac:dyDescent="0.2">
      <c r="A56" s="2" t="s">
        <v>34</v>
      </c>
      <c r="B56" s="4">
        <v>3532</v>
      </c>
      <c r="C56" s="4">
        <v>14561</v>
      </c>
      <c r="D56" s="4">
        <v>659</v>
      </c>
      <c r="E56" s="4">
        <v>299</v>
      </c>
      <c r="F56" s="4"/>
      <c r="G56" s="4"/>
      <c r="H56" s="4">
        <v>4744800</v>
      </c>
      <c r="I56" s="4">
        <v>5109400</v>
      </c>
      <c r="J56" s="4">
        <v>518700</v>
      </c>
      <c r="K56" s="6">
        <f t="shared" si="3"/>
        <v>5.2637454080493598E-2</v>
      </c>
      <c r="L56" s="15">
        <v>1.83E-2</v>
      </c>
      <c r="M56" s="4">
        <v>10534600</v>
      </c>
      <c r="N56" s="4">
        <f t="shared" si="1"/>
        <v>19147571.428571429</v>
      </c>
      <c r="O56" s="4">
        <f t="shared" si="2"/>
        <v>13634800</v>
      </c>
    </row>
    <row r="57" spans="1:15" x14ac:dyDescent="0.2">
      <c r="A57" s="2" t="s">
        <v>35</v>
      </c>
      <c r="B57" s="4">
        <v>3496</v>
      </c>
      <c r="C57" s="4">
        <v>5269</v>
      </c>
      <c r="D57" s="4">
        <v>298</v>
      </c>
      <c r="E57" s="4">
        <v>488</v>
      </c>
      <c r="F57" s="4"/>
      <c r="G57" s="4"/>
      <c r="H57" s="4">
        <v>4483500</v>
      </c>
      <c r="I57" s="4">
        <v>7842300</v>
      </c>
      <c r="J57" s="4">
        <v>2146000</v>
      </c>
      <c r="K57" s="6">
        <f t="shared" si="3"/>
        <v>0.17410634603839101</v>
      </c>
      <c r="L57" s="15">
        <v>-1.6399999999999998E-2</v>
      </c>
      <c r="M57" s="4">
        <v>14699800</v>
      </c>
      <c r="N57" s="4">
        <f t="shared" si="1"/>
        <v>19531690.476190478</v>
      </c>
      <c r="O57" s="4">
        <f t="shared" si="2"/>
        <v>13634800</v>
      </c>
    </row>
    <row r="58" spans="1:15" x14ac:dyDescent="0.2">
      <c r="A58" s="2" t="s">
        <v>36</v>
      </c>
      <c r="B58" s="4">
        <v>7582</v>
      </c>
      <c r="C58" s="4">
        <v>7498</v>
      </c>
      <c r="D58" s="4">
        <v>889</v>
      </c>
      <c r="E58" s="4">
        <v>1209</v>
      </c>
      <c r="F58" s="4"/>
      <c r="G58" s="4"/>
      <c r="H58" s="4">
        <v>10264900</v>
      </c>
      <c r="I58" s="4">
        <v>19217500</v>
      </c>
      <c r="J58" s="4">
        <v>1450600</v>
      </c>
      <c r="K58" s="6">
        <f t="shared" si="3"/>
        <v>4.9202235910237972E-2</v>
      </c>
      <c r="L58" s="15">
        <v>-5.0300000000000004E-2</v>
      </c>
      <c r="M58" s="4">
        <v>31844200</v>
      </c>
      <c r="N58" s="4">
        <f t="shared" si="1"/>
        <v>18897619.047619049</v>
      </c>
      <c r="O58" s="4">
        <f t="shared" si="2"/>
        <v>13634800</v>
      </c>
    </row>
    <row r="59" spans="1:15" x14ac:dyDescent="0.2">
      <c r="A59" s="2" t="s">
        <v>37</v>
      </c>
      <c r="B59" s="4">
        <v>2985</v>
      </c>
      <c r="C59" s="4">
        <v>7482</v>
      </c>
      <c r="D59" s="4">
        <v>397</v>
      </c>
      <c r="E59" s="4">
        <v>540</v>
      </c>
      <c r="F59" s="4"/>
      <c r="G59" s="4"/>
      <c r="H59" s="4">
        <v>5139100</v>
      </c>
      <c r="I59" s="4">
        <v>8436000</v>
      </c>
      <c r="J59" s="4">
        <v>806200</v>
      </c>
      <c r="K59" s="6">
        <f t="shared" si="3"/>
        <v>5.938814447039064E-2</v>
      </c>
      <c r="L59" s="15">
        <v>-3.4000000000000002E-3</v>
      </c>
      <c r="M59" s="4">
        <v>13634800</v>
      </c>
      <c r="N59" s="4">
        <f t="shared" si="1"/>
        <v>20102366.666666668</v>
      </c>
      <c r="O59" s="4">
        <f t="shared" si="2"/>
        <v>14336800</v>
      </c>
    </row>
    <row r="60" spans="1:15" x14ac:dyDescent="0.2">
      <c r="A60" s="2" t="s">
        <v>38</v>
      </c>
      <c r="B60" s="4">
        <v>7427</v>
      </c>
      <c r="C60" s="4">
        <v>5508</v>
      </c>
      <c r="D60" s="4">
        <v>398</v>
      </c>
      <c r="E60" s="4">
        <v>739</v>
      </c>
      <c r="F60" s="4"/>
      <c r="G60" s="4"/>
      <c r="H60" s="4">
        <v>12544500</v>
      </c>
      <c r="I60" s="4">
        <v>11341200</v>
      </c>
      <c r="J60" s="4">
        <v>694100</v>
      </c>
      <c r="K60" s="6">
        <f t="shared" si="3"/>
        <v>2.9059227906236787E-2</v>
      </c>
      <c r="L60" s="15">
        <v>1.3899999999999999E-2</v>
      </c>
      <c r="M60" s="4">
        <v>24944600</v>
      </c>
      <c r="N60" s="4">
        <f t="shared" si="1"/>
        <v>20183014.285714287</v>
      </c>
      <c r="O60" s="4">
        <f t="shared" si="2"/>
        <v>14336800</v>
      </c>
    </row>
    <row r="61" spans="1:15" x14ac:dyDescent="0.2">
      <c r="A61" s="2" t="s">
        <v>39</v>
      </c>
      <c r="B61" s="4">
        <v>4088</v>
      </c>
      <c r="C61" s="4">
        <v>4568</v>
      </c>
      <c r="D61" s="4">
        <v>686</v>
      </c>
      <c r="E61" s="4">
        <v>690</v>
      </c>
      <c r="F61" s="4"/>
      <c r="G61" s="4"/>
      <c r="H61" s="4">
        <v>5627400</v>
      </c>
      <c r="I61" s="4">
        <v>10541500</v>
      </c>
      <c r="J61" s="4">
        <v>569000</v>
      </c>
      <c r="K61" s="6">
        <f t="shared" si="3"/>
        <v>3.5191014849495016E-2</v>
      </c>
      <c r="L61" s="15">
        <v>-5.1000000000000004E-3</v>
      </c>
      <c r="M61" s="4">
        <v>16918700</v>
      </c>
      <c r="N61" s="4">
        <f t="shared" si="1"/>
        <v>21552147.619047619</v>
      </c>
      <c r="O61" s="4">
        <f t="shared" si="2"/>
        <v>11075800</v>
      </c>
    </row>
    <row r="62" spans="1:15" x14ac:dyDescent="0.2">
      <c r="A62" s="2" t="s">
        <v>40</v>
      </c>
      <c r="B62" s="4">
        <v>3581</v>
      </c>
      <c r="C62" s="4">
        <v>5441</v>
      </c>
      <c r="D62" s="4">
        <v>599</v>
      </c>
      <c r="E62" s="4">
        <v>511</v>
      </c>
      <c r="F62" s="4"/>
      <c r="G62" s="4"/>
      <c r="H62" s="4">
        <v>5353400</v>
      </c>
      <c r="I62" s="4">
        <v>7729000</v>
      </c>
      <c r="J62" s="4">
        <v>819400</v>
      </c>
      <c r="K62" s="6">
        <f t="shared" si="3"/>
        <v>6.2633767504433432E-2</v>
      </c>
      <c r="L62" s="15">
        <v>-6.8000000000000005E-3</v>
      </c>
      <c r="M62" s="4">
        <v>14336800</v>
      </c>
      <c r="N62" s="4">
        <f t="shared" si="1"/>
        <v>22568085.714285713</v>
      </c>
      <c r="O62" s="4">
        <f t="shared" si="2"/>
        <v>11075800</v>
      </c>
    </row>
    <row r="63" spans="1:15" x14ac:dyDescent="0.2">
      <c r="A63" s="2" t="s">
        <v>41</v>
      </c>
      <c r="B63" s="4">
        <v>5644</v>
      </c>
      <c r="C63" s="4">
        <v>4108</v>
      </c>
      <c r="D63" s="4">
        <v>502</v>
      </c>
      <c r="E63" s="4">
        <v>538</v>
      </c>
      <c r="F63" s="4"/>
      <c r="G63" s="4"/>
      <c r="H63" s="4">
        <v>9856600</v>
      </c>
      <c r="I63" s="4">
        <v>7738900</v>
      </c>
      <c r="J63" s="4">
        <v>761800</v>
      </c>
      <c r="K63" s="6">
        <f t="shared" si="3"/>
        <v>4.3295160694495752E-2</v>
      </c>
      <c r="L63" s="15">
        <v>1.9199999999999998E-2</v>
      </c>
      <c r="M63" s="4">
        <v>18538300</v>
      </c>
      <c r="N63" s="4">
        <f t="shared" si="1"/>
        <v>22799066.666666668</v>
      </c>
      <c r="O63" s="4">
        <f t="shared" si="2"/>
        <v>11075800</v>
      </c>
    </row>
    <row r="64" spans="1:15" x14ac:dyDescent="0.2">
      <c r="A64" s="2" t="s">
        <v>42</v>
      </c>
      <c r="B64" s="4">
        <v>5226</v>
      </c>
      <c r="C64" s="4">
        <v>3297</v>
      </c>
      <c r="D64" s="4">
        <v>365</v>
      </c>
      <c r="E64" s="4">
        <v>530</v>
      </c>
      <c r="F64" s="4"/>
      <c r="G64" s="4"/>
      <c r="H64" s="4">
        <v>8305900</v>
      </c>
      <c r="I64" s="4">
        <v>8177800</v>
      </c>
      <c r="J64" s="4">
        <v>909500</v>
      </c>
      <c r="K64" s="6">
        <f t="shared" si="3"/>
        <v>5.5175719043661316E-2</v>
      </c>
      <c r="L64" s="15">
        <v>7.0999999999999995E-3</v>
      </c>
      <c r="M64" s="4">
        <v>17896100</v>
      </c>
      <c r="N64" s="4">
        <f t="shared" si="1"/>
        <v>22996866.666666668</v>
      </c>
      <c r="O64" s="4">
        <f t="shared" si="2"/>
        <v>11075800</v>
      </c>
    </row>
    <row r="65" spans="1:15" x14ac:dyDescent="0.2">
      <c r="A65" s="2" t="s">
        <v>43</v>
      </c>
      <c r="B65" s="4">
        <v>4068</v>
      </c>
      <c r="C65" s="4">
        <v>5647</v>
      </c>
      <c r="D65" s="4">
        <v>275</v>
      </c>
      <c r="E65" s="4">
        <v>451</v>
      </c>
      <c r="F65" s="4"/>
      <c r="G65" s="4"/>
      <c r="H65" s="4">
        <v>7124900</v>
      </c>
      <c r="I65" s="4">
        <v>7038200</v>
      </c>
      <c r="J65" s="4">
        <v>422400</v>
      </c>
      <c r="K65" s="6">
        <f t="shared" si="3"/>
        <v>2.9823979213590247E-2</v>
      </c>
      <c r="L65" s="15">
        <v>5.3E-3</v>
      </c>
      <c r="M65" s="4">
        <v>14586500</v>
      </c>
      <c r="N65" s="4">
        <f t="shared" si="1"/>
        <v>23110857.142857142</v>
      </c>
      <c r="O65" s="4">
        <f t="shared" si="2"/>
        <v>11075800</v>
      </c>
    </row>
    <row r="66" spans="1:15" x14ac:dyDescent="0.2">
      <c r="A66" s="2" t="s">
        <v>44</v>
      </c>
      <c r="B66" s="4">
        <v>3002</v>
      </c>
      <c r="C66" s="4">
        <v>5360</v>
      </c>
      <c r="D66" s="4">
        <v>751</v>
      </c>
      <c r="E66" s="4">
        <v>382</v>
      </c>
      <c r="F66" s="4"/>
      <c r="G66" s="4"/>
      <c r="H66" s="4">
        <v>5035000</v>
      </c>
      <c r="I66" s="4">
        <v>5529700</v>
      </c>
      <c r="J66" s="4">
        <v>505600</v>
      </c>
      <c r="K66" s="6">
        <f t="shared" si="3"/>
        <v>4.7857487671206941E-2</v>
      </c>
      <c r="L66" s="15">
        <v>-5.1999999999999998E-3</v>
      </c>
      <c r="M66" s="4">
        <v>11075800</v>
      </c>
      <c r="N66" s="4">
        <f t="shared" si="1"/>
        <v>23407276.19047619</v>
      </c>
      <c r="O66" s="4">
        <f t="shared" si="2"/>
        <v>13827800</v>
      </c>
    </row>
    <row r="67" spans="1:15" x14ac:dyDescent="0.2">
      <c r="A67" s="2" t="s">
        <v>45</v>
      </c>
      <c r="B67" s="4">
        <v>2852</v>
      </c>
      <c r="C67" s="4">
        <v>7038</v>
      </c>
      <c r="D67" s="4">
        <v>348</v>
      </c>
      <c r="E67" s="4">
        <v>531</v>
      </c>
      <c r="F67" s="4"/>
      <c r="G67" s="4"/>
      <c r="H67" s="4">
        <v>4146400</v>
      </c>
      <c r="I67" s="4">
        <v>8592300</v>
      </c>
      <c r="J67" s="4">
        <v>989800</v>
      </c>
      <c r="K67" s="6">
        <f t="shared" si="3"/>
        <v>7.7700236287847266E-2</v>
      </c>
      <c r="L67" s="15">
        <v>-3.4999999999999996E-3</v>
      </c>
      <c r="M67" s="4">
        <v>13827800</v>
      </c>
      <c r="N67" s="4">
        <f t="shared" si="1"/>
        <v>23604700</v>
      </c>
      <c r="O67" s="4">
        <f t="shared" si="2"/>
        <v>14051600</v>
      </c>
    </row>
    <row r="68" spans="1:15" x14ac:dyDescent="0.2">
      <c r="A68" s="2" t="s">
        <v>46</v>
      </c>
      <c r="B68" s="4">
        <v>6871</v>
      </c>
      <c r="C68" s="4">
        <v>7646</v>
      </c>
      <c r="D68" s="4">
        <v>987</v>
      </c>
      <c r="E68" s="4">
        <v>590</v>
      </c>
      <c r="F68" s="4"/>
      <c r="G68" s="4"/>
      <c r="H68" s="4">
        <v>11469600</v>
      </c>
      <c r="I68" s="4">
        <v>8783500</v>
      </c>
      <c r="J68" s="4">
        <v>652800</v>
      </c>
      <c r="K68" s="6">
        <f t="shared" si="3"/>
        <v>3.2232102739827483E-2</v>
      </c>
      <c r="L68" s="15">
        <v>1.78E-2</v>
      </c>
      <c r="M68" s="4">
        <v>21125800</v>
      </c>
      <c r="N68" s="4">
        <f t="shared" si="1"/>
        <v>23783095.238095239</v>
      </c>
      <c r="O68" s="4">
        <f t="shared" si="2"/>
        <v>12391000</v>
      </c>
    </row>
    <row r="69" spans="1:15" x14ac:dyDescent="0.2">
      <c r="A69" s="2" t="s">
        <v>47</v>
      </c>
      <c r="B69" s="4">
        <v>4112</v>
      </c>
      <c r="C69" s="4">
        <v>5586</v>
      </c>
      <c r="D69" s="4">
        <v>314</v>
      </c>
      <c r="E69" s="4">
        <v>535</v>
      </c>
      <c r="F69" s="4"/>
      <c r="G69" s="4"/>
      <c r="H69" s="4">
        <v>5718600</v>
      </c>
      <c r="I69" s="4">
        <v>9236800</v>
      </c>
      <c r="J69" s="4">
        <v>556700</v>
      </c>
      <c r="K69" s="6">
        <f t="shared" si="3"/>
        <v>3.7224012731187396E-2</v>
      </c>
      <c r="L69" s="15">
        <v>-1.77E-2</v>
      </c>
      <c r="M69" s="4">
        <v>15633200</v>
      </c>
      <c r="N69" s="4">
        <f t="shared" si="1"/>
        <v>24558885.714285713</v>
      </c>
      <c r="O69" s="4">
        <f t="shared" si="2"/>
        <v>12391000</v>
      </c>
    </row>
    <row r="70" spans="1:15" x14ac:dyDescent="0.2">
      <c r="A70" s="2" t="s">
        <v>48</v>
      </c>
      <c r="B70" s="4">
        <v>8439</v>
      </c>
      <c r="C70" s="4">
        <v>5598</v>
      </c>
      <c r="D70" s="4">
        <v>815</v>
      </c>
      <c r="E70" s="4">
        <v>781</v>
      </c>
      <c r="F70" s="4"/>
      <c r="G70" s="4"/>
      <c r="H70" s="4">
        <v>14770100</v>
      </c>
      <c r="I70" s="4">
        <v>11885100</v>
      </c>
      <c r="J70" s="4">
        <v>1323100</v>
      </c>
      <c r="K70" s="6">
        <f t="shared" si="3"/>
        <v>4.9637594165491163E-2</v>
      </c>
      <c r="L70" s="15">
        <v>2.7000000000000003E-2</v>
      </c>
      <c r="M70" s="4">
        <v>28645700</v>
      </c>
      <c r="N70" s="4">
        <f t="shared" si="1"/>
        <v>24508538.095238097</v>
      </c>
      <c r="O70" s="4">
        <f t="shared" si="2"/>
        <v>12391000</v>
      </c>
    </row>
    <row r="71" spans="1:15" x14ac:dyDescent="0.2">
      <c r="A71" s="2" t="s">
        <v>49</v>
      </c>
      <c r="B71" s="4">
        <v>3656</v>
      </c>
      <c r="C71" s="4">
        <v>5239</v>
      </c>
      <c r="D71" s="4">
        <v>314</v>
      </c>
      <c r="E71" s="4">
        <v>534</v>
      </c>
      <c r="F71" s="4"/>
      <c r="G71" s="4"/>
      <c r="H71" s="4">
        <v>4732600</v>
      </c>
      <c r="I71" s="4">
        <v>8150300</v>
      </c>
      <c r="J71" s="4">
        <v>879500</v>
      </c>
      <c r="K71" s="6">
        <f t="shared" si="3"/>
        <v>6.8268790412096658E-2</v>
      </c>
      <c r="L71" s="15">
        <v>-8.8999999999999999E-3</v>
      </c>
      <c r="M71" s="4">
        <v>14051600</v>
      </c>
      <c r="N71" s="4">
        <f t="shared" si="1"/>
        <v>24728528.571428571</v>
      </c>
      <c r="O71" s="4">
        <f t="shared" si="2"/>
        <v>12391000</v>
      </c>
    </row>
    <row r="72" spans="1:15" x14ac:dyDescent="0.2">
      <c r="A72" s="2" t="s">
        <v>50</v>
      </c>
      <c r="B72" s="4">
        <v>8610</v>
      </c>
      <c r="C72" s="4">
        <v>13336</v>
      </c>
      <c r="D72" s="4">
        <v>893</v>
      </c>
      <c r="E72" s="4">
        <v>547</v>
      </c>
      <c r="F72" s="4"/>
      <c r="G72" s="4"/>
      <c r="H72" s="4">
        <v>12462200</v>
      </c>
      <c r="I72" s="4">
        <v>8097600</v>
      </c>
      <c r="J72" s="4">
        <v>818100</v>
      </c>
      <c r="K72" s="6">
        <f t="shared" si="3"/>
        <v>3.9791243105477679E-2</v>
      </c>
      <c r="L72" s="15">
        <v>4.6600000000000003E-2</v>
      </c>
      <c r="M72" s="4">
        <v>21696000</v>
      </c>
      <c r="N72" s="4">
        <f t="shared" si="1"/>
        <v>24968876.19047619</v>
      </c>
      <c r="O72" s="4">
        <f t="shared" si="2"/>
        <v>12391000</v>
      </c>
    </row>
    <row r="73" spans="1:15" x14ac:dyDescent="0.2">
      <c r="A73" s="2" t="s">
        <v>51</v>
      </c>
      <c r="B73" s="4">
        <v>3935</v>
      </c>
      <c r="C73" s="4">
        <v>6740</v>
      </c>
      <c r="D73" s="4">
        <v>563</v>
      </c>
      <c r="E73" s="4">
        <v>399</v>
      </c>
      <c r="F73" s="4"/>
      <c r="G73" s="4"/>
      <c r="H73" s="4">
        <v>4976900</v>
      </c>
      <c r="I73" s="4">
        <v>6421900</v>
      </c>
      <c r="J73" s="4">
        <v>748400</v>
      </c>
      <c r="K73" s="6">
        <f t="shared" si="3"/>
        <v>6.5656033968487917E-2</v>
      </c>
      <c r="L73" s="15">
        <v>0</v>
      </c>
      <c r="M73" s="4">
        <v>12391000</v>
      </c>
      <c r="N73" s="4">
        <f t="shared" si="1"/>
        <v>25182952.380952381</v>
      </c>
      <c r="O73" s="4">
        <f t="shared" si="2"/>
        <v>15069200</v>
      </c>
    </row>
    <row r="74" spans="1:15" x14ac:dyDescent="0.2">
      <c r="A74" s="2" t="s">
        <v>52</v>
      </c>
      <c r="B74" s="4">
        <v>9303</v>
      </c>
      <c r="C74" s="4">
        <v>5339</v>
      </c>
      <c r="D74" s="4">
        <v>368</v>
      </c>
      <c r="E74" s="4">
        <v>1248</v>
      </c>
      <c r="F74" s="4"/>
      <c r="G74" s="4"/>
      <c r="H74" s="4">
        <v>13453000</v>
      </c>
      <c r="I74" s="4">
        <v>19310000</v>
      </c>
      <c r="J74" s="4">
        <v>1134100</v>
      </c>
      <c r="K74" s="6">
        <f t="shared" si="3"/>
        <v>3.4615267222171349E-2</v>
      </c>
      <c r="L74" s="15">
        <v>-3.5299999999999998E-2</v>
      </c>
      <c r="M74" s="4">
        <v>34452500</v>
      </c>
      <c r="N74" s="4">
        <f t="shared" si="1"/>
        <v>24143252.380952381</v>
      </c>
      <c r="O74" s="4">
        <f t="shared" si="2"/>
        <v>15069200</v>
      </c>
    </row>
    <row r="75" spans="1:15" x14ac:dyDescent="0.2">
      <c r="A75" s="2" t="s">
        <v>53</v>
      </c>
      <c r="B75" s="4">
        <v>5158</v>
      </c>
      <c r="C75" s="4">
        <v>5600</v>
      </c>
      <c r="D75" s="4">
        <v>1074</v>
      </c>
      <c r="E75" s="4">
        <v>710</v>
      </c>
      <c r="F75" s="4"/>
      <c r="G75" s="4"/>
      <c r="H75" s="4">
        <v>8494400</v>
      </c>
      <c r="I75" s="4">
        <v>11110100</v>
      </c>
      <c r="J75" s="4">
        <v>1450700</v>
      </c>
      <c r="K75" s="6">
        <f t="shared" si="3"/>
        <v>7.3998316712999571E-2</v>
      </c>
      <c r="L75" s="15">
        <v>-1.7899999999999999E-2</v>
      </c>
      <c r="M75" s="4">
        <v>21396900</v>
      </c>
      <c r="N75" s="4">
        <f t="shared" si="1"/>
        <v>24194733.333333332</v>
      </c>
      <c r="O75" s="4">
        <f t="shared" si="2"/>
        <v>15069200</v>
      </c>
    </row>
    <row r="76" spans="1:15" x14ac:dyDescent="0.2">
      <c r="A76" s="2" t="s">
        <v>54</v>
      </c>
      <c r="B76" s="4">
        <v>4078</v>
      </c>
      <c r="C76" s="4">
        <v>10245</v>
      </c>
      <c r="D76" s="4">
        <v>399</v>
      </c>
      <c r="E76" s="4">
        <v>564</v>
      </c>
      <c r="F76" s="4"/>
      <c r="G76" s="4"/>
      <c r="H76" s="4">
        <v>5810100</v>
      </c>
      <c r="I76" s="4">
        <v>8637500</v>
      </c>
      <c r="J76" s="4">
        <v>428200</v>
      </c>
      <c r="K76" s="6">
        <f t="shared" si="3"/>
        <v>2.9638140590824775E-2</v>
      </c>
      <c r="L76" s="15">
        <v>-1.23E-2</v>
      </c>
      <c r="M76" s="4">
        <v>15069200</v>
      </c>
      <c r="N76" s="4">
        <f t="shared" si="1"/>
        <v>24299614.285714287</v>
      </c>
      <c r="O76" s="4">
        <f t="shared" si="2"/>
        <v>18528700</v>
      </c>
    </row>
    <row r="77" spans="1:15" x14ac:dyDescent="0.2">
      <c r="A77" s="2" t="s">
        <v>55</v>
      </c>
      <c r="B77" s="4">
        <v>10146</v>
      </c>
      <c r="C77" s="4">
        <v>5699</v>
      </c>
      <c r="D77" s="4">
        <v>562</v>
      </c>
      <c r="E77" s="4">
        <v>565</v>
      </c>
      <c r="F77" s="4"/>
      <c r="G77" s="4"/>
      <c r="H77" s="4">
        <v>15964100</v>
      </c>
      <c r="I77" s="4">
        <v>8649000</v>
      </c>
      <c r="J77" s="4">
        <v>469000</v>
      </c>
      <c r="K77" s="6">
        <f t="shared" si="3"/>
        <v>1.9054893532305966E-2</v>
      </c>
      <c r="L77" s="15">
        <v>6.9099999999999995E-2</v>
      </c>
      <c r="M77" s="4">
        <v>25333700</v>
      </c>
      <c r="N77" s="4">
        <f t="shared" si="1"/>
        <v>24312366.666666668</v>
      </c>
      <c r="O77" s="4">
        <f t="shared" si="2"/>
        <v>18528700</v>
      </c>
    </row>
    <row r="78" spans="1:15" x14ac:dyDescent="0.2">
      <c r="A78" s="2" t="s">
        <v>56</v>
      </c>
      <c r="B78" s="4">
        <v>4997</v>
      </c>
      <c r="C78" s="4">
        <v>13507</v>
      </c>
      <c r="D78" s="4">
        <v>1055</v>
      </c>
      <c r="E78" s="4">
        <v>884</v>
      </c>
      <c r="F78" s="4"/>
      <c r="G78" s="4"/>
      <c r="H78" s="4">
        <v>6476600</v>
      </c>
      <c r="I78" s="4">
        <v>14596600</v>
      </c>
      <c r="J78" s="4">
        <v>1564200</v>
      </c>
      <c r="K78" s="6">
        <f t="shared" si="3"/>
        <v>7.4226980240305218E-2</v>
      </c>
      <c r="L78" s="15">
        <v>-4.8499999999999995E-2</v>
      </c>
      <c r="M78" s="4">
        <v>22766300</v>
      </c>
      <c r="N78" s="4">
        <f t="shared" si="1"/>
        <v>24399776.19047619</v>
      </c>
      <c r="O78" s="4">
        <f t="shared" si="2"/>
        <v>18528700</v>
      </c>
    </row>
    <row r="79" spans="1:15" x14ac:dyDescent="0.2">
      <c r="A79" s="2" t="s">
        <v>57</v>
      </c>
      <c r="B79" s="4">
        <v>5964</v>
      </c>
      <c r="C79" s="4">
        <v>9589</v>
      </c>
      <c r="D79" s="4">
        <v>479</v>
      </c>
      <c r="E79" s="4">
        <v>547</v>
      </c>
      <c r="F79" s="4"/>
      <c r="G79" s="4"/>
      <c r="H79" s="4">
        <v>8730700</v>
      </c>
      <c r="I79" s="4">
        <v>8782400</v>
      </c>
      <c r="J79" s="4">
        <v>389200</v>
      </c>
      <c r="K79" s="6">
        <f t="shared" si="3"/>
        <v>2.2223364224494807E-2</v>
      </c>
      <c r="L79" s="15">
        <v>2.5600000000000001E-2</v>
      </c>
      <c r="M79" s="4">
        <v>18528700</v>
      </c>
      <c r="N79" s="4">
        <f t="shared" si="1"/>
        <v>25651357.142857142</v>
      </c>
      <c r="O79" s="4">
        <f t="shared" si="2"/>
        <v>23388900</v>
      </c>
    </row>
    <row r="80" spans="1:15" x14ac:dyDescent="0.2">
      <c r="A80" s="2" t="s">
        <v>58</v>
      </c>
      <c r="B80" s="4">
        <v>9855</v>
      </c>
      <c r="C80" s="4">
        <v>17285</v>
      </c>
      <c r="D80" s="4">
        <v>1157</v>
      </c>
      <c r="E80" s="4">
        <v>1229</v>
      </c>
      <c r="F80" s="4"/>
      <c r="G80" s="4"/>
      <c r="H80" s="4">
        <v>16100300</v>
      </c>
      <c r="I80" s="4">
        <v>19647500</v>
      </c>
      <c r="J80" s="4">
        <v>2078400</v>
      </c>
      <c r="K80" s="6">
        <f t="shared" si="3"/>
        <v>5.8140640822652023E-2</v>
      </c>
      <c r="L80" s="15">
        <v>-5.0999999999999997E-2</v>
      </c>
      <c r="M80" s="4">
        <v>38934500</v>
      </c>
      <c r="N80" s="4">
        <f t="shared" si="1"/>
        <v>25202123.80952381</v>
      </c>
      <c r="O80" s="4">
        <f t="shared" si="2"/>
        <v>22049900</v>
      </c>
    </row>
    <row r="81" spans="1:15" x14ac:dyDescent="0.2">
      <c r="A81" s="2" t="s">
        <v>59</v>
      </c>
      <c r="B81" s="4">
        <v>4508</v>
      </c>
      <c r="C81" s="4">
        <v>13173</v>
      </c>
      <c r="D81" s="4">
        <v>774</v>
      </c>
      <c r="E81" s="4">
        <v>1031</v>
      </c>
      <c r="F81" s="4"/>
      <c r="G81" s="4"/>
      <c r="H81" s="4">
        <v>7486600</v>
      </c>
      <c r="I81" s="4">
        <v>15485900</v>
      </c>
      <c r="J81" s="4">
        <v>3467700</v>
      </c>
      <c r="K81" s="6">
        <f t="shared" si="3"/>
        <v>0.15095004897159647</v>
      </c>
      <c r="L81" s="15">
        <v>-4.5100000000000001E-2</v>
      </c>
      <c r="M81" s="4">
        <v>26638200</v>
      </c>
      <c r="N81" s="4">
        <f t="shared" si="1"/>
        <v>25282961.904761903</v>
      </c>
      <c r="O81" s="4">
        <f t="shared" si="2"/>
        <v>16980300</v>
      </c>
    </row>
    <row r="82" spans="1:15" x14ac:dyDescent="0.2">
      <c r="A82" s="2" t="s">
        <v>60</v>
      </c>
      <c r="B82" s="4">
        <v>11183</v>
      </c>
      <c r="C82" s="4">
        <v>5820</v>
      </c>
      <c r="D82" s="4">
        <v>1043</v>
      </c>
      <c r="E82" s="4">
        <v>1821</v>
      </c>
      <c r="F82" s="4"/>
      <c r="G82" s="4"/>
      <c r="H82" s="4">
        <v>17045700</v>
      </c>
      <c r="I82" s="4">
        <v>26534400</v>
      </c>
      <c r="J82" s="4">
        <v>1116500</v>
      </c>
      <c r="K82" s="6">
        <f t="shared" si="3"/>
        <v>2.5619491465141201E-2</v>
      </c>
      <c r="L82" s="15">
        <v>-3.8199999999999998E-2</v>
      </c>
      <c r="M82" s="4">
        <v>45670500</v>
      </c>
      <c r="N82" s="4">
        <f t="shared" si="1"/>
        <v>26866852.380952381</v>
      </c>
      <c r="O82" s="4">
        <f t="shared" si="2"/>
        <v>16980300</v>
      </c>
    </row>
    <row r="83" spans="1:15" x14ac:dyDescent="0.2">
      <c r="A83" s="2" t="s">
        <v>61</v>
      </c>
      <c r="B83" s="4">
        <v>7031</v>
      </c>
      <c r="C83" s="4">
        <v>5586</v>
      </c>
      <c r="D83" s="4">
        <v>908</v>
      </c>
      <c r="E83" s="4">
        <v>1651</v>
      </c>
      <c r="F83" s="4"/>
      <c r="G83" s="4"/>
      <c r="H83" s="4">
        <v>12236200</v>
      </c>
      <c r="I83" s="4">
        <v>23117700</v>
      </c>
      <c r="J83" s="4">
        <v>1272000</v>
      </c>
      <c r="K83" s="6">
        <f t="shared" si="3"/>
        <v>3.5979057473150063E-2</v>
      </c>
      <c r="L83" s="15">
        <v>-7.5199999999999989E-2</v>
      </c>
      <c r="M83" s="4">
        <v>35671500</v>
      </c>
      <c r="N83" s="4">
        <f t="shared" si="1"/>
        <v>28509190.476190478</v>
      </c>
      <c r="O83" s="4">
        <f t="shared" si="2"/>
        <v>16980300</v>
      </c>
    </row>
    <row r="84" spans="1:15" x14ac:dyDescent="0.2">
      <c r="A84" s="2" t="s">
        <v>62</v>
      </c>
      <c r="B84" s="4">
        <v>7448</v>
      </c>
      <c r="C84" s="4">
        <v>5732</v>
      </c>
      <c r="D84" s="4">
        <v>418</v>
      </c>
      <c r="E84" s="4">
        <v>766</v>
      </c>
      <c r="F84" s="4"/>
      <c r="G84" s="4"/>
      <c r="H84" s="4">
        <v>12132500</v>
      </c>
      <c r="I84" s="4">
        <v>9678200</v>
      </c>
      <c r="J84" s="4">
        <v>1473200</v>
      </c>
      <c r="K84" s="6">
        <f t="shared" si="3"/>
        <v>6.7544828914248511E-2</v>
      </c>
      <c r="L84" s="15">
        <v>1.8200000000000001E-2</v>
      </c>
      <c r="M84" s="4">
        <v>23388900</v>
      </c>
      <c r="N84" s="4">
        <f t="shared" si="1"/>
        <v>29075504.761904761</v>
      </c>
      <c r="O84" s="4">
        <f t="shared" si="2"/>
        <v>16980300</v>
      </c>
    </row>
    <row r="85" spans="1:15" x14ac:dyDescent="0.2">
      <c r="A85" s="2" t="s">
        <v>63</v>
      </c>
      <c r="B85" s="4">
        <v>8222</v>
      </c>
      <c r="C85" s="4">
        <v>4810</v>
      </c>
      <c r="D85" s="4">
        <v>617</v>
      </c>
      <c r="E85" s="4">
        <v>571</v>
      </c>
      <c r="F85" s="4"/>
      <c r="G85" s="4"/>
      <c r="H85" s="4">
        <v>12870700</v>
      </c>
      <c r="I85" s="4">
        <v>7977300</v>
      </c>
      <c r="J85" s="4">
        <v>786900</v>
      </c>
      <c r="K85" s="6">
        <f t="shared" si="3"/>
        <v>3.7744627782041441E-2</v>
      </c>
      <c r="L85" s="15">
        <v>2.1700000000000001E-2</v>
      </c>
      <c r="M85" s="4">
        <v>22049900</v>
      </c>
      <c r="N85" s="4">
        <f t="shared" si="1"/>
        <v>28742761.904761903</v>
      </c>
      <c r="O85" s="4">
        <f t="shared" si="2"/>
        <v>16980300</v>
      </c>
    </row>
    <row r="86" spans="1:15" x14ac:dyDescent="0.2">
      <c r="A86" s="2" t="s">
        <v>64</v>
      </c>
      <c r="B86" s="4">
        <v>4058</v>
      </c>
      <c r="C86" s="4">
        <v>5263</v>
      </c>
      <c r="D86" s="4">
        <v>603</v>
      </c>
      <c r="E86" s="4">
        <v>671</v>
      </c>
      <c r="F86" s="4"/>
      <c r="G86" s="4"/>
      <c r="H86" s="4">
        <v>6126800</v>
      </c>
      <c r="I86" s="4">
        <v>9670000</v>
      </c>
      <c r="J86" s="4">
        <v>1004000</v>
      </c>
      <c r="K86" s="6">
        <f t="shared" si="3"/>
        <v>6.3557176136939134E-2</v>
      </c>
      <c r="L86" s="15">
        <v>-2.0099999999999996E-2</v>
      </c>
      <c r="M86" s="4">
        <v>16980300</v>
      </c>
      <c r="N86" s="4">
        <f t="shared" si="1"/>
        <v>28599552.380952381</v>
      </c>
      <c r="O86" s="4">
        <f t="shared" si="2"/>
        <v>17300600</v>
      </c>
    </row>
    <row r="87" spans="1:15" x14ac:dyDescent="0.2">
      <c r="A87" s="2" t="s">
        <v>65</v>
      </c>
      <c r="B87" s="4">
        <v>4871</v>
      </c>
      <c r="C87" s="4">
        <v>6341</v>
      </c>
      <c r="D87" s="4">
        <v>807</v>
      </c>
      <c r="E87" s="4">
        <v>560</v>
      </c>
      <c r="F87" s="4"/>
      <c r="G87" s="4"/>
      <c r="H87" s="4">
        <v>8259100</v>
      </c>
      <c r="I87" s="4">
        <v>7378400</v>
      </c>
      <c r="J87" s="4">
        <v>1582200</v>
      </c>
      <c r="K87" s="6">
        <f t="shared" si="3"/>
        <v>0.10117985611510791</v>
      </c>
      <c r="L87" s="15">
        <v>2.6499999999999999E-2</v>
      </c>
      <c r="M87" s="4">
        <v>17300600</v>
      </c>
      <c r="N87" s="4">
        <f t="shared" ref="N87:N91" si="4">AVERAGE($M88:$M108)</f>
        <v>28661476.19047619</v>
      </c>
      <c r="O87" s="4">
        <f t="shared" ref="O87:O146" si="5">MIN(M88:M92)</f>
        <v>17973700</v>
      </c>
    </row>
    <row r="88" spans="1:15" x14ac:dyDescent="0.2">
      <c r="A88" s="2" t="s">
        <v>66</v>
      </c>
      <c r="B88" s="4">
        <v>5504</v>
      </c>
      <c r="C88" s="4">
        <v>9840</v>
      </c>
      <c r="D88" s="4">
        <v>1164</v>
      </c>
      <c r="E88" s="4">
        <v>589</v>
      </c>
      <c r="F88" s="4"/>
      <c r="G88" s="4"/>
      <c r="H88" s="4">
        <v>8552300</v>
      </c>
      <c r="I88" s="4">
        <v>8278200</v>
      </c>
      <c r="J88" s="4">
        <v>854900</v>
      </c>
      <c r="K88" s="6">
        <f t="shared" ref="K88:K114" si="6">J88/(H88+I88)</f>
        <v>5.0794688214848047E-2</v>
      </c>
      <c r="L88" s="15">
        <v>3.2000000000000002E-3</v>
      </c>
      <c r="M88" s="4">
        <v>17973700</v>
      </c>
      <c r="N88" s="4">
        <f t="shared" si="4"/>
        <v>29335504.761904761</v>
      </c>
      <c r="O88" s="4">
        <f t="shared" si="5"/>
        <v>18671400</v>
      </c>
    </row>
    <row r="89" spans="1:15" x14ac:dyDescent="0.2">
      <c r="A89" s="2" t="s">
        <v>67</v>
      </c>
      <c r="B89" s="4">
        <v>6602</v>
      </c>
      <c r="C89" s="4">
        <v>10054</v>
      </c>
      <c r="D89" s="4">
        <v>482</v>
      </c>
      <c r="E89" s="4">
        <v>674</v>
      </c>
      <c r="F89" s="4"/>
      <c r="G89" s="4"/>
      <c r="H89" s="4">
        <v>12365800</v>
      </c>
      <c r="I89" s="4">
        <v>9985600</v>
      </c>
      <c r="J89" s="4">
        <v>2035600</v>
      </c>
      <c r="K89" s="6">
        <f t="shared" si="6"/>
        <v>9.1072595005234569E-2</v>
      </c>
      <c r="L89" s="15">
        <v>-6.1999999999999998E-3</v>
      </c>
      <c r="M89" s="4">
        <v>24872100</v>
      </c>
      <c r="N89" s="4">
        <f t="shared" si="4"/>
        <v>29527795.238095239</v>
      </c>
      <c r="O89" s="4">
        <f t="shared" si="5"/>
        <v>16886600</v>
      </c>
    </row>
    <row r="90" spans="1:15" x14ac:dyDescent="0.2">
      <c r="A90" s="2" t="s">
        <v>68</v>
      </c>
      <c r="B90" s="4">
        <v>9029</v>
      </c>
      <c r="C90" s="4">
        <v>5826</v>
      </c>
      <c r="D90" s="4">
        <v>636</v>
      </c>
      <c r="E90" s="4">
        <v>1023</v>
      </c>
      <c r="F90" s="4"/>
      <c r="G90" s="4"/>
      <c r="H90" s="4">
        <v>15510600</v>
      </c>
      <c r="I90" s="4">
        <v>14370300</v>
      </c>
      <c r="J90" s="4">
        <v>1515500</v>
      </c>
      <c r="K90" s="6">
        <f t="shared" si="6"/>
        <v>5.0718017194930541E-2</v>
      </c>
      <c r="L90" s="15">
        <v>1.26E-2</v>
      </c>
      <c r="M90" s="4">
        <v>31924800</v>
      </c>
      <c r="N90" s="4">
        <f t="shared" si="4"/>
        <v>29145109.523809522</v>
      </c>
      <c r="O90" s="4">
        <f t="shared" si="5"/>
        <v>12618800</v>
      </c>
    </row>
    <row r="91" spans="1:15" x14ac:dyDescent="0.2">
      <c r="A91" s="2" t="s">
        <v>69</v>
      </c>
      <c r="B91" s="4">
        <v>5163</v>
      </c>
      <c r="C91" s="4">
        <v>6428</v>
      </c>
      <c r="D91" s="4">
        <v>1098</v>
      </c>
      <c r="E91" s="4">
        <v>1068</v>
      </c>
      <c r="F91" s="4"/>
      <c r="G91" s="4"/>
      <c r="H91" s="4">
        <v>6904800</v>
      </c>
      <c r="I91" s="4">
        <v>15420100</v>
      </c>
      <c r="J91" s="4">
        <v>4945200</v>
      </c>
      <c r="K91" s="6">
        <f t="shared" si="6"/>
        <v>0.22151051068537822</v>
      </c>
      <c r="L91" s="15">
        <v>-5.6600000000000004E-2</v>
      </c>
      <c r="M91" s="4">
        <v>27588400</v>
      </c>
      <c r="N91" s="4">
        <f t="shared" si="4"/>
        <v>28742361.904761903</v>
      </c>
      <c r="O91" s="4">
        <f t="shared" si="5"/>
        <v>12618800</v>
      </c>
    </row>
    <row r="92" spans="1:15" x14ac:dyDescent="0.2">
      <c r="A92" s="2" t="s">
        <v>70</v>
      </c>
      <c r="B92" s="4">
        <v>4823</v>
      </c>
      <c r="C92" s="4">
        <v>6714</v>
      </c>
      <c r="D92" s="4">
        <v>479</v>
      </c>
      <c r="E92" s="4">
        <v>702</v>
      </c>
      <c r="F92" s="4"/>
      <c r="G92" s="4"/>
      <c r="H92" s="4">
        <v>7894500</v>
      </c>
      <c r="I92" s="4">
        <v>9753600</v>
      </c>
      <c r="J92" s="4">
        <v>802100</v>
      </c>
      <c r="K92" s="6">
        <f t="shared" si="6"/>
        <v>4.5449651803876903E-2</v>
      </c>
      <c r="L92" s="15">
        <v>3.0000000000000001E-3</v>
      </c>
      <c r="M92" s="4">
        <v>18671400</v>
      </c>
      <c r="N92" s="4">
        <f t="shared" ref="N92:N111" si="7">AVERAGE($M93:$M113)</f>
        <v>30205333.333333332</v>
      </c>
      <c r="O92" s="4">
        <f t="shared" si="5"/>
        <v>12618800</v>
      </c>
    </row>
    <row r="93" spans="1:15" x14ac:dyDescent="0.2">
      <c r="A93" s="2" t="s">
        <v>71</v>
      </c>
      <c r="B93" s="4">
        <v>7613</v>
      </c>
      <c r="C93" s="4">
        <v>3275</v>
      </c>
      <c r="D93" s="4">
        <v>331</v>
      </c>
      <c r="E93" s="4">
        <v>895</v>
      </c>
      <c r="F93" s="4"/>
      <c r="G93" s="4"/>
      <c r="H93" s="4">
        <v>14598400</v>
      </c>
      <c r="I93" s="4">
        <v>10980800</v>
      </c>
      <c r="J93" s="4">
        <v>729000</v>
      </c>
      <c r="K93" s="6">
        <f t="shared" si="6"/>
        <v>2.8499718521298557E-2</v>
      </c>
      <c r="L93" s="15">
        <v>4.0399999999999998E-2</v>
      </c>
      <c r="M93" s="4">
        <v>26743300</v>
      </c>
      <c r="N93" s="4">
        <f t="shared" si="7"/>
        <v>29570523.80952381</v>
      </c>
      <c r="O93" s="4">
        <f t="shared" si="5"/>
        <v>12618800</v>
      </c>
    </row>
    <row r="94" spans="1:15" x14ac:dyDescent="0.2">
      <c r="A94" s="2" t="s">
        <v>72</v>
      </c>
      <c r="B94" s="4">
        <v>4226</v>
      </c>
      <c r="C94" s="4">
        <v>6044</v>
      </c>
      <c r="D94" s="4">
        <v>902</v>
      </c>
      <c r="E94" s="4">
        <v>614</v>
      </c>
      <c r="F94" s="4"/>
      <c r="G94" s="4"/>
      <c r="H94" s="4">
        <v>6418900</v>
      </c>
      <c r="I94" s="4">
        <v>9098700</v>
      </c>
      <c r="J94" s="4">
        <v>1260400</v>
      </c>
      <c r="K94" s="6">
        <f t="shared" si="6"/>
        <v>8.1223900603186058E-2</v>
      </c>
      <c r="L94" s="15">
        <v>-1.55E-2</v>
      </c>
      <c r="M94" s="4">
        <v>16886600</v>
      </c>
      <c r="N94" s="4">
        <f t="shared" si="7"/>
        <v>30102866.666666668</v>
      </c>
      <c r="O94" s="4">
        <f t="shared" si="5"/>
        <v>12618800</v>
      </c>
    </row>
    <row r="95" spans="1:15" x14ac:dyDescent="0.2">
      <c r="A95" s="2" t="s">
        <v>73</v>
      </c>
      <c r="B95" s="4">
        <v>2826</v>
      </c>
      <c r="C95" s="4">
        <v>4467</v>
      </c>
      <c r="D95" s="4">
        <v>585</v>
      </c>
      <c r="E95" s="4">
        <v>445</v>
      </c>
      <c r="F95" s="4"/>
      <c r="G95" s="4"/>
      <c r="H95" s="4">
        <v>4762000</v>
      </c>
      <c r="I95" s="4">
        <v>6787400</v>
      </c>
      <c r="J95" s="4">
        <v>1022500</v>
      </c>
      <c r="K95" s="6">
        <f t="shared" si="6"/>
        <v>8.8532737631392106E-2</v>
      </c>
      <c r="L95" s="15">
        <v>-1.5E-3</v>
      </c>
      <c r="M95" s="4">
        <v>12618800</v>
      </c>
      <c r="N95" s="4">
        <f t="shared" si="7"/>
        <v>30151228.571428571</v>
      </c>
      <c r="O95" s="4">
        <f t="shared" si="5"/>
        <v>17271700</v>
      </c>
    </row>
    <row r="96" spans="1:15" x14ac:dyDescent="0.2">
      <c r="A96" s="2" t="s">
        <v>74</v>
      </c>
      <c r="B96" s="4">
        <v>6894</v>
      </c>
      <c r="C96" s="4">
        <v>7417</v>
      </c>
      <c r="D96" s="4">
        <v>762</v>
      </c>
      <c r="E96" s="4">
        <v>687</v>
      </c>
      <c r="F96" s="4"/>
      <c r="G96" s="4"/>
      <c r="H96" s="4">
        <v>12436200</v>
      </c>
      <c r="I96" s="4">
        <v>9381200</v>
      </c>
      <c r="J96" s="4">
        <v>375500</v>
      </c>
      <c r="K96" s="6">
        <f t="shared" si="6"/>
        <v>1.7211033395363333E-2</v>
      </c>
      <c r="L96" s="15">
        <v>2.5099999999999997E-2</v>
      </c>
      <c r="M96" s="4">
        <v>22478000</v>
      </c>
      <c r="N96" s="4">
        <f t="shared" si="7"/>
        <v>29981433.333333332</v>
      </c>
      <c r="O96" s="4">
        <f t="shared" si="5"/>
        <v>17271700</v>
      </c>
    </row>
    <row r="97" spans="1:15" x14ac:dyDescent="0.2">
      <c r="A97" s="2" t="s">
        <v>75</v>
      </c>
      <c r="B97" s="4">
        <v>4834</v>
      </c>
      <c r="C97" s="4">
        <v>8887</v>
      </c>
      <c r="D97" s="4">
        <v>630</v>
      </c>
      <c r="E97" s="4">
        <v>520</v>
      </c>
      <c r="F97" s="4"/>
      <c r="G97" s="4"/>
      <c r="H97" s="4">
        <v>8219400</v>
      </c>
      <c r="I97" s="4">
        <v>7950200</v>
      </c>
      <c r="J97" s="4">
        <v>865200</v>
      </c>
      <c r="K97" s="6">
        <f t="shared" si="6"/>
        <v>5.3507817138333663E-2</v>
      </c>
      <c r="L97" s="15">
        <v>-1.5E-3</v>
      </c>
      <c r="M97" s="4">
        <v>17271700</v>
      </c>
      <c r="N97" s="4">
        <f t="shared" si="7"/>
        <v>29795742.857142858</v>
      </c>
      <c r="O97" s="4">
        <f t="shared" si="5"/>
        <v>24601900</v>
      </c>
    </row>
    <row r="98" spans="1:15" x14ac:dyDescent="0.2">
      <c r="A98" s="2" t="s">
        <v>76</v>
      </c>
      <c r="B98" s="4">
        <v>6585</v>
      </c>
      <c r="C98" s="4">
        <v>10076</v>
      </c>
      <c r="D98" s="4">
        <v>1620</v>
      </c>
      <c r="E98" s="4">
        <v>954</v>
      </c>
      <c r="F98" s="4"/>
      <c r="G98" s="4"/>
      <c r="H98" s="4">
        <v>11312600</v>
      </c>
      <c r="I98" s="4">
        <v>12882500</v>
      </c>
      <c r="J98" s="4">
        <v>1284600</v>
      </c>
      <c r="K98" s="6">
        <f t="shared" si="6"/>
        <v>5.309339494360428E-2</v>
      </c>
      <c r="L98" s="15">
        <v>1.6000000000000001E-3</v>
      </c>
      <c r="M98" s="4">
        <v>25601500</v>
      </c>
      <c r="N98" s="4">
        <f t="shared" si="7"/>
        <v>29899790.476190478</v>
      </c>
      <c r="O98" s="4">
        <f t="shared" si="5"/>
        <v>24601900</v>
      </c>
    </row>
    <row r="99" spans="1:15" x14ac:dyDescent="0.2">
      <c r="A99" s="2" t="s">
        <v>77</v>
      </c>
      <c r="B99" s="4">
        <v>6265</v>
      </c>
      <c r="C99" s="4">
        <v>7877</v>
      </c>
      <c r="D99" s="4">
        <v>1016</v>
      </c>
      <c r="E99" s="4">
        <v>927</v>
      </c>
      <c r="F99" s="4"/>
      <c r="G99" s="4"/>
      <c r="H99" s="4">
        <v>8947400</v>
      </c>
      <c r="I99" s="4">
        <v>13752600</v>
      </c>
      <c r="J99" s="4">
        <v>1384500</v>
      </c>
      <c r="K99" s="6">
        <f t="shared" si="6"/>
        <v>6.0991189427312777E-2</v>
      </c>
      <c r="L99" s="15">
        <v>7.9000000000000008E-3</v>
      </c>
      <c r="M99" s="4">
        <v>24601900</v>
      </c>
      <c r="N99" s="4">
        <f t="shared" si="7"/>
        <v>29338561.904761903</v>
      </c>
      <c r="O99" s="4">
        <f t="shared" si="5"/>
        <v>28335800</v>
      </c>
    </row>
    <row r="100" spans="1:15" x14ac:dyDescent="0.2">
      <c r="A100" s="2" t="s">
        <v>78</v>
      </c>
      <c r="B100" s="4">
        <v>13129</v>
      </c>
      <c r="C100" s="4">
        <v>10286</v>
      </c>
      <c r="D100" s="4">
        <v>747</v>
      </c>
      <c r="E100" s="4">
        <v>1266</v>
      </c>
      <c r="F100" s="4"/>
      <c r="G100" s="4"/>
      <c r="H100" s="4">
        <v>23951900</v>
      </c>
      <c r="I100" s="4">
        <v>19475800</v>
      </c>
      <c r="J100" s="4">
        <v>761400</v>
      </c>
      <c r="K100" s="6">
        <f t="shared" si="6"/>
        <v>1.753258864733799E-2</v>
      </c>
      <c r="L100" s="15">
        <v>4.2800000000000005E-2</v>
      </c>
      <c r="M100" s="4">
        <v>44811900</v>
      </c>
      <c r="N100" s="4">
        <f t="shared" si="7"/>
        <v>28177776.19047619</v>
      </c>
      <c r="O100" s="4">
        <f t="shared" si="5"/>
        <v>28335800</v>
      </c>
    </row>
    <row r="101" spans="1:15" x14ac:dyDescent="0.2">
      <c r="A101" s="2" t="s">
        <v>79</v>
      </c>
      <c r="B101" s="4">
        <v>8786</v>
      </c>
      <c r="C101" s="4">
        <v>17138</v>
      </c>
      <c r="D101" s="4">
        <v>3017</v>
      </c>
      <c r="E101" s="4">
        <v>920</v>
      </c>
      <c r="F101" s="4"/>
      <c r="G101" s="4"/>
      <c r="H101" s="4">
        <v>14887500</v>
      </c>
      <c r="I101" s="4">
        <v>13335900</v>
      </c>
      <c r="J101" s="4">
        <v>1036500</v>
      </c>
      <c r="K101" s="6">
        <f t="shared" si="6"/>
        <v>3.6724845341099939E-2</v>
      </c>
      <c r="L101" s="15">
        <v>1.6799999999999999E-2</v>
      </c>
      <c r="M101" s="4">
        <v>29500600</v>
      </c>
      <c r="N101" s="4">
        <f t="shared" si="7"/>
        <v>27536619.047619049</v>
      </c>
      <c r="O101" s="4">
        <f t="shared" si="5"/>
        <v>15062300</v>
      </c>
    </row>
    <row r="102" spans="1:15" x14ac:dyDescent="0.2">
      <c r="A102" s="2" t="s">
        <v>80</v>
      </c>
      <c r="B102" s="4">
        <v>7712</v>
      </c>
      <c r="C102" s="4">
        <v>14727</v>
      </c>
      <c r="D102" s="4">
        <v>2805</v>
      </c>
      <c r="E102" s="4">
        <v>996</v>
      </c>
      <c r="F102" s="4"/>
      <c r="G102" s="4"/>
      <c r="H102" s="4">
        <v>11328600</v>
      </c>
      <c r="I102" s="4">
        <v>14799700</v>
      </c>
      <c r="J102" s="4">
        <v>1310600</v>
      </c>
      <c r="K102" s="6">
        <f t="shared" si="6"/>
        <v>5.0160171155413859E-2</v>
      </c>
      <c r="L102" s="15">
        <v>-1.83E-2</v>
      </c>
      <c r="M102" s="4">
        <v>28335800</v>
      </c>
      <c r="N102" s="4">
        <f t="shared" si="7"/>
        <v>27099357.142857142</v>
      </c>
      <c r="O102" s="4">
        <f t="shared" si="5"/>
        <v>13972900</v>
      </c>
    </row>
    <row r="103" spans="1:15" x14ac:dyDescent="0.2">
      <c r="A103" s="2" t="s">
        <v>81</v>
      </c>
      <c r="B103" s="4">
        <v>25116</v>
      </c>
      <c r="C103" s="4">
        <v>7900</v>
      </c>
      <c r="D103" s="4">
        <v>1314</v>
      </c>
      <c r="E103" s="4">
        <v>2056</v>
      </c>
      <c r="F103" s="4"/>
      <c r="G103" s="4"/>
      <c r="H103" s="4">
        <v>44824000</v>
      </c>
      <c r="I103" s="4">
        <v>29500400</v>
      </c>
      <c r="J103" s="4">
        <v>3609800</v>
      </c>
      <c r="K103" s="6">
        <f t="shared" si="6"/>
        <v>4.8568168730591839E-2</v>
      </c>
      <c r="L103" s="15">
        <v>6.8499999999999991E-2</v>
      </c>
      <c r="M103" s="4">
        <v>78932200</v>
      </c>
      <c r="N103" s="4">
        <f t="shared" si="7"/>
        <v>24563495.238095239</v>
      </c>
      <c r="O103" s="4">
        <f t="shared" si="5"/>
        <v>13972900</v>
      </c>
    </row>
    <row r="104" spans="1:15" x14ac:dyDescent="0.2">
      <c r="A104" s="2" t="s">
        <v>82</v>
      </c>
      <c r="B104" s="4">
        <v>20972</v>
      </c>
      <c r="C104" s="4">
        <v>3643</v>
      </c>
      <c r="D104" s="4">
        <v>472</v>
      </c>
      <c r="E104" s="4">
        <v>1801</v>
      </c>
      <c r="F104" s="4"/>
      <c r="G104" s="4"/>
      <c r="H104" s="4">
        <v>41589400</v>
      </c>
      <c r="I104" s="4">
        <v>26959700</v>
      </c>
      <c r="J104" s="4">
        <v>1085100</v>
      </c>
      <c r="K104" s="6">
        <f t="shared" si="6"/>
        <v>1.5829529490540357E-2</v>
      </c>
      <c r="L104" s="15">
        <v>3.6400000000000002E-2</v>
      </c>
      <c r="M104" s="4">
        <v>70160600</v>
      </c>
      <c r="N104" s="4">
        <f t="shared" si="7"/>
        <v>22004447.619047619</v>
      </c>
      <c r="O104" s="4">
        <f t="shared" si="5"/>
        <v>13972900</v>
      </c>
    </row>
    <row r="105" spans="1:15" x14ac:dyDescent="0.2">
      <c r="A105" s="2" t="s">
        <v>83</v>
      </c>
      <c r="B105" s="4">
        <v>10529</v>
      </c>
      <c r="C105" s="4">
        <v>4514</v>
      </c>
      <c r="D105" s="4">
        <v>414</v>
      </c>
      <c r="E105" s="4">
        <v>877</v>
      </c>
      <c r="F105" s="4"/>
      <c r="G105" s="4"/>
      <c r="H105" s="4">
        <v>19504600</v>
      </c>
      <c r="I105" s="4">
        <v>14262300</v>
      </c>
      <c r="J105" s="4">
        <v>1221300</v>
      </c>
      <c r="K105" s="6">
        <f t="shared" si="6"/>
        <v>3.6168555597345331E-2</v>
      </c>
      <c r="L105" s="15">
        <v>1.8600000000000002E-2</v>
      </c>
      <c r="M105" s="4">
        <v>35281500</v>
      </c>
      <c r="N105" s="4">
        <f t="shared" si="7"/>
        <v>21197776.19047619</v>
      </c>
      <c r="O105" s="4">
        <f t="shared" si="5"/>
        <v>13972900</v>
      </c>
    </row>
    <row r="106" spans="1:15" x14ac:dyDescent="0.2">
      <c r="A106" s="2" t="s">
        <v>84</v>
      </c>
      <c r="B106" s="4">
        <v>3856</v>
      </c>
      <c r="C106" s="4">
        <v>8108</v>
      </c>
      <c r="D106" s="4">
        <v>376</v>
      </c>
      <c r="E106" s="4">
        <v>444</v>
      </c>
      <c r="F106" s="4"/>
      <c r="G106" s="4"/>
      <c r="H106" s="4">
        <v>6790300</v>
      </c>
      <c r="I106" s="4">
        <v>6628800</v>
      </c>
      <c r="J106" s="4">
        <v>1343700</v>
      </c>
      <c r="K106" s="6">
        <f t="shared" si="6"/>
        <v>0.10013339195624148</v>
      </c>
      <c r="L106" s="15">
        <v>2.4700000000000003E-2</v>
      </c>
      <c r="M106" s="4">
        <v>15062300</v>
      </c>
      <c r="N106" s="4">
        <f t="shared" si="7"/>
        <v>21012209.523809522</v>
      </c>
      <c r="O106" s="4">
        <f t="shared" si="5"/>
        <v>13972900</v>
      </c>
    </row>
    <row r="107" spans="1:15" x14ac:dyDescent="0.2">
      <c r="A107" s="2" t="s">
        <v>85</v>
      </c>
      <c r="B107" s="4">
        <v>3938</v>
      </c>
      <c r="C107" s="4">
        <v>10753</v>
      </c>
      <c r="D107" s="4">
        <v>623</v>
      </c>
      <c r="E107" s="4">
        <v>427</v>
      </c>
      <c r="F107" s="4"/>
      <c r="G107" s="4"/>
      <c r="H107" s="4">
        <v>6477200</v>
      </c>
      <c r="I107" s="4">
        <v>7075700</v>
      </c>
      <c r="J107" s="4">
        <v>261000</v>
      </c>
      <c r="K107" s="6">
        <f t="shared" si="6"/>
        <v>1.9257871009156713E-2</v>
      </c>
      <c r="L107" s="15">
        <v>5.7999999999999996E-3</v>
      </c>
      <c r="M107" s="4">
        <v>13972900</v>
      </c>
      <c r="N107" s="4">
        <f t="shared" si="7"/>
        <v>21111409.523809522</v>
      </c>
      <c r="O107" s="4">
        <f t="shared" si="5"/>
        <v>18601000</v>
      </c>
    </row>
    <row r="108" spans="1:15" x14ac:dyDescent="0.2">
      <c r="A108" s="2" t="s">
        <v>86</v>
      </c>
      <c r="B108" s="4">
        <v>3980</v>
      </c>
      <c r="C108" s="4">
        <v>7873</v>
      </c>
      <c r="D108" s="4">
        <v>818</v>
      </c>
      <c r="E108" s="4">
        <v>706</v>
      </c>
      <c r="F108" s="4"/>
      <c r="G108" s="4"/>
      <c r="H108" s="4">
        <v>6064300</v>
      </c>
      <c r="I108" s="4">
        <v>11405200</v>
      </c>
      <c r="J108" s="4">
        <v>985900</v>
      </c>
      <c r="K108" s="6">
        <f t="shared" si="6"/>
        <v>5.6435501874695898E-2</v>
      </c>
      <c r="L108" s="15">
        <v>-1.3300000000000001E-2</v>
      </c>
      <c r="M108" s="4">
        <v>18601000</v>
      </c>
      <c r="N108" s="4">
        <f t="shared" si="7"/>
        <v>21479533.333333332</v>
      </c>
      <c r="O108" s="4">
        <f t="shared" si="5"/>
        <v>19130700</v>
      </c>
    </row>
    <row r="109" spans="1:15" x14ac:dyDescent="0.2">
      <c r="A109" s="2" t="s">
        <v>87</v>
      </c>
      <c r="B109" s="4">
        <v>5186</v>
      </c>
      <c r="C109" s="4">
        <v>7105</v>
      </c>
      <c r="D109" s="4">
        <v>422</v>
      </c>
      <c r="E109" s="4">
        <v>1241</v>
      </c>
      <c r="F109" s="4"/>
      <c r="G109" s="4"/>
      <c r="H109" s="4">
        <v>9588000</v>
      </c>
      <c r="I109" s="4">
        <v>20568800</v>
      </c>
      <c r="J109" s="4">
        <v>1683700</v>
      </c>
      <c r="K109" s="6">
        <f t="shared" si="6"/>
        <v>5.5831520585738537E-2</v>
      </c>
      <c r="L109" s="15">
        <v>-3.0099999999999998E-2</v>
      </c>
      <c r="M109" s="4">
        <v>32128300</v>
      </c>
      <c r="N109" s="4">
        <f t="shared" si="7"/>
        <v>20718190.476190478</v>
      </c>
      <c r="O109" s="4">
        <f t="shared" si="5"/>
        <v>13412300</v>
      </c>
    </row>
    <row r="110" spans="1:15" x14ac:dyDescent="0.2">
      <c r="A110" s="2" t="s">
        <v>88</v>
      </c>
      <c r="B110" s="4">
        <v>6965</v>
      </c>
      <c r="C110" s="4">
        <v>6626</v>
      </c>
      <c r="D110" s="4">
        <v>468</v>
      </c>
      <c r="E110" s="4">
        <v>950</v>
      </c>
      <c r="F110" s="4"/>
      <c r="G110" s="4"/>
      <c r="H110" s="4">
        <v>12565200</v>
      </c>
      <c r="I110" s="4">
        <v>15432800</v>
      </c>
      <c r="J110" s="4">
        <v>654300</v>
      </c>
      <c r="K110" s="6">
        <f t="shared" si="6"/>
        <v>2.3369526394742483E-2</v>
      </c>
      <c r="L110" s="15">
        <v>7.4000000000000003E-3</v>
      </c>
      <c r="M110" s="4">
        <v>28910200</v>
      </c>
      <c r="N110" s="4">
        <f t="shared" si="7"/>
        <v>20582190.476190478</v>
      </c>
      <c r="O110" s="4">
        <f t="shared" si="5"/>
        <v>13412300</v>
      </c>
    </row>
    <row r="111" spans="1:15" x14ac:dyDescent="0.2">
      <c r="A111" s="2" t="s">
        <v>89</v>
      </c>
      <c r="B111" s="4">
        <v>3928</v>
      </c>
      <c r="C111" s="4">
        <v>10061</v>
      </c>
      <c r="D111" s="4">
        <v>1790</v>
      </c>
      <c r="E111" s="4">
        <v>761</v>
      </c>
      <c r="F111" s="4"/>
      <c r="G111" s="4"/>
      <c r="H111" s="4">
        <v>6509600</v>
      </c>
      <c r="I111" s="4">
        <v>12379500</v>
      </c>
      <c r="J111" s="4">
        <v>4500</v>
      </c>
      <c r="K111" s="6">
        <f t="shared" si="6"/>
        <v>2.3823263151764775E-4</v>
      </c>
      <c r="L111" s="15">
        <v>-2.5699999999999997E-2</v>
      </c>
      <c r="M111" s="4">
        <v>23888400</v>
      </c>
      <c r="N111" s="4">
        <f t="shared" si="7"/>
        <v>19887957.142857142</v>
      </c>
      <c r="O111" s="4">
        <f t="shared" si="5"/>
        <v>13412300</v>
      </c>
    </row>
    <row r="112" spans="1:15" x14ac:dyDescent="0.2">
      <c r="A112" s="2" t="s">
        <v>90</v>
      </c>
      <c r="B112" s="4">
        <v>4153</v>
      </c>
      <c r="C112" s="4">
        <v>3766</v>
      </c>
      <c r="D112" s="4">
        <v>429</v>
      </c>
      <c r="E112" s="4">
        <v>745</v>
      </c>
      <c r="F112" s="4"/>
      <c r="G112" s="4"/>
      <c r="H112" s="4">
        <v>6621400</v>
      </c>
      <c r="I112" s="4">
        <v>11515300</v>
      </c>
      <c r="J112" s="4">
        <v>842400</v>
      </c>
      <c r="K112" s="6">
        <f t="shared" si="6"/>
        <v>4.6447258872893082E-2</v>
      </c>
      <c r="L112" s="15">
        <v>-8.8999999999999999E-3</v>
      </c>
      <c r="M112" s="4">
        <v>19130700</v>
      </c>
      <c r="N112" s="4">
        <f t="shared" ref="N112:N129" si="8">AVERAGE($M113:$M133)</f>
        <v>19411738.095238097</v>
      </c>
      <c r="O112" s="4">
        <f t="shared" si="5"/>
        <v>13412300</v>
      </c>
    </row>
    <row r="113" spans="1:15" x14ac:dyDescent="0.2">
      <c r="A113" s="2" t="s">
        <v>91</v>
      </c>
      <c r="B113" s="4">
        <v>14209</v>
      </c>
      <c r="C113" s="4">
        <v>6528</v>
      </c>
      <c r="D113" s="4">
        <v>1089</v>
      </c>
      <c r="E113" s="4">
        <v>1331</v>
      </c>
      <c r="F113" s="4"/>
      <c r="G113" s="4"/>
      <c r="H113" s="4">
        <v>27393000</v>
      </c>
      <c r="I113" s="4">
        <v>19746600</v>
      </c>
      <c r="J113" s="4">
        <v>1549800</v>
      </c>
      <c r="K113" s="6">
        <f t="shared" si="6"/>
        <v>3.2876816943716108E-2</v>
      </c>
      <c r="L113" s="15">
        <v>0.02</v>
      </c>
      <c r="M113" s="4">
        <v>49393800</v>
      </c>
      <c r="N113" s="4">
        <f t="shared" si="8"/>
        <v>17656814.285714287</v>
      </c>
      <c r="O113" s="4">
        <f t="shared" si="5"/>
        <v>13372200</v>
      </c>
    </row>
    <row r="114" spans="1:15" x14ac:dyDescent="0.2">
      <c r="A114" s="2" t="s">
        <v>92</v>
      </c>
      <c r="B114" s="4">
        <v>3962</v>
      </c>
      <c r="C114" s="4">
        <v>4839</v>
      </c>
      <c r="D114" s="4">
        <v>332</v>
      </c>
      <c r="E114" s="4">
        <v>388</v>
      </c>
      <c r="F114" s="4"/>
      <c r="G114" s="4"/>
      <c r="H114" s="4">
        <v>6330400</v>
      </c>
      <c r="I114" s="4">
        <v>5905400</v>
      </c>
      <c r="J114" s="4">
        <v>1038100</v>
      </c>
      <c r="K114" s="6">
        <f t="shared" si="6"/>
        <v>8.4841203681001648E-2</v>
      </c>
      <c r="L114" s="15">
        <v>9.1999999999999998E-3</v>
      </c>
      <c r="M114" s="4">
        <v>13412300</v>
      </c>
      <c r="N114" s="4">
        <f t="shared" si="8"/>
        <v>17467900</v>
      </c>
      <c r="O114" s="4">
        <f t="shared" si="5"/>
        <v>13372200</v>
      </c>
    </row>
    <row r="115" spans="1:15" x14ac:dyDescent="0.2">
      <c r="A115" s="2" t="s">
        <v>93</v>
      </c>
      <c r="B115" s="4">
        <v>8436</v>
      </c>
      <c r="C115" s="4">
        <v>3362</v>
      </c>
      <c r="D115" s="4">
        <v>819</v>
      </c>
      <c r="E115" s="4">
        <v>800</v>
      </c>
      <c r="F115" s="4"/>
      <c r="G115" s="4"/>
      <c r="H115" s="4">
        <v>15686200</v>
      </c>
      <c r="I115" s="4">
        <v>11452300</v>
      </c>
      <c r="J115" s="4"/>
      <c r="K115" s="4"/>
      <c r="L115" s="15">
        <v>1.1200000000000002E-2</v>
      </c>
      <c r="M115" s="4">
        <v>28065800</v>
      </c>
      <c r="N115" s="4">
        <f t="shared" si="8"/>
        <v>16621723.80952381</v>
      </c>
      <c r="O115" s="4">
        <f t="shared" si="5"/>
        <v>12816100</v>
      </c>
    </row>
    <row r="116" spans="1:15" x14ac:dyDescent="0.2">
      <c r="A116" s="2" t="s">
        <v>94</v>
      </c>
      <c r="B116" s="4">
        <v>3064</v>
      </c>
      <c r="C116" s="4">
        <v>3964</v>
      </c>
      <c r="D116" s="4">
        <v>454</v>
      </c>
      <c r="E116" s="4">
        <v>502</v>
      </c>
      <c r="F116" s="4"/>
      <c r="G116" s="4"/>
      <c r="H116" s="4">
        <v>4874800</v>
      </c>
      <c r="I116" s="4">
        <v>8143100</v>
      </c>
      <c r="J116" s="4"/>
      <c r="K116" s="4"/>
      <c r="L116" s="15">
        <v>-1.29E-2</v>
      </c>
      <c r="M116" s="4">
        <v>13634400</v>
      </c>
      <c r="N116" s="4">
        <f t="shared" si="8"/>
        <v>16359400</v>
      </c>
      <c r="O116" s="4">
        <f t="shared" si="5"/>
        <v>12816100</v>
      </c>
    </row>
    <row r="117" spans="1:15" x14ac:dyDescent="0.2">
      <c r="A117" s="2" t="s">
        <v>95</v>
      </c>
      <c r="B117" s="4">
        <v>6213</v>
      </c>
      <c r="C117" s="4">
        <v>10956</v>
      </c>
      <c r="D117" s="4">
        <v>543</v>
      </c>
      <c r="E117" s="4">
        <v>395</v>
      </c>
      <c r="F117" s="4"/>
      <c r="G117" s="4"/>
      <c r="H117" s="4">
        <v>11622500</v>
      </c>
      <c r="I117" s="4">
        <v>6046900</v>
      </c>
      <c r="J117" s="4"/>
      <c r="K117" s="4"/>
      <c r="L117" s="15">
        <v>3.4099999999999998E-2</v>
      </c>
      <c r="M117" s="4">
        <v>18912300</v>
      </c>
      <c r="N117" s="4">
        <f t="shared" si="8"/>
        <v>16334228.571428571</v>
      </c>
      <c r="O117" s="4">
        <f t="shared" si="5"/>
        <v>12816100</v>
      </c>
    </row>
    <row r="118" spans="1:15" x14ac:dyDescent="0.2">
      <c r="A118" s="2" t="s">
        <v>96</v>
      </c>
      <c r="B118" s="4">
        <v>4227</v>
      </c>
      <c r="C118" s="4">
        <v>4723</v>
      </c>
      <c r="D118" s="4">
        <v>229</v>
      </c>
      <c r="E118" s="4">
        <v>363</v>
      </c>
      <c r="F118" s="4"/>
      <c r="G118" s="4"/>
      <c r="H118" s="4">
        <v>6932700</v>
      </c>
      <c r="I118" s="4">
        <v>5939900</v>
      </c>
      <c r="J118" s="4"/>
      <c r="K118" s="4"/>
      <c r="L118" s="15">
        <v>1.15E-2</v>
      </c>
      <c r="M118" s="4">
        <v>13372200</v>
      </c>
      <c r="N118" s="4">
        <f t="shared" si="8"/>
        <v>16376776.19047619</v>
      </c>
      <c r="O118" s="4">
        <f t="shared" si="5"/>
        <v>12816100</v>
      </c>
    </row>
    <row r="119" spans="1:15" x14ac:dyDescent="0.2">
      <c r="A119" s="2" t="s">
        <v>97</v>
      </c>
      <c r="B119" s="4">
        <v>4634</v>
      </c>
      <c r="C119" s="4">
        <v>6473</v>
      </c>
      <c r="D119" s="4">
        <v>473</v>
      </c>
      <c r="E119" s="4">
        <v>1063</v>
      </c>
      <c r="F119" s="4"/>
      <c r="G119" s="4"/>
      <c r="H119" s="4">
        <v>8520500</v>
      </c>
      <c r="I119" s="4">
        <v>17376400</v>
      </c>
      <c r="J119" s="4"/>
      <c r="K119" s="4"/>
      <c r="L119" s="15">
        <v>-3.2500000000000001E-2</v>
      </c>
      <c r="M119" s="4">
        <v>27786500</v>
      </c>
      <c r="N119" s="4">
        <f t="shared" si="8"/>
        <v>15880285.714285715</v>
      </c>
      <c r="O119" s="4">
        <f t="shared" si="5"/>
        <v>12816100</v>
      </c>
    </row>
    <row r="120" spans="1:15" x14ac:dyDescent="0.2">
      <c r="A120" s="2" t="s">
        <v>98</v>
      </c>
      <c r="B120" s="4">
        <v>2516</v>
      </c>
      <c r="C120" s="4">
        <v>4352</v>
      </c>
      <c r="D120" s="4">
        <v>436</v>
      </c>
      <c r="E120" s="4">
        <v>505</v>
      </c>
      <c r="F120" s="4"/>
      <c r="G120" s="4"/>
      <c r="H120" s="4">
        <v>3884300</v>
      </c>
      <c r="I120" s="4">
        <v>7303600</v>
      </c>
      <c r="J120" s="4"/>
      <c r="K120" s="4"/>
      <c r="L120" s="15">
        <v>-7.4000000000000003E-3</v>
      </c>
      <c r="M120" s="4">
        <v>12816100</v>
      </c>
      <c r="N120" s="4">
        <f t="shared" si="8"/>
        <v>16046279.666666666</v>
      </c>
      <c r="O120" s="4">
        <f t="shared" si="5"/>
        <v>16036300</v>
      </c>
    </row>
    <row r="121" spans="1:15" x14ac:dyDescent="0.2">
      <c r="A121" s="2" t="s">
        <v>99</v>
      </c>
      <c r="B121" s="4">
        <v>3585</v>
      </c>
      <c r="C121" s="4">
        <v>5594</v>
      </c>
      <c r="D121" s="4">
        <v>461</v>
      </c>
      <c r="E121" s="4">
        <v>781</v>
      </c>
      <c r="F121" s="4"/>
      <c r="G121" s="4"/>
      <c r="H121" s="4">
        <v>6671500</v>
      </c>
      <c r="I121" s="4">
        <v>12208000</v>
      </c>
      <c r="J121" s="4"/>
      <c r="K121" s="4"/>
      <c r="L121" s="15">
        <v>-1.1000000000000001E-2</v>
      </c>
      <c r="M121" s="4">
        <v>20435400</v>
      </c>
      <c r="N121" s="4">
        <f t="shared" si="8"/>
        <v>15549735.904761905</v>
      </c>
      <c r="O121" s="4">
        <f t="shared" si="5"/>
        <v>16036300</v>
      </c>
    </row>
    <row r="122" spans="1:15" x14ac:dyDescent="0.2">
      <c r="A122" s="2" t="s">
        <v>100</v>
      </c>
      <c r="B122" s="4">
        <v>3833</v>
      </c>
      <c r="C122" s="4">
        <v>6088</v>
      </c>
      <c r="D122" s="4">
        <v>890</v>
      </c>
      <c r="E122" s="4">
        <v>532</v>
      </c>
      <c r="F122" s="4"/>
      <c r="G122" s="4"/>
      <c r="H122" s="4">
        <v>6707000</v>
      </c>
      <c r="I122" s="4">
        <v>8317300</v>
      </c>
      <c r="J122" s="4"/>
      <c r="K122" s="4"/>
      <c r="L122" s="15">
        <v>-3.5999999999999999E-3</v>
      </c>
      <c r="M122" s="4">
        <v>16036300</v>
      </c>
      <c r="N122" s="4">
        <f t="shared" si="8"/>
        <v>15306912.095238095</v>
      </c>
      <c r="O122" s="4">
        <f t="shared" si="5"/>
        <v>11165400</v>
      </c>
    </row>
    <row r="123" spans="1:15" x14ac:dyDescent="0.2">
      <c r="A123" s="2" t="s">
        <v>101</v>
      </c>
      <c r="B123" s="4">
        <v>3397</v>
      </c>
      <c r="C123" s="4">
        <v>3644</v>
      </c>
      <c r="D123" s="4">
        <v>537</v>
      </c>
      <c r="E123" s="4">
        <v>719</v>
      </c>
      <c r="F123" s="4"/>
      <c r="G123" s="4"/>
      <c r="H123" s="4">
        <v>7083500</v>
      </c>
      <c r="I123" s="4">
        <v>11434400</v>
      </c>
      <c r="J123" s="4"/>
      <c r="K123" s="4"/>
      <c r="L123" s="15">
        <v>-9.0000000000000011E-3</v>
      </c>
      <c r="M123" s="4">
        <v>19153300</v>
      </c>
      <c r="N123" s="4">
        <f t="shared" si="8"/>
        <v>15866422.761904761</v>
      </c>
      <c r="O123" s="4">
        <f t="shared" si="5"/>
        <v>11165400</v>
      </c>
    </row>
    <row r="124" spans="1:15" x14ac:dyDescent="0.2">
      <c r="A124" s="2" t="s">
        <v>102</v>
      </c>
      <c r="B124" s="4">
        <v>6053</v>
      </c>
      <c r="C124" s="4">
        <v>4848</v>
      </c>
      <c r="D124" s="4">
        <v>377</v>
      </c>
      <c r="E124" s="4">
        <v>775</v>
      </c>
      <c r="F124" s="4"/>
      <c r="G124" s="4"/>
      <c r="H124" s="4">
        <v>13052400</v>
      </c>
      <c r="I124" s="4">
        <v>11454400</v>
      </c>
      <c r="J124" s="4"/>
      <c r="K124" s="4"/>
      <c r="L124" s="15">
        <v>5.5000000000000005E-3</v>
      </c>
      <c r="M124" s="4">
        <v>25679100</v>
      </c>
      <c r="N124" s="4">
        <f t="shared" si="8"/>
        <v>15306715.80952381</v>
      </c>
      <c r="O124" s="4">
        <f t="shared" si="5"/>
        <v>11165400</v>
      </c>
    </row>
    <row r="125" spans="1:15" x14ac:dyDescent="0.2">
      <c r="A125" s="2" t="s">
        <v>103</v>
      </c>
      <c r="B125" s="4">
        <v>4200</v>
      </c>
      <c r="C125" s="4">
        <v>2656</v>
      </c>
      <c r="D125" s="4">
        <v>284</v>
      </c>
      <c r="E125" s="4">
        <v>523</v>
      </c>
      <c r="F125" s="4"/>
      <c r="G125" s="4"/>
      <c r="H125" s="4">
        <v>7633300</v>
      </c>
      <c r="I125" s="4">
        <v>7540900</v>
      </c>
      <c r="J125" s="4"/>
      <c r="K125" s="4"/>
      <c r="L125" s="15">
        <v>1.47E-2</v>
      </c>
      <c r="M125" s="4">
        <v>16420600</v>
      </c>
      <c r="N125" s="4">
        <f t="shared" si="8"/>
        <v>15633263.666666666</v>
      </c>
      <c r="O125" s="4">
        <f t="shared" si="5"/>
        <v>11165400</v>
      </c>
    </row>
    <row r="126" spans="1:15" x14ac:dyDescent="0.2">
      <c r="A126" s="2" t="s">
        <v>104</v>
      </c>
      <c r="B126" s="4">
        <v>3070</v>
      </c>
      <c r="C126" s="4">
        <v>4000</v>
      </c>
      <c r="D126" s="4">
        <v>439</v>
      </c>
      <c r="E126" s="4">
        <v>720</v>
      </c>
      <c r="F126" s="4"/>
      <c r="G126" s="4"/>
      <c r="H126" s="4">
        <v>5741100</v>
      </c>
      <c r="I126" s="4">
        <v>10765000</v>
      </c>
      <c r="J126" s="4"/>
      <c r="K126" s="4"/>
      <c r="L126" s="15">
        <v>-9.1000000000000004E-3</v>
      </c>
      <c r="M126" s="4">
        <v>18341400</v>
      </c>
      <c r="N126" s="4">
        <f t="shared" si="8"/>
        <v>16046487.476190476</v>
      </c>
      <c r="O126" s="4">
        <f t="shared" si="5"/>
        <v>11165400</v>
      </c>
    </row>
    <row r="127" spans="1:15" x14ac:dyDescent="0.2">
      <c r="A127" s="2" t="s">
        <v>105</v>
      </c>
      <c r="B127" s="4">
        <v>2362</v>
      </c>
      <c r="C127" s="4">
        <v>6470</v>
      </c>
      <c r="D127" s="4">
        <v>929</v>
      </c>
      <c r="E127" s="4">
        <v>374</v>
      </c>
      <c r="F127" s="4"/>
      <c r="G127" s="4"/>
      <c r="H127" s="4">
        <v>3987800</v>
      </c>
      <c r="I127" s="4">
        <v>5175300</v>
      </c>
      <c r="J127" s="4"/>
      <c r="K127" s="4"/>
      <c r="L127" s="15">
        <v>0</v>
      </c>
      <c r="M127" s="4">
        <v>11165400</v>
      </c>
      <c r="N127" s="4">
        <f t="shared" si="8"/>
        <v>17024426.523809522</v>
      </c>
      <c r="O127" s="4">
        <f t="shared" si="5"/>
        <v>9309500</v>
      </c>
    </row>
    <row r="128" spans="1:15" x14ac:dyDescent="0.2">
      <c r="A128" s="2" t="s">
        <v>106</v>
      </c>
      <c r="B128" s="4">
        <v>3165</v>
      </c>
      <c r="C128" s="4">
        <v>3108</v>
      </c>
      <c r="D128" s="4">
        <v>650</v>
      </c>
      <c r="E128" s="4">
        <v>544</v>
      </c>
      <c r="F128" s="4"/>
      <c r="G128" s="4"/>
      <c r="H128" s="4">
        <v>6845300</v>
      </c>
      <c r="I128" s="4">
        <v>7877800</v>
      </c>
      <c r="J128" s="4"/>
      <c r="K128" s="4"/>
      <c r="L128" s="15">
        <v>-3.5999999999999999E-3</v>
      </c>
      <c r="M128" s="4">
        <v>16056100</v>
      </c>
      <c r="N128" s="4">
        <f t="shared" si="8"/>
        <v>17575932.095238097</v>
      </c>
      <c r="O128" s="4">
        <f t="shared" si="5"/>
        <v>9130100</v>
      </c>
    </row>
    <row r="129" spans="1:15" x14ac:dyDescent="0.2">
      <c r="A129" s="2" t="s">
        <v>107</v>
      </c>
      <c r="B129" s="4">
        <v>8064</v>
      </c>
      <c r="C129" s="4">
        <v>5954</v>
      </c>
      <c r="D129" s="4">
        <v>923</v>
      </c>
      <c r="E129" s="4">
        <v>762</v>
      </c>
      <c r="F129" s="4"/>
      <c r="G129" s="4"/>
      <c r="H129" s="4">
        <v>14491600</v>
      </c>
      <c r="I129" s="4">
        <v>10914900</v>
      </c>
      <c r="J129" s="4"/>
      <c r="K129" s="4"/>
      <c r="L129" s="15">
        <v>9.1999999999999998E-3</v>
      </c>
      <c r="M129" s="4">
        <v>26331600</v>
      </c>
      <c r="N129" s="4">
        <f t="shared" si="8"/>
        <v>17540502</v>
      </c>
      <c r="O129" s="4">
        <f t="shared" si="5"/>
        <v>9130100</v>
      </c>
    </row>
    <row r="130" spans="1:15" x14ac:dyDescent="0.2">
      <c r="A130" s="2" t="s">
        <v>108</v>
      </c>
      <c r="B130" s="4">
        <v>4625</v>
      </c>
      <c r="C130" s="4">
        <v>2264</v>
      </c>
      <c r="D130" s="4">
        <v>310</v>
      </c>
      <c r="E130" s="4">
        <v>415</v>
      </c>
      <c r="F130" s="4"/>
      <c r="G130" s="4"/>
      <c r="H130" s="4">
        <v>9742600</v>
      </c>
      <c r="I130" s="4">
        <v>5816900</v>
      </c>
      <c r="J130" s="4"/>
      <c r="K130" s="4"/>
      <c r="L130" s="15">
        <v>1.11E-2</v>
      </c>
      <c r="M130" s="4">
        <v>16140100</v>
      </c>
      <c r="N130" s="4">
        <f>AVERAGE($M131:$M151)</f>
        <v>17333663.333333332</v>
      </c>
      <c r="O130" s="4">
        <f t="shared" si="5"/>
        <v>9130100</v>
      </c>
    </row>
    <row r="131" spans="1:15" x14ac:dyDescent="0.2">
      <c r="A131" s="2" t="s">
        <v>109</v>
      </c>
      <c r="B131" s="4">
        <v>6280</v>
      </c>
      <c r="C131" s="4">
        <v>2345</v>
      </c>
      <c r="D131" s="4">
        <v>194</v>
      </c>
      <c r="E131" s="4">
        <v>865</v>
      </c>
      <c r="F131" s="4"/>
      <c r="G131" s="4"/>
      <c r="H131" s="4">
        <v>12494000</v>
      </c>
      <c r="I131" s="4">
        <v>12282500</v>
      </c>
      <c r="J131" s="4"/>
      <c r="K131" s="4"/>
      <c r="L131" s="15">
        <v>5.6000000000000008E-3</v>
      </c>
      <c r="M131" s="4">
        <v>26054200</v>
      </c>
      <c r="N131" s="4">
        <f>AVERAGE($M132:$M152)</f>
        <v>17070709.095238097</v>
      </c>
      <c r="O131" s="4">
        <f t="shared" si="5"/>
        <v>9130100</v>
      </c>
    </row>
    <row r="132" spans="1:15" x14ac:dyDescent="0.2">
      <c r="A132" s="2" t="s">
        <v>110</v>
      </c>
      <c r="B132" s="4">
        <v>2136</v>
      </c>
      <c r="C132" s="4">
        <v>2531</v>
      </c>
      <c r="D132" s="4">
        <v>423</v>
      </c>
      <c r="E132" s="4">
        <v>234</v>
      </c>
      <c r="F132" s="4"/>
      <c r="G132" s="4"/>
      <c r="H132" s="4">
        <v>4507100</v>
      </c>
      <c r="I132" s="4">
        <v>3739100</v>
      </c>
      <c r="J132" s="4"/>
      <c r="K132" s="4"/>
      <c r="L132" s="15">
        <v>9.3999999999999986E-3</v>
      </c>
      <c r="M132" s="4">
        <v>9309500</v>
      </c>
      <c r="O132" s="4">
        <f t="shared" si="5"/>
        <v>8125600</v>
      </c>
    </row>
    <row r="133" spans="1:15" x14ac:dyDescent="0.2">
      <c r="A133" s="2" t="s">
        <v>111</v>
      </c>
      <c r="B133" s="4">
        <v>1623</v>
      </c>
      <c r="C133" s="4">
        <v>2318</v>
      </c>
      <c r="D133" s="4">
        <v>284</v>
      </c>
      <c r="E133" s="4">
        <v>363</v>
      </c>
      <c r="F133" s="4"/>
      <c r="G133" s="4"/>
      <c r="H133" s="4">
        <v>3017900</v>
      </c>
      <c r="I133" s="4">
        <v>4988900</v>
      </c>
      <c r="J133" s="4"/>
      <c r="K133" s="4"/>
      <c r="L133" s="15">
        <v>-9.300000000000001E-3</v>
      </c>
      <c r="M133" s="4">
        <v>9130100</v>
      </c>
      <c r="O133" s="4">
        <f t="shared" si="5"/>
        <v>8125600</v>
      </c>
    </row>
    <row r="134" spans="1:15" x14ac:dyDescent="0.2">
      <c r="A134" s="2" t="s">
        <v>112</v>
      </c>
      <c r="B134" s="4">
        <v>3510</v>
      </c>
      <c r="C134" s="4">
        <v>2269</v>
      </c>
      <c r="D134" s="4">
        <v>324</v>
      </c>
      <c r="E134" s="4">
        <v>353</v>
      </c>
      <c r="F134" s="4"/>
      <c r="G134" s="4"/>
      <c r="H134" s="4">
        <v>6224300</v>
      </c>
      <c r="I134" s="4">
        <v>5443000</v>
      </c>
      <c r="J134" s="4"/>
      <c r="K134" s="4"/>
      <c r="L134" s="15">
        <v>3.8E-3</v>
      </c>
      <c r="M134" s="4">
        <v>12540400</v>
      </c>
      <c r="O134" s="4">
        <f t="shared" si="5"/>
        <v>8125600</v>
      </c>
    </row>
    <row r="135" spans="1:15" x14ac:dyDescent="0.2">
      <c r="A135" s="2" t="s">
        <v>113</v>
      </c>
      <c r="B135" s="4">
        <v>2594</v>
      </c>
      <c r="C135" s="4">
        <v>2964</v>
      </c>
      <c r="D135" s="4">
        <v>151</v>
      </c>
      <c r="E135" s="4">
        <v>292</v>
      </c>
      <c r="F135" s="4"/>
      <c r="G135" s="4"/>
      <c r="H135" s="4">
        <v>4418800</v>
      </c>
      <c r="I135" s="4">
        <v>4182200</v>
      </c>
      <c r="J135" s="4"/>
      <c r="K135" s="4"/>
      <c r="L135" s="15">
        <v>0</v>
      </c>
      <c r="M135" s="4">
        <v>9445100</v>
      </c>
      <c r="O135" s="4">
        <f t="shared" si="5"/>
        <v>8125600</v>
      </c>
    </row>
    <row r="136" spans="1:15" x14ac:dyDescent="0.2">
      <c r="A136" s="2" t="s">
        <v>114</v>
      </c>
      <c r="B136" s="4">
        <v>2317</v>
      </c>
      <c r="C136" s="4">
        <v>3826</v>
      </c>
      <c r="D136" s="4">
        <v>645</v>
      </c>
      <c r="E136" s="4">
        <v>324</v>
      </c>
      <c r="F136" s="4"/>
      <c r="G136" s="4"/>
      <c r="H136" s="4">
        <v>4840700</v>
      </c>
      <c r="I136" s="4">
        <v>4613600</v>
      </c>
      <c r="J136" s="4"/>
      <c r="K136" s="4"/>
      <c r="L136" s="15">
        <v>0</v>
      </c>
      <c r="M136" s="4">
        <v>10296100</v>
      </c>
      <c r="O136" s="4">
        <f t="shared" si="5"/>
        <v>8125600</v>
      </c>
    </row>
    <row r="137" spans="1:15" x14ac:dyDescent="0.2">
      <c r="A137" s="2" t="s">
        <v>115</v>
      </c>
      <c r="B137" s="4">
        <v>1413</v>
      </c>
      <c r="C137" s="4">
        <v>4406</v>
      </c>
      <c r="D137" s="4">
        <v>300</v>
      </c>
      <c r="E137" s="4">
        <v>314</v>
      </c>
      <c r="F137" s="4"/>
      <c r="G137" s="4"/>
      <c r="H137" s="4">
        <v>2274200</v>
      </c>
      <c r="I137" s="4">
        <v>4921400</v>
      </c>
      <c r="J137" s="4"/>
      <c r="K137" s="4"/>
      <c r="L137" s="15">
        <v>-1.11E-2</v>
      </c>
      <c r="M137" s="4">
        <v>8125600</v>
      </c>
      <c r="O137" s="4">
        <f t="shared" si="5"/>
        <v>10007981</v>
      </c>
    </row>
    <row r="138" spans="1:15" x14ac:dyDescent="0.2">
      <c r="A138" s="2" t="s">
        <v>116</v>
      </c>
      <c r="B138" s="4">
        <v>4225</v>
      </c>
      <c r="C138" s="4">
        <v>3703</v>
      </c>
      <c r="D138" s="4">
        <v>629</v>
      </c>
      <c r="E138" s="4">
        <v>571</v>
      </c>
      <c r="F138" s="4"/>
      <c r="G138" s="4"/>
      <c r="H138" s="4">
        <v>9205400</v>
      </c>
      <c r="I138" s="4">
        <v>8130800</v>
      </c>
      <c r="J138" s="4"/>
      <c r="K138" s="4"/>
      <c r="L138" s="15">
        <v>2.07E-2</v>
      </c>
      <c r="M138" s="4">
        <v>18383700</v>
      </c>
      <c r="O138" s="4">
        <f t="shared" si="5"/>
        <v>10007981</v>
      </c>
    </row>
    <row r="139" spans="1:15" x14ac:dyDescent="0.2">
      <c r="A139" s="2" t="s">
        <v>117</v>
      </c>
      <c r="B139" s="4">
        <v>2415</v>
      </c>
      <c r="C139" s="4">
        <v>3779</v>
      </c>
      <c r="D139" s="4">
        <v>567</v>
      </c>
      <c r="E139" s="4">
        <v>549</v>
      </c>
      <c r="F139" s="4"/>
      <c r="G139" s="4"/>
      <c r="H139" s="4">
        <v>4697500</v>
      </c>
      <c r="I139" s="4">
        <v>8327600</v>
      </c>
      <c r="J139" s="4"/>
      <c r="K139" s="4"/>
      <c r="L139" s="15">
        <v>-1.4999999999999999E-2</v>
      </c>
      <c r="M139" s="4">
        <v>14265700</v>
      </c>
      <c r="O139" s="4">
        <f t="shared" si="5"/>
        <v>10007981</v>
      </c>
    </row>
    <row r="140" spans="1:15" x14ac:dyDescent="0.2">
      <c r="A140" s="2" t="s">
        <v>118</v>
      </c>
      <c r="B140" s="4">
        <v>4485</v>
      </c>
      <c r="C140" s="4">
        <v>2343</v>
      </c>
      <c r="D140" s="4">
        <v>338</v>
      </c>
      <c r="E140" s="4">
        <v>489</v>
      </c>
      <c r="F140" s="4"/>
      <c r="G140" s="4"/>
      <c r="H140" s="4">
        <v>9256800</v>
      </c>
      <c r="I140" s="4">
        <v>7045200</v>
      </c>
      <c r="J140" s="4"/>
      <c r="K140" s="4"/>
      <c r="L140" s="15">
        <v>5.6000000000000008E-3</v>
      </c>
      <c r="M140" s="4">
        <v>17360200</v>
      </c>
      <c r="O140" s="4">
        <f t="shared" si="5"/>
        <v>10007981</v>
      </c>
    </row>
    <row r="141" spans="1:15" x14ac:dyDescent="0.2">
      <c r="A141" s="2" t="s">
        <v>119</v>
      </c>
      <c r="B141" s="4">
        <v>4005</v>
      </c>
      <c r="C141" s="4">
        <v>3049</v>
      </c>
      <c r="D141" s="4">
        <v>289</v>
      </c>
      <c r="E141" s="4">
        <v>471</v>
      </c>
      <c r="F141" s="4"/>
      <c r="G141" s="4"/>
      <c r="H141" s="4">
        <v>8404700</v>
      </c>
      <c r="I141" s="4">
        <v>7382800</v>
      </c>
      <c r="J141" s="4"/>
      <c r="K141" s="4"/>
      <c r="L141" s="15">
        <v>1.9E-3</v>
      </c>
      <c r="M141" s="4">
        <v>16301973</v>
      </c>
      <c r="O141" s="4">
        <f t="shared" si="5"/>
        <v>10007981</v>
      </c>
    </row>
    <row r="142" spans="1:15" x14ac:dyDescent="0.2">
      <c r="A142" s="2" t="s">
        <v>120</v>
      </c>
      <c r="B142" s="4">
        <v>2956</v>
      </c>
      <c r="C142" s="4">
        <v>8565</v>
      </c>
      <c r="D142" s="4">
        <v>701</v>
      </c>
      <c r="E142" s="4">
        <v>274</v>
      </c>
      <c r="F142" s="4"/>
      <c r="G142" s="4"/>
      <c r="H142" s="4">
        <v>4951800</v>
      </c>
      <c r="I142" s="4">
        <v>3953100</v>
      </c>
      <c r="J142" s="4"/>
      <c r="K142" s="4"/>
      <c r="L142" s="15">
        <v>2.1000000000000001E-2</v>
      </c>
      <c r="M142" s="4">
        <v>10007981</v>
      </c>
      <c r="O142" s="4">
        <f t="shared" si="5"/>
        <v>10937000</v>
      </c>
    </row>
    <row r="143" spans="1:15" x14ac:dyDescent="0.2">
      <c r="A143" s="2" t="s">
        <v>121</v>
      </c>
      <c r="B143" s="4">
        <v>2006</v>
      </c>
      <c r="C143" s="4">
        <v>4325</v>
      </c>
      <c r="D143" s="4">
        <v>383</v>
      </c>
      <c r="E143" s="4">
        <v>397</v>
      </c>
      <c r="F143" s="4"/>
      <c r="G143" s="4"/>
      <c r="H143" s="4">
        <v>3860400</v>
      </c>
      <c r="I143" s="4">
        <v>5858100</v>
      </c>
      <c r="J143" s="4"/>
      <c r="K143" s="4"/>
      <c r="L143" s="15">
        <v>-3.7000000000000002E-3</v>
      </c>
      <c r="M143" s="4">
        <v>10937000</v>
      </c>
      <c r="O143" s="4">
        <f t="shared" si="5"/>
        <v>13925254</v>
      </c>
    </row>
    <row r="144" spans="1:15" x14ac:dyDescent="0.2">
      <c r="A144" s="2" t="s">
        <v>122</v>
      </c>
      <c r="B144" s="4">
        <v>5418</v>
      </c>
      <c r="C144" s="4">
        <v>9080</v>
      </c>
      <c r="D144" s="4">
        <v>495</v>
      </c>
      <c r="E144" s="4">
        <v>1121</v>
      </c>
      <c r="F144" s="4"/>
      <c r="G144" s="4"/>
      <c r="H144" s="4">
        <v>11298000</v>
      </c>
      <c r="I144" s="4">
        <v>17905200</v>
      </c>
      <c r="J144" s="4"/>
      <c r="K144" s="4"/>
      <c r="L144" s="15">
        <v>-2.58E-2</v>
      </c>
      <c r="M144" s="4">
        <v>30903024</v>
      </c>
      <c r="O144" s="4">
        <f t="shared" si="5"/>
        <v>13925254</v>
      </c>
    </row>
    <row r="145" spans="1:15" x14ac:dyDescent="0.2">
      <c r="A145" s="2" t="s">
        <v>123</v>
      </c>
      <c r="B145" s="4">
        <v>2928</v>
      </c>
      <c r="C145" s="4">
        <v>6823</v>
      </c>
      <c r="D145" s="4">
        <v>673</v>
      </c>
      <c r="E145" s="4">
        <v>510</v>
      </c>
      <c r="F145" s="4"/>
      <c r="G145" s="4"/>
      <c r="H145" s="4">
        <v>5367000</v>
      </c>
      <c r="I145" s="4">
        <v>7712800</v>
      </c>
      <c r="J145" s="4"/>
      <c r="K145" s="4"/>
      <c r="L145" s="15">
        <v>9.3999999999999986E-3</v>
      </c>
      <c r="M145" s="4">
        <v>13925254</v>
      </c>
      <c r="O145" s="4">
        <f t="shared" si="5"/>
        <v>23278105</v>
      </c>
    </row>
    <row r="146" spans="1:15" x14ac:dyDescent="0.2">
      <c r="A146" s="2" t="s">
        <v>124</v>
      </c>
      <c r="B146" s="4">
        <v>4177</v>
      </c>
      <c r="C146" s="4">
        <v>6140</v>
      </c>
      <c r="D146" s="4">
        <v>1024</v>
      </c>
      <c r="E146" s="4">
        <v>997</v>
      </c>
      <c r="F146" s="4"/>
      <c r="G146" s="4"/>
      <c r="H146" s="4">
        <v>7528800</v>
      </c>
      <c r="I146" s="4">
        <v>14874200</v>
      </c>
      <c r="J146" s="4"/>
      <c r="K146" s="4"/>
      <c r="L146" s="15">
        <v>-2.18E-2</v>
      </c>
      <c r="M146" s="4">
        <v>23278105</v>
      </c>
      <c r="O146" s="4">
        <f t="shared" si="5"/>
        <v>11796488</v>
      </c>
    </row>
    <row r="147" spans="1:15" x14ac:dyDescent="0.2">
      <c r="A147" s="2" t="s">
        <v>125</v>
      </c>
      <c r="B147" s="4">
        <v>5062</v>
      </c>
      <c r="C147" s="4">
        <v>4772</v>
      </c>
      <c r="D147" s="4">
        <v>1045</v>
      </c>
      <c r="E147" s="4">
        <v>911</v>
      </c>
      <c r="F147" s="4"/>
      <c r="G147" s="4"/>
      <c r="H147" s="4">
        <v>9913400</v>
      </c>
      <c r="I147" s="4">
        <v>15369200</v>
      </c>
      <c r="J147" s="4"/>
      <c r="K147" s="4"/>
      <c r="L147" s="15">
        <v>-1.26E-2</v>
      </c>
      <c r="M147" s="4">
        <v>27019100</v>
      </c>
      <c r="O147" s="4">
        <f>MIN(M148:M152)</f>
        <v>11796488</v>
      </c>
    </row>
    <row r="148" spans="1:15" x14ac:dyDescent="0.2">
      <c r="A148" s="2" t="s">
        <v>126</v>
      </c>
      <c r="B148" s="4">
        <v>8779</v>
      </c>
      <c r="C148" s="4">
        <v>4802</v>
      </c>
      <c r="D148" s="4">
        <v>911</v>
      </c>
      <c r="E148" s="4">
        <v>886</v>
      </c>
      <c r="F148" s="4"/>
      <c r="G148" s="4"/>
      <c r="H148" s="4">
        <v>15299800</v>
      </c>
      <c r="I148" s="4">
        <v>14618400</v>
      </c>
      <c r="J148" s="4"/>
      <c r="K148" s="4"/>
      <c r="L148" s="15">
        <v>2.2099999999999998E-2</v>
      </c>
      <c r="M148" s="4">
        <v>31702120</v>
      </c>
    </row>
    <row r="149" spans="1:15" x14ac:dyDescent="0.2">
      <c r="A149" s="2" t="s">
        <v>127</v>
      </c>
      <c r="B149" s="4">
        <v>7330</v>
      </c>
      <c r="C149" s="4">
        <v>2933</v>
      </c>
      <c r="D149" s="4">
        <v>326</v>
      </c>
      <c r="E149" s="4">
        <v>639</v>
      </c>
      <c r="F149" s="4"/>
      <c r="G149" s="4"/>
      <c r="H149" s="4">
        <v>15649600</v>
      </c>
      <c r="I149" s="4">
        <v>10372800</v>
      </c>
      <c r="J149" s="4"/>
      <c r="K149" s="4"/>
      <c r="L149" s="15">
        <v>2.46E-2</v>
      </c>
      <c r="M149" s="4">
        <v>27637717</v>
      </c>
    </row>
    <row r="150" spans="1:15" x14ac:dyDescent="0.2">
      <c r="A150" s="2" t="s">
        <v>128</v>
      </c>
      <c r="B150" s="4">
        <v>6240</v>
      </c>
      <c r="C150" s="4">
        <v>6205</v>
      </c>
      <c r="D150" s="4">
        <v>464</v>
      </c>
      <c r="E150" s="4">
        <v>758</v>
      </c>
      <c r="F150" s="4"/>
      <c r="G150" s="4"/>
      <c r="H150" s="4">
        <v>12766700</v>
      </c>
      <c r="I150" s="4">
        <v>11112800</v>
      </c>
      <c r="J150" s="4"/>
      <c r="K150" s="4"/>
      <c r="L150" s="15">
        <v>7.7000000000000002E-3</v>
      </c>
      <c r="M150" s="4">
        <v>25587568</v>
      </c>
    </row>
    <row r="151" spans="1:15" x14ac:dyDescent="0.2">
      <c r="A151" s="2" t="s">
        <v>129</v>
      </c>
      <c r="B151" s="4">
        <v>2540</v>
      </c>
      <c r="E151" s="4">
        <v>363</v>
      </c>
      <c r="F151" s="4"/>
      <c r="G151" s="4"/>
      <c r="H151" s="4">
        <v>5150600</v>
      </c>
      <c r="I151" s="4">
        <v>5477800</v>
      </c>
      <c r="J151" s="4"/>
      <c r="K151" s="4"/>
      <c r="L151" s="15">
        <v>1.1599999999999999E-2</v>
      </c>
      <c r="M151" s="4">
        <v>11796488</v>
      </c>
    </row>
    <row r="152" spans="1:15" x14ac:dyDescent="0.2">
      <c r="A152" s="2" t="s">
        <v>130</v>
      </c>
      <c r="B152" s="4">
        <v>3568</v>
      </c>
      <c r="E152" s="4">
        <v>816</v>
      </c>
      <c r="F152" s="4"/>
      <c r="G152" s="4"/>
      <c r="H152" s="4">
        <v>6715200</v>
      </c>
      <c r="I152" s="4">
        <v>12041800</v>
      </c>
      <c r="J152" s="4"/>
      <c r="K152" s="4"/>
      <c r="L152" s="15">
        <v>-2.7999999999999997E-2</v>
      </c>
      <c r="M152" s="4">
        <v>20532161</v>
      </c>
    </row>
  </sheetData>
  <mergeCells count="1">
    <mergeCell ref="B1:O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FD0D8-E491-A34C-A49F-11FE438F410E}">
  <sheetPr codeName="Sheet4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365</v>
      </c>
      <c r="C3" s="4">
        <v>389</v>
      </c>
      <c r="D3" s="4">
        <v>45</v>
      </c>
      <c r="E3" s="4">
        <v>32</v>
      </c>
      <c r="F3" s="4">
        <v>2</v>
      </c>
      <c r="G3" s="4">
        <v>6</v>
      </c>
      <c r="H3" s="4">
        <v>1712600</v>
      </c>
      <c r="I3" s="4">
        <v>1584900</v>
      </c>
      <c r="J3" s="4">
        <v>323800</v>
      </c>
      <c r="K3" s="6">
        <f t="shared" ref="K3:K23" si="0">J3/(H3+I3)</f>
        <v>9.8195602729340414E-2</v>
      </c>
      <c r="L3" s="27" t="s">
        <v>192</v>
      </c>
      <c r="M3" s="4">
        <v>3621300</v>
      </c>
      <c r="N3" s="4">
        <f t="shared" ref="N3:N86" si="1">AVERAGE($M4:$M24)</f>
        <v>5035880.9523809524</v>
      </c>
      <c r="O3" s="4">
        <f t="shared" ref="O3:O86" si="2">MIN(M4:M8)</f>
        <v>3136500</v>
      </c>
    </row>
    <row r="4" spans="1:15" x14ac:dyDescent="0.2">
      <c r="A4" s="2" t="s">
        <v>1262</v>
      </c>
      <c r="B4" s="4">
        <v>362</v>
      </c>
      <c r="C4" s="4">
        <v>412</v>
      </c>
      <c r="D4" s="4">
        <v>39</v>
      </c>
      <c r="E4" s="4">
        <v>73</v>
      </c>
      <c r="F4" s="4">
        <v>3</v>
      </c>
      <c r="G4" s="4">
        <v>1</v>
      </c>
      <c r="H4" s="4">
        <v>1313400</v>
      </c>
      <c r="I4" s="4">
        <v>2282500</v>
      </c>
      <c r="J4" s="4">
        <v>1200</v>
      </c>
      <c r="K4" s="6">
        <f t="shared" si="0"/>
        <v>3.337133958118969E-4</v>
      </c>
      <c r="L4" s="27" t="s">
        <v>991</v>
      </c>
      <c r="M4" s="4">
        <v>3598100</v>
      </c>
      <c r="N4" s="4">
        <f t="shared" si="1"/>
        <v>5027985.7142857146</v>
      </c>
      <c r="O4" s="4">
        <f t="shared" si="2"/>
        <v>3136500</v>
      </c>
    </row>
    <row r="5" spans="1:15" x14ac:dyDescent="0.2">
      <c r="A5" s="2" t="s">
        <v>1250</v>
      </c>
      <c r="B5" s="4">
        <v>473</v>
      </c>
      <c r="C5" s="4">
        <v>315</v>
      </c>
      <c r="D5" s="4">
        <v>38</v>
      </c>
      <c r="E5" s="4">
        <v>29</v>
      </c>
      <c r="F5" s="4">
        <v>3</v>
      </c>
      <c r="G5" s="4">
        <v>2</v>
      </c>
      <c r="H5" s="4">
        <v>1549100</v>
      </c>
      <c r="I5" s="4">
        <v>1392500</v>
      </c>
      <c r="J5" s="4">
        <v>194900</v>
      </c>
      <c r="K5" s="6">
        <f t="shared" si="0"/>
        <v>6.6256459069893942E-2</v>
      </c>
      <c r="L5" s="27" t="s">
        <v>660</v>
      </c>
      <c r="M5" s="4">
        <v>3136500</v>
      </c>
      <c r="N5" s="4">
        <f t="shared" si="1"/>
        <v>5012152.3809523806</v>
      </c>
      <c r="O5" s="4">
        <f t="shared" si="2"/>
        <v>3472700</v>
      </c>
    </row>
    <row r="6" spans="1:15" x14ac:dyDescent="0.2">
      <c r="A6" s="2" t="s">
        <v>1215</v>
      </c>
      <c r="B6" s="4">
        <v>675</v>
      </c>
      <c r="C6" s="4">
        <v>491</v>
      </c>
      <c r="D6" s="4">
        <v>70</v>
      </c>
      <c r="E6" s="4">
        <v>60</v>
      </c>
      <c r="F6" s="4">
        <v>6</v>
      </c>
      <c r="G6" s="4">
        <v>3</v>
      </c>
      <c r="H6" s="4">
        <v>3010500</v>
      </c>
      <c r="I6" s="4">
        <v>2413000</v>
      </c>
      <c r="J6" s="4">
        <v>332400</v>
      </c>
      <c r="K6" s="6">
        <f t="shared" si="0"/>
        <v>6.1288835622752835E-2</v>
      </c>
      <c r="L6" s="27" t="s">
        <v>1224</v>
      </c>
      <c r="M6" s="4">
        <v>5839400</v>
      </c>
      <c r="N6" s="4">
        <f t="shared" si="1"/>
        <v>4863228.5714285718</v>
      </c>
      <c r="O6" s="4">
        <f t="shared" si="2"/>
        <v>3472700</v>
      </c>
    </row>
    <row r="7" spans="1:15" x14ac:dyDescent="0.2">
      <c r="A7" s="2" t="s">
        <v>1166</v>
      </c>
      <c r="B7" s="4">
        <v>1029</v>
      </c>
      <c r="C7" s="4">
        <v>714</v>
      </c>
      <c r="D7" s="4">
        <v>85</v>
      </c>
      <c r="E7" s="4">
        <v>152</v>
      </c>
      <c r="F7" s="4">
        <v>6</v>
      </c>
      <c r="G7" s="4">
        <v>11</v>
      </c>
      <c r="H7" s="4">
        <v>3556000</v>
      </c>
      <c r="I7" s="4">
        <v>5959500</v>
      </c>
      <c r="J7" s="4">
        <v>100</v>
      </c>
      <c r="K7" s="6">
        <f t="shared" si="0"/>
        <v>1.0509169250170774E-5</v>
      </c>
      <c r="L7" s="27" t="s">
        <v>1177</v>
      </c>
      <c r="M7" s="4">
        <v>10059600</v>
      </c>
      <c r="N7" s="4">
        <f t="shared" si="1"/>
        <v>4529895.2380952379</v>
      </c>
      <c r="O7" s="4">
        <f t="shared" si="2"/>
        <v>2858700</v>
      </c>
    </row>
    <row r="8" spans="1:15" x14ac:dyDescent="0.2">
      <c r="A8" s="2" t="s">
        <v>1132</v>
      </c>
      <c r="B8" s="4">
        <v>412</v>
      </c>
      <c r="C8" s="4">
        <v>501</v>
      </c>
      <c r="D8" s="4">
        <v>33</v>
      </c>
      <c r="E8" s="4">
        <v>66</v>
      </c>
      <c r="F8" s="4">
        <v>2</v>
      </c>
      <c r="G8" s="4">
        <v>1</v>
      </c>
      <c r="H8" s="4">
        <v>1398000</v>
      </c>
      <c r="I8" s="4">
        <v>2063000</v>
      </c>
      <c r="J8" s="4">
        <v>3800</v>
      </c>
      <c r="K8" s="6">
        <f t="shared" si="0"/>
        <v>1.097948569777521E-3</v>
      </c>
      <c r="L8" s="27" t="s">
        <v>869</v>
      </c>
      <c r="M8" s="4">
        <v>3472700</v>
      </c>
      <c r="N8" s="4">
        <f t="shared" si="1"/>
        <v>4459133.333333333</v>
      </c>
      <c r="O8" s="4">
        <f t="shared" si="2"/>
        <v>2102000</v>
      </c>
    </row>
    <row r="9" spans="1:15" x14ac:dyDescent="0.2">
      <c r="A9" s="2" t="s">
        <v>1075</v>
      </c>
      <c r="B9" s="4">
        <v>747</v>
      </c>
      <c r="C9" s="4">
        <v>466</v>
      </c>
      <c r="D9" s="4">
        <v>67</v>
      </c>
      <c r="E9" s="4">
        <v>90</v>
      </c>
      <c r="F9" s="4">
        <v>6</v>
      </c>
      <c r="G9" s="4">
        <v>4</v>
      </c>
      <c r="H9" s="4">
        <v>2644900</v>
      </c>
      <c r="I9" s="4">
        <v>2772200</v>
      </c>
      <c r="J9" s="4">
        <v>284000</v>
      </c>
      <c r="K9" s="6">
        <f t="shared" si="0"/>
        <v>5.2426575104760849E-2</v>
      </c>
      <c r="L9" s="27" t="s">
        <v>1092</v>
      </c>
      <c r="M9" s="4">
        <v>5747900</v>
      </c>
      <c r="N9" s="4">
        <f t="shared" si="1"/>
        <v>4272795.2380952379</v>
      </c>
      <c r="O9" s="4">
        <f t="shared" si="2"/>
        <v>2102000</v>
      </c>
    </row>
    <row r="10" spans="1:15" x14ac:dyDescent="0.2">
      <c r="A10" s="2" t="s">
        <v>1051</v>
      </c>
      <c r="B10" s="4">
        <v>420</v>
      </c>
      <c r="C10" s="4">
        <v>431</v>
      </c>
      <c r="D10" s="4">
        <v>65</v>
      </c>
      <c r="E10" s="4">
        <v>51</v>
      </c>
      <c r="F10" s="4">
        <v>3</v>
      </c>
      <c r="G10" s="4">
        <v>4</v>
      </c>
      <c r="H10" s="4">
        <v>1874600</v>
      </c>
      <c r="I10" s="4">
        <v>1966200</v>
      </c>
      <c r="J10" s="4">
        <v>500</v>
      </c>
      <c r="K10" s="6">
        <f t="shared" si="0"/>
        <v>1.3018121224744845E-4</v>
      </c>
      <c r="L10" s="27" t="s">
        <v>642</v>
      </c>
      <c r="M10" s="4">
        <v>3887900</v>
      </c>
      <c r="N10" s="4">
        <f t="shared" si="1"/>
        <v>4231161.9047619049</v>
      </c>
      <c r="O10" s="4">
        <f t="shared" si="2"/>
        <v>2102000</v>
      </c>
    </row>
    <row r="11" spans="1:15" x14ac:dyDescent="0.2">
      <c r="A11" s="2" t="s">
        <v>1038</v>
      </c>
      <c r="B11" s="4">
        <v>465</v>
      </c>
      <c r="C11" s="4">
        <v>298</v>
      </c>
      <c r="D11" s="4">
        <v>28</v>
      </c>
      <c r="E11" s="4">
        <v>52</v>
      </c>
      <c r="F11" s="4">
        <v>4</v>
      </c>
      <c r="G11" s="4">
        <v>4</v>
      </c>
      <c r="H11" s="4">
        <v>1557000</v>
      </c>
      <c r="I11" s="4">
        <v>1940000</v>
      </c>
      <c r="J11" s="4">
        <v>800</v>
      </c>
      <c r="K11" s="6">
        <f t="shared" si="0"/>
        <v>2.2876751501286818E-4</v>
      </c>
      <c r="L11" s="27" t="s">
        <v>711</v>
      </c>
      <c r="M11" s="4">
        <v>3678400</v>
      </c>
      <c r="N11" s="4">
        <f t="shared" si="1"/>
        <v>4152909.5238095238</v>
      </c>
      <c r="O11" s="4">
        <f t="shared" si="2"/>
        <v>2102000</v>
      </c>
    </row>
    <row r="12" spans="1:15" x14ac:dyDescent="0.2">
      <c r="A12" s="2" t="s">
        <v>1013</v>
      </c>
      <c r="B12" s="4">
        <v>392</v>
      </c>
      <c r="C12" s="4">
        <v>265</v>
      </c>
      <c r="D12" s="4">
        <v>41</v>
      </c>
      <c r="E12" s="4">
        <v>34</v>
      </c>
      <c r="F12" s="4">
        <v>1</v>
      </c>
      <c r="G12" s="4">
        <v>2</v>
      </c>
      <c r="H12" s="4">
        <v>1459800</v>
      </c>
      <c r="I12" s="4">
        <v>1195600</v>
      </c>
      <c r="J12" s="4">
        <v>174300</v>
      </c>
      <c r="K12" s="6">
        <f t="shared" si="0"/>
        <v>6.5639828274459591E-2</v>
      </c>
      <c r="L12" s="27" t="s">
        <v>622</v>
      </c>
      <c r="M12" s="4">
        <v>2858700</v>
      </c>
      <c r="N12" s="4">
        <f t="shared" si="1"/>
        <v>4156085.7142857141</v>
      </c>
      <c r="O12" s="4">
        <f t="shared" si="2"/>
        <v>2102000</v>
      </c>
    </row>
    <row r="13" spans="1:15" x14ac:dyDescent="0.2">
      <c r="A13" s="2" t="s">
        <v>935</v>
      </c>
      <c r="B13" s="4">
        <v>350</v>
      </c>
      <c r="C13" s="4">
        <v>220</v>
      </c>
      <c r="D13" s="4">
        <v>32</v>
      </c>
      <c r="E13" s="4">
        <v>25</v>
      </c>
      <c r="F13" s="4">
        <v>0</v>
      </c>
      <c r="G13" s="4">
        <v>3</v>
      </c>
      <c r="H13" s="4">
        <v>808900</v>
      </c>
      <c r="I13" s="4">
        <v>966300</v>
      </c>
      <c r="J13" s="4">
        <v>500</v>
      </c>
      <c r="K13" s="6">
        <f t="shared" si="0"/>
        <v>2.8165840468679585E-4</v>
      </c>
      <c r="L13" s="27" t="s">
        <v>947</v>
      </c>
      <c r="M13" s="4">
        <v>2102000</v>
      </c>
      <c r="N13" s="4">
        <f t="shared" si="1"/>
        <v>4238471.4285714282</v>
      </c>
      <c r="O13" s="4">
        <f t="shared" si="2"/>
        <v>2491400</v>
      </c>
    </row>
    <row r="14" spans="1:15" x14ac:dyDescent="0.2">
      <c r="A14" s="2" t="s">
        <v>904</v>
      </c>
      <c r="B14" s="4">
        <v>449</v>
      </c>
      <c r="C14" s="4">
        <v>355</v>
      </c>
      <c r="D14" s="4">
        <v>34</v>
      </c>
      <c r="E14" s="4">
        <v>36</v>
      </c>
      <c r="F14" s="4">
        <v>1</v>
      </c>
      <c r="G14" s="4">
        <v>2</v>
      </c>
      <c r="H14" s="4">
        <v>1140900</v>
      </c>
      <c r="I14" s="4">
        <v>1246000</v>
      </c>
      <c r="J14" s="4">
        <v>2000</v>
      </c>
      <c r="K14" s="6">
        <f t="shared" si="0"/>
        <v>8.3790690854246091E-4</v>
      </c>
      <c r="L14" s="27" t="s">
        <v>912</v>
      </c>
      <c r="M14" s="4">
        <v>2491400</v>
      </c>
      <c r="N14" s="4">
        <f t="shared" si="1"/>
        <v>4292090.4761904757</v>
      </c>
      <c r="O14" s="4">
        <f t="shared" si="2"/>
        <v>2949300</v>
      </c>
    </row>
    <row r="15" spans="1:15" x14ac:dyDescent="0.2">
      <c r="A15" s="2" t="s">
        <v>839</v>
      </c>
      <c r="B15" s="4">
        <v>792</v>
      </c>
      <c r="C15" s="4">
        <v>522</v>
      </c>
      <c r="D15" s="4">
        <v>101</v>
      </c>
      <c r="E15" s="4">
        <v>115</v>
      </c>
      <c r="F15" s="4">
        <v>2</v>
      </c>
      <c r="G15" s="4">
        <v>7</v>
      </c>
      <c r="H15" s="4">
        <v>2531000</v>
      </c>
      <c r="I15" s="4">
        <v>3541900</v>
      </c>
      <c r="J15" s="4">
        <v>100</v>
      </c>
      <c r="K15" s="6">
        <f t="shared" si="0"/>
        <v>1.6466597506957138E-5</v>
      </c>
      <c r="L15" s="27" t="s">
        <v>853</v>
      </c>
      <c r="M15" s="4">
        <v>6083100</v>
      </c>
      <c r="N15" s="4">
        <f t="shared" si="1"/>
        <v>4166142.8571428573</v>
      </c>
      <c r="O15" s="4">
        <f t="shared" si="2"/>
        <v>2949300</v>
      </c>
    </row>
    <row r="16" spans="1:15" x14ac:dyDescent="0.2">
      <c r="A16" s="2" t="s">
        <v>776</v>
      </c>
      <c r="B16" s="4">
        <v>419</v>
      </c>
      <c r="C16" s="4">
        <v>358</v>
      </c>
      <c r="D16" s="4">
        <v>37</v>
      </c>
      <c r="E16" s="4">
        <v>63</v>
      </c>
      <c r="F16" s="4">
        <v>1</v>
      </c>
      <c r="G16" s="4">
        <v>0</v>
      </c>
      <c r="H16" s="4">
        <v>1068500</v>
      </c>
      <c r="I16" s="4">
        <v>1470100</v>
      </c>
      <c r="J16" s="4">
        <v>500</v>
      </c>
      <c r="K16" s="6">
        <f t="shared" si="0"/>
        <v>1.9695895375403767E-4</v>
      </c>
      <c r="L16" s="27" t="s">
        <v>319</v>
      </c>
      <c r="M16" s="4">
        <v>3021000</v>
      </c>
      <c r="N16" s="4">
        <f t="shared" si="1"/>
        <v>4280576.1904761903</v>
      </c>
      <c r="O16" s="4">
        <f t="shared" si="2"/>
        <v>2949300</v>
      </c>
    </row>
    <row r="17" spans="1:15" x14ac:dyDescent="0.2">
      <c r="A17" s="2" t="s">
        <v>720</v>
      </c>
      <c r="B17" s="4">
        <v>805</v>
      </c>
      <c r="C17" s="4">
        <v>678</v>
      </c>
      <c r="D17" s="4">
        <v>85</v>
      </c>
      <c r="E17" s="4">
        <v>87</v>
      </c>
      <c r="F17" s="4">
        <v>1</v>
      </c>
      <c r="G17" s="4">
        <v>11</v>
      </c>
      <c r="H17" s="4">
        <v>2433700</v>
      </c>
      <c r="I17" s="4">
        <v>3557900</v>
      </c>
      <c r="J17" s="4">
        <v>500</v>
      </c>
      <c r="K17" s="6">
        <f t="shared" si="0"/>
        <v>8.3450163562320584E-5</v>
      </c>
      <c r="L17" s="27" t="s">
        <v>700</v>
      </c>
      <c r="M17" s="4">
        <v>6308800</v>
      </c>
      <c r="N17" s="4">
        <f t="shared" si="1"/>
        <v>4163604.7619047621</v>
      </c>
      <c r="O17" s="4">
        <f t="shared" si="2"/>
        <v>2949300</v>
      </c>
    </row>
    <row r="18" spans="1:15" x14ac:dyDescent="0.2">
      <c r="A18" s="2" t="s">
        <v>667</v>
      </c>
      <c r="B18" s="4">
        <v>534</v>
      </c>
      <c r="C18" s="4">
        <v>555</v>
      </c>
      <c r="D18" s="4">
        <v>53</v>
      </c>
      <c r="E18" s="4">
        <v>105</v>
      </c>
      <c r="F18" s="4">
        <v>3</v>
      </c>
      <c r="G18" s="4">
        <v>13</v>
      </c>
      <c r="H18" s="4">
        <v>1586600</v>
      </c>
      <c r="I18" s="4">
        <v>4001100</v>
      </c>
      <c r="J18" s="4">
        <v>200</v>
      </c>
      <c r="K18" s="6">
        <f t="shared" si="0"/>
        <v>3.579290226748036E-5</v>
      </c>
      <c r="L18" s="27" t="s">
        <v>683</v>
      </c>
      <c r="M18" s="4">
        <v>5811400</v>
      </c>
      <c r="N18" s="4">
        <f t="shared" si="1"/>
        <v>4132447.6190476189</v>
      </c>
      <c r="O18" s="4">
        <f t="shared" si="2"/>
        <v>2949300</v>
      </c>
    </row>
    <row r="19" spans="1:15" x14ac:dyDescent="0.2">
      <c r="A19" s="2" t="s">
        <v>588</v>
      </c>
      <c r="B19" s="4">
        <v>436</v>
      </c>
      <c r="C19" s="4">
        <v>358</v>
      </c>
      <c r="D19" s="4">
        <v>47</v>
      </c>
      <c r="E19" s="4">
        <v>51</v>
      </c>
      <c r="F19" s="4">
        <v>2</v>
      </c>
      <c r="G19" s="4">
        <v>1</v>
      </c>
      <c r="H19" s="4">
        <v>1463100</v>
      </c>
      <c r="I19" s="4">
        <v>1363200</v>
      </c>
      <c r="J19" s="4">
        <v>120200</v>
      </c>
      <c r="K19" s="6">
        <f t="shared" si="0"/>
        <v>4.2529101652336976E-2</v>
      </c>
      <c r="L19" s="27" t="s">
        <v>214</v>
      </c>
      <c r="M19" s="4">
        <v>2949300</v>
      </c>
      <c r="N19" s="4">
        <f t="shared" si="1"/>
        <v>4226685.7142857146</v>
      </c>
      <c r="O19" s="4">
        <f t="shared" si="2"/>
        <v>3423300</v>
      </c>
    </row>
    <row r="20" spans="1:15" x14ac:dyDescent="0.2">
      <c r="A20" s="2" t="s">
        <v>491</v>
      </c>
      <c r="B20" s="4">
        <v>881</v>
      </c>
      <c r="C20" s="4">
        <v>863</v>
      </c>
      <c r="D20" s="4">
        <v>143</v>
      </c>
      <c r="E20" s="4">
        <v>147</v>
      </c>
      <c r="F20" s="4">
        <v>10</v>
      </c>
      <c r="G20" s="4">
        <v>14</v>
      </c>
      <c r="H20" s="4">
        <v>4558200</v>
      </c>
      <c r="I20" s="4">
        <v>4899100</v>
      </c>
      <c r="J20" s="4">
        <v>200</v>
      </c>
      <c r="K20" s="6">
        <f t="shared" si="0"/>
        <v>2.1147684857200257E-5</v>
      </c>
      <c r="L20" s="27" t="s">
        <v>246</v>
      </c>
      <c r="M20" s="4">
        <v>9458400</v>
      </c>
      <c r="N20" s="4">
        <f t="shared" si="1"/>
        <v>3953671.4285714286</v>
      </c>
      <c r="O20" s="4">
        <f t="shared" si="2"/>
        <v>3423300</v>
      </c>
    </row>
    <row r="21" spans="1:15" x14ac:dyDescent="0.2">
      <c r="A21" s="2" t="s">
        <v>261</v>
      </c>
      <c r="B21" s="4">
        <v>604</v>
      </c>
      <c r="C21" s="4">
        <v>422</v>
      </c>
      <c r="D21" s="4">
        <v>56</v>
      </c>
      <c r="E21" s="4">
        <v>70</v>
      </c>
      <c r="F21" s="4">
        <v>1</v>
      </c>
      <c r="G21" s="4">
        <v>5</v>
      </c>
      <c r="H21" s="4">
        <v>1701900</v>
      </c>
      <c r="I21" s="4">
        <v>2046400</v>
      </c>
      <c r="J21" s="4">
        <v>282600</v>
      </c>
      <c r="K21" s="6">
        <f t="shared" si="0"/>
        <v>7.5394178694341438E-2</v>
      </c>
      <c r="L21" s="27" t="s">
        <v>286</v>
      </c>
      <c r="M21" s="4">
        <v>4032900</v>
      </c>
      <c r="N21" s="4">
        <f t="shared" si="1"/>
        <v>3972728.5714285714</v>
      </c>
      <c r="O21" s="4">
        <f t="shared" si="2"/>
        <v>2804000</v>
      </c>
    </row>
    <row r="22" spans="1:15" x14ac:dyDescent="0.2">
      <c r="A22" s="2" t="s">
        <v>154</v>
      </c>
      <c r="B22" s="4">
        <v>577</v>
      </c>
      <c r="C22" s="4">
        <v>499</v>
      </c>
      <c r="D22" s="4">
        <v>45</v>
      </c>
      <c r="E22" s="4">
        <v>87</v>
      </c>
      <c r="F22" s="4">
        <v>2</v>
      </c>
      <c r="G22" s="4">
        <v>7</v>
      </c>
      <c r="H22" s="4">
        <v>1654700</v>
      </c>
      <c r="I22" s="4">
        <v>2492600</v>
      </c>
      <c r="J22" s="4">
        <v>183900</v>
      </c>
      <c r="K22" s="6">
        <f t="shared" si="0"/>
        <v>4.434210209051672E-2</v>
      </c>
      <c r="L22" s="27" t="s">
        <v>186</v>
      </c>
      <c r="M22" s="4">
        <v>4332700</v>
      </c>
      <c r="N22" s="4">
        <f t="shared" si="1"/>
        <v>3996971.4285714286</v>
      </c>
      <c r="O22" s="4">
        <f t="shared" si="2"/>
        <v>2712000</v>
      </c>
    </row>
    <row r="23" spans="1:15" x14ac:dyDescent="0.2">
      <c r="A23" s="2" t="s">
        <v>1</v>
      </c>
      <c r="B23" s="4">
        <v>532</v>
      </c>
      <c r="C23" s="4">
        <v>528</v>
      </c>
      <c r="D23" s="4">
        <v>48</v>
      </c>
      <c r="E23" s="5">
        <v>57</v>
      </c>
      <c r="F23" s="4">
        <v>1</v>
      </c>
      <c r="G23" s="5">
        <v>7</v>
      </c>
      <c r="H23" s="4">
        <v>1209800</v>
      </c>
      <c r="I23" s="4">
        <v>2166700</v>
      </c>
      <c r="J23" s="4">
        <v>500</v>
      </c>
      <c r="K23" s="6">
        <f t="shared" si="0"/>
        <v>1.4808233377758035E-4</v>
      </c>
      <c r="L23" s="15">
        <v>-2.2700000000000001E-2</v>
      </c>
      <c r="M23" s="4">
        <v>3423300</v>
      </c>
      <c r="N23" s="4">
        <f t="shared" si="1"/>
        <v>4107733.3333333335</v>
      </c>
      <c r="O23" s="4">
        <f t="shared" si="2"/>
        <v>2712000</v>
      </c>
    </row>
    <row r="24" spans="1:15" x14ac:dyDescent="0.2">
      <c r="A24" s="2" t="s">
        <v>2</v>
      </c>
      <c r="B24" s="4">
        <v>1189</v>
      </c>
      <c r="C24" s="4">
        <v>462</v>
      </c>
      <c r="D24" s="4">
        <v>34</v>
      </c>
      <c r="E24" s="4">
        <v>152</v>
      </c>
      <c r="F24" s="4">
        <v>23</v>
      </c>
      <c r="G24" s="4">
        <v>7</v>
      </c>
      <c r="H24" s="4">
        <v>8902800</v>
      </c>
      <c r="I24" s="4">
        <v>4539200</v>
      </c>
      <c r="J24" s="4">
        <v>154000</v>
      </c>
      <c r="K24" s="6">
        <f t="shared" ref="K24:K87" si="3">J24/(H24+I24)</f>
        <v>1.1456628477905073E-2</v>
      </c>
      <c r="L24" s="15">
        <v>7.1500000000000008E-2</v>
      </c>
      <c r="M24" s="4">
        <v>13460000</v>
      </c>
      <c r="N24" s="4">
        <f t="shared" si="1"/>
        <v>3676023.8095238097</v>
      </c>
      <c r="O24" s="4">
        <f t="shared" si="2"/>
        <v>1986700</v>
      </c>
    </row>
    <row r="25" spans="1:15" x14ac:dyDescent="0.2">
      <c r="A25" s="2" t="s">
        <v>3</v>
      </c>
      <c r="B25" s="4">
        <v>386</v>
      </c>
      <c r="C25" s="4">
        <v>383</v>
      </c>
      <c r="D25" s="4">
        <v>26</v>
      </c>
      <c r="E25" s="5">
        <v>59</v>
      </c>
      <c r="F25" s="4">
        <v>2</v>
      </c>
      <c r="G25" s="5">
        <v>5</v>
      </c>
      <c r="H25" s="4">
        <v>1411900</v>
      </c>
      <c r="I25" s="4">
        <v>1981000</v>
      </c>
      <c r="J25" s="4">
        <v>1100</v>
      </c>
      <c r="K25" s="6">
        <f t="shared" si="3"/>
        <v>3.2420643107666011E-4</v>
      </c>
      <c r="L25" s="15">
        <v>6.0000000000000001E-3</v>
      </c>
      <c r="M25" s="4">
        <v>3432300</v>
      </c>
      <c r="N25" s="4">
        <f t="shared" si="1"/>
        <v>3730704.7619047621</v>
      </c>
      <c r="O25" s="4">
        <f t="shared" si="2"/>
        <v>1834800</v>
      </c>
    </row>
    <row r="26" spans="1:15" x14ac:dyDescent="0.2">
      <c r="A26" s="2" t="s">
        <v>4</v>
      </c>
      <c r="B26" s="4">
        <v>360</v>
      </c>
      <c r="C26" s="4">
        <v>308</v>
      </c>
      <c r="D26" s="4">
        <v>43</v>
      </c>
      <c r="E26" s="4">
        <v>63</v>
      </c>
      <c r="F26" s="4">
        <v>2</v>
      </c>
      <c r="G26" s="4">
        <v>1</v>
      </c>
      <c r="H26" s="4">
        <v>1144300</v>
      </c>
      <c r="I26" s="4">
        <v>1659400</v>
      </c>
      <c r="J26" s="4">
        <v>500</v>
      </c>
      <c r="K26" s="6">
        <f t="shared" si="3"/>
        <v>1.7833577058886472E-4</v>
      </c>
      <c r="L26" s="15">
        <v>6.0999999999999995E-3</v>
      </c>
      <c r="M26" s="4">
        <v>2804000</v>
      </c>
      <c r="N26" s="4">
        <f t="shared" si="1"/>
        <v>3767200</v>
      </c>
      <c r="O26" s="4">
        <f t="shared" si="2"/>
        <v>1834800</v>
      </c>
    </row>
    <row r="27" spans="1:15" x14ac:dyDescent="0.2">
      <c r="A27" s="2" t="s">
        <v>5</v>
      </c>
      <c r="B27" s="4">
        <v>451</v>
      </c>
      <c r="C27" s="4">
        <v>295</v>
      </c>
      <c r="D27" s="4">
        <v>31</v>
      </c>
      <c r="E27" s="5">
        <v>61</v>
      </c>
      <c r="F27" s="4">
        <v>1</v>
      </c>
      <c r="G27" s="5">
        <v>4</v>
      </c>
      <c r="H27" s="4">
        <v>1017300</v>
      </c>
      <c r="I27" s="4">
        <v>1668300</v>
      </c>
      <c r="J27" s="4">
        <v>100</v>
      </c>
      <c r="K27" s="6">
        <f t="shared" si="3"/>
        <v>3.7235627047959487E-5</v>
      </c>
      <c r="L27" s="15">
        <v>-6.0000000000000001E-3</v>
      </c>
      <c r="M27" s="4">
        <v>2712000</v>
      </c>
      <c r="N27" s="4">
        <f t="shared" si="1"/>
        <v>3851000</v>
      </c>
      <c r="O27" s="4">
        <f t="shared" si="2"/>
        <v>1834800</v>
      </c>
    </row>
    <row r="28" spans="1:15" x14ac:dyDescent="0.2">
      <c r="A28" s="2" t="s">
        <v>6</v>
      </c>
      <c r="B28" s="4">
        <v>515</v>
      </c>
      <c r="C28" s="4">
        <v>363</v>
      </c>
      <c r="D28" s="4">
        <v>20</v>
      </c>
      <c r="E28" s="5">
        <v>46</v>
      </c>
      <c r="F28" s="4">
        <v>2</v>
      </c>
      <c r="G28" s="5">
        <v>5</v>
      </c>
      <c r="H28" s="4">
        <v>1366700</v>
      </c>
      <c r="I28" s="4">
        <v>1656600</v>
      </c>
      <c r="J28" s="4">
        <v>500</v>
      </c>
      <c r="K28" s="6">
        <f t="shared" si="3"/>
        <v>1.6538219826017927E-4</v>
      </c>
      <c r="L28" s="15">
        <v>-1.1899999999999999E-2</v>
      </c>
      <c r="M28" s="4">
        <v>3059600</v>
      </c>
      <c r="N28" s="4">
        <f t="shared" si="1"/>
        <v>3911395.2380952379</v>
      </c>
      <c r="O28" s="4">
        <f t="shared" si="2"/>
        <v>1834800</v>
      </c>
    </row>
    <row r="29" spans="1:15" x14ac:dyDescent="0.2">
      <c r="A29" s="2" t="s">
        <v>7</v>
      </c>
      <c r="B29" s="4">
        <v>359</v>
      </c>
      <c r="C29" s="4">
        <v>295</v>
      </c>
      <c r="D29" s="4">
        <v>46</v>
      </c>
      <c r="E29" s="5">
        <v>33</v>
      </c>
      <c r="F29" s="4">
        <v>1</v>
      </c>
      <c r="G29" s="5">
        <v>2</v>
      </c>
      <c r="H29" s="4">
        <v>926300</v>
      </c>
      <c r="I29" s="4">
        <v>1058300</v>
      </c>
      <c r="J29" s="4">
        <v>55400</v>
      </c>
      <c r="K29" s="6">
        <f t="shared" si="3"/>
        <v>2.791494507709362E-2</v>
      </c>
      <c r="L29" s="15">
        <v>0</v>
      </c>
      <c r="M29" s="4">
        <v>1986700</v>
      </c>
      <c r="N29" s="4">
        <f t="shared" si="1"/>
        <v>4069585.7142857141</v>
      </c>
      <c r="O29" s="4">
        <f t="shared" si="2"/>
        <v>1834800</v>
      </c>
    </row>
    <row r="30" spans="1:15" x14ac:dyDescent="0.2">
      <c r="A30" s="2" t="s">
        <v>8</v>
      </c>
      <c r="B30" s="4">
        <v>239</v>
      </c>
      <c r="C30" s="4">
        <v>342</v>
      </c>
      <c r="D30" s="4">
        <v>15</v>
      </c>
      <c r="E30" s="5">
        <v>47</v>
      </c>
      <c r="F30" s="4">
        <v>0</v>
      </c>
      <c r="G30" s="5">
        <v>2</v>
      </c>
      <c r="H30" s="4">
        <v>529700</v>
      </c>
      <c r="I30" s="4">
        <v>1302500</v>
      </c>
      <c r="J30" s="4">
        <v>168900</v>
      </c>
      <c r="K30" s="6">
        <f t="shared" si="3"/>
        <v>9.2184259360331838E-2</v>
      </c>
      <c r="L30" s="15">
        <v>-5.8999999999999999E-3</v>
      </c>
      <c r="M30" s="4">
        <v>1834800</v>
      </c>
      <c r="N30" s="4">
        <f t="shared" si="1"/>
        <v>4198471.4285714282</v>
      </c>
      <c r="O30" s="4">
        <f t="shared" si="2"/>
        <v>2035100</v>
      </c>
    </row>
    <row r="31" spans="1:15" x14ac:dyDescent="0.2">
      <c r="A31" s="2" t="s">
        <v>9</v>
      </c>
      <c r="B31" s="4">
        <v>424</v>
      </c>
      <c r="C31" s="4">
        <v>473</v>
      </c>
      <c r="D31" s="4">
        <v>30</v>
      </c>
      <c r="E31" s="4">
        <v>30</v>
      </c>
      <c r="F31" s="4">
        <v>2</v>
      </c>
      <c r="G31" s="4">
        <v>3</v>
      </c>
      <c r="H31" s="4">
        <v>1482400</v>
      </c>
      <c r="I31" s="4">
        <v>1411600</v>
      </c>
      <c r="J31" s="4">
        <v>100</v>
      </c>
      <c r="K31" s="6">
        <f t="shared" si="3"/>
        <v>3.4554250172771254E-5</v>
      </c>
      <c r="L31" s="15">
        <v>1.8000000000000002E-2</v>
      </c>
      <c r="M31" s="4">
        <v>3013600</v>
      </c>
      <c r="N31" s="4">
        <f t="shared" si="1"/>
        <v>4379257.1428571427</v>
      </c>
      <c r="O31" s="4">
        <f t="shared" si="2"/>
        <v>2035100</v>
      </c>
    </row>
    <row r="32" spans="1:15" x14ac:dyDescent="0.2">
      <c r="A32" s="2" t="s">
        <v>10</v>
      </c>
      <c r="B32" s="4">
        <v>406</v>
      </c>
      <c r="C32" s="4">
        <v>395</v>
      </c>
      <c r="D32" s="4">
        <v>42</v>
      </c>
      <c r="E32" s="4">
        <v>43</v>
      </c>
      <c r="F32" s="4">
        <v>2</v>
      </c>
      <c r="G32" s="4">
        <v>0</v>
      </c>
      <c r="H32" s="4">
        <v>846300</v>
      </c>
      <c r="I32" s="4">
        <v>1124500</v>
      </c>
      <c r="J32" s="4">
        <v>144800</v>
      </c>
      <c r="K32" s="6">
        <f t="shared" si="3"/>
        <v>7.3472701441039179E-2</v>
      </c>
      <c r="L32" s="15">
        <v>1.2199999999999999E-2</v>
      </c>
      <c r="M32" s="4">
        <v>2035100</v>
      </c>
      <c r="N32" s="4">
        <f t="shared" si="1"/>
        <v>4437047.6190476194</v>
      </c>
      <c r="O32" s="4">
        <f t="shared" si="2"/>
        <v>2925400</v>
      </c>
    </row>
    <row r="33" spans="1:15" x14ac:dyDescent="0.2">
      <c r="A33" s="2" t="s">
        <v>11</v>
      </c>
      <c r="B33" s="4">
        <v>359</v>
      </c>
      <c r="C33" s="4">
        <v>511</v>
      </c>
      <c r="D33" s="4">
        <v>35</v>
      </c>
      <c r="E33" s="5">
        <v>37</v>
      </c>
      <c r="F33" s="4">
        <v>1</v>
      </c>
      <c r="G33" s="5">
        <v>7</v>
      </c>
      <c r="H33" s="4">
        <v>938400</v>
      </c>
      <c r="I33" s="4">
        <v>1617600</v>
      </c>
      <c r="J33" s="4">
        <v>5700</v>
      </c>
      <c r="K33" s="6">
        <f t="shared" si="3"/>
        <v>2.2300469483568074E-3</v>
      </c>
      <c r="L33" s="15">
        <v>-3.6299999999999999E-2</v>
      </c>
      <c r="M33" s="4">
        <v>2925400</v>
      </c>
      <c r="N33" s="4">
        <f t="shared" si="1"/>
        <v>4826419.0476190476</v>
      </c>
      <c r="O33" s="4">
        <f t="shared" si="2"/>
        <v>3438200</v>
      </c>
    </row>
    <row r="34" spans="1:15" x14ac:dyDescent="0.2">
      <c r="A34" s="2" t="s">
        <v>12</v>
      </c>
      <c r="B34" s="4">
        <v>456</v>
      </c>
      <c r="C34" s="4">
        <v>397</v>
      </c>
      <c r="D34" s="4">
        <v>39</v>
      </c>
      <c r="E34" s="4">
        <v>59</v>
      </c>
      <c r="F34" s="4">
        <v>8</v>
      </c>
      <c r="G34" s="4">
        <v>3</v>
      </c>
      <c r="H34" s="4">
        <v>2137200</v>
      </c>
      <c r="I34" s="4">
        <v>1677700</v>
      </c>
      <c r="J34" s="4">
        <v>93500</v>
      </c>
      <c r="K34" s="6">
        <f t="shared" si="3"/>
        <v>2.450916144590946E-2</v>
      </c>
      <c r="L34" s="15">
        <v>1.1899999999999999E-2</v>
      </c>
      <c r="M34" s="4">
        <v>3832100</v>
      </c>
      <c r="N34" s="4">
        <f t="shared" si="1"/>
        <v>4905780.9523809524</v>
      </c>
      <c r="O34" s="4">
        <f t="shared" si="2"/>
        <v>3438200</v>
      </c>
    </row>
    <row r="35" spans="1:15" x14ac:dyDescent="0.2">
      <c r="A35" s="2" t="s">
        <v>13</v>
      </c>
      <c r="B35" s="4">
        <v>505</v>
      </c>
      <c r="C35" s="4">
        <v>925</v>
      </c>
      <c r="D35" s="4">
        <v>54</v>
      </c>
      <c r="E35" s="5">
        <v>86</v>
      </c>
      <c r="F35" s="4">
        <v>1</v>
      </c>
      <c r="G35" s="5">
        <v>6</v>
      </c>
      <c r="H35" s="4">
        <v>949800</v>
      </c>
      <c r="I35" s="4">
        <v>2667300</v>
      </c>
      <c r="J35" s="4">
        <v>100</v>
      </c>
      <c r="K35" s="6">
        <f t="shared" si="3"/>
        <v>2.7646457106521799E-5</v>
      </c>
      <c r="L35" s="15">
        <v>-1.77E-2</v>
      </c>
      <c r="M35" s="4">
        <v>3617400</v>
      </c>
      <c r="N35" s="4">
        <f t="shared" si="1"/>
        <v>4924009.5238095243</v>
      </c>
      <c r="O35" s="4">
        <f t="shared" si="2"/>
        <v>3438200</v>
      </c>
    </row>
    <row r="36" spans="1:15" x14ac:dyDescent="0.2">
      <c r="A36" s="2" t="s">
        <v>14</v>
      </c>
      <c r="B36" s="4">
        <v>522</v>
      </c>
      <c r="C36" s="4">
        <v>506</v>
      </c>
      <c r="D36" s="4">
        <v>37</v>
      </c>
      <c r="E36" s="5">
        <v>43</v>
      </c>
      <c r="F36" s="4">
        <v>3</v>
      </c>
      <c r="G36" s="5">
        <v>5</v>
      </c>
      <c r="H36" s="4">
        <v>1423700</v>
      </c>
      <c r="I36" s="4">
        <v>1863200</v>
      </c>
      <c r="J36" s="4">
        <v>6500</v>
      </c>
      <c r="K36" s="6">
        <f t="shared" si="3"/>
        <v>1.9775472329550642E-3</v>
      </c>
      <c r="L36" s="15">
        <v>0</v>
      </c>
      <c r="M36" s="4">
        <v>3438200</v>
      </c>
      <c r="N36" s="4">
        <f t="shared" si="1"/>
        <v>4959666.666666667</v>
      </c>
      <c r="O36" s="4">
        <f t="shared" si="2"/>
        <v>3725100</v>
      </c>
    </row>
    <row r="37" spans="1:15" x14ac:dyDescent="0.2">
      <c r="A37" s="2" t="s">
        <v>15</v>
      </c>
      <c r="B37" s="4">
        <v>585</v>
      </c>
      <c r="C37" s="4">
        <v>497</v>
      </c>
      <c r="D37" s="4">
        <v>53</v>
      </c>
      <c r="E37" s="5">
        <v>113</v>
      </c>
      <c r="F37" s="4">
        <v>6</v>
      </c>
      <c r="G37" s="5">
        <v>8</v>
      </c>
      <c r="H37" s="4">
        <v>1801700</v>
      </c>
      <c r="I37" s="4">
        <v>3621100</v>
      </c>
      <c r="J37" s="4">
        <v>308200</v>
      </c>
      <c r="K37" s="6">
        <f t="shared" si="3"/>
        <v>5.6834107840967762E-2</v>
      </c>
      <c r="L37" s="15">
        <v>-1.1599999999999999E-2</v>
      </c>
      <c r="M37" s="4">
        <v>5424100</v>
      </c>
      <c r="N37" s="4">
        <f t="shared" si="1"/>
        <v>5163285.7142857146</v>
      </c>
      <c r="O37" s="4">
        <f t="shared" si="2"/>
        <v>3725100</v>
      </c>
    </row>
    <row r="38" spans="1:15" x14ac:dyDescent="0.2">
      <c r="A38" s="2" t="s">
        <v>16</v>
      </c>
      <c r="B38" s="4">
        <v>491</v>
      </c>
      <c r="C38" s="4">
        <v>775</v>
      </c>
      <c r="D38" s="4">
        <v>49</v>
      </c>
      <c r="E38" s="5">
        <v>64</v>
      </c>
      <c r="F38" s="4">
        <v>2</v>
      </c>
      <c r="G38" s="5">
        <v>5</v>
      </c>
      <c r="H38" s="4">
        <v>1075500</v>
      </c>
      <c r="I38" s="4">
        <v>2226800</v>
      </c>
      <c r="J38" s="4">
        <v>600</v>
      </c>
      <c r="K38" s="6">
        <f t="shared" si="3"/>
        <v>1.8169154831481089E-4</v>
      </c>
      <c r="L38" s="15">
        <v>-1.1399999999999999E-2</v>
      </c>
      <c r="M38" s="4">
        <v>3852400</v>
      </c>
      <c r="N38" s="4">
        <f t="shared" si="1"/>
        <v>5204309.5238095243</v>
      </c>
      <c r="O38" s="4">
        <f t="shared" si="2"/>
        <v>3725100</v>
      </c>
    </row>
    <row r="39" spans="1:15" x14ac:dyDescent="0.2">
      <c r="A39" s="2" t="s">
        <v>17</v>
      </c>
      <c r="B39" s="4">
        <v>856</v>
      </c>
      <c r="C39" s="4">
        <v>650</v>
      </c>
      <c r="D39" s="4">
        <v>35</v>
      </c>
      <c r="E39" s="5">
        <v>66</v>
      </c>
      <c r="F39" s="4">
        <v>3</v>
      </c>
      <c r="G39" s="5">
        <v>9</v>
      </c>
      <c r="H39" s="4">
        <v>1678800</v>
      </c>
      <c r="I39" s="4">
        <v>3212500</v>
      </c>
      <c r="J39" s="4">
        <v>200</v>
      </c>
      <c r="K39" s="6">
        <f t="shared" si="3"/>
        <v>4.0888925234600211E-5</v>
      </c>
      <c r="L39" s="15">
        <v>-1.1299999999999999E-2</v>
      </c>
      <c r="M39" s="4">
        <v>5157100</v>
      </c>
      <c r="N39" s="4">
        <f t="shared" si="1"/>
        <v>5354366.666666667</v>
      </c>
      <c r="O39" s="4">
        <f t="shared" si="2"/>
        <v>3725100</v>
      </c>
    </row>
    <row r="40" spans="1:15" x14ac:dyDescent="0.2">
      <c r="A40" s="2" t="s">
        <v>18</v>
      </c>
      <c r="B40" s="4">
        <v>566</v>
      </c>
      <c r="C40" s="4">
        <v>504</v>
      </c>
      <c r="D40" s="4">
        <v>35</v>
      </c>
      <c r="E40" s="5">
        <v>88</v>
      </c>
      <c r="F40" s="4">
        <v>2</v>
      </c>
      <c r="G40" s="5">
        <v>7</v>
      </c>
      <c r="H40" s="4">
        <v>1695200</v>
      </c>
      <c r="I40" s="4">
        <v>3117900</v>
      </c>
      <c r="J40" s="4">
        <v>100</v>
      </c>
      <c r="K40" s="6">
        <f t="shared" si="3"/>
        <v>2.0776630446074254E-5</v>
      </c>
      <c r="L40" s="15">
        <v>-1.6799999999999999E-2</v>
      </c>
      <c r="M40" s="4">
        <v>4928300</v>
      </c>
      <c r="N40" s="4">
        <f t="shared" si="1"/>
        <v>5485442.8571428573</v>
      </c>
      <c r="O40" s="4">
        <f t="shared" si="2"/>
        <v>3725100</v>
      </c>
    </row>
    <row r="41" spans="1:15" x14ac:dyDescent="0.2">
      <c r="A41" s="2" t="s">
        <v>19</v>
      </c>
      <c r="B41" s="4">
        <v>292</v>
      </c>
      <c r="C41" s="4">
        <v>752</v>
      </c>
      <c r="D41" s="4">
        <v>38</v>
      </c>
      <c r="E41" s="4">
        <v>63</v>
      </c>
      <c r="F41" s="4">
        <v>7</v>
      </c>
      <c r="G41" s="4">
        <v>3</v>
      </c>
      <c r="H41" s="4">
        <v>1639500</v>
      </c>
      <c r="I41" s="4">
        <v>1903200</v>
      </c>
      <c r="J41" s="4">
        <v>100</v>
      </c>
      <c r="K41" s="6">
        <f t="shared" si="3"/>
        <v>2.8227058458238066E-5</v>
      </c>
      <c r="L41" s="15">
        <v>0</v>
      </c>
      <c r="M41" s="4">
        <v>3725100</v>
      </c>
      <c r="N41" s="4">
        <f t="shared" si="1"/>
        <v>5659647.6190476194</v>
      </c>
      <c r="O41" s="4">
        <f t="shared" si="2"/>
        <v>4394100</v>
      </c>
    </row>
    <row r="42" spans="1:15" x14ac:dyDescent="0.2">
      <c r="A42" s="2" t="s">
        <v>20</v>
      </c>
      <c r="B42" s="4">
        <v>650</v>
      </c>
      <c r="C42" s="4">
        <v>558</v>
      </c>
      <c r="D42" s="8">
        <v>90</v>
      </c>
      <c r="E42" s="5">
        <v>73</v>
      </c>
      <c r="F42" s="4">
        <v>2</v>
      </c>
      <c r="G42" s="5">
        <v>5</v>
      </c>
      <c r="H42" s="4">
        <v>1299900</v>
      </c>
      <c r="I42" s="4">
        <v>2248500</v>
      </c>
      <c r="J42" s="4">
        <v>839400</v>
      </c>
      <c r="K42" s="6">
        <f t="shared" si="3"/>
        <v>0.23655732160973961</v>
      </c>
      <c r="L42" s="15">
        <v>-1.1000000000000001E-2</v>
      </c>
      <c r="M42" s="4">
        <v>4433100</v>
      </c>
      <c r="N42" s="4">
        <f t="shared" si="1"/>
        <v>5744752.3809523806</v>
      </c>
      <c r="O42" s="4">
        <f t="shared" si="2"/>
        <v>3570400</v>
      </c>
    </row>
    <row r="43" spans="1:15" x14ac:dyDescent="0.2">
      <c r="A43" s="2" t="s">
        <v>21</v>
      </c>
      <c r="B43" s="4">
        <v>477</v>
      </c>
      <c r="C43" s="4">
        <v>405</v>
      </c>
      <c r="D43" s="8">
        <v>76</v>
      </c>
      <c r="E43" s="5">
        <v>107</v>
      </c>
      <c r="F43" s="4">
        <v>1</v>
      </c>
      <c r="G43" s="5">
        <v>6</v>
      </c>
      <c r="H43" s="4">
        <v>886900</v>
      </c>
      <c r="I43" s="4">
        <v>3147400</v>
      </c>
      <c r="J43" s="4">
        <v>100</v>
      </c>
      <c r="K43" s="6">
        <f t="shared" si="3"/>
        <v>2.4787447636516868E-5</v>
      </c>
      <c r="L43" s="15">
        <v>-2.18E-2</v>
      </c>
      <c r="M43" s="4">
        <v>4841800</v>
      </c>
      <c r="N43" s="4">
        <f t="shared" si="1"/>
        <v>5937633.333333333</v>
      </c>
      <c r="O43" s="4">
        <f t="shared" si="2"/>
        <v>3570400</v>
      </c>
    </row>
    <row r="44" spans="1:15" x14ac:dyDescent="0.2">
      <c r="A44" s="2" t="s">
        <v>22</v>
      </c>
      <c r="B44" s="4">
        <v>762</v>
      </c>
      <c r="C44" s="4">
        <v>488</v>
      </c>
      <c r="D44" s="4">
        <v>84</v>
      </c>
      <c r="E44" s="4">
        <v>80</v>
      </c>
      <c r="F44" s="8">
        <v>9</v>
      </c>
      <c r="G44" s="4">
        <v>7</v>
      </c>
      <c r="H44" s="4">
        <v>3074900</v>
      </c>
      <c r="I44" s="4">
        <v>2601000</v>
      </c>
      <c r="J44" s="4">
        <v>70800</v>
      </c>
      <c r="K44" s="6">
        <f t="shared" si="3"/>
        <v>1.2473792702478902E-2</v>
      </c>
      <c r="L44" s="15">
        <v>0</v>
      </c>
      <c r="M44" s="4">
        <v>5749300</v>
      </c>
      <c r="N44" s="4">
        <f t="shared" si="1"/>
        <v>6192833.333333333</v>
      </c>
      <c r="O44" s="4">
        <f t="shared" si="2"/>
        <v>3570400</v>
      </c>
    </row>
    <row r="45" spans="1:15" x14ac:dyDescent="0.2">
      <c r="A45" s="2" t="s">
        <v>23</v>
      </c>
      <c r="B45" s="4">
        <v>615</v>
      </c>
      <c r="C45" s="4">
        <v>544</v>
      </c>
      <c r="D45" s="4">
        <v>38</v>
      </c>
      <c r="E45" s="4">
        <v>49</v>
      </c>
      <c r="F45" s="8">
        <v>10</v>
      </c>
      <c r="G45" s="4">
        <v>1</v>
      </c>
      <c r="H45" s="4">
        <v>2684800</v>
      </c>
      <c r="I45" s="4">
        <v>1643400</v>
      </c>
      <c r="J45" s="4">
        <v>1000</v>
      </c>
      <c r="K45" s="6">
        <f t="shared" si="3"/>
        <v>2.3104292777598078E-4</v>
      </c>
      <c r="L45" s="15">
        <v>1.6399999999999998E-2</v>
      </c>
      <c r="M45" s="4">
        <v>4394100</v>
      </c>
      <c r="N45" s="4">
        <f t="shared" si="1"/>
        <v>6156233.333333333</v>
      </c>
      <c r="O45" s="4">
        <f t="shared" si="2"/>
        <v>3570400</v>
      </c>
    </row>
    <row r="46" spans="1:15" x14ac:dyDescent="0.2">
      <c r="A46" s="2" t="s">
        <v>24</v>
      </c>
      <c r="B46" s="4">
        <v>1127</v>
      </c>
      <c r="C46" s="4">
        <v>465</v>
      </c>
      <c r="D46" s="4">
        <v>47</v>
      </c>
      <c r="E46" s="4">
        <v>73</v>
      </c>
      <c r="F46" s="4">
        <v>1</v>
      </c>
      <c r="G46" s="4">
        <v>9</v>
      </c>
      <c r="H46" s="4">
        <v>2121700</v>
      </c>
      <c r="I46" s="4">
        <v>2385000</v>
      </c>
      <c r="J46" s="4">
        <v>100</v>
      </c>
      <c r="K46" s="6">
        <f t="shared" si="3"/>
        <v>2.2189184991235272E-5</v>
      </c>
      <c r="L46" s="15">
        <v>-5.4000000000000003E-3</v>
      </c>
      <c r="M46" s="4">
        <v>4580600</v>
      </c>
      <c r="N46" s="4">
        <f t="shared" si="1"/>
        <v>6148547.6190476194</v>
      </c>
      <c r="O46" s="4">
        <f t="shared" si="2"/>
        <v>3570400</v>
      </c>
    </row>
    <row r="47" spans="1:15" x14ac:dyDescent="0.2">
      <c r="A47" s="2" t="s">
        <v>25</v>
      </c>
      <c r="B47" s="4">
        <v>447</v>
      </c>
      <c r="C47" s="4">
        <v>552</v>
      </c>
      <c r="D47" s="4">
        <v>39</v>
      </c>
      <c r="E47" s="5">
        <v>92</v>
      </c>
      <c r="F47" s="4">
        <v>2</v>
      </c>
      <c r="G47" s="5">
        <v>4</v>
      </c>
      <c r="H47" s="4">
        <v>1076000</v>
      </c>
      <c r="I47" s="4">
        <v>2485100</v>
      </c>
      <c r="J47" s="4">
        <v>1500</v>
      </c>
      <c r="K47" s="6">
        <f t="shared" si="3"/>
        <v>4.2121816292718542E-4</v>
      </c>
      <c r="L47" s="15">
        <v>-5.4000000000000003E-3</v>
      </c>
      <c r="M47" s="4">
        <v>3570400</v>
      </c>
      <c r="N47" s="4">
        <f t="shared" si="1"/>
        <v>6233309.5238095243</v>
      </c>
      <c r="O47" s="4">
        <f t="shared" si="2"/>
        <v>4327900</v>
      </c>
    </row>
    <row r="48" spans="1:15" x14ac:dyDescent="0.2">
      <c r="A48" s="2" t="s">
        <v>26</v>
      </c>
      <c r="B48" s="4">
        <v>340</v>
      </c>
      <c r="C48" s="4">
        <v>791</v>
      </c>
      <c r="D48" s="4">
        <v>56</v>
      </c>
      <c r="E48" s="5">
        <v>75</v>
      </c>
      <c r="F48" s="4">
        <v>3</v>
      </c>
      <c r="G48" s="5">
        <v>6</v>
      </c>
      <c r="H48" s="4">
        <v>1340500</v>
      </c>
      <c r="I48" s="4">
        <v>2579500</v>
      </c>
      <c r="J48" s="4">
        <v>1600</v>
      </c>
      <c r="K48" s="6">
        <f t="shared" si="3"/>
        <v>4.0816326530612246E-4</v>
      </c>
      <c r="L48" s="15">
        <v>-5.3E-3</v>
      </c>
      <c r="M48" s="4">
        <v>4471800</v>
      </c>
      <c r="N48" s="4">
        <f t="shared" si="1"/>
        <v>6305828.5714285718</v>
      </c>
      <c r="O48" s="4">
        <f t="shared" si="2"/>
        <v>3248700</v>
      </c>
    </row>
    <row r="49" spans="1:15" x14ac:dyDescent="0.2">
      <c r="A49" s="2" t="s">
        <v>27</v>
      </c>
      <c r="B49" s="4">
        <v>470</v>
      </c>
      <c r="C49" s="4">
        <v>656</v>
      </c>
      <c r="D49" s="4">
        <v>49</v>
      </c>
      <c r="E49" s="5">
        <v>97</v>
      </c>
      <c r="F49" s="4">
        <v>2</v>
      </c>
      <c r="G49" s="5">
        <v>10</v>
      </c>
      <c r="H49" s="4">
        <v>1082900</v>
      </c>
      <c r="I49" s="4">
        <v>3030800</v>
      </c>
      <c r="J49" s="4">
        <v>100</v>
      </c>
      <c r="K49" s="6">
        <f t="shared" si="3"/>
        <v>2.4309016214113816E-5</v>
      </c>
      <c r="L49" s="15">
        <v>-1.06E-2</v>
      </c>
      <c r="M49" s="4">
        <v>4327900</v>
      </c>
      <c r="N49" s="4">
        <f t="shared" si="1"/>
        <v>6508680.9523809524</v>
      </c>
      <c r="O49" s="4">
        <f t="shared" si="2"/>
        <v>3248700</v>
      </c>
    </row>
    <row r="50" spans="1:15" x14ac:dyDescent="0.2">
      <c r="A50" s="2" t="s">
        <v>28</v>
      </c>
      <c r="B50" s="4">
        <v>418</v>
      </c>
      <c r="C50" s="4">
        <v>762</v>
      </c>
      <c r="D50" s="4">
        <v>127</v>
      </c>
      <c r="E50" s="5">
        <v>124</v>
      </c>
      <c r="F50" s="9">
        <v>4</v>
      </c>
      <c r="G50" s="5">
        <v>6</v>
      </c>
      <c r="H50" s="9">
        <v>1668600</v>
      </c>
      <c r="I50" s="4">
        <v>3155300</v>
      </c>
      <c r="J50" s="4">
        <v>300</v>
      </c>
      <c r="K50" s="6">
        <f t="shared" si="3"/>
        <v>6.2190343912601833E-5</v>
      </c>
      <c r="L50" s="15">
        <v>-1.0500000000000001E-2</v>
      </c>
      <c r="M50" s="4">
        <v>5308700</v>
      </c>
      <c r="N50" s="4">
        <f t="shared" si="1"/>
        <v>6486552.3809523806</v>
      </c>
      <c r="O50" s="4">
        <f t="shared" si="2"/>
        <v>3248700</v>
      </c>
    </row>
    <row r="51" spans="1:15" x14ac:dyDescent="0.2">
      <c r="A51" s="2" t="s">
        <v>29</v>
      </c>
      <c r="B51" s="4">
        <v>506</v>
      </c>
      <c r="C51" s="4">
        <v>503</v>
      </c>
      <c r="D51" s="4">
        <v>42</v>
      </c>
      <c r="E51" s="4">
        <v>105</v>
      </c>
      <c r="F51" s="4">
        <v>3</v>
      </c>
      <c r="G51" s="4">
        <v>4</v>
      </c>
      <c r="H51" s="4">
        <v>1871300</v>
      </c>
      <c r="I51" s="4">
        <v>2503100</v>
      </c>
      <c r="J51" s="4">
        <v>300</v>
      </c>
      <c r="K51" s="6">
        <f t="shared" si="3"/>
        <v>6.8580833942940742E-5</v>
      </c>
      <c r="L51" s="15">
        <v>0</v>
      </c>
      <c r="M51" s="4">
        <v>4541400</v>
      </c>
      <c r="N51" s="4">
        <f t="shared" si="1"/>
        <v>6671914.2857142854</v>
      </c>
      <c r="O51" s="4">
        <f t="shared" si="2"/>
        <v>3248700</v>
      </c>
    </row>
    <row r="52" spans="1:15" x14ac:dyDescent="0.2">
      <c r="A52" s="2" t="s">
        <v>30</v>
      </c>
      <c r="B52" s="4">
        <v>631</v>
      </c>
      <c r="C52" s="4">
        <v>1096</v>
      </c>
      <c r="D52" s="4">
        <v>229</v>
      </c>
      <c r="E52" s="4">
        <v>115</v>
      </c>
      <c r="F52" s="4"/>
      <c r="G52" s="4"/>
      <c r="H52" s="4">
        <v>3587200</v>
      </c>
      <c r="I52" s="4">
        <v>3217900</v>
      </c>
      <c r="J52" s="4">
        <v>12900</v>
      </c>
      <c r="K52" s="6">
        <f t="shared" si="3"/>
        <v>1.895637095707631E-3</v>
      </c>
      <c r="L52" s="15">
        <v>1.6E-2</v>
      </c>
      <c r="M52" s="4">
        <v>6810100</v>
      </c>
      <c r="N52" s="4">
        <f t="shared" si="1"/>
        <v>6616890.4761904757</v>
      </c>
      <c r="O52" s="4">
        <f t="shared" si="2"/>
        <v>3248700</v>
      </c>
    </row>
    <row r="53" spans="1:15" x14ac:dyDescent="0.2">
      <c r="A53" s="2" t="s">
        <v>31</v>
      </c>
      <c r="B53" s="4">
        <v>468</v>
      </c>
      <c r="C53" s="4">
        <v>634</v>
      </c>
      <c r="D53" s="4">
        <v>82</v>
      </c>
      <c r="E53" s="4">
        <v>79</v>
      </c>
      <c r="F53" s="4"/>
      <c r="G53" s="4"/>
      <c r="H53" s="4">
        <v>1028900</v>
      </c>
      <c r="I53" s="4">
        <v>2216800</v>
      </c>
      <c r="J53" s="4">
        <v>200</v>
      </c>
      <c r="K53" s="6">
        <f t="shared" si="3"/>
        <v>6.1619989524601778E-5</v>
      </c>
      <c r="L53" s="15">
        <v>-1.5900000000000001E-2</v>
      </c>
      <c r="M53" s="4">
        <v>3248700</v>
      </c>
      <c r="N53" s="4">
        <f t="shared" si="1"/>
        <v>6686057.1428571427</v>
      </c>
      <c r="O53" s="4">
        <f t="shared" si="2"/>
        <v>4000200</v>
      </c>
    </row>
    <row r="54" spans="1:15" x14ac:dyDescent="0.2">
      <c r="A54" s="2" t="s">
        <v>32</v>
      </c>
      <c r="B54" s="4">
        <v>1114</v>
      </c>
      <c r="C54" s="4">
        <v>480</v>
      </c>
      <c r="D54" s="4">
        <v>68</v>
      </c>
      <c r="E54" s="4">
        <v>174</v>
      </c>
      <c r="F54" s="4"/>
      <c r="G54" s="4"/>
      <c r="H54" s="4">
        <v>5794800</v>
      </c>
      <c r="I54" s="4">
        <v>5254700</v>
      </c>
      <c r="J54" s="4">
        <v>5500</v>
      </c>
      <c r="K54" s="6">
        <f t="shared" si="3"/>
        <v>4.9776007964161273E-4</v>
      </c>
      <c r="L54" s="15">
        <v>3.2500000000000001E-2</v>
      </c>
      <c r="M54" s="4">
        <v>11102200</v>
      </c>
      <c r="N54" s="4">
        <f t="shared" si="1"/>
        <v>6488476.1904761903</v>
      </c>
      <c r="O54" s="4">
        <f t="shared" si="2"/>
        <v>4000200</v>
      </c>
    </row>
    <row r="55" spans="1:15" x14ac:dyDescent="0.2">
      <c r="A55" s="2" t="s">
        <v>33</v>
      </c>
      <c r="B55" s="4">
        <v>777</v>
      </c>
      <c r="C55" s="4">
        <v>435</v>
      </c>
      <c r="D55" s="4">
        <v>56</v>
      </c>
      <c r="E55" s="4">
        <v>101</v>
      </c>
      <c r="F55" s="4"/>
      <c r="G55" s="4"/>
      <c r="H55" s="4">
        <v>2398800</v>
      </c>
      <c r="I55" s="4">
        <v>2801600</v>
      </c>
      <c r="J55" s="4">
        <v>40000</v>
      </c>
      <c r="K55" s="6">
        <f t="shared" si="3"/>
        <v>7.6917160218444736E-3</v>
      </c>
      <c r="L55" s="15">
        <v>-1.6200000000000003E-2</v>
      </c>
      <c r="M55" s="4">
        <v>5498700</v>
      </c>
      <c r="N55" s="4">
        <f t="shared" si="1"/>
        <v>6453261.9047619049</v>
      </c>
      <c r="O55" s="4">
        <f t="shared" si="2"/>
        <v>4000200</v>
      </c>
    </row>
    <row r="56" spans="1:15" x14ac:dyDescent="0.2">
      <c r="A56" s="2" t="s">
        <v>34</v>
      </c>
      <c r="B56" s="4">
        <v>613</v>
      </c>
      <c r="C56" s="4">
        <v>968</v>
      </c>
      <c r="D56" s="4">
        <v>126</v>
      </c>
      <c r="E56" s="4">
        <v>70</v>
      </c>
      <c r="F56" s="4"/>
      <c r="G56" s="4"/>
      <c r="H56" s="4">
        <v>2201000</v>
      </c>
      <c r="I56" s="4">
        <v>1722400</v>
      </c>
      <c r="J56" s="4">
        <v>700</v>
      </c>
      <c r="K56" s="6">
        <f t="shared" si="3"/>
        <v>1.784166794107152E-4</v>
      </c>
      <c r="L56" s="15">
        <v>1.6299999999999999E-2</v>
      </c>
      <c r="M56" s="4">
        <v>4000200</v>
      </c>
      <c r="N56" s="4">
        <f t="shared" si="1"/>
        <v>6819428.5714285718</v>
      </c>
      <c r="O56" s="4">
        <f t="shared" si="2"/>
        <v>4187000</v>
      </c>
    </row>
    <row r="57" spans="1:15" x14ac:dyDescent="0.2">
      <c r="A57" s="2" t="s">
        <v>35</v>
      </c>
      <c r="B57" s="4">
        <v>694</v>
      </c>
      <c r="C57" s="4">
        <v>606</v>
      </c>
      <c r="D57" s="4">
        <v>61</v>
      </c>
      <c r="E57" s="4">
        <v>64</v>
      </c>
      <c r="F57" s="4"/>
      <c r="G57" s="4"/>
      <c r="H57" s="4">
        <v>2013600</v>
      </c>
      <c r="I57" s="4">
        <v>2168300</v>
      </c>
      <c r="J57" s="4">
        <v>100</v>
      </c>
      <c r="K57" s="6">
        <f t="shared" si="3"/>
        <v>2.3912575623520411E-5</v>
      </c>
      <c r="L57" s="15">
        <v>0</v>
      </c>
      <c r="M57" s="4">
        <v>4187000</v>
      </c>
      <c r="N57" s="4">
        <f t="shared" si="1"/>
        <v>6997271.4285714282</v>
      </c>
      <c r="O57" s="4">
        <f t="shared" si="2"/>
        <v>4713900</v>
      </c>
    </row>
    <row r="58" spans="1:15" x14ac:dyDescent="0.2">
      <c r="A58" s="2" t="s">
        <v>36</v>
      </c>
      <c r="B58" s="4">
        <v>1050</v>
      </c>
      <c r="C58" s="4">
        <v>1151</v>
      </c>
      <c r="D58" s="4">
        <v>163</v>
      </c>
      <c r="E58" s="4">
        <v>207</v>
      </c>
      <c r="F58" s="4"/>
      <c r="G58" s="4"/>
      <c r="H58" s="4">
        <v>3458700</v>
      </c>
      <c r="I58" s="4">
        <v>6099600</v>
      </c>
      <c r="J58" s="4">
        <v>200</v>
      </c>
      <c r="K58" s="6">
        <f t="shared" si="3"/>
        <v>2.0924222926671062E-5</v>
      </c>
      <c r="L58" s="15">
        <v>-3.78E-2</v>
      </c>
      <c r="M58" s="4">
        <v>9700100</v>
      </c>
      <c r="N58" s="4">
        <f t="shared" si="1"/>
        <v>6951104.7619047621</v>
      </c>
      <c r="O58" s="4">
        <f t="shared" si="2"/>
        <v>4713900</v>
      </c>
    </row>
    <row r="59" spans="1:15" x14ac:dyDescent="0.2">
      <c r="A59" s="2" t="s">
        <v>37</v>
      </c>
      <c r="B59" s="4">
        <v>506</v>
      </c>
      <c r="C59" s="4">
        <v>891</v>
      </c>
      <c r="D59" s="4">
        <v>113</v>
      </c>
      <c r="E59" s="4">
        <v>106</v>
      </c>
      <c r="F59" s="4"/>
      <c r="G59" s="4"/>
      <c r="H59" s="4">
        <v>1723500</v>
      </c>
      <c r="I59" s="4">
        <v>2958800</v>
      </c>
      <c r="J59" s="4">
        <v>100</v>
      </c>
      <c r="K59" s="6">
        <f t="shared" si="3"/>
        <v>2.1357025393503193E-5</v>
      </c>
      <c r="L59" s="15">
        <v>0</v>
      </c>
      <c r="M59" s="4">
        <v>4713900</v>
      </c>
      <c r="N59" s="4">
        <f t="shared" si="1"/>
        <v>7420180.9523809524</v>
      </c>
      <c r="O59" s="4">
        <f t="shared" si="2"/>
        <v>6220300</v>
      </c>
    </row>
    <row r="60" spans="1:15" x14ac:dyDescent="0.2">
      <c r="A60" s="2" t="s">
        <v>38</v>
      </c>
      <c r="B60" s="4">
        <v>789</v>
      </c>
      <c r="C60" s="4">
        <v>1016</v>
      </c>
      <c r="D60" s="4">
        <v>127</v>
      </c>
      <c r="E60" s="4">
        <v>162</v>
      </c>
      <c r="F60" s="4"/>
      <c r="G60" s="4"/>
      <c r="H60" s="4">
        <v>3939600</v>
      </c>
      <c r="I60" s="4">
        <v>4171400</v>
      </c>
      <c r="J60" s="4">
        <v>100</v>
      </c>
      <c r="K60" s="6">
        <f t="shared" si="3"/>
        <v>1.2328936012822093E-5</v>
      </c>
      <c r="L60" s="15">
        <v>1.06E-2</v>
      </c>
      <c r="M60" s="4">
        <v>8308300</v>
      </c>
      <c r="N60" s="4">
        <f t="shared" si="1"/>
        <v>7406590.4761904757</v>
      </c>
      <c r="O60" s="4">
        <f t="shared" si="2"/>
        <v>6220300</v>
      </c>
    </row>
    <row r="61" spans="1:15" x14ac:dyDescent="0.2">
      <c r="A61" s="2" t="s">
        <v>39</v>
      </c>
      <c r="B61" s="4">
        <v>1152</v>
      </c>
      <c r="C61" s="4">
        <v>655</v>
      </c>
      <c r="D61" s="4">
        <v>99</v>
      </c>
      <c r="E61" s="4">
        <v>165</v>
      </c>
      <c r="F61" s="4"/>
      <c r="G61" s="4"/>
      <c r="H61" s="4">
        <v>3337100</v>
      </c>
      <c r="I61" s="4">
        <v>4341700</v>
      </c>
      <c r="J61" s="4">
        <v>200</v>
      </c>
      <c r="K61" s="6">
        <f t="shared" si="3"/>
        <v>2.6045736312965568E-5</v>
      </c>
      <c r="L61" s="15">
        <v>-1.0500000000000001E-2</v>
      </c>
      <c r="M61" s="4">
        <v>7680900</v>
      </c>
      <c r="N61" s="4">
        <f t="shared" si="1"/>
        <v>7948733.333333333</v>
      </c>
      <c r="O61" s="4">
        <f t="shared" si="2"/>
        <v>3625500</v>
      </c>
    </row>
    <row r="62" spans="1:15" x14ac:dyDescent="0.2">
      <c r="A62" s="2" t="s">
        <v>40</v>
      </c>
      <c r="B62" s="4">
        <v>891</v>
      </c>
      <c r="C62" s="4">
        <v>787</v>
      </c>
      <c r="D62" s="4">
        <v>139</v>
      </c>
      <c r="E62" s="4">
        <v>123</v>
      </c>
      <c r="F62" s="4"/>
      <c r="G62" s="4"/>
      <c r="H62" s="4">
        <v>3191900</v>
      </c>
      <c r="I62" s="4">
        <v>4190600</v>
      </c>
      <c r="J62" s="4">
        <v>217900</v>
      </c>
      <c r="K62" s="6">
        <f t="shared" si="3"/>
        <v>2.9515746698272942E-2</v>
      </c>
      <c r="L62" s="15">
        <v>-5.1999999999999998E-3</v>
      </c>
      <c r="M62" s="4">
        <v>7383400</v>
      </c>
      <c r="N62" s="4">
        <f t="shared" si="1"/>
        <v>8594514.2857142854</v>
      </c>
      <c r="O62" s="4">
        <f t="shared" si="2"/>
        <v>3625500</v>
      </c>
    </row>
    <row r="63" spans="1:15" x14ac:dyDescent="0.2">
      <c r="A63" s="2" t="s">
        <v>41</v>
      </c>
      <c r="B63" s="4">
        <v>924</v>
      </c>
      <c r="C63" s="4">
        <v>853</v>
      </c>
      <c r="D63" s="4">
        <v>230</v>
      </c>
      <c r="E63" s="4">
        <v>99</v>
      </c>
      <c r="F63" s="4"/>
      <c r="G63" s="4"/>
      <c r="H63" s="4">
        <v>3111400</v>
      </c>
      <c r="I63" s="4">
        <v>2937400</v>
      </c>
      <c r="J63" s="4">
        <v>2000</v>
      </c>
      <c r="K63" s="6">
        <f t="shared" si="3"/>
        <v>3.3064409469646871E-4</v>
      </c>
      <c r="L63" s="15">
        <v>5.3E-3</v>
      </c>
      <c r="M63" s="4">
        <v>6220300</v>
      </c>
      <c r="N63" s="4">
        <f t="shared" si="1"/>
        <v>8598557.1428571437</v>
      </c>
      <c r="O63" s="4">
        <f t="shared" si="2"/>
        <v>3625500</v>
      </c>
    </row>
    <row r="64" spans="1:15" x14ac:dyDescent="0.2">
      <c r="A64" s="2" t="s">
        <v>42</v>
      </c>
      <c r="B64" s="4">
        <v>1007</v>
      </c>
      <c r="C64" s="4">
        <v>533</v>
      </c>
      <c r="D64" s="4">
        <v>38</v>
      </c>
      <c r="E64" s="4">
        <v>125</v>
      </c>
      <c r="F64" s="4"/>
      <c r="G64" s="4"/>
      <c r="H64" s="4">
        <v>5236900</v>
      </c>
      <c r="I64" s="4">
        <v>3654400</v>
      </c>
      <c r="J64" s="4">
        <v>192300</v>
      </c>
      <c r="K64" s="6">
        <f t="shared" si="3"/>
        <v>2.1627883436617819E-2</v>
      </c>
      <c r="L64" s="15">
        <v>1.5900000000000001E-2</v>
      </c>
      <c r="M64" s="4">
        <v>8892300</v>
      </c>
      <c r="N64" s="4">
        <f t="shared" si="1"/>
        <v>8645409.5238095243</v>
      </c>
      <c r="O64" s="4">
        <f t="shared" si="2"/>
        <v>3625500</v>
      </c>
    </row>
    <row r="65" spans="1:15" x14ac:dyDescent="0.2">
      <c r="A65" s="2" t="s">
        <v>43</v>
      </c>
      <c r="B65" s="4">
        <v>1243</v>
      </c>
      <c r="C65" s="4">
        <v>562</v>
      </c>
      <c r="D65" s="4">
        <v>88</v>
      </c>
      <c r="E65" s="4">
        <v>140</v>
      </c>
      <c r="F65" s="4"/>
      <c r="G65" s="4"/>
      <c r="H65" s="4">
        <v>7001000</v>
      </c>
      <c r="I65" s="4">
        <v>4095100</v>
      </c>
      <c r="J65" s="4">
        <v>100</v>
      </c>
      <c r="K65" s="6">
        <f t="shared" si="3"/>
        <v>9.0121754490316418E-6</v>
      </c>
      <c r="L65" s="15">
        <v>2.7200000000000002E-2</v>
      </c>
      <c r="M65" s="4">
        <v>11108500</v>
      </c>
      <c r="N65" s="4">
        <f t="shared" si="1"/>
        <v>8438890.4761904757</v>
      </c>
      <c r="O65" s="4">
        <f t="shared" si="2"/>
        <v>3625500</v>
      </c>
    </row>
    <row r="66" spans="1:15" x14ac:dyDescent="0.2">
      <c r="A66" s="2" t="s">
        <v>44</v>
      </c>
      <c r="B66" s="4">
        <v>449</v>
      </c>
      <c r="C66" s="4">
        <v>641</v>
      </c>
      <c r="D66" s="4">
        <v>86</v>
      </c>
      <c r="E66" s="4">
        <v>74</v>
      </c>
      <c r="F66" s="4"/>
      <c r="G66" s="4"/>
      <c r="H66" s="4">
        <v>1139900</v>
      </c>
      <c r="I66" s="4">
        <v>2485600</v>
      </c>
      <c r="J66" s="4">
        <v>235300</v>
      </c>
      <c r="K66" s="6">
        <f t="shared" si="3"/>
        <v>6.4901392911322575E-2</v>
      </c>
      <c r="L66" s="15">
        <v>-5.4000000000000003E-3</v>
      </c>
      <c r="M66" s="4">
        <v>3625500</v>
      </c>
      <c r="N66" s="4">
        <f t="shared" si="1"/>
        <v>8547600</v>
      </c>
      <c r="O66" s="4">
        <f t="shared" si="2"/>
        <v>4419200</v>
      </c>
    </row>
    <row r="67" spans="1:15" x14ac:dyDescent="0.2">
      <c r="A67" s="2" t="s">
        <v>45</v>
      </c>
      <c r="B67" s="4">
        <v>655</v>
      </c>
      <c r="C67" s="4">
        <v>593</v>
      </c>
      <c r="D67" s="4">
        <v>81</v>
      </c>
      <c r="E67" s="4">
        <v>91</v>
      </c>
      <c r="F67" s="4"/>
      <c r="G67" s="4"/>
      <c r="H67" s="4">
        <v>2022200</v>
      </c>
      <c r="I67" s="4">
        <v>2397000</v>
      </c>
      <c r="J67" s="4">
        <v>100</v>
      </c>
      <c r="K67" s="6">
        <f t="shared" si="3"/>
        <v>2.2628530050687906E-5</v>
      </c>
      <c r="L67" s="15">
        <v>5.5000000000000005E-3</v>
      </c>
      <c r="M67" s="4">
        <v>4419200</v>
      </c>
      <c r="N67" s="4">
        <f t="shared" si="1"/>
        <v>8849233.333333334</v>
      </c>
      <c r="O67" s="4">
        <f t="shared" si="2"/>
        <v>4844000</v>
      </c>
    </row>
    <row r="68" spans="1:15" x14ac:dyDescent="0.2">
      <c r="A68" s="2" t="s">
        <v>46</v>
      </c>
      <c r="B68" s="4">
        <v>516</v>
      </c>
      <c r="C68" s="4">
        <v>651</v>
      </c>
      <c r="D68" s="4">
        <v>163</v>
      </c>
      <c r="E68" s="4">
        <v>94</v>
      </c>
      <c r="F68" s="4"/>
      <c r="G68" s="4"/>
      <c r="H68" s="4">
        <v>2637500</v>
      </c>
      <c r="I68" s="4">
        <v>2707400</v>
      </c>
      <c r="J68" s="4">
        <v>800</v>
      </c>
      <c r="K68" s="6">
        <f t="shared" si="3"/>
        <v>1.4967539149469587E-4</v>
      </c>
      <c r="L68" s="15">
        <v>5.5000000000000005E-3</v>
      </c>
      <c r="M68" s="4">
        <v>5350400</v>
      </c>
      <c r="N68" s="4">
        <f t="shared" si="1"/>
        <v>9455666.666666666</v>
      </c>
      <c r="O68" s="4">
        <f t="shared" si="2"/>
        <v>4844000</v>
      </c>
    </row>
    <row r="69" spans="1:15" x14ac:dyDescent="0.2">
      <c r="A69" s="2" t="s">
        <v>47</v>
      </c>
      <c r="B69" s="4">
        <v>687</v>
      </c>
      <c r="C69" s="4">
        <v>607</v>
      </c>
      <c r="D69" s="4">
        <v>89</v>
      </c>
      <c r="E69" s="4">
        <v>93</v>
      </c>
      <c r="F69" s="4"/>
      <c r="G69" s="4"/>
      <c r="H69" s="4">
        <v>2396200</v>
      </c>
      <c r="I69" s="4">
        <v>3595700</v>
      </c>
      <c r="J69" s="4">
        <v>360600</v>
      </c>
      <c r="K69" s="6">
        <f t="shared" si="3"/>
        <v>6.0181244680318428E-2</v>
      </c>
      <c r="L69" s="15">
        <v>-1.09E-2</v>
      </c>
      <c r="M69" s="4">
        <v>5994700</v>
      </c>
      <c r="N69" s="4">
        <f t="shared" si="1"/>
        <v>9932600</v>
      </c>
      <c r="O69" s="4">
        <f t="shared" si="2"/>
        <v>4701200</v>
      </c>
    </row>
    <row r="70" spans="1:15" x14ac:dyDescent="0.2">
      <c r="A70" s="2" t="s">
        <v>48</v>
      </c>
      <c r="B70" s="4">
        <v>1184</v>
      </c>
      <c r="C70" s="4">
        <v>691</v>
      </c>
      <c r="D70" s="4">
        <v>179</v>
      </c>
      <c r="E70" s="4">
        <v>117</v>
      </c>
      <c r="F70" s="4"/>
      <c r="G70" s="4"/>
      <c r="H70" s="4">
        <v>4400600</v>
      </c>
      <c r="I70" s="4">
        <v>4134900</v>
      </c>
      <c r="J70" s="4">
        <v>300</v>
      </c>
      <c r="K70" s="6">
        <f t="shared" si="3"/>
        <v>3.5147325874289732E-5</v>
      </c>
      <c r="L70" s="15">
        <v>0</v>
      </c>
      <c r="M70" s="4">
        <v>8587800</v>
      </c>
      <c r="N70" s="4">
        <f t="shared" si="1"/>
        <v>10745528.571428571</v>
      </c>
      <c r="O70" s="4">
        <f t="shared" si="2"/>
        <v>4701200</v>
      </c>
    </row>
    <row r="71" spans="1:15" x14ac:dyDescent="0.2">
      <c r="A71" s="2" t="s">
        <v>49</v>
      </c>
      <c r="B71" s="4">
        <v>813</v>
      </c>
      <c r="C71" s="4">
        <v>819</v>
      </c>
      <c r="D71" s="4">
        <v>82</v>
      </c>
      <c r="E71" s="4">
        <v>71</v>
      </c>
      <c r="F71" s="4"/>
      <c r="G71" s="4"/>
      <c r="H71" s="4">
        <v>2348000</v>
      </c>
      <c r="I71" s="4">
        <v>2494500</v>
      </c>
      <c r="J71" s="4">
        <v>400</v>
      </c>
      <c r="K71" s="6">
        <f t="shared" si="3"/>
        <v>8.2601961796592663E-5</v>
      </c>
      <c r="L71" s="15">
        <v>-1.6200000000000003E-2</v>
      </c>
      <c r="M71" s="4">
        <v>4844000</v>
      </c>
      <c r="N71" s="4">
        <f t="shared" si="1"/>
        <v>11372023.80952381</v>
      </c>
      <c r="O71" s="4">
        <f t="shared" si="2"/>
        <v>4701200</v>
      </c>
    </row>
    <row r="72" spans="1:15" x14ac:dyDescent="0.2">
      <c r="A72" s="2" t="s">
        <v>50</v>
      </c>
      <c r="B72" s="4">
        <v>1026</v>
      </c>
      <c r="C72" s="4">
        <v>513</v>
      </c>
      <c r="D72" s="4">
        <v>83</v>
      </c>
      <c r="E72" s="4">
        <v>93</v>
      </c>
      <c r="F72" s="4"/>
      <c r="G72" s="4"/>
      <c r="H72" s="4">
        <v>5244400</v>
      </c>
      <c r="I72" s="4">
        <v>2958000</v>
      </c>
      <c r="J72" s="4">
        <v>30000</v>
      </c>
      <c r="K72" s="6">
        <f t="shared" si="3"/>
        <v>3.6574661074807373E-3</v>
      </c>
      <c r="L72" s="15">
        <v>3.3000000000000002E-2</v>
      </c>
      <c r="M72" s="4">
        <v>8434000</v>
      </c>
      <c r="N72" s="4">
        <f t="shared" si="1"/>
        <v>11509533.333333334</v>
      </c>
      <c r="O72" s="4">
        <f t="shared" si="2"/>
        <v>4701200</v>
      </c>
    </row>
    <row r="73" spans="1:15" x14ac:dyDescent="0.2">
      <c r="A73" s="2" t="s">
        <v>51</v>
      </c>
      <c r="B73" s="4">
        <v>587</v>
      </c>
      <c r="C73" s="4">
        <v>685</v>
      </c>
      <c r="D73" s="4">
        <v>83</v>
      </c>
      <c r="E73" s="4">
        <v>120</v>
      </c>
      <c r="F73" s="4"/>
      <c r="G73" s="4"/>
      <c r="H73" s="4">
        <v>2915400</v>
      </c>
      <c r="I73" s="4">
        <v>2739100</v>
      </c>
      <c r="J73" s="4">
        <v>100</v>
      </c>
      <c r="K73" s="6">
        <f t="shared" si="3"/>
        <v>1.7685029622424618E-5</v>
      </c>
      <c r="L73" s="15">
        <v>1.6799999999999999E-2</v>
      </c>
      <c r="M73" s="4">
        <v>5654600</v>
      </c>
      <c r="N73" s="4">
        <f t="shared" si="1"/>
        <v>11793328.571428571</v>
      </c>
      <c r="O73" s="4">
        <f t="shared" si="2"/>
        <v>4701200</v>
      </c>
    </row>
    <row r="74" spans="1:15" x14ac:dyDescent="0.2">
      <c r="A74" s="2" t="s">
        <v>52</v>
      </c>
      <c r="B74" s="4">
        <v>909</v>
      </c>
      <c r="C74" s="4">
        <v>526</v>
      </c>
      <c r="D74" s="4">
        <v>78</v>
      </c>
      <c r="E74" s="4">
        <v>85</v>
      </c>
      <c r="F74" s="4"/>
      <c r="G74" s="4"/>
      <c r="H74" s="4">
        <v>2055500</v>
      </c>
      <c r="I74" s="4">
        <v>2534300</v>
      </c>
      <c r="J74" s="4">
        <v>5000</v>
      </c>
      <c r="K74" s="6">
        <f t="shared" si="3"/>
        <v>1.0893720859296702E-3</v>
      </c>
      <c r="L74" s="15">
        <v>-1.11E-2</v>
      </c>
      <c r="M74" s="4">
        <v>4701200</v>
      </c>
      <c r="N74" s="4">
        <f t="shared" si="1"/>
        <v>12053338.095238095</v>
      </c>
      <c r="O74" s="4">
        <f t="shared" si="2"/>
        <v>4759200</v>
      </c>
    </row>
    <row r="75" spans="1:15" x14ac:dyDescent="0.2">
      <c r="A75" s="2" t="s">
        <v>53</v>
      </c>
      <c r="B75" s="4">
        <v>905</v>
      </c>
      <c r="C75" s="4">
        <v>987</v>
      </c>
      <c r="D75" s="4">
        <v>171</v>
      </c>
      <c r="E75" s="4">
        <v>132</v>
      </c>
      <c r="F75" s="4"/>
      <c r="G75" s="4"/>
      <c r="H75" s="4">
        <v>2605900</v>
      </c>
      <c r="I75" s="4">
        <v>4049300</v>
      </c>
      <c r="J75" s="4">
        <v>300</v>
      </c>
      <c r="K75" s="6">
        <f t="shared" si="3"/>
        <v>4.5077533357374686E-5</v>
      </c>
      <c r="L75" s="15">
        <v>-1.1000000000000001E-2</v>
      </c>
      <c r="M75" s="4">
        <v>6953000</v>
      </c>
      <c r="N75" s="4">
        <f t="shared" si="1"/>
        <v>12364166.666666666</v>
      </c>
      <c r="O75" s="4">
        <f t="shared" si="2"/>
        <v>4759200</v>
      </c>
    </row>
    <row r="76" spans="1:15" x14ac:dyDescent="0.2">
      <c r="A76" s="2" t="s">
        <v>54</v>
      </c>
      <c r="B76" s="4">
        <v>746</v>
      </c>
      <c r="C76" s="4">
        <v>738</v>
      </c>
      <c r="D76" s="4">
        <v>76</v>
      </c>
      <c r="E76" s="4">
        <v>72</v>
      </c>
      <c r="F76" s="4"/>
      <c r="G76" s="4"/>
      <c r="H76" s="4">
        <v>2202500</v>
      </c>
      <c r="I76" s="4">
        <v>2308100</v>
      </c>
      <c r="J76" s="4">
        <v>1100</v>
      </c>
      <c r="K76" s="6">
        <f t="shared" si="3"/>
        <v>2.4386999512260009E-4</v>
      </c>
      <c r="L76" s="15">
        <v>-2.18E-2</v>
      </c>
      <c r="M76" s="4">
        <v>4759200</v>
      </c>
      <c r="N76" s="4">
        <f t="shared" si="1"/>
        <v>12693157.142857144</v>
      </c>
      <c r="O76" s="4">
        <f t="shared" si="2"/>
        <v>7921700</v>
      </c>
    </row>
    <row r="77" spans="1:15" x14ac:dyDescent="0.2">
      <c r="A77" s="2" t="s">
        <v>55</v>
      </c>
      <c r="B77" s="4">
        <v>1158</v>
      </c>
      <c r="C77" s="4">
        <v>716</v>
      </c>
      <c r="D77" s="4">
        <v>200</v>
      </c>
      <c r="E77" s="4">
        <v>141</v>
      </c>
      <c r="F77" s="4"/>
      <c r="G77" s="4"/>
      <c r="H77" s="4">
        <v>6088200</v>
      </c>
      <c r="I77" s="4">
        <v>5110200</v>
      </c>
      <c r="J77" s="4">
        <v>1000</v>
      </c>
      <c r="K77" s="6">
        <f t="shared" si="3"/>
        <v>8.9298471210172875E-5</v>
      </c>
      <c r="L77" s="15">
        <v>7.4800000000000005E-2</v>
      </c>
      <c r="M77" s="4">
        <v>11689700</v>
      </c>
      <c r="N77" s="4">
        <f t="shared" si="1"/>
        <v>13104104.761904761</v>
      </c>
      <c r="O77" s="4">
        <f t="shared" si="2"/>
        <v>7921700</v>
      </c>
    </row>
    <row r="78" spans="1:15" x14ac:dyDescent="0.2">
      <c r="A78" s="2" t="s">
        <v>56</v>
      </c>
      <c r="B78" s="4">
        <v>910</v>
      </c>
      <c r="C78" s="4">
        <v>1311</v>
      </c>
      <c r="D78" s="4">
        <v>206</v>
      </c>
      <c r="E78" s="4">
        <v>166</v>
      </c>
      <c r="F78" s="4"/>
      <c r="G78" s="4"/>
      <c r="H78" s="4">
        <v>2153400</v>
      </c>
      <c r="I78" s="4">
        <v>5003900</v>
      </c>
      <c r="J78" s="4">
        <v>200</v>
      </c>
      <c r="K78" s="6">
        <f t="shared" si="3"/>
        <v>2.7943498246545486E-5</v>
      </c>
      <c r="L78" s="15">
        <v>-5.1699999999999996E-2</v>
      </c>
      <c r="M78" s="4">
        <v>7921700</v>
      </c>
      <c r="N78" s="4">
        <f t="shared" si="1"/>
        <v>13882366.666666666</v>
      </c>
      <c r="O78" s="4">
        <f t="shared" si="2"/>
        <v>8022900</v>
      </c>
    </row>
    <row r="79" spans="1:15" x14ac:dyDescent="0.2">
      <c r="A79" s="2" t="s">
        <v>57</v>
      </c>
      <c r="B79" s="4">
        <v>1212</v>
      </c>
      <c r="C79" s="4">
        <v>886</v>
      </c>
      <c r="D79" s="4">
        <v>102</v>
      </c>
      <c r="E79" s="4">
        <v>96</v>
      </c>
      <c r="F79" s="4"/>
      <c r="G79" s="4"/>
      <c r="H79" s="4">
        <v>5749400</v>
      </c>
      <c r="I79" s="4">
        <v>2952800</v>
      </c>
      <c r="J79" s="4">
        <v>352500</v>
      </c>
      <c r="K79" s="6">
        <f t="shared" si="3"/>
        <v>4.0506998230332561E-2</v>
      </c>
      <c r="L79" s="15">
        <v>3.39E-2</v>
      </c>
      <c r="M79" s="4">
        <v>8730600</v>
      </c>
      <c r="N79" s="4">
        <f t="shared" si="1"/>
        <v>15019176.19047619</v>
      </c>
      <c r="O79" s="4">
        <f t="shared" si="2"/>
        <v>6305200</v>
      </c>
    </row>
    <row r="80" spans="1:15" x14ac:dyDescent="0.2">
      <c r="A80" s="2" t="s">
        <v>58</v>
      </c>
      <c r="B80" s="4">
        <v>1843</v>
      </c>
      <c r="C80" s="4">
        <v>1671</v>
      </c>
      <c r="D80" s="4">
        <v>319</v>
      </c>
      <c r="E80" s="4">
        <v>265</v>
      </c>
      <c r="F80" s="4"/>
      <c r="G80" s="4"/>
      <c r="H80" s="4">
        <v>6387400</v>
      </c>
      <c r="I80" s="4">
        <v>7730600</v>
      </c>
      <c r="J80" s="4">
        <v>1000</v>
      </c>
      <c r="K80" s="6">
        <f t="shared" si="3"/>
        <v>7.0831562544269725E-5</v>
      </c>
      <c r="L80" s="15">
        <v>-7.3399999999999993E-2</v>
      </c>
      <c r="M80" s="4">
        <v>14564500</v>
      </c>
      <c r="N80" s="4">
        <f t="shared" si="1"/>
        <v>14904704.761904761</v>
      </c>
      <c r="O80" s="4">
        <f t="shared" si="2"/>
        <v>6305200</v>
      </c>
    </row>
    <row r="81" spans="1:15" x14ac:dyDescent="0.2">
      <c r="A81" s="2" t="s">
        <v>59</v>
      </c>
      <c r="B81" s="4">
        <v>958</v>
      </c>
      <c r="C81" s="4">
        <v>1346</v>
      </c>
      <c r="D81" s="4">
        <v>251</v>
      </c>
      <c r="E81" s="4">
        <v>162</v>
      </c>
      <c r="F81" s="4"/>
      <c r="G81" s="4"/>
      <c r="H81" s="4">
        <v>2361700</v>
      </c>
      <c r="I81" s="4">
        <v>4313800</v>
      </c>
      <c r="J81" s="4">
        <v>100</v>
      </c>
      <c r="K81" s="6">
        <f t="shared" si="3"/>
        <v>1.4980151299528125E-5</v>
      </c>
      <c r="L81" s="15">
        <v>-4.2099999999999999E-2</v>
      </c>
      <c r="M81" s="4">
        <v>8022900</v>
      </c>
      <c r="N81" s="4">
        <f t="shared" si="1"/>
        <v>15122257.142857144</v>
      </c>
      <c r="O81" s="4">
        <f t="shared" si="2"/>
        <v>6305200</v>
      </c>
    </row>
    <row r="82" spans="1:15" x14ac:dyDescent="0.2">
      <c r="A82" s="2" t="s">
        <v>60</v>
      </c>
      <c r="B82" s="4">
        <v>2193</v>
      </c>
      <c r="C82" s="4">
        <v>590</v>
      </c>
      <c r="D82" s="4">
        <v>148</v>
      </c>
      <c r="E82" s="4">
        <v>411</v>
      </c>
      <c r="F82" s="4"/>
      <c r="G82" s="4"/>
      <c r="H82" s="4">
        <v>8706400</v>
      </c>
      <c r="I82" s="4">
        <v>10343500</v>
      </c>
      <c r="J82" s="4">
        <v>400</v>
      </c>
      <c r="K82" s="6">
        <f t="shared" si="3"/>
        <v>2.0997485551105256E-5</v>
      </c>
      <c r="L82" s="15">
        <v>-2.52E-2</v>
      </c>
      <c r="M82" s="4">
        <v>19065900</v>
      </c>
      <c r="N82" s="4">
        <f t="shared" si="1"/>
        <v>15894838.095238095</v>
      </c>
      <c r="O82" s="4">
        <f t="shared" si="2"/>
        <v>5908400</v>
      </c>
    </row>
    <row r="83" spans="1:15" x14ac:dyDescent="0.2">
      <c r="A83" s="2" t="s">
        <v>61</v>
      </c>
      <c r="B83" s="4">
        <v>1224</v>
      </c>
      <c r="C83" s="4">
        <v>1017</v>
      </c>
      <c r="D83" s="4">
        <v>260</v>
      </c>
      <c r="E83" s="4">
        <v>454</v>
      </c>
      <c r="F83" s="4"/>
      <c r="G83" s="4"/>
      <c r="H83" s="4">
        <v>6172200</v>
      </c>
      <c r="I83" s="4">
        <v>10688300</v>
      </c>
      <c r="J83" s="4">
        <v>100</v>
      </c>
      <c r="K83" s="6">
        <f t="shared" si="3"/>
        <v>5.9310222116781827E-6</v>
      </c>
      <c r="L83" s="15">
        <v>-0.10830000000000001</v>
      </c>
      <c r="M83" s="4">
        <v>20944800</v>
      </c>
      <c r="N83" s="4">
        <f t="shared" si="1"/>
        <v>15741561.904761905</v>
      </c>
      <c r="O83" s="4">
        <f t="shared" si="2"/>
        <v>5908400</v>
      </c>
    </row>
    <row r="84" spans="1:15" x14ac:dyDescent="0.2">
      <c r="A84" s="2" t="s">
        <v>62</v>
      </c>
      <c r="B84" s="4">
        <v>765</v>
      </c>
      <c r="C84" s="4">
        <v>613</v>
      </c>
      <c r="D84" s="4">
        <v>128</v>
      </c>
      <c r="E84" s="4">
        <v>137</v>
      </c>
      <c r="F84" s="4"/>
      <c r="G84" s="4"/>
      <c r="H84" s="4">
        <v>3613000</v>
      </c>
      <c r="I84" s="4">
        <v>2528600</v>
      </c>
      <c r="J84" s="4">
        <v>1000</v>
      </c>
      <c r="K84" s="6">
        <f t="shared" si="3"/>
        <v>1.6282401979940081E-4</v>
      </c>
      <c r="L84" s="15">
        <v>9.0000000000000011E-3</v>
      </c>
      <c r="M84" s="4">
        <v>6305200</v>
      </c>
      <c r="N84" s="4">
        <f t="shared" si="1"/>
        <v>16093814.285714285</v>
      </c>
      <c r="O84" s="4">
        <f t="shared" si="2"/>
        <v>5908400</v>
      </c>
    </row>
    <row r="85" spans="1:15" x14ac:dyDescent="0.2">
      <c r="A85" s="2" t="s">
        <v>63</v>
      </c>
      <c r="B85" s="4">
        <v>1581</v>
      </c>
      <c r="C85" s="4">
        <v>658</v>
      </c>
      <c r="D85" s="4">
        <v>151</v>
      </c>
      <c r="E85" s="4">
        <v>229</v>
      </c>
      <c r="F85" s="4"/>
      <c r="G85" s="4"/>
      <c r="H85" s="4">
        <v>4707200</v>
      </c>
      <c r="I85" s="4">
        <v>4791900</v>
      </c>
      <c r="J85" s="4">
        <v>100</v>
      </c>
      <c r="K85" s="6">
        <f t="shared" si="3"/>
        <v>1.0527313113873946E-5</v>
      </c>
      <c r="L85" s="15">
        <v>-8.8999999999999999E-3</v>
      </c>
      <c r="M85" s="4">
        <v>9876200</v>
      </c>
      <c r="N85" s="4">
        <f t="shared" si="1"/>
        <v>16094738.095238095</v>
      </c>
      <c r="O85" s="4">
        <f t="shared" si="2"/>
        <v>5908400</v>
      </c>
    </row>
    <row r="86" spans="1:15" x14ac:dyDescent="0.2">
      <c r="A86" s="2" t="s">
        <v>64</v>
      </c>
      <c r="B86" s="4">
        <v>854</v>
      </c>
      <c r="C86" s="4">
        <v>1049</v>
      </c>
      <c r="D86" s="4">
        <v>175</v>
      </c>
      <c r="E86" s="4">
        <v>191</v>
      </c>
      <c r="F86" s="4"/>
      <c r="G86" s="4"/>
      <c r="H86" s="4">
        <v>2230900</v>
      </c>
      <c r="I86" s="4">
        <v>4467000</v>
      </c>
      <c r="J86" s="4">
        <v>1200</v>
      </c>
      <c r="K86" s="6">
        <f t="shared" si="3"/>
        <v>1.791606324370325E-4</v>
      </c>
      <c r="L86" s="15">
        <v>-1.77E-2</v>
      </c>
      <c r="M86" s="4">
        <v>6771600</v>
      </c>
      <c r="N86" s="4">
        <f t="shared" si="1"/>
        <v>16085409.523809524</v>
      </c>
      <c r="O86" s="4">
        <f t="shared" si="2"/>
        <v>5908400</v>
      </c>
    </row>
    <row r="87" spans="1:15" x14ac:dyDescent="0.2">
      <c r="A87" s="2" t="s">
        <v>65</v>
      </c>
      <c r="B87" s="4">
        <v>924</v>
      </c>
      <c r="C87" s="4">
        <v>1381</v>
      </c>
      <c r="D87" s="4">
        <v>324</v>
      </c>
      <c r="E87" s="4">
        <v>155</v>
      </c>
      <c r="F87" s="4"/>
      <c r="G87" s="4"/>
      <c r="H87" s="4">
        <v>3098300</v>
      </c>
      <c r="I87" s="4">
        <v>2795000</v>
      </c>
      <c r="J87" s="4">
        <v>400</v>
      </c>
      <c r="K87" s="6">
        <f t="shared" si="3"/>
        <v>6.7873687068365776E-5</v>
      </c>
      <c r="L87" s="15">
        <v>1.3300000000000001E-2</v>
      </c>
      <c r="M87" s="4">
        <v>5908400</v>
      </c>
      <c r="N87" s="4">
        <f t="shared" ref="N87:N91" si="4">AVERAGE($M88:$M108)</f>
        <v>16181633.333333334</v>
      </c>
      <c r="O87" s="4">
        <f t="shared" ref="O87:O146" si="5">MIN(M88:M92)</f>
        <v>10753500</v>
      </c>
    </row>
    <row r="88" spans="1:15" x14ac:dyDescent="0.2">
      <c r="A88" s="2" t="s">
        <v>66</v>
      </c>
      <c r="B88" s="4">
        <v>1181</v>
      </c>
      <c r="C88" s="4">
        <v>1288</v>
      </c>
      <c r="D88" s="4">
        <v>329</v>
      </c>
      <c r="E88" s="4">
        <v>294</v>
      </c>
      <c r="F88" s="4"/>
      <c r="G88" s="4"/>
      <c r="H88" s="4">
        <v>4040300</v>
      </c>
      <c r="I88" s="4">
        <v>5902600</v>
      </c>
      <c r="J88" s="4">
        <v>1000</v>
      </c>
      <c r="K88" s="6">
        <f t="shared" ref="K88:K114" si="6">J88/(H88+I88)</f>
        <v>1.0057427913385431E-4</v>
      </c>
      <c r="L88" s="15">
        <v>-1.32E-2</v>
      </c>
      <c r="M88" s="4">
        <v>10753500</v>
      </c>
      <c r="N88" s="4">
        <f t="shared" si="4"/>
        <v>16179052.380952381</v>
      </c>
      <c r="O88" s="4">
        <f t="shared" si="5"/>
        <v>11321700</v>
      </c>
    </row>
    <row r="89" spans="1:15" x14ac:dyDescent="0.2">
      <c r="A89" s="2" t="s">
        <v>67</v>
      </c>
      <c r="B89" s="4">
        <v>1384</v>
      </c>
      <c r="C89" s="4">
        <v>2212</v>
      </c>
      <c r="D89" s="4">
        <v>522</v>
      </c>
      <c r="E89" s="4">
        <v>395</v>
      </c>
      <c r="F89" s="4"/>
      <c r="G89" s="4"/>
      <c r="H89" s="4">
        <v>6498100</v>
      </c>
      <c r="I89" s="4">
        <v>9408900</v>
      </c>
      <c r="J89" s="4">
        <v>200</v>
      </c>
      <c r="K89" s="6">
        <f t="shared" si="6"/>
        <v>1.2573081033507261E-5</v>
      </c>
      <c r="L89" s="15">
        <v>-2.18E-2</v>
      </c>
      <c r="M89" s="4">
        <v>18085500</v>
      </c>
      <c r="N89" s="4">
        <f t="shared" si="4"/>
        <v>15793804.761904761</v>
      </c>
      <c r="O89" s="4">
        <f t="shared" si="5"/>
        <v>11321700</v>
      </c>
    </row>
    <row r="90" spans="1:15" x14ac:dyDescent="0.2">
      <c r="A90" s="2" t="s">
        <v>68</v>
      </c>
      <c r="B90" s="4">
        <v>1531</v>
      </c>
      <c r="C90" s="4">
        <v>1190</v>
      </c>
      <c r="D90" s="4">
        <v>447</v>
      </c>
      <c r="E90" s="4">
        <v>393</v>
      </c>
      <c r="F90" s="4"/>
      <c r="G90" s="4"/>
      <c r="H90" s="4">
        <v>6816800</v>
      </c>
      <c r="I90" s="4">
        <v>8585100</v>
      </c>
      <c r="J90" s="4">
        <v>1600</v>
      </c>
      <c r="K90" s="6">
        <f t="shared" si="6"/>
        <v>1.0388328712691291E-4</v>
      </c>
      <c r="L90" s="15">
        <v>-1.2800000000000001E-2</v>
      </c>
      <c r="M90" s="4">
        <v>16010300</v>
      </c>
      <c r="N90" s="4">
        <f t="shared" si="4"/>
        <v>15797285.714285715</v>
      </c>
      <c r="O90" s="4">
        <f t="shared" si="5"/>
        <v>10161400</v>
      </c>
    </row>
    <row r="91" spans="1:15" x14ac:dyDescent="0.2">
      <c r="A91" s="2" t="s">
        <v>69</v>
      </c>
      <c r="B91" s="4">
        <v>1920</v>
      </c>
      <c r="C91" s="4">
        <v>1093</v>
      </c>
      <c r="D91" s="4">
        <v>315</v>
      </c>
      <c r="E91" s="4">
        <v>608</v>
      </c>
      <c r="F91" s="4"/>
      <c r="G91" s="4"/>
      <c r="H91" s="4">
        <v>11406300</v>
      </c>
      <c r="I91" s="4">
        <v>14242000</v>
      </c>
      <c r="J91" s="4">
        <v>36800</v>
      </c>
      <c r="K91" s="6">
        <f t="shared" si="6"/>
        <v>1.4347929492403006E-3</v>
      </c>
      <c r="L91" s="15">
        <v>0</v>
      </c>
      <c r="M91" s="4">
        <v>25659300</v>
      </c>
      <c r="N91" s="4">
        <f t="shared" si="4"/>
        <v>15146080.952380951</v>
      </c>
      <c r="O91" s="4">
        <f t="shared" si="5"/>
        <v>10161400</v>
      </c>
    </row>
    <row r="92" spans="1:15" x14ac:dyDescent="0.2">
      <c r="A92" s="2" t="s">
        <v>70</v>
      </c>
      <c r="B92" s="4">
        <v>1610</v>
      </c>
      <c r="C92" s="4">
        <v>1047</v>
      </c>
      <c r="D92" s="4">
        <v>207</v>
      </c>
      <c r="E92" s="4">
        <v>316</v>
      </c>
      <c r="F92" s="4"/>
      <c r="G92" s="4"/>
      <c r="H92" s="4">
        <v>10119900</v>
      </c>
      <c r="I92" s="4">
        <v>7123400</v>
      </c>
      <c r="J92" s="4">
        <v>100</v>
      </c>
      <c r="K92" s="6">
        <f t="shared" si="6"/>
        <v>5.7993539519697505E-6</v>
      </c>
      <c r="L92" s="15">
        <v>2.6000000000000002E-2</v>
      </c>
      <c r="M92" s="4">
        <v>18000400</v>
      </c>
      <c r="N92" s="4">
        <f t="shared" ref="N92:N111" si="7">AVERAGE($M93:$M113)</f>
        <v>15075623.80952381</v>
      </c>
      <c r="O92" s="4">
        <f t="shared" si="5"/>
        <v>10161400</v>
      </c>
    </row>
    <row r="93" spans="1:15" x14ac:dyDescent="0.2">
      <c r="A93" s="2" t="s">
        <v>71</v>
      </c>
      <c r="B93" s="4">
        <v>1501</v>
      </c>
      <c r="C93" s="4">
        <v>904</v>
      </c>
      <c r="D93" s="4">
        <v>182</v>
      </c>
      <c r="E93" s="4">
        <v>272</v>
      </c>
      <c r="F93" s="4"/>
      <c r="G93" s="4"/>
      <c r="H93" s="4">
        <v>5770200</v>
      </c>
      <c r="I93" s="4">
        <v>5549900</v>
      </c>
      <c r="J93" s="4">
        <v>900</v>
      </c>
      <c r="K93" s="6">
        <f t="shared" si="6"/>
        <v>7.9504598015918594E-5</v>
      </c>
      <c r="L93" s="15">
        <v>8.8000000000000005E-3</v>
      </c>
      <c r="M93" s="4">
        <v>11321700</v>
      </c>
      <c r="N93" s="4">
        <f t="shared" si="7"/>
        <v>15424442.857142856</v>
      </c>
      <c r="O93" s="4">
        <f t="shared" si="5"/>
        <v>10161400</v>
      </c>
    </row>
    <row r="94" spans="1:15" x14ac:dyDescent="0.2">
      <c r="A94" s="2" t="s">
        <v>72</v>
      </c>
      <c r="B94" s="4">
        <v>1242</v>
      </c>
      <c r="C94" s="4">
        <v>1208</v>
      </c>
      <c r="D94" s="4">
        <v>246</v>
      </c>
      <c r="E94" s="4">
        <v>283</v>
      </c>
      <c r="F94" s="4"/>
      <c r="G94" s="4"/>
      <c r="H94" s="4">
        <v>4536200</v>
      </c>
      <c r="I94" s="4">
        <v>5759100</v>
      </c>
      <c r="J94" s="4">
        <v>500</v>
      </c>
      <c r="K94" s="6">
        <f t="shared" si="6"/>
        <v>4.8565850436606994E-5</v>
      </c>
      <c r="L94" s="15">
        <v>-2.18E-2</v>
      </c>
      <c r="M94" s="4">
        <v>11614300</v>
      </c>
      <c r="N94" s="4">
        <f t="shared" si="7"/>
        <v>15606052.380952381</v>
      </c>
      <c r="O94" s="4">
        <f t="shared" si="5"/>
        <v>10161400</v>
      </c>
    </row>
    <row r="95" spans="1:15" x14ac:dyDescent="0.2">
      <c r="A95" s="2" t="s">
        <v>73</v>
      </c>
      <c r="B95" s="4">
        <v>1021</v>
      </c>
      <c r="C95" s="4">
        <v>1068</v>
      </c>
      <c r="D95" s="4">
        <v>277</v>
      </c>
      <c r="E95" s="4">
        <v>238</v>
      </c>
      <c r="F95" s="4"/>
      <c r="G95" s="4"/>
      <c r="H95" s="4">
        <v>3604300</v>
      </c>
      <c r="I95" s="4">
        <v>6209400</v>
      </c>
      <c r="J95" s="4">
        <v>600</v>
      </c>
      <c r="K95" s="6">
        <f t="shared" si="6"/>
        <v>6.1139019941510342E-5</v>
      </c>
      <c r="L95" s="15">
        <v>-8.5000000000000006E-3</v>
      </c>
      <c r="M95" s="4">
        <v>10161400</v>
      </c>
      <c r="N95" s="4">
        <f t="shared" si="7"/>
        <v>15475614.285714285</v>
      </c>
      <c r="O95" s="4">
        <f t="shared" si="5"/>
        <v>11668000</v>
      </c>
    </row>
    <row r="96" spans="1:15" x14ac:dyDescent="0.2">
      <c r="A96" s="2" t="s">
        <v>74</v>
      </c>
      <c r="B96" s="4">
        <v>1118</v>
      </c>
      <c r="C96" s="4">
        <v>1655</v>
      </c>
      <c r="D96" s="4">
        <v>438</v>
      </c>
      <c r="E96" s="4">
        <v>340</v>
      </c>
      <c r="F96" s="4"/>
      <c r="G96" s="4"/>
      <c r="H96" s="4">
        <v>5496200</v>
      </c>
      <c r="I96" s="4">
        <v>7784200</v>
      </c>
      <c r="J96" s="4">
        <v>393100</v>
      </c>
      <c r="K96" s="6">
        <f t="shared" si="6"/>
        <v>2.9600012047829884E-2</v>
      </c>
      <c r="L96" s="15">
        <v>0</v>
      </c>
      <c r="M96" s="4">
        <v>13480400</v>
      </c>
      <c r="N96" s="4">
        <f t="shared" si="7"/>
        <v>15928514.285714285</v>
      </c>
      <c r="O96" s="4">
        <f t="shared" si="5"/>
        <v>11668000</v>
      </c>
    </row>
    <row r="97" spans="1:15" x14ac:dyDescent="0.2">
      <c r="A97" s="2" t="s">
        <v>75</v>
      </c>
      <c r="B97" s="4">
        <v>1261</v>
      </c>
      <c r="C97" s="4">
        <v>2083</v>
      </c>
      <c r="D97" s="4">
        <v>484</v>
      </c>
      <c r="E97" s="4">
        <v>306</v>
      </c>
      <c r="F97" s="4"/>
      <c r="G97" s="4"/>
      <c r="H97" s="4">
        <v>5766000</v>
      </c>
      <c r="I97" s="4">
        <v>5877500</v>
      </c>
      <c r="J97" s="4">
        <v>1000</v>
      </c>
      <c r="K97" s="6">
        <f t="shared" si="6"/>
        <v>8.5884828445055185E-5</v>
      </c>
      <c r="L97" s="15">
        <v>8.6E-3</v>
      </c>
      <c r="M97" s="4">
        <v>11668000</v>
      </c>
      <c r="N97" s="4">
        <f t="shared" si="7"/>
        <v>15633152.380952381</v>
      </c>
      <c r="O97" s="4">
        <f t="shared" si="5"/>
        <v>12160600</v>
      </c>
    </row>
    <row r="98" spans="1:15" x14ac:dyDescent="0.2">
      <c r="A98" s="2" t="s">
        <v>76</v>
      </c>
      <c r="B98" s="4">
        <v>1909</v>
      </c>
      <c r="C98" s="4">
        <v>1792</v>
      </c>
      <c r="D98" s="4">
        <v>724</v>
      </c>
      <c r="E98" s="4">
        <v>510</v>
      </c>
      <c r="F98" s="4"/>
      <c r="G98" s="4"/>
      <c r="H98" s="4">
        <v>9112900</v>
      </c>
      <c r="I98" s="4">
        <v>11202800</v>
      </c>
      <c r="J98" s="4">
        <v>100</v>
      </c>
      <c r="K98" s="6">
        <f t="shared" si="6"/>
        <v>4.9223014712759093E-6</v>
      </c>
      <c r="L98" s="15">
        <v>-8.5000000000000006E-3</v>
      </c>
      <c r="M98" s="4">
        <v>20319600</v>
      </c>
      <c r="N98" s="4">
        <f t="shared" si="7"/>
        <v>15180980.952380951</v>
      </c>
      <c r="O98" s="4">
        <f t="shared" si="5"/>
        <v>12160600</v>
      </c>
    </row>
    <row r="99" spans="1:15" x14ac:dyDescent="0.2">
      <c r="A99" s="2" t="s">
        <v>77</v>
      </c>
      <c r="B99" s="4">
        <v>2120</v>
      </c>
      <c r="C99" s="4">
        <v>1058</v>
      </c>
      <c r="D99" s="4">
        <v>238</v>
      </c>
      <c r="E99" s="4">
        <v>543</v>
      </c>
      <c r="F99" s="4"/>
      <c r="G99" s="4"/>
      <c r="H99" s="4">
        <v>11405100</v>
      </c>
      <c r="I99" s="4">
        <v>12480000</v>
      </c>
      <c r="J99" s="4">
        <v>3000</v>
      </c>
      <c r="K99" s="6">
        <f t="shared" si="6"/>
        <v>1.2560131630179485E-4</v>
      </c>
      <c r="L99" s="15">
        <v>8.6E-3</v>
      </c>
      <c r="M99" s="4">
        <v>24265200</v>
      </c>
      <c r="N99" s="4">
        <f t="shared" si="7"/>
        <v>14324280.952380951</v>
      </c>
      <c r="O99" s="4">
        <f t="shared" si="5"/>
        <v>12160600</v>
      </c>
    </row>
    <row r="100" spans="1:15" x14ac:dyDescent="0.2">
      <c r="A100" s="2" t="s">
        <v>78</v>
      </c>
      <c r="B100" s="4">
        <v>2336</v>
      </c>
      <c r="C100" s="4">
        <v>1568</v>
      </c>
      <c r="D100" s="4">
        <v>259</v>
      </c>
      <c r="E100" s="4">
        <v>481</v>
      </c>
      <c r="F100" s="4"/>
      <c r="G100" s="4"/>
      <c r="H100" s="4">
        <v>19207600</v>
      </c>
      <c r="I100" s="4">
        <v>13395700</v>
      </c>
      <c r="J100" s="4">
        <v>1108700</v>
      </c>
      <c r="K100" s="6">
        <f t="shared" si="6"/>
        <v>3.4005760153113337E-2</v>
      </c>
      <c r="L100" s="15">
        <v>3.5400000000000001E-2</v>
      </c>
      <c r="M100" s="4">
        <v>32603600</v>
      </c>
      <c r="N100" s="4">
        <f t="shared" si="7"/>
        <v>13067780.952380951</v>
      </c>
      <c r="O100" s="4">
        <f t="shared" si="5"/>
        <v>12160600</v>
      </c>
    </row>
    <row r="101" spans="1:15" x14ac:dyDescent="0.2">
      <c r="A101" s="2" t="s">
        <v>79</v>
      </c>
      <c r="B101" s="4">
        <v>1028</v>
      </c>
      <c r="C101" s="4">
        <v>2573</v>
      </c>
      <c r="D101" s="4">
        <v>841</v>
      </c>
      <c r="E101" s="4">
        <v>287</v>
      </c>
      <c r="F101" s="4"/>
      <c r="G101" s="4"/>
      <c r="H101" s="4">
        <v>5205300</v>
      </c>
      <c r="I101" s="4">
        <v>6185900</v>
      </c>
      <c r="J101" s="4">
        <v>200</v>
      </c>
      <c r="K101" s="6">
        <f t="shared" si="6"/>
        <v>1.7557412739658685E-5</v>
      </c>
      <c r="L101" s="15">
        <v>-4.4000000000000003E-3</v>
      </c>
      <c r="M101" s="4">
        <v>12160600</v>
      </c>
      <c r="N101" s="4">
        <f t="shared" si="7"/>
        <v>13251980.952380951</v>
      </c>
      <c r="O101" s="4">
        <f t="shared" si="5"/>
        <v>9895600</v>
      </c>
    </row>
    <row r="102" spans="1:15" x14ac:dyDescent="0.2">
      <c r="A102" s="2" t="s">
        <v>80</v>
      </c>
      <c r="B102" s="4">
        <v>1182</v>
      </c>
      <c r="C102" s="4">
        <v>1641</v>
      </c>
      <c r="D102" s="4">
        <v>464</v>
      </c>
      <c r="E102" s="4">
        <v>385</v>
      </c>
      <c r="F102" s="4"/>
      <c r="G102" s="4"/>
      <c r="H102" s="4">
        <v>4984600</v>
      </c>
      <c r="I102" s="4">
        <v>7585100</v>
      </c>
      <c r="J102" s="4">
        <v>100</v>
      </c>
      <c r="K102" s="6">
        <f t="shared" si="6"/>
        <v>7.9556393549567618E-6</v>
      </c>
      <c r="L102" s="15">
        <v>-8.8000000000000005E-3</v>
      </c>
      <c r="M102" s="4">
        <v>12591500</v>
      </c>
      <c r="N102" s="4">
        <f t="shared" si="7"/>
        <v>12989180.952380951</v>
      </c>
      <c r="O102" s="4">
        <f t="shared" si="5"/>
        <v>6575700</v>
      </c>
    </row>
    <row r="103" spans="1:15" x14ac:dyDescent="0.2">
      <c r="A103" s="2" t="s">
        <v>81</v>
      </c>
      <c r="B103" s="4">
        <v>2773</v>
      </c>
      <c r="C103" s="4">
        <v>1216</v>
      </c>
      <c r="D103" s="4">
        <v>300</v>
      </c>
      <c r="E103" s="4">
        <v>737</v>
      </c>
      <c r="F103" s="4"/>
      <c r="G103" s="4"/>
      <c r="H103" s="4">
        <v>19139500</v>
      </c>
      <c r="I103" s="4">
        <v>16147900</v>
      </c>
      <c r="J103" s="4">
        <v>100</v>
      </c>
      <c r="K103" s="6">
        <f t="shared" si="6"/>
        <v>2.8338727137731883E-6</v>
      </c>
      <c r="L103" s="15">
        <v>3.6200000000000003E-2</v>
      </c>
      <c r="M103" s="4">
        <v>35290100</v>
      </c>
      <c r="N103" s="4">
        <f t="shared" si="7"/>
        <v>11824400</v>
      </c>
      <c r="O103" s="4">
        <f t="shared" si="5"/>
        <v>6575700</v>
      </c>
    </row>
    <row r="104" spans="1:15" x14ac:dyDescent="0.2">
      <c r="A104" s="2" t="s">
        <v>82</v>
      </c>
      <c r="B104" s="4">
        <v>1802</v>
      </c>
      <c r="C104" s="4">
        <v>735</v>
      </c>
      <c r="D104" s="4">
        <v>213</v>
      </c>
      <c r="E104" s="4">
        <v>352</v>
      </c>
      <c r="F104" s="4"/>
      <c r="G104" s="4"/>
      <c r="H104" s="4">
        <v>10171900</v>
      </c>
      <c r="I104" s="4">
        <v>7548800</v>
      </c>
      <c r="J104" s="4">
        <v>100</v>
      </c>
      <c r="K104" s="6">
        <f t="shared" si="6"/>
        <v>5.6431179355217348E-6</v>
      </c>
      <c r="L104" s="15">
        <v>4.5999999999999999E-3</v>
      </c>
      <c r="M104" s="4">
        <v>17726000</v>
      </c>
      <c r="N104" s="4">
        <f t="shared" si="7"/>
        <v>11334638.095238095</v>
      </c>
      <c r="O104" s="4">
        <f t="shared" si="5"/>
        <v>6575700</v>
      </c>
    </row>
    <row r="105" spans="1:15" x14ac:dyDescent="0.2">
      <c r="A105" s="2" t="s">
        <v>83</v>
      </c>
      <c r="B105" s="4">
        <v>1097</v>
      </c>
      <c r="C105" s="4">
        <v>953</v>
      </c>
      <c r="D105" s="4">
        <v>113</v>
      </c>
      <c r="E105" s="4">
        <v>269</v>
      </c>
      <c r="F105" s="4"/>
      <c r="G105" s="4"/>
      <c r="H105" s="4">
        <v>7441500</v>
      </c>
      <c r="I105" s="4">
        <v>6253500</v>
      </c>
      <c r="J105" s="4">
        <v>200</v>
      </c>
      <c r="K105" s="6">
        <f t="shared" si="6"/>
        <v>1.4603870025556772E-5</v>
      </c>
      <c r="L105" s="15">
        <v>1.3899999999999999E-2</v>
      </c>
      <c r="M105" s="4">
        <v>13702500</v>
      </c>
      <c r="N105" s="4">
        <f t="shared" si="7"/>
        <v>11173228.571428571</v>
      </c>
      <c r="O105" s="4">
        <f t="shared" si="5"/>
        <v>6575700</v>
      </c>
    </row>
    <row r="106" spans="1:15" x14ac:dyDescent="0.2">
      <c r="A106" s="2" t="s">
        <v>84</v>
      </c>
      <c r="B106" s="4">
        <v>1176</v>
      </c>
      <c r="C106" s="4">
        <v>1408</v>
      </c>
      <c r="D106" s="4">
        <v>111</v>
      </c>
      <c r="E106" s="4">
        <v>158</v>
      </c>
      <c r="F106" s="4"/>
      <c r="G106" s="4"/>
      <c r="H106" s="4">
        <v>4886800</v>
      </c>
      <c r="I106" s="4">
        <v>4088000</v>
      </c>
      <c r="J106" s="4">
        <v>100</v>
      </c>
      <c r="K106" s="6">
        <f t="shared" si="6"/>
        <v>1.1142309577929312E-5</v>
      </c>
      <c r="L106" s="15">
        <v>1.8799999999999997E-2</v>
      </c>
      <c r="M106" s="4">
        <v>9895600</v>
      </c>
      <c r="N106" s="4">
        <f t="shared" si="7"/>
        <v>10952233.333333334</v>
      </c>
      <c r="O106" s="4">
        <f t="shared" si="5"/>
        <v>6575700</v>
      </c>
    </row>
    <row r="107" spans="1:15" x14ac:dyDescent="0.2">
      <c r="A107" s="2" t="s">
        <v>85</v>
      </c>
      <c r="B107" s="4">
        <v>886</v>
      </c>
      <c r="C107" s="4">
        <v>1210</v>
      </c>
      <c r="D107" s="4">
        <v>172</v>
      </c>
      <c r="E107" s="4">
        <v>173</v>
      </c>
      <c r="F107" s="4"/>
      <c r="G107" s="4"/>
      <c r="H107" s="4">
        <v>2462200</v>
      </c>
      <c r="I107" s="4">
        <v>4068800</v>
      </c>
      <c r="J107" s="4">
        <v>300</v>
      </c>
      <c r="K107" s="6">
        <f t="shared" si="6"/>
        <v>4.593477262287552E-5</v>
      </c>
      <c r="L107" s="15">
        <v>0</v>
      </c>
      <c r="M107" s="4">
        <v>6575700</v>
      </c>
      <c r="N107" s="4">
        <f t="shared" si="7"/>
        <v>10833752.380952381</v>
      </c>
      <c r="O107" s="4">
        <f t="shared" si="5"/>
        <v>7929100</v>
      </c>
    </row>
    <row r="108" spans="1:15" x14ac:dyDescent="0.2">
      <c r="A108" s="2" t="s">
        <v>86</v>
      </c>
      <c r="B108" s="4">
        <v>757</v>
      </c>
      <c r="C108" s="4">
        <v>950</v>
      </c>
      <c r="D108" s="4">
        <v>179</v>
      </c>
      <c r="E108" s="4">
        <v>203</v>
      </c>
      <c r="F108" s="4"/>
      <c r="G108" s="4"/>
      <c r="H108" s="4">
        <v>2172600</v>
      </c>
      <c r="I108" s="4">
        <v>5733300</v>
      </c>
      <c r="J108" s="4">
        <v>400</v>
      </c>
      <c r="K108" s="6">
        <f t="shared" si="6"/>
        <v>5.0595125159690865E-5</v>
      </c>
      <c r="L108" s="15">
        <v>-1.8700000000000001E-2</v>
      </c>
      <c r="M108" s="4">
        <v>7929100</v>
      </c>
      <c r="N108" s="4">
        <f t="shared" si="7"/>
        <v>10871604.761904761</v>
      </c>
      <c r="O108" s="4">
        <f t="shared" si="5"/>
        <v>9995300</v>
      </c>
    </row>
    <row r="109" spans="1:15" x14ac:dyDescent="0.2">
      <c r="A109" s="2" t="s">
        <v>87</v>
      </c>
      <c r="B109" s="4">
        <v>1177</v>
      </c>
      <c r="C109" s="4">
        <v>1462</v>
      </c>
      <c r="D109" s="4">
        <v>263</v>
      </c>
      <c r="E109" s="4">
        <v>313</v>
      </c>
      <c r="F109" s="4"/>
      <c r="G109" s="4"/>
      <c r="H109" s="4">
        <v>3374700</v>
      </c>
      <c r="I109" s="4">
        <v>7324000</v>
      </c>
      <c r="J109" s="4">
        <v>300</v>
      </c>
      <c r="K109" s="6">
        <f t="shared" si="6"/>
        <v>2.8040790002523671E-5</v>
      </c>
      <c r="L109" s="15">
        <v>-2.76E-2</v>
      </c>
      <c r="M109" s="4">
        <v>10699300</v>
      </c>
      <c r="N109" s="4">
        <f t="shared" si="7"/>
        <v>10525800</v>
      </c>
      <c r="O109" s="4">
        <f t="shared" si="5"/>
        <v>9995300</v>
      </c>
    </row>
    <row r="110" spans="1:15" x14ac:dyDescent="0.2">
      <c r="A110" s="2" t="s">
        <v>88</v>
      </c>
      <c r="B110" s="4">
        <v>1166</v>
      </c>
      <c r="C110" s="4">
        <v>1491</v>
      </c>
      <c r="D110" s="4">
        <v>235</v>
      </c>
      <c r="E110" s="4">
        <v>238</v>
      </c>
      <c r="F110" s="4"/>
      <c r="G110" s="4"/>
      <c r="H110" s="4">
        <v>5032000</v>
      </c>
      <c r="I110" s="4">
        <v>4946100</v>
      </c>
      <c r="J110" s="4">
        <v>2000</v>
      </c>
      <c r="K110" s="6">
        <f t="shared" si="6"/>
        <v>2.0043896132530242E-4</v>
      </c>
      <c r="L110" s="15">
        <v>1.37E-2</v>
      </c>
      <c r="M110" s="4">
        <v>9995300</v>
      </c>
      <c r="N110" s="4">
        <f t="shared" si="7"/>
        <v>10429338.095238095</v>
      </c>
      <c r="O110" s="4">
        <f t="shared" si="5"/>
        <v>11984000</v>
      </c>
    </row>
    <row r="111" spans="1:15" x14ac:dyDescent="0.2">
      <c r="A111" s="2" t="s">
        <v>89</v>
      </c>
      <c r="B111" s="4">
        <v>1659</v>
      </c>
      <c r="C111" s="4">
        <v>1536</v>
      </c>
      <c r="D111" s="4">
        <v>427</v>
      </c>
      <c r="E111" s="4">
        <v>451</v>
      </c>
      <c r="F111" s="4"/>
      <c r="G111" s="4"/>
      <c r="H111" s="4">
        <v>5804700</v>
      </c>
      <c r="I111" s="4">
        <v>10268500</v>
      </c>
      <c r="J111" s="4">
        <v>100</v>
      </c>
      <c r="K111" s="6">
        <f t="shared" si="6"/>
        <v>6.221536470646791E-6</v>
      </c>
      <c r="L111" s="15">
        <v>-2.2700000000000001E-2</v>
      </c>
      <c r="M111" s="4">
        <v>16083400</v>
      </c>
      <c r="N111" s="4">
        <f t="shared" si="7"/>
        <v>9822895.2380952388</v>
      </c>
      <c r="O111" s="4">
        <f t="shared" si="5"/>
        <v>7422200</v>
      </c>
    </row>
    <row r="112" spans="1:15" x14ac:dyDescent="0.2">
      <c r="A112" s="2" t="s">
        <v>90</v>
      </c>
      <c r="B112" s="4">
        <v>1186</v>
      </c>
      <c r="C112" s="4">
        <v>1820</v>
      </c>
      <c r="D112" s="4">
        <v>336</v>
      </c>
      <c r="E112" s="4">
        <v>314</v>
      </c>
      <c r="F112" s="4"/>
      <c r="G112" s="4"/>
      <c r="H112" s="4">
        <v>4379000</v>
      </c>
      <c r="I112" s="4">
        <v>7191600</v>
      </c>
      <c r="J112" s="4">
        <v>400</v>
      </c>
      <c r="K112" s="6">
        <f t="shared" si="6"/>
        <v>3.4570376644253542E-5</v>
      </c>
      <c r="L112" s="15">
        <v>-4.4000000000000003E-3</v>
      </c>
      <c r="M112" s="4">
        <v>11984000</v>
      </c>
      <c r="N112" s="4">
        <f t="shared" ref="N112:N129" si="8">AVERAGE($M113:$M133)</f>
        <v>9461276.1904761903</v>
      </c>
      <c r="O112" s="4">
        <f t="shared" si="5"/>
        <v>7422200</v>
      </c>
    </row>
    <row r="113" spans="1:15" x14ac:dyDescent="0.2">
      <c r="A113" s="2" t="s">
        <v>91</v>
      </c>
      <c r="B113" s="4">
        <v>1879</v>
      </c>
      <c r="C113" s="4">
        <v>1453</v>
      </c>
      <c r="D113" s="4">
        <v>404</v>
      </c>
      <c r="E113" s="4">
        <v>403</v>
      </c>
      <c r="F113" s="4"/>
      <c r="G113" s="4"/>
      <c r="H113" s="4">
        <v>8096400</v>
      </c>
      <c r="I113" s="4">
        <v>7901600</v>
      </c>
      <c r="J113" s="4">
        <v>400</v>
      </c>
      <c r="K113" s="6">
        <f t="shared" si="6"/>
        <v>2.5003125390673835E-5</v>
      </c>
      <c r="L113" s="15">
        <v>0</v>
      </c>
      <c r="M113" s="4">
        <v>16520800</v>
      </c>
      <c r="N113" s="4">
        <f t="shared" si="8"/>
        <v>8875352.3809523806</v>
      </c>
      <c r="O113" s="4">
        <f t="shared" si="5"/>
        <v>5465400</v>
      </c>
    </row>
    <row r="114" spans="1:15" x14ac:dyDescent="0.2">
      <c r="A114" s="2" t="s">
        <v>92</v>
      </c>
      <c r="B114" s="4">
        <v>1228</v>
      </c>
      <c r="C114" s="4">
        <v>1384</v>
      </c>
      <c r="D114" s="4">
        <v>117</v>
      </c>
      <c r="E114" s="4">
        <v>378</v>
      </c>
      <c r="F114" s="4"/>
      <c r="G114" s="4"/>
      <c r="H114" s="4">
        <v>9903000</v>
      </c>
      <c r="I114" s="4">
        <v>8704000</v>
      </c>
      <c r="J114" s="4">
        <v>100</v>
      </c>
      <c r="K114" s="6">
        <f t="shared" si="6"/>
        <v>5.374321491911646E-6</v>
      </c>
      <c r="L114" s="15">
        <v>1.8100000000000002E-2</v>
      </c>
      <c r="M114" s="4">
        <v>18646900</v>
      </c>
      <c r="N114" s="4">
        <f t="shared" si="8"/>
        <v>8169071.4285714282</v>
      </c>
      <c r="O114" s="4">
        <f t="shared" si="5"/>
        <v>5465400</v>
      </c>
    </row>
    <row r="115" spans="1:15" x14ac:dyDescent="0.2">
      <c r="A115" s="2" t="s">
        <v>93</v>
      </c>
      <c r="B115" s="4">
        <v>1523</v>
      </c>
      <c r="C115" s="4">
        <v>1317</v>
      </c>
      <c r="D115" s="4">
        <v>521</v>
      </c>
      <c r="E115" s="4">
        <v>333</v>
      </c>
      <c r="F115" s="4"/>
      <c r="G115" s="4"/>
      <c r="H115" s="4">
        <v>8434500</v>
      </c>
      <c r="I115" s="4">
        <v>6826500</v>
      </c>
      <c r="J115" s="4"/>
      <c r="K115" s="4"/>
      <c r="L115" s="15">
        <v>9.1000000000000004E-3</v>
      </c>
      <c r="M115" s="4">
        <v>15428100</v>
      </c>
      <c r="N115" s="4">
        <f t="shared" si="8"/>
        <v>7626552.3809523806</v>
      </c>
      <c r="O115" s="4">
        <f t="shared" si="5"/>
        <v>5465400</v>
      </c>
    </row>
    <row r="116" spans="1:15" x14ac:dyDescent="0.2">
      <c r="A116" s="2" t="s">
        <v>94</v>
      </c>
      <c r="B116" s="4">
        <v>820</v>
      </c>
      <c r="C116" s="4">
        <v>743</v>
      </c>
      <c r="D116" s="4">
        <v>121</v>
      </c>
      <c r="E116" s="4">
        <v>292</v>
      </c>
      <c r="F116" s="4"/>
      <c r="G116" s="4"/>
      <c r="H116" s="4">
        <v>2258300</v>
      </c>
      <c r="I116" s="4">
        <v>4982500</v>
      </c>
      <c r="J116" s="4"/>
      <c r="K116" s="4"/>
      <c r="L116" s="15">
        <v>-1.3600000000000001E-2</v>
      </c>
      <c r="M116" s="4">
        <v>7422200</v>
      </c>
      <c r="N116" s="4">
        <f t="shared" si="8"/>
        <v>7483071.4285714282</v>
      </c>
      <c r="O116" s="4">
        <f t="shared" si="5"/>
        <v>5465400</v>
      </c>
    </row>
    <row r="117" spans="1:15" x14ac:dyDescent="0.2">
      <c r="A117" s="2" t="s">
        <v>95</v>
      </c>
      <c r="B117" s="4">
        <v>1550</v>
      </c>
      <c r="C117" s="4">
        <v>1302</v>
      </c>
      <c r="D117" s="4">
        <v>181</v>
      </c>
      <c r="E117" s="4">
        <v>337</v>
      </c>
      <c r="F117" s="4"/>
      <c r="G117" s="4"/>
      <c r="H117" s="4">
        <v>14340500</v>
      </c>
      <c r="I117" s="4">
        <v>8061800</v>
      </c>
      <c r="J117" s="4"/>
      <c r="K117" s="4"/>
      <c r="L117" s="15">
        <v>4.2099999999999999E-2</v>
      </c>
      <c r="M117" s="4">
        <v>22991300</v>
      </c>
      <c r="N117" s="4">
        <f t="shared" si="8"/>
        <v>6721947.6190476194</v>
      </c>
      <c r="O117" s="4">
        <f t="shared" si="5"/>
        <v>5465400</v>
      </c>
    </row>
    <row r="118" spans="1:15" x14ac:dyDescent="0.2">
      <c r="A118" s="2" t="s">
        <v>96</v>
      </c>
      <c r="B118" s="4">
        <v>995</v>
      </c>
      <c r="C118" s="4">
        <v>735</v>
      </c>
      <c r="D118" s="4">
        <v>100</v>
      </c>
      <c r="E118" s="4">
        <v>161</v>
      </c>
      <c r="F118" s="4"/>
      <c r="G118" s="4"/>
      <c r="H118" s="4">
        <v>2456400</v>
      </c>
      <c r="I118" s="4">
        <v>2874800</v>
      </c>
      <c r="J118" s="4"/>
      <c r="K118" s="4"/>
      <c r="L118" s="15">
        <v>9.4999999999999998E-3</v>
      </c>
      <c r="M118" s="4">
        <v>5465400</v>
      </c>
      <c r="N118" s="4">
        <f t="shared" si="8"/>
        <v>6732047.6190476194</v>
      </c>
      <c r="O118" s="4">
        <f t="shared" si="5"/>
        <v>6217100</v>
      </c>
    </row>
    <row r="119" spans="1:15" x14ac:dyDescent="0.2">
      <c r="A119" s="2" t="s">
        <v>97</v>
      </c>
      <c r="B119" s="4">
        <v>1175</v>
      </c>
      <c r="C119" s="4">
        <v>746</v>
      </c>
      <c r="D119" s="4">
        <v>156</v>
      </c>
      <c r="E119" s="4">
        <v>355</v>
      </c>
      <c r="F119" s="4"/>
      <c r="G119" s="4"/>
      <c r="H119" s="4">
        <v>4231900</v>
      </c>
      <c r="I119" s="4">
        <v>6551700</v>
      </c>
      <c r="J119" s="4"/>
      <c r="K119" s="4"/>
      <c r="L119" s="15">
        <v>-1.41E-2</v>
      </c>
      <c r="M119" s="4">
        <v>10824000</v>
      </c>
      <c r="N119" s="4">
        <f t="shared" si="8"/>
        <v>6515138.0952380951</v>
      </c>
      <c r="O119" s="4">
        <f t="shared" si="5"/>
        <v>6217100</v>
      </c>
    </row>
    <row r="120" spans="1:15" x14ac:dyDescent="0.2">
      <c r="A120" s="2" t="s">
        <v>98</v>
      </c>
      <c r="B120" s="4">
        <v>724</v>
      </c>
      <c r="C120" s="4">
        <v>1284</v>
      </c>
      <c r="D120" s="4">
        <v>358</v>
      </c>
      <c r="E120" s="4">
        <v>164</v>
      </c>
      <c r="F120" s="4"/>
      <c r="G120" s="4"/>
      <c r="H120" s="4">
        <v>1922500</v>
      </c>
      <c r="I120" s="4">
        <v>4152000</v>
      </c>
      <c r="J120" s="4"/>
      <c r="K120" s="4"/>
      <c r="L120" s="15">
        <v>-1.3899999999999999E-2</v>
      </c>
      <c r="M120" s="4">
        <v>6274500</v>
      </c>
      <c r="N120" s="4">
        <f t="shared" si="8"/>
        <v>6465976.2380952379</v>
      </c>
      <c r="O120" s="4">
        <f t="shared" si="5"/>
        <v>6217100</v>
      </c>
    </row>
    <row r="121" spans="1:15" x14ac:dyDescent="0.2">
      <c r="A121" s="2" t="s">
        <v>99</v>
      </c>
      <c r="B121" s="4">
        <v>889</v>
      </c>
      <c r="C121" s="4">
        <v>774</v>
      </c>
      <c r="D121" s="4">
        <v>106</v>
      </c>
      <c r="E121" s="4">
        <v>154</v>
      </c>
      <c r="F121" s="4"/>
      <c r="G121" s="4"/>
      <c r="H121" s="4">
        <v>3360200</v>
      </c>
      <c r="I121" s="4">
        <v>2856800</v>
      </c>
      <c r="J121" s="4"/>
      <c r="K121" s="4"/>
      <c r="L121" s="15">
        <v>-4.5000000000000005E-3</v>
      </c>
      <c r="M121" s="4">
        <v>6217100</v>
      </c>
      <c r="N121" s="4">
        <f t="shared" si="8"/>
        <v>6448190.2857142854</v>
      </c>
      <c r="O121" s="4">
        <f t="shared" si="5"/>
        <v>7072700</v>
      </c>
    </row>
    <row r="122" spans="1:15" x14ac:dyDescent="0.2">
      <c r="A122" s="2" t="s">
        <v>100</v>
      </c>
      <c r="B122" s="4">
        <v>1482</v>
      </c>
      <c r="C122" s="4">
        <v>1269</v>
      </c>
      <c r="D122" s="4">
        <v>237</v>
      </c>
      <c r="E122" s="4">
        <v>267</v>
      </c>
      <c r="F122" s="4"/>
      <c r="G122" s="4"/>
      <c r="H122" s="4">
        <v>8922700</v>
      </c>
      <c r="I122" s="4">
        <v>7008500</v>
      </c>
      <c r="J122" s="4"/>
      <c r="K122" s="4"/>
      <c r="L122" s="15">
        <v>9.300000000000001E-3</v>
      </c>
      <c r="M122" s="4">
        <v>16028800</v>
      </c>
      <c r="N122" s="4">
        <f t="shared" si="8"/>
        <v>6028875.333333333</v>
      </c>
      <c r="O122" s="4">
        <f t="shared" si="5"/>
        <v>5254700</v>
      </c>
    </row>
    <row r="123" spans="1:15" x14ac:dyDescent="0.2">
      <c r="A123" s="2" t="s">
        <v>101</v>
      </c>
      <c r="B123" s="4">
        <v>861</v>
      </c>
      <c r="C123" s="4">
        <v>527</v>
      </c>
      <c r="D123" s="4">
        <v>199</v>
      </c>
      <c r="E123" s="4">
        <v>179</v>
      </c>
      <c r="F123" s="4"/>
      <c r="G123" s="4"/>
      <c r="H123" s="4">
        <v>2821600</v>
      </c>
      <c r="I123" s="4">
        <v>4251100</v>
      </c>
      <c r="J123" s="4"/>
      <c r="K123" s="4"/>
      <c r="L123" s="15">
        <v>0</v>
      </c>
      <c r="M123" s="4">
        <v>7072700</v>
      </c>
      <c r="N123" s="4">
        <f t="shared" si="8"/>
        <v>6462529.0476190476</v>
      </c>
      <c r="O123" s="4">
        <f t="shared" si="5"/>
        <v>4087600</v>
      </c>
    </row>
    <row r="124" spans="1:15" x14ac:dyDescent="0.2">
      <c r="A124" s="2" t="s">
        <v>102</v>
      </c>
      <c r="B124" s="4">
        <v>1099</v>
      </c>
      <c r="C124" s="4">
        <v>746</v>
      </c>
      <c r="D124" s="4">
        <v>180</v>
      </c>
      <c r="E124" s="4">
        <v>241</v>
      </c>
      <c r="F124" s="4"/>
      <c r="G124" s="4"/>
      <c r="H124" s="4">
        <v>5839100</v>
      </c>
      <c r="I124" s="4">
        <v>4942800</v>
      </c>
      <c r="J124" s="4"/>
      <c r="K124" s="4"/>
      <c r="L124" s="15">
        <v>1.8799999999999997E-2</v>
      </c>
      <c r="M124" s="4">
        <v>10829700</v>
      </c>
      <c r="N124" s="4">
        <f t="shared" si="8"/>
        <v>6302981.5714285718</v>
      </c>
      <c r="O124" s="4">
        <f t="shared" si="5"/>
        <v>4087600</v>
      </c>
    </row>
    <row r="125" spans="1:15" x14ac:dyDescent="0.2">
      <c r="A125" s="2" t="s">
        <v>103</v>
      </c>
      <c r="B125" s="4">
        <v>1425</v>
      </c>
      <c r="C125" s="4">
        <v>616</v>
      </c>
      <c r="D125" s="4">
        <v>111</v>
      </c>
      <c r="E125" s="4">
        <v>115</v>
      </c>
      <c r="F125" s="4"/>
      <c r="G125" s="4"/>
      <c r="H125" s="4">
        <v>4501700</v>
      </c>
      <c r="I125" s="4">
        <v>2938400</v>
      </c>
      <c r="J125" s="4"/>
      <c r="K125" s="4"/>
      <c r="L125" s="15">
        <v>9.4999999999999998E-3</v>
      </c>
      <c r="M125" s="4">
        <v>7441000</v>
      </c>
      <c r="N125" s="4">
        <f t="shared" si="8"/>
        <v>6614251.666666667</v>
      </c>
      <c r="O125" s="4">
        <f t="shared" si="5"/>
        <v>3437400</v>
      </c>
    </row>
    <row r="126" spans="1:15" x14ac:dyDescent="0.2">
      <c r="A126" s="2" t="s">
        <v>104</v>
      </c>
      <c r="B126" s="4">
        <v>1231</v>
      </c>
      <c r="C126" s="4">
        <v>587</v>
      </c>
      <c r="D126" s="4">
        <v>72</v>
      </c>
      <c r="E126" s="4">
        <v>204</v>
      </c>
      <c r="F126" s="4"/>
      <c r="G126" s="4"/>
      <c r="H126" s="4">
        <v>4420500</v>
      </c>
      <c r="I126" s="4">
        <v>5109800</v>
      </c>
      <c r="J126" s="4"/>
      <c r="K126" s="4"/>
      <c r="L126" s="15">
        <v>-1.4199999999999999E-2</v>
      </c>
      <c r="M126" s="4">
        <v>10312900</v>
      </c>
      <c r="N126" s="4">
        <f t="shared" si="8"/>
        <v>6591922.3809523806</v>
      </c>
      <c r="O126" s="4">
        <f t="shared" si="5"/>
        <v>3437400</v>
      </c>
    </row>
    <row r="127" spans="1:15" x14ac:dyDescent="0.2">
      <c r="A127" s="2" t="s">
        <v>105</v>
      </c>
      <c r="B127" s="4">
        <v>644</v>
      </c>
      <c r="C127" s="4">
        <v>1073</v>
      </c>
      <c r="D127" s="4">
        <v>208</v>
      </c>
      <c r="E127" s="4">
        <v>139</v>
      </c>
      <c r="F127" s="4"/>
      <c r="G127" s="4"/>
      <c r="H127" s="4">
        <v>2049100</v>
      </c>
      <c r="I127" s="4">
        <v>2730300</v>
      </c>
      <c r="J127" s="4"/>
      <c r="K127" s="4"/>
      <c r="L127" s="15">
        <v>-4.5999999999999999E-3</v>
      </c>
      <c r="M127" s="4">
        <v>5254700</v>
      </c>
      <c r="N127" s="4">
        <f t="shared" si="8"/>
        <v>7064572.4285714282</v>
      </c>
      <c r="O127" s="4">
        <f t="shared" si="5"/>
        <v>3348100</v>
      </c>
    </row>
    <row r="128" spans="1:15" x14ac:dyDescent="0.2">
      <c r="A128" s="2" t="s">
        <v>106</v>
      </c>
      <c r="B128" s="4">
        <v>582</v>
      </c>
      <c r="C128" s="4">
        <v>609</v>
      </c>
      <c r="D128" s="4">
        <v>67</v>
      </c>
      <c r="E128" s="4">
        <v>112</v>
      </c>
      <c r="F128" s="4"/>
      <c r="G128" s="4"/>
      <c r="H128" s="4">
        <v>1376000</v>
      </c>
      <c r="I128" s="4">
        <v>2434600</v>
      </c>
      <c r="J128" s="4"/>
      <c r="K128" s="4"/>
      <c r="L128" s="15">
        <v>-4.5999999999999999E-3</v>
      </c>
      <c r="M128" s="4">
        <v>4087600</v>
      </c>
      <c r="N128" s="4">
        <f t="shared" si="8"/>
        <v>7279822.5714285718</v>
      </c>
      <c r="O128" s="4">
        <f t="shared" si="5"/>
        <v>3348100</v>
      </c>
    </row>
    <row r="129" spans="1:15" x14ac:dyDescent="0.2">
      <c r="A129" s="2" t="s">
        <v>107</v>
      </c>
      <c r="B129" s="4">
        <v>817</v>
      </c>
      <c r="C129" s="4">
        <v>811</v>
      </c>
      <c r="D129" s="4">
        <v>152</v>
      </c>
      <c r="E129" s="4">
        <v>202</v>
      </c>
      <c r="F129" s="4"/>
      <c r="G129" s="4"/>
      <c r="H129" s="4">
        <v>4815400</v>
      </c>
      <c r="I129" s="4">
        <v>3908600</v>
      </c>
      <c r="J129" s="4"/>
      <c r="K129" s="4"/>
      <c r="L129" s="15">
        <v>9.3999999999999986E-3</v>
      </c>
      <c r="M129" s="4">
        <v>8724000</v>
      </c>
      <c r="N129" s="4">
        <f t="shared" si="8"/>
        <v>7698224.333333333</v>
      </c>
      <c r="O129" s="4">
        <f t="shared" si="5"/>
        <v>3348100</v>
      </c>
    </row>
    <row r="130" spans="1:15" x14ac:dyDescent="0.2">
      <c r="A130" s="2" t="s">
        <v>108</v>
      </c>
      <c r="B130" s="4">
        <v>553</v>
      </c>
      <c r="C130" s="4">
        <v>330</v>
      </c>
      <c r="D130" s="4">
        <v>115</v>
      </c>
      <c r="E130" s="4">
        <v>110</v>
      </c>
      <c r="F130" s="4"/>
      <c r="G130" s="4"/>
      <c r="H130" s="4">
        <v>1401700</v>
      </c>
      <c r="I130" s="4">
        <v>2034700</v>
      </c>
      <c r="J130" s="4"/>
      <c r="K130" s="4"/>
      <c r="L130" s="15">
        <v>0</v>
      </c>
      <c r="M130" s="4">
        <v>3437400</v>
      </c>
      <c r="N130" s="4">
        <f>AVERAGE($M131:$M151)</f>
        <v>7757458</v>
      </c>
      <c r="O130" s="4">
        <f t="shared" si="5"/>
        <v>3348100</v>
      </c>
    </row>
    <row r="131" spans="1:15" x14ac:dyDescent="0.2">
      <c r="A131" s="2" t="s">
        <v>109</v>
      </c>
      <c r="B131" s="4">
        <v>858</v>
      </c>
      <c r="C131" s="4">
        <v>651</v>
      </c>
      <c r="D131" s="4">
        <v>75</v>
      </c>
      <c r="E131" s="4">
        <v>206</v>
      </c>
      <c r="F131" s="4"/>
      <c r="G131" s="4"/>
      <c r="H131" s="4">
        <v>3162700</v>
      </c>
      <c r="I131" s="4">
        <v>4806900</v>
      </c>
      <c r="J131" s="4"/>
      <c r="K131" s="4"/>
      <c r="L131" s="15">
        <v>-9.300000000000001E-3</v>
      </c>
      <c r="M131" s="4">
        <v>7969600</v>
      </c>
      <c r="N131" s="4">
        <f>AVERAGE($M132:$M152)</f>
        <v>7708865.9047619049</v>
      </c>
      <c r="O131" s="4">
        <f t="shared" si="5"/>
        <v>3348100</v>
      </c>
    </row>
    <row r="132" spans="1:15" x14ac:dyDescent="0.2">
      <c r="A132" s="2" t="s">
        <v>110</v>
      </c>
      <c r="B132" s="4">
        <v>796</v>
      </c>
      <c r="C132" s="4">
        <v>531</v>
      </c>
      <c r="D132" s="4">
        <v>85</v>
      </c>
      <c r="E132" s="4">
        <v>60</v>
      </c>
      <c r="F132" s="4"/>
      <c r="G132" s="4"/>
      <c r="H132" s="4">
        <v>1863300</v>
      </c>
      <c r="I132" s="4">
        <v>1232700</v>
      </c>
      <c r="J132" s="4"/>
      <c r="K132" s="4"/>
      <c r="L132" s="15">
        <v>0</v>
      </c>
      <c r="M132" s="4">
        <v>3348100</v>
      </c>
      <c r="O132" s="4">
        <f t="shared" si="5"/>
        <v>3815000</v>
      </c>
    </row>
    <row r="133" spans="1:15" x14ac:dyDescent="0.2">
      <c r="A133" s="2" t="s">
        <v>111</v>
      </c>
      <c r="B133" s="4">
        <v>715</v>
      </c>
      <c r="C133" s="4">
        <v>508</v>
      </c>
      <c r="D133" s="4">
        <v>57</v>
      </c>
      <c r="E133" s="4">
        <v>96</v>
      </c>
      <c r="F133" s="4"/>
      <c r="G133" s="4"/>
      <c r="H133" s="4">
        <v>1898800</v>
      </c>
      <c r="I133" s="4">
        <v>2347800</v>
      </c>
      <c r="J133" s="4"/>
      <c r="K133" s="4"/>
      <c r="L133" s="15">
        <v>-4.5999999999999999E-3</v>
      </c>
      <c r="M133" s="4">
        <v>4390000</v>
      </c>
      <c r="O133" s="4">
        <f t="shared" si="5"/>
        <v>3815000</v>
      </c>
    </row>
    <row r="134" spans="1:15" x14ac:dyDescent="0.2">
      <c r="A134" s="2" t="s">
        <v>112</v>
      </c>
      <c r="B134" s="4">
        <v>560</v>
      </c>
      <c r="C134" s="4">
        <v>558</v>
      </c>
      <c r="D134" s="4">
        <v>79</v>
      </c>
      <c r="E134" s="4">
        <v>89</v>
      </c>
      <c r="F134" s="4"/>
      <c r="G134" s="4"/>
      <c r="H134" s="4">
        <v>2034700</v>
      </c>
      <c r="I134" s="4">
        <v>1882900</v>
      </c>
      <c r="J134" s="4"/>
      <c r="K134" s="4"/>
      <c r="L134" s="15">
        <v>4.6999999999999993E-3</v>
      </c>
      <c r="M134" s="4">
        <v>4216400</v>
      </c>
      <c r="O134" s="4">
        <f t="shared" si="5"/>
        <v>3815000</v>
      </c>
    </row>
    <row r="135" spans="1:15" x14ac:dyDescent="0.2">
      <c r="A135" s="2" t="s">
        <v>113</v>
      </c>
      <c r="B135" s="4">
        <v>527</v>
      </c>
      <c r="C135" s="4">
        <v>546</v>
      </c>
      <c r="D135" s="4">
        <v>69</v>
      </c>
      <c r="E135" s="4">
        <v>95</v>
      </c>
      <c r="F135" s="4"/>
      <c r="G135" s="4"/>
      <c r="H135" s="4">
        <v>1266200</v>
      </c>
      <c r="I135" s="4">
        <v>2546800</v>
      </c>
      <c r="J135" s="4"/>
      <c r="K135" s="4"/>
      <c r="L135" s="15">
        <v>-4.5999999999999999E-3</v>
      </c>
      <c r="M135" s="4">
        <v>3815000</v>
      </c>
      <c r="O135" s="4">
        <f t="shared" si="5"/>
        <v>4035200</v>
      </c>
    </row>
    <row r="136" spans="1:15" x14ac:dyDescent="0.2">
      <c r="A136" s="2" t="s">
        <v>114</v>
      </c>
      <c r="B136" s="4">
        <v>645</v>
      </c>
      <c r="C136" s="4">
        <v>752</v>
      </c>
      <c r="D136" s="4">
        <v>226</v>
      </c>
      <c r="E136" s="4">
        <v>114</v>
      </c>
      <c r="F136" s="4"/>
      <c r="G136" s="4"/>
      <c r="H136" s="4">
        <v>1526100</v>
      </c>
      <c r="I136" s="4">
        <v>2456700</v>
      </c>
      <c r="J136" s="4"/>
      <c r="K136" s="4"/>
      <c r="L136" s="15">
        <v>-4.5999999999999999E-3</v>
      </c>
      <c r="M136" s="4">
        <v>4035200</v>
      </c>
      <c r="O136" s="4">
        <f t="shared" si="5"/>
        <v>4409100</v>
      </c>
    </row>
    <row r="137" spans="1:15" x14ac:dyDescent="0.2">
      <c r="A137" s="2" t="s">
        <v>115</v>
      </c>
      <c r="B137" s="4">
        <v>658</v>
      </c>
      <c r="C137" s="4">
        <v>830</v>
      </c>
      <c r="D137" s="4">
        <v>65</v>
      </c>
      <c r="E137" s="4">
        <v>74</v>
      </c>
      <c r="F137" s="4"/>
      <c r="G137" s="4"/>
      <c r="H137" s="4">
        <v>1601700</v>
      </c>
      <c r="I137" s="4">
        <v>2284500</v>
      </c>
      <c r="J137" s="4"/>
      <c r="K137" s="4"/>
      <c r="L137" s="15">
        <v>-1.83E-2</v>
      </c>
      <c r="M137" s="4">
        <v>4409100</v>
      </c>
      <c r="O137" s="4">
        <f t="shared" si="5"/>
        <v>5242101</v>
      </c>
    </row>
    <row r="138" spans="1:15" x14ac:dyDescent="0.2">
      <c r="A138" s="2" t="s">
        <v>116</v>
      </c>
      <c r="B138" s="4">
        <v>991</v>
      </c>
      <c r="C138" s="4">
        <v>729</v>
      </c>
      <c r="D138" s="4">
        <v>188</v>
      </c>
      <c r="E138" s="4">
        <v>166</v>
      </c>
      <c r="F138" s="4"/>
      <c r="G138" s="4"/>
      <c r="H138" s="4">
        <v>4248200</v>
      </c>
      <c r="I138" s="4">
        <v>2758000</v>
      </c>
      <c r="J138" s="4"/>
      <c r="K138" s="4"/>
      <c r="L138" s="15">
        <v>1.84E-2</v>
      </c>
      <c r="M138" s="4">
        <v>7007700</v>
      </c>
      <c r="O138" s="4">
        <f t="shared" si="5"/>
        <v>5242101</v>
      </c>
    </row>
    <row r="139" spans="1:15" x14ac:dyDescent="0.2">
      <c r="A139" s="2" t="s">
        <v>117</v>
      </c>
      <c r="B139" s="4">
        <v>661</v>
      </c>
      <c r="C139" s="4">
        <v>638</v>
      </c>
      <c r="D139" s="4">
        <v>131</v>
      </c>
      <c r="E139" s="4">
        <v>157</v>
      </c>
      <c r="F139" s="4"/>
      <c r="G139" s="4"/>
      <c r="H139" s="4">
        <v>1589100</v>
      </c>
      <c r="I139" s="4">
        <v>4083200</v>
      </c>
      <c r="J139" s="4"/>
      <c r="K139" s="4"/>
      <c r="L139" s="15">
        <v>-9.1000000000000004E-3</v>
      </c>
      <c r="M139" s="4">
        <v>5677500</v>
      </c>
      <c r="O139" s="4">
        <f t="shared" si="5"/>
        <v>5242101</v>
      </c>
    </row>
    <row r="140" spans="1:15" x14ac:dyDescent="0.2">
      <c r="A140" s="2" t="s">
        <v>118</v>
      </c>
      <c r="B140" s="4">
        <v>991</v>
      </c>
      <c r="C140" s="4">
        <v>701</v>
      </c>
      <c r="D140" s="4">
        <v>180</v>
      </c>
      <c r="E140" s="4">
        <v>142</v>
      </c>
      <c r="F140" s="4"/>
      <c r="G140" s="4"/>
      <c r="H140" s="4">
        <v>3294400</v>
      </c>
      <c r="I140" s="4">
        <v>2974500</v>
      </c>
      <c r="J140" s="4"/>
      <c r="K140" s="4"/>
      <c r="L140" s="15">
        <v>9.1999999999999998E-3</v>
      </c>
      <c r="M140" s="4">
        <v>6268900</v>
      </c>
      <c r="O140" s="4">
        <f t="shared" si="5"/>
        <v>5242101</v>
      </c>
    </row>
    <row r="141" spans="1:15" x14ac:dyDescent="0.2">
      <c r="A141" s="2" t="s">
        <v>119</v>
      </c>
      <c r="B141" s="4">
        <v>814</v>
      </c>
      <c r="C141" s="4">
        <v>1075</v>
      </c>
      <c r="D141" s="4">
        <v>84</v>
      </c>
      <c r="E141" s="4">
        <v>149</v>
      </c>
      <c r="F141" s="4"/>
      <c r="G141" s="4"/>
      <c r="H141" s="4">
        <v>2464400</v>
      </c>
      <c r="I141" s="4">
        <v>2774100</v>
      </c>
      <c r="J141" s="4"/>
      <c r="K141" s="4"/>
      <c r="L141" s="15">
        <v>0</v>
      </c>
      <c r="M141" s="4">
        <v>5242101</v>
      </c>
      <c r="O141" s="4">
        <f t="shared" si="5"/>
        <v>5843595</v>
      </c>
    </row>
    <row r="142" spans="1:15" x14ac:dyDescent="0.2">
      <c r="A142" s="2" t="s">
        <v>120</v>
      </c>
      <c r="B142" s="4">
        <v>1349</v>
      </c>
      <c r="C142" s="4">
        <v>1218</v>
      </c>
      <c r="D142" s="4">
        <v>261</v>
      </c>
      <c r="E142" s="4">
        <v>107</v>
      </c>
      <c r="F142" s="4"/>
      <c r="G142" s="4"/>
      <c r="H142" s="4">
        <v>3517800</v>
      </c>
      <c r="I142" s="4">
        <v>2320800</v>
      </c>
      <c r="J142" s="4"/>
      <c r="K142" s="4"/>
      <c r="L142" s="15">
        <v>1.3999999999999999E-2</v>
      </c>
      <c r="M142" s="4">
        <v>5843595</v>
      </c>
      <c r="O142" s="4">
        <f t="shared" si="5"/>
        <v>7223186</v>
      </c>
    </row>
    <row r="143" spans="1:15" x14ac:dyDescent="0.2">
      <c r="A143" s="2" t="s">
        <v>121</v>
      </c>
      <c r="B143" s="4">
        <v>625</v>
      </c>
      <c r="C143" s="4">
        <v>785</v>
      </c>
      <c r="D143" s="4">
        <v>155</v>
      </c>
      <c r="E143" s="4">
        <v>229</v>
      </c>
      <c r="F143" s="4"/>
      <c r="G143" s="4"/>
      <c r="H143" s="4">
        <v>1680700</v>
      </c>
      <c r="I143" s="4">
        <v>5537900</v>
      </c>
      <c r="J143" s="4"/>
      <c r="K143" s="4"/>
      <c r="L143" s="15">
        <v>-2.2700000000000001E-2</v>
      </c>
      <c r="M143" s="4">
        <v>7223186</v>
      </c>
      <c r="O143" s="4">
        <f t="shared" si="5"/>
        <v>7479203</v>
      </c>
    </row>
    <row r="144" spans="1:15" x14ac:dyDescent="0.2">
      <c r="A144" s="2" t="s">
        <v>122</v>
      </c>
      <c r="B144" s="4">
        <v>1679</v>
      </c>
      <c r="C144" s="4">
        <v>1236</v>
      </c>
      <c r="D144" s="4">
        <v>237</v>
      </c>
      <c r="E144" s="4">
        <v>375</v>
      </c>
      <c r="F144" s="4"/>
      <c r="G144" s="4"/>
      <c r="H144" s="4">
        <v>5882500</v>
      </c>
      <c r="I144" s="4">
        <v>9428000</v>
      </c>
      <c r="J144" s="4"/>
      <c r="K144" s="4"/>
      <c r="L144" s="15">
        <v>-2.6499999999999999E-2</v>
      </c>
      <c r="M144" s="4">
        <v>16179428</v>
      </c>
      <c r="O144" s="4">
        <f t="shared" si="5"/>
        <v>7479203</v>
      </c>
    </row>
    <row r="145" spans="1:15" x14ac:dyDescent="0.2">
      <c r="A145" s="2" t="s">
        <v>123</v>
      </c>
      <c r="B145" s="4">
        <v>1144</v>
      </c>
      <c r="C145" s="4">
        <v>1123</v>
      </c>
      <c r="D145" s="4">
        <v>170</v>
      </c>
      <c r="E145" s="4">
        <v>217</v>
      </c>
      <c r="F145" s="4"/>
      <c r="G145" s="4"/>
      <c r="H145" s="4">
        <v>3285100</v>
      </c>
      <c r="I145" s="4">
        <v>4189000</v>
      </c>
      <c r="J145" s="4"/>
      <c r="K145" s="4"/>
      <c r="L145" s="15">
        <v>9.0000000000000011E-3</v>
      </c>
      <c r="M145" s="4">
        <v>7479203</v>
      </c>
      <c r="O145" s="4">
        <f t="shared" si="5"/>
        <v>8607853</v>
      </c>
    </row>
    <row r="146" spans="1:15" x14ac:dyDescent="0.2">
      <c r="A146" s="2" t="s">
        <v>124</v>
      </c>
      <c r="B146" s="4">
        <v>1437</v>
      </c>
      <c r="C146" s="4">
        <v>1440</v>
      </c>
      <c r="D146" s="4">
        <v>424</v>
      </c>
      <c r="E146" s="4">
        <v>367</v>
      </c>
      <c r="F146" s="4"/>
      <c r="G146" s="4"/>
      <c r="H146" s="4">
        <v>4132300</v>
      </c>
      <c r="I146" s="4">
        <v>8799700</v>
      </c>
      <c r="J146" s="4"/>
      <c r="K146" s="4"/>
      <c r="L146" s="15">
        <v>-2.18E-2</v>
      </c>
      <c r="M146" s="4">
        <v>13977672</v>
      </c>
      <c r="O146" s="4">
        <f t="shared" si="5"/>
        <v>4681307</v>
      </c>
    </row>
    <row r="147" spans="1:15" x14ac:dyDescent="0.2">
      <c r="A147" s="2" t="s">
        <v>125</v>
      </c>
      <c r="B147" s="4">
        <v>1128</v>
      </c>
      <c r="C147" s="4">
        <v>1077</v>
      </c>
      <c r="D147" s="4">
        <v>197</v>
      </c>
      <c r="E147" s="4">
        <v>288</v>
      </c>
      <c r="F147" s="4"/>
      <c r="G147" s="4"/>
      <c r="H147" s="4">
        <v>3604100</v>
      </c>
      <c r="I147" s="4">
        <v>6232300</v>
      </c>
      <c r="J147" s="4"/>
      <c r="K147" s="4"/>
      <c r="L147" s="15">
        <v>-1.7100000000000001E-2</v>
      </c>
      <c r="M147" s="4">
        <v>9843985</v>
      </c>
      <c r="O147" s="4">
        <f>MIN(M148:M152)</f>
        <v>4681307</v>
      </c>
    </row>
    <row r="148" spans="1:15" x14ac:dyDescent="0.2">
      <c r="A148" s="2" t="s">
        <v>126</v>
      </c>
      <c r="B148" s="4">
        <v>1537</v>
      </c>
      <c r="C148" s="4">
        <v>1285</v>
      </c>
      <c r="D148" s="4">
        <v>441</v>
      </c>
      <c r="E148" s="4">
        <v>292</v>
      </c>
      <c r="F148" s="4"/>
      <c r="G148" s="4"/>
      <c r="H148" s="4">
        <v>9608800</v>
      </c>
      <c r="I148" s="4">
        <v>5559900</v>
      </c>
      <c r="J148" s="4"/>
      <c r="K148" s="4"/>
      <c r="L148" s="15">
        <v>1.7500000000000002E-2</v>
      </c>
      <c r="M148" s="4">
        <v>15180351</v>
      </c>
    </row>
    <row r="149" spans="1:15" x14ac:dyDescent="0.2">
      <c r="A149" s="2" t="s">
        <v>127</v>
      </c>
      <c r="B149" s="4">
        <v>860</v>
      </c>
      <c r="C149" s="4">
        <v>643</v>
      </c>
      <c r="D149" s="4">
        <v>109</v>
      </c>
      <c r="E149" s="4">
        <v>209</v>
      </c>
      <c r="F149" s="4"/>
      <c r="G149" s="4"/>
      <c r="H149" s="4">
        <v>4467600</v>
      </c>
      <c r="I149" s="4">
        <v>4127600</v>
      </c>
      <c r="J149" s="4"/>
      <c r="K149" s="4"/>
      <c r="L149" s="15">
        <v>4.4000000000000003E-3</v>
      </c>
      <c r="M149" s="4">
        <v>8607853</v>
      </c>
    </row>
    <row r="150" spans="1:15" x14ac:dyDescent="0.2">
      <c r="A150" s="2" t="s">
        <v>128</v>
      </c>
      <c r="B150" s="4">
        <v>1765</v>
      </c>
      <c r="C150" s="4">
        <v>924</v>
      </c>
      <c r="D150" s="4">
        <v>108</v>
      </c>
      <c r="E150" s="4">
        <v>347</v>
      </c>
      <c r="F150" s="4"/>
      <c r="G150" s="4"/>
      <c r="H150" s="4">
        <v>9979300</v>
      </c>
      <c r="I150" s="4">
        <v>7055700</v>
      </c>
      <c r="J150" s="4"/>
      <c r="K150" s="4"/>
      <c r="L150" s="15">
        <v>4.5000000000000005E-3</v>
      </c>
      <c r="M150" s="4">
        <v>17510437</v>
      </c>
    </row>
    <row r="151" spans="1:15" x14ac:dyDescent="0.2">
      <c r="A151" s="2" t="s">
        <v>129</v>
      </c>
      <c r="B151" s="4">
        <v>884</v>
      </c>
      <c r="E151" s="4">
        <v>123</v>
      </c>
      <c r="F151" s="4"/>
      <c r="G151" s="4"/>
      <c r="H151" s="4">
        <v>2042400</v>
      </c>
      <c r="I151" s="4">
        <v>2628100</v>
      </c>
      <c r="J151" s="4"/>
      <c r="K151" s="4"/>
      <c r="L151" s="15">
        <v>8.8999999999999999E-3</v>
      </c>
      <c r="M151" s="4">
        <v>4681307</v>
      </c>
    </row>
    <row r="152" spans="1:15" x14ac:dyDescent="0.2">
      <c r="A152" s="2" t="s">
        <v>130</v>
      </c>
      <c r="B152" s="4">
        <v>769</v>
      </c>
      <c r="E152" s="4">
        <v>230</v>
      </c>
      <c r="F152" s="4"/>
      <c r="G152" s="4"/>
      <c r="H152" s="4">
        <v>2345300</v>
      </c>
      <c r="I152" s="4">
        <v>4598900</v>
      </c>
      <c r="J152" s="4"/>
      <c r="K152" s="4"/>
      <c r="L152" s="15">
        <v>-8.8000000000000005E-3</v>
      </c>
      <c r="M152" s="4">
        <v>6949166</v>
      </c>
    </row>
  </sheetData>
  <mergeCells count="1">
    <mergeCell ref="B1:O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93C40-F53B-734C-ABD9-EE16810D43DB}">
  <sheetPr codeName="Sheet4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474</v>
      </c>
      <c r="C3" s="4">
        <v>364</v>
      </c>
      <c r="D3" s="4">
        <v>37</v>
      </c>
      <c r="E3" s="4">
        <v>24</v>
      </c>
      <c r="F3" s="4">
        <v>0</v>
      </c>
      <c r="G3" s="4">
        <v>0</v>
      </c>
      <c r="H3" s="4">
        <v>371400</v>
      </c>
      <c r="I3" s="4">
        <v>285100</v>
      </c>
      <c r="J3" s="4">
        <v>28100</v>
      </c>
      <c r="K3" s="6">
        <f t="shared" ref="K3:K23" si="0">J3/(H3+I3)</f>
        <v>4.2802741812642806E-2</v>
      </c>
      <c r="L3" s="27" t="s">
        <v>539</v>
      </c>
      <c r="M3" s="4">
        <v>686500</v>
      </c>
      <c r="N3" s="4">
        <f t="shared" ref="N3:N86" si="1">AVERAGE($M4:$M24)</f>
        <v>1082676.1904761905</v>
      </c>
      <c r="O3">
        <f t="shared" ref="O3:O86" si="2">MIN(M4:M8)</f>
        <v>482200</v>
      </c>
    </row>
    <row r="4" spans="1:15" x14ac:dyDescent="0.2">
      <c r="A4" s="2" t="s">
        <v>1262</v>
      </c>
      <c r="B4" s="4">
        <v>531</v>
      </c>
      <c r="C4" s="4">
        <v>612</v>
      </c>
      <c r="D4" s="4">
        <v>19</v>
      </c>
      <c r="E4" s="4">
        <v>18</v>
      </c>
      <c r="F4" s="4">
        <v>0</v>
      </c>
      <c r="G4" s="4">
        <v>0</v>
      </c>
      <c r="H4" s="4">
        <v>295900</v>
      </c>
      <c r="I4" s="4">
        <v>331400</v>
      </c>
      <c r="J4" s="4">
        <v>48100</v>
      </c>
      <c r="K4" s="6">
        <f t="shared" si="0"/>
        <v>7.6677825601785432E-2</v>
      </c>
      <c r="L4" s="27" t="s">
        <v>207</v>
      </c>
      <c r="M4" s="4">
        <v>679300</v>
      </c>
      <c r="N4" s="4">
        <f t="shared" si="1"/>
        <v>1128485.7142857143</v>
      </c>
      <c r="O4">
        <f t="shared" si="2"/>
        <v>482200</v>
      </c>
    </row>
    <row r="5" spans="1:15" x14ac:dyDescent="0.2">
      <c r="A5" s="2" t="s">
        <v>1250</v>
      </c>
      <c r="B5" s="4">
        <v>305</v>
      </c>
      <c r="C5" s="4">
        <v>386</v>
      </c>
      <c r="D5" s="4">
        <v>16</v>
      </c>
      <c r="E5" s="4">
        <v>20</v>
      </c>
      <c r="F5" s="4">
        <v>0</v>
      </c>
      <c r="G5" s="4">
        <v>0</v>
      </c>
      <c r="H5" s="4">
        <v>189900</v>
      </c>
      <c r="I5" s="4">
        <v>249800</v>
      </c>
      <c r="J5" s="4">
        <v>35200</v>
      </c>
      <c r="K5" s="6">
        <f t="shared" si="0"/>
        <v>8.0054582670002275E-2</v>
      </c>
      <c r="L5" s="27" t="s">
        <v>961</v>
      </c>
      <c r="M5" s="4">
        <v>482200</v>
      </c>
      <c r="N5" s="4">
        <f t="shared" si="1"/>
        <v>1169809.5238095238</v>
      </c>
      <c r="O5">
        <f t="shared" si="2"/>
        <v>528100</v>
      </c>
    </row>
    <row r="6" spans="1:15" x14ac:dyDescent="0.2">
      <c r="A6" s="2" t="s">
        <v>1215</v>
      </c>
      <c r="B6" s="4">
        <v>579</v>
      </c>
      <c r="C6" s="4">
        <v>460</v>
      </c>
      <c r="D6" s="4">
        <v>14</v>
      </c>
      <c r="E6" s="4">
        <v>12</v>
      </c>
      <c r="F6" s="4">
        <v>1</v>
      </c>
      <c r="G6" s="4">
        <v>0</v>
      </c>
      <c r="H6" s="4">
        <v>316900</v>
      </c>
      <c r="I6" s="4">
        <v>263300</v>
      </c>
      <c r="J6" s="4">
        <v>36300</v>
      </c>
      <c r="K6" s="6">
        <f t="shared" si="0"/>
        <v>6.2564632885211996E-2</v>
      </c>
      <c r="L6" s="27" t="s">
        <v>1245</v>
      </c>
      <c r="M6" s="4">
        <v>616500</v>
      </c>
      <c r="N6" s="4">
        <f t="shared" si="1"/>
        <v>1190871.4285714286</v>
      </c>
      <c r="O6">
        <f t="shared" si="2"/>
        <v>528100</v>
      </c>
    </row>
    <row r="7" spans="1:15" x14ac:dyDescent="0.2">
      <c r="A7" s="2" t="s">
        <v>1166</v>
      </c>
      <c r="B7" s="4">
        <v>540</v>
      </c>
      <c r="C7" s="4">
        <v>978</v>
      </c>
      <c r="D7" s="4">
        <v>15</v>
      </c>
      <c r="E7" s="4">
        <v>38</v>
      </c>
      <c r="F7" s="4">
        <v>0</v>
      </c>
      <c r="G7" s="4">
        <v>1</v>
      </c>
      <c r="H7" s="4">
        <v>254600</v>
      </c>
      <c r="I7" s="4">
        <v>608900</v>
      </c>
      <c r="J7" s="4">
        <v>52500</v>
      </c>
      <c r="K7" s="6">
        <f t="shared" si="0"/>
        <v>6.0799073537927038E-2</v>
      </c>
      <c r="L7" s="27" t="s">
        <v>502</v>
      </c>
      <c r="M7" s="4">
        <v>927800</v>
      </c>
      <c r="N7" s="4">
        <f t="shared" si="1"/>
        <v>1204828.5714285714</v>
      </c>
      <c r="O7">
        <f t="shared" si="2"/>
        <v>528100</v>
      </c>
    </row>
    <row r="8" spans="1:15" x14ac:dyDescent="0.2">
      <c r="A8" s="2" t="s">
        <v>1132</v>
      </c>
      <c r="B8" s="4">
        <v>679</v>
      </c>
      <c r="C8" s="4">
        <v>556</v>
      </c>
      <c r="D8" s="4">
        <v>39</v>
      </c>
      <c r="E8" s="4">
        <v>27</v>
      </c>
      <c r="F8" s="4">
        <v>0</v>
      </c>
      <c r="G8" s="4">
        <v>1</v>
      </c>
      <c r="H8" s="4">
        <v>454200</v>
      </c>
      <c r="I8" s="4">
        <v>354100</v>
      </c>
      <c r="J8" s="4">
        <v>45300</v>
      </c>
      <c r="K8" s="6">
        <f t="shared" si="0"/>
        <v>5.6043548187554124E-2</v>
      </c>
      <c r="L8" s="27" t="s">
        <v>557</v>
      </c>
      <c r="M8" s="4">
        <v>880700</v>
      </c>
      <c r="N8" s="4">
        <f t="shared" si="1"/>
        <v>1185490.4761904762</v>
      </c>
      <c r="O8">
        <f t="shared" si="2"/>
        <v>528100</v>
      </c>
    </row>
    <row r="9" spans="1:15" x14ac:dyDescent="0.2">
      <c r="A9" s="2" t="s">
        <v>1075</v>
      </c>
      <c r="B9" s="4">
        <v>863</v>
      </c>
      <c r="C9" s="4">
        <v>1473</v>
      </c>
      <c r="D9" s="4">
        <v>30</v>
      </c>
      <c r="E9" s="4">
        <v>103</v>
      </c>
      <c r="F9" s="4">
        <v>0</v>
      </c>
      <c r="G9" s="4">
        <v>0</v>
      </c>
      <c r="H9" s="4">
        <v>484100</v>
      </c>
      <c r="I9" s="4">
        <v>1019600</v>
      </c>
      <c r="J9" s="4">
        <v>66000</v>
      </c>
      <c r="K9" s="6">
        <f t="shared" si="0"/>
        <v>4.3891733723482075E-2</v>
      </c>
      <c r="L9" s="27" t="s">
        <v>1078</v>
      </c>
      <c r="M9" s="4">
        <v>1580600</v>
      </c>
      <c r="N9" s="4">
        <f t="shared" si="1"/>
        <v>1140795.2380952381</v>
      </c>
      <c r="O9">
        <f t="shared" si="2"/>
        <v>492400</v>
      </c>
    </row>
    <row r="10" spans="1:15" x14ac:dyDescent="0.2">
      <c r="A10" s="2" t="s">
        <v>1051</v>
      </c>
      <c r="B10" s="4">
        <v>368</v>
      </c>
      <c r="C10" s="4">
        <v>449</v>
      </c>
      <c r="D10" s="4">
        <v>24</v>
      </c>
      <c r="E10" s="4">
        <v>32</v>
      </c>
      <c r="F10" s="4">
        <v>0</v>
      </c>
      <c r="G10" s="4">
        <v>0</v>
      </c>
      <c r="H10" s="4">
        <v>224400</v>
      </c>
      <c r="I10" s="4">
        <v>275000</v>
      </c>
      <c r="J10" s="4">
        <v>28600</v>
      </c>
      <c r="K10" s="6">
        <f t="shared" si="0"/>
        <v>5.7268722466960353E-2</v>
      </c>
      <c r="L10" s="27" t="s">
        <v>241</v>
      </c>
      <c r="M10" s="4">
        <v>528100</v>
      </c>
      <c r="N10" s="4">
        <f t="shared" si="1"/>
        <v>1154104.7619047619</v>
      </c>
      <c r="O10">
        <f t="shared" si="2"/>
        <v>492400</v>
      </c>
    </row>
    <row r="11" spans="1:15" x14ac:dyDescent="0.2">
      <c r="A11" s="2" t="s">
        <v>1038</v>
      </c>
      <c r="B11" s="4">
        <v>464</v>
      </c>
      <c r="C11" s="4">
        <v>688</v>
      </c>
      <c r="D11" s="4">
        <v>29</v>
      </c>
      <c r="E11" s="4">
        <v>58</v>
      </c>
      <c r="F11" s="4">
        <v>0</v>
      </c>
      <c r="G11" s="4">
        <v>0</v>
      </c>
      <c r="H11" s="4">
        <v>276200</v>
      </c>
      <c r="I11" s="4">
        <v>480600</v>
      </c>
      <c r="J11" s="4">
        <v>33100</v>
      </c>
      <c r="K11" s="6">
        <f t="shared" si="0"/>
        <v>4.3736786469344612E-2</v>
      </c>
      <c r="L11" s="27" t="s">
        <v>915</v>
      </c>
      <c r="M11" s="4">
        <v>793800</v>
      </c>
      <c r="N11" s="4">
        <f t="shared" si="1"/>
        <v>1166471.4285714286</v>
      </c>
      <c r="O11">
        <f t="shared" si="2"/>
        <v>492400</v>
      </c>
    </row>
    <row r="12" spans="1:15" x14ac:dyDescent="0.2">
      <c r="A12" s="2" t="s">
        <v>1013</v>
      </c>
      <c r="B12" s="4">
        <v>530</v>
      </c>
      <c r="C12" s="4">
        <v>429</v>
      </c>
      <c r="D12" s="4">
        <v>21</v>
      </c>
      <c r="E12" s="4">
        <v>32</v>
      </c>
      <c r="F12" s="4">
        <v>0</v>
      </c>
      <c r="G12" s="4">
        <v>0</v>
      </c>
      <c r="H12" s="4">
        <v>277600</v>
      </c>
      <c r="I12" s="4">
        <v>246000</v>
      </c>
      <c r="J12" s="4">
        <v>27000</v>
      </c>
      <c r="K12" s="6">
        <f t="shared" si="0"/>
        <v>5.1566080977845687E-2</v>
      </c>
      <c r="L12" s="27" t="s">
        <v>606</v>
      </c>
      <c r="M12" s="4">
        <v>564900</v>
      </c>
      <c r="N12" s="4">
        <f t="shared" si="1"/>
        <v>1186442.857142857</v>
      </c>
      <c r="O12">
        <f t="shared" si="2"/>
        <v>492400</v>
      </c>
    </row>
    <row r="13" spans="1:15" x14ac:dyDescent="0.2">
      <c r="A13" s="2" t="s">
        <v>935</v>
      </c>
      <c r="B13" s="4">
        <v>593</v>
      </c>
      <c r="C13" s="4">
        <v>455</v>
      </c>
      <c r="D13" s="4">
        <v>58</v>
      </c>
      <c r="E13" s="4">
        <v>47</v>
      </c>
      <c r="F13" s="4">
        <v>0</v>
      </c>
      <c r="G13" s="4">
        <v>0</v>
      </c>
      <c r="H13" s="4">
        <v>444300</v>
      </c>
      <c r="I13" s="4">
        <v>310700</v>
      </c>
      <c r="J13" s="4">
        <v>65600</v>
      </c>
      <c r="K13" s="6">
        <f t="shared" si="0"/>
        <v>8.6887417218543053E-2</v>
      </c>
      <c r="L13" s="27" t="s">
        <v>962</v>
      </c>
      <c r="M13" s="4">
        <v>824900</v>
      </c>
      <c r="N13" s="4">
        <f t="shared" si="1"/>
        <v>1198933.3333333333</v>
      </c>
      <c r="O13">
        <f t="shared" si="2"/>
        <v>492400</v>
      </c>
    </row>
    <row r="14" spans="1:15" x14ac:dyDescent="0.2">
      <c r="A14" s="2" t="s">
        <v>904</v>
      </c>
      <c r="B14" s="4">
        <v>371</v>
      </c>
      <c r="C14" s="4">
        <v>472</v>
      </c>
      <c r="D14" s="4">
        <v>13</v>
      </c>
      <c r="E14" s="4">
        <v>23</v>
      </c>
      <c r="F14" s="4">
        <v>0</v>
      </c>
      <c r="G14" s="4">
        <v>0</v>
      </c>
      <c r="H14" s="4">
        <v>175600</v>
      </c>
      <c r="I14" s="4">
        <v>268000</v>
      </c>
      <c r="J14" s="4">
        <v>45300</v>
      </c>
      <c r="K14" s="6">
        <f t="shared" si="0"/>
        <v>0.10211902614968441</v>
      </c>
      <c r="L14" s="27" t="s">
        <v>931</v>
      </c>
      <c r="M14" s="4">
        <v>492400</v>
      </c>
      <c r="N14" s="4">
        <f t="shared" si="1"/>
        <v>1220842.857142857</v>
      </c>
      <c r="O14">
        <f t="shared" si="2"/>
        <v>899700</v>
      </c>
    </row>
    <row r="15" spans="1:15" x14ac:dyDescent="0.2">
      <c r="A15" s="2" t="s">
        <v>839</v>
      </c>
      <c r="B15" s="4">
        <v>752</v>
      </c>
      <c r="C15" s="4">
        <v>865</v>
      </c>
      <c r="D15" s="4">
        <v>47</v>
      </c>
      <c r="E15" s="4">
        <v>36</v>
      </c>
      <c r="F15" s="4">
        <v>0</v>
      </c>
      <c r="G15" s="4">
        <v>0</v>
      </c>
      <c r="H15" s="4">
        <v>494800</v>
      </c>
      <c r="I15" s="4">
        <v>512600</v>
      </c>
      <c r="J15" s="4">
        <v>23200</v>
      </c>
      <c r="K15" s="6">
        <f t="shared" si="0"/>
        <v>2.302958109986103E-2</v>
      </c>
      <c r="L15" s="27" t="s">
        <v>896</v>
      </c>
      <c r="M15" s="4">
        <v>1033500</v>
      </c>
      <c r="N15" s="4">
        <f t="shared" si="1"/>
        <v>1220047.6190476189</v>
      </c>
      <c r="O15">
        <f t="shared" si="2"/>
        <v>899700</v>
      </c>
    </row>
    <row r="16" spans="1:15" x14ac:dyDescent="0.2">
      <c r="A16" s="2" t="s">
        <v>776</v>
      </c>
      <c r="B16" s="4">
        <v>490</v>
      </c>
      <c r="C16" s="4">
        <v>1454</v>
      </c>
      <c r="D16" s="4">
        <v>49</v>
      </c>
      <c r="E16" s="4">
        <v>71</v>
      </c>
      <c r="F16" s="4">
        <v>0</v>
      </c>
      <c r="G16" s="4">
        <v>0</v>
      </c>
      <c r="H16" s="4">
        <v>363700</v>
      </c>
      <c r="I16" s="4">
        <v>762300</v>
      </c>
      <c r="J16" s="4">
        <v>240700</v>
      </c>
      <c r="K16" s="6">
        <f t="shared" si="0"/>
        <v>0.21376554174067497</v>
      </c>
      <c r="L16" s="27" t="s">
        <v>736</v>
      </c>
      <c r="M16" s="4">
        <v>1385500</v>
      </c>
      <c r="N16" s="4">
        <f t="shared" si="1"/>
        <v>1249652.3809523811</v>
      </c>
      <c r="O16">
        <f t="shared" si="2"/>
        <v>899700</v>
      </c>
    </row>
    <row r="17" spans="1:15" x14ac:dyDescent="0.2">
      <c r="A17" s="2" t="s">
        <v>720</v>
      </c>
      <c r="B17" s="4">
        <v>938</v>
      </c>
      <c r="C17" s="4">
        <v>1811</v>
      </c>
      <c r="D17" s="4">
        <v>74</v>
      </c>
      <c r="E17" s="4">
        <v>153</v>
      </c>
      <c r="F17" s="4">
        <v>0</v>
      </c>
      <c r="G17" s="4">
        <v>0</v>
      </c>
      <c r="H17" s="4">
        <v>594500</v>
      </c>
      <c r="I17" s="4">
        <v>1209000</v>
      </c>
      <c r="J17" s="4">
        <v>119200</v>
      </c>
      <c r="K17" s="6">
        <f t="shared" si="0"/>
        <v>6.609370668145273E-2</v>
      </c>
      <c r="L17" s="27" t="s">
        <v>770</v>
      </c>
      <c r="M17" s="4">
        <v>1943200</v>
      </c>
      <c r="N17" s="4">
        <f t="shared" si="1"/>
        <v>1221033.3333333333</v>
      </c>
      <c r="O17">
        <f t="shared" si="2"/>
        <v>691400</v>
      </c>
    </row>
    <row r="18" spans="1:15" x14ac:dyDescent="0.2">
      <c r="A18" s="2" t="s">
        <v>667</v>
      </c>
      <c r="B18" s="4">
        <v>395</v>
      </c>
      <c r="C18" s="4">
        <v>844</v>
      </c>
      <c r="D18" s="4">
        <v>25</v>
      </c>
      <c r="E18" s="4">
        <v>84</v>
      </c>
      <c r="F18" s="4">
        <v>0</v>
      </c>
      <c r="G18" s="4">
        <v>0</v>
      </c>
      <c r="H18" s="4">
        <v>212100</v>
      </c>
      <c r="I18" s="4">
        <v>587800</v>
      </c>
      <c r="J18" s="4">
        <v>75200</v>
      </c>
      <c r="K18" s="6">
        <f t="shared" si="0"/>
        <v>9.4011751468933619E-2</v>
      </c>
      <c r="L18" s="27" t="s">
        <v>174</v>
      </c>
      <c r="M18" s="4">
        <v>899700</v>
      </c>
      <c r="N18" s="4">
        <f t="shared" si="1"/>
        <v>1252557.142857143</v>
      </c>
      <c r="O18">
        <f t="shared" si="2"/>
        <v>691400</v>
      </c>
    </row>
    <row r="19" spans="1:15" x14ac:dyDescent="0.2">
      <c r="A19" s="2" t="s">
        <v>588</v>
      </c>
      <c r="B19" s="4">
        <v>585</v>
      </c>
      <c r="C19" s="4">
        <v>1174</v>
      </c>
      <c r="D19" s="4">
        <v>34</v>
      </c>
      <c r="E19" s="4">
        <v>74</v>
      </c>
      <c r="F19" s="4">
        <v>1</v>
      </c>
      <c r="G19" s="4">
        <v>0</v>
      </c>
      <c r="H19" s="4">
        <v>337400</v>
      </c>
      <c r="I19" s="4">
        <v>655500</v>
      </c>
      <c r="J19" s="4">
        <v>63100</v>
      </c>
      <c r="K19" s="6">
        <f t="shared" si="0"/>
        <v>6.3551213616678412E-2</v>
      </c>
      <c r="L19" s="27" t="s">
        <v>654</v>
      </c>
      <c r="M19" s="4">
        <v>1074700</v>
      </c>
      <c r="N19" s="4">
        <f t="shared" si="1"/>
        <v>1247542.857142857</v>
      </c>
      <c r="O19">
        <f t="shared" si="2"/>
        <v>691400</v>
      </c>
    </row>
    <row r="20" spans="1:15" x14ac:dyDescent="0.2">
      <c r="A20" s="2" t="s">
        <v>491</v>
      </c>
      <c r="B20" s="4">
        <v>831</v>
      </c>
      <c r="C20" s="4">
        <v>1978</v>
      </c>
      <c r="D20" s="4">
        <v>83</v>
      </c>
      <c r="E20" s="4">
        <v>218</v>
      </c>
      <c r="F20" s="4">
        <v>1</v>
      </c>
      <c r="G20" s="4">
        <v>2</v>
      </c>
      <c r="H20" s="4">
        <v>594500</v>
      </c>
      <c r="I20" s="4">
        <v>1510700</v>
      </c>
      <c r="J20" s="4">
        <v>117400</v>
      </c>
      <c r="K20" s="6">
        <f t="shared" si="0"/>
        <v>5.5766673000190004E-2</v>
      </c>
      <c r="L20" s="27" t="s">
        <v>575</v>
      </c>
      <c r="M20" s="4">
        <v>2240500</v>
      </c>
      <c r="N20" s="4">
        <f t="shared" si="1"/>
        <v>1191828.5714285714</v>
      </c>
      <c r="O20">
        <f t="shared" si="2"/>
        <v>691400</v>
      </c>
    </row>
    <row r="21" spans="1:15" x14ac:dyDescent="0.2">
      <c r="A21" s="2" t="s">
        <v>261</v>
      </c>
      <c r="B21" s="4">
        <v>1625</v>
      </c>
      <c r="C21" s="4">
        <v>1369</v>
      </c>
      <c r="D21" s="4">
        <v>145</v>
      </c>
      <c r="E21" s="4">
        <v>118</v>
      </c>
      <c r="F21" s="4">
        <v>0</v>
      </c>
      <c r="G21" s="4">
        <v>1</v>
      </c>
      <c r="H21" s="4">
        <v>1077200</v>
      </c>
      <c r="I21" s="4">
        <v>893200</v>
      </c>
      <c r="J21" s="4">
        <v>58000</v>
      </c>
      <c r="K21" s="6">
        <f t="shared" si="0"/>
        <v>2.9435647584246855E-2</v>
      </c>
      <c r="L21" s="27" t="s">
        <v>301</v>
      </c>
      <c r="M21" s="4">
        <v>2064900</v>
      </c>
      <c r="N21" s="4">
        <f t="shared" si="1"/>
        <v>1188233.3333333333</v>
      </c>
      <c r="O21">
        <f t="shared" si="2"/>
        <v>691400</v>
      </c>
    </row>
    <row r="22" spans="1:15" x14ac:dyDescent="0.2">
      <c r="A22" s="2" t="s">
        <v>154</v>
      </c>
      <c r="B22" s="4">
        <v>462</v>
      </c>
      <c r="C22" s="4">
        <v>488</v>
      </c>
      <c r="D22" s="4">
        <v>46</v>
      </c>
      <c r="E22" s="4">
        <v>40</v>
      </c>
      <c r="F22" s="4">
        <v>0</v>
      </c>
      <c r="G22" s="4">
        <v>0</v>
      </c>
      <c r="H22" s="4">
        <v>302200</v>
      </c>
      <c r="I22" s="4">
        <v>309000</v>
      </c>
      <c r="J22" s="4">
        <v>76300</v>
      </c>
      <c r="K22" s="6">
        <f t="shared" si="0"/>
        <v>0.12483638743455497</v>
      </c>
      <c r="L22" s="27" t="s">
        <v>245</v>
      </c>
      <c r="M22" s="4">
        <v>691400</v>
      </c>
      <c r="N22" s="4">
        <f t="shared" si="1"/>
        <v>1230823.8095238095</v>
      </c>
      <c r="O22">
        <f t="shared" si="2"/>
        <v>1058800</v>
      </c>
    </row>
    <row r="23" spans="1:15" x14ac:dyDescent="0.2">
      <c r="A23" s="2" t="s">
        <v>1</v>
      </c>
      <c r="B23" s="4">
        <v>715</v>
      </c>
      <c r="C23" s="4">
        <v>1178</v>
      </c>
      <c r="D23" s="4">
        <v>87</v>
      </c>
      <c r="E23" s="4">
        <v>99</v>
      </c>
      <c r="F23" s="4">
        <v>0</v>
      </c>
      <c r="G23" s="4">
        <v>0</v>
      </c>
      <c r="H23" s="4">
        <v>551300</v>
      </c>
      <c r="I23" s="4">
        <v>848500</v>
      </c>
      <c r="J23" s="4">
        <v>137100</v>
      </c>
      <c r="K23" s="6">
        <f t="shared" si="0"/>
        <v>9.7942563223317611E-2</v>
      </c>
      <c r="L23" s="15">
        <v>-2.2099999999999998E-2</v>
      </c>
      <c r="M23" s="4">
        <v>1547600</v>
      </c>
      <c r="N23" s="4">
        <f t="shared" si="1"/>
        <v>1233919.0476190476</v>
      </c>
      <c r="O23">
        <f t="shared" si="2"/>
        <v>1058800</v>
      </c>
    </row>
    <row r="24" spans="1:15" x14ac:dyDescent="0.2">
      <c r="A24" s="2" t="s">
        <v>2</v>
      </c>
      <c r="B24" s="4">
        <v>991</v>
      </c>
      <c r="C24" s="4">
        <v>780</v>
      </c>
      <c r="D24" s="4">
        <v>84</v>
      </c>
      <c r="E24" s="4">
        <v>72</v>
      </c>
      <c r="F24" s="4">
        <v>1</v>
      </c>
      <c r="G24" s="4">
        <v>2</v>
      </c>
      <c r="H24" s="4">
        <v>816400</v>
      </c>
      <c r="I24" s="4">
        <v>579600</v>
      </c>
      <c r="J24" s="4">
        <v>56400</v>
      </c>
      <c r="K24" s="6">
        <f t="shared" ref="K24:K31" si="3">J24/(H24+I24)</f>
        <v>4.0401146131805156E-2</v>
      </c>
      <c r="L24" s="15">
        <v>0</v>
      </c>
      <c r="M24" s="4">
        <v>1484000</v>
      </c>
      <c r="N24" s="4">
        <f t="shared" si="1"/>
        <v>1226147.6190476189</v>
      </c>
      <c r="O24">
        <f t="shared" si="2"/>
        <v>474600</v>
      </c>
    </row>
    <row r="25" spans="1:15" x14ac:dyDescent="0.2">
      <c r="A25" s="2" t="s">
        <v>3</v>
      </c>
      <c r="B25" s="4">
        <v>925</v>
      </c>
      <c r="C25" s="4">
        <v>623</v>
      </c>
      <c r="D25" s="8">
        <v>86</v>
      </c>
      <c r="E25" s="5">
        <v>121</v>
      </c>
      <c r="F25" s="4">
        <v>0</v>
      </c>
      <c r="G25" s="5">
        <v>1</v>
      </c>
      <c r="H25" s="4">
        <v>622000</v>
      </c>
      <c r="I25" s="4">
        <v>917000</v>
      </c>
      <c r="J25" s="4">
        <v>101900</v>
      </c>
      <c r="K25" s="6">
        <f t="shared" si="3"/>
        <v>6.6211825860948662E-2</v>
      </c>
      <c r="L25" s="15">
        <v>3.4000000000000002E-3</v>
      </c>
      <c r="M25" s="4">
        <v>1641300</v>
      </c>
      <c r="N25" s="4">
        <f t="shared" si="1"/>
        <v>1187085.7142857143</v>
      </c>
      <c r="O25">
        <f t="shared" si="2"/>
        <v>474600</v>
      </c>
    </row>
    <row r="26" spans="1:15" x14ac:dyDescent="0.2">
      <c r="A26" s="2" t="s">
        <v>4</v>
      </c>
      <c r="B26" s="4">
        <v>833</v>
      </c>
      <c r="C26" s="4">
        <v>749</v>
      </c>
      <c r="D26" s="8">
        <v>75</v>
      </c>
      <c r="E26" s="4">
        <v>78</v>
      </c>
      <c r="F26" s="4">
        <v>0</v>
      </c>
      <c r="G26" s="4">
        <v>5</v>
      </c>
      <c r="H26" s="4">
        <v>592600</v>
      </c>
      <c r="I26" s="4">
        <v>678900</v>
      </c>
      <c r="J26" s="4">
        <v>33400</v>
      </c>
      <c r="K26" s="6">
        <f t="shared" si="3"/>
        <v>2.6268187180495478E-2</v>
      </c>
      <c r="L26" s="15">
        <v>1.0200000000000001E-2</v>
      </c>
      <c r="M26" s="4">
        <v>1350000</v>
      </c>
      <c r="N26" s="4">
        <f t="shared" si="1"/>
        <v>1174728.5714285714</v>
      </c>
      <c r="O26">
        <f t="shared" si="2"/>
        <v>474600</v>
      </c>
    </row>
    <row r="27" spans="1:15" x14ac:dyDescent="0.2">
      <c r="A27" s="2" t="s">
        <v>5</v>
      </c>
      <c r="B27" s="4">
        <v>686</v>
      </c>
      <c r="C27" s="4">
        <v>387</v>
      </c>
      <c r="D27" s="4">
        <v>27</v>
      </c>
      <c r="E27" s="4">
        <v>65</v>
      </c>
      <c r="F27" s="8">
        <v>2</v>
      </c>
      <c r="G27" s="4">
        <v>0</v>
      </c>
      <c r="H27" s="4">
        <v>626400</v>
      </c>
      <c r="I27" s="4">
        <v>430800</v>
      </c>
      <c r="J27" s="4">
        <v>80000</v>
      </c>
      <c r="K27" s="6">
        <f t="shared" si="3"/>
        <v>7.5671585319712451E-2</v>
      </c>
      <c r="L27" s="15">
        <v>2.4300000000000002E-2</v>
      </c>
      <c r="M27" s="4">
        <v>1058800</v>
      </c>
      <c r="N27" s="4">
        <f t="shared" si="1"/>
        <v>1165995.2380952381</v>
      </c>
      <c r="O27">
        <f t="shared" si="2"/>
        <v>474600</v>
      </c>
    </row>
    <row r="28" spans="1:15" x14ac:dyDescent="0.2">
      <c r="A28" s="2" t="s">
        <v>6</v>
      </c>
      <c r="B28" s="4">
        <v>875</v>
      </c>
      <c r="C28" s="4">
        <v>431</v>
      </c>
      <c r="D28" s="4">
        <v>41</v>
      </c>
      <c r="E28" s="4">
        <v>56</v>
      </c>
      <c r="F28" s="8">
        <v>2</v>
      </c>
      <c r="G28" s="4">
        <v>0</v>
      </c>
      <c r="H28" s="4">
        <v>732400</v>
      </c>
      <c r="I28" s="4">
        <v>487700</v>
      </c>
      <c r="J28" s="4">
        <v>50800</v>
      </c>
      <c r="K28" s="6">
        <f t="shared" si="3"/>
        <v>4.1635931481026144E-2</v>
      </c>
      <c r="L28" s="15">
        <v>1.95E-2</v>
      </c>
      <c r="M28" s="4">
        <v>1220900</v>
      </c>
      <c r="N28" s="4">
        <f t="shared" si="1"/>
        <v>1157828.5714285714</v>
      </c>
      <c r="O28">
        <f t="shared" si="2"/>
        <v>474600</v>
      </c>
    </row>
    <row r="29" spans="1:15" x14ac:dyDescent="0.2">
      <c r="A29" s="2" t="s">
        <v>7</v>
      </c>
      <c r="B29" s="4">
        <v>342</v>
      </c>
      <c r="C29" s="4">
        <v>742</v>
      </c>
      <c r="D29" s="4">
        <v>37</v>
      </c>
      <c r="E29" s="4">
        <v>27</v>
      </c>
      <c r="F29" s="4">
        <v>0</v>
      </c>
      <c r="G29" s="4">
        <v>0</v>
      </c>
      <c r="H29" s="4">
        <v>227300</v>
      </c>
      <c r="I29" s="4">
        <v>223500</v>
      </c>
      <c r="J29" s="4">
        <v>22000</v>
      </c>
      <c r="K29" s="6">
        <f t="shared" si="3"/>
        <v>4.8802129547471165E-2</v>
      </c>
      <c r="L29" s="15">
        <v>5.4000000000000003E-3</v>
      </c>
      <c r="M29" s="4">
        <v>474600</v>
      </c>
      <c r="N29" s="4">
        <f t="shared" si="1"/>
        <v>1202028.5714285714</v>
      </c>
      <c r="O29">
        <f t="shared" si="2"/>
        <v>642000</v>
      </c>
    </row>
    <row r="30" spans="1:15" x14ac:dyDescent="0.2">
      <c r="A30" s="2" t="s">
        <v>8</v>
      </c>
      <c r="B30" s="4">
        <v>327</v>
      </c>
      <c r="E30" s="4">
        <v>40</v>
      </c>
      <c r="F30" s="4">
        <v>0</v>
      </c>
      <c r="G30" s="4">
        <v>1</v>
      </c>
      <c r="H30" s="4">
        <v>256200</v>
      </c>
      <c r="I30" s="4">
        <v>329900</v>
      </c>
      <c r="J30" s="4">
        <v>44300</v>
      </c>
      <c r="K30" s="6">
        <f t="shared" si="3"/>
        <v>7.5584371267701761E-2</v>
      </c>
      <c r="L30" s="15">
        <v>-3.4999999999999996E-3</v>
      </c>
      <c r="M30" s="4">
        <v>642000</v>
      </c>
      <c r="N30" s="4">
        <f t="shared" si="1"/>
        <v>1256728.5714285714</v>
      </c>
      <c r="O30">
        <f t="shared" si="2"/>
        <v>807600</v>
      </c>
    </row>
    <row r="31" spans="1:15" x14ac:dyDescent="0.2">
      <c r="A31" s="2" t="s">
        <v>9</v>
      </c>
      <c r="B31" s="4">
        <v>422</v>
      </c>
      <c r="E31" s="4">
        <v>36</v>
      </c>
      <c r="F31" s="4">
        <v>0</v>
      </c>
      <c r="G31" s="4">
        <v>0</v>
      </c>
      <c r="H31" s="4">
        <v>287400</v>
      </c>
      <c r="I31" s="4">
        <v>397200</v>
      </c>
      <c r="J31" s="4">
        <v>120500</v>
      </c>
      <c r="K31" s="6">
        <f t="shared" si="3"/>
        <v>0.17601519135261467</v>
      </c>
      <c r="L31" s="15">
        <v>1.44E-2</v>
      </c>
      <c r="M31" s="4">
        <v>807600</v>
      </c>
      <c r="N31" s="4">
        <f t="shared" si="1"/>
        <v>1273923.8095238095</v>
      </c>
      <c r="O31">
        <f t="shared" si="2"/>
        <v>952500</v>
      </c>
    </row>
    <row r="32" spans="1:15" x14ac:dyDescent="0.2">
      <c r="A32" s="2" t="s">
        <v>10</v>
      </c>
      <c r="L32" s="15">
        <v>2.9600000000000001E-2</v>
      </c>
      <c r="M32" s="4">
        <v>1053500</v>
      </c>
      <c r="N32" s="4">
        <f t="shared" si="1"/>
        <v>1263304.7619047619</v>
      </c>
      <c r="O32">
        <f t="shared" si="2"/>
        <v>952500</v>
      </c>
    </row>
    <row r="33" spans="1:15" x14ac:dyDescent="0.2">
      <c r="A33" s="2" t="s">
        <v>11</v>
      </c>
      <c r="L33" s="15">
        <v>-4.8000000000000001E-2</v>
      </c>
      <c r="M33" s="4">
        <v>984300</v>
      </c>
      <c r="N33" s="4">
        <f t="shared" si="1"/>
        <v>1297561.9047619049</v>
      </c>
      <c r="O33">
        <f t="shared" si="2"/>
        <v>952500</v>
      </c>
    </row>
    <row r="34" spans="1:15" x14ac:dyDescent="0.2">
      <c r="A34" s="2" t="s">
        <v>12</v>
      </c>
      <c r="L34" s="15">
        <v>-1.7000000000000001E-3</v>
      </c>
      <c r="M34" s="4">
        <v>1087200</v>
      </c>
      <c r="N34" s="4">
        <f t="shared" si="1"/>
        <v>1325919.0476190476</v>
      </c>
      <c r="O34">
        <f t="shared" si="2"/>
        <v>952500</v>
      </c>
    </row>
    <row r="35" spans="1:15" x14ac:dyDescent="0.2">
      <c r="A35" s="2" t="s">
        <v>13</v>
      </c>
      <c r="L35" s="15">
        <v>-1.7000000000000001E-3</v>
      </c>
      <c r="M35" s="4">
        <v>952500</v>
      </c>
      <c r="N35" s="4">
        <f t="shared" si="1"/>
        <v>1326614.2857142857</v>
      </c>
      <c r="O35">
        <f t="shared" si="2"/>
        <v>969400</v>
      </c>
    </row>
    <row r="36" spans="1:15" x14ac:dyDescent="0.2">
      <c r="A36" s="2" t="s">
        <v>14</v>
      </c>
      <c r="L36" s="15">
        <v>3.5999999999999999E-3</v>
      </c>
      <c r="M36" s="4">
        <v>1016800</v>
      </c>
      <c r="N36" s="4">
        <f t="shared" si="1"/>
        <v>1330085.7142857143</v>
      </c>
      <c r="O36">
        <f t="shared" si="2"/>
        <v>969400</v>
      </c>
    </row>
    <row r="37" spans="1:15" x14ac:dyDescent="0.2">
      <c r="A37" s="2" t="s">
        <v>15</v>
      </c>
      <c r="L37" s="15">
        <v>-7.400000000000001E-2</v>
      </c>
      <c r="M37" s="4">
        <v>2007200</v>
      </c>
      <c r="N37" s="4">
        <f t="shared" si="1"/>
        <v>1330738.0952380951</v>
      </c>
      <c r="O37">
        <f t="shared" si="2"/>
        <v>969400</v>
      </c>
    </row>
    <row r="38" spans="1:15" x14ac:dyDescent="0.2">
      <c r="A38" s="2" t="s">
        <v>16</v>
      </c>
      <c r="L38" s="15">
        <v>1.4999999999999999E-2</v>
      </c>
      <c r="M38" s="4">
        <v>1342200</v>
      </c>
      <c r="N38" s="4">
        <f t="shared" si="1"/>
        <v>1326433.3333333333</v>
      </c>
      <c r="O38">
        <f t="shared" si="2"/>
        <v>969400</v>
      </c>
    </row>
    <row r="39" spans="1:15" x14ac:dyDescent="0.2">
      <c r="A39" s="2" t="s">
        <v>17</v>
      </c>
      <c r="L39" s="15">
        <v>3.4000000000000002E-3</v>
      </c>
      <c r="M39" s="4">
        <v>1561700</v>
      </c>
      <c r="N39" s="4">
        <f t="shared" si="1"/>
        <v>1303119.0476190476</v>
      </c>
      <c r="O39">
        <f t="shared" si="2"/>
        <v>969400</v>
      </c>
    </row>
    <row r="40" spans="1:15" x14ac:dyDescent="0.2">
      <c r="A40" s="2" t="s">
        <v>18</v>
      </c>
      <c r="L40" s="15">
        <v>0</v>
      </c>
      <c r="M40" s="4">
        <v>969400</v>
      </c>
      <c r="N40" s="4">
        <f t="shared" si="1"/>
        <v>1323904.7619047619</v>
      </c>
      <c r="O40">
        <f t="shared" si="2"/>
        <v>1070500</v>
      </c>
    </row>
    <row r="41" spans="1:15" x14ac:dyDescent="0.2">
      <c r="A41" s="2" t="s">
        <v>19</v>
      </c>
      <c r="L41" s="15">
        <v>1.8799999999999997E-2</v>
      </c>
      <c r="M41" s="4">
        <v>1070500</v>
      </c>
      <c r="N41" s="4">
        <f t="shared" si="1"/>
        <v>1346447.6190476189</v>
      </c>
      <c r="O41">
        <f t="shared" si="2"/>
        <v>821000</v>
      </c>
    </row>
    <row r="42" spans="1:15" x14ac:dyDescent="0.2">
      <c r="A42" s="2" t="s">
        <v>20</v>
      </c>
      <c r="L42" s="15">
        <v>1.7399999999999999E-2</v>
      </c>
      <c r="M42" s="4">
        <v>1989400</v>
      </c>
      <c r="N42" s="4">
        <f t="shared" si="1"/>
        <v>1316723.8095238095</v>
      </c>
      <c r="O42">
        <f t="shared" si="2"/>
        <v>821000</v>
      </c>
    </row>
    <row r="43" spans="1:15" x14ac:dyDescent="0.2">
      <c r="A43" s="2" t="s">
        <v>21</v>
      </c>
      <c r="L43" s="15">
        <v>-7.4499999999999997E-2</v>
      </c>
      <c r="M43" s="4">
        <v>1585800</v>
      </c>
      <c r="N43" s="4">
        <f t="shared" si="1"/>
        <v>1309409.5238095238</v>
      </c>
      <c r="O43">
        <f t="shared" si="2"/>
        <v>821000</v>
      </c>
    </row>
    <row r="44" spans="1:15" x14ac:dyDescent="0.2">
      <c r="A44" s="2" t="s">
        <v>22</v>
      </c>
      <c r="L44" s="15">
        <v>4.5599999999999995E-2</v>
      </c>
      <c r="M44" s="4">
        <v>1612600</v>
      </c>
      <c r="N44" s="4">
        <f t="shared" si="1"/>
        <v>1312304.7619047619</v>
      </c>
      <c r="O44">
        <f t="shared" si="2"/>
        <v>821000</v>
      </c>
    </row>
    <row r="45" spans="1:15" x14ac:dyDescent="0.2">
      <c r="A45" s="2" t="s">
        <v>23</v>
      </c>
      <c r="L45" s="15">
        <v>2.2499999999999999E-2</v>
      </c>
      <c r="M45" s="4">
        <v>1320800</v>
      </c>
      <c r="N45" s="4">
        <f t="shared" si="1"/>
        <v>1307014.2857142857</v>
      </c>
      <c r="O45">
        <f t="shared" si="2"/>
        <v>821000</v>
      </c>
    </row>
    <row r="46" spans="1:15" x14ac:dyDescent="0.2">
      <c r="A46" s="2" t="s">
        <v>24</v>
      </c>
      <c r="L46" s="15">
        <v>-8.6E-3</v>
      </c>
      <c r="M46" s="4">
        <v>821000</v>
      </c>
      <c r="N46" s="4">
        <f t="shared" si="1"/>
        <v>1352600</v>
      </c>
      <c r="O46">
        <f t="shared" si="2"/>
        <v>875400</v>
      </c>
    </row>
    <row r="47" spans="1:15" x14ac:dyDescent="0.2">
      <c r="A47" s="2" t="s">
        <v>25</v>
      </c>
      <c r="L47" s="15">
        <v>1.8E-3</v>
      </c>
      <c r="M47" s="4">
        <v>1090500</v>
      </c>
      <c r="N47" s="4">
        <f t="shared" si="1"/>
        <v>1358442.857142857</v>
      </c>
      <c r="O47">
        <f t="shared" si="2"/>
        <v>875400</v>
      </c>
    </row>
    <row r="48" spans="1:15" x14ac:dyDescent="0.2">
      <c r="A48" s="2" t="s">
        <v>26</v>
      </c>
      <c r="L48" s="15">
        <v>6.8999999999999999E-3</v>
      </c>
      <c r="M48" s="4">
        <v>875400</v>
      </c>
      <c r="N48" s="4">
        <f t="shared" si="1"/>
        <v>1380900</v>
      </c>
      <c r="O48">
        <f t="shared" si="2"/>
        <v>830500</v>
      </c>
    </row>
    <row r="49" spans="1:15" x14ac:dyDescent="0.2">
      <c r="A49" s="2" t="s">
        <v>27</v>
      </c>
      <c r="L49" s="15">
        <v>-1.03E-2</v>
      </c>
      <c r="M49" s="4">
        <v>1049400</v>
      </c>
      <c r="N49" s="4">
        <f t="shared" si="1"/>
        <v>1438019.0476190476</v>
      </c>
      <c r="O49">
        <f t="shared" si="2"/>
        <v>830500</v>
      </c>
    </row>
    <row r="50" spans="1:15" x14ac:dyDescent="0.2">
      <c r="A50" s="2" t="s">
        <v>28</v>
      </c>
      <c r="L50" s="15">
        <v>-6.8000000000000005E-3</v>
      </c>
      <c r="M50" s="4">
        <v>1402800</v>
      </c>
      <c r="N50" s="4">
        <f t="shared" si="1"/>
        <v>1411876.1904761905</v>
      </c>
      <c r="O50">
        <f t="shared" si="2"/>
        <v>830500</v>
      </c>
    </row>
    <row r="51" spans="1:15" x14ac:dyDescent="0.2">
      <c r="A51" s="2" t="s">
        <v>29</v>
      </c>
      <c r="L51" s="15">
        <v>2.2599999999999999E-2</v>
      </c>
      <c r="M51" s="4">
        <v>1790700</v>
      </c>
      <c r="N51" s="4">
        <f t="shared" si="1"/>
        <v>1380252.3809523811</v>
      </c>
      <c r="O51">
        <f t="shared" si="2"/>
        <v>830500</v>
      </c>
    </row>
    <row r="52" spans="1:15" x14ac:dyDescent="0.2">
      <c r="A52" s="2" t="s">
        <v>30</v>
      </c>
      <c r="L52" s="15">
        <v>-6.8999999999999999E-3</v>
      </c>
      <c r="M52" s="4">
        <v>1168700</v>
      </c>
      <c r="N52" s="4">
        <f t="shared" si="1"/>
        <v>1367690.4761904762</v>
      </c>
      <c r="O52">
        <f t="shared" si="2"/>
        <v>830500</v>
      </c>
    </row>
    <row r="53" spans="1:15" x14ac:dyDescent="0.2">
      <c r="A53" s="2" t="s">
        <v>31</v>
      </c>
      <c r="L53" s="15">
        <v>-1.03E-2</v>
      </c>
      <c r="M53" s="4">
        <v>830500</v>
      </c>
      <c r="N53" s="4">
        <f t="shared" si="1"/>
        <v>1355566.6666666667</v>
      </c>
      <c r="O53">
        <f t="shared" si="2"/>
        <v>967100</v>
      </c>
    </row>
    <row r="54" spans="1:15" x14ac:dyDescent="0.2">
      <c r="A54" s="2" t="s">
        <v>32</v>
      </c>
      <c r="L54" s="15">
        <v>1.7399999999999999E-2</v>
      </c>
      <c r="M54" s="4">
        <v>1703700</v>
      </c>
      <c r="N54" s="4">
        <f t="shared" si="1"/>
        <v>1320366.6666666667</v>
      </c>
      <c r="O54">
        <f t="shared" si="2"/>
        <v>967100</v>
      </c>
    </row>
    <row r="55" spans="1:15" x14ac:dyDescent="0.2">
      <c r="A55" s="2" t="s">
        <v>33</v>
      </c>
      <c r="L55" s="15">
        <v>0</v>
      </c>
      <c r="M55" s="4">
        <v>1682700</v>
      </c>
      <c r="N55" s="4">
        <f t="shared" si="1"/>
        <v>1277090.4761904762</v>
      </c>
      <c r="O55">
        <f t="shared" si="2"/>
        <v>967100</v>
      </c>
    </row>
    <row r="56" spans="1:15" x14ac:dyDescent="0.2">
      <c r="A56" s="2" t="s">
        <v>34</v>
      </c>
      <c r="L56" s="15">
        <v>1.41E-2</v>
      </c>
      <c r="M56" s="4">
        <v>967100</v>
      </c>
      <c r="N56" s="4">
        <f t="shared" si="1"/>
        <v>1279671.4285714286</v>
      </c>
      <c r="O56">
        <f t="shared" si="2"/>
        <v>1072100</v>
      </c>
    </row>
    <row r="57" spans="1:15" x14ac:dyDescent="0.2">
      <c r="A57" s="2" t="s">
        <v>35</v>
      </c>
      <c r="L57" s="15">
        <v>3.6499999999999998E-2</v>
      </c>
      <c r="M57" s="4">
        <v>1089700</v>
      </c>
      <c r="N57" s="4">
        <f t="shared" si="1"/>
        <v>1264928.5714285714</v>
      </c>
      <c r="O57">
        <f t="shared" si="2"/>
        <v>1072100</v>
      </c>
    </row>
    <row r="58" spans="1:15" x14ac:dyDescent="0.2">
      <c r="A58" s="2" t="s">
        <v>36</v>
      </c>
      <c r="L58" s="15">
        <v>-7.46E-2</v>
      </c>
      <c r="M58" s="4">
        <v>2020900</v>
      </c>
      <c r="N58" s="4">
        <f t="shared" si="1"/>
        <v>1248580.9523809524</v>
      </c>
      <c r="O58">
        <f t="shared" si="2"/>
        <v>1072100</v>
      </c>
    </row>
    <row r="59" spans="1:15" x14ac:dyDescent="0.2">
      <c r="A59" s="2" t="s">
        <v>37</v>
      </c>
      <c r="L59" s="15">
        <v>3.15E-2</v>
      </c>
      <c r="M59" s="4">
        <v>1251800</v>
      </c>
      <c r="N59" s="4">
        <f t="shared" si="1"/>
        <v>1296404.7619047619</v>
      </c>
      <c r="O59">
        <f t="shared" si="2"/>
        <v>1072100</v>
      </c>
    </row>
    <row r="60" spans="1:15" x14ac:dyDescent="0.2">
      <c r="A60" s="2" t="s">
        <v>38</v>
      </c>
      <c r="L60" s="15">
        <v>-1.3899999999999999E-2</v>
      </c>
      <c r="M60" s="4">
        <v>1072100</v>
      </c>
      <c r="N60" s="4">
        <f t="shared" si="1"/>
        <v>1303276.1904761905</v>
      </c>
      <c r="O60">
        <f t="shared" si="2"/>
        <v>1365200</v>
      </c>
    </row>
    <row r="61" spans="1:15" x14ac:dyDescent="0.2">
      <c r="A61" s="2" t="s">
        <v>39</v>
      </c>
      <c r="L61" s="15">
        <v>1.9400000000000001E-2</v>
      </c>
      <c r="M61" s="4">
        <v>1405900</v>
      </c>
      <c r="N61" s="4">
        <f t="shared" si="1"/>
        <v>1354085.7142857143</v>
      </c>
      <c r="O61">
        <f t="shared" si="2"/>
        <v>1209700</v>
      </c>
    </row>
    <row r="62" spans="1:15" x14ac:dyDescent="0.2">
      <c r="A62" s="2" t="s">
        <v>40</v>
      </c>
      <c r="L62" s="15">
        <v>1.7899999999999999E-2</v>
      </c>
      <c r="M62" s="4">
        <v>1543900</v>
      </c>
      <c r="N62" s="4">
        <f t="shared" si="1"/>
        <v>1383271.4285714286</v>
      </c>
      <c r="O62">
        <f t="shared" si="2"/>
        <v>1209700</v>
      </c>
    </row>
    <row r="63" spans="1:15" x14ac:dyDescent="0.2">
      <c r="A63" s="2" t="s">
        <v>41</v>
      </c>
      <c r="L63" s="15">
        <v>1.6399999999999998E-2</v>
      </c>
      <c r="M63" s="4">
        <v>1365200</v>
      </c>
      <c r="N63" s="4">
        <f t="shared" si="1"/>
        <v>1368985.7142857143</v>
      </c>
      <c r="O63">
        <f t="shared" si="2"/>
        <v>1209700</v>
      </c>
    </row>
    <row r="64" spans="1:15" x14ac:dyDescent="0.2">
      <c r="A64" s="2" t="s">
        <v>42</v>
      </c>
      <c r="L64" s="15">
        <v>3.9699999999999999E-2</v>
      </c>
      <c r="M64" s="4">
        <v>1432200</v>
      </c>
      <c r="N64" s="4">
        <f t="shared" si="1"/>
        <v>1328609.5238095238</v>
      </c>
      <c r="O64">
        <f t="shared" si="2"/>
        <v>1209700</v>
      </c>
    </row>
    <row r="65" spans="1:15" x14ac:dyDescent="0.2">
      <c r="A65" s="2" t="s">
        <v>43</v>
      </c>
      <c r="L65" s="15">
        <v>6.8699999999999997E-2</v>
      </c>
      <c r="M65" s="4">
        <v>1673400</v>
      </c>
      <c r="N65" s="4">
        <f t="shared" si="1"/>
        <v>1293852.3809523811</v>
      </c>
      <c r="O65">
        <f t="shared" si="2"/>
        <v>1209700</v>
      </c>
    </row>
    <row r="66" spans="1:15" x14ac:dyDescent="0.2">
      <c r="A66" s="2" t="s">
        <v>44</v>
      </c>
      <c r="L66" s="15">
        <v>-3.0000000000000001E-3</v>
      </c>
      <c r="M66" s="4">
        <v>1209700</v>
      </c>
      <c r="N66" s="4">
        <f t="shared" si="1"/>
        <v>1290138.0952380951</v>
      </c>
      <c r="O66">
        <f t="shared" si="2"/>
        <v>853800</v>
      </c>
    </row>
    <row r="67" spans="1:15" x14ac:dyDescent="0.2">
      <c r="A67" s="2" t="s">
        <v>45</v>
      </c>
      <c r="L67" s="15">
        <v>-6.9999999999999993E-3</v>
      </c>
      <c r="M67" s="4">
        <v>1778300</v>
      </c>
      <c r="N67" s="4">
        <f t="shared" si="1"/>
        <v>1304557.142857143</v>
      </c>
      <c r="O67">
        <f t="shared" si="2"/>
        <v>853800</v>
      </c>
    </row>
    <row r="68" spans="1:15" x14ac:dyDescent="0.2">
      <c r="A68" s="2" t="s">
        <v>46</v>
      </c>
      <c r="L68" s="15">
        <v>2.46E-2</v>
      </c>
      <c r="M68" s="4">
        <v>1213200</v>
      </c>
      <c r="N68" s="4">
        <f t="shared" si="1"/>
        <v>1328223.8095238095</v>
      </c>
      <c r="O68">
        <f t="shared" si="2"/>
        <v>853800</v>
      </c>
    </row>
    <row r="69" spans="1:15" x14ac:dyDescent="0.2">
      <c r="A69" s="2" t="s">
        <v>47</v>
      </c>
      <c r="L69" s="15">
        <v>1.67E-2</v>
      </c>
      <c r="M69" s="4">
        <v>1347000</v>
      </c>
      <c r="N69" s="4">
        <f t="shared" si="1"/>
        <v>1383080.9523809524</v>
      </c>
      <c r="O69">
        <f t="shared" si="2"/>
        <v>575900</v>
      </c>
    </row>
    <row r="70" spans="1:15" x14ac:dyDescent="0.2">
      <c r="A70" s="2" t="s">
        <v>48</v>
      </c>
      <c r="L70" s="15">
        <v>6.9099999999999995E-2</v>
      </c>
      <c r="M70" s="4">
        <v>2248900</v>
      </c>
      <c r="N70" s="4">
        <f t="shared" si="1"/>
        <v>1343514.2857142857</v>
      </c>
      <c r="O70">
        <f t="shared" si="2"/>
        <v>575900</v>
      </c>
    </row>
    <row r="71" spans="1:15" x14ac:dyDescent="0.2">
      <c r="A71" s="2" t="s">
        <v>49</v>
      </c>
      <c r="L71" s="15">
        <v>-1.3300000000000001E-2</v>
      </c>
      <c r="M71" s="4">
        <v>853800</v>
      </c>
      <c r="N71" s="4">
        <f t="shared" si="1"/>
        <v>1334671.4285714286</v>
      </c>
      <c r="O71">
        <f t="shared" si="2"/>
        <v>575900</v>
      </c>
    </row>
    <row r="72" spans="1:15" x14ac:dyDescent="0.2">
      <c r="A72" s="2" t="s">
        <v>50</v>
      </c>
      <c r="L72" s="15">
        <v>4.7199999999999999E-2</v>
      </c>
      <c r="M72" s="4">
        <v>1126600</v>
      </c>
      <c r="N72" s="4">
        <f t="shared" si="1"/>
        <v>1333709.5238095238</v>
      </c>
      <c r="O72">
        <f t="shared" si="2"/>
        <v>575900</v>
      </c>
    </row>
    <row r="73" spans="1:15" x14ac:dyDescent="0.2">
      <c r="A73" s="2" t="s">
        <v>51</v>
      </c>
      <c r="L73" s="15">
        <v>-6.8999999999999999E-3</v>
      </c>
      <c r="M73" s="4">
        <v>904900</v>
      </c>
      <c r="N73" s="4">
        <f t="shared" si="1"/>
        <v>1332466.6666666667</v>
      </c>
      <c r="O73">
        <f t="shared" si="2"/>
        <v>575900</v>
      </c>
    </row>
    <row r="74" spans="1:15" x14ac:dyDescent="0.2">
      <c r="A74" s="2" t="s">
        <v>52</v>
      </c>
      <c r="L74" s="15">
        <v>1.8700000000000001E-2</v>
      </c>
      <c r="M74" s="4">
        <v>575900</v>
      </c>
      <c r="N74" s="4">
        <f t="shared" si="1"/>
        <v>1340076.1904761905</v>
      </c>
      <c r="O74">
        <f t="shared" si="2"/>
        <v>773900</v>
      </c>
    </row>
    <row r="75" spans="1:15" x14ac:dyDescent="0.2">
      <c r="A75" s="2" t="s">
        <v>53</v>
      </c>
      <c r="L75" s="15">
        <v>5.8999999999999999E-3</v>
      </c>
      <c r="M75" s="4">
        <v>964500</v>
      </c>
      <c r="N75" s="4">
        <f t="shared" si="1"/>
        <v>1385185.7142857143</v>
      </c>
      <c r="O75">
        <f t="shared" si="2"/>
        <v>773900</v>
      </c>
    </row>
    <row r="76" spans="1:15" x14ac:dyDescent="0.2">
      <c r="A76" s="2" t="s">
        <v>54</v>
      </c>
      <c r="L76" s="15">
        <v>-3.04E-2</v>
      </c>
      <c r="M76" s="4">
        <v>773900</v>
      </c>
      <c r="N76" s="4">
        <f t="shared" si="1"/>
        <v>1393404.7619047619</v>
      </c>
      <c r="O76">
        <f t="shared" si="2"/>
        <v>780100</v>
      </c>
    </row>
    <row r="77" spans="1:15" x14ac:dyDescent="0.2">
      <c r="A77" s="2" t="s">
        <v>55</v>
      </c>
      <c r="L77" s="15">
        <v>3.5299999999999998E-2</v>
      </c>
      <c r="M77" s="4">
        <v>1021300</v>
      </c>
      <c r="N77" s="4">
        <f t="shared" si="1"/>
        <v>1387695.2380952381</v>
      </c>
      <c r="O77">
        <f t="shared" si="2"/>
        <v>780100</v>
      </c>
    </row>
    <row r="78" spans="1:15" x14ac:dyDescent="0.2">
      <c r="A78" s="2" t="s">
        <v>56</v>
      </c>
      <c r="L78" s="15">
        <v>0</v>
      </c>
      <c r="M78" s="4">
        <v>780100</v>
      </c>
      <c r="N78" s="4">
        <f t="shared" si="1"/>
        <v>1411600</v>
      </c>
      <c r="O78">
        <f t="shared" si="2"/>
        <v>1216400</v>
      </c>
    </row>
    <row r="79" spans="1:15" x14ac:dyDescent="0.2">
      <c r="A79" s="2" t="s">
        <v>57</v>
      </c>
      <c r="L79" s="15">
        <v>-1.52E-2</v>
      </c>
      <c r="M79" s="4">
        <v>1677600</v>
      </c>
      <c r="N79" s="4">
        <f t="shared" si="1"/>
        <v>1400338.0952380951</v>
      </c>
      <c r="O79">
        <f t="shared" si="2"/>
        <v>1065200</v>
      </c>
    </row>
    <row r="80" spans="1:15" x14ac:dyDescent="0.2">
      <c r="A80" s="2" t="s">
        <v>58</v>
      </c>
      <c r="L80" s="15">
        <v>-7.4099999999999999E-2</v>
      </c>
      <c r="M80" s="4">
        <v>2256100</v>
      </c>
      <c r="N80" s="4">
        <f t="shared" si="1"/>
        <v>1347404.7619047619</v>
      </c>
      <c r="O80">
        <f t="shared" si="2"/>
        <v>584300</v>
      </c>
    </row>
    <row r="81" spans="1:15" x14ac:dyDescent="0.2">
      <c r="A81" s="2" t="s">
        <v>59</v>
      </c>
      <c r="L81" s="15">
        <v>-7.4400000000000008E-2</v>
      </c>
      <c r="M81" s="4">
        <v>1216400</v>
      </c>
      <c r="N81" s="4">
        <f t="shared" si="1"/>
        <v>1340257.142857143</v>
      </c>
      <c r="O81">
        <f t="shared" si="2"/>
        <v>584300</v>
      </c>
    </row>
    <row r="82" spans="1:15" x14ac:dyDescent="0.2">
      <c r="A82" s="2" t="s">
        <v>60</v>
      </c>
      <c r="L82" s="15">
        <v>1.3300000000000001E-2</v>
      </c>
      <c r="M82" s="4">
        <v>2472900</v>
      </c>
      <c r="N82" s="4">
        <f t="shared" si="1"/>
        <v>1439961.9047619049</v>
      </c>
      <c r="O82">
        <f t="shared" si="2"/>
        <v>584300</v>
      </c>
    </row>
    <row r="83" spans="1:15" x14ac:dyDescent="0.2">
      <c r="A83" s="2" t="s">
        <v>61</v>
      </c>
      <c r="L83" s="15">
        <v>-7.4200000000000002E-2</v>
      </c>
      <c r="M83" s="4">
        <v>2156800</v>
      </c>
      <c r="N83" s="4">
        <f t="shared" si="1"/>
        <v>1433466.6666666667</v>
      </c>
      <c r="O83">
        <f t="shared" si="2"/>
        <v>584300</v>
      </c>
    </row>
    <row r="84" spans="1:15" x14ac:dyDescent="0.2">
      <c r="A84" s="2" t="s">
        <v>62</v>
      </c>
      <c r="L84" s="15">
        <v>3.5299999999999998E-2</v>
      </c>
      <c r="M84" s="4">
        <v>1065200</v>
      </c>
      <c r="N84" s="4">
        <f t="shared" si="1"/>
        <v>1420185.7142857143</v>
      </c>
      <c r="O84">
        <f t="shared" si="2"/>
        <v>584300</v>
      </c>
    </row>
    <row r="85" spans="1:15" x14ac:dyDescent="0.2">
      <c r="A85" s="2" t="s">
        <v>63</v>
      </c>
      <c r="L85" s="15">
        <v>-3.9000000000000003E-3</v>
      </c>
      <c r="M85" s="4">
        <v>584300</v>
      </c>
      <c r="N85" s="4">
        <f t="shared" si="1"/>
        <v>1425033.3333333333</v>
      </c>
      <c r="O85">
        <f t="shared" si="2"/>
        <v>943500</v>
      </c>
    </row>
    <row r="86" spans="1:15" x14ac:dyDescent="0.2">
      <c r="A86" s="2" t="s">
        <v>64</v>
      </c>
      <c r="L86" s="15">
        <v>1.3899999999999999E-2</v>
      </c>
      <c r="M86" s="4">
        <v>943500</v>
      </c>
      <c r="N86" s="4">
        <f t="shared" si="1"/>
        <v>1413633.3333333333</v>
      </c>
      <c r="O86">
        <f t="shared" si="2"/>
        <v>1131700</v>
      </c>
    </row>
    <row r="87" spans="1:15" x14ac:dyDescent="0.2">
      <c r="A87" s="2" t="s">
        <v>65</v>
      </c>
      <c r="L87" s="15">
        <v>-1.9799999999999998E-2</v>
      </c>
      <c r="M87" s="4">
        <v>1131700</v>
      </c>
      <c r="N87" s="4">
        <f t="shared" ref="N87:N91" si="4">AVERAGE($M88:$M108)</f>
        <v>1386923.8095238095</v>
      </c>
      <c r="O87">
        <f t="shared" ref="O87:O146" si="5">MIN(M88:M92)</f>
        <v>668100</v>
      </c>
    </row>
    <row r="88" spans="1:15" x14ac:dyDescent="0.2">
      <c r="A88" s="2" t="s">
        <v>66</v>
      </c>
      <c r="L88" s="15">
        <v>4.4699999999999997E-2</v>
      </c>
      <c r="M88" s="4">
        <v>2081100</v>
      </c>
      <c r="N88" s="4">
        <f t="shared" si="4"/>
        <v>1331333.3333333333</v>
      </c>
      <c r="O88">
        <f t="shared" si="5"/>
        <v>668100</v>
      </c>
    </row>
    <row r="89" spans="1:15" x14ac:dyDescent="0.2">
      <c r="A89" s="2" t="s">
        <v>67</v>
      </c>
      <c r="L89" s="15">
        <v>6.1999999999999998E-3</v>
      </c>
      <c r="M89" s="4">
        <v>1710200</v>
      </c>
      <c r="N89" s="4">
        <f t="shared" si="4"/>
        <v>1272395.2380952381</v>
      </c>
      <c r="O89">
        <f t="shared" si="5"/>
        <v>668100</v>
      </c>
    </row>
    <row r="90" spans="1:15" x14ac:dyDescent="0.2">
      <c r="A90" s="2" t="s">
        <v>68</v>
      </c>
      <c r="L90" s="15">
        <v>6.5299999999999997E-2</v>
      </c>
      <c r="M90" s="4">
        <v>2499000</v>
      </c>
      <c r="N90" s="4">
        <f t="shared" si="4"/>
        <v>1206809.5238095238</v>
      </c>
      <c r="O90">
        <f t="shared" si="5"/>
        <v>668100</v>
      </c>
    </row>
    <row r="91" spans="1:15" x14ac:dyDescent="0.2">
      <c r="A91" s="2" t="s">
        <v>69</v>
      </c>
      <c r="L91" s="15">
        <v>-8.6E-3</v>
      </c>
      <c r="M91" s="4">
        <v>1418000</v>
      </c>
      <c r="N91" s="4">
        <f t="shared" si="4"/>
        <v>1165690.4761904762</v>
      </c>
      <c r="O91">
        <f t="shared" si="5"/>
        <v>668100</v>
      </c>
    </row>
    <row r="92" spans="1:15" x14ac:dyDescent="0.2">
      <c r="A92" s="2" t="s">
        <v>70</v>
      </c>
      <c r="L92" s="15">
        <v>-6.4000000000000003E-3</v>
      </c>
      <c r="M92" s="4">
        <v>668100</v>
      </c>
      <c r="N92" s="4">
        <f t="shared" ref="N92:N111" si="6">AVERAGE($M93:$M113)</f>
        <v>1187666.6666666667</v>
      </c>
      <c r="O92">
        <f t="shared" si="5"/>
        <v>735700</v>
      </c>
    </row>
    <row r="93" spans="1:15" x14ac:dyDescent="0.2">
      <c r="A93" s="2" t="s">
        <v>71</v>
      </c>
      <c r="L93" s="15">
        <v>6.5000000000000006E-3</v>
      </c>
      <c r="M93" s="4">
        <v>1106400</v>
      </c>
      <c r="N93" s="4">
        <f t="shared" si="6"/>
        <v>1196480.9523809524</v>
      </c>
      <c r="O93">
        <f t="shared" si="5"/>
        <v>735700</v>
      </c>
    </row>
    <row r="94" spans="1:15" x14ac:dyDescent="0.2">
      <c r="A94" s="2" t="s">
        <v>72</v>
      </c>
      <c r="L94" s="15">
        <v>-6.4000000000000003E-3</v>
      </c>
      <c r="M94" s="4">
        <v>878800</v>
      </c>
      <c r="N94" s="4">
        <f t="shared" si="6"/>
        <v>1195876.1904761905</v>
      </c>
      <c r="O94">
        <f t="shared" si="5"/>
        <v>735700</v>
      </c>
    </row>
    <row r="95" spans="1:15" x14ac:dyDescent="0.2">
      <c r="A95" s="2" t="s">
        <v>73</v>
      </c>
      <c r="L95" s="15">
        <v>-3.2000000000000002E-3</v>
      </c>
      <c r="M95" s="4">
        <v>735700</v>
      </c>
      <c r="N95" s="4">
        <f t="shared" si="6"/>
        <v>1190738.0952380951</v>
      </c>
      <c r="O95">
        <f t="shared" si="5"/>
        <v>901400</v>
      </c>
    </row>
    <row r="96" spans="1:15" x14ac:dyDescent="0.2">
      <c r="A96" s="2" t="s">
        <v>74</v>
      </c>
      <c r="L96" s="15">
        <v>4.1200000000000001E-2</v>
      </c>
      <c r="M96" s="4">
        <v>1911800</v>
      </c>
      <c r="N96" s="4">
        <f t="shared" si="6"/>
        <v>1123638.0952380951</v>
      </c>
      <c r="O96">
        <f t="shared" si="5"/>
        <v>901400</v>
      </c>
    </row>
    <row r="97" spans="1:15" x14ac:dyDescent="0.2">
      <c r="A97" s="2" t="s">
        <v>75</v>
      </c>
      <c r="L97" s="15">
        <v>2.5099999999999997E-2</v>
      </c>
      <c r="M97" s="4">
        <v>946500</v>
      </c>
      <c r="N97" s="4">
        <f t="shared" si="6"/>
        <v>1126242.857142857</v>
      </c>
      <c r="O97">
        <f t="shared" si="5"/>
        <v>901400</v>
      </c>
    </row>
    <row r="98" spans="1:15" x14ac:dyDescent="0.2">
      <c r="A98" s="2" t="s">
        <v>76</v>
      </c>
      <c r="L98" s="15">
        <v>-6.8000000000000005E-3</v>
      </c>
      <c r="M98" s="4">
        <v>901400</v>
      </c>
      <c r="N98" s="4">
        <f t="shared" si="6"/>
        <v>1148504.7619047619</v>
      </c>
      <c r="O98">
        <f t="shared" si="5"/>
        <v>1066300</v>
      </c>
    </row>
    <row r="99" spans="1:15" x14ac:dyDescent="0.2">
      <c r="A99" s="2" t="s">
        <v>77</v>
      </c>
      <c r="L99" s="15">
        <v>-6.7000000000000002E-3</v>
      </c>
      <c r="M99" s="4">
        <v>1282100</v>
      </c>
      <c r="N99" s="4">
        <f t="shared" si="6"/>
        <v>1115823.8095238095</v>
      </c>
      <c r="O99">
        <f t="shared" si="5"/>
        <v>1066300</v>
      </c>
    </row>
    <row r="100" spans="1:15" x14ac:dyDescent="0.2">
      <c r="A100" s="2" t="s">
        <v>78</v>
      </c>
      <c r="L100" s="15">
        <v>1.1399999999999999E-2</v>
      </c>
      <c r="M100" s="4">
        <v>1441100</v>
      </c>
      <c r="N100" s="4">
        <f t="shared" si="6"/>
        <v>1094571.4285714286</v>
      </c>
      <c r="O100">
        <f t="shared" si="5"/>
        <v>786300</v>
      </c>
    </row>
    <row r="101" spans="1:15" x14ac:dyDescent="0.2">
      <c r="A101" s="2" t="s">
        <v>79</v>
      </c>
      <c r="L101" s="15">
        <v>4.5999999999999999E-3</v>
      </c>
      <c r="M101" s="4">
        <v>1144500</v>
      </c>
      <c r="N101" s="4">
        <f t="shared" si="6"/>
        <v>1084204.7619047619</v>
      </c>
      <c r="O101">
        <f t="shared" si="5"/>
        <v>686100</v>
      </c>
    </row>
    <row r="102" spans="1:15" x14ac:dyDescent="0.2">
      <c r="A102" s="2" t="s">
        <v>80</v>
      </c>
      <c r="L102" s="15">
        <v>-1.9400000000000001E-2</v>
      </c>
      <c r="M102" s="4">
        <v>1066300</v>
      </c>
      <c r="N102" s="4">
        <f t="shared" si="6"/>
        <v>1071780.9523809524</v>
      </c>
      <c r="O102">
        <f t="shared" si="5"/>
        <v>686100</v>
      </c>
    </row>
    <row r="103" spans="1:15" x14ac:dyDescent="0.2">
      <c r="A103" s="2" t="s">
        <v>81</v>
      </c>
      <c r="L103" s="15">
        <v>6.9500000000000006E-2</v>
      </c>
      <c r="M103" s="4">
        <v>4566700</v>
      </c>
      <c r="N103" s="4">
        <f t="shared" si="6"/>
        <v>877895.23809523811</v>
      </c>
      <c r="O103">
        <f t="shared" si="5"/>
        <v>570800</v>
      </c>
    </row>
    <row r="104" spans="1:15" x14ac:dyDescent="0.2">
      <c r="A104" s="2" t="s">
        <v>82</v>
      </c>
      <c r="L104" s="15">
        <v>2.9600000000000001E-2</v>
      </c>
      <c r="M104" s="4">
        <v>2020400</v>
      </c>
      <c r="N104" s="4">
        <f t="shared" si="6"/>
        <v>813019.04761904757</v>
      </c>
      <c r="O104">
        <f t="shared" si="5"/>
        <v>570800</v>
      </c>
    </row>
    <row r="105" spans="1:15" x14ac:dyDescent="0.2">
      <c r="A105" s="2" t="s">
        <v>83</v>
      </c>
      <c r="L105" s="15">
        <v>-3.5999999999999999E-3</v>
      </c>
      <c r="M105" s="4">
        <v>786300</v>
      </c>
      <c r="N105" s="4">
        <f t="shared" si="6"/>
        <v>801557.14285714284</v>
      </c>
      <c r="O105">
        <f t="shared" si="5"/>
        <v>472500</v>
      </c>
    </row>
    <row r="106" spans="1:15" x14ac:dyDescent="0.2">
      <c r="A106" s="2" t="s">
        <v>84</v>
      </c>
      <c r="L106" s="15">
        <v>3.3000000000000002E-2</v>
      </c>
      <c r="M106" s="4">
        <v>686100</v>
      </c>
      <c r="N106" s="4">
        <f t="shared" si="6"/>
        <v>798580.95238095243</v>
      </c>
      <c r="O106">
        <f t="shared" si="5"/>
        <v>472500</v>
      </c>
    </row>
    <row r="107" spans="1:15" x14ac:dyDescent="0.2">
      <c r="A107" s="2" t="s">
        <v>85</v>
      </c>
      <c r="L107" s="15">
        <v>5.1999999999999998E-3</v>
      </c>
      <c r="M107" s="4">
        <v>704100</v>
      </c>
      <c r="N107" s="4">
        <f t="shared" si="6"/>
        <v>807395.23809523811</v>
      </c>
      <c r="O107">
        <f t="shared" si="5"/>
        <v>472500</v>
      </c>
    </row>
    <row r="108" spans="1:15" x14ac:dyDescent="0.2">
      <c r="A108" s="2" t="s">
        <v>86</v>
      </c>
      <c r="L108" s="15">
        <v>-1.78E-2</v>
      </c>
      <c r="M108" s="4">
        <v>570800</v>
      </c>
      <c r="N108" s="4">
        <f t="shared" si="6"/>
        <v>796104.76190476189</v>
      </c>
      <c r="O108">
        <f t="shared" si="5"/>
        <v>472500</v>
      </c>
    </row>
    <row r="109" spans="1:15" x14ac:dyDescent="0.2">
      <c r="A109" s="2" t="s">
        <v>87</v>
      </c>
      <c r="L109" s="15">
        <v>-1.8700000000000001E-2</v>
      </c>
      <c r="M109" s="4">
        <v>913700</v>
      </c>
      <c r="N109" s="4">
        <f t="shared" si="6"/>
        <v>763785.71428571432</v>
      </c>
      <c r="O109">
        <f t="shared" si="5"/>
        <v>472500</v>
      </c>
    </row>
    <row r="110" spans="1:15" x14ac:dyDescent="0.2">
      <c r="A110" s="2" t="s">
        <v>88</v>
      </c>
      <c r="L110" s="15">
        <v>2.5000000000000001E-3</v>
      </c>
      <c r="M110" s="4">
        <v>472500</v>
      </c>
      <c r="N110" s="4">
        <f t="shared" si="6"/>
        <v>762776.19047619053</v>
      </c>
      <c r="O110">
        <f t="shared" si="5"/>
        <v>554500</v>
      </c>
    </row>
    <row r="111" spans="1:15" x14ac:dyDescent="0.2">
      <c r="A111" s="2" t="s">
        <v>89</v>
      </c>
      <c r="L111" s="15">
        <v>-1.6E-2</v>
      </c>
      <c r="M111" s="4">
        <v>1121700</v>
      </c>
      <c r="N111" s="4">
        <f t="shared" si="6"/>
        <v>744719.04761904757</v>
      </c>
      <c r="O111">
        <f t="shared" si="5"/>
        <v>554500</v>
      </c>
    </row>
    <row r="112" spans="1:15" x14ac:dyDescent="0.2">
      <c r="A112" s="2" t="s">
        <v>90</v>
      </c>
      <c r="L112" s="15">
        <v>-8.3999999999999995E-3</v>
      </c>
      <c r="M112" s="4">
        <v>554500</v>
      </c>
      <c r="N112" s="4">
        <f t="shared" ref="N112:N129" si="7">AVERAGE($M113:$M133)</f>
        <v>738766.66666666663</v>
      </c>
      <c r="O112">
        <f t="shared" si="5"/>
        <v>502700</v>
      </c>
    </row>
    <row r="113" spans="1:15" x14ac:dyDescent="0.2">
      <c r="A113" s="2" t="s">
        <v>91</v>
      </c>
      <c r="L113" s="15">
        <v>6.0999999999999995E-3</v>
      </c>
      <c r="M113" s="4">
        <v>1129600</v>
      </c>
      <c r="N113" s="4">
        <f t="shared" si="7"/>
        <v>719225</v>
      </c>
      <c r="O113">
        <f t="shared" si="5"/>
        <v>502700</v>
      </c>
    </row>
    <row r="114" spans="1:15" x14ac:dyDescent="0.2">
      <c r="A114" s="2" t="s">
        <v>92</v>
      </c>
      <c r="L114" s="15">
        <v>2.7400000000000001E-2</v>
      </c>
      <c r="M114" s="4">
        <v>1291500</v>
      </c>
      <c r="N114" s="4">
        <f t="shared" si="7"/>
        <v>689105.26315789472</v>
      </c>
      <c r="O114">
        <f t="shared" si="5"/>
        <v>502700</v>
      </c>
    </row>
    <row r="115" spans="1:15" x14ac:dyDescent="0.2">
      <c r="A115" s="2" t="s">
        <v>93</v>
      </c>
      <c r="L115" s="15">
        <v>-4.8999999999999998E-3</v>
      </c>
      <c r="M115" s="4">
        <v>866100</v>
      </c>
      <c r="N115" s="4">
        <f t="shared" si="7"/>
        <v>679272.22222222225</v>
      </c>
      <c r="O115">
        <f t="shared" si="5"/>
        <v>502700</v>
      </c>
    </row>
    <row r="116" spans="1:15" x14ac:dyDescent="0.2">
      <c r="A116" s="2" t="s">
        <v>94</v>
      </c>
      <c r="L116" s="15">
        <v>-1.1999999999999999E-3</v>
      </c>
      <c r="M116" s="4">
        <v>627800</v>
      </c>
      <c r="N116" s="4">
        <f t="shared" si="7"/>
        <v>682300</v>
      </c>
      <c r="O116">
        <f t="shared" si="5"/>
        <v>502700</v>
      </c>
    </row>
    <row r="117" spans="1:15" x14ac:dyDescent="0.2">
      <c r="A117" s="2" t="s">
        <v>95</v>
      </c>
      <c r="L117" s="15">
        <v>1.1299999999999999E-2</v>
      </c>
      <c r="M117" s="4">
        <v>502700</v>
      </c>
      <c r="N117" s="4">
        <f t="shared" si="7"/>
        <v>693525</v>
      </c>
      <c r="O117">
        <f t="shared" si="5"/>
        <v>595800</v>
      </c>
    </row>
    <row r="118" spans="1:15" x14ac:dyDescent="0.2">
      <c r="A118" s="2" t="s">
        <v>96</v>
      </c>
      <c r="L118" s="15">
        <v>0</v>
      </c>
      <c r="M118" s="4">
        <v>1001200</v>
      </c>
      <c r="N118" s="4">
        <f t="shared" si="7"/>
        <v>673013.33333333337</v>
      </c>
      <c r="O118">
        <f t="shared" si="5"/>
        <v>595800</v>
      </c>
    </row>
    <row r="119" spans="1:15" x14ac:dyDescent="0.2">
      <c r="A119" s="2" t="s">
        <v>97</v>
      </c>
      <c r="L119" s="15">
        <v>-4.7400000000000005E-2</v>
      </c>
      <c r="M119" s="4">
        <v>1368900</v>
      </c>
      <c r="N119" s="4">
        <f t="shared" si="7"/>
        <v>623307.14285714284</v>
      </c>
      <c r="O119">
        <f t="shared" si="5"/>
        <v>495100</v>
      </c>
    </row>
    <row r="120" spans="1:15" x14ac:dyDescent="0.2">
      <c r="A120" s="2" t="s">
        <v>98</v>
      </c>
      <c r="L120" s="15">
        <v>-7.0999999999999995E-3</v>
      </c>
      <c r="M120" s="4">
        <v>595800</v>
      </c>
      <c r="N120" s="4">
        <f t="shared" si="7"/>
        <v>625423.07692307688</v>
      </c>
      <c r="O120">
        <f t="shared" si="5"/>
        <v>495100</v>
      </c>
    </row>
    <row r="121" spans="1:15" x14ac:dyDescent="0.2">
      <c r="A121" s="2" t="s">
        <v>99</v>
      </c>
      <c r="L121" s="15">
        <v>4.7999999999999996E-3</v>
      </c>
      <c r="M121" s="4">
        <v>994800</v>
      </c>
      <c r="N121" s="4">
        <f t="shared" si="7"/>
        <v>594641.66666666663</v>
      </c>
      <c r="O121">
        <f t="shared" si="5"/>
        <v>495100</v>
      </c>
    </row>
    <row r="122" spans="1:15" x14ac:dyDescent="0.2">
      <c r="A122" s="2" t="s">
        <v>100</v>
      </c>
      <c r="L122" s="15">
        <v>2.3199999999999998E-2</v>
      </c>
      <c r="M122" s="4">
        <v>926800</v>
      </c>
      <c r="N122" s="4">
        <f t="shared" si="7"/>
        <v>564445.45454545459</v>
      </c>
      <c r="O122">
        <f t="shared" si="5"/>
        <v>495100</v>
      </c>
    </row>
    <row r="123" spans="1:15" x14ac:dyDescent="0.2">
      <c r="A123" s="2" t="s">
        <v>101</v>
      </c>
      <c r="L123" s="15">
        <v>-7.3000000000000001E-3</v>
      </c>
      <c r="M123" s="4">
        <v>805400</v>
      </c>
      <c r="N123" s="4">
        <f t="shared" si="7"/>
        <v>540350</v>
      </c>
      <c r="O123">
        <f t="shared" si="5"/>
        <v>495100</v>
      </c>
    </row>
    <row r="124" spans="1:15" x14ac:dyDescent="0.2">
      <c r="A124" s="2" t="s">
        <v>102</v>
      </c>
      <c r="L124" s="15">
        <v>-8.3999999999999995E-3</v>
      </c>
      <c r="M124" s="4">
        <v>495100</v>
      </c>
      <c r="N124" s="4">
        <f t="shared" si="7"/>
        <v>545377.77777777775</v>
      </c>
      <c r="O124">
        <f t="shared" si="5"/>
        <v>333700</v>
      </c>
    </row>
    <row r="125" spans="1:15" x14ac:dyDescent="0.2">
      <c r="A125" s="2" t="s">
        <v>103</v>
      </c>
      <c r="L125" s="15">
        <v>0</v>
      </c>
      <c r="M125" s="4">
        <v>658000</v>
      </c>
      <c r="N125" s="4">
        <f t="shared" si="7"/>
        <v>531300</v>
      </c>
      <c r="O125">
        <f t="shared" si="5"/>
        <v>235000</v>
      </c>
    </row>
    <row r="126" spans="1:15" x14ac:dyDescent="0.2">
      <c r="A126" s="2" t="s">
        <v>104</v>
      </c>
      <c r="L126" s="15">
        <v>8.5000000000000006E-3</v>
      </c>
      <c r="M126" s="4">
        <v>545600</v>
      </c>
      <c r="N126" s="4">
        <f t="shared" si="7"/>
        <v>529257.14285714284</v>
      </c>
      <c r="O126">
        <f t="shared" si="5"/>
        <v>235000</v>
      </c>
    </row>
    <row r="127" spans="1:15" x14ac:dyDescent="0.2">
      <c r="A127" s="2" t="s">
        <v>105</v>
      </c>
      <c r="L127" s="15">
        <v>-3.5999999999999999E-3</v>
      </c>
      <c r="M127" s="4">
        <v>623600</v>
      </c>
      <c r="N127" s="4">
        <f t="shared" si="7"/>
        <v>513533.33333333331</v>
      </c>
      <c r="O127">
        <f t="shared" si="5"/>
        <v>235000</v>
      </c>
    </row>
    <row r="128" spans="1:15" x14ac:dyDescent="0.2">
      <c r="A128" s="2" t="s">
        <v>106</v>
      </c>
      <c r="L128" s="15">
        <v>9.7999999999999997E-3</v>
      </c>
      <c r="M128" s="4">
        <v>889200</v>
      </c>
      <c r="N128" s="4">
        <f t="shared" si="7"/>
        <v>438400</v>
      </c>
      <c r="O128">
        <f t="shared" si="5"/>
        <v>235000</v>
      </c>
    </row>
    <row r="129" spans="1:15" x14ac:dyDescent="0.2">
      <c r="A129" s="2" t="s">
        <v>107</v>
      </c>
      <c r="L129" s="15">
        <v>-1.1999999999999999E-3</v>
      </c>
      <c r="M129" s="4">
        <v>333700</v>
      </c>
      <c r="N129" s="4">
        <f t="shared" si="7"/>
        <v>464575</v>
      </c>
      <c r="O129">
        <f t="shared" si="5"/>
        <v>235000</v>
      </c>
    </row>
    <row r="130" spans="1:15" x14ac:dyDescent="0.2">
      <c r="A130" s="2" t="s">
        <v>108</v>
      </c>
      <c r="L130" s="15">
        <v>-1.2800000000000001E-2</v>
      </c>
      <c r="M130" s="4">
        <v>235000</v>
      </c>
      <c r="N130" s="4">
        <f>AVERAGE($M131:$M151)</f>
        <v>541100</v>
      </c>
      <c r="O130">
        <f t="shared" si="5"/>
        <v>429500</v>
      </c>
    </row>
    <row r="131" spans="1:15" x14ac:dyDescent="0.2">
      <c r="A131" s="2" t="s">
        <v>109</v>
      </c>
      <c r="L131" s="15">
        <v>-3.8E-3</v>
      </c>
      <c r="M131" s="4">
        <v>451300</v>
      </c>
      <c r="N131" s="4">
        <f>AVERAGE($M132:$M152)</f>
        <v>586000</v>
      </c>
      <c r="O131">
        <f t="shared" si="5"/>
        <v>429500</v>
      </c>
    </row>
    <row r="132" spans="1:15" x14ac:dyDescent="0.2">
      <c r="A132" s="2" t="s">
        <v>110</v>
      </c>
      <c r="L132" s="15">
        <v>1.1599999999999999E-2</v>
      </c>
      <c r="M132" s="4">
        <v>742500</v>
      </c>
      <c r="O132">
        <f t="shared" si="5"/>
        <v>429500</v>
      </c>
    </row>
    <row r="133" spans="1:15" x14ac:dyDescent="0.2">
      <c r="A133" s="2" t="s">
        <v>111</v>
      </c>
      <c r="L133" s="15">
        <v>-5.1000000000000004E-3</v>
      </c>
      <c r="M133" s="4">
        <v>429500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6D171-F94B-904C-B2CF-81EAEFAC419D}">
  <sheetPr codeName="Sheet4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283</v>
      </c>
      <c r="C3" s="4">
        <v>126</v>
      </c>
      <c r="D3" s="4">
        <v>9</v>
      </c>
      <c r="E3" s="4">
        <v>3</v>
      </c>
      <c r="F3" s="4">
        <v>0</v>
      </c>
      <c r="G3" s="4">
        <v>0</v>
      </c>
      <c r="H3" s="4">
        <v>225100</v>
      </c>
      <c r="I3" s="4">
        <v>94100</v>
      </c>
      <c r="J3" s="4">
        <v>29200</v>
      </c>
      <c r="K3" s="6">
        <f t="shared" ref="K3:K23" si="0">J3/(H3+I3)</f>
        <v>9.1478696741854632E-2</v>
      </c>
      <c r="L3" s="27" t="s">
        <v>1290</v>
      </c>
      <c r="M3" s="4">
        <v>348400</v>
      </c>
      <c r="N3" s="4">
        <f t="shared" ref="N3:N86" si="1">AVERAGE($M4:$M24)</f>
        <v>776580.95238095243</v>
      </c>
      <c r="O3" s="4">
        <f t="shared" ref="O3:O86" si="2">MIN(M4:M8)</f>
        <v>289400</v>
      </c>
    </row>
    <row r="4" spans="1:15" x14ac:dyDescent="0.2">
      <c r="A4" s="2" t="s">
        <v>1262</v>
      </c>
      <c r="B4" s="4">
        <v>120</v>
      </c>
      <c r="C4" s="4">
        <v>220</v>
      </c>
      <c r="D4" s="4">
        <v>7</v>
      </c>
      <c r="E4" s="4">
        <v>9</v>
      </c>
      <c r="F4" s="4">
        <v>0</v>
      </c>
      <c r="G4" s="4">
        <v>0</v>
      </c>
      <c r="H4" s="4">
        <v>117000</v>
      </c>
      <c r="I4" s="4">
        <v>177700</v>
      </c>
      <c r="J4" s="4">
        <v>17700</v>
      </c>
      <c r="K4" s="6">
        <f t="shared" si="0"/>
        <v>6.0061079063454363E-2</v>
      </c>
      <c r="L4" s="27" t="s">
        <v>202</v>
      </c>
      <c r="M4" s="4">
        <v>416300</v>
      </c>
      <c r="N4" s="4">
        <f t="shared" si="1"/>
        <v>810842.85714285716</v>
      </c>
      <c r="O4" s="4">
        <f t="shared" si="2"/>
        <v>289400</v>
      </c>
    </row>
    <row r="5" spans="1:15" x14ac:dyDescent="0.2">
      <c r="A5" s="2" t="s">
        <v>1250</v>
      </c>
      <c r="B5" s="4">
        <v>174</v>
      </c>
      <c r="C5" s="4">
        <v>149</v>
      </c>
      <c r="D5" s="4">
        <v>8</v>
      </c>
      <c r="E5" s="4">
        <v>8</v>
      </c>
      <c r="F5" s="4">
        <v>0</v>
      </c>
      <c r="G5" s="4">
        <v>0</v>
      </c>
      <c r="H5" s="4">
        <v>127600</v>
      </c>
      <c r="I5" s="4">
        <v>128500</v>
      </c>
      <c r="J5" s="4">
        <v>31600</v>
      </c>
      <c r="K5" s="6">
        <f t="shared" si="0"/>
        <v>0.12338930105427567</v>
      </c>
      <c r="L5" s="27" t="s">
        <v>894</v>
      </c>
      <c r="M5" s="4">
        <v>289400</v>
      </c>
      <c r="N5" s="4">
        <f t="shared" si="1"/>
        <v>869666.66666666663</v>
      </c>
      <c r="O5" s="4">
        <f t="shared" si="2"/>
        <v>417500</v>
      </c>
    </row>
    <row r="6" spans="1:15" x14ac:dyDescent="0.2">
      <c r="A6" s="2" t="s">
        <v>1215</v>
      </c>
      <c r="B6" s="4">
        <v>186</v>
      </c>
      <c r="C6" s="4">
        <v>195</v>
      </c>
      <c r="D6" s="4">
        <v>12</v>
      </c>
      <c r="E6" s="4">
        <v>11</v>
      </c>
      <c r="F6" s="4">
        <v>0</v>
      </c>
      <c r="G6" s="4">
        <v>0</v>
      </c>
      <c r="H6" s="4">
        <v>184300</v>
      </c>
      <c r="I6" s="4">
        <v>171700</v>
      </c>
      <c r="J6" s="4">
        <v>61500</v>
      </c>
      <c r="K6" s="6">
        <f t="shared" si="0"/>
        <v>0.17275280898876405</v>
      </c>
      <c r="L6" s="27" t="s">
        <v>654</v>
      </c>
      <c r="M6" s="4">
        <v>417500</v>
      </c>
      <c r="N6" s="4">
        <f t="shared" si="1"/>
        <v>951300</v>
      </c>
      <c r="O6" s="4">
        <f t="shared" si="2"/>
        <v>478600</v>
      </c>
    </row>
    <row r="7" spans="1:15" x14ac:dyDescent="0.2">
      <c r="A7" s="2" t="s">
        <v>1166</v>
      </c>
      <c r="B7" s="4">
        <v>129</v>
      </c>
      <c r="C7" s="4">
        <v>480</v>
      </c>
      <c r="D7" s="4">
        <v>10</v>
      </c>
      <c r="E7" s="4">
        <v>43</v>
      </c>
      <c r="F7" s="4">
        <v>0</v>
      </c>
      <c r="G7" s="4">
        <v>0</v>
      </c>
      <c r="H7" s="4">
        <v>137200</v>
      </c>
      <c r="I7" s="4">
        <v>574500</v>
      </c>
      <c r="J7" s="4">
        <v>188000</v>
      </c>
      <c r="K7" s="6">
        <f t="shared" si="0"/>
        <v>0.26415624560910494</v>
      </c>
      <c r="L7" s="27" t="s">
        <v>1206</v>
      </c>
      <c r="M7" s="4">
        <v>982100</v>
      </c>
      <c r="N7" s="4">
        <f t="shared" si="1"/>
        <v>959576.19047619053</v>
      </c>
      <c r="O7" s="4">
        <f t="shared" si="2"/>
        <v>446100</v>
      </c>
    </row>
    <row r="8" spans="1:15" x14ac:dyDescent="0.2">
      <c r="A8" s="2" t="s">
        <v>1132</v>
      </c>
      <c r="B8" s="4">
        <v>102</v>
      </c>
      <c r="C8" s="4">
        <v>559</v>
      </c>
      <c r="D8" s="4">
        <v>9</v>
      </c>
      <c r="E8" s="4">
        <v>26</v>
      </c>
      <c r="F8" s="4">
        <v>0</v>
      </c>
      <c r="G8" s="4">
        <v>0</v>
      </c>
      <c r="H8" s="4">
        <v>94200</v>
      </c>
      <c r="I8" s="4">
        <v>335400</v>
      </c>
      <c r="J8" s="4">
        <v>65900</v>
      </c>
      <c r="K8" s="6">
        <f t="shared" si="0"/>
        <v>0.15339851024208567</v>
      </c>
      <c r="L8" s="27" t="s">
        <v>320</v>
      </c>
      <c r="M8" s="4">
        <v>549000</v>
      </c>
      <c r="N8" s="4">
        <f t="shared" si="1"/>
        <v>1035171.4285714285</v>
      </c>
      <c r="O8" s="4">
        <f t="shared" si="2"/>
        <v>242500</v>
      </c>
    </row>
    <row r="9" spans="1:15" x14ac:dyDescent="0.2">
      <c r="A9" s="2" t="s">
        <v>1075</v>
      </c>
      <c r="B9" s="4">
        <v>183</v>
      </c>
      <c r="C9" s="4">
        <v>591</v>
      </c>
      <c r="D9" s="4">
        <v>2</v>
      </c>
      <c r="E9" s="4">
        <v>63</v>
      </c>
      <c r="F9" s="4">
        <v>1</v>
      </c>
      <c r="G9" s="4">
        <v>0</v>
      </c>
      <c r="H9" s="4">
        <v>136000</v>
      </c>
      <c r="I9" s="4">
        <v>697500</v>
      </c>
      <c r="J9" s="4">
        <v>91500</v>
      </c>
      <c r="K9" s="6">
        <f t="shared" si="0"/>
        <v>0.10977804439112178</v>
      </c>
      <c r="L9" s="27" t="s">
        <v>1117</v>
      </c>
      <c r="M9" s="4">
        <v>943800</v>
      </c>
      <c r="N9" s="4">
        <f t="shared" si="1"/>
        <v>1076757.142857143</v>
      </c>
      <c r="O9" s="4">
        <f t="shared" si="2"/>
        <v>242500</v>
      </c>
    </row>
    <row r="10" spans="1:15" x14ac:dyDescent="0.2">
      <c r="A10" s="2" t="s">
        <v>1051</v>
      </c>
      <c r="B10" s="4">
        <v>125</v>
      </c>
      <c r="C10" s="4">
        <v>261</v>
      </c>
      <c r="D10" s="4">
        <v>17</v>
      </c>
      <c r="E10" s="4">
        <v>26</v>
      </c>
      <c r="F10" s="4">
        <v>0</v>
      </c>
      <c r="G10" s="4">
        <v>0</v>
      </c>
      <c r="H10" s="4">
        <v>118100</v>
      </c>
      <c r="I10" s="4">
        <v>278400</v>
      </c>
      <c r="J10" s="4">
        <v>81800</v>
      </c>
      <c r="K10" s="6">
        <f t="shared" si="0"/>
        <v>0.20630517023959646</v>
      </c>
      <c r="L10" s="27" t="s">
        <v>235</v>
      </c>
      <c r="M10" s="4">
        <v>478600</v>
      </c>
      <c r="N10" s="4">
        <f t="shared" si="1"/>
        <v>1095152.3809523811</v>
      </c>
      <c r="O10" s="4">
        <f t="shared" si="2"/>
        <v>242500</v>
      </c>
    </row>
    <row r="11" spans="1:15" x14ac:dyDescent="0.2">
      <c r="A11" s="2" t="s">
        <v>1038</v>
      </c>
      <c r="B11" s="4">
        <v>379</v>
      </c>
      <c r="C11" s="4">
        <v>295</v>
      </c>
      <c r="D11" s="4">
        <v>40</v>
      </c>
      <c r="E11" s="4">
        <v>23</v>
      </c>
      <c r="F11" s="4">
        <v>0</v>
      </c>
      <c r="G11" s="4">
        <v>0</v>
      </c>
      <c r="H11" s="4">
        <v>429100</v>
      </c>
      <c r="I11" s="4">
        <v>299600</v>
      </c>
      <c r="J11" s="4">
        <v>49800</v>
      </c>
      <c r="K11" s="6">
        <f t="shared" si="0"/>
        <v>6.8340881020996294E-2</v>
      </c>
      <c r="L11" s="27" t="s">
        <v>213</v>
      </c>
      <c r="M11" s="4">
        <v>779000</v>
      </c>
      <c r="N11" s="4">
        <f t="shared" si="1"/>
        <v>1143138.0952380951</v>
      </c>
      <c r="O11" s="4">
        <f t="shared" si="2"/>
        <v>242500</v>
      </c>
    </row>
    <row r="12" spans="1:15" x14ac:dyDescent="0.2">
      <c r="A12" s="2" t="s">
        <v>1013</v>
      </c>
      <c r="B12" s="4">
        <v>226</v>
      </c>
      <c r="C12" s="4">
        <v>317</v>
      </c>
      <c r="D12" s="4">
        <v>24</v>
      </c>
      <c r="E12" s="4">
        <v>18</v>
      </c>
      <c r="F12" s="4">
        <v>0</v>
      </c>
      <c r="G12" s="4">
        <v>0</v>
      </c>
      <c r="H12" s="4">
        <v>231700</v>
      </c>
      <c r="I12" s="4">
        <v>199000</v>
      </c>
      <c r="J12" s="4">
        <v>15400</v>
      </c>
      <c r="K12" s="6">
        <f t="shared" si="0"/>
        <v>3.5755746459252377E-2</v>
      </c>
      <c r="L12" s="27" t="s">
        <v>678</v>
      </c>
      <c r="M12" s="4">
        <v>446100</v>
      </c>
      <c r="N12" s="4">
        <f t="shared" si="1"/>
        <v>1415076.1904761905</v>
      </c>
      <c r="O12" s="4">
        <f t="shared" si="2"/>
        <v>242500</v>
      </c>
    </row>
    <row r="13" spans="1:15" x14ac:dyDescent="0.2">
      <c r="A13" s="2" t="s">
        <v>935</v>
      </c>
      <c r="B13" s="4">
        <v>105</v>
      </c>
      <c r="C13" s="4">
        <v>132</v>
      </c>
      <c r="D13" s="4">
        <v>4</v>
      </c>
      <c r="E13" s="4">
        <v>9</v>
      </c>
      <c r="F13" s="4">
        <v>0</v>
      </c>
      <c r="G13" s="4">
        <v>0</v>
      </c>
      <c r="H13" s="4">
        <v>85000</v>
      </c>
      <c r="I13" s="4">
        <v>108200</v>
      </c>
      <c r="J13" s="4">
        <v>49300</v>
      </c>
      <c r="K13" s="6">
        <f t="shared" si="0"/>
        <v>0.25517598343685299</v>
      </c>
      <c r="L13" s="27" t="s">
        <v>201</v>
      </c>
      <c r="M13" s="4">
        <v>242500</v>
      </c>
      <c r="N13" s="4">
        <f t="shared" si="1"/>
        <v>1473904.7619047619</v>
      </c>
      <c r="O13" s="4">
        <f t="shared" si="2"/>
        <v>292200</v>
      </c>
    </row>
    <row r="14" spans="1:15" x14ac:dyDescent="0.2">
      <c r="A14" s="2" t="s">
        <v>904</v>
      </c>
      <c r="B14" s="4">
        <v>90</v>
      </c>
      <c r="C14" s="4">
        <v>136</v>
      </c>
      <c r="D14" s="4">
        <v>10</v>
      </c>
      <c r="E14" s="4">
        <v>8</v>
      </c>
      <c r="F14" s="4">
        <v>0</v>
      </c>
      <c r="G14" s="4">
        <v>0</v>
      </c>
      <c r="H14" s="4">
        <v>93000</v>
      </c>
      <c r="I14" s="4">
        <v>105300</v>
      </c>
      <c r="J14" s="4">
        <v>90000</v>
      </c>
      <c r="K14" s="6">
        <f t="shared" si="0"/>
        <v>0.45385779122541603</v>
      </c>
      <c r="L14" s="27" t="s">
        <v>320</v>
      </c>
      <c r="M14" s="4">
        <v>292200</v>
      </c>
      <c r="N14" s="4">
        <f t="shared" si="1"/>
        <v>1825557.142857143</v>
      </c>
      <c r="O14" s="4">
        <f t="shared" si="2"/>
        <v>705600</v>
      </c>
    </row>
    <row r="15" spans="1:15" x14ac:dyDescent="0.2">
      <c r="A15" s="2" t="s">
        <v>839</v>
      </c>
      <c r="B15" s="4">
        <v>292</v>
      </c>
      <c r="C15" s="4">
        <v>344</v>
      </c>
      <c r="D15" s="4">
        <v>35</v>
      </c>
      <c r="E15" s="4">
        <v>51</v>
      </c>
      <c r="F15" s="4">
        <v>0</v>
      </c>
      <c r="G15" s="4">
        <v>0</v>
      </c>
      <c r="H15" s="4">
        <v>318200</v>
      </c>
      <c r="I15" s="4">
        <v>509800</v>
      </c>
      <c r="J15" s="4">
        <v>34700</v>
      </c>
      <c r="K15" s="6">
        <f t="shared" si="0"/>
        <v>4.1908212560386474E-2</v>
      </c>
      <c r="L15" s="27" t="s">
        <v>885</v>
      </c>
      <c r="M15" s="4">
        <v>862700</v>
      </c>
      <c r="N15" s="4">
        <f t="shared" si="1"/>
        <v>1811923.8095238095</v>
      </c>
      <c r="O15" s="4">
        <f t="shared" si="2"/>
        <v>705600</v>
      </c>
    </row>
    <row r="16" spans="1:15" x14ac:dyDescent="0.2">
      <c r="A16" s="2" t="s">
        <v>776</v>
      </c>
      <c r="B16" s="4">
        <v>169</v>
      </c>
      <c r="C16" s="4">
        <v>736</v>
      </c>
      <c r="D16" s="4">
        <v>5</v>
      </c>
      <c r="E16" s="4">
        <v>57</v>
      </c>
      <c r="F16" s="4">
        <v>0</v>
      </c>
      <c r="G16" s="4">
        <v>0</v>
      </c>
      <c r="H16" s="4">
        <v>104700</v>
      </c>
      <c r="I16" s="4">
        <v>641600</v>
      </c>
      <c r="J16" s="4">
        <v>137000</v>
      </c>
      <c r="K16" s="6">
        <f t="shared" si="0"/>
        <v>0.18357228996382152</v>
      </c>
      <c r="L16" s="27" t="s">
        <v>299</v>
      </c>
      <c r="M16" s="4">
        <v>884500</v>
      </c>
      <c r="N16" s="4">
        <f t="shared" si="1"/>
        <v>1927123.8095238095</v>
      </c>
      <c r="O16" s="4">
        <f t="shared" si="2"/>
        <v>705600</v>
      </c>
    </row>
    <row r="17" spans="1:15" x14ac:dyDescent="0.2">
      <c r="A17" s="2" t="s">
        <v>720</v>
      </c>
      <c r="B17" s="4">
        <v>263</v>
      </c>
      <c r="C17" s="4">
        <v>501</v>
      </c>
      <c r="D17" s="4">
        <v>27</v>
      </c>
      <c r="E17" s="4">
        <v>40</v>
      </c>
      <c r="F17" s="4">
        <v>0</v>
      </c>
      <c r="G17" s="4">
        <v>0</v>
      </c>
      <c r="H17" s="4">
        <v>379100</v>
      </c>
      <c r="I17" s="4">
        <v>538600</v>
      </c>
      <c r="J17" s="4">
        <v>36900</v>
      </c>
      <c r="K17" s="6">
        <f t="shared" si="0"/>
        <v>4.0209218698921217E-2</v>
      </c>
      <c r="L17" s="27" t="s">
        <v>769</v>
      </c>
      <c r="M17" s="4">
        <v>960800</v>
      </c>
      <c r="N17" s="4">
        <f t="shared" si="1"/>
        <v>1902228.5714285714</v>
      </c>
      <c r="O17" s="4">
        <f t="shared" si="2"/>
        <v>705600</v>
      </c>
    </row>
    <row r="18" spans="1:15" x14ac:dyDescent="0.2">
      <c r="A18" s="2" t="s">
        <v>667</v>
      </c>
      <c r="B18" s="4">
        <v>192</v>
      </c>
      <c r="C18" s="4">
        <v>383</v>
      </c>
      <c r="D18" s="4">
        <v>24</v>
      </c>
      <c r="E18" s="4">
        <v>41</v>
      </c>
      <c r="F18" s="4">
        <v>0</v>
      </c>
      <c r="G18" s="4">
        <v>0</v>
      </c>
      <c r="H18" s="4">
        <v>217600</v>
      </c>
      <c r="I18" s="4">
        <v>412600</v>
      </c>
      <c r="J18" s="4">
        <v>75400</v>
      </c>
      <c r="K18" s="6">
        <f t="shared" si="0"/>
        <v>0.11964455728340209</v>
      </c>
      <c r="L18" s="27" t="s">
        <v>235</v>
      </c>
      <c r="M18" s="4">
        <v>705600</v>
      </c>
      <c r="N18" s="4">
        <f t="shared" si="1"/>
        <v>1893704.7619047619</v>
      </c>
      <c r="O18" s="4">
        <f t="shared" si="2"/>
        <v>764000</v>
      </c>
    </row>
    <row r="19" spans="1:15" x14ac:dyDescent="0.2">
      <c r="A19" s="2" t="s">
        <v>588</v>
      </c>
      <c r="B19" s="4">
        <v>477</v>
      </c>
      <c r="C19" s="4">
        <v>441</v>
      </c>
      <c r="D19" s="4">
        <v>61</v>
      </c>
      <c r="E19" s="4">
        <v>59</v>
      </c>
      <c r="F19" s="4">
        <v>0</v>
      </c>
      <c r="G19" s="4">
        <v>0</v>
      </c>
      <c r="H19" s="4">
        <v>621400</v>
      </c>
      <c r="I19" s="4">
        <v>614900</v>
      </c>
      <c r="J19" s="4">
        <v>75900</v>
      </c>
      <c r="K19" s="6">
        <f t="shared" si="0"/>
        <v>6.1392865809269594E-2</v>
      </c>
      <c r="L19" s="27" t="s">
        <v>648</v>
      </c>
      <c r="M19" s="4">
        <v>1317800</v>
      </c>
      <c r="N19" s="4">
        <f t="shared" si="1"/>
        <v>1846638.0952380951</v>
      </c>
      <c r="O19" s="4">
        <f t="shared" si="2"/>
        <v>764000</v>
      </c>
    </row>
    <row r="20" spans="1:15" x14ac:dyDescent="0.2">
      <c r="A20" s="2" t="s">
        <v>491</v>
      </c>
      <c r="B20" s="4">
        <v>297</v>
      </c>
      <c r="C20" s="4">
        <v>884</v>
      </c>
      <c r="D20" s="4">
        <v>24</v>
      </c>
      <c r="E20" s="4">
        <v>116</v>
      </c>
      <c r="F20" s="4">
        <v>0</v>
      </c>
      <c r="G20" s="4">
        <v>2</v>
      </c>
      <c r="H20" s="4">
        <v>301600</v>
      </c>
      <c r="I20" s="4">
        <v>1275700</v>
      </c>
      <c r="J20" s="4">
        <v>377500</v>
      </c>
      <c r="K20" s="6">
        <f t="shared" si="0"/>
        <v>0.23933303746909276</v>
      </c>
      <c r="L20" s="27" t="s">
        <v>568</v>
      </c>
      <c r="M20" s="4">
        <v>1966600</v>
      </c>
      <c r="N20" s="4">
        <f t="shared" si="1"/>
        <v>1770980.9523809524</v>
      </c>
      <c r="O20" s="4">
        <f t="shared" si="2"/>
        <v>764000</v>
      </c>
    </row>
    <row r="21" spans="1:15" x14ac:dyDescent="0.2">
      <c r="A21" s="2" t="s">
        <v>261</v>
      </c>
      <c r="B21" s="4">
        <v>178</v>
      </c>
      <c r="C21" s="4">
        <v>404</v>
      </c>
      <c r="D21" s="4">
        <v>25</v>
      </c>
      <c r="E21" s="4">
        <v>44</v>
      </c>
      <c r="F21" s="4">
        <v>0</v>
      </c>
      <c r="G21" s="4">
        <v>0</v>
      </c>
      <c r="H21" s="4">
        <v>222400</v>
      </c>
      <c r="I21" s="4">
        <v>542200</v>
      </c>
      <c r="J21" s="4">
        <v>57100</v>
      </c>
      <c r="K21" s="6">
        <f t="shared" si="0"/>
        <v>7.4679571017525509E-2</v>
      </c>
      <c r="L21" s="27" t="s">
        <v>253</v>
      </c>
      <c r="M21" s="4">
        <v>837500</v>
      </c>
      <c r="N21" s="4">
        <f t="shared" si="1"/>
        <v>1771304.7619047619</v>
      </c>
      <c r="O21" s="4">
        <f t="shared" si="2"/>
        <v>764000</v>
      </c>
    </row>
    <row r="22" spans="1:15" x14ac:dyDescent="0.2">
      <c r="A22" s="2" t="s">
        <v>154</v>
      </c>
      <c r="B22" s="4">
        <v>509</v>
      </c>
      <c r="C22" s="4">
        <v>390</v>
      </c>
      <c r="D22" s="4">
        <v>33</v>
      </c>
      <c r="E22" s="4">
        <v>42</v>
      </c>
      <c r="F22" s="4">
        <v>0</v>
      </c>
      <c r="G22" s="4">
        <v>0</v>
      </c>
      <c r="H22" s="4">
        <v>373100</v>
      </c>
      <c r="I22" s="4">
        <v>400000</v>
      </c>
      <c r="J22" s="4">
        <v>50000</v>
      </c>
      <c r="K22" s="6">
        <f t="shared" si="0"/>
        <v>6.4674686327771305E-2</v>
      </c>
      <c r="L22" s="27" t="s">
        <v>237</v>
      </c>
      <c r="M22" s="4">
        <v>823100</v>
      </c>
      <c r="N22" s="4">
        <f t="shared" si="1"/>
        <v>1806828.5714285714</v>
      </c>
      <c r="O22" s="4">
        <f t="shared" si="2"/>
        <v>764000</v>
      </c>
    </row>
    <row r="23" spans="1:15" x14ac:dyDescent="0.2">
      <c r="A23" s="2" t="s">
        <v>1</v>
      </c>
      <c r="B23" s="4">
        <v>439</v>
      </c>
      <c r="C23" s="4">
        <v>666</v>
      </c>
      <c r="D23" s="4">
        <v>26</v>
      </c>
      <c r="E23" s="4">
        <v>49</v>
      </c>
      <c r="F23" s="4">
        <v>0</v>
      </c>
      <c r="G23" s="4">
        <v>0</v>
      </c>
      <c r="H23" s="4">
        <v>336000</v>
      </c>
      <c r="I23" s="4">
        <v>366500</v>
      </c>
      <c r="J23" s="4">
        <v>60000</v>
      </c>
      <c r="K23" s="6">
        <f t="shared" si="0"/>
        <v>8.5409252669039148E-2</v>
      </c>
      <c r="L23" s="15">
        <v>-5.5000000000000005E-3</v>
      </c>
      <c r="M23" s="4">
        <v>764000</v>
      </c>
      <c r="N23" s="4">
        <f t="shared" si="1"/>
        <v>1806352.3809523811</v>
      </c>
      <c r="O23" s="4">
        <f t="shared" si="2"/>
        <v>1135800</v>
      </c>
    </row>
    <row r="24" spans="1:15" x14ac:dyDescent="0.2">
      <c r="A24" s="2" t="s">
        <v>2</v>
      </c>
      <c r="B24" s="4">
        <v>215</v>
      </c>
      <c r="C24" s="4">
        <v>493</v>
      </c>
      <c r="D24" s="4">
        <v>95</v>
      </c>
      <c r="E24" s="4">
        <v>81</v>
      </c>
      <c r="F24" s="4">
        <v>0</v>
      </c>
      <c r="G24" s="4">
        <v>2</v>
      </c>
      <c r="H24" s="4">
        <v>202100</v>
      </c>
      <c r="I24" s="4">
        <v>949500</v>
      </c>
      <c r="J24" s="4">
        <v>196400</v>
      </c>
      <c r="K24" s="6">
        <f t="shared" ref="K24:K87" si="3">J24/(H24+I24)</f>
        <v>0.17054532823897187</v>
      </c>
      <c r="L24" s="15">
        <v>0</v>
      </c>
      <c r="M24" s="4">
        <v>1349100</v>
      </c>
      <c r="N24" s="4">
        <f t="shared" si="1"/>
        <v>1780052.3809523811</v>
      </c>
      <c r="O24" s="4">
        <f t="shared" si="2"/>
        <v>1135800</v>
      </c>
    </row>
    <row r="25" spans="1:15" x14ac:dyDescent="0.2">
      <c r="A25" s="2" t="s">
        <v>3</v>
      </c>
      <c r="B25" s="4">
        <v>269</v>
      </c>
      <c r="C25" s="4">
        <v>650</v>
      </c>
      <c r="D25" s="4">
        <v>74</v>
      </c>
      <c r="E25" s="4">
        <v>72</v>
      </c>
      <c r="F25" s="4">
        <v>0</v>
      </c>
      <c r="G25" s="4">
        <v>0</v>
      </c>
      <c r="H25" s="4">
        <v>256100</v>
      </c>
      <c r="I25" s="4">
        <v>724600</v>
      </c>
      <c r="J25" s="4">
        <v>148900</v>
      </c>
      <c r="K25" s="6">
        <f t="shared" si="3"/>
        <v>0.15183032527786275</v>
      </c>
      <c r="L25" s="15">
        <v>-1.38E-2</v>
      </c>
      <c r="M25" s="4">
        <v>1135800</v>
      </c>
      <c r="N25" s="4">
        <f t="shared" si="1"/>
        <v>1763161.9047619049</v>
      </c>
      <c r="O25" s="4">
        <f t="shared" si="2"/>
        <v>1155900</v>
      </c>
    </row>
    <row r="26" spans="1:15" x14ac:dyDescent="0.2">
      <c r="A26" s="2" t="s">
        <v>4</v>
      </c>
      <c r="B26" s="4">
        <v>558</v>
      </c>
      <c r="C26" s="4">
        <v>558</v>
      </c>
      <c r="D26" s="4">
        <v>25</v>
      </c>
      <c r="E26" s="4">
        <v>64</v>
      </c>
      <c r="F26" s="4">
        <v>0</v>
      </c>
      <c r="G26" s="4">
        <v>2</v>
      </c>
      <c r="H26" s="4">
        <v>820200</v>
      </c>
      <c r="I26" s="4">
        <v>703000</v>
      </c>
      <c r="J26" s="4">
        <v>66900</v>
      </c>
      <c r="K26" s="6">
        <f t="shared" si="3"/>
        <v>4.3920693277310921E-2</v>
      </c>
      <c r="L26" s="15">
        <v>6.8999999999999999E-3</v>
      </c>
      <c r="M26" s="4">
        <v>1524700</v>
      </c>
      <c r="N26" s="4">
        <f t="shared" si="1"/>
        <v>1775790.4761904762</v>
      </c>
      <c r="O26" s="4">
        <f t="shared" si="2"/>
        <v>864900</v>
      </c>
    </row>
    <row r="27" spans="1:15" x14ac:dyDescent="0.2">
      <c r="A27" s="2" t="s">
        <v>5</v>
      </c>
      <c r="B27" s="4">
        <v>665</v>
      </c>
      <c r="C27" s="4">
        <v>664</v>
      </c>
      <c r="D27" s="4">
        <v>110</v>
      </c>
      <c r="E27" s="4">
        <v>135</v>
      </c>
      <c r="F27" s="4">
        <v>0</v>
      </c>
      <c r="G27" s="4">
        <v>0</v>
      </c>
      <c r="H27" s="4">
        <v>750800</v>
      </c>
      <c r="I27" s="4">
        <v>1113000</v>
      </c>
      <c r="J27" s="4">
        <v>121100</v>
      </c>
      <c r="K27" s="6">
        <f t="shared" si="3"/>
        <v>6.4974782702006656E-2</v>
      </c>
      <c r="L27" s="15">
        <v>6.9999999999999993E-3</v>
      </c>
      <c r="M27" s="4">
        <v>2131800</v>
      </c>
      <c r="N27" s="4">
        <f t="shared" si="1"/>
        <v>1740476.1904761905</v>
      </c>
      <c r="O27" s="4">
        <f t="shared" si="2"/>
        <v>864900</v>
      </c>
    </row>
    <row r="28" spans="1:15" x14ac:dyDescent="0.2">
      <c r="A28" s="2" t="s">
        <v>6</v>
      </c>
      <c r="B28" s="4">
        <v>440</v>
      </c>
      <c r="C28" s="4">
        <v>527</v>
      </c>
      <c r="D28" s="8">
        <v>93</v>
      </c>
      <c r="E28" s="4">
        <v>25</v>
      </c>
      <c r="F28" s="4">
        <v>0</v>
      </c>
      <c r="G28" s="4">
        <v>0</v>
      </c>
      <c r="H28" s="4">
        <v>382600</v>
      </c>
      <c r="I28" s="4">
        <v>495600</v>
      </c>
      <c r="J28" s="4">
        <v>212100</v>
      </c>
      <c r="K28" s="6">
        <f t="shared" si="3"/>
        <v>0.24151673878387611</v>
      </c>
      <c r="L28" s="15">
        <v>0</v>
      </c>
      <c r="M28" s="4">
        <v>1155900</v>
      </c>
      <c r="N28" s="4">
        <f t="shared" si="1"/>
        <v>1740071.4285714286</v>
      </c>
      <c r="O28" s="4">
        <f t="shared" si="2"/>
        <v>864900</v>
      </c>
    </row>
    <row r="29" spans="1:15" x14ac:dyDescent="0.2">
      <c r="A29" s="2" t="s">
        <v>7</v>
      </c>
      <c r="B29" s="4">
        <v>924</v>
      </c>
      <c r="C29" s="4">
        <v>547</v>
      </c>
      <c r="D29" s="4">
        <v>17</v>
      </c>
      <c r="E29" s="4">
        <v>79</v>
      </c>
      <c r="F29" s="4">
        <v>0</v>
      </c>
      <c r="G29" s="4">
        <v>0</v>
      </c>
      <c r="H29" s="4">
        <v>1136200</v>
      </c>
      <c r="I29" s="4">
        <v>844200</v>
      </c>
      <c r="J29" s="4">
        <v>147400</v>
      </c>
      <c r="K29" s="6">
        <f t="shared" si="3"/>
        <v>7.4429408200363562E-2</v>
      </c>
      <c r="L29" s="15">
        <v>2.86E-2</v>
      </c>
      <c r="M29" s="4">
        <v>2136500</v>
      </c>
      <c r="N29" s="4">
        <f t="shared" si="1"/>
        <v>1728457.142857143</v>
      </c>
      <c r="O29" s="4">
        <f t="shared" si="2"/>
        <v>864900</v>
      </c>
    </row>
    <row r="30" spans="1:15" x14ac:dyDescent="0.2">
      <c r="A30" s="2" t="s">
        <v>8</v>
      </c>
      <c r="B30" s="4">
        <v>953</v>
      </c>
      <c r="C30" s="4">
        <v>840</v>
      </c>
      <c r="D30" s="4">
        <v>43</v>
      </c>
      <c r="E30" s="4">
        <v>67</v>
      </c>
      <c r="F30" s="8">
        <v>2</v>
      </c>
      <c r="G30" s="4">
        <v>0</v>
      </c>
      <c r="H30" s="4">
        <v>1044400</v>
      </c>
      <c r="I30" s="4">
        <v>705700</v>
      </c>
      <c r="J30" s="4">
        <v>91700</v>
      </c>
      <c r="K30" s="6">
        <f t="shared" si="3"/>
        <v>5.2397005885377976E-2</v>
      </c>
      <c r="L30" s="15">
        <v>2.3399999999999997E-2</v>
      </c>
      <c r="M30" s="4">
        <v>1817100</v>
      </c>
      <c r="N30" s="4">
        <f t="shared" si="1"/>
        <v>1769342.857142857</v>
      </c>
      <c r="O30" s="4">
        <f t="shared" si="2"/>
        <v>864900</v>
      </c>
    </row>
    <row r="31" spans="1:15" x14ac:dyDescent="0.2">
      <c r="A31" s="2" t="s">
        <v>9</v>
      </c>
      <c r="B31" s="4">
        <v>319</v>
      </c>
      <c r="C31" s="4">
        <v>2237</v>
      </c>
      <c r="D31" s="4">
        <v>208</v>
      </c>
      <c r="E31" s="4">
        <v>34</v>
      </c>
      <c r="F31" s="4">
        <v>0</v>
      </c>
      <c r="G31" s="4">
        <v>0</v>
      </c>
      <c r="H31" s="4">
        <v>249600</v>
      </c>
      <c r="I31" s="4">
        <v>487500</v>
      </c>
      <c r="J31" s="4">
        <v>126100</v>
      </c>
      <c r="K31" s="6">
        <f t="shared" si="3"/>
        <v>0.1710758377425044</v>
      </c>
      <c r="L31" s="15">
        <v>0</v>
      </c>
      <c r="M31" s="4">
        <v>864900</v>
      </c>
      <c r="N31" s="4">
        <f t="shared" si="1"/>
        <v>1842671.4285714286</v>
      </c>
      <c r="O31" s="4">
        <f t="shared" si="2"/>
        <v>576400</v>
      </c>
    </row>
    <row r="32" spans="1:15" x14ac:dyDescent="0.2">
      <c r="A32" s="2" t="s">
        <v>10</v>
      </c>
      <c r="B32" s="4">
        <v>802</v>
      </c>
      <c r="C32" s="4">
        <v>549</v>
      </c>
      <c r="D32" s="8">
        <v>59</v>
      </c>
      <c r="E32" s="4">
        <v>108</v>
      </c>
      <c r="F32" s="4">
        <v>0</v>
      </c>
      <c r="G32" s="4">
        <v>0</v>
      </c>
      <c r="H32" s="4">
        <v>593200</v>
      </c>
      <c r="I32" s="4">
        <v>1046300</v>
      </c>
      <c r="J32" s="4">
        <v>130900</v>
      </c>
      <c r="K32" s="6">
        <f t="shared" si="3"/>
        <v>7.9841415065568772E-2</v>
      </c>
      <c r="L32" s="15">
        <v>4.5000000000000005E-3</v>
      </c>
      <c r="M32" s="4">
        <v>1786700</v>
      </c>
      <c r="N32" s="4">
        <f t="shared" si="1"/>
        <v>1790557.142857143</v>
      </c>
      <c r="O32" s="4">
        <f t="shared" si="2"/>
        <v>576400</v>
      </c>
    </row>
    <row r="33" spans="1:15" x14ac:dyDescent="0.2">
      <c r="A33" s="2" t="s">
        <v>11</v>
      </c>
      <c r="B33" s="4">
        <v>1590</v>
      </c>
      <c r="C33" s="4">
        <v>1430</v>
      </c>
      <c r="D33" s="4">
        <v>306</v>
      </c>
      <c r="E33" s="4">
        <v>307</v>
      </c>
      <c r="F33" s="4">
        <v>7</v>
      </c>
      <c r="G33" s="4">
        <v>1</v>
      </c>
      <c r="H33" s="4">
        <v>2675300</v>
      </c>
      <c r="I33" s="4">
        <v>3101700</v>
      </c>
      <c r="J33" s="4">
        <v>370300</v>
      </c>
      <c r="K33" s="6">
        <f t="shared" si="3"/>
        <v>6.4099013328717327E-2</v>
      </c>
      <c r="L33" s="15">
        <v>-7.4800000000000005E-2</v>
      </c>
      <c r="M33" s="4">
        <v>6156800</v>
      </c>
      <c r="N33" s="4">
        <f t="shared" si="1"/>
        <v>1591914.2857142857</v>
      </c>
      <c r="O33" s="4">
        <f t="shared" si="2"/>
        <v>438000</v>
      </c>
    </row>
    <row r="34" spans="1:15" x14ac:dyDescent="0.2">
      <c r="A34" s="2" t="s">
        <v>12</v>
      </c>
      <c r="B34" s="4">
        <v>609</v>
      </c>
      <c r="C34" s="4">
        <v>367</v>
      </c>
      <c r="D34" s="4">
        <v>20</v>
      </c>
      <c r="E34" s="4">
        <v>54</v>
      </c>
      <c r="F34" s="8">
        <v>1</v>
      </c>
      <c r="G34" s="4">
        <v>0</v>
      </c>
      <c r="H34" s="4">
        <v>696100</v>
      </c>
      <c r="I34" s="4">
        <v>572200</v>
      </c>
      <c r="J34" s="4">
        <v>208700</v>
      </c>
      <c r="K34" s="6">
        <f t="shared" si="3"/>
        <v>0.16455097374438224</v>
      </c>
      <c r="L34" s="15">
        <v>-2.3199999999999998E-2</v>
      </c>
      <c r="M34" s="4">
        <v>1477900</v>
      </c>
      <c r="N34" s="4">
        <f t="shared" si="1"/>
        <v>1614095.2380952381</v>
      </c>
      <c r="O34" s="4">
        <f t="shared" si="2"/>
        <v>438000</v>
      </c>
    </row>
    <row r="35" spans="1:15" x14ac:dyDescent="0.2">
      <c r="A35" s="2" t="s">
        <v>13</v>
      </c>
      <c r="B35" s="4">
        <v>1901</v>
      </c>
      <c r="C35" s="4">
        <v>810</v>
      </c>
      <c r="D35" s="8">
        <v>135</v>
      </c>
      <c r="E35" s="4">
        <v>235</v>
      </c>
      <c r="F35" s="4">
        <v>9</v>
      </c>
      <c r="G35" s="4">
        <v>11</v>
      </c>
      <c r="H35" s="4">
        <v>3379000</v>
      </c>
      <c r="I35" s="4">
        <v>3394500</v>
      </c>
      <c r="J35" s="4">
        <v>1000</v>
      </c>
      <c r="K35" s="6">
        <f t="shared" si="3"/>
        <v>1.4763416254521297E-4</v>
      </c>
      <c r="L35" s="15">
        <v>7.0099999999999996E-2</v>
      </c>
      <c r="M35" s="4">
        <v>7676900</v>
      </c>
      <c r="N35" s="4">
        <f t="shared" si="1"/>
        <v>1299671.4285714286</v>
      </c>
      <c r="O35" s="4">
        <f t="shared" si="2"/>
        <v>329400</v>
      </c>
    </row>
    <row r="36" spans="1:15" x14ac:dyDescent="0.2">
      <c r="A36" s="2" t="s">
        <v>14</v>
      </c>
      <c r="B36" s="4">
        <v>255</v>
      </c>
      <c r="C36" s="4">
        <v>311</v>
      </c>
      <c r="D36" s="4">
        <v>16</v>
      </c>
      <c r="E36" s="4">
        <v>28</v>
      </c>
      <c r="F36" s="4">
        <v>0</v>
      </c>
      <c r="G36" s="4">
        <v>0</v>
      </c>
      <c r="H36" s="4">
        <v>205900</v>
      </c>
      <c r="I36" s="4">
        <v>325100</v>
      </c>
      <c r="J36" s="4">
        <v>45300</v>
      </c>
      <c r="K36" s="6">
        <f t="shared" si="3"/>
        <v>8.5310734463276833E-2</v>
      </c>
      <c r="L36" s="15">
        <v>1.5E-3</v>
      </c>
      <c r="M36" s="4">
        <v>576400</v>
      </c>
      <c r="N36" s="4">
        <f t="shared" si="1"/>
        <v>1325614.2857142857</v>
      </c>
      <c r="O36" s="4">
        <f t="shared" si="2"/>
        <v>329400</v>
      </c>
    </row>
    <row r="37" spans="1:15" x14ac:dyDescent="0.2">
      <c r="A37" s="2" t="s">
        <v>15</v>
      </c>
      <c r="B37" s="4">
        <v>953</v>
      </c>
      <c r="C37" s="4">
        <v>435</v>
      </c>
      <c r="D37" s="4">
        <v>20</v>
      </c>
      <c r="E37" s="4">
        <v>71</v>
      </c>
      <c r="F37" s="8">
        <v>4</v>
      </c>
      <c r="G37" s="4">
        <v>0</v>
      </c>
      <c r="H37" s="4">
        <v>1528600</v>
      </c>
      <c r="I37" s="4">
        <v>870400</v>
      </c>
      <c r="J37" s="4">
        <v>54700</v>
      </c>
      <c r="K37" s="6">
        <f t="shared" si="3"/>
        <v>2.2801167152980407E-2</v>
      </c>
      <c r="L37" s="15">
        <v>1.7500000000000002E-2</v>
      </c>
      <c r="M37" s="4">
        <v>3303700</v>
      </c>
      <c r="N37" s="4">
        <f t="shared" si="1"/>
        <v>1302600</v>
      </c>
      <c r="O37" s="4">
        <f t="shared" si="2"/>
        <v>329400</v>
      </c>
    </row>
    <row r="38" spans="1:15" x14ac:dyDescent="0.2">
      <c r="A38" s="2" t="s">
        <v>16</v>
      </c>
      <c r="B38" s="4">
        <v>282</v>
      </c>
      <c r="C38" s="4">
        <v>265</v>
      </c>
      <c r="D38" s="4">
        <v>7</v>
      </c>
      <c r="E38" s="4">
        <v>16</v>
      </c>
      <c r="F38" s="4">
        <v>0</v>
      </c>
      <c r="G38" s="4">
        <v>0</v>
      </c>
      <c r="H38" s="4">
        <v>209500</v>
      </c>
      <c r="I38" s="4">
        <v>225000</v>
      </c>
      <c r="J38" s="4">
        <v>16600</v>
      </c>
      <c r="K38" s="6">
        <f t="shared" si="3"/>
        <v>3.8204833141542001E-2</v>
      </c>
      <c r="L38" s="15">
        <v>1.03E-2</v>
      </c>
      <c r="M38" s="4">
        <v>438000</v>
      </c>
      <c r="N38" s="4">
        <f t="shared" si="1"/>
        <v>1327033.3333333333</v>
      </c>
      <c r="O38" s="4">
        <f t="shared" si="2"/>
        <v>329400</v>
      </c>
    </row>
    <row r="39" spans="1:15" x14ac:dyDescent="0.2">
      <c r="A39" s="2" t="s">
        <v>17</v>
      </c>
      <c r="B39" s="4">
        <v>274</v>
      </c>
      <c r="C39" s="4">
        <v>289</v>
      </c>
      <c r="D39" s="4">
        <v>12</v>
      </c>
      <c r="E39" s="4">
        <v>18</v>
      </c>
      <c r="F39" s="4">
        <v>0</v>
      </c>
      <c r="G39" s="4">
        <v>1</v>
      </c>
      <c r="H39" s="4">
        <v>245000</v>
      </c>
      <c r="I39" s="4">
        <v>281400</v>
      </c>
      <c r="J39" s="4">
        <v>33600</v>
      </c>
      <c r="K39" s="6">
        <f t="shared" si="3"/>
        <v>6.3829787234042548E-2</v>
      </c>
      <c r="L39" s="15">
        <v>6.0000000000000001E-3</v>
      </c>
      <c r="M39" s="4">
        <v>526600</v>
      </c>
      <c r="N39" s="4">
        <f t="shared" si="1"/>
        <v>1410371.4285714286</v>
      </c>
      <c r="O39" s="4">
        <f t="shared" si="2"/>
        <v>329400</v>
      </c>
    </row>
    <row r="40" spans="1:15" x14ac:dyDescent="0.2">
      <c r="A40" s="2" t="s">
        <v>18</v>
      </c>
      <c r="B40" s="4">
        <v>100</v>
      </c>
      <c r="C40" s="4">
        <v>503</v>
      </c>
      <c r="D40" s="4">
        <v>13</v>
      </c>
      <c r="E40" s="4">
        <v>16</v>
      </c>
      <c r="F40" s="4">
        <v>0</v>
      </c>
      <c r="G40" s="4">
        <v>0</v>
      </c>
      <c r="H40" s="4">
        <v>76300</v>
      </c>
      <c r="I40" s="4">
        <v>225900</v>
      </c>
      <c r="J40" s="4">
        <v>27200</v>
      </c>
      <c r="K40" s="6">
        <f t="shared" si="3"/>
        <v>9.0006618133686295E-2</v>
      </c>
      <c r="L40" s="15">
        <v>0</v>
      </c>
      <c r="M40" s="4">
        <v>329400</v>
      </c>
      <c r="N40" s="4">
        <f t="shared" si="1"/>
        <v>1478690.4761904762</v>
      </c>
      <c r="O40" s="4">
        <f t="shared" si="2"/>
        <v>377800</v>
      </c>
    </row>
    <row r="41" spans="1:15" x14ac:dyDescent="0.2">
      <c r="A41" s="2" t="s">
        <v>19</v>
      </c>
      <c r="B41" s="4">
        <v>238</v>
      </c>
      <c r="C41" s="4">
        <v>829</v>
      </c>
      <c r="D41" s="4">
        <v>20</v>
      </c>
      <c r="E41" s="4">
        <v>6</v>
      </c>
      <c r="F41" s="4">
        <v>0</v>
      </c>
      <c r="G41" s="4">
        <v>0</v>
      </c>
      <c r="H41" s="4">
        <v>192700</v>
      </c>
      <c r="I41" s="4">
        <v>173100</v>
      </c>
      <c r="J41" s="4">
        <v>12000</v>
      </c>
      <c r="K41" s="6">
        <f t="shared" si="3"/>
        <v>3.2804811372334611E-2</v>
      </c>
      <c r="L41" s="15">
        <v>1.5100000000000001E-2</v>
      </c>
      <c r="M41" s="4">
        <v>377800</v>
      </c>
      <c r="N41" s="4">
        <f t="shared" si="1"/>
        <v>1512352.3809523811</v>
      </c>
      <c r="O41" s="4">
        <f t="shared" si="2"/>
        <v>754000</v>
      </c>
    </row>
    <row r="42" spans="1:15" x14ac:dyDescent="0.2">
      <c r="A42" s="2" t="s">
        <v>20</v>
      </c>
      <c r="B42" s="4">
        <v>282</v>
      </c>
      <c r="C42" s="4">
        <v>352</v>
      </c>
      <c r="D42" s="4">
        <v>23</v>
      </c>
      <c r="E42" s="5">
        <v>40</v>
      </c>
      <c r="F42" s="4">
        <v>0</v>
      </c>
      <c r="G42" s="5">
        <v>1</v>
      </c>
      <c r="H42" s="4">
        <v>203500</v>
      </c>
      <c r="I42" s="4">
        <v>566400</v>
      </c>
      <c r="J42" s="4">
        <v>73000</v>
      </c>
      <c r="K42" s="6">
        <f t="shared" si="3"/>
        <v>9.4817508767372383E-2</v>
      </c>
      <c r="L42" s="15">
        <v>-2.7000000000000003E-2</v>
      </c>
      <c r="M42" s="4">
        <v>844300</v>
      </c>
      <c r="N42" s="4">
        <f t="shared" si="1"/>
        <v>1561157.142857143</v>
      </c>
      <c r="O42" s="4">
        <f t="shared" si="2"/>
        <v>754000</v>
      </c>
    </row>
    <row r="43" spans="1:15" x14ac:dyDescent="0.2">
      <c r="A43" s="2" t="s">
        <v>21</v>
      </c>
      <c r="B43" s="4">
        <v>397</v>
      </c>
      <c r="C43" s="4">
        <v>419</v>
      </c>
      <c r="D43" s="4">
        <v>27</v>
      </c>
      <c r="E43" s="4">
        <v>92</v>
      </c>
      <c r="F43" s="4">
        <v>1</v>
      </c>
      <c r="G43" s="4">
        <v>0</v>
      </c>
      <c r="H43" s="4">
        <v>579200</v>
      </c>
      <c r="I43" s="4">
        <v>958100</v>
      </c>
      <c r="J43" s="4">
        <v>259000</v>
      </c>
      <c r="K43" s="6">
        <f t="shared" si="3"/>
        <v>0.1684772002862161</v>
      </c>
      <c r="L43" s="15">
        <v>-1.9E-2</v>
      </c>
      <c r="M43" s="4">
        <v>1569100</v>
      </c>
      <c r="N43" s="4">
        <f t="shared" si="1"/>
        <v>1585628.5714285714</v>
      </c>
      <c r="O43" s="4">
        <f t="shared" si="2"/>
        <v>754000</v>
      </c>
    </row>
    <row r="44" spans="1:15" x14ac:dyDescent="0.2">
      <c r="A44" s="2" t="s">
        <v>22</v>
      </c>
      <c r="B44" s="4">
        <v>371</v>
      </c>
      <c r="C44" s="4">
        <v>439</v>
      </c>
      <c r="D44" s="4">
        <v>32</v>
      </c>
      <c r="E44" s="4">
        <v>29</v>
      </c>
      <c r="F44" s="4">
        <v>0</v>
      </c>
      <c r="G44" s="4">
        <v>0</v>
      </c>
      <c r="H44" s="4">
        <v>312400</v>
      </c>
      <c r="I44" s="4">
        <v>345200</v>
      </c>
      <c r="J44" s="4">
        <v>95100</v>
      </c>
      <c r="K44" s="6">
        <f t="shared" si="3"/>
        <v>0.14461678832116789</v>
      </c>
      <c r="L44" s="15">
        <v>-7.0999999999999995E-3</v>
      </c>
      <c r="M44" s="4">
        <v>754000</v>
      </c>
      <c r="N44" s="4">
        <f t="shared" si="1"/>
        <v>1624704.7619047619</v>
      </c>
      <c r="O44" s="4">
        <f t="shared" si="2"/>
        <v>781100</v>
      </c>
    </row>
    <row r="45" spans="1:15" x14ac:dyDescent="0.2">
      <c r="A45" s="2" t="s">
        <v>23</v>
      </c>
      <c r="B45" s="4">
        <v>327</v>
      </c>
      <c r="C45" s="4">
        <v>572</v>
      </c>
      <c r="D45" s="4">
        <v>98</v>
      </c>
      <c r="E45" s="4">
        <v>29</v>
      </c>
      <c r="F45" s="4">
        <v>0</v>
      </c>
      <c r="G45" s="4">
        <v>0</v>
      </c>
      <c r="H45" s="4">
        <v>279200</v>
      </c>
      <c r="I45" s="4">
        <v>334500</v>
      </c>
      <c r="J45" s="4">
        <v>178800</v>
      </c>
      <c r="K45" s="6">
        <f t="shared" si="3"/>
        <v>0.29134756395633044</v>
      </c>
      <c r="L45" s="15">
        <v>0</v>
      </c>
      <c r="M45" s="4">
        <v>796800</v>
      </c>
      <c r="N45" s="4">
        <f t="shared" si="1"/>
        <v>1651257.142857143</v>
      </c>
      <c r="O45" s="4">
        <f t="shared" si="2"/>
        <v>781100</v>
      </c>
    </row>
    <row r="46" spans="1:15" x14ac:dyDescent="0.2">
      <c r="A46" s="2" t="s">
        <v>24</v>
      </c>
      <c r="B46" s="4">
        <v>294</v>
      </c>
      <c r="C46" s="4">
        <v>315</v>
      </c>
      <c r="D46" s="8">
        <v>36</v>
      </c>
      <c r="E46" s="4">
        <v>35</v>
      </c>
      <c r="F46" s="4">
        <v>2</v>
      </c>
      <c r="G46" s="4">
        <v>0</v>
      </c>
      <c r="H46" s="4">
        <v>385400</v>
      </c>
      <c r="I46" s="4">
        <v>393600</v>
      </c>
      <c r="J46" s="4">
        <v>62600</v>
      </c>
      <c r="K46" s="6">
        <f t="shared" si="3"/>
        <v>8.0359435173299104E-2</v>
      </c>
      <c r="L46" s="15">
        <v>-7.0999999999999995E-3</v>
      </c>
      <c r="M46" s="4">
        <v>781100</v>
      </c>
      <c r="N46" s="4">
        <f t="shared" si="1"/>
        <v>1643642.857142857</v>
      </c>
      <c r="O46" s="4">
        <f t="shared" si="2"/>
        <v>1147400</v>
      </c>
    </row>
    <row r="47" spans="1:15" x14ac:dyDescent="0.2">
      <c r="A47" s="2" t="s">
        <v>25</v>
      </c>
      <c r="B47" s="4">
        <v>715</v>
      </c>
      <c r="C47" s="4">
        <v>488</v>
      </c>
      <c r="D47" s="4">
        <v>36</v>
      </c>
      <c r="E47" s="4">
        <v>61</v>
      </c>
      <c r="F47" s="4">
        <v>0</v>
      </c>
      <c r="G47" s="4">
        <v>0</v>
      </c>
      <c r="H47" s="4">
        <v>952500</v>
      </c>
      <c r="I47" s="4">
        <v>617000</v>
      </c>
      <c r="J47" s="4">
        <v>220400</v>
      </c>
      <c r="K47" s="6">
        <f t="shared" si="3"/>
        <v>0.14042688754380375</v>
      </c>
      <c r="L47" s="15">
        <v>7.1999999999999998E-3</v>
      </c>
      <c r="M47" s="4">
        <v>1789900</v>
      </c>
      <c r="N47" s="4">
        <f t="shared" si="1"/>
        <v>1585433.3333333333</v>
      </c>
      <c r="O47" s="4">
        <f t="shared" si="2"/>
        <v>1147400</v>
      </c>
    </row>
    <row r="48" spans="1:15" x14ac:dyDescent="0.2">
      <c r="A48" s="2" t="s">
        <v>26</v>
      </c>
      <c r="B48" s="4">
        <v>310</v>
      </c>
      <c r="C48" s="4">
        <v>578</v>
      </c>
      <c r="D48" s="4">
        <v>22</v>
      </c>
      <c r="E48" s="4">
        <v>30</v>
      </c>
      <c r="F48" s="8">
        <v>1</v>
      </c>
      <c r="G48" s="4">
        <v>0</v>
      </c>
      <c r="H48" s="4">
        <v>401400</v>
      </c>
      <c r="I48" s="4">
        <v>283500</v>
      </c>
      <c r="J48" s="4">
        <v>67900</v>
      </c>
      <c r="K48" s="6">
        <f t="shared" si="3"/>
        <v>9.913856037377719E-2</v>
      </c>
      <c r="L48" s="15">
        <v>0</v>
      </c>
      <c r="M48" s="4">
        <v>1390200</v>
      </c>
      <c r="N48" s="4">
        <f t="shared" si="1"/>
        <v>1564204.7619047619</v>
      </c>
      <c r="O48" s="4">
        <f t="shared" si="2"/>
        <v>692300</v>
      </c>
    </row>
    <row r="49" spans="1:15" x14ac:dyDescent="0.2">
      <c r="A49" s="2" t="s">
        <v>27</v>
      </c>
      <c r="B49" s="4">
        <v>232</v>
      </c>
      <c r="C49" s="4">
        <v>861</v>
      </c>
      <c r="D49" s="4">
        <v>152</v>
      </c>
      <c r="E49" s="5">
        <v>67</v>
      </c>
      <c r="F49" s="4">
        <v>0</v>
      </c>
      <c r="G49" s="5">
        <v>1</v>
      </c>
      <c r="H49" s="4">
        <v>319000</v>
      </c>
      <c r="I49" s="4">
        <v>672000</v>
      </c>
      <c r="J49" s="4">
        <v>155600</v>
      </c>
      <c r="K49" s="6">
        <f t="shared" si="3"/>
        <v>0.15701311806256307</v>
      </c>
      <c r="L49" s="15">
        <v>-5.6000000000000008E-3</v>
      </c>
      <c r="M49" s="4">
        <v>1147400</v>
      </c>
      <c r="N49" s="4">
        <f t="shared" si="1"/>
        <v>1561176.1904761905</v>
      </c>
      <c r="O49" s="4">
        <f t="shared" si="2"/>
        <v>692300</v>
      </c>
    </row>
    <row r="50" spans="1:15" x14ac:dyDescent="0.2">
      <c r="A50" s="2" t="s">
        <v>28</v>
      </c>
      <c r="B50" s="4">
        <v>258</v>
      </c>
      <c r="C50" s="4">
        <v>740</v>
      </c>
      <c r="D50" s="4">
        <v>109</v>
      </c>
      <c r="E50" s="4">
        <v>85</v>
      </c>
      <c r="F50" s="4">
        <v>0</v>
      </c>
      <c r="G50" s="4">
        <v>0</v>
      </c>
      <c r="H50" s="4">
        <v>271500</v>
      </c>
      <c r="I50" s="4">
        <v>754100</v>
      </c>
      <c r="J50" s="4">
        <v>160000</v>
      </c>
      <c r="K50" s="6">
        <f t="shared" si="3"/>
        <v>0.15600624024960999</v>
      </c>
      <c r="L50" s="15">
        <v>-2.8000000000000004E-3</v>
      </c>
      <c r="M50" s="4">
        <v>1892600</v>
      </c>
      <c r="N50" s="4">
        <f t="shared" si="1"/>
        <v>1522466.6666666667</v>
      </c>
      <c r="O50" s="4">
        <f t="shared" si="2"/>
        <v>692300</v>
      </c>
    </row>
    <row r="51" spans="1:15" x14ac:dyDescent="0.2">
      <c r="A51" s="2" t="s">
        <v>29</v>
      </c>
      <c r="B51" s="4">
        <v>1246</v>
      </c>
      <c r="C51" s="4">
        <v>408</v>
      </c>
      <c r="D51" s="4">
        <v>21</v>
      </c>
      <c r="E51" s="4">
        <v>99</v>
      </c>
      <c r="F51" s="4">
        <v>0</v>
      </c>
      <c r="G51" s="4">
        <v>0</v>
      </c>
      <c r="H51" s="4">
        <v>1500800</v>
      </c>
      <c r="I51" s="4">
        <v>1032200</v>
      </c>
      <c r="J51" s="4">
        <v>127600</v>
      </c>
      <c r="K51" s="6">
        <f t="shared" si="3"/>
        <v>5.0375049348598502E-2</v>
      </c>
      <c r="L51" s="15">
        <v>1.7299999999999999E-2</v>
      </c>
      <c r="M51" s="4">
        <v>2675700</v>
      </c>
      <c r="N51" s="4">
        <f t="shared" si="1"/>
        <v>1462271.4285714286</v>
      </c>
      <c r="O51" s="4">
        <f t="shared" si="2"/>
        <v>692300</v>
      </c>
    </row>
    <row r="52" spans="1:15" x14ac:dyDescent="0.2">
      <c r="A52" s="2" t="s">
        <v>30</v>
      </c>
      <c r="B52" s="4">
        <v>775</v>
      </c>
      <c r="C52" s="4">
        <v>1138</v>
      </c>
      <c r="D52" s="4">
        <v>53</v>
      </c>
      <c r="E52" s="4">
        <v>99</v>
      </c>
      <c r="F52" s="4"/>
      <c r="G52" s="4"/>
      <c r="H52" s="4">
        <v>1085500</v>
      </c>
      <c r="I52" s="4">
        <v>998600</v>
      </c>
      <c r="J52" s="4">
        <v>306300</v>
      </c>
      <c r="K52" s="6">
        <f t="shared" si="3"/>
        <v>0.14696991507125379</v>
      </c>
      <c r="L52" s="15">
        <v>4.0399999999999998E-2</v>
      </c>
      <c r="M52" s="4">
        <v>2404800</v>
      </c>
      <c r="N52" s="4">
        <f t="shared" si="1"/>
        <v>1383471.4285714286</v>
      </c>
      <c r="O52" s="4">
        <f t="shared" si="2"/>
        <v>692300</v>
      </c>
    </row>
    <row r="53" spans="1:15" x14ac:dyDescent="0.2">
      <c r="A53" s="2" t="s">
        <v>31</v>
      </c>
      <c r="B53" s="4">
        <v>425</v>
      </c>
      <c r="C53" s="4">
        <v>869</v>
      </c>
      <c r="D53" s="4">
        <v>63</v>
      </c>
      <c r="E53" s="4">
        <v>28</v>
      </c>
      <c r="F53" s="4"/>
      <c r="G53" s="4"/>
      <c r="H53" s="4">
        <v>324500</v>
      </c>
      <c r="I53" s="4">
        <v>323100</v>
      </c>
      <c r="J53" s="4">
        <v>44600</v>
      </c>
      <c r="K53" s="6">
        <f t="shared" si="3"/>
        <v>6.8869672637430518E-2</v>
      </c>
      <c r="L53" s="15">
        <v>-1.49E-2</v>
      </c>
      <c r="M53" s="4">
        <v>692300</v>
      </c>
      <c r="N53" s="4">
        <f t="shared" si="1"/>
        <v>1377709.5238095238</v>
      </c>
      <c r="O53" s="4">
        <f t="shared" si="2"/>
        <v>1074000</v>
      </c>
    </row>
    <row r="54" spans="1:15" x14ac:dyDescent="0.2">
      <c r="A54" s="2" t="s">
        <v>32</v>
      </c>
      <c r="B54" s="4">
        <v>605</v>
      </c>
      <c r="C54" s="4">
        <v>562</v>
      </c>
      <c r="D54" s="4">
        <v>25</v>
      </c>
      <c r="E54" s="4">
        <v>93</v>
      </c>
      <c r="F54" s="4"/>
      <c r="G54" s="4"/>
      <c r="H54" s="4">
        <v>641500</v>
      </c>
      <c r="I54" s="4">
        <v>1210900</v>
      </c>
      <c r="J54" s="4">
        <v>98600</v>
      </c>
      <c r="K54" s="6">
        <f t="shared" si="3"/>
        <v>5.3228244439645862E-2</v>
      </c>
      <c r="L54" s="15">
        <v>1.3500000000000002E-2</v>
      </c>
      <c r="M54" s="4">
        <v>1985300</v>
      </c>
      <c r="N54" s="4">
        <f t="shared" si="1"/>
        <v>1305300</v>
      </c>
      <c r="O54" s="4">
        <f t="shared" si="2"/>
        <v>951100</v>
      </c>
    </row>
    <row r="55" spans="1:15" x14ac:dyDescent="0.2">
      <c r="A55" s="2" t="s">
        <v>33</v>
      </c>
      <c r="B55" s="4">
        <v>670</v>
      </c>
      <c r="C55" s="4">
        <v>526</v>
      </c>
      <c r="D55" s="4">
        <v>48</v>
      </c>
      <c r="E55" s="4">
        <v>113</v>
      </c>
      <c r="F55" s="4"/>
      <c r="G55" s="4"/>
      <c r="H55" s="4">
        <v>819800</v>
      </c>
      <c r="I55" s="4">
        <v>1122800</v>
      </c>
      <c r="J55" s="4">
        <v>57400</v>
      </c>
      <c r="K55" s="6">
        <f t="shared" si="3"/>
        <v>2.9548028415525583E-2</v>
      </c>
      <c r="L55" s="15">
        <v>-1.1899999999999999E-2</v>
      </c>
      <c r="M55" s="4">
        <v>1943700</v>
      </c>
      <c r="N55" s="4">
        <f t="shared" si="1"/>
        <v>1239580.9523809524</v>
      </c>
      <c r="O55" s="4">
        <f t="shared" si="2"/>
        <v>951100</v>
      </c>
    </row>
    <row r="56" spans="1:15" x14ac:dyDescent="0.2">
      <c r="A56" s="2" t="s">
        <v>34</v>
      </c>
      <c r="B56" s="4">
        <v>505</v>
      </c>
      <c r="C56" s="4">
        <v>1128</v>
      </c>
      <c r="D56" s="4">
        <v>113</v>
      </c>
      <c r="E56" s="4">
        <v>64</v>
      </c>
      <c r="F56" s="4"/>
      <c r="G56" s="4"/>
      <c r="H56" s="4">
        <v>376500</v>
      </c>
      <c r="I56" s="4">
        <v>656100</v>
      </c>
      <c r="J56" s="4">
        <v>41200</v>
      </c>
      <c r="K56" s="6">
        <f t="shared" si="3"/>
        <v>3.9899283362386212E-2</v>
      </c>
      <c r="L56" s="15">
        <v>-2.8999999999999998E-3</v>
      </c>
      <c r="M56" s="4">
        <v>1074000</v>
      </c>
      <c r="N56" s="4">
        <f t="shared" si="1"/>
        <v>1322938.0952380951</v>
      </c>
      <c r="O56" s="4">
        <f t="shared" si="2"/>
        <v>951100</v>
      </c>
    </row>
    <row r="57" spans="1:15" x14ac:dyDescent="0.2">
      <c r="A57" s="2" t="s">
        <v>35</v>
      </c>
      <c r="B57" s="4">
        <v>542</v>
      </c>
      <c r="C57" s="4">
        <v>512</v>
      </c>
      <c r="D57" s="4">
        <v>40</v>
      </c>
      <c r="E57" s="4">
        <v>40</v>
      </c>
      <c r="F57" s="4"/>
      <c r="G57" s="4"/>
      <c r="H57" s="4">
        <v>564100</v>
      </c>
      <c r="I57" s="4">
        <v>522100</v>
      </c>
      <c r="J57" s="4">
        <v>35000</v>
      </c>
      <c r="K57" s="6">
        <f t="shared" si="3"/>
        <v>3.2222426809059103E-2</v>
      </c>
      <c r="L57" s="15">
        <v>1.8000000000000002E-2</v>
      </c>
      <c r="M57" s="4">
        <v>1121200</v>
      </c>
      <c r="N57" s="4">
        <f t="shared" si="1"/>
        <v>1288923.8095238095</v>
      </c>
      <c r="O57" s="4">
        <f t="shared" si="2"/>
        <v>951100</v>
      </c>
    </row>
    <row r="58" spans="1:15" x14ac:dyDescent="0.2">
      <c r="A58" s="2" t="s">
        <v>36</v>
      </c>
      <c r="B58" s="4">
        <v>1095</v>
      </c>
      <c r="C58" s="4">
        <v>1347</v>
      </c>
      <c r="D58" s="4">
        <v>42</v>
      </c>
      <c r="E58" s="4">
        <v>139</v>
      </c>
      <c r="F58" s="4"/>
      <c r="G58" s="4"/>
      <c r="H58" s="4">
        <v>1396700</v>
      </c>
      <c r="I58" s="4">
        <v>1421000</v>
      </c>
      <c r="J58" s="4">
        <v>89100</v>
      </c>
      <c r="K58" s="6">
        <f t="shared" si="3"/>
        <v>3.1621535294743937E-2</v>
      </c>
      <c r="L58" s="15">
        <v>-5.8999999999999999E-3</v>
      </c>
      <c r="M58" s="4">
        <v>2820400</v>
      </c>
      <c r="N58" s="4">
        <f t="shared" si="1"/>
        <v>1272719.0476190476</v>
      </c>
      <c r="O58" s="4">
        <f t="shared" si="2"/>
        <v>951100</v>
      </c>
    </row>
    <row r="59" spans="1:15" x14ac:dyDescent="0.2">
      <c r="A59" s="2" t="s">
        <v>37</v>
      </c>
      <c r="B59" s="4">
        <v>380</v>
      </c>
      <c r="C59" s="4">
        <v>699</v>
      </c>
      <c r="D59" s="4">
        <v>86</v>
      </c>
      <c r="E59" s="4">
        <v>39</v>
      </c>
      <c r="F59" s="4"/>
      <c r="G59" s="4"/>
      <c r="H59" s="4">
        <v>407800</v>
      </c>
      <c r="I59" s="4">
        <v>536700</v>
      </c>
      <c r="J59" s="4">
        <v>54600</v>
      </c>
      <c r="K59" s="6">
        <f t="shared" si="3"/>
        <v>5.780836421386977E-2</v>
      </c>
      <c r="L59" s="15">
        <v>-1.4000000000000002E-3</v>
      </c>
      <c r="M59" s="4">
        <v>951100</v>
      </c>
      <c r="N59" s="4">
        <f t="shared" si="1"/>
        <v>1291861.9047619049</v>
      </c>
      <c r="O59" s="4">
        <f t="shared" si="2"/>
        <v>1084700</v>
      </c>
    </row>
    <row r="60" spans="1:15" x14ac:dyDescent="0.2">
      <c r="A60" s="2" t="s">
        <v>38</v>
      </c>
      <c r="B60" s="4">
        <v>790</v>
      </c>
      <c r="C60" s="4">
        <v>491</v>
      </c>
      <c r="D60" s="4">
        <v>47</v>
      </c>
      <c r="E60" s="4">
        <v>99</v>
      </c>
      <c r="F60" s="4"/>
      <c r="G60" s="4"/>
      <c r="H60" s="4">
        <v>804200</v>
      </c>
      <c r="I60" s="4">
        <v>1375700</v>
      </c>
      <c r="J60" s="4">
        <v>116400</v>
      </c>
      <c r="K60" s="6">
        <f t="shared" si="3"/>
        <v>5.3396944813982293E-2</v>
      </c>
      <c r="L60" s="15">
        <v>-1.3300000000000001E-2</v>
      </c>
      <c r="M60" s="4">
        <v>2276700</v>
      </c>
      <c r="N60" s="4">
        <f t="shared" si="1"/>
        <v>1216414.2857142857</v>
      </c>
      <c r="O60" s="4">
        <f t="shared" si="2"/>
        <v>1084700</v>
      </c>
    </row>
    <row r="61" spans="1:15" x14ac:dyDescent="0.2">
      <c r="A61" s="2" t="s">
        <v>39</v>
      </c>
      <c r="B61" s="4">
        <v>608</v>
      </c>
      <c r="C61" s="4">
        <v>830</v>
      </c>
      <c r="D61" s="4">
        <v>66</v>
      </c>
      <c r="E61" s="4">
        <v>52</v>
      </c>
      <c r="F61" s="4"/>
      <c r="G61" s="4"/>
      <c r="H61" s="4">
        <v>860700</v>
      </c>
      <c r="I61" s="4">
        <v>738200</v>
      </c>
      <c r="J61" s="4">
        <v>149300</v>
      </c>
      <c r="K61" s="6">
        <f t="shared" si="3"/>
        <v>9.3376696478829194E-2</v>
      </c>
      <c r="L61" s="15">
        <v>1.8000000000000002E-2</v>
      </c>
      <c r="M61" s="4">
        <v>1764100</v>
      </c>
      <c r="N61" s="4">
        <f t="shared" si="1"/>
        <v>1221942.857142857</v>
      </c>
      <c r="O61" s="4">
        <f t="shared" si="2"/>
        <v>1084700</v>
      </c>
    </row>
    <row r="62" spans="1:15" x14ac:dyDescent="0.2">
      <c r="A62" s="2" t="s">
        <v>40</v>
      </c>
      <c r="B62" s="4">
        <v>426</v>
      </c>
      <c r="C62" s="4">
        <v>1035</v>
      </c>
      <c r="D62" s="4">
        <v>59</v>
      </c>
      <c r="E62" s="4">
        <v>47</v>
      </c>
      <c r="F62" s="4"/>
      <c r="G62" s="4"/>
      <c r="H62" s="4">
        <v>486900</v>
      </c>
      <c r="I62" s="4">
        <v>540400</v>
      </c>
      <c r="J62" s="4">
        <v>18500</v>
      </c>
      <c r="K62" s="6">
        <f t="shared" si="3"/>
        <v>1.8008371459164802E-2</v>
      </c>
      <c r="L62" s="15">
        <v>3.0000000000000001E-3</v>
      </c>
      <c r="M62" s="4">
        <v>1084700</v>
      </c>
      <c r="N62" s="4">
        <f t="shared" si="1"/>
        <v>1253285.7142857143</v>
      </c>
      <c r="O62" s="4">
        <f t="shared" si="2"/>
        <v>621200</v>
      </c>
    </row>
    <row r="63" spans="1:15" x14ac:dyDescent="0.2">
      <c r="A63" s="2" t="s">
        <v>41</v>
      </c>
      <c r="B63" s="4">
        <v>716</v>
      </c>
      <c r="C63" s="4">
        <v>423</v>
      </c>
      <c r="D63" s="4">
        <v>67</v>
      </c>
      <c r="E63" s="4">
        <v>84</v>
      </c>
      <c r="F63" s="4"/>
      <c r="G63" s="4"/>
      <c r="H63" s="4">
        <v>845400</v>
      </c>
      <c r="I63" s="4">
        <v>990000</v>
      </c>
      <c r="J63" s="4">
        <v>31700</v>
      </c>
      <c r="K63" s="6">
        <f t="shared" si="3"/>
        <v>1.7271439468235807E-2</v>
      </c>
      <c r="L63" s="15">
        <v>-2.8999999999999998E-3</v>
      </c>
      <c r="M63" s="4">
        <v>1869200</v>
      </c>
      <c r="N63" s="4">
        <f t="shared" si="1"/>
        <v>1191733.3333333333</v>
      </c>
      <c r="O63" s="4">
        <f t="shared" si="2"/>
        <v>567500</v>
      </c>
    </row>
    <row r="64" spans="1:15" x14ac:dyDescent="0.2">
      <c r="A64" s="2" t="s">
        <v>42</v>
      </c>
      <c r="B64" s="4">
        <v>623</v>
      </c>
      <c r="C64" s="4">
        <v>554</v>
      </c>
      <c r="D64" s="4">
        <v>36</v>
      </c>
      <c r="E64" s="4">
        <v>122</v>
      </c>
      <c r="F64" s="4"/>
      <c r="G64" s="4"/>
      <c r="H64" s="4">
        <v>820300</v>
      </c>
      <c r="I64" s="4">
        <v>1262200</v>
      </c>
      <c r="J64" s="4">
        <v>126600</v>
      </c>
      <c r="K64" s="6">
        <f t="shared" si="3"/>
        <v>6.0792316926770708E-2</v>
      </c>
      <c r="L64" s="15">
        <v>-5.8999999999999999E-3</v>
      </c>
      <c r="M64" s="4">
        <v>2083000</v>
      </c>
      <c r="N64" s="4">
        <f t="shared" si="1"/>
        <v>1147190.4761904762</v>
      </c>
      <c r="O64" s="4">
        <f t="shared" si="2"/>
        <v>567500</v>
      </c>
    </row>
    <row r="65" spans="1:15" x14ac:dyDescent="0.2">
      <c r="A65" s="2" t="s">
        <v>43</v>
      </c>
      <c r="B65" s="4">
        <v>943</v>
      </c>
      <c r="C65" s="4">
        <v>328</v>
      </c>
      <c r="D65" s="4">
        <v>13</v>
      </c>
      <c r="E65" s="4">
        <v>38</v>
      </c>
      <c r="F65" s="4"/>
      <c r="G65" s="4"/>
      <c r="H65" s="4">
        <v>945600</v>
      </c>
      <c r="I65" s="4">
        <v>548400</v>
      </c>
      <c r="J65" s="4">
        <v>67000</v>
      </c>
      <c r="K65" s="6">
        <f t="shared" si="3"/>
        <v>4.4846050870147258E-2</v>
      </c>
      <c r="L65" s="15">
        <v>2.4399999999999998E-2</v>
      </c>
      <c r="M65" s="4">
        <v>1574600</v>
      </c>
      <c r="N65" s="4">
        <f t="shared" si="1"/>
        <v>1115938.0952380951</v>
      </c>
      <c r="O65" s="4">
        <f t="shared" si="2"/>
        <v>567500</v>
      </c>
    </row>
    <row r="66" spans="1:15" x14ac:dyDescent="0.2">
      <c r="A66" s="2" t="s">
        <v>44</v>
      </c>
      <c r="B66" s="4">
        <v>840</v>
      </c>
      <c r="C66" s="4">
        <v>318</v>
      </c>
      <c r="D66" s="4">
        <v>12</v>
      </c>
      <c r="E66" s="4">
        <v>26</v>
      </c>
      <c r="F66" s="4"/>
      <c r="G66" s="4"/>
      <c r="H66" s="4">
        <v>781700</v>
      </c>
      <c r="I66" s="4">
        <v>524000</v>
      </c>
      <c r="J66" s="4">
        <v>47700</v>
      </c>
      <c r="K66" s="6">
        <f t="shared" si="3"/>
        <v>3.6532128360266522E-2</v>
      </c>
      <c r="L66" s="15">
        <v>2.8199999999999999E-2</v>
      </c>
      <c r="M66" s="4">
        <v>1354400</v>
      </c>
      <c r="N66" s="4">
        <f t="shared" si="1"/>
        <v>1119719.0476190476</v>
      </c>
      <c r="O66" s="4">
        <f t="shared" si="2"/>
        <v>567500</v>
      </c>
    </row>
    <row r="67" spans="1:15" x14ac:dyDescent="0.2">
      <c r="A67" s="2" t="s">
        <v>45</v>
      </c>
      <c r="B67" s="4">
        <v>283</v>
      </c>
      <c r="C67" s="4">
        <v>519</v>
      </c>
      <c r="D67" s="4">
        <v>13</v>
      </c>
      <c r="E67" s="4">
        <v>22</v>
      </c>
      <c r="F67" s="4"/>
      <c r="G67" s="4"/>
      <c r="H67" s="4">
        <v>262500</v>
      </c>
      <c r="I67" s="4">
        <v>319300</v>
      </c>
      <c r="J67" s="4">
        <v>32900</v>
      </c>
      <c r="K67" s="6">
        <f t="shared" si="3"/>
        <v>5.6548642145067031E-2</v>
      </c>
      <c r="L67" s="15">
        <v>3.2000000000000002E-3</v>
      </c>
      <c r="M67" s="4">
        <v>621200</v>
      </c>
      <c r="N67" s="4">
        <f t="shared" si="1"/>
        <v>1223357.142857143</v>
      </c>
      <c r="O67" s="4">
        <f t="shared" si="2"/>
        <v>567500</v>
      </c>
    </row>
    <row r="68" spans="1:15" x14ac:dyDescent="0.2">
      <c r="A68" s="2" t="s">
        <v>46</v>
      </c>
      <c r="B68" s="4">
        <v>183</v>
      </c>
      <c r="C68" s="4">
        <v>407</v>
      </c>
      <c r="D68" s="4">
        <v>34</v>
      </c>
      <c r="E68" s="4">
        <v>29</v>
      </c>
      <c r="F68" s="4"/>
      <c r="G68" s="4"/>
      <c r="H68" s="4">
        <v>173900</v>
      </c>
      <c r="I68" s="4">
        <v>351000</v>
      </c>
      <c r="J68" s="4">
        <v>41100</v>
      </c>
      <c r="K68" s="6">
        <f t="shared" si="3"/>
        <v>7.8300628691179278E-2</v>
      </c>
      <c r="L68" s="15">
        <v>0</v>
      </c>
      <c r="M68" s="4">
        <v>567500</v>
      </c>
      <c r="N68" s="4">
        <f t="shared" si="1"/>
        <v>1513895.2380952381</v>
      </c>
      <c r="O68" s="4">
        <f t="shared" si="2"/>
        <v>750000</v>
      </c>
    </row>
    <row r="69" spans="1:15" x14ac:dyDescent="0.2">
      <c r="A69" s="2" t="s">
        <v>47</v>
      </c>
      <c r="B69" s="4">
        <v>395</v>
      </c>
      <c r="C69" s="4">
        <v>426</v>
      </c>
      <c r="D69" s="4">
        <v>36</v>
      </c>
      <c r="E69" s="4">
        <v>45</v>
      </c>
      <c r="F69" s="4"/>
      <c r="G69" s="4"/>
      <c r="H69" s="4">
        <v>319000</v>
      </c>
      <c r="I69" s="4">
        <v>588900</v>
      </c>
      <c r="J69" s="4">
        <v>34500</v>
      </c>
      <c r="K69" s="6">
        <f t="shared" si="3"/>
        <v>3.799977971142196E-2</v>
      </c>
      <c r="L69" s="15">
        <v>-9.3999999999999986E-3</v>
      </c>
      <c r="M69" s="4">
        <v>944400</v>
      </c>
      <c r="N69" s="4">
        <f t="shared" si="1"/>
        <v>1562647.6190476189</v>
      </c>
      <c r="O69" s="4">
        <f t="shared" si="2"/>
        <v>571300</v>
      </c>
    </row>
    <row r="70" spans="1:15" x14ac:dyDescent="0.2">
      <c r="A70" s="2" t="s">
        <v>48</v>
      </c>
      <c r="B70" s="4">
        <v>377</v>
      </c>
      <c r="C70" s="4">
        <v>493</v>
      </c>
      <c r="D70" s="4">
        <v>67</v>
      </c>
      <c r="E70" s="4">
        <v>46</v>
      </c>
      <c r="F70" s="4"/>
      <c r="G70" s="4"/>
      <c r="H70" s="4">
        <v>449300</v>
      </c>
      <c r="I70" s="4">
        <v>533200</v>
      </c>
      <c r="J70" s="4">
        <v>81500</v>
      </c>
      <c r="K70" s="6">
        <f t="shared" si="3"/>
        <v>8.2951653944020362E-2</v>
      </c>
      <c r="L70" s="15">
        <v>6.3E-3</v>
      </c>
      <c r="M70" s="4">
        <v>1083800</v>
      </c>
      <c r="N70" s="4">
        <f t="shared" si="1"/>
        <v>1626347.6190476189</v>
      </c>
      <c r="O70" s="4">
        <f t="shared" si="2"/>
        <v>464700</v>
      </c>
    </row>
    <row r="71" spans="1:15" x14ac:dyDescent="0.2">
      <c r="A71" s="2" t="s">
        <v>49</v>
      </c>
      <c r="B71" s="4">
        <v>601</v>
      </c>
      <c r="C71" s="4">
        <v>406</v>
      </c>
      <c r="D71" s="4">
        <v>16</v>
      </c>
      <c r="E71" s="4">
        <v>25</v>
      </c>
      <c r="F71" s="4"/>
      <c r="G71" s="4"/>
      <c r="H71" s="4">
        <v>609900</v>
      </c>
      <c r="I71" s="4">
        <v>469700</v>
      </c>
      <c r="J71" s="4">
        <v>25500</v>
      </c>
      <c r="K71" s="6">
        <f t="shared" si="3"/>
        <v>2.3619859207113746E-2</v>
      </c>
      <c r="L71" s="15">
        <v>1.7500000000000002E-2</v>
      </c>
      <c r="M71" s="4">
        <v>1079700</v>
      </c>
      <c r="N71" s="4">
        <f t="shared" si="1"/>
        <v>1817847.6190476189</v>
      </c>
      <c r="O71" s="4">
        <f t="shared" si="2"/>
        <v>464700</v>
      </c>
    </row>
    <row r="72" spans="1:15" x14ac:dyDescent="0.2">
      <c r="A72" s="2" t="s">
        <v>50</v>
      </c>
      <c r="B72" s="4">
        <v>847</v>
      </c>
      <c r="C72" s="4">
        <v>371</v>
      </c>
      <c r="D72" s="4">
        <v>13</v>
      </c>
      <c r="E72" s="4">
        <v>27</v>
      </c>
      <c r="F72" s="4"/>
      <c r="G72" s="4"/>
      <c r="H72" s="4">
        <v>903700</v>
      </c>
      <c r="I72" s="4">
        <v>448600</v>
      </c>
      <c r="J72" s="4">
        <v>34900</v>
      </c>
      <c r="K72" s="6">
        <f t="shared" si="3"/>
        <v>2.580788286622791E-2</v>
      </c>
      <c r="L72" s="15">
        <v>4.1399999999999999E-2</v>
      </c>
      <c r="M72" s="4">
        <v>1411600</v>
      </c>
      <c r="N72" s="4">
        <f t="shared" si="1"/>
        <v>1801633.3333333333</v>
      </c>
      <c r="O72" s="4">
        <f t="shared" si="2"/>
        <v>464700</v>
      </c>
    </row>
    <row r="73" spans="1:15" x14ac:dyDescent="0.2">
      <c r="A73" s="2" t="s">
        <v>51</v>
      </c>
      <c r="B73" s="4">
        <v>310</v>
      </c>
      <c r="C73" s="4">
        <v>236</v>
      </c>
      <c r="D73" s="4">
        <v>13</v>
      </c>
      <c r="E73" s="4">
        <v>27</v>
      </c>
      <c r="F73" s="4"/>
      <c r="G73" s="4"/>
      <c r="H73" s="4">
        <v>288700</v>
      </c>
      <c r="I73" s="4">
        <v>414100</v>
      </c>
      <c r="J73" s="4">
        <v>41000</v>
      </c>
      <c r="K73" s="6">
        <f t="shared" si="3"/>
        <v>5.8338076266363122E-2</v>
      </c>
      <c r="L73" s="15">
        <v>5.0000000000000001E-3</v>
      </c>
      <c r="M73" s="4">
        <v>750000</v>
      </c>
      <c r="N73" s="4">
        <f t="shared" si="1"/>
        <v>1995952.3809523811</v>
      </c>
      <c r="O73" s="4">
        <f t="shared" si="2"/>
        <v>406900</v>
      </c>
    </row>
    <row r="74" spans="1:15" x14ac:dyDescent="0.2">
      <c r="A74" s="2" t="s">
        <v>52</v>
      </c>
      <c r="B74" s="4">
        <v>316</v>
      </c>
      <c r="C74" s="4">
        <v>432</v>
      </c>
      <c r="D74" s="4">
        <v>9</v>
      </c>
      <c r="E74" s="4">
        <v>14</v>
      </c>
      <c r="F74" s="4"/>
      <c r="G74" s="4"/>
      <c r="H74" s="4">
        <v>246700</v>
      </c>
      <c r="I74" s="4">
        <v>324500</v>
      </c>
      <c r="J74" s="4">
        <v>30400</v>
      </c>
      <c r="K74" s="6">
        <f t="shared" si="3"/>
        <v>5.3221288515406161E-2</v>
      </c>
      <c r="L74" s="15">
        <v>2.0400000000000001E-2</v>
      </c>
      <c r="M74" s="4">
        <v>571300</v>
      </c>
      <c r="N74" s="4">
        <f t="shared" si="1"/>
        <v>2004619.0476190476</v>
      </c>
      <c r="O74" s="4">
        <f t="shared" si="2"/>
        <v>406900</v>
      </c>
    </row>
    <row r="75" spans="1:15" x14ac:dyDescent="0.2">
      <c r="A75" s="2" t="s">
        <v>53</v>
      </c>
      <c r="B75" s="4">
        <v>219</v>
      </c>
      <c r="C75" s="4">
        <v>255</v>
      </c>
      <c r="D75" s="4">
        <v>25</v>
      </c>
      <c r="E75" s="4">
        <v>18</v>
      </c>
      <c r="F75" s="4"/>
      <c r="G75" s="4"/>
      <c r="H75" s="4">
        <v>209800</v>
      </c>
      <c r="I75" s="4">
        <v>249400</v>
      </c>
      <c r="J75" s="4">
        <v>35900</v>
      </c>
      <c r="K75" s="6">
        <f t="shared" si="3"/>
        <v>7.8179442508710797E-2</v>
      </c>
      <c r="L75" s="15">
        <v>-8.3999999999999995E-3</v>
      </c>
      <c r="M75" s="4">
        <v>464700</v>
      </c>
      <c r="N75" s="4">
        <f t="shared" si="1"/>
        <v>2042238.0952380951</v>
      </c>
      <c r="O75" s="4">
        <f t="shared" si="2"/>
        <v>406900</v>
      </c>
    </row>
    <row r="76" spans="1:15" x14ac:dyDescent="0.2">
      <c r="A76" s="2" t="s">
        <v>54</v>
      </c>
      <c r="B76" s="4">
        <v>251</v>
      </c>
      <c r="C76" s="4">
        <v>293</v>
      </c>
      <c r="D76" s="4">
        <v>13</v>
      </c>
      <c r="E76" s="4">
        <v>25</v>
      </c>
      <c r="F76" s="4"/>
      <c r="G76" s="4"/>
      <c r="H76" s="4">
        <v>166400</v>
      </c>
      <c r="I76" s="4">
        <v>373300</v>
      </c>
      <c r="J76" s="4">
        <v>19900</v>
      </c>
      <c r="K76" s="6">
        <f t="shared" si="3"/>
        <v>3.6872336483231426E-2</v>
      </c>
      <c r="L76" s="15">
        <v>-1.1699999999999999E-2</v>
      </c>
      <c r="M76" s="4">
        <v>563600</v>
      </c>
      <c r="N76" s="4">
        <f t="shared" si="1"/>
        <v>2076576.1904761905</v>
      </c>
      <c r="O76" s="4">
        <f t="shared" si="2"/>
        <v>406900</v>
      </c>
    </row>
    <row r="77" spans="1:15" x14ac:dyDescent="0.2">
      <c r="A77" s="2" t="s">
        <v>55</v>
      </c>
      <c r="B77" s="4">
        <v>593</v>
      </c>
      <c r="C77" s="4">
        <v>261</v>
      </c>
      <c r="D77" s="4">
        <v>11</v>
      </c>
      <c r="E77" s="4">
        <v>11</v>
      </c>
      <c r="F77" s="4"/>
      <c r="G77" s="4"/>
      <c r="H77" s="4">
        <v>517800</v>
      </c>
      <c r="I77" s="4">
        <v>221500</v>
      </c>
      <c r="J77" s="4">
        <v>52000</v>
      </c>
      <c r="K77" s="6">
        <f t="shared" si="3"/>
        <v>7.033680508589206E-2</v>
      </c>
      <c r="L77" s="15">
        <v>3.4500000000000003E-2</v>
      </c>
      <c r="M77" s="4">
        <v>2824500</v>
      </c>
      <c r="N77" s="4">
        <f t="shared" si="1"/>
        <v>2002571.4285714286</v>
      </c>
      <c r="O77" s="4">
        <f t="shared" si="2"/>
        <v>406900</v>
      </c>
    </row>
    <row r="78" spans="1:15" x14ac:dyDescent="0.2">
      <c r="A78" s="2" t="s">
        <v>56</v>
      </c>
      <c r="B78" s="4">
        <v>135</v>
      </c>
      <c r="C78" s="4">
        <v>833</v>
      </c>
      <c r="D78" s="4">
        <v>23</v>
      </c>
      <c r="E78" s="4">
        <v>16</v>
      </c>
      <c r="F78" s="4"/>
      <c r="G78" s="4"/>
      <c r="H78" s="4">
        <v>163300</v>
      </c>
      <c r="I78" s="4">
        <v>241100</v>
      </c>
      <c r="J78" s="4">
        <v>15100</v>
      </c>
      <c r="K78" s="6">
        <f t="shared" si="3"/>
        <v>3.7339268051434227E-2</v>
      </c>
      <c r="L78" s="15">
        <v>-6.8000000000000005E-3</v>
      </c>
      <c r="M78" s="4">
        <v>406900</v>
      </c>
      <c r="N78" s="4">
        <f t="shared" si="1"/>
        <v>2061723.8095238095</v>
      </c>
      <c r="O78" s="4">
        <f t="shared" si="2"/>
        <v>692300</v>
      </c>
    </row>
    <row r="79" spans="1:15" x14ac:dyDescent="0.2">
      <c r="A79" s="2" t="s">
        <v>57</v>
      </c>
      <c r="B79" s="4">
        <v>279</v>
      </c>
      <c r="C79" s="4">
        <v>395</v>
      </c>
      <c r="D79" s="4">
        <v>19</v>
      </c>
      <c r="E79" s="4">
        <v>17</v>
      </c>
      <c r="F79" s="4"/>
      <c r="G79" s="4"/>
      <c r="H79" s="4">
        <v>214500</v>
      </c>
      <c r="I79" s="4">
        <v>238100</v>
      </c>
      <c r="J79" s="4">
        <v>12200</v>
      </c>
      <c r="K79" s="6">
        <f t="shared" si="3"/>
        <v>2.695536897923111E-2</v>
      </c>
      <c r="L79" s="15">
        <v>8.6999999999999994E-3</v>
      </c>
      <c r="M79" s="4">
        <v>2480100</v>
      </c>
      <c r="N79" s="4">
        <f t="shared" si="1"/>
        <v>1989338.0952380951</v>
      </c>
      <c r="O79" s="4">
        <f t="shared" si="2"/>
        <v>576600</v>
      </c>
    </row>
    <row r="80" spans="1:15" x14ac:dyDescent="0.2">
      <c r="A80" s="2" t="s">
        <v>58</v>
      </c>
      <c r="B80" s="4">
        <v>458</v>
      </c>
      <c r="C80" s="4">
        <v>664</v>
      </c>
      <c r="D80" s="4">
        <v>75</v>
      </c>
      <c r="E80" s="4">
        <v>57</v>
      </c>
      <c r="F80" s="4"/>
      <c r="G80" s="4"/>
      <c r="H80" s="4">
        <v>435000</v>
      </c>
      <c r="I80" s="4">
        <v>913300</v>
      </c>
      <c r="J80" s="4">
        <v>50400</v>
      </c>
      <c r="K80" s="6">
        <f t="shared" si="3"/>
        <v>3.7380404954387006E-2</v>
      </c>
      <c r="L80" s="15">
        <v>-1.2E-2</v>
      </c>
      <c r="M80" s="4">
        <v>1353100</v>
      </c>
      <c r="N80" s="4">
        <f t="shared" si="1"/>
        <v>1995804.7619047619</v>
      </c>
      <c r="O80" s="4">
        <f t="shared" si="2"/>
        <v>576600</v>
      </c>
    </row>
    <row r="81" spans="1:15" x14ac:dyDescent="0.2">
      <c r="A81" s="2" t="s">
        <v>59</v>
      </c>
      <c r="B81" s="4">
        <v>279</v>
      </c>
      <c r="C81" s="4">
        <v>1160</v>
      </c>
      <c r="D81" s="4">
        <v>22</v>
      </c>
      <c r="E81" s="4">
        <v>19</v>
      </c>
      <c r="F81" s="4"/>
      <c r="G81" s="4"/>
      <c r="H81" s="4">
        <v>277000</v>
      </c>
      <c r="I81" s="4">
        <v>332100</v>
      </c>
      <c r="J81" s="4">
        <v>76200</v>
      </c>
      <c r="K81" s="6">
        <f t="shared" si="3"/>
        <v>0.12510261040879986</v>
      </c>
      <c r="L81" s="15">
        <v>-1.0200000000000001E-2</v>
      </c>
      <c r="M81" s="4">
        <v>692300</v>
      </c>
      <c r="N81" s="4">
        <f t="shared" si="1"/>
        <v>2015600</v>
      </c>
      <c r="O81" s="4">
        <f t="shared" si="2"/>
        <v>576600</v>
      </c>
    </row>
    <row r="82" spans="1:15" x14ac:dyDescent="0.2">
      <c r="A82" s="2" t="s">
        <v>60</v>
      </c>
      <c r="B82" s="4">
        <v>673</v>
      </c>
      <c r="C82" s="4">
        <v>355</v>
      </c>
      <c r="D82" s="4">
        <v>16</v>
      </c>
      <c r="E82" s="4">
        <v>65</v>
      </c>
      <c r="F82" s="4"/>
      <c r="G82" s="4"/>
      <c r="H82" s="4">
        <v>990400</v>
      </c>
      <c r="I82" s="4">
        <v>813500</v>
      </c>
      <c r="J82" s="4">
        <v>61200</v>
      </c>
      <c r="K82" s="6">
        <f t="shared" si="3"/>
        <v>3.3926492599368037E-2</v>
      </c>
      <c r="L82" s="15">
        <v>2.9600000000000001E-2</v>
      </c>
      <c r="M82" s="4">
        <v>1880200</v>
      </c>
      <c r="N82" s="4">
        <f t="shared" si="1"/>
        <v>2032566.6666666667</v>
      </c>
      <c r="O82" s="4">
        <f t="shared" si="2"/>
        <v>576600</v>
      </c>
    </row>
    <row r="83" spans="1:15" x14ac:dyDescent="0.2">
      <c r="A83" s="2" t="s">
        <v>61</v>
      </c>
      <c r="B83" s="4">
        <v>362</v>
      </c>
      <c r="C83" s="4">
        <v>654</v>
      </c>
      <c r="D83" s="4">
        <v>19</v>
      </c>
      <c r="E83" s="4">
        <v>76</v>
      </c>
      <c r="F83" s="4"/>
      <c r="G83" s="4"/>
      <c r="H83" s="4">
        <v>302000</v>
      </c>
      <c r="I83" s="4">
        <v>1436400</v>
      </c>
      <c r="J83" s="4">
        <v>260500</v>
      </c>
      <c r="K83" s="6">
        <f t="shared" si="3"/>
        <v>0.14985043718361712</v>
      </c>
      <c r="L83" s="15">
        <v>-6.9400000000000003E-2</v>
      </c>
      <c r="M83" s="4">
        <v>1742900</v>
      </c>
      <c r="N83" s="4">
        <f t="shared" si="1"/>
        <v>2089852.3809523811</v>
      </c>
      <c r="O83" s="4">
        <f t="shared" si="2"/>
        <v>576600</v>
      </c>
    </row>
    <row r="84" spans="1:15" x14ac:dyDescent="0.2">
      <c r="A84" s="2" t="s">
        <v>62</v>
      </c>
      <c r="B84" s="4">
        <v>346</v>
      </c>
      <c r="C84" s="4">
        <v>695</v>
      </c>
      <c r="D84" s="4">
        <v>12</v>
      </c>
      <c r="E84" s="4">
        <v>15</v>
      </c>
      <c r="F84" s="4"/>
      <c r="G84" s="4"/>
      <c r="H84" s="4">
        <v>277200</v>
      </c>
      <c r="I84" s="4">
        <v>271100</v>
      </c>
      <c r="J84" s="4">
        <v>24900</v>
      </c>
      <c r="K84" s="6">
        <f t="shared" si="3"/>
        <v>4.5413095020973918E-2</v>
      </c>
      <c r="L84" s="15">
        <v>1.15E-2</v>
      </c>
      <c r="M84" s="4">
        <v>576600</v>
      </c>
      <c r="N84" s="4">
        <f t="shared" si="1"/>
        <v>2128242.8571428573</v>
      </c>
      <c r="O84" s="4">
        <f t="shared" si="2"/>
        <v>918300</v>
      </c>
    </row>
    <row r="85" spans="1:15" x14ac:dyDescent="0.2">
      <c r="A85" s="2" t="s">
        <v>63</v>
      </c>
      <c r="B85" s="4">
        <v>491</v>
      </c>
      <c r="C85" s="4">
        <v>904</v>
      </c>
      <c r="D85" s="4">
        <v>37</v>
      </c>
      <c r="E85" s="4">
        <v>38</v>
      </c>
      <c r="F85" s="4"/>
      <c r="G85" s="4"/>
      <c r="H85" s="4">
        <v>444100</v>
      </c>
      <c r="I85" s="4">
        <v>682400</v>
      </c>
      <c r="J85" s="4">
        <v>15100</v>
      </c>
      <c r="K85" s="6">
        <f t="shared" si="3"/>
        <v>1.3404349755881048E-2</v>
      </c>
      <c r="L85" s="15">
        <v>1.1699999999999999E-2</v>
      </c>
      <c r="M85" s="4">
        <v>1147600</v>
      </c>
      <c r="N85" s="4">
        <f t="shared" si="1"/>
        <v>2299785.7142857141</v>
      </c>
      <c r="O85" s="4">
        <f t="shared" si="2"/>
        <v>918300</v>
      </c>
    </row>
    <row r="86" spans="1:15" x14ac:dyDescent="0.2">
      <c r="A86" s="2" t="s">
        <v>64</v>
      </c>
      <c r="B86" s="4">
        <v>230</v>
      </c>
      <c r="C86" s="4">
        <v>1660</v>
      </c>
      <c r="D86" s="4">
        <v>61</v>
      </c>
      <c r="E86" s="4">
        <v>37</v>
      </c>
      <c r="F86" s="4"/>
      <c r="G86" s="4"/>
      <c r="H86" s="4">
        <v>188800</v>
      </c>
      <c r="I86" s="4">
        <v>729000</v>
      </c>
      <c r="J86" s="4">
        <v>116600</v>
      </c>
      <c r="K86" s="6">
        <f t="shared" si="3"/>
        <v>0.12704292874264544</v>
      </c>
      <c r="L86" s="15">
        <v>-2.8199999999999999E-2</v>
      </c>
      <c r="M86" s="4">
        <v>918300</v>
      </c>
      <c r="N86" s="4">
        <f t="shared" si="1"/>
        <v>2380009.5238095238</v>
      </c>
      <c r="O86" s="4">
        <f t="shared" si="2"/>
        <v>1433800</v>
      </c>
    </row>
    <row r="87" spans="1:15" x14ac:dyDescent="0.2">
      <c r="A87" s="2" t="s">
        <v>65</v>
      </c>
      <c r="B87" s="4">
        <v>649</v>
      </c>
      <c r="C87" s="4">
        <v>3761</v>
      </c>
      <c r="D87" s="4">
        <v>116</v>
      </c>
      <c r="E87" s="4">
        <v>38</v>
      </c>
      <c r="F87" s="4"/>
      <c r="G87" s="4"/>
      <c r="H87" s="4">
        <v>648000</v>
      </c>
      <c r="I87" s="4">
        <v>697600</v>
      </c>
      <c r="J87" s="4">
        <v>79800</v>
      </c>
      <c r="K87" s="6">
        <f t="shared" si="3"/>
        <v>5.9304399524375745E-2</v>
      </c>
      <c r="L87" s="15">
        <v>2.1499999999999998E-2</v>
      </c>
      <c r="M87" s="4">
        <v>1433800</v>
      </c>
      <c r="N87" s="4">
        <f t="shared" ref="N87:N91" si="4">AVERAGE($M88:$M108)</f>
        <v>2376509.5238095238</v>
      </c>
      <c r="O87" s="4">
        <f t="shared" ref="O87:O146" si="5">MIN(M88:M92)</f>
        <v>1968200</v>
      </c>
    </row>
    <row r="88" spans="1:15" x14ac:dyDescent="0.2">
      <c r="A88" s="2" t="s">
        <v>66</v>
      </c>
      <c r="B88" s="4">
        <v>874</v>
      </c>
      <c r="C88" s="4">
        <v>1022</v>
      </c>
      <c r="D88" s="4">
        <v>45</v>
      </c>
      <c r="E88" s="4">
        <v>74</v>
      </c>
      <c r="F88" s="4"/>
      <c r="G88" s="4"/>
      <c r="H88" s="4">
        <v>993800</v>
      </c>
      <c r="I88" s="4">
        <v>1754000</v>
      </c>
      <c r="J88" s="4">
        <v>182800</v>
      </c>
      <c r="K88" s="6">
        <f t="shared" ref="K88:K114" si="6">J88/(H88+I88)</f>
        <v>6.6525948031152193E-2</v>
      </c>
      <c r="L88" s="15">
        <v>-4.7800000000000002E-2</v>
      </c>
      <c r="M88" s="4">
        <v>2797600</v>
      </c>
      <c r="N88" s="4">
        <f t="shared" si="4"/>
        <v>2438476.1904761903</v>
      </c>
      <c r="O88" s="4">
        <f t="shared" si="5"/>
        <v>1071100</v>
      </c>
    </row>
    <row r="89" spans="1:15" x14ac:dyDescent="0.2">
      <c r="A89" s="2" t="s">
        <v>67</v>
      </c>
      <c r="B89" s="4">
        <v>1649</v>
      </c>
      <c r="C89" s="4">
        <v>1425</v>
      </c>
      <c r="D89" s="4">
        <v>75</v>
      </c>
      <c r="E89" s="4">
        <v>331</v>
      </c>
      <c r="F89" s="4"/>
      <c r="G89" s="4"/>
      <c r="H89" s="4">
        <v>1904300</v>
      </c>
      <c r="I89" s="4">
        <v>4731100</v>
      </c>
      <c r="J89" s="4">
        <v>109100</v>
      </c>
      <c r="K89" s="6">
        <f t="shared" si="6"/>
        <v>1.6442113512373031E-2</v>
      </c>
      <c r="L89" s="15">
        <v>-7.400000000000001E-2</v>
      </c>
      <c r="M89" s="4">
        <v>6668800</v>
      </c>
      <c r="N89" s="4">
        <f t="shared" si="4"/>
        <v>2162666.6666666665</v>
      </c>
      <c r="O89" s="4">
        <f t="shared" si="5"/>
        <v>1071100</v>
      </c>
    </row>
    <row r="90" spans="1:15" x14ac:dyDescent="0.2">
      <c r="A90" s="2" t="s">
        <v>68</v>
      </c>
      <c r="B90" s="4">
        <v>654</v>
      </c>
      <c r="C90" s="4">
        <v>1360</v>
      </c>
      <c r="D90" s="4">
        <v>310</v>
      </c>
      <c r="E90" s="4">
        <v>101</v>
      </c>
      <c r="F90" s="4"/>
      <c r="G90" s="4"/>
      <c r="H90" s="4">
        <v>646800</v>
      </c>
      <c r="I90" s="4">
        <v>1086900</v>
      </c>
      <c r="J90" s="4">
        <v>230600</v>
      </c>
      <c r="K90" s="6">
        <f t="shared" si="6"/>
        <v>0.13301032473899752</v>
      </c>
      <c r="L90" s="15">
        <v>-1.61E-2</v>
      </c>
      <c r="M90" s="4">
        <v>1968200</v>
      </c>
      <c r="N90" s="4">
        <f t="shared" si="4"/>
        <v>2102428.5714285714</v>
      </c>
      <c r="O90" s="4">
        <f t="shared" si="5"/>
        <v>753300</v>
      </c>
    </row>
    <row r="91" spans="1:15" x14ac:dyDescent="0.2">
      <c r="A91" s="2" t="s">
        <v>69</v>
      </c>
      <c r="B91" s="4">
        <v>797</v>
      </c>
      <c r="C91" s="4">
        <v>807</v>
      </c>
      <c r="D91" s="4">
        <v>26</v>
      </c>
      <c r="E91" s="4">
        <v>136</v>
      </c>
      <c r="F91" s="4"/>
      <c r="G91" s="4"/>
      <c r="H91" s="4">
        <v>803200</v>
      </c>
      <c r="I91" s="4">
        <v>1413700</v>
      </c>
      <c r="J91" s="4">
        <v>140600</v>
      </c>
      <c r="K91" s="6">
        <f t="shared" si="6"/>
        <v>6.3421895439577783E-2</v>
      </c>
      <c r="L91" s="15">
        <v>-3.3099999999999997E-2</v>
      </c>
      <c r="M91" s="4">
        <v>2421500</v>
      </c>
      <c r="N91" s="4">
        <f t="shared" si="4"/>
        <v>2024314.2857142857</v>
      </c>
      <c r="O91" s="4">
        <f t="shared" si="5"/>
        <v>753300</v>
      </c>
    </row>
    <row r="92" spans="1:15" x14ac:dyDescent="0.2">
      <c r="A92" s="2" t="s">
        <v>70</v>
      </c>
      <c r="B92" s="4">
        <v>2244</v>
      </c>
      <c r="C92" s="4">
        <v>1568</v>
      </c>
      <c r="D92" s="4">
        <v>215</v>
      </c>
      <c r="E92" s="4">
        <v>177</v>
      </c>
      <c r="F92" s="4"/>
      <c r="G92" s="4"/>
      <c r="H92" s="4">
        <v>3274900</v>
      </c>
      <c r="I92" s="4">
        <v>1776800</v>
      </c>
      <c r="J92" s="4">
        <v>35800</v>
      </c>
      <c r="K92" s="6">
        <f t="shared" si="6"/>
        <v>7.0867232812716514E-3</v>
      </c>
      <c r="L92" s="15">
        <v>6.8699999999999997E-2</v>
      </c>
      <c r="M92" s="4">
        <v>5101200</v>
      </c>
      <c r="N92" s="4">
        <f t="shared" ref="N92:N111" si="7">AVERAGE($M93:$M113)</f>
        <v>1827276.1904761905</v>
      </c>
      <c r="O92" s="4">
        <f t="shared" si="5"/>
        <v>753300</v>
      </c>
    </row>
    <row r="93" spans="1:15" x14ac:dyDescent="0.2">
      <c r="A93" s="2" t="s">
        <v>71</v>
      </c>
      <c r="B93" s="4">
        <v>487</v>
      </c>
      <c r="C93" s="4">
        <v>522</v>
      </c>
      <c r="D93" s="4">
        <v>15</v>
      </c>
      <c r="E93" s="4">
        <v>34</v>
      </c>
      <c r="F93" s="4"/>
      <c r="G93" s="4"/>
      <c r="H93" s="4">
        <v>436200</v>
      </c>
      <c r="I93" s="4">
        <v>622300</v>
      </c>
      <c r="J93" s="4">
        <v>15700</v>
      </c>
      <c r="K93" s="6">
        <f t="shared" si="6"/>
        <v>1.4832309872461031E-2</v>
      </c>
      <c r="L93" s="15">
        <v>0</v>
      </c>
      <c r="M93" s="4">
        <v>1071100</v>
      </c>
      <c r="N93" s="4">
        <f t="shared" si="7"/>
        <v>1819166.6666666667</v>
      </c>
      <c r="O93" s="4">
        <f t="shared" si="5"/>
        <v>753300</v>
      </c>
    </row>
    <row r="94" spans="1:15" x14ac:dyDescent="0.2">
      <c r="A94" s="2" t="s">
        <v>72</v>
      </c>
      <c r="B94" s="4">
        <v>2216</v>
      </c>
      <c r="C94" s="4">
        <v>539</v>
      </c>
      <c r="D94" s="4">
        <v>19</v>
      </c>
      <c r="E94" s="4">
        <v>145</v>
      </c>
      <c r="F94" s="4"/>
      <c r="G94" s="4"/>
      <c r="H94" s="4">
        <v>2494400</v>
      </c>
      <c r="I94" s="4">
        <v>1871200</v>
      </c>
      <c r="J94" s="4">
        <v>186900</v>
      </c>
      <c r="K94" s="6">
        <f t="shared" si="6"/>
        <v>4.2811984606926881E-2</v>
      </c>
      <c r="L94" s="15">
        <v>3.0800000000000001E-2</v>
      </c>
      <c r="M94" s="4">
        <v>4830700</v>
      </c>
      <c r="N94" s="4">
        <f t="shared" si="7"/>
        <v>1624595.2380952381</v>
      </c>
      <c r="O94" s="4">
        <f t="shared" si="5"/>
        <v>753300</v>
      </c>
    </row>
    <row r="95" spans="1:15" x14ac:dyDescent="0.2">
      <c r="A95" s="2" t="s">
        <v>73</v>
      </c>
      <c r="B95" s="4">
        <v>233</v>
      </c>
      <c r="C95" s="4">
        <v>503</v>
      </c>
      <c r="D95" s="4">
        <v>30</v>
      </c>
      <c r="E95" s="4">
        <v>31</v>
      </c>
      <c r="F95" s="4"/>
      <c r="G95" s="4"/>
      <c r="H95" s="4">
        <v>202000</v>
      </c>
      <c r="I95" s="4">
        <v>492500</v>
      </c>
      <c r="J95" s="4">
        <v>55500</v>
      </c>
      <c r="K95" s="6">
        <f t="shared" si="6"/>
        <v>7.9913606911447083E-2</v>
      </c>
      <c r="L95" s="15">
        <v>-3.0000000000000001E-3</v>
      </c>
      <c r="M95" s="4">
        <v>753300</v>
      </c>
      <c r="N95" s="4">
        <f t="shared" si="7"/>
        <v>1635504.7619047619</v>
      </c>
      <c r="O95" s="4">
        <f t="shared" si="5"/>
        <v>960000</v>
      </c>
    </row>
    <row r="96" spans="1:15" x14ac:dyDescent="0.2">
      <c r="A96" s="2" t="s">
        <v>74</v>
      </c>
      <c r="B96" s="4">
        <v>353</v>
      </c>
      <c r="C96" s="4">
        <v>987</v>
      </c>
      <c r="D96" s="4">
        <v>22</v>
      </c>
      <c r="E96" s="4">
        <v>42</v>
      </c>
      <c r="F96" s="4"/>
      <c r="G96" s="4"/>
      <c r="H96" s="4">
        <v>333400</v>
      </c>
      <c r="I96" s="4">
        <v>621400</v>
      </c>
      <c r="J96" s="4">
        <v>49900</v>
      </c>
      <c r="K96" s="6">
        <f t="shared" si="6"/>
        <v>5.2262253875157101E-2</v>
      </c>
      <c r="L96" s="15">
        <v>-6.0999999999999995E-3</v>
      </c>
      <c r="M96" s="4">
        <v>1254700</v>
      </c>
      <c r="N96" s="4">
        <f t="shared" si="7"/>
        <v>1687304.7619047619</v>
      </c>
      <c r="O96" s="4">
        <f t="shared" si="5"/>
        <v>960000</v>
      </c>
    </row>
    <row r="97" spans="1:15" x14ac:dyDescent="0.2">
      <c r="A97" s="2" t="s">
        <v>75</v>
      </c>
      <c r="B97" s="4">
        <v>489</v>
      </c>
      <c r="C97" s="4">
        <v>1033</v>
      </c>
      <c r="D97" s="4">
        <v>30</v>
      </c>
      <c r="E97" s="4">
        <v>50</v>
      </c>
      <c r="F97" s="4"/>
      <c r="G97" s="4"/>
      <c r="H97" s="4">
        <v>612400</v>
      </c>
      <c r="I97" s="4">
        <v>663500</v>
      </c>
      <c r="J97" s="4">
        <v>155400</v>
      </c>
      <c r="K97" s="6">
        <f t="shared" si="6"/>
        <v>0.12179637902656948</v>
      </c>
      <c r="L97" s="15">
        <v>2.8300000000000002E-2</v>
      </c>
      <c r="M97" s="4">
        <v>1284700</v>
      </c>
      <c r="N97" s="4">
        <f t="shared" si="7"/>
        <v>1675933.3333333333</v>
      </c>
      <c r="O97" s="4">
        <f t="shared" si="5"/>
        <v>960000</v>
      </c>
    </row>
    <row r="98" spans="1:15" x14ac:dyDescent="0.2">
      <c r="A98" s="2" t="s">
        <v>76</v>
      </c>
      <c r="B98" s="4">
        <v>356</v>
      </c>
      <c r="C98" s="4">
        <v>576</v>
      </c>
      <c r="D98" s="4">
        <v>16</v>
      </c>
      <c r="E98" s="4">
        <v>61</v>
      </c>
      <c r="F98" s="4"/>
      <c r="G98" s="4"/>
      <c r="H98" s="4">
        <v>304400</v>
      </c>
      <c r="I98" s="4">
        <v>924300</v>
      </c>
      <c r="J98" s="4">
        <v>37600</v>
      </c>
      <c r="K98" s="6">
        <f t="shared" si="6"/>
        <v>3.0601448685602668E-2</v>
      </c>
      <c r="L98" s="15">
        <v>-1.41E-2</v>
      </c>
      <c r="M98" s="4">
        <v>1270400</v>
      </c>
      <c r="N98" s="4">
        <f t="shared" si="7"/>
        <v>1761185.7142857143</v>
      </c>
      <c r="O98" s="4">
        <f t="shared" si="5"/>
        <v>960000</v>
      </c>
    </row>
    <row r="99" spans="1:15" x14ac:dyDescent="0.2">
      <c r="A99" s="2" t="s">
        <v>77</v>
      </c>
      <c r="B99" s="4">
        <v>450</v>
      </c>
      <c r="C99" s="4">
        <v>942</v>
      </c>
      <c r="D99" s="4">
        <v>24</v>
      </c>
      <c r="E99" s="4">
        <v>81</v>
      </c>
      <c r="F99" s="4"/>
      <c r="G99" s="4"/>
      <c r="H99" s="4">
        <v>500500</v>
      </c>
      <c r="I99" s="4">
        <v>1095300</v>
      </c>
      <c r="J99" s="4">
        <v>52900</v>
      </c>
      <c r="K99" s="6">
        <f t="shared" si="6"/>
        <v>3.3149517483393912E-2</v>
      </c>
      <c r="L99" s="15">
        <v>-0.02</v>
      </c>
      <c r="M99" s="4">
        <v>1649100</v>
      </c>
      <c r="N99" s="4">
        <f t="shared" si="7"/>
        <v>1729109.5238095238</v>
      </c>
      <c r="O99" s="4">
        <f t="shared" si="5"/>
        <v>960000</v>
      </c>
    </row>
    <row r="100" spans="1:15" x14ac:dyDescent="0.2">
      <c r="A100" s="2" t="s">
        <v>78</v>
      </c>
      <c r="B100" s="4">
        <v>367</v>
      </c>
      <c r="C100" s="4">
        <v>805</v>
      </c>
      <c r="D100" s="4">
        <v>14</v>
      </c>
      <c r="E100" s="4">
        <v>32</v>
      </c>
      <c r="F100" s="4"/>
      <c r="G100" s="4"/>
      <c r="H100" s="4">
        <v>332400</v>
      </c>
      <c r="I100" s="4">
        <v>542700</v>
      </c>
      <c r="J100" s="4">
        <v>64100</v>
      </c>
      <c r="K100" s="6">
        <f t="shared" si="6"/>
        <v>7.3248771568963547E-2</v>
      </c>
      <c r="L100" s="15">
        <v>1.0800000000000001E-2</v>
      </c>
      <c r="M100" s="4">
        <v>960000</v>
      </c>
      <c r="N100" s="4">
        <f t="shared" si="7"/>
        <v>1836485.7142857143</v>
      </c>
      <c r="O100" s="4">
        <f t="shared" si="5"/>
        <v>1108000</v>
      </c>
    </row>
    <row r="101" spans="1:15" x14ac:dyDescent="0.2">
      <c r="A101" s="2" t="s">
        <v>79</v>
      </c>
      <c r="B101" s="4">
        <v>483</v>
      </c>
      <c r="C101" s="4">
        <v>1214</v>
      </c>
      <c r="D101" s="4">
        <v>54</v>
      </c>
      <c r="E101" s="4">
        <v>50</v>
      </c>
      <c r="F101" s="4"/>
      <c r="G101" s="4"/>
      <c r="H101" s="4">
        <v>457200</v>
      </c>
      <c r="I101" s="4">
        <v>895500</v>
      </c>
      <c r="J101" s="4">
        <v>123800</v>
      </c>
      <c r="K101" s="6">
        <f t="shared" si="6"/>
        <v>9.1520662378945808E-2</v>
      </c>
      <c r="L101" s="15">
        <v>4.6999999999999993E-3</v>
      </c>
      <c r="M101" s="4">
        <v>1488900</v>
      </c>
      <c r="N101" s="4">
        <f t="shared" si="7"/>
        <v>1820542.857142857</v>
      </c>
      <c r="O101" s="4">
        <f t="shared" si="5"/>
        <v>1108000</v>
      </c>
    </row>
    <row r="102" spans="1:15" x14ac:dyDescent="0.2">
      <c r="A102" s="2" t="s">
        <v>80</v>
      </c>
      <c r="B102" s="4">
        <v>338</v>
      </c>
      <c r="C102" s="4">
        <v>1013</v>
      </c>
      <c r="D102" s="4">
        <v>134</v>
      </c>
      <c r="E102" s="4">
        <v>37</v>
      </c>
      <c r="F102" s="4"/>
      <c r="G102" s="4"/>
      <c r="H102" s="4">
        <v>253900</v>
      </c>
      <c r="I102" s="4">
        <v>719200</v>
      </c>
      <c r="J102" s="4">
        <v>133800</v>
      </c>
      <c r="K102" s="6">
        <f t="shared" si="6"/>
        <v>0.1374987154454835</v>
      </c>
      <c r="L102" s="15">
        <v>-1.23E-2</v>
      </c>
      <c r="M102" s="4">
        <v>1108000</v>
      </c>
      <c r="N102" s="4">
        <f t="shared" si="7"/>
        <v>1807214.2857142857</v>
      </c>
      <c r="O102" s="4">
        <f t="shared" si="5"/>
        <v>1382800</v>
      </c>
    </row>
    <row r="103" spans="1:15" x14ac:dyDescent="0.2">
      <c r="A103" s="2" t="s">
        <v>81</v>
      </c>
      <c r="B103" s="4">
        <v>673</v>
      </c>
      <c r="C103" s="4">
        <v>868</v>
      </c>
      <c r="D103" s="4">
        <v>36</v>
      </c>
      <c r="E103" s="4">
        <v>131</v>
      </c>
      <c r="F103" s="4"/>
      <c r="G103" s="4"/>
      <c r="H103" s="4">
        <v>667700</v>
      </c>
      <c r="I103" s="4">
        <v>1494200</v>
      </c>
      <c r="J103" s="4">
        <v>46100</v>
      </c>
      <c r="K103" s="6">
        <f t="shared" si="6"/>
        <v>2.1323835515056202E-2</v>
      </c>
      <c r="L103" s="15">
        <v>-4.0999999999999995E-2</v>
      </c>
      <c r="M103" s="4">
        <v>2236500</v>
      </c>
      <c r="N103" s="4">
        <f t="shared" si="7"/>
        <v>1740990.4761904762</v>
      </c>
      <c r="O103" s="4">
        <f t="shared" si="5"/>
        <v>1360300</v>
      </c>
    </row>
    <row r="104" spans="1:15" x14ac:dyDescent="0.2">
      <c r="A104" s="2" t="s">
        <v>82</v>
      </c>
      <c r="B104" s="4">
        <v>1445</v>
      </c>
      <c r="C104" s="4">
        <v>1962</v>
      </c>
      <c r="D104" s="4">
        <v>146</v>
      </c>
      <c r="E104" s="4">
        <v>122</v>
      </c>
      <c r="F104" s="4"/>
      <c r="G104" s="4"/>
      <c r="H104" s="4">
        <v>1544800</v>
      </c>
      <c r="I104" s="4">
        <v>1302000</v>
      </c>
      <c r="J104" s="4">
        <v>91000</v>
      </c>
      <c r="K104" s="6">
        <f t="shared" si="6"/>
        <v>3.196571589152733E-2</v>
      </c>
      <c r="L104" s="15">
        <v>1.34E-2</v>
      </c>
      <c r="M104" s="4">
        <v>2945900</v>
      </c>
      <c r="N104" s="4">
        <f t="shared" si="7"/>
        <v>1680980.9523809524</v>
      </c>
      <c r="O104" s="4">
        <f t="shared" si="5"/>
        <v>1360300</v>
      </c>
    </row>
    <row r="105" spans="1:15" x14ac:dyDescent="0.2">
      <c r="A105" s="2" t="s">
        <v>83</v>
      </c>
      <c r="B105" s="4">
        <v>545</v>
      </c>
      <c r="C105" s="4">
        <v>1103</v>
      </c>
      <c r="D105" s="4">
        <v>86</v>
      </c>
      <c r="E105" s="4">
        <v>61</v>
      </c>
      <c r="F105" s="4"/>
      <c r="G105" s="4"/>
      <c r="H105" s="4">
        <v>480400</v>
      </c>
      <c r="I105" s="4">
        <v>845800</v>
      </c>
      <c r="J105" s="4">
        <v>52500</v>
      </c>
      <c r="K105" s="6">
        <f t="shared" si="6"/>
        <v>3.9586789322877396E-2</v>
      </c>
      <c r="L105" s="15">
        <v>-5.8999999999999999E-3</v>
      </c>
      <c r="M105" s="4">
        <v>1382800</v>
      </c>
      <c r="N105" s="4">
        <f t="shared" si="7"/>
        <v>1684190.4761904762</v>
      </c>
      <c r="O105" s="4">
        <f t="shared" si="5"/>
        <v>876800</v>
      </c>
    </row>
    <row r="106" spans="1:15" x14ac:dyDescent="0.2">
      <c r="A106" s="2" t="s">
        <v>84</v>
      </c>
      <c r="B106" s="4">
        <v>1285</v>
      </c>
      <c r="C106" s="4">
        <v>621</v>
      </c>
      <c r="D106" s="4">
        <v>42</v>
      </c>
      <c r="E106" s="4">
        <v>226</v>
      </c>
      <c r="F106" s="4"/>
      <c r="G106" s="4"/>
      <c r="H106" s="4">
        <v>1773700</v>
      </c>
      <c r="I106" s="4">
        <v>2796800</v>
      </c>
      <c r="J106" s="4">
        <v>126800</v>
      </c>
      <c r="K106" s="6">
        <f t="shared" si="6"/>
        <v>2.7743135324362761E-2</v>
      </c>
      <c r="L106" s="15">
        <v>1.6500000000000001E-2</v>
      </c>
      <c r="M106" s="4">
        <v>4750000</v>
      </c>
      <c r="N106" s="4">
        <f t="shared" si="7"/>
        <v>1500209.5238095238</v>
      </c>
      <c r="O106" s="4">
        <f t="shared" si="5"/>
        <v>703200</v>
      </c>
    </row>
    <row r="107" spans="1:15" x14ac:dyDescent="0.2">
      <c r="A107" s="2" t="s">
        <v>85</v>
      </c>
      <c r="B107" s="4">
        <v>896</v>
      </c>
      <c r="C107" s="4">
        <v>1269</v>
      </c>
      <c r="D107" s="4">
        <v>215</v>
      </c>
      <c r="E107" s="4">
        <v>147</v>
      </c>
      <c r="F107" s="4"/>
      <c r="G107" s="4"/>
      <c r="H107" s="4">
        <v>1026700</v>
      </c>
      <c r="I107" s="4">
        <v>1407900</v>
      </c>
      <c r="J107" s="4">
        <v>162400</v>
      </c>
      <c r="K107" s="6">
        <f t="shared" si="6"/>
        <v>6.6705002875215635E-2</v>
      </c>
      <c r="L107" s="15">
        <v>-1.34E-2</v>
      </c>
      <c r="M107" s="4">
        <v>2603000</v>
      </c>
      <c r="N107" s="4">
        <f t="shared" si="7"/>
        <v>1434042.857142857</v>
      </c>
      <c r="O107" s="4">
        <f t="shared" si="5"/>
        <v>703200</v>
      </c>
    </row>
    <row r="108" spans="1:15" x14ac:dyDescent="0.2">
      <c r="A108" s="2" t="s">
        <v>86</v>
      </c>
      <c r="B108" s="4">
        <v>1418</v>
      </c>
      <c r="C108" s="4">
        <v>388</v>
      </c>
      <c r="D108" s="4">
        <v>25</v>
      </c>
      <c r="E108" s="4">
        <v>31</v>
      </c>
      <c r="F108" s="4"/>
      <c r="G108" s="4"/>
      <c r="H108" s="4">
        <v>804200</v>
      </c>
      <c r="I108" s="4">
        <v>465800</v>
      </c>
      <c r="J108" s="4">
        <v>86700</v>
      </c>
      <c r="K108" s="6">
        <f t="shared" si="6"/>
        <v>6.8267716535433065E-2</v>
      </c>
      <c r="L108" s="15">
        <v>-1.1699999999999999E-2</v>
      </c>
      <c r="M108" s="4">
        <v>1360300</v>
      </c>
      <c r="N108" s="4">
        <f t="shared" si="7"/>
        <v>1429228.5714285714</v>
      </c>
      <c r="O108" s="4">
        <f t="shared" si="5"/>
        <v>703200</v>
      </c>
    </row>
    <row r="109" spans="1:15" x14ac:dyDescent="0.2">
      <c r="A109" s="2" t="s">
        <v>87</v>
      </c>
      <c r="B109" s="4">
        <v>1744</v>
      </c>
      <c r="C109" s="4">
        <v>518</v>
      </c>
      <c r="D109" s="4">
        <v>10</v>
      </c>
      <c r="E109" s="4">
        <v>119</v>
      </c>
      <c r="F109" s="4"/>
      <c r="G109" s="4"/>
      <c r="H109" s="4">
        <v>2512500</v>
      </c>
      <c r="I109" s="4">
        <v>1464300</v>
      </c>
      <c r="J109" s="4">
        <v>112100</v>
      </c>
      <c r="K109" s="6">
        <f t="shared" si="6"/>
        <v>2.8188493260913296E-2</v>
      </c>
      <c r="L109" s="15">
        <v>5.7099999999999998E-2</v>
      </c>
      <c r="M109" s="4">
        <v>4098900</v>
      </c>
      <c r="N109" s="4">
        <f t="shared" si="7"/>
        <v>1278800</v>
      </c>
      <c r="O109" s="4">
        <f t="shared" si="5"/>
        <v>703200</v>
      </c>
    </row>
    <row r="110" spans="1:15" x14ac:dyDescent="0.2">
      <c r="A110" s="2" t="s">
        <v>88</v>
      </c>
      <c r="B110" s="4">
        <v>335</v>
      </c>
      <c r="C110" s="4">
        <v>512</v>
      </c>
      <c r="D110" s="4">
        <v>19</v>
      </c>
      <c r="E110" s="4">
        <v>36</v>
      </c>
      <c r="F110" s="4"/>
      <c r="G110" s="4"/>
      <c r="H110" s="4">
        <v>361700</v>
      </c>
      <c r="I110" s="4">
        <v>454700</v>
      </c>
      <c r="J110" s="4">
        <v>60300</v>
      </c>
      <c r="K110" s="6">
        <f t="shared" si="6"/>
        <v>7.3860852523272902E-2</v>
      </c>
      <c r="L110" s="15">
        <v>1.2500000000000001E-2</v>
      </c>
      <c r="M110" s="4">
        <v>876800</v>
      </c>
      <c r="N110" s="4">
        <f t="shared" si="7"/>
        <v>1340847.6190476189</v>
      </c>
      <c r="O110" s="4">
        <f t="shared" si="5"/>
        <v>703200</v>
      </c>
    </row>
    <row r="111" spans="1:15" x14ac:dyDescent="0.2">
      <c r="A111" s="2" t="s">
        <v>89</v>
      </c>
      <c r="B111" s="4">
        <v>240</v>
      </c>
      <c r="C111" s="4">
        <v>743</v>
      </c>
      <c r="D111" s="4">
        <v>25</v>
      </c>
      <c r="E111" s="4">
        <v>26</v>
      </c>
      <c r="F111" s="4"/>
      <c r="G111" s="4"/>
      <c r="H111" s="4">
        <v>199100</v>
      </c>
      <c r="I111" s="4">
        <v>427100</v>
      </c>
      <c r="J111" s="4">
        <v>2300</v>
      </c>
      <c r="K111" s="6">
        <f t="shared" si="6"/>
        <v>3.6729479399552857E-3</v>
      </c>
      <c r="L111" s="15">
        <v>-1.3999999999999999E-2</v>
      </c>
      <c r="M111" s="4">
        <v>703200</v>
      </c>
      <c r="N111" s="4">
        <f t="shared" si="7"/>
        <v>1451004.7619047619</v>
      </c>
      <c r="O111" s="4">
        <f t="shared" si="5"/>
        <v>744700</v>
      </c>
    </row>
    <row r="112" spans="1:15" x14ac:dyDescent="0.2">
      <c r="A112" s="2" t="s">
        <v>90</v>
      </c>
      <c r="B112" s="4">
        <v>233</v>
      </c>
      <c r="C112" s="4">
        <v>475</v>
      </c>
      <c r="D112" s="4">
        <v>35</v>
      </c>
      <c r="E112" s="4">
        <v>34</v>
      </c>
      <c r="F112" s="4"/>
      <c r="G112" s="4"/>
      <c r="H112" s="4">
        <v>296300</v>
      </c>
      <c r="I112" s="4">
        <v>480900</v>
      </c>
      <c r="J112" s="4">
        <v>88300</v>
      </c>
      <c r="K112" s="6">
        <f t="shared" si="6"/>
        <v>0.1136129696345857</v>
      </c>
      <c r="L112" s="15">
        <v>-1.5E-3</v>
      </c>
      <c r="M112" s="4">
        <v>781100</v>
      </c>
      <c r="N112" s="4">
        <f t="shared" ref="N112:N129" si="8">AVERAGE($M113:$M133)</f>
        <v>1471276.1904761905</v>
      </c>
      <c r="O112" s="4">
        <f t="shared" si="5"/>
        <v>744700</v>
      </c>
    </row>
    <row r="113" spans="1:15" x14ac:dyDescent="0.2">
      <c r="A113" s="2" t="s">
        <v>91</v>
      </c>
      <c r="B113" s="4">
        <v>222</v>
      </c>
      <c r="C113" s="4">
        <v>387</v>
      </c>
      <c r="D113" s="4">
        <v>7</v>
      </c>
      <c r="E113" s="4">
        <v>40</v>
      </c>
      <c r="F113" s="4"/>
      <c r="G113" s="4"/>
      <c r="H113" s="4">
        <v>329300</v>
      </c>
      <c r="I113" s="4">
        <v>618600</v>
      </c>
      <c r="J113" s="4">
        <v>15500</v>
      </c>
      <c r="K113" s="6">
        <f t="shared" si="6"/>
        <v>1.6351935858212891E-2</v>
      </c>
      <c r="L113" s="15">
        <v>-4.5999999999999999E-3</v>
      </c>
      <c r="M113" s="4">
        <v>963400</v>
      </c>
      <c r="N113" s="4">
        <f t="shared" si="8"/>
        <v>1544104.7619047619</v>
      </c>
      <c r="O113" s="4">
        <f t="shared" si="5"/>
        <v>744700</v>
      </c>
    </row>
    <row r="114" spans="1:15" x14ac:dyDescent="0.2">
      <c r="A114" s="2" t="s">
        <v>92</v>
      </c>
      <c r="B114" s="4">
        <v>383</v>
      </c>
      <c r="C114" s="4">
        <v>597</v>
      </c>
      <c r="D114" s="4">
        <v>19</v>
      </c>
      <c r="E114" s="4">
        <v>30</v>
      </c>
      <c r="F114" s="4"/>
      <c r="G114" s="4"/>
      <c r="H114" s="4">
        <v>414400</v>
      </c>
      <c r="I114" s="4">
        <v>450800</v>
      </c>
      <c r="J114" s="4">
        <v>32900</v>
      </c>
      <c r="K114" s="6">
        <f t="shared" si="6"/>
        <v>3.802588996763754E-2</v>
      </c>
      <c r="L114" s="15">
        <v>-3.0000000000000001E-3</v>
      </c>
      <c r="M114" s="4">
        <v>900800</v>
      </c>
      <c r="N114" s="4">
        <f t="shared" si="8"/>
        <v>1525328.5714285714</v>
      </c>
      <c r="O114" s="4">
        <f t="shared" si="5"/>
        <v>744700</v>
      </c>
    </row>
    <row r="115" spans="1:15" x14ac:dyDescent="0.2">
      <c r="A115" s="2" t="s">
        <v>93</v>
      </c>
      <c r="B115" s="4">
        <v>224</v>
      </c>
      <c r="C115" s="4">
        <v>558</v>
      </c>
      <c r="D115" s="4">
        <v>73</v>
      </c>
      <c r="E115" s="4">
        <v>33</v>
      </c>
      <c r="F115" s="4"/>
      <c r="G115" s="4"/>
      <c r="H115" s="4">
        <v>162000</v>
      </c>
      <c r="I115" s="4">
        <v>456600</v>
      </c>
      <c r="J115" s="4"/>
      <c r="K115" s="4"/>
      <c r="L115" s="15">
        <v>1.24E-2</v>
      </c>
      <c r="M115" s="4">
        <v>744700</v>
      </c>
      <c r="N115" s="4">
        <f t="shared" si="8"/>
        <v>1522685.7142857143</v>
      </c>
      <c r="O115" s="4">
        <f t="shared" si="5"/>
        <v>975500</v>
      </c>
    </row>
    <row r="116" spans="1:15" x14ac:dyDescent="0.2">
      <c r="A116" s="2" t="s">
        <v>94</v>
      </c>
      <c r="B116" s="4">
        <v>254</v>
      </c>
      <c r="C116" s="4">
        <v>402</v>
      </c>
      <c r="D116" s="4">
        <v>35</v>
      </c>
      <c r="E116" s="4">
        <v>45</v>
      </c>
      <c r="F116" s="4"/>
      <c r="G116" s="4"/>
      <c r="H116" s="4">
        <v>286600</v>
      </c>
      <c r="I116" s="4">
        <v>618100</v>
      </c>
      <c r="J116" s="4"/>
      <c r="K116" s="4"/>
      <c r="L116" s="15">
        <v>-1.6899999999999998E-2</v>
      </c>
      <c r="M116" s="4">
        <v>982400</v>
      </c>
      <c r="N116" s="4">
        <f t="shared" si="8"/>
        <v>1492938.0952380951</v>
      </c>
      <c r="O116" s="4">
        <f t="shared" si="5"/>
        <v>975500</v>
      </c>
    </row>
    <row r="117" spans="1:15" x14ac:dyDescent="0.2">
      <c r="A117" s="2" t="s">
        <v>95</v>
      </c>
      <c r="B117" s="4">
        <v>605</v>
      </c>
      <c r="C117" s="4">
        <v>860</v>
      </c>
      <c r="D117" s="4">
        <v>32</v>
      </c>
      <c r="E117" s="4">
        <v>54</v>
      </c>
      <c r="F117" s="4"/>
      <c r="G117" s="4"/>
      <c r="H117" s="4">
        <v>874900</v>
      </c>
      <c r="I117" s="4">
        <v>674200</v>
      </c>
      <c r="J117" s="4"/>
      <c r="K117" s="4"/>
      <c r="L117" s="15">
        <v>2.0199999999999999E-2</v>
      </c>
      <c r="M117" s="4">
        <v>2342500</v>
      </c>
      <c r="N117" s="4">
        <f t="shared" si="8"/>
        <v>1407404.7619047619</v>
      </c>
      <c r="O117" s="4">
        <f t="shared" si="5"/>
        <v>975500</v>
      </c>
    </row>
    <row r="118" spans="1:15" x14ac:dyDescent="0.2">
      <c r="A118" s="2" t="s">
        <v>96</v>
      </c>
      <c r="B118" s="4">
        <v>311</v>
      </c>
      <c r="C118" s="4">
        <v>563</v>
      </c>
      <c r="D118" s="4">
        <v>15</v>
      </c>
      <c r="E118" s="4">
        <v>37</v>
      </c>
      <c r="F118" s="4"/>
      <c r="G118" s="4"/>
      <c r="H118" s="4">
        <v>364700</v>
      </c>
      <c r="I118" s="4">
        <v>498900</v>
      </c>
      <c r="J118" s="4"/>
      <c r="K118" s="4"/>
      <c r="L118" s="15">
        <v>9.3999999999999986E-3</v>
      </c>
      <c r="M118" s="4">
        <v>1045900</v>
      </c>
      <c r="N118" s="4">
        <f t="shared" si="8"/>
        <v>1387766.6666666667</v>
      </c>
      <c r="O118" s="4">
        <f t="shared" si="5"/>
        <v>828100</v>
      </c>
    </row>
    <row r="119" spans="1:15" x14ac:dyDescent="0.2">
      <c r="A119" s="2" t="s">
        <v>97</v>
      </c>
      <c r="B119" s="4">
        <v>295</v>
      </c>
      <c r="C119" s="4">
        <v>729</v>
      </c>
      <c r="D119" s="4">
        <v>129</v>
      </c>
      <c r="E119" s="4">
        <v>87</v>
      </c>
      <c r="F119" s="4"/>
      <c r="G119" s="4"/>
      <c r="H119" s="4">
        <v>552700</v>
      </c>
      <c r="I119" s="4">
        <v>1081700</v>
      </c>
      <c r="J119" s="4"/>
      <c r="K119" s="4"/>
      <c r="L119" s="15">
        <v>-1.3999999999999999E-2</v>
      </c>
      <c r="M119" s="4">
        <v>3060700</v>
      </c>
      <c r="N119" s="4">
        <f t="shared" si="8"/>
        <v>1274566.6666666667</v>
      </c>
      <c r="O119" s="4">
        <f t="shared" si="5"/>
        <v>828100</v>
      </c>
    </row>
    <row r="120" spans="1:15" x14ac:dyDescent="0.2">
      <c r="A120" s="2" t="s">
        <v>98</v>
      </c>
      <c r="B120" s="4">
        <v>372</v>
      </c>
      <c r="C120" s="4">
        <v>489</v>
      </c>
      <c r="D120" s="4">
        <v>18</v>
      </c>
      <c r="E120" s="4">
        <v>46</v>
      </c>
      <c r="F120" s="4"/>
      <c r="G120" s="4"/>
      <c r="H120" s="4">
        <v>285100</v>
      </c>
      <c r="I120" s="4">
        <v>663700</v>
      </c>
      <c r="J120" s="4"/>
      <c r="K120" s="4"/>
      <c r="L120" s="15">
        <v>-1.54E-2</v>
      </c>
      <c r="M120" s="4">
        <v>975500</v>
      </c>
      <c r="N120" s="4">
        <f t="shared" si="8"/>
        <v>1248444.142857143</v>
      </c>
      <c r="O120" s="4">
        <f t="shared" si="5"/>
        <v>828100</v>
      </c>
    </row>
    <row r="121" spans="1:15" x14ac:dyDescent="0.2">
      <c r="A121" s="2" t="s">
        <v>99</v>
      </c>
      <c r="B121" s="4">
        <v>1007</v>
      </c>
      <c r="C121" s="4">
        <v>480</v>
      </c>
      <c r="D121" s="4">
        <v>18</v>
      </c>
      <c r="E121" s="4">
        <v>67</v>
      </c>
      <c r="F121" s="4"/>
      <c r="G121" s="4"/>
      <c r="H121" s="4">
        <v>1462300</v>
      </c>
      <c r="I121" s="4">
        <v>872600</v>
      </c>
      <c r="J121" s="4"/>
      <c r="K121" s="4"/>
      <c r="L121" s="15">
        <v>4.2800000000000005E-2</v>
      </c>
      <c r="M121" s="4">
        <v>3214900</v>
      </c>
      <c r="N121" s="4">
        <f t="shared" si="8"/>
        <v>1106325.857142857</v>
      </c>
      <c r="O121" s="4">
        <f t="shared" si="5"/>
        <v>828100</v>
      </c>
    </row>
    <row r="122" spans="1:15" x14ac:dyDescent="0.2">
      <c r="A122" s="2" t="s">
        <v>100</v>
      </c>
      <c r="B122" s="4">
        <v>221</v>
      </c>
      <c r="C122" s="4">
        <v>361</v>
      </c>
      <c r="D122" s="4">
        <v>19</v>
      </c>
      <c r="E122" s="4">
        <v>59</v>
      </c>
      <c r="F122" s="4"/>
      <c r="G122" s="4"/>
      <c r="H122" s="4">
        <v>245800</v>
      </c>
      <c r="I122" s="4">
        <v>722500</v>
      </c>
      <c r="J122" s="4"/>
      <c r="K122" s="4"/>
      <c r="L122" s="15">
        <v>-1.5E-3</v>
      </c>
      <c r="M122" s="4">
        <v>1154100</v>
      </c>
      <c r="N122" s="4">
        <f t="shared" si="8"/>
        <v>1084989.8095238095</v>
      </c>
      <c r="O122" s="4">
        <f t="shared" si="5"/>
        <v>828100</v>
      </c>
    </row>
    <row r="123" spans="1:15" x14ac:dyDescent="0.2">
      <c r="A123" s="2" t="s">
        <v>101</v>
      </c>
      <c r="B123" s="4">
        <v>425</v>
      </c>
      <c r="C123" s="4">
        <v>555</v>
      </c>
      <c r="D123" s="4">
        <v>79</v>
      </c>
      <c r="E123" s="4">
        <v>44</v>
      </c>
      <c r="F123" s="4"/>
      <c r="G123" s="4"/>
      <c r="H123" s="4">
        <v>324900</v>
      </c>
      <c r="I123" s="4">
        <v>503000</v>
      </c>
      <c r="J123" s="4"/>
      <c r="K123" s="4"/>
      <c r="L123" s="15">
        <v>-1.1000000000000001E-2</v>
      </c>
      <c r="M123" s="4">
        <v>828100</v>
      </c>
      <c r="N123" s="4">
        <f t="shared" si="8"/>
        <v>1117002.3333333333</v>
      </c>
      <c r="O123" s="4">
        <f t="shared" si="5"/>
        <v>845800</v>
      </c>
    </row>
    <row r="124" spans="1:15" x14ac:dyDescent="0.2">
      <c r="A124" s="2" t="s">
        <v>102</v>
      </c>
      <c r="B124" s="4">
        <v>218</v>
      </c>
      <c r="C124" s="4">
        <v>443</v>
      </c>
      <c r="D124" s="4">
        <v>72</v>
      </c>
      <c r="E124" s="4">
        <v>32</v>
      </c>
      <c r="F124" s="4"/>
      <c r="G124" s="4"/>
      <c r="H124" s="4">
        <v>402700</v>
      </c>
      <c r="I124" s="4">
        <v>437000</v>
      </c>
      <c r="J124" s="4"/>
      <c r="K124" s="4"/>
      <c r="L124" s="15">
        <v>0</v>
      </c>
      <c r="M124" s="4">
        <v>845800</v>
      </c>
      <c r="N124" s="4">
        <f t="shared" si="8"/>
        <v>1090359.5714285714</v>
      </c>
      <c r="O124" s="4">
        <f t="shared" si="5"/>
        <v>886400</v>
      </c>
    </row>
    <row r="125" spans="1:15" x14ac:dyDescent="0.2">
      <c r="A125" s="2" t="s">
        <v>103</v>
      </c>
      <c r="B125" s="4">
        <v>577</v>
      </c>
      <c r="C125" s="4">
        <v>425</v>
      </c>
      <c r="D125" s="4">
        <v>14</v>
      </c>
      <c r="E125" s="4">
        <v>79</v>
      </c>
      <c r="F125" s="4"/>
      <c r="G125" s="4"/>
      <c r="H125" s="4">
        <v>786100</v>
      </c>
      <c r="I125" s="4">
        <v>808900</v>
      </c>
      <c r="J125" s="4"/>
      <c r="K125" s="4"/>
      <c r="L125" s="15">
        <v>1.5900000000000001E-2</v>
      </c>
      <c r="M125" s="4">
        <v>1685700</v>
      </c>
      <c r="N125" s="4">
        <f t="shared" si="8"/>
        <v>1066110.3333333333</v>
      </c>
      <c r="O125" s="4">
        <f t="shared" si="5"/>
        <v>886400</v>
      </c>
    </row>
    <row r="126" spans="1:15" x14ac:dyDescent="0.2">
      <c r="A126" s="2" t="s">
        <v>104</v>
      </c>
      <c r="B126" s="4">
        <v>518</v>
      </c>
      <c r="C126" s="4">
        <v>525</v>
      </c>
      <c r="D126" s="4">
        <v>29</v>
      </c>
      <c r="E126" s="4">
        <v>35</v>
      </c>
      <c r="F126" s="4"/>
      <c r="G126" s="4"/>
      <c r="H126" s="4">
        <v>788900</v>
      </c>
      <c r="I126" s="4">
        <v>537100</v>
      </c>
      <c r="J126" s="4"/>
      <c r="K126" s="4"/>
      <c r="L126" s="15">
        <v>2.6099999999999998E-2</v>
      </c>
      <c r="M126" s="4">
        <v>1450200</v>
      </c>
      <c r="N126" s="4">
        <f t="shared" si="8"/>
        <v>1025672.2380952381</v>
      </c>
      <c r="O126" s="4">
        <f t="shared" si="5"/>
        <v>886400</v>
      </c>
    </row>
    <row r="127" spans="1:15" x14ac:dyDescent="0.2">
      <c r="A127" s="2" t="s">
        <v>105</v>
      </c>
      <c r="B127" s="4">
        <v>237</v>
      </c>
      <c r="C127" s="4">
        <v>565</v>
      </c>
      <c r="D127" s="4">
        <v>20</v>
      </c>
      <c r="E127" s="4">
        <v>43</v>
      </c>
      <c r="F127" s="4"/>
      <c r="G127" s="4"/>
      <c r="H127" s="4">
        <v>188600</v>
      </c>
      <c r="I127" s="4">
        <v>695200</v>
      </c>
      <c r="J127" s="4"/>
      <c r="K127" s="4"/>
      <c r="L127" s="15">
        <v>-3.2000000000000002E-3</v>
      </c>
      <c r="M127" s="4">
        <v>886400</v>
      </c>
      <c r="N127" s="4">
        <f t="shared" si="8"/>
        <v>1013191.5714285715</v>
      </c>
      <c r="O127" s="4">
        <f t="shared" si="5"/>
        <v>939900</v>
      </c>
    </row>
    <row r="128" spans="1:15" x14ac:dyDescent="0.2">
      <c r="A128" s="2" t="s">
        <v>106</v>
      </c>
      <c r="B128" s="4">
        <v>292</v>
      </c>
      <c r="C128" s="4">
        <v>454</v>
      </c>
      <c r="D128" s="4">
        <v>25</v>
      </c>
      <c r="E128" s="4">
        <v>49</v>
      </c>
      <c r="F128" s="4"/>
      <c r="G128" s="4"/>
      <c r="H128" s="4">
        <v>325600</v>
      </c>
      <c r="I128" s="4">
        <v>785300</v>
      </c>
      <c r="J128" s="4"/>
      <c r="K128" s="4"/>
      <c r="L128" s="15">
        <v>-2.2700000000000001E-2</v>
      </c>
      <c r="M128" s="4">
        <v>1213500</v>
      </c>
      <c r="N128" s="4">
        <f t="shared" si="8"/>
        <v>989590.19047619053</v>
      </c>
      <c r="O128" s="4">
        <f t="shared" si="5"/>
        <v>939900</v>
      </c>
    </row>
    <row r="129" spans="1:15" x14ac:dyDescent="0.2">
      <c r="A129" s="2" t="s">
        <v>107</v>
      </c>
      <c r="B129" s="4">
        <v>324</v>
      </c>
      <c r="C129" s="4">
        <v>765</v>
      </c>
      <c r="D129" s="4">
        <v>81</v>
      </c>
      <c r="E129" s="4">
        <v>77</v>
      </c>
      <c r="F129" s="4"/>
      <c r="G129" s="4"/>
      <c r="H129" s="4">
        <v>332300</v>
      </c>
      <c r="I129" s="4">
        <v>868000</v>
      </c>
      <c r="J129" s="4"/>
      <c r="K129" s="4"/>
      <c r="L129" s="15">
        <v>-3.0999999999999999E-3</v>
      </c>
      <c r="M129" s="4">
        <v>1259200</v>
      </c>
      <c r="N129" s="4">
        <f t="shared" si="8"/>
        <v>957973.04761904757</v>
      </c>
      <c r="O129" s="4">
        <f t="shared" si="5"/>
        <v>939900</v>
      </c>
    </row>
    <row r="130" spans="1:15" x14ac:dyDescent="0.2">
      <c r="A130" s="2" t="s">
        <v>108</v>
      </c>
      <c r="B130" s="4">
        <v>346</v>
      </c>
      <c r="C130" s="4">
        <v>518</v>
      </c>
      <c r="D130" s="4">
        <v>158</v>
      </c>
      <c r="E130" s="4">
        <v>36</v>
      </c>
      <c r="F130" s="4"/>
      <c r="G130" s="4"/>
      <c r="H130" s="4">
        <v>375500</v>
      </c>
      <c r="I130" s="4">
        <v>562300</v>
      </c>
      <c r="J130" s="4"/>
      <c r="K130" s="4"/>
      <c r="L130" s="15">
        <v>-1.26E-2</v>
      </c>
      <c r="M130" s="4">
        <v>939900</v>
      </c>
      <c r="N130" s="4">
        <f>AVERAGE($M131:$M151)</f>
        <v>934130.47619047621</v>
      </c>
      <c r="O130" s="4">
        <f t="shared" si="5"/>
        <v>506500</v>
      </c>
    </row>
    <row r="131" spans="1:15" x14ac:dyDescent="0.2">
      <c r="A131" s="2" t="s">
        <v>109</v>
      </c>
      <c r="B131" s="4">
        <v>659</v>
      </c>
      <c r="C131" s="4">
        <v>403</v>
      </c>
      <c r="D131" s="4">
        <v>42</v>
      </c>
      <c r="E131" s="4">
        <v>99</v>
      </c>
      <c r="F131" s="4"/>
      <c r="G131" s="4"/>
      <c r="H131" s="4">
        <v>1055500</v>
      </c>
      <c r="I131" s="4">
        <v>1121200</v>
      </c>
      <c r="J131" s="4"/>
      <c r="K131" s="4"/>
      <c r="L131" s="15">
        <v>4.7999999999999996E-3</v>
      </c>
      <c r="M131" s="4">
        <v>2179800</v>
      </c>
      <c r="N131" s="4">
        <f>AVERAGE($M132:$M152)</f>
        <v>867238.71428571432</v>
      </c>
      <c r="O131" s="4">
        <f t="shared" si="5"/>
        <v>506500</v>
      </c>
    </row>
    <row r="132" spans="1:15" x14ac:dyDescent="0.2">
      <c r="A132" s="2" t="s">
        <v>110</v>
      </c>
      <c r="B132" s="4">
        <v>1015</v>
      </c>
      <c r="C132" s="4">
        <v>506</v>
      </c>
      <c r="D132" s="4">
        <v>121</v>
      </c>
      <c r="E132" s="4">
        <v>83</v>
      </c>
      <c r="F132" s="4"/>
      <c r="G132" s="4"/>
      <c r="H132" s="4">
        <v>1941100</v>
      </c>
      <c r="I132" s="4">
        <v>1052400</v>
      </c>
      <c r="J132" s="4"/>
      <c r="K132" s="4"/>
      <c r="L132" s="15">
        <v>6.88E-2</v>
      </c>
      <c r="M132" s="4">
        <v>3016500</v>
      </c>
      <c r="O132" s="4">
        <f t="shared" si="5"/>
        <v>357700</v>
      </c>
    </row>
    <row r="133" spans="1:15" x14ac:dyDescent="0.2">
      <c r="A133" s="2" t="s">
        <v>111</v>
      </c>
      <c r="B133" s="4">
        <v>385</v>
      </c>
      <c r="C133" s="4">
        <v>287</v>
      </c>
      <c r="D133" s="4">
        <v>9</v>
      </c>
      <c r="E133" s="4">
        <v>59</v>
      </c>
      <c r="F133" s="4"/>
      <c r="G133" s="4"/>
      <c r="H133" s="4">
        <v>513400</v>
      </c>
      <c r="I133" s="4">
        <v>641900</v>
      </c>
      <c r="J133" s="4"/>
      <c r="K133" s="4"/>
      <c r="L133" s="15">
        <v>5.1000000000000004E-3</v>
      </c>
      <c r="M133" s="4">
        <v>1206800</v>
      </c>
      <c r="O133" s="4">
        <f t="shared" si="5"/>
        <v>357700</v>
      </c>
    </row>
    <row r="134" spans="1:15" x14ac:dyDescent="0.2">
      <c r="A134" s="2" t="s">
        <v>112</v>
      </c>
      <c r="B134" s="4">
        <v>1271</v>
      </c>
      <c r="C134" s="4">
        <v>336</v>
      </c>
      <c r="D134" s="4">
        <v>11</v>
      </c>
      <c r="E134" s="4">
        <v>56</v>
      </c>
      <c r="F134" s="4"/>
      <c r="G134" s="4"/>
      <c r="H134" s="4">
        <v>1742800</v>
      </c>
      <c r="I134" s="4">
        <v>697300</v>
      </c>
      <c r="J134" s="4"/>
      <c r="K134" s="4"/>
      <c r="L134" s="15">
        <v>6.8499999999999991E-2</v>
      </c>
      <c r="M134" s="4">
        <v>2492800</v>
      </c>
      <c r="O134" s="4">
        <f t="shared" si="5"/>
        <v>357700</v>
      </c>
    </row>
    <row r="135" spans="1:15" x14ac:dyDescent="0.2">
      <c r="A135" s="2" t="s">
        <v>113</v>
      </c>
      <c r="B135" s="4">
        <v>214</v>
      </c>
      <c r="C135" s="4">
        <v>207</v>
      </c>
      <c r="D135" s="4">
        <v>1</v>
      </c>
      <c r="E135" s="4">
        <v>7</v>
      </c>
      <c r="F135" s="4"/>
      <c r="G135" s="4"/>
      <c r="H135" s="4">
        <v>161700</v>
      </c>
      <c r="I135" s="4">
        <v>264900</v>
      </c>
      <c r="J135" s="4"/>
      <c r="K135" s="4"/>
      <c r="L135" s="15">
        <v>-1.8E-3</v>
      </c>
      <c r="M135" s="4">
        <v>506500</v>
      </c>
      <c r="O135" s="4">
        <f t="shared" si="5"/>
        <v>357700</v>
      </c>
    </row>
    <row r="136" spans="1:15" x14ac:dyDescent="0.2">
      <c r="A136" s="2" t="s">
        <v>114</v>
      </c>
      <c r="B136" s="4">
        <v>367</v>
      </c>
      <c r="C136" s="4">
        <v>285</v>
      </c>
      <c r="D136" s="4">
        <v>9</v>
      </c>
      <c r="E136" s="4">
        <v>12</v>
      </c>
      <c r="F136" s="4"/>
      <c r="G136" s="4"/>
      <c r="H136" s="4">
        <v>227300</v>
      </c>
      <c r="I136" s="4">
        <v>250700</v>
      </c>
      <c r="J136" s="4"/>
      <c r="K136" s="4"/>
      <c r="L136" s="15">
        <v>1.84E-2</v>
      </c>
      <c r="M136" s="4">
        <v>689200</v>
      </c>
      <c r="O136" s="4">
        <f t="shared" si="5"/>
        <v>357700</v>
      </c>
    </row>
    <row r="137" spans="1:15" x14ac:dyDescent="0.2">
      <c r="A137" s="2" t="s">
        <v>115</v>
      </c>
      <c r="B137" s="4">
        <v>373</v>
      </c>
      <c r="C137" s="4">
        <v>345</v>
      </c>
      <c r="D137" s="4">
        <v>10</v>
      </c>
      <c r="E137" s="4">
        <v>9</v>
      </c>
      <c r="F137" s="4"/>
      <c r="G137" s="4"/>
      <c r="H137" s="4">
        <v>117800</v>
      </c>
      <c r="I137" s="4">
        <v>199200</v>
      </c>
      <c r="J137" s="4"/>
      <c r="K137" s="4"/>
      <c r="L137" s="15">
        <v>-1.83E-2</v>
      </c>
      <c r="M137" s="4">
        <v>357700</v>
      </c>
      <c r="O137" s="4">
        <f t="shared" si="5"/>
        <v>230416</v>
      </c>
    </row>
    <row r="138" spans="1:15" x14ac:dyDescent="0.2">
      <c r="A138" s="2" t="s">
        <v>116</v>
      </c>
      <c r="B138" s="4">
        <v>170</v>
      </c>
      <c r="C138" s="4">
        <v>283</v>
      </c>
      <c r="D138" s="4">
        <v>21</v>
      </c>
      <c r="E138" s="4">
        <v>12</v>
      </c>
      <c r="F138" s="4"/>
      <c r="G138" s="4"/>
      <c r="H138" s="4">
        <v>184900</v>
      </c>
      <c r="I138" s="4">
        <v>315600</v>
      </c>
      <c r="J138" s="4"/>
      <c r="K138" s="4"/>
      <c r="L138" s="15">
        <v>-7.0999999999999995E-3</v>
      </c>
      <c r="M138" s="4">
        <v>546300</v>
      </c>
      <c r="O138" s="4">
        <f t="shared" si="5"/>
        <v>230416</v>
      </c>
    </row>
    <row r="139" spans="1:15" x14ac:dyDescent="0.2">
      <c r="A139" s="2" t="s">
        <v>117</v>
      </c>
      <c r="B139" s="4">
        <v>185</v>
      </c>
      <c r="C139" s="4">
        <v>230</v>
      </c>
      <c r="D139" s="4">
        <v>9</v>
      </c>
      <c r="E139" s="4">
        <v>33</v>
      </c>
      <c r="F139" s="4"/>
      <c r="G139" s="4"/>
      <c r="H139" s="4">
        <v>150300</v>
      </c>
      <c r="I139" s="4">
        <v>403600</v>
      </c>
      <c r="J139" s="4"/>
      <c r="K139" s="4"/>
      <c r="L139" s="15">
        <v>1.8E-3</v>
      </c>
      <c r="M139" s="4">
        <v>633500</v>
      </c>
      <c r="O139" s="4">
        <f t="shared" si="5"/>
        <v>230416</v>
      </c>
    </row>
    <row r="140" spans="1:15" x14ac:dyDescent="0.2">
      <c r="A140" s="2" t="s">
        <v>118</v>
      </c>
      <c r="B140" s="4">
        <v>277</v>
      </c>
      <c r="C140" s="4">
        <v>115</v>
      </c>
      <c r="D140" s="4">
        <v>7</v>
      </c>
      <c r="E140" s="4">
        <v>10</v>
      </c>
      <c r="F140" s="4"/>
      <c r="G140" s="4"/>
      <c r="H140" s="4">
        <v>362500</v>
      </c>
      <c r="I140" s="4">
        <v>285100</v>
      </c>
      <c r="J140" s="4"/>
      <c r="K140" s="4"/>
      <c r="L140" s="15">
        <v>2.3900000000000001E-2</v>
      </c>
      <c r="M140" s="4">
        <v>683500</v>
      </c>
      <c r="O140" s="4">
        <f t="shared" si="5"/>
        <v>230416</v>
      </c>
    </row>
    <row r="141" spans="1:15" x14ac:dyDescent="0.2">
      <c r="A141" s="2" t="s">
        <v>119</v>
      </c>
      <c r="B141" s="4">
        <v>195</v>
      </c>
      <c r="C141" s="4">
        <v>352</v>
      </c>
      <c r="D141" s="4">
        <v>19</v>
      </c>
      <c r="E141" s="4">
        <v>9</v>
      </c>
      <c r="F141" s="4"/>
      <c r="G141" s="4"/>
      <c r="H141" s="4">
        <v>183100</v>
      </c>
      <c r="I141" s="4">
        <v>222600</v>
      </c>
      <c r="J141" s="4"/>
      <c r="K141" s="4"/>
      <c r="L141" s="15">
        <v>3.7000000000000002E-3</v>
      </c>
      <c r="M141" s="4">
        <v>426927</v>
      </c>
      <c r="O141" s="4">
        <f t="shared" si="5"/>
        <v>230416</v>
      </c>
    </row>
    <row r="142" spans="1:15" x14ac:dyDescent="0.2">
      <c r="A142" s="2" t="s">
        <v>120</v>
      </c>
      <c r="B142" s="4">
        <v>120</v>
      </c>
      <c r="C142" s="4">
        <v>796</v>
      </c>
      <c r="D142" s="4">
        <v>18</v>
      </c>
      <c r="E142" s="4">
        <v>3</v>
      </c>
      <c r="F142" s="4"/>
      <c r="G142" s="4"/>
      <c r="H142" s="4">
        <v>124000</v>
      </c>
      <c r="I142" s="4">
        <v>89200</v>
      </c>
      <c r="J142" s="4"/>
      <c r="K142" s="4"/>
      <c r="L142" s="15">
        <v>1.9E-3</v>
      </c>
      <c r="M142" s="4">
        <v>230416</v>
      </c>
      <c r="O142" s="4">
        <f t="shared" si="5"/>
        <v>286302</v>
      </c>
    </row>
    <row r="143" spans="1:15" x14ac:dyDescent="0.2">
      <c r="A143" s="2" t="s">
        <v>121</v>
      </c>
      <c r="B143" s="4">
        <v>244</v>
      </c>
      <c r="C143" s="4">
        <v>222</v>
      </c>
      <c r="D143" s="4">
        <v>6</v>
      </c>
      <c r="E143" s="4">
        <v>19</v>
      </c>
      <c r="F143" s="4"/>
      <c r="G143" s="4"/>
      <c r="H143" s="4">
        <v>363400</v>
      </c>
      <c r="I143" s="4">
        <v>342500</v>
      </c>
      <c r="J143" s="4"/>
      <c r="K143" s="4"/>
      <c r="L143" s="15">
        <v>1.4999999999999999E-2</v>
      </c>
      <c r="M143" s="4">
        <v>706043</v>
      </c>
      <c r="O143" s="4">
        <f t="shared" si="5"/>
        <v>286302</v>
      </c>
    </row>
    <row r="144" spans="1:15" x14ac:dyDescent="0.2">
      <c r="A144" s="2" t="s">
        <v>122</v>
      </c>
      <c r="B144" s="4">
        <v>262</v>
      </c>
      <c r="C144" s="4">
        <v>381</v>
      </c>
      <c r="D144" s="4">
        <v>41</v>
      </c>
      <c r="E144" s="4">
        <v>68</v>
      </c>
      <c r="F144" s="4"/>
      <c r="G144" s="4"/>
      <c r="H144" s="4">
        <v>413300</v>
      </c>
      <c r="I144" s="4">
        <v>1079200</v>
      </c>
      <c r="J144" s="4"/>
      <c r="K144" s="4"/>
      <c r="L144" s="15">
        <v>-1.47E-2</v>
      </c>
      <c r="M144" s="4">
        <v>1500363</v>
      </c>
      <c r="O144" s="4">
        <f t="shared" si="5"/>
        <v>286302</v>
      </c>
    </row>
    <row r="145" spans="1:15" x14ac:dyDescent="0.2">
      <c r="A145" s="2" t="s">
        <v>123</v>
      </c>
      <c r="B145" s="4">
        <v>57</v>
      </c>
      <c r="C145" s="4">
        <v>183</v>
      </c>
      <c r="D145" s="4">
        <v>7</v>
      </c>
      <c r="E145" s="4">
        <v>7</v>
      </c>
      <c r="F145" s="4"/>
      <c r="G145" s="4"/>
      <c r="H145" s="4">
        <v>65600</v>
      </c>
      <c r="I145" s="4">
        <v>202000</v>
      </c>
      <c r="J145" s="4"/>
      <c r="K145" s="4"/>
      <c r="L145" s="15">
        <v>-7.3000000000000001E-3</v>
      </c>
      <c r="M145" s="4">
        <v>286302</v>
      </c>
      <c r="O145" s="4">
        <f t="shared" si="5"/>
        <v>595240</v>
      </c>
    </row>
    <row r="146" spans="1:15" x14ac:dyDescent="0.2">
      <c r="A146" s="2" t="s">
        <v>124</v>
      </c>
      <c r="B146" s="4">
        <v>541</v>
      </c>
      <c r="C146" s="4">
        <v>203</v>
      </c>
      <c r="D146" s="4">
        <v>13</v>
      </c>
      <c r="E146" s="4">
        <v>42</v>
      </c>
      <c r="F146" s="4"/>
      <c r="G146" s="4"/>
      <c r="H146" s="4">
        <v>603500</v>
      </c>
      <c r="I146" s="4">
        <v>545100</v>
      </c>
      <c r="J146" s="4"/>
      <c r="K146" s="4"/>
      <c r="L146" s="15">
        <v>9.300000000000001E-3</v>
      </c>
      <c r="M146" s="4">
        <v>1176466</v>
      </c>
      <c r="O146" s="4">
        <f t="shared" si="5"/>
        <v>439206</v>
      </c>
    </row>
    <row r="147" spans="1:15" x14ac:dyDescent="0.2">
      <c r="A147" s="2" t="s">
        <v>125</v>
      </c>
      <c r="B147" s="4">
        <v>328</v>
      </c>
      <c r="C147" s="4">
        <v>518</v>
      </c>
      <c r="D147" s="4">
        <v>12</v>
      </c>
      <c r="E147" s="4">
        <v>20</v>
      </c>
      <c r="F147" s="4"/>
      <c r="G147" s="4"/>
      <c r="H147" s="4">
        <v>257400</v>
      </c>
      <c r="I147" s="4">
        <v>247400</v>
      </c>
      <c r="J147" s="4"/>
      <c r="K147" s="4"/>
      <c r="L147" s="15">
        <v>9.3999999999999986E-3</v>
      </c>
      <c r="M147" s="4">
        <v>601000</v>
      </c>
      <c r="O147" s="4">
        <f>MIN(M148:M152)</f>
        <v>439206</v>
      </c>
    </row>
    <row r="148" spans="1:15" x14ac:dyDescent="0.2">
      <c r="A148" s="2" t="s">
        <v>126</v>
      </c>
      <c r="B148" s="4">
        <v>106</v>
      </c>
      <c r="C148" s="4">
        <v>1158</v>
      </c>
      <c r="D148" s="4">
        <v>4</v>
      </c>
      <c r="E148" s="4">
        <v>22</v>
      </c>
      <c r="F148" s="4"/>
      <c r="G148" s="4"/>
      <c r="H148" s="4">
        <v>183800</v>
      </c>
      <c r="I148" s="4">
        <v>372500</v>
      </c>
      <c r="J148" s="4"/>
      <c r="K148" s="4"/>
      <c r="L148" s="15">
        <v>-1.2800000000000001E-2</v>
      </c>
      <c r="M148" s="4">
        <v>624306</v>
      </c>
    </row>
    <row r="149" spans="1:15" x14ac:dyDescent="0.2">
      <c r="A149" s="2" t="s">
        <v>127</v>
      </c>
      <c r="B149" s="4">
        <v>208</v>
      </c>
      <c r="C149" s="4">
        <v>210</v>
      </c>
      <c r="D149" s="4">
        <v>8</v>
      </c>
      <c r="E149" s="4">
        <v>31</v>
      </c>
      <c r="F149" s="4"/>
      <c r="G149" s="4"/>
      <c r="H149" s="4">
        <v>192000</v>
      </c>
      <c r="I149" s="4">
        <v>468000</v>
      </c>
      <c r="J149" s="4"/>
      <c r="K149" s="4"/>
      <c r="L149" s="15">
        <v>5.6000000000000008E-3</v>
      </c>
      <c r="M149" s="4">
        <v>717871</v>
      </c>
    </row>
    <row r="150" spans="1:15" x14ac:dyDescent="0.2">
      <c r="A150" s="2" t="s">
        <v>128</v>
      </c>
      <c r="B150" s="4">
        <v>187</v>
      </c>
      <c r="C150" s="4">
        <v>400</v>
      </c>
      <c r="D150" s="4">
        <v>15</v>
      </c>
      <c r="E150" s="4">
        <v>17</v>
      </c>
      <c r="F150" s="4"/>
      <c r="G150" s="4"/>
      <c r="H150" s="4">
        <v>115400</v>
      </c>
      <c r="I150" s="4">
        <v>479400</v>
      </c>
      <c r="J150" s="4"/>
      <c r="K150" s="4"/>
      <c r="L150" s="15">
        <v>-1.2699999999999999E-2</v>
      </c>
      <c r="M150" s="4">
        <v>595240</v>
      </c>
    </row>
    <row r="151" spans="1:15" x14ac:dyDescent="0.2">
      <c r="A151" s="2" t="s">
        <v>129</v>
      </c>
      <c r="B151" s="4">
        <v>271</v>
      </c>
      <c r="E151" s="4">
        <v>15</v>
      </c>
      <c r="F151" s="4"/>
      <c r="G151" s="4"/>
      <c r="H151" s="4">
        <v>197500</v>
      </c>
      <c r="I151" s="4">
        <v>240500</v>
      </c>
      <c r="J151" s="4"/>
      <c r="K151" s="4"/>
      <c r="L151" s="15">
        <v>-9.0000000000000011E-3</v>
      </c>
      <c r="M151" s="4">
        <v>439206</v>
      </c>
    </row>
    <row r="152" spans="1:15" x14ac:dyDescent="0.2">
      <c r="A152" s="2" t="s">
        <v>130</v>
      </c>
      <c r="B152" s="4">
        <v>370</v>
      </c>
      <c r="E152" s="4">
        <v>16</v>
      </c>
      <c r="F152" s="4"/>
      <c r="G152" s="4"/>
      <c r="H152" s="4">
        <v>332800</v>
      </c>
      <c r="I152" s="4">
        <v>365900</v>
      </c>
      <c r="J152" s="4"/>
      <c r="K152" s="4"/>
      <c r="L152" s="15">
        <v>4.3400000000000001E-2</v>
      </c>
      <c r="M152" s="4">
        <v>775073</v>
      </c>
    </row>
  </sheetData>
  <mergeCells count="1">
    <mergeCell ref="B1:O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70829-24BF-B94D-AD7F-B95CD6EC0728}">
  <sheetPr codeName="Sheet5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635</v>
      </c>
      <c r="C3" s="4">
        <v>527</v>
      </c>
      <c r="D3" s="4">
        <v>57</v>
      </c>
      <c r="E3" s="4">
        <v>30</v>
      </c>
      <c r="F3" s="4">
        <v>1</v>
      </c>
      <c r="G3" s="4">
        <v>0</v>
      </c>
      <c r="H3" s="4">
        <v>617700</v>
      </c>
      <c r="I3" s="4">
        <v>434800</v>
      </c>
      <c r="J3" s="4">
        <v>28600</v>
      </c>
      <c r="K3" s="6">
        <f t="shared" ref="K3:K23" si="0">J3/(H3+I3)</f>
        <v>2.7173396674584321E-2</v>
      </c>
      <c r="L3" s="27" t="s">
        <v>1134</v>
      </c>
      <c r="M3" s="4">
        <v>1084600</v>
      </c>
      <c r="N3" s="4">
        <f t="shared" ref="N3:N86" si="1">AVERAGE($M4:$M24)</f>
        <v>602014.28571428568</v>
      </c>
      <c r="O3" s="4">
        <f t="shared" ref="O3:O86" si="2">MIN(M4:M8)</f>
        <v>431900</v>
      </c>
    </row>
    <row r="4" spans="1:15" x14ac:dyDescent="0.2">
      <c r="A4" s="2" t="s">
        <v>1262</v>
      </c>
      <c r="B4" s="4">
        <v>580</v>
      </c>
      <c r="C4" s="4">
        <v>2025</v>
      </c>
      <c r="D4" s="4">
        <v>52</v>
      </c>
      <c r="E4" s="4">
        <v>74</v>
      </c>
      <c r="F4" s="4">
        <v>0</v>
      </c>
      <c r="G4" s="4">
        <v>0</v>
      </c>
      <c r="H4" s="4">
        <v>496100</v>
      </c>
      <c r="I4" s="4">
        <v>1043600</v>
      </c>
      <c r="J4" s="4">
        <v>74300</v>
      </c>
      <c r="K4" s="6">
        <f t="shared" si="0"/>
        <v>4.8256153796194065E-2</v>
      </c>
      <c r="L4" s="27" t="s">
        <v>769</v>
      </c>
      <c r="M4" s="4">
        <v>1617800</v>
      </c>
      <c r="N4" s="4">
        <f t="shared" si="1"/>
        <v>537504.76190476189</v>
      </c>
      <c r="O4" s="4">
        <f t="shared" si="2"/>
        <v>431900</v>
      </c>
    </row>
    <row r="5" spans="1:15" x14ac:dyDescent="0.2">
      <c r="A5" s="2" t="s">
        <v>1250</v>
      </c>
      <c r="B5" s="4">
        <v>869</v>
      </c>
      <c r="C5" s="4">
        <v>1030</v>
      </c>
      <c r="D5" s="4">
        <v>41</v>
      </c>
      <c r="E5" s="4">
        <v>36</v>
      </c>
      <c r="F5" s="4">
        <v>0</v>
      </c>
      <c r="G5" s="4">
        <v>0</v>
      </c>
      <c r="H5" s="4">
        <v>673100</v>
      </c>
      <c r="I5" s="4">
        <v>657500</v>
      </c>
      <c r="J5" s="4">
        <v>32600</v>
      </c>
      <c r="K5" s="6">
        <f t="shared" si="0"/>
        <v>2.4500225462197506E-2</v>
      </c>
      <c r="L5" s="27" t="s">
        <v>788</v>
      </c>
      <c r="M5" s="4">
        <v>1367000</v>
      </c>
      <c r="N5" s="4">
        <f t="shared" si="1"/>
        <v>488414.28571428574</v>
      </c>
      <c r="O5" s="4">
        <f t="shared" si="2"/>
        <v>431900</v>
      </c>
    </row>
    <row r="6" spans="1:15" x14ac:dyDescent="0.2">
      <c r="A6" s="2" t="s">
        <v>1215</v>
      </c>
      <c r="B6" s="4">
        <v>803</v>
      </c>
      <c r="C6" s="4">
        <v>1408</v>
      </c>
      <c r="D6" s="4">
        <v>45</v>
      </c>
      <c r="E6" s="4">
        <v>48</v>
      </c>
      <c r="F6" s="4">
        <v>0</v>
      </c>
      <c r="G6" s="4">
        <v>0</v>
      </c>
      <c r="H6" s="4">
        <v>574500</v>
      </c>
      <c r="I6" s="4">
        <v>692000</v>
      </c>
      <c r="J6" s="4">
        <v>203600</v>
      </c>
      <c r="K6" s="6">
        <f t="shared" si="0"/>
        <v>0.16075799447295697</v>
      </c>
      <c r="L6" s="27" t="s">
        <v>205</v>
      </c>
      <c r="M6" s="4">
        <v>1471500</v>
      </c>
      <c r="N6" s="4">
        <f t="shared" si="1"/>
        <v>429523.80952380953</v>
      </c>
      <c r="O6" s="4">
        <f t="shared" si="2"/>
        <v>431900</v>
      </c>
    </row>
    <row r="7" spans="1:15" x14ac:dyDescent="0.2">
      <c r="A7" s="2" t="s">
        <v>1166</v>
      </c>
      <c r="B7" s="4">
        <v>539</v>
      </c>
      <c r="C7" s="4">
        <v>885</v>
      </c>
      <c r="D7" s="4">
        <v>25</v>
      </c>
      <c r="E7" s="4">
        <v>51</v>
      </c>
      <c r="F7" s="4">
        <v>0</v>
      </c>
      <c r="G7" s="4">
        <v>1</v>
      </c>
      <c r="H7" s="4">
        <v>409000</v>
      </c>
      <c r="I7" s="4">
        <v>697600</v>
      </c>
      <c r="J7" s="4">
        <v>11200</v>
      </c>
      <c r="K7" s="6">
        <f t="shared" si="0"/>
        <v>1.0121091632026026E-2</v>
      </c>
      <c r="L7" s="27" t="s">
        <v>1109</v>
      </c>
      <c r="M7" s="4">
        <v>1119200</v>
      </c>
      <c r="N7" s="4">
        <f t="shared" si="1"/>
        <v>387076.19047619047</v>
      </c>
      <c r="O7" s="4">
        <f t="shared" si="2"/>
        <v>431900</v>
      </c>
    </row>
    <row r="8" spans="1:15" x14ac:dyDescent="0.2">
      <c r="A8" s="2" t="s">
        <v>1132</v>
      </c>
      <c r="B8" s="4">
        <v>324</v>
      </c>
      <c r="C8" s="4">
        <v>292</v>
      </c>
      <c r="D8" s="4">
        <v>23</v>
      </c>
      <c r="E8" s="4">
        <v>16</v>
      </c>
      <c r="F8" s="4">
        <v>0</v>
      </c>
      <c r="G8" s="4">
        <v>0</v>
      </c>
      <c r="H8" s="4">
        <v>243400</v>
      </c>
      <c r="I8" s="4">
        <v>173600</v>
      </c>
      <c r="J8" s="4">
        <v>9700</v>
      </c>
      <c r="K8" s="6">
        <f t="shared" si="0"/>
        <v>2.3261390887290168E-2</v>
      </c>
      <c r="L8" s="27" t="s">
        <v>902</v>
      </c>
      <c r="M8" s="4">
        <v>431900</v>
      </c>
      <c r="N8" s="4">
        <f t="shared" si="1"/>
        <v>376414.28571428574</v>
      </c>
      <c r="O8" s="4">
        <f t="shared" si="2"/>
        <v>379600</v>
      </c>
    </row>
    <row r="9" spans="1:15" x14ac:dyDescent="0.2">
      <c r="A9" s="2" t="s">
        <v>1075</v>
      </c>
      <c r="B9" s="4">
        <v>297</v>
      </c>
      <c r="C9" s="4">
        <v>1082</v>
      </c>
      <c r="D9" s="4">
        <v>3</v>
      </c>
      <c r="E9" s="4">
        <v>17</v>
      </c>
      <c r="F9" s="4">
        <v>1</v>
      </c>
      <c r="G9" s="4">
        <v>0</v>
      </c>
      <c r="H9" s="4">
        <v>143900</v>
      </c>
      <c r="I9" s="4">
        <v>453000</v>
      </c>
      <c r="J9" s="4">
        <v>45100</v>
      </c>
      <c r="K9" s="6">
        <f t="shared" si="0"/>
        <v>7.5557044731110745E-2</v>
      </c>
      <c r="L9" s="27" t="s">
        <v>1076</v>
      </c>
      <c r="M9" s="4">
        <v>643700</v>
      </c>
      <c r="N9" s="4">
        <f t="shared" si="1"/>
        <v>353738.09523809527</v>
      </c>
      <c r="O9" s="4">
        <f t="shared" si="2"/>
        <v>128200</v>
      </c>
    </row>
    <row r="10" spans="1:15" x14ac:dyDescent="0.2">
      <c r="A10" s="2" t="s">
        <v>1051</v>
      </c>
      <c r="B10" s="4">
        <v>368</v>
      </c>
      <c r="C10" s="4">
        <v>899</v>
      </c>
      <c r="D10" s="4">
        <v>30</v>
      </c>
      <c r="E10" s="4">
        <v>45</v>
      </c>
      <c r="F10" s="4">
        <v>1</v>
      </c>
      <c r="G10" s="4">
        <v>0</v>
      </c>
      <c r="H10" s="4">
        <v>310300</v>
      </c>
      <c r="I10" s="4">
        <v>551000</v>
      </c>
      <c r="J10" s="4">
        <v>248800</v>
      </c>
      <c r="K10" s="6">
        <f t="shared" si="0"/>
        <v>0.288865668176013</v>
      </c>
      <c r="L10" s="27" t="s">
        <v>708</v>
      </c>
      <c r="M10" s="4">
        <v>1110100</v>
      </c>
      <c r="N10" s="4">
        <f t="shared" si="1"/>
        <v>307933.33333333331</v>
      </c>
      <c r="O10" s="4">
        <f t="shared" si="2"/>
        <v>128200</v>
      </c>
    </row>
    <row r="11" spans="1:15" x14ac:dyDescent="0.2">
      <c r="A11" s="2" t="s">
        <v>1038</v>
      </c>
      <c r="B11" s="4">
        <v>222</v>
      </c>
      <c r="C11" s="4">
        <v>359</v>
      </c>
      <c r="D11" s="4">
        <v>9</v>
      </c>
      <c r="E11" s="4">
        <v>35</v>
      </c>
      <c r="F11" s="4">
        <v>0</v>
      </c>
      <c r="G11" s="4">
        <v>0</v>
      </c>
      <c r="H11" s="4">
        <v>134600</v>
      </c>
      <c r="I11" s="4">
        <v>295800</v>
      </c>
      <c r="J11" s="4">
        <v>6300</v>
      </c>
      <c r="K11" s="6">
        <f t="shared" si="0"/>
        <v>1.4637546468401487E-2</v>
      </c>
      <c r="L11" s="27" t="s">
        <v>303</v>
      </c>
      <c r="M11" s="4">
        <v>437900</v>
      </c>
      <c r="N11" s="4">
        <f t="shared" si="1"/>
        <v>295961.90476190473</v>
      </c>
      <c r="O11" s="4">
        <f t="shared" si="2"/>
        <v>128200</v>
      </c>
    </row>
    <row r="12" spans="1:15" x14ac:dyDescent="0.2">
      <c r="A12" s="2" t="s">
        <v>1013</v>
      </c>
      <c r="B12" s="4">
        <v>313</v>
      </c>
      <c r="C12" s="4">
        <v>1209</v>
      </c>
      <c r="D12" s="4">
        <v>11</v>
      </c>
      <c r="E12" s="4">
        <v>35</v>
      </c>
      <c r="F12" s="4">
        <v>0</v>
      </c>
      <c r="G12" s="4">
        <v>0</v>
      </c>
      <c r="H12" s="4">
        <v>148400</v>
      </c>
      <c r="I12" s="4">
        <v>563000</v>
      </c>
      <c r="J12" s="4">
        <v>198800</v>
      </c>
      <c r="K12" s="6">
        <f t="shared" si="0"/>
        <v>0.27944897385437167</v>
      </c>
      <c r="L12" s="27" t="s">
        <v>1014</v>
      </c>
      <c r="M12" s="4">
        <v>910400</v>
      </c>
      <c r="N12" s="4">
        <f t="shared" si="1"/>
        <v>266300</v>
      </c>
      <c r="O12" s="4">
        <f t="shared" si="2"/>
        <v>128200</v>
      </c>
    </row>
    <row r="13" spans="1:15" x14ac:dyDescent="0.2">
      <c r="A13" s="2" t="s">
        <v>935</v>
      </c>
      <c r="B13" s="4">
        <v>172</v>
      </c>
      <c r="C13" s="4">
        <v>397</v>
      </c>
      <c r="D13" s="4">
        <v>12</v>
      </c>
      <c r="E13" s="4">
        <v>16</v>
      </c>
      <c r="F13" s="4">
        <v>0</v>
      </c>
      <c r="G13" s="4">
        <v>0</v>
      </c>
      <c r="H13" s="4">
        <v>121000</v>
      </c>
      <c r="I13" s="4">
        <v>223400</v>
      </c>
      <c r="J13" s="4">
        <v>34900</v>
      </c>
      <c r="K13" s="6">
        <f t="shared" si="0"/>
        <v>0.10133565621370499</v>
      </c>
      <c r="L13" s="27" t="s">
        <v>287</v>
      </c>
      <c r="M13" s="4">
        <v>379600</v>
      </c>
      <c r="N13" s="4">
        <f t="shared" si="1"/>
        <v>256523.80952380953</v>
      </c>
      <c r="O13" s="4">
        <f t="shared" si="2"/>
        <v>128200</v>
      </c>
    </row>
    <row r="14" spans="1:15" x14ac:dyDescent="0.2">
      <c r="A14" s="2" t="s">
        <v>904</v>
      </c>
      <c r="B14" s="4">
        <v>105</v>
      </c>
      <c r="C14" s="4">
        <v>85</v>
      </c>
      <c r="D14" s="4">
        <v>4</v>
      </c>
      <c r="E14" s="4">
        <v>5</v>
      </c>
      <c r="F14" s="4">
        <v>0</v>
      </c>
      <c r="G14" s="4">
        <v>0</v>
      </c>
      <c r="H14" s="4">
        <v>59800</v>
      </c>
      <c r="I14" s="4">
        <v>55900</v>
      </c>
      <c r="J14" s="4">
        <v>12500</v>
      </c>
      <c r="K14" s="6">
        <f t="shared" si="0"/>
        <v>0.10803802938634399</v>
      </c>
      <c r="L14" s="27" t="s">
        <v>840</v>
      </c>
      <c r="M14" s="4">
        <v>128200</v>
      </c>
      <c r="N14" s="4">
        <f t="shared" si="1"/>
        <v>266109.52380952379</v>
      </c>
      <c r="O14" s="4">
        <f t="shared" si="2"/>
        <v>214100</v>
      </c>
    </row>
    <row r="15" spans="1:15" x14ac:dyDescent="0.2">
      <c r="A15" s="2" t="s">
        <v>839</v>
      </c>
      <c r="B15" s="4">
        <v>156</v>
      </c>
      <c r="C15" s="4">
        <v>236</v>
      </c>
      <c r="D15" s="4">
        <v>10</v>
      </c>
      <c r="E15" s="4">
        <v>7</v>
      </c>
      <c r="F15" s="4">
        <v>0</v>
      </c>
      <c r="G15" s="4">
        <v>0</v>
      </c>
      <c r="H15" s="4">
        <v>106900</v>
      </c>
      <c r="I15" s="4">
        <v>102700</v>
      </c>
      <c r="J15" s="4">
        <v>3700</v>
      </c>
      <c r="K15" s="6">
        <f t="shared" si="0"/>
        <v>1.7652671755725192E-2</v>
      </c>
      <c r="L15" s="27" t="s">
        <v>840</v>
      </c>
      <c r="M15" s="4">
        <v>214100</v>
      </c>
      <c r="N15" s="4">
        <f t="shared" si="1"/>
        <v>281138.09523809527</v>
      </c>
      <c r="O15" s="4">
        <f t="shared" si="2"/>
        <v>243400</v>
      </c>
    </row>
    <row r="16" spans="1:15" x14ac:dyDescent="0.2">
      <c r="A16" s="2" t="s">
        <v>776</v>
      </c>
      <c r="B16" s="4">
        <v>79</v>
      </c>
      <c r="C16" s="4">
        <v>215</v>
      </c>
      <c r="D16" s="4">
        <v>3</v>
      </c>
      <c r="E16" s="4">
        <v>14</v>
      </c>
      <c r="F16" s="4">
        <v>0</v>
      </c>
      <c r="G16" s="4">
        <v>0</v>
      </c>
      <c r="H16" s="4">
        <v>52800</v>
      </c>
      <c r="I16" s="4">
        <v>148000</v>
      </c>
      <c r="J16" s="4">
        <v>42600</v>
      </c>
      <c r="K16" s="6">
        <f t="shared" si="0"/>
        <v>0.21215139442231076</v>
      </c>
      <c r="L16" s="27" t="s">
        <v>748</v>
      </c>
      <c r="M16" s="4">
        <v>243400</v>
      </c>
      <c r="N16" s="4">
        <f t="shared" si="1"/>
        <v>306676.19047619047</v>
      </c>
      <c r="O16" s="4">
        <f t="shared" si="2"/>
        <v>259600</v>
      </c>
    </row>
    <row r="17" spans="1:15" x14ac:dyDescent="0.2">
      <c r="A17" s="2" t="s">
        <v>720</v>
      </c>
      <c r="B17" s="4">
        <v>318</v>
      </c>
      <c r="C17" s="4">
        <v>492</v>
      </c>
      <c r="D17" s="4">
        <v>28</v>
      </c>
      <c r="E17" s="4">
        <v>49</v>
      </c>
      <c r="F17" s="4">
        <v>0</v>
      </c>
      <c r="G17" s="4">
        <v>0</v>
      </c>
      <c r="H17" s="4">
        <v>244800</v>
      </c>
      <c r="I17" s="4">
        <v>375400</v>
      </c>
      <c r="J17" s="4">
        <v>8600</v>
      </c>
      <c r="K17" s="6">
        <f t="shared" si="0"/>
        <v>1.3866494679135763E-2</v>
      </c>
      <c r="L17" s="27" t="s">
        <v>721</v>
      </c>
      <c r="M17" s="4">
        <v>629800</v>
      </c>
      <c r="N17" s="4">
        <f t="shared" si="1"/>
        <v>303000</v>
      </c>
      <c r="O17" s="4">
        <f t="shared" si="2"/>
        <v>170500</v>
      </c>
    </row>
    <row r="18" spans="1:15" x14ac:dyDescent="0.2">
      <c r="A18" s="2" t="s">
        <v>667</v>
      </c>
      <c r="B18" s="4">
        <v>100</v>
      </c>
      <c r="C18" s="4">
        <v>246</v>
      </c>
      <c r="D18" s="4">
        <v>8</v>
      </c>
      <c r="E18" s="4">
        <v>22</v>
      </c>
      <c r="F18" s="4">
        <v>0</v>
      </c>
      <c r="G18" s="4">
        <v>0</v>
      </c>
      <c r="H18" s="4">
        <v>61500</v>
      </c>
      <c r="I18" s="4">
        <v>175300</v>
      </c>
      <c r="J18" s="4">
        <v>22700</v>
      </c>
      <c r="K18" s="6">
        <f t="shared" si="0"/>
        <v>9.5861486486486486E-2</v>
      </c>
      <c r="L18" s="27" t="s">
        <v>192</v>
      </c>
      <c r="M18" s="4">
        <v>259600</v>
      </c>
      <c r="N18" s="4">
        <f t="shared" si="1"/>
        <v>304852.38095238095</v>
      </c>
      <c r="O18" s="4">
        <f t="shared" si="2"/>
        <v>170500</v>
      </c>
    </row>
    <row r="19" spans="1:15" x14ac:dyDescent="0.2">
      <c r="A19" s="2" t="s">
        <v>588</v>
      </c>
      <c r="B19" s="4">
        <v>206</v>
      </c>
      <c r="C19" s="4">
        <v>320</v>
      </c>
      <c r="D19" s="4">
        <v>5</v>
      </c>
      <c r="E19" s="4">
        <v>19</v>
      </c>
      <c r="F19" s="4">
        <v>0</v>
      </c>
      <c r="G19" s="4">
        <v>0</v>
      </c>
      <c r="H19" s="4">
        <v>91900</v>
      </c>
      <c r="I19" s="4">
        <v>154100</v>
      </c>
      <c r="J19" s="4">
        <v>16700</v>
      </c>
      <c r="K19" s="6">
        <f t="shared" si="0"/>
        <v>6.7886178861788618E-2</v>
      </c>
      <c r="L19" s="27" t="s">
        <v>329</v>
      </c>
      <c r="M19" s="4">
        <v>263100</v>
      </c>
      <c r="N19" s="4">
        <f t="shared" si="1"/>
        <v>311380.95238095237</v>
      </c>
      <c r="O19" s="4">
        <f t="shared" si="2"/>
        <v>170500</v>
      </c>
    </row>
    <row r="20" spans="1:15" x14ac:dyDescent="0.2">
      <c r="A20" s="2" t="s">
        <v>491</v>
      </c>
      <c r="B20" s="4">
        <v>191</v>
      </c>
      <c r="C20" s="4">
        <v>350</v>
      </c>
      <c r="D20" s="4">
        <v>16</v>
      </c>
      <c r="E20" s="4">
        <v>33</v>
      </c>
      <c r="F20" s="4">
        <v>0</v>
      </c>
      <c r="G20" s="4">
        <v>0</v>
      </c>
      <c r="H20" s="4">
        <v>101000</v>
      </c>
      <c r="I20" s="4">
        <v>238200</v>
      </c>
      <c r="J20" s="4">
        <v>23700</v>
      </c>
      <c r="K20" s="6">
        <f t="shared" si="0"/>
        <v>6.9870283018867926E-2</v>
      </c>
      <c r="L20" s="27" t="s">
        <v>306</v>
      </c>
      <c r="M20" s="4">
        <v>363000</v>
      </c>
      <c r="N20" s="4">
        <f t="shared" si="1"/>
        <v>308080.95238095237</v>
      </c>
      <c r="O20" s="4">
        <f t="shared" si="2"/>
        <v>170500</v>
      </c>
    </row>
    <row r="21" spans="1:15" x14ac:dyDescent="0.2">
      <c r="A21" s="2" t="s">
        <v>261</v>
      </c>
      <c r="B21" s="4">
        <v>236</v>
      </c>
      <c r="C21" s="4">
        <v>287</v>
      </c>
      <c r="D21" s="4">
        <v>30</v>
      </c>
      <c r="E21" s="4">
        <v>30</v>
      </c>
      <c r="F21" s="4">
        <v>0</v>
      </c>
      <c r="G21" s="4">
        <v>0</v>
      </c>
      <c r="H21" s="4">
        <v>218400</v>
      </c>
      <c r="I21" s="4">
        <v>181100</v>
      </c>
      <c r="J21" s="4">
        <v>29100</v>
      </c>
      <c r="K21" s="6">
        <f t="shared" si="0"/>
        <v>7.2841051314142674E-2</v>
      </c>
      <c r="L21" s="27" t="s">
        <v>262</v>
      </c>
      <c r="M21" s="4">
        <v>432400</v>
      </c>
      <c r="N21" s="4">
        <f t="shared" si="1"/>
        <v>310123.80952380953</v>
      </c>
      <c r="O21" s="4">
        <f t="shared" si="2"/>
        <v>170500</v>
      </c>
    </row>
    <row r="22" spans="1:15" x14ac:dyDescent="0.2">
      <c r="A22" s="2" t="s">
        <v>154</v>
      </c>
      <c r="B22" s="4">
        <v>51</v>
      </c>
      <c r="C22" s="4">
        <v>193</v>
      </c>
      <c r="D22" s="4">
        <v>1</v>
      </c>
      <c r="E22" s="4">
        <v>15</v>
      </c>
      <c r="F22" s="4">
        <v>0</v>
      </c>
      <c r="G22" s="4">
        <v>0</v>
      </c>
      <c r="H22" s="4">
        <v>13800</v>
      </c>
      <c r="I22" s="4">
        <v>137000</v>
      </c>
      <c r="J22" s="4">
        <v>19700</v>
      </c>
      <c r="K22" s="6">
        <f t="shared" si="0"/>
        <v>0.13063660477453581</v>
      </c>
      <c r="L22" s="27" t="s">
        <v>155</v>
      </c>
      <c r="M22" s="4">
        <v>170500</v>
      </c>
      <c r="N22" s="4">
        <f t="shared" si="1"/>
        <v>336990.47619047621</v>
      </c>
      <c r="O22" s="4">
        <f t="shared" si="2"/>
        <v>201100</v>
      </c>
    </row>
    <row r="23" spans="1:15" x14ac:dyDescent="0.2">
      <c r="A23" s="2" t="s">
        <v>1</v>
      </c>
      <c r="B23" s="4">
        <v>122</v>
      </c>
      <c r="C23" s="4">
        <v>339</v>
      </c>
      <c r="D23" s="4">
        <v>6</v>
      </c>
      <c r="E23" s="4">
        <v>14</v>
      </c>
      <c r="F23" s="4">
        <v>0</v>
      </c>
      <c r="G23" s="4">
        <v>0</v>
      </c>
      <c r="H23" s="4">
        <v>70300</v>
      </c>
      <c r="I23" s="4">
        <v>127700</v>
      </c>
      <c r="J23" s="4">
        <v>18300</v>
      </c>
      <c r="K23" s="6">
        <f t="shared" si="0"/>
        <v>9.2424242424242423E-2</v>
      </c>
      <c r="L23" s="15">
        <v>-5.6999999999999993E-3</v>
      </c>
      <c r="M23" s="4">
        <v>201100</v>
      </c>
      <c r="N23" s="4">
        <f t="shared" si="1"/>
        <v>357928.57142857142</v>
      </c>
      <c r="O23" s="4">
        <f t="shared" si="2"/>
        <v>227800</v>
      </c>
    </row>
    <row r="24" spans="1:15" x14ac:dyDescent="0.2">
      <c r="A24" s="2" t="s">
        <v>2</v>
      </c>
      <c r="B24" s="4">
        <v>92</v>
      </c>
      <c r="C24" s="4">
        <v>254</v>
      </c>
      <c r="D24" s="4">
        <v>22</v>
      </c>
      <c r="E24" s="4">
        <v>29</v>
      </c>
      <c r="F24" s="4">
        <v>0</v>
      </c>
      <c r="G24" s="4">
        <v>0</v>
      </c>
      <c r="H24" s="4">
        <v>56300</v>
      </c>
      <c r="I24" s="4">
        <v>173200</v>
      </c>
      <c r="J24" s="4">
        <v>18500</v>
      </c>
      <c r="K24" s="6">
        <f t="shared" ref="K24:K87" si="3">J24/(H24+I24)</f>
        <v>8.0610021786492375E-2</v>
      </c>
      <c r="L24" s="15">
        <v>-5.6000000000000008E-3</v>
      </c>
      <c r="M24" s="4">
        <v>248000</v>
      </c>
      <c r="N24" s="4">
        <f t="shared" si="1"/>
        <v>380128.57142857142</v>
      </c>
      <c r="O24" s="4">
        <f t="shared" si="2"/>
        <v>208000</v>
      </c>
    </row>
    <row r="25" spans="1:15" x14ac:dyDescent="0.2">
      <c r="A25" s="2" t="s">
        <v>3</v>
      </c>
      <c r="B25" s="4">
        <v>239</v>
      </c>
      <c r="C25" s="4">
        <v>265</v>
      </c>
      <c r="D25" s="4">
        <v>7</v>
      </c>
      <c r="E25" s="4">
        <v>20</v>
      </c>
      <c r="F25" s="4">
        <v>0</v>
      </c>
      <c r="G25" s="4">
        <v>0</v>
      </c>
      <c r="H25" s="4">
        <v>97300</v>
      </c>
      <c r="I25" s="4">
        <v>149000</v>
      </c>
      <c r="J25" s="4">
        <v>16500</v>
      </c>
      <c r="K25" s="6">
        <f t="shared" si="3"/>
        <v>6.6991473812423874E-2</v>
      </c>
      <c r="L25" s="15">
        <v>-3.7000000000000002E-3</v>
      </c>
      <c r="M25" s="4">
        <v>263100</v>
      </c>
      <c r="N25" s="4">
        <f t="shared" si="1"/>
        <v>412728.57142857142</v>
      </c>
      <c r="O25" s="4">
        <f t="shared" si="2"/>
        <v>167500</v>
      </c>
    </row>
    <row r="26" spans="1:15" x14ac:dyDescent="0.2">
      <c r="A26" s="2" t="s">
        <v>4</v>
      </c>
      <c r="B26" s="4">
        <v>310</v>
      </c>
      <c r="C26" s="4">
        <v>181</v>
      </c>
      <c r="D26" s="4">
        <v>5</v>
      </c>
      <c r="E26" s="4">
        <v>17</v>
      </c>
      <c r="F26" s="4">
        <v>0</v>
      </c>
      <c r="G26" s="4">
        <v>0</v>
      </c>
      <c r="H26" s="4">
        <v>190000</v>
      </c>
      <c r="I26" s="4">
        <v>135100</v>
      </c>
      <c r="J26" s="4">
        <v>11000</v>
      </c>
      <c r="K26" s="6">
        <f t="shared" si="3"/>
        <v>3.3835742848354354E-2</v>
      </c>
      <c r="L26" s="15">
        <v>1.1399999999999999E-2</v>
      </c>
      <c r="M26" s="4">
        <v>336100</v>
      </c>
      <c r="N26" s="4">
        <f t="shared" si="1"/>
        <v>423114.28571428574</v>
      </c>
      <c r="O26" s="4">
        <f t="shared" si="2"/>
        <v>148200</v>
      </c>
    </row>
    <row r="27" spans="1:15" x14ac:dyDescent="0.2">
      <c r="A27" s="2" t="s">
        <v>5</v>
      </c>
      <c r="B27" s="4">
        <v>156</v>
      </c>
      <c r="C27" s="4">
        <v>192</v>
      </c>
      <c r="D27" s="4">
        <v>8</v>
      </c>
      <c r="E27" s="4">
        <v>6</v>
      </c>
      <c r="F27" s="4">
        <v>0</v>
      </c>
      <c r="G27" s="4">
        <v>0</v>
      </c>
      <c r="H27" s="4">
        <v>86700</v>
      </c>
      <c r="I27" s="4">
        <v>109300</v>
      </c>
      <c r="J27" s="4">
        <v>34000</v>
      </c>
      <c r="K27" s="6">
        <f t="shared" si="3"/>
        <v>0.17346938775510204</v>
      </c>
      <c r="L27" s="15">
        <v>9.5999999999999992E-3</v>
      </c>
      <c r="M27" s="4">
        <v>234800</v>
      </c>
      <c r="N27" s="4">
        <f t="shared" si="1"/>
        <v>425785.71428571426</v>
      </c>
      <c r="O27" s="4">
        <f t="shared" si="2"/>
        <v>148200</v>
      </c>
    </row>
    <row r="28" spans="1:15" x14ac:dyDescent="0.2">
      <c r="A28" s="2" t="s">
        <v>6</v>
      </c>
      <c r="B28" s="4">
        <v>96</v>
      </c>
      <c r="C28" s="4">
        <v>242</v>
      </c>
      <c r="D28" s="4">
        <v>6</v>
      </c>
      <c r="E28" s="4">
        <v>29</v>
      </c>
      <c r="F28" s="4">
        <v>0</v>
      </c>
      <c r="G28" s="4">
        <v>0</v>
      </c>
      <c r="H28" s="4">
        <v>50100</v>
      </c>
      <c r="I28" s="4">
        <v>177600</v>
      </c>
      <c r="J28" s="4">
        <v>18100</v>
      </c>
      <c r="K28" s="6">
        <f t="shared" si="3"/>
        <v>7.9490557751427313E-2</v>
      </c>
      <c r="L28" s="15">
        <v>-3.8E-3</v>
      </c>
      <c r="M28" s="4">
        <v>227800</v>
      </c>
      <c r="N28" s="4">
        <f t="shared" si="1"/>
        <v>442480.95238095237</v>
      </c>
      <c r="O28" s="4">
        <f t="shared" si="2"/>
        <v>148200</v>
      </c>
    </row>
    <row r="29" spans="1:15" x14ac:dyDescent="0.2">
      <c r="A29" s="2" t="s">
        <v>7</v>
      </c>
      <c r="B29" s="4">
        <v>140</v>
      </c>
      <c r="C29" s="4">
        <v>158</v>
      </c>
      <c r="D29" s="4">
        <v>14</v>
      </c>
      <c r="E29" s="4">
        <v>21</v>
      </c>
      <c r="F29" s="4">
        <v>0</v>
      </c>
      <c r="G29" s="4">
        <v>0</v>
      </c>
      <c r="H29" s="4">
        <v>69900</v>
      </c>
      <c r="I29" s="4">
        <v>142600</v>
      </c>
      <c r="J29" s="4">
        <v>14500</v>
      </c>
      <c r="K29" s="6">
        <f t="shared" si="3"/>
        <v>6.8235294117647061E-2</v>
      </c>
      <c r="L29" s="15">
        <v>-1.9E-3</v>
      </c>
      <c r="M29" s="4">
        <v>208000</v>
      </c>
      <c r="N29" s="4">
        <f t="shared" si="1"/>
        <v>460495.23809523811</v>
      </c>
      <c r="O29" s="4">
        <f t="shared" si="2"/>
        <v>148200</v>
      </c>
    </row>
    <row r="30" spans="1:15" x14ac:dyDescent="0.2">
      <c r="A30" s="2" t="s">
        <v>8</v>
      </c>
      <c r="B30" s="4">
        <v>73</v>
      </c>
      <c r="C30" s="4">
        <v>163</v>
      </c>
      <c r="D30" s="4">
        <v>10</v>
      </c>
      <c r="E30" s="4">
        <v>14</v>
      </c>
      <c r="F30" s="4">
        <v>0</v>
      </c>
      <c r="G30" s="4">
        <v>0</v>
      </c>
      <c r="H30" s="4">
        <v>38900</v>
      </c>
      <c r="I30" s="4">
        <v>128500</v>
      </c>
      <c r="J30" s="4">
        <v>6900</v>
      </c>
      <c r="K30" s="6">
        <f t="shared" si="3"/>
        <v>4.1218637992831542E-2</v>
      </c>
      <c r="L30" s="15">
        <v>-3.8E-3</v>
      </c>
      <c r="M30" s="4">
        <v>167500</v>
      </c>
      <c r="N30" s="4">
        <f t="shared" si="1"/>
        <v>480471.42857142858</v>
      </c>
      <c r="O30" s="4">
        <f t="shared" si="2"/>
        <v>148200</v>
      </c>
    </row>
    <row r="31" spans="1:15" x14ac:dyDescent="0.2">
      <c r="A31" s="2" t="s">
        <v>9</v>
      </c>
      <c r="B31" s="4">
        <v>139</v>
      </c>
      <c r="C31" s="4">
        <v>244</v>
      </c>
      <c r="D31" s="4">
        <v>9</v>
      </c>
      <c r="E31" s="4">
        <v>5</v>
      </c>
      <c r="F31" s="4">
        <v>0</v>
      </c>
      <c r="G31" s="4">
        <v>0</v>
      </c>
      <c r="H31" s="4">
        <v>95200</v>
      </c>
      <c r="I31" s="4">
        <v>52900</v>
      </c>
      <c r="J31" s="4">
        <v>5000</v>
      </c>
      <c r="K31" s="6">
        <f t="shared" si="3"/>
        <v>3.3760972316002703E-2</v>
      </c>
      <c r="L31" s="15">
        <v>5.7999999999999996E-3</v>
      </c>
      <c r="M31" s="4">
        <v>148200</v>
      </c>
      <c r="N31" s="4">
        <f t="shared" si="1"/>
        <v>507980.95238095237</v>
      </c>
      <c r="O31" s="4">
        <f t="shared" si="2"/>
        <v>174300</v>
      </c>
    </row>
    <row r="32" spans="1:15" x14ac:dyDescent="0.2">
      <c r="A32" s="2" t="s">
        <v>10</v>
      </c>
      <c r="B32" s="4">
        <v>152</v>
      </c>
      <c r="C32" s="4">
        <v>169</v>
      </c>
      <c r="D32" s="8">
        <v>8</v>
      </c>
      <c r="E32" s="4">
        <v>17</v>
      </c>
      <c r="F32" s="4">
        <v>0</v>
      </c>
      <c r="G32" s="4">
        <v>0</v>
      </c>
      <c r="H32" s="4">
        <v>85900</v>
      </c>
      <c r="I32" s="4">
        <v>100600</v>
      </c>
      <c r="J32" s="4">
        <v>3200</v>
      </c>
      <c r="K32" s="6">
        <f t="shared" si="3"/>
        <v>1.7158176943699734E-2</v>
      </c>
      <c r="L32" s="15">
        <v>7.7000000000000002E-3</v>
      </c>
      <c r="M32" s="4">
        <v>186500</v>
      </c>
      <c r="N32" s="4">
        <f t="shared" si="1"/>
        <v>511671.42857142858</v>
      </c>
      <c r="O32" s="4">
        <f t="shared" si="2"/>
        <v>174300</v>
      </c>
    </row>
    <row r="33" spans="1:15" x14ac:dyDescent="0.2">
      <c r="A33" s="2" t="s">
        <v>11</v>
      </c>
      <c r="B33" s="4">
        <v>127</v>
      </c>
      <c r="C33" s="4">
        <v>393</v>
      </c>
      <c r="D33" s="4">
        <v>5</v>
      </c>
      <c r="E33" s="5">
        <v>19</v>
      </c>
      <c r="F33" s="4">
        <v>0</v>
      </c>
      <c r="G33" s="5">
        <v>1</v>
      </c>
      <c r="H33" s="4">
        <v>85000</v>
      </c>
      <c r="I33" s="4">
        <v>202500</v>
      </c>
      <c r="J33" s="4">
        <v>48000</v>
      </c>
      <c r="K33" s="6">
        <f t="shared" si="3"/>
        <v>0.16695652173913045</v>
      </c>
      <c r="L33" s="15">
        <v>-1.5300000000000001E-2</v>
      </c>
      <c r="M33" s="4">
        <v>287500</v>
      </c>
      <c r="N33" s="4">
        <f t="shared" si="1"/>
        <v>532340.04761904757</v>
      </c>
      <c r="O33" s="4">
        <f t="shared" si="2"/>
        <v>174300</v>
      </c>
    </row>
    <row r="34" spans="1:15" x14ac:dyDescent="0.2">
      <c r="A34" s="2" t="s">
        <v>12</v>
      </c>
      <c r="B34" s="4">
        <v>115</v>
      </c>
      <c r="C34" s="4">
        <v>489</v>
      </c>
      <c r="D34" s="4">
        <v>13</v>
      </c>
      <c r="E34" s="4">
        <v>5</v>
      </c>
      <c r="F34" s="8">
        <v>1</v>
      </c>
      <c r="G34" s="4">
        <v>0</v>
      </c>
      <c r="H34" s="4">
        <v>88700</v>
      </c>
      <c r="I34" s="4">
        <v>85400</v>
      </c>
      <c r="J34" s="4">
        <v>27800</v>
      </c>
      <c r="K34" s="6">
        <f t="shared" si="3"/>
        <v>0.15967834577828835</v>
      </c>
      <c r="L34" s="15">
        <v>1.3500000000000002E-2</v>
      </c>
      <c r="M34" s="4">
        <v>174300</v>
      </c>
      <c r="N34" s="4">
        <f t="shared" si="1"/>
        <v>570254.33333333337</v>
      </c>
      <c r="O34" s="4">
        <f t="shared" si="2"/>
        <v>298500</v>
      </c>
    </row>
    <row r="35" spans="1:15" x14ac:dyDescent="0.2">
      <c r="A35" s="2" t="s">
        <v>13</v>
      </c>
      <c r="B35" s="4">
        <v>190</v>
      </c>
      <c r="C35" s="4">
        <v>524</v>
      </c>
      <c r="D35" s="4">
        <v>28</v>
      </c>
      <c r="E35" s="4">
        <v>26</v>
      </c>
      <c r="F35" s="4">
        <v>0</v>
      </c>
      <c r="G35" s="4">
        <v>0</v>
      </c>
      <c r="H35" s="4">
        <v>79000</v>
      </c>
      <c r="I35" s="4">
        <v>231500</v>
      </c>
      <c r="J35" s="4">
        <v>18900</v>
      </c>
      <c r="K35" s="6">
        <f t="shared" si="3"/>
        <v>6.0869565217391307E-2</v>
      </c>
      <c r="L35" s="15">
        <v>-1.1399999999999999E-2</v>
      </c>
      <c r="M35" s="4">
        <v>329500</v>
      </c>
      <c r="N35" s="4">
        <f t="shared" si="1"/>
        <v>601816.23809523811</v>
      </c>
      <c r="O35" s="4">
        <f t="shared" si="2"/>
        <v>298500</v>
      </c>
    </row>
    <row r="36" spans="1:15" x14ac:dyDescent="0.2">
      <c r="A36" s="2" t="s">
        <v>14</v>
      </c>
      <c r="B36" s="4">
        <v>201</v>
      </c>
      <c r="C36" s="4">
        <v>584</v>
      </c>
      <c r="D36" s="4">
        <v>20</v>
      </c>
      <c r="E36" s="4">
        <v>64</v>
      </c>
      <c r="F36" s="4">
        <v>0</v>
      </c>
      <c r="G36" s="4">
        <v>0</v>
      </c>
      <c r="H36" s="4">
        <v>100600</v>
      </c>
      <c r="I36" s="4">
        <v>427400</v>
      </c>
      <c r="J36" s="4">
        <v>13100</v>
      </c>
      <c r="K36" s="6">
        <f t="shared" si="3"/>
        <v>2.4810606060606061E-2</v>
      </c>
      <c r="L36" s="15">
        <v>-5.6000000000000008E-3</v>
      </c>
      <c r="M36" s="4">
        <v>529700</v>
      </c>
      <c r="N36" s="4">
        <f t="shared" si="1"/>
        <v>593859.09523809527</v>
      </c>
      <c r="O36" s="4">
        <f t="shared" si="2"/>
        <v>293700</v>
      </c>
    </row>
    <row r="37" spans="1:15" x14ac:dyDescent="0.2">
      <c r="A37" s="2" t="s">
        <v>15</v>
      </c>
      <c r="B37" s="4">
        <v>351</v>
      </c>
      <c r="C37" s="4">
        <v>348</v>
      </c>
      <c r="D37" s="4">
        <v>6</v>
      </c>
      <c r="E37" s="4">
        <v>67</v>
      </c>
      <c r="F37" s="4">
        <v>1</v>
      </c>
      <c r="G37" s="4">
        <v>1</v>
      </c>
      <c r="H37" s="4">
        <v>240200</v>
      </c>
      <c r="I37" s="4">
        <v>536600</v>
      </c>
      <c r="J37" s="4">
        <v>32000</v>
      </c>
      <c r="K37" s="6">
        <f t="shared" si="3"/>
        <v>4.1194644696189497E-2</v>
      </c>
      <c r="L37" s="15">
        <v>-9.3999999999999986E-3</v>
      </c>
      <c r="M37" s="4">
        <v>779700</v>
      </c>
      <c r="N37" s="4">
        <f t="shared" si="1"/>
        <v>586340.04761904757</v>
      </c>
      <c r="O37" s="4">
        <f t="shared" si="2"/>
        <v>293700</v>
      </c>
    </row>
    <row r="38" spans="1:15" x14ac:dyDescent="0.2">
      <c r="A38" s="2" t="s">
        <v>16</v>
      </c>
      <c r="B38" s="4">
        <v>247</v>
      </c>
      <c r="C38" s="4">
        <v>332</v>
      </c>
      <c r="D38" s="4">
        <v>34</v>
      </c>
      <c r="E38" s="5">
        <v>48</v>
      </c>
      <c r="F38" s="4">
        <v>0</v>
      </c>
      <c r="G38" s="5">
        <v>1</v>
      </c>
      <c r="H38" s="4">
        <v>154500</v>
      </c>
      <c r="I38" s="4">
        <v>392300</v>
      </c>
      <c r="J38" s="4">
        <v>18900</v>
      </c>
      <c r="K38" s="6">
        <f t="shared" si="3"/>
        <v>3.4564740307242138E-2</v>
      </c>
      <c r="L38" s="15">
        <v>-1.49E-2</v>
      </c>
      <c r="M38" s="4">
        <v>552600</v>
      </c>
      <c r="N38" s="4">
        <f t="shared" si="1"/>
        <v>588087.66666666663</v>
      </c>
      <c r="O38" s="4">
        <f t="shared" si="2"/>
        <v>293700</v>
      </c>
    </row>
    <row r="39" spans="1:15" x14ac:dyDescent="0.2">
      <c r="A39" s="2" t="s">
        <v>17</v>
      </c>
      <c r="B39" s="4">
        <v>198</v>
      </c>
      <c r="C39" s="4">
        <v>278</v>
      </c>
      <c r="D39" s="4">
        <v>12</v>
      </c>
      <c r="E39" s="4">
        <v>17</v>
      </c>
      <c r="F39" s="4">
        <v>1</v>
      </c>
      <c r="G39" s="4">
        <v>0</v>
      </c>
      <c r="H39" s="4">
        <v>118500</v>
      </c>
      <c r="I39" s="4">
        <v>178100</v>
      </c>
      <c r="J39" s="4">
        <v>30600</v>
      </c>
      <c r="K39" s="6">
        <f t="shared" si="3"/>
        <v>0.10316925151719487</v>
      </c>
      <c r="L39" s="15">
        <v>-3.5999999999999999E-3</v>
      </c>
      <c r="M39" s="4">
        <v>298500</v>
      </c>
      <c r="N39" s="4">
        <f t="shared" si="1"/>
        <v>602911.47619047621</v>
      </c>
      <c r="O39" s="4">
        <f t="shared" si="2"/>
        <v>293700</v>
      </c>
    </row>
    <row r="40" spans="1:15" x14ac:dyDescent="0.2">
      <c r="A40" s="2" t="s">
        <v>18</v>
      </c>
      <c r="B40" s="4">
        <v>176</v>
      </c>
      <c r="C40" s="4">
        <v>567</v>
      </c>
      <c r="D40" s="4">
        <v>16</v>
      </c>
      <c r="E40" s="4">
        <v>28</v>
      </c>
      <c r="F40" s="4">
        <v>0</v>
      </c>
      <c r="G40" s="4">
        <v>0</v>
      </c>
      <c r="H40" s="4">
        <v>174900</v>
      </c>
      <c r="I40" s="4">
        <v>213500</v>
      </c>
      <c r="J40" s="4">
        <v>9600</v>
      </c>
      <c r="K40" s="6">
        <f t="shared" si="3"/>
        <v>2.4716786817713696E-2</v>
      </c>
      <c r="L40" s="15">
        <v>-3.5999999999999999E-3</v>
      </c>
      <c r="M40" s="4">
        <v>400200</v>
      </c>
      <c r="N40" s="4">
        <f t="shared" si="1"/>
        <v>609944.80952380947</v>
      </c>
      <c r="O40" s="4">
        <f t="shared" si="2"/>
        <v>293700</v>
      </c>
    </row>
    <row r="41" spans="1:15" x14ac:dyDescent="0.2">
      <c r="A41" s="2" t="s">
        <v>19</v>
      </c>
      <c r="B41" s="4">
        <v>130</v>
      </c>
      <c r="C41" s="4">
        <v>768</v>
      </c>
      <c r="D41" s="4">
        <v>32</v>
      </c>
      <c r="E41" s="4">
        <v>23</v>
      </c>
      <c r="F41" s="4">
        <v>0</v>
      </c>
      <c r="G41" s="4">
        <v>0</v>
      </c>
      <c r="H41" s="4">
        <v>89200</v>
      </c>
      <c r="I41" s="4">
        <v>180300</v>
      </c>
      <c r="J41" s="4">
        <v>13500</v>
      </c>
      <c r="K41" s="6">
        <f t="shared" si="3"/>
        <v>5.0092764378478663E-2</v>
      </c>
      <c r="L41" s="15">
        <v>5.6000000000000008E-3</v>
      </c>
      <c r="M41" s="4">
        <v>293700</v>
      </c>
      <c r="N41" s="4">
        <f t="shared" si="1"/>
        <v>623068.61904761905</v>
      </c>
      <c r="O41" s="4">
        <f t="shared" si="2"/>
        <v>475300</v>
      </c>
    </row>
    <row r="42" spans="1:15" x14ac:dyDescent="0.2">
      <c r="A42" s="2" t="s">
        <v>20</v>
      </c>
      <c r="B42" s="4">
        <v>201</v>
      </c>
      <c r="C42" s="4">
        <v>853</v>
      </c>
      <c r="D42" s="4">
        <v>25</v>
      </c>
      <c r="E42" s="4">
        <v>35</v>
      </c>
      <c r="F42" s="4">
        <v>0</v>
      </c>
      <c r="G42" s="4">
        <v>0</v>
      </c>
      <c r="H42" s="4">
        <v>149300</v>
      </c>
      <c r="I42" s="4">
        <v>325900</v>
      </c>
      <c r="J42" s="4">
        <v>11600</v>
      </c>
      <c r="K42" s="6">
        <f t="shared" si="3"/>
        <v>2.4410774410774411E-2</v>
      </c>
      <c r="L42" s="15">
        <v>0</v>
      </c>
      <c r="M42" s="4">
        <v>475300</v>
      </c>
      <c r="N42" s="4">
        <f t="shared" si="1"/>
        <v>619916.23809523811</v>
      </c>
      <c r="O42" s="4">
        <f t="shared" si="2"/>
        <v>554200</v>
      </c>
    </row>
    <row r="43" spans="1:15" x14ac:dyDescent="0.2">
      <c r="A43" s="2" t="s">
        <v>21</v>
      </c>
      <c r="B43" s="4">
        <v>330</v>
      </c>
      <c r="C43" s="4">
        <v>580</v>
      </c>
      <c r="D43" s="4">
        <v>31</v>
      </c>
      <c r="E43" s="5">
        <v>48</v>
      </c>
      <c r="F43" s="4">
        <v>0</v>
      </c>
      <c r="G43" s="5">
        <v>1</v>
      </c>
      <c r="H43" s="4">
        <v>212800</v>
      </c>
      <c r="I43" s="4">
        <v>518300</v>
      </c>
      <c r="J43" s="4">
        <v>111200</v>
      </c>
      <c r="K43" s="6">
        <f t="shared" si="3"/>
        <v>0.15209957598139789</v>
      </c>
      <c r="L43" s="15">
        <v>-2.3799999999999998E-2</v>
      </c>
      <c r="M43" s="4">
        <v>734700</v>
      </c>
      <c r="N43" s="4">
        <f t="shared" si="1"/>
        <v>607292.42857142852</v>
      </c>
      <c r="O43" s="4">
        <f t="shared" si="2"/>
        <v>290900</v>
      </c>
    </row>
    <row r="44" spans="1:15" x14ac:dyDescent="0.2">
      <c r="A44" s="2" t="s">
        <v>22</v>
      </c>
      <c r="B44" s="4">
        <v>234</v>
      </c>
      <c r="C44" s="4">
        <v>581</v>
      </c>
      <c r="D44" s="4">
        <v>42</v>
      </c>
      <c r="E44" s="4">
        <v>27</v>
      </c>
      <c r="F44" s="4">
        <v>0</v>
      </c>
      <c r="G44" s="4">
        <v>0</v>
      </c>
      <c r="H44" s="4">
        <v>182900</v>
      </c>
      <c r="I44" s="4">
        <v>401400</v>
      </c>
      <c r="J44" s="4">
        <v>56300</v>
      </c>
      <c r="K44" s="6">
        <f t="shared" si="3"/>
        <v>9.6354612356666092E-2</v>
      </c>
      <c r="L44" s="15">
        <v>-1.43E-2</v>
      </c>
      <c r="M44" s="4">
        <v>640800</v>
      </c>
      <c r="N44" s="4">
        <f t="shared" si="1"/>
        <v>611182.90476190473</v>
      </c>
      <c r="O44" s="4">
        <f t="shared" si="2"/>
        <v>290900</v>
      </c>
    </row>
    <row r="45" spans="1:15" x14ac:dyDescent="0.2">
      <c r="A45" s="2" t="s">
        <v>23</v>
      </c>
      <c r="B45" s="4">
        <v>391</v>
      </c>
      <c r="C45" s="4">
        <v>281</v>
      </c>
      <c r="D45" s="4">
        <v>21</v>
      </c>
      <c r="E45" s="4">
        <v>33</v>
      </c>
      <c r="F45" s="4">
        <v>1</v>
      </c>
      <c r="G45" s="4">
        <v>1</v>
      </c>
      <c r="H45" s="4">
        <v>364300</v>
      </c>
      <c r="I45" s="4">
        <v>349900</v>
      </c>
      <c r="J45" s="4">
        <v>108700</v>
      </c>
      <c r="K45" s="6">
        <f t="shared" si="3"/>
        <v>0.15219826379165499</v>
      </c>
      <c r="L45" s="15">
        <v>1.8E-3</v>
      </c>
      <c r="M45" s="4">
        <v>714200</v>
      </c>
      <c r="N45" s="4">
        <f t="shared" si="1"/>
        <v>604725.76190476189</v>
      </c>
      <c r="O45" s="4">
        <f t="shared" si="2"/>
        <v>290900</v>
      </c>
    </row>
    <row r="46" spans="1:15" x14ac:dyDescent="0.2">
      <c r="A46" s="2" t="s">
        <v>24</v>
      </c>
      <c r="B46" s="4">
        <v>530</v>
      </c>
      <c r="C46" s="4">
        <v>271</v>
      </c>
      <c r="D46" s="4">
        <v>16</v>
      </c>
      <c r="E46" s="4">
        <v>54</v>
      </c>
      <c r="F46" s="4">
        <v>1</v>
      </c>
      <c r="G46" s="4">
        <v>1</v>
      </c>
      <c r="H46" s="4">
        <v>492900</v>
      </c>
      <c r="I46" s="4">
        <v>454400</v>
      </c>
      <c r="J46" s="4">
        <v>160100</v>
      </c>
      <c r="K46" s="6">
        <f t="shared" si="3"/>
        <v>0.16900665048031246</v>
      </c>
      <c r="L46" s="15">
        <v>1.8100000000000002E-2</v>
      </c>
      <c r="M46" s="4">
        <v>947700</v>
      </c>
      <c r="N46" s="4">
        <f t="shared" si="1"/>
        <v>586197.19047619053</v>
      </c>
      <c r="O46" s="4">
        <f t="shared" si="2"/>
        <v>290900</v>
      </c>
    </row>
    <row r="47" spans="1:15" x14ac:dyDescent="0.2">
      <c r="A47" s="2" t="s">
        <v>25</v>
      </c>
      <c r="B47" s="4">
        <v>493</v>
      </c>
      <c r="C47" s="4">
        <v>846</v>
      </c>
      <c r="D47" s="4">
        <v>14</v>
      </c>
      <c r="E47" s="4">
        <v>25</v>
      </c>
      <c r="F47" s="4">
        <v>1</v>
      </c>
      <c r="G47" s="4">
        <v>0</v>
      </c>
      <c r="H47" s="4">
        <v>253000</v>
      </c>
      <c r="I47" s="4">
        <v>192900</v>
      </c>
      <c r="J47" s="4">
        <v>107800</v>
      </c>
      <c r="K47" s="6">
        <f t="shared" si="3"/>
        <v>0.24175824175824176</v>
      </c>
      <c r="L47" s="15">
        <v>1.2800000000000001E-2</v>
      </c>
      <c r="M47" s="4">
        <v>554200</v>
      </c>
      <c r="N47" s="4">
        <f t="shared" si="1"/>
        <v>584949.57142857148</v>
      </c>
      <c r="O47" s="4">
        <f t="shared" si="2"/>
        <v>290900</v>
      </c>
    </row>
    <row r="48" spans="1:15" x14ac:dyDescent="0.2">
      <c r="A48" s="2" t="s">
        <v>26</v>
      </c>
      <c r="B48" s="4">
        <v>216</v>
      </c>
      <c r="C48" s="4">
        <v>426</v>
      </c>
      <c r="D48" s="4">
        <v>36</v>
      </c>
      <c r="E48" s="4">
        <v>18</v>
      </c>
      <c r="F48" s="4">
        <v>0</v>
      </c>
      <c r="G48" s="4">
        <v>0</v>
      </c>
      <c r="H48" s="4">
        <v>135800</v>
      </c>
      <c r="I48" s="4">
        <v>155100</v>
      </c>
      <c r="J48" s="4">
        <v>3300</v>
      </c>
      <c r="K48" s="6">
        <f t="shared" si="3"/>
        <v>1.1344104503265727E-2</v>
      </c>
      <c r="L48" s="15">
        <v>5.6000000000000008E-3</v>
      </c>
      <c r="M48" s="4">
        <v>290900</v>
      </c>
      <c r="N48" s="4">
        <f t="shared" si="1"/>
        <v>616482.90476190473</v>
      </c>
      <c r="O48" s="4">
        <f t="shared" si="2"/>
        <v>264000</v>
      </c>
    </row>
    <row r="49" spans="1:15" x14ac:dyDescent="0.2">
      <c r="A49" s="2" t="s">
        <v>27</v>
      </c>
      <c r="B49" s="4">
        <v>191</v>
      </c>
      <c r="C49" s="4">
        <v>545</v>
      </c>
      <c r="D49" s="4">
        <v>15</v>
      </c>
      <c r="E49" s="5">
        <v>59</v>
      </c>
      <c r="F49" s="4">
        <v>0</v>
      </c>
      <c r="G49" s="5">
        <v>2</v>
      </c>
      <c r="H49" s="4">
        <v>92300</v>
      </c>
      <c r="I49" s="4">
        <v>485400</v>
      </c>
      <c r="J49" s="4">
        <v>23600</v>
      </c>
      <c r="K49" s="6">
        <f t="shared" si="3"/>
        <v>4.0851653107149041E-2</v>
      </c>
      <c r="L49" s="15">
        <v>-1.46E-2</v>
      </c>
      <c r="M49" s="4">
        <v>578400</v>
      </c>
      <c r="N49" s="4">
        <f t="shared" si="1"/>
        <v>610273.38095238095</v>
      </c>
      <c r="O49" s="4">
        <f t="shared" si="2"/>
        <v>264000</v>
      </c>
    </row>
    <row r="50" spans="1:15" x14ac:dyDescent="0.2">
      <c r="A50" s="2" t="s">
        <v>28</v>
      </c>
      <c r="B50" s="4">
        <v>304</v>
      </c>
      <c r="C50" s="4">
        <v>386</v>
      </c>
      <c r="D50" s="4">
        <v>35</v>
      </c>
      <c r="E50" s="4">
        <v>31</v>
      </c>
      <c r="F50" s="4">
        <v>0</v>
      </c>
      <c r="G50" s="4">
        <v>0</v>
      </c>
      <c r="H50" s="4">
        <v>252300</v>
      </c>
      <c r="I50" s="4">
        <v>297800</v>
      </c>
      <c r="J50" s="4">
        <v>34700</v>
      </c>
      <c r="K50" s="6">
        <f t="shared" si="3"/>
        <v>6.3079440101799666E-2</v>
      </c>
      <c r="L50" s="15">
        <v>0</v>
      </c>
      <c r="M50" s="4">
        <v>586300</v>
      </c>
      <c r="N50" s="4">
        <f t="shared" si="1"/>
        <v>607149.57142857148</v>
      </c>
      <c r="O50" s="4">
        <f t="shared" si="2"/>
        <v>264000</v>
      </c>
    </row>
    <row r="51" spans="1:15" x14ac:dyDescent="0.2">
      <c r="A51" s="2" t="s">
        <v>29</v>
      </c>
      <c r="B51" s="4">
        <v>235</v>
      </c>
      <c r="C51" s="4">
        <v>213</v>
      </c>
      <c r="D51" s="4">
        <v>12</v>
      </c>
      <c r="E51" s="4">
        <v>57</v>
      </c>
      <c r="F51" s="4">
        <v>0</v>
      </c>
      <c r="G51" s="4">
        <v>3</v>
      </c>
      <c r="H51" s="4">
        <v>121900</v>
      </c>
      <c r="I51" s="4">
        <v>465100</v>
      </c>
      <c r="J51" s="4">
        <v>24400</v>
      </c>
      <c r="K51" s="6">
        <f t="shared" si="3"/>
        <v>4.1567291311754684E-2</v>
      </c>
      <c r="L51" s="15">
        <v>-1.44E-2</v>
      </c>
      <c r="M51" s="4">
        <v>587000</v>
      </c>
      <c r="N51" s="4">
        <f t="shared" si="1"/>
        <v>615511.47619047621</v>
      </c>
      <c r="O51" s="4">
        <f t="shared" si="2"/>
        <v>264000</v>
      </c>
    </row>
    <row r="52" spans="1:15" x14ac:dyDescent="0.2">
      <c r="A52" s="2" t="s">
        <v>30</v>
      </c>
      <c r="B52" s="4">
        <v>275</v>
      </c>
      <c r="C52" s="4">
        <v>583</v>
      </c>
      <c r="D52" s="4">
        <v>42</v>
      </c>
      <c r="E52" s="4">
        <v>47</v>
      </c>
      <c r="F52" s="4"/>
      <c r="G52" s="4"/>
      <c r="H52" s="4">
        <v>334400</v>
      </c>
      <c r="I52" s="4">
        <v>380500</v>
      </c>
      <c r="J52" s="4">
        <v>109000</v>
      </c>
      <c r="K52" s="6">
        <f t="shared" si="3"/>
        <v>0.15246887676598125</v>
      </c>
      <c r="L52" s="15">
        <v>2.1899999999999999E-2</v>
      </c>
      <c r="M52" s="4">
        <v>725900</v>
      </c>
      <c r="N52" s="4">
        <f t="shared" si="1"/>
        <v>603773.38095238095</v>
      </c>
      <c r="O52" s="4">
        <f t="shared" si="2"/>
        <v>264000</v>
      </c>
    </row>
    <row r="53" spans="1:15" x14ac:dyDescent="0.2">
      <c r="A53" s="2" t="s">
        <v>31</v>
      </c>
      <c r="B53" s="4">
        <v>124</v>
      </c>
      <c r="C53" s="4">
        <v>685</v>
      </c>
      <c r="D53" s="4">
        <v>45</v>
      </c>
      <c r="E53" s="4">
        <v>23</v>
      </c>
      <c r="F53" s="4"/>
      <c r="G53" s="4"/>
      <c r="H53" s="4">
        <v>91100</v>
      </c>
      <c r="I53" s="4">
        <v>172800</v>
      </c>
      <c r="J53" s="4">
        <v>28500</v>
      </c>
      <c r="K53" s="6">
        <f t="shared" si="3"/>
        <v>0.10799545282303903</v>
      </c>
      <c r="L53" s="15">
        <v>-1.8E-3</v>
      </c>
      <c r="M53" s="4">
        <v>264000</v>
      </c>
      <c r="N53" s="4">
        <f t="shared" si="1"/>
        <v>623963.85714285716</v>
      </c>
      <c r="O53" s="4">
        <f t="shared" si="2"/>
        <v>362600</v>
      </c>
    </row>
    <row r="54" spans="1:15" x14ac:dyDescent="0.2">
      <c r="A54" s="2" t="s">
        <v>32</v>
      </c>
      <c r="B54" s="4">
        <v>397</v>
      </c>
      <c r="C54" s="4">
        <v>469</v>
      </c>
      <c r="D54" s="4">
        <v>90</v>
      </c>
      <c r="E54" s="4">
        <v>51</v>
      </c>
      <c r="F54" s="4"/>
      <c r="G54" s="4"/>
      <c r="H54" s="4">
        <v>322200</v>
      </c>
      <c r="I54" s="4">
        <v>397100</v>
      </c>
      <c r="J54" s="4">
        <v>32700</v>
      </c>
      <c r="K54" s="6">
        <f t="shared" si="3"/>
        <v>4.5460864729598219E-2</v>
      </c>
      <c r="L54" s="15">
        <v>-1.09E-2</v>
      </c>
      <c r="M54" s="4">
        <v>721541</v>
      </c>
      <c r="N54" s="4">
        <f t="shared" si="1"/>
        <v>607647.61904761905</v>
      </c>
      <c r="O54" s="4">
        <f t="shared" si="2"/>
        <v>362600</v>
      </c>
    </row>
    <row r="55" spans="1:15" x14ac:dyDescent="0.2">
      <c r="A55" s="2" t="s">
        <v>33</v>
      </c>
      <c r="B55" s="4">
        <v>769</v>
      </c>
      <c r="C55" s="4">
        <v>174</v>
      </c>
      <c r="D55" s="4">
        <v>13</v>
      </c>
      <c r="E55" s="4">
        <v>70</v>
      </c>
      <c r="F55" s="4"/>
      <c r="G55" s="4"/>
      <c r="H55" s="4">
        <v>385700</v>
      </c>
      <c r="I55" s="4">
        <v>584400</v>
      </c>
      <c r="J55" s="4">
        <v>55700</v>
      </c>
      <c r="K55" s="6">
        <f t="shared" si="3"/>
        <v>5.7416761158643435E-2</v>
      </c>
      <c r="L55" s="15">
        <v>-1.7899999999999999E-2</v>
      </c>
      <c r="M55" s="4">
        <v>970500</v>
      </c>
      <c r="N55" s="4">
        <f t="shared" si="1"/>
        <v>584904.76190476189</v>
      </c>
      <c r="O55" s="4">
        <f t="shared" si="2"/>
        <v>362600</v>
      </c>
    </row>
    <row r="56" spans="1:15" x14ac:dyDescent="0.2">
      <c r="A56" s="2" t="s">
        <v>34</v>
      </c>
      <c r="B56" s="4">
        <v>768</v>
      </c>
      <c r="C56" s="4">
        <v>681</v>
      </c>
      <c r="D56" s="4">
        <v>23</v>
      </c>
      <c r="E56" s="4">
        <v>39</v>
      </c>
      <c r="F56" s="4"/>
      <c r="G56" s="4"/>
      <c r="H56" s="4">
        <v>613900</v>
      </c>
      <c r="I56" s="4">
        <v>311500</v>
      </c>
      <c r="J56" s="4">
        <v>66200</v>
      </c>
      <c r="K56" s="6">
        <f t="shared" si="3"/>
        <v>7.1536632807434622E-2</v>
      </c>
      <c r="L56" s="15">
        <v>4.0500000000000001E-2</v>
      </c>
      <c r="M56" s="4">
        <v>992300</v>
      </c>
      <c r="N56" s="4">
        <f t="shared" si="1"/>
        <v>577500</v>
      </c>
      <c r="O56" s="4">
        <f t="shared" si="2"/>
        <v>362600</v>
      </c>
    </row>
    <row r="57" spans="1:15" x14ac:dyDescent="0.2">
      <c r="A57" s="2" t="s">
        <v>35</v>
      </c>
      <c r="B57" s="4">
        <v>587</v>
      </c>
      <c r="C57" s="4">
        <v>276</v>
      </c>
      <c r="D57" s="4">
        <v>51</v>
      </c>
      <c r="E57" s="4">
        <v>15</v>
      </c>
      <c r="F57" s="4"/>
      <c r="G57" s="4"/>
      <c r="H57" s="4">
        <v>187400</v>
      </c>
      <c r="I57" s="4">
        <v>175200</v>
      </c>
      <c r="J57" s="4">
        <v>69800</v>
      </c>
      <c r="K57" s="6">
        <f t="shared" si="3"/>
        <v>0.19249862107004964</v>
      </c>
      <c r="L57" s="15">
        <v>3.7000000000000002E-3</v>
      </c>
      <c r="M57" s="4">
        <v>362600</v>
      </c>
      <c r="N57" s="4">
        <f t="shared" si="1"/>
        <v>586519.04761904757</v>
      </c>
      <c r="O57" s="4">
        <f t="shared" si="2"/>
        <v>547900</v>
      </c>
    </row>
    <row r="58" spans="1:15" x14ac:dyDescent="0.2">
      <c r="A58" s="2" t="s">
        <v>36</v>
      </c>
      <c r="B58" s="4">
        <v>319</v>
      </c>
      <c r="C58" s="4">
        <v>681</v>
      </c>
      <c r="D58" s="4">
        <v>14</v>
      </c>
      <c r="E58" s="4">
        <v>58</v>
      </c>
      <c r="F58" s="4"/>
      <c r="G58" s="4"/>
      <c r="H58" s="4">
        <v>185800</v>
      </c>
      <c r="I58" s="4">
        <v>404100</v>
      </c>
      <c r="J58" s="4">
        <v>31700</v>
      </c>
      <c r="K58" s="6">
        <f t="shared" si="3"/>
        <v>5.3737921681640953E-2</v>
      </c>
      <c r="L58" s="15">
        <v>-3.1300000000000001E-2</v>
      </c>
      <c r="M58" s="4">
        <v>621800</v>
      </c>
      <c r="N58" s="4">
        <f t="shared" si="1"/>
        <v>586042.85714285716</v>
      </c>
      <c r="O58" s="4">
        <f t="shared" si="2"/>
        <v>409100</v>
      </c>
    </row>
    <row r="59" spans="1:15" x14ac:dyDescent="0.2">
      <c r="A59" s="2" t="s">
        <v>37</v>
      </c>
      <c r="B59" s="4">
        <v>752</v>
      </c>
      <c r="C59" s="4">
        <v>543</v>
      </c>
      <c r="D59" s="4">
        <v>13</v>
      </c>
      <c r="E59" s="4">
        <v>21</v>
      </c>
      <c r="F59" s="4"/>
      <c r="G59" s="4"/>
      <c r="H59" s="4">
        <v>417000</v>
      </c>
      <c r="I59" s="4">
        <v>171000</v>
      </c>
      <c r="J59" s="4">
        <v>32200</v>
      </c>
      <c r="K59" s="6">
        <f t="shared" si="3"/>
        <v>5.4761904761904762E-2</v>
      </c>
      <c r="L59" s="15">
        <v>2.76E-2</v>
      </c>
      <c r="M59" s="4">
        <v>589300</v>
      </c>
      <c r="N59" s="4">
        <f t="shared" si="1"/>
        <v>600695.23809523811</v>
      </c>
      <c r="O59" s="4">
        <f t="shared" si="2"/>
        <v>409100</v>
      </c>
    </row>
    <row r="60" spans="1:15" x14ac:dyDescent="0.2">
      <c r="A60" s="2" t="s">
        <v>38</v>
      </c>
      <c r="B60" s="4">
        <v>225</v>
      </c>
      <c r="C60" s="4">
        <v>508</v>
      </c>
      <c r="D60" s="4">
        <v>24</v>
      </c>
      <c r="E60" s="4">
        <v>65</v>
      </c>
      <c r="F60" s="4"/>
      <c r="G60" s="4"/>
      <c r="H60" s="4">
        <v>133600</v>
      </c>
      <c r="I60" s="4">
        <v>452200</v>
      </c>
      <c r="J60" s="4">
        <v>23500</v>
      </c>
      <c r="K60" s="6">
        <f t="shared" si="3"/>
        <v>4.0116080573574596E-2</v>
      </c>
      <c r="L60" s="15">
        <v>0</v>
      </c>
      <c r="M60" s="4">
        <v>609800</v>
      </c>
      <c r="N60" s="4">
        <f t="shared" si="1"/>
        <v>607680.95238095243</v>
      </c>
      <c r="O60" s="4">
        <f t="shared" si="2"/>
        <v>409100</v>
      </c>
    </row>
    <row r="61" spans="1:15" x14ac:dyDescent="0.2">
      <c r="A61" s="2" t="s">
        <v>39</v>
      </c>
      <c r="B61" s="4">
        <v>221</v>
      </c>
      <c r="C61" s="4">
        <v>170</v>
      </c>
      <c r="D61" s="4">
        <v>21</v>
      </c>
      <c r="E61" s="4">
        <v>44</v>
      </c>
      <c r="F61" s="4"/>
      <c r="G61" s="4"/>
      <c r="H61" s="4">
        <v>144600</v>
      </c>
      <c r="I61" s="4">
        <v>401700</v>
      </c>
      <c r="J61" s="4">
        <v>40600</v>
      </c>
      <c r="K61" s="6">
        <f t="shared" si="3"/>
        <v>7.4318140215998529E-2</v>
      </c>
      <c r="L61" s="15">
        <v>-1.1000000000000001E-2</v>
      </c>
      <c r="M61" s="4">
        <v>547900</v>
      </c>
      <c r="N61" s="4">
        <f t="shared" si="1"/>
        <v>636047.61904761905</v>
      </c>
      <c r="O61" s="4">
        <f t="shared" si="2"/>
        <v>409100</v>
      </c>
    </row>
    <row r="62" spans="1:15" x14ac:dyDescent="0.2">
      <c r="A62" s="2" t="s">
        <v>40</v>
      </c>
      <c r="B62" s="4">
        <v>340</v>
      </c>
      <c r="C62" s="4">
        <v>358</v>
      </c>
      <c r="D62" s="4">
        <v>14</v>
      </c>
      <c r="E62" s="4">
        <v>42</v>
      </c>
      <c r="F62" s="4"/>
      <c r="G62" s="4"/>
      <c r="H62" s="4">
        <v>212700</v>
      </c>
      <c r="I62" s="4">
        <v>339900</v>
      </c>
      <c r="J62" s="4">
        <v>15700</v>
      </c>
      <c r="K62" s="6">
        <f t="shared" si="3"/>
        <v>2.8411147303655446E-2</v>
      </c>
      <c r="L62" s="15">
        <v>0</v>
      </c>
      <c r="M62" s="4">
        <v>569300</v>
      </c>
      <c r="N62" s="4">
        <f t="shared" si="1"/>
        <v>664666.66666666663</v>
      </c>
      <c r="O62" s="4">
        <f t="shared" si="2"/>
        <v>409100</v>
      </c>
    </row>
    <row r="63" spans="1:15" x14ac:dyDescent="0.2">
      <c r="A63" s="2" t="s">
        <v>41</v>
      </c>
      <c r="B63" s="4">
        <v>577</v>
      </c>
      <c r="C63" s="4">
        <v>327</v>
      </c>
      <c r="D63" s="4">
        <v>80</v>
      </c>
      <c r="E63" s="4">
        <v>17</v>
      </c>
      <c r="F63" s="4"/>
      <c r="G63" s="4"/>
      <c r="H63" s="4">
        <v>280400</v>
      </c>
      <c r="I63" s="4">
        <v>128700</v>
      </c>
      <c r="J63" s="4">
        <v>17300</v>
      </c>
      <c r="K63" s="6">
        <f t="shared" si="3"/>
        <v>4.2287949156685406E-2</v>
      </c>
      <c r="L63" s="15">
        <v>9.1999999999999998E-3</v>
      </c>
      <c r="M63" s="4">
        <v>409100</v>
      </c>
      <c r="N63" s="4">
        <f t="shared" si="1"/>
        <v>663538.09523809527</v>
      </c>
      <c r="O63" s="4">
        <f t="shared" si="2"/>
        <v>469600</v>
      </c>
    </row>
    <row r="64" spans="1:15" x14ac:dyDescent="0.2">
      <c r="A64" s="2" t="s">
        <v>42</v>
      </c>
      <c r="B64" s="4">
        <v>332</v>
      </c>
      <c r="C64" s="4">
        <v>390</v>
      </c>
      <c r="D64" s="4">
        <v>17</v>
      </c>
      <c r="E64" s="4">
        <v>17</v>
      </c>
      <c r="F64" s="4"/>
      <c r="G64" s="4"/>
      <c r="H64" s="4">
        <v>215500</v>
      </c>
      <c r="I64" s="4">
        <v>254100</v>
      </c>
      <c r="J64" s="4">
        <v>17300</v>
      </c>
      <c r="K64" s="6">
        <f t="shared" si="3"/>
        <v>3.6839863713798979E-2</v>
      </c>
      <c r="L64" s="15">
        <v>-1.8E-3</v>
      </c>
      <c r="M64" s="4">
        <v>469600</v>
      </c>
      <c r="N64" s="4">
        <f t="shared" si="1"/>
        <v>664700</v>
      </c>
      <c r="O64" s="4">
        <f t="shared" si="2"/>
        <v>528000</v>
      </c>
    </row>
    <row r="65" spans="1:15" x14ac:dyDescent="0.2">
      <c r="A65" s="2" t="s">
        <v>43</v>
      </c>
      <c r="B65" s="4">
        <v>486</v>
      </c>
      <c r="C65" s="4">
        <v>397</v>
      </c>
      <c r="D65" s="4">
        <v>18</v>
      </c>
      <c r="E65" s="4">
        <v>52</v>
      </c>
      <c r="F65" s="4"/>
      <c r="G65" s="4"/>
      <c r="H65" s="4">
        <v>428000</v>
      </c>
      <c r="I65" s="4">
        <v>292000</v>
      </c>
      <c r="J65" s="4">
        <v>11900</v>
      </c>
      <c r="K65" s="6">
        <f t="shared" si="3"/>
        <v>1.6527777777777777E-2</v>
      </c>
      <c r="L65" s="15">
        <v>1.3000000000000001E-2</v>
      </c>
      <c r="M65" s="4">
        <v>722500</v>
      </c>
      <c r="N65" s="4">
        <f t="shared" si="1"/>
        <v>660585.71428571432</v>
      </c>
      <c r="O65" s="4">
        <f t="shared" si="2"/>
        <v>448000</v>
      </c>
    </row>
    <row r="66" spans="1:15" x14ac:dyDescent="0.2">
      <c r="A66" s="2" t="s">
        <v>44</v>
      </c>
      <c r="B66" s="4">
        <v>745</v>
      </c>
      <c r="C66" s="4">
        <v>449</v>
      </c>
      <c r="D66" s="4">
        <v>23</v>
      </c>
      <c r="E66" s="4">
        <v>20</v>
      </c>
      <c r="F66" s="4"/>
      <c r="G66" s="4"/>
      <c r="H66" s="4">
        <v>314100</v>
      </c>
      <c r="I66" s="4">
        <v>264500</v>
      </c>
      <c r="J66" s="4">
        <v>9800</v>
      </c>
      <c r="K66" s="6">
        <f t="shared" si="3"/>
        <v>1.6937435188385759E-2</v>
      </c>
      <c r="L66" s="15">
        <v>9.3999999999999986E-3</v>
      </c>
      <c r="M66" s="4">
        <v>578600</v>
      </c>
      <c r="N66" s="4">
        <f t="shared" si="1"/>
        <v>654209.52380952379</v>
      </c>
      <c r="O66" s="4">
        <f t="shared" si="2"/>
        <v>448000</v>
      </c>
    </row>
    <row r="67" spans="1:15" x14ac:dyDescent="0.2">
      <c r="A67" s="2" t="s">
        <v>45</v>
      </c>
      <c r="B67" s="4">
        <v>232</v>
      </c>
      <c r="C67" s="4">
        <v>445</v>
      </c>
      <c r="D67" s="4">
        <v>70</v>
      </c>
      <c r="E67" s="4">
        <v>46</v>
      </c>
      <c r="F67" s="4"/>
      <c r="G67" s="4"/>
      <c r="H67" s="4">
        <v>186300</v>
      </c>
      <c r="I67" s="4">
        <v>344600</v>
      </c>
      <c r="J67" s="4">
        <v>27600</v>
      </c>
      <c r="K67" s="6">
        <f t="shared" si="3"/>
        <v>5.1987191561499342E-2</v>
      </c>
      <c r="L67" s="15">
        <v>3.8E-3</v>
      </c>
      <c r="M67" s="4">
        <v>558600</v>
      </c>
      <c r="N67" s="4">
        <f t="shared" si="1"/>
        <v>660676.19047619053</v>
      </c>
      <c r="O67" s="4">
        <f t="shared" si="2"/>
        <v>448000</v>
      </c>
    </row>
    <row r="68" spans="1:15" x14ac:dyDescent="0.2">
      <c r="A68" s="2" t="s">
        <v>46</v>
      </c>
      <c r="B68" s="4">
        <v>222</v>
      </c>
      <c r="C68" s="4">
        <v>460</v>
      </c>
      <c r="D68" s="4">
        <v>16</v>
      </c>
      <c r="E68" s="4">
        <v>45</v>
      </c>
      <c r="F68" s="4"/>
      <c r="G68" s="4"/>
      <c r="H68" s="4">
        <v>187100</v>
      </c>
      <c r="I68" s="4">
        <v>312700</v>
      </c>
      <c r="J68" s="4">
        <v>25200</v>
      </c>
      <c r="K68" s="6">
        <f t="shared" si="3"/>
        <v>5.0420168067226892E-2</v>
      </c>
      <c r="L68" s="15">
        <v>-1.8700000000000001E-2</v>
      </c>
      <c r="M68" s="4">
        <v>528000</v>
      </c>
      <c r="N68" s="4">
        <f t="shared" si="1"/>
        <v>691476.19047619053</v>
      </c>
      <c r="O68" s="4">
        <f t="shared" si="2"/>
        <v>448000</v>
      </c>
    </row>
    <row r="69" spans="1:15" x14ac:dyDescent="0.2">
      <c r="A69" s="2" t="s">
        <v>47</v>
      </c>
      <c r="B69" s="4">
        <v>451</v>
      </c>
      <c r="C69" s="4">
        <v>357</v>
      </c>
      <c r="D69" s="4">
        <v>29</v>
      </c>
      <c r="E69" s="4">
        <v>74</v>
      </c>
      <c r="F69" s="4"/>
      <c r="G69" s="4"/>
      <c r="H69" s="4">
        <v>449000</v>
      </c>
      <c r="I69" s="4">
        <v>454600</v>
      </c>
      <c r="J69" s="4">
        <v>46100</v>
      </c>
      <c r="K69" s="6">
        <f t="shared" si="3"/>
        <v>5.1018149623727312E-2</v>
      </c>
      <c r="L69" s="15">
        <v>1.6899999999999998E-2</v>
      </c>
      <c r="M69" s="4">
        <v>953100</v>
      </c>
      <c r="N69" s="4">
        <f t="shared" si="1"/>
        <v>705685.71428571432</v>
      </c>
      <c r="O69" s="4">
        <f t="shared" si="2"/>
        <v>448000</v>
      </c>
    </row>
    <row r="70" spans="1:15" x14ac:dyDescent="0.2">
      <c r="A70" s="2" t="s">
        <v>48</v>
      </c>
      <c r="B70" s="4">
        <v>247</v>
      </c>
      <c r="C70" s="4">
        <v>342</v>
      </c>
      <c r="D70" s="4">
        <v>58</v>
      </c>
      <c r="E70" s="4">
        <v>43</v>
      </c>
      <c r="F70" s="4"/>
      <c r="G70" s="4"/>
      <c r="H70" s="4">
        <v>133400</v>
      </c>
      <c r="I70" s="4">
        <v>294800</v>
      </c>
      <c r="J70" s="4">
        <v>19100</v>
      </c>
      <c r="K70" s="6">
        <f t="shared" si="3"/>
        <v>4.4605324614666042E-2</v>
      </c>
      <c r="L70" s="15">
        <v>-1.8E-3</v>
      </c>
      <c r="M70" s="4">
        <v>448000</v>
      </c>
      <c r="N70" s="4">
        <f t="shared" si="1"/>
        <v>735814.28571428568</v>
      </c>
      <c r="O70" s="4">
        <f t="shared" si="2"/>
        <v>378900</v>
      </c>
    </row>
    <row r="71" spans="1:15" x14ac:dyDescent="0.2">
      <c r="A71" s="2" t="s">
        <v>49</v>
      </c>
      <c r="B71" s="4">
        <v>349</v>
      </c>
      <c r="C71" s="4">
        <v>359</v>
      </c>
      <c r="D71" s="4">
        <v>16</v>
      </c>
      <c r="E71" s="4">
        <v>33</v>
      </c>
      <c r="F71" s="4"/>
      <c r="G71" s="4"/>
      <c r="H71" s="4">
        <v>293700</v>
      </c>
      <c r="I71" s="4">
        <v>221100</v>
      </c>
      <c r="J71" s="4">
        <v>68500</v>
      </c>
      <c r="K71" s="6">
        <f t="shared" si="3"/>
        <v>0.13306138306138307</v>
      </c>
      <c r="L71" s="15">
        <v>1.5300000000000001E-2</v>
      </c>
      <c r="M71" s="4">
        <v>520700</v>
      </c>
      <c r="N71" s="4">
        <f t="shared" si="1"/>
        <v>776447.61904761905</v>
      </c>
      <c r="O71" s="4">
        <f t="shared" si="2"/>
        <v>378900</v>
      </c>
    </row>
    <row r="72" spans="1:15" x14ac:dyDescent="0.2">
      <c r="A72" s="2" t="s">
        <v>50</v>
      </c>
      <c r="B72" s="4">
        <v>445</v>
      </c>
      <c r="C72" s="4">
        <v>395</v>
      </c>
      <c r="D72" s="4">
        <v>38</v>
      </c>
      <c r="E72" s="4">
        <v>50</v>
      </c>
      <c r="F72" s="4"/>
      <c r="G72" s="4"/>
      <c r="H72" s="4">
        <v>343000</v>
      </c>
      <c r="I72" s="4">
        <v>419100</v>
      </c>
      <c r="J72" s="4">
        <v>26800</v>
      </c>
      <c r="K72" s="6">
        <f t="shared" si="3"/>
        <v>3.5165988715391679E-2</v>
      </c>
      <c r="L72" s="15">
        <v>2.3399999999999997E-2</v>
      </c>
      <c r="M72" s="4">
        <v>762600</v>
      </c>
      <c r="N72" s="4">
        <f t="shared" si="1"/>
        <v>793180.95238095243</v>
      </c>
      <c r="O72" s="4">
        <f t="shared" si="2"/>
        <v>378900</v>
      </c>
    </row>
    <row r="73" spans="1:15" x14ac:dyDescent="0.2">
      <c r="A73" s="2" t="s">
        <v>51</v>
      </c>
      <c r="B73" s="4">
        <v>323</v>
      </c>
      <c r="C73" s="4">
        <v>229</v>
      </c>
      <c r="D73" s="4">
        <v>26</v>
      </c>
      <c r="E73" s="4">
        <v>37</v>
      </c>
      <c r="F73" s="4"/>
      <c r="G73" s="4"/>
      <c r="H73" s="4">
        <v>173800</v>
      </c>
      <c r="I73" s="4">
        <v>300100</v>
      </c>
      <c r="J73" s="4">
        <v>25300</v>
      </c>
      <c r="K73" s="6">
        <f t="shared" si="3"/>
        <v>5.3386790462122809E-2</v>
      </c>
      <c r="L73" s="15">
        <v>-9.7000000000000003E-3</v>
      </c>
      <c r="M73" s="4">
        <v>479400</v>
      </c>
      <c r="N73" s="4">
        <f t="shared" si="1"/>
        <v>837147.61904761905</v>
      </c>
      <c r="O73" s="4">
        <f t="shared" si="2"/>
        <v>378900</v>
      </c>
    </row>
    <row r="74" spans="1:15" x14ac:dyDescent="0.2">
      <c r="A74" s="2" t="s">
        <v>52</v>
      </c>
      <c r="B74" s="4">
        <v>832</v>
      </c>
      <c r="C74" s="4">
        <v>345</v>
      </c>
      <c r="D74" s="4">
        <v>30</v>
      </c>
      <c r="E74" s="4">
        <v>22</v>
      </c>
      <c r="F74" s="4"/>
      <c r="G74" s="4"/>
      <c r="H74" s="4">
        <v>447500</v>
      </c>
      <c r="I74" s="4">
        <v>234900</v>
      </c>
      <c r="J74" s="4">
        <v>26900</v>
      </c>
      <c r="K74" s="6">
        <f t="shared" si="3"/>
        <v>3.9419695193434932E-2</v>
      </c>
      <c r="L74" s="15">
        <v>2.1700000000000001E-2</v>
      </c>
      <c r="M74" s="4">
        <v>688000</v>
      </c>
      <c r="N74" s="4">
        <f t="shared" si="1"/>
        <v>859171.42857142852</v>
      </c>
      <c r="O74" s="4">
        <f t="shared" si="2"/>
        <v>378900</v>
      </c>
    </row>
    <row r="75" spans="1:15" x14ac:dyDescent="0.2">
      <c r="A75" s="2" t="s">
        <v>53</v>
      </c>
      <c r="B75" s="4">
        <v>254</v>
      </c>
      <c r="C75" s="4">
        <v>496</v>
      </c>
      <c r="D75" s="4">
        <v>63</v>
      </c>
      <c r="E75" s="4">
        <v>22</v>
      </c>
      <c r="F75" s="4"/>
      <c r="G75" s="4"/>
      <c r="H75" s="4">
        <v>170600</v>
      </c>
      <c r="I75" s="4">
        <v>200400</v>
      </c>
      <c r="J75" s="4">
        <v>34800</v>
      </c>
      <c r="K75" s="6">
        <f t="shared" si="3"/>
        <v>9.3800539083557954E-2</v>
      </c>
      <c r="L75" s="15">
        <v>0</v>
      </c>
      <c r="M75" s="4">
        <v>378900</v>
      </c>
      <c r="N75" s="4">
        <f t="shared" si="1"/>
        <v>876995.23809523811</v>
      </c>
      <c r="O75" s="4">
        <f t="shared" si="2"/>
        <v>492900</v>
      </c>
    </row>
    <row r="76" spans="1:15" x14ac:dyDescent="0.2">
      <c r="A76" s="2" t="s">
        <v>54</v>
      </c>
      <c r="B76" s="4">
        <v>285</v>
      </c>
      <c r="C76" s="4">
        <v>415</v>
      </c>
      <c r="D76" s="4">
        <v>21</v>
      </c>
      <c r="E76" s="4">
        <v>34</v>
      </c>
      <c r="F76" s="4"/>
      <c r="G76" s="4"/>
      <c r="H76" s="4">
        <v>182800</v>
      </c>
      <c r="I76" s="4">
        <v>292300</v>
      </c>
      <c r="J76" s="4">
        <v>17700</v>
      </c>
      <c r="K76" s="6">
        <f t="shared" si="3"/>
        <v>3.7255314670595667E-2</v>
      </c>
      <c r="L76" s="15">
        <v>0</v>
      </c>
      <c r="M76" s="4">
        <v>492900</v>
      </c>
      <c r="N76" s="4">
        <f t="shared" si="1"/>
        <v>907719.04761904757</v>
      </c>
      <c r="O76" s="4">
        <f t="shared" si="2"/>
        <v>552000</v>
      </c>
    </row>
    <row r="77" spans="1:15" x14ac:dyDescent="0.2">
      <c r="A77" s="2" t="s">
        <v>55</v>
      </c>
      <c r="B77" s="4">
        <v>682</v>
      </c>
      <c r="C77" s="4">
        <v>434</v>
      </c>
      <c r="D77" s="4">
        <v>32</v>
      </c>
      <c r="E77" s="4">
        <v>31</v>
      </c>
      <c r="F77" s="4"/>
      <c r="G77" s="4"/>
      <c r="H77" s="4">
        <v>495700</v>
      </c>
      <c r="I77" s="4">
        <v>302100</v>
      </c>
      <c r="J77" s="4">
        <v>30900</v>
      </c>
      <c r="K77" s="6">
        <f t="shared" si="3"/>
        <v>3.8731511657056905E-2</v>
      </c>
      <c r="L77" s="15">
        <v>3.4700000000000002E-2</v>
      </c>
      <c r="M77" s="4">
        <v>836800</v>
      </c>
      <c r="N77" s="4">
        <f t="shared" si="1"/>
        <v>939719.04761904757</v>
      </c>
      <c r="O77" s="4">
        <f t="shared" si="2"/>
        <v>552000</v>
      </c>
    </row>
    <row r="78" spans="1:15" x14ac:dyDescent="0.2">
      <c r="A78" s="2" t="s">
        <v>56</v>
      </c>
      <c r="B78" s="4">
        <v>271</v>
      </c>
      <c r="C78" s="4">
        <v>669</v>
      </c>
      <c r="D78" s="4">
        <v>26</v>
      </c>
      <c r="E78" s="4">
        <v>34</v>
      </c>
      <c r="F78" s="4"/>
      <c r="G78" s="4"/>
      <c r="H78" s="4">
        <v>192100</v>
      </c>
      <c r="I78" s="4">
        <v>356300</v>
      </c>
      <c r="J78" s="4">
        <v>42000</v>
      </c>
      <c r="K78" s="6">
        <f t="shared" si="3"/>
        <v>7.6586433260393869E-2</v>
      </c>
      <c r="L78" s="15">
        <v>-1.6200000000000003E-2</v>
      </c>
      <c r="M78" s="4">
        <v>552000</v>
      </c>
      <c r="N78" s="4">
        <f t="shared" si="1"/>
        <v>1009819.0476190476</v>
      </c>
      <c r="O78" s="4">
        <f t="shared" si="2"/>
        <v>611800</v>
      </c>
    </row>
    <row r="79" spans="1:15" x14ac:dyDescent="0.2">
      <c r="A79" s="2" t="s">
        <v>57</v>
      </c>
      <c r="B79" s="4">
        <v>357</v>
      </c>
      <c r="C79" s="4">
        <v>377</v>
      </c>
      <c r="D79" s="4">
        <v>49</v>
      </c>
      <c r="E79" s="4">
        <v>37</v>
      </c>
      <c r="F79" s="4"/>
      <c r="G79" s="4"/>
      <c r="H79" s="4">
        <v>282800</v>
      </c>
      <c r="I79" s="4">
        <v>326400</v>
      </c>
      <c r="J79" s="4">
        <v>18900</v>
      </c>
      <c r="K79" s="6">
        <f t="shared" si="3"/>
        <v>3.1024294156270518E-2</v>
      </c>
      <c r="L79" s="15">
        <v>1.43E-2</v>
      </c>
      <c r="M79" s="4">
        <v>611800</v>
      </c>
      <c r="N79" s="4">
        <f t="shared" si="1"/>
        <v>1043023.8095238095</v>
      </c>
      <c r="O79" s="4">
        <f t="shared" si="2"/>
        <v>385400</v>
      </c>
    </row>
    <row r="80" spans="1:15" x14ac:dyDescent="0.2">
      <c r="A80" s="2" t="s">
        <v>58</v>
      </c>
      <c r="B80" s="4">
        <v>348</v>
      </c>
      <c r="C80" s="4">
        <v>856</v>
      </c>
      <c r="D80" s="4">
        <v>61</v>
      </c>
      <c r="E80" s="4">
        <v>64</v>
      </c>
      <c r="F80" s="4"/>
      <c r="G80" s="4"/>
      <c r="H80" s="4">
        <v>218800</v>
      </c>
      <c r="I80" s="4">
        <v>623900</v>
      </c>
      <c r="J80" s="4">
        <v>99200</v>
      </c>
      <c r="K80" s="6">
        <f t="shared" si="3"/>
        <v>0.11771686246588348</v>
      </c>
      <c r="L80" s="15">
        <v>-4.0599999999999997E-2</v>
      </c>
      <c r="M80" s="4">
        <v>897000</v>
      </c>
      <c r="N80" s="4">
        <f t="shared" si="1"/>
        <v>1054119.0476190476</v>
      </c>
      <c r="O80" s="4">
        <f t="shared" si="2"/>
        <v>385400</v>
      </c>
    </row>
    <row r="81" spans="1:15" x14ac:dyDescent="0.2">
      <c r="A81" s="2" t="s">
        <v>59</v>
      </c>
      <c r="B81" s="4">
        <v>521</v>
      </c>
      <c r="C81" s="4">
        <v>993</v>
      </c>
      <c r="D81" s="4">
        <v>25</v>
      </c>
      <c r="E81" s="4">
        <v>45</v>
      </c>
      <c r="F81" s="4"/>
      <c r="G81" s="4"/>
      <c r="H81" s="4">
        <v>357000</v>
      </c>
      <c r="I81" s="4">
        <v>395200</v>
      </c>
      <c r="J81" s="4">
        <v>70000</v>
      </c>
      <c r="K81" s="6">
        <f t="shared" si="3"/>
        <v>9.3060356288221222E-2</v>
      </c>
      <c r="L81" s="15">
        <v>-9.7000000000000003E-3</v>
      </c>
      <c r="M81" s="4">
        <v>756500</v>
      </c>
      <c r="N81" s="4">
        <f t="shared" si="1"/>
        <v>1061723.8095238095</v>
      </c>
      <c r="O81" s="4">
        <f t="shared" si="2"/>
        <v>385400</v>
      </c>
    </row>
    <row r="82" spans="1:15" x14ac:dyDescent="0.2">
      <c r="A82" s="2" t="s">
        <v>60</v>
      </c>
      <c r="B82" s="4">
        <v>720</v>
      </c>
      <c r="C82" s="4">
        <v>318</v>
      </c>
      <c r="D82" s="4">
        <v>23</v>
      </c>
      <c r="E82" s="4">
        <v>86</v>
      </c>
      <c r="F82" s="4"/>
      <c r="G82" s="4"/>
      <c r="H82" s="4">
        <v>471300</v>
      </c>
      <c r="I82" s="4">
        <v>641300</v>
      </c>
      <c r="J82" s="4">
        <v>29800</v>
      </c>
      <c r="K82" s="6">
        <f t="shared" si="3"/>
        <v>2.6784109293546649E-2</v>
      </c>
      <c r="L82" s="15">
        <v>-2.12E-2</v>
      </c>
      <c r="M82" s="4">
        <v>1143600</v>
      </c>
      <c r="N82" s="4">
        <f t="shared" si="1"/>
        <v>1155066.6666666667</v>
      </c>
      <c r="O82" s="4">
        <f t="shared" si="2"/>
        <v>385400</v>
      </c>
    </row>
    <row r="83" spans="1:15" x14ac:dyDescent="0.2">
      <c r="A83" s="2" t="s">
        <v>61</v>
      </c>
      <c r="B83" s="4">
        <v>388</v>
      </c>
      <c r="C83" s="4">
        <v>427</v>
      </c>
      <c r="D83" s="4">
        <v>30</v>
      </c>
      <c r="E83" s="4">
        <v>132</v>
      </c>
      <c r="F83" s="4"/>
      <c r="G83" s="4"/>
      <c r="H83" s="4">
        <v>343000</v>
      </c>
      <c r="I83" s="4">
        <v>821100</v>
      </c>
      <c r="J83" s="4">
        <v>136000</v>
      </c>
      <c r="K83" s="6">
        <f t="shared" si="3"/>
        <v>0.11682845116398935</v>
      </c>
      <c r="L83" s="15">
        <v>-7.3800000000000004E-2</v>
      </c>
      <c r="M83" s="4">
        <v>1170300</v>
      </c>
      <c r="N83" s="4">
        <f t="shared" si="1"/>
        <v>1191552.3809523811</v>
      </c>
      <c r="O83" s="4">
        <f t="shared" si="2"/>
        <v>385400</v>
      </c>
    </row>
    <row r="84" spans="1:15" x14ac:dyDescent="0.2">
      <c r="A84" s="2" t="s">
        <v>62</v>
      </c>
      <c r="B84" s="4">
        <v>188</v>
      </c>
      <c r="C84" s="4">
        <v>429</v>
      </c>
      <c r="D84" s="4">
        <v>39</v>
      </c>
      <c r="E84" s="4">
        <v>27</v>
      </c>
      <c r="F84" s="4"/>
      <c r="G84" s="4"/>
      <c r="H84" s="4">
        <v>143000</v>
      </c>
      <c r="I84" s="4">
        <v>201200</v>
      </c>
      <c r="J84" s="4">
        <v>41000</v>
      </c>
      <c r="K84" s="6">
        <f t="shared" si="3"/>
        <v>0.11911679256246369</v>
      </c>
      <c r="L84" s="15">
        <v>1.26E-2</v>
      </c>
      <c r="M84" s="4">
        <v>385400</v>
      </c>
      <c r="N84" s="4">
        <f t="shared" si="1"/>
        <v>1249838.0952380951</v>
      </c>
      <c r="O84" s="4">
        <f t="shared" si="2"/>
        <v>444700</v>
      </c>
    </row>
    <row r="85" spans="1:15" x14ac:dyDescent="0.2">
      <c r="A85" s="2" t="s">
        <v>63</v>
      </c>
      <c r="B85" s="4">
        <v>451</v>
      </c>
      <c r="C85" s="4">
        <v>344</v>
      </c>
      <c r="D85" s="4">
        <v>24</v>
      </c>
      <c r="E85" s="4">
        <v>25</v>
      </c>
      <c r="F85" s="4"/>
      <c r="G85" s="4"/>
      <c r="H85" s="4">
        <v>227800</v>
      </c>
      <c r="I85" s="4">
        <v>243400</v>
      </c>
      <c r="J85" s="4">
        <v>16300</v>
      </c>
      <c r="K85" s="6">
        <f t="shared" si="3"/>
        <v>3.4592529711375213E-2</v>
      </c>
      <c r="L85" s="15">
        <v>0</v>
      </c>
      <c r="M85" s="4">
        <v>494000</v>
      </c>
      <c r="N85" s="4">
        <f t="shared" si="1"/>
        <v>1437600</v>
      </c>
      <c r="O85" s="4">
        <f t="shared" si="2"/>
        <v>444700</v>
      </c>
    </row>
    <row r="86" spans="1:15" x14ac:dyDescent="0.2">
      <c r="A86" s="2" t="s">
        <v>64</v>
      </c>
      <c r="B86" s="4">
        <v>379</v>
      </c>
      <c r="C86" s="4">
        <v>794</v>
      </c>
      <c r="D86" s="4">
        <v>22</v>
      </c>
      <c r="E86" s="4">
        <v>37</v>
      </c>
      <c r="F86" s="4"/>
      <c r="G86" s="4"/>
      <c r="H86" s="4">
        <v>297400</v>
      </c>
      <c r="I86" s="4">
        <v>333200</v>
      </c>
      <c r="J86" s="4">
        <v>37500</v>
      </c>
      <c r="K86" s="6">
        <f t="shared" si="3"/>
        <v>5.9467174119885821E-2</v>
      </c>
      <c r="L86" s="15">
        <v>-5.3E-3</v>
      </c>
      <c r="M86" s="4">
        <v>636100</v>
      </c>
      <c r="N86" s="4">
        <f t="shared" si="1"/>
        <v>1472147.6190476189</v>
      </c>
      <c r="O86" s="4">
        <f t="shared" si="2"/>
        <v>444700</v>
      </c>
    </row>
    <row r="87" spans="1:15" x14ac:dyDescent="0.2">
      <c r="A87" s="2" t="s">
        <v>65</v>
      </c>
      <c r="B87" s="4">
        <v>588</v>
      </c>
      <c r="C87" s="4">
        <v>882</v>
      </c>
      <c r="D87" s="4">
        <v>47</v>
      </c>
      <c r="E87" s="4">
        <v>27</v>
      </c>
      <c r="F87" s="4"/>
      <c r="G87" s="4"/>
      <c r="H87" s="4">
        <v>260400</v>
      </c>
      <c r="I87" s="4">
        <v>183000</v>
      </c>
      <c r="J87" s="4">
        <v>41900</v>
      </c>
      <c r="K87" s="6">
        <f t="shared" si="3"/>
        <v>9.4497068110058632E-2</v>
      </c>
      <c r="L87" s="15">
        <v>1.8100000000000002E-2</v>
      </c>
      <c r="M87" s="4">
        <v>444700</v>
      </c>
      <c r="N87" s="4">
        <f t="shared" ref="N87:N91" si="4">AVERAGE($M88:$M108)</f>
        <v>1503300</v>
      </c>
      <c r="O87" s="4">
        <f t="shared" ref="O87:O146" si="5">MIN(M88:M92)</f>
        <v>694400</v>
      </c>
    </row>
    <row r="88" spans="1:15" x14ac:dyDescent="0.2">
      <c r="A88" s="2" t="s">
        <v>66</v>
      </c>
      <c r="B88" s="4">
        <v>752</v>
      </c>
      <c r="C88" s="4">
        <v>1189</v>
      </c>
      <c r="D88" s="4">
        <v>57</v>
      </c>
      <c r="E88" s="4">
        <v>40</v>
      </c>
      <c r="F88" s="4"/>
      <c r="G88" s="4"/>
      <c r="H88" s="4">
        <v>306200</v>
      </c>
      <c r="I88" s="4">
        <v>388200</v>
      </c>
      <c r="J88" s="4">
        <v>41600</v>
      </c>
      <c r="K88" s="6">
        <f t="shared" ref="K88:K114" si="6">J88/(H88+I88)</f>
        <v>5.9907834101382486E-2</v>
      </c>
      <c r="L88" s="15">
        <v>-1.26E-2</v>
      </c>
      <c r="M88" s="4">
        <v>694400</v>
      </c>
      <c r="N88" s="4">
        <f t="shared" si="4"/>
        <v>1541195.2380952381</v>
      </c>
      <c r="O88" s="4">
        <f t="shared" si="5"/>
        <v>1080700</v>
      </c>
    </row>
    <row r="89" spans="1:15" x14ac:dyDescent="0.2">
      <c r="A89" s="2" t="s">
        <v>67</v>
      </c>
      <c r="B89" s="4">
        <v>927</v>
      </c>
      <c r="C89" s="4">
        <v>903</v>
      </c>
      <c r="D89" s="4">
        <v>51</v>
      </c>
      <c r="E89" s="4">
        <v>80</v>
      </c>
      <c r="F89" s="4"/>
      <c r="G89" s="4"/>
      <c r="H89" s="4">
        <v>618000</v>
      </c>
      <c r="I89" s="4">
        <v>556700</v>
      </c>
      <c r="J89" s="4">
        <v>198200</v>
      </c>
      <c r="K89" s="6">
        <f t="shared" si="6"/>
        <v>0.16872392951391846</v>
      </c>
      <c r="L89" s="15">
        <v>-1.6E-2</v>
      </c>
      <c r="M89" s="4">
        <v>1174800</v>
      </c>
      <c r="N89" s="4">
        <f t="shared" si="4"/>
        <v>1578809.5238095238</v>
      </c>
      <c r="O89" s="4">
        <f t="shared" si="5"/>
        <v>1080700</v>
      </c>
    </row>
    <row r="90" spans="1:15" x14ac:dyDescent="0.2">
      <c r="A90" s="2" t="s">
        <v>68</v>
      </c>
      <c r="B90" s="4">
        <v>592</v>
      </c>
      <c r="C90" s="4">
        <v>1122</v>
      </c>
      <c r="D90" s="4">
        <v>55</v>
      </c>
      <c r="E90" s="4">
        <v>109</v>
      </c>
      <c r="F90" s="4"/>
      <c r="G90" s="4"/>
      <c r="H90" s="4">
        <v>400100</v>
      </c>
      <c r="I90" s="4">
        <v>782300</v>
      </c>
      <c r="J90" s="4">
        <v>68200</v>
      </c>
      <c r="K90" s="6">
        <f t="shared" si="6"/>
        <v>5.7679296346414076E-2</v>
      </c>
      <c r="L90" s="15">
        <v>-1.9299999999999998E-2</v>
      </c>
      <c r="M90" s="4">
        <v>1251500</v>
      </c>
      <c r="N90" s="4">
        <f t="shared" si="4"/>
        <v>1601400</v>
      </c>
      <c r="O90" s="4">
        <f t="shared" si="5"/>
        <v>1080700</v>
      </c>
    </row>
    <row r="91" spans="1:15" x14ac:dyDescent="0.2">
      <c r="A91" s="2" t="s">
        <v>69</v>
      </c>
      <c r="B91" s="4">
        <v>475</v>
      </c>
      <c r="C91" s="4">
        <v>717</v>
      </c>
      <c r="D91" s="4">
        <v>83</v>
      </c>
      <c r="E91" s="4">
        <v>96</v>
      </c>
      <c r="F91" s="4"/>
      <c r="G91" s="4"/>
      <c r="H91" s="4">
        <v>320600</v>
      </c>
      <c r="I91" s="4">
        <v>732800</v>
      </c>
      <c r="J91" s="4">
        <v>95400</v>
      </c>
      <c r="K91" s="6">
        <f t="shared" si="6"/>
        <v>9.0563888361496106E-2</v>
      </c>
      <c r="L91" s="15">
        <v>-1.2E-2</v>
      </c>
      <c r="M91" s="4">
        <v>1080700</v>
      </c>
      <c r="N91" s="4">
        <f t="shared" si="4"/>
        <v>1610500</v>
      </c>
      <c r="O91" s="4">
        <f t="shared" si="5"/>
        <v>753200</v>
      </c>
    </row>
    <row r="92" spans="1:15" x14ac:dyDescent="0.2">
      <c r="A92" s="2" t="s">
        <v>70</v>
      </c>
      <c r="B92" s="4">
        <v>739</v>
      </c>
      <c r="C92" s="4">
        <v>875</v>
      </c>
      <c r="D92" s="4">
        <v>82</v>
      </c>
      <c r="E92" s="4">
        <v>89</v>
      </c>
      <c r="F92" s="4"/>
      <c r="G92" s="4"/>
      <c r="H92" s="4">
        <v>488100</v>
      </c>
      <c r="I92" s="4">
        <v>667000</v>
      </c>
      <c r="J92" s="4">
        <v>192400</v>
      </c>
      <c r="K92" s="6">
        <f t="shared" si="6"/>
        <v>0.16656566531036274</v>
      </c>
      <c r="L92" s="15">
        <v>0</v>
      </c>
      <c r="M92" s="4">
        <v>1374000</v>
      </c>
      <c r="N92" s="4">
        <f t="shared" ref="N92:N111" si="7">AVERAGE($M93:$M113)</f>
        <v>1650228.5714285714</v>
      </c>
      <c r="O92" s="4">
        <f t="shared" si="5"/>
        <v>753200</v>
      </c>
    </row>
    <row r="93" spans="1:15" x14ac:dyDescent="0.2">
      <c r="A93" s="2" t="s">
        <v>71</v>
      </c>
      <c r="B93" s="4">
        <v>557</v>
      </c>
      <c r="C93" s="4">
        <v>716</v>
      </c>
      <c r="D93" s="4">
        <v>91</v>
      </c>
      <c r="E93" s="4">
        <v>107</v>
      </c>
      <c r="F93" s="4"/>
      <c r="G93" s="4"/>
      <c r="H93" s="4">
        <v>487100</v>
      </c>
      <c r="I93" s="4">
        <v>583700</v>
      </c>
      <c r="J93" s="4">
        <v>47600</v>
      </c>
      <c r="K93" s="6">
        <f t="shared" si="6"/>
        <v>4.4452745610758314E-2</v>
      </c>
      <c r="L93" s="15">
        <v>5.1999999999999998E-3</v>
      </c>
      <c r="M93" s="4">
        <v>1114000</v>
      </c>
      <c r="N93" s="4">
        <f t="shared" si="7"/>
        <v>1664938.0952380951</v>
      </c>
      <c r="O93" s="4">
        <f t="shared" si="5"/>
        <v>753200</v>
      </c>
    </row>
    <row r="94" spans="1:15" x14ac:dyDescent="0.2">
      <c r="A94" s="2" t="s">
        <v>72</v>
      </c>
      <c r="B94" s="4">
        <v>900</v>
      </c>
      <c r="C94" s="4">
        <v>613</v>
      </c>
      <c r="D94" s="4">
        <v>40</v>
      </c>
      <c r="E94" s="4">
        <v>112</v>
      </c>
      <c r="F94" s="4"/>
      <c r="G94" s="4"/>
      <c r="H94" s="4">
        <v>569800</v>
      </c>
      <c r="I94" s="4">
        <v>832700</v>
      </c>
      <c r="J94" s="4">
        <v>149500</v>
      </c>
      <c r="K94" s="6">
        <f t="shared" si="6"/>
        <v>0.10659536541889483</v>
      </c>
      <c r="L94" s="15">
        <v>-1.7100000000000001E-2</v>
      </c>
      <c r="M94" s="4">
        <v>1402700</v>
      </c>
      <c r="N94" s="4">
        <f t="shared" si="7"/>
        <v>1723842.857142857</v>
      </c>
      <c r="O94" s="4">
        <f t="shared" si="5"/>
        <v>753200</v>
      </c>
    </row>
    <row r="95" spans="1:15" x14ac:dyDescent="0.2">
      <c r="A95" s="2" t="s">
        <v>73</v>
      </c>
      <c r="B95" s="4">
        <v>781</v>
      </c>
      <c r="C95" s="4">
        <v>546</v>
      </c>
      <c r="D95" s="4">
        <v>96</v>
      </c>
      <c r="E95" s="4">
        <v>72</v>
      </c>
      <c r="F95" s="4"/>
      <c r="G95" s="4"/>
      <c r="H95" s="4">
        <v>648700</v>
      </c>
      <c r="I95" s="4">
        <v>495900</v>
      </c>
      <c r="J95" s="4">
        <v>32300</v>
      </c>
      <c r="K95" s="6">
        <f t="shared" si="6"/>
        <v>2.8219465315394023E-2</v>
      </c>
      <c r="L95" s="15">
        <v>1.03E-2</v>
      </c>
      <c r="M95" s="4">
        <v>1150500</v>
      </c>
      <c r="N95" s="4">
        <f t="shared" si="7"/>
        <v>1732904.7619047619</v>
      </c>
      <c r="O95" s="4">
        <f t="shared" si="5"/>
        <v>753200</v>
      </c>
    </row>
    <row r="96" spans="1:15" x14ac:dyDescent="0.2">
      <c r="A96" s="2" t="s">
        <v>74</v>
      </c>
      <c r="B96" s="4">
        <v>319</v>
      </c>
      <c r="C96" s="4">
        <v>1477</v>
      </c>
      <c r="D96" s="4">
        <v>55</v>
      </c>
      <c r="E96" s="4">
        <v>56</v>
      </c>
      <c r="F96" s="4"/>
      <c r="G96" s="4"/>
      <c r="H96" s="4">
        <v>265900</v>
      </c>
      <c r="I96" s="4">
        <v>438600</v>
      </c>
      <c r="J96" s="4">
        <v>48800</v>
      </c>
      <c r="K96" s="6">
        <f t="shared" si="6"/>
        <v>6.9268985095812627E-2</v>
      </c>
      <c r="L96" s="15">
        <v>-1.7000000000000001E-3</v>
      </c>
      <c r="M96" s="4">
        <v>753200</v>
      </c>
      <c r="N96" s="4">
        <f t="shared" si="7"/>
        <v>1782047.6190476189</v>
      </c>
      <c r="O96" s="4">
        <f t="shared" si="5"/>
        <v>1130000</v>
      </c>
    </row>
    <row r="97" spans="1:15" x14ac:dyDescent="0.2">
      <c r="A97" s="2" t="s">
        <v>75</v>
      </c>
      <c r="B97" s="4">
        <v>813</v>
      </c>
      <c r="C97" s="4">
        <v>1471</v>
      </c>
      <c r="D97" s="4">
        <v>129</v>
      </c>
      <c r="E97" s="4">
        <v>71</v>
      </c>
      <c r="F97" s="4"/>
      <c r="G97" s="4"/>
      <c r="H97" s="4">
        <v>632100</v>
      </c>
      <c r="I97" s="4">
        <v>498900</v>
      </c>
      <c r="J97" s="4">
        <v>27300</v>
      </c>
      <c r="K97" s="6">
        <f t="shared" si="6"/>
        <v>2.4137931034482758E-2</v>
      </c>
      <c r="L97" s="15">
        <v>2.98E-2</v>
      </c>
      <c r="M97" s="4">
        <v>1138100</v>
      </c>
      <c r="N97" s="4">
        <f t="shared" si="7"/>
        <v>1786276.1904761905</v>
      </c>
      <c r="O97" s="4">
        <f t="shared" si="5"/>
        <v>916200</v>
      </c>
    </row>
    <row r="98" spans="1:15" x14ac:dyDescent="0.2">
      <c r="A98" s="2" t="s">
        <v>76</v>
      </c>
      <c r="B98" s="4">
        <v>631</v>
      </c>
      <c r="C98" s="4">
        <v>929</v>
      </c>
      <c r="D98" s="4">
        <v>91</v>
      </c>
      <c r="E98" s="4">
        <v>147</v>
      </c>
      <c r="F98" s="4"/>
      <c r="G98" s="4"/>
      <c r="H98" s="4">
        <v>401700</v>
      </c>
      <c r="I98" s="4">
        <v>1021400</v>
      </c>
      <c r="J98" s="4">
        <v>85100</v>
      </c>
      <c r="K98" s="6">
        <f t="shared" si="6"/>
        <v>5.9799030285995362E-2</v>
      </c>
      <c r="L98" s="15">
        <v>-2.0899999999999998E-2</v>
      </c>
      <c r="M98" s="4">
        <v>1508800</v>
      </c>
      <c r="N98" s="4">
        <f t="shared" si="7"/>
        <v>1837666.6666666667</v>
      </c>
      <c r="O98" s="4">
        <f t="shared" si="5"/>
        <v>916200</v>
      </c>
    </row>
    <row r="99" spans="1:15" x14ac:dyDescent="0.2">
      <c r="A99" s="2" t="s">
        <v>77</v>
      </c>
      <c r="B99" s="4">
        <v>977</v>
      </c>
      <c r="C99" s="4">
        <v>734</v>
      </c>
      <c r="D99" s="4">
        <v>77</v>
      </c>
      <c r="E99" s="4">
        <v>135</v>
      </c>
      <c r="F99" s="4"/>
      <c r="G99" s="4"/>
      <c r="H99" s="4">
        <v>788800</v>
      </c>
      <c r="I99" s="4">
        <v>1041300</v>
      </c>
      <c r="J99" s="4">
        <v>187300</v>
      </c>
      <c r="K99" s="6">
        <f t="shared" si="6"/>
        <v>0.10234413420031692</v>
      </c>
      <c r="L99" s="15">
        <v>-1.0200000000000001E-2</v>
      </c>
      <c r="M99" s="4">
        <v>2024100</v>
      </c>
      <c r="N99" s="4">
        <f t="shared" si="7"/>
        <v>1789047.6190476189</v>
      </c>
      <c r="O99" s="4">
        <f t="shared" si="5"/>
        <v>916200</v>
      </c>
    </row>
    <row r="100" spans="1:15" x14ac:dyDescent="0.2">
      <c r="A100" s="2" t="s">
        <v>78</v>
      </c>
      <c r="B100" s="4">
        <v>1025</v>
      </c>
      <c r="C100" s="4">
        <v>664</v>
      </c>
      <c r="D100" s="4">
        <v>56</v>
      </c>
      <c r="E100" s="4">
        <v>71</v>
      </c>
      <c r="F100" s="4"/>
      <c r="G100" s="4"/>
      <c r="H100" s="4">
        <v>680400</v>
      </c>
      <c r="I100" s="4">
        <v>544200</v>
      </c>
      <c r="J100" s="4">
        <v>73500</v>
      </c>
      <c r="K100" s="6">
        <f t="shared" si="6"/>
        <v>6.0019598236158746E-2</v>
      </c>
      <c r="L100" s="15">
        <v>1.03E-2</v>
      </c>
      <c r="M100" s="4">
        <v>1309100</v>
      </c>
      <c r="N100" s="4">
        <f t="shared" si="7"/>
        <v>1902785.7142857143</v>
      </c>
      <c r="O100" s="4">
        <f t="shared" si="5"/>
        <v>916200</v>
      </c>
    </row>
    <row r="101" spans="1:15" x14ac:dyDescent="0.2">
      <c r="A101" s="2" t="s">
        <v>79</v>
      </c>
      <c r="B101" s="4">
        <v>660</v>
      </c>
      <c r="C101" s="4">
        <v>2483</v>
      </c>
      <c r="D101" s="4">
        <v>148</v>
      </c>
      <c r="E101" s="4">
        <v>74</v>
      </c>
      <c r="F101" s="4"/>
      <c r="G101" s="4"/>
      <c r="H101" s="4">
        <v>527800</v>
      </c>
      <c r="I101" s="4">
        <v>527600</v>
      </c>
      <c r="J101" s="4">
        <v>71000</v>
      </c>
      <c r="K101" s="6">
        <f t="shared" si="6"/>
        <v>6.7273071821110475E-2</v>
      </c>
      <c r="L101" s="15">
        <v>2.46E-2</v>
      </c>
      <c r="M101" s="4">
        <v>1130000</v>
      </c>
      <c r="N101" s="4">
        <f t="shared" si="7"/>
        <v>1878466.6666666667</v>
      </c>
      <c r="O101" s="4">
        <f t="shared" si="5"/>
        <v>916200</v>
      </c>
    </row>
    <row r="102" spans="1:15" x14ac:dyDescent="0.2">
      <c r="A102" s="2" t="s">
        <v>80</v>
      </c>
      <c r="B102" s="4">
        <v>476</v>
      </c>
      <c r="C102" s="4">
        <v>1394</v>
      </c>
      <c r="D102" s="4">
        <v>138</v>
      </c>
      <c r="E102" s="4">
        <v>59</v>
      </c>
      <c r="F102" s="4"/>
      <c r="G102" s="4"/>
      <c r="H102" s="4">
        <v>414400</v>
      </c>
      <c r="I102" s="4">
        <v>457800</v>
      </c>
      <c r="J102" s="4">
        <v>41700</v>
      </c>
      <c r="K102" s="6">
        <f t="shared" si="6"/>
        <v>4.7810135290071082E-2</v>
      </c>
      <c r="L102" s="15">
        <v>-1.3999999999999999E-2</v>
      </c>
      <c r="M102" s="4">
        <v>916200</v>
      </c>
      <c r="N102" s="4">
        <f t="shared" si="7"/>
        <v>1885785.7142857143</v>
      </c>
      <c r="O102" s="4">
        <f t="shared" si="5"/>
        <v>1361600</v>
      </c>
    </row>
    <row r="103" spans="1:15" x14ac:dyDescent="0.2">
      <c r="A103" s="2" t="s">
        <v>81</v>
      </c>
      <c r="B103" s="4">
        <v>1129</v>
      </c>
      <c r="C103" s="4">
        <v>1169</v>
      </c>
      <c r="D103" s="4">
        <v>86</v>
      </c>
      <c r="E103" s="4">
        <v>355</v>
      </c>
      <c r="F103" s="4"/>
      <c r="G103" s="4"/>
      <c r="H103" s="4">
        <v>952000</v>
      </c>
      <c r="I103" s="4">
        <v>2136000</v>
      </c>
      <c r="J103" s="4">
        <v>49100</v>
      </c>
      <c r="K103" s="6">
        <f t="shared" si="6"/>
        <v>1.5900259067357512E-2</v>
      </c>
      <c r="L103" s="15">
        <v>-3.6299999999999999E-2</v>
      </c>
      <c r="M103" s="4">
        <v>3103800</v>
      </c>
      <c r="N103" s="4">
        <f t="shared" si="7"/>
        <v>1772223.8095238095</v>
      </c>
      <c r="O103" s="4">
        <f t="shared" si="5"/>
        <v>1098900</v>
      </c>
    </row>
    <row r="104" spans="1:15" x14ac:dyDescent="0.2">
      <c r="A104" s="2" t="s">
        <v>82</v>
      </c>
      <c r="B104" s="4">
        <v>1197</v>
      </c>
      <c r="C104" s="4">
        <v>1526</v>
      </c>
      <c r="D104" s="4">
        <v>457</v>
      </c>
      <c r="E104" s="4">
        <v>132</v>
      </c>
      <c r="F104" s="4"/>
      <c r="G104" s="4"/>
      <c r="H104" s="4">
        <v>901100</v>
      </c>
      <c r="I104" s="4">
        <v>979200</v>
      </c>
      <c r="J104" s="4">
        <v>49200</v>
      </c>
      <c r="K104" s="6">
        <f t="shared" si="6"/>
        <v>2.6166037334467904E-2</v>
      </c>
      <c r="L104" s="15">
        <v>1.1899999999999999E-2</v>
      </c>
      <c r="M104" s="4">
        <v>1936500</v>
      </c>
      <c r="N104" s="4">
        <f t="shared" si="7"/>
        <v>1733971.4285714286</v>
      </c>
      <c r="O104" s="4">
        <f t="shared" si="5"/>
        <v>1098900</v>
      </c>
    </row>
    <row r="105" spans="1:15" x14ac:dyDescent="0.2">
      <c r="A105" s="2" t="s">
        <v>83</v>
      </c>
      <c r="B105" s="4">
        <v>871</v>
      </c>
      <c r="C105" s="4">
        <v>711</v>
      </c>
      <c r="D105" s="4">
        <v>103</v>
      </c>
      <c r="E105" s="4">
        <v>141</v>
      </c>
      <c r="F105" s="4"/>
      <c r="G105" s="4"/>
      <c r="H105" s="4">
        <v>626800</v>
      </c>
      <c r="I105" s="4">
        <v>979700</v>
      </c>
      <c r="J105" s="4">
        <v>37700</v>
      </c>
      <c r="K105" s="6">
        <f t="shared" si="6"/>
        <v>2.3467164643635231E-2</v>
      </c>
      <c r="L105" s="15">
        <v>3.4000000000000002E-3</v>
      </c>
      <c r="M105" s="4">
        <v>1609400</v>
      </c>
      <c r="N105" s="4">
        <f t="shared" si="7"/>
        <v>1693090.4761904762</v>
      </c>
      <c r="O105" s="4">
        <f t="shared" si="5"/>
        <v>1098900</v>
      </c>
    </row>
    <row r="106" spans="1:15" x14ac:dyDescent="0.2">
      <c r="A106" s="2" t="s">
        <v>84</v>
      </c>
      <c r="B106" s="4">
        <v>2743</v>
      </c>
      <c r="C106" s="4">
        <v>856</v>
      </c>
      <c r="D106" s="4">
        <v>49</v>
      </c>
      <c r="E106" s="4">
        <v>231</v>
      </c>
      <c r="F106" s="4"/>
      <c r="G106" s="4"/>
      <c r="H106" s="4">
        <v>2894700</v>
      </c>
      <c r="I106" s="4">
        <v>1534100</v>
      </c>
      <c r="J106" s="4">
        <v>14700</v>
      </c>
      <c r="K106" s="6">
        <f t="shared" si="6"/>
        <v>3.3191835260115606E-3</v>
      </c>
      <c r="L106" s="15">
        <v>6.8900000000000003E-2</v>
      </c>
      <c r="M106" s="4">
        <v>4437000</v>
      </c>
      <c r="N106" s="4">
        <f t="shared" si="7"/>
        <v>1521409.5238095238</v>
      </c>
      <c r="O106" s="4">
        <f t="shared" si="5"/>
        <v>1098900</v>
      </c>
    </row>
    <row r="107" spans="1:15" x14ac:dyDescent="0.2">
      <c r="A107" s="2" t="s">
        <v>85</v>
      </c>
      <c r="B107" s="4">
        <v>922</v>
      </c>
      <c r="C107" s="4">
        <v>1044</v>
      </c>
      <c r="D107" s="4">
        <v>83</v>
      </c>
      <c r="E107" s="4">
        <v>82</v>
      </c>
      <c r="F107" s="4"/>
      <c r="G107" s="4"/>
      <c r="H107" s="4">
        <v>725700</v>
      </c>
      <c r="I107" s="4">
        <v>568700</v>
      </c>
      <c r="J107" s="4">
        <v>63500</v>
      </c>
      <c r="K107" s="6">
        <f t="shared" si="6"/>
        <v>4.9057478368355993E-2</v>
      </c>
      <c r="L107" s="15">
        <v>1.4800000000000001E-2</v>
      </c>
      <c r="M107" s="4">
        <v>1361600</v>
      </c>
      <c r="N107" s="4">
        <f t="shared" si="7"/>
        <v>1497966.6666666667</v>
      </c>
      <c r="O107" s="4">
        <f t="shared" si="5"/>
        <v>1098900</v>
      </c>
    </row>
    <row r="108" spans="1:15" x14ac:dyDescent="0.2">
      <c r="A108" s="2" t="s">
        <v>86</v>
      </c>
      <c r="B108" s="4">
        <v>491</v>
      </c>
      <c r="C108" s="4">
        <v>1307</v>
      </c>
      <c r="D108" s="4">
        <v>129</v>
      </c>
      <c r="E108" s="4">
        <v>94</v>
      </c>
      <c r="F108" s="4"/>
      <c r="G108" s="4"/>
      <c r="H108" s="4">
        <v>359600</v>
      </c>
      <c r="I108" s="4">
        <v>680800</v>
      </c>
      <c r="J108" s="4">
        <v>55200</v>
      </c>
      <c r="K108" s="6">
        <f t="shared" si="6"/>
        <v>5.3056516724336797E-2</v>
      </c>
      <c r="L108" s="15">
        <v>3.7000000000000002E-3</v>
      </c>
      <c r="M108" s="4">
        <v>1098900</v>
      </c>
      <c r="N108" s="4">
        <f t="shared" si="7"/>
        <v>1479528.5714285714</v>
      </c>
      <c r="O108" s="4">
        <f t="shared" si="5"/>
        <v>1271800</v>
      </c>
    </row>
    <row r="109" spans="1:15" x14ac:dyDescent="0.2">
      <c r="A109" s="2" t="s">
        <v>87</v>
      </c>
      <c r="B109" s="4">
        <v>693</v>
      </c>
      <c r="C109" s="4">
        <v>1228</v>
      </c>
      <c r="D109" s="4">
        <v>75</v>
      </c>
      <c r="E109" s="4">
        <v>128</v>
      </c>
      <c r="F109" s="4"/>
      <c r="G109" s="4"/>
      <c r="H109" s="4">
        <v>542100</v>
      </c>
      <c r="I109" s="4">
        <v>946100</v>
      </c>
      <c r="J109" s="4">
        <v>61400</v>
      </c>
      <c r="K109" s="6">
        <f t="shared" si="6"/>
        <v>4.1257895444160732E-2</v>
      </c>
      <c r="L109" s="15">
        <v>-1.47E-2</v>
      </c>
      <c r="M109" s="4">
        <v>1490200</v>
      </c>
      <c r="N109" s="4">
        <f t="shared" si="7"/>
        <v>1495238.0952380951</v>
      </c>
      <c r="O109" s="4">
        <f t="shared" si="5"/>
        <v>1271800</v>
      </c>
    </row>
    <row r="110" spans="1:15" x14ac:dyDescent="0.2">
      <c r="A110" s="2" t="s">
        <v>88</v>
      </c>
      <c r="B110" s="4">
        <v>761</v>
      </c>
      <c r="C110" s="4">
        <v>1208</v>
      </c>
      <c r="D110" s="4">
        <v>60</v>
      </c>
      <c r="E110" s="4">
        <v>165</v>
      </c>
      <c r="F110" s="4"/>
      <c r="G110" s="4"/>
      <c r="H110" s="4">
        <v>807400</v>
      </c>
      <c r="I110" s="4">
        <v>1089200</v>
      </c>
      <c r="J110" s="4">
        <v>85700</v>
      </c>
      <c r="K110" s="6">
        <f t="shared" si="6"/>
        <v>4.5186122535062746E-2</v>
      </c>
      <c r="L110" s="15">
        <v>1.29E-2</v>
      </c>
      <c r="M110" s="4">
        <v>1964700</v>
      </c>
      <c r="N110" s="4">
        <f t="shared" si="7"/>
        <v>1442409.5238095238</v>
      </c>
      <c r="O110" s="4">
        <f t="shared" si="5"/>
        <v>1271800</v>
      </c>
    </row>
    <row r="111" spans="1:15" x14ac:dyDescent="0.2">
      <c r="A111" s="2" t="s">
        <v>89</v>
      </c>
      <c r="B111" s="4">
        <v>615</v>
      </c>
      <c r="C111" s="4">
        <v>1160</v>
      </c>
      <c r="D111" s="4">
        <v>160</v>
      </c>
      <c r="E111" s="4">
        <v>132</v>
      </c>
      <c r="F111" s="4"/>
      <c r="G111" s="4"/>
      <c r="H111" s="4">
        <v>500000</v>
      </c>
      <c r="I111" s="4">
        <v>934500</v>
      </c>
      <c r="J111" s="4">
        <v>100</v>
      </c>
      <c r="K111" s="6">
        <f t="shared" si="6"/>
        <v>6.9710700592540953E-5</v>
      </c>
      <c r="L111" s="15">
        <v>-3.1300000000000001E-2</v>
      </c>
      <c r="M111" s="4">
        <v>1725900</v>
      </c>
      <c r="N111" s="4">
        <f t="shared" si="7"/>
        <v>1412219.0476190476</v>
      </c>
      <c r="O111" s="4">
        <f t="shared" si="5"/>
        <v>1271800</v>
      </c>
    </row>
    <row r="112" spans="1:15" x14ac:dyDescent="0.2">
      <c r="A112" s="2" t="s">
        <v>90</v>
      </c>
      <c r="B112" s="4">
        <v>523</v>
      </c>
      <c r="C112" s="4">
        <v>1108</v>
      </c>
      <c r="D112" s="4">
        <v>80</v>
      </c>
      <c r="E112" s="4">
        <v>125</v>
      </c>
      <c r="F112" s="4"/>
      <c r="G112" s="4"/>
      <c r="H112" s="4">
        <v>375900</v>
      </c>
      <c r="I112" s="4">
        <v>842400</v>
      </c>
      <c r="J112" s="4">
        <v>44000</v>
      </c>
      <c r="K112" s="6">
        <f t="shared" si="6"/>
        <v>3.6115899203808588E-2</v>
      </c>
      <c r="L112" s="15">
        <v>-1.2500000000000001E-2</v>
      </c>
      <c r="M112" s="4">
        <v>1271800</v>
      </c>
      <c r="N112" s="4">
        <f t="shared" ref="N112:N129" si="8">AVERAGE($M113:$M133)</f>
        <v>1387952.3809523811</v>
      </c>
      <c r="O112" s="4">
        <f t="shared" si="5"/>
        <v>1340800</v>
      </c>
    </row>
    <row r="113" spans="1:15" x14ac:dyDescent="0.2">
      <c r="A113" s="2" t="s">
        <v>91</v>
      </c>
      <c r="B113" s="4">
        <v>1207</v>
      </c>
      <c r="C113" s="4">
        <v>1273</v>
      </c>
      <c r="D113" s="4">
        <v>187</v>
      </c>
      <c r="E113" s="4">
        <v>149</v>
      </c>
      <c r="F113" s="4"/>
      <c r="G113" s="4"/>
      <c r="H113" s="4">
        <v>1129000</v>
      </c>
      <c r="I113" s="4">
        <v>1078300</v>
      </c>
      <c r="J113" s="4">
        <v>52100</v>
      </c>
      <c r="K113" s="6">
        <f t="shared" si="6"/>
        <v>2.360349748561591E-2</v>
      </c>
      <c r="L113" s="15">
        <v>2.1700000000000001E-2</v>
      </c>
      <c r="M113" s="4">
        <v>2208300</v>
      </c>
      <c r="N113" s="4">
        <f t="shared" si="8"/>
        <v>1302547.6190476189</v>
      </c>
      <c r="O113" s="4">
        <f t="shared" si="5"/>
        <v>1226900</v>
      </c>
    </row>
    <row r="114" spans="1:15" x14ac:dyDescent="0.2">
      <c r="A114" s="2" t="s">
        <v>92</v>
      </c>
      <c r="B114" s="4">
        <v>1045</v>
      </c>
      <c r="C114" s="4">
        <v>1114</v>
      </c>
      <c r="D114" s="4">
        <v>67</v>
      </c>
      <c r="E114" s="4">
        <v>88</v>
      </c>
      <c r="F114" s="4"/>
      <c r="G114" s="4"/>
      <c r="H114" s="4">
        <v>715800</v>
      </c>
      <c r="I114" s="4">
        <v>717400</v>
      </c>
      <c r="J114" s="4">
        <v>73500</v>
      </c>
      <c r="K114" s="6">
        <f t="shared" si="6"/>
        <v>5.1283840357242531E-2</v>
      </c>
      <c r="L114" s="15">
        <v>1.9E-3</v>
      </c>
      <c r="M114" s="4">
        <v>1422900</v>
      </c>
      <c r="N114" s="4">
        <f t="shared" si="8"/>
        <v>1249423.8095238095</v>
      </c>
      <c r="O114" s="4">
        <f t="shared" si="5"/>
        <v>1226900</v>
      </c>
    </row>
    <row r="115" spans="1:15" x14ac:dyDescent="0.2">
      <c r="A115" s="2" t="s">
        <v>93</v>
      </c>
      <c r="B115" s="4">
        <v>1569</v>
      </c>
      <c r="C115" s="4">
        <v>887</v>
      </c>
      <c r="D115" s="4">
        <v>146</v>
      </c>
      <c r="E115" s="4">
        <v>141</v>
      </c>
      <c r="F115" s="4"/>
      <c r="G115" s="4"/>
      <c r="H115" s="4">
        <v>1418800</v>
      </c>
      <c r="I115" s="4">
        <v>1035500</v>
      </c>
      <c r="J115" s="4"/>
      <c r="K115" s="4"/>
      <c r="L115" s="15">
        <v>3.1699999999999999E-2</v>
      </c>
      <c r="M115" s="4">
        <v>2639700</v>
      </c>
      <c r="N115" s="4">
        <f t="shared" si="8"/>
        <v>1138700</v>
      </c>
      <c r="O115" s="4">
        <f t="shared" si="5"/>
        <v>1003100</v>
      </c>
    </row>
    <row r="116" spans="1:15" x14ac:dyDescent="0.2">
      <c r="A116" s="2" t="s">
        <v>94</v>
      </c>
      <c r="B116" s="4">
        <v>611</v>
      </c>
      <c r="C116" s="4">
        <v>582</v>
      </c>
      <c r="D116" s="4">
        <v>86</v>
      </c>
      <c r="E116" s="4">
        <v>113</v>
      </c>
      <c r="F116" s="4"/>
      <c r="G116" s="4"/>
      <c r="H116" s="4">
        <v>433700</v>
      </c>
      <c r="I116" s="4">
        <v>902600</v>
      </c>
      <c r="J116" s="4"/>
      <c r="K116" s="4"/>
      <c r="L116" s="15">
        <v>-2.4199999999999999E-2</v>
      </c>
      <c r="M116" s="4">
        <v>1340800</v>
      </c>
      <c r="N116" s="4">
        <f t="shared" si="8"/>
        <v>1092976.1904761905</v>
      </c>
      <c r="O116" s="4">
        <f t="shared" si="5"/>
        <v>1003100</v>
      </c>
    </row>
    <row r="117" spans="1:15" x14ac:dyDescent="0.2">
      <c r="A117" s="2" t="s">
        <v>95</v>
      </c>
      <c r="B117" s="4">
        <v>1168</v>
      </c>
      <c r="C117" s="4">
        <v>2255</v>
      </c>
      <c r="D117" s="4">
        <v>90</v>
      </c>
      <c r="E117" s="4">
        <v>87</v>
      </c>
      <c r="F117" s="4"/>
      <c r="G117" s="4"/>
      <c r="H117" s="4">
        <v>909100</v>
      </c>
      <c r="I117" s="4">
        <v>752900</v>
      </c>
      <c r="J117" s="4"/>
      <c r="K117" s="4"/>
      <c r="L117" s="15">
        <v>2.2400000000000003E-2</v>
      </c>
      <c r="M117" s="4">
        <v>1785200</v>
      </c>
      <c r="N117" s="4">
        <f t="shared" si="8"/>
        <v>1033500</v>
      </c>
      <c r="O117" s="4">
        <f t="shared" si="5"/>
        <v>619300</v>
      </c>
    </row>
    <row r="118" spans="1:15" x14ac:dyDescent="0.2">
      <c r="A118" s="2" t="s">
        <v>96</v>
      </c>
      <c r="B118" s="4">
        <v>651</v>
      </c>
      <c r="C118" s="4">
        <v>844</v>
      </c>
      <c r="D118" s="4">
        <v>51</v>
      </c>
      <c r="E118" s="4">
        <v>106</v>
      </c>
      <c r="F118" s="4"/>
      <c r="G118" s="4"/>
      <c r="H118" s="4">
        <v>590900</v>
      </c>
      <c r="I118" s="4">
        <v>608000</v>
      </c>
      <c r="J118" s="4"/>
      <c r="K118" s="4"/>
      <c r="L118" s="15">
        <v>1.5100000000000001E-2</v>
      </c>
      <c r="M118" s="4">
        <v>1226900</v>
      </c>
      <c r="N118" s="4">
        <f t="shared" si="8"/>
        <v>993619.04761904757</v>
      </c>
      <c r="O118" s="4">
        <f t="shared" si="5"/>
        <v>619300</v>
      </c>
    </row>
    <row r="119" spans="1:15" x14ac:dyDescent="0.2">
      <c r="A119" s="2" t="s">
        <v>97</v>
      </c>
      <c r="B119" s="4">
        <v>1017</v>
      </c>
      <c r="C119" s="4">
        <v>1642</v>
      </c>
      <c r="D119" s="4">
        <v>330</v>
      </c>
      <c r="E119" s="4">
        <v>224</v>
      </c>
      <c r="F119" s="4"/>
      <c r="G119" s="4"/>
      <c r="H119" s="4">
        <v>714800</v>
      </c>
      <c r="I119" s="4">
        <v>1798300</v>
      </c>
      <c r="J119" s="4"/>
      <c r="K119" s="4"/>
      <c r="L119" s="15">
        <v>-4.5199999999999997E-2</v>
      </c>
      <c r="M119" s="4">
        <v>2588000</v>
      </c>
      <c r="N119" s="4">
        <f t="shared" si="8"/>
        <v>889628.57142857148</v>
      </c>
      <c r="O119" s="4">
        <f t="shared" si="5"/>
        <v>619300</v>
      </c>
    </row>
    <row r="120" spans="1:15" x14ac:dyDescent="0.2">
      <c r="A120" s="2" t="s">
        <v>98</v>
      </c>
      <c r="B120" s="4">
        <v>644</v>
      </c>
      <c r="C120" s="4">
        <v>480</v>
      </c>
      <c r="D120" s="4">
        <v>29</v>
      </c>
      <c r="E120" s="4">
        <v>86</v>
      </c>
      <c r="F120" s="4"/>
      <c r="G120" s="4"/>
      <c r="H120" s="4">
        <v>412600</v>
      </c>
      <c r="I120" s="4">
        <v>554000</v>
      </c>
      <c r="J120" s="4"/>
      <c r="K120" s="4"/>
      <c r="L120" s="15">
        <v>-1.8000000000000002E-2</v>
      </c>
      <c r="M120" s="4">
        <v>1003100</v>
      </c>
      <c r="N120" s="4">
        <f t="shared" si="8"/>
        <v>878289.47619047621</v>
      </c>
      <c r="O120" s="4">
        <f t="shared" si="5"/>
        <v>619300</v>
      </c>
    </row>
    <row r="121" spans="1:15" x14ac:dyDescent="0.2">
      <c r="A121" s="2" t="s">
        <v>99</v>
      </c>
      <c r="B121" s="4">
        <v>2573</v>
      </c>
      <c r="C121" s="4">
        <v>1026</v>
      </c>
      <c r="D121" s="4">
        <v>56</v>
      </c>
      <c r="E121" s="4">
        <v>193</v>
      </c>
      <c r="F121" s="4"/>
      <c r="G121" s="4"/>
      <c r="H121" s="4">
        <v>2265600</v>
      </c>
      <c r="I121" s="4">
        <v>1276300</v>
      </c>
      <c r="J121" s="4"/>
      <c r="K121" s="4"/>
      <c r="L121" s="15">
        <v>6.6199999999999995E-2</v>
      </c>
      <c r="M121" s="4">
        <v>3697600</v>
      </c>
      <c r="N121" s="4">
        <f t="shared" si="8"/>
        <v>728440.52380952379</v>
      </c>
      <c r="O121" s="4">
        <f t="shared" si="5"/>
        <v>619300</v>
      </c>
    </row>
    <row r="122" spans="1:15" x14ac:dyDescent="0.2">
      <c r="A122" s="2" t="s">
        <v>100</v>
      </c>
      <c r="B122" s="4">
        <v>357</v>
      </c>
      <c r="C122" s="4">
        <v>418</v>
      </c>
      <c r="D122" s="4">
        <v>41</v>
      </c>
      <c r="E122" s="4">
        <v>49</v>
      </c>
      <c r="F122" s="4"/>
      <c r="G122" s="4"/>
      <c r="H122" s="4">
        <v>242900</v>
      </c>
      <c r="I122" s="4">
        <v>349500</v>
      </c>
      <c r="J122" s="4"/>
      <c r="K122" s="4"/>
      <c r="L122" s="15">
        <v>0</v>
      </c>
      <c r="M122" s="4">
        <v>619300</v>
      </c>
      <c r="N122" s="4">
        <f t="shared" si="8"/>
        <v>751728.76190476189</v>
      </c>
      <c r="O122" s="4">
        <f t="shared" si="5"/>
        <v>719000</v>
      </c>
    </row>
    <row r="123" spans="1:15" x14ac:dyDescent="0.2">
      <c r="A123" s="2" t="s">
        <v>101</v>
      </c>
      <c r="B123" s="4">
        <v>536</v>
      </c>
      <c r="C123" s="4">
        <v>1133</v>
      </c>
      <c r="D123" s="4">
        <v>52</v>
      </c>
      <c r="E123" s="4">
        <v>88</v>
      </c>
      <c r="F123" s="4"/>
      <c r="G123" s="4"/>
      <c r="H123" s="4">
        <v>389500</v>
      </c>
      <c r="I123" s="4">
        <v>628800</v>
      </c>
      <c r="J123" s="4"/>
      <c r="K123" s="4"/>
      <c r="L123" s="15">
        <v>-1.8E-3</v>
      </c>
      <c r="M123" s="4">
        <v>1069900</v>
      </c>
      <c r="N123" s="4">
        <f t="shared" si="8"/>
        <v>737135.47619047621</v>
      </c>
      <c r="O123" s="4">
        <f t="shared" si="5"/>
        <v>719000</v>
      </c>
    </row>
    <row r="124" spans="1:15" x14ac:dyDescent="0.2">
      <c r="A124" s="2" t="s">
        <v>102</v>
      </c>
      <c r="B124" s="4">
        <v>525</v>
      </c>
      <c r="C124" s="4">
        <v>513</v>
      </c>
      <c r="D124" s="4">
        <v>38</v>
      </c>
      <c r="E124" s="4">
        <v>56</v>
      </c>
      <c r="F124" s="4"/>
      <c r="G124" s="4"/>
      <c r="H124" s="4">
        <v>363600</v>
      </c>
      <c r="I124" s="4">
        <v>354900</v>
      </c>
      <c r="J124" s="4"/>
      <c r="K124" s="4"/>
      <c r="L124" s="15">
        <v>1.7299999999999999E-2</v>
      </c>
      <c r="M124" s="4">
        <v>719000</v>
      </c>
      <c r="N124" s="4">
        <f t="shared" si="8"/>
        <v>721285.85714285716</v>
      </c>
      <c r="O124" s="4">
        <f t="shared" si="5"/>
        <v>711700</v>
      </c>
    </row>
    <row r="125" spans="1:15" x14ac:dyDescent="0.2">
      <c r="A125" s="2" t="s">
        <v>103</v>
      </c>
      <c r="B125" s="4">
        <v>517</v>
      </c>
      <c r="C125" s="4">
        <v>662</v>
      </c>
      <c r="D125" s="4">
        <v>47</v>
      </c>
      <c r="E125" s="4">
        <v>81</v>
      </c>
      <c r="F125" s="4"/>
      <c r="G125" s="4"/>
      <c r="H125" s="4">
        <v>365400</v>
      </c>
      <c r="I125" s="4">
        <v>728700</v>
      </c>
      <c r="J125" s="4"/>
      <c r="K125" s="4"/>
      <c r="L125" s="15">
        <v>-1.15E-2</v>
      </c>
      <c r="M125" s="4">
        <v>1133200</v>
      </c>
      <c r="N125" s="4">
        <f t="shared" si="8"/>
        <v>692929.61904761905</v>
      </c>
      <c r="O125" s="4">
        <f t="shared" si="5"/>
        <v>711700</v>
      </c>
    </row>
    <row r="126" spans="1:15" x14ac:dyDescent="0.2">
      <c r="A126" s="2" t="s">
        <v>104</v>
      </c>
      <c r="B126" s="4">
        <v>457</v>
      </c>
      <c r="C126" s="4">
        <v>769</v>
      </c>
      <c r="D126" s="4">
        <v>32</v>
      </c>
      <c r="E126" s="4">
        <v>63</v>
      </c>
      <c r="F126" s="4"/>
      <c r="G126" s="4"/>
      <c r="H126" s="4">
        <v>302500</v>
      </c>
      <c r="I126" s="4">
        <v>447400</v>
      </c>
      <c r="J126" s="4"/>
      <c r="K126" s="4"/>
      <c r="L126" s="15">
        <v>0</v>
      </c>
      <c r="M126" s="4">
        <v>750900</v>
      </c>
      <c r="N126" s="4">
        <f t="shared" si="8"/>
        <v>700877.23809523811</v>
      </c>
      <c r="O126" s="4">
        <f t="shared" si="5"/>
        <v>711700</v>
      </c>
    </row>
    <row r="127" spans="1:15" x14ac:dyDescent="0.2">
      <c r="A127" s="2" t="s">
        <v>105</v>
      </c>
      <c r="B127" s="4">
        <v>453</v>
      </c>
      <c r="C127" s="4">
        <v>684</v>
      </c>
      <c r="D127" s="4">
        <v>33</v>
      </c>
      <c r="E127" s="4">
        <v>70</v>
      </c>
      <c r="F127" s="4"/>
      <c r="G127" s="4"/>
      <c r="H127" s="4">
        <v>291800</v>
      </c>
      <c r="I127" s="4">
        <v>483900</v>
      </c>
      <c r="J127" s="4"/>
      <c r="K127" s="4"/>
      <c r="L127" s="15">
        <v>-5.6000000000000008E-3</v>
      </c>
      <c r="M127" s="4">
        <v>831700</v>
      </c>
      <c r="N127" s="4">
        <f t="shared" si="8"/>
        <v>685176.09523809527</v>
      </c>
      <c r="O127" s="4">
        <f t="shared" si="5"/>
        <v>711700</v>
      </c>
    </row>
    <row r="128" spans="1:15" x14ac:dyDescent="0.2">
      <c r="A128" s="2" t="s">
        <v>106</v>
      </c>
      <c r="B128" s="4">
        <v>359</v>
      </c>
      <c r="C128" s="4">
        <v>782</v>
      </c>
      <c r="D128" s="4">
        <v>143</v>
      </c>
      <c r="E128" s="4">
        <v>95</v>
      </c>
      <c r="F128" s="4"/>
      <c r="G128" s="4"/>
      <c r="H128" s="4">
        <v>240300</v>
      </c>
      <c r="I128" s="4">
        <v>578300</v>
      </c>
      <c r="J128" s="4"/>
      <c r="K128" s="4"/>
      <c r="L128" s="15">
        <v>-1.4999999999999999E-2</v>
      </c>
      <c r="M128" s="4">
        <v>869300</v>
      </c>
      <c r="N128" s="4">
        <f t="shared" si="8"/>
        <v>695307.33333333337</v>
      </c>
      <c r="O128" s="4">
        <f t="shared" si="5"/>
        <v>711700</v>
      </c>
    </row>
    <row r="129" spans="1:15" x14ac:dyDescent="0.2">
      <c r="A129" s="2" t="s">
        <v>107</v>
      </c>
      <c r="B129" s="4">
        <v>266</v>
      </c>
      <c r="C129" s="4">
        <v>711</v>
      </c>
      <c r="D129" s="4">
        <v>38</v>
      </c>
      <c r="E129" s="4">
        <v>65</v>
      </c>
      <c r="F129" s="4"/>
      <c r="G129" s="4"/>
      <c r="H129" s="4">
        <v>275800</v>
      </c>
      <c r="I129" s="4">
        <v>435800</v>
      </c>
      <c r="J129" s="4"/>
      <c r="K129" s="4"/>
      <c r="L129" s="15">
        <v>-1.3000000000000001E-2</v>
      </c>
      <c r="M129" s="4">
        <v>711700</v>
      </c>
      <c r="N129" s="4">
        <f t="shared" si="8"/>
        <v>731624.38095238095</v>
      </c>
      <c r="O129" s="4">
        <f t="shared" si="5"/>
        <v>414800</v>
      </c>
    </row>
    <row r="130" spans="1:15" x14ac:dyDescent="0.2">
      <c r="A130" s="2" t="s">
        <v>108</v>
      </c>
      <c r="B130" s="4">
        <v>1316</v>
      </c>
      <c r="C130" s="4">
        <v>370</v>
      </c>
      <c r="D130" s="4">
        <v>88</v>
      </c>
      <c r="E130" s="4">
        <v>89</v>
      </c>
      <c r="F130" s="4"/>
      <c r="G130" s="4"/>
      <c r="H130" s="4">
        <v>1004800</v>
      </c>
      <c r="I130" s="4">
        <v>633800</v>
      </c>
      <c r="J130" s="4"/>
      <c r="K130" s="4"/>
      <c r="L130" s="15">
        <v>4.2099999999999999E-2</v>
      </c>
      <c r="M130" s="4">
        <v>1820100</v>
      </c>
      <c r="N130" s="4">
        <f>AVERAGE($M131:$M151)</f>
        <v>676226.85714285716</v>
      </c>
      <c r="O130" s="4">
        <f t="shared" si="5"/>
        <v>307300</v>
      </c>
    </row>
    <row r="131" spans="1:15" x14ac:dyDescent="0.2">
      <c r="A131" s="2" t="s">
        <v>109</v>
      </c>
      <c r="B131" s="4">
        <v>396</v>
      </c>
      <c r="C131" s="4">
        <v>468</v>
      </c>
      <c r="D131" s="4">
        <v>57</v>
      </c>
      <c r="E131" s="4">
        <v>87</v>
      </c>
      <c r="F131" s="4"/>
      <c r="G131" s="4"/>
      <c r="H131" s="4">
        <v>296100</v>
      </c>
      <c r="I131" s="4">
        <v>556400</v>
      </c>
      <c r="J131" s="4"/>
      <c r="K131" s="4"/>
      <c r="L131" s="15">
        <v>-1.9099999999999999E-2</v>
      </c>
      <c r="M131" s="4">
        <v>855300</v>
      </c>
      <c r="N131" s="4">
        <f>AVERAGE($M132:$M152)</f>
        <v>699343.61904761905</v>
      </c>
      <c r="O131" s="4">
        <f t="shared" si="5"/>
        <v>307300</v>
      </c>
    </row>
    <row r="132" spans="1:15" x14ac:dyDescent="0.2">
      <c r="A132" s="2" t="s">
        <v>110</v>
      </c>
      <c r="B132" s="4">
        <v>827</v>
      </c>
      <c r="C132" s="4">
        <v>214</v>
      </c>
      <c r="D132" s="4">
        <v>27</v>
      </c>
      <c r="E132" s="4">
        <v>28</v>
      </c>
      <c r="F132" s="4"/>
      <c r="G132" s="4"/>
      <c r="H132" s="4">
        <v>844200</v>
      </c>
      <c r="I132" s="4">
        <v>251600</v>
      </c>
      <c r="J132" s="4"/>
      <c r="K132" s="4"/>
      <c r="L132" s="15">
        <v>3.1E-2</v>
      </c>
      <c r="M132" s="4">
        <v>1091900</v>
      </c>
      <c r="O132" s="4">
        <f t="shared" si="5"/>
        <v>307300</v>
      </c>
    </row>
    <row r="133" spans="1:15" x14ac:dyDescent="0.2">
      <c r="A133" s="2" t="s">
        <v>111</v>
      </c>
      <c r="B133" s="4">
        <v>468</v>
      </c>
      <c r="C133" s="4">
        <v>274</v>
      </c>
      <c r="D133" s="4">
        <v>15</v>
      </c>
      <c r="E133" s="4">
        <v>44</v>
      </c>
      <c r="F133" s="4"/>
      <c r="G133" s="4"/>
      <c r="H133" s="4">
        <v>405700</v>
      </c>
      <c r="I133" s="4">
        <v>354200</v>
      </c>
      <c r="J133" s="4"/>
      <c r="K133" s="4"/>
      <c r="L133" s="15">
        <v>3.9000000000000003E-3</v>
      </c>
      <c r="M133" s="4">
        <v>762200</v>
      </c>
      <c r="O133" s="4">
        <f t="shared" si="5"/>
        <v>307300</v>
      </c>
    </row>
    <row r="134" spans="1:15" x14ac:dyDescent="0.2">
      <c r="A134" s="2" t="s">
        <v>112</v>
      </c>
      <c r="B134" s="4">
        <v>344</v>
      </c>
      <c r="C134" s="4">
        <v>546</v>
      </c>
      <c r="D134" s="4">
        <v>6</v>
      </c>
      <c r="E134" s="4">
        <v>9</v>
      </c>
      <c r="F134" s="4"/>
      <c r="G134" s="4"/>
      <c r="H134" s="4">
        <v>249000</v>
      </c>
      <c r="I134" s="4">
        <v>112100</v>
      </c>
      <c r="J134" s="4"/>
      <c r="K134" s="4"/>
      <c r="L134" s="15">
        <v>2.1899999999999999E-2</v>
      </c>
      <c r="M134" s="4">
        <v>414800</v>
      </c>
      <c r="O134" s="4">
        <f t="shared" si="5"/>
        <v>307300</v>
      </c>
    </row>
    <row r="135" spans="1:15" x14ac:dyDescent="0.2">
      <c r="A135" s="2" t="s">
        <v>113</v>
      </c>
      <c r="B135" s="4">
        <v>131</v>
      </c>
      <c r="C135" s="4">
        <v>295</v>
      </c>
      <c r="D135" s="4">
        <v>17</v>
      </c>
      <c r="E135" s="4">
        <v>20</v>
      </c>
      <c r="F135" s="4"/>
      <c r="G135" s="4"/>
      <c r="H135" s="4">
        <v>98300</v>
      </c>
      <c r="I135" s="4">
        <v>174100</v>
      </c>
      <c r="J135" s="4"/>
      <c r="K135" s="4"/>
      <c r="L135" s="15">
        <v>-1.9E-3</v>
      </c>
      <c r="M135" s="4">
        <v>307300</v>
      </c>
      <c r="O135" s="4">
        <f t="shared" si="5"/>
        <v>314500</v>
      </c>
    </row>
    <row r="136" spans="1:15" x14ac:dyDescent="0.2">
      <c r="A136" s="2" t="s">
        <v>114</v>
      </c>
      <c r="B136" s="4">
        <v>144</v>
      </c>
      <c r="C136" s="4">
        <v>504</v>
      </c>
      <c r="D136" s="4">
        <v>18</v>
      </c>
      <c r="E136" s="4">
        <v>8</v>
      </c>
      <c r="F136" s="4"/>
      <c r="G136" s="4"/>
      <c r="H136" s="4">
        <v>67900</v>
      </c>
      <c r="I136" s="4">
        <v>154800</v>
      </c>
      <c r="J136" s="4"/>
      <c r="K136" s="4"/>
      <c r="L136" s="15">
        <v>-9.8999999999999991E-3</v>
      </c>
      <c r="M136" s="4">
        <v>314500</v>
      </c>
      <c r="O136" s="4">
        <f t="shared" si="5"/>
        <v>380600</v>
      </c>
    </row>
    <row r="137" spans="1:15" x14ac:dyDescent="0.2">
      <c r="A137" s="2" t="s">
        <v>115</v>
      </c>
      <c r="B137" s="4">
        <v>244</v>
      </c>
      <c r="C137" s="4">
        <v>358</v>
      </c>
      <c r="D137" s="4">
        <v>10</v>
      </c>
      <c r="E137" s="4">
        <v>32</v>
      </c>
      <c r="F137" s="4"/>
      <c r="G137" s="4"/>
      <c r="H137" s="4">
        <v>170300</v>
      </c>
      <c r="I137" s="4">
        <v>205900</v>
      </c>
      <c r="J137" s="4"/>
      <c r="K137" s="4"/>
      <c r="L137" s="15">
        <v>-1.1699999999999999E-2</v>
      </c>
      <c r="M137" s="4">
        <v>380600</v>
      </c>
      <c r="O137" s="4">
        <f t="shared" si="5"/>
        <v>389400</v>
      </c>
    </row>
    <row r="138" spans="1:15" x14ac:dyDescent="0.2">
      <c r="A138" s="2" t="s">
        <v>116</v>
      </c>
      <c r="B138" s="4">
        <v>373</v>
      </c>
      <c r="C138" s="4">
        <v>609</v>
      </c>
      <c r="D138" s="4">
        <v>10</v>
      </c>
      <c r="E138" s="4">
        <v>30</v>
      </c>
      <c r="F138" s="4"/>
      <c r="G138" s="4"/>
      <c r="H138" s="4">
        <v>241200</v>
      </c>
      <c r="I138" s="4">
        <v>275500</v>
      </c>
      <c r="J138" s="4"/>
      <c r="K138" s="4"/>
      <c r="L138" s="15">
        <v>0</v>
      </c>
      <c r="M138" s="4">
        <v>536200</v>
      </c>
      <c r="O138" s="4">
        <f t="shared" si="5"/>
        <v>389400</v>
      </c>
    </row>
    <row r="139" spans="1:15" x14ac:dyDescent="0.2">
      <c r="A139" s="2" t="s">
        <v>117</v>
      </c>
      <c r="B139" s="4">
        <v>298</v>
      </c>
      <c r="C139" s="4">
        <v>479</v>
      </c>
      <c r="D139" s="4">
        <v>41</v>
      </c>
      <c r="E139" s="4">
        <v>19</v>
      </c>
      <c r="F139" s="4"/>
      <c r="G139" s="4"/>
      <c r="H139" s="4">
        <v>133400</v>
      </c>
      <c r="I139" s="4">
        <v>201800</v>
      </c>
      <c r="J139" s="4"/>
      <c r="K139" s="4"/>
      <c r="L139" s="15">
        <v>0</v>
      </c>
      <c r="M139" s="4">
        <v>389400</v>
      </c>
      <c r="O139" s="4">
        <f t="shared" si="5"/>
        <v>404200</v>
      </c>
    </row>
    <row r="140" spans="1:15" x14ac:dyDescent="0.2">
      <c r="A140" s="2" t="s">
        <v>118</v>
      </c>
      <c r="B140" s="4">
        <v>188</v>
      </c>
      <c r="C140" s="4">
        <v>411</v>
      </c>
      <c r="D140" s="4">
        <v>28</v>
      </c>
      <c r="E140" s="4">
        <v>25</v>
      </c>
      <c r="F140" s="4"/>
      <c r="G140" s="4"/>
      <c r="H140" s="4">
        <v>146700</v>
      </c>
      <c r="I140" s="4">
        <v>249400</v>
      </c>
      <c r="J140" s="4"/>
      <c r="K140" s="4"/>
      <c r="L140" s="15">
        <v>-7.7000000000000002E-3</v>
      </c>
      <c r="M140" s="4">
        <v>404200</v>
      </c>
      <c r="O140" s="4">
        <f t="shared" si="5"/>
        <v>386158</v>
      </c>
    </row>
    <row r="141" spans="1:15" x14ac:dyDescent="0.2">
      <c r="A141" s="2" t="s">
        <v>119</v>
      </c>
      <c r="B141" s="4">
        <v>579</v>
      </c>
      <c r="C141" s="4">
        <v>1033</v>
      </c>
      <c r="D141" s="4">
        <v>38</v>
      </c>
      <c r="E141" s="4">
        <v>13</v>
      </c>
      <c r="F141" s="4"/>
      <c r="G141" s="4"/>
      <c r="H141" s="4">
        <v>434900</v>
      </c>
      <c r="I141" s="4">
        <v>245100</v>
      </c>
      <c r="J141" s="4"/>
      <c r="K141" s="4"/>
      <c r="L141" s="15">
        <v>1.9699999999999999E-2</v>
      </c>
      <c r="M141" s="4">
        <v>764979</v>
      </c>
      <c r="O141" s="4">
        <f t="shared" si="5"/>
        <v>386158</v>
      </c>
    </row>
    <row r="142" spans="1:15" x14ac:dyDescent="0.2">
      <c r="A142" s="2" t="s">
        <v>120</v>
      </c>
      <c r="B142" s="4">
        <v>453</v>
      </c>
      <c r="C142" s="4">
        <v>807</v>
      </c>
      <c r="D142" s="4">
        <v>20</v>
      </c>
      <c r="E142" s="4">
        <v>24</v>
      </c>
      <c r="F142" s="4"/>
      <c r="G142" s="4"/>
      <c r="H142" s="4">
        <v>264700</v>
      </c>
      <c r="I142" s="4">
        <v>285800</v>
      </c>
      <c r="J142" s="4"/>
      <c r="K142" s="4"/>
      <c r="L142" s="15">
        <v>0.02</v>
      </c>
      <c r="M142" s="4">
        <v>550772</v>
      </c>
      <c r="O142" s="4">
        <f t="shared" si="5"/>
        <v>386158</v>
      </c>
    </row>
    <row r="143" spans="1:15" x14ac:dyDescent="0.2">
      <c r="A143" s="2" t="s">
        <v>121</v>
      </c>
      <c r="B143" s="4">
        <v>384</v>
      </c>
      <c r="C143" s="4">
        <v>325</v>
      </c>
      <c r="D143" s="4">
        <v>12</v>
      </c>
      <c r="E143" s="4">
        <v>98</v>
      </c>
      <c r="F143" s="4"/>
      <c r="G143" s="4"/>
      <c r="H143" s="4">
        <v>265800</v>
      </c>
      <c r="I143" s="4">
        <v>840200</v>
      </c>
      <c r="J143" s="4"/>
      <c r="K143" s="4"/>
      <c r="L143" s="15">
        <v>-3.1E-2</v>
      </c>
      <c r="M143" s="4">
        <v>1108353</v>
      </c>
      <c r="O143" s="4">
        <f t="shared" si="5"/>
        <v>386158</v>
      </c>
    </row>
    <row r="144" spans="1:15" x14ac:dyDescent="0.2">
      <c r="A144" s="2" t="s">
        <v>122</v>
      </c>
      <c r="B144" s="4">
        <v>362</v>
      </c>
      <c r="C144" s="4">
        <v>556</v>
      </c>
      <c r="D144" s="4">
        <v>8</v>
      </c>
      <c r="E144" s="4">
        <v>73</v>
      </c>
      <c r="F144" s="4"/>
      <c r="G144" s="4"/>
      <c r="H144" s="4">
        <v>180400</v>
      </c>
      <c r="I144" s="4">
        <v>554600</v>
      </c>
      <c r="J144" s="4"/>
      <c r="K144" s="4"/>
      <c r="L144" s="15">
        <v>-2.0799999999999999E-2</v>
      </c>
      <c r="M144" s="4">
        <v>763441</v>
      </c>
      <c r="O144" s="4">
        <f t="shared" si="5"/>
        <v>386158</v>
      </c>
    </row>
    <row r="145" spans="1:15" x14ac:dyDescent="0.2">
      <c r="A145" s="2" t="s">
        <v>123</v>
      </c>
      <c r="B145" s="4">
        <v>178</v>
      </c>
      <c r="C145" s="4">
        <v>778</v>
      </c>
      <c r="D145" s="4">
        <v>34</v>
      </c>
      <c r="E145" s="4">
        <v>33</v>
      </c>
      <c r="F145" s="4"/>
      <c r="G145" s="4"/>
      <c r="H145" s="4">
        <v>106800</v>
      </c>
      <c r="I145" s="4">
        <v>244100</v>
      </c>
      <c r="J145" s="4"/>
      <c r="K145" s="4"/>
      <c r="L145" s="15">
        <v>7.7000000000000002E-3</v>
      </c>
      <c r="M145" s="4">
        <v>386158</v>
      </c>
      <c r="O145" s="4">
        <f t="shared" si="5"/>
        <v>501976</v>
      </c>
    </row>
    <row r="146" spans="1:15" x14ac:dyDescent="0.2">
      <c r="A146" s="2" t="s">
        <v>124</v>
      </c>
      <c r="B146" s="4">
        <v>259</v>
      </c>
      <c r="C146" s="4">
        <v>440</v>
      </c>
      <c r="D146" s="4">
        <v>25</v>
      </c>
      <c r="E146" s="4">
        <v>32</v>
      </c>
      <c r="F146" s="4"/>
      <c r="G146" s="4"/>
      <c r="H146" s="4">
        <v>143500</v>
      </c>
      <c r="I146" s="4">
        <v>350800</v>
      </c>
      <c r="J146" s="4"/>
      <c r="K146" s="4"/>
      <c r="L146" s="15">
        <v>-1.4999999999999999E-2</v>
      </c>
      <c r="M146" s="4">
        <v>537719</v>
      </c>
      <c r="O146" s="4">
        <f t="shared" si="5"/>
        <v>501976</v>
      </c>
    </row>
    <row r="147" spans="1:15" x14ac:dyDescent="0.2">
      <c r="A147" s="2" t="s">
        <v>125</v>
      </c>
      <c r="B147" s="4">
        <v>433</v>
      </c>
      <c r="C147" s="4">
        <v>1160</v>
      </c>
      <c r="D147" s="4">
        <v>29</v>
      </c>
      <c r="E147" s="4">
        <v>70</v>
      </c>
      <c r="F147" s="4"/>
      <c r="G147" s="4"/>
      <c r="H147" s="4">
        <v>295400</v>
      </c>
      <c r="I147" s="4">
        <v>557400</v>
      </c>
      <c r="J147" s="4"/>
      <c r="K147" s="4"/>
      <c r="L147" s="15">
        <v>1.34E-2</v>
      </c>
      <c r="M147" s="4">
        <v>917800</v>
      </c>
      <c r="O147" s="4">
        <f>MIN(M148:M152)</f>
        <v>501976</v>
      </c>
    </row>
    <row r="148" spans="1:15" x14ac:dyDescent="0.2">
      <c r="A148" s="2" t="s">
        <v>126</v>
      </c>
      <c r="B148" s="4">
        <v>333</v>
      </c>
      <c r="C148" s="4">
        <v>1379</v>
      </c>
      <c r="D148" s="4">
        <v>78</v>
      </c>
      <c r="E148" s="4">
        <v>31</v>
      </c>
      <c r="F148" s="4"/>
      <c r="G148" s="4"/>
      <c r="H148" s="4">
        <v>208200</v>
      </c>
      <c r="I148" s="4">
        <v>265200</v>
      </c>
      <c r="J148" s="4"/>
      <c r="K148" s="4"/>
      <c r="L148" s="15">
        <v>7.7000000000000002E-3</v>
      </c>
      <c r="M148" s="4">
        <v>501976</v>
      </c>
    </row>
    <row r="149" spans="1:15" x14ac:dyDescent="0.2">
      <c r="A149" s="2" t="s">
        <v>127</v>
      </c>
      <c r="B149" s="4">
        <v>553</v>
      </c>
      <c r="C149" s="4">
        <v>352</v>
      </c>
      <c r="D149" s="4">
        <v>60</v>
      </c>
      <c r="E149" s="4">
        <v>69</v>
      </c>
      <c r="F149" s="4"/>
      <c r="G149" s="4"/>
      <c r="H149" s="4">
        <v>306900</v>
      </c>
      <c r="I149" s="4">
        <v>718400</v>
      </c>
      <c r="J149" s="4"/>
      <c r="K149" s="4"/>
      <c r="L149" s="15">
        <v>-9.4999999999999998E-3</v>
      </c>
      <c r="M149" s="4">
        <v>1082056</v>
      </c>
    </row>
    <row r="150" spans="1:15" x14ac:dyDescent="0.2">
      <c r="A150" s="2" t="s">
        <v>128</v>
      </c>
      <c r="B150" s="4">
        <v>791</v>
      </c>
      <c r="C150" s="4">
        <v>1283</v>
      </c>
      <c r="D150" s="4">
        <v>51</v>
      </c>
      <c r="E150" s="4">
        <v>135</v>
      </c>
      <c r="F150" s="4"/>
      <c r="G150" s="4"/>
      <c r="H150" s="4">
        <v>500400</v>
      </c>
      <c r="I150" s="4">
        <v>865400</v>
      </c>
      <c r="J150" s="4"/>
      <c r="K150" s="4"/>
      <c r="L150" s="15">
        <v>-1.6799999999999999E-2</v>
      </c>
      <c r="M150" s="4">
        <v>1474358</v>
      </c>
    </row>
    <row r="151" spans="1:15" x14ac:dyDescent="0.2">
      <c r="A151" s="2" t="s">
        <v>129</v>
      </c>
      <c r="B151" s="4">
        <v>382</v>
      </c>
      <c r="E151" s="4">
        <v>54</v>
      </c>
      <c r="F151" s="4"/>
      <c r="G151" s="4"/>
      <c r="H151" s="4">
        <v>342100</v>
      </c>
      <c r="I151" s="4">
        <v>314300</v>
      </c>
      <c r="J151" s="4"/>
      <c r="K151" s="4"/>
      <c r="L151" s="15">
        <v>1.1399999999999999E-2</v>
      </c>
      <c r="M151" s="4">
        <v>656752</v>
      </c>
    </row>
    <row r="152" spans="1:15" x14ac:dyDescent="0.2">
      <c r="A152" s="2" t="s">
        <v>130</v>
      </c>
      <c r="B152" s="4">
        <v>609</v>
      </c>
      <c r="E152" s="4">
        <v>122</v>
      </c>
      <c r="F152" s="4"/>
      <c r="G152" s="4"/>
      <c r="H152" s="4">
        <v>404200</v>
      </c>
      <c r="I152" s="4">
        <v>933500</v>
      </c>
      <c r="J152" s="4"/>
      <c r="K152" s="4"/>
      <c r="L152" s="15">
        <v>-3.8199999999999998E-2</v>
      </c>
      <c r="M152" s="4">
        <v>1340752</v>
      </c>
    </row>
  </sheetData>
  <mergeCells count="1">
    <mergeCell ref="B1:O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D285D-872B-D946-98C1-FB9F7D14A38A}">
  <sheetPr codeName="Sheet5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1096</v>
      </c>
      <c r="C3" s="4">
        <v>1003</v>
      </c>
      <c r="D3" s="4">
        <v>106</v>
      </c>
      <c r="E3" s="4">
        <v>101</v>
      </c>
      <c r="F3" s="4">
        <v>1</v>
      </c>
      <c r="G3" s="4">
        <v>0</v>
      </c>
      <c r="H3" s="4">
        <v>1633200</v>
      </c>
      <c r="I3" s="4">
        <v>1425800</v>
      </c>
      <c r="J3" s="4">
        <v>131700</v>
      </c>
      <c r="K3" s="6">
        <f t="shared" ref="K3:K23" si="0">J3/(H3+I3)</f>
        <v>4.3053285387381499E-2</v>
      </c>
      <c r="L3" s="27" t="s">
        <v>1070</v>
      </c>
      <c r="M3" s="4">
        <v>3197300</v>
      </c>
      <c r="N3" s="4">
        <f t="shared" ref="N3:N86" si="1">AVERAGE($M4:$M24)</f>
        <v>3139009.5238095238</v>
      </c>
      <c r="O3" s="4">
        <f t="shared" ref="O3:O86" si="2">MIN(M4:M8)</f>
        <v>1195800</v>
      </c>
    </row>
    <row r="4" spans="1:15" x14ac:dyDescent="0.2">
      <c r="A4" s="2" t="s">
        <v>1262</v>
      </c>
      <c r="B4" s="4">
        <v>644</v>
      </c>
      <c r="C4" s="4">
        <v>1761</v>
      </c>
      <c r="D4" s="4">
        <v>62</v>
      </c>
      <c r="E4" s="4">
        <v>90</v>
      </c>
      <c r="F4" s="4">
        <v>1</v>
      </c>
      <c r="G4" s="4">
        <v>0</v>
      </c>
      <c r="H4" s="4">
        <v>1157300</v>
      </c>
      <c r="I4" s="4">
        <v>1910700</v>
      </c>
      <c r="J4" s="4">
        <v>96400</v>
      </c>
      <c r="K4" s="6">
        <f t="shared" si="0"/>
        <v>3.1421121251629727E-2</v>
      </c>
      <c r="L4" s="27" t="s">
        <v>735</v>
      </c>
      <c r="M4" s="4">
        <v>3185000</v>
      </c>
      <c r="N4" s="4">
        <f t="shared" si="1"/>
        <v>3157471.4285714286</v>
      </c>
      <c r="O4" s="4">
        <f t="shared" si="2"/>
        <v>1195800</v>
      </c>
    </row>
    <row r="5" spans="1:15" x14ac:dyDescent="0.2">
      <c r="A5" s="2" t="s">
        <v>1250</v>
      </c>
      <c r="B5" s="4">
        <v>360</v>
      </c>
      <c r="C5" s="4">
        <v>731</v>
      </c>
      <c r="D5" s="4">
        <v>32</v>
      </c>
      <c r="E5" s="4">
        <v>40</v>
      </c>
      <c r="F5" s="4">
        <v>0</v>
      </c>
      <c r="G5" s="4">
        <v>0</v>
      </c>
      <c r="H5" s="4">
        <v>469800</v>
      </c>
      <c r="I5" s="4">
        <v>661300</v>
      </c>
      <c r="J5" s="4">
        <v>63700</v>
      </c>
      <c r="K5" s="6">
        <f t="shared" si="0"/>
        <v>5.6316859694103084E-2</v>
      </c>
      <c r="L5" s="27" t="s">
        <v>220</v>
      </c>
      <c r="M5" s="4">
        <v>1195800</v>
      </c>
      <c r="N5" s="4">
        <f t="shared" si="1"/>
        <v>3262995.2380952379</v>
      </c>
      <c r="O5" s="4">
        <f t="shared" si="2"/>
        <v>2171800</v>
      </c>
    </row>
    <row r="6" spans="1:15" x14ac:dyDescent="0.2">
      <c r="A6" s="2" t="s">
        <v>1215</v>
      </c>
      <c r="B6" s="4">
        <v>609</v>
      </c>
      <c r="C6" s="4">
        <v>721</v>
      </c>
      <c r="D6" s="4">
        <v>45</v>
      </c>
      <c r="E6" s="4">
        <v>72</v>
      </c>
      <c r="F6" s="4">
        <v>1</v>
      </c>
      <c r="G6" s="4">
        <v>1</v>
      </c>
      <c r="H6" s="4">
        <v>948100</v>
      </c>
      <c r="I6" s="4">
        <v>1100400</v>
      </c>
      <c r="J6" s="4">
        <v>123100</v>
      </c>
      <c r="K6" s="6">
        <f t="shared" si="0"/>
        <v>6.0092750793263365E-2</v>
      </c>
      <c r="L6" s="27" t="s">
        <v>885</v>
      </c>
      <c r="M6" s="4">
        <v>2171800</v>
      </c>
      <c r="N6" s="4">
        <f t="shared" si="1"/>
        <v>3417895.2380952379</v>
      </c>
      <c r="O6" s="4">
        <f t="shared" si="2"/>
        <v>2067400</v>
      </c>
    </row>
    <row r="7" spans="1:15" x14ac:dyDescent="0.2">
      <c r="A7" s="2" t="s">
        <v>1166</v>
      </c>
      <c r="B7" s="4">
        <v>765</v>
      </c>
      <c r="C7" s="4">
        <v>1729</v>
      </c>
      <c r="D7" s="4">
        <v>67</v>
      </c>
      <c r="E7" s="4">
        <v>180</v>
      </c>
      <c r="F7" s="4">
        <v>1</v>
      </c>
      <c r="G7" s="4">
        <v>9</v>
      </c>
      <c r="H7" s="4">
        <v>1073000</v>
      </c>
      <c r="I7" s="4">
        <v>3266800</v>
      </c>
      <c r="J7" s="4">
        <v>420500</v>
      </c>
      <c r="K7" s="6">
        <f t="shared" si="0"/>
        <v>9.6893866076777732E-2</v>
      </c>
      <c r="L7" s="27" t="s">
        <v>1170</v>
      </c>
      <c r="M7" s="4">
        <v>5115000</v>
      </c>
      <c r="N7" s="4">
        <f t="shared" si="1"/>
        <v>3293028.5714285714</v>
      </c>
      <c r="O7" s="4">
        <f t="shared" si="2"/>
        <v>2067400</v>
      </c>
    </row>
    <row r="8" spans="1:15" x14ac:dyDescent="0.2">
      <c r="A8" s="2" t="s">
        <v>1132</v>
      </c>
      <c r="B8" s="4">
        <v>735</v>
      </c>
      <c r="C8" s="4">
        <v>1131</v>
      </c>
      <c r="D8" s="4">
        <v>68</v>
      </c>
      <c r="E8" s="4">
        <v>78</v>
      </c>
      <c r="F8" s="4">
        <v>1</v>
      </c>
      <c r="G8" s="4">
        <v>3</v>
      </c>
      <c r="H8" s="4">
        <v>1076200</v>
      </c>
      <c r="I8" s="4">
        <v>1547000</v>
      </c>
      <c r="J8" s="4">
        <v>248100</v>
      </c>
      <c r="K8" s="6">
        <f t="shared" si="0"/>
        <v>9.457913998170174E-2</v>
      </c>
      <c r="L8" s="27" t="s">
        <v>262</v>
      </c>
      <c r="M8" s="4">
        <v>2891600</v>
      </c>
      <c r="N8" s="4">
        <f t="shared" si="1"/>
        <v>3273233.3333333335</v>
      </c>
      <c r="O8" s="4">
        <f t="shared" si="2"/>
        <v>1524100</v>
      </c>
    </row>
    <row r="9" spans="1:15" x14ac:dyDescent="0.2">
      <c r="A9" s="2" t="s">
        <v>1075</v>
      </c>
      <c r="B9" s="4">
        <v>764</v>
      </c>
      <c r="C9" s="4">
        <v>2587</v>
      </c>
      <c r="D9" s="4">
        <v>73</v>
      </c>
      <c r="E9" s="4">
        <v>135</v>
      </c>
      <c r="F9" s="4">
        <v>0</v>
      </c>
      <c r="G9" s="4">
        <v>7</v>
      </c>
      <c r="H9" s="4">
        <v>1090500</v>
      </c>
      <c r="I9" s="4">
        <v>3222300</v>
      </c>
      <c r="J9" s="4">
        <v>294600</v>
      </c>
      <c r="K9" s="6">
        <f t="shared" si="0"/>
        <v>6.8308291597106288E-2</v>
      </c>
      <c r="L9" s="27" t="s">
        <v>1083</v>
      </c>
      <c r="M9" s="4">
        <v>4615400</v>
      </c>
      <c r="N9" s="4">
        <f t="shared" si="1"/>
        <v>3149461.9047619049</v>
      </c>
      <c r="O9" s="4">
        <f t="shared" si="2"/>
        <v>1524100</v>
      </c>
    </row>
    <row r="10" spans="1:15" x14ac:dyDescent="0.2">
      <c r="A10" s="2" t="s">
        <v>1051</v>
      </c>
      <c r="B10" s="4">
        <v>533</v>
      </c>
      <c r="C10" s="4">
        <v>1674</v>
      </c>
      <c r="D10" s="4">
        <v>53</v>
      </c>
      <c r="E10" s="4">
        <v>104</v>
      </c>
      <c r="F10" s="4">
        <v>1</v>
      </c>
      <c r="G10" s="4">
        <v>4</v>
      </c>
      <c r="H10" s="4">
        <v>911600</v>
      </c>
      <c r="I10" s="4">
        <v>2321300</v>
      </c>
      <c r="J10" s="4">
        <v>505400</v>
      </c>
      <c r="K10" s="6">
        <f t="shared" si="0"/>
        <v>0.15633022982461567</v>
      </c>
      <c r="L10" s="27" t="s">
        <v>192</v>
      </c>
      <c r="M10" s="4">
        <v>3743500</v>
      </c>
      <c r="N10" s="4">
        <f t="shared" si="1"/>
        <v>3087300.8095238097</v>
      </c>
      <c r="O10" s="4">
        <f t="shared" si="2"/>
        <v>1524100</v>
      </c>
    </row>
    <row r="11" spans="1:15" x14ac:dyDescent="0.2">
      <c r="A11" s="2" t="s">
        <v>1038</v>
      </c>
      <c r="B11" s="4">
        <v>347</v>
      </c>
      <c r="C11" s="4">
        <v>885</v>
      </c>
      <c r="D11" s="4">
        <v>52</v>
      </c>
      <c r="E11" s="4">
        <v>81</v>
      </c>
      <c r="F11" s="4">
        <v>0</v>
      </c>
      <c r="G11" s="4">
        <v>0</v>
      </c>
      <c r="H11" s="4">
        <v>640400</v>
      </c>
      <c r="I11" s="4">
        <v>1105400</v>
      </c>
      <c r="J11" s="4">
        <v>315400</v>
      </c>
      <c r="K11" s="6">
        <f t="shared" si="0"/>
        <v>0.18066216061404514</v>
      </c>
      <c r="L11" s="27" t="s">
        <v>1006</v>
      </c>
      <c r="M11" s="4">
        <v>2067400</v>
      </c>
      <c r="N11" s="4">
        <f t="shared" si="1"/>
        <v>3073767.4761904762</v>
      </c>
      <c r="O11" s="4">
        <f t="shared" si="2"/>
        <v>1524100</v>
      </c>
    </row>
    <row r="12" spans="1:15" x14ac:dyDescent="0.2">
      <c r="A12" s="2" t="s">
        <v>1013</v>
      </c>
      <c r="B12" s="4">
        <v>926</v>
      </c>
      <c r="C12" s="4">
        <v>1979</v>
      </c>
      <c r="D12" s="4">
        <v>22</v>
      </c>
      <c r="E12" s="4">
        <v>39</v>
      </c>
      <c r="F12" s="4">
        <v>0</v>
      </c>
      <c r="G12" s="4">
        <v>1</v>
      </c>
      <c r="H12" s="4">
        <v>429400</v>
      </c>
      <c r="I12" s="4">
        <v>1592400</v>
      </c>
      <c r="J12" s="4">
        <v>264700</v>
      </c>
      <c r="K12" s="6">
        <f t="shared" si="0"/>
        <v>0.130922939954496</v>
      </c>
      <c r="L12" s="27" t="s">
        <v>334</v>
      </c>
      <c r="M12" s="4">
        <v>2407200</v>
      </c>
      <c r="N12" s="4">
        <f t="shared" si="1"/>
        <v>3147167.4761904762</v>
      </c>
      <c r="O12" s="4">
        <f t="shared" si="2"/>
        <v>1524100</v>
      </c>
    </row>
    <row r="13" spans="1:15" x14ac:dyDescent="0.2">
      <c r="A13" s="2" t="s">
        <v>935</v>
      </c>
      <c r="B13" s="4">
        <v>503</v>
      </c>
      <c r="C13" s="4">
        <v>1231</v>
      </c>
      <c r="D13" s="4">
        <v>22</v>
      </c>
      <c r="E13" s="4">
        <v>27</v>
      </c>
      <c r="F13" s="4">
        <v>0</v>
      </c>
      <c r="G13" s="4">
        <v>0</v>
      </c>
      <c r="H13" s="4">
        <v>457000</v>
      </c>
      <c r="I13" s="4">
        <v>807300</v>
      </c>
      <c r="J13" s="4">
        <v>256800</v>
      </c>
      <c r="K13" s="6">
        <f t="shared" si="0"/>
        <v>0.20311634896780828</v>
      </c>
      <c r="L13" s="27" t="s">
        <v>906</v>
      </c>
      <c r="M13" s="4">
        <v>1524100</v>
      </c>
      <c r="N13" s="4">
        <f t="shared" si="1"/>
        <v>3207548.4285714286</v>
      </c>
      <c r="O13" s="4">
        <f t="shared" si="2"/>
        <v>1846900</v>
      </c>
    </row>
    <row r="14" spans="1:15" x14ac:dyDescent="0.2">
      <c r="A14" s="2" t="s">
        <v>904</v>
      </c>
      <c r="B14" s="4">
        <v>729</v>
      </c>
      <c r="C14" s="4">
        <v>1095</v>
      </c>
      <c r="D14" s="4">
        <v>34</v>
      </c>
      <c r="E14" s="4">
        <v>25</v>
      </c>
      <c r="F14" s="4">
        <v>0</v>
      </c>
      <c r="G14" s="4">
        <v>0</v>
      </c>
      <c r="H14" s="4">
        <v>646400</v>
      </c>
      <c r="I14" s="4">
        <v>940400</v>
      </c>
      <c r="J14" s="4">
        <v>259700</v>
      </c>
      <c r="K14" s="6">
        <f t="shared" si="0"/>
        <v>0.16366271741870431</v>
      </c>
      <c r="L14" s="27" t="s">
        <v>906</v>
      </c>
      <c r="M14" s="4">
        <v>1846900</v>
      </c>
      <c r="N14" s="4">
        <f t="shared" si="1"/>
        <v>3259172.2380952379</v>
      </c>
      <c r="O14" s="4">
        <f t="shared" si="2"/>
        <v>2191500</v>
      </c>
    </row>
    <row r="15" spans="1:15" x14ac:dyDescent="0.2">
      <c r="A15" s="2" t="s">
        <v>839</v>
      </c>
      <c r="B15" s="4">
        <v>2021</v>
      </c>
      <c r="C15" s="4">
        <v>1131</v>
      </c>
      <c r="D15" s="4">
        <v>177</v>
      </c>
      <c r="E15" s="4">
        <v>128</v>
      </c>
      <c r="F15" s="4">
        <v>0</v>
      </c>
      <c r="G15" s="4">
        <v>2</v>
      </c>
      <c r="H15" s="4">
        <v>2592400</v>
      </c>
      <c r="I15" s="4">
        <v>1767900</v>
      </c>
      <c r="J15" s="4">
        <v>153600</v>
      </c>
      <c r="K15" s="6">
        <f t="shared" si="0"/>
        <v>3.5226933926564688E-2</v>
      </c>
      <c r="L15" s="27" t="s">
        <v>628</v>
      </c>
      <c r="M15" s="4">
        <v>4542200</v>
      </c>
      <c r="N15" s="4">
        <f t="shared" si="1"/>
        <v>3132757.9523809524</v>
      </c>
      <c r="O15" s="4">
        <f t="shared" si="2"/>
        <v>2191500</v>
      </c>
    </row>
    <row r="16" spans="1:15" x14ac:dyDescent="0.2">
      <c r="A16" s="2" t="s">
        <v>776</v>
      </c>
      <c r="B16" s="4">
        <v>411</v>
      </c>
      <c r="C16" s="4">
        <v>918</v>
      </c>
      <c r="D16" s="4">
        <v>35</v>
      </c>
      <c r="E16" s="4">
        <v>71</v>
      </c>
      <c r="F16" s="4">
        <v>0</v>
      </c>
      <c r="G16" s="4">
        <v>1</v>
      </c>
      <c r="H16" s="4">
        <v>481400</v>
      </c>
      <c r="I16" s="4">
        <v>1331700</v>
      </c>
      <c r="J16" s="4">
        <v>448900</v>
      </c>
      <c r="K16" s="6">
        <f t="shared" si="0"/>
        <v>0.24758700568087805</v>
      </c>
      <c r="L16" s="27" t="s">
        <v>639</v>
      </c>
      <c r="M16" s="4">
        <v>2262000</v>
      </c>
      <c r="N16" s="4">
        <f t="shared" si="1"/>
        <v>3452443.6666666665</v>
      </c>
      <c r="O16" s="4">
        <f t="shared" si="2"/>
        <v>2191500</v>
      </c>
    </row>
    <row r="17" spans="1:15" x14ac:dyDescent="0.2">
      <c r="A17" s="2" t="s">
        <v>720</v>
      </c>
      <c r="B17" s="4">
        <v>975</v>
      </c>
      <c r="C17" s="4">
        <v>1359</v>
      </c>
      <c r="D17" s="4">
        <v>80</v>
      </c>
      <c r="E17" s="4">
        <v>146</v>
      </c>
      <c r="F17" s="4">
        <v>0</v>
      </c>
      <c r="G17" s="4">
        <v>6</v>
      </c>
      <c r="H17" s="4">
        <v>1180500</v>
      </c>
      <c r="I17" s="4">
        <v>2373500</v>
      </c>
      <c r="J17" s="4">
        <v>135900</v>
      </c>
      <c r="K17" s="6">
        <f t="shared" si="0"/>
        <v>3.8238604389420373E-2</v>
      </c>
      <c r="L17" s="27" t="s">
        <v>727</v>
      </c>
      <c r="M17" s="4">
        <v>3721900</v>
      </c>
      <c r="N17" s="4">
        <f t="shared" si="1"/>
        <v>3442829.3809523811</v>
      </c>
      <c r="O17" s="4">
        <f t="shared" si="2"/>
        <v>2191500</v>
      </c>
    </row>
    <row r="18" spans="1:15" x14ac:dyDescent="0.2">
      <c r="A18" s="2" t="s">
        <v>667</v>
      </c>
      <c r="B18" s="4">
        <v>474</v>
      </c>
      <c r="C18" s="4">
        <v>1404</v>
      </c>
      <c r="D18" s="4">
        <v>44</v>
      </c>
      <c r="E18" s="4">
        <v>92</v>
      </c>
      <c r="F18" s="4">
        <v>0</v>
      </c>
      <c r="G18" s="4">
        <v>0</v>
      </c>
      <c r="H18" s="4">
        <v>623000</v>
      </c>
      <c r="I18" s="4">
        <v>1461100</v>
      </c>
      <c r="J18" s="4">
        <v>104500</v>
      </c>
      <c r="K18" s="6">
        <f t="shared" si="0"/>
        <v>5.0141547910368983E-2</v>
      </c>
      <c r="L18" s="27" t="s">
        <v>285</v>
      </c>
      <c r="M18" s="4">
        <v>2191500</v>
      </c>
      <c r="N18" s="4">
        <f t="shared" si="1"/>
        <v>3505924.6190476189</v>
      </c>
      <c r="O18" s="4">
        <f t="shared" si="2"/>
        <v>2943200</v>
      </c>
    </row>
    <row r="19" spans="1:15" x14ac:dyDescent="0.2">
      <c r="A19" s="2" t="s">
        <v>588</v>
      </c>
      <c r="B19" s="4">
        <v>1226</v>
      </c>
      <c r="C19" s="4">
        <v>1246</v>
      </c>
      <c r="D19" s="4">
        <v>110</v>
      </c>
      <c r="E19" s="4">
        <v>88</v>
      </c>
      <c r="F19" s="4">
        <v>1</v>
      </c>
      <c r="G19" s="4">
        <v>1</v>
      </c>
      <c r="H19" s="4">
        <v>1604600</v>
      </c>
      <c r="I19" s="4">
        <v>1411300</v>
      </c>
      <c r="J19" s="4">
        <v>180500</v>
      </c>
      <c r="K19" s="6">
        <f t="shared" si="0"/>
        <v>5.9849464504791276E-2</v>
      </c>
      <c r="L19" s="27" t="s">
        <v>595</v>
      </c>
      <c r="M19" s="4">
        <v>3236800</v>
      </c>
      <c r="N19" s="4">
        <f t="shared" si="1"/>
        <v>3688110.3333333335</v>
      </c>
      <c r="O19" s="4">
        <f t="shared" si="2"/>
        <v>2943200</v>
      </c>
    </row>
    <row r="20" spans="1:15" x14ac:dyDescent="0.2">
      <c r="A20" s="2" t="s">
        <v>491</v>
      </c>
      <c r="B20" s="4">
        <v>868</v>
      </c>
      <c r="C20" s="4">
        <v>2894</v>
      </c>
      <c r="D20" s="4">
        <v>82</v>
      </c>
      <c r="E20" s="4">
        <v>185</v>
      </c>
      <c r="F20" s="4">
        <v>2</v>
      </c>
      <c r="G20" s="4">
        <v>6</v>
      </c>
      <c r="H20" s="4">
        <v>1231000</v>
      </c>
      <c r="I20" s="4">
        <v>3531500</v>
      </c>
      <c r="J20" s="4">
        <v>1194400</v>
      </c>
      <c r="K20" s="6">
        <f t="shared" si="0"/>
        <v>0.25079265091863517</v>
      </c>
      <c r="L20" s="27" t="s">
        <v>499</v>
      </c>
      <c r="M20" s="4">
        <v>6080700</v>
      </c>
      <c r="N20" s="4">
        <f t="shared" si="1"/>
        <v>3528877</v>
      </c>
      <c r="O20" s="4">
        <f t="shared" si="2"/>
        <v>2943200</v>
      </c>
    </row>
    <row r="21" spans="1:15" x14ac:dyDescent="0.2">
      <c r="A21" s="2" t="s">
        <v>261</v>
      </c>
      <c r="B21" s="4">
        <v>765</v>
      </c>
      <c r="C21" s="4">
        <v>2768</v>
      </c>
      <c r="D21" s="4">
        <v>84</v>
      </c>
      <c r="E21" s="4">
        <v>93</v>
      </c>
      <c r="F21" s="4">
        <v>0</v>
      </c>
      <c r="G21" s="4">
        <v>0</v>
      </c>
      <c r="H21" s="4">
        <v>1118400</v>
      </c>
      <c r="I21" s="4">
        <v>2241000</v>
      </c>
      <c r="J21" s="4">
        <v>119900</v>
      </c>
      <c r="K21" s="6">
        <f t="shared" si="0"/>
        <v>3.5690897184020957E-2</v>
      </c>
      <c r="L21" s="27" t="s">
        <v>268</v>
      </c>
      <c r="M21" s="4">
        <v>3479300</v>
      </c>
      <c r="N21" s="4">
        <f t="shared" si="1"/>
        <v>3568691.2857142859</v>
      </c>
      <c r="O21" s="4">
        <f t="shared" si="2"/>
        <v>2943200</v>
      </c>
    </row>
    <row r="22" spans="1:15" x14ac:dyDescent="0.2">
      <c r="A22" s="2" t="s">
        <v>154</v>
      </c>
      <c r="B22" s="4">
        <v>560</v>
      </c>
      <c r="C22" s="4">
        <v>2451</v>
      </c>
      <c r="D22" s="4">
        <v>44</v>
      </c>
      <c r="E22" s="4">
        <v>113</v>
      </c>
      <c r="F22" s="4">
        <v>1</v>
      </c>
      <c r="G22" s="4">
        <v>1</v>
      </c>
      <c r="H22" s="4">
        <v>784400</v>
      </c>
      <c r="I22" s="4">
        <v>2560000</v>
      </c>
      <c r="J22" s="4">
        <v>278800</v>
      </c>
      <c r="K22" s="6">
        <f t="shared" si="0"/>
        <v>8.3363234062911129E-2</v>
      </c>
      <c r="L22" s="27" t="s">
        <v>164</v>
      </c>
      <c r="M22" s="4">
        <v>3723700</v>
      </c>
      <c r="N22" s="4">
        <f t="shared" si="1"/>
        <v>3737043.6666666665</v>
      </c>
      <c r="O22" s="4">
        <f t="shared" si="2"/>
        <v>2943200</v>
      </c>
    </row>
    <row r="23" spans="1:15" x14ac:dyDescent="0.2">
      <c r="A23" s="2" t="s">
        <v>1</v>
      </c>
      <c r="B23" s="4">
        <v>669</v>
      </c>
      <c r="C23" s="4">
        <v>1513</v>
      </c>
      <c r="D23" s="4">
        <v>108</v>
      </c>
      <c r="E23" s="4">
        <v>114</v>
      </c>
      <c r="F23" s="4">
        <v>1</v>
      </c>
      <c r="G23" s="4">
        <v>0</v>
      </c>
      <c r="H23" s="4">
        <v>890400</v>
      </c>
      <c r="I23" s="4">
        <v>1838300</v>
      </c>
      <c r="J23" s="4">
        <v>214400</v>
      </c>
      <c r="K23" s="6">
        <f t="shared" si="0"/>
        <v>7.857221387473888E-2</v>
      </c>
      <c r="L23" s="15">
        <v>-1.04E-2</v>
      </c>
      <c r="M23" s="4">
        <v>2943200</v>
      </c>
      <c r="N23" s="4">
        <f t="shared" si="1"/>
        <v>3863805.5714285714</v>
      </c>
      <c r="O23" s="4">
        <f t="shared" si="2"/>
        <v>2492800</v>
      </c>
    </row>
    <row r="24" spans="1:15" x14ac:dyDescent="0.2">
      <c r="A24" s="2" t="s">
        <v>2</v>
      </c>
      <c r="B24" s="4">
        <v>873</v>
      </c>
      <c r="C24" s="4">
        <v>930</v>
      </c>
      <c r="D24" s="4">
        <v>81</v>
      </c>
      <c r="E24" s="4">
        <v>109</v>
      </c>
      <c r="F24" s="4">
        <v>0</v>
      </c>
      <c r="G24" s="4">
        <v>0</v>
      </c>
      <c r="H24" s="4">
        <v>897800</v>
      </c>
      <c r="I24" s="4">
        <v>1896100</v>
      </c>
      <c r="J24" s="4">
        <v>158000</v>
      </c>
      <c r="K24" s="6">
        <f t="shared" ref="K24:K87" si="3">J24/(H24+I24)</f>
        <v>5.6551773506567878E-2</v>
      </c>
      <c r="L24" s="15">
        <v>3.4999999999999996E-3</v>
      </c>
      <c r="M24" s="4">
        <v>2974200</v>
      </c>
      <c r="N24" s="4">
        <f t="shared" si="1"/>
        <v>4070753.1904761903</v>
      </c>
      <c r="O24" s="4">
        <f t="shared" si="2"/>
        <v>2475900</v>
      </c>
    </row>
    <row r="25" spans="1:15" x14ac:dyDescent="0.2">
      <c r="A25" s="2" t="s">
        <v>3</v>
      </c>
      <c r="B25" s="4">
        <v>1052</v>
      </c>
      <c r="C25" s="4">
        <v>3779</v>
      </c>
      <c r="D25" s="4">
        <v>78</v>
      </c>
      <c r="E25" s="4">
        <v>134</v>
      </c>
      <c r="F25" s="4">
        <v>1</v>
      </c>
      <c r="G25" s="4">
        <v>1</v>
      </c>
      <c r="H25" s="4">
        <v>1420400</v>
      </c>
      <c r="I25" s="4">
        <v>1942200</v>
      </c>
      <c r="J25" s="4">
        <v>210100</v>
      </c>
      <c r="K25" s="6">
        <f t="shared" si="3"/>
        <v>6.2481413192172722E-2</v>
      </c>
      <c r="L25" s="15">
        <v>-5.1999999999999998E-3</v>
      </c>
      <c r="M25" s="4">
        <v>3572700</v>
      </c>
      <c r="N25" s="4">
        <f t="shared" si="1"/>
        <v>4178296.0476190476</v>
      </c>
      <c r="O25" s="4">
        <f t="shared" si="2"/>
        <v>2016200</v>
      </c>
    </row>
    <row r="26" spans="1:15" x14ac:dyDescent="0.2">
      <c r="A26" s="2" t="s">
        <v>4</v>
      </c>
      <c r="B26" s="4">
        <v>1567</v>
      </c>
      <c r="C26" s="4">
        <v>1063</v>
      </c>
      <c r="D26" s="4">
        <v>78</v>
      </c>
      <c r="E26" s="4">
        <v>94</v>
      </c>
      <c r="F26" s="4">
        <v>1</v>
      </c>
      <c r="G26" s="4">
        <v>0</v>
      </c>
      <c r="H26" s="4">
        <v>1557800</v>
      </c>
      <c r="I26" s="4">
        <v>1427500</v>
      </c>
      <c r="J26" s="4">
        <v>207600</v>
      </c>
      <c r="K26" s="6">
        <f t="shared" si="3"/>
        <v>6.9540749673399654E-2</v>
      </c>
      <c r="L26" s="15">
        <v>1.41E-2</v>
      </c>
      <c r="M26" s="4">
        <v>3411800</v>
      </c>
      <c r="N26" s="4">
        <f t="shared" si="1"/>
        <v>4246462.7142857146</v>
      </c>
      <c r="O26" s="4">
        <f t="shared" si="2"/>
        <v>2016200</v>
      </c>
    </row>
    <row r="27" spans="1:15" x14ac:dyDescent="0.2">
      <c r="A27" s="2" t="s">
        <v>5</v>
      </c>
      <c r="B27" s="4">
        <v>810</v>
      </c>
      <c r="C27" s="4">
        <v>1096</v>
      </c>
      <c r="D27" s="4">
        <v>49</v>
      </c>
      <c r="E27" s="5">
        <v>170</v>
      </c>
      <c r="F27" s="4">
        <v>0</v>
      </c>
      <c r="G27" s="5">
        <v>1</v>
      </c>
      <c r="H27" s="4">
        <v>1163800</v>
      </c>
      <c r="I27" s="4">
        <v>3662600</v>
      </c>
      <c r="J27" s="4">
        <v>546600</v>
      </c>
      <c r="K27" s="6">
        <f t="shared" si="3"/>
        <v>0.11325211337642964</v>
      </c>
      <c r="L27" s="15">
        <v>-1.5700000000000002E-2</v>
      </c>
      <c r="M27" s="4">
        <v>5424700</v>
      </c>
      <c r="N27" s="4">
        <f t="shared" si="1"/>
        <v>4130648.4285714286</v>
      </c>
      <c r="O27" s="4">
        <f t="shared" si="2"/>
        <v>1783200</v>
      </c>
    </row>
    <row r="28" spans="1:15" x14ac:dyDescent="0.2">
      <c r="A28" s="2" t="s">
        <v>6</v>
      </c>
      <c r="B28" s="4">
        <v>657</v>
      </c>
      <c r="C28" s="4">
        <v>979</v>
      </c>
      <c r="D28" s="4">
        <v>29</v>
      </c>
      <c r="E28" s="4">
        <v>107</v>
      </c>
      <c r="F28" s="4">
        <v>0</v>
      </c>
      <c r="G28" s="4">
        <v>0</v>
      </c>
      <c r="H28" s="4">
        <v>946100</v>
      </c>
      <c r="I28" s="4">
        <v>1393300</v>
      </c>
      <c r="J28" s="4">
        <v>141900</v>
      </c>
      <c r="K28" s="6">
        <f t="shared" si="3"/>
        <v>6.0656578609899973E-2</v>
      </c>
      <c r="L28" s="15">
        <v>-1.03E-2</v>
      </c>
      <c r="M28" s="4">
        <v>2492800</v>
      </c>
      <c r="N28" s="4">
        <f t="shared" si="1"/>
        <v>4224481.7619047621</v>
      </c>
      <c r="O28" s="4">
        <f t="shared" si="2"/>
        <v>1783200</v>
      </c>
    </row>
    <row r="29" spans="1:15" x14ac:dyDescent="0.2">
      <c r="A29" s="2" t="s">
        <v>7</v>
      </c>
      <c r="B29" s="4">
        <v>555</v>
      </c>
      <c r="C29" s="4">
        <v>720</v>
      </c>
      <c r="D29" s="4">
        <v>78</v>
      </c>
      <c r="E29" s="5">
        <v>103</v>
      </c>
      <c r="F29" s="4">
        <v>0</v>
      </c>
      <c r="G29" s="5">
        <v>1</v>
      </c>
      <c r="H29" s="4">
        <v>661800</v>
      </c>
      <c r="I29" s="4">
        <v>1433200</v>
      </c>
      <c r="J29" s="4">
        <v>369400</v>
      </c>
      <c r="K29" s="6">
        <f t="shared" si="3"/>
        <v>0.17632458233890214</v>
      </c>
      <c r="L29" s="15">
        <v>-5.1000000000000004E-3</v>
      </c>
      <c r="M29" s="4">
        <v>2475900</v>
      </c>
      <c r="N29" s="4">
        <f t="shared" si="1"/>
        <v>4470667.4761904757</v>
      </c>
      <c r="O29" s="4">
        <f t="shared" si="2"/>
        <v>1783200</v>
      </c>
    </row>
    <row r="30" spans="1:15" x14ac:dyDescent="0.2">
      <c r="A30" s="2" t="s">
        <v>8</v>
      </c>
      <c r="B30" s="4">
        <v>420</v>
      </c>
      <c r="C30" s="4">
        <v>1147</v>
      </c>
      <c r="D30" s="4">
        <v>37</v>
      </c>
      <c r="E30" s="5">
        <v>54</v>
      </c>
      <c r="F30" s="4">
        <v>0</v>
      </c>
      <c r="G30" s="5">
        <v>1</v>
      </c>
      <c r="H30" s="4">
        <v>471900</v>
      </c>
      <c r="I30" s="4">
        <v>967000</v>
      </c>
      <c r="J30" s="4">
        <v>336300</v>
      </c>
      <c r="K30" s="6">
        <f t="shared" si="3"/>
        <v>0.23372020293279588</v>
      </c>
      <c r="L30" s="15">
        <v>5.1999999999999998E-3</v>
      </c>
      <c r="M30" s="4">
        <v>2016200</v>
      </c>
      <c r="N30" s="4">
        <f t="shared" si="1"/>
        <v>4598362.7142857146</v>
      </c>
      <c r="O30" s="4">
        <f t="shared" si="2"/>
        <v>1783200</v>
      </c>
    </row>
    <row r="31" spans="1:15" x14ac:dyDescent="0.2">
      <c r="A31" s="2" t="s">
        <v>9</v>
      </c>
      <c r="B31" s="4">
        <v>707</v>
      </c>
      <c r="C31" s="4">
        <v>2279</v>
      </c>
      <c r="D31" s="4">
        <v>68</v>
      </c>
      <c r="E31" s="4">
        <v>67</v>
      </c>
      <c r="F31" s="4">
        <v>1</v>
      </c>
      <c r="G31" s="4">
        <v>2</v>
      </c>
      <c r="H31" s="4">
        <v>1339400</v>
      </c>
      <c r="I31" s="4">
        <v>1098400</v>
      </c>
      <c r="J31" s="4">
        <v>244800</v>
      </c>
      <c r="K31" s="6">
        <f t="shared" si="3"/>
        <v>0.100418410041841</v>
      </c>
      <c r="L31" s="15">
        <v>1.21E-2</v>
      </c>
      <c r="M31" s="4">
        <v>2438117</v>
      </c>
      <c r="N31" s="4">
        <f t="shared" si="1"/>
        <v>4856480.9523809524</v>
      </c>
      <c r="O31" s="4">
        <f t="shared" si="2"/>
        <v>1783200</v>
      </c>
    </row>
    <row r="32" spans="1:15" x14ac:dyDescent="0.2">
      <c r="A32" s="2" t="s">
        <v>10</v>
      </c>
      <c r="B32" s="4">
        <v>544</v>
      </c>
      <c r="C32" s="4">
        <v>2130</v>
      </c>
      <c r="D32" s="4">
        <v>62</v>
      </c>
      <c r="E32" s="5">
        <v>58</v>
      </c>
      <c r="F32" s="4">
        <v>1</v>
      </c>
      <c r="G32" s="5">
        <v>2</v>
      </c>
      <c r="H32" s="4">
        <v>574400</v>
      </c>
      <c r="I32" s="4">
        <v>1207200</v>
      </c>
      <c r="J32" s="4">
        <v>147700</v>
      </c>
      <c r="K32" s="6">
        <f t="shared" si="3"/>
        <v>8.2903008531656941E-2</v>
      </c>
      <c r="L32" s="15">
        <v>-1.7000000000000001E-3</v>
      </c>
      <c r="M32" s="4">
        <v>1783200</v>
      </c>
      <c r="N32" s="4">
        <f t="shared" si="1"/>
        <v>4945776.1904761903</v>
      </c>
      <c r="O32" s="4">
        <f t="shared" si="2"/>
        <v>1887500</v>
      </c>
    </row>
    <row r="33" spans="1:15" x14ac:dyDescent="0.2">
      <c r="A33" s="2" t="s">
        <v>11</v>
      </c>
      <c r="B33" s="4">
        <v>1027</v>
      </c>
      <c r="C33" s="4">
        <v>1446</v>
      </c>
      <c r="D33" s="4">
        <v>76</v>
      </c>
      <c r="E33" s="5">
        <v>137</v>
      </c>
      <c r="F33" s="4">
        <v>0</v>
      </c>
      <c r="G33" s="5">
        <v>5</v>
      </c>
      <c r="H33" s="4">
        <v>1010100</v>
      </c>
      <c r="I33" s="4">
        <v>2916100</v>
      </c>
      <c r="J33" s="4">
        <v>550200</v>
      </c>
      <c r="K33" s="6">
        <f t="shared" si="3"/>
        <v>0.14013549997453009</v>
      </c>
      <c r="L33" s="15">
        <v>-8.6E-3</v>
      </c>
      <c r="M33" s="4">
        <v>3948600</v>
      </c>
      <c r="N33" s="4">
        <f t="shared" si="1"/>
        <v>5119604.7619047621</v>
      </c>
      <c r="O33" s="4">
        <f t="shared" si="2"/>
        <v>1887500</v>
      </c>
    </row>
    <row r="34" spans="1:15" x14ac:dyDescent="0.2">
      <c r="A34" s="2" t="s">
        <v>12</v>
      </c>
      <c r="B34" s="4">
        <v>749</v>
      </c>
      <c r="C34" s="4">
        <v>1106</v>
      </c>
      <c r="D34" s="4">
        <v>28</v>
      </c>
      <c r="E34" s="4">
        <v>110</v>
      </c>
      <c r="F34" s="4">
        <v>0</v>
      </c>
      <c r="G34" s="4">
        <v>0</v>
      </c>
      <c r="H34" s="4">
        <v>868900</v>
      </c>
      <c r="I34" s="4">
        <v>1746100</v>
      </c>
      <c r="J34" s="4">
        <v>108500</v>
      </c>
      <c r="K34" s="6">
        <f t="shared" si="3"/>
        <v>4.1491395793499045E-2</v>
      </c>
      <c r="L34" s="15">
        <v>-8.5000000000000006E-3</v>
      </c>
      <c r="M34" s="4">
        <v>2792100</v>
      </c>
      <c r="N34" s="4">
        <f t="shared" si="1"/>
        <v>5280333.333333333</v>
      </c>
      <c r="O34" s="4">
        <f t="shared" si="2"/>
        <v>1887500</v>
      </c>
    </row>
    <row r="35" spans="1:15" x14ac:dyDescent="0.2">
      <c r="A35" s="2" t="s">
        <v>13</v>
      </c>
      <c r="B35" s="4">
        <v>894</v>
      </c>
      <c r="C35" s="4">
        <v>2408</v>
      </c>
      <c r="D35" s="4">
        <v>282</v>
      </c>
      <c r="E35" s="5">
        <v>102</v>
      </c>
      <c r="F35" s="4">
        <v>0</v>
      </c>
      <c r="G35" s="5">
        <v>2</v>
      </c>
      <c r="H35" s="4">
        <v>1064000</v>
      </c>
      <c r="I35" s="4">
        <v>1660400</v>
      </c>
      <c r="J35" s="4">
        <v>174700</v>
      </c>
      <c r="K35" s="6">
        <f t="shared" si="3"/>
        <v>6.4124210835413309E-2</v>
      </c>
      <c r="L35" s="15">
        <v>-1.01E-2</v>
      </c>
      <c r="M35" s="4">
        <v>2931000</v>
      </c>
      <c r="N35" s="4">
        <f t="shared" si="1"/>
        <v>5580000</v>
      </c>
      <c r="O35" s="4">
        <f t="shared" si="2"/>
        <v>1887500</v>
      </c>
    </row>
    <row r="36" spans="1:15" x14ac:dyDescent="0.2">
      <c r="A36" s="2" t="s">
        <v>14</v>
      </c>
      <c r="B36" s="4">
        <v>479</v>
      </c>
      <c r="C36" s="4">
        <v>2426</v>
      </c>
      <c r="D36" s="4">
        <v>55</v>
      </c>
      <c r="E36" s="5">
        <v>60</v>
      </c>
      <c r="F36" s="4">
        <v>0</v>
      </c>
      <c r="G36" s="5">
        <v>1</v>
      </c>
      <c r="H36" s="4">
        <v>541800</v>
      </c>
      <c r="I36" s="4">
        <v>1173700</v>
      </c>
      <c r="J36" s="4">
        <v>148000</v>
      </c>
      <c r="K36" s="6">
        <f t="shared" si="3"/>
        <v>8.6272223841445644E-2</v>
      </c>
      <c r="L36" s="15">
        <v>1.7000000000000001E-3</v>
      </c>
      <c r="M36" s="4">
        <v>1887500</v>
      </c>
      <c r="N36" s="4">
        <f t="shared" si="1"/>
        <v>5669904.7619047621</v>
      </c>
      <c r="O36" s="4">
        <f t="shared" si="2"/>
        <v>2736800</v>
      </c>
    </row>
    <row r="37" spans="1:15" x14ac:dyDescent="0.2">
      <c r="A37" s="2" t="s">
        <v>15</v>
      </c>
      <c r="B37" s="4">
        <v>2156</v>
      </c>
      <c r="C37" s="4">
        <v>1703</v>
      </c>
      <c r="D37" s="4">
        <v>71</v>
      </c>
      <c r="E37" s="4">
        <v>303</v>
      </c>
      <c r="F37" s="4">
        <v>15</v>
      </c>
      <c r="G37" s="4">
        <v>3</v>
      </c>
      <c r="H37" s="4">
        <v>4811200</v>
      </c>
      <c r="I37" s="4">
        <v>4155600</v>
      </c>
      <c r="J37" s="4">
        <v>304400</v>
      </c>
      <c r="K37" s="6">
        <f t="shared" si="3"/>
        <v>3.3947450595530178E-2</v>
      </c>
      <c r="L37" s="15">
        <v>1.37E-2</v>
      </c>
      <c r="M37" s="4">
        <v>8975400</v>
      </c>
      <c r="N37" s="4">
        <f t="shared" si="1"/>
        <v>5765442.8571428573</v>
      </c>
      <c r="O37" s="4">
        <f t="shared" si="2"/>
        <v>2736800</v>
      </c>
    </row>
    <row r="38" spans="1:15" x14ac:dyDescent="0.2">
      <c r="A38" s="2" t="s">
        <v>16</v>
      </c>
      <c r="B38" s="4">
        <v>734</v>
      </c>
      <c r="C38" s="4">
        <v>3151</v>
      </c>
      <c r="D38" s="4">
        <v>147</v>
      </c>
      <c r="E38" s="5">
        <v>118</v>
      </c>
      <c r="F38" s="4">
        <v>1</v>
      </c>
      <c r="G38" s="5">
        <v>3</v>
      </c>
      <c r="H38" s="4">
        <v>818300</v>
      </c>
      <c r="I38" s="4">
        <v>2663900</v>
      </c>
      <c r="J38" s="4">
        <v>590700</v>
      </c>
      <c r="K38" s="6">
        <f t="shared" si="3"/>
        <v>0.16963413933720062</v>
      </c>
      <c r="L38" s="15">
        <v>-1.5300000000000001E-2</v>
      </c>
      <c r="M38" s="4">
        <v>3520000</v>
      </c>
      <c r="N38" s="4">
        <f t="shared" si="1"/>
        <v>5903219.0476190476</v>
      </c>
      <c r="O38" s="4">
        <f t="shared" si="2"/>
        <v>2736800</v>
      </c>
    </row>
    <row r="39" spans="1:15" x14ac:dyDescent="0.2">
      <c r="A39" s="2" t="s">
        <v>17</v>
      </c>
      <c r="B39" s="4">
        <v>825</v>
      </c>
      <c r="C39" s="4">
        <v>1264</v>
      </c>
      <c r="D39" s="4">
        <v>76</v>
      </c>
      <c r="E39" s="5">
        <v>137</v>
      </c>
      <c r="F39" s="4">
        <v>2</v>
      </c>
      <c r="G39" s="5">
        <v>4</v>
      </c>
      <c r="H39" s="4">
        <v>1449300</v>
      </c>
      <c r="I39" s="4">
        <v>2052800</v>
      </c>
      <c r="J39" s="4">
        <v>333700</v>
      </c>
      <c r="K39" s="6">
        <f t="shared" si="3"/>
        <v>9.5285685731418296E-2</v>
      </c>
      <c r="L39" s="15">
        <v>-3.3E-3</v>
      </c>
      <c r="M39" s="4">
        <v>3516500</v>
      </c>
      <c r="N39" s="4">
        <f t="shared" si="1"/>
        <v>6033790.4761904757</v>
      </c>
      <c r="O39" s="4">
        <f t="shared" si="2"/>
        <v>2736800</v>
      </c>
    </row>
    <row r="40" spans="1:15" x14ac:dyDescent="0.2">
      <c r="A40" s="2" t="s">
        <v>18</v>
      </c>
      <c r="B40" s="4">
        <v>1356</v>
      </c>
      <c r="C40" s="4">
        <v>1780</v>
      </c>
      <c r="D40" s="4">
        <v>94</v>
      </c>
      <c r="E40" s="5">
        <v>264</v>
      </c>
      <c r="F40" s="4">
        <v>1</v>
      </c>
      <c r="G40" s="5">
        <v>4</v>
      </c>
      <c r="H40" s="4">
        <v>2027400</v>
      </c>
      <c r="I40" s="4">
        <v>4312300</v>
      </c>
      <c r="J40" s="4">
        <v>624800</v>
      </c>
      <c r="K40" s="6">
        <f t="shared" si="3"/>
        <v>9.8553559316686912E-2</v>
      </c>
      <c r="L40" s="15">
        <v>-1.67E-2</v>
      </c>
      <c r="M40" s="4">
        <v>7062700</v>
      </c>
      <c r="N40" s="4">
        <f t="shared" si="1"/>
        <v>6341147.6190476194</v>
      </c>
      <c r="O40" s="4">
        <f t="shared" si="2"/>
        <v>2736800</v>
      </c>
    </row>
    <row r="41" spans="1:15" x14ac:dyDescent="0.2">
      <c r="A41" s="2" t="s">
        <v>19</v>
      </c>
      <c r="B41" s="4">
        <v>841</v>
      </c>
      <c r="C41" s="4">
        <v>3040</v>
      </c>
      <c r="D41" s="4">
        <v>141</v>
      </c>
      <c r="E41" s="5">
        <v>105</v>
      </c>
      <c r="F41" s="4">
        <v>0</v>
      </c>
      <c r="G41" s="5">
        <v>2</v>
      </c>
      <c r="H41" s="4">
        <v>1018200</v>
      </c>
      <c r="I41" s="4">
        <v>1430600</v>
      </c>
      <c r="J41" s="4">
        <v>265400</v>
      </c>
      <c r="K41" s="6">
        <f t="shared" si="3"/>
        <v>0.1083796145050637</v>
      </c>
      <c r="L41" s="15">
        <v>6.7000000000000002E-3</v>
      </c>
      <c r="M41" s="4">
        <v>2736800</v>
      </c>
      <c r="N41" s="4">
        <f t="shared" si="1"/>
        <v>6486919.0476190476</v>
      </c>
      <c r="O41" s="4">
        <f t="shared" si="2"/>
        <v>4315400</v>
      </c>
    </row>
    <row r="42" spans="1:15" x14ac:dyDescent="0.2">
      <c r="A42" s="2" t="s">
        <v>20</v>
      </c>
      <c r="B42" s="4">
        <v>1146</v>
      </c>
      <c r="C42" s="4">
        <v>2273</v>
      </c>
      <c r="D42" s="4">
        <v>120</v>
      </c>
      <c r="E42" s="5">
        <v>171</v>
      </c>
      <c r="F42" s="4">
        <v>1</v>
      </c>
      <c r="G42" s="5">
        <v>3</v>
      </c>
      <c r="H42" s="4">
        <v>1480200</v>
      </c>
      <c r="I42" s="4">
        <v>2438000</v>
      </c>
      <c r="J42" s="4">
        <v>363500</v>
      </c>
      <c r="K42" s="6">
        <f t="shared" si="3"/>
        <v>9.2772191312337299E-2</v>
      </c>
      <c r="L42" s="15">
        <v>-3.3E-3</v>
      </c>
      <c r="M42" s="4">
        <v>4315400</v>
      </c>
      <c r="N42" s="4">
        <f t="shared" si="1"/>
        <v>6543995.2380952379</v>
      </c>
      <c r="O42" s="4">
        <f t="shared" si="2"/>
        <v>4843300</v>
      </c>
    </row>
    <row r="43" spans="1:15" x14ac:dyDescent="0.2">
      <c r="A43" s="2" t="s">
        <v>21</v>
      </c>
      <c r="B43" s="4">
        <v>1403</v>
      </c>
      <c r="C43" s="4">
        <v>3066</v>
      </c>
      <c r="D43" s="4">
        <v>175</v>
      </c>
      <c r="E43" s="5">
        <v>288</v>
      </c>
      <c r="F43" s="4">
        <v>1</v>
      </c>
      <c r="G43" s="5">
        <v>5</v>
      </c>
      <c r="H43" s="4">
        <v>3054700</v>
      </c>
      <c r="I43" s="4">
        <v>4185200</v>
      </c>
      <c r="J43" s="4">
        <v>1165800</v>
      </c>
      <c r="K43" s="6">
        <f t="shared" si="3"/>
        <v>0.1610243235403804</v>
      </c>
      <c r="L43" s="15">
        <v>-3.4599999999999999E-2</v>
      </c>
      <c r="M43" s="4">
        <v>7259100</v>
      </c>
      <c r="N43" s="4">
        <f t="shared" si="1"/>
        <v>6485514.2857142854</v>
      </c>
      <c r="O43" s="4">
        <f t="shared" si="2"/>
        <v>2992600</v>
      </c>
    </row>
    <row r="44" spans="1:15" x14ac:dyDescent="0.2">
      <c r="A44" s="2" t="s">
        <v>22</v>
      </c>
      <c r="B44" s="4">
        <v>1608</v>
      </c>
      <c r="C44" s="4">
        <v>2545</v>
      </c>
      <c r="D44" s="4">
        <v>121</v>
      </c>
      <c r="E44" s="5">
        <v>184</v>
      </c>
      <c r="F44" s="4">
        <v>4</v>
      </c>
      <c r="G44" s="5">
        <v>7</v>
      </c>
      <c r="H44" s="4">
        <v>1915700</v>
      </c>
      <c r="I44" s="4">
        <v>3075700</v>
      </c>
      <c r="J44" s="4">
        <v>610500</v>
      </c>
      <c r="K44" s="6">
        <f t="shared" si="3"/>
        <v>0.12231037384300998</v>
      </c>
      <c r="L44" s="15">
        <v>-7.9000000000000008E-3</v>
      </c>
      <c r="M44" s="4">
        <v>5605200</v>
      </c>
      <c r="N44" s="4">
        <f t="shared" si="1"/>
        <v>6432647.6190476194</v>
      </c>
      <c r="O44" s="4">
        <f t="shared" si="2"/>
        <v>2992600</v>
      </c>
    </row>
    <row r="45" spans="1:15" x14ac:dyDescent="0.2">
      <c r="A45" s="2" t="s">
        <v>23</v>
      </c>
      <c r="B45" s="4">
        <v>2348</v>
      </c>
      <c r="C45" s="4">
        <v>1905</v>
      </c>
      <c r="D45" s="4">
        <v>118</v>
      </c>
      <c r="E45" s="5">
        <v>220</v>
      </c>
      <c r="F45" s="4">
        <v>0</v>
      </c>
      <c r="G45" s="5">
        <v>4</v>
      </c>
      <c r="H45" s="4">
        <v>2642800</v>
      </c>
      <c r="I45" s="4">
        <v>3639500</v>
      </c>
      <c r="J45" s="4">
        <v>620100</v>
      </c>
      <c r="K45" s="6">
        <f t="shared" si="3"/>
        <v>9.870588797096605E-2</v>
      </c>
      <c r="L45" s="15">
        <v>6.4000000000000003E-3</v>
      </c>
      <c r="M45" s="4">
        <v>7320100</v>
      </c>
      <c r="N45" s="4">
        <f t="shared" si="1"/>
        <v>6382328.5714285718</v>
      </c>
      <c r="O45" s="4">
        <f t="shared" si="2"/>
        <v>2992600</v>
      </c>
    </row>
    <row r="46" spans="1:15" x14ac:dyDescent="0.2">
      <c r="A46" s="2" t="s">
        <v>24</v>
      </c>
      <c r="B46" s="4">
        <v>1461</v>
      </c>
      <c r="C46" s="4">
        <v>1298</v>
      </c>
      <c r="D46" s="4">
        <v>62</v>
      </c>
      <c r="E46" s="5">
        <v>233</v>
      </c>
      <c r="F46" s="4">
        <v>4</v>
      </c>
      <c r="G46" s="5">
        <v>7</v>
      </c>
      <c r="H46" s="4">
        <v>2056900</v>
      </c>
      <c r="I46" s="4">
        <v>3769800</v>
      </c>
      <c r="J46" s="4">
        <v>364900</v>
      </c>
      <c r="K46" s="6">
        <f t="shared" si="3"/>
        <v>6.2625499854119832E-2</v>
      </c>
      <c r="L46" s="15">
        <v>-9.4999999999999998E-3</v>
      </c>
      <c r="M46" s="4">
        <v>5831100</v>
      </c>
      <c r="N46" s="4">
        <f t="shared" si="1"/>
        <v>6302195.2380952379</v>
      </c>
      <c r="O46" s="4">
        <f t="shared" si="2"/>
        <v>2992600</v>
      </c>
    </row>
    <row r="47" spans="1:15" x14ac:dyDescent="0.2">
      <c r="A47" s="2" t="s">
        <v>25</v>
      </c>
      <c r="B47" s="4">
        <v>1618</v>
      </c>
      <c r="C47" s="4">
        <v>2179</v>
      </c>
      <c r="D47" s="4">
        <v>99</v>
      </c>
      <c r="E47" s="4">
        <v>192</v>
      </c>
      <c r="F47" s="4">
        <v>3</v>
      </c>
      <c r="G47" s="4">
        <v>1</v>
      </c>
      <c r="H47" s="4">
        <v>1872100</v>
      </c>
      <c r="I47" s="4">
        <v>2659800</v>
      </c>
      <c r="J47" s="4">
        <v>305900</v>
      </c>
      <c r="K47" s="6">
        <f t="shared" si="3"/>
        <v>6.7499282861492968E-2</v>
      </c>
      <c r="L47" s="15">
        <v>3.2000000000000002E-3</v>
      </c>
      <c r="M47" s="4">
        <v>4843300</v>
      </c>
      <c r="N47" s="4">
        <f t="shared" si="1"/>
        <v>6250919.0476190476</v>
      </c>
      <c r="O47" s="4">
        <f t="shared" si="2"/>
        <v>2992600</v>
      </c>
    </row>
    <row r="48" spans="1:15" x14ac:dyDescent="0.2">
      <c r="A48" s="2" t="s">
        <v>26</v>
      </c>
      <c r="B48" s="4">
        <v>646</v>
      </c>
      <c r="C48" s="4">
        <v>2307</v>
      </c>
      <c r="D48" s="4">
        <v>188</v>
      </c>
      <c r="E48" s="4">
        <v>143</v>
      </c>
      <c r="F48" s="4">
        <v>3</v>
      </c>
      <c r="G48" s="4">
        <v>0</v>
      </c>
      <c r="H48" s="4">
        <v>1239300</v>
      </c>
      <c r="I48" s="4">
        <v>1753200</v>
      </c>
      <c r="J48" s="4">
        <v>366800</v>
      </c>
      <c r="K48" s="6">
        <f t="shared" si="3"/>
        <v>0.12257309941520468</v>
      </c>
      <c r="L48" s="15">
        <v>0</v>
      </c>
      <c r="M48" s="4">
        <v>2992600</v>
      </c>
      <c r="N48" s="4">
        <f t="shared" si="1"/>
        <v>6295380.9523809524</v>
      </c>
      <c r="O48" s="4">
        <f t="shared" si="2"/>
        <v>3658400</v>
      </c>
    </row>
    <row r="49" spans="1:15" x14ac:dyDescent="0.2">
      <c r="A49" s="2" t="s">
        <v>27</v>
      </c>
      <c r="B49" s="4">
        <v>999</v>
      </c>
      <c r="C49" s="4">
        <v>1885</v>
      </c>
      <c r="D49" s="4">
        <v>107</v>
      </c>
      <c r="E49" s="5">
        <v>195</v>
      </c>
      <c r="F49" s="4">
        <v>2</v>
      </c>
      <c r="G49" s="5">
        <v>4</v>
      </c>
      <c r="H49" s="4">
        <v>1385500</v>
      </c>
      <c r="I49" s="4">
        <v>3077800</v>
      </c>
      <c r="J49" s="4">
        <v>220900</v>
      </c>
      <c r="K49" s="6">
        <f t="shared" si="3"/>
        <v>4.9492527950171394E-2</v>
      </c>
      <c r="L49" s="15">
        <v>0</v>
      </c>
      <c r="M49" s="4">
        <v>4463300</v>
      </c>
      <c r="N49" s="4">
        <f t="shared" si="1"/>
        <v>6293476.1904761903</v>
      </c>
      <c r="O49" s="4">
        <f t="shared" si="2"/>
        <v>3658400</v>
      </c>
    </row>
    <row r="50" spans="1:15" x14ac:dyDescent="0.2">
      <c r="A50" s="2" t="s">
        <v>28</v>
      </c>
      <c r="B50" s="4">
        <v>1695</v>
      </c>
      <c r="C50" s="4">
        <v>1673</v>
      </c>
      <c r="D50" s="4">
        <v>261</v>
      </c>
      <c r="E50" s="5">
        <v>242</v>
      </c>
      <c r="F50" s="9">
        <v>5</v>
      </c>
      <c r="G50" s="5">
        <v>9</v>
      </c>
      <c r="H50" s="9">
        <v>2836600</v>
      </c>
      <c r="I50" s="4">
        <v>4261500</v>
      </c>
      <c r="J50" s="4">
        <v>499300</v>
      </c>
      <c r="K50" s="6">
        <f t="shared" si="3"/>
        <v>7.034276778292782E-2</v>
      </c>
      <c r="L50" s="15">
        <v>-9.3999999999999986E-3</v>
      </c>
      <c r="M50" s="4">
        <v>7645800</v>
      </c>
      <c r="N50" s="4">
        <f t="shared" si="1"/>
        <v>6114485.7142857146</v>
      </c>
      <c r="O50" s="4">
        <f t="shared" si="2"/>
        <v>3658400</v>
      </c>
    </row>
    <row r="51" spans="1:15" x14ac:dyDescent="0.2">
      <c r="A51" s="2" t="s">
        <v>29</v>
      </c>
      <c r="B51" s="4">
        <v>1287</v>
      </c>
      <c r="C51" s="4">
        <v>1653</v>
      </c>
      <c r="D51" s="4">
        <v>102</v>
      </c>
      <c r="E51" s="4">
        <v>177</v>
      </c>
      <c r="F51" s="4">
        <v>0</v>
      </c>
      <c r="G51" s="4">
        <v>3</v>
      </c>
      <c r="H51" s="4">
        <v>1574700</v>
      </c>
      <c r="I51" s="4">
        <v>2506300</v>
      </c>
      <c r="J51" s="4">
        <v>444600</v>
      </c>
      <c r="K51" s="6">
        <f t="shared" si="3"/>
        <v>0.10894388630237686</v>
      </c>
      <c r="L51" s="15">
        <v>-1.2500000000000001E-2</v>
      </c>
      <c r="M51" s="4">
        <v>4697800</v>
      </c>
      <c r="N51" s="4">
        <f t="shared" si="1"/>
        <v>6090080.9523809524</v>
      </c>
      <c r="O51" s="4">
        <f t="shared" si="2"/>
        <v>3658400</v>
      </c>
    </row>
    <row r="52" spans="1:15" x14ac:dyDescent="0.2">
      <c r="A52" s="2" t="s">
        <v>30</v>
      </c>
      <c r="B52" s="4">
        <v>2087</v>
      </c>
      <c r="C52" s="4">
        <v>2777</v>
      </c>
      <c r="D52" s="4">
        <v>197</v>
      </c>
      <c r="E52" s="4">
        <v>232</v>
      </c>
      <c r="F52" s="4"/>
      <c r="G52" s="4"/>
      <c r="H52" s="4">
        <v>3416800</v>
      </c>
      <c r="I52" s="4">
        <v>3288600</v>
      </c>
      <c r="J52" s="4">
        <v>1098900</v>
      </c>
      <c r="K52" s="6">
        <f t="shared" si="3"/>
        <v>0.16388284069555881</v>
      </c>
      <c r="L52" s="15">
        <v>2.87E-2</v>
      </c>
      <c r="M52" s="4">
        <v>7858600</v>
      </c>
      <c r="N52" s="4">
        <f t="shared" si="1"/>
        <v>5958019.0476190476</v>
      </c>
      <c r="O52" s="4">
        <f t="shared" si="2"/>
        <v>3658400</v>
      </c>
    </row>
    <row r="53" spans="1:15" x14ac:dyDescent="0.2">
      <c r="A53" s="2" t="s">
        <v>31</v>
      </c>
      <c r="B53" s="4">
        <v>1274</v>
      </c>
      <c r="C53" s="4">
        <v>2510</v>
      </c>
      <c r="D53" s="4">
        <v>138</v>
      </c>
      <c r="E53" s="4">
        <v>136</v>
      </c>
      <c r="F53" s="4"/>
      <c r="G53" s="4"/>
      <c r="H53" s="4">
        <v>1383500</v>
      </c>
      <c r="I53" s="4">
        <v>1838600</v>
      </c>
      <c r="J53" s="4">
        <v>336300</v>
      </c>
      <c r="K53" s="6">
        <f t="shared" si="3"/>
        <v>0.10437292449023929</v>
      </c>
      <c r="L53" s="15">
        <v>-3.0999999999999999E-3</v>
      </c>
      <c r="M53" s="4">
        <v>3658400</v>
      </c>
      <c r="N53" s="4">
        <f t="shared" si="1"/>
        <v>6013242.8571428573</v>
      </c>
      <c r="O53" s="4">
        <f t="shared" si="2"/>
        <v>3775500</v>
      </c>
    </row>
    <row r="54" spans="1:15" x14ac:dyDescent="0.2">
      <c r="A54" s="2" t="s">
        <v>32</v>
      </c>
      <c r="B54" s="4">
        <v>1979</v>
      </c>
      <c r="C54" s="4">
        <v>1831</v>
      </c>
      <c r="D54" s="4">
        <v>382</v>
      </c>
      <c r="E54" s="4">
        <v>334</v>
      </c>
      <c r="F54" s="4"/>
      <c r="G54" s="4"/>
      <c r="H54" s="4">
        <v>2707600</v>
      </c>
      <c r="I54" s="4">
        <v>4511100</v>
      </c>
      <c r="J54" s="4">
        <v>279200</v>
      </c>
      <c r="K54" s="6">
        <f t="shared" si="3"/>
        <v>3.8677324171942314E-2</v>
      </c>
      <c r="L54" s="15">
        <v>-1.11E-2</v>
      </c>
      <c r="M54" s="4">
        <v>7599000</v>
      </c>
      <c r="N54" s="4">
        <f t="shared" si="1"/>
        <v>5847214.2857142854</v>
      </c>
      <c r="O54" s="4">
        <f t="shared" si="2"/>
        <v>3775500</v>
      </c>
    </row>
    <row r="55" spans="1:15" x14ac:dyDescent="0.2">
      <c r="A55" s="2" t="s">
        <v>33</v>
      </c>
      <c r="B55" s="4">
        <v>1482</v>
      </c>
      <c r="C55" s="4">
        <v>1084</v>
      </c>
      <c r="D55" s="4">
        <v>143</v>
      </c>
      <c r="E55" s="4">
        <v>275</v>
      </c>
      <c r="F55" s="4"/>
      <c r="G55" s="4"/>
      <c r="H55" s="4">
        <v>1892100</v>
      </c>
      <c r="I55" s="4">
        <v>3885000</v>
      </c>
      <c r="J55" s="4">
        <v>377000</v>
      </c>
      <c r="K55" s="6">
        <f t="shared" si="3"/>
        <v>6.5257655224939842E-2</v>
      </c>
      <c r="L55" s="15">
        <v>-7.8000000000000005E-3</v>
      </c>
      <c r="M55" s="4">
        <v>6167400</v>
      </c>
      <c r="N55" s="4">
        <f t="shared" si="1"/>
        <v>5698614.2857142854</v>
      </c>
      <c r="O55" s="4">
        <f t="shared" si="2"/>
        <v>3775500</v>
      </c>
    </row>
    <row r="56" spans="1:15" x14ac:dyDescent="0.2">
      <c r="A56" s="2" t="s">
        <v>34</v>
      </c>
      <c r="B56" s="4">
        <v>2731</v>
      </c>
      <c r="C56" s="4">
        <v>3711</v>
      </c>
      <c r="D56" s="4">
        <v>312</v>
      </c>
      <c r="E56" s="4">
        <v>281</v>
      </c>
      <c r="F56" s="4"/>
      <c r="G56" s="4"/>
      <c r="H56" s="4">
        <v>4987900</v>
      </c>
      <c r="I56" s="4">
        <v>3472600</v>
      </c>
      <c r="J56" s="4">
        <v>758300</v>
      </c>
      <c r="K56" s="6">
        <f t="shared" si="3"/>
        <v>8.9628272560723365E-2</v>
      </c>
      <c r="L56" s="15">
        <v>2.8900000000000002E-2</v>
      </c>
      <c r="M56" s="4">
        <v>9224000</v>
      </c>
      <c r="N56" s="4">
        <f t="shared" si="1"/>
        <v>5499004.7619047621</v>
      </c>
      <c r="O56" s="4">
        <f t="shared" si="2"/>
        <v>3775500</v>
      </c>
    </row>
    <row r="57" spans="1:15" x14ac:dyDescent="0.2">
      <c r="A57" s="2" t="s">
        <v>35</v>
      </c>
      <c r="B57" s="4">
        <v>1110</v>
      </c>
      <c r="C57" s="4">
        <v>1663</v>
      </c>
      <c r="D57" s="4">
        <v>278</v>
      </c>
      <c r="E57" s="4">
        <v>117</v>
      </c>
      <c r="F57" s="4"/>
      <c r="G57" s="4"/>
      <c r="H57" s="4">
        <v>1874500</v>
      </c>
      <c r="I57" s="4">
        <v>1724600</v>
      </c>
      <c r="J57" s="4">
        <v>112400</v>
      </c>
      <c r="K57" s="6">
        <f t="shared" si="3"/>
        <v>3.1230029729654635E-2</v>
      </c>
      <c r="L57" s="15">
        <v>1.1399999999999999E-2</v>
      </c>
      <c r="M57" s="4">
        <v>3775500</v>
      </c>
      <c r="N57" s="4">
        <f t="shared" si="1"/>
        <v>5507747.6190476194</v>
      </c>
      <c r="O57" s="4">
        <f t="shared" si="2"/>
        <v>5798000</v>
      </c>
    </row>
    <row r="58" spans="1:15" x14ac:dyDescent="0.2">
      <c r="A58" s="2" t="s">
        <v>36</v>
      </c>
      <c r="B58" s="4">
        <v>2607</v>
      </c>
      <c r="C58" s="4">
        <v>2696</v>
      </c>
      <c r="D58" s="4">
        <v>160</v>
      </c>
      <c r="E58" s="4">
        <v>422</v>
      </c>
      <c r="F58" s="4"/>
      <c r="G58" s="4"/>
      <c r="H58" s="4">
        <v>4218900</v>
      </c>
      <c r="I58" s="4">
        <v>6725500</v>
      </c>
      <c r="J58" s="4">
        <v>450100</v>
      </c>
      <c r="K58" s="6">
        <f t="shared" si="3"/>
        <v>4.1126055334234857E-2</v>
      </c>
      <c r="L58" s="15">
        <v>-2.4300000000000002E-2</v>
      </c>
      <c r="M58" s="4">
        <v>10981700</v>
      </c>
      <c r="N58" s="4">
        <f t="shared" si="1"/>
        <v>5196642.8571428573</v>
      </c>
      <c r="O58" s="4">
        <f t="shared" si="2"/>
        <v>5514000</v>
      </c>
    </row>
    <row r="59" spans="1:15" x14ac:dyDescent="0.2">
      <c r="A59" s="2" t="s">
        <v>37</v>
      </c>
      <c r="B59" s="4">
        <v>1742</v>
      </c>
      <c r="C59" s="4">
        <v>3363</v>
      </c>
      <c r="D59" s="4">
        <v>407</v>
      </c>
      <c r="E59" s="4">
        <v>205</v>
      </c>
      <c r="F59" s="4"/>
      <c r="G59" s="4"/>
      <c r="H59" s="4">
        <v>3780800</v>
      </c>
      <c r="I59" s="4">
        <v>2626300</v>
      </c>
      <c r="J59" s="4">
        <v>254000</v>
      </c>
      <c r="K59" s="6">
        <f t="shared" si="3"/>
        <v>3.9643520469479172E-2</v>
      </c>
      <c r="L59" s="15">
        <v>1.9400000000000001E-2</v>
      </c>
      <c r="M59" s="4">
        <v>6413300</v>
      </c>
      <c r="N59" s="4">
        <f t="shared" si="1"/>
        <v>5317323.8095238097</v>
      </c>
      <c r="O59" s="4">
        <f t="shared" si="2"/>
        <v>5514000</v>
      </c>
    </row>
    <row r="60" spans="1:15" x14ac:dyDescent="0.2">
      <c r="A60" s="2" t="s">
        <v>38</v>
      </c>
      <c r="B60" s="4">
        <v>1189</v>
      </c>
      <c r="C60" s="4">
        <v>1871</v>
      </c>
      <c r="D60" s="4">
        <v>176</v>
      </c>
      <c r="E60" s="4">
        <v>288</v>
      </c>
      <c r="F60" s="4"/>
      <c r="G60" s="4"/>
      <c r="H60" s="4">
        <v>2080600</v>
      </c>
      <c r="I60" s="4">
        <v>3820500</v>
      </c>
      <c r="J60" s="4">
        <v>343900</v>
      </c>
      <c r="K60" s="6">
        <f t="shared" si="3"/>
        <v>5.8277270339428242E-2</v>
      </c>
      <c r="L60" s="15">
        <v>-1.29E-2</v>
      </c>
      <c r="M60" s="4">
        <v>6258500</v>
      </c>
      <c r="N60" s="4">
        <f t="shared" si="1"/>
        <v>5277647.6190476194</v>
      </c>
      <c r="O60" s="4">
        <f t="shared" si="2"/>
        <v>4495000</v>
      </c>
    </row>
    <row r="61" spans="1:15" x14ac:dyDescent="0.2">
      <c r="A61" s="2" t="s">
        <v>39</v>
      </c>
      <c r="B61" s="4">
        <v>2518</v>
      </c>
      <c r="C61" s="4">
        <v>1796</v>
      </c>
      <c r="D61" s="4">
        <v>155</v>
      </c>
      <c r="E61" s="4">
        <v>501</v>
      </c>
      <c r="F61" s="4"/>
      <c r="G61" s="4"/>
      <c r="H61" s="4">
        <v>6203900</v>
      </c>
      <c r="I61" s="4">
        <v>6807500</v>
      </c>
      <c r="J61" s="4">
        <v>381700</v>
      </c>
      <c r="K61" s="6">
        <f t="shared" si="3"/>
        <v>2.9335813209954348E-2</v>
      </c>
      <c r="L61" s="15">
        <v>1.3000000000000001E-2</v>
      </c>
      <c r="M61" s="4">
        <v>13517200</v>
      </c>
      <c r="N61" s="4">
        <f t="shared" si="1"/>
        <v>5157119.0476190476</v>
      </c>
      <c r="O61" s="4">
        <f t="shared" si="2"/>
        <v>4495000</v>
      </c>
    </row>
    <row r="62" spans="1:15" x14ac:dyDescent="0.2">
      <c r="A62" s="2" t="s">
        <v>40</v>
      </c>
      <c r="B62" s="4">
        <v>1257</v>
      </c>
      <c r="C62" s="4">
        <v>1753</v>
      </c>
      <c r="D62" s="4">
        <v>143</v>
      </c>
      <c r="E62" s="4">
        <v>221</v>
      </c>
      <c r="F62" s="4"/>
      <c r="G62" s="4"/>
      <c r="H62" s="4">
        <v>2339500</v>
      </c>
      <c r="I62" s="4">
        <v>3104500</v>
      </c>
      <c r="J62" s="4">
        <v>351300</v>
      </c>
      <c r="K62" s="6">
        <f t="shared" si="3"/>
        <v>6.4529757531227042E-2</v>
      </c>
      <c r="L62" s="15">
        <v>6.5000000000000006E-3</v>
      </c>
      <c r="M62" s="4">
        <v>5798000</v>
      </c>
      <c r="N62" s="4">
        <f t="shared" si="1"/>
        <v>5584328.5714285718</v>
      </c>
      <c r="O62" s="4">
        <f t="shared" si="2"/>
        <v>4148300</v>
      </c>
    </row>
    <row r="63" spans="1:15" x14ac:dyDescent="0.2">
      <c r="A63" s="2" t="s">
        <v>41</v>
      </c>
      <c r="B63" s="4">
        <v>1706</v>
      </c>
      <c r="C63" s="4">
        <v>1271</v>
      </c>
      <c r="D63" s="4">
        <v>120</v>
      </c>
      <c r="E63" s="4">
        <v>218</v>
      </c>
      <c r="F63" s="4"/>
      <c r="G63" s="4"/>
      <c r="H63" s="4">
        <v>2358800</v>
      </c>
      <c r="I63" s="4">
        <v>2803200</v>
      </c>
      <c r="J63" s="4">
        <v>331400</v>
      </c>
      <c r="K63" s="6">
        <f t="shared" si="3"/>
        <v>6.4199922510654789E-2</v>
      </c>
      <c r="L63" s="15">
        <v>9.8999999999999991E-3</v>
      </c>
      <c r="M63" s="4">
        <v>5514000</v>
      </c>
      <c r="N63" s="4">
        <f t="shared" si="1"/>
        <v>5537314.2857142854</v>
      </c>
      <c r="O63" s="4">
        <f t="shared" si="2"/>
        <v>3766500</v>
      </c>
    </row>
    <row r="64" spans="1:15" x14ac:dyDescent="0.2">
      <c r="A64" s="2" t="s">
        <v>42</v>
      </c>
      <c r="B64" s="4">
        <v>1337</v>
      </c>
      <c r="C64" s="4">
        <v>1949</v>
      </c>
      <c r="D64" s="4">
        <v>196</v>
      </c>
      <c r="E64" s="4">
        <v>274</v>
      </c>
      <c r="F64" s="4"/>
      <c r="G64" s="4"/>
      <c r="H64" s="4">
        <v>2408300</v>
      </c>
      <c r="I64" s="4">
        <v>3425200</v>
      </c>
      <c r="J64" s="4">
        <v>155600</v>
      </c>
      <c r="K64" s="6">
        <f t="shared" si="3"/>
        <v>2.6673523613611038E-2</v>
      </c>
      <c r="L64" s="15">
        <v>8.3000000000000001E-3</v>
      </c>
      <c r="M64" s="4">
        <v>6031000</v>
      </c>
      <c r="N64" s="4">
        <f t="shared" si="1"/>
        <v>5556000</v>
      </c>
      <c r="O64" s="4">
        <f t="shared" si="2"/>
        <v>3766500</v>
      </c>
    </row>
    <row r="65" spans="1:15" x14ac:dyDescent="0.2">
      <c r="A65" s="2" t="s">
        <v>43</v>
      </c>
      <c r="B65" s="4">
        <v>1025</v>
      </c>
      <c r="C65" s="4">
        <v>1343</v>
      </c>
      <c r="D65" s="4">
        <v>119</v>
      </c>
      <c r="E65" s="4">
        <v>158</v>
      </c>
      <c r="F65" s="4"/>
      <c r="G65" s="4"/>
      <c r="H65" s="4">
        <v>1632600</v>
      </c>
      <c r="I65" s="4">
        <v>2309600</v>
      </c>
      <c r="J65" s="4">
        <v>452800</v>
      </c>
      <c r="K65" s="6">
        <f t="shared" si="3"/>
        <v>0.11485972299731115</v>
      </c>
      <c r="L65" s="15">
        <v>3.4000000000000002E-3</v>
      </c>
      <c r="M65" s="4">
        <v>4495000</v>
      </c>
      <c r="N65" s="4">
        <f t="shared" si="1"/>
        <v>5548033.333333333</v>
      </c>
      <c r="O65" s="4">
        <f t="shared" si="2"/>
        <v>3766500</v>
      </c>
    </row>
    <row r="66" spans="1:15" x14ac:dyDescent="0.2">
      <c r="A66" s="2" t="s">
        <v>44</v>
      </c>
      <c r="B66" s="4">
        <v>2409</v>
      </c>
      <c r="C66" s="4">
        <v>1928</v>
      </c>
      <c r="D66" s="4">
        <v>88</v>
      </c>
      <c r="E66" s="4">
        <v>219</v>
      </c>
      <c r="F66" s="4"/>
      <c r="G66" s="4"/>
      <c r="H66" s="4">
        <v>2957000</v>
      </c>
      <c r="I66" s="4">
        <v>3198800</v>
      </c>
      <c r="J66" s="4">
        <v>104400</v>
      </c>
      <c r="K66" s="6">
        <f t="shared" si="3"/>
        <v>1.6959615322135222E-2</v>
      </c>
      <c r="L66" s="15">
        <v>5.0000000000000001E-3</v>
      </c>
      <c r="M66" s="4">
        <v>6263400</v>
      </c>
      <c r="N66" s="4">
        <f t="shared" si="1"/>
        <v>5723138.0952380951</v>
      </c>
      <c r="O66" s="4">
        <f t="shared" si="2"/>
        <v>3766500</v>
      </c>
    </row>
    <row r="67" spans="1:15" x14ac:dyDescent="0.2">
      <c r="A67" s="2" t="s">
        <v>45</v>
      </c>
      <c r="B67" s="4">
        <v>1001</v>
      </c>
      <c r="C67" s="4">
        <v>1591</v>
      </c>
      <c r="D67" s="4">
        <v>79</v>
      </c>
      <c r="E67" s="4">
        <v>145</v>
      </c>
      <c r="F67" s="4"/>
      <c r="G67" s="4"/>
      <c r="H67" s="4">
        <v>1754100</v>
      </c>
      <c r="I67" s="4">
        <v>2139000</v>
      </c>
      <c r="J67" s="4">
        <v>250200</v>
      </c>
      <c r="K67" s="6">
        <f t="shared" si="3"/>
        <v>6.4267550281266864E-2</v>
      </c>
      <c r="L67" s="15">
        <v>3.4000000000000002E-3</v>
      </c>
      <c r="M67" s="4">
        <v>4148300</v>
      </c>
      <c r="N67" s="4">
        <f t="shared" si="1"/>
        <v>5839680.9523809524</v>
      </c>
      <c r="O67" s="4">
        <f t="shared" si="2"/>
        <v>3766500</v>
      </c>
    </row>
    <row r="68" spans="1:15" x14ac:dyDescent="0.2">
      <c r="A68" s="2" t="s">
        <v>46</v>
      </c>
      <c r="B68" s="4">
        <v>940</v>
      </c>
      <c r="C68" s="4">
        <v>2093</v>
      </c>
      <c r="D68" s="4">
        <v>130</v>
      </c>
      <c r="E68" s="4">
        <v>136</v>
      </c>
      <c r="F68" s="4"/>
      <c r="G68" s="4"/>
      <c r="H68" s="4">
        <v>1350800</v>
      </c>
      <c r="I68" s="4">
        <v>2160100</v>
      </c>
      <c r="J68" s="4">
        <v>254400</v>
      </c>
      <c r="K68" s="6">
        <f t="shared" si="3"/>
        <v>7.2460052977868922E-2</v>
      </c>
      <c r="L68" s="15">
        <v>-3.3E-3</v>
      </c>
      <c r="M68" s="4">
        <v>3766500</v>
      </c>
      <c r="N68" s="4">
        <f t="shared" si="1"/>
        <v>6137704.7619047621</v>
      </c>
      <c r="O68" s="4">
        <f t="shared" si="2"/>
        <v>3887000</v>
      </c>
    </row>
    <row r="69" spans="1:15" x14ac:dyDescent="0.2">
      <c r="A69" s="2" t="s">
        <v>47</v>
      </c>
      <c r="B69" s="4">
        <v>908</v>
      </c>
      <c r="C69" s="4">
        <v>1229</v>
      </c>
      <c r="D69" s="4">
        <v>130</v>
      </c>
      <c r="E69" s="4">
        <v>154</v>
      </c>
      <c r="F69" s="4"/>
      <c r="G69" s="4"/>
      <c r="H69" s="4">
        <v>1295500</v>
      </c>
      <c r="I69" s="4">
        <v>2142800</v>
      </c>
      <c r="J69" s="4">
        <v>473900</v>
      </c>
      <c r="K69" s="6">
        <f t="shared" si="3"/>
        <v>0.13782974144199167</v>
      </c>
      <c r="L69" s="15">
        <v>-1.6000000000000001E-3</v>
      </c>
      <c r="M69" s="4">
        <v>3926300</v>
      </c>
      <c r="N69" s="4">
        <f t="shared" si="1"/>
        <v>6506738.0952380951</v>
      </c>
      <c r="O69" s="4">
        <f t="shared" si="2"/>
        <v>3887000</v>
      </c>
    </row>
    <row r="70" spans="1:15" x14ac:dyDescent="0.2">
      <c r="A70" s="2" t="s">
        <v>48</v>
      </c>
      <c r="B70" s="4">
        <v>1042</v>
      </c>
      <c r="C70" s="4">
        <v>1169</v>
      </c>
      <c r="D70" s="4">
        <v>170</v>
      </c>
      <c r="E70" s="4">
        <v>166</v>
      </c>
      <c r="F70" s="4"/>
      <c r="G70" s="4"/>
      <c r="H70" s="4">
        <v>1584200</v>
      </c>
      <c r="I70" s="4">
        <v>2432800</v>
      </c>
      <c r="J70" s="4">
        <v>365800</v>
      </c>
      <c r="K70" s="6">
        <f t="shared" si="3"/>
        <v>9.1062982325118252E-2</v>
      </c>
      <c r="L70" s="15">
        <v>-4.8999999999999998E-3</v>
      </c>
      <c r="M70" s="4">
        <v>4423300</v>
      </c>
      <c r="N70" s="4">
        <f t="shared" si="1"/>
        <v>6887119.0476190476</v>
      </c>
      <c r="O70" s="4">
        <f t="shared" si="2"/>
        <v>3887000</v>
      </c>
    </row>
    <row r="71" spans="1:15" x14ac:dyDescent="0.2">
      <c r="A71" s="2" t="s">
        <v>49</v>
      </c>
      <c r="B71" s="4">
        <v>1315</v>
      </c>
      <c r="C71" s="4">
        <v>1519</v>
      </c>
      <c r="D71" s="4">
        <v>140</v>
      </c>
      <c r="E71" s="4">
        <v>136</v>
      </c>
      <c r="F71" s="4"/>
      <c r="G71" s="4"/>
      <c r="H71" s="4">
        <v>1761000</v>
      </c>
      <c r="I71" s="4">
        <v>2093600</v>
      </c>
      <c r="J71" s="4">
        <v>176300</v>
      </c>
      <c r="K71" s="6">
        <f t="shared" si="3"/>
        <v>4.5737560317542676E-2</v>
      </c>
      <c r="L71" s="15">
        <v>-1.6000000000000001E-3</v>
      </c>
      <c r="M71" s="4">
        <v>3887000</v>
      </c>
      <c r="N71" s="4">
        <f t="shared" si="1"/>
        <v>7178528.5714285718</v>
      </c>
      <c r="O71" s="4">
        <f t="shared" si="2"/>
        <v>3046800</v>
      </c>
    </row>
    <row r="72" spans="1:15" x14ac:dyDescent="0.2">
      <c r="A72" s="2" t="s">
        <v>50</v>
      </c>
      <c r="B72" s="4">
        <v>2229</v>
      </c>
      <c r="C72" s="4">
        <v>1954</v>
      </c>
      <c r="D72" s="4">
        <v>152</v>
      </c>
      <c r="E72" s="4">
        <v>93</v>
      </c>
      <c r="F72" s="4"/>
      <c r="G72" s="4"/>
      <c r="H72" s="4">
        <v>2467500</v>
      </c>
      <c r="I72" s="4">
        <v>1393700</v>
      </c>
      <c r="J72" s="4">
        <v>240000</v>
      </c>
      <c r="K72" s="6">
        <f t="shared" si="3"/>
        <v>6.2156842432404436E-2</v>
      </c>
      <c r="L72" s="15">
        <v>2.5499999999999998E-2</v>
      </c>
      <c r="M72" s="4">
        <v>4185300</v>
      </c>
      <c r="N72" s="4">
        <f t="shared" si="1"/>
        <v>7625052.3809523806</v>
      </c>
      <c r="O72" s="4">
        <f t="shared" si="2"/>
        <v>3046800</v>
      </c>
    </row>
    <row r="73" spans="1:15" x14ac:dyDescent="0.2">
      <c r="A73" s="2" t="s">
        <v>51</v>
      </c>
      <c r="B73" s="4">
        <v>1809</v>
      </c>
      <c r="C73" s="4">
        <v>1889</v>
      </c>
      <c r="D73" s="4">
        <v>102</v>
      </c>
      <c r="E73" s="4">
        <v>171</v>
      </c>
      <c r="F73" s="4"/>
      <c r="G73" s="4"/>
      <c r="H73" s="4">
        <v>2225900</v>
      </c>
      <c r="I73" s="4">
        <v>2640900</v>
      </c>
      <c r="J73" s="4">
        <v>179700</v>
      </c>
      <c r="K73" s="6">
        <f t="shared" si="3"/>
        <v>3.6923645927508839E-2</v>
      </c>
      <c r="L73" s="15">
        <v>1.7299999999999999E-2</v>
      </c>
      <c r="M73" s="4">
        <v>5085300</v>
      </c>
      <c r="N73" s="4">
        <f t="shared" si="1"/>
        <v>7866638.0952380951</v>
      </c>
      <c r="O73" s="4">
        <f t="shared" si="2"/>
        <v>3046800</v>
      </c>
    </row>
    <row r="74" spans="1:15" x14ac:dyDescent="0.2">
      <c r="A74" s="2" t="s">
        <v>52</v>
      </c>
      <c r="B74" s="4">
        <v>1422</v>
      </c>
      <c r="C74" s="4">
        <v>1177</v>
      </c>
      <c r="D74" s="4">
        <v>66</v>
      </c>
      <c r="E74" s="4">
        <v>154</v>
      </c>
      <c r="F74" s="4"/>
      <c r="G74" s="4"/>
      <c r="H74" s="4">
        <v>2246500</v>
      </c>
      <c r="I74" s="4">
        <v>2393600</v>
      </c>
      <c r="J74" s="4">
        <v>161900</v>
      </c>
      <c r="K74" s="6">
        <f t="shared" si="3"/>
        <v>3.4891489407555869E-2</v>
      </c>
      <c r="L74" s="15">
        <v>0</v>
      </c>
      <c r="M74" s="4">
        <v>4818100</v>
      </c>
      <c r="N74" s="4">
        <f t="shared" si="1"/>
        <v>8079571.4285714282</v>
      </c>
      <c r="O74" s="4">
        <f t="shared" si="2"/>
        <v>3046800</v>
      </c>
    </row>
    <row r="75" spans="1:15" x14ac:dyDescent="0.2">
      <c r="A75" s="2" t="s">
        <v>53</v>
      </c>
      <c r="B75" s="4">
        <v>1048</v>
      </c>
      <c r="C75" s="4">
        <v>1570</v>
      </c>
      <c r="D75" s="4">
        <v>162</v>
      </c>
      <c r="E75" s="4">
        <v>140</v>
      </c>
      <c r="F75" s="4"/>
      <c r="G75" s="4"/>
      <c r="H75" s="4">
        <v>1725600</v>
      </c>
      <c r="I75" s="4">
        <v>2352500</v>
      </c>
      <c r="J75" s="4">
        <v>307700</v>
      </c>
      <c r="K75" s="6">
        <f t="shared" si="3"/>
        <v>7.5451803535960371E-2</v>
      </c>
      <c r="L75" s="15">
        <v>-1.72E-2</v>
      </c>
      <c r="M75" s="4">
        <v>4112400</v>
      </c>
      <c r="N75" s="4">
        <f t="shared" si="1"/>
        <v>8297671.4285714282</v>
      </c>
      <c r="O75" s="4">
        <f t="shared" si="2"/>
        <v>3046800</v>
      </c>
    </row>
    <row r="76" spans="1:15" x14ac:dyDescent="0.2">
      <c r="A76" s="2" t="s">
        <v>54</v>
      </c>
      <c r="B76" s="4">
        <v>1224</v>
      </c>
      <c r="C76" s="4">
        <v>2079</v>
      </c>
      <c r="D76" s="4">
        <v>84</v>
      </c>
      <c r="E76" s="4">
        <v>109</v>
      </c>
      <c r="F76" s="4"/>
      <c r="G76" s="4"/>
      <c r="H76" s="4">
        <v>1193400</v>
      </c>
      <c r="I76" s="4">
        <v>1465800</v>
      </c>
      <c r="J76" s="4">
        <v>352200</v>
      </c>
      <c r="K76" s="6">
        <f t="shared" si="3"/>
        <v>0.13244584837545126</v>
      </c>
      <c r="L76" s="15">
        <v>0</v>
      </c>
      <c r="M76" s="4">
        <v>3046800</v>
      </c>
      <c r="N76" s="4">
        <f t="shared" si="1"/>
        <v>8808138.0952380951</v>
      </c>
      <c r="O76" s="4">
        <f t="shared" si="2"/>
        <v>3959100</v>
      </c>
    </row>
    <row r="77" spans="1:15" x14ac:dyDescent="0.2">
      <c r="A77" s="2" t="s">
        <v>55</v>
      </c>
      <c r="B77" s="4">
        <v>3079</v>
      </c>
      <c r="C77" s="4">
        <v>1521</v>
      </c>
      <c r="D77" s="4">
        <v>146</v>
      </c>
      <c r="E77" s="4">
        <v>114</v>
      </c>
      <c r="F77" s="4"/>
      <c r="G77" s="4"/>
      <c r="H77" s="4">
        <v>2957500</v>
      </c>
      <c r="I77" s="4">
        <v>1842300</v>
      </c>
      <c r="J77" s="4">
        <v>223200</v>
      </c>
      <c r="K77" s="6">
        <f t="shared" si="3"/>
        <v>4.6501937580732532E-2</v>
      </c>
      <c r="L77" s="15">
        <v>4.4299999999999999E-2</v>
      </c>
      <c r="M77" s="4">
        <v>5032200</v>
      </c>
      <c r="N77" s="4">
        <f t="shared" si="1"/>
        <v>9478142.8571428563</v>
      </c>
      <c r="O77" s="4">
        <f t="shared" si="2"/>
        <v>3959100</v>
      </c>
    </row>
    <row r="78" spans="1:15" x14ac:dyDescent="0.2">
      <c r="A78" s="2" t="s">
        <v>56</v>
      </c>
      <c r="B78" s="4">
        <v>1180</v>
      </c>
      <c r="C78" s="4">
        <v>4309</v>
      </c>
      <c r="D78" s="4">
        <v>205</v>
      </c>
      <c r="E78" s="4">
        <v>166</v>
      </c>
      <c r="F78" s="4"/>
      <c r="G78" s="4"/>
      <c r="H78" s="4">
        <v>1228200</v>
      </c>
      <c r="I78" s="4">
        <v>2265500</v>
      </c>
      <c r="J78" s="4">
        <v>454500</v>
      </c>
      <c r="K78" s="6">
        <f t="shared" si="3"/>
        <v>0.13009130721012108</v>
      </c>
      <c r="L78" s="15">
        <v>-3.1800000000000002E-2</v>
      </c>
      <c r="M78" s="4">
        <v>3959100</v>
      </c>
      <c r="N78" s="4">
        <f t="shared" si="1"/>
        <v>10312142.857142856</v>
      </c>
      <c r="O78" s="4">
        <f t="shared" si="2"/>
        <v>4448500</v>
      </c>
    </row>
    <row r="79" spans="1:15" x14ac:dyDescent="0.2">
      <c r="A79" s="2" t="s">
        <v>57</v>
      </c>
      <c r="B79" s="4">
        <v>2151</v>
      </c>
      <c r="C79" s="4">
        <v>2408</v>
      </c>
      <c r="D79" s="4">
        <v>70</v>
      </c>
      <c r="E79" s="4">
        <v>108</v>
      </c>
      <c r="F79" s="4"/>
      <c r="G79" s="4"/>
      <c r="H79" s="4">
        <v>2525800</v>
      </c>
      <c r="I79" s="4">
        <v>1687800</v>
      </c>
      <c r="J79" s="4">
        <v>204600</v>
      </c>
      <c r="K79" s="6">
        <f t="shared" si="3"/>
        <v>4.8557053351053731E-2</v>
      </c>
      <c r="L79" s="15">
        <v>4.1100000000000005E-2</v>
      </c>
      <c r="M79" s="4">
        <v>4448500</v>
      </c>
      <c r="N79" s="4">
        <f t="shared" si="1"/>
        <v>11466790.476190476</v>
      </c>
      <c r="O79" s="4">
        <f t="shared" si="2"/>
        <v>4526700</v>
      </c>
    </row>
    <row r="80" spans="1:15" x14ac:dyDescent="0.2">
      <c r="A80" s="2" t="s">
        <v>58</v>
      </c>
      <c r="B80" s="4">
        <v>2563</v>
      </c>
      <c r="C80" s="4">
        <v>5094</v>
      </c>
      <c r="D80" s="4">
        <v>226</v>
      </c>
      <c r="E80" s="4">
        <v>276</v>
      </c>
      <c r="F80" s="4"/>
      <c r="G80" s="4"/>
      <c r="H80" s="4">
        <v>3549100</v>
      </c>
      <c r="I80" s="4">
        <v>5372100</v>
      </c>
      <c r="J80" s="4">
        <v>828300</v>
      </c>
      <c r="K80" s="6">
        <f t="shared" si="3"/>
        <v>9.2846253867192752E-2</v>
      </c>
      <c r="L80" s="15">
        <v>-5.3499999999999999E-2</v>
      </c>
      <c r="M80" s="4">
        <v>8947600</v>
      </c>
      <c r="N80" s="4">
        <f t="shared" si="1"/>
        <v>11380228.571428571</v>
      </c>
      <c r="O80" s="4">
        <f t="shared" si="2"/>
        <v>4526700</v>
      </c>
    </row>
    <row r="81" spans="1:15" x14ac:dyDescent="0.2">
      <c r="A81" s="2" t="s">
        <v>59</v>
      </c>
      <c r="B81" s="4">
        <v>1132</v>
      </c>
      <c r="C81" s="4">
        <v>5041</v>
      </c>
      <c r="D81" s="4">
        <v>163</v>
      </c>
      <c r="E81" s="4">
        <v>224</v>
      </c>
      <c r="F81" s="4"/>
      <c r="G81" s="4"/>
      <c r="H81" s="4">
        <v>1200400</v>
      </c>
      <c r="I81" s="4">
        <v>3121100</v>
      </c>
      <c r="J81" s="4">
        <v>1017800</v>
      </c>
      <c r="K81" s="6">
        <f t="shared" si="3"/>
        <v>0.23552007404836284</v>
      </c>
      <c r="L81" s="15">
        <v>-3.7200000000000004E-2</v>
      </c>
      <c r="M81" s="4">
        <v>5425300</v>
      </c>
      <c r="N81" s="4">
        <f t="shared" si="1"/>
        <v>11674728.571428571</v>
      </c>
      <c r="O81" s="4">
        <f t="shared" si="2"/>
        <v>4327700</v>
      </c>
    </row>
    <row r="82" spans="1:15" x14ac:dyDescent="0.2">
      <c r="A82" s="2" t="s">
        <v>60</v>
      </c>
      <c r="B82" s="4">
        <v>2899</v>
      </c>
      <c r="C82" s="4">
        <v>1796</v>
      </c>
      <c r="D82" s="4">
        <v>101</v>
      </c>
      <c r="E82" s="4">
        <v>423</v>
      </c>
      <c r="F82" s="4"/>
      <c r="G82" s="4"/>
      <c r="H82" s="4">
        <v>3925600</v>
      </c>
      <c r="I82" s="4">
        <v>6805900</v>
      </c>
      <c r="J82" s="4">
        <v>246900</v>
      </c>
      <c r="K82" s="6">
        <f t="shared" si="3"/>
        <v>2.3007035363183152E-2</v>
      </c>
      <c r="L82" s="15">
        <v>-1.6299999999999999E-2</v>
      </c>
      <c r="M82" s="4">
        <v>10986100</v>
      </c>
      <c r="N82" s="4">
        <f t="shared" si="1"/>
        <v>12064923.80952381</v>
      </c>
      <c r="O82" s="4">
        <f t="shared" si="2"/>
        <v>4327700</v>
      </c>
    </row>
    <row r="83" spans="1:15" x14ac:dyDescent="0.2">
      <c r="A83" s="2" t="s">
        <v>61</v>
      </c>
      <c r="B83" s="4">
        <v>1719</v>
      </c>
      <c r="C83" s="4">
        <v>2185</v>
      </c>
      <c r="D83" s="4">
        <v>266</v>
      </c>
      <c r="E83" s="4">
        <v>509</v>
      </c>
      <c r="F83" s="4"/>
      <c r="G83" s="4"/>
      <c r="H83" s="4">
        <v>4679100</v>
      </c>
      <c r="I83" s="4">
        <v>7722700</v>
      </c>
      <c r="J83" s="4">
        <v>2279300</v>
      </c>
      <c r="K83" s="6">
        <f t="shared" si="3"/>
        <v>0.18378783724943154</v>
      </c>
      <c r="L83" s="15">
        <v>-7.3899999999999993E-2</v>
      </c>
      <c r="M83" s="4">
        <v>14769400</v>
      </c>
      <c r="N83" s="4">
        <f t="shared" si="1"/>
        <v>11958280.952380951</v>
      </c>
      <c r="O83" s="4">
        <f t="shared" si="2"/>
        <v>4327700</v>
      </c>
    </row>
    <row r="84" spans="1:15" x14ac:dyDescent="0.2">
      <c r="A84" s="2" t="s">
        <v>62</v>
      </c>
      <c r="B84" s="4">
        <v>1150</v>
      </c>
      <c r="C84" s="4">
        <v>2582</v>
      </c>
      <c r="D84" s="4">
        <v>101</v>
      </c>
      <c r="E84" s="4">
        <v>189</v>
      </c>
      <c r="F84" s="4"/>
      <c r="G84" s="4"/>
      <c r="H84" s="4">
        <v>1522400</v>
      </c>
      <c r="I84" s="4">
        <v>2488900</v>
      </c>
      <c r="J84" s="4">
        <v>493700</v>
      </c>
      <c r="K84" s="6">
        <f t="shared" si="3"/>
        <v>0.12307730660883005</v>
      </c>
      <c r="L84" s="15">
        <v>6.0999999999999995E-3</v>
      </c>
      <c r="M84" s="4">
        <v>4526700</v>
      </c>
      <c r="N84" s="4">
        <f t="shared" si="1"/>
        <v>12909676.19047619</v>
      </c>
      <c r="O84" s="4">
        <f t="shared" si="2"/>
        <v>4327700</v>
      </c>
    </row>
    <row r="85" spans="1:15" x14ac:dyDescent="0.2">
      <c r="A85" s="2" t="s">
        <v>63</v>
      </c>
      <c r="B85" s="4">
        <v>2224</v>
      </c>
      <c r="C85" s="4">
        <v>2280</v>
      </c>
      <c r="D85" s="4">
        <v>179</v>
      </c>
      <c r="E85" s="4">
        <v>192</v>
      </c>
      <c r="F85" s="4"/>
      <c r="G85" s="4"/>
      <c r="H85" s="4">
        <v>3625300</v>
      </c>
      <c r="I85" s="4">
        <v>2645700</v>
      </c>
      <c r="J85" s="4">
        <v>147900</v>
      </c>
      <c r="K85" s="6">
        <f t="shared" si="3"/>
        <v>2.3584755222452559E-2</v>
      </c>
      <c r="L85" s="15">
        <v>6.0999999999999995E-3</v>
      </c>
      <c r="M85" s="4">
        <v>6423400</v>
      </c>
      <c r="N85" s="4">
        <f t="shared" si="1"/>
        <v>13190395.238095239</v>
      </c>
      <c r="O85" s="4">
        <f t="shared" si="2"/>
        <v>4327700</v>
      </c>
    </row>
    <row r="86" spans="1:15" x14ac:dyDescent="0.2">
      <c r="A86" s="2" t="s">
        <v>64</v>
      </c>
      <c r="B86" s="4">
        <v>1235</v>
      </c>
      <c r="C86" s="4">
        <v>3588</v>
      </c>
      <c r="D86" s="4">
        <v>151</v>
      </c>
      <c r="E86" s="4">
        <v>206</v>
      </c>
      <c r="F86" s="4"/>
      <c r="G86" s="4"/>
      <c r="H86" s="4">
        <v>1768700</v>
      </c>
      <c r="I86" s="4">
        <v>2506300</v>
      </c>
      <c r="J86" s="4">
        <v>494300</v>
      </c>
      <c r="K86" s="6">
        <f t="shared" si="3"/>
        <v>0.11562573099415205</v>
      </c>
      <c r="L86" s="15">
        <v>-2.12E-2</v>
      </c>
      <c r="M86" s="4">
        <v>4327700</v>
      </c>
      <c r="N86" s="4">
        <f t="shared" si="1"/>
        <v>13496957.142857144</v>
      </c>
      <c r="O86" s="4">
        <f t="shared" si="2"/>
        <v>6595700</v>
      </c>
    </row>
    <row r="87" spans="1:15" x14ac:dyDescent="0.2">
      <c r="A87" s="2" t="s">
        <v>65</v>
      </c>
      <c r="B87" s="4">
        <v>2252</v>
      </c>
      <c r="C87" s="4">
        <v>3807</v>
      </c>
      <c r="D87" s="4">
        <v>276</v>
      </c>
      <c r="E87" s="4">
        <v>168</v>
      </c>
      <c r="F87" s="4"/>
      <c r="G87" s="4"/>
      <c r="H87" s="4">
        <v>2466000</v>
      </c>
      <c r="I87" s="4">
        <v>2454300</v>
      </c>
      <c r="J87" s="4">
        <v>716700</v>
      </c>
      <c r="K87" s="6">
        <f t="shared" si="3"/>
        <v>0.14566184988720199</v>
      </c>
      <c r="L87" s="15">
        <v>2.1299999999999999E-2</v>
      </c>
      <c r="M87" s="4">
        <v>9940600</v>
      </c>
      <c r="N87" s="4">
        <f t="shared" ref="N87:N91" si="4">AVERAGE($M88:$M108)</f>
        <v>13659561.904761905</v>
      </c>
      <c r="O87" s="4">
        <f t="shared" ref="O87:O146" si="5">MIN(M88:M92)</f>
        <v>6595700</v>
      </c>
    </row>
    <row r="88" spans="1:15" x14ac:dyDescent="0.2">
      <c r="A88" s="2" t="s">
        <v>66</v>
      </c>
      <c r="B88" s="4">
        <v>2095</v>
      </c>
      <c r="C88" s="4">
        <v>5440</v>
      </c>
      <c r="D88" s="4">
        <v>317</v>
      </c>
      <c r="E88" s="4">
        <v>257</v>
      </c>
      <c r="F88" s="4"/>
      <c r="G88" s="4"/>
      <c r="H88" s="4">
        <v>2264500</v>
      </c>
      <c r="I88" s="4">
        <v>4256000</v>
      </c>
      <c r="J88" s="4">
        <v>466300</v>
      </c>
      <c r="K88" s="6">
        <f t="shared" ref="K88:K114" si="6">J88/(H88+I88)</f>
        <v>7.1512920788283113E-2</v>
      </c>
      <c r="L88" s="15">
        <v>0</v>
      </c>
      <c r="M88" s="4">
        <v>6595700</v>
      </c>
      <c r="N88" s="4">
        <f t="shared" si="4"/>
        <v>14284076.19047619</v>
      </c>
      <c r="O88" s="4">
        <f t="shared" si="5"/>
        <v>10006600</v>
      </c>
    </row>
    <row r="89" spans="1:15" x14ac:dyDescent="0.2">
      <c r="A89" s="2" t="s">
        <v>67</v>
      </c>
      <c r="B89" s="4">
        <v>3120</v>
      </c>
      <c r="C89" s="4">
        <v>5650</v>
      </c>
      <c r="D89" s="4">
        <v>331</v>
      </c>
      <c r="E89" s="4">
        <v>301</v>
      </c>
      <c r="F89" s="4"/>
      <c r="G89" s="4"/>
      <c r="H89" s="4">
        <v>3941800</v>
      </c>
      <c r="I89" s="4">
        <v>5896100</v>
      </c>
      <c r="J89" s="4">
        <v>1387700</v>
      </c>
      <c r="K89" s="6">
        <f t="shared" si="6"/>
        <v>0.14105652629118004</v>
      </c>
      <c r="L89" s="15">
        <v>-2.12E-2</v>
      </c>
      <c r="M89" s="4">
        <v>10025000</v>
      </c>
      <c r="N89" s="4">
        <f t="shared" si="4"/>
        <v>14551576.19047619</v>
      </c>
      <c r="O89" s="4">
        <f t="shared" si="5"/>
        <v>10006600</v>
      </c>
    </row>
    <row r="90" spans="1:15" x14ac:dyDescent="0.2">
      <c r="A90" s="2" t="s">
        <v>68</v>
      </c>
      <c r="B90" s="4">
        <v>3045</v>
      </c>
      <c r="C90" s="4">
        <v>2766</v>
      </c>
      <c r="D90" s="4">
        <v>404</v>
      </c>
      <c r="E90" s="4">
        <v>574</v>
      </c>
      <c r="F90" s="4"/>
      <c r="G90" s="4"/>
      <c r="H90" s="4">
        <v>3935300</v>
      </c>
      <c r="I90" s="4">
        <v>7053200</v>
      </c>
      <c r="J90" s="4">
        <v>684500</v>
      </c>
      <c r="K90" s="6">
        <f t="shared" si="6"/>
        <v>6.2292396596441736E-2</v>
      </c>
      <c r="L90" s="15">
        <v>-1.9199999999999998E-2</v>
      </c>
      <c r="M90" s="4">
        <v>11676000</v>
      </c>
      <c r="N90" s="4">
        <f t="shared" si="4"/>
        <v>14498119.047619049</v>
      </c>
      <c r="O90" s="4">
        <f t="shared" si="5"/>
        <v>9289700</v>
      </c>
    </row>
    <row r="91" spans="1:15" x14ac:dyDescent="0.2">
      <c r="A91" s="2" t="s">
        <v>69</v>
      </c>
      <c r="B91" s="4">
        <v>2684</v>
      </c>
      <c r="C91" s="4">
        <v>5792</v>
      </c>
      <c r="D91" s="4">
        <v>413</v>
      </c>
      <c r="E91" s="4">
        <v>568</v>
      </c>
      <c r="F91" s="4"/>
      <c r="G91" s="4"/>
      <c r="H91" s="4">
        <v>3971000</v>
      </c>
      <c r="I91" s="4">
        <v>8347300</v>
      </c>
      <c r="J91" s="4">
        <v>925900</v>
      </c>
      <c r="K91" s="6">
        <f t="shared" si="6"/>
        <v>7.5164592516824558E-2</v>
      </c>
      <c r="L91" s="15">
        <v>-3.3399999999999999E-2</v>
      </c>
      <c r="M91" s="4">
        <v>12411300</v>
      </c>
      <c r="N91" s="4">
        <f t="shared" si="4"/>
        <v>14277390.476190476</v>
      </c>
      <c r="O91" s="4">
        <f t="shared" si="5"/>
        <v>8692500</v>
      </c>
    </row>
    <row r="92" spans="1:15" x14ac:dyDescent="0.2">
      <c r="A92" s="2" t="s">
        <v>70</v>
      </c>
      <c r="B92" s="4">
        <v>3252</v>
      </c>
      <c r="C92" s="4">
        <v>3621</v>
      </c>
      <c r="D92" s="4">
        <v>302</v>
      </c>
      <c r="E92" s="4">
        <v>368</v>
      </c>
      <c r="F92" s="4"/>
      <c r="G92" s="4"/>
      <c r="H92" s="4">
        <v>4799400</v>
      </c>
      <c r="I92" s="4">
        <v>4178000</v>
      </c>
      <c r="J92" s="4">
        <v>1014800</v>
      </c>
      <c r="K92" s="6">
        <f t="shared" si="6"/>
        <v>0.11303941007418629</v>
      </c>
      <c r="L92" s="15">
        <v>3.2000000000000001E-2</v>
      </c>
      <c r="M92" s="4">
        <v>10006600</v>
      </c>
      <c r="N92" s="4">
        <f t="shared" ref="N92:N111" si="7">AVERAGE($M93:$M113)</f>
        <v>15498095.238095239</v>
      </c>
      <c r="O92" s="4">
        <f t="shared" si="5"/>
        <v>8692500</v>
      </c>
    </row>
    <row r="93" spans="1:15" x14ac:dyDescent="0.2">
      <c r="A93" s="2" t="s">
        <v>71</v>
      </c>
      <c r="B93" s="4">
        <v>3397</v>
      </c>
      <c r="C93" s="4">
        <v>2759</v>
      </c>
      <c r="D93" s="4">
        <v>338</v>
      </c>
      <c r="E93" s="4">
        <v>631</v>
      </c>
      <c r="F93" s="4"/>
      <c r="G93" s="4"/>
      <c r="H93" s="4">
        <v>5333900</v>
      </c>
      <c r="I93" s="4">
        <v>7850300</v>
      </c>
      <c r="J93" s="4">
        <v>332000</v>
      </c>
      <c r="K93" s="6">
        <f t="shared" si="6"/>
        <v>2.5181656831662142E-2</v>
      </c>
      <c r="L93" s="15">
        <v>-1.5900000000000001E-2</v>
      </c>
      <c r="M93" s="4">
        <v>13562300</v>
      </c>
      <c r="N93" s="4">
        <f t="shared" si="7"/>
        <v>15136490.476190476</v>
      </c>
      <c r="O93" s="4">
        <f t="shared" si="5"/>
        <v>8692500</v>
      </c>
    </row>
    <row r="94" spans="1:15" x14ac:dyDescent="0.2">
      <c r="A94" s="2" t="s">
        <v>72</v>
      </c>
      <c r="B94" s="4">
        <v>2391</v>
      </c>
      <c r="C94" s="4">
        <v>2800</v>
      </c>
      <c r="D94" s="4">
        <v>282</v>
      </c>
      <c r="E94" s="4">
        <v>475</v>
      </c>
      <c r="F94" s="4"/>
      <c r="G94" s="4"/>
      <c r="H94" s="4">
        <v>3242600</v>
      </c>
      <c r="I94" s="4">
        <v>5485600</v>
      </c>
      <c r="J94" s="4">
        <v>899400</v>
      </c>
      <c r="K94" s="6">
        <f t="shared" si="6"/>
        <v>0.10304530143672234</v>
      </c>
      <c r="L94" s="15">
        <v>-1.7100000000000001E-2</v>
      </c>
      <c r="M94" s="4">
        <v>10158600</v>
      </c>
      <c r="N94" s="4">
        <f t="shared" si="7"/>
        <v>15030176.19047619</v>
      </c>
      <c r="O94" s="4">
        <f t="shared" si="5"/>
        <v>8692500</v>
      </c>
    </row>
    <row r="95" spans="1:15" x14ac:dyDescent="0.2">
      <c r="A95" s="2" t="s">
        <v>73</v>
      </c>
      <c r="B95" s="4">
        <v>2150</v>
      </c>
      <c r="C95" s="4">
        <v>2795</v>
      </c>
      <c r="D95" s="4">
        <v>629</v>
      </c>
      <c r="E95" s="4">
        <v>417</v>
      </c>
      <c r="F95" s="4"/>
      <c r="G95" s="4"/>
      <c r="H95" s="4">
        <v>3628100</v>
      </c>
      <c r="I95" s="4">
        <v>5126100</v>
      </c>
      <c r="J95" s="4">
        <v>432500</v>
      </c>
      <c r="K95" s="6">
        <f t="shared" si="6"/>
        <v>4.9404857097164787E-2</v>
      </c>
      <c r="L95" s="15">
        <v>0</v>
      </c>
      <c r="M95" s="4">
        <v>9289700</v>
      </c>
      <c r="N95" s="4">
        <f t="shared" si="7"/>
        <v>14850733.333333334</v>
      </c>
      <c r="O95" s="4">
        <f t="shared" si="5"/>
        <v>8692500</v>
      </c>
    </row>
    <row r="96" spans="1:15" x14ac:dyDescent="0.2">
      <c r="A96" s="2" t="s">
        <v>74</v>
      </c>
      <c r="B96" s="4">
        <v>2137</v>
      </c>
      <c r="C96" s="4">
        <v>5050</v>
      </c>
      <c r="D96" s="4">
        <v>434</v>
      </c>
      <c r="E96" s="4">
        <v>353</v>
      </c>
      <c r="F96" s="4"/>
      <c r="G96" s="4"/>
      <c r="H96" s="4">
        <v>3073900</v>
      </c>
      <c r="I96" s="4">
        <v>4203200</v>
      </c>
      <c r="J96" s="4">
        <v>496500</v>
      </c>
      <c r="K96" s="6">
        <f t="shared" si="6"/>
        <v>6.8227728078492811E-2</v>
      </c>
      <c r="L96" s="15">
        <v>-1.54E-2</v>
      </c>
      <c r="M96" s="4">
        <v>8692500</v>
      </c>
      <c r="N96" s="4">
        <f t="shared" si="7"/>
        <v>14688195.238095239</v>
      </c>
      <c r="O96" s="4">
        <f t="shared" si="5"/>
        <v>7129800</v>
      </c>
    </row>
    <row r="97" spans="1:15" x14ac:dyDescent="0.2">
      <c r="A97" s="2" t="s">
        <v>75</v>
      </c>
      <c r="B97" s="4">
        <v>4444</v>
      </c>
      <c r="C97" s="4">
        <v>4702</v>
      </c>
      <c r="D97" s="4">
        <v>948</v>
      </c>
      <c r="E97" s="4">
        <v>491</v>
      </c>
      <c r="F97" s="4"/>
      <c r="G97" s="4"/>
      <c r="H97" s="4">
        <v>7386100</v>
      </c>
      <c r="I97" s="4">
        <v>5415200</v>
      </c>
      <c r="J97" s="4">
        <v>884000</v>
      </c>
      <c r="K97" s="6">
        <f t="shared" si="6"/>
        <v>6.905548655214705E-2</v>
      </c>
      <c r="L97" s="15">
        <v>3.15E-2</v>
      </c>
      <c r="M97" s="4">
        <v>13766600</v>
      </c>
      <c r="N97" s="4">
        <f t="shared" si="7"/>
        <v>14299876.19047619</v>
      </c>
      <c r="O97" s="4">
        <f t="shared" si="5"/>
        <v>7129800</v>
      </c>
    </row>
    <row r="98" spans="1:15" x14ac:dyDescent="0.2">
      <c r="A98" s="2" t="s">
        <v>76</v>
      </c>
      <c r="B98" s="4">
        <v>3065</v>
      </c>
      <c r="C98" s="4">
        <v>4937</v>
      </c>
      <c r="D98" s="4">
        <v>1490</v>
      </c>
      <c r="E98" s="4">
        <v>695</v>
      </c>
      <c r="F98" s="4"/>
      <c r="G98" s="4"/>
      <c r="H98" s="4">
        <v>4830300</v>
      </c>
      <c r="I98" s="4">
        <v>8377300</v>
      </c>
      <c r="J98" s="4">
        <v>663800</v>
      </c>
      <c r="K98" s="6">
        <f t="shared" si="6"/>
        <v>5.0258941821375573E-2</v>
      </c>
      <c r="L98" s="15">
        <v>-0.02</v>
      </c>
      <c r="M98" s="4">
        <v>19102300</v>
      </c>
      <c r="N98" s="4">
        <f t="shared" si="7"/>
        <v>13917419.047619049</v>
      </c>
      <c r="O98" s="4">
        <f t="shared" si="5"/>
        <v>7129800</v>
      </c>
    </row>
    <row r="99" spans="1:15" x14ac:dyDescent="0.2">
      <c r="A99" s="2" t="s">
        <v>77</v>
      </c>
      <c r="B99" s="4">
        <v>7637</v>
      </c>
      <c r="C99" s="4">
        <v>2049</v>
      </c>
      <c r="D99" s="4">
        <v>252</v>
      </c>
      <c r="E99" s="4">
        <v>714</v>
      </c>
      <c r="F99" s="4"/>
      <c r="G99" s="4"/>
      <c r="H99" s="4">
        <v>11906200</v>
      </c>
      <c r="I99" s="4">
        <v>8502500</v>
      </c>
      <c r="J99" s="4">
        <v>1048800</v>
      </c>
      <c r="K99" s="6">
        <f t="shared" si="6"/>
        <v>5.1389848446985846E-2</v>
      </c>
      <c r="L99" s="15">
        <v>3.4799999999999998E-2</v>
      </c>
      <c r="M99" s="4">
        <v>21473100</v>
      </c>
      <c r="N99" s="4">
        <f t="shared" si="7"/>
        <v>13173071.428571429</v>
      </c>
      <c r="O99" s="4">
        <f t="shared" si="5"/>
        <v>7129800</v>
      </c>
    </row>
    <row r="100" spans="1:15" x14ac:dyDescent="0.2">
      <c r="A100" s="2" t="s">
        <v>78</v>
      </c>
      <c r="B100" s="4">
        <v>9569</v>
      </c>
      <c r="C100" s="4">
        <v>3495</v>
      </c>
      <c r="D100" s="4">
        <v>382</v>
      </c>
      <c r="E100" s="4">
        <v>896</v>
      </c>
      <c r="F100" s="4"/>
      <c r="G100" s="4"/>
      <c r="H100" s="4">
        <v>17241700</v>
      </c>
      <c r="I100" s="4">
        <v>10360700</v>
      </c>
      <c r="J100" s="4">
        <v>563200</v>
      </c>
      <c r="K100" s="6">
        <f t="shared" si="6"/>
        <v>2.0404022838593744E-2</v>
      </c>
      <c r="L100" s="15">
        <v>4.87E-2</v>
      </c>
      <c r="M100" s="4">
        <v>28696100</v>
      </c>
      <c r="N100" s="4">
        <f t="shared" si="7"/>
        <v>12137514.285714285</v>
      </c>
      <c r="O100" s="4">
        <f t="shared" si="5"/>
        <v>7129800</v>
      </c>
    </row>
    <row r="101" spans="1:15" x14ac:dyDescent="0.2">
      <c r="A101" s="2" t="s">
        <v>79</v>
      </c>
      <c r="B101" s="4">
        <v>2809</v>
      </c>
      <c r="C101" s="4">
        <v>8524</v>
      </c>
      <c r="D101" s="4">
        <v>505</v>
      </c>
      <c r="E101" s="4">
        <v>229</v>
      </c>
      <c r="F101" s="4"/>
      <c r="G101" s="4"/>
      <c r="H101" s="4">
        <v>3550900</v>
      </c>
      <c r="I101" s="4">
        <v>2900700</v>
      </c>
      <c r="J101" s="4">
        <v>598800</v>
      </c>
      <c r="K101" s="6">
        <f t="shared" si="6"/>
        <v>9.2814185628371251E-2</v>
      </c>
      <c r="L101" s="15">
        <v>1.55E-2</v>
      </c>
      <c r="M101" s="4">
        <v>7129800</v>
      </c>
      <c r="N101" s="4">
        <f t="shared" si="7"/>
        <v>12055590.476190476</v>
      </c>
      <c r="O101" s="4">
        <f t="shared" si="5"/>
        <v>11609800</v>
      </c>
    </row>
    <row r="102" spans="1:15" x14ac:dyDescent="0.2">
      <c r="A102" s="2" t="s">
        <v>80</v>
      </c>
      <c r="B102" s="4">
        <v>3892</v>
      </c>
      <c r="C102" s="4">
        <v>4814</v>
      </c>
      <c r="D102" s="4">
        <v>403</v>
      </c>
      <c r="E102" s="4">
        <v>365</v>
      </c>
      <c r="F102" s="4"/>
      <c r="G102" s="4"/>
      <c r="H102" s="4">
        <v>5913400</v>
      </c>
      <c r="I102" s="4">
        <v>5393000</v>
      </c>
      <c r="J102" s="4">
        <v>297200</v>
      </c>
      <c r="K102" s="6">
        <f t="shared" si="6"/>
        <v>2.6285997311257341E-2</v>
      </c>
      <c r="L102" s="15">
        <v>9.3999999999999986E-3</v>
      </c>
      <c r="M102" s="4">
        <v>11609800</v>
      </c>
      <c r="N102" s="4">
        <f t="shared" si="7"/>
        <v>12019776.19047619</v>
      </c>
      <c r="O102" s="4">
        <f t="shared" si="5"/>
        <v>10765500</v>
      </c>
    </row>
    <row r="103" spans="1:15" x14ac:dyDescent="0.2">
      <c r="A103" s="2" t="s">
        <v>81</v>
      </c>
      <c r="B103" s="4">
        <v>5235</v>
      </c>
      <c r="C103" s="4">
        <v>7450</v>
      </c>
      <c r="D103" s="4">
        <v>958</v>
      </c>
      <c r="E103" s="4">
        <v>879</v>
      </c>
      <c r="F103" s="4"/>
      <c r="G103" s="4"/>
      <c r="H103" s="4">
        <v>6804100</v>
      </c>
      <c r="I103" s="4">
        <v>11680600</v>
      </c>
      <c r="J103" s="4">
        <v>535100</v>
      </c>
      <c r="K103" s="6">
        <f t="shared" si="6"/>
        <v>2.8948265322131277E-2</v>
      </c>
      <c r="L103" s="15">
        <v>-4.6699999999999998E-2</v>
      </c>
      <c r="M103" s="4">
        <v>19180200</v>
      </c>
      <c r="N103" s="4">
        <f t="shared" si="7"/>
        <v>11484833.333333334</v>
      </c>
      <c r="O103" s="4">
        <f t="shared" si="5"/>
        <v>10765500</v>
      </c>
    </row>
    <row r="104" spans="1:15" x14ac:dyDescent="0.2">
      <c r="A104" s="2" t="s">
        <v>82</v>
      </c>
      <c r="B104" s="4">
        <v>3457</v>
      </c>
      <c r="C104" s="4">
        <v>3364</v>
      </c>
      <c r="D104" s="4">
        <v>498</v>
      </c>
      <c r="E104" s="4">
        <v>535</v>
      </c>
      <c r="F104" s="4"/>
      <c r="G104" s="4"/>
      <c r="H104" s="4">
        <v>5039200</v>
      </c>
      <c r="I104" s="4">
        <v>6897400</v>
      </c>
      <c r="J104" s="4">
        <v>550800</v>
      </c>
      <c r="K104" s="6">
        <f t="shared" si="6"/>
        <v>4.6143793039894104E-2</v>
      </c>
      <c r="L104" s="15">
        <v>-1.04E-2</v>
      </c>
      <c r="M104" s="4">
        <v>12529900</v>
      </c>
      <c r="N104" s="4">
        <f t="shared" si="7"/>
        <v>11172238.095238095</v>
      </c>
      <c r="O104" s="4">
        <f t="shared" si="5"/>
        <v>10765500</v>
      </c>
    </row>
    <row r="105" spans="1:15" x14ac:dyDescent="0.2">
      <c r="A105" s="2" t="s">
        <v>83</v>
      </c>
      <c r="B105" s="4">
        <v>7981</v>
      </c>
      <c r="C105" s="4">
        <v>4720</v>
      </c>
      <c r="D105" s="4">
        <v>328</v>
      </c>
      <c r="E105" s="4">
        <v>888</v>
      </c>
      <c r="F105" s="4"/>
      <c r="G105" s="4"/>
      <c r="H105" s="4">
        <v>12565400</v>
      </c>
      <c r="I105" s="4">
        <v>11434100</v>
      </c>
      <c r="J105" s="4">
        <v>425500</v>
      </c>
      <c r="K105" s="6">
        <f t="shared" si="6"/>
        <v>1.7729536032000667E-2</v>
      </c>
      <c r="L105" s="15">
        <v>3.2000000000000001E-2</v>
      </c>
      <c r="M105" s="4">
        <v>24506000</v>
      </c>
      <c r="N105" s="4">
        <f t="shared" si="7"/>
        <v>10191752.380952381</v>
      </c>
      <c r="O105" s="4">
        <f t="shared" si="5"/>
        <v>10765500</v>
      </c>
    </row>
    <row r="106" spans="1:15" x14ac:dyDescent="0.2">
      <c r="A106" s="2" t="s">
        <v>84</v>
      </c>
      <c r="B106" s="4">
        <v>3566</v>
      </c>
      <c r="C106" s="4">
        <v>5578</v>
      </c>
      <c r="D106" s="4">
        <v>406</v>
      </c>
      <c r="E106" s="4">
        <v>386</v>
      </c>
      <c r="F106" s="4"/>
      <c r="G106" s="4"/>
      <c r="H106" s="4">
        <v>6469700</v>
      </c>
      <c r="I106" s="4">
        <v>4996500</v>
      </c>
      <c r="J106" s="4">
        <v>721700</v>
      </c>
      <c r="K106" s="6">
        <f t="shared" si="6"/>
        <v>6.2941515061659487E-2</v>
      </c>
      <c r="L106" s="15">
        <v>2.8199999999999999E-2</v>
      </c>
      <c r="M106" s="4">
        <v>12318500</v>
      </c>
      <c r="N106" s="4">
        <f t="shared" si="7"/>
        <v>9785742.8571428563</v>
      </c>
      <c r="O106" s="4">
        <f t="shared" si="5"/>
        <v>10553400</v>
      </c>
    </row>
    <row r="107" spans="1:15" x14ac:dyDescent="0.2">
      <c r="A107" s="2" t="s">
        <v>85</v>
      </c>
      <c r="B107" s="4">
        <v>3318</v>
      </c>
      <c r="C107" s="4">
        <v>5199</v>
      </c>
      <c r="D107" s="4">
        <v>780</v>
      </c>
      <c r="E107" s="4">
        <v>414</v>
      </c>
      <c r="F107" s="4"/>
      <c r="G107" s="4"/>
      <c r="H107" s="4">
        <v>4551600</v>
      </c>
      <c r="I107" s="4">
        <v>5814500</v>
      </c>
      <c r="J107" s="4">
        <v>303300</v>
      </c>
      <c r="K107" s="6">
        <f t="shared" si="6"/>
        <v>2.9258834084178235E-2</v>
      </c>
      <c r="L107" s="15">
        <v>-3.0999999999999999E-3</v>
      </c>
      <c r="M107" s="4">
        <v>10765500</v>
      </c>
      <c r="N107" s="4">
        <f t="shared" si="7"/>
        <v>9494680.9523809515</v>
      </c>
      <c r="O107" s="4">
        <f t="shared" si="5"/>
        <v>7776000</v>
      </c>
    </row>
    <row r="108" spans="1:15" x14ac:dyDescent="0.2">
      <c r="A108" s="2" t="s">
        <v>86</v>
      </c>
      <c r="B108" s="4">
        <v>3424</v>
      </c>
      <c r="C108" s="4">
        <v>3847</v>
      </c>
      <c r="D108" s="4">
        <v>649</v>
      </c>
      <c r="E108" s="4">
        <v>576</v>
      </c>
      <c r="F108" s="4"/>
      <c r="G108" s="4"/>
      <c r="H108" s="4">
        <v>4972100</v>
      </c>
      <c r="I108" s="4">
        <v>7780900</v>
      </c>
      <c r="J108" s="4">
        <v>518100</v>
      </c>
      <c r="K108" s="6">
        <f t="shared" si="6"/>
        <v>4.0625735121147963E-2</v>
      </c>
      <c r="L108" s="15">
        <v>-3.1099999999999999E-2</v>
      </c>
      <c r="M108" s="4">
        <v>13355300</v>
      </c>
      <c r="N108" s="4">
        <f t="shared" si="7"/>
        <v>9071966.666666666</v>
      </c>
      <c r="O108" s="4">
        <f t="shared" si="5"/>
        <v>7776000</v>
      </c>
    </row>
    <row r="109" spans="1:15" x14ac:dyDescent="0.2">
      <c r="A109" s="2" t="s">
        <v>87</v>
      </c>
      <c r="B109" s="4">
        <v>5878</v>
      </c>
      <c r="C109" s="4">
        <v>3283</v>
      </c>
      <c r="D109" s="4">
        <v>259</v>
      </c>
      <c r="E109" s="4">
        <v>777</v>
      </c>
      <c r="F109" s="4"/>
      <c r="G109" s="4"/>
      <c r="H109" s="4">
        <v>9425600</v>
      </c>
      <c r="I109" s="4">
        <v>9451100</v>
      </c>
      <c r="J109" s="4">
        <v>709100</v>
      </c>
      <c r="K109" s="6">
        <f t="shared" si="6"/>
        <v>3.7564828598218969E-2</v>
      </c>
      <c r="L109" s="15">
        <v>4.5999999999999999E-3</v>
      </c>
      <c r="M109" s="4">
        <v>19710500</v>
      </c>
      <c r="N109" s="4">
        <f t="shared" si="7"/>
        <v>8577357.1428571437</v>
      </c>
      <c r="O109" s="4">
        <f t="shared" si="5"/>
        <v>5968600</v>
      </c>
    </row>
    <row r="110" spans="1:15" x14ac:dyDescent="0.2">
      <c r="A110" s="2" t="s">
        <v>88</v>
      </c>
      <c r="B110" s="4">
        <v>5035</v>
      </c>
      <c r="C110" s="4">
        <v>2902</v>
      </c>
      <c r="D110" s="4">
        <v>294</v>
      </c>
      <c r="E110" s="4">
        <v>490</v>
      </c>
      <c r="F110" s="4"/>
      <c r="G110" s="4"/>
      <c r="H110" s="4">
        <v>8594200</v>
      </c>
      <c r="I110" s="4">
        <v>6531600</v>
      </c>
      <c r="J110" s="4">
        <v>426300</v>
      </c>
      <c r="K110" s="6">
        <f t="shared" si="6"/>
        <v>2.8183633262372901E-2</v>
      </c>
      <c r="L110" s="15">
        <v>6.1999999999999998E-3</v>
      </c>
      <c r="M110" s="4">
        <v>15642500</v>
      </c>
      <c r="N110" s="4">
        <f t="shared" si="7"/>
        <v>8105480.9523809524</v>
      </c>
      <c r="O110" s="4">
        <f t="shared" si="5"/>
        <v>5968600</v>
      </c>
    </row>
    <row r="111" spans="1:15" x14ac:dyDescent="0.2">
      <c r="A111" s="2" t="s">
        <v>89</v>
      </c>
      <c r="B111" s="4">
        <v>2154</v>
      </c>
      <c r="C111" s="4">
        <v>7229</v>
      </c>
      <c r="D111" s="4">
        <v>1549</v>
      </c>
      <c r="E111" s="4">
        <v>369</v>
      </c>
      <c r="F111" s="4"/>
      <c r="G111" s="4"/>
      <c r="H111" s="4">
        <v>3814100</v>
      </c>
      <c r="I111" s="4">
        <v>4794800</v>
      </c>
      <c r="J111" s="4">
        <v>3000</v>
      </c>
      <c r="K111" s="6">
        <f t="shared" si="6"/>
        <v>3.4847657656611182E-4</v>
      </c>
      <c r="L111" s="15">
        <v>-1.67E-2</v>
      </c>
      <c r="M111" s="4">
        <v>10553400</v>
      </c>
      <c r="N111" s="4">
        <f t="shared" si="7"/>
        <v>7885076.1904761903</v>
      </c>
      <c r="O111" s="4">
        <f t="shared" si="5"/>
        <v>5521400</v>
      </c>
    </row>
    <row r="112" spans="1:15" x14ac:dyDescent="0.2">
      <c r="A112" s="2" t="s">
        <v>90</v>
      </c>
      <c r="B112" s="4">
        <v>2434</v>
      </c>
      <c r="C112" s="4">
        <v>1955</v>
      </c>
      <c r="D112" s="4">
        <v>198</v>
      </c>
      <c r="E112" s="4">
        <v>319</v>
      </c>
      <c r="F112" s="4"/>
      <c r="G112" s="4"/>
      <c r="H112" s="4">
        <v>3296700</v>
      </c>
      <c r="I112" s="4">
        <v>3991800</v>
      </c>
      <c r="J112" s="4">
        <v>361600</v>
      </c>
      <c r="K112" s="6">
        <f t="shared" si="6"/>
        <v>4.9612403100775193E-2</v>
      </c>
      <c r="L112" s="15">
        <v>-1.5E-3</v>
      </c>
      <c r="M112" s="4">
        <v>7776000</v>
      </c>
      <c r="N112" s="4">
        <f t="shared" ref="N112:N129" si="8">AVERAGE($M113:$M133)</f>
        <v>7702680.9523809524</v>
      </c>
      <c r="O112" s="4">
        <f t="shared" si="5"/>
        <v>5279200</v>
      </c>
    </row>
    <row r="113" spans="1:15" x14ac:dyDescent="0.2">
      <c r="A113" s="2" t="s">
        <v>91</v>
      </c>
      <c r="B113" s="4">
        <v>10731</v>
      </c>
      <c r="C113" s="4">
        <v>3016</v>
      </c>
      <c r="D113" s="4">
        <v>234</v>
      </c>
      <c r="E113" s="4">
        <v>981</v>
      </c>
      <c r="F113" s="4"/>
      <c r="G113" s="4"/>
      <c r="H113" s="4">
        <v>22254900</v>
      </c>
      <c r="I113" s="4">
        <v>13164600</v>
      </c>
      <c r="J113" s="4">
        <v>208800</v>
      </c>
      <c r="K113" s="6">
        <f t="shared" si="6"/>
        <v>5.8950578071401347E-3</v>
      </c>
      <c r="L113" s="15">
        <v>6.9000000000000006E-2</v>
      </c>
      <c r="M113" s="4">
        <v>35641400</v>
      </c>
      <c r="N113" s="4">
        <f t="shared" si="8"/>
        <v>6365928.5714285718</v>
      </c>
      <c r="O113" s="4">
        <f t="shared" si="5"/>
        <v>5279200</v>
      </c>
    </row>
    <row r="114" spans="1:15" x14ac:dyDescent="0.2">
      <c r="A114" s="2" t="s">
        <v>92</v>
      </c>
      <c r="B114" s="4">
        <v>1503</v>
      </c>
      <c r="C114" s="4">
        <v>1677</v>
      </c>
      <c r="D114" s="4">
        <v>146</v>
      </c>
      <c r="E114" s="4">
        <v>207</v>
      </c>
      <c r="F114" s="4"/>
      <c r="G114" s="4"/>
      <c r="H114" s="4">
        <v>2676000</v>
      </c>
      <c r="I114" s="4">
        <v>2990800</v>
      </c>
      <c r="J114" s="4">
        <v>301800</v>
      </c>
      <c r="K114" s="6">
        <f t="shared" si="6"/>
        <v>5.3257570410108E-2</v>
      </c>
      <c r="L114" s="15">
        <v>6.5000000000000006E-3</v>
      </c>
      <c r="M114" s="4">
        <v>5968600</v>
      </c>
      <c r="N114" s="4">
        <f t="shared" si="8"/>
        <v>6276700</v>
      </c>
      <c r="O114" s="4">
        <f t="shared" si="5"/>
        <v>5279200</v>
      </c>
    </row>
    <row r="115" spans="1:15" x14ac:dyDescent="0.2">
      <c r="A115" s="2" t="s">
        <v>93</v>
      </c>
      <c r="B115" s="4">
        <v>1858</v>
      </c>
      <c r="C115" s="4">
        <v>1417</v>
      </c>
      <c r="D115" s="4">
        <v>198</v>
      </c>
      <c r="E115" s="4">
        <v>316</v>
      </c>
      <c r="F115" s="4"/>
      <c r="G115" s="4"/>
      <c r="H115" s="4">
        <v>3100300</v>
      </c>
      <c r="I115" s="4">
        <v>4536400</v>
      </c>
      <c r="J115" s="4"/>
      <c r="K115" s="4"/>
      <c r="L115" s="15">
        <v>-6.4000000000000003E-3</v>
      </c>
      <c r="M115" s="4">
        <v>7926000</v>
      </c>
      <c r="N115" s="4">
        <f t="shared" si="8"/>
        <v>6137628.5714285718</v>
      </c>
      <c r="O115" s="4">
        <f t="shared" si="5"/>
        <v>5279200</v>
      </c>
    </row>
    <row r="116" spans="1:15" x14ac:dyDescent="0.2">
      <c r="A116" s="2" t="s">
        <v>94</v>
      </c>
      <c r="B116" s="4">
        <v>1693</v>
      </c>
      <c r="C116" s="4">
        <v>1855</v>
      </c>
      <c r="D116" s="4">
        <v>210</v>
      </c>
      <c r="E116" s="4">
        <v>208</v>
      </c>
      <c r="F116" s="4"/>
      <c r="G116" s="4"/>
      <c r="H116" s="4">
        <v>2666200</v>
      </c>
      <c r="I116" s="4">
        <v>2818500</v>
      </c>
      <c r="J116" s="4"/>
      <c r="K116" s="4"/>
      <c r="L116" s="15">
        <v>4.8999999999999998E-3</v>
      </c>
      <c r="M116" s="4">
        <v>5521400</v>
      </c>
      <c r="N116" s="4">
        <f t="shared" si="8"/>
        <v>6180642.8571428573</v>
      </c>
      <c r="O116" s="4">
        <f t="shared" si="5"/>
        <v>5279200</v>
      </c>
    </row>
    <row r="117" spans="1:15" x14ac:dyDescent="0.2">
      <c r="A117" s="2" t="s">
        <v>95</v>
      </c>
      <c r="B117" s="4">
        <v>1922</v>
      </c>
      <c r="C117" s="4">
        <v>5077</v>
      </c>
      <c r="D117" s="4">
        <v>215</v>
      </c>
      <c r="E117" s="4">
        <v>147</v>
      </c>
      <c r="F117" s="4"/>
      <c r="G117" s="4"/>
      <c r="H117" s="4">
        <v>2725200</v>
      </c>
      <c r="I117" s="4">
        <v>1994600</v>
      </c>
      <c r="J117" s="4"/>
      <c r="K117" s="4"/>
      <c r="L117" s="15">
        <v>1.4800000000000001E-2</v>
      </c>
      <c r="M117" s="4">
        <v>5279200</v>
      </c>
      <c r="N117" s="4">
        <f t="shared" si="8"/>
        <v>6778404.7619047621</v>
      </c>
      <c r="O117" s="4">
        <f t="shared" si="5"/>
        <v>5409400</v>
      </c>
    </row>
    <row r="118" spans="1:15" x14ac:dyDescent="0.2">
      <c r="A118" s="2" t="s">
        <v>96</v>
      </c>
      <c r="B118" s="4">
        <v>1994</v>
      </c>
      <c r="C118" s="4">
        <v>1875</v>
      </c>
      <c r="D118" s="4">
        <v>197</v>
      </c>
      <c r="E118" s="4">
        <v>186</v>
      </c>
      <c r="F118" s="4"/>
      <c r="G118" s="4"/>
      <c r="H118" s="4">
        <v>2979200</v>
      </c>
      <c r="I118" s="4">
        <v>2403500</v>
      </c>
      <c r="J118" s="4"/>
      <c r="K118" s="4"/>
      <c r="L118" s="15">
        <v>0</v>
      </c>
      <c r="M118" s="4">
        <v>5611900</v>
      </c>
      <c r="N118" s="4">
        <f t="shared" si="8"/>
        <v>6768661.9047619049</v>
      </c>
      <c r="O118" s="4">
        <f t="shared" si="5"/>
        <v>5409400</v>
      </c>
    </row>
    <row r="119" spans="1:15" x14ac:dyDescent="0.2">
      <c r="A119" s="2" t="s">
        <v>97</v>
      </c>
      <c r="B119" s="4">
        <v>1949</v>
      </c>
      <c r="C119" s="4">
        <v>2659</v>
      </c>
      <c r="D119" s="4">
        <v>214</v>
      </c>
      <c r="E119" s="4">
        <v>458</v>
      </c>
      <c r="F119" s="4"/>
      <c r="G119" s="4"/>
      <c r="H119" s="4">
        <v>2727700</v>
      </c>
      <c r="I119" s="4">
        <v>6987800</v>
      </c>
      <c r="J119" s="4"/>
      <c r="K119" s="4"/>
      <c r="L119" s="15">
        <v>-3.7499999999999999E-2</v>
      </c>
      <c r="M119" s="4">
        <v>11070700</v>
      </c>
      <c r="N119" s="4">
        <f t="shared" si="8"/>
        <v>6425414.2857142854</v>
      </c>
      <c r="O119" s="4">
        <f t="shared" si="5"/>
        <v>5409400</v>
      </c>
    </row>
    <row r="120" spans="1:15" x14ac:dyDescent="0.2">
      <c r="A120" s="2" t="s">
        <v>98</v>
      </c>
      <c r="B120" s="4">
        <v>2053</v>
      </c>
      <c r="C120" s="4">
        <v>2035</v>
      </c>
      <c r="D120" s="4">
        <v>152</v>
      </c>
      <c r="E120" s="4">
        <v>214</v>
      </c>
      <c r="F120" s="4"/>
      <c r="G120" s="4"/>
      <c r="H120" s="4">
        <v>2553500</v>
      </c>
      <c r="I120" s="4">
        <v>2967600</v>
      </c>
      <c r="J120" s="4"/>
      <c r="K120" s="4"/>
      <c r="L120" s="15">
        <v>0</v>
      </c>
      <c r="M120" s="4">
        <v>5841800</v>
      </c>
      <c r="N120" s="4">
        <f t="shared" si="8"/>
        <v>6366795.9523809524</v>
      </c>
      <c r="O120" s="4">
        <f t="shared" si="5"/>
        <v>5409400</v>
      </c>
    </row>
    <row r="121" spans="1:15" x14ac:dyDescent="0.2">
      <c r="A121" s="2" t="s">
        <v>99</v>
      </c>
      <c r="B121" s="4">
        <v>2158</v>
      </c>
      <c r="C121" s="4">
        <v>2725</v>
      </c>
      <c r="D121" s="4">
        <v>433</v>
      </c>
      <c r="E121" s="4">
        <v>236</v>
      </c>
      <c r="F121" s="4"/>
      <c r="G121" s="4"/>
      <c r="H121" s="4">
        <v>3097500</v>
      </c>
      <c r="I121" s="4">
        <v>3445400</v>
      </c>
      <c r="J121" s="4"/>
      <c r="K121" s="4"/>
      <c r="L121" s="15">
        <v>-6.1999999999999998E-3</v>
      </c>
      <c r="M121" s="4">
        <v>6949400</v>
      </c>
      <c r="N121" s="4">
        <f t="shared" si="8"/>
        <v>6227813.8571428573</v>
      </c>
      <c r="O121" s="4">
        <f t="shared" si="5"/>
        <v>3915800</v>
      </c>
    </row>
    <row r="122" spans="1:15" x14ac:dyDescent="0.2">
      <c r="A122" s="2" t="s">
        <v>100</v>
      </c>
      <c r="B122" s="4">
        <v>2178</v>
      </c>
      <c r="C122" s="4">
        <v>2604</v>
      </c>
      <c r="D122" s="4">
        <v>302</v>
      </c>
      <c r="E122" s="4">
        <v>228</v>
      </c>
      <c r="F122" s="4"/>
      <c r="G122" s="4"/>
      <c r="H122" s="4">
        <v>2061900</v>
      </c>
      <c r="I122" s="4">
        <v>3036100</v>
      </c>
      <c r="J122" s="4"/>
      <c r="K122" s="4"/>
      <c r="L122" s="15">
        <v>0</v>
      </c>
      <c r="M122" s="4">
        <v>5409400</v>
      </c>
      <c r="N122" s="4">
        <f t="shared" si="8"/>
        <v>6176243.4761904757</v>
      </c>
      <c r="O122" s="4">
        <f t="shared" si="5"/>
        <v>3792300</v>
      </c>
    </row>
    <row r="123" spans="1:15" x14ac:dyDescent="0.2">
      <c r="A123" s="2" t="s">
        <v>101</v>
      </c>
      <c r="B123" s="4">
        <v>3580</v>
      </c>
      <c r="C123" s="4">
        <v>2545</v>
      </c>
      <c r="D123" s="4">
        <v>137</v>
      </c>
      <c r="E123" s="4">
        <v>308</v>
      </c>
      <c r="F123" s="4"/>
      <c r="G123" s="4"/>
      <c r="H123" s="4">
        <v>6022900</v>
      </c>
      <c r="I123" s="4">
        <v>4431000</v>
      </c>
      <c r="J123" s="4"/>
      <c r="K123" s="4"/>
      <c r="L123" s="15">
        <v>1.5900000000000001E-2</v>
      </c>
      <c r="M123" s="4">
        <v>10857700</v>
      </c>
      <c r="N123" s="4">
        <f t="shared" si="8"/>
        <v>6155436.1904761903</v>
      </c>
      <c r="O123" s="4">
        <f t="shared" si="5"/>
        <v>3792300</v>
      </c>
    </row>
    <row r="124" spans="1:15" x14ac:dyDescent="0.2">
      <c r="A124" s="2" t="s">
        <v>102</v>
      </c>
      <c r="B124" s="4">
        <v>2424</v>
      </c>
      <c r="C124" s="4">
        <v>1364</v>
      </c>
      <c r="D124" s="4">
        <v>71</v>
      </c>
      <c r="E124" s="4">
        <v>302</v>
      </c>
      <c r="F124" s="4"/>
      <c r="G124" s="4"/>
      <c r="H124" s="4">
        <v>3709900</v>
      </c>
      <c r="I124" s="4">
        <v>4081200</v>
      </c>
      <c r="J124" s="4"/>
      <c r="K124" s="4"/>
      <c r="L124" s="15">
        <v>1.29E-2</v>
      </c>
      <c r="M124" s="4">
        <v>7946400</v>
      </c>
      <c r="N124" s="4">
        <f t="shared" si="8"/>
        <v>6121337.666666667</v>
      </c>
      <c r="O124" s="4">
        <f t="shared" si="5"/>
        <v>3792300</v>
      </c>
    </row>
    <row r="125" spans="1:15" x14ac:dyDescent="0.2">
      <c r="A125" s="2" t="s">
        <v>103</v>
      </c>
      <c r="B125" s="4">
        <v>1274</v>
      </c>
      <c r="C125" s="4">
        <v>1401</v>
      </c>
      <c r="D125" s="4">
        <v>102</v>
      </c>
      <c r="E125" s="4">
        <v>238</v>
      </c>
      <c r="F125" s="4"/>
      <c r="G125" s="4"/>
      <c r="H125" s="4">
        <v>1937400</v>
      </c>
      <c r="I125" s="4">
        <v>3754300</v>
      </c>
      <c r="J125" s="4"/>
      <c r="K125" s="4"/>
      <c r="L125" s="15">
        <v>-4.7999999999999996E-3</v>
      </c>
      <c r="M125" s="4">
        <v>5965400</v>
      </c>
      <c r="N125" s="4">
        <f t="shared" si="8"/>
        <v>6341938.8095238097</v>
      </c>
      <c r="O125" s="4">
        <f t="shared" si="5"/>
        <v>3792300</v>
      </c>
    </row>
    <row r="126" spans="1:15" x14ac:dyDescent="0.2">
      <c r="A126" s="2" t="s">
        <v>104</v>
      </c>
      <c r="B126" s="4">
        <v>1122</v>
      </c>
      <c r="C126" s="4">
        <v>1434</v>
      </c>
      <c r="D126" s="4">
        <v>126</v>
      </c>
      <c r="E126" s="4">
        <v>147</v>
      </c>
      <c r="F126" s="4"/>
      <c r="G126" s="4"/>
      <c r="H126" s="4">
        <v>1320700</v>
      </c>
      <c r="I126" s="4">
        <v>2156200</v>
      </c>
      <c r="J126" s="4"/>
      <c r="K126" s="4"/>
      <c r="L126" s="15">
        <v>1.7000000000000001E-3</v>
      </c>
      <c r="M126" s="4">
        <v>3915800</v>
      </c>
      <c r="N126" s="4">
        <f t="shared" si="8"/>
        <v>6588824.5238095243</v>
      </c>
      <c r="O126" s="4">
        <f t="shared" si="5"/>
        <v>3792300</v>
      </c>
    </row>
    <row r="127" spans="1:15" x14ac:dyDescent="0.2">
      <c r="A127" s="2" t="s">
        <v>105</v>
      </c>
      <c r="B127" s="4">
        <v>827</v>
      </c>
      <c r="C127" s="4">
        <v>2205</v>
      </c>
      <c r="D127" s="4">
        <v>107</v>
      </c>
      <c r="E127" s="4">
        <v>157</v>
      </c>
      <c r="F127" s="4"/>
      <c r="G127" s="4"/>
      <c r="H127" s="4">
        <v>1268100</v>
      </c>
      <c r="I127" s="4">
        <v>2233000</v>
      </c>
      <c r="J127" s="4"/>
      <c r="K127" s="4"/>
      <c r="L127" s="15">
        <v>3.3E-3</v>
      </c>
      <c r="M127" s="4">
        <v>3792300</v>
      </c>
      <c r="N127" s="4">
        <f t="shared" si="8"/>
        <v>6752740.333333333</v>
      </c>
      <c r="O127" s="4">
        <f t="shared" si="5"/>
        <v>4478300</v>
      </c>
    </row>
    <row r="128" spans="1:15" x14ac:dyDescent="0.2">
      <c r="A128" s="2" t="s">
        <v>106</v>
      </c>
      <c r="B128" s="4">
        <v>1426</v>
      </c>
      <c r="C128" s="4">
        <v>2058</v>
      </c>
      <c r="D128" s="4">
        <v>419</v>
      </c>
      <c r="E128" s="4">
        <v>185</v>
      </c>
      <c r="F128" s="4"/>
      <c r="G128" s="4"/>
      <c r="H128" s="4">
        <v>2071400</v>
      </c>
      <c r="I128" s="4">
        <v>2391300</v>
      </c>
      <c r="J128" s="4"/>
      <c r="K128" s="4"/>
      <c r="L128" s="15">
        <v>3.3E-3</v>
      </c>
      <c r="M128" s="4">
        <v>4653200</v>
      </c>
      <c r="N128" s="4">
        <f t="shared" si="8"/>
        <v>6833645.666666667</v>
      </c>
      <c r="O128" s="4">
        <f t="shared" si="5"/>
        <v>3945700</v>
      </c>
    </row>
    <row r="129" spans="1:15" x14ac:dyDescent="0.2">
      <c r="A129" s="2" t="s">
        <v>107</v>
      </c>
      <c r="B129" s="4">
        <v>1209</v>
      </c>
      <c r="C129" s="4">
        <v>2531</v>
      </c>
      <c r="D129" s="4">
        <v>149</v>
      </c>
      <c r="E129" s="4">
        <v>184</v>
      </c>
      <c r="F129" s="4"/>
      <c r="G129" s="4"/>
      <c r="H129" s="4">
        <v>1528000</v>
      </c>
      <c r="I129" s="4">
        <v>2692300</v>
      </c>
      <c r="J129" s="4"/>
      <c r="K129" s="4"/>
      <c r="L129" s="15">
        <v>-1.29E-2</v>
      </c>
      <c r="M129" s="4">
        <v>4478300</v>
      </c>
      <c r="N129" s="4">
        <f t="shared" si="8"/>
        <v>7227711.2380952379</v>
      </c>
      <c r="O129" s="4">
        <f t="shared" si="5"/>
        <v>3945700</v>
      </c>
    </row>
    <row r="130" spans="1:15" x14ac:dyDescent="0.2">
      <c r="A130" s="2" t="s">
        <v>108</v>
      </c>
      <c r="B130" s="4">
        <v>3749</v>
      </c>
      <c r="C130" s="4">
        <v>1349</v>
      </c>
      <c r="D130" s="4">
        <v>256</v>
      </c>
      <c r="E130" s="4">
        <v>201</v>
      </c>
      <c r="F130" s="4"/>
      <c r="G130" s="4"/>
      <c r="H130" s="4">
        <v>5850100</v>
      </c>
      <c r="I130" s="4">
        <v>2886000</v>
      </c>
      <c r="J130" s="4"/>
      <c r="K130" s="4"/>
      <c r="L130" s="15">
        <v>3.6400000000000002E-2</v>
      </c>
      <c r="M130" s="4">
        <v>9323700</v>
      </c>
      <c r="N130" s="4">
        <f>AVERAGE($M131:$M151)</f>
        <v>6965365.1428571427</v>
      </c>
      <c r="O130" s="4">
        <f t="shared" si="5"/>
        <v>3945700</v>
      </c>
    </row>
    <row r="131" spans="1:15" x14ac:dyDescent="0.2">
      <c r="A131" s="2" t="s">
        <v>109</v>
      </c>
      <c r="B131" s="4">
        <v>1341</v>
      </c>
      <c r="C131" s="4">
        <v>1360</v>
      </c>
      <c r="D131" s="4">
        <v>93</v>
      </c>
      <c r="E131" s="4">
        <v>223</v>
      </c>
      <c r="F131" s="4"/>
      <c r="G131" s="4"/>
      <c r="H131" s="4">
        <v>1879700</v>
      </c>
      <c r="I131" s="4">
        <v>3484000</v>
      </c>
      <c r="J131" s="4"/>
      <c r="K131" s="4"/>
      <c r="L131" s="15">
        <v>-2.3099999999999999E-2</v>
      </c>
      <c r="M131" s="4">
        <v>5733100</v>
      </c>
      <c r="N131" s="4">
        <f>AVERAGE($M132:$M152)</f>
        <v>6948064.9047619049</v>
      </c>
      <c r="O131" s="4">
        <f t="shared" si="5"/>
        <v>3945700</v>
      </c>
    </row>
    <row r="132" spans="1:15" x14ac:dyDescent="0.2">
      <c r="A132" s="2" t="s">
        <v>110</v>
      </c>
      <c r="B132" s="4">
        <v>2338</v>
      </c>
      <c r="C132" s="4">
        <v>3068</v>
      </c>
      <c r="D132" s="4">
        <v>145</v>
      </c>
      <c r="E132" s="4">
        <v>151</v>
      </c>
      <c r="F132" s="4"/>
      <c r="G132" s="4"/>
      <c r="H132" s="4">
        <v>3468000</v>
      </c>
      <c r="I132" s="4">
        <v>2025300</v>
      </c>
      <c r="J132" s="4"/>
      <c r="K132" s="4"/>
      <c r="L132" s="15">
        <v>1.8100000000000002E-2</v>
      </c>
      <c r="M132" s="4">
        <v>5924900</v>
      </c>
      <c r="O132" s="4">
        <f t="shared" si="5"/>
        <v>3945700</v>
      </c>
    </row>
    <row r="133" spans="1:15" x14ac:dyDescent="0.2">
      <c r="A133" s="2" t="s">
        <v>111</v>
      </c>
      <c r="B133" s="4">
        <v>1284</v>
      </c>
      <c r="C133" s="4">
        <v>1189</v>
      </c>
      <c r="D133" s="4">
        <v>185</v>
      </c>
      <c r="E133" s="4">
        <v>80</v>
      </c>
      <c r="F133" s="4"/>
      <c r="G133" s="4"/>
      <c r="H133" s="4">
        <v>1456000</v>
      </c>
      <c r="I133" s="4">
        <v>1397900</v>
      </c>
      <c r="J133" s="4"/>
      <c r="K133" s="4"/>
      <c r="L133" s="15">
        <v>6.7000000000000002E-3</v>
      </c>
      <c r="M133" s="4">
        <v>3945700</v>
      </c>
      <c r="O133" s="4">
        <f t="shared" si="5"/>
        <v>4094800</v>
      </c>
    </row>
    <row r="134" spans="1:15" x14ac:dyDescent="0.2">
      <c r="A134" s="2" t="s">
        <v>112</v>
      </c>
      <c r="B134" s="4">
        <v>1492</v>
      </c>
      <c r="C134" s="4">
        <v>1154</v>
      </c>
      <c r="D134" s="4">
        <v>263</v>
      </c>
      <c r="E134" s="4">
        <v>147</v>
      </c>
      <c r="F134" s="4"/>
      <c r="G134" s="4"/>
      <c r="H134" s="4">
        <v>2240400</v>
      </c>
      <c r="I134" s="4">
        <v>3431800</v>
      </c>
      <c r="J134" s="4"/>
      <c r="K134" s="4"/>
      <c r="L134" s="15">
        <v>-3.3E-3</v>
      </c>
      <c r="M134" s="4">
        <v>7569600</v>
      </c>
      <c r="O134" s="4">
        <f t="shared" si="5"/>
        <v>4094800</v>
      </c>
    </row>
    <row r="135" spans="1:15" x14ac:dyDescent="0.2">
      <c r="A135" s="2" t="s">
        <v>113</v>
      </c>
      <c r="B135" s="4">
        <v>1398</v>
      </c>
      <c r="C135" s="4">
        <v>4512</v>
      </c>
      <c r="D135" s="4">
        <v>127</v>
      </c>
      <c r="E135" s="4">
        <v>97</v>
      </c>
      <c r="F135" s="4"/>
      <c r="G135" s="4"/>
      <c r="H135" s="4">
        <v>2267900</v>
      </c>
      <c r="I135" s="4">
        <v>1495400</v>
      </c>
      <c r="J135" s="4"/>
      <c r="K135" s="4"/>
      <c r="L135" s="15">
        <v>-6.6E-3</v>
      </c>
      <c r="M135" s="4">
        <v>4094800</v>
      </c>
      <c r="O135" s="4">
        <f t="shared" si="5"/>
        <v>3862500</v>
      </c>
    </row>
    <row r="136" spans="1:15" x14ac:dyDescent="0.2">
      <c r="A136" s="2" t="s">
        <v>114</v>
      </c>
      <c r="B136" s="4">
        <v>2295</v>
      </c>
      <c r="C136" s="4">
        <v>6625</v>
      </c>
      <c r="D136" s="4">
        <v>598</v>
      </c>
      <c r="E136" s="4">
        <v>126</v>
      </c>
      <c r="F136" s="4"/>
      <c r="G136" s="4"/>
      <c r="H136" s="4">
        <v>3062800</v>
      </c>
      <c r="I136" s="4">
        <v>1765300</v>
      </c>
      <c r="J136" s="4"/>
      <c r="K136" s="4"/>
      <c r="L136" s="15">
        <v>5.0000000000000001E-3</v>
      </c>
      <c r="M136" s="4">
        <v>5005500</v>
      </c>
      <c r="O136" s="4">
        <f t="shared" si="5"/>
        <v>3862500</v>
      </c>
    </row>
    <row r="137" spans="1:15" x14ac:dyDescent="0.2">
      <c r="A137" s="2" t="s">
        <v>115</v>
      </c>
      <c r="B137" s="4">
        <v>1763</v>
      </c>
      <c r="C137" s="4">
        <v>1970</v>
      </c>
      <c r="D137" s="4">
        <v>183</v>
      </c>
      <c r="E137" s="4">
        <v>212</v>
      </c>
      <c r="F137" s="4"/>
      <c r="G137" s="4"/>
      <c r="H137" s="4">
        <v>1959300</v>
      </c>
      <c r="I137" s="4">
        <v>3938900</v>
      </c>
      <c r="J137" s="4"/>
      <c r="K137" s="4"/>
      <c r="L137" s="15">
        <v>-1.3100000000000001E-2</v>
      </c>
      <c r="M137" s="4">
        <v>6424700</v>
      </c>
      <c r="O137" s="4">
        <f t="shared" si="5"/>
        <v>3862500</v>
      </c>
    </row>
    <row r="138" spans="1:15" x14ac:dyDescent="0.2">
      <c r="A138" s="2" t="s">
        <v>116</v>
      </c>
      <c r="B138" s="4">
        <v>6049</v>
      </c>
      <c r="C138" s="4">
        <v>1111</v>
      </c>
      <c r="D138" s="4">
        <v>132</v>
      </c>
      <c r="E138" s="4">
        <v>547</v>
      </c>
      <c r="F138" s="4"/>
      <c r="G138" s="4"/>
      <c r="H138" s="4">
        <v>9397600</v>
      </c>
      <c r="I138" s="4">
        <v>7970700</v>
      </c>
      <c r="J138" s="4"/>
      <c r="K138" s="4"/>
      <c r="L138" s="15">
        <v>-2.6000000000000002E-2</v>
      </c>
      <c r="M138" s="4">
        <v>17832200</v>
      </c>
      <c r="O138" s="4">
        <f t="shared" si="5"/>
        <v>3862500</v>
      </c>
    </row>
    <row r="139" spans="1:15" x14ac:dyDescent="0.2">
      <c r="A139" s="2" t="s">
        <v>117</v>
      </c>
      <c r="B139" s="4">
        <v>1942</v>
      </c>
      <c r="C139" s="4">
        <v>1625</v>
      </c>
      <c r="D139" s="4">
        <v>115</v>
      </c>
      <c r="E139" s="4">
        <v>185</v>
      </c>
      <c r="F139" s="4"/>
      <c r="G139" s="4"/>
      <c r="H139" s="4">
        <v>2559000</v>
      </c>
      <c r="I139" s="4">
        <v>2628700</v>
      </c>
      <c r="J139" s="4"/>
      <c r="K139" s="4"/>
      <c r="L139" s="15">
        <v>4.7999999999999996E-3</v>
      </c>
      <c r="M139" s="4">
        <v>5407300</v>
      </c>
      <c r="O139" s="4">
        <f t="shared" si="5"/>
        <v>3862500</v>
      </c>
    </row>
    <row r="140" spans="1:15" x14ac:dyDescent="0.2">
      <c r="A140" s="2" t="s">
        <v>118</v>
      </c>
      <c r="B140" s="4">
        <v>1406</v>
      </c>
      <c r="C140" s="4">
        <v>1171</v>
      </c>
      <c r="D140" s="4">
        <v>157</v>
      </c>
      <c r="E140" s="4">
        <v>118</v>
      </c>
      <c r="F140" s="4"/>
      <c r="G140" s="4"/>
      <c r="H140" s="4">
        <v>1766900</v>
      </c>
      <c r="I140" s="4">
        <v>1564500</v>
      </c>
      <c r="J140" s="4"/>
      <c r="K140" s="4"/>
      <c r="L140" s="15">
        <v>1.46E-2</v>
      </c>
      <c r="M140" s="4">
        <v>3862500</v>
      </c>
      <c r="O140" s="4">
        <f t="shared" si="5"/>
        <v>4030776</v>
      </c>
    </row>
    <row r="141" spans="1:15" x14ac:dyDescent="0.2">
      <c r="A141" s="2" t="s">
        <v>119</v>
      </c>
      <c r="B141" s="4">
        <v>2183</v>
      </c>
      <c r="C141" s="4">
        <v>2028</v>
      </c>
      <c r="D141" s="4">
        <v>113</v>
      </c>
      <c r="E141" s="4">
        <v>136</v>
      </c>
      <c r="F141" s="4"/>
      <c r="G141" s="4"/>
      <c r="H141" s="4">
        <v>1985600</v>
      </c>
      <c r="I141" s="4">
        <v>2393900</v>
      </c>
      <c r="J141" s="4"/>
      <c r="K141" s="4"/>
      <c r="L141" s="15">
        <v>0</v>
      </c>
      <c r="M141" s="4">
        <v>4610815</v>
      </c>
      <c r="O141" s="4">
        <f t="shared" si="5"/>
        <v>4030776</v>
      </c>
    </row>
    <row r="142" spans="1:15" x14ac:dyDescent="0.2">
      <c r="A142" s="2" t="s">
        <v>120</v>
      </c>
      <c r="B142" s="4">
        <v>1473</v>
      </c>
      <c r="C142" s="4">
        <v>3876</v>
      </c>
      <c r="D142" s="4">
        <v>249</v>
      </c>
      <c r="E142" s="4">
        <v>135</v>
      </c>
      <c r="F142" s="4"/>
      <c r="G142" s="4"/>
      <c r="H142" s="4">
        <v>1973400</v>
      </c>
      <c r="I142" s="4">
        <v>1707000</v>
      </c>
      <c r="J142" s="4"/>
      <c r="K142" s="4"/>
      <c r="L142" s="15">
        <v>1.6500000000000001E-2</v>
      </c>
      <c r="M142" s="4">
        <v>4030776</v>
      </c>
      <c r="O142" s="4">
        <f t="shared" si="5"/>
        <v>4326422</v>
      </c>
    </row>
    <row r="143" spans="1:15" x14ac:dyDescent="0.2">
      <c r="A143" s="2" t="s">
        <v>121</v>
      </c>
      <c r="B143" s="4">
        <v>1000</v>
      </c>
      <c r="C143" s="4">
        <v>2307</v>
      </c>
      <c r="D143" s="4">
        <v>235</v>
      </c>
      <c r="E143" s="4">
        <v>152</v>
      </c>
      <c r="F143" s="4"/>
      <c r="G143" s="4"/>
      <c r="H143" s="4">
        <v>1365600</v>
      </c>
      <c r="I143" s="4">
        <v>2332400</v>
      </c>
      <c r="J143" s="4"/>
      <c r="K143" s="4"/>
      <c r="L143" s="15">
        <v>-1.4499999999999999E-2</v>
      </c>
      <c r="M143" s="4">
        <v>4326422</v>
      </c>
      <c r="O143" s="4">
        <f t="shared" si="5"/>
        <v>7230331</v>
      </c>
    </row>
    <row r="144" spans="1:15" x14ac:dyDescent="0.2">
      <c r="A144" s="2" t="s">
        <v>122</v>
      </c>
      <c r="B144" s="4">
        <v>2174</v>
      </c>
      <c r="C144" s="4">
        <v>5093</v>
      </c>
      <c r="D144" s="4">
        <v>242</v>
      </c>
      <c r="E144" s="4">
        <v>453</v>
      </c>
      <c r="F144" s="4"/>
      <c r="G144" s="4"/>
      <c r="H144" s="4">
        <v>3400600</v>
      </c>
      <c r="I144" s="4">
        <v>6481300</v>
      </c>
      <c r="J144" s="4"/>
      <c r="K144" s="4"/>
      <c r="L144" s="15">
        <v>-2.52E-2</v>
      </c>
      <c r="M144" s="4">
        <v>10420747</v>
      </c>
      <c r="O144" s="4">
        <f t="shared" si="5"/>
        <v>6352212</v>
      </c>
    </row>
    <row r="145" spans="1:15" x14ac:dyDescent="0.2">
      <c r="A145" s="2" t="s">
        <v>123</v>
      </c>
      <c r="B145" s="4">
        <v>1477</v>
      </c>
      <c r="C145" s="4">
        <v>2955</v>
      </c>
      <c r="D145" s="4">
        <v>317</v>
      </c>
      <c r="E145" s="4">
        <v>293</v>
      </c>
      <c r="F145" s="4"/>
      <c r="G145" s="4"/>
      <c r="H145" s="4">
        <v>2863500</v>
      </c>
      <c r="I145" s="4">
        <v>3962500</v>
      </c>
      <c r="J145" s="4"/>
      <c r="K145" s="4"/>
      <c r="L145" s="15">
        <v>1.6000000000000001E-3</v>
      </c>
      <c r="M145" s="4">
        <v>7230331</v>
      </c>
      <c r="O145" s="4">
        <f t="shared" si="5"/>
        <v>6352212</v>
      </c>
    </row>
    <row r="146" spans="1:15" x14ac:dyDescent="0.2">
      <c r="A146" s="2" t="s">
        <v>124</v>
      </c>
      <c r="B146" s="4">
        <v>2215</v>
      </c>
      <c r="C146" s="4">
        <v>3003</v>
      </c>
      <c r="D146" s="4">
        <v>196</v>
      </c>
      <c r="E146" s="4">
        <v>409</v>
      </c>
      <c r="F146" s="4"/>
      <c r="G146" s="4"/>
      <c r="H146" s="4">
        <v>3871000</v>
      </c>
      <c r="I146" s="4">
        <v>6441700</v>
      </c>
      <c r="J146" s="4"/>
      <c r="K146" s="4"/>
      <c r="L146" s="15">
        <v>-1.8600000000000002E-2</v>
      </c>
      <c r="M146" s="4">
        <v>10598024</v>
      </c>
      <c r="O146" s="4">
        <f t="shared" si="5"/>
        <v>3814432</v>
      </c>
    </row>
    <row r="147" spans="1:15" x14ac:dyDescent="0.2">
      <c r="A147" s="2" t="s">
        <v>125</v>
      </c>
      <c r="B147" s="4">
        <v>2460</v>
      </c>
      <c r="C147" s="4">
        <v>2728</v>
      </c>
      <c r="D147" s="4">
        <v>181</v>
      </c>
      <c r="E147" s="4">
        <v>324</v>
      </c>
      <c r="F147" s="4"/>
      <c r="G147" s="4"/>
      <c r="H147" s="4">
        <v>4217000</v>
      </c>
      <c r="I147" s="4">
        <v>4614600</v>
      </c>
      <c r="J147" s="4"/>
      <c r="K147" s="4"/>
      <c r="L147" s="15">
        <v>-1.5E-3</v>
      </c>
      <c r="M147" s="4">
        <v>9100400</v>
      </c>
      <c r="O147" s="4">
        <f>MIN(M148:M152)</f>
        <v>3814432</v>
      </c>
    </row>
    <row r="148" spans="1:15" x14ac:dyDescent="0.2">
      <c r="A148" s="2" t="s">
        <v>126</v>
      </c>
      <c r="B148" s="4">
        <v>1749</v>
      </c>
      <c r="C148" s="4">
        <v>3262</v>
      </c>
      <c r="D148" s="4">
        <v>338</v>
      </c>
      <c r="E148" s="4">
        <v>297</v>
      </c>
      <c r="F148" s="4"/>
      <c r="G148" s="4"/>
      <c r="H148" s="4">
        <v>2640000</v>
      </c>
      <c r="I148" s="4">
        <v>4125500</v>
      </c>
      <c r="J148" s="4"/>
      <c r="K148" s="4"/>
      <c r="L148" s="15">
        <v>1.1000000000000001E-2</v>
      </c>
      <c r="M148" s="4">
        <v>7234532</v>
      </c>
    </row>
    <row r="149" spans="1:15" x14ac:dyDescent="0.2">
      <c r="A149" s="2" t="s">
        <v>127</v>
      </c>
      <c r="B149" s="4">
        <v>1830</v>
      </c>
      <c r="C149" s="4">
        <v>1186</v>
      </c>
      <c r="D149" s="4">
        <v>121</v>
      </c>
      <c r="E149" s="4">
        <v>221</v>
      </c>
      <c r="F149" s="4"/>
      <c r="G149" s="4"/>
      <c r="H149" s="4">
        <v>2389200</v>
      </c>
      <c r="I149" s="4">
        <v>3571700</v>
      </c>
      <c r="J149" s="4"/>
      <c r="K149" s="4"/>
      <c r="L149" s="15">
        <v>7.9000000000000008E-3</v>
      </c>
      <c r="M149" s="4">
        <v>6352212</v>
      </c>
    </row>
    <row r="150" spans="1:15" x14ac:dyDescent="0.2">
      <c r="A150" s="2" t="s">
        <v>128</v>
      </c>
      <c r="B150" s="4">
        <v>2881</v>
      </c>
      <c r="C150" s="4">
        <v>1819</v>
      </c>
      <c r="D150" s="4">
        <v>159</v>
      </c>
      <c r="E150" s="4">
        <v>492</v>
      </c>
      <c r="F150" s="4"/>
      <c r="G150" s="4"/>
      <c r="H150" s="4">
        <v>5047300</v>
      </c>
      <c r="I150" s="4">
        <v>6983300</v>
      </c>
      <c r="J150" s="4"/>
      <c r="K150" s="4"/>
      <c r="L150" s="15">
        <v>-6.1999999999999998E-3</v>
      </c>
      <c r="M150" s="4">
        <v>12753677</v>
      </c>
    </row>
    <row r="151" spans="1:15" x14ac:dyDescent="0.2">
      <c r="A151" s="2" t="s">
        <v>129</v>
      </c>
      <c r="B151" s="4">
        <v>1169</v>
      </c>
      <c r="E151" s="4">
        <v>107</v>
      </c>
      <c r="F151" s="4"/>
      <c r="G151" s="4"/>
      <c r="H151" s="4">
        <v>1651200</v>
      </c>
      <c r="I151" s="4">
        <v>1512000</v>
      </c>
      <c r="J151" s="4"/>
      <c r="K151" s="4"/>
      <c r="L151" s="15">
        <v>1.11E-2</v>
      </c>
      <c r="M151" s="4">
        <v>3814432</v>
      </c>
    </row>
    <row r="152" spans="1:15" x14ac:dyDescent="0.2">
      <c r="A152" s="2" t="s">
        <v>130</v>
      </c>
      <c r="B152" s="4">
        <v>1792</v>
      </c>
      <c r="E152" s="4">
        <v>188</v>
      </c>
      <c r="F152" s="4"/>
      <c r="G152" s="4"/>
      <c r="H152" s="4">
        <v>2461500</v>
      </c>
      <c r="I152" s="4">
        <v>2664600</v>
      </c>
      <c r="J152" s="4"/>
      <c r="K152" s="4"/>
      <c r="L152" s="15">
        <v>-6.1999999999999998E-3</v>
      </c>
      <c r="M152" s="4">
        <v>5369795</v>
      </c>
    </row>
  </sheetData>
  <mergeCells count="1">
    <mergeCell ref="B1:O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6D3FB-87D4-CA40-917C-6EF944157097}">
  <sheetPr codeName="Sheet5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99</v>
      </c>
      <c r="C3" s="4">
        <v>183</v>
      </c>
      <c r="D3" s="4">
        <v>15</v>
      </c>
      <c r="E3" s="4">
        <v>33</v>
      </c>
      <c r="F3" s="4">
        <v>0</v>
      </c>
      <c r="G3" s="4">
        <v>0</v>
      </c>
      <c r="H3" s="4">
        <v>72400</v>
      </c>
      <c r="I3" s="4">
        <v>144600</v>
      </c>
      <c r="J3" s="4">
        <v>8500</v>
      </c>
      <c r="K3" s="6">
        <f t="shared" ref="K3:K23" si="0">J3/(H3+I3)</f>
        <v>3.9170506912442393E-2</v>
      </c>
      <c r="L3" s="27" t="s">
        <v>201</v>
      </c>
      <c r="M3" s="4">
        <v>227500</v>
      </c>
      <c r="N3" s="4">
        <f t="shared" ref="N3:N86" si="1">AVERAGE($M4:$M24)</f>
        <v>532366.66666666663</v>
      </c>
      <c r="O3" s="4">
        <f t="shared" ref="O3:O86" si="2">MIN(M4:M8)</f>
        <v>156700</v>
      </c>
    </row>
    <row r="4" spans="1:15" x14ac:dyDescent="0.2">
      <c r="A4" s="2" t="s">
        <v>1262</v>
      </c>
      <c r="B4" s="4">
        <v>123</v>
      </c>
      <c r="C4" s="4">
        <v>282</v>
      </c>
      <c r="D4" s="4">
        <v>9</v>
      </c>
      <c r="E4" s="4">
        <v>16</v>
      </c>
      <c r="F4" s="4">
        <v>5</v>
      </c>
      <c r="G4" s="4">
        <v>0</v>
      </c>
      <c r="H4" s="4">
        <v>175200</v>
      </c>
      <c r="I4" s="4">
        <v>128800</v>
      </c>
      <c r="J4" s="4">
        <v>7300</v>
      </c>
      <c r="K4" s="6">
        <f t="shared" si="0"/>
        <v>2.401315789473684E-2</v>
      </c>
      <c r="L4" s="27" t="s">
        <v>232</v>
      </c>
      <c r="M4" s="4">
        <v>312000</v>
      </c>
      <c r="N4" s="4">
        <f t="shared" si="1"/>
        <v>539438.09523809527</v>
      </c>
      <c r="O4" s="4">
        <f t="shared" si="2"/>
        <v>156700</v>
      </c>
    </row>
    <row r="5" spans="1:15" x14ac:dyDescent="0.2">
      <c r="A5" s="2" t="s">
        <v>1250</v>
      </c>
      <c r="B5" s="4">
        <v>159</v>
      </c>
      <c r="C5" s="4">
        <v>133</v>
      </c>
      <c r="D5" s="4">
        <v>9</v>
      </c>
      <c r="E5" s="4">
        <v>14</v>
      </c>
      <c r="F5" s="4">
        <v>0</v>
      </c>
      <c r="G5" s="4">
        <v>0</v>
      </c>
      <c r="H5" s="4">
        <v>78800</v>
      </c>
      <c r="I5" s="4">
        <v>71600</v>
      </c>
      <c r="J5" s="4">
        <v>6100</v>
      </c>
      <c r="K5" s="6">
        <f t="shared" si="0"/>
        <v>4.0558510638297872E-2</v>
      </c>
      <c r="L5" s="27" t="s">
        <v>192</v>
      </c>
      <c r="M5" s="4">
        <v>156700</v>
      </c>
      <c r="N5" s="4">
        <f t="shared" si="1"/>
        <v>553314.28571428568</v>
      </c>
      <c r="O5" s="4">
        <f t="shared" si="2"/>
        <v>213100</v>
      </c>
    </row>
    <row r="6" spans="1:15" x14ac:dyDescent="0.2">
      <c r="A6" s="2" t="s">
        <v>1215</v>
      </c>
      <c r="B6" s="4">
        <v>205</v>
      </c>
      <c r="C6" s="4">
        <v>231</v>
      </c>
      <c r="D6" s="4">
        <v>8</v>
      </c>
      <c r="E6" s="4">
        <v>10</v>
      </c>
      <c r="F6" s="4">
        <v>0</v>
      </c>
      <c r="G6" s="4">
        <v>0</v>
      </c>
      <c r="H6" s="4">
        <v>72100</v>
      </c>
      <c r="I6" s="4">
        <v>99400</v>
      </c>
      <c r="J6" s="4">
        <v>13500</v>
      </c>
      <c r="K6" s="6">
        <f t="shared" si="0"/>
        <v>7.8717201166180764E-2</v>
      </c>
      <c r="L6" s="27" t="s">
        <v>1070</v>
      </c>
      <c r="M6" s="4">
        <v>213100</v>
      </c>
      <c r="N6" s="4">
        <f t="shared" si="1"/>
        <v>562252.38095238095</v>
      </c>
      <c r="O6" s="4">
        <f t="shared" si="2"/>
        <v>243600</v>
      </c>
    </row>
    <row r="7" spans="1:15" x14ac:dyDescent="0.2">
      <c r="A7" s="2" t="s">
        <v>1166</v>
      </c>
      <c r="B7" s="4">
        <v>142</v>
      </c>
      <c r="C7" s="4">
        <v>476</v>
      </c>
      <c r="D7" s="4">
        <v>9</v>
      </c>
      <c r="E7" s="4">
        <v>47</v>
      </c>
      <c r="F7" s="4">
        <v>7</v>
      </c>
      <c r="G7" s="4">
        <v>4</v>
      </c>
      <c r="H7" s="4">
        <v>282300</v>
      </c>
      <c r="I7" s="4">
        <v>381500</v>
      </c>
      <c r="J7" s="4">
        <v>60000</v>
      </c>
      <c r="K7" s="6">
        <f t="shared" si="0"/>
        <v>9.0388671286532093E-2</v>
      </c>
      <c r="L7" s="27" t="s">
        <v>804</v>
      </c>
      <c r="M7" s="4">
        <v>746800</v>
      </c>
      <c r="N7" s="4">
        <f t="shared" si="1"/>
        <v>534671.42857142852</v>
      </c>
      <c r="O7" s="4">
        <f t="shared" si="2"/>
        <v>243600</v>
      </c>
    </row>
    <row r="8" spans="1:15" x14ac:dyDescent="0.2">
      <c r="A8" s="2" t="s">
        <v>1132</v>
      </c>
      <c r="B8" s="4">
        <v>298</v>
      </c>
      <c r="C8" s="4">
        <v>329</v>
      </c>
      <c r="D8" s="4">
        <v>31</v>
      </c>
      <c r="E8" s="4">
        <v>34</v>
      </c>
      <c r="F8" s="4">
        <v>10</v>
      </c>
      <c r="G8" s="4">
        <v>7</v>
      </c>
      <c r="H8" s="4">
        <v>478200</v>
      </c>
      <c r="I8" s="4">
        <v>398700</v>
      </c>
      <c r="J8" s="4">
        <v>39000</v>
      </c>
      <c r="K8" s="6">
        <f t="shared" si="0"/>
        <v>4.4474854601436881E-2</v>
      </c>
      <c r="L8" s="27" t="s">
        <v>1139</v>
      </c>
      <c r="M8" s="4">
        <v>915900</v>
      </c>
      <c r="N8" s="4">
        <f t="shared" si="1"/>
        <v>499871.42857142858</v>
      </c>
      <c r="O8" s="4">
        <f t="shared" si="2"/>
        <v>233300</v>
      </c>
    </row>
    <row r="9" spans="1:15" x14ac:dyDescent="0.2">
      <c r="A9" s="2" t="s">
        <v>1075</v>
      </c>
      <c r="B9" s="4">
        <v>307</v>
      </c>
      <c r="C9" s="4">
        <v>779</v>
      </c>
      <c r="D9" s="4">
        <v>22</v>
      </c>
      <c r="E9" s="4">
        <v>78</v>
      </c>
      <c r="F9" s="4">
        <v>0</v>
      </c>
      <c r="G9" s="4">
        <v>2</v>
      </c>
      <c r="H9" s="4">
        <v>165200</v>
      </c>
      <c r="I9" s="4">
        <v>577900</v>
      </c>
      <c r="J9" s="4">
        <v>12800</v>
      </c>
      <c r="K9" s="6">
        <f t="shared" si="0"/>
        <v>1.7225137935674876E-2</v>
      </c>
      <c r="L9" s="27" t="s">
        <v>1095</v>
      </c>
      <c r="M9" s="4">
        <v>782000</v>
      </c>
      <c r="N9" s="4">
        <f t="shared" si="1"/>
        <v>485885.71428571426</v>
      </c>
      <c r="O9" s="4">
        <f t="shared" si="2"/>
        <v>116900</v>
      </c>
    </row>
    <row r="10" spans="1:15" x14ac:dyDescent="0.2">
      <c r="A10" s="2" t="s">
        <v>1051</v>
      </c>
      <c r="B10" s="4">
        <v>182</v>
      </c>
      <c r="C10" s="4">
        <v>660</v>
      </c>
      <c r="D10" s="4">
        <v>10</v>
      </c>
      <c r="E10" s="4">
        <v>56</v>
      </c>
      <c r="F10" s="4">
        <v>20</v>
      </c>
      <c r="G10" s="4">
        <v>4</v>
      </c>
      <c r="H10" s="4">
        <v>642000</v>
      </c>
      <c r="I10" s="4">
        <v>434300</v>
      </c>
      <c r="J10" s="4">
        <v>41200</v>
      </c>
      <c r="K10" s="6">
        <f t="shared" si="0"/>
        <v>3.8279290160735856E-2</v>
      </c>
      <c r="L10" s="27" t="s">
        <v>1057</v>
      </c>
      <c r="M10" s="4">
        <v>1119900</v>
      </c>
      <c r="N10" s="4">
        <f t="shared" si="1"/>
        <v>438966.66666666669</v>
      </c>
      <c r="O10" s="4">
        <f t="shared" si="2"/>
        <v>116900</v>
      </c>
    </row>
    <row r="11" spans="1:15" x14ac:dyDescent="0.2">
      <c r="A11" s="2" t="s">
        <v>1038</v>
      </c>
      <c r="B11" s="4">
        <v>82</v>
      </c>
      <c r="C11" s="4">
        <v>315</v>
      </c>
      <c r="D11" s="4">
        <v>4</v>
      </c>
      <c r="E11" s="4">
        <v>25</v>
      </c>
      <c r="F11" s="4">
        <v>0</v>
      </c>
      <c r="G11" s="4">
        <v>0</v>
      </c>
      <c r="H11" s="4">
        <v>32600</v>
      </c>
      <c r="I11" s="4">
        <v>174800</v>
      </c>
      <c r="J11" s="4">
        <v>15500</v>
      </c>
      <c r="K11" s="6">
        <f t="shared" si="0"/>
        <v>7.473481195756991E-2</v>
      </c>
      <c r="L11" s="27" t="s">
        <v>283</v>
      </c>
      <c r="M11" s="4">
        <v>243600</v>
      </c>
      <c r="N11" s="4">
        <f t="shared" si="1"/>
        <v>434128.57142857142</v>
      </c>
      <c r="O11" s="4">
        <f t="shared" si="2"/>
        <v>116900</v>
      </c>
    </row>
    <row r="12" spans="1:15" x14ac:dyDescent="0.2">
      <c r="A12" s="2" t="s">
        <v>1013</v>
      </c>
      <c r="B12" s="4">
        <v>178</v>
      </c>
      <c r="C12" s="4">
        <v>1372</v>
      </c>
      <c r="D12" s="4">
        <v>21</v>
      </c>
      <c r="E12" s="4">
        <v>161</v>
      </c>
      <c r="F12" s="4">
        <v>1</v>
      </c>
      <c r="G12" s="4">
        <v>0</v>
      </c>
      <c r="H12" s="4">
        <v>402200</v>
      </c>
      <c r="I12" s="4">
        <v>965500</v>
      </c>
      <c r="J12" s="4">
        <v>44900</v>
      </c>
      <c r="K12" s="6">
        <f t="shared" si="0"/>
        <v>3.2828836733201729E-2</v>
      </c>
      <c r="L12" s="27" t="s">
        <v>1021</v>
      </c>
      <c r="M12" s="4">
        <v>1424700</v>
      </c>
      <c r="N12" s="4">
        <f t="shared" si="1"/>
        <v>387166.66666666669</v>
      </c>
      <c r="O12" s="4">
        <f t="shared" si="2"/>
        <v>116900</v>
      </c>
    </row>
    <row r="13" spans="1:15" x14ac:dyDescent="0.2">
      <c r="A13" s="2" t="s">
        <v>935</v>
      </c>
      <c r="B13" s="4">
        <v>95</v>
      </c>
      <c r="C13" s="4">
        <v>225</v>
      </c>
      <c r="D13" s="4">
        <v>16</v>
      </c>
      <c r="E13" s="4">
        <v>13</v>
      </c>
      <c r="F13" s="4">
        <v>0</v>
      </c>
      <c r="G13" s="4">
        <v>0</v>
      </c>
      <c r="H13" s="4">
        <v>64200</v>
      </c>
      <c r="I13" s="4">
        <v>116700</v>
      </c>
      <c r="J13" s="4">
        <v>22000</v>
      </c>
      <c r="K13" s="6">
        <f t="shared" si="0"/>
        <v>0.12161415146489774</v>
      </c>
      <c r="L13" s="27" t="s">
        <v>606</v>
      </c>
      <c r="M13" s="4">
        <v>233300</v>
      </c>
      <c r="N13" s="4">
        <f t="shared" si="1"/>
        <v>421661.90476190473</v>
      </c>
      <c r="O13" s="4">
        <f t="shared" si="2"/>
        <v>116900</v>
      </c>
    </row>
    <row r="14" spans="1:15" x14ac:dyDescent="0.2">
      <c r="A14" s="2" t="s">
        <v>904</v>
      </c>
      <c r="B14" s="4">
        <v>91</v>
      </c>
      <c r="C14" s="4">
        <v>116</v>
      </c>
      <c r="D14" s="4">
        <v>10</v>
      </c>
      <c r="E14" s="4">
        <v>7</v>
      </c>
      <c r="F14" s="4">
        <v>0</v>
      </c>
      <c r="G14" s="4">
        <v>0</v>
      </c>
      <c r="H14" s="4">
        <v>59700</v>
      </c>
      <c r="I14" s="4">
        <v>52400</v>
      </c>
      <c r="J14" s="4">
        <v>4800</v>
      </c>
      <c r="K14" s="6">
        <f t="shared" si="0"/>
        <v>4.2818911685994644E-2</v>
      </c>
      <c r="L14" s="27" t="s">
        <v>913</v>
      </c>
      <c r="M14" s="4">
        <v>116900</v>
      </c>
      <c r="N14" s="4">
        <f t="shared" si="1"/>
        <v>430228.57142857142</v>
      </c>
      <c r="O14" s="4">
        <f t="shared" si="2"/>
        <v>258800</v>
      </c>
    </row>
    <row r="15" spans="1:15" x14ac:dyDescent="0.2">
      <c r="A15" s="2" t="s">
        <v>839</v>
      </c>
      <c r="B15" s="4">
        <v>597</v>
      </c>
      <c r="C15" s="4">
        <v>491</v>
      </c>
      <c r="D15" s="4">
        <v>58</v>
      </c>
      <c r="E15" s="4">
        <v>36</v>
      </c>
      <c r="F15" s="4">
        <v>0</v>
      </c>
      <c r="G15" s="4">
        <v>0</v>
      </c>
      <c r="H15" s="4">
        <v>371100</v>
      </c>
      <c r="I15" s="4">
        <v>270800</v>
      </c>
      <c r="J15" s="4">
        <v>18600</v>
      </c>
      <c r="K15" s="6">
        <f t="shared" si="0"/>
        <v>2.8976476086617853E-2</v>
      </c>
      <c r="L15" s="27" t="s">
        <v>856</v>
      </c>
      <c r="M15" s="4">
        <v>661700</v>
      </c>
      <c r="N15" s="4">
        <f t="shared" si="1"/>
        <v>410085.71428571426</v>
      </c>
      <c r="O15" s="4">
        <f t="shared" si="2"/>
        <v>258800</v>
      </c>
    </row>
    <row r="16" spans="1:15" x14ac:dyDescent="0.2">
      <c r="A16" s="2" t="s">
        <v>776</v>
      </c>
      <c r="B16" s="4">
        <v>334</v>
      </c>
      <c r="C16" s="4">
        <v>644</v>
      </c>
      <c r="D16" s="4">
        <v>13</v>
      </c>
      <c r="E16" s="4">
        <v>52</v>
      </c>
      <c r="F16" s="4">
        <v>0</v>
      </c>
      <c r="G16" s="4">
        <v>0</v>
      </c>
      <c r="H16" s="4">
        <v>179600</v>
      </c>
      <c r="I16" s="4">
        <v>362500</v>
      </c>
      <c r="J16" s="4">
        <v>32600</v>
      </c>
      <c r="K16" s="6">
        <f t="shared" si="0"/>
        <v>6.0136506179671645E-2</v>
      </c>
      <c r="L16" s="27" t="s">
        <v>795</v>
      </c>
      <c r="M16" s="4">
        <v>581100</v>
      </c>
      <c r="N16" s="4">
        <f t="shared" si="1"/>
        <v>411061.90476190473</v>
      </c>
      <c r="O16" s="4">
        <f t="shared" si="2"/>
        <v>258800</v>
      </c>
    </row>
    <row r="17" spans="1:15" x14ac:dyDescent="0.2">
      <c r="A17" s="2" t="s">
        <v>720</v>
      </c>
      <c r="B17" s="4">
        <v>381</v>
      </c>
      <c r="C17" s="4">
        <v>645</v>
      </c>
      <c r="D17" s="4">
        <v>30</v>
      </c>
      <c r="E17" s="4">
        <v>46</v>
      </c>
      <c r="F17" s="4">
        <v>0</v>
      </c>
      <c r="G17" s="4">
        <v>0</v>
      </c>
      <c r="H17" s="4">
        <v>233400</v>
      </c>
      <c r="I17" s="4">
        <v>320100</v>
      </c>
      <c r="J17" s="4">
        <v>18300</v>
      </c>
      <c r="K17" s="6">
        <f t="shared" si="0"/>
        <v>3.3062330623306234E-2</v>
      </c>
      <c r="L17" s="27" t="s">
        <v>740</v>
      </c>
      <c r="M17" s="4">
        <v>574800</v>
      </c>
      <c r="N17" s="4">
        <f t="shared" si="1"/>
        <v>403923.80952380953</v>
      </c>
      <c r="O17" s="4">
        <f t="shared" si="2"/>
        <v>258800</v>
      </c>
    </row>
    <row r="18" spans="1:15" x14ac:dyDescent="0.2">
      <c r="A18" s="2" t="s">
        <v>667</v>
      </c>
      <c r="B18" s="4">
        <v>175</v>
      </c>
      <c r="C18" s="4">
        <v>336</v>
      </c>
      <c r="D18" s="4">
        <v>11</v>
      </c>
      <c r="E18" s="4">
        <v>22</v>
      </c>
      <c r="F18" s="4">
        <v>0</v>
      </c>
      <c r="G18" s="4">
        <v>0</v>
      </c>
      <c r="H18" s="4">
        <v>88500</v>
      </c>
      <c r="I18" s="4">
        <v>144000</v>
      </c>
      <c r="J18" s="4">
        <v>22900</v>
      </c>
      <c r="K18" s="6">
        <f t="shared" si="0"/>
        <v>9.8494623655913979E-2</v>
      </c>
      <c r="L18" s="27" t="s">
        <v>687</v>
      </c>
      <c r="M18" s="4">
        <v>258800</v>
      </c>
      <c r="N18" s="4">
        <f t="shared" si="1"/>
        <v>424438.09523809527</v>
      </c>
      <c r="O18" s="4">
        <f t="shared" si="2"/>
        <v>192000</v>
      </c>
    </row>
    <row r="19" spans="1:15" x14ac:dyDescent="0.2">
      <c r="A19" s="2" t="s">
        <v>588</v>
      </c>
      <c r="B19" s="4">
        <v>201</v>
      </c>
      <c r="C19" s="4">
        <v>509</v>
      </c>
      <c r="D19" s="4">
        <v>22</v>
      </c>
      <c r="E19" s="4">
        <v>42</v>
      </c>
      <c r="F19" s="4">
        <v>0</v>
      </c>
      <c r="G19" s="4">
        <v>0</v>
      </c>
      <c r="H19" s="4">
        <v>121400</v>
      </c>
      <c r="I19" s="4">
        <v>259200</v>
      </c>
      <c r="J19" s="4">
        <v>21000</v>
      </c>
      <c r="K19" s="6">
        <f t="shared" si="0"/>
        <v>5.5176037834997374E-2</v>
      </c>
      <c r="L19" s="27" t="s">
        <v>612</v>
      </c>
      <c r="M19" s="4">
        <v>403200</v>
      </c>
      <c r="N19" s="4">
        <f t="shared" si="1"/>
        <v>411823.80952380953</v>
      </c>
      <c r="O19" s="4">
        <f t="shared" si="2"/>
        <v>192000</v>
      </c>
    </row>
    <row r="20" spans="1:15" x14ac:dyDescent="0.2">
      <c r="A20" s="2" t="s">
        <v>491</v>
      </c>
      <c r="B20" s="4">
        <v>762</v>
      </c>
      <c r="C20" s="4">
        <v>590</v>
      </c>
      <c r="D20" s="4">
        <v>15</v>
      </c>
      <c r="E20" s="4">
        <v>35</v>
      </c>
      <c r="F20" s="4">
        <v>0</v>
      </c>
      <c r="G20" s="4">
        <v>0</v>
      </c>
      <c r="H20" s="4">
        <v>191900</v>
      </c>
      <c r="I20" s="4">
        <v>263100</v>
      </c>
      <c r="J20" s="4">
        <v>26500</v>
      </c>
      <c r="K20" s="6">
        <f t="shared" si="0"/>
        <v>5.8241758241758243E-2</v>
      </c>
      <c r="L20" s="27" t="s">
        <v>524</v>
      </c>
      <c r="M20" s="4">
        <v>481800</v>
      </c>
      <c r="N20" s="4">
        <f t="shared" si="1"/>
        <v>404666.66666666669</v>
      </c>
      <c r="O20" s="4">
        <f t="shared" si="2"/>
        <v>192000</v>
      </c>
    </row>
    <row r="21" spans="1:15" x14ac:dyDescent="0.2">
      <c r="A21" s="2" t="s">
        <v>261</v>
      </c>
      <c r="B21" s="4">
        <v>926</v>
      </c>
      <c r="C21" s="4">
        <v>777</v>
      </c>
      <c r="D21" s="4">
        <v>112</v>
      </c>
      <c r="E21" s="4">
        <v>124</v>
      </c>
      <c r="F21" s="4">
        <v>1</v>
      </c>
      <c r="G21" s="4">
        <v>0</v>
      </c>
      <c r="H21" s="4">
        <v>566300</v>
      </c>
      <c r="I21" s="4">
        <v>575900</v>
      </c>
      <c r="J21" s="4">
        <v>20800</v>
      </c>
      <c r="K21" s="6">
        <f t="shared" si="0"/>
        <v>1.821047102083698E-2</v>
      </c>
      <c r="L21" s="27" t="s">
        <v>290</v>
      </c>
      <c r="M21" s="4">
        <v>1174000</v>
      </c>
      <c r="N21" s="4">
        <f t="shared" si="1"/>
        <v>375023.80952380953</v>
      </c>
      <c r="O21" s="4">
        <f t="shared" si="2"/>
        <v>192000</v>
      </c>
    </row>
    <row r="22" spans="1:15" x14ac:dyDescent="0.2">
      <c r="A22" s="2" t="s">
        <v>154</v>
      </c>
      <c r="B22" s="4">
        <v>324</v>
      </c>
      <c r="C22" s="4">
        <v>214</v>
      </c>
      <c r="D22" s="4">
        <v>29</v>
      </c>
      <c r="E22" s="4">
        <v>19</v>
      </c>
      <c r="F22" s="4">
        <v>0</v>
      </c>
      <c r="G22" s="4">
        <v>0</v>
      </c>
      <c r="H22" s="4">
        <v>163500</v>
      </c>
      <c r="I22" s="4">
        <v>101500</v>
      </c>
      <c r="J22" s="4">
        <v>26600</v>
      </c>
      <c r="K22" s="6">
        <f t="shared" si="0"/>
        <v>0.10037735849056603</v>
      </c>
      <c r="L22" s="27" t="s">
        <v>189</v>
      </c>
      <c r="M22" s="4">
        <v>293800</v>
      </c>
      <c r="N22" s="4">
        <f t="shared" si="1"/>
        <v>388728.57142857142</v>
      </c>
      <c r="O22" s="4">
        <f t="shared" si="2"/>
        <v>192000</v>
      </c>
    </row>
    <row r="23" spans="1:15" x14ac:dyDescent="0.2">
      <c r="A23" s="2" t="s">
        <v>1</v>
      </c>
      <c r="B23" s="4">
        <v>144</v>
      </c>
      <c r="C23" s="4">
        <v>381</v>
      </c>
      <c r="D23" s="4">
        <v>31</v>
      </c>
      <c r="E23" s="4">
        <v>25</v>
      </c>
      <c r="F23" s="4">
        <v>1</v>
      </c>
      <c r="G23" s="4">
        <v>0</v>
      </c>
      <c r="H23" s="4">
        <v>73100</v>
      </c>
      <c r="I23" s="4">
        <v>111200</v>
      </c>
      <c r="J23" s="4">
        <v>13100</v>
      </c>
      <c r="K23" s="6">
        <f t="shared" si="0"/>
        <v>7.107976125881714E-2</v>
      </c>
      <c r="L23" s="15">
        <v>0</v>
      </c>
      <c r="M23" s="4">
        <v>192000</v>
      </c>
      <c r="N23" s="4">
        <f t="shared" si="1"/>
        <v>389238.09523809527</v>
      </c>
      <c r="O23" s="4">
        <f t="shared" si="2"/>
        <v>167600</v>
      </c>
    </row>
    <row r="24" spans="1:15" x14ac:dyDescent="0.2">
      <c r="A24" s="2" t="s">
        <v>2</v>
      </c>
      <c r="B24" s="4">
        <v>185</v>
      </c>
      <c r="C24" s="4">
        <v>397</v>
      </c>
      <c r="D24" s="4">
        <v>47</v>
      </c>
      <c r="E24" s="4">
        <v>23</v>
      </c>
      <c r="F24" s="4">
        <v>0</v>
      </c>
      <c r="G24" s="4">
        <v>0</v>
      </c>
      <c r="H24" s="4">
        <v>92800</v>
      </c>
      <c r="I24" s="4">
        <v>179300</v>
      </c>
      <c r="J24" s="4">
        <v>21400</v>
      </c>
      <c r="K24" s="6">
        <f t="shared" ref="K24:K87" si="3">J24/(H24+I24)</f>
        <v>7.8647556045571484E-2</v>
      </c>
      <c r="L24" s="15">
        <v>-1.1000000000000001E-2</v>
      </c>
      <c r="M24" s="4">
        <v>293600</v>
      </c>
      <c r="N24" s="4">
        <f t="shared" si="1"/>
        <v>388547.61904761905</v>
      </c>
      <c r="O24" s="4">
        <f t="shared" si="2"/>
        <v>167600</v>
      </c>
    </row>
    <row r="25" spans="1:15" x14ac:dyDescent="0.2">
      <c r="A25" s="2" t="s">
        <v>3</v>
      </c>
      <c r="B25" s="4">
        <v>452</v>
      </c>
      <c r="C25" s="4">
        <v>276</v>
      </c>
      <c r="D25" s="4">
        <v>53</v>
      </c>
      <c r="E25" s="4">
        <v>31</v>
      </c>
      <c r="F25" s="4">
        <v>0</v>
      </c>
      <c r="G25" s="4">
        <v>0</v>
      </c>
      <c r="H25" s="4">
        <v>230800</v>
      </c>
      <c r="I25" s="4">
        <v>205200</v>
      </c>
      <c r="J25" s="4">
        <v>24300</v>
      </c>
      <c r="K25" s="6">
        <f t="shared" si="3"/>
        <v>5.5733944954128443E-2</v>
      </c>
      <c r="L25" s="15">
        <v>-0.1202</v>
      </c>
      <c r="M25" s="4">
        <v>460500</v>
      </c>
      <c r="N25" s="4">
        <f t="shared" si="1"/>
        <v>413633.33333333331</v>
      </c>
      <c r="O25" s="4">
        <f t="shared" si="2"/>
        <v>167600</v>
      </c>
    </row>
    <row r="26" spans="1:15" x14ac:dyDescent="0.2">
      <c r="A26" s="2" t="s">
        <v>4</v>
      </c>
      <c r="B26" s="4">
        <v>392</v>
      </c>
      <c r="C26" s="4">
        <v>225</v>
      </c>
      <c r="D26" s="4">
        <v>11</v>
      </c>
      <c r="E26" s="4">
        <v>34</v>
      </c>
      <c r="F26" s="4">
        <v>0</v>
      </c>
      <c r="G26" s="4">
        <v>0</v>
      </c>
      <c r="H26" s="4">
        <v>217500</v>
      </c>
      <c r="I26" s="4">
        <v>183600</v>
      </c>
      <c r="J26" s="4">
        <v>46200</v>
      </c>
      <c r="K26" s="6">
        <f t="shared" si="3"/>
        <v>0.11518324607329843</v>
      </c>
      <c r="L26" s="15">
        <v>-7.4999999999999997E-3</v>
      </c>
      <c r="M26" s="4">
        <v>448100</v>
      </c>
      <c r="N26" s="4">
        <f t="shared" si="1"/>
        <v>418590.47619047621</v>
      </c>
      <c r="O26" s="4">
        <f t="shared" si="2"/>
        <v>134600</v>
      </c>
    </row>
    <row r="27" spans="1:15" x14ac:dyDescent="0.2">
      <c r="A27" s="2" t="s">
        <v>5</v>
      </c>
      <c r="B27" s="4">
        <v>461</v>
      </c>
      <c r="C27" s="4">
        <v>240</v>
      </c>
      <c r="D27" s="4">
        <v>5</v>
      </c>
      <c r="E27" s="4">
        <v>32</v>
      </c>
      <c r="F27" s="4">
        <v>0</v>
      </c>
      <c r="G27" s="4">
        <v>0</v>
      </c>
      <c r="H27" s="4">
        <v>237900</v>
      </c>
      <c r="I27" s="4">
        <v>151300</v>
      </c>
      <c r="J27" s="4">
        <v>8100</v>
      </c>
      <c r="K27" s="6">
        <f t="shared" si="3"/>
        <v>2.0811921891058582E-2</v>
      </c>
      <c r="L27" s="15">
        <v>2.6600000000000002E-2</v>
      </c>
      <c r="M27" s="4">
        <v>400800</v>
      </c>
      <c r="N27" s="4">
        <f t="shared" si="1"/>
        <v>421990.47619047621</v>
      </c>
      <c r="O27" s="4">
        <f t="shared" si="2"/>
        <v>134600</v>
      </c>
    </row>
    <row r="28" spans="1:15" x14ac:dyDescent="0.2">
      <c r="A28" s="2" t="s">
        <v>6</v>
      </c>
      <c r="B28" s="4">
        <v>122</v>
      </c>
      <c r="C28" s="4">
        <v>266</v>
      </c>
      <c r="D28" s="8">
        <v>49</v>
      </c>
      <c r="E28" s="4">
        <v>25</v>
      </c>
      <c r="F28" s="4">
        <v>0</v>
      </c>
      <c r="G28" s="4">
        <v>0</v>
      </c>
      <c r="H28" s="4">
        <v>48100</v>
      </c>
      <c r="I28" s="4">
        <v>119500</v>
      </c>
      <c r="J28" s="4">
        <v>9300</v>
      </c>
      <c r="K28" s="6">
        <f t="shared" si="3"/>
        <v>5.5489260143198091E-2</v>
      </c>
      <c r="L28" s="15">
        <v>-5.5000000000000005E-3</v>
      </c>
      <c r="M28" s="4">
        <v>167600</v>
      </c>
      <c r="N28" s="4">
        <f t="shared" si="1"/>
        <v>428909.52380952379</v>
      </c>
      <c r="O28" s="4">
        <f t="shared" si="2"/>
        <v>134600</v>
      </c>
    </row>
    <row r="29" spans="1:15" x14ac:dyDescent="0.2">
      <c r="A29" s="2" t="s">
        <v>7</v>
      </c>
      <c r="B29" s="4">
        <v>136</v>
      </c>
      <c r="C29" s="4">
        <v>98</v>
      </c>
      <c r="D29" s="8">
        <v>15</v>
      </c>
      <c r="E29" s="5">
        <v>18</v>
      </c>
      <c r="F29" s="4">
        <v>0</v>
      </c>
      <c r="G29" s="5">
        <v>1</v>
      </c>
      <c r="H29" s="4">
        <v>55400</v>
      </c>
      <c r="I29" s="4">
        <v>128800</v>
      </c>
      <c r="J29" s="4">
        <v>16800</v>
      </c>
      <c r="K29" s="6">
        <f t="shared" si="3"/>
        <v>9.1205211726384364E-2</v>
      </c>
      <c r="L29" s="15">
        <v>-1.6399999999999998E-2</v>
      </c>
      <c r="M29" s="4">
        <v>185100</v>
      </c>
      <c r="N29" s="4">
        <f t="shared" si="1"/>
        <v>527147.61904761905</v>
      </c>
      <c r="O29" s="4">
        <f t="shared" si="2"/>
        <v>134600</v>
      </c>
    </row>
    <row r="30" spans="1:15" x14ac:dyDescent="0.2">
      <c r="A30" s="2" t="s">
        <v>8</v>
      </c>
      <c r="B30" s="4">
        <v>887</v>
      </c>
      <c r="C30" s="4">
        <v>110</v>
      </c>
      <c r="D30" s="4">
        <v>3</v>
      </c>
      <c r="E30" s="4">
        <v>25</v>
      </c>
      <c r="F30" s="8">
        <v>1</v>
      </c>
      <c r="G30" s="4">
        <v>0</v>
      </c>
      <c r="H30" s="4">
        <v>355000</v>
      </c>
      <c r="I30" s="4">
        <v>133000</v>
      </c>
      <c r="J30" s="4">
        <v>7300</v>
      </c>
      <c r="K30" s="6">
        <f t="shared" si="3"/>
        <v>1.4959016393442623E-2</v>
      </c>
      <c r="L30" s="15">
        <v>1.8799999999999997E-2</v>
      </c>
      <c r="M30" s="4">
        <v>488300</v>
      </c>
      <c r="N30" s="4">
        <f t="shared" si="1"/>
        <v>515871.42857142858</v>
      </c>
      <c r="O30" s="4">
        <f t="shared" si="2"/>
        <v>134600</v>
      </c>
    </row>
    <row r="31" spans="1:15" x14ac:dyDescent="0.2">
      <c r="A31" s="2" t="s">
        <v>9</v>
      </c>
      <c r="B31" s="4">
        <v>136</v>
      </c>
      <c r="C31" s="4">
        <v>625</v>
      </c>
      <c r="D31" s="4">
        <v>9</v>
      </c>
      <c r="E31" s="4">
        <v>6</v>
      </c>
      <c r="F31" s="8">
        <v>1</v>
      </c>
      <c r="G31" s="4">
        <v>0</v>
      </c>
      <c r="H31" s="4">
        <v>88800</v>
      </c>
      <c r="I31" s="4">
        <v>45800</v>
      </c>
      <c r="J31" s="4">
        <v>13100</v>
      </c>
      <c r="K31" s="6">
        <f t="shared" si="3"/>
        <v>9.7325408618127787E-2</v>
      </c>
      <c r="L31" s="15">
        <v>6.7000000000000002E-3</v>
      </c>
      <c r="M31" s="4">
        <v>134600</v>
      </c>
      <c r="N31" s="4">
        <f t="shared" si="1"/>
        <v>521333.33333333331</v>
      </c>
      <c r="O31" s="4">
        <f t="shared" si="2"/>
        <v>142000</v>
      </c>
    </row>
    <row r="32" spans="1:15" x14ac:dyDescent="0.2">
      <c r="A32" s="2" t="s">
        <v>10</v>
      </c>
      <c r="B32" s="4">
        <v>76</v>
      </c>
      <c r="C32" s="4">
        <v>166</v>
      </c>
      <c r="D32" s="8">
        <v>26</v>
      </c>
      <c r="E32" s="4">
        <v>14</v>
      </c>
      <c r="F32" s="4">
        <v>0</v>
      </c>
      <c r="G32" s="4">
        <v>0</v>
      </c>
      <c r="H32" s="4">
        <v>26600</v>
      </c>
      <c r="I32" s="4">
        <v>65600</v>
      </c>
      <c r="J32" s="4">
        <v>28800</v>
      </c>
      <c r="K32" s="6">
        <f t="shared" si="3"/>
        <v>0.31236442516268981</v>
      </c>
      <c r="L32" s="15">
        <v>1.3500000000000002E-2</v>
      </c>
      <c r="M32" s="4">
        <v>142000</v>
      </c>
      <c r="N32" s="4">
        <f t="shared" si="1"/>
        <v>519700</v>
      </c>
      <c r="O32" s="4">
        <f t="shared" si="2"/>
        <v>238700</v>
      </c>
    </row>
    <row r="33" spans="1:15" x14ac:dyDescent="0.2">
      <c r="A33" s="2" t="s">
        <v>11</v>
      </c>
      <c r="B33" s="4">
        <v>164</v>
      </c>
      <c r="C33" s="4">
        <v>450</v>
      </c>
      <c r="D33" s="4">
        <v>18</v>
      </c>
      <c r="E33" s="4">
        <v>68</v>
      </c>
      <c r="F33" s="4">
        <v>1</v>
      </c>
      <c r="G33" s="4">
        <v>0</v>
      </c>
      <c r="H33" s="4">
        <v>81100</v>
      </c>
      <c r="I33" s="4">
        <v>357000</v>
      </c>
      <c r="J33" s="4">
        <v>20200</v>
      </c>
      <c r="K33" s="6">
        <f t="shared" si="3"/>
        <v>4.6108194476146995E-2</v>
      </c>
      <c r="L33" s="15">
        <v>-1.23E-2</v>
      </c>
      <c r="M33" s="4">
        <v>438500</v>
      </c>
      <c r="N33" s="4">
        <f t="shared" si="1"/>
        <v>512404.76190476189</v>
      </c>
      <c r="O33" s="4">
        <f t="shared" si="2"/>
        <v>238700</v>
      </c>
    </row>
    <row r="34" spans="1:15" x14ac:dyDescent="0.2">
      <c r="A34" s="2" t="s">
        <v>12</v>
      </c>
      <c r="B34" s="4">
        <v>169</v>
      </c>
      <c r="C34" s="4">
        <v>294</v>
      </c>
      <c r="D34" s="4">
        <v>16</v>
      </c>
      <c r="E34" s="4">
        <v>11</v>
      </c>
      <c r="F34" s="8">
        <v>2</v>
      </c>
      <c r="G34" s="4">
        <v>1</v>
      </c>
      <c r="H34" s="4">
        <v>839200</v>
      </c>
      <c r="I34" s="4">
        <v>93200</v>
      </c>
      <c r="J34" s="4">
        <v>17000</v>
      </c>
      <c r="K34" s="6">
        <f t="shared" si="3"/>
        <v>1.8232518232518233E-2</v>
      </c>
      <c r="L34" s="15">
        <v>-8.8000000000000005E-3</v>
      </c>
      <c r="M34" s="4">
        <v>957700</v>
      </c>
      <c r="N34" s="4">
        <f t="shared" si="1"/>
        <v>492233.33333333331</v>
      </c>
      <c r="O34" s="4">
        <f t="shared" si="2"/>
        <v>238700</v>
      </c>
    </row>
    <row r="35" spans="1:15" x14ac:dyDescent="0.2">
      <c r="A35" s="2" t="s">
        <v>13</v>
      </c>
      <c r="B35" s="4">
        <v>224</v>
      </c>
      <c r="C35" s="4">
        <v>643</v>
      </c>
      <c r="D35" s="4">
        <v>22</v>
      </c>
      <c r="E35" s="4">
        <v>27</v>
      </c>
      <c r="F35" s="4">
        <v>0</v>
      </c>
      <c r="G35" s="4">
        <v>0</v>
      </c>
      <c r="H35" s="4">
        <v>104200</v>
      </c>
      <c r="I35" s="4">
        <v>181300</v>
      </c>
      <c r="J35" s="4">
        <v>6900</v>
      </c>
      <c r="K35" s="6">
        <f t="shared" si="3"/>
        <v>2.4168126094570929E-2</v>
      </c>
      <c r="L35" s="15">
        <v>0</v>
      </c>
      <c r="M35" s="4">
        <v>296800</v>
      </c>
      <c r="N35" s="4">
        <f t="shared" si="1"/>
        <v>498328.57142857142</v>
      </c>
      <c r="O35" s="4">
        <f t="shared" si="2"/>
        <v>138300</v>
      </c>
    </row>
    <row r="36" spans="1:15" x14ac:dyDescent="0.2">
      <c r="A36" s="2" t="s">
        <v>14</v>
      </c>
      <c r="B36" s="4">
        <v>146</v>
      </c>
      <c r="C36" s="4">
        <v>387</v>
      </c>
      <c r="D36" s="8">
        <v>42</v>
      </c>
      <c r="E36" s="4">
        <v>13</v>
      </c>
      <c r="F36" s="4">
        <v>1</v>
      </c>
      <c r="G36" s="4">
        <v>0</v>
      </c>
      <c r="H36" s="4">
        <v>118600</v>
      </c>
      <c r="I36" s="4">
        <v>120000</v>
      </c>
      <c r="J36" s="4">
        <v>10400</v>
      </c>
      <c r="K36" s="6">
        <f t="shared" si="3"/>
        <v>4.3587594300083819E-2</v>
      </c>
      <c r="L36" s="15">
        <v>1.8000000000000002E-2</v>
      </c>
      <c r="M36" s="4">
        <v>238700</v>
      </c>
      <c r="N36" s="4">
        <f t="shared" si="1"/>
        <v>493304.76190476189</v>
      </c>
      <c r="O36" s="4">
        <f t="shared" si="2"/>
        <v>138300</v>
      </c>
    </row>
    <row r="37" spans="1:15" x14ac:dyDescent="0.2">
      <c r="A37" s="2" t="s">
        <v>15</v>
      </c>
      <c r="B37" s="4">
        <v>248</v>
      </c>
      <c r="C37" s="4">
        <v>472</v>
      </c>
      <c r="D37" s="8">
        <v>80</v>
      </c>
      <c r="E37" s="5">
        <v>64</v>
      </c>
      <c r="F37" s="4">
        <v>0</v>
      </c>
      <c r="G37" s="5">
        <v>2</v>
      </c>
      <c r="H37" s="4">
        <v>127900</v>
      </c>
      <c r="I37" s="4">
        <v>466900</v>
      </c>
      <c r="J37" s="4">
        <v>61000</v>
      </c>
      <c r="K37" s="6">
        <f t="shared" si="3"/>
        <v>0.10255548083389375</v>
      </c>
      <c r="L37" s="15">
        <v>-6.3799999999999996E-2</v>
      </c>
      <c r="M37" s="4">
        <v>601600</v>
      </c>
      <c r="N37" s="4">
        <f t="shared" si="1"/>
        <v>485009.52380952379</v>
      </c>
      <c r="O37" s="4">
        <f t="shared" si="2"/>
        <v>138300</v>
      </c>
    </row>
    <row r="38" spans="1:15" x14ac:dyDescent="0.2">
      <c r="A38" s="2" t="s">
        <v>16</v>
      </c>
      <c r="B38" s="4">
        <v>358</v>
      </c>
      <c r="C38" s="4">
        <v>250</v>
      </c>
      <c r="D38" s="4">
        <v>3</v>
      </c>
      <c r="E38" s="4">
        <v>39</v>
      </c>
      <c r="F38" s="8">
        <v>1</v>
      </c>
      <c r="G38" s="4">
        <v>0</v>
      </c>
      <c r="H38" s="4">
        <v>227900</v>
      </c>
      <c r="I38" s="4">
        <v>197000</v>
      </c>
      <c r="J38" s="4">
        <v>28200</v>
      </c>
      <c r="K38" s="6">
        <f t="shared" si="3"/>
        <v>6.6368557307601786E-2</v>
      </c>
      <c r="L38" s="15">
        <v>6.4000000000000003E-3</v>
      </c>
      <c r="M38" s="4">
        <v>424900</v>
      </c>
      <c r="N38" s="4">
        <f t="shared" si="1"/>
        <v>474400</v>
      </c>
      <c r="O38" s="4">
        <f t="shared" si="2"/>
        <v>138300</v>
      </c>
    </row>
    <row r="39" spans="1:15" x14ac:dyDescent="0.2">
      <c r="A39" s="2" t="s">
        <v>17</v>
      </c>
      <c r="B39" s="4">
        <v>598</v>
      </c>
      <c r="C39" s="4">
        <v>275</v>
      </c>
      <c r="D39" s="4">
        <v>21</v>
      </c>
      <c r="E39" s="4">
        <v>62</v>
      </c>
      <c r="F39" s="8">
        <v>1</v>
      </c>
      <c r="G39" s="4">
        <v>0</v>
      </c>
      <c r="H39" s="4">
        <v>397700</v>
      </c>
      <c r="I39" s="4">
        <v>291500</v>
      </c>
      <c r="J39" s="4">
        <v>29400</v>
      </c>
      <c r="K39" s="6">
        <f t="shared" si="3"/>
        <v>4.2658154381892049E-2</v>
      </c>
      <c r="L39" s="15">
        <v>3.7400000000000003E-2</v>
      </c>
      <c r="M39" s="4">
        <v>689600</v>
      </c>
      <c r="N39" s="4">
        <f t="shared" si="1"/>
        <v>458242.85714285716</v>
      </c>
      <c r="O39" s="4">
        <f t="shared" si="2"/>
        <v>138300</v>
      </c>
    </row>
    <row r="40" spans="1:15" x14ac:dyDescent="0.2">
      <c r="A40" s="2" t="s">
        <v>18</v>
      </c>
      <c r="B40" s="4">
        <v>97</v>
      </c>
      <c r="C40" s="4">
        <v>606</v>
      </c>
      <c r="D40" s="4">
        <v>43</v>
      </c>
      <c r="E40" s="4">
        <v>10</v>
      </c>
      <c r="F40" s="4">
        <v>0</v>
      </c>
      <c r="G40" s="4">
        <v>0</v>
      </c>
      <c r="H40" s="4">
        <v>29600</v>
      </c>
      <c r="I40" s="4">
        <v>92500</v>
      </c>
      <c r="J40" s="4">
        <v>16100</v>
      </c>
      <c r="K40" s="6">
        <f t="shared" si="3"/>
        <v>0.13185913185913187</v>
      </c>
      <c r="L40" s="15">
        <v>-5.4000000000000003E-3</v>
      </c>
      <c r="M40" s="4">
        <v>138300</v>
      </c>
      <c r="N40" s="4">
        <f t="shared" si="1"/>
        <v>463590.47619047621</v>
      </c>
      <c r="O40" s="4">
        <f t="shared" si="2"/>
        <v>202700</v>
      </c>
    </row>
    <row r="41" spans="1:15" x14ac:dyDescent="0.2">
      <c r="A41" s="2" t="s">
        <v>19</v>
      </c>
      <c r="B41" s="4">
        <v>233</v>
      </c>
      <c r="C41" s="4">
        <v>409</v>
      </c>
      <c r="D41" s="4">
        <v>23</v>
      </c>
      <c r="E41" s="4">
        <v>26</v>
      </c>
      <c r="F41" s="4">
        <v>1</v>
      </c>
      <c r="G41" s="4">
        <v>0</v>
      </c>
      <c r="H41" s="4">
        <v>133300</v>
      </c>
      <c r="I41" s="4">
        <v>153700</v>
      </c>
      <c r="J41" s="4">
        <v>43500</v>
      </c>
      <c r="K41" s="6">
        <f t="shared" si="3"/>
        <v>0.15156794425087108</v>
      </c>
      <c r="L41" s="15">
        <v>2.35E-2</v>
      </c>
      <c r="M41" s="4">
        <v>331500</v>
      </c>
      <c r="N41" s="4">
        <f t="shared" si="1"/>
        <v>465676.19047619047</v>
      </c>
      <c r="O41" s="4">
        <f t="shared" si="2"/>
        <v>202700</v>
      </c>
    </row>
    <row r="42" spans="1:15" x14ac:dyDescent="0.2">
      <c r="A42" s="2" t="s">
        <v>20</v>
      </c>
      <c r="B42" s="4">
        <v>295</v>
      </c>
      <c r="C42" s="4">
        <v>352</v>
      </c>
      <c r="D42" s="4">
        <v>6</v>
      </c>
      <c r="E42" s="4">
        <v>64</v>
      </c>
      <c r="F42" s="4">
        <v>0</v>
      </c>
      <c r="G42" s="4">
        <v>0</v>
      </c>
      <c r="H42" s="4">
        <v>188200</v>
      </c>
      <c r="I42" s="4">
        <v>318600</v>
      </c>
      <c r="J42" s="4">
        <v>32600</v>
      </c>
      <c r="K42" s="6">
        <f t="shared" si="3"/>
        <v>6.4325177584846099E-2</v>
      </c>
      <c r="L42" s="15">
        <v>-2.8999999999999998E-2</v>
      </c>
      <c r="M42" s="4">
        <v>551500</v>
      </c>
      <c r="N42" s="4">
        <f t="shared" si="1"/>
        <v>449719.04761904763</v>
      </c>
      <c r="O42" s="4">
        <f t="shared" si="2"/>
        <v>202700</v>
      </c>
    </row>
    <row r="43" spans="1:15" x14ac:dyDescent="0.2">
      <c r="A43" s="2" t="s">
        <v>21</v>
      </c>
      <c r="B43" s="4">
        <v>667</v>
      </c>
      <c r="C43" s="4">
        <v>247</v>
      </c>
      <c r="D43" s="4">
        <v>33</v>
      </c>
      <c r="E43" s="4">
        <v>37</v>
      </c>
      <c r="F43" s="4">
        <v>1</v>
      </c>
      <c r="G43" s="4">
        <v>0</v>
      </c>
      <c r="H43" s="4">
        <v>368800</v>
      </c>
      <c r="I43" s="4">
        <v>205200</v>
      </c>
      <c r="J43" s="4">
        <v>176300</v>
      </c>
      <c r="K43" s="6">
        <f t="shared" si="3"/>
        <v>0.30714285714285716</v>
      </c>
      <c r="L43" s="15">
        <v>-2.6000000000000002E-2</v>
      </c>
      <c r="M43" s="4">
        <v>581600</v>
      </c>
      <c r="N43" s="4">
        <f t="shared" si="1"/>
        <v>452033.33333333331</v>
      </c>
      <c r="O43" s="4">
        <f t="shared" si="2"/>
        <v>202700</v>
      </c>
    </row>
    <row r="44" spans="1:15" x14ac:dyDescent="0.2">
      <c r="A44" s="2" t="s">
        <v>22</v>
      </c>
      <c r="B44" s="4">
        <v>122</v>
      </c>
      <c r="C44" s="4">
        <v>1242</v>
      </c>
      <c r="D44" s="4">
        <v>56</v>
      </c>
      <c r="E44" s="4">
        <v>20</v>
      </c>
      <c r="F44" s="4">
        <v>0</v>
      </c>
      <c r="G44" s="4">
        <v>0</v>
      </c>
      <c r="H44" s="4">
        <v>57000</v>
      </c>
      <c r="I44" s="4">
        <v>133300</v>
      </c>
      <c r="J44" s="4">
        <v>12400</v>
      </c>
      <c r="K44" s="6">
        <f t="shared" si="3"/>
        <v>6.5160273252758805E-2</v>
      </c>
      <c r="L44" s="15">
        <v>-7.4000000000000003E-3</v>
      </c>
      <c r="M44" s="4">
        <v>202700</v>
      </c>
      <c r="N44" s="4">
        <f t="shared" si="1"/>
        <v>448957.14285714284</v>
      </c>
      <c r="O44" s="4">
        <f t="shared" si="2"/>
        <v>279100</v>
      </c>
    </row>
    <row r="45" spans="1:15" x14ac:dyDescent="0.2">
      <c r="A45" s="2" t="s">
        <v>23</v>
      </c>
      <c r="B45" s="4">
        <v>358</v>
      </c>
      <c r="C45" s="4">
        <v>522</v>
      </c>
      <c r="D45" s="4">
        <v>31</v>
      </c>
      <c r="E45" s="4">
        <v>8</v>
      </c>
      <c r="F45" s="4">
        <v>1</v>
      </c>
      <c r="G45" s="4">
        <v>1</v>
      </c>
      <c r="H45" s="4">
        <v>184900</v>
      </c>
      <c r="I45" s="4">
        <v>91100</v>
      </c>
      <c r="J45" s="4">
        <v>19600</v>
      </c>
      <c r="K45" s="6">
        <f t="shared" si="3"/>
        <v>7.101449275362319E-2</v>
      </c>
      <c r="L45" s="15">
        <v>-7.3000000000000001E-3</v>
      </c>
      <c r="M45" s="4">
        <v>279100</v>
      </c>
      <c r="N45" s="4">
        <f t="shared" si="1"/>
        <v>442319.04761904763</v>
      </c>
      <c r="O45" s="4">
        <f t="shared" si="2"/>
        <v>312900</v>
      </c>
    </row>
    <row r="46" spans="1:15" x14ac:dyDescent="0.2">
      <c r="A46" s="2" t="s">
        <v>24</v>
      </c>
      <c r="B46" s="4">
        <v>637</v>
      </c>
      <c r="C46" s="4">
        <v>384</v>
      </c>
      <c r="D46" s="4">
        <v>50</v>
      </c>
      <c r="E46" s="4">
        <v>115</v>
      </c>
      <c r="F46" s="4">
        <v>1</v>
      </c>
      <c r="G46" s="4">
        <v>0</v>
      </c>
      <c r="H46" s="4">
        <v>372800</v>
      </c>
      <c r="I46" s="4">
        <v>609900</v>
      </c>
      <c r="J46" s="4">
        <v>55700</v>
      </c>
      <c r="K46" s="6">
        <f t="shared" si="3"/>
        <v>5.6680573928971204E-2</v>
      </c>
      <c r="L46" s="15">
        <v>-2.29E-2</v>
      </c>
      <c r="M46" s="4">
        <v>987300</v>
      </c>
      <c r="N46" s="4">
        <f t="shared" si="1"/>
        <v>400557.14285714284</v>
      </c>
      <c r="O46" s="4">
        <f t="shared" si="2"/>
        <v>251500</v>
      </c>
    </row>
    <row r="47" spans="1:15" x14ac:dyDescent="0.2">
      <c r="A47" s="2" t="s">
        <v>25</v>
      </c>
      <c r="B47" s="4">
        <v>693</v>
      </c>
      <c r="C47" s="4">
        <v>429</v>
      </c>
      <c r="D47" s="4">
        <v>24</v>
      </c>
      <c r="E47" s="4">
        <v>37</v>
      </c>
      <c r="F47" s="4">
        <v>1</v>
      </c>
      <c r="G47" s="4">
        <v>0</v>
      </c>
      <c r="H47" s="4">
        <v>278400</v>
      </c>
      <c r="I47" s="4">
        <v>249800</v>
      </c>
      <c r="J47" s="4">
        <v>19700</v>
      </c>
      <c r="K47" s="6">
        <f t="shared" si="3"/>
        <v>3.7296478606588412E-2</v>
      </c>
      <c r="L47" s="15">
        <v>1.04E-2</v>
      </c>
      <c r="M47" s="4">
        <v>552200</v>
      </c>
      <c r="N47" s="4">
        <f t="shared" si="1"/>
        <v>382080.95238095237</v>
      </c>
      <c r="O47" s="4">
        <f t="shared" si="2"/>
        <v>249300</v>
      </c>
    </row>
    <row r="48" spans="1:15" x14ac:dyDescent="0.2">
      <c r="A48" s="2" t="s">
        <v>26</v>
      </c>
      <c r="B48" s="4">
        <v>373</v>
      </c>
      <c r="C48" s="4">
        <v>981</v>
      </c>
      <c r="D48" s="4">
        <v>201</v>
      </c>
      <c r="E48" s="4">
        <v>43</v>
      </c>
      <c r="F48" s="4">
        <v>0</v>
      </c>
      <c r="G48" s="4">
        <v>1</v>
      </c>
      <c r="H48" s="4">
        <v>218600</v>
      </c>
      <c r="I48" s="4">
        <v>250600</v>
      </c>
      <c r="J48" s="4">
        <v>33500</v>
      </c>
      <c r="K48" s="6">
        <f t="shared" si="3"/>
        <v>7.1398124467178178E-2</v>
      </c>
      <c r="L48" s="15">
        <v>1.47E-2</v>
      </c>
      <c r="M48" s="4">
        <v>472200</v>
      </c>
      <c r="N48" s="4">
        <f t="shared" si="1"/>
        <v>366323.80952380953</v>
      </c>
      <c r="O48" s="4">
        <f t="shared" si="2"/>
        <v>107700</v>
      </c>
    </row>
    <row r="49" spans="1:15" x14ac:dyDescent="0.2">
      <c r="A49" s="2" t="s">
        <v>27</v>
      </c>
      <c r="B49" s="4">
        <v>304</v>
      </c>
      <c r="C49" s="4">
        <v>189</v>
      </c>
      <c r="D49" s="4">
        <v>22</v>
      </c>
      <c r="E49" s="4">
        <v>24</v>
      </c>
      <c r="F49" s="4">
        <v>0</v>
      </c>
      <c r="G49" s="4">
        <v>0</v>
      </c>
      <c r="H49" s="4">
        <v>149900</v>
      </c>
      <c r="I49" s="4">
        <v>161900</v>
      </c>
      <c r="J49" s="4">
        <v>6500</v>
      </c>
      <c r="K49" s="6">
        <f t="shared" si="3"/>
        <v>2.0846696600384861E-2</v>
      </c>
      <c r="L49" s="15">
        <v>-5.1999999999999998E-3</v>
      </c>
      <c r="M49" s="4">
        <v>312900</v>
      </c>
      <c r="N49" s="4">
        <f t="shared" si="1"/>
        <v>359161.90476190473</v>
      </c>
      <c r="O49" s="4">
        <f t="shared" si="2"/>
        <v>107700</v>
      </c>
    </row>
    <row r="50" spans="1:15" x14ac:dyDescent="0.2">
      <c r="A50" s="2" t="s">
        <v>28</v>
      </c>
      <c r="B50" s="4">
        <v>1248</v>
      </c>
      <c r="C50" s="4">
        <v>289</v>
      </c>
      <c r="D50" s="4">
        <v>17</v>
      </c>
      <c r="E50" s="4">
        <v>189</v>
      </c>
      <c r="F50" s="4">
        <v>4</v>
      </c>
      <c r="G50" s="4">
        <v>13</v>
      </c>
      <c r="H50" s="4">
        <v>950000</v>
      </c>
      <c r="I50" s="4">
        <v>1293200</v>
      </c>
      <c r="J50" s="4">
        <v>4500</v>
      </c>
      <c r="K50" s="6">
        <f t="shared" si="3"/>
        <v>2.0060627674750356E-3</v>
      </c>
      <c r="L50" s="15">
        <v>6.9000000000000006E-2</v>
      </c>
      <c r="M50" s="4">
        <v>2248100</v>
      </c>
      <c r="N50" s="4">
        <f t="shared" si="1"/>
        <v>260852.38095238095</v>
      </c>
      <c r="O50" s="4">
        <f t="shared" si="2"/>
        <v>107700</v>
      </c>
    </row>
    <row r="51" spans="1:15" x14ac:dyDescent="0.2">
      <c r="A51" s="2" t="s">
        <v>29</v>
      </c>
      <c r="B51" s="4">
        <v>194</v>
      </c>
      <c r="C51" s="4">
        <v>194</v>
      </c>
      <c r="D51" s="4">
        <v>3</v>
      </c>
      <c r="E51" s="4">
        <v>16</v>
      </c>
      <c r="F51" s="4">
        <v>0</v>
      </c>
      <c r="G51" s="4">
        <v>0</v>
      </c>
      <c r="H51" s="4">
        <v>122100</v>
      </c>
      <c r="I51" s="4">
        <v>123300</v>
      </c>
      <c r="J51" s="4">
        <v>4600</v>
      </c>
      <c r="K51" s="6">
        <f t="shared" si="3"/>
        <v>1.8744906275468622E-2</v>
      </c>
      <c r="L51" s="15">
        <v>4.5000000000000005E-3</v>
      </c>
      <c r="M51" s="4">
        <v>251500</v>
      </c>
      <c r="N51" s="4">
        <f t="shared" si="1"/>
        <v>270200</v>
      </c>
      <c r="O51" s="4">
        <f t="shared" si="2"/>
        <v>107700</v>
      </c>
    </row>
    <row r="52" spans="1:15" x14ac:dyDescent="0.2">
      <c r="A52" s="2" t="s">
        <v>30</v>
      </c>
      <c r="B52" s="4">
        <v>152</v>
      </c>
      <c r="C52" s="4">
        <v>409</v>
      </c>
      <c r="D52" s="4">
        <v>6</v>
      </c>
      <c r="E52" s="4">
        <v>27</v>
      </c>
      <c r="F52" s="4"/>
      <c r="G52" s="4"/>
      <c r="H52" s="4">
        <v>92400</v>
      </c>
      <c r="I52" s="4">
        <v>149800</v>
      </c>
      <c r="J52" s="4">
        <v>1800</v>
      </c>
      <c r="K52" s="6">
        <f t="shared" si="3"/>
        <v>7.4318744838976049E-3</v>
      </c>
      <c r="L52" s="15">
        <v>-2.2000000000000001E-3</v>
      </c>
      <c r="M52" s="4">
        <v>249300</v>
      </c>
      <c r="N52" s="4">
        <f t="shared" si="1"/>
        <v>263976.19047619047</v>
      </c>
      <c r="O52" s="4">
        <f t="shared" si="2"/>
        <v>107700</v>
      </c>
    </row>
    <row r="53" spans="1:15" x14ac:dyDescent="0.2">
      <c r="A53" s="2" t="s">
        <v>31</v>
      </c>
      <c r="B53" s="4">
        <v>45</v>
      </c>
      <c r="C53" s="4">
        <v>505</v>
      </c>
      <c r="D53" s="4">
        <v>30</v>
      </c>
      <c r="E53" s="4">
        <v>8</v>
      </c>
      <c r="F53" s="4"/>
      <c r="G53" s="4"/>
      <c r="H53" s="4">
        <v>17200</v>
      </c>
      <c r="I53" s="4">
        <v>74500</v>
      </c>
      <c r="J53" s="4">
        <v>15500</v>
      </c>
      <c r="K53" s="6">
        <f t="shared" si="3"/>
        <v>0.16902944383860413</v>
      </c>
      <c r="L53" s="15">
        <v>-1.1000000000000001E-3</v>
      </c>
      <c r="M53" s="4">
        <v>107700</v>
      </c>
      <c r="N53" s="4">
        <f t="shared" si="1"/>
        <v>276176.19047619047</v>
      </c>
      <c r="O53" s="4">
        <f t="shared" si="2"/>
        <v>133200</v>
      </c>
    </row>
    <row r="54" spans="1:15" x14ac:dyDescent="0.2">
      <c r="A54" s="2" t="s">
        <v>32</v>
      </c>
      <c r="B54" s="4">
        <v>212</v>
      </c>
      <c r="C54" s="4">
        <v>218</v>
      </c>
      <c r="D54" s="4">
        <v>49</v>
      </c>
      <c r="E54" s="4">
        <v>43</v>
      </c>
      <c r="F54" s="4"/>
      <c r="G54" s="4"/>
      <c r="H54" s="4">
        <v>70800</v>
      </c>
      <c r="I54" s="4">
        <v>193900</v>
      </c>
      <c r="J54" s="4">
        <v>12700</v>
      </c>
      <c r="K54" s="6">
        <f t="shared" si="3"/>
        <v>4.7978843974310542E-2</v>
      </c>
      <c r="L54" s="15">
        <v>-3.3E-3</v>
      </c>
      <c r="M54" s="4">
        <v>285300</v>
      </c>
      <c r="N54" s="4">
        <f t="shared" si="1"/>
        <v>269133.33333333331</v>
      </c>
      <c r="O54" s="4">
        <f t="shared" si="2"/>
        <v>133200</v>
      </c>
    </row>
    <row r="55" spans="1:15" x14ac:dyDescent="0.2">
      <c r="A55" s="2" t="s">
        <v>33</v>
      </c>
      <c r="B55" s="4">
        <v>254</v>
      </c>
      <c r="C55" s="4">
        <v>193</v>
      </c>
      <c r="D55" s="4">
        <v>9</v>
      </c>
      <c r="E55" s="4">
        <v>70</v>
      </c>
      <c r="F55" s="4"/>
      <c r="G55" s="4"/>
      <c r="H55" s="4">
        <v>155700</v>
      </c>
      <c r="I55" s="4">
        <v>378200</v>
      </c>
      <c r="J55" s="4">
        <v>18600</v>
      </c>
      <c r="K55" s="6">
        <f t="shared" si="3"/>
        <v>3.4837984641318598E-2</v>
      </c>
      <c r="L55" s="15">
        <v>-9.8999999999999991E-3</v>
      </c>
      <c r="M55" s="4">
        <v>534100</v>
      </c>
      <c r="N55" s="4">
        <f t="shared" si="1"/>
        <v>250071.42857142858</v>
      </c>
      <c r="O55" s="4">
        <f t="shared" si="2"/>
        <v>133200</v>
      </c>
    </row>
    <row r="56" spans="1:15" x14ac:dyDescent="0.2">
      <c r="A56" s="2" t="s">
        <v>34</v>
      </c>
      <c r="B56" s="4">
        <v>350</v>
      </c>
      <c r="C56" s="4">
        <v>470</v>
      </c>
      <c r="D56" s="4">
        <v>26</v>
      </c>
      <c r="E56" s="4">
        <v>12</v>
      </c>
      <c r="F56" s="4"/>
      <c r="G56" s="4"/>
      <c r="H56" s="4">
        <v>262600</v>
      </c>
      <c r="I56" s="4">
        <v>91500</v>
      </c>
      <c r="J56" s="4">
        <v>67800</v>
      </c>
      <c r="K56" s="6">
        <f t="shared" si="3"/>
        <v>0.19147133578085287</v>
      </c>
      <c r="L56" s="15">
        <v>2.2499999999999999E-2</v>
      </c>
      <c r="M56" s="4">
        <v>424800</v>
      </c>
      <c r="N56" s="4">
        <f t="shared" si="1"/>
        <v>242995.23809523811</v>
      </c>
      <c r="O56" s="4">
        <f t="shared" si="2"/>
        <v>133200</v>
      </c>
    </row>
    <row r="57" spans="1:15" x14ac:dyDescent="0.2">
      <c r="A57" s="2" t="s">
        <v>35</v>
      </c>
      <c r="B57" s="4">
        <v>162</v>
      </c>
      <c r="C57" s="4">
        <v>154</v>
      </c>
      <c r="D57" s="4">
        <v>18</v>
      </c>
      <c r="E57" s="4">
        <v>12</v>
      </c>
      <c r="F57" s="4"/>
      <c r="G57" s="4"/>
      <c r="H57" s="4">
        <v>50000</v>
      </c>
      <c r="I57" s="4">
        <v>80800</v>
      </c>
      <c r="J57" s="4">
        <v>1900</v>
      </c>
      <c r="K57" s="6">
        <f t="shared" si="3"/>
        <v>1.4525993883792049E-2</v>
      </c>
      <c r="L57" s="15">
        <v>-2.2000000000000001E-3</v>
      </c>
      <c r="M57" s="4">
        <v>133200</v>
      </c>
      <c r="N57" s="4">
        <f t="shared" si="1"/>
        <v>241609.52380952382</v>
      </c>
      <c r="O57" s="4">
        <f t="shared" si="2"/>
        <v>202100</v>
      </c>
    </row>
    <row r="58" spans="1:15" x14ac:dyDescent="0.2">
      <c r="A58" s="2" t="s">
        <v>36</v>
      </c>
      <c r="B58" s="4">
        <v>472</v>
      </c>
      <c r="C58" s="4">
        <v>300</v>
      </c>
      <c r="D58" s="4">
        <v>39</v>
      </c>
      <c r="E58" s="4">
        <v>41</v>
      </c>
      <c r="F58" s="4"/>
      <c r="G58" s="4"/>
      <c r="H58" s="4">
        <v>163600</v>
      </c>
      <c r="I58" s="4">
        <v>247700</v>
      </c>
      <c r="J58" s="4">
        <v>13300</v>
      </c>
      <c r="K58" s="6">
        <f t="shared" si="3"/>
        <v>3.233649404327741E-2</v>
      </c>
      <c r="L58" s="15">
        <v>-2.5699999999999997E-2</v>
      </c>
      <c r="M58" s="4">
        <v>427400</v>
      </c>
      <c r="N58" s="4">
        <f t="shared" si="1"/>
        <v>227014.28571428571</v>
      </c>
      <c r="O58" s="4">
        <f t="shared" si="2"/>
        <v>202100</v>
      </c>
    </row>
    <row r="59" spans="1:15" x14ac:dyDescent="0.2">
      <c r="A59" s="2" t="s">
        <v>37</v>
      </c>
      <c r="B59" s="4">
        <v>158</v>
      </c>
      <c r="C59" s="4">
        <v>400</v>
      </c>
      <c r="D59" s="4">
        <v>6</v>
      </c>
      <c r="E59" s="4">
        <v>20</v>
      </c>
      <c r="F59" s="4"/>
      <c r="G59" s="4"/>
      <c r="H59" s="4">
        <v>113200</v>
      </c>
      <c r="I59" s="4">
        <v>88700</v>
      </c>
      <c r="J59" s="4">
        <v>18900</v>
      </c>
      <c r="K59" s="6">
        <f t="shared" si="3"/>
        <v>9.3610698365527489E-2</v>
      </c>
      <c r="L59" s="15">
        <v>1.11E-2</v>
      </c>
      <c r="M59" s="4">
        <v>202100</v>
      </c>
      <c r="N59" s="4">
        <f t="shared" si="1"/>
        <v>229466.66666666666</v>
      </c>
      <c r="O59" s="4">
        <f t="shared" si="2"/>
        <v>216400</v>
      </c>
    </row>
    <row r="60" spans="1:15" x14ac:dyDescent="0.2">
      <c r="A60" s="2" t="s">
        <v>38</v>
      </c>
      <c r="B60" s="4">
        <v>182</v>
      </c>
      <c r="C60" s="4">
        <v>317</v>
      </c>
      <c r="D60" s="4">
        <v>42</v>
      </c>
      <c r="E60" s="4">
        <v>46</v>
      </c>
      <c r="F60" s="4"/>
      <c r="G60" s="4"/>
      <c r="H60" s="4">
        <v>139500</v>
      </c>
      <c r="I60" s="4">
        <v>208700</v>
      </c>
      <c r="J60" s="4">
        <v>12900</v>
      </c>
      <c r="K60" s="6">
        <f t="shared" si="3"/>
        <v>3.7047673750717977E-2</v>
      </c>
      <c r="L60" s="15">
        <v>1.01E-2</v>
      </c>
      <c r="M60" s="4">
        <v>350300</v>
      </c>
      <c r="N60" s="4">
        <f t="shared" si="1"/>
        <v>227652.38095238095</v>
      </c>
      <c r="O60" s="4">
        <f t="shared" si="2"/>
        <v>138100</v>
      </c>
    </row>
    <row r="61" spans="1:15" x14ac:dyDescent="0.2">
      <c r="A61" s="2" t="s">
        <v>39</v>
      </c>
      <c r="B61" s="4">
        <v>158</v>
      </c>
      <c r="C61" s="4">
        <v>312</v>
      </c>
      <c r="D61" s="4">
        <v>15</v>
      </c>
      <c r="E61" s="4">
        <v>30</v>
      </c>
      <c r="F61" s="4"/>
      <c r="G61" s="4"/>
      <c r="H61" s="4">
        <v>52100</v>
      </c>
      <c r="I61" s="4">
        <v>198500</v>
      </c>
      <c r="J61" s="4">
        <v>18400</v>
      </c>
      <c r="K61" s="6">
        <f t="shared" si="3"/>
        <v>7.3423782920989625E-2</v>
      </c>
      <c r="L61" s="15">
        <v>-2.5600000000000001E-2</v>
      </c>
      <c r="M61" s="4">
        <v>250600</v>
      </c>
      <c r="N61" s="4">
        <f t="shared" si="1"/>
        <v>256014.28571428571</v>
      </c>
      <c r="O61" s="4">
        <f t="shared" si="2"/>
        <v>138100</v>
      </c>
    </row>
    <row r="62" spans="1:15" x14ac:dyDescent="0.2">
      <c r="A62" s="2" t="s">
        <v>40</v>
      </c>
      <c r="B62" s="4">
        <v>293</v>
      </c>
      <c r="C62" s="4">
        <v>237</v>
      </c>
      <c r="D62" s="4">
        <v>84</v>
      </c>
      <c r="E62" s="4">
        <v>23</v>
      </c>
      <c r="F62" s="4"/>
      <c r="G62" s="4"/>
      <c r="H62" s="4">
        <v>187500</v>
      </c>
      <c r="I62" s="4">
        <v>136800</v>
      </c>
      <c r="J62" s="4">
        <v>4600</v>
      </c>
      <c r="K62" s="6">
        <f t="shared" si="3"/>
        <v>1.4184397163120567E-2</v>
      </c>
      <c r="L62" s="15">
        <v>1.89E-2</v>
      </c>
      <c r="M62" s="4">
        <v>375300</v>
      </c>
      <c r="N62" s="4">
        <f t="shared" si="1"/>
        <v>263571.42857142858</v>
      </c>
      <c r="O62" s="4">
        <f t="shared" si="2"/>
        <v>110300</v>
      </c>
    </row>
    <row r="63" spans="1:15" x14ac:dyDescent="0.2">
      <c r="A63" s="2" t="s">
        <v>41</v>
      </c>
      <c r="B63" s="4">
        <v>183</v>
      </c>
      <c r="C63" s="4">
        <v>112</v>
      </c>
      <c r="D63" s="4">
        <v>15</v>
      </c>
      <c r="E63" s="4">
        <v>15</v>
      </c>
      <c r="F63" s="4"/>
      <c r="G63" s="4"/>
      <c r="H63" s="4">
        <v>80800</v>
      </c>
      <c r="I63" s="4">
        <v>125400</v>
      </c>
      <c r="J63" s="4">
        <v>6000</v>
      </c>
      <c r="K63" s="6">
        <f t="shared" si="3"/>
        <v>2.9097963142580018E-2</v>
      </c>
      <c r="L63" s="15">
        <v>-1.1000000000000001E-2</v>
      </c>
      <c r="M63" s="4">
        <v>216400</v>
      </c>
      <c r="N63" s="4">
        <f t="shared" si="1"/>
        <v>257219.04761904763</v>
      </c>
      <c r="O63" s="4">
        <f t="shared" si="2"/>
        <v>110300</v>
      </c>
    </row>
    <row r="64" spans="1:15" x14ac:dyDescent="0.2">
      <c r="A64" s="2" t="s">
        <v>42</v>
      </c>
      <c r="B64" s="4">
        <v>743</v>
      </c>
      <c r="C64" s="4">
        <v>146</v>
      </c>
      <c r="D64" s="4">
        <v>11</v>
      </c>
      <c r="E64" s="4">
        <v>25</v>
      </c>
      <c r="F64" s="4"/>
      <c r="G64" s="4"/>
      <c r="H64" s="4">
        <v>466500</v>
      </c>
      <c r="I64" s="4">
        <v>140500</v>
      </c>
      <c r="J64" s="4">
        <v>22300</v>
      </c>
      <c r="K64" s="6">
        <f t="shared" si="3"/>
        <v>3.6738056013179574E-2</v>
      </c>
      <c r="L64" s="15">
        <v>4.4699999999999997E-2</v>
      </c>
      <c r="M64" s="4">
        <v>630200</v>
      </c>
      <c r="N64" s="4">
        <f t="shared" si="1"/>
        <v>234885.71428571429</v>
      </c>
      <c r="O64" s="4">
        <f t="shared" si="2"/>
        <v>110300</v>
      </c>
    </row>
    <row r="65" spans="1:15" x14ac:dyDescent="0.2">
      <c r="A65" s="2" t="s">
        <v>43</v>
      </c>
      <c r="B65" s="4">
        <v>116</v>
      </c>
      <c r="C65" s="4">
        <v>123</v>
      </c>
      <c r="D65" s="4">
        <v>6</v>
      </c>
      <c r="E65" s="4">
        <v>7</v>
      </c>
      <c r="F65" s="4"/>
      <c r="G65" s="4"/>
      <c r="H65" s="4">
        <v>86000</v>
      </c>
      <c r="I65" s="4">
        <v>47100</v>
      </c>
      <c r="J65" s="4">
        <v>5000</v>
      </c>
      <c r="K65" s="6">
        <f t="shared" si="3"/>
        <v>3.7565740045078885E-2</v>
      </c>
      <c r="L65" s="15">
        <v>3.4999999999999996E-3</v>
      </c>
      <c r="M65" s="4">
        <v>138100</v>
      </c>
      <c r="N65" s="4">
        <f t="shared" si="1"/>
        <v>239171.42857142858</v>
      </c>
      <c r="O65" s="4">
        <f t="shared" si="2"/>
        <v>110300</v>
      </c>
    </row>
    <row r="66" spans="1:15" x14ac:dyDescent="0.2">
      <c r="A66" s="2" t="s">
        <v>44</v>
      </c>
      <c r="B66" s="4">
        <v>122</v>
      </c>
      <c r="C66" s="4">
        <v>133</v>
      </c>
      <c r="D66" s="4">
        <v>13</v>
      </c>
      <c r="E66" s="4">
        <v>6</v>
      </c>
      <c r="F66" s="4"/>
      <c r="G66" s="4"/>
      <c r="H66" s="4">
        <v>65600</v>
      </c>
      <c r="I66" s="4">
        <v>69200</v>
      </c>
      <c r="J66" s="4">
        <v>4600</v>
      </c>
      <c r="K66" s="6">
        <f t="shared" si="3"/>
        <v>3.4124629080118693E-2</v>
      </c>
      <c r="L66" s="15">
        <v>1.0500000000000001E-2</v>
      </c>
      <c r="M66" s="4">
        <v>139700</v>
      </c>
      <c r="N66" s="4">
        <f t="shared" si="1"/>
        <v>245790.47619047618</v>
      </c>
      <c r="O66" s="4">
        <f t="shared" si="2"/>
        <v>110300</v>
      </c>
    </row>
    <row r="67" spans="1:15" x14ac:dyDescent="0.2">
      <c r="A67" s="2" t="s">
        <v>45</v>
      </c>
      <c r="B67" s="4">
        <v>128</v>
      </c>
      <c r="C67" s="4">
        <v>149</v>
      </c>
      <c r="D67" s="4">
        <v>5</v>
      </c>
      <c r="E67" s="4">
        <v>8</v>
      </c>
      <c r="F67" s="4"/>
      <c r="G67" s="4"/>
      <c r="H67" s="4">
        <v>54000</v>
      </c>
      <c r="I67" s="4">
        <v>51300</v>
      </c>
      <c r="J67" s="4">
        <v>5000</v>
      </c>
      <c r="K67" s="6">
        <f t="shared" si="3"/>
        <v>4.7483380816714153E-2</v>
      </c>
      <c r="L67" s="15">
        <v>-1.04E-2</v>
      </c>
      <c r="M67" s="4">
        <v>110300</v>
      </c>
      <c r="N67" s="4">
        <f t="shared" si="1"/>
        <v>267942.85714285716</v>
      </c>
      <c r="O67" s="4">
        <f t="shared" si="2"/>
        <v>141300</v>
      </c>
    </row>
    <row r="68" spans="1:15" x14ac:dyDescent="0.2">
      <c r="A68" s="2" t="s">
        <v>46</v>
      </c>
      <c r="B68" s="4">
        <v>155</v>
      </c>
      <c r="C68" s="4">
        <v>245</v>
      </c>
      <c r="D68" s="4">
        <v>12</v>
      </c>
      <c r="E68" s="4">
        <v>4</v>
      </c>
      <c r="F68" s="4"/>
      <c r="G68" s="4"/>
      <c r="H68" s="4">
        <v>88400</v>
      </c>
      <c r="I68" s="4">
        <v>50600</v>
      </c>
      <c r="J68" s="4">
        <v>20800</v>
      </c>
      <c r="K68" s="6">
        <f t="shared" si="3"/>
        <v>0.14964028776978416</v>
      </c>
      <c r="L68" s="15">
        <v>1.3999999999999999E-2</v>
      </c>
      <c r="M68" s="4">
        <v>164200</v>
      </c>
      <c r="N68" s="4">
        <f t="shared" si="1"/>
        <v>277695.23809523811</v>
      </c>
      <c r="O68" s="4">
        <f t="shared" si="2"/>
        <v>118600</v>
      </c>
    </row>
    <row r="69" spans="1:15" x14ac:dyDescent="0.2">
      <c r="A69" s="2" t="s">
        <v>47</v>
      </c>
      <c r="B69" s="4">
        <v>147</v>
      </c>
      <c r="C69" s="4">
        <v>165</v>
      </c>
      <c r="D69" s="4">
        <v>13</v>
      </c>
      <c r="E69" s="4">
        <v>9</v>
      </c>
      <c r="F69" s="4"/>
      <c r="G69" s="4"/>
      <c r="H69" s="4">
        <v>60200</v>
      </c>
      <c r="I69" s="4">
        <v>80900</v>
      </c>
      <c r="J69" s="4">
        <v>11700</v>
      </c>
      <c r="K69" s="6">
        <f t="shared" si="3"/>
        <v>8.2919914953933374E-2</v>
      </c>
      <c r="L69" s="15">
        <v>0</v>
      </c>
      <c r="M69" s="4">
        <v>141300</v>
      </c>
      <c r="N69" s="4">
        <f t="shared" si="1"/>
        <v>313114.28571428574</v>
      </c>
      <c r="O69" s="4">
        <f t="shared" si="2"/>
        <v>118600</v>
      </c>
    </row>
    <row r="70" spans="1:15" x14ac:dyDescent="0.2">
      <c r="A70" s="2" t="s">
        <v>48</v>
      </c>
      <c r="B70" s="4">
        <v>180</v>
      </c>
      <c r="C70" s="4">
        <v>179</v>
      </c>
      <c r="D70" s="4">
        <v>56</v>
      </c>
      <c r="E70" s="4">
        <v>8</v>
      </c>
      <c r="F70" s="4"/>
      <c r="G70" s="4"/>
      <c r="H70" s="4">
        <v>72300</v>
      </c>
      <c r="I70" s="4">
        <v>88400</v>
      </c>
      <c r="J70" s="4">
        <v>6600</v>
      </c>
      <c r="K70" s="6">
        <f t="shared" si="3"/>
        <v>4.1070317361543249E-2</v>
      </c>
      <c r="L70" s="15">
        <v>-2.0899999999999998E-2</v>
      </c>
      <c r="M70" s="4">
        <v>162500</v>
      </c>
      <c r="N70" s="4">
        <f t="shared" si="1"/>
        <v>349361.90476190473</v>
      </c>
      <c r="O70" s="4">
        <f t="shared" si="2"/>
        <v>118600</v>
      </c>
    </row>
    <row r="71" spans="1:15" x14ac:dyDescent="0.2">
      <c r="A71" s="2" t="s">
        <v>49</v>
      </c>
      <c r="B71" s="4">
        <v>242</v>
      </c>
      <c r="C71" s="4">
        <v>99</v>
      </c>
      <c r="D71" s="4">
        <v>9</v>
      </c>
      <c r="E71" s="4">
        <v>6</v>
      </c>
      <c r="F71" s="4"/>
      <c r="G71" s="4"/>
      <c r="H71" s="4">
        <v>113100</v>
      </c>
      <c r="I71" s="4">
        <v>65500</v>
      </c>
      <c r="J71" s="4">
        <v>5000</v>
      </c>
      <c r="K71" s="6">
        <f t="shared" si="3"/>
        <v>2.7995520716685332E-2</v>
      </c>
      <c r="L71" s="15">
        <v>-1.1000000000000001E-3</v>
      </c>
      <c r="M71" s="4">
        <v>183600</v>
      </c>
      <c r="N71" s="4">
        <f t="shared" si="1"/>
        <v>353766.66666666669</v>
      </c>
      <c r="O71" s="4">
        <f t="shared" si="2"/>
        <v>118600</v>
      </c>
    </row>
    <row r="72" spans="1:15" x14ac:dyDescent="0.2">
      <c r="A72" s="2" t="s">
        <v>50</v>
      </c>
      <c r="B72" s="4">
        <v>462</v>
      </c>
      <c r="C72" s="4">
        <v>229</v>
      </c>
      <c r="D72" s="4">
        <v>22</v>
      </c>
      <c r="E72" s="4">
        <v>20</v>
      </c>
      <c r="F72" s="4"/>
      <c r="G72" s="4"/>
      <c r="H72" s="4">
        <v>289300</v>
      </c>
      <c r="I72" s="4">
        <v>108600</v>
      </c>
      <c r="J72" s="4">
        <v>28500</v>
      </c>
      <c r="K72" s="6">
        <f t="shared" si="3"/>
        <v>7.1626036692636341E-2</v>
      </c>
      <c r="L72" s="15">
        <v>5.16E-2</v>
      </c>
      <c r="M72" s="4">
        <v>447800</v>
      </c>
      <c r="N72" s="4">
        <f t="shared" si="1"/>
        <v>345057.14285714284</v>
      </c>
      <c r="O72" s="4">
        <f t="shared" si="2"/>
        <v>118600</v>
      </c>
    </row>
    <row r="73" spans="1:15" x14ac:dyDescent="0.2">
      <c r="A73" s="2" t="s">
        <v>51</v>
      </c>
      <c r="B73" s="4">
        <v>124</v>
      </c>
      <c r="C73" s="4">
        <v>130</v>
      </c>
      <c r="D73" s="4">
        <v>11</v>
      </c>
      <c r="E73" s="4">
        <v>13</v>
      </c>
      <c r="F73" s="4"/>
      <c r="G73" s="4"/>
      <c r="H73" s="4">
        <v>52800</v>
      </c>
      <c r="I73" s="4">
        <v>64800</v>
      </c>
      <c r="J73" s="4">
        <v>3700</v>
      </c>
      <c r="K73" s="6">
        <f t="shared" si="3"/>
        <v>3.1462585034013606E-2</v>
      </c>
      <c r="L73" s="15">
        <v>0</v>
      </c>
      <c r="M73" s="4">
        <v>118600</v>
      </c>
      <c r="N73" s="4">
        <f t="shared" si="1"/>
        <v>371261.90476190473</v>
      </c>
      <c r="O73" s="4">
        <f t="shared" si="2"/>
        <v>104100</v>
      </c>
    </row>
    <row r="74" spans="1:15" x14ac:dyDescent="0.2">
      <c r="A74" s="2" t="s">
        <v>52</v>
      </c>
      <c r="B74" s="4">
        <v>284</v>
      </c>
      <c r="C74" s="4">
        <v>137</v>
      </c>
      <c r="D74" s="4">
        <v>7</v>
      </c>
      <c r="E74" s="4">
        <v>10</v>
      </c>
      <c r="F74" s="4"/>
      <c r="G74" s="4"/>
      <c r="H74" s="4">
        <v>139300</v>
      </c>
      <c r="I74" s="4">
        <v>217100</v>
      </c>
      <c r="J74" s="4">
        <v>4400</v>
      </c>
      <c r="K74" s="6">
        <f t="shared" si="3"/>
        <v>1.2345679012345678E-2</v>
      </c>
      <c r="L74" s="15">
        <v>2.9700000000000001E-2</v>
      </c>
      <c r="M74" s="4">
        <v>363900</v>
      </c>
      <c r="N74" s="4">
        <f t="shared" si="1"/>
        <v>377103.80952380953</v>
      </c>
      <c r="O74" s="4">
        <f t="shared" si="2"/>
        <v>104100</v>
      </c>
    </row>
    <row r="75" spans="1:15" x14ac:dyDescent="0.2">
      <c r="A75" s="2" t="s">
        <v>53</v>
      </c>
      <c r="B75" s="4">
        <v>107</v>
      </c>
      <c r="C75" s="4">
        <v>192</v>
      </c>
      <c r="D75" s="4">
        <v>13</v>
      </c>
      <c r="E75" s="4">
        <v>8</v>
      </c>
      <c r="F75" s="4"/>
      <c r="G75" s="4"/>
      <c r="H75" s="4">
        <v>53700</v>
      </c>
      <c r="I75" s="4">
        <v>66700</v>
      </c>
      <c r="J75" s="4">
        <v>13300</v>
      </c>
      <c r="K75" s="6">
        <f t="shared" si="3"/>
        <v>0.11046511627906977</v>
      </c>
      <c r="L75" s="15">
        <v>-1.1999999999999999E-3</v>
      </c>
      <c r="M75" s="4">
        <v>137400</v>
      </c>
      <c r="N75" s="4">
        <f t="shared" si="1"/>
        <v>380680</v>
      </c>
      <c r="O75" s="4">
        <f t="shared" si="2"/>
        <v>104100</v>
      </c>
    </row>
    <row r="76" spans="1:15" x14ac:dyDescent="0.2">
      <c r="A76" s="2" t="s">
        <v>54</v>
      </c>
      <c r="B76" s="4">
        <v>89</v>
      </c>
      <c r="C76" s="4">
        <v>166</v>
      </c>
      <c r="D76" s="4">
        <v>2</v>
      </c>
      <c r="E76" s="4">
        <v>16</v>
      </c>
      <c r="F76" s="4"/>
      <c r="G76" s="4"/>
      <c r="H76" s="4">
        <v>48400</v>
      </c>
      <c r="I76" s="4">
        <v>78100</v>
      </c>
      <c r="J76" s="4">
        <v>5000</v>
      </c>
      <c r="K76" s="6">
        <f t="shared" si="3"/>
        <v>3.9525691699604744E-2</v>
      </c>
      <c r="L76" s="15">
        <v>-1.1000000000000001E-2</v>
      </c>
      <c r="M76" s="4">
        <v>133800</v>
      </c>
      <c r="N76" s="4">
        <f t="shared" si="1"/>
        <v>383446.66666666669</v>
      </c>
      <c r="O76" s="4">
        <f t="shared" si="2"/>
        <v>104100</v>
      </c>
    </row>
    <row r="77" spans="1:15" x14ac:dyDescent="0.2">
      <c r="A77" s="2" t="s">
        <v>55</v>
      </c>
      <c r="B77" s="4">
        <v>406</v>
      </c>
      <c r="C77" s="4">
        <v>130</v>
      </c>
      <c r="D77" s="4">
        <v>8</v>
      </c>
      <c r="E77" s="4">
        <v>12</v>
      </c>
      <c r="F77" s="4"/>
      <c r="G77" s="4"/>
      <c r="H77" s="4">
        <v>163400</v>
      </c>
      <c r="I77" s="4">
        <v>99500</v>
      </c>
      <c r="J77" s="4">
        <v>10200</v>
      </c>
      <c r="K77" s="6">
        <f t="shared" si="3"/>
        <v>3.8798022061620391E-2</v>
      </c>
      <c r="L77" s="15">
        <v>5.8099999999999999E-2</v>
      </c>
      <c r="M77" s="4">
        <v>276200</v>
      </c>
      <c r="N77" s="4">
        <f t="shared" si="1"/>
        <v>389546.66666666669</v>
      </c>
      <c r="O77" s="4">
        <f t="shared" si="2"/>
        <v>104100</v>
      </c>
    </row>
    <row r="78" spans="1:15" x14ac:dyDescent="0.2">
      <c r="A78" s="2" t="s">
        <v>56</v>
      </c>
      <c r="B78" s="4">
        <v>45</v>
      </c>
      <c r="C78" s="4">
        <v>252</v>
      </c>
      <c r="D78" s="4">
        <v>11</v>
      </c>
      <c r="E78" s="4">
        <v>9</v>
      </c>
      <c r="F78" s="4"/>
      <c r="G78" s="4"/>
      <c r="H78" s="4">
        <v>17100</v>
      </c>
      <c r="I78" s="4">
        <v>65800</v>
      </c>
      <c r="J78" s="4">
        <v>17000</v>
      </c>
      <c r="K78" s="6">
        <f t="shared" si="3"/>
        <v>0.20506634499396864</v>
      </c>
      <c r="L78" s="15">
        <v>-2.5000000000000001E-3</v>
      </c>
      <c r="M78" s="4">
        <v>104100</v>
      </c>
      <c r="N78" s="4">
        <f t="shared" si="1"/>
        <v>400451.42857142858</v>
      </c>
      <c r="O78" s="4">
        <f t="shared" si="2"/>
        <v>120900</v>
      </c>
    </row>
    <row r="79" spans="1:15" x14ac:dyDescent="0.2">
      <c r="A79" s="2" t="s">
        <v>57</v>
      </c>
      <c r="B79" s="4">
        <v>86</v>
      </c>
      <c r="C79" s="4">
        <v>202</v>
      </c>
      <c r="D79" s="4">
        <v>27</v>
      </c>
      <c r="E79" s="4">
        <v>14</v>
      </c>
      <c r="F79" s="4"/>
      <c r="G79" s="4"/>
      <c r="H79" s="4">
        <v>47400</v>
      </c>
      <c r="I79" s="4">
        <v>68800</v>
      </c>
      <c r="J79" s="4">
        <v>2100</v>
      </c>
      <c r="K79" s="6">
        <f t="shared" si="3"/>
        <v>1.8072289156626505E-2</v>
      </c>
      <c r="L79" s="15">
        <v>1.5700000000000002E-2</v>
      </c>
      <c r="M79" s="4">
        <v>120900</v>
      </c>
      <c r="N79" s="4">
        <f t="shared" si="1"/>
        <v>406022.85714285716</v>
      </c>
      <c r="O79" s="4">
        <f t="shared" si="2"/>
        <v>83000</v>
      </c>
    </row>
    <row r="80" spans="1:15" x14ac:dyDescent="0.2">
      <c r="A80" s="2" t="s">
        <v>58</v>
      </c>
      <c r="B80" s="4">
        <v>132</v>
      </c>
      <c r="C80" s="4">
        <v>463</v>
      </c>
      <c r="D80" s="4">
        <v>91</v>
      </c>
      <c r="E80" s="4">
        <v>24</v>
      </c>
      <c r="F80" s="4"/>
      <c r="G80" s="4"/>
      <c r="H80" s="4">
        <v>69100</v>
      </c>
      <c r="I80" s="4">
        <v>181900</v>
      </c>
      <c r="J80" s="4">
        <v>22600</v>
      </c>
      <c r="K80" s="6">
        <f t="shared" si="3"/>
        <v>9.00398406374502E-2</v>
      </c>
      <c r="L80" s="15">
        <v>-1.43E-2</v>
      </c>
      <c r="M80" s="4">
        <v>253600</v>
      </c>
      <c r="N80" s="4">
        <f t="shared" si="1"/>
        <v>401127.61904761905</v>
      </c>
      <c r="O80" s="4">
        <f t="shared" si="2"/>
        <v>83000</v>
      </c>
    </row>
    <row r="81" spans="1:15" x14ac:dyDescent="0.2">
      <c r="A81" s="2" t="s">
        <v>59</v>
      </c>
      <c r="B81" s="4">
        <v>195</v>
      </c>
      <c r="C81" s="4">
        <v>454</v>
      </c>
      <c r="D81" s="4">
        <v>18</v>
      </c>
      <c r="E81" s="4">
        <v>20</v>
      </c>
      <c r="F81" s="4"/>
      <c r="G81" s="4"/>
      <c r="H81" s="4">
        <v>200000</v>
      </c>
      <c r="I81" s="4">
        <v>111500</v>
      </c>
      <c r="J81" s="4">
        <v>8300</v>
      </c>
      <c r="K81" s="6">
        <f t="shared" si="3"/>
        <v>2.6645264847512038E-2</v>
      </c>
      <c r="L81" s="15">
        <v>-7.7000000000000002E-3</v>
      </c>
      <c r="M81" s="4">
        <v>312200</v>
      </c>
      <c r="N81" s="4">
        <f t="shared" si="1"/>
        <v>396827.61904761905</v>
      </c>
      <c r="O81" s="4">
        <f t="shared" si="2"/>
        <v>83000</v>
      </c>
    </row>
    <row r="82" spans="1:15" x14ac:dyDescent="0.2">
      <c r="A82" s="2" t="s">
        <v>60</v>
      </c>
      <c r="B82" s="4">
        <v>590</v>
      </c>
      <c r="C82" s="4">
        <v>86</v>
      </c>
      <c r="D82" s="4">
        <v>5</v>
      </c>
      <c r="E82" s="4">
        <v>54</v>
      </c>
      <c r="F82" s="4"/>
      <c r="G82" s="4"/>
      <c r="H82" s="4">
        <v>482700</v>
      </c>
      <c r="I82" s="4">
        <v>321100</v>
      </c>
      <c r="J82" s="4">
        <v>30000</v>
      </c>
      <c r="K82" s="6">
        <f t="shared" si="3"/>
        <v>3.7322717093804428E-2</v>
      </c>
      <c r="L82" s="15">
        <v>2.23E-2</v>
      </c>
      <c r="M82" s="4">
        <v>846200</v>
      </c>
      <c r="N82" s="4">
        <f t="shared" si="1"/>
        <v>386070.47619047621</v>
      </c>
      <c r="O82" s="4">
        <f t="shared" si="2"/>
        <v>83000</v>
      </c>
    </row>
    <row r="83" spans="1:15" x14ac:dyDescent="0.2">
      <c r="A83" s="2" t="s">
        <v>61</v>
      </c>
      <c r="B83" s="4">
        <v>184</v>
      </c>
      <c r="C83" s="4">
        <v>219</v>
      </c>
      <c r="D83" s="4">
        <v>13</v>
      </c>
      <c r="E83" s="4">
        <v>41</v>
      </c>
      <c r="F83" s="4"/>
      <c r="G83" s="4"/>
      <c r="H83" s="4">
        <v>267500</v>
      </c>
      <c r="I83" s="4">
        <v>265100</v>
      </c>
      <c r="J83" s="4">
        <v>155500</v>
      </c>
      <c r="K83" s="6">
        <f t="shared" si="3"/>
        <v>0.29196395043184381</v>
      </c>
      <c r="L83" s="15">
        <v>-7.4499999999999997E-2</v>
      </c>
      <c r="M83" s="4">
        <v>534000</v>
      </c>
      <c r="N83" s="4">
        <f t="shared" si="1"/>
        <v>380203.80952380953</v>
      </c>
      <c r="O83" s="4">
        <f t="shared" si="2"/>
        <v>83000</v>
      </c>
    </row>
    <row r="84" spans="1:15" x14ac:dyDescent="0.2">
      <c r="A84" s="2" t="s">
        <v>62</v>
      </c>
      <c r="B84" s="4">
        <v>92</v>
      </c>
      <c r="C84" s="4">
        <v>346</v>
      </c>
      <c r="D84" s="4">
        <v>3</v>
      </c>
      <c r="E84" s="4">
        <v>7</v>
      </c>
      <c r="F84" s="4"/>
      <c r="G84" s="4"/>
      <c r="H84" s="4">
        <v>39400</v>
      </c>
      <c r="I84" s="4">
        <v>43600</v>
      </c>
      <c r="J84" s="4">
        <v>6200</v>
      </c>
      <c r="K84" s="6">
        <f t="shared" si="3"/>
        <v>7.4698795180722893E-2</v>
      </c>
      <c r="L84" s="15">
        <v>1.3600000000000001E-2</v>
      </c>
      <c r="M84" s="4">
        <v>83000</v>
      </c>
      <c r="N84" s="4">
        <f t="shared" si="1"/>
        <v>390337.14285714284</v>
      </c>
      <c r="O84" s="4">
        <f t="shared" si="2"/>
        <v>161200</v>
      </c>
    </row>
    <row r="85" spans="1:15" x14ac:dyDescent="0.2">
      <c r="A85" s="2" t="s">
        <v>63</v>
      </c>
      <c r="B85" s="4">
        <v>104</v>
      </c>
      <c r="C85" s="4">
        <v>221</v>
      </c>
      <c r="D85" s="4">
        <v>17</v>
      </c>
      <c r="E85" s="4">
        <v>7</v>
      </c>
      <c r="F85" s="4"/>
      <c r="G85" s="4"/>
      <c r="H85" s="4">
        <v>73200</v>
      </c>
      <c r="I85" s="4">
        <v>79500</v>
      </c>
      <c r="J85" s="4">
        <v>6800</v>
      </c>
      <c r="K85" s="6">
        <f t="shared" si="3"/>
        <v>4.4531761624099539E-2</v>
      </c>
      <c r="L85" s="15">
        <v>-2.3999999999999998E-3</v>
      </c>
      <c r="M85" s="4">
        <v>161200</v>
      </c>
      <c r="N85" s="4">
        <f t="shared" si="1"/>
        <v>399594.28571428574</v>
      </c>
      <c r="O85" s="4">
        <f t="shared" si="2"/>
        <v>228100</v>
      </c>
    </row>
    <row r="86" spans="1:15" x14ac:dyDescent="0.2">
      <c r="A86" s="2" t="s">
        <v>64</v>
      </c>
      <c r="B86" s="4">
        <v>85</v>
      </c>
      <c r="C86" s="4">
        <v>628</v>
      </c>
      <c r="D86" s="4">
        <v>34</v>
      </c>
      <c r="E86" s="4">
        <v>32</v>
      </c>
      <c r="F86" s="4"/>
      <c r="G86" s="4"/>
      <c r="H86" s="4">
        <v>31400</v>
      </c>
      <c r="I86" s="4">
        <v>195800</v>
      </c>
      <c r="J86" s="4">
        <v>7500</v>
      </c>
      <c r="K86" s="6">
        <f t="shared" si="3"/>
        <v>3.3010563380281688E-2</v>
      </c>
      <c r="L86" s="15">
        <v>-9.7999999999999997E-3</v>
      </c>
      <c r="M86" s="4">
        <v>228100</v>
      </c>
      <c r="N86" s="4">
        <f t="shared" si="1"/>
        <v>424541.90476190473</v>
      </c>
      <c r="O86" s="4">
        <f t="shared" si="2"/>
        <v>278700</v>
      </c>
    </row>
    <row r="87" spans="1:15" x14ac:dyDescent="0.2">
      <c r="A87" s="2" t="s">
        <v>65</v>
      </c>
      <c r="B87" s="4">
        <v>199</v>
      </c>
      <c r="C87" s="4">
        <v>416</v>
      </c>
      <c r="D87" s="4">
        <v>26</v>
      </c>
      <c r="E87" s="4">
        <v>16</v>
      </c>
      <c r="F87" s="4"/>
      <c r="G87" s="4"/>
      <c r="H87" s="4">
        <v>106500</v>
      </c>
      <c r="I87" s="4">
        <v>125100</v>
      </c>
      <c r="J87" s="4">
        <v>45100</v>
      </c>
      <c r="K87" s="6">
        <f t="shared" si="3"/>
        <v>0.19473229706390327</v>
      </c>
      <c r="L87" s="15">
        <v>1.3600000000000001E-2</v>
      </c>
      <c r="M87" s="4">
        <v>278700</v>
      </c>
      <c r="N87" s="4">
        <f t="shared" ref="N87:N91" si="4">AVERAGE($M88:$M108)</f>
        <v>437256.19047619047</v>
      </c>
      <c r="O87" s="4">
        <f t="shared" ref="O87:O146" si="5">MIN(M88:M92)</f>
        <v>276100</v>
      </c>
    </row>
    <row r="88" spans="1:15" x14ac:dyDescent="0.2">
      <c r="A88" s="2" t="s">
        <v>66</v>
      </c>
      <c r="B88" s="4">
        <v>284</v>
      </c>
      <c r="C88" s="4">
        <v>1099</v>
      </c>
      <c r="D88" s="4">
        <v>37</v>
      </c>
      <c r="E88" s="4">
        <v>60</v>
      </c>
      <c r="F88" s="4"/>
      <c r="G88" s="4"/>
      <c r="H88" s="4">
        <v>175100</v>
      </c>
      <c r="I88" s="4">
        <v>398900</v>
      </c>
      <c r="J88" s="4">
        <v>46900</v>
      </c>
      <c r="K88" s="6">
        <f t="shared" ref="K88:K114" si="6">J88/(H88+I88)</f>
        <v>8.1707317073170735E-2</v>
      </c>
      <c r="L88" s="15">
        <v>-4.5599999999999995E-2</v>
      </c>
      <c r="M88" s="4">
        <v>575500</v>
      </c>
      <c r="N88" s="4">
        <f t="shared" si="4"/>
        <v>424213.33333333331</v>
      </c>
      <c r="O88" s="4">
        <f t="shared" si="5"/>
        <v>264900</v>
      </c>
    </row>
    <row r="89" spans="1:15" x14ac:dyDescent="0.2">
      <c r="A89" s="2" t="s">
        <v>67</v>
      </c>
      <c r="B89" s="4">
        <v>240</v>
      </c>
      <c r="C89" s="4">
        <v>1182</v>
      </c>
      <c r="D89" s="4">
        <v>30</v>
      </c>
      <c r="E89" s="4">
        <v>34</v>
      </c>
      <c r="F89" s="4"/>
      <c r="G89" s="4"/>
      <c r="H89" s="4">
        <v>123700</v>
      </c>
      <c r="I89" s="4">
        <v>243900</v>
      </c>
      <c r="J89" s="4">
        <v>16600</v>
      </c>
      <c r="K89" s="6">
        <f t="shared" si="6"/>
        <v>4.5157780195865069E-2</v>
      </c>
      <c r="L89" s="15">
        <v>-2.3E-3</v>
      </c>
      <c r="M89" s="4">
        <v>369000</v>
      </c>
      <c r="N89" s="4">
        <f t="shared" si="4"/>
        <v>417203.80952380953</v>
      </c>
      <c r="O89" s="4">
        <f t="shared" si="5"/>
        <v>264900</v>
      </c>
    </row>
    <row r="90" spans="1:15" x14ac:dyDescent="0.2">
      <c r="A90" s="2" t="s">
        <v>68</v>
      </c>
      <c r="B90" s="4">
        <v>364</v>
      </c>
      <c r="C90" s="4">
        <v>364</v>
      </c>
      <c r="D90" s="4">
        <v>15</v>
      </c>
      <c r="E90" s="4">
        <v>117</v>
      </c>
      <c r="F90" s="4"/>
      <c r="G90" s="4"/>
      <c r="H90" s="4">
        <v>188700</v>
      </c>
      <c r="I90" s="4">
        <v>704100</v>
      </c>
      <c r="J90" s="4">
        <v>31900</v>
      </c>
      <c r="K90" s="6">
        <f t="shared" si="6"/>
        <v>3.5730286738351255E-2</v>
      </c>
      <c r="L90" s="15">
        <v>-4.1200000000000001E-2</v>
      </c>
      <c r="M90" s="4">
        <v>885100</v>
      </c>
      <c r="N90" s="4">
        <f t="shared" si="4"/>
        <v>384032.38095238095</v>
      </c>
      <c r="O90" s="4">
        <f t="shared" si="5"/>
        <v>264900</v>
      </c>
    </row>
    <row r="91" spans="1:15" x14ac:dyDescent="0.2">
      <c r="A91" s="2" t="s">
        <v>69</v>
      </c>
      <c r="B91" s="4">
        <v>308</v>
      </c>
      <c r="C91" s="4">
        <v>321</v>
      </c>
      <c r="D91" s="4">
        <v>13</v>
      </c>
      <c r="E91" s="4">
        <v>119</v>
      </c>
      <c r="F91" s="4"/>
      <c r="G91" s="4"/>
      <c r="H91" s="4">
        <v>183900</v>
      </c>
      <c r="I91" s="4">
        <v>734900</v>
      </c>
      <c r="J91" s="4">
        <v>72700</v>
      </c>
      <c r="K91" s="6">
        <f t="shared" si="6"/>
        <v>7.912494558119286E-2</v>
      </c>
      <c r="L91" s="15">
        <v>-2.4799999999999999E-2</v>
      </c>
      <c r="M91" s="4">
        <v>923700</v>
      </c>
      <c r="N91" s="4">
        <f t="shared" si="4"/>
        <v>352299.04761904763</v>
      </c>
      <c r="O91" s="4">
        <f t="shared" si="5"/>
        <v>212500</v>
      </c>
    </row>
    <row r="92" spans="1:15" x14ac:dyDescent="0.2">
      <c r="A92" s="2" t="s">
        <v>70</v>
      </c>
      <c r="B92" s="4">
        <v>187</v>
      </c>
      <c r="C92" s="4">
        <v>446</v>
      </c>
      <c r="D92" s="4">
        <v>94</v>
      </c>
      <c r="E92" s="4">
        <v>31</v>
      </c>
      <c r="F92" s="4"/>
      <c r="G92" s="4"/>
      <c r="H92" s="4">
        <v>90400</v>
      </c>
      <c r="I92" s="4">
        <v>169600</v>
      </c>
      <c r="J92" s="4">
        <v>11000</v>
      </c>
      <c r="K92" s="6">
        <f t="shared" si="6"/>
        <v>4.230769230769231E-2</v>
      </c>
      <c r="L92" s="15">
        <v>-1.32E-2</v>
      </c>
      <c r="M92" s="4">
        <v>276100</v>
      </c>
      <c r="N92" s="4">
        <f t="shared" ref="N92:N111" si="7">AVERAGE($M93:$M113)</f>
        <v>348827.61904761905</v>
      </c>
      <c r="O92" s="4">
        <f t="shared" si="5"/>
        <v>191900</v>
      </c>
    </row>
    <row r="93" spans="1:15" x14ac:dyDescent="0.2">
      <c r="A93" s="2" t="s">
        <v>71</v>
      </c>
      <c r="B93" s="4">
        <v>169</v>
      </c>
      <c r="C93" s="4">
        <v>176</v>
      </c>
      <c r="D93" s="4">
        <v>36</v>
      </c>
      <c r="E93" s="4">
        <v>35</v>
      </c>
      <c r="F93" s="4"/>
      <c r="G93" s="4"/>
      <c r="H93" s="4">
        <v>78200</v>
      </c>
      <c r="I93" s="4">
        <v>186600</v>
      </c>
      <c r="J93" s="4">
        <v>7800</v>
      </c>
      <c r="K93" s="6">
        <f t="shared" si="6"/>
        <v>2.9456193353474321E-2</v>
      </c>
      <c r="L93" s="15">
        <v>-2.3900000000000001E-2</v>
      </c>
      <c r="M93" s="4">
        <v>264900</v>
      </c>
      <c r="N93" s="4">
        <f t="shared" si="7"/>
        <v>349499.04761904763</v>
      </c>
      <c r="O93" s="4">
        <f t="shared" si="5"/>
        <v>191900</v>
      </c>
    </row>
    <row r="94" spans="1:15" x14ac:dyDescent="0.2">
      <c r="A94" s="2" t="s">
        <v>72</v>
      </c>
      <c r="B94" s="4">
        <v>600</v>
      </c>
      <c r="C94" s="4">
        <v>376</v>
      </c>
      <c r="D94" s="4">
        <v>5</v>
      </c>
      <c r="E94" s="4">
        <v>38</v>
      </c>
      <c r="F94" s="4"/>
      <c r="G94" s="4"/>
      <c r="H94" s="4">
        <v>426600</v>
      </c>
      <c r="I94" s="4">
        <v>241800</v>
      </c>
      <c r="J94" s="4">
        <v>28900</v>
      </c>
      <c r="K94" s="6">
        <f t="shared" si="6"/>
        <v>4.3237582286056252E-2</v>
      </c>
      <c r="L94" s="15">
        <v>3.4200000000000001E-2</v>
      </c>
      <c r="M94" s="4">
        <v>668900</v>
      </c>
      <c r="N94" s="4">
        <f t="shared" si="7"/>
        <v>338541.90476190473</v>
      </c>
      <c r="O94" s="4">
        <f t="shared" si="5"/>
        <v>191900</v>
      </c>
    </row>
    <row r="95" spans="1:15" x14ac:dyDescent="0.2">
      <c r="A95" s="2" t="s">
        <v>73</v>
      </c>
      <c r="B95" s="4">
        <v>303</v>
      </c>
      <c r="C95" s="4">
        <v>140</v>
      </c>
      <c r="D95" s="4">
        <v>19</v>
      </c>
      <c r="E95" s="4">
        <v>18</v>
      </c>
      <c r="F95" s="4"/>
      <c r="G95" s="4"/>
      <c r="H95" s="4">
        <v>187500</v>
      </c>
      <c r="I95" s="4">
        <v>123400</v>
      </c>
      <c r="J95" s="4">
        <v>26000</v>
      </c>
      <c r="K95" s="6">
        <f t="shared" si="6"/>
        <v>8.3628176262463813E-2</v>
      </c>
      <c r="L95" s="15">
        <v>2.1400000000000002E-2</v>
      </c>
      <c r="M95" s="4">
        <v>486580</v>
      </c>
      <c r="N95" s="4">
        <f t="shared" si="7"/>
        <v>322242.85714285716</v>
      </c>
      <c r="O95" s="4">
        <f t="shared" si="5"/>
        <v>191900</v>
      </c>
    </row>
    <row r="96" spans="1:15" x14ac:dyDescent="0.2">
      <c r="A96" s="2" t="s">
        <v>74</v>
      </c>
      <c r="B96" s="4">
        <v>95</v>
      </c>
      <c r="C96" s="4">
        <v>575</v>
      </c>
      <c r="D96" s="4">
        <v>8</v>
      </c>
      <c r="E96" s="4">
        <v>17</v>
      </c>
      <c r="F96" s="4"/>
      <c r="G96" s="4"/>
      <c r="H96" s="4">
        <v>50200</v>
      </c>
      <c r="I96" s="4">
        <v>160300</v>
      </c>
      <c r="J96" s="4">
        <v>12100</v>
      </c>
      <c r="K96" s="6">
        <f t="shared" si="6"/>
        <v>5.7482185273159146E-2</v>
      </c>
      <c r="L96" s="15">
        <v>-1.6799999999999999E-2</v>
      </c>
      <c r="M96" s="4">
        <v>212500</v>
      </c>
      <c r="N96" s="4">
        <f t="shared" si="7"/>
        <v>337785.71428571426</v>
      </c>
      <c r="O96" s="4">
        <f t="shared" si="5"/>
        <v>150800</v>
      </c>
    </row>
    <row r="97" spans="1:15" x14ac:dyDescent="0.2">
      <c r="A97" s="2" t="s">
        <v>75</v>
      </c>
      <c r="B97" s="4">
        <v>167</v>
      </c>
      <c r="C97" s="4">
        <v>433</v>
      </c>
      <c r="D97" s="4">
        <v>8</v>
      </c>
      <c r="E97" s="4">
        <v>7</v>
      </c>
      <c r="F97" s="4"/>
      <c r="G97" s="4"/>
      <c r="H97" s="4">
        <v>122800</v>
      </c>
      <c r="I97" s="4">
        <v>66700</v>
      </c>
      <c r="J97" s="4">
        <v>12700</v>
      </c>
      <c r="K97" s="6">
        <f t="shared" si="6"/>
        <v>6.7018469656992083E-2</v>
      </c>
      <c r="L97" s="15">
        <v>1.6899999999999998E-2</v>
      </c>
      <c r="M97" s="4">
        <v>191900</v>
      </c>
      <c r="N97" s="4">
        <f t="shared" si="7"/>
        <v>367823.80952380953</v>
      </c>
      <c r="O97" s="4">
        <f t="shared" si="5"/>
        <v>150800</v>
      </c>
    </row>
    <row r="98" spans="1:15" x14ac:dyDescent="0.2">
      <c r="A98" s="2" t="s">
        <v>76</v>
      </c>
      <c r="B98" s="4">
        <v>164</v>
      </c>
      <c r="C98" s="4">
        <v>344</v>
      </c>
      <c r="D98" s="4">
        <v>13</v>
      </c>
      <c r="E98" s="4">
        <v>44</v>
      </c>
      <c r="F98" s="4"/>
      <c r="G98" s="4"/>
      <c r="H98" s="4">
        <v>70400</v>
      </c>
      <c r="I98" s="4">
        <v>298300</v>
      </c>
      <c r="J98" s="4">
        <v>30100</v>
      </c>
      <c r="K98" s="6">
        <f t="shared" si="6"/>
        <v>8.1638188228912389E-2</v>
      </c>
      <c r="L98" s="15">
        <v>-1.1200000000000002E-2</v>
      </c>
      <c r="M98" s="4">
        <v>404300</v>
      </c>
      <c r="N98" s="4">
        <f t="shared" si="7"/>
        <v>369876.19047619047</v>
      </c>
      <c r="O98" s="4">
        <f t="shared" si="5"/>
        <v>150800</v>
      </c>
    </row>
    <row r="99" spans="1:15" x14ac:dyDescent="0.2">
      <c r="A99" s="2" t="s">
        <v>77</v>
      </c>
      <c r="B99" s="4">
        <v>131</v>
      </c>
      <c r="C99" s="4">
        <v>141</v>
      </c>
      <c r="D99" s="4">
        <v>10</v>
      </c>
      <c r="E99" s="4">
        <v>56</v>
      </c>
      <c r="F99" s="4"/>
      <c r="G99" s="4"/>
      <c r="H99" s="4">
        <v>66100</v>
      </c>
      <c r="I99" s="4">
        <v>257900</v>
      </c>
      <c r="J99" s="4">
        <v>9100</v>
      </c>
      <c r="K99" s="6">
        <f t="shared" si="6"/>
        <v>2.8086419753086421E-2</v>
      </c>
      <c r="L99" s="15">
        <v>-0.01</v>
      </c>
      <c r="M99" s="4">
        <v>333100</v>
      </c>
      <c r="N99" s="4">
        <f t="shared" si="7"/>
        <v>363538.09523809527</v>
      </c>
      <c r="O99" s="4">
        <f t="shared" si="5"/>
        <v>150800</v>
      </c>
    </row>
    <row r="100" spans="1:15" x14ac:dyDescent="0.2">
      <c r="A100" s="2" t="s">
        <v>78</v>
      </c>
      <c r="B100" s="4">
        <v>134</v>
      </c>
      <c r="C100" s="4">
        <v>232</v>
      </c>
      <c r="D100" s="4">
        <v>15</v>
      </c>
      <c r="E100" s="4">
        <v>8</v>
      </c>
      <c r="F100" s="4"/>
      <c r="G100" s="4"/>
      <c r="H100" s="4">
        <v>110700</v>
      </c>
      <c r="I100" s="4">
        <v>127000</v>
      </c>
      <c r="J100" s="4">
        <v>39700</v>
      </c>
      <c r="K100" s="6">
        <f t="shared" si="6"/>
        <v>0.16701724863273032</v>
      </c>
      <c r="L100" s="15">
        <v>1.1999999999999999E-3</v>
      </c>
      <c r="M100" s="4">
        <v>237900</v>
      </c>
      <c r="N100" s="4">
        <f t="shared" si="7"/>
        <v>369800</v>
      </c>
      <c r="O100" s="4">
        <f t="shared" si="5"/>
        <v>150800</v>
      </c>
    </row>
    <row r="101" spans="1:15" x14ac:dyDescent="0.2">
      <c r="A101" s="2" t="s">
        <v>79</v>
      </c>
      <c r="B101" s="4">
        <v>134</v>
      </c>
      <c r="C101" s="4">
        <v>627</v>
      </c>
      <c r="D101" s="4">
        <v>32</v>
      </c>
      <c r="E101" s="4">
        <v>11</v>
      </c>
      <c r="F101" s="4"/>
      <c r="G101" s="4"/>
      <c r="H101" s="4">
        <v>61700</v>
      </c>
      <c r="I101" s="4">
        <v>87100</v>
      </c>
      <c r="J101" s="4">
        <v>18700</v>
      </c>
      <c r="K101" s="6">
        <f t="shared" si="6"/>
        <v>0.12567204301075269</v>
      </c>
      <c r="L101" s="15">
        <v>-6.6E-3</v>
      </c>
      <c r="M101" s="4">
        <v>150800</v>
      </c>
      <c r="N101" s="4">
        <f t="shared" si="7"/>
        <v>390152.38095238095</v>
      </c>
      <c r="O101" s="4">
        <f t="shared" si="5"/>
        <v>221900</v>
      </c>
    </row>
    <row r="102" spans="1:15" x14ac:dyDescent="0.2">
      <c r="A102" s="2" t="s">
        <v>80</v>
      </c>
      <c r="B102" s="4">
        <v>287</v>
      </c>
      <c r="C102" s="4">
        <v>423</v>
      </c>
      <c r="D102" s="4">
        <v>40</v>
      </c>
      <c r="E102" s="4">
        <v>5</v>
      </c>
      <c r="F102" s="4"/>
      <c r="G102" s="4"/>
      <c r="H102" s="4">
        <v>119600</v>
      </c>
      <c r="I102" s="4">
        <v>89500</v>
      </c>
      <c r="J102" s="4">
        <v>12000</v>
      </c>
      <c r="K102" s="6">
        <f t="shared" si="6"/>
        <v>5.7388809182209469E-2</v>
      </c>
      <c r="L102" s="15">
        <v>1.5600000000000001E-2</v>
      </c>
      <c r="M102" s="4">
        <v>221900</v>
      </c>
      <c r="N102" s="4">
        <f t="shared" si="7"/>
        <v>393295.23809523811</v>
      </c>
      <c r="O102" s="4">
        <f t="shared" si="5"/>
        <v>295800</v>
      </c>
    </row>
    <row r="103" spans="1:15" x14ac:dyDescent="0.2">
      <c r="A103" s="2" t="s">
        <v>81</v>
      </c>
      <c r="B103" s="4">
        <v>437</v>
      </c>
      <c r="C103" s="4">
        <v>327</v>
      </c>
      <c r="D103" s="4">
        <v>12</v>
      </c>
      <c r="E103" s="4">
        <v>67</v>
      </c>
      <c r="F103" s="4"/>
      <c r="G103" s="4"/>
      <c r="H103" s="4">
        <v>246300</v>
      </c>
      <c r="I103" s="4">
        <v>358300</v>
      </c>
      <c r="J103" s="4">
        <v>14700</v>
      </c>
      <c r="K103" s="6">
        <f t="shared" si="6"/>
        <v>2.4313595765795566E-2</v>
      </c>
      <c r="L103" s="15">
        <v>-3.3300000000000003E-2</v>
      </c>
      <c r="M103" s="4">
        <v>620300</v>
      </c>
      <c r="N103" s="4">
        <f t="shared" si="7"/>
        <v>379214.28571428574</v>
      </c>
      <c r="O103" s="4">
        <f t="shared" si="5"/>
        <v>295800</v>
      </c>
    </row>
    <row r="104" spans="1:15" x14ac:dyDescent="0.2">
      <c r="A104" s="2" t="s">
        <v>82</v>
      </c>
      <c r="B104" s="4">
        <v>272</v>
      </c>
      <c r="C104" s="4">
        <v>339</v>
      </c>
      <c r="D104" s="4">
        <v>22</v>
      </c>
      <c r="E104" s="4">
        <v>40</v>
      </c>
      <c r="F104" s="4"/>
      <c r="G104" s="4"/>
      <c r="H104" s="4">
        <v>182800</v>
      </c>
      <c r="I104" s="4">
        <v>223800</v>
      </c>
      <c r="J104" s="4">
        <v>4700</v>
      </c>
      <c r="K104" s="6">
        <f t="shared" si="6"/>
        <v>1.1559272011805214E-2</v>
      </c>
      <c r="L104" s="15">
        <v>-2.0999999999999999E-3</v>
      </c>
      <c r="M104" s="4">
        <v>410800</v>
      </c>
      <c r="N104" s="4">
        <f t="shared" si="7"/>
        <v>376847.61904761905</v>
      </c>
      <c r="O104" s="4">
        <f t="shared" si="5"/>
        <v>295800</v>
      </c>
    </row>
    <row r="105" spans="1:15" x14ac:dyDescent="0.2">
      <c r="A105" s="2" t="s">
        <v>83</v>
      </c>
      <c r="B105" s="4">
        <v>168</v>
      </c>
      <c r="C105" s="4">
        <v>274</v>
      </c>
      <c r="D105" s="4">
        <v>88</v>
      </c>
      <c r="E105" s="4">
        <v>34</v>
      </c>
      <c r="F105" s="4"/>
      <c r="G105" s="4"/>
      <c r="H105" s="4">
        <v>81100</v>
      </c>
      <c r="I105" s="4">
        <v>214600</v>
      </c>
      <c r="J105" s="4">
        <v>41000</v>
      </c>
      <c r="K105" s="6">
        <f t="shared" si="6"/>
        <v>0.1386540412580318</v>
      </c>
      <c r="L105" s="15">
        <v>-6.4000000000000003E-3</v>
      </c>
      <c r="M105" s="4">
        <v>295800</v>
      </c>
      <c r="N105" s="4">
        <f t="shared" si="7"/>
        <v>371095.23809523811</v>
      </c>
      <c r="O105" s="4">
        <f t="shared" si="5"/>
        <v>221800</v>
      </c>
    </row>
    <row r="106" spans="1:15" x14ac:dyDescent="0.2">
      <c r="A106" s="2" t="s">
        <v>84</v>
      </c>
      <c r="B106" s="4">
        <v>281</v>
      </c>
      <c r="C106" s="4">
        <v>364</v>
      </c>
      <c r="D106" s="4">
        <v>72</v>
      </c>
      <c r="E106" s="4">
        <v>39</v>
      </c>
      <c r="F106" s="4"/>
      <c r="G106" s="4"/>
      <c r="H106" s="4">
        <v>163700</v>
      </c>
      <c r="I106" s="4">
        <v>191300</v>
      </c>
      <c r="J106" s="4">
        <v>15400</v>
      </c>
      <c r="K106" s="6">
        <f t="shared" si="6"/>
        <v>4.3380281690140847E-2</v>
      </c>
      <c r="L106" s="15">
        <v>3.0800000000000001E-2</v>
      </c>
      <c r="M106" s="4">
        <v>355600</v>
      </c>
      <c r="N106" s="4">
        <f t="shared" si="7"/>
        <v>363533.33333333331</v>
      </c>
      <c r="O106" s="4">
        <f t="shared" si="5"/>
        <v>188500</v>
      </c>
    </row>
    <row r="107" spans="1:15" x14ac:dyDescent="0.2">
      <c r="A107" s="2" t="s">
        <v>85</v>
      </c>
      <c r="B107" s="4">
        <v>679</v>
      </c>
      <c r="C107" s="4">
        <v>319</v>
      </c>
      <c r="D107" s="4">
        <v>23</v>
      </c>
      <c r="E107" s="4">
        <v>42</v>
      </c>
      <c r="F107" s="4"/>
      <c r="G107" s="4"/>
      <c r="H107" s="4">
        <v>506100</v>
      </c>
      <c r="I107" s="4">
        <v>244800</v>
      </c>
      <c r="J107" s="4">
        <v>9600</v>
      </c>
      <c r="K107" s="6">
        <f t="shared" si="6"/>
        <v>1.278465840990811E-2</v>
      </c>
      <c r="L107" s="15">
        <v>6.9400000000000003E-2</v>
      </c>
      <c r="M107" s="4">
        <v>752000</v>
      </c>
      <c r="N107" s="4">
        <f t="shared" si="7"/>
        <v>340209.52380952379</v>
      </c>
      <c r="O107" s="4">
        <f t="shared" si="5"/>
        <v>188500</v>
      </c>
    </row>
    <row r="108" spans="1:15" x14ac:dyDescent="0.2">
      <c r="A108" s="2" t="s">
        <v>86</v>
      </c>
      <c r="B108" s="4">
        <v>501</v>
      </c>
      <c r="C108" s="4">
        <v>168</v>
      </c>
      <c r="D108" s="4">
        <v>8</v>
      </c>
      <c r="E108" s="4">
        <v>27</v>
      </c>
      <c r="F108" s="4"/>
      <c r="G108" s="4"/>
      <c r="H108" s="4">
        <v>341600</v>
      </c>
      <c r="I108" s="4">
        <v>177200</v>
      </c>
      <c r="J108" s="4">
        <v>23100</v>
      </c>
      <c r="K108" s="6">
        <f t="shared" si="6"/>
        <v>4.4525828835774862E-2</v>
      </c>
      <c r="L108" s="15">
        <v>1.8000000000000002E-2</v>
      </c>
      <c r="M108" s="4">
        <v>545700</v>
      </c>
      <c r="N108" s="4">
        <f t="shared" si="7"/>
        <v>332604.76190476189</v>
      </c>
      <c r="O108" s="4">
        <f t="shared" si="5"/>
        <v>188500</v>
      </c>
    </row>
    <row r="109" spans="1:15" x14ac:dyDescent="0.2">
      <c r="A109" s="2" t="s">
        <v>87</v>
      </c>
      <c r="B109" s="4">
        <v>200</v>
      </c>
      <c r="C109" s="4">
        <v>153</v>
      </c>
      <c r="D109" s="4">
        <v>7</v>
      </c>
      <c r="E109" s="4">
        <v>20</v>
      </c>
      <c r="F109" s="4"/>
      <c r="G109" s="4"/>
      <c r="H109" s="4">
        <v>140900</v>
      </c>
      <c r="I109" s="4">
        <v>159400</v>
      </c>
      <c r="J109" s="4">
        <v>20600</v>
      </c>
      <c r="K109" s="6">
        <f t="shared" si="6"/>
        <v>6.8598068598068593E-2</v>
      </c>
      <c r="L109" s="15">
        <v>4.8999999999999998E-3</v>
      </c>
      <c r="M109" s="4">
        <v>301600</v>
      </c>
      <c r="N109" s="4">
        <f t="shared" si="7"/>
        <v>329857.14285714284</v>
      </c>
      <c r="O109" s="4">
        <f t="shared" si="5"/>
        <v>188500</v>
      </c>
    </row>
    <row r="110" spans="1:15" x14ac:dyDescent="0.2">
      <c r="A110" s="2" t="s">
        <v>88</v>
      </c>
      <c r="B110" s="4">
        <v>187</v>
      </c>
      <c r="C110" s="4">
        <v>339</v>
      </c>
      <c r="D110" s="4">
        <v>13</v>
      </c>
      <c r="E110" s="4">
        <v>20</v>
      </c>
      <c r="F110" s="4"/>
      <c r="G110" s="4"/>
      <c r="H110" s="4">
        <v>66300</v>
      </c>
      <c r="I110" s="4">
        <v>105800</v>
      </c>
      <c r="J110" s="4">
        <v>50300</v>
      </c>
      <c r="K110" s="6">
        <f t="shared" si="6"/>
        <v>0.29227193492155723</v>
      </c>
      <c r="L110" s="15">
        <v>9.7999999999999997E-3</v>
      </c>
      <c r="M110" s="4">
        <v>221800</v>
      </c>
      <c r="N110" s="4">
        <f t="shared" si="7"/>
        <v>339733.33333333331</v>
      </c>
      <c r="O110" s="4">
        <f t="shared" si="5"/>
        <v>188500</v>
      </c>
    </row>
    <row r="111" spans="1:15" x14ac:dyDescent="0.2">
      <c r="A111" s="2" t="s">
        <v>89</v>
      </c>
      <c r="B111" s="4">
        <v>124</v>
      </c>
      <c r="C111" s="4">
        <v>166</v>
      </c>
      <c r="D111" s="4">
        <v>19</v>
      </c>
      <c r="E111" s="4">
        <v>17</v>
      </c>
      <c r="F111" s="4"/>
      <c r="G111" s="4"/>
      <c r="H111" s="4">
        <v>55800</v>
      </c>
      <c r="I111" s="4">
        <v>86900</v>
      </c>
      <c r="J111" s="4">
        <v>100</v>
      </c>
      <c r="K111" s="6">
        <f t="shared" si="6"/>
        <v>7.0077084793272596E-4</v>
      </c>
      <c r="L111" s="15">
        <v>-1.9400000000000001E-2</v>
      </c>
      <c r="M111" s="4">
        <v>188500</v>
      </c>
      <c r="N111" s="4">
        <f t="shared" si="7"/>
        <v>350933.33333333331</v>
      </c>
      <c r="O111" s="4">
        <f t="shared" si="5"/>
        <v>144300</v>
      </c>
    </row>
    <row r="112" spans="1:15" x14ac:dyDescent="0.2">
      <c r="A112" s="2" t="s">
        <v>90</v>
      </c>
      <c r="B112" s="4">
        <v>142</v>
      </c>
      <c r="C112" s="4">
        <v>186</v>
      </c>
      <c r="D112" s="4">
        <v>16</v>
      </c>
      <c r="E112" s="4">
        <v>26</v>
      </c>
      <c r="F112" s="4"/>
      <c r="G112" s="4"/>
      <c r="H112" s="4">
        <v>89500</v>
      </c>
      <c r="I112" s="4">
        <v>165500</v>
      </c>
      <c r="J112" s="4">
        <v>17700</v>
      </c>
      <c r="K112" s="6">
        <f t="shared" si="6"/>
        <v>6.9411764705882353E-2</v>
      </c>
      <c r="L112" s="15">
        <v>-1.1000000000000001E-3</v>
      </c>
      <c r="M112" s="4">
        <v>257300</v>
      </c>
      <c r="N112" s="4">
        <f t="shared" ref="N112:N129" si="8">AVERAGE($M113:$M133)</f>
        <v>357376.19047619047</v>
      </c>
      <c r="O112" s="4">
        <f t="shared" si="5"/>
        <v>144300</v>
      </c>
    </row>
    <row r="113" spans="1:15" x14ac:dyDescent="0.2">
      <c r="A113" s="2" t="s">
        <v>91</v>
      </c>
      <c r="B113" s="4">
        <v>121</v>
      </c>
      <c r="C113" s="4">
        <v>366</v>
      </c>
      <c r="D113" s="4">
        <v>32</v>
      </c>
      <c r="E113" s="4">
        <v>20</v>
      </c>
      <c r="F113" s="4"/>
      <c r="G113" s="4"/>
      <c r="H113" s="4">
        <v>92500</v>
      </c>
      <c r="I113" s="4">
        <v>110200</v>
      </c>
      <c r="J113" s="4">
        <v>11600</v>
      </c>
      <c r="K113" s="6">
        <f t="shared" si="6"/>
        <v>5.7227429699062651E-2</v>
      </c>
      <c r="L113" s="15">
        <v>-1.0700000000000001E-2</v>
      </c>
      <c r="M113" s="4">
        <v>203200</v>
      </c>
      <c r="N113" s="4">
        <f t="shared" si="8"/>
        <v>377723.80952380953</v>
      </c>
      <c r="O113" s="4">
        <f t="shared" si="5"/>
        <v>144300</v>
      </c>
    </row>
    <row r="114" spans="1:15" x14ac:dyDescent="0.2">
      <c r="A114" s="2" t="s">
        <v>92</v>
      </c>
      <c r="B114" s="4">
        <v>163</v>
      </c>
      <c r="C114" s="4">
        <v>223</v>
      </c>
      <c r="D114" s="4">
        <v>5</v>
      </c>
      <c r="E114" s="4">
        <v>18</v>
      </c>
      <c r="F114" s="4"/>
      <c r="G114" s="4"/>
      <c r="H114" s="4">
        <v>110500</v>
      </c>
      <c r="I114" s="4">
        <v>93500</v>
      </c>
      <c r="J114" s="4">
        <v>13700</v>
      </c>
      <c r="K114" s="6">
        <f t="shared" si="6"/>
        <v>6.7156862745098037E-2</v>
      </c>
      <c r="L114" s="15">
        <v>1.2E-2</v>
      </c>
      <c r="M114" s="4">
        <v>279000</v>
      </c>
      <c r="N114" s="4">
        <f t="shared" si="8"/>
        <v>372823.80952380953</v>
      </c>
      <c r="O114" s="4">
        <f t="shared" si="5"/>
        <v>144300</v>
      </c>
    </row>
    <row r="115" spans="1:15" x14ac:dyDescent="0.2">
      <c r="A115" s="2" t="s">
        <v>93</v>
      </c>
      <c r="B115" s="4">
        <v>225</v>
      </c>
      <c r="C115" s="4">
        <v>414</v>
      </c>
      <c r="D115" s="4">
        <v>46</v>
      </c>
      <c r="E115" s="4">
        <v>47</v>
      </c>
      <c r="F115" s="4"/>
      <c r="G115" s="4"/>
      <c r="H115" s="4">
        <v>156500</v>
      </c>
      <c r="I115" s="4">
        <v>213700</v>
      </c>
      <c r="J115" s="4"/>
      <c r="K115" s="4"/>
      <c r="L115" s="15">
        <v>1.21E-2</v>
      </c>
      <c r="M115" s="4">
        <v>438800</v>
      </c>
      <c r="N115" s="4">
        <f t="shared" si="8"/>
        <v>362114.28571428574</v>
      </c>
      <c r="O115" s="4">
        <f t="shared" si="5"/>
        <v>144300</v>
      </c>
    </row>
    <row r="116" spans="1:15" x14ac:dyDescent="0.2">
      <c r="A116" s="2" t="s">
        <v>94</v>
      </c>
      <c r="B116" s="4">
        <v>127</v>
      </c>
      <c r="C116" s="4">
        <v>230</v>
      </c>
      <c r="D116" s="4">
        <v>26</v>
      </c>
      <c r="E116" s="4">
        <v>5</v>
      </c>
      <c r="F116" s="4"/>
      <c r="G116" s="4"/>
      <c r="H116" s="4">
        <v>54000</v>
      </c>
      <c r="I116" s="4">
        <v>89000</v>
      </c>
      <c r="J116" s="4"/>
      <c r="K116" s="4"/>
      <c r="L116" s="15">
        <v>-2.3999999999999998E-3</v>
      </c>
      <c r="M116" s="4">
        <v>144300</v>
      </c>
      <c r="N116" s="4">
        <f t="shared" si="8"/>
        <v>369804.76190476189</v>
      </c>
      <c r="O116" s="4">
        <f t="shared" si="5"/>
        <v>200000</v>
      </c>
    </row>
    <row r="117" spans="1:15" x14ac:dyDescent="0.2">
      <c r="A117" s="2" t="s">
        <v>95</v>
      </c>
      <c r="B117" s="4">
        <v>239</v>
      </c>
      <c r="C117" s="4">
        <v>364</v>
      </c>
      <c r="D117" s="4">
        <v>23</v>
      </c>
      <c r="E117" s="4">
        <v>54</v>
      </c>
      <c r="F117" s="4"/>
      <c r="G117" s="4"/>
      <c r="H117" s="4">
        <v>233500</v>
      </c>
      <c r="I117" s="4">
        <v>303100</v>
      </c>
      <c r="J117" s="4"/>
      <c r="K117" s="4"/>
      <c r="L117" s="15">
        <v>8.5000000000000006E-3</v>
      </c>
      <c r="M117" s="4">
        <v>538900</v>
      </c>
      <c r="N117" s="4">
        <f t="shared" si="8"/>
        <v>365714.28571428574</v>
      </c>
      <c r="O117" s="4">
        <f t="shared" si="5"/>
        <v>200000</v>
      </c>
    </row>
    <row r="118" spans="1:15" x14ac:dyDescent="0.2">
      <c r="A118" s="2" t="s">
        <v>96</v>
      </c>
      <c r="B118" s="4">
        <v>210</v>
      </c>
      <c r="C118" s="4">
        <v>237</v>
      </c>
      <c r="D118" s="4">
        <v>11</v>
      </c>
      <c r="E118" s="4">
        <v>36</v>
      </c>
      <c r="F118" s="4"/>
      <c r="G118" s="4"/>
      <c r="H118" s="4">
        <v>138800</v>
      </c>
      <c r="I118" s="4">
        <v>658600</v>
      </c>
      <c r="J118" s="4"/>
      <c r="K118" s="4"/>
      <c r="L118" s="15">
        <v>2.87E-2</v>
      </c>
      <c r="M118" s="4">
        <v>822700</v>
      </c>
      <c r="N118" s="4">
        <f t="shared" si="8"/>
        <v>340847.61904761905</v>
      </c>
      <c r="O118" s="4">
        <f t="shared" si="5"/>
        <v>200000</v>
      </c>
    </row>
    <row r="119" spans="1:15" x14ac:dyDescent="0.2">
      <c r="A119" s="2" t="s">
        <v>97</v>
      </c>
      <c r="B119" s="4">
        <v>138</v>
      </c>
      <c r="C119" s="4">
        <v>228</v>
      </c>
      <c r="D119" s="4">
        <v>28</v>
      </c>
      <c r="E119" s="4">
        <v>55</v>
      </c>
      <c r="F119" s="4"/>
      <c r="G119" s="4"/>
      <c r="H119" s="4">
        <v>148400</v>
      </c>
      <c r="I119" s="4">
        <v>299100</v>
      </c>
      <c r="J119" s="4"/>
      <c r="K119" s="4"/>
      <c r="L119" s="15">
        <v>-2.2400000000000003E-2</v>
      </c>
      <c r="M119" s="4">
        <v>447400</v>
      </c>
      <c r="N119" s="4">
        <f t="shared" si="8"/>
        <v>325057.14285714284</v>
      </c>
      <c r="O119" s="4">
        <f t="shared" si="5"/>
        <v>200000</v>
      </c>
    </row>
    <row r="120" spans="1:15" x14ac:dyDescent="0.2">
      <c r="A120" s="2" t="s">
        <v>98</v>
      </c>
      <c r="B120" s="4">
        <v>125</v>
      </c>
      <c r="C120" s="4">
        <v>212</v>
      </c>
      <c r="D120" s="4">
        <v>73</v>
      </c>
      <c r="E120" s="4">
        <v>22</v>
      </c>
      <c r="F120" s="4"/>
      <c r="G120" s="4"/>
      <c r="H120" s="4">
        <v>67100</v>
      </c>
      <c r="I120" s="4">
        <v>122900</v>
      </c>
      <c r="J120" s="4"/>
      <c r="K120" s="4"/>
      <c r="L120" s="15">
        <v>0</v>
      </c>
      <c r="M120" s="4">
        <v>200000</v>
      </c>
      <c r="N120" s="4">
        <f t="shared" si="8"/>
        <v>324347.85714285716</v>
      </c>
      <c r="O120" s="4">
        <f t="shared" si="5"/>
        <v>287900</v>
      </c>
    </row>
    <row r="121" spans="1:15" x14ac:dyDescent="0.2">
      <c r="A121" s="2" t="s">
        <v>99</v>
      </c>
      <c r="B121" s="4">
        <v>202</v>
      </c>
      <c r="C121" s="4">
        <v>307</v>
      </c>
      <c r="D121" s="4">
        <v>16</v>
      </c>
      <c r="E121" s="4">
        <v>46</v>
      </c>
      <c r="F121" s="4"/>
      <c r="G121" s="4"/>
      <c r="H121" s="4">
        <v>143900</v>
      </c>
      <c r="I121" s="4">
        <v>219300</v>
      </c>
      <c r="J121" s="4"/>
      <c r="K121" s="4"/>
      <c r="L121" s="15">
        <v>0</v>
      </c>
      <c r="M121" s="4">
        <v>369400</v>
      </c>
      <c r="N121" s="4">
        <f t="shared" si="8"/>
        <v>342850.38095238095</v>
      </c>
      <c r="O121" s="4">
        <f t="shared" si="5"/>
        <v>175000</v>
      </c>
    </row>
    <row r="122" spans="1:15" x14ac:dyDescent="0.2">
      <c r="A122" s="2" t="s">
        <v>100</v>
      </c>
      <c r="B122" s="4">
        <v>518</v>
      </c>
      <c r="C122" s="4">
        <v>199</v>
      </c>
      <c r="D122" s="4">
        <v>43</v>
      </c>
      <c r="E122" s="4">
        <v>23</v>
      </c>
      <c r="F122" s="4"/>
      <c r="G122" s="4"/>
      <c r="H122" s="4">
        <v>367900</v>
      </c>
      <c r="I122" s="4">
        <v>142700</v>
      </c>
      <c r="J122" s="4"/>
      <c r="K122" s="4"/>
      <c r="L122" s="15">
        <v>4.3299999999999998E-2</v>
      </c>
      <c r="M122" s="4">
        <v>578200</v>
      </c>
      <c r="N122" s="4">
        <f t="shared" si="8"/>
        <v>321985</v>
      </c>
      <c r="O122" s="4">
        <f t="shared" si="5"/>
        <v>175000</v>
      </c>
    </row>
    <row r="123" spans="1:15" x14ac:dyDescent="0.2">
      <c r="A123" s="2" t="s">
        <v>101</v>
      </c>
      <c r="B123" s="4">
        <v>133</v>
      </c>
      <c r="C123" s="4">
        <v>359</v>
      </c>
      <c r="D123" s="4">
        <v>8</v>
      </c>
      <c r="E123" s="4">
        <v>41</v>
      </c>
      <c r="F123" s="4"/>
      <c r="G123" s="4"/>
      <c r="H123" s="4">
        <v>83300</v>
      </c>
      <c r="I123" s="4">
        <v>211600</v>
      </c>
      <c r="J123" s="4"/>
      <c r="K123" s="4"/>
      <c r="L123" s="15">
        <v>-1.78E-2</v>
      </c>
      <c r="M123" s="4">
        <v>287900</v>
      </c>
      <c r="N123" s="4">
        <f t="shared" si="8"/>
        <v>321500.28571428574</v>
      </c>
      <c r="O123" s="4">
        <f t="shared" si="5"/>
        <v>175000</v>
      </c>
    </row>
    <row r="124" spans="1:15" x14ac:dyDescent="0.2">
      <c r="A124" s="2" t="s">
        <v>102</v>
      </c>
      <c r="B124" s="4">
        <v>244</v>
      </c>
      <c r="C124" s="4">
        <v>112</v>
      </c>
      <c r="D124" s="4">
        <v>20</v>
      </c>
      <c r="E124" s="4">
        <v>27</v>
      </c>
      <c r="F124" s="4"/>
      <c r="G124" s="4"/>
      <c r="H124" s="4">
        <v>186300</v>
      </c>
      <c r="I124" s="4">
        <v>138000</v>
      </c>
      <c r="J124" s="4"/>
      <c r="K124" s="4"/>
      <c r="L124" s="15">
        <v>2.5699999999999997E-2</v>
      </c>
      <c r="M124" s="4">
        <v>324600</v>
      </c>
      <c r="N124" s="4">
        <f t="shared" si="8"/>
        <v>329465.61904761905</v>
      </c>
      <c r="O124" s="4">
        <f t="shared" si="5"/>
        <v>175000</v>
      </c>
    </row>
    <row r="125" spans="1:15" x14ac:dyDescent="0.2">
      <c r="A125" s="2" t="s">
        <v>103</v>
      </c>
      <c r="B125" s="4">
        <v>147</v>
      </c>
      <c r="C125" s="4">
        <v>231</v>
      </c>
      <c r="D125" s="4">
        <v>7</v>
      </c>
      <c r="E125" s="4">
        <v>24</v>
      </c>
      <c r="F125" s="4"/>
      <c r="G125" s="4"/>
      <c r="H125" s="4">
        <v>72600</v>
      </c>
      <c r="I125" s="4">
        <v>171400</v>
      </c>
      <c r="J125" s="4"/>
      <c r="K125" s="4"/>
      <c r="L125" s="15">
        <v>-2.5600000000000001E-2</v>
      </c>
      <c r="M125" s="4">
        <v>361100</v>
      </c>
      <c r="N125" s="4">
        <f t="shared" si="8"/>
        <v>318351.33333333331</v>
      </c>
      <c r="O125" s="4">
        <f t="shared" si="5"/>
        <v>175000</v>
      </c>
    </row>
    <row r="126" spans="1:15" x14ac:dyDescent="0.2">
      <c r="A126" s="2" t="s">
        <v>104</v>
      </c>
      <c r="B126" s="4">
        <v>135</v>
      </c>
      <c r="C126" s="4">
        <v>193</v>
      </c>
      <c r="D126" s="4">
        <v>32</v>
      </c>
      <c r="E126" s="4">
        <v>8</v>
      </c>
      <c r="F126" s="4"/>
      <c r="G126" s="4"/>
      <c r="H126" s="4">
        <v>108900</v>
      </c>
      <c r="I126" s="4">
        <v>62200</v>
      </c>
      <c r="J126" s="4"/>
      <c r="K126" s="4"/>
      <c r="L126" s="15">
        <v>3.8E-3</v>
      </c>
      <c r="M126" s="4">
        <v>175000</v>
      </c>
      <c r="N126" s="4">
        <f t="shared" si="8"/>
        <v>322956.09523809527</v>
      </c>
      <c r="O126" s="4">
        <f t="shared" si="5"/>
        <v>196800</v>
      </c>
    </row>
    <row r="127" spans="1:15" x14ac:dyDescent="0.2">
      <c r="A127" s="2" t="s">
        <v>105</v>
      </c>
      <c r="B127" s="4">
        <v>70</v>
      </c>
      <c r="C127" s="4">
        <v>307</v>
      </c>
      <c r="D127" s="4">
        <v>18</v>
      </c>
      <c r="E127" s="4">
        <v>30</v>
      </c>
      <c r="F127" s="4"/>
      <c r="G127" s="4"/>
      <c r="H127" s="4">
        <v>37000</v>
      </c>
      <c r="I127" s="4">
        <v>152400</v>
      </c>
      <c r="J127" s="4"/>
      <c r="K127" s="4"/>
      <c r="L127" s="15">
        <v>-1.1999999999999999E-3</v>
      </c>
      <c r="M127" s="4">
        <v>196800</v>
      </c>
      <c r="N127" s="4">
        <f t="shared" si="8"/>
        <v>317175.19047619047</v>
      </c>
      <c r="O127" s="4">
        <f t="shared" si="5"/>
        <v>243900</v>
      </c>
    </row>
    <row r="128" spans="1:15" x14ac:dyDescent="0.2">
      <c r="A128" s="2" t="s">
        <v>106</v>
      </c>
      <c r="B128" s="4">
        <v>269</v>
      </c>
      <c r="C128" s="4">
        <v>118</v>
      </c>
      <c r="D128" s="4">
        <v>30</v>
      </c>
      <c r="E128" s="4">
        <v>15</v>
      </c>
      <c r="F128" s="4"/>
      <c r="G128" s="4"/>
      <c r="H128" s="4">
        <v>157200</v>
      </c>
      <c r="I128" s="4">
        <v>101000</v>
      </c>
      <c r="J128" s="4"/>
      <c r="K128" s="4"/>
      <c r="L128" s="15">
        <v>2.58E-2</v>
      </c>
      <c r="M128" s="4">
        <v>262200</v>
      </c>
      <c r="N128" s="4">
        <f t="shared" si="8"/>
        <v>319923.95</v>
      </c>
      <c r="O128" s="4">
        <f t="shared" si="5"/>
        <v>243900</v>
      </c>
    </row>
    <row r="129" spans="1:15" x14ac:dyDescent="0.2">
      <c r="A129" s="2" t="s">
        <v>107</v>
      </c>
      <c r="B129" s="4">
        <v>219</v>
      </c>
      <c r="C129" s="4">
        <v>330</v>
      </c>
      <c r="D129" s="4">
        <v>21</v>
      </c>
      <c r="E129" s="4">
        <v>40</v>
      </c>
      <c r="F129" s="4"/>
      <c r="G129" s="4"/>
      <c r="H129" s="4">
        <v>136000</v>
      </c>
      <c r="I129" s="4">
        <v>250000</v>
      </c>
      <c r="J129" s="4"/>
      <c r="K129" s="4"/>
      <c r="L129" s="15">
        <v>-1.54E-2</v>
      </c>
      <c r="M129" s="4">
        <v>386000</v>
      </c>
      <c r="N129" s="4">
        <f t="shared" si="8"/>
        <v>316446.26315789472</v>
      </c>
      <c r="O129" s="4">
        <f t="shared" si="5"/>
        <v>243900</v>
      </c>
    </row>
    <row r="130" spans="1:15" x14ac:dyDescent="0.2">
      <c r="A130" s="2" t="s">
        <v>108</v>
      </c>
      <c r="B130" s="4">
        <v>265</v>
      </c>
      <c r="C130" s="4">
        <v>173</v>
      </c>
      <c r="D130" s="4">
        <v>56</v>
      </c>
      <c r="E130" s="4">
        <v>5</v>
      </c>
      <c r="F130" s="4"/>
      <c r="G130" s="4"/>
      <c r="H130" s="4">
        <v>163200</v>
      </c>
      <c r="I130" s="4">
        <v>40800</v>
      </c>
      <c r="J130" s="4"/>
      <c r="K130" s="4"/>
      <c r="L130" s="15">
        <v>1.9400000000000001E-2</v>
      </c>
      <c r="M130" s="4">
        <v>243900</v>
      </c>
      <c r="N130" s="4">
        <f>AVERAGE($M131:$M151)</f>
        <v>320476.61111111112</v>
      </c>
      <c r="O130" s="4">
        <f t="shared" si="5"/>
        <v>176100</v>
      </c>
    </row>
    <row r="131" spans="1:15" x14ac:dyDescent="0.2">
      <c r="A131" s="2" t="s">
        <v>109</v>
      </c>
      <c r="B131" s="4">
        <v>271</v>
      </c>
      <c r="C131" s="4">
        <v>184</v>
      </c>
      <c r="D131" s="4">
        <v>59</v>
      </c>
      <c r="E131" s="4">
        <v>50</v>
      </c>
      <c r="F131" s="4"/>
      <c r="G131" s="4"/>
      <c r="H131" s="4">
        <v>141900</v>
      </c>
      <c r="I131" s="4">
        <v>239600</v>
      </c>
      <c r="J131" s="4"/>
      <c r="K131" s="4"/>
      <c r="L131" s="15">
        <v>2.52E-2</v>
      </c>
      <c r="M131" s="4">
        <v>429200</v>
      </c>
      <c r="N131" s="4">
        <f>AVERAGE($M132:$M152)</f>
        <v>314081.1176470588</v>
      </c>
      <c r="O131" s="4">
        <f t="shared" si="5"/>
        <v>176100</v>
      </c>
    </row>
    <row r="132" spans="1:15" x14ac:dyDescent="0.2">
      <c r="A132" s="2" t="s">
        <v>110</v>
      </c>
      <c r="B132" s="4">
        <v>350</v>
      </c>
      <c r="C132" s="4">
        <v>268</v>
      </c>
      <c r="D132" s="4">
        <v>71</v>
      </c>
      <c r="E132" s="4">
        <v>18</v>
      </c>
      <c r="F132" s="4"/>
      <c r="G132" s="4"/>
      <c r="H132" s="4">
        <v>295000</v>
      </c>
      <c r="I132" s="4">
        <v>128600</v>
      </c>
      <c r="J132" s="4"/>
      <c r="K132" s="4"/>
      <c r="L132" s="15">
        <v>2.4399999999999998E-2</v>
      </c>
      <c r="M132" s="4">
        <v>423700</v>
      </c>
      <c r="O132" s="4">
        <f t="shared" si="5"/>
        <v>176100</v>
      </c>
    </row>
    <row r="133" spans="1:15" x14ac:dyDescent="0.2">
      <c r="A133" s="2" t="s">
        <v>111</v>
      </c>
      <c r="B133" s="4">
        <v>374</v>
      </c>
      <c r="C133" s="4">
        <v>105</v>
      </c>
      <c r="D133" s="4">
        <v>11</v>
      </c>
      <c r="E133" s="4">
        <v>20</v>
      </c>
      <c r="F133" s="4"/>
      <c r="G133" s="4"/>
      <c r="H133" s="4">
        <v>250500</v>
      </c>
      <c r="I133" s="4">
        <v>140300</v>
      </c>
      <c r="J133" s="4"/>
      <c r="K133" s="4"/>
      <c r="L133" s="15">
        <v>2.3599999999999999E-2</v>
      </c>
      <c r="M133" s="4">
        <v>392600</v>
      </c>
      <c r="O133" s="4">
        <f t="shared" si="5"/>
        <v>176100</v>
      </c>
    </row>
    <row r="134" spans="1:15" x14ac:dyDescent="0.2">
      <c r="A134" s="2" t="s">
        <v>112</v>
      </c>
      <c r="B134" s="4">
        <v>519</v>
      </c>
      <c r="C134" s="4">
        <v>189</v>
      </c>
      <c r="D134" s="4">
        <v>16</v>
      </c>
      <c r="E134" s="4">
        <v>28</v>
      </c>
      <c r="F134" s="4"/>
      <c r="G134" s="4"/>
      <c r="H134" s="4">
        <v>456200</v>
      </c>
      <c r="I134" s="4">
        <v>167900</v>
      </c>
      <c r="J134" s="4"/>
      <c r="K134" s="4"/>
      <c r="L134" s="15">
        <v>3.7499999999999999E-2</v>
      </c>
      <c r="M134" s="4">
        <v>630500</v>
      </c>
      <c r="O134" s="4">
        <f t="shared" si="5"/>
        <v>176100</v>
      </c>
    </row>
    <row r="135" spans="1:15" x14ac:dyDescent="0.2">
      <c r="A135" s="2" t="s">
        <v>113</v>
      </c>
      <c r="B135" s="4">
        <v>168</v>
      </c>
      <c r="C135" s="4">
        <v>256</v>
      </c>
      <c r="D135" s="4">
        <v>20</v>
      </c>
      <c r="E135" s="4">
        <v>8</v>
      </c>
      <c r="F135" s="4"/>
      <c r="G135" s="4"/>
      <c r="H135" s="4">
        <v>89700</v>
      </c>
      <c r="I135" s="4">
        <v>86300</v>
      </c>
      <c r="J135" s="4"/>
      <c r="K135" s="4"/>
      <c r="L135" s="15">
        <v>2.8199999999999999E-2</v>
      </c>
      <c r="M135" s="4">
        <v>176100</v>
      </c>
      <c r="O135" s="4">
        <f t="shared" si="5"/>
        <v>115800</v>
      </c>
    </row>
    <row r="136" spans="1:15" x14ac:dyDescent="0.2">
      <c r="A136" s="2" t="s">
        <v>114</v>
      </c>
      <c r="B136" s="4">
        <v>89</v>
      </c>
      <c r="C136" s="4"/>
      <c r="E136" s="4">
        <v>19</v>
      </c>
      <c r="F136" s="4"/>
      <c r="G136" s="4"/>
      <c r="H136" s="4">
        <v>74000</v>
      </c>
      <c r="I136" s="4">
        <v>139500</v>
      </c>
      <c r="J136" s="4"/>
      <c r="K136" s="4"/>
      <c r="L136" s="15">
        <v>-1.77E-2</v>
      </c>
      <c r="M136" s="4">
        <v>213900</v>
      </c>
      <c r="O136" s="4">
        <f t="shared" si="5"/>
        <v>115800</v>
      </c>
    </row>
    <row r="137" spans="1:15" x14ac:dyDescent="0.2">
      <c r="A137" s="2" t="s">
        <v>115</v>
      </c>
      <c r="B137" s="4">
        <v>288</v>
      </c>
      <c r="C137" s="4">
        <v>173</v>
      </c>
      <c r="D137" s="4">
        <v>26</v>
      </c>
      <c r="E137" s="4">
        <v>15</v>
      </c>
      <c r="F137" s="4"/>
      <c r="G137" s="4"/>
      <c r="H137" s="4">
        <v>154800</v>
      </c>
      <c r="I137" s="4">
        <v>146000</v>
      </c>
      <c r="J137" s="4"/>
      <c r="K137" s="4"/>
      <c r="L137" s="15">
        <v>-2.8999999999999998E-3</v>
      </c>
      <c r="M137" s="4">
        <v>305800</v>
      </c>
      <c r="O137" s="4">
        <f t="shared" si="5"/>
        <v>115800</v>
      </c>
    </row>
    <row r="138" spans="1:15" x14ac:dyDescent="0.2">
      <c r="A138" s="2" t="s">
        <v>116</v>
      </c>
      <c r="B138" s="4"/>
      <c r="C138" s="4">
        <v>83</v>
      </c>
      <c r="D138" s="4">
        <v>7</v>
      </c>
      <c r="L138" s="15">
        <v>6.1600000000000002E-2</v>
      </c>
      <c r="M138" s="4">
        <v>453000</v>
      </c>
      <c r="O138" s="4">
        <f t="shared" si="5"/>
        <v>115800</v>
      </c>
    </row>
    <row r="139" spans="1:15" x14ac:dyDescent="0.2">
      <c r="A139" s="2" t="s">
        <v>117</v>
      </c>
      <c r="B139" s="4">
        <v>213</v>
      </c>
      <c r="E139" s="4">
        <v>19</v>
      </c>
      <c r="F139" s="4"/>
      <c r="G139" s="4"/>
      <c r="H139" s="4">
        <v>177600</v>
      </c>
      <c r="I139" s="4">
        <v>122600</v>
      </c>
      <c r="J139" s="4"/>
      <c r="K139" s="4"/>
      <c r="L139" s="15">
        <v>1.41E-2</v>
      </c>
      <c r="M139" s="4">
        <v>300500</v>
      </c>
      <c r="O139" s="4">
        <f t="shared" si="5"/>
        <v>115800</v>
      </c>
    </row>
    <row r="140" spans="1:15" x14ac:dyDescent="0.2">
      <c r="A140" s="2" t="s">
        <v>118</v>
      </c>
      <c r="B140" s="4">
        <v>107</v>
      </c>
      <c r="E140" s="4">
        <v>6</v>
      </c>
      <c r="F140" s="4"/>
      <c r="G140" s="4"/>
      <c r="H140" s="4">
        <v>60400</v>
      </c>
      <c r="I140" s="4">
        <v>52400</v>
      </c>
      <c r="J140" s="4"/>
      <c r="K140" s="4"/>
      <c r="L140" s="15">
        <v>2.2400000000000003E-2</v>
      </c>
      <c r="M140" s="4">
        <v>115800</v>
      </c>
      <c r="O140" s="4">
        <f t="shared" si="5"/>
        <v>140027</v>
      </c>
    </row>
    <row r="141" spans="1:15" x14ac:dyDescent="0.2">
      <c r="A141" s="2" t="s">
        <v>119</v>
      </c>
      <c r="L141" s="15">
        <v>-9.3999999999999986E-3</v>
      </c>
      <c r="M141" s="4">
        <v>185105</v>
      </c>
      <c r="O141" s="4">
        <f t="shared" si="5"/>
        <v>127700</v>
      </c>
    </row>
    <row r="142" spans="1:15" x14ac:dyDescent="0.2">
      <c r="A142" s="2" t="s">
        <v>120</v>
      </c>
      <c r="L142" s="15">
        <v>1.2800000000000001E-2</v>
      </c>
      <c r="M142" s="4">
        <v>757953</v>
      </c>
      <c r="O142" s="4">
        <f t="shared" si="5"/>
        <v>127700</v>
      </c>
    </row>
    <row r="143" spans="1:15" x14ac:dyDescent="0.2">
      <c r="A143" s="2" t="s">
        <v>121</v>
      </c>
      <c r="L143" s="15">
        <v>-4.6999999999999993E-3</v>
      </c>
      <c r="M143" s="4">
        <v>140027</v>
      </c>
      <c r="O143" s="4">
        <f t="shared" si="5"/>
        <v>75401</v>
      </c>
    </row>
    <row r="144" spans="1:15" x14ac:dyDescent="0.2">
      <c r="A144" s="2" t="s">
        <v>122</v>
      </c>
      <c r="L144" s="15">
        <v>-7.8000000000000005E-3</v>
      </c>
      <c r="M144" s="4">
        <v>277721</v>
      </c>
      <c r="O144" s="4">
        <f t="shared" si="5"/>
        <v>75401</v>
      </c>
    </row>
    <row r="145" spans="1:15" x14ac:dyDescent="0.2">
      <c r="A145" s="2" t="s">
        <v>123</v>
      </c>
      <c r="L145" s="15">
        <v>-3.3500000000000002E-2</v>
      </c>
      <c r="M145" s="4">
        <v>491872</v>
      </c>
      <c r="O145" s="4">
        <f t="shared" si="5"/>
        <v>75401</v>
      </c>
    </row>
    <row r="146" spans="1:15" x14ac:dyDescent="0.2">
      <c r="A146" s="2" t="s">
        <v>124</v>
      </c>
      <c r="L146" s="15">
        <v>-2.23E-2</v>
      </c>
      <c r="M146" s="4">
        <v>127700</v>
      </c>
      <c r="O146" s="4">
        <f t="shared" si="5"/>
        <v>75401</v>
      </c>
    </row>
    <row r="147" spans="1:15" x14ac:dyDescent="0.2">
      <c r="A147" s="2" t="s">
        <v>125</v>
      </c>
      <c r="L147" s="15">
        <v>4.0399999999999998E-2</v>
      </c>
      <c r="M147" s="4">
        <v>271700</v>
      </c>
      <c r="O147" s="4">
        <f>MIN(M148:M152)</f>
        <v>75401</v>
      </c>
    </row>
    <row r="148" spans="1:15" x14ac:dyDescent="0.2">
      <c r="A148" s="2" t="s">
        <v>126</v>
      </c>
      <c r="L148" s="15">
        <v>-4.5999999999999999E-3</v>
      </c>
      <c r="M148" s="4">
        <v>75401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8FF9D-6179-2141-A1DA-898D2D61F7F2}">
  <sheetPr codeName="Sheet5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129</v>
      </c>
      <c r="C3" s="4">
        <v>113</v>
      </c>
      <c r="D3" s="4">
        <v>6</v>
      </c>
      <c r="E3" s="4">
        <v>7</v>
      </c>
      <c r="F3" s="4">
        <v>0</v>
      </c>
      <c r="G3" s="4">
        <v>0</v>
      </c>
      <c r="H3" s="4">
        <v>101700</v>
      </c>
      <c r="I3" s="4">
        <v>96600</v>
      </c>
      <c r="J3" s="4">
        <v>3800</v>
      </c>
      <c r="K3" s="6">
        <f t="shared" ref="K3:K23" si="0">J3/(H3+I3)</f>
        <v>1.9162884518406455E-2</v>
      </c>
      <c r="L3" s="27" t="s">
        <v>682</v>
      </c>
      <c r="M3" s="4">
        <v>202100</v>
      </c>
      <c r="N3" s="4">
        <f t="shared" ref="N3:N86" si="1">AVERAGE($M4:$M24)</f>
        <v>445419.04761904763</v>
      </c>
      <c r="O3" s="4">
        <f t="shared" ref="O3:O86" si="2">MIN(M4:M8)</f>
        <v>143900</v>
      </c>
    </row>
    <row r="4" spans="1:15" x14ac:dyDescent="0.2">
      <c r="A4" s="2" t="s">
        <v>1262</v>
      </c>
      <c r="B4" s="4">
        <v>60</v>
      </c>
      <c r="C4" s="4">
        <v>120</v>
      </c>
      <c r="D4" s="4">
        <v>7</v>
      </c>
      <c r="E4" s="4">
        <v>3</v>
      </c>
      <c r="F4" s="4">
        <v>0</v>
      </c>
      <c r="G4" s="4">
        <v>0</v>
      </c>
      <c r="H4" s="4">
        <v>56600</v>
      </c>
      <c r="I4" s="4">
        <v>76700</v>
      </c>
      <c r="J4" s="4">
        <v>13700</v>
      </c>
      <c r="K4" s="6">
        <f t="shared" si="0"/>
        <v>0.10277569392348088</v>
      </c>
      <c r="L4" s="27" t="s">
        <v>690</v>
      </c>
      <c r="M4" s="4">
        <v>148100</v>
      </c>
      <c r="N4" s="4">
        <f t="shared" si="1"/>
        <v>469761.90476190473</v>
      </c>
      <c r="O4" s="4">
        <f t="shared" si="2"/>
        <v>143900</v>
      </c>
    </row>
    <row r="5" spans="1:15" x14ac:dyDescent="0.2">
      <c r="A5" s="2" t="s">
        <v>1250</v>
      </c>
      <c r="B5" s="4">
        <v>128</v>
      </c>
      <c r="C5" s="4">
        <v>115</v>
      </c>
      <c r="D5" s="4">
        <v>2</v>
      </c>
      <c r="E5" s="4">
        <v>2</v>
      </c>
      <c r="F5" s="4">
        <v>0</v>
      </c>
      <c r="G5" s="4">
        <v>0</v>
      </c>
      <c r="H5" s="4">
        <v>61500</v>
      </c>
      <c r="I5" s="4">
        <v>72100</v>
      </c>
      <c r="J5" s="4">
        <v>9100</v>
      </c>
      <c r="K5" s="6">
        <f t="shared" si="0"/>
        <v>6.8113772455089816E-2</v>
      </c>
      <c r="L5" s="27" t="s">
        <v>595</v>
      </c>
      <c r="M5" s="4">
        <v>143900</v>
      </c>
      <c r="N5" s="4">
        <f t="shared" si="1"/>
        <v>503995.23809523811</v>
      </c>
      <c r="O5" s="4">
        <f t="shared" si="2"/>
        <v>260200</v>
      </c>
    </row>
    <row r="6" spans="1:15" x14ac:dyDescent="0.2">
      <c r="A6" s="2" t="s">
        <v>1215</v>
      </c>
      <c r="B6" s="4">
        <v>225</v>
      </c>
      <c r="C6" s="4">
        <v>153</v>
      </c>
      <c r="D6" s="4">
        <v>11</v>
      </c>
      <c r="E6" s="4">
        <v>3</v>
      </c>
      <c r="F6" s="4">
        <v>0</v>
      </c>
      <c r="G6" s="4">
        <v>0</v>
      </c>
      <c r="H6" s="4">
        <v>163600</v>
      </c>
      <c r="I6" s="4">
        <v>99500</v>
      </c>
      <c r="J6" s="4">
        <v>21200</v>
      </c>
      <c r="K6" s="6">
        <f t="shared" si="0"/>
        <v>8.0577727099961985E-2</v>
      </c>
      <c r="L6" s="27" t="s">
        <v>322</v>
      </c>
      <c r="M6" s="4">
        <v>286200</v>
      </c>
      <c r="N6" s="4">
        <f t="shared" si="1"/>
        <v>519719.04761904763</v>
      </c>
      <c r="O6" s="4">
        <f t="shared" si="2"/>
        <v>260200</v>
      </c>
    </row>
    <row r="7" spans="1:15" x14ac:dyDescent="0.2">
      <c r="A7" s="2" t="s">
        <v>1166</v>
      </c>
      <c r="B7" s="4">
        <v>152</v>
      </c>
      <c r="C7" s="4">
        <v>325</v>
      </c>
      <c r="D7" s="4">
        <v>10</v>
      </c>
      <c r="E7" s="4">
        <v>34</v>
      </c>
      <c r="F7" s="4">
        <v>0</v>
      </c>
      <c r="G7" s="4">
        <v>0</v>
      </c>
      <c r="H7" s="4">
        <v>146600</v>
      </c>
      <c r="I7" s="4">
        <v>411100</v>
      </c>
      <c r="J7" s="4">
        <v>45500</v>
      </c>
      <c r="K7" s="6">
        <f t="shared" si="0"/>
        <v>8.1585081585081584E-2</v>
      </c>
      <c r="L7" s="27" t="s">
        <v>722</v>
      </c>
      <c r="M7" s="4">
        <v>607800</v>
      </c>
      <c r="N7" s="4">
        <f t="shared" si="1"/>
        <v>506433.33333333331</v>
      </c>
      <c r="O7" s="4">
        <f t="shared" si="2"/>
        <v>210600</v>
      </c>
    </row>
    <row r="8" spans="1:15" x14ac:dyDescent="0.2">
      <c r="A8" s="2" t="s">
        <v>1132</v>
      </c>
      <c r="B8" s="4">
        <v>110</v>
      </c>
      <c r="C8" s="4">
        <v>186</v>
      </c>
      <c r="D8" s="4">
        <v>9</v>
      </c>
      <c r="E8" s="4">
        <v>10</v>
      </c>
      <c r="F8" s="4">
        <v>0</v>
      </c>
      <c r="G8" s="4">
        <v>0</v>
      </c>
      <c r="H8" s="4">
        <v>90100</v>
      </c>
      <c r="I8" s="4">
        <v>146800</v>
      </c>
      <c r="J8" s="4">
        <v>23200</v>
      </c>
      <c r="K8" s="6">
        <f t="shared" si="0"/>
        <v>9.7931616715913883E-2</v>
      </c>
      <c r="L8" s="27" t="s">
        <v>301</v>
      </c>
      <c r="M8" s="4">
        <v>260200</v>
      </c>
      <c r="N8" s="4">
        <f t="shared" si="1"/>
        <v>520409.52380952379</v>
      </c>
      <c r="O8" s="4">
        <f t="shared" si="2"/>
        <v>210600</v>
      </c>
    </row>
    <row r="9" spans="1:15" x14ac:dyDescent="0.2">
      <c r="A9" s="2" t="s">
        <v>1075</v>
      </c>
      <c r="B9" s="4">
        <v>245</v>
      </c>
      <c r="C9" s="4">
        <v>616</v>
      </c>
      <c r="D9" s="4">
        <v>21</v>
      </c>
      <c r="E9" s="4">
        <v>37</v>
      </c>
      <c r="F9" s="4">
        <v>0</v>
      </c>
      <c r="G9" s="4">
        <v>1</v>
      </c>
      <c r="H9" s="4">
        <v>213900</v>
      </c>
      <c r="I9" s="4">
        <v>563200</v>
      </c>
      <c r="J9" s="4">
        <v>37400</v>
      </c>
      <c r="K9" s="6">
        <f t="shared" si="0"/>
        <v>4.8127654098571615E-2</v>
      </c>
      <c r="L9" s="27" t="s">
        <v>316</v>
      </c>
      <c r="M9" s="4">
        <v>816100</v>
      </c>
      <c r="N9" s="4">
        <f t="shared" si="1"/>
        <v>517500</v>
      </c>
      <c r="O9" s="4">
        <f t="shared" si="2"/>
        <v>210600</v>
      </c>
    </row>
    <row r="10" spans="1:15" x14ac:dyDescent="0.2">
      <c r="A10" s="2" t="s">
        <v>1051</v>
      </c>
      <c r="B10" s="4">
        <v>138</v>
      </c>
      <c r="C10" s="4">
        <v>329</v>
      </c>
      <c r="D10" s="4">
        <v>10</v>
      </c>
      <c r="E10" s="4">
        <v>23</v>
      </c>
      <c r="F10" s="4">
        <v>0</v>
      </c>
      <c r="G10" s="4">
        <v>0</v>
      </c>
      <c r="H10" s="4">
        <v>108500</v>
      </c>
      <c r="I10" s="4">
        <v>268600</v>
      </c>
      <c r="J10" s="4">
        <v>40700</v>
      </c>
      <c r="K10" s="6">
        <f t="shared" si="0"/>
        <v>0.10792893131795279</v>
      </c>
      <c r="L10" s="27" t="s">
        <v>493</v>
      </c>
      <c r="M10" s="4">
        <v>418000</v>
      </c>
      <c r="N10" s="4">
        <f t="shared" si="1"/>
        <v>505352.38095238095</v>
      </c>
      <c r="O10" s="4">
        <f t="shared" si="2"/>
        <v>210600</v>
      </c>
    </row>
    <row r="11" spans="1:15" x14ac:dyDescent="0.2">
      <c r="A11" s="2" t="s">
        <v>1038</v>
      </c>
      <c r="B11" s="4">
        <v>99</v>
      </c>
      <c r="C11" s="4">
        <v>225</v>
      </c>
      <c r="D11" s="4">
        <v>6</v>
      </c>
      <c r="E11" s="4">
        <v>10</v>
      </c>
      <c r="F11" s="4">
        <v>0</v>
      </c>
      <c r="G11" s="4">
        <v>0</v>
      </c>
      <c r="H11" s="4">
        <v>90400</v>
      </c>
      <c r="I11" s="4">
        <v>182100</v>
      </c>
      <c r="J11" s="4">
        <v>20500</v>
      </c>
      <c r="K11" s="6">
        <f t="shared" si="0"/>
        <v>7.5229357798165142E-2</v>
      </c>
      <c r="L11" s="27" t="s">
        <v>1049</v>
      </c>
      <c r="M11" s="4">
        <v>293400</v>
      </c>
      <c r="N11" s="4">
        <f t="shared" si="1"/>
        <v>515580.95238095237</v>
      </c>
      <c r="O11" s="4">
        <f t="shared" si="2"/>
        <v>210600</v>
      </c>
    </row>
    <row r="12" spans="1:15" x14ac:dyDescent="0.2">
      <c r="A12" s="2" t="s">
        <v>1013</v>
      </c>
      <c r="B12" s="4">
        <v>99</v>
      </c>
      <c r="C12" s="4">
        <v>189</v>
      </c>
      <c r="D12" s="4">
        <v>4</v>
      </c>
      <c r="E12" s="4">
        <v>18</v>
      </c>
      <c r="F12" s="4">
        <v>0</v>
      </c>
      <c r="G12" s="4">
        <v>0</v>
      </c>
      <c r="H12" s="4">
        <v>44000</v>
      </c>
      <c r="I12" s="4">
        <v>160000</v>
      </c>
      <c r="J12" s="4">
        <v>6600</v>
      </c>
      <c r="K12" s="6">
        <f t="shared" si="0"/>
        <v>3.2352941176470591E-2</v>
      </c>
      <c r="L12" s="27" t="s">
        <v>182</v>
      </c>
      <c r="M12" s="4">
        <v>210600</v>
      </c>
      <c r="N12" s="4">
        <f t="shared" si="1"/>
        <v>556952.38095238095</v>
      </c>
      <c r="O12" s="4">
        <f t="shared" si="2"/>
        <v>214500</v>
      </c>
    </row>
    <row r="13" spans="1:15" x14ac:dyDescent="0.2">
      <c r="A13" s="2" t="s">
        <v>935</v>
      </c>
      <c r="B13" s="4">
        <v>123</v>
      </c>
      <c r="C13" s="4">
        <v>153</v>
      </c>
      <c r="D13" s="4">
        <v>6</v>
      </c>
      <c r="E13" s="4">
        <v>12</v>
      </c>
      <c r="F13" s="4">
        <v>0</v>
      </c>
      <c r="G13" s="4">
        <v>0</v>
      </c>
      <c r="H13" s="4">
        <v>85400</v>
      </c>
      <c r="I13" s="4">
        <v>162000</v>
      </c>
      <c r="J13" s="4">
        <v>12000</v>
      </c>
      <c r="K13" s="6">
        <f t="shared" si="0"/>
        <v>4.8504446240905413E-2</v>
      </c>
      <c r="L13" s="27" t="s">
        <v>695</v>
      </c>
      <c r="M13" s="4">
        <v>259300</v>
      </c>
      <c r="N13" s="4">
        <f t="shared" si="1"/>
        <v>563561.90476190473</v>
      </c>
      <c r="O13" s="4">
        <f t="shared" si="2"/>
        <v>214500</v>
      </c>
    </row>
    <row r="14" spans="1:15" x14ac:dyDescent="0.2">
      <c r="A14" s="2" t="s">
        <v>904</v>
      </c>
      <c r="B14" s="4">
        <v>98</v>
      </c>
      <c r="C14" s="4">
        <v>226</v>
      </c>
      <c r="D14" s="4">
        <v>1</v>
      </c>
      <c r="E14" s="4">
        <v>9</v>
      </c>
      <c r="F14" s="4">
        <v>0</v>
      </c>
      <c r="G14" s="4">
        <v>0</v>
      </c>
      <c r="H14" s="4">
        <v>56500</v>
      </c>
      <c r="I14" s="4">
        <v>155500</v>
      </c>
      <c r="J14" s="4">
        <v>1200</v>
      </c>
      <c r="K14" s="6">
        <f t="shared" si="0"/>
        <v>5.6603773584905656E-3</v>
      </c>
      <c r="L14" s="27" t="s">
        <v>171</v>
      </c>
      <c r="M14" s="4">
        <v>214500</v>
      </c>
      <c r="N14" s="4">
        <f t="shared" si="1"/>
        <v>596023.80952380947</v>
      </c>
      <c r="O14" s="4">
        <f t="shared" si="2"/>
        <v>367300</v>
      </c>
    </row>
    <row r="15" spans="1:15" x14ac:dyDescent="0.2">
      <c r="A15" s="2" t="s">
        <v>839</v>
      </c>
      <c r="B15" s="4">
        <v>317</v>
      </c>
      <c r="C15" s="4">
        <v>325</v>
      </c>
      <c r="D15" s="4">
        <v>35</v>
      </c>
      <c r="E15" s="4">
        <v>47</v>
      </c>
      <c r="F15" s="4">
        <v>0</v>
      </c>
      <c r="G15" s="4">
        <v>0</v>
      </c>
      <c r="H15" s="4">
        <v>327300</v>
      </c>
      <c r="I15" s="4">
        <v>391800</v>
      </c>
      <c r="J15" s="4">
        <v>37400</v>
      </c>
      <c r="K15" s="6">
        <f t="shared" si="0"/>
        <v>5.2009456264775412E-2</v>
      </c>
      <c r="L15" s="27" t="s">
        <v>890</v>
      </c>
      <c r="M15" s="4">
        <v>759300</v>
      </c>
      <c r="N15" s="4">
        <f t="shared" si="1"/>
        <v>588047.61904761905</v>
      </c>
      <c r="O15" s="4">
        <f t="shared" si="2"/>
        <v>367300</v>
      </c>
    </row>
    <row r="16" spans="1:15" x14ac:dyDescent="0.2">
      <c r="A16" s="2" t="s">
        <v>776</v>
      </c>
      <c r="B16" s="4">
        <v>147</v>
      </c>
      <c r="C16" s="4">
        <v>414</v>
      </c>
      <c r="D16" s="4">
        <v>8</v>
      </c>
      <c r="E16" s="4">
        <v>19</v>
      </c>
      <c r="F16" s="4">
        <v>0</v>
      </c>
      <c r="G16" s="4">
        <v>0</v>
      </c>
      <c r="H16" s="4">
        <v>124700</v>
      </c>
      <c r="I16" s="4">
        <v>360600</v>
      </c>
      <c r="J16" s="4">
        <v>131900</v>
      </c>
      <c r="K16" s="6">
        <f t="shared" si="0"/>
        <v>0.27179064496187927</v>
      </c>
      <c r="L16" s="27" t="s">
        <v>821</v>
      </c>
      <c r="M16" s="4">
        <v>624600</v>
      </c>
      <c r="N16" s="4">
        <f t="shared" si="1"/>
        <v>611971.42857142852</v>
      </c>
      <c r="O16" s="4">
        <f t="shared" si="2"/>
        <v>367300</v>
      </c>
    </row>
    <row r="17" spans="1:15" x14ac:dyDescent="0.2">
      <c r="A17" s="2" t="s">
        <v>720</v>
      </c>
      <c r="B17" s="4">
        <v>205</v>
      </c>
      <c r="C17" s="4">
        <v>303</v>
      </c>
      <c r="D17" s="4">
        <v>15</v>
      </c>
      <c r="E17" s="4">
        <v>27</v>
      </c>
      <c r="F17" s="4">
        <v>0</v>
      </c>
      <c r="G17" s="4">
        <v>0</v>
      </c>
      <c r="H17" s="4">
        <v>158400</v>
      </c>
      <c r="I17" s="4">
        <v>293700</v>
      </c>
      <c r="J17" s="4">
        <v>44100</v>
      </c>
      <c r="K17" s="6">
        <f t="shared" si="0"/>
        <v>9.7544790975447909E-2</v>
      </c>
      <c r="L17" s="27" t="s">
        <v>251</v>
      </c>
      <c r="M17" s="4">
        <v>498500</v>
      </c>
      <c r="N17" s="4">
        <f t="shared" si="1"/>
        <v>607657.14285714284</v>
      </c>
      <c r="O17" s="4">
        <f t="shared" si="2"/>
        <v>367300</v>
      </c>
    </row>
    <row r="18" spans="1:15" x14ac:dyDescent="0.2">
      <c r="A18" s="2" t="s">
        <v>667</v>
      </c>
      <c r="B18" s="4">
        <v>172</v>
      </c>
      <c r="C18" s="4">
        <v>286</v>
      </c>
      <c r="D18" s="4">
        <v>11</v>
      </c>
      <c r="E18" s="4">
        <v>15</v>
      </c>
      <c r="F18" s="4">
        <v>0</v>
      </c>
      <c r="G18" s="4">
        <v>0</v>
      </c>
      <c r="H18" s="4">
        <v>143000</v>
      </c>
      <c r="I18" s="4">
        <v>213500</v>
      </c>
      <c r="J18" s="4">
        <v>7200</v>
      </c>
      <c r="K18" s="6">
        <f t="shared" si="0"/>
        <v>2.0196353436185133E-2</v>
      </c>
      <c r="L18" s="27" t="s">
        <v>709</v>
      </c>
      <c r="M18" s="4">
        <v>367300</v>
      </c>
      <c r="N18" s="4">
        <f t="shared" si="1"/>
        <v>621171.42857142852</v>
      </c>
      <c r="O18" s="4">
        <f t="shared" si="2"/>
        <v>374500</v>
      </c>
    </row>
    <row r="19" spans="1:15" x14ac:dyDescent="0.2">
      <c r="A19" s="2" t="s">
        <v>588</v>
      </c>
      <c r="B19" s="4">
        <v>272</v>
      </c>
      <c r="C19" s="4">
        <v>305</v>
      </c>
      <c r="D19" s="4">
        <v>7</v>
      </c>
      <c r="E19" s="4">
        <v>11</v>
      </c>
      <c r="F19" s="4">
        <v>0</v>
      </c>
      <c r="G19" s="4">
        <v>0</v>
      </c>
      <c r="H19" s="4">
        <v>199600</v>
      </c>
      <c r="I19" s="4">
        <v>216200</v>
      </c>
      <c r="J19" s="4">
        <v>20700</v>
      </c>
      <c r="K19" s="6">
        <f t="shared" si="0"/>
        <v>4.9783549783549784E-2</v>
      </c>
      <c r="L19" s="27" t="s">
        <v>646</v>
      </c>
      <c r="M19" s="4">
        <v>438700</v>
      </c>
      <c r="N19" s="4">
        <f t="shared" si="1"/>
        <v>623523.80952380947</v>
      </c>
      <c r="O19" s="4">
        <f t="shared" si="2"/>
        <v>374500</v>
      </c>
    </row>
    <row r="20" spans="1:15" x14ac:dyDescent="0.2">
      <c r="A20" s="2" t="s">
        <v>491</v>
      </c>
      <c r="B20" s="4">
        <v>210</v>
      </c>
      <c r="C20" s="4">
        <v>631</v>
      </c>
      <c r="D20" s="4">
        <v>5</v>
      </c>
      <c r="E20" s="4">
        <v>35</v>
      </c>
      <c r="F20" s="4">
        <v>0</v>
      </c>
      <c r="G20" s="4">
        <v>0</v>
      </c>
      <c r="H20" s="4">
        <v>109400</v>
      </c>
      <c r="I20" s="4">
        <v>505800</v>
      </c>
      <c r="J20" s="4">
        <v>88800</v>
      </c>
      <c r="K20" s="6">
        <f t="shared" si="0"/>
        <v>0.14434330299089726</v>
      </c>
      <c r="L20" s="27" t="s">
        <v>517</v>
      </c>
      <c r="M20" s="4">
        <v>711100</v>
      </c>
      <c r="N20" s="4">
        <f t="shared" si="1"/>
        <v>613619.04761904757</v>
      </c>
      <c r="O20" s="4">
        <f t="shared" si="2"/>
        <v>374500</v>
      </c>
    </row>
    <row r="21" spans="1:15" x14ac:dyDescent="0.2">
      <c r="A21" s="2" t="s">
        <v>261</v>
      </c>
      <c r="B21" s="4">
        <v>330</v>
      </c>
      <c r="C21" s="4">
        <v>339</v>
      </c>
      <c r="D21" s="4">
        <v>20</v>
      </c>
      <c r="E21" s="4">
        <v>24</v>
      </c>
      <c r="F21" s="4">
        <v>1</v>
      </c>
      <c r="G21" s="4">
        <v>0</v>
      </c>
      <c r="H21" s="4">
        <v>268400</v>
      </c>
      <c r="I21" s="4">
        <v>278400</v>
      </c>
      <c r="J21" s="4">
        <v>15100</v>
      </c>
      <c r="K21" s="6">
        <f t="shared" si="0"/>
        <v>2.7615215801024141E-2</v>
      </c>
      <c r="L21" s="27" t="s">
        <v>327</v>
      </c>
      <c r="M21" s="4">
        <v>564700</v>
      </c>
      <c r="N21" s="4">
        <f t="shared" si="1"/>
        <v>622914.28571428568</v>
      </c>
      <c r="O21" s="4">
        <f t="shared" si="2"/>
        <v>374500</v>
      </c>
    </row>
    <row r="22" spans="1:15" x14ac:dyDescent="0.2">
      <c r="A22" s="2" t="s">
        <v>154</v>
      </c>
      <c r="B22" s="4">
        <v>326</v>
      </c>
      <c r="C22" s="4">
        <v>328</v>
      </c>
      <c r="D22" s="4">
        <v>7</v>
      </c>
      <c r="E22" s="4">
        <v>9</v>
      </c>
      <c r="F22" s="4">
        <v>0</v>
      </c>
      <c r="G22" s="4">
        <v>0</v>
      </c>
      <c r="H22" s="4">
        <v>155700</v>
      </c>
      <c r="I22" s="4">
        <v>192100</v>
      </c>
      <c r="J22" s="4">
        <v>24400</v>
      </c>
      <c r="K22" s="6">
        <f t="shared" si="0"/>
        <v>7.0155261644623351E-2</v>
      </c>
      <c r="L22" s="27" t="s">
        <v>234</v>
      </c>
      <c r="M22" s="4">
        <v>374500</v>
      </c>
      <c r="N22" s="4">
        <f t="shared" si="1"/>
        <v>656628.57142857148</v>
      </c>
      <c r="O22" s="4">
        <f t="shared" si="2"/>
        <v>533100</v>
      </c>
    </row>
    <row r="23" spans="1:15" x14ac:dyDescent="0.2">
      <c r="A23" s="2" t="s">
        <v>1</v>
      </c>
      <c r="B23" s="4">
        <v>553</v>
      </c>
      <c r="C23" s="4">
        <v>443</v>
      </c>
      <c r="D23" s="4">
        <v>45</v>
      </c>
      <c r="E23" s="4">
        <v>24</v>
      </c>
      <c r="F23" s="4">
        <v>0</v>
      </c>
      <c r="G23" s="4">
        <v>0</v>
      </c>
      <c r="H23" s="4">
        <v>454600</v>
      </c>
      <c r="I23" s="4">
        <v>335500</v>
      </c>
      <c r="J23" s="4">
        <v>33600</v>
      </c>
      <c r="K23" s="6">
        <f t="shared" si="0"/>
        <v>4.252626249841792E-2</v>
      </c>
      <c r="L23" s="15">
        <v>1.72E-2</v>
      </c>
      <c r="M23" s="4">
        <v>823900</v>
      </c>
      <c r="N23" s="4">
        <f t="shared" si="1"/>
        <v>644890.47619047621</v>
      </c>
      <c r="O23" s="4">
        <f t="shared" si="2"/>
        <v>328800</v>
      </c>
    </row>
    <row r="24" spans="1:15" x14ac:dyDescent="0.2">
      <c r="A24" s="2" t="s">
        <v>2</v>
      </c>
      <c r="B24" s="4">
        <v>244</v>
      </c>
      <c r="C24" s="4">
        <v>379</v>
      </c>
      <c r="D24" s="4">
        <v>12</v>
      </c>
      <c r="E24" s="4">
        <v>29</v>
      </c>
      <c r="F24" s="4">
        <v>0</v>
      </c>
      <c r="G24" s="4">
        <v>0</v>
      </c>
      <c r="H24" s="4">
        <v>221800</v>
      </c>
      <c r="I24" s="4">
        <v>308000</v>
      </c>
      <c r="J24" s="4">
        <v>11200</v>
      </c>
      <c r="K24" s="6">
        <f t="shared" ref="K24:K87" si="3">J24/(H24+I24)</f>
        <v>2.1140052850132124E-2</v>
      </c>
      <c r="L24" s="15">
        <v>-4.5000000000000005E-3</v>
      </c>
      <c r="M24" s="4">
        <v>533100</v>
      </c>
      <c r="N24" s="4">
        <f t="shared" si="1"/>
        <v>646209.52380952379</v>
      </c>
      <c r="O24" s="4">
        <f t="shared" si="2"/>
        <v>328800</v>
      </c>
    </row>
    <row r="25" spans="1:15" x14ac:dyDescent="0.2">
      <c r="A25" s="2" t="s">
        <v>3</v>
      </c>
      <c r="B25" s="4">
        <v>192</v>
      </c>
      <c r="C25" s="4">
        <v>537</v>
      </c>
      <c r="D25" s="4">
        <v>9</v>
      </c>
      <c r="E25" s="4">
        <v>50</v>
      </c>
      <c r="F25" s="4">
        <v>0</v>
      </c>
      <c r="G25" s="4">
        <v>0</v>
      </c>
      <c r="H25" s="4">
        <v>157900</v>
      </c>
      <c r="I25" s="4">
        <v>458400</v>
      </c>
      <c r="J25" s="4">
        <v>41600</v>
      </c>
      <c r="K25" s="6">
        <f t="shared" si="3"/>
        <v>6.749959435339932E-2</v>
      </c>
      <c r="L25" s="15">
        <v>-2.0499999999999997E-2</v>
      </c>
      <c r="M25" s="4">
        <v>659300</v>
      </c>
      <c r="N25" s="4">
        <f t="shared" si="1"/>
        <v>655828.57142857148</v>
      </c>
      <c r="O25" s="4">
        <f t="shared" si="2"/>
        <v>328800</v>
      </c>
    </row>
    <row r="26" spans="1:15" x14ac:dyDescent="0.2">
      <c r="A26" s="2" t="s">
        <v>4</v>
      </c>
      <c r="B26" s="4">
        <v>529</v>
      </c>
      <c r="C26" s="4">
        <v>479</v>
      </c>
      <c r="D26" s="4">
        <v>31</v>
      </c>
      <c r="E26" s="4">
        <v>39</v>
      </c>
      <c r="F26" s="4">
        <v>0</v>
      </c>
      <c r="G26" s="4">
        <v>0</v>
      </c>
      <c r="H26" s="4">
        <v>420700</v>
      </c>
      <c r="I26" s="4">
        <v>434300</v>
      </c>
      <c r="J26" s="4">
        <v>7800</v>
      </c>
      <c r="K26" s="6">
        <f t="shared" si="3"/>
        <v>9.1228070175438589E-3</v>
      </c>
      <c r="L26" s="15">
        <v>1.4800000000000001E-2</v>
      </c>
      <c r="M26" s="4">
        <v>862800</v>
      </c>
      <c r="N26" s="4">
        <f t="shared" si="1"/>
        <v>727185.71428571432</v>
      </c>
      <c r="O26" s="4">
        <f t="shared" si="2"/>
        <v>162900</v>
      </c>
    </row>
    <row r="27" spans="1:15" x14ac:dyDescent="0.2">
      <c r="A27" s="2" t="s">
        <v>5</v>
      </c>
      <c r="B27" s="4">
        <v>455</v>
      </c>
      <c r="C27" s="4">
        <v>264</v>
      </c>
      <c r="D27" s="4">
        <v>35</v>
      </c>
      <c r="E27" s="4">
        <v>11</v>
      </c>
      <c r="F27" s="4">
        <v>0</v>
      </c>
      <c r="G27" s="4">
        <v>0</v>
      </c>
      <c r="H27" s="4">
        <v>426500</v>
      </c>
      <c r="I27" s="4">
        <v>185700</v>
      </c>
      <c r="J27" s="4">
        <v>19100</v>
      </c>
      <c r="K27" s="6">
        <f t="shared" si="3"/>
        <v>3.1198954590003266E-2</v>
      </c>
      <c r="L27" s="15">
        <v>2.3199999999999998E-2</v>
      </c>
      <c r="M27" s="4">
        <v>616400</v>
      </c>
      <c r="N27" s="4">
        <f t="shared" si="1"/>
        <v>721104.76190476189</v>
      </c>
      <c r="O27" s="4">
        <f t="shared" si="2"/>
        <v>162900</v>
      </c>
    </row>
    <row r="28" spans="1:15" x14ac:dyDescent="0.2">
      <c r="A28" s="2" t="s">
        <v>6</v>
      </c>
      <c r="B28" s="4">
        <v>275</v>
      </c>
      <c r="C28" s="4">
        <v>250</v>
      </c>
      <c r="D28" s="4">
        <v>16</v>
      </c>
      <c r="E28" s="4">
        <v>7</v>
      </c>
      <c r="F28" s="4">
        <v>0</v>
      </c>
      <c r="G28" s="4">
        <v>0</v>
      </c>
      <c r="H28" s="4">
        <v>187800</v>
      </c>
      <c r="I28" s="4">
        <v>125400</v>
      </c>
      <c r="J28" s="4">
        <v>15600</v>
      </c>
      <c r="K28" s="6">
        <f t="shared" si="3"/>
        <v>4.9808429118773943E-2</v>
      </c>
      <c r="L28" s="15">
        <v>-3.4000000000000002E-3</v>
      </c>
      <c r="M28" s="4">
        <v>328800</v>
      </c>
      <c r="N28" s="4">
        <f t="shared" si="1"/>
        <v>735519.04761904757</v>
      </c>
      <c r="O28" s="4">
        <f t="shared" si="2"/>
        <v>162900</v>
      </c>
    </row>
    <row r="29" spans="1:15" x14ac:dyDescent="0.2">
      <c r="A29" s="2" t="s">
        <v>7</v>
      </c>
      <c r="B29" s="4">
        <v>386</v>
      </c>
      <c r="C29" s="4">
        <v>256</v>
      </c>
      <c r="D29" s="4">
        <v>22</v>
      </c>
      <c r="E29" s="4">
        <v>16</v>
      </c>
      <c r="F29" s="4">
        <v>0</v>
      </c>
      <c r="G29" s="4">
        <v>0</v>
      </c>
      <c r="H29" s="4">
        <v>283200</v>
      </c>
      <c r="I29" s="4">
        <v>201800</v>
      </c>
      <c r="J29" s="4">
        <v>17300</v>
      </c>
      <c r="K29" s="6">
        <f t="shared" si="3"/>
        <v>3.5670103092783505E-2</v>
      </c>
      <c r="L29" s="15">
        <v>1.06E-2</v>
      </c>
      <c r="M29" s="4">
        <v>553700</v>
      </c>
      <c r="N29" s="4">
        <f t="shared" si="1"/>
        <v>753604.76190476189</v>
      </c>
      <c r="O29" s="4">
        <f t="shared" si="2"/>
        <v>162900</v>
      </c>
    </row>
    <row r="30" spans="1:15" x14ac:dyDescent="0.2">
      <c r="A30" s="2" t="s">
        <v>8</v>
      </c>
      <c r="B30" s="4">
        <v>476</v>
      </c>
      <c r="C30" s="4">
        <v>338</v>
      </c>
      <c r="D30" s="4">
        <v>52</v>
      </c>
      <c r="E30" s="4">
        <v>28</v>
      </c>
      <c r="F30" s="4">
        <v>0</v>
      </c>
      <c r="G30" s="4">
        <v>0</v>
      </c>
      <c r="H30" s="4">
        <v>418000</v>
      </c>
      <c r="I30" s="4">
        <v>299900</v>
      </c>
      <c r="J30" s="4">
        <v>35900</v>
      </c>
      <c r="K30" s="6">
        <f t="shared" si="3"/>
        <v>5.0006964758322885E-2</v>
      </c>
      <c r="L30" s="15">
        <v>2.1499999999999998E-2</v>
      </c>
      <c r="M30" s="4">
        <v>755000</v>
      </c>
      <c r="N30" s="4">
        <f t="shared" si="1"/>
        <v>759528.57142857148</v>
      </c>
      <c r="O30" s="4">
        <f t="shared" si="2"/>
        <v>162900</v>
      </c>
    </row>
    <row r="31" spans="1:15" x14ac:dyDescent="0.2">
      <c r="A31" s="2" t="s">
        <v>9</v>
      </c>
      <c r="B31" s="4">
        <v>109</v>
      </c>
      <c r="C31" s="4">
        <v>91</v>
      </c>
      <c r="D31" s="4">
        <v>7</v>
      </c>
      <c r="E31" s="4">
        <v>6</v>
      </c>
      <c r="F31" s="4">
        <v>0</v>
      </c>
      <c r="G31" s="4">
        <v>0</v>
      </c>
      <c r="H31" s="4">
        <v>88600</v>
      </c>
      <c r="I31" s="4">
        <v>67800</v>
      </c>
      <c r="J31" s="4">
        <v>8200</v>
      </c>
      <c r="K31" s="6">
        <f t="shared" si="3"/>
        <v>5.2429667519181586E-2</v>
      </c>
      <c r="L31" s="15">
        <v>6.0000000000000001E-3</v>
      </c>
      <c r="M31" s="4">
        <v>162900</v>
      </c>
      <c r="N31" s="4">
        <f t="shared" si="1"/>
        <v>785576.19047619053</v>
      </c>
      <c r="O31" s="4">
        <f t="shared" si="2"/>
        <v>398100</v>
      </c>
    </row>
    <row r="32" spans="1:15" x14ac:dyDescent="0.2">
      <c r="A32" s="2" t="s">
        <v>10</v>
      </c>
      <c r="B32" s="4">
        <v>250</v>
      </c>
      <c r="C32" s="4">
        <v>318</v>
      </c>
      <c r="D32" s="4">
        <v>19</v>
      </c>
      <c r="E32" s="4">
        <v>22</v>
      </c>
      <c r="F32" s="4">
        <v>0</v>
      </c>
      <c r="G32" s="4">
        <v>0</v>
      </c>
      <c r="H32" s="4">
        <v>233200</v>
      </c>
      <c r="I32" s="4">
        <v>274200</v>
      </c>
      <c r="J32" s="4">
        <v>14600</v>
      </c>
      <c r="K32" s="6">
        <f t="shared" si="3"/>
        <v>2.8774142688214426E-2</v>
      </c>
      <c r="L32" s="15">
        <v>1.9599999999999999E-2</v>
      </c>
      <c r="M32" s="4">
        <v>508200</v>
      </c>
      <c r="N32" s="4">
        <f t="shared" si="1"/>
        <v>807080.95238095243</v>
      </c>
      <c r="O32" s="4">
        <f t="shared" si="2"/>
        <v>398100</v>
      </c>
    </row>
    <row r="33" spans="1:15" x14ac:dyDescent="0.2">
      <c r="A33" s="2" t="s">
        <v>11</v>
      </c>
      <c r="B33" s="4">
        <v>379</v>
      </c>
      <c r="C33" s="4">
        <v>890</v>
      </c>
      <c r="D33" s="4">
        <v>21</v>
      </c>
      <c r="E33" s="5">
        <v>55</v>
      </c>
      <c r="F33" s="4">
        <v>0</v>
      </c>
      <c r="G33" s="5">
        <v>1</v>
      </c>
      <c r="H33" s="4">
        <v>272200</v>
      </c>
      <c r="I33" s="4">
        <v>775200</v>
      </c>
      <c r="J33" s="4">
        <v>72600</v>
      </c>
      <c r="K33" s="6">
        <f t="shared" si="3"/>
        <v>6.9314493030360899E-2</v>
      </c>
      <c r="L33" s="15">
        <v>-5.1299999999999998E-2</v>
      </c>
      <c r="M33" s="4">
        <v>1079400</v>
      </c>
      <c r="N33" s="4">
        <f t="shared" si="1"/>
        <v>813266.66666666663</v>
      </c>
      <c r="O33" s="4">
        <f t="shared" si="2"/>
        <v>398100</v>
      </c>
    </row>
    <row r="34" spans="1:15" x14ac:dyDescent="0.2">
      <c r="A34" s="2" t="s">
        <v>12</v>
      </c>
      <c r="B34" s="4">
        <v>183</v>
      </c>
      <c r="C34" s="4">
        <v>231</v>
      </c>
      <c r="D34" s="4">
        <v>18</v>
      </c>
      <c r="E34" s="4">
        <v>21</v>
      </c>
      <c r="F34" s="4">
        <v>0</v>
      </c>
      <c r="G34" s="4">
        <v>0</v>
      </c>
      <c r="H34" s="4">
        <v>168800</v>
      </c>
      <c r="I34" s="4">
        <v>204900</v>
      </c>
      <c r="J34" s="4">
        <v>9400</v>
      </c>
      <c r="K34" s="6">
        <f t="shared" si="3"/>
        <v>2.5153866738025155E-2</v>
      </c>
      <c r="L34" s="15">
        <v>-9.300000000000001E-3</v>
      </c>
      <c r="M34" s="4">
        <v>398100</v>
      </c>
      <c r="N34" s="4">
        <f t="shared" si="1"/>
        <v>877700</v>
      </c>
      <c r="O34" s="4">
        <f t="shared" si="2"/>
        <v>407900</v>
      </c>
    </row>
    <row r="35" spans="1:15" x14ac:dyDescent="0.2">
      <c r="A35" s="2" t="s">
        <v>13</v>
      </c>
      <c r="B35" s="4">
        <v>592</v>
      </c>
      <c r="C35" s="4">
        <v>408</v>
      </c>
      <c r="D35" s="4">
        <v>43</v>
      </c>
      <c r="E35" s="4">
        <v>20</v>
      </c>
      <c r="F35" s="4">
        <v>0</v>
      </c>
      <c r="G35" s="4">
        <v>1</v>
      </c>
      <c r="H35" s="4">
        <v>555000</v>
      </c>
      <c r="I35" s="4">
        <v>306500</v>
      </c>
      <c r="J35" s="4">
        <v>23000</v>
      </c>
      <c r="K35" s="6">
        <f t="shared" si="3"/>
        <v>2.6697620429483458E-2</v>
      </c>
      <c r="L35" s="15">
        <v>3.8300000000000001E-2</v>
      </c>
      <c r="M35" s="4">
        <v>896200</v>
      </c>
      <c r="N35" s="4">
        <f t="shared" si="1"/>
        <v>872504.76190476189</v>
      </c>
      <c r="O35" s="4">
        <f t="shared" si="2"/>
        <v>407900</v>
      </c>
    </row>
    <row r="36" spans="1:15" x14ac:dyDescent="0.2">
      <c r="A36" s="2" t="s">
        <v>14</v>
      </c>
      <c r="B36" s="4">
        <v>279</v>
      </c>
      <c r="C36" s="4">
        <v>330</v>
      </c>
      <c r="D36" s="4">
        <v>27</v>
      </c>
      <c r="E36" s="4">
        <v>17</v>
      </c>
      <c r="F36" s="4">
        <v>0</v>
      </c>
      <c r="G36" s="4">
        <v>1</v>
      </c>
      <c r="H36" s="4">
        <v>300200</v>
      </c>
      <c r="I36" s="4">
        <v>289600</v>
      </c>
      <c r="J36" s="4">
        <v>14600</v>
      </c>
      <c r="K36" s="6">
        <f t="shared" si="3"/>
        <v>2.4754153950491693E-2</v>
      </c>
      <c r="L36" s="15">
        <v>1.7100000000000001E-2</v>
      </c>
      <c r="M36" s="4">
        <v>591800</v>
      </c>
      <c r="N36" s="4">
        <f t="shared" si="1"/>
        <v>932385.71428571432</v>
      </c>
      <c r="O36" s="4">
        <f t="shared" si="2"/>
        <v>407900</v>
      </c>
    </row>
    <row r="37" spans="1:15" x14ac:dyDescent="0.2">
      <c r="A37" s="2" t="s">
        <v>15</v>
      </c>
      <c r="B37" s="4">
        <v>342</v>
      </c>
      <c r="C37" s="4">
        <v>881</v>
      </c>
      <c r="D37" s="4">
        <v>17</v>
      </c>
      <c r="E37" s="5">
        <v>68</v>
      </c>
      <c r="F37" s="4">
        <v>0</v>
      </c>
      <c r="G37" s="5">
        <v>1</v>
      </c>
      <c r="H37" s="4">
        <v>251700</v>
      </c>
      <c r="I37" s="4">
        <v>869700</v>
      </c>
      <c r="J37" s="4">
        <v>60600</v>
      </c>
      <c r="K37" s="6">
        <f t="shared" si="3"/>
        <v>5.403959336543606E-2</v>
      </c>
      <c r="L37" s="15">
        <v>-5.2300000000000006E-2</v>
      </c>
      <c r="M37" s="4">
        <v>1127000</v>
      </c>
      <c r="N37" s="4">
        <f t="shared" si="1"/>
        <v>966200</v>
      </c>
      <c r="O37" s="4">
        <f t="shared" si="2"/>
        <v>407900</v>
      </c>
    </row>
    <row r="38" spans="1:15" x14ac:dyDescent="0.2">
      <c r="A38" s="2" t="s">
        <v>16</v>
      </c>
      <c r="B38" s="4">
        <v>196</v>
      </c>
      <c r="C38" s="4">
        <v>280</v>
      </c>
      <c r="D38" s="4">
        <v>11</v>
      </c>
      <c r="E38" s="5">
        <v>15</v>
      </c>
      <c r="F38" s="4">
        <v>0</v>
      </c>
      <c r="G38" s="5">
        <v>2</v>
      </c>
      <c r="H38" s="4">
        <v>128800</v>
      </c>
      <c r="I38" s="4">
        <v>277000</v>
      </c>
      <c r="J38" s="4">
        <v>31800</v>
      </c>
      <c r="K38" s="6">
        <f t="shared" si="3"/>
        <v>7.8363725973385909E-2</v>
      </c>
      <c r="L38" s="15">
        <v>-1.1000000000000001E-3</v>
      </c>
      <c r="M38" s="4">
        <v>407900</v>
      </c>
      <c r="N38" s="4">
        <f t="shared" si="1"/>
        <v>982257.14285714284</v>
      </c>
      <c r="O38" s="4">
        <f t="shared" si="2"/>
        <v>488100</v>
      </c>
    </row>
    <row r="39" spans="1:15" x14ac:dyDescent="0.2">
      <c r="A39" s="2" t="s">
        <v>17</v>
      </c>
      <c r="B39" s="4">
        <v>247</v>
      </c>
      <c r="C39" s="4">
        <v>520</v>
      </c>
      <c r="D39" s="4">
        <v>16</v>
      </c>
      <c r="E39" s="4">
        <v>24</v>
      </c>
      <c r="F39" s="4">
        <v>1</v>
      </c>
      <c r="G39" s="4">
        <v>0</v>
      </c>
      <c r="H39" s="4">
        <v>241000</v>
      </c>
      <c r="I39" s="4">
        <v>359000</v>
      </c>
      <c r="J39" s="4">
        <v>48400</v>
      </c>
      <c r="K39" s="6">
        <f t="shared" si="3"/>
        <v>8.0666666666666664E-2</v>
      </c>
      <c r="L39" s="15">
        <v>-2.5399999999999999E-2</v>
      </c>
      <c r="M39" s="4">
        <v>651100</v>
      </c>
      <c r="N39" s="4">
        <f t="shared" si="1"/>
        <v>990980.95238095243</v>
      </c>
      <c r="O39" s="4">
        <f t="shared" si="2"/>
        <v>488100</v>
      </c>
    </row>
    <row r="40" spans="1:15" x14ac:dyDescent="0.2">
      <c r="A40" s="2" t="s">
        <v>18</v>
      </c>
      <c r="B40" s="4">
        <v>366</v>
      </c>
      <c r="C40" s="4">
        <v>357</v>
      </c>
      <c r="D40" s="4">
        <v>17</v>
      </c>
      <c r="E40" s="4">
        <v>16</v>
      </c>
      <c r="F40" s="4">
        <v>0</v>
      </c>
      <c r="G40" s="4">
        <v>0</v>
      </c>
      <c r="H40" s="4">
        <v>252500</v>
      </c>
      <c r="I40" s="4">
        <v>230600</v>
      </c>
      <c r="J40" s="4">
        <v>4400</v>
      </c>
      <c r="K40" s="6">
        <f t="shared" si="3"/>
        <v>9.107845166632168E-3</v>
      </c>
      <c r="L40" s="15">
        <v>1.03E-2</v>
      </c>
      <c r="M40" s="4">
        <v>488100</v>
      </c>
      <c r="N40" s="4">
        <f t="shared" si="1"/>
        <v>1003009.5238095238</v>
      </c>
      <c r="O40" s="4">
        <f t="shared" si="2"/>
        <v>503100</v>
      </c>
    </row>
    <row r="41" spans="1:15" x14ac:dyDescent="0.2">
      <c r="A41" s="2" t="s">
        <v>19</v>
      </c>
      <c r="B41" s="4">
        <v>276</v>
      </c>
      <c r="C41" s="4">
        <v>298</v>
      </c>
      <c r="D41" s="4">
        <v>14</v>
      </c>
      <c r="E41" s="4">
        <v>21</v>
      </c>
      <c r="F41" s="4">
        <v>0</v>
      </c>
      <c r="G41" s="4">
        <v>0</v>
      </c>
      <c r="H41" s="4">
        <v>205800</v>
      </c>
      <c r="I41" s="4">
        <v>245800</v>
      </c>
      <c r="J41" s="4">
        <v>42900</v>
      </c>
      <c r="K41" s="6">
        <f t="shared" si="3"/>
        <v>9.4995571302037202E-2</v>
      </c>
      <c r="L41" s="15">
        <v>1.5100000000000001E-2</v>
      </c>
      <c r="M41" s="4">
        <v>503100</v>
      </c>
      <c r="N41" s="4">
        <f t="shared" si="1"/>
        <v>1006757.1428571428</v>
      </c>
      <c r="O41" s="4">
        <f t="shared" si="2"/>
        <v>560800</v>
      </c>
    </row>
    <row r="42" spans="1:15" x14ac:dyDescent="0.2">
      <c r="A42" s="2" t="s">
        <v>20</v>
      </c>
      <c r="B42" s="4">
        <v>300</v>
      </c>
      <c r="C42" s="4">
        <v>425</v>
      </c>
      <c r="D42" s="4">
        <v>31</v>
      </c>
      <c r="E42" s="4">
        <v>43</v>
      </c>
      <c r="F42" s="4">
        <v>0</v>
      </c>
      <c r="G42" s="4">
        <v>0</v>
      </c>
      <c r="H42" s="4">
        <v>305000</v>
      </c>
      <c r="I42" s="4">
        <v>405100</v>
      </c>
      <c r="J42" s="4">
        <v>11000</v>
      </c>
      <c r="K42" s="6">
        <f t="shared" si="3"/>
        <v>1.5490775947049711E-2</v>
      </c>
      <c r="L42" s="15">
        <v>5.8999999999999999E-3</v>
      </c>
      <c r="M42" s="4">
        <v>759900</v>
      </c>
      <c r="N42" s="4">
        <f t="shared" si="1"/>
        <v>1001704.7619047619</v>
      </c>
      <c r="O42" s="4">
        <f t="shared" si="2"/>
        <v>560800</v>
      </c>
    </row>
    <row r="43" spans="1:15" x14ac:dyDescent="0.2">
      <c r="A43" s="2" t="s">
        <v>21</v>
      </c>
      <c r="B43" s="4">
        <v>264</v>
      </c>
      <c r="C43" s="4">
        <v>630</v>
      </c>
      <c r="D43" s="4">
        <v>33</v>
      </c>
      <c r="E43" s="4">
        <v>67</v>
      </c>
      <c r="F43" s="4">
        <v>1</v>
      </c>
      <c r="G43" s="4">
        <v>1</v>
      </c>
      <c r="H43" s="4">
        <v>294300</v>
      </c>
      <c r="I43" s="4">
        <v>787800</v>
      </c>
      <c r="J43" s="4">
        <v>162600</v>
      </c>
      <c r="K43" s="6">
        <f t="shared" si="3"/>
        <v>0.15026337676739673</v>
      </c>
      <c r="L43" s="15">
        <v>-4.87E-2</v>
      </c>
      <c r="M43" s="4">
        <v>1082500</v>
      </c>
      <c r="N43" s="4">
        <f t="shared" si="1"/>
        <v>978247.61904761905</v>
      </c>
      <c r="O43" s="4">
        <f t="shared" si="2"/>
        <v>488700</v>
      </c>
    </row>
    <row r="44" spans="1:15" x14ac:dyDescent="0.2">
      <c r="A44" s="2" t="s">
        <v>22</v>
      </c>
      <c r="B44" s="4">
        <v>200</v>
      </c>
      <c r="C44" s="4">
        <v>381</v>
      </c>
      <c r="D44" s="4">
        <v>17</v>
      </c>
      <c r="E44" s="5">
        <v>41</v>
      </c>
      <c r="F44" s="4">
        <v>0</v>
      </c>
      <c r="G44" s="5">
        <v>1</v>
      </c>
      <c r="H44" s="4">
        <v>163800</v>
      </c>
      <c r="I44" s="4">
        <v>407600</v>
      </c>
      <c r="J44" s="4">
        <v>33500</v>
      </c>
      <c r="K44" s="6">
        <f t="shared" si="3"/>
        <v>5.8627931396569827E-2</v>
      </c>
      <c r="L44" s="15">
        <v>-9.8999999999999991E-3</v>
      </c>
      <c r="M44" s="4">
        <v>577400</v>
      </c>
      <c r="N44" s="4">
        <f t="shared" si="1"/>
        <v>982480.95238095243</v>
      </c>
      <c r="O44" s="4">
        <f t="shared" si="2"/>
        <v>488700</v>
      </c>
    </row>
    <row r="45" spans="1:15" x14ac:dyDescent="0.2">
      <c r="A45" s="2" t="s">
        <v>23</v>
      </c>
      <c r="B45" s="4">
        <v>292</v>
      </c>
      <c r="C45" s="4">
        <v>436</v>
      </c>
      <c r="D45" s="4">
        <v>20</v>
      </c>
      <c r="E45" s="4">
        <v>27</v>
      </c>
      <c r="F45" s="4">
        <v>0</v>
      </c>
      <c r="G45" s="4">
        <v>0</v>
      </c>
      <c r="H45" s="4">
        <v>202100</v>
      </c>
      <c r="I45" s="4">
        <v>327300</v>
      </c>
      <c r="J45" s="4">
        <v>24500</v>
      </c>
      <c r="K45" s="6">
        <f t="shared" si="3"/>
        <v>4.6278806195693238E-2</v>
      </c>
      <c r="L45" s="15">
        <v>-9.7999999999999997E-3</v>
      </c>
      <c r="M45" s="4">
        <v>560800</v>
      </c>
      <c r="N45" s="4">
        <f t="shared" si="1"/>
        <v>979919.04761904757</v>
      </c>
      <c r="O45" s="4">
        <f t="shared" si="2"/>
        <v>488700</v>
      </c>
    </row>
    <row r="46" spans="1:15" x14ac:dyDescent="0.2">
      <c r="A46" s="2" t="s">
        <v>24</v>
      </c>
      <c r="B46" s="4">
        <v>416</v>
      </c>
      <c r="C46" s="4">
        <v>489</v>
      </c>
      <c r="D46" s="4">
        <v>32</v>
      </c>
      <c r="E46" s="5">
        <v>38</v>
      </c>
      <c r="F46" s="4">
        <v>0</v>
      </c>
      <c r="G46" s="5">
        <v>2</v>
      </c>
      <c r="H46" s="4">
        <v>321100</v>
      </c>
      <c r="I46" s="4">
        <v>466500</v>
      </c>
      <c r="J46" s="4">
        <v>27200</v>
      </c>
      <c r="K46" s="6">
        <f t="shared" si="3"/>
        <v>3.4535297105129509E-2</v>
      </c>
      <c r="L46" s="15">
        <v>2.2000000000000001E-3</v>
      </c>
      <c r="M46" s="4">
        <v>861300</v>
      </c>
      <c r="N46" s="4">
        <f t="shared" si="1"/>
        <v>964338.09523809527</v>
      </c>
      <c r="O46" s="4">
        <f t="shared" si="2"/>
        <v>488700</v>
      </c>
    </row>
    <row r="47" spans="1:15" x14ac:dyDescent="0.2">
      <c r="A47" s="2" t="s">
        <v>25</v>
      </c>
      <c r="B47" s="4">
        <v>1177</v>
      </c>
      <c r="C47" s="4">
        <v>803</v>
      </c>
      <c r="D47" s="4">
        <v>150</v>
      </c>
      <c r="E47" s="4">
        <v>93</v>
      </c>
      <c r="F47" s="4">
        <v>1</v>
      </c>
      <c r="G47" s="4">
        <v>1</v>
      </c>
      <c r="H47" s="4">
        <v>1381100</v>
      </c>
      <c r="I47" s="4">
        <v>924200</v>
      </c>
      <c r="J47" s="4">
        <v>71800</v>
      </c>
      <c r="K47" s="6">
        <f t="shared" si="3"/>
        <v>3.1145620960395609E-2</v>
      </c>
      <c r="L47" s="15">
        <v>6.9900000000000004E-2</v>
      </c>
      <c r="M47" s="4">
        <v>2361300</v>
      </c>
      <c r="N47" s="4">
        <f t="shared" si="1"/>
        <v>878690.47619047621</v>
      </c>
      <c r="O47" s="4">
        <f t="shared" si="2"/>
        <v>488700</v>
      </c>
    </row>
    <row r="48" spans="1:15" x14ac:dyDescent="0.2">
      <c r="A48" s="2" t="s">
        <v>26</v>
      </c>
      <c r="B48" s="4">
        <v>231</v>
      </c>
      <c r="C48" s="4">
        <v>234</v>
      </c>
      <c r="D48" s="4">
        <v>31</v>
      </c>
      <c r="E48" s="4">
        <v>22</v>
      </c>
      <c r="F48" s="4">
        <v>0</v>
      </c>
      <c r="G48" s="4">
        <v>0</v>
      </c>
      <c r="H48" s="4">
        <v>260400</v>
      </c>
      <c r="I48" s="4">
        <v>211500</v>
      </c>
      <c r="J48" s="4">
        <v>13300</v>
      </c>
      <c r="K48" s="6">
        <f t="shared" si="3"/>
        <v>2.8183937274846367E-2</v>
      </c>
      <c r="L48" s="15">
        <v>8.3000000000000001E-3</v>
      </c>
      <c r="M48" s="4">
        <v>488700</v>
      </c>
      <c r="N48" s="4">
        <f t="shared" si="1"/>
        <v>888980.95238095243</v>
      </c>
      <c r="O48" s="4">
        <f t="shared" si="2"/>
        <v>631500</v>
      </c>
    </row>
    <row r="49" spans="1:15" x14ac:dyDescent="0.2">
      <c r="A49" s="2" t="s">
        <v>27</v>
      </c>
      <c r="B49" s="4">
        <v>199</v>
      </c>
      <c r="C49" s="4">
        <v>482</v>
      </c>
      <c r="D49" s="4">
        <v>19</v>
      </c>
      <c r="E49" s="4">
        <v>31</v>
      </c>
      <c r="F49" s="4">
        <v>0</v>
      </c>
      <c r="G49" s="4">
        <v>0</v>
      </c>
      <c r="H49" s="4">
        <v>182800</v>
      </c>
      <c r="I49" s="4">
        <v>410100</v>
      </c>
      <c r="J49" s="4">
        <v>34500</v>
      </c>
      <c r="K49" s="6">
        <f t="shared" si="3"/>
        <v>5.8188564682071175E-2</v>
      </c>
      <c r="L49" s="15">
        <v>-6.9999999999999993E-3</v>
      </c>
      <c r="M49" s="4">
        <v>631500</v>
      </c>
      <c r="N49" s="4">
        <f t="shared" si="1"/>
        <v>884657.14285714284</v>
      </c>
      <c r="O49" s="4">
        <f t="shared" si="2"/>
        <v>709900</v>
      </c>
    </row>
    <row r="50" spans="1:15" x14ac:dyDescent="0.2">
      <c r="A50" s="2" t="s">
        <v>28</v>
      </c>
      <c r="B50" s="4">
        <v>380</v>
      </c>
      <c r="C50" s="4">
        <v>533</v>
      </c>
      <c r="D50" s="4">
        <v>41</v>
      </c>
      <c r="E50" s="5">
        <v>44</v>
      </c>
      <c r="F50" s="9">
        <v>0</v>
      </c>
      <c r="G50" s="5">
        <v>1</v>
      </c>
      <c r="H50" s="9">
        <v>376200</v>
      </c>
      <c r="I50" s="4">
        <v>537400</v>
      </c>
      <c r="J50" s="4">
        <v>85500</v>
      </c>
      <c r="K50" s="6">
        <f t="shared" si="3"/>
        <v>9.3585814360770583E-2</v>
      </c>
      <c r="L50" s="15">
        <v>-1.3899999999999999E-2</v>
      </c>
      <c r="M50" s="4">
        <v>933500</v>
      </c>
      <c r="N50" s="4">
        <f t="shared" si="1"/>
        <v>862195.23809523811</v>
      </c>
      <c r="O50" s="4">
        <f t="shared" si="2"/>
        <v>709900</v>
      </c>
    </row>
    <row r="51" spans="1:15" x14ac:dyDescent="0.2">
      <c r="A51" s="2" t="s">
        <v>29</v>
      </c>
      <c r="B51" s="4">
        <v>377</v>
      </c>
      <c r="C51" s="4">
        <v>430</v>
      </c>
      <c r="D51" s="4">
        <v>42</v>
      </c>
      <c r="E51" s="4">
        <v>39</v>
      </c>
      <c r="F51" s="4">
        <v>0</v>
      </c>
      <c r="G51" s="4">
        <v>0</v>
      </c>
      <c r="H51" s="4">
        <v>434600</v>
      </c>
      <c r="I51" s="4">
        <v>396100</v>
      </c>
      <c r="J51" s="4">
        <v>48700</v>
      </c>
      <c r="K51" s="6">
        <f t="shared" si="3"/>
        <v>5.8625255808354398E-2</v>
      </c>
      <c r="L51" s="15">
        <v>1.7600000000000001E-2</v>
      </c>
      <c r="M51" s="4">
        <v>879400</v>
      </c>
      <c r="N51" s="4">
        <f t="shared" si="1"/>
        <v>848195.23809523811</v>
      </c>
      <c r="O51" s="4">
        <f t="shared" si="2"/>
        <v>709900</v>
      </c>
    </row>
    <row r="52" spans="1:15" x14ac:dyDescent="0.2">
      <c r="A52" s="2" t="s">
        <v>30</v>
      </c>
      <c r="B52" s="4">
        <v>267</v>
      </c>
      <c r="C52" s="4">
        <v>339</v>
      </c>
      <c r="D52" s="4">
        <v>43</v>
      </c>
      <c r="E52" s="4">
        <v>32</v>
      </c>
      <c r="F52" s="4"/>
      <c r="G52" s="4"/>
      <c r="H52" s="4">
        <v>349600</v>
      </c>
      <c r="I52" s="4">
        <v>328900</v>
      </c>
      <c r="J52" s="4">
        <v>29300</v>
      </c>
      <c r="K52" s="6">
        <f t="shared" si="3"/>
        <v>4.3183492999263079E-2</v>
      </c>
      <c r="L52" s="15">
        <v>5.8999999999999999E-3</v>
      </c>
      <c r="M52" s="4">
        <v>709900</v>
      </c>
      <c r="N52" s="4">
        <f t="shared" si="1"/>
        <v>836761.90476190473</v>
      </c>
      <c r="O52" s="4">
        <f t="shared" si="2"/>
        <v>787100</v>
      </c>
    </row>
    <row r="53" spans="1:15" x14ac:dyDescent="0.2">
      <c r="A53" s="2" t="s">
        <v>31</v>
      </c>
      <c r="B53" s="4">
        <v>342</v>
      </c>
      <c r="C53" s="4">
        <v>622</v>
      </c>
      <c r="D53" s="4">
        <v>24</v>
      </c>
      <c r="E53" s="4">
        <v>59</v>
      </c>
      <c r="F53" s="4"/>
      <c r="G53" s="4"/>
      <c r="H53" s="4">
        <v>285200</v>
      </c>
      <c r="I53" s="4">
        <v>603300</v>
      </c>
      <c r="J53" s="4">
        <v>69900</v>
      </c>
      <c r="K53" s="6">
        <f t="shared" si="3"/>
        <v>7.8671918964546991E-2</v>
      </c>
      <c r="L53" s="15">
        <v>-2.1099999999999997E-2</v>
      </c>
      <c r="M53" s="4">
        <v>959800</v>
      </c>
      <c r="N53" s="4">
        <f t="shared" si="1"/>
        <v>826895.23809523811</v>
      </c>
      <c r="O53" s="4">
        <f t="shared" si="2"/>
        <v>787100</v>
      </c>
    </row>
    <row r="54" spans="1:15" x14ac:dyDescent="0.2">
      <c r="A54" s="2" t="s">
        <v>32</v>
      </c>
      <c r="B54" s="4">
        <v>517</v>
      </c>
      <c r="C54" s="4">
        <v>706</v>
      </c>
      <c r="D54" s="4">
        <v>42</v>
      </c>
      <c r="E54" s="4">
        <v>62</v>
      </c>
      <c r="F54" s="4"/>
      <c r="G54" s="4"/>
      <c r="H54" s="4">
        <v>468700</v>
      </c>
      <c r="I54" s="4">
        <v>630300</v>
      </c>
      <c r="J54" s="4">
        <v>43800</v>
      </c>
      <c r="K54" s="6">
        <f t="shared" si="3"/>
        <v>3.9854413102820743E-2</v>
      </c>
      <c r="L54" s="15">
        <v>1.41E-2</v>
      </c>
      <c r="M54" s="4">
        <v>1209300</v>
      </c>
      <c r="N54" s="4">
        <f t="shared" si="1"/>
        <v>788209.52380952379</v>
      </c>
      <c r="O54" s="4">
        <f t="shared" si="2"/>
        <v>745100</v>
      </c>
    </row>
    <row r="55" spans="1:15" x14ac:dyDescent="0.2">
      <c r="A55" s="2" t="s">
        <v>33</v>
      </c>
      <c r="B55" s="4">
        <v>699</v>
      </c>
      <c r="C55" s="4">
        <v>953</v>
      </c>
      <c r="D55" s="4">
        <v>64</v>
      </c>
      <c r="E55" s="4">
        <v>93</v>
      </c>
      <c r="F55" s="4"/>
      <c r="G55" s="4"/>
      <c r="H55" s="4">
        <v>670200</v>
      </c>
      <c r="I55" s="4">
        <v>944200</v>
      </c>
      <c r="J55" s="4">
        <v>118100</v>
      </c>
      <c r="K55" s="6">
        <f t="shared" si="3"/>
        <v>7.3154112983151637E-2</v>
      </c>
      <c r="L55" s="15">
        <v>-1.6299999999999999E-2</v>
      </c>
      <c r="M55" s="4">
        <v>1751200</v>
      </c>
      <c r="N55" s="4">
        <f t="shared" si="1"/>
        <v>721961.90476190473</v>
      </c>
      <c r="O55" s="4">
        <f t="shared" si="2"/>
        <v>745100</v>
      </c>
    </row>
    <row r="56" spans="1:15" x14ac:dyDescent="0.2">
      <c r="A56" s="2" t="s">
        <v>34</v>
      </c>
      <c r="B56" s="4">
        <v>421</v>
      </c>
      <c r="C56" s="4">
        <v>372</v>
      </c>
      <c r="D56" s="4">
        <v>39</v>
      </c>
      <c r="E56" s="4">
        <v>28</v>
      </c>
      <c r="F56" s="4"/>
      <c r="G56" s="4"/>
      <c r="H56" s="4">
        <v>453300</v>
      </c>
      <c r="I56" s="4">
        <v>333800</v>
      </c>
      <c r="J56" s="4">
        <v>50800</v>
      </c>
      <c r="K56" s="6">
        <f t="shared" si="3"/>
        <v>6.4540719095413548E-2</v>
      </c>
      <c r="L56" s="15">
        <v>4.6999999999999993E-3</v>
      </c>
      <c r="M56" s="4">
        <v>787100</v>
      </c>
      <c r="N56" s="4">
        <f t="shared" si="1"/>
        <v>719966.66666666663</v>
      </c>
      <c r="O56" s="4">
        <f t="shared" si="2"/>
        <v>740700</v>
      </c>
    </row>
    <row r="57" spans="1:15" x14ac:dyDescent="0.2">
      <c r="A57" s="2" t="s">
        <v>35</v>
      </c>
      <c r="B57" s="4">
        <v>1086</v>
      </c>
      <c r="C57" s="4">
        <v>654</v>
      </c>
      <c r="D57" s="4">
        <v>108</v>
      </c>
      <c r="E57" s="4">
        <v>72</v>
      </c>
      <c r="F57" s="4"/>
      <c r="G57" s="4"/>
      <c r="H57" s="4">
        <v>1111200</v>
      </c>
      <c r="I57" s="4">
        <v>649000</v>
      </c>
      <c r="J57" s="4">
        <v>73800</v>
      </c>
      <c r="K57" s="6">
        <f t="shared" si="3"/>
        <v>4.1927053743892738E-2</v>
      </c>
      <c r="L57" s="15">
        <v>4.5899999999999996E-2</v>
      </c>
      <c r="M57" s="4">
        <v>1849300</v>
      </c>
      <c r="N57" s="4">
        <f t="shared" si="1"/>
        <v>652614.28571428568</v>
      </c>
      <c r="O57" s="4">
        <f t="shared" si="2"/>
        <v>581800</v>
      </c>
    </row>
    <row r="58" spans="1:15" x14ac:dyDescent="0.2">
      <c r="A58" s="2" t="s">
        <v>36</v>
      </c>
      <c r="B58" s="4">
        <v>900</v>
      </c>
      <c r="C58" s="4">
        <v>863</v>
      </c>
      <c r="D58" s="4">
        <v>80</v>
      </c>
      <c r="E58" s="4">
        <v>86</v>
      </c>
      <c r="F58" s="4"/>
      <c r="G58" s="4"/>
      <c r="H58" s="4">
        <v>943700</v>
      </c>
      <c r="I58" s="4">
        <v>887800</v>
      </c>
      <c r="J58" s="4">
        <v>96300</v>
      </c>
      <c r="K58" s="6">
        <f t="shared" si="3"/>
        <v>5.2579852579852579E-2</v>
      </c>
      <c r="L58" s="15">
        <v>9.7999999999999997E-3</v>
      </c>
      <c r="M58" s="4">
        <v>1837100</v>
      </c>
      <c r="N58" s="4">
        <f t="shared" si="1"/>
        <v>587700</v>
      </c>
      <c r="O58" s="4">
        <f t="shared" si="2"/>
        <v>581800</v>
      </c>
    </row>
    <row r="59" spans="1:15" x14ac:dyDescent="0.2">
      <c r="A59" s="2" t="s">
        <v>37</v>
      </c>
      <c r="B59" s="4">
        <v>329</v>
      </c>
      <c r="C59" s="4">
        <v>446</v>
      </c>
      <c r="D59" s="4">
        <v>25</v>
      </c>
      <c r="E59" s="4">
        <v>39</v>
      </c>
      <c r="F59" s="4"/>
      <c r="G59" s="4"/>
      <c r="H59" s="4">
        <v>295800</v>
      </c>
      <c r="I59" s="4">
        <v>414700</v>
      </c>
      <c r="J59" s="4">
        <v>34600</v>
      </c>
      <c r="K59" s="6">
        <f t="shared" si="3"/>
        <v>4.8698099929627023E-2</v>
      </c>
      <c r="L59" s="15">
        <v>1.24E-2</v>
      </c>
      <c r="M59" s="4">
        <v>745100</v>
      </c>
      <c r="N59" s="4">
        <f t="shared" si="1"/>
        <v>590871.42857142852</v>
      </c>
      <c r="O59" s="4">
        <f t="shared" si="2"/>
        <v>581800</v>
      </c>
    </row>
    <row r="60" spans="1:15" x14ac:dyDescent="0.2">
      <c r="A60" s="2" t="s">
        <v>38</v>
      </c>
      <c r="B60" s="4">
        <v>286</v>
      </c>
      <c r="C60" s="4">
        <v>449</v>
      </c>
      <c r="D60" s="4">
        <v>32</v>
      </c>
      <c r="E60" s="4">
        <v>47</v>
      </c>
      <c r="F60" s="4"/>
      <c r="G60" s="4"/>
      <c r="H60" s="4">
        <v>320800</v>
      </c>
      <c r="I60" s="4">
        <v>510400</v>
      </c>
      <c r="J60" s="4">
        <v>61600</v>
      </c>
      <c r="K60" s="6">
        <f t="shared" si="3"/>
        <v>7.4109720885466801E-2</v>
      </c>
      <c r="L60" s="15">
        <v>-2.3999999999999998E-3</v>
      </c>
      <c r="M60" s="4">
        <v>834300</v>
      </c>
      <c r="N60" s="4">
        <f t="shared" si="1"/>
        <v>584342.85714285716</v>
      </c>
      <c r="O60" s="4">
        <f t="shared" si="2"/>
        <v>581800</v>
      </c>
    </row>
    <row r="61" spans="1:15" x14ac:dyDescent="0.2">
      <c r="A61" s="2" t="s">
        <v>39</v>
      </c>
      <c r="B61" s="4">
        <v>309</v>
      </c>
      <c r="C61" s="4">
        <v>490</v>
      </c>
      <c r="D61" s="4">
        <v>11</v>
      </c>
      <c r="E61" s="4">
        <v>38</v>
      </c>
      <c r="F61" s="4"/>
      <c r="G61" s="4"/>
      <c r="H61" s="4">
        <v>206900</v>
      </c>
      <c r="I61" s="4">
        <v>477600</v>
      </c>
      <c r="J61" s="4">
        <v>37000</v>
      </c>
      <c r="K61" s="6">
        <f t="shared" si="3"/>
        <v>5.4054054054054057E-2</v>
      </c>
      <c r="L61" s="15">
        <v>-9.7999999999999997E-3</v>
      </c>
      <c r="M61" s="4">
        <v>740700</v>
      </c>
      <c r="N61" s="4">
        <f t="shared" si="1"/>
        <v>592066.66666666663</v>
      </c>
      <c r="O61" s="4">
        <f t="shared" si="2"/>
        <v>507000</v>
      </c>
    </row>
    <row r="62" spans="1:15" x14ac:dyDescent="0.2">
      <c r="A62" s="2" t="s">
        <v>40</v>
      </c>
      <c r="B62" s="4">
        <v>215</v>
      </c>
      <c r="C62" s="4">
        <v>301</v>
      </c>
      <c r="D62" s="4">
        <v>21</v>
      </c>
      <c r="E62" s="4">
        <v>40</v>
      </c>
      <c r="F62" s="4"/>
      <c r="G62" s="4"/>
      <c r="H62" s="4">
        <v>209200</v>
      </c>
      <c r="I62" s="4">
        <v>371700</v>
      </c>
      <c r="J62" s="4">
        <v>26600</v>
      </c>
      <c r="K62" s="6">
        <f t="shared" si="3"/>
        <v>4.5791013943880188E-2</v>
      </c>
      <c r="L62" s="15">
        <v>1.2999999999999999E-3</v>
      </c>
      <c r="M62" s="4">
        <v>581800</v>
      </c>
      <c r="N62" s="4">
        <f t="shared" si="1"/>
        <v>626800</v>
      </c>
      <c r="O62" s="4">
        <f t="shared" si="2"/>
        <v>507000</v>
      </c>
    </row>
    <row r="63" spans="1:15" x14ac:dyDescent="0.2">
      <c r="A63" s="2" t="s">
        <v>41</v>
      </c>
      <c r="B63" s="4">
        <v>351</v>
      </c>
      <c r="C63" s="4">
        <v>345</v>
      </c>
      <c r="D63" s="4">
        <v>26</v>
      </c>
      <c r="E63" s="4">
        <v>20</v>
      </c>
      <c r="F63" s="4"/>
      <c r="G63" s="4"/>
      <c r="H63" s="4">
        <v>347200</v>
      </c>
      <c r="I63" s="4">
        <v>290900</v>
      </c>
      <c r="J63" s="4">
        <v>14300</v>
      </c>
      <c r="K63" s="6">
        <f t="shared" si="3"/>
        <v>2.2410280520294625E-2</v>
      </c>
      <c r="L63" s="15">
        <v>6.1999999999999998E-3</v>
      </c>
      <c r="M63" s="4">
        <v>653800</v>
      </c>
      <c r="N63" s="4">
        <f t="shared" si="1"/>
        <v>613823.80952380947</v>
      </c>
      <c r="O63" s="4">
        <f t="shared" si="2"/>
        <v>507000</v>
      </c>
    </row>
    <row r="64" spans="1:15" x14ac:dyDescent="0.2">
      <c r="A64" s="2" t="s">
        <v>42</v>
      </c>
      <c r="B64" s="4">
        <v>242</v>
      </c>
      <c r="C64" s="4">
        <v>462</v>
      </c>
      <c r="D64" s="4">
        <v>14</v>
      </c>
      <c r="E64" s="4">
        <v>25</v>
      </c>
      <c r="F64" s="4"/>
      <c r="G64" s="4"/>
      <c r="H64" s="4">
        <v>195400</v>
      </c>
      <c r="I64" s="4">
        <v>354100</v>
      </c>
      <c r="J64" s="4">
        <v>39800</v>
      </c>
      <c r="K64" s="6">
        <f t="shared" si="3"/>
        <v>7.2429481346678801E-2</v>
      </c>
      <c r="L64" s="15">
        <v>0</v>
      </c>
      <c r="M64" s="4">
        <v>589900</v>
      </c>
      <c r="N64" s="4">
        <f t="shared" si="1"/>
        <v>612895.23809523811</v>
      </c>
      <c r="O64" s="4">
        <f t="shared" si="2"/>
        <v>507000</v>
      </c>
    </row>
    <row r="65" spans="1:15" x14ac:dyDescent="0.2">
      <c r="A65" s="2" t="s">
        <v>43</v>
      </c>
      <c r="B65" s="4">
        <v>467</v>
      </c>
      <c r="C65" s="4">
        <v>303</v>
      </c>
      <c r="D65" s="4">
        <v>42</v>
      </c>
      <c r="E65" s="4">
        <v>20</v>
      </c>
      <c r="F65" s="4"/>
      <c r="G65" s="4"/>
      <c r="H65" s="4">
        <v>417300</v>
      </c>
      <c r="I65" s="4">
        <v>249000</v>
      </c>
      <c r="J65" s="4">
        <v>19000</v>
      </c>
      <c r="K65" s="6">
        <f t="shared" si="3"/>
        <v>2.8515683625994298E-2</v>
      </c>
      <c r="L65" s="15">
        <v>1.37E-2</v>
      </c>
      <c r="M65" s="4">
        <v>666300</v>
      </c>
      <c r="N65" s="4">
        <f t="shared" si="1"/>
        <v>610066.66666666663</v>
      </c>
      <c r="O65" s="4">
        <f t="shared" si="2"/>
        <v>507000</v>
      </c>
    </row>
    <row r="66" spans="1:15" x14ac:dyDescent="0.2">
      <c r="A66" s="2" t="s">
        <v>44</v>
      </c>
      <c r="B66" s="4">
        <v>320</v>
      </c>
      <c r="C66" s="4">
        <v>302</v>
      </c>
      <c r="D66" s="4">
        <v>12</v>
      </c>
      <c r="E66" s="4">
        <v>29</v>
      </c>
      <c r="F66" s="4"/>
      <c r="G66" s="4"/>
      <c r="H66" s="4">
        <v>230700</v>
      </c>
      <c r="I66" s="4">
        <v>274800</v>
      </c>
      <c r="J66" s="4">
        <v>17000</v>
      </c>
      <c r="K66" s="6">
        <f t="shared" si="3"/>
        <v>3.3630069238377844E-2</v>
      </c>
      <c r="L66" s="15">
        <v>5.1000000000000004E-3</v>
      </c>
      <c r="M66" s="4">
        <v>507000</v>
      </c>
      <c r="N66" s="4">
        <f t="shared" si="1"/>
        <v>616038.09523809527</v>
      </c>
      <c r="O66" s="4">
        <f t="shared" si="2"/>
        <v>461800</v>
      </c>
    </row>
    <row r="67" spans="1:15" x14ac:dyDescent="0.2">
      <c r="A67" s="2" t="s">
        <v>45</v>
      </c>
      <c r="B67" s="4">
        <v>174</v>
      </c>
      <c r="C67" s="4">
        <v>308</v>
      </c>
      <c r="D67" s="4">
        <v>8</v>
      </c>
      <c r="E67" s="4">
        <v>38</v>
      </c>
      <c r="F67" s="4"/>
      <c r="G67" s="4"/>
      <c r="H67" s="4">
        <v>127400</v>
      </c>
      <c r="I67" s="4">
        <v>361200</v>
      </c>
      <c r="J67" s="4">
        <v>33700</v>
      </c>
      <c r="K67" s="6">
        <f t="shared" si="3"/>
        <v>6.897257470323373E-2</v>
      </c>
      <c r="L67" s="15">
        <v>0</v>
      </c>
      <c r="M67" s="4">
        <v>534100</v>
      </c>
      <c r="N67" s="4">
        <f t="shared" si="1"/>
        <v>631990.47619047621</v>
      </c>
      <c r="O67" s="4">
        <f t="shared" si="2"/>
        <v>461800</v>
      </c>
    </row>
    <row r="68" spans="1:15" x14ac:dyDescent="0.2">
      <c r="A68" s="2" t="s">
        <v>46</v>
      </c>
      <c r="B68" s="4">
        <v>232</v>
      </c>
      <c r="C68" s="4">
        <v>317</v>
      </c>
      <c r="D68" s="4">
        <v>18</v>
      </c>
      <c r="E68" s="4">
        <v>19</v>
      </c>
      <c r="F68" s="4"/>
      <c r="G68" s="4"/>
      <c r="H68" s="4">
        <v>221400</v>
      </c>
      <c r="I68" s="4">
        <v>277600</v>
      </c>
      <c r="J68" s="4">
        <v>59300</v>
      </c>
      <c r="K68" s="6">
        <f t="shared" si="3"/>
        <v>0.1188376753507014</v>
      </c>
      <c r="L68" s="15">
        <v>1.66E-2</v>
      </c>
      <c r="M68" s="4">
        <v>562700</v>
      </c>
      <c r="N68" s="4">
        <f t="shared" si="1"/>
        <v>696842.85714285716</v>
      </c>
      <c r="O68" s="4">
        <f t="shared" si="2"/>
        <v>461800</v>
      </c>
    </row>
    <row r="69" spans="1:15" x14ac:dyDescent="0.2">
      <c r="A69" s="2" t="s">
        <v>47</v>
      </c>
      <c r="B69" s="4">
        <v>289</v>
      </c>
      <c r="C69" s="4">
        <v>476</v>
      </c>
      <c r="D69" s="4">
        <v>26</v>
      </c>
      <c r="E69" s="4">
        <v>26</v>
      </c>
      <c r="F69" s="4"/>
      <c r="G69" s="4"/>
      <c r="H69" s="4">
        <v>261700</v>
      </c>
      <c r="I69" s="4">
        <v>387900</v>
      </c>
      <c r="J69" s="4">
        <v>44200</v>
      </c>
      <c r="K69" s="6">
        <f t="shared" si="3"/>
        <v>6.8041871921182259E-2</v>
      </c>
      <c r="L69" s="15">
        <v>-1.01E-2</v>
      </c>
      <c r="M69" s="4">
        <v>704800</v>
      </c>
      <c r="N69" s="4">
        <f t="shared" si="1"/>
        <v>712352.38095238095</v>
      </c>
      <c r="O69" s="4">
        <f t="shared" si="2"/>
        <v>461800</v>
      </c>
    </row>
    <row r="70" spans="1:15" x14ac:dyDescent="0.2">
      <c r="A70" s="2" t="s">
        <v>48</v>
      </c>
      <c r="B70" s="4">
        <v>307</v>
      </c>
      <c r="C70" s="4">
        <v>327</v>
      </c>
      <c r="D70" s="4">
        <v>19</v>
      </c>
      <c r="E70" s="4">
        <v>19</v>
      </c>
      <c r="F70" s="4"/>
      <c r="G70" s="4"/>
      <c r="H70" s="4">
        <v>249500</v>
      </c>
      <c r="I70" s="4">
        <v>264300</v>
      </c>
      <c r="J70" s="4">
        <v>19900</v>
      </c>
      <c r="K70" s="6">
        <f t="shared" si="3"/>
        <v>3.8731023744647722E-2</v>
      </c>
      <c r="L70" s="15">
        <v>8.8999999999999999E-3</v>
      </c>
      <c r="M70" s="4">
        <v>540700</v>
      </c>
      <c r="N70" s="4">
        <f t="shared" si="1"/>
        <v>728223.80952380947</v>
      </c>
      <c r="O70" s="4">
        <f t="shared" si="2"/>
        <v>396900</v>
      </c>
    </row>
    <row r="71" spans="1:15" x14ac:dyDescent="0.2">
      <c r="A71" s="2" t="s">
        <v>49</v>
      </c>
      <c r="B71" s="4">
        <v>240</v>
      </c>
      <c r="C71" s="4">
        <v>267</v>
      </c>
      <c r="D71" s="4">
        <v>6</v>
      </c>
      <c r="E71" s="4">
        <v>26</v>
      </c>
      <c r="F71" s="4"/>
      <c r="G71" s="4"/>
      <c r="H71" s="4">
        <v>168100</v>
      </c>
      <c r="I71" s="4">
        <v>286800</v>
      </c>
      <c r="J71" s="4">
        <v>26000</v>
      </c>
      <c r="K71" s="6">
        <f t="shared" si="3"/>
        <v>5.7155418773356781E-2</v>
      </c>
      <c r="L71" s="15">
        <v>3.9000000000000003E-3</v>
      </c>
      <c r="M71" s="4">
        <v>461800</v>
      </c>
      <c r="N71" s="4">
        <f t="shared" si="1"/>
        <v>768361.90476190473</v>
      </c>
      <c r="O71" s="4">
        <f t="shared" si="2"/>
        <v>360000</v>
      </c>
    </row>
    <row r="72" spans="1:15" x14ac:dyDescent="0.2">
      <c r="A72" s="2" t="s">
        <v>50</v>
      </c>
      <c r="B72" s="4">
        <v>379</v>
      </c>
      <c r="C72" s="4">
        <v>265</v>
      </c>
      <c r="D72" s="4">
        <v>27</v>
      </c>
      <c r="E72" s="4">
        <v>23</v>
      </c>
      <c r="F72" s="4"/>
      <c r="G72" s="4"/>
      <c r="H72" s="4">
        <v>314900</v>
      </c>
      <c r="I72" s="4">
        <v>262700</v>
      </c>
      <c r="J72" s="4">
        <v>9700</v>
      </c>
      <c r="K72" s="6">
        <f t="shared" si="3"/>
        <v>1.6793628808864265E-2</v>
      </c>
      <c r="L72" s="15">
        <v>1.5600000000000001E-2</v>
      </c>
      <c r="M72" s="4">
        <v>585400</v>
      </c>
      <c r="N72" s="4">
        <f t="shared" si="1"/>
        <v>787480.95238095243</v>
      </c>
      <c r="O72" s="4">
        <f t="shared" si="2"/>
        <v>360000</v>
      </c>
    </row>
    <row r="73" spans="1:15" x14ac:dyDescent="0.2">
      <c r="A73" s="2" t="s">
        <v>51</v>
      </c>
      <c r="B73" s="4">
        <v>302</v>
      </c>
      <c r="C73" s="4">
        <v>326</v>
      </c>
      <c r="D73" s="4">
        <v>13</v>
      </c>
      <c r="E73" s="4">
        <v>15</v>
      </c>
      <c r="F73" s="4"/>
      <c r="G73" s="4"/>
      <c r="H73" s="4">
        <v>203200</v>
      </c>
      <c r="I73" s="4">
        <v>259500</v>
      </c>
      <c r="J73" s="4">
        <v>20800</v>
      </c>
      <c r="K73" s="6">
        <f t="shared" si="3"/>
        <v>4.4953533607088828E-2</v>
      </c>
      <c r="L73" s="15">
        <v>9.1999999999999998E-3</v>
      </c>
      <c r="M73" s="4">
        <v>469800</v>
      </c>
      <c r="N73" s="4">
        <f t="shared" si="1"/>
        <v>806404.76190476189</v>
      </c>
      <c r="O73" s="4">
        <f t="shared" si="2"/>
        <v>360000</v>
      </c>
    </row>
    <row r="74" spans="1:15" x14ac:dyDescent="0.2">
      <c r="A74" s="2" t="s">
        <v>52</v>
      </c>
      <c r="B74" s="4">
        <v>412</v>
      </c>
      <c r="C74" s="4">
        <v>337</v>
      </c>
      <c r="D74" s="4">
        <v>35</v>
      </c>
      <c r="E74" s="4">
        <v>32</v>
      </c>
      <c r="F74" s="4"/>
      <c r="G74" s="4"/>
      <c r="H74" s="4">
        <v>389600</v>
      </c>
      <c r="I74" s="4">
        <v>325900</v>
      </c>
      <c r="J74" s="4">
        <v>22700</v>
      </c>
      <c r="K74" s="6">
        <f t="shared" si="3"/>
        <v>3.1726065688329842E-2</v>
      </c>
      <c r="L74" s="15">
        <v>2.8300000000000002E-2</v>
      </c>
      <c r="M74" s="4">
        <v>752600</v>
      </c>
      <c r="N74" s="4">
        <f t="shared" si="1"/>
        <v>803266.66666666663</v>
      </c>
      <c r="O74" s="4">
        <f t="shared" si="2"/>
        <v>360000</v>
      </c>
    </row>
    <row r="75" spans="1:15" x14ac:dyDescent="0.2">
      <c r="A75" s="2" t="s">
        <v>53</v>
      </c>
      <c r="B75" s="4">
        <v>188</v>
      </c>
      <c r="C75" s="4">
        <v>252</v>
      </c>
      <c r="D75" s="4">
        <v>8</v>
      </c>
      <c r="E75" s="4">
        <v>19</v>
      </c>
      <c r="F75" s="4"/>
      <c r="G75" s="4"/>
      <c r="H75" s="4">
        <v>149900</v>
      </c>
      <c r="I75" s="4">
        <v>245000</v>
      </c>
      <c r="J75" s="4">
        <v>5400</v>
      </c>
      <c r="K75" s="6">
        <f t="shared" si="3"/>
        <v>1.3674347936186377E-2</v>
      </c>
      <c r="L75" s="15">
        <v>0</v>
      </c>
      <c r="M75" s="4">
        <v>396900</v>
      </c>
      <c r="N75" s="4">
        <f t="shared" si="1"/>
        <v>827880.95238095243</v>
      </c>
      <c r="O75" s="4">
        <f t="shared" si="2"/>
        <v>360000</v>
      </c>
    </row>
    <row r="76" spans="1:15" x14ac:dyDescent="0.2">
      <c r="A76" s="2" t="s">
        <v>54</v>
      </c>
      <c r="B76" s="4">
        <v>114</v>
      </c>
      <c r="C76" s="4">
        <v>226</v>
      </c>
      <c r="D76" s="4">
        <v>18</v>
      </c>
      <c r="E76" s="4">
        <v>19</v>
      </c>
      <c r="F76" s="4"/>
      <c r="G76" s="4"/>
      <c r="H76" s="4">
        <v>153300</v>
      </c>
      <c r="I76" s="4">
        <v>193600</v>
      </c>
      <c r="J76" s="4">
        <v>12100</v>
      </c>
      <c r="K76" s="6">
        <f t="shared" si="3"/>
        <v>3.4880368982415678E-2</v>
      </c>
      <c r="L76" s="15">
        <v>-1.34E-2</v>
      </c>
      <c r="M76" s="4">
        <v>360000</v>
      </c>
      <c r="N76" s="4">
        <f t="shared" si="1"/>
        <v>899500</v>
      </c>
      <c r="O76" s="4">
        <f t="shared" si="2"/>
        <v>434900</v>
      </c>
    </row>
    <row r="77" spans="1:15" x14ac:dyDescent="0.2">
      <c r="A77" s="2" t="s">
        <v>55</v>
      </c>
      <c r="B77" s="4">
        <v>466</v>
      </c>
      <c r="C77" s="4">
        <v>257</v>
      </c>
      <c r="D77" s="4">
        <v>40</v>
      </c>
      <c r="E77" s="4">
        <v>17</v>
      </c>
      <c r="F77" s="4"/>
      <c r="G77" s="4"/>
      <c r="H77" s="4">
        <v>486100</v>
      </c>
      <c r="I77" s="4">
        <v>241400</v>
      </c>
      <c r="J77" s="4">
        <v>12700</v>
      </c>
      <c r="K77" s="6">
        <f t="shared" si="3"/>
        <v>1.7457044673539517E-2</v>
      </c>
      <c r="L77" s="15">
        <v>5.3099999999999994E-2</v>
      </c>
      <c r="M77" s="4">
        <v>745200</v>
      </c>
      <c r="N77" s="4">
        <f t="shared" si="1"/>
        <v>907033.33333333337</v>
      </c>
      <c r="O77" s="4">
        <f t="shared" si="2"/>
        <v>434900</v>
      </c>
    </row>
    <row r="78" spans="1:15" x14ac:dyDescent="0.2">
      <c r="A78" s="2" t="s">
        <v>56</v>
      </c>
      <c r="B78" s="4">
        <v>181</v>
      </c>
      <c r="C78" s="4">
        <v>286</v>
      </c>
      <c r="D78" s="4">
        <v>13</v>
      </c>
      <c r="E78" s="4">
        <v>18</v>
      </c>
      <c r="F78" s="4"/>
      <c r="G78" s="4"/>
      <c r="H78" s="4">
        <v>156600</v>
      </c>
      <c r="I78" s="4">
        <v>246800</v>
      </c>
      <c r="J78" s="4">
        <v>26100</v>
      </c>
      <c r="K78" s="6">
        <f t="shared" si="3"/>
        <v>6.4700049578582053E-2</v>
      </c>
      <c r="L78" s="15">
        <v>-1.95E-2</v>
      </c>
      <c r="M78" s="4">
        <v>434900</v>
      </c>
      <c r="N78" s="4">
        <f t="shared" si="1"/>
        <v>954680.95238095243</v>
      </c>
      <c r="O78" s="4">
        <f t="shared" si="2"/>
        <v>473900</v>
      </c>
    </row>
    <row r="79" spans="1:15" x14ac:dyDescent="0.2">
      <c r="A79" s="2" t="s">
        <v>57</v>
      </c>
      <c r="B79" s="4">
        <v>217</v>
      </c>
      <c r="C79" s="4">
        <v>157</v>
      </c>
      <c r="D79" s="4">
        <v>23</v>
      </c>
      <c r="E79" s="4">
        <v>11</v>
      </c>
      <c r="F79" s="4"/>
      <c r="G79" s="4"/>
      <c r="H79" s="4">
        <v>336200</v>
      </c>
      <c r="I79" s="4">
        <v>137700</v>
      </c>
      <c r="J79" s="4">
        <v>15500</v>
      </c>
      <c r="K79" s="6">
        <f t="shared" si="3"/>
        <v>3.2707322219877613E-2</v>
      </c>
      <c r="L79" s="15">
        <v>2.53E-2</v>
      </c>
      <c r="M79" s="4">
        <v>473900</v>
      </c>
      <c r="N79" s="4">
        <f t="shared" si="1"/>
        <v>978757.14285714284</v>
      </c>
      <c r="O79" s="4">
        <f t="shared" si="2"/>
        <v>381300</v>
      </c>
    </row>
    <row r="80" spans="1:15" x14ac:dyDescent="0.2">
      <c r="A80" s="2" t="s">
        <v>58</v>
      </c>
      <c r="B80" s="4">
        <v>316</v>
      </c>
      <c r="C80" s="4">
        <v>461</v>
      </c>
      <c r="D80" s="4">
        <v>29</v>
      </c>
      <c r="E80" s="4">
        <v>43</v>
      </c>
      <c r="F80" s="4"/>
      <c r="G80" s="4"/>
      <c r="H80" s="4">
        <v>304800</v>
      </c>
      <c r="I80" s="4">
        <v>481900</v>
      </c>
      <c r="J80" s="4">
        <v>37700</v>
      </c>
      <c r="K80" s="6">
        <f t="shared" si="3"/>
        <v>4.7921698233125712E-2</v>
      </c>
      <c r="L80" s="15">
        <v>-2.52E-2</v>
      </c>
      <c r="M80" s="4">
        <v>811700</v>
      </c>
      <c r="N80" s="4">
        <f t="shared" si="1"/>
        <v>971171.42857142852</v>
      </c>
      <c r="O80" s="4">
        <f t="shared" si="2"/>
        <v>381300</v>
      </c>
    </row>
    <row r="81" spans="1:15" x14ac:dyDescent="0.2">
      <c r="A81" s="2" t="s">
        <v>59</v>
      </c>
      <c r="B81" s="4">
        <v>216</v>
      </c>
      <c r="C81" s="4">
        <v>423</v>
      </c>
      <c r="D81" s="4">
        <v>20</v>
      </c>
      <c r="E81" s="4">
        <v>42</v>
      </c>
      <c r="F81" s="4"/>
      <c r="G81" s="4"/>
      <c r="H81" s="4">
        <v>294700</v>
      </c>
      <c r="I81" s="4">
        <v>402300</v>
      </c>
      <c r="J81" s="4">
        <v>92400</v>
      </c>
      <c r="K81" s="6">
        <f t="shared" si="3"/>
        <v>0.13256814921090387</v>
      </c>
      <c r="L81" s="15">
        <v>-4.24E-2</v>
      </c>
      <c r="M81" s="4">
        <v>697200</v>
      </c>
      <c r="N81" s="4">
        <f t="shared" si="1"/>
        <v>996119.04761904757</v>
      </c>
      <c r="O81" s="4">
        <f t="shared" si="2"/>
        <v>381300</v>
      </c>
    </row>
    <row r="82" spans="1:15" x14ac:dyDescent="0.2">
      <c r="A82" s="2" t="s">
        <v>60</v>
      </c>
      <c r="B82" s="4">
        <v>399</v>
      </c>
      <c r="C82" s="4">
        <v>592</v>
      </c>
      <c r="D82" s="4">
        <v>47</v>
      </c>
      <c r="E82" s="4">
        <v>28</v>
      </c>
      <c r="F82" s="4"/>
      <c r="G82" s="4"/>
      <c r="H82" s="4">
        <v>411700</v>
      </c>
      <c r="I82" s="4">
        <v>485100</v>
      </c>
      <c r="J82" s="4">
        <v>55800</v>
      </c>
      <c r="K82" s="6">
        <f t="shared" si="3"/>
        <v>6.2221231043710974E-2</v>
      </c>
      <c r="L82" s="15">
        <v>1.34E-2</v>
      </c>
      <c r="M82" s="4">
        <v>902900</v>
      </c>
      <c r="N82" s="4">
        <f t="shared" si="1"/>
        <v>1067652.3809523811</v>
      </c>
      <c r="O82" s="4">
        <f t="shared" si="2"/>
        <v>381300</v>
      </c>
    </row>
    <row r="83" spans="1:15" x14ac:dyDescent="0.2">
      <c r="A83" s="2" t="s">
        <v>61</v>
      </c>
      <c r="B83" s="4">
        <v>380</v>
      </c>
      <c r="C83" s="4">
        <v>659</v>
      </c>
      <c r="D83" s="4">
        <v>30</v>
      </c>
      <c r="E83" s="4">
        <v>64</v>
      </c>
      <c r="F83" s="4"/>
      <c r="G83" s="4"/>
      <c r="H83" s="4">
        <v>356200</v>
      </c>
      <c r="I83" s="4">
        <v>939100</v>
      </c>
      <c r="J83" s="4">
        <v>195300</v>
      </c>
      <c r="K83" s="6">
        <f t="shared" si="3"/>
        <v>0.1507758820350498</v>
      </c>
      <c r="L83" s="15">
        <v>-7.3200000000000001E-2</v>
      </c>
      <c r="M83" s="4">
        <v>1311200</v>
      </c>
      <c r="N83" s="4">
        <f t="shared" si="1"/>
        <v>1098138.0952380951</v>
      </c>
      <c r="O83" s="4">
        <f t="shared" si="2"/>
        <v>381300</v>
      </c>
    </row>
    <row r="84" spans="1:15" x14ac:dyDescent="0.2">
      <c r="A84" s="2" t="s">
        <v>62</v>
      </c>
      <c r="B84" s="4">
        <v>202</v>
      </c>
      <c r="C84" s="4">
        <v>225</v>
      </c>
      <c r="D84" s="4">
        <v>23</v>
      </c>
      <c r="E84" s="4">
        <v>9</v>
      </c>
      <c r="F84" s="4"/>
      <c r="G84" s="4"/>
      <c r="H84" s="4">
        <v>206700</v>
      </c>
      <c r="I84" s="4">
        <v>142400</v>
      </c>
      <c r="J84" s="4">
        <v>32000</v>
      </c>
      <c r="K84" s="6">
        <f t="shared" si="3"/>
        <v>9.1664279576052707E-2</v>
      </c>
      <c r="L84" s="15">
        <v>1.52E-2</v>
      </c>
      <c r="M84" s="4">
        <v>381300</v>
      </c>
      <c r="N84" s="4">
        <f t="shared" si="1"/>
        <v>1186161.9047619049</v>
      </c>
      <c r="O84" s="4">
        <f t="shared" si="2"/>
        <v>570400</v>
      </c>
    </row>
    <row r="85" spans="1:15" x14ac:dyDescent="0.2">
      <c r="A85" s="2" t="s">
        <v>63</v>
      </c>
      <c r="B85" s="4">
        <v>282</v>
      </c>
      <c r="C85" s="4">
        <v>313</v>
      </c>
      <c r="D85" s="4">
        <v>20</v>
      </c>
      <c r="E85" s="4">
        <v>26</v>
      </c>
      <c r="F85" s="4"/>
      <c r="G85" s="4"/>
      <c r="H85" s="4">
        <v>255600</v>
      </c>
      <c r="I85" s="4">
        <v>300100</v>
      </c>
      <c r="J85" s="4">
        <v>14400</v>
      </c>
      <c r="K85" s="6">
        <f t="shared" si="3"/>
        <v>2.5913262551736548E-2</v>
      </c>
      <c r="L85" s="15">
        <v>-7.4999999999999997E-3</v>
      </c>
      <c r="M85" s="4">
        <v>570400</v>
      </c>
      <c r="N85" s="4">
        <f t="shared" si="1"/>
        <v>1242047.6190476189</v>
      </c>
      <c r="O85" s="4">
        <f t="shared" si="2"/>
        <v>606900</v>
      </c>
    </row>
    <row r="86" spans="1:15" x14ac:dyDescent="0.2">
      <c r="A86" s="2" t="s">
        <v>64</v>
      </c>
      <c r="B86" s="4">
        <v>141</v>
      </c>
      <c r="C86" s="4">
        <v>397</v>
      </c>
      <c r="D86" s="4">
        <v>13</v>
      </c>
      <c r="E86" s="4">
        <v>35</v>
      </c>
      <c r="F86" s="4"/>
      <c r="G86" s="4"/>
      <c r="H86" s="4">
        <v>132100</v>
      </c>
      <c r="I86" s="4">
        <v>440300</v>
      </c>
      <c r="J86" s="4">
        <v>34600</v>
      </c>
      <c r="K86" s="6">
        <f t="shared" si="3"/>
        <v>6.0447239692522713E-2</v>
      </c>
      <c r="L86" s="15">
        <v>-1.2500000000000001E-2</v>
      </c>
      <c r="M86" s="4">
        <v>606900</v>
      </c>
      <c r="N86" s="4">
        <f t="shared" si="1"/>
        <v>1384366.6666666667</v>
      </c>
      <c r="O86" s="4">
        <f t="shared" si="2"/>
        <v>632400</v>
      </c>
    </row>
    <row r="87" spans="1:15" x14ac:dyDescent="0.2">
      <c r="A87" s="2" t="s">
        <v>65</v>
      </c>
      <c r="B87" s="4">
        <v>334</v>
      </c>
      <c r="C87" s="4">
        <v>311</v>
      </c>
      <c r="D87" s="4">
        <v>26</v>
      </c>
      <c r="E87" s="4">
        <v>17</v>
      </c>
      <c r="F87" s="4"/>
      <c r="G87" s="4"/>
      <c r="H87" s="4">
        <v>339900</v>
      </c>
      <c r="I87" s="4">
        <v>235700</v>
      </c>
      <c r="J87" s="4">
        <v>51600</v>
      </c>
      <c r="K87" s="6">
        <f t="shared" si="3"/>
        <v>8.9645587213342592E-2</v>
      </c>
      <c r="L87" s="15">
        <v>2.5399999999999999E-2</v>
      </c>
      <c r="M87" s="4">
        <v>632400</v>
      </c>
      <c r="N87" s="4">
        <f t="shared" ref="N87:N91" si="4">AVERAGE($M88:$M108)</f>
        <v>1397757.142857143</v>
      </c>
      <c r="O87" s="4">
        <f t="shared" ref="O87:O146" si="5">MIN(M88:M92)</f>
        <v>869100</v>
      </c>
    </row>
    <row r="88" spans="1:15" x14ac:dyDescent="0.2">
      <c r="A88" s="2" t="s">
        <v>66</v>
      </c>
      <c r="B88" s="4">
        <v>430</v>
      </c>
      <c r="C88" s="4">
        <v>445</v>
      </c>
      <c r="D88" s="4">
        <v>37</v>
      </c>
      <c r="E88" s="4">
        <v>39</v>
      </c>
      <c r="F88" s="4"/>
      <c r="G88" s="4"/>
      <c r="H88" s="4">
        <v>375100</v>
      </c>
      <c r="I88" s="4">
        <v>412500</v>
      </c>
      <c r="J88" s="4">
        <v>74300</v>
      </c>
      <c r="K88" s="6">
        <f t="shared" ref="K88:K114" si="6">J88/(H88+I88)</f>
        <v>9.433722701879127E-2</v>
      </c>
      <c r="L88" s="15">
        <v>-1.1999999999999999E-3</v>
      </c>
      <c r="M88" s="4">
        <v>869100</v>
      </c>
      <c r="N88" s="4">
        <f t="shared" si="4"/>
        <v>1380357.142857143</v>
      </c>
      <c r="O88" s="4">
        <f t="shared" si="5"/>
        <v>874000</v>
      </c>
    </row>
    <row r="89" spans="1:15" x14ac:dyDescent="0.2">
      <c r="A89" s="2" t="s">
        <v>67</v>
      </c>
      <c r="B89" s="4">
        <v>342</v>
      </c>
      <c r="C89" s="4">
        <v>802</v>
      </c>
      <c r="D89" s="4">
        <v>36</v>
      </c>
      <c r="E89" s="4">
        <v>104</v>
      </c>
      <c r="F89" s="4"/>
      <c r="G89" s="4"/>
      <c r="H89" s="4">
        <v>374400</v>
      </c>
      <c r="I89" s="4">
        <v>919000</v>
      </c>
      <c r="J89" s="4">
        <v>620100</v>
      </c>
      <c r="K89" s="6">
        <f t="shared" si="6"/>
        <v>0.47943404979124787</v>
      </c>
      <c r="L89" s="15">
        <v>-7.4499999999999997E-2</v>
      </c>
      <c r="M89" s="4">
        <v>1924600</v>
      </c>
      <c r="N89" s="4">
        <f t="shared" si="4"/>
        <v>1328857.142857143</v>
      </c>
      <c r="O89" s="4">
        <f t="shared" si="5"/>
        <v>867200</v>
      </c>
    </row>
    <row r="90" spans="1:15" x14ac:dyDescent="0.2">
      <c r="A90" s="2" t="s">
        <v>68</v>
      </c>
      <c r="B90" s="4">
        <v>384</v>
      </c>
      <c r="C90" s="4">
        <v>469</v>
      </c>
      <c r="D90" s="4">
        <v>50</v>
      </c>
      <c r="E90" s="4">
        <v>68</v>
      </c>
      <c r="F90" s="4"/>
      <c r="G90" s="4"/>
      <c r="H90" s="4">
        <v>446700</v>
      </c>
      <c r="I90" s="4">
        <v>581600</v>
      </c>
      <c r="J90" s="4">
        <v>46700</v>
      </c>
      <c r="K90" s="6">
        <f t="shared" si="6"/>
        <v>4.5414762228921518E-2</v>
      </c>
      <c r="L90" s="15">
        <v>-3.4999999999999996E-3</v>
      </c>
      <c r="M90" s="4">
        <v>1030500</v>
      </c>
      <c r="N90" s="4">
        <f t="shared" si="4"/>
        <v>1298166.6666666667</v>
      </c>
      <c r="O90" s="4">
        <f t="shared" si="5"/>
        <v>686700</v>
      </c>
    </row>
    <row r="91" spans="1:15" x14ac:dyDescent="0.2">
      <c r="A91" s="2" t="s">
        <v>69</v>
      </c>
      <c r="B91" s="4">
        <v>235</v>
      </c>
      <c r="C91" s="4">
        <v>526</v>
      </c>
      <c r="D91" s="4">
        <v>36</v>
      </c>
      <c r="E91" s="4">
        <v>60</v>
      </c>
      <c r="F91" s="4"/>
      <c r="G91" s="4"/>
      <c r="H91" s="4">
        <v>272300</v>
      </c>
      <c r="I91" s="4">
        <v>601500</v>
      </c>
      <c r="J91" s="4">
        <v>65000</v>
      </c>
      <c r="K91" s="6">
        <f t="shared" si="6"/>
        <v>7.4387731746395055E-2</v>
      </c>
      <c r="L91" s="15">
        <v>-3.04E-2</v>
      </c>
      <c r="M91" s="4">
        <v>874000</v>
      </c>
      <c r="N91" s="4">
        <f t="shared" si="4"/>
        <v>1275395.2380952381</v>
      </c>
      <c r="O91" s="4">
        <f t="shared" si="5"/>
        <v>686700</v>
      </c>
    </row>
    <row r="92" spans="1:15" x14ac:dyDescent="0.2">
      <c r="A92" s="2" t="s">
        <v>70</v>
      </c>
      <c r="B92" s="4">
        <v>780</v>
      </c>
      <c r="C92" s="4">
        <v>438</v>
      </c>
      <c r="D92" s="4">
        <v>86</v>
      </c>
      <c r="E92" s="4">
        <v>51</v>
      </c>
      <c r="F92" s="4"/>
      <c r="G92" s="4"/>
      <c r="H92" s="4">
        <v>866000</v>
      </c>
      <c r="I92" s="4">
        <v>427700</v>
      </c>
      <c r="J92" s="4">
        <v>10000</v>
      </c>
      <c r="K92" s="6">
        <f t="shared" si="6"/>
        <v>7.7297673340032463E-3</v>
      </c>
      <c r="L92" s="15">
        <v>3.5400000000000001E-2</v>
      </c>
      <c r="M92" s="4">
        <v>1304700</v>
      </c>
      <c r="N92" s="4">
        <f t="shared" ref="N92:N111" si="7">AVERAGE($M93:$M113)</f>
        <v>1243338.0952380951</v>
      </c>
      <c r="O92" s="4">
        <f t="shared" si="5"/>
        <v>686700</v>
      </c>
    </row>
    <row r="93" spans="1:15" x14ac:dyDescent="0.2">
      <c r="A93" s="2" t="s">
        <v>71</v>
      </c>
      <c r="B93" s="4">
        <v>321</v>
      </c>
      <c r="C93" s="4">
        <v>542</v>
      </c>
      <c r="D93" s="4">
        <v>45</v>
      </c>
      <c r="E93" s="4">
        <v>60</v>
      </c>
      <c r="F93" s="4"/>
      <c r="G93" s="4"/>
      <c r="H93" s="4">
        <v>376200</v>
      </c>
      <c r="I93" s="4">
        <v>554100</v>
      </c>
      <c r="J93" s="4">
        <v>56600</v>
      </c>
      <c r="K93" s="6">
        <f t="shared" si="6"/>
        <v>6.0840589057293344E-2</v>
      </c>
      <c r="L93" s="15">
        <v>-3.4999999999999996E-3</v>
      </c>
      <c r="M93" s="4">
        <v>986900</v>
      </c>
      <c r="N93" s="4">
        <f t="shared" si="7"/>
        <v>1224514.2857142857</v>
      </c>
      <c r="O93" s="4">
        <f t="shared" si="5"/>
        <v>686700</v>
      </c>
    </row>
    <row r="94" spans="1:15" x14ac:dyDescent="0.2">
      <c r="A94" s="2" t="s">
        <v>72</v>
      </c>
      <c r="B94" s="4">
        <v>316</v>
      </c>
      <c r="C94" s="4">
        <v>402</v>
      </c>
      <c r="D94" s="4">
        <v>32</v>
      </c>
      <c r="E94" s="4">
        <v>54</v>
      </c>
      <c r="F94" s="4"/>
      <c r="G94" s="4"/>
      <c r="H94" s="4">
        <v>307900</v>
      </c>
      <c r="I94" s="4">
        <v>478200</v>
      </c>
      <c r="J94" s="4">
        <v>79800</v>
      </c>
      <c r="K94" s="6">
        <f t="shared" si="6"/>
        <v>0.10151380231522707</v>
      </c>
      <c r="L94" s="15">
        <v>-9.300000000000001E-3</v>
      </c>
      <c r="M94" s="4">
        <v>867200</v>
      </c>
      <c r="N94" s="4">
        <f t="shared" si="7"/>
        <v>1209590.4761904762</v>
      </c>
      <c r="O94" s="4">
        <f t="shared" si="5"/>
        <v>686700</v>
      </c>
    </row>
    <row r="95" spans="1:15" x14ac:dyDescent="0.2">
      <c r="A95" s="2" t="s">
        <v>73</v>
      </c>
      <c r="B95" s="4">
        <v>280</v>
      </c>
      <c r="C95" s="4">
        <v>431</v>
      </c>
      <c r="D95" s="4">
        <v>23</v>
      </c>
      <c r="E95" s="4">
        <v>33</v>
      </c>
      <c r="F95" s="4"/>
      <c r="G95" s="4"/>
      <c r="H95" s="4">
        <v>225300</v>
      </c>
      <c r="I95" s="4">
        <v>417400</v>
      </c>
      <c r="J95" s="4">
        <v>36900</v>
      </c>
      <c r="K95" s="6">
        <f t="shared" si="6"/>
        <v>5.7414034541776876E-2</v>
      </c>
      <c r="L95" s="15">
        <v>-9.300000000000001E-3</v>
      </c>
      <c r="M95" s="4">
        <v>686700</v>
      </c>
      <c r="N95" s="4">
        <f t="shared" si="7"/>
        <v>1232004.7619047619</v>
      </c>
      <c r="O95" s="4">
        <f t="shared" si="5"/>
        <v>903400</v>
      </c>
    </row>
    <row r="96" spans="1:15" x14ac:dyDescent="0.2">
      <c r="A96" s="2" t="s">
        <v>74</v>
      </c>
      <c r="B96" s="4">
        <v>424</v>
      </c>
      <c r="C96" s="4">
        <v>407</v>
      </c>
      <c r="D96" s="4">
        <v>45</v>
      </c>
      <c r="E96" s="4">
        <v>44</v>
      </c>
      <c r="F96" s="4"/>
      <c r="G96" s="4"/>
      <c r="H96" s="4">
        <v>415300</v>
      </c>
      <c r="I96" s="4">
        <v>419200</v>
      </c>
      <c r="J96" s="4">
        <v>53400</v>
      </c>
      <c r="K96" s="6">
        <f t="shared" si="6"/>
        <v>6.3990413421210299E-2</v>
      </c>
      <c r="L96" s="15">
        <v>2.6099999999999998E-2</v>
      </c>
      <c r="M96" s="4">
        <v>913800</v>
      </c>
      <c r="N96" s="4">
        <f t="shared" si="7"/>
        <v>1214147.6190476189</v>
      </c>
      <c r="O96" s="4">
        <f t="shared" si="5"/>
        <v>652400</v>
      </c>
    </row>
    <row r="97" spans="1:15" x14ac:dyDescent="0.2">
      <c r="A97" s="2" t="s">
        <v>75</v>
      </c>
      <c r="B97" s="4">
        <v>1002</v>
      </c>
      <c r="C97" s="4">
        <v>560</v>
      </c>
      <c r="D97" s="4">
        <v>135</v>
      </c>
      <c r="E97" s="4">
        <v>54</v>
      </c>
      <c r="F97" s="4"/>
      <c r="G97" s="4"/>
      <c r="H97" s="4">
        <v>1266300</v>
      </c>
      <c r="I97" s="4">
        <v>573600</v>
      </c>
      <c r="J97" s="4">
        <v>29800</v>
      </c>
      <c r="K97" s="6">
        <f t="shared" si="6"/>
        <v>1.6196532420240231E-2</v>
      </c>
      <c r="L97" s="15">
        <v>6.9599999999999995E-2</v>
      </c>
      <c r="M97" s="4">
        <v>1864000</v>
      </c>
      <c r="N97" s="4">
        <f t="shared" si="7"/>
        <v>1148795.2380952381</v>
      </c>
      <c r="O97" s="4">
        <f t="shared" si="5"/>
        <v>652400</v>
      </c>
    </row>
    <row r="98" spans="1:15" x14ac:dyDescent="0.2">
      <c r="A98" s="2" t="s">
        <v>76</v>
      </c>
      <c r="B98" s="4">
        <v>285</v>
      </c>
      <c r="C98" s="4">
        <v>482</v>
      </c>
      <c r="D98" s="4">
        <v>23</v>
      </c>
      <c r="E98" s="4">
        <v>43</v>
      </c>
      <c r="F98" s="4"/>
      <c r="G98" s="4"/>
      <c r="H98" s="4">
        <v>266400</v>
      </c>
      <c r="I98" s="4">
        <v>527700</v>
      </c>
      <c r="J98" s="4">
        <v>49000</v>
      </c>
      <c r="K98" s="6">
        <f t="shared" si="6"/>
        <v>6.1705074927590982E-2</v>
      </c>
      <c r="L98" s="15">
        <v>-6.3E-3</v>
      </c>
      <c r="M98" s="4">
        <v>903400</v>
      </c>
      <c r="N98" s="4">
        <f t="shared" si="7"/>
        <v>1138514.2857142857</v>
      </c>
      <c r="O98" s="4">
        <f t="shared" si="5"/>
        <v>652400</v>
      </c>
    </row>
    <row r="99" spans="1:15" x14ac:dyDescent="0.2">
      <c r="A99" s="2" t="s">
        <v>77</v>
      </c>
      <c r="B99" s="4">
        <v>390</v>
      </c>
      <c r="C99" s="4">
        <v>819</v>
      </c>
      <c r="D99" s="4">
        <v>42</v>
      </c>
      <c r="E99" s="4">
        <v>91</v>
      </c>
      <c r="F99" s="4"/>
      <c r="G99" s="4"/>
      <c r="H99" s="4">
        <v>413800</v>
      </c>
      <c r="I99" s="4">
        <v>942000</v>
      </c>
      <c r="J99" s="4">
        <v>61100</v>
      </c>
      <c r="K99" s="6">
        <f t="shared" si="6"/>
        <v>4.5065643900280276E-2</v>
      </c>
      <c r="L99" s="15">
        <v>-1.6299999999999999E-2</v>
      </c>
      <c r="M99" s="4">
        <v>1435500</v>
      </c>
      <c r="N99" s="4">
        <f t="shared" si="7"/>
        <v>1101990.4761904762</v>
      </c>
      <c r="O99" s="4">
        <f t="shared" si="5"/>
        <v>652400</v>
      </c>
    </row>
    <row r="100" spans="1:15" x14ac:dyDescent="0.2">
      <c r="A100" s="2" t="s">
        <v>78</v>
      </c>
      <c r="B100" s="4">
        <v>548</v>
      </c>
      <c r="C100" s="4">
        <v>493</v>
      </c>
      <c r="D100" s="4">
        <v>44</v>
      </c>
      <c r="E100" s="4">
        <v>32</v>
      </c>
      <c r="F100" s="4"/>
      <c r="G100" s="4"/>
      <c r="H100" s="4">
        <v>559900</v>
      </c>
      <c r="I100" s="4">
        <v>396000</v>
      </c>
      <c r="J100" s="4">
        <v>23300</v>
      </c>
      <c r="K100" s="6">
        <f t="shared" si="6"/>
        <v>2.4374934616591695E-2</v>
      </c>
      <c r="L100" s="15">
        <v>1.89E-2</v>
      </c>
      <c r="M100" s="4">
        <v>979500</v>
      </c>
      <c r="N100" s="4">
        <f t="shared" si="7"/>
        <v>1071804.7619047619</v>
      </c>
      <c r="O100" s="4">
        <f t="shared" si="5"/>
        <v>652400</v>
      </c>
    </row>
    <row r="101" spans="1:15" x14ac:dyDescent="0.2">
      <c r="A101" s="2" t="s">
        <v>79</v>
      </c>
      <c r="B101" s="4">
        <v>243</v>
      </c>
      <c r="C101" s="4">
        <v>387</v>
      </c>
      <c r="D101" s="4">
        <v>21</v>
      </c>
      <c r="E101" s="4">
        <v>26</v>
      </c>
      <c r="F101" s="4"/>
      <c r="G101" s="4"/>
      <c r="H101" s="4">
        <v>249500</v>
      </c>
      <c r="I101" s="4">
        <v>314000</v>
      </c>
      <c r="J101" s="4">
        <v>87700</v>
      </c>
      <c r="K101" s="6">
        <f t="shared" si="6"/>
        <v>0.15563442768411712</v>
      </c>
      <c r="L101" s="15">
        <v>-7.4999999999999997E-3</v>
      </c>
      <c r="M101" s="4">
        <v>652400</v>
      </c>
      <c r="N101" s="4">
        <f t="shared" si="7"/>
        <v>1072304.7619047619</v>
      </c>
      <c r="O101" s="4">
        <f t="shared" si="5"/>
        <v>1221100</v>
      </c>
    </row>
    <row r="102" spans="1:15" x14ac:dyDescent="0.2">
      <c r="A102" s="2" t="s">
        <v>80</v>
      </c>
      <c r="B102" s="4">
        <v>681</v>
      </c>
      <c r="C102" s="4">
        <v>533</v>
      </c>
      <c r="D102" s="4">
        <v>65</v>
      </c>
      <c r="E102" s="4">
        <v>45</v>
      </c>
      <c r="F102" s="4"/>
      <c r="G102" s="4"/>
      <c r="H102" s="4">
        <v>683800</v>
      </c>
      <c r="I102" s="4">
        <v>501800</v>
      </c>
      <c r="J102" s="4">
        <v>27700</v>
      </c>
      <c r="K102" s="6">
        <f t="shared" si="6"/>
        <v>2.3363697705802967E-2</v>
      </c>
      <c r="L102" s="15">
        <v>1.2699999999999999E-2</v>
      </c>
      <c r="M102" s="4">
        <v>1221100</v>
      </c>
      <c r="N102" s="4">
        <f t="shared" si="7"/>
        <v>1071619.0476190476</v>
      </c>
      <c r="O102" s="4">
        <f t="shared" si="5"/>
        <v>1744000</v>
      </c>
    </row>
    <row r="103" spans="1:15" x14ac:dyDescent="0.2">
      <c r="A103" s="2" t="s">
        <v>81</v>
      </c>
      <c r="B103" s="4">
        <v>892</v>
      </c>
      <c r="C103" s="4">
        <v>1303</v>
      </c>
      <c r="D103" s="4">
        <v>75</v>
      </c>
      <c r="E103" s="4">
        <v>131</v>
      </c>
      <c r="F103" s="4"/>
      <c r="G103" s="4"/>
      <c r="H103" s="4">
        <v>950100</v>
      </c>
      <c r="I103" s="4">
        <v>1447800</v>
      </c>
      <c r="J103" s="4">
        <v>59600</v>
      </c>
      <c r="K103" s="6">
        <f t="shared" si="6"/>
        <v>2.4855081529671797E-2</v>
      </c>
      <c r="L103" s="15">
        <v>-2.7799999999999998E-2</v>
      </c>
      <c r="M103" s="4">
        <v>2405100</v>
      </c>
      <c r="N103" s="4">
        <f t="shared" si="7"/>
        <v>999433.33333333337</v>
      </c>
      <c r="O103" s="4">
        <f t="shared" si="5"/>
        <v>913600</v>
      </c>
    </row>
    <row r="104" spans="1:15" x14ac:dyDescent="0.2">
      <c r="A104" s="2" t="s">
        <v>82</v>
      </c>
      <c r="B104" s="4">
        <v>871</v>
      </c>
      <c r="C104" s="4">
        <v>850</v>
      </c>
      <c r="D104" s="4">
        <v>126</v>
      </c>
      <c r="E104" s="4">
        <v>94</v>
      </c>
      <c r="F104" s="4"/>
      <c r="G104" s="4"/>
      <c r="H104" s="4">
        <v>1004700</v>
      </c>
      <c r="I104" s="4">
        <v>886300</v>
      </c>
      <c r="J104" s="4">
        <v>49900</v>
      </c>
      <c r="K104" s="6">
        <f t="shared" si="6"/>
        <v>2.6388154415653092E-2</v>
      </c>
      <c r="L104" s="15">
        <v>2.92E-2</v>
      </c>
      <c r="M104" s="4">
        <v>1951400</v>
      </c>
      <c r="N104" s="4">
        <f t="shared" si="7"/>
        <v>948947.61904761905</v>
      </c>
      <c r="O104" s="4">
        <f t="shared" si="5"/>
        <v>503700</v>
      </c>
    </row>
    <row r="105" spans="1:15" x14ac:dyDescent="0.2">
      <c r="A105" s="2" t="s">
        <v>83</v>
      </c>
      <c r="B105" s="4">
        <v>896</v>
      </c>
      <c r="C105" s="4">
        <v>1059</v>
      </c>
      <c r="D105" s="4">
        <v>114</v>
      </c>
      <c r="E105" s="4">
        <v>129</v>
      </c>
      <c r="F105" s="4"/>
      <c r="G105" s="4"/>
      <c r="H105" s="4">
        <v>1018800</v>
      </c>
      <c r="I105" s="4">
        <v>1157600</v>
      </c>
      <c r="J105" s="4">
        <v>50200</v>
      </c>
      <c r="K105" s="6">
        <f t="shared" si="6"/>
        <v>2.3065612938798014E-2</v>
      </c>
      <c r="L105" s="15">
        <v>3.0099999999999998E-2</v>
      </c>
      <c r="M105" s="4">
        <v>2229800</v>
      </c>
      <c r="N105" s="4">
        <f t="shared" si="7"/>
        <v>863500</v>
      </c>
      <c r="O105" s="4">
        <f t="shared" si="5"/>
        <v>503700</v>
      </c>
    </row>
    <row r="106" spans="1:15" x14ac:dyDescent="0.2">
      <c r="A106" s="2" t="s">
        <v>84</v>
      </c>
      <c r="B106" s="4">
        <v>793</v>
      </c>
      <c r="C106" s="4">
        <v>712</v>
      </c>
      <c r="D106" s="4">
        <v>86</v>
      </c>
      <c r="E106" s="4">
        <v>81</v>
      </c>
      <c r="F106" s="4"/>
      <c r="G106" s="4"/>
      <c r="H106" s="4">
        <v>830700</v>
      </c>
      <c r="I106" s="4">
        <v>795000</v>
      </c>
      <c r="J106" s="4">
        <v>49000</v>
      </c>
      <c r="K106" s="6">
        <f t="shared" si="6"/>
        <v>3.0140862397736359E-2</v>
      </c>
      <c r="L106" s="15">
        <v>3.5200000000000002E-2</v>
      </c>
      <c r="M106" s="4">
        <v>1744000</v>
      </c>
      <c r="N106" s="4">
        <f t="shared" si="7"/>
        <v>799876.19047619053</v>
      </c>
      <c r="O106" s="4">
        <f t="shared" si="5"/>
        <v>386000</v>
      </c>
    </row>
    <row r="107" spans="1:15" x14ac:dyDescent="0.2">
      <c r="A107" s="2" t="s">
        <v>85</v>
      </c>
      <c r="B107" s="4">
        <v>1436</v>
      </c>
      <c r="C107" s="4">
        <v>980</v>
      </c>
      <c r="D107" s="4">
        <v>203</v>
      </c>
      <c r="E107" s="4">
        <v>152</v>
      </c>
      <c r="F107" s="4"/>
      <c r="G107" s="4"/>
      <c r="H107" s="4">
        <v>1913600</v>
      </c>
      <c r="I107" s="4">
        <v>1649500</v>
      </c>
      <c r="J107" s="4">
        <v>600</v>
      </c>
      <c r="K107" s="6">
        <f t="shared" si="6"/>
        <v>1.6839269175717773E-4</v>
      </c>
      <c r="L107" s="15">
        <v>6.9400000000000003E-2</v>
      </c>
      <c r="M107" s="4">
        <v>3595600</v>
      </c>
      <c r="N107" s="4">
        <f t="shared" si="7"/>
        <v>658361.90476190473</v>
      </c>
      <c r="O107" s="4">
        <f t="shared" si="5"/>
        <v>386000</v>
      </c>
    </row>
    <row r="108" spans="1:15" x14ac:dyDescent="0.2">
      <c r="A108" s="2" t="s">
        <v>86</v>
      </c>
      <c r="B108" s="4">
        <v>547</v>
      </c>
      <c r="C108" s="4">
        <v>460</v>
      </c>
      <c r="D108" s="4">
        <v>25</v>
      </c>
      <c r="E108" s="4">
        <v>41</v>
      </c>
      <c r="F108" s="4"/>
      <c r="G108" s="4"/>
      <c r="H108" s="4">
        <v>452400</v>
      </c>
      <c r="I108" s="4">
        <v>459700</v>
      </c>
      <c r="J108" s="4">
        <v>29200</v>
      </c>
      <c r="K108" s="6">
        <f t="shared" si="6"/>
        <v>3.2014033548952964E-2</v>
      </c>
      <c r="L108" s="15">
        <v>1.47E-2</v>
      </c>
      <c r="M108" s="4">
        <v>913600</v>
      </c>
      <c r="N108" s="4">
        <f t="shared" si="7"/>
        <v>653661.90476190473</v>
      </c>
      <c r="O108" s="4">
        <f t="shared" si="5"/>
        <v>386000</v>
      </c>
    </row>
    <row r="109" spans="1:15" x14ac:dyDescent="0.2">
      <c r="A109" s="2" t="s">
        <v>87</v>
      </c>
      <c r="B109" s="4">
        <v>261</v>
      </c>
      <c r="C109" s="4">
        <v>351</v>
      </c>
      <c r="D109" s="4">
        <v>19</v>
      </c>
      <c r="E109" s="4">
        <v>17</v>
      </c>
      <c r="F109" s="4"/>
      <c r="G109" s="4"/>
      <c r="H109" s="4">
        <v>220900</v>
      </c>
      <c r="I109" s="4">
        <v>282800</v>
      </c>
      <c r="J109" s="4">
        <v>21400</v>
      </c>
      <c r="K109" s="6">
        <f t="shared" si="6"/>
        <v>4.2485606511812588E-2</v>
      </c>
      <c r="L109" s="15">
        <v>0</v>
      </c>
      <c r="M109" s="4">
        <v>503700</v>
      </c>
      <c r="N109" s="4">
        <f t="shared" si="7"/>
        <v>669614.28571428568</v>
      </c>
      <c r="O109" s="4">
        <f t="shared" si="5"/>
        <v>386000</v>
      </c>
    </row>
    <row r="110" spans="1:15" x14ac:dyDescent="0.2">
      <c r="A110" s="2" t="s">
        <v>88</v>
      </c>
      <c r="B110" s="4">
        <v>219</v>
      </c>
      <c r="C110" s="4">
        <v>607</v>
      </c>
      <c r="D110" s="4">
        <v>17</v>
      </c>
      <c r="E110" s="4">
        <v>24</v>
      </c>
      <c r="F110" s="4"/>
      <c r="G110" s="4"/>
      <c r="H110" s="4">
        <v>208800</v>
      </c>
      <c r="I110" s="4">
        <v>428200</v>
      </c>
      <c r="J110" s="4">
        <v>11800</v>
      </c>
      <c r="K110" s="6">
        <f t="shared" si="6"/>
        <v>1.8524332810047096E-2</v>
      </c>
      <c r="L110" s="15">
        <v>-7.3000000000000001E-3</v>
      </c>
      <c r="M110" s="4">
        <v>843100</v>
      </c>
      <c r="N110" s="4">
        <f t="shared" si="7"/>
        <v>664847.61904761905</v>
      </c>
      <c r="O110" s="4">
        <f t="shared" si="5"/>
        <v>386000</v>
      </c>
    </row>
    <row r="111" spans="1:15" x14ac:dyDescent="0.2">
      <c r="A111" s="2" t="s">
        <v>89</v>
      </c>
      <c r="B111" s="4">
        <v>106</v>
      </c>
      <c r="C111" s="4">
        <v>222</v>
      </c>
      <c r="D111" s="4">
        <v>4</v>
      </c>
      <c r="E111" s="4">
        <v>12</v>
      </c>
      <c r="F111" s="4"/>
      <c r="G111" s="4"/>
      <c r="H111" s="4">
        <v>84300</v>
      </c>
      <c r="I111" s="4">
        <v>160800</v>
      </c>
      <c r="J111" s="4">
        <v>100</v>
      </c>
      <c r="K111" s="6">
        <f t="shared" si="6"/>
        <v>4.0799673602611179E-4</v>
      </c>
      <c r="L111" s="15">
        <v>-7.1999999999999998E-3</v>
      </c>
      <c r="M111" s="4">
        <v>386000</v>
      </c>
      <c r="N111" s="4">
        <f t="shared" si="7"/>
        <v>680285.71428571432</v>
      </c>
      <c r="O111" s="4">
        <f t="shared" si="5"/>
        <v>395800</v>
      </c>
    </row>
    <row r="112" spans="1:15" x14ac:dyDescent="0.2">
      <c r="A112" s="2" t="s">
        <v>90</v>
      </c>
      <c r="B112" s="4">
        <v>204</v>
      </c>
      <c r="C112" s="4">
        <v>435</v>
      </c>
      <c r="D112" s="4">
        <v>2</v>
      </c>
      <c r="E112" s="4">
        <v>19</v>
      </c>
      <c r="F112" s="4"/>
      <c r="G112" s="4"/>
      <c r="H112" s="4">
        <v>102600</v>
      </c>
      <c r="I112" s="4">
        <v>293200</v>
      </c>
      <c r="J112" s="4">
        <v>23800</v>
      </c>
      <c r="K112" s="6">
        <f t="shared" si="6"/>
        <v>6.0131379484588174E-2</v>
      </c>
      <c r="L112" s="15">
        <v>-1.15E-2</v>
      </c>
      <c r="M112" s="4">
        <v>395800</v>
      </c>
      <c r="N112" s="4">
        <f t="shared" ref="N112:N129" si="8">AVERAGE($M113:$M133)</f>
        <v>719895.23809523811</v>
      </c>
      <c r="O112" s="4">
        <f t="shared" si="5"/>
        <v>538800</v>
      </c>
    </row>
    <row r="113" spans="1:15" x14ac:dyDescent="0.2">
      <c r="A113" s="2" t="s">
        <v>91</v>
      </c>
      <c r="B113" s="4">
        <v>247</v>
      </c>
      <c r="C113" s="4">
        <v>433</v>
      </c>
      <c r="D113" s="4">
        <v>12</v>
      </c>
      <c r="E113" s="4">
        <v>23</v>
      </c>
      <c r="F113" s="4"/>
      <c r="G113" s="4"/>
      <c r="H113" s="4">
        <v>224100</v>
      </c>
      <c r="I113" s="4">
        <v>386800</v>
      </c>
      <c r="J113" s="4">
        <v>18100</v>
      </c>
      <c r="K113" s="6">
        <f t="shared" si="6"/>
        <v>2.9628417089540022E-2</v>
      </c>
      <c r="L113" s="15">
        <v>-5.6999999999999993E-3</v>
      </c>
      <c r="M113" s="4">
        <v>631500</v>
      </c>
      <c r="N113" s="4">
        <f t="shared" si="8"/>
        <v>705366.66666666663</v>
      </c>
      <c r="O113" s="4">
        <f t="shared" si="5"/>
        <v>491600</v>
      </c>
    </row>
    <row r="114" spans="1:15" x14ac:dyDescent="0.2">
      <c r="A114" s="2" t="s">
        <v>92</v>
      </c>
      <c r="B114" s="4">
        <v>324</v>
      </c>
      <c r="C114" s="4">
        <v>326</v>
      </c>
      <c r="D114" s="4">
        <v>16</v>
      </c>
      <c r="E114" s="4">
        <v>28</v>
      </c>
      <c r="F114" s="4"/>
      <c r="G114" s="4"/>
      <c r="H114" s="4">
        <v>294700</v>
      </c>
      <c r="I114" s="4">
        <v>296900</v>
      </c>
      <c r="J114" s="4">
        <v>8800</v>
      </c>
      <c r="K114" s="6">
        <f t="shared" si="6"/>
        <v>1.4874915483434753E-2</v>
      </c>
      <c r="L114" s="15">
        <v>1.15E-2</v>
      </c>
      <c r="M114" s="4">
        <v>591600</v>
      </c>
      <c r="N114" s="4">
        <f t="shared" si="8"/>
        <v>683042.85714285716</v>
      </c>
      <c r="O114" s="4">
        <f t="shared" si="5"/>
        <v>491600</v>
      </c>
    </row>
    <row r="115" spans="1:15" x14ac:dyDescent="0.2">
      <c r="A115" s="2" t="s">
        <v>93</v>
      </c>
      <c r="B115" s="4">
        <v>227</v>
      </c>
      <c r="C115" s="4">
        <v>353</v>
      </c>
      <c r="D115" s="4">
        <v>19</v>
      </c>
      <c r="E115" s="4">
        <v>26</v>
      </c>
      <c r="F115" s="4"/>
      <c r="G115" s="4"/>
      <c r="H115" s="4">
        <v>227300</v>
      </c>
      <c r="I115" s="4">
        <v>315100</v>
      </c>
      <c r="J115" s="4"/>
      <c r="K115" s="4"/>
      <c r="L115" s="15">
        <v>-1.1399999999999999E-2</v>
      </c>
      <c r="M115" s="4">
        <v>553800</v>
      </c>
      <c r="N115" s="4">
        <f t="shared" si="8"/>
        <v>663195.23809523811</v>
      </c>
      <c r="O115" s="4">
        <f t="shared" si="5"/>
        <v>491600</v>
      </c>
    </row>
    <row r="116" spans="1:15" x14ac:dyDescent="0.2">
      <c r="A116" s="2" t="s">
        <v>94</v>
      </c>
      <c r="B116" s="4">
        <v>515</v>
      </c>
      <c r="C116" s="4">
        <v>635</v>
      </c>
      <c r="D116" s="4">
        <v>37</v>
      </c>
      <c r="E116" s="4">
        <v>61</v>
      </c>
      <c r="F116" s="4"/>
      <c r="G116" s="4"/>
      <c r="H116" s="4">
        <v>517000</v>
      </c>
      <c r="I116" s="4">
        <v>610900</v>
      </c>
      <c r="J116" s="4"/>
      <c r="K116" s="4"/>
      <c r="L116" s="15">
        <v>1.15E-2</v>
      </c>
      <c r="M116" s="4">
        <v>1157400</v>
      </c>
      <c r="N116" s="4">
        <f t="shared" si="8"/>
        <v>615114.28571428568</v>
      </c>
      <c r="O116" s="4">
        <f t="shared" si="5"/>
        <v>345600</v>
      </c>
    </row>
    <row r="117" spans="1:15" x14ac:dyDescent="0.2">
      <c r="A117" s="2" t="s">
        <v>95</v>
      </c>
      <c r="B117" s="4">
        <v>306</v>
      </c>
      <c r="C117" s="4">
        <v>236</v>
      </c>
      <c r="D117" s="4">
        <v>18</v>
      </c>
      <c r="E117" s="4">
        <v>31</v>
      </c>
      <c r="F117" s="4"/>
      <c r="G117" s="4"/>
      <c r="H117" s="4">
        <v>256700</v>
      </c>
      <c r="I117" s="4">
        <v>272300</v>
      </c>
      <c r="J117" s="4"/>
      <c r="K117" s="4"/>
      <c r="L117" s="15">
        <v>2.06E-2</v>
      </c>
      <c r="M117" s="4">
        <v>538800</v>
      </c>
      <c r="N117" s="4">
        <f t="shared" si="8"/>
        <v>600619.04761904757</v>
      </c>
      <c r="O117" s="4">
        <f t="shared" si="5"/>
        <v>345600</v>
      </c>
    </row>
    <row r="118" spans="1:15" x14ac:dyDescent="0.2">
      <c r="A118" s="2" t="s">
        <v>96</v>
      </c>
      <c r="B118" s="4">
        <v>254</v>
      </c>
      <c r="C118" s="4">
        <v>247</v>
      </c>
      <c r="D118" s="4">
        <v>17</v>
      </c>
      <c r="E118" s="4">
        <v>11</v>
      </c>
      <c r="F118" s="4"/>
      <c r="G118" s="4"/>
      <c r="H118" s="4">
        <v>246100</v>
      </c>
      <c r="I118" s="4">
        <v>214800</v>
      </c>
      <c r="J118" s="4"/>
      <c r="K118" s="4"/>
      <c r="L118" s="15">
        <v>3.0000000000000001E-3</v>
      </c>
      <c r="M118" s="4">
        <v>491600</v>
      </c>
      <c r="N118" s="4">
        <f t="shared" si="8"/>
        <v>593395.23809523811</v>
      </c>
      <c r="O118" s="4">
        <f t="shared" si="5"/>
        <v>345600</v>
      </c>
    </row>
    <row r="119" spans="1:15" x14ac:dyDescent="0.2">
      <c r="A119" s="2" t="s">
        <v>97</v>
      </c>
      <c r="B119" s="4">
        <v>213</v>
      </c>
      <c r="C119" s="4">
        <v>425</v>
      </c>
      <c r="D119" s="4">
        <v>15</v>
      </c>
      <c r="E119" s="4">
        <v>28</v>
      </c>
      <c r="F119" s="4"/>
      <c r="G119" s="4"/>
      <c r="H119" s="4">
        <v>218000</v>
      </c>
      <c r="I119" s="4">
        <v>458900</v>
      </c>
      <c r="J119" s="4"/>
      <c r="K119" s="4"/>
      <c r="L119" s="15">
        <v>-2.2000000000000002E-2</v>
      </c>
      <c r="M119" s="4">
        <v>687500</v>
      </c>
      <c r="N119" s="4">
        <f t="shared" si="8"/>
        <v>568076.19047619053</v>
      </c>
      <c r="O119" s="4">
        <f t="shared" si="5"/>
        <v>345600</v>
      </c>
    </row>
    <row r="120" spans="1:15" x14ac:dyDescent="0.2">
      <c r="A120" s="2" t="s">
        <v>98</v>
      </c>
      <c r="B120" s="4">
        <v>275</v>
      </c>
      <c r="C120" s="4">
        <v>370</v>
      </c>
      <c r="D120" s="4">
        <v>21</v>
      </c>
      <c r="E120" s="4">
        <v>37</v>
      </c>
      <c r="F120" s="4"/>
      <c r="G120" s="4"/>
      <c r="H120" s="4">
        <v>262500</v>
      </c>
      <c r="I120" s="4">
        <v>403000</v>
      </c>
      <c r="J120" s="4"/>
      <c r="K120" s="4"/>
      <c r="L120" s="15">
        <v>-4.3E-3</v>
      </c>
      <c r="M120" s="4">
        <v>668500</v>
      </c>
      <c r="N120" s="4">
        <f t="shared" si="8"/>
        <v>544510.47619047621</v>
      </c>
      <c r="O120" s="4">
        <f t="shared" si="5"/>
        <v>345600</v>
      </c>
    </row>
    <row r="121" spans="1:15" x14ac:dyDescent="0.2">
      <c r="A121" s="2" t="s">
        <v>99</v>
      </c>
      <c r="B121" s="4">
        <v>194</v>
      </c>
      <c r="C121" s="4">
        <v>208</v>
      </c>
      <c r="D121" s="4">
        <v>16</v>
      </c>
      <c r="E121" s="4">
        <v>5</v>
      </c>
      <c r="F121" s="4"/>
      <c r="G121" s="4"/>
      <c r="H121" s="4">
        <v>204000</v>
      </c>
      <c r="I121" s="4">
        <v>133100</v>
      </c>
      <c r="J121" s="4"/>
      <c r="K121" s="4"/>
      <c r="L121" s="15">
        <v>7.3000000000000001E-3</v>
      </c>
      <c r="M121" s="4">
        <v>345600</v>
      </c>
      <c r="N121" s="4">
        <f t="shared" si="8"/>
        <v>536946.14285714284</v>
      </c>
      <c r="O121" s="4">
        <f t="shared" si="5"/>
        <v>435400</v>
      </c>
    </row>
    <row r="122" spans="1:15" x14ac:dyDescent="0.2">
      <c r="A122" s="2" t="s">
        <v>100</v>
      </c>
      <c r="B122" s="4">
        <v>268</v>
      </c>
      <c r="C122" s="4">
        <v>443</v>
      </c>
      <c r="D122" s="4">
        <v>18</v>
      </c>
      <c r="E122" s="4">
        <v>39</v>
      </c>
      <c r="F122" s="4"/>
      <c r="G122" s="4"/>
      <c r="H122" s="4">
        <v>225200</v>
      </c>
      <c r="I122" s="4">
        <v>420000</v>
      </c>
      <c r="J122" s="4"/>
      <c r="K122" s="4"/>
      <c r="L122" s="15">
        <v>-5.6999999999999993E-3</v>
      </c>
      <c r="M122" s="4">
        <v>662900</v>
      </c>
      <c r="N122" s="4">
        <f t="shared" si="8"/>
        <v>512160.47619047621</v>
      </c>
      <c r="O122" s="4">
        <f t="shared" si="5"/>
        <v>407900</v>
      </c>
    </row>
    <row r="123" spans="1:15" x14ac:dyDescent="0.2">
      <c r="A123" s="2" t="s">
        <v>101</v>
      </c>
      <c r="B123" s="4">
        <v>429</v>
      </c>
      <c r="C123" s="4">
        <v>554</v>
      </c>
      <c r="D123" s="4">
        <v>38</v>
      </c>
      <c r="E123" s="4">
        <v>76</v>
      </c>
      <c r="F123" s="4"/>
      <c r="G123" s="4"/>
      <c r="H123" s="4">
        <v>422600</v>
      </c>
      <c r="I123" s="4">
        <v>784100</v>
      </c>
      <c r="J123" s="4"/>
      <c r="K123" s="4"/>
      <c r="L123" s="15">
        <v>-2.8000000000000004E-3</v>
      </c>
      <c r="M123" s="4">
        <v>1206700</v>
      </c>
      <c r="N123" s="4">
        <f t="shared" si="8"/>
        <v>470307.42857142858</v>
      </c>
      <c r="O123" s="4">
        <f t="shared" si="5"/>
        <v>407900</v>
      </c>
    </row>
    <row r="124" spans="1:15" x14ac:dyDescent="0.2">
      <c r="A124" s="2" t="s">
        <v>102</v>
      </c>
      <c r="B124" s="4">
        <v>459</v>
      </c>
      <c r="C124" s="4">
        <v>363</v>
      </c>
      <c r="D124" s="4">
        <v>49</v>
      </c>
      <c r="E124" s="4">
        <v>40</v>
      </c>
      <c r="F124" s="4"/>
      <c r="G124" s="4"/>
      <c r="H124" s="4">
        <v>500100</v>
      </c>
      <c r="I124" s="4">
        <v>387500</v>
      </c>
      <c r="J124" s="4"/>
      <c r="K124" s="4"/>
      <c r="L124" s="15">
        <v>2.9500000000000002E-2</v>
      </c>
      <c r="M124" s="4">
        <v>889200</v>
      </c>
      <c r="N124" s="4">
        <f t="shared" si="8"/>
        <v>439743.14285714284</v>
      </c>
      <c r="O124" s="4">
        <f t="shared" si="5"/>
        <v>407900</v>
      </c>
    </row>
    <row r="125" spans="1:15" x14ac:dyDescent="0.2">
      <c r="A125" s="2" t="s">
        <v>103</v>
      </c>
      <c r="B125" s="4">
        <v>337</v>
      </c>
      <c r="C125" s="4">
        <v>448</v>
      </c>
      <c r="D125" s="4">
        <v>30</v>
      </c>
      <c r="E125" s="4">
        <v>52</v>
      </c>
      <c r="F125" s="4"/>
      <c r="G125" s="4"/>
      <c r="H125" s="4">
        <v>344800</v>
      </c>
      <c r="I125" s="4">
        <v>538600</v>
      </c>
      <c r="J125" s="4"/>
      <c r="K125" s="4"/>
      <c r="L125" s="15">
        <v>-1.1699999999999999E-2</v>
      </c>
      <c r="M125" s="4">
        <v>891200</v>
      </c>
      <c r="N125" s="4">
        <f t="shared" si="8"/>
        <v>407060.47619047621</v>
      </c>
      <c r="O125" s="4">
        <f t="shared" si="5"/>
        <v>407900</v>
      </c>
    </row>
    <row r="126" spans="1:15" x14ac:dyDescent="0.2">
      <c r="A126" s="2" t="s">
        <v>104</v>
      </c>
      <c r="B126" s="4">
        <v>157</v>
      </c>
      <c r="C126" s="4">
        <v>254</v>
      </c>
      <c r="D126" s="4">
        <v>16</v>
      </c>
      <c r="E126" s="4">
        <v>24</v>
      </c>
      <c r="F126" s="4"/>
      <c r="G126" s="4"/>
      <c r="H126" s="4">
        <v>154600</v>
      </c>
      <c r="I126" s="4">
        <v>280500</v>
      </c>
      <c r="J126" s="4"/>
      <c r="K126" s="4"/>
      <c r="L126" s="15">
        <v>0</v>
      </c>
      <c r="M126" s="4">
        <v>435400</v>
      </c>
      <c r="N126" s="4">
        <f t="shared" si="8"/>
        <v>396746.19047619047</v>
      </c>
      <c r="O126" s="4">
        <f t="shared" si="5"/>
        <v>407900</v>
      </c>
    </row>
    <row r="127" spans="1:15" x14ac:dyDescent="0.2">
      <c r="A127" s="2" t="s">
        <v>105</v>
      </c>
      <c r="B127" s="4">
        <v>241</v>
      </c>
      <c r="C127" s="4">
        <v>265</v>
      </c>
      <c r="D127" s="4">
        <v>14</v>
      </c>
      <c r="E127" s="4">
        <v>17</v>
      </c>
      <c r="F127" s="4"/>
      <c r="G127" s="4"/>
      <c r="H127" s="4">
        <v>179700</v>
      </c>
      <c r="I127" s="4">
        <v>217900</v>
      </c>
      <c r="J127" s="4"/>
      <c r="K127" s="4"/>
      <c r="L127" s="15">
        <v>1.18E-2</v>
      </c>
      <c r="M127" s="4">
        <v>407900</v>
      </c>
      <c r="N127" s="4">
        <f t="shared" si="8"/>
        <v>388001.38095238095</v>
      </c>
      <c r="O127" s="4">
        <f t="shared" si="5"/>
        <v>623800</v>
      </c>
    </row>
    <row r="128" spans="1:15" x14ac:dyDescent="0.2">
      <c r="A128" s="2" t="s">
        <v>106</v>
      </c>
      <c r="B128" s="4">
        <v>296</v>
      </c>
      <c r="C128" s="4">
        <v>285</v>
      </c>
      <c r="D128" s="4">
        <v>14</v>
      </c>
      <c r="E128" s="4">
        <v>34</v>
      </c>
      <c r="F128" s="4"/>
      <c r="G128" s="4"/>
      <c r="H128" s="4">
        <v>230700</v>
      </c>
      <c r="I128" s="4">
        <v>393000</v>
      </c>
      <c r="J128" s="4"/>
      <c r="K128" s="4"/>
      <c r="L128" s="15">
        <v>4.5000000000000005E-3</v>
      </c>
      <c r="M128" s="4">
        <v>623800</v>
      </c>
      <c r="N128" s="4">
        <f t="shared" si="8"/>
        <v>371146.38095238095</v>
      </c>
      <c r="O128" s="4">
        <f t="shared" si="5"/>
        <v>710200</v>
      </c>
    </row>
    <row r="129" spans="1:15" x14ac:dyDescent="0.2">
      <c r="A129" s="2" t="s">
        <v>107</v>
      </c>
      <c r="B129" s="4">
        <v>260</v>
      </c>
      <c r="C129" s="4">
        <v>570</v>
      </c>
      <c r="D129" s="4">
        <v>15</v>
      </c>
      <c r="E129" s="4">
        <v>47</v>
      </c>
      <c r="F129" s="4"/>
      <c r="G129" s="4"/>
      <c r="H129" s="4">
        <v>226100</v>
      </c>
      <c r="I129" s="4">
        <v>583700</v>
      </c>
      <c r="J129" s="4"/>
      <c r="K129" s="4"/>
      <c r="L129" s="15">
        <v>-1.77E-2</v>
      </c>
      <c r="M129" s="4">
        <v>814900</v>
      </c>
      <c r="N129" s="4">
        <f t="shared" si="8"/>
        <v>353881</v>
      </c>
      <c r="O129" s="4">
        <f t="shared" si="5"/>
        <v>326400</v>
      </c>
    </row>
    <row r="130" spans="1:15" x14ac:dyDescent="0.2">
      <c r="A130" s="2" t="s">
        <v>108</v>
      </c>
      <c r="B130" s="4">
        <v>530</v>
      </c>
      <c r="C130" s="4">
        <v>287</v>
      </c>
      <c r="D130" s="4">
        <v>38</v>
      </c>
      <c r="E130" s="4">
        <v>22</v>
      </c>
      <c r="F130" s="4"/>
      <c r="G130" s="4"/>
      <c r="H130" s="4">
        <v>525200</v>
      </c>
      <c r="I130" s="4">
        <v>261600</v>
      </c>
      <c r="J130" s="4"/>
      <c r="K130" s="4"/>
      <c r="L130" s="15">
        <v>4.41E-2</v>
      </c>
      <c r="M130" s="4">
        <v>838700</v>
      </c>
      <c r="N130" s="4">
        <f>AVERAGE($M131:$M151)</f>
        <v>328825.90476190473</v>
      </c>
      <c r="O130" s="4">
        <f t="shared" si="5"/>
        <v>122800</v>
      </c>
    </row>
    <row r="131" spans="1:15" x14ac:dyDescent="0.2">
      <c r="A131" s="2" t="s">
        <v>109</v>
      </c>
      <c r="B131" s="4">
        <v>233</v>
      </c>
      <c r="C131" s="4">
        <v>488</v>
      </c>
      <c r="D131" s="4">
        <v>13</v>
      </c>
      <c r="E131" s="4">
        <v>36</v>
      </c>
      <c r="F131" s="4"/>
      <c r="G131" s="4"/>
      <c r="H131" s="4">
        <v>246200</v>
      </c>
      <c r="I131" s="4">
        <v>471100</v>
      </c>
      <c r="J131" s="4"/>
      <c r="K131" s="4"/>
      <c r="L131" s="15">
        <v>-2.7300000000000001E-2</v>
      </c>
      <c r="M131" s="4">
        <v>743000</v>
      </c>
      <c r="N131" s="4">
        <f>AVERAGE($M132:$M152)</f>
        <v>309604.23809523811</v>
      </c>
      <c r="O131" s="4">
        <f t="shared" si="5"/>
        <v>122800</v>
      </c>
    </row>
    <row r="132" spans="1:15" x14ac:dyDescent="0.2">
      <c r="A132" s="2" t="s">
        <v>110</v>
      </c>
      <c r="B132" s="4">
        <v>511</v>
      </c>
      <c r="C132" s="4">
        <v>379</v>
      </c>
      <c r="D132" s="4">
        <v>20</v>
      </c>
      <c r="E132" s="4">
        <v>21</v>
      </c>
      <c r="F132" s="4"/>
      <c r="G132" s="4"/>
      <c r="H132" s="4">
        <v>403700</v>
      </c>
      <c r="I132" s="4">
        <v>301900</v>
      </c>
      <c r="J132" s="4"/>
      <c r="K132" s="4"/>
      <c r="L132" s="15">
        <v>1.8100000000000002E-2</v>
      </c>
      <c r="M132" s="4">
        <v>710200</v>
      </c>
      <c r="O132" s="4">
        <f t="shared" si="5"/>
        <v>122800</v>
      </c>
    </row>
    <row r="133" spans="1:15" x14ac:dyDescent="0.2">
      <c r="A133" s="2" t="s">
        <v>111</v>
      </c>
      <c r="B133" s="4">
        <v>762</v>
      </c>
      <c r="C133" s="4">
        <v>454</v>
      </c>
      <c r="D133" s="4">
        <v>37</v>
      </c>
      <c r="E133" s="4">
        <v>23</v>
      </c>
      <c r="F133" s="4"/>
      <c r="G133" s="4"/>
      <c r="H133" s="4">
        <v>737700</v>
      </c>
      <c r="I133" s="4">
        <v>483500</v>
      </c>
      <c r="J133" s="4"/>
      <c r="K133" s="4"/>
      <c r="L133" s="15">
        <v>5.3899999999999997E-2</v>
      </c>
      <c r="M133" s="4">
        <v>1227600</v>
      </c>
      <c r="O133" s="4">
        <f t="shared" si="5"/>
        <v>122800</v>
      </c>
    </row>
    <row r="134" spans="1:15" x14ac:dyDescent="0.2">
      <c r="A134" s="2" t="s">
        <v>112</v>
      </c>
      <c r="B134" s="4">
        <v>272</v>
      </c>
      <c r="C134" s="4">
        <v>199</v>
      </c>
      <c r="D134" s="4">
        <v>7</v>
      </c>
      <c r="E134" s="4">
        <v>9</v>
      </c>
      <c r="F134" s="4"/>
      <c r="G134" s="4"/>
      <c r="H134" s="4">
        <v>191300</v>
      </c>
      <c r="I134" s="4">
        <v>133700</v>
      </c>
      <c r="J134" s="4"/>
      <c r="K134" s="4"/>
      <c r="L134" s="15">
        <v>1.6200000000000003E-2</v>
      </c>
      <c r="M134" s="4">
        <v>326400</v>
      </c>
      <c r="O134" s="4">
        <f t="shared" si="5"/>
        <v>122800</v>
      </c>
    </row>
    <row r="135" spans="1:15" x14ac:dyDescent="0.2">
      <c r="A135" s="2" t="s">
        <v>113</v>
      </c>
      <c r="B135" s="4">
        <v>36</v>
      </c>
      <c r="C135" s="4">
        <v>92</v>
      </c>
      <c r="D135" s="4">
        <v>1</v>
      </c>
      <c r="E135" s="4">
        <v>5</v>
      </c>
      <c r="F135" s="4"/>
      <c r="G135" s="4"/>
      <c r="H135" s="4">
        <v>27800</v>
      </c>
      <c r="I135" s="4">
        <v>89600</v>
      </c>
      <c r="J135" s="4"/>
      <c r="K135" s="4"/>
      <c r="L135" s="15">
        <v>0</v>
      </c>
      <c r="M135" s="4">
        <v>122800</v>
      </c>
      <c r="O135" s="4">
        <f t="shared" si="5"/>
        <v>137000</v>
      </c>
    </row>
    <row r="136" spans="1:15" x14ac:dyDescent="0.2">
      <c r="A136" s="2" t="s">
        <v>114</v>
      </c>
      <c r="B136" s="4">
        <v>77</v>
      </c>
      <c r="C136" s="4">
        <v>116</v>
      </c>
      <c r="D136" s="4">
        <v>2</v>
      </c>
      <c r="E136" s="4">
        <v>3</v>
      </c>
      <c r="F136" s="4"/>
      <c r="G136" s="4"/>
      <c r="H136" s="4">
        <v>49500</v>
      </c>
      <c r="I136" s="4">
        <v>87600</v>
      </c>
      <c r="J136" s="4"/>
      <c r="K136" s="4"/>
      <c r="L136" s="15">
        <v>4.8999999999999998E-3</v>
      </c>
      <c r="M136" s="4">
        <v>137000</v>
      </c>
      <c r="O136" s="4">
        <f t="shared" si="5"/>
        <v>147700</v>
      </c>
    </row>
    <row r="137" spans="1:15" x14ac:dyDescent="0.2">
      <c r="A137" s="2" t="s">
        <v>115</v>
      </c>
      <c r="B137" s="4">
        <v>94</v>
      </c>
      <c r="C137" s="4">
        <v>141</v>
      </c>
      <c r="D137" s="4">
        <v>3</v>
      </c>
      <c r="E137" s="4">
        <v>2</v>
      </c>
      <c r="F137" s="4"/>
      <c r="G137" s="4"/>
      <c r="H137" s="4">
        <v>50000</v>
      </c>
      <c r="I137" s="4">
        <v>77600</v>
      </c>
      <c r="J137" s="4"/>
      <c r="K137" s="4"/>
      <c r="L137" s="15">
        <v>-3.2000000000000002E-3</v>
      </c>
      <c r="M137" s="4">
        <v>147700</v>
      </c>
      <c r="O137" s="4">
        <f t="shared" si="5"/>
        <v>155800</v>
      </c>
    </row>
    <row r="138" spans="1:15" x14ac:dyDescent="0.2">
      <c r="A138" s="2" t="s">
        <v>116</v>
      </c>
      <c r="B138" s="4">
        <v>110</v>
      </c>
      <c r="C138" s="4">
        <v>210</v>
      </c>
      <c r="D138" s="4">
        <v>2</v>
      </c>
      <c r="E138" s="4">
        <v>9</v>
      </c>
      <c r="F138" s="4"/>
      <c r="G138" s="4"/>
      <c r="H138" s="4">
        <v>83700</v>
      </c>
      <c r="I138" s="4">
        <v>149100</v>
      </c>
      <c r="J138" s="4"/>
      <c r="K138" s="4"/>
      <c r="L138" s="15">
        <v>-1.61E-2</v>
      </c>
      <c r="M138" s="4">
        <v>234400</v>
      </c>
      <c r="O138" s="4">
        <f t="shared" si="5"/>
        <v>142401</v>
      </c>
    </row>
    <row r="139" spans="1:15" x14ac:dyDescent="0.2">
      <c r="A139" s="2" t="s">
        <v>117</v>
      </c>
      <c r="B139" s="4">
        <v>396</v>
      </c>
      <c r="C139" s="4">
        <v>213</v>
      </c>
      <c r="D139" s="4">
        <v>6</v>
      </c>
      <c r="E139" s="4">
        <v>1</v>
      </c>
      <c r="F139" s="4"/>
      <c r="G139" s="4"/>
      <c r="H139" s="4">
        <v>222900</v>
      </c>
      <c r="I139" s="4">
        <v>117000</v>
      </c>
      <c r="J139" s="4"/>
      <c r="K139" s="4"/>
      <c r="L139" s="15">
        <v>2.6099999999999998E-2</v>
      </c>
      <c r="M139" s="4">
        <v>339900</v>
      </c>
      <c r="O139" s="4">
        <f t="shared" si="5"/>
        <v>142401</v>
      </c>
    </row>
    <row r="140" spans="1:15" x14ac:dyDescent="0.2">
      <c r="A140" s="2" t="s">
        <v>118</v>
      </c>
      <c r="B140" s="4">
        <v>146</v>
      </c>
      <c r="C140" s="4">
        <v>99</v>
      </c>
      <c r="D140" s="4">
        <v>2</v>
      </c>
      <c r="E140" s="4">
        <v>0</v>
      </c>
      <c r="F140" s="4"/>
      <c r="G140" s="4"/>
      <c r="H140" s="4">
        <v>93800</v>
      </c>
      <c r="I140" s="4">
        <v>57600</v>
      </c>
      <c r="J140" s="4"/>
      <c r="K140" s="4"/>
      <c r="L140" s="15">
        <v>6.6E-3</v>
      </c>
      <c r="M140" s="4">
        <v>155800</v>
      </c>
      <c r="O140" s="4">
        <f t="shared" si="5"/>
        <v>142401</v>
      </c>
    </row>
    <row r="141" spans="1:15" x14ac:dyDescent="0.2">
      <c r="A141" s="2" t="s">
        <v>119</v>
      </c>
      <c r="B141" s="4">
        <v>110</v>
      </c>
      <c r="C141" s="4">
        <v>84</v>
      </c>
      <c r="D141" s="4">
        <v>4</v>
      </c>
      <c r="E141" s="4">
        <v>3</v>
      </c>
      <c r="F141" s="4"/>
      <c r="G141" s="4"/>
      <c r="H141" s="4">
        <v>90700</v>
      </c>
      <c r="I141" s="4">
        <v>82800</v>
      </c>
      <c r="J141" s="4"/>
      <c r="K141" s="4"/>
      <c r="L141" s="15">
        <v>1.1699999999999999E-2</v>
      </c>
      <c r="M141" s="4">
        <v>173620</v>
      </c>
      <c r="O141" s="4">
        <f t="shared" si="5"/>
        <v>142401</v>
      </c>
    </row>
    <row r="142" spans="1:15" x14ac:dyDescent="0.2">
      <c r="A142" s="2" t="s">
        <v>120</v>
      </c>
      <c r="B142" s="4">
        <v>94</v>
      </c>
      <c r="C142" s="4">
        <v>146</v>
      </c>
      <c r="D142" s="4">
        <v>0</v>
      </c>
      <c r="E142" s="4">
        <v>5</v>
      </c>
      <c r="F142" s="4"/>
      <c r="G142" s="4"/>
      <c r="H142" s="4">
        <v>56800</v>
      </c>
      <c r="I142" s="4">
        <v>119900</v>
      </c>
      <c r="J142" s="4"/>
      <c r="K142" s="4"/>
      <c r="L142" s="15">
        <v>0</v>
      </c>
      <c r="M142" s="4">
        <v>186749</v>
      </c>
      <c r="O142" s="4">
        <f t="shared" si="5"/>
        <v>142401</v>
      </c>
    </row>
    <row r="143" spans="1:15" x14ac:dyDescent="0.2">
      <c r="A143" s="2" t="s">
        <v>121</v>
      </c>
      <c r="B143" s="4">
        <v>76</v>
      </c>
      <c r="C143" s="4">
        <v>107</v>
      </c>
      <c r="D143" s="4">
        <v>2</v>
      </c>
      <c r="E143" s="4">
        <v>5</v>
      </c>
      <c r="F143" s="4"/>
      <c r="G143" s="4"/>
      <c r="H143" s="4">
        <v>55900</v>
      </c>
      <c r="I143" s="4">
        <v>86400</v>
      </c>
      <c r="J143" s="4"/>
      <c r="K143" s="4"/>
      <c r="L143" s="15">
        <v>-4.8999999999999998E-3</v>
      </c>
      <c r="M143" s="4">
        <v>142401</v>
      </c>
      <c r="O143" s="4">
        <f t="shared" si="5"/>
        <v>204864</v>
      </c>
    </row>
    <row r="144" spans="1:15" x14ac:dyDescent="0.2">
      <c r="A144" s="2" t="s">
        <v>122</v>
      </c>
      <c r="B144" s="4">
        <v>100</v>
      </c>
      <c r="C144" s="4">
        <v>311</v>
      </c>
      <c r="D144" s="4">
        <v>4</v>
      </c>
      <c r="E144" s="4">
        <v>15</v>
      </c>
      <c r="F144" s="4"/>
      <c r="G144" s="4"/>
      <c r="H144" s="4">
        <v>85700</v>
      </c>
      <c r="I144" s="4">
        <v>240100</v>
      </c>
      <c r="J144" s="4"/>
      <c r="K144" s="4"/>
      <c r="L144" s="15">
        <v>-1.9400000000000001E-2</v>
      </c>
      <c r="M144" s="4">
        <v>327786</v>
      </c>
      <c r="O144" s="4">
        <f t="shared" si="5"/>
        <v>204864</v>
      </c>
    </row>
    <row r="145" spans="1:15" x14ac:dyDescent="0.2">
      <c r="A145" s="2" t="s">
        <v>123</v>
      </c>
      <c r="B145" s="4">
        <v>120</v>
      </c>
      <c r="C145" s="4">
        <v>247</v>
      </c>
      <c r="D145" s="4">
        <v>1</v>
      </c>
      <c r="E145" s="4">
        <v>10</v>
      </c>
      <c r="F145" s="4"/>
      <c r="G145" s="4"/>
      <c r="H145" s="4">
        <v>72000</v>
      </c>
      <c r="I145" s="4">
        <v>168400</v>
      </c>
      <c r="J145" s="4"/>
      <c r="K145" s="4"/>
      <c r="L145" s="15">
        <v>-8.0000000000000002E-3</v>
      </c>
      <c r="M145" s="4">
        <v>247350</v>
      </c>
      <c r="O145" s="4">
        <f t="shared" si="5"/>
        <v>204864</v>
      </c>
    </row>
    <row r="146" spans="1:15" x14ac:dyDescent="0.2">
      <c r="A146" s="2" t="s">
        <v>124</v>
      </c>
      <c r="B146" s="4">
        <v>76</v>
      </c>
      <c r="C146" s="4">
        <v>143</v>
      </c>
      <c r="D146" s="4">
        <v>5</v>
      </c>
      <c r="E146" s="4">
        <v>11</v>
      </c>
      <c r="F146" s="4"/>
      <c r="G146" s="4"/>
      <c r="H146" s="4">
        <v>78600</v>
      </c>
      <c r="I146" s="4">
        <v>128200</v>
      </c>
      <c r="J146" s="4"/>
      <c r="K146" s="4"/>
      <c r="L146" s="15">
        <v>0</v>
      </c>
      <c r="M146" s="4">
        <v>204864</v>
      </c>
      <c r="O146" s="4">
        <f t="shared" si="5"/>
        <v>218800</v>
      </c>
    </row>
    <row r="147" spans="1:15" x14ac:dyDescent="0.2">
      <c r="A147" s="2" t="s">
        <v>125</v>
      </c>
      <c r="B147" s="4">
        <v>91</v>
      </c>
      <c r="C147" s="4">
        <v>176</v>
      </c>
      <c r="D147" s="4">
        <v>4</v>
      </c>
      <c r="E147" s="4">
        <v>11</v>
      </c>
      <c r="F147" s="4"/>
      <c r="G147" s="4"/>
      <c r="H147" s="4">
        <v>73600</v>
      </c>
      <c r="I147" s="4">
        <v>145200</v>
      </c>
      <c r="J147" s="4"/>
      <c r="K147" s="4"/>
      <c r="L147" s="15">
        <v>-6.3E-3</v>
      </c>
      <c r="M147" s="4">
        <v>218800</v>
      </c>
      <c r="O147" s="4">
        <f>MIN(M148:M152)</f>
        <v>224259</v>
      </c>
    </row>
    <row r="148" spans="1:15" x14ac:dyDescent="0.2">
      <c r="A148" s="2" t="s">
        <v>126</v>
      </c>
      <c r="B148" s="4">
        <v>80</v>
      </c>
      <c r="C148" s="4">
        <v>226</v>
      </c>
      <c r="D148" s="4">
        <v>5</v>
      </c>
      <c r="E148" s="4">
        <v>9</v>
      </c>
      <c r="F148" s="4"/>
      <c r="G148" s="4"/>
      <c r="H148" s="4">
        <v>60400</v>
      </c>
      <c r="I148" s="4">
        <v>160200</v>
      </c>
      <c r="J148" s="4"/>
      <c r="K148" s="4"/>
      <c r="L148" s="15">
        <v>0</v>
      </c>
      <c r="M148" s="4">
        <v>224259</v>
      </c>
    </row>
    <row r="149" spans="1:15" x14ac:dyDescent="0.2">
      <c r="A149" s="2" t="s">
        <v>127</v>
      </c>
      <c r="B149" s="4">
        <v>100</v>
      </c>
      <c r="C149" s="4">
        <v>246</v>
      </c>
      <c r="D149" s="4">
        <v>6</v>
      </c>
      <c r="E149" s="4">
        <v>5</v>
      </c>
      <c r="F149" s="4"/>
      <c r="G149" s="4"/>
      <c r="H149" s="4">
        <v>88200</v>
      </c>
      <c r="I149" s="4">
        <v>162100</v>
      </c>
      <c r="J149" s="4"/>
      <c r="K149" s="4"/>
      <c r="L149" s="15">
        <v>-4.6999999999999993E-3</v>
      </c>
      <c r="M149" s="4">
        <v>269845</v>
      </c>
    </row>
    <row r="150" spans="1:15" x14ac:dyDescent="0.2">
      <c r="A150" s="2" t="s">
        <v>128</v>
      </c>
      <c r="B150" s="4">
        <v>238</v>
      </c>
      <c r="C150" s="4">
        <v>366</v>
      </c>
      <c r="D150" s="4">
        <v>13</v>
      </c>
      <c r="E150" s="4">
        <v>19</v>
      </c>
      <c r="F150" s="4"/>
      <c r="G150" s="4"/>
      <c r="H150" s="4">
        <v>163600</v>
      </c>
      <c r="I150" s="4">
        <v>282700</v>
      </c>
      <c r="J150" s="4"/>
      <c r="K150" s="4"/>
      <c r="L150" s="15">
        <v>-9.3999999999999986E-3</v>
      </c>
      <c r="M150" s="4">
        <v>452327</v>
      </c>
    </row>
    <row r="151" spans="1:15" x14ac:dyDescent="0.2">
      <c r="A151" s="2" t="s">
        <v>129</v>
      </c>
      <c r="B151" s="4">
        <v>162</v>
      </c>
      <c r="C151" s="4">
        <v>156</v>
      </c>
      <c r="D151" s="4">
        <v>10</v>
      </c>
      <c r="E151" s="4">
        <v>9</v>
      </c>
      <c r="F151" s="4"/>
      <c r="G151" s="4"/>
      <c r="H151" s="4">
        <v>155700</v>
      </c>
      <c r="I151" s="4">
        <v>117500</v>
      </c>
      <c r="J151" s="4"/>
      <c r="K151" s="4"/>
      <c r="L151" s="15">
        <v>3.2000000000000002E-3</v>
      </c>
      <c r="M151" s="4">
        <v>312543</v>
      </c>
    </row>
    <row r="152" spans="1:15" x14ac:dyDescent="0.2">
      <c r="A152" s="2" t="s">
        <v>130</v>
      </c>
      <c r="B152" s="4">
        <v>159</v>
      </c>
      <c r="C152" s="4">
        <v>272</v>
      </c>
      <c r="D152" s="4">
        <v>10</v>
      </c>
      <c r="E152" s="4">
        <v>17</v>
      </c>
      <c r="F152" s="4"/>
      <c r="G152" s="4"/>
      <c r="H152" s="4">
        <v>124200</v>
      </c>
      <c r="I152" s="4">
        <v>214700</v>
      </c>
      <c r="J152" s="4"/>
      <c r="K152" s="4"/>
      <c r="L152" s="15">
        <v>3.2000000000000002E-3</v>
      </c>
      <c r="M152" s="4">
        <v>339345</v>
      </c>
    </row>
  </sheetData>
  <mergeCells count="1">
    <mergeCell ref="B1:O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D4AB-BEDD-DE4B-A07F-C3C0FE33F875}">
  <sheetPr codeName="Sheet5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120</v>
      </c>
      <c r="C3" s="4">
        <v>66</v>
      </c>
      <c r="D3" s="4">
        <v>9</v>
      </c>
      <c r="E3" s="4">
        <v>4</v>
      </c>
      <c r="F3" s="4">
        <v>0</v>
      </c>
      <c r="G3" s="4">
        <v>0</v>
      </c>
      <c r="H3" s="4">
        <v>87500</v>
      </c>
      <c r="I3" s="4">
        <v>38500</v>
      </c>
      <c r="J3" s="4">
        <v>10000</v>
      </c>
      <c r="K3" s="6">
        <f t="shared" ref="K3:K23" si="0">J3/(H3+I3)</f>
        <v>7.9365079365079361E-2</v>
      </c>
      <c r="L3" s="27" t="s">
        <v>879</v>
      </c>
      <c r="M3" s="4">
        <v>136000</v>
      </c>
      <c r="N3" s="4">
        <f t="shared" ref="N3:N86" si="1">AVERAGE($M4:$M24)</f>
        <v>233890.47619047618</v>
      </c>
      <c r="O3" s="4">
        <f t="shared" ref="O3:O86" si="2">MIN(M4:M8)</f>
        <v>78600</v>
      </c>
    </row>
    <row r="4" spans="1:15" x14ac:dyDescent="0.2">
      <c r="A4" s="2" t="s">
        <v>1262</v>
      </c>
      <c r="B4" s="4">
        <v>51</v>
      </c>
      <c r="C4" s="4">
        <v>119</v>
      </c>
      <c r="D4" s="4">
        <v>1</v>
      </c>
      <c r="E4" s="4">
        <v>5</v>
      </c>
      <c r="F4" s="4">
        <v>0</v>
      </c>
      <c r="G4" s="4">
        <v>0</v>
      </c>
      <c r="H4" s="4">
        <v>25600</v>
      </c>
      <c r="I4" s="4">
        <v>48000</v>
      </c>
      <c r="J4" s="4">
        <v>5000</v>
      </c>
      <c r="K4" s="6">
        <f t="shared" si="0"/>
        <v>6.7934782608695649E-2</v>
      </c>
      <c r="L4" s="27" t="s">
        <v>705</v>
      </c>
      <c r="M4" s="4">
        <v>78600</v>
      </c>
      <c r="N4" s="4">
        <f t="shared" si="1"/>
        <v>243500</v>
      </c>
      <c r="O4" s="4">
        <f t="shared" si="2"/>
        <v>83000</v>
      </c>
    </row>
    <row r="5" spans="1:15" x14ac:dyDescent="0.2">
      <c r="A5" s="2" t="s">
        <v>1250</v>
      </c>
      <c r="B5" s="4">
        <v>55</v>
      </c>
      <c r="C5" s="4">
        <v>87</v>
      </c>
      <c r="D5" s="4">
        <v>4</v>
      </c>
      <c r="E5" s="4">
        <v>2</v>
      </c>
      <c r="F5" s="4">
        <v>0</v>
      </c>
      <c r="G5" s="4">
        <v>0</v>
      </c>
      <c r="H5" s="4">
        <v>36100</v>
      </c>
      <c r="I5" s="4">
        <v>39100</v>
      </c>
      <c r="J5" s="4">
        <v>7700</v>
      </c>
      <c r="K5" s="6">
        <f t="shared" si="0"/>
        <v>0.1023936170212766</v>
      </c>
      <c r="L5" s="27" t="s">
        <v>872</v>
      </c>
      <c r="M5" s="4">
        <v>83000</v>
      </c>
      <c r="N5" s="4">
        <f t="shared" si="1"/>
        <v>282623.80952380953</v>
      </c>
      <c r="O5" s="4">
        <f t="shared" si="2"/>
        <v>140500</v>
      </c>
    </row>
    <row r="6" spans="1:15" x14ac:dyDescent="0.2">
      <c r="A6" s="2" t="s">
        <v>1215</v>
      </c>
      <c r="B6" s="4">
        <v>404</v>
      </c>
      <c r="C6" s="4">
        <v>96</v>
      </c>
      <c r="D6" s="4">
        <v>21</v>
      </c>
      <c r="E6" s="4">
        <v>7</v>
      </c>
      <c r="F6" s="4">
        <v>0</v>
      </c>
      <c r="G6" s="4">
        <v>0</v>
      </c>
      <c r="H6" s="4">
        <v>181900</v>
      </c>
      <c r="I6" s="4">
        <v>49000</v>
      </c>
      <c r="J6" s="4">
        <v>3000</v>
      </c>
      <c r="K6" s="6">
        <f t="shared" si="0"/>
        <v>1.2992637505413599E-2</v>
      </c>
      <c r="L6" s="27" t="s">
        <v>968</v>
      </c>
      <c r="M6" s="4">
        <v>234900</v>
      </c>
      <c r="N6" s="4">
        <f t="shared" si="1"/>
        <v>292671.42857142858</v>
      </c>
      <c r="O6" s="4">
        <f t="shared" si="2"/>
        <v>140500</v>
      </c>
    </row>
    <row r="7" spans="1:15" x14ac:dyDescent="0.2">
      <c r="A7" s="2" t="s">
        <v>1166</v>
      </c>
      <c r="B7" s="4">
        <v>72</v>
      </c>
      <c r="C7" s="4">
        <v>190</v>
      </c>
      <c r="D7" s="4">
        <v>7</v>
      </c>
      <c r="E7" s="4">
        <v>7</v>
      </c>
      <c r="F7" s="4">
        <v>0</v>
      </c>
      <c r="G7" s="4">
        <v>0</v>
      </c>
      <c r="H7" s="4">
        <v>42600</v>
      </c>
      <c r="I7" s="4">
        <v>93200</v>
      </c>
      <c r="J7" s="4">
        <v>4400</v>
      </c>
      <c r="K7" s="6">
        <f t="shared" si="0"/>
        <v>3.2400589101620032E-2</v>
      </c>
      <c r="L7" s="27" t="s">
        <v>1065</v>
      </c>
      <c r="M7" s="4">
        <v>140500</v>
      </c>
      <c r="N7" s="4">
        <f t="shared" si="1"/>
        <v>306090.47619047621</v>
      </c>
      <c r="O7" s="4">
        <f t="shared" si="2"/>
        <v>146000</v>
      </c>
    </row>
    <row r="8" spans="1:15" x14ac:dyDescent="0.2">
      <c r="A8" s="2" t="s">
        <v>1132</v>
      </c>
      <c r="B8" s="4">
        <v>108</v>
      </c>
      <c r="C8" s="4">
        <v>164</v>
      </c>
      <c r="D8" s="4">
        <v>12</v>
      </c>
      <c r="E8" s="4">
        <v>12</v>
      </c>
      <c r="F8" s="4">
        <v>0</v>
      </c>
      <c r="G8" s="4">
        <v>0</v>
      </c>
      <c r="H8" s="4">
        <v>69200</v>
      </c>
      <c r="I8" s="4">
        <v>101100</v>
      </c>
      <c r="J8" s="4">
        <v>6600</v>
      </c>
      <c r="K8" s="6">
        <f t="shared" si="0"/>
        <v>3.8755137991779216E-2</v>
      </c>
      <c r="L8" s="27" t="s">
        <v>851</v>
      </c>
      <c r="M8" s="4">
        <v>178200</v>
      </c>
      <c r="N8" s="4">
        <f t="shared" si="1"/>
        <v>306100</v>
      </c>
      <c r="O8" s="4">
        <f t="shared" si="2"/>
        <v>97800</v>
      </c>
    </row>
    <row r="9" spans="1:15" x14ac:dyDescent="0.2">
      <c r="A9" s="2" t="s">
        <v>1075</v>
      </c>
      <c r="B9" s="4">
        <v>126</v>
      </c>
      <c r="C9" s="4">
        <v>299</v>
      </c>
      <c r="D9" s="4">
        <v>6</v>
      </c>
      <c r="E9" s="4">
        <v>32</v>
      </c>
      <c r="F9" s="4">
        <v>0</v>
      </c>
      <c r="G9" s="4">
        <v>0</v>
      </c>
      <c r="H9" s="4">
        <v>56700</v>
      </c>
      <c r="I9" s="4">
        <v>199400</v>
      </c>
      <c r="J9" s="4">
        <v>55100</v>
      </c>
      <c r="K9" s="6">
        <f t="shared" si="0"/>
        <v>0.21515033190160093</v>
      </c>
      <c r="L9" s="27" t="s">
        <v>1080</v>
      </c>
      <c r="M9" s="4">
        <v>311900</v>
      </c>
      <c r="N9" s="4">
        <f t="shared" si="1"/>
        <v>324609.52380952379</v>
      </c>
      <c r="O9" s="4">
        <f t="shared" si="2"/>
        <v>82200</v>
      </c>
    </row>
    <row r="10" spans="1:15" x14ac:dyDescent="0.2">
      <c r="A10" s="2" t="s">
        <v>1051</v>
      </c>
      <c r="B10" s="4">
        <v>42</v>
      </c>
      <c r="C10" s="4">
        <v>120</v>
      </c>
      <c r="D10" s="4">
        <v>5</v>
      </c>
      <c r="E10" s="4">
        <v>18</v>
      </c>
      <c r="F10" s="4">
        <v>0</v>
      </c>
      <c r="G10" s="4">
        <v>0</v>
      </c>
      <c r="H10" s="4">
        <v>23000</v>
      </c>
      <c r="I10" s="4">
        <v>116700</v>
      </c>
      <c r="J10" s="4">
        <v>15000</v>
      </c>
      <c r="K10" s="6">
        <f t="shared" si="0"/>
        <v>0.10737294201861131</v>
      </c>
      <c r="L10" s="27" t="s">
        <v>334</v>
      </c>
      <c r="M10" s="4">
        <v>154700</v>
      </c>
      <c r="N10" s="4">
        <f t="shared" si="1"/>
        <v>324038.09523809527</v>
      </c>
      <c r="O10" s="4">
        <f t="shared" si="2"/>
        <v>82200</v>
      </c>
    </row>
    <row r="11" spans="1:15" x14ac:dyDescent="0.2">
      <c r="A11" s="2" t="s">
        <v>1038</v>
      </c>
      <c r="B11" s="4">
        <v>86</v>
      </c>
      <c r="C11" s="4">
        <v>115</v>
      </c>
      <c r="D11" s="4">
        <v>7</v>
      </c>
      <c r="E11" s="4">
        <v>16</v>
      </c>
      <c r="F11" s="4">
        <v>0</v>
      </c>
      <c r="G11" s="4">
        <v>0</v>
      </c>
      <c r="H11" s="4">
        <v>47100</v>
      </c>
      <c r="I11" s="4">
        <v>90100</v>
      </c>
      <c r="J11" s="4">
        <v>8800</v>
      </c>
      <c r="K11" s="6">
        <f t="shared" si="0"/>
        <v>6.4139941690962099E-2</v>
      </c>
      <c r="L11" s="27" t="s">
        <v>198</v>
      </c>
      <c r="M11" s="4">
        <v>146000</v>
      </c>
      <c r="N11" s="4">
        <f t="shared" si="1"/>
        <v>321771.42857142858</v>
      </c>
      <c r="O11" s="4">
        <f t="shared" si="2"/>
        <v>82200</v>
      </c>
    </row>
    <row r="12" spans="1:15" x14ac:dyDescent="0.2">
      <c r="A12" s="2" t="s">
        <v>1013</v>
      </c>
      <c r="B12" s="4">
        <v>95</v>
      </c>
      <c r="C12" s="4">
        <v>87</v>
      </c>
      <c r="D12" s="4">
        <v>11</v>
      </c>
      <c r="E12" s="4">
        <v>12</v>
      </c>
      <c r="F12" s="4">
        <v>0</v>
      </c>
      <c r="G12" s="4">
        <v>0</v>
      </c>
      <c r="H12" s="4">
        <v>62600</v>
      </c>
      <c r="I12" s="4">
        <v>68300</v>
      </c>
      <c r="J12" s="4">
        <v>45600</v>
      </c>
      <c r="K12" s="6">
        <f t="shared" si="0"/>
        <v>0.34835752482811305</v>
      </c>
      <c r="L12" s="27" t="s">
        <v>1016</v>
      </c>
      <c r="M12" s="4">
        <v>176500</v>
      </c>
      <c r="N12" s="4">
        <f t="shared" si="1"/>
        <v>326009.52380952379</v>
      </c>
      <c r="O12" s="4">
        <f t="shared" si="2"/>
        <v>82200</v>
      </c>
    </row>
    <row r="13" spans="1:15" x14ac:dyDescent="0.2">
      <c r="A13" s="2" t="s">
        <v>935</v>
      </c>
      <c r="B13" s="4">
        <v>55</v>
      </c>
      <c r="C13" s="4">
        <v>70</v>
      </c>
      <c r="D13" s="4">
        <v>0</v>
      </c>
      <c r="E13" s="4">
        <v>9</v>
      </c>
      <c r="F13" s="4">
        <v>0</v>
      </c>
      <c r="G13" s="4">
        <v>0</v>
      </c>
      <c r="H13" s="4">
        <v>21800</v>
      </c>
      <c r="I13" s="4">
        <v>46200</v>
      </c>
      <c r="J13" s="4">
        <v>29100</v>
      </c>
      <c r="K13" s="6">
        <f t="shared" si="0"/>
        <v>0.42794117647058821</v>
      </c>
      <c r="L13" s="27" t="s">
        <v>937</v>
      </c>
      <c r="M13" s="4">
        <v>97800</v>
      </c>
      <c r="N13" s="4">
        <f t="shared" si="1"/>
        <v>327804.76190476189</v>
      </c>
      <c r="O13" s="4">
        <f t="shared" si="2"/>
        <v>82200</v>
      </c>
    </row>
    <row r="14" spans="1:15" x14ac:dyDescent="0.2">
      <c r="A14" s="2" t="s">
        <v>904</v>
      </c>
      <c r="B14" s="4">
        <v>56</v>
      </c>
      <c r="C14" s="4">
        <v>98</v>
      </c>
      <c r="D14" s="4">
        <v>1</v>
      </c>
      <c r="E14" s="4">
        <v>4</v>
      </c>
      <c r="F14" s="4">
        <v>0</v>
      </c>
      <c r="G14" s="4">
        <v>0</v>
      </c>
      <c r="H14" s="4">
        <v>16800</v>
      </c>
      <c r="I14" s="4">
        <v>43700</v>
      </c>
      <c r="J14" s="4">
        <v>1600</v>
      </c>
      <c r="K14" s="6">
        <f t="shared" si="0"/>
        <v>2.6446280991735537E-2</v>
      </c>
      <c r="L14" s="27" t="s">
        <v>168</v>
      </c>
      <c r="M14" s="4">
        <v>82200</v>
      </c>
      <c r="N14" s="4">
        <f t="shared" si="1"/>
        <v>335338.09523809527</v>
      </c>
      <c r="O14" s="4">
        <f t="shared" si="2"/>
        <v>172700</v>
      </c>
    </row>
    <row r="15" spans="1:15" x14ac:dyDescent="0.2">
      <c r="A15" s="2" t="s">
        <v>839</v>
      </c>
      <c r="B15" s="4">
        <v>143</v>
      </c>
      <c r="C15" s="4">
        <v>146</v>
      </c>
      <c r="D15" s="4">
        <v>9</v>
      </c>
      <c r="E15" s="4">
        <v>18</v>
      </c>
      <c r="F15" s="4">
        <v>0</v>
      </c>
      <c r="G15" s="4">
        <v>0</v>
      </c>
      <c r="H15" s="4">
        <v>70800</v>
      </c>
      <c r="I15" s="4">
        <v>108600</v>
      </c>
      <c r="J15" s="4">
        <v>4800</v>
      </c>
      <c r="K15" s="6">
        <f t="shared" si="0"/>
        <v>2.6755852842809364E-2</v>
      </c>
      <c r="L15" s="27" t="s">
        <v>268</v>
      </c>
      <c r="M15" s="4">
        <v>184200</v>
      </c>
      <c r="N15" s="4">
        <f t="shared" si="1"/>
        <v>333038.09523809527</v>
      </c>
      <c r="O15" s="4">
        <f t="shared" si="2"/>
        <v>172700</v>
      </c>
    </row>
    <row r="16" spans="1:15" x14ac:dyDescent="0.2">
      <c r="A16" s="2" t="s">
        <v>776</v>
      </c>
      <c r="B16" s="4">
        <v>60</v>
      </c>
      <c r="C16" s="4">
        <v>136</v>
      </c>
      <c r="D16" s="4">
        <v>4</v>
      </c>
      <c r="E16" s="4">
        <v>14</v>
      </c>
      <c r="F16" s="4">
        <v>0</v>
      </c>
      <c r="G16" s="4">
        <v>1</v>
      </c>
      <c r="H16" s="4">
        <v>32200</v>
      </c>
      <c r="I16" s="4">
        <v>99000</v>
      </c>
      <c r="J16" s="4">
        <v>21400</v>
      </c>
      <c r="K16" s="6">
        <f t="shared" si="0"/>
        <v>0.16310975609756098</v>
      </c>
      <c r="L16" s="27" t="s">
        <v>779</v>
      </c>
      <c r="M16" s="4">
        <v>172700</v>
      </c>
      <c r="N16" s="4">
        <f t="shared" si="1"/>
        <v>339209.52380952379</v>
      </c>
      <c r="O16" s="4">
        <f t="shared" si="2"/>
        <v>225600</v>
      </c>
    </row>
    <row r="17" spans="1:15" x14ac:dyDescent="0.2">
      <c r="A17" s="2" t="s">
        <v>720</v>
      </c>
      <c r="B17" s="4">
        <v>219</v>
      </c>
      <c r="C17" s="4">
        <v>314</v>
      </c>
      <c r="D17" s="4">
        <v>22</v>
      </c>
      <c r="E17" s="4">
        <v>26</v>
      </c>
      <c r="F17" s="4">
        <v>0</v>
      </c>
      <c r="G17" s="4">
        <v>2</v>
      </c>
      <c r="H17" s="4">
        <v>161300</v>
      </c>
      <c r="I17" s="4">
        <v>280000</v>
      </c>
      <c r="J17" s="4">
        <v>8200</v>
      </c>
      <c r="K17" s="6">
        <f t="shared" si="0"/>
        <v>1.8581463856786766E-2</v>
      </c>
      <c r="L17" s="27" t="s">
        <v>231</v>
      </c>
      <c r="M17" s="4">
        <v>449500</v>
      </c>
      <c r="N17" s="4">
        <f t="shared" si="1"/>
        <v>326352.38095238095</v>
      </c>
      <c r="O17" s="4">
        <f t="shared" si="2"/>
        <v>164900</v>
      </c>
    </row>
    <row r="18" spans="1:15" x14ac:dyDescent="0.2">
      <c r="A18" s="2" t="s">
        <v>667</v>
      </c>
      <c r="B18" s="4">
        <v>119</v>
      </c>
      <c r="C18" s="4">
        <v>202</v>
      </c>
      <c r="D18" s="4">
        <v>12</v>
      </c>
      <c r="E18" s="4">
        <v>19</v>
      </c>
      <c r="F18" s="4">
        <v>0</v>
      </c>
      <c r="G18" s="4">
        <v>0</v>
      </c>
      <c r="H18" s="4">
        <v>68100</v>
      </c>
      <c r="I18" s="4">
        <v>123400</v>
      </c>
      <c r="J18" s="4">
        <v>33900</v>
      </c>
      <c r="K18" s="6">
        <f t="shared" si="0"/>
        <v>0.17702349869451697</v>
      </c>
      <c r="L18" s="27" t="s">
        <v>669</v>
      </c>
      <c r="M18" s="4">
        <v>225600</v>
      </c>
      <c r="N18" s="4">
        <f t="shared" si="1"/>
        <v>322728.57142857142</v>
      </c>
      <c r="O18" s="4">
        <f t="shared" si="2"/>
        <v>164900</v>
      </c>
    </row>
    <row r="19" spans="1:15" x14ac:dyDescent="0.2">
      <c r="A19" s="2" t="s">
        <v>588</v>
      </c>
      <c r="B19" s="4">
        <v>165</v>
      </c>
      <c r="C19" s="4">
        <v>220</v>
      </c>
      <c r="D19" s="4">
        <v>16</v>
      </c>
      <c r="E19" s="4">
        <v>28</v>
      </c>
      <c r="F19" s="4">
        <v>0</v>
      </c>
      <c r="G19" s="4">
        <v>0</v>
      </c>
      <c r="H19" s="4">
        <v>111800</v>
      </c>
      <c r="I19" s="4">
        <v>181300</v>
      </c>
      <c r="J19" s="4">
        <v>23000</v>
      </c>
      <c r="K19" s="6">
        <f t="shared" si="0"/>
        <v>7.8471511429546226E-2</v>
      </c>
      <c r="L19" s="27" t="s">
        <v>592</v>
      </c>
      <c r="M19" s="4">
        <v>316100</v>
      </c>
      <c r="N19" s="4">
        <f t="shared" si="1"/>
        <v>314261.90476190473</v>
      </c>
      <c r="O19" s="4">
        <f t="shared" si="2"/>
        <v>164900</v>
      </c>
    </row>
    <row r="20" spans="1:15" x14ac:dyDescent="0.2">
      <c r="A20" s="2" t="s">
        <v>491</v>
      </c>
      <c r="B20" s="4">
        <v>219</v>
      </c>
      <c r="C20" s="4">
        <v>519</v>
      </c>
      <c r="D20" s="4">
        <v>14</v>
      </c>
      <c r="E20" s="4">
        <v>50</v>
      </c>
      <c r="F20" s="4">
        <v>0</v>
      </c>
      <c r="G20" s="4">
        <v>0</v>
      </c>
      <c r="H20" s="4">
        <v>110600</v>
      </c>
      <c r="I20" s="4">
        <v>316300</v>
      </c>
      <c r="J20" s="4">
        <v>49200</v>
      </c>
      <c r="K20" s="6">
        <f t="shared" si="0"/>
        <v>0.11524947294448348</v>
      </c>
      <c r="L20" s="27" t="s">
        <v>496</v>
      </c>
      <c r="M20" s="4">
        <v>477100</v>
      </c>
      <c r="N20" s="4">
        <f t="shared" si="1"/>
        <v>309047.61904761905</v>
      </c>
      <c r="O20" s="4">
        <f t="shared" si="2"/>
        <v>164900</v>
      </c>
    </row>
    <row r="21" spans="1:15" x14ac:dyDescent="0.2">
      <c r="A21" s="2" t="s">
        <v>261</v>
      </c>
      <c r="B21" s="4">
        <v>260</v>
      </c>
      <c r="C21" s="4">
        <v>254</v>
      </c>
      <c r="D21" s="4">
        <v>17</v>
      </c>
      <c r="E21" s="4">
        <v>15</v>
      </c>
      <c r="F21" s="4">
        <v>0</v>
      </c>
      <c r="G21" s="4">
        <v>0</v>
      </c>
      <c r="H21" s="4">
        <v>136100</v>
      </c>
      <c r="I21" s="4">
        <v>129400</v>
      </c>
      <c r="J21" s="4">
        <v>18800</v>
      </c>
      <c r="K21" s="6">
        <f t="shared" si="0"/>
        <v>7.0809792843691155E-2</v>
      </c>
      <c r="L21" s="27" t="s">
        <v>192</v>
      </c>
      <c r="M21" s="4">
        <v>285700</v>
      </c>
      <c r="N21" s="4">
        <f t="shared" si="1"/>
        <v>316995.23809523811</v>
      </c>
      <c r="O21" s="4">
        <f t="shared" si="2"/>
        <v>164900</v>
      </c>
    </row>
    <row r="22" spans="1:15" x14ac:dyDescent="0.2">
      <c r="A22" s="2" t="s">
        <v>154</v>
      </c>
      <c r="B22" s="4">
        <v>79</v>
      </c>
      <c r="C22" s="4">
        <v>267</v>
      </c>
      <c r="D22" s="4">
        <v>4</v>
      </c>
      <c r="E22" s="4">
        <v>14</v>
      </c>
      <c r="F22" s="4">
        <v>0</v>
      </c>
      <c r="G22" s="4">
        <v>0</v>
      </c>
      <c r="H22" s="4">
        <v>38900</v>
      </c>
      <c r="I22" s="4">
        <v>107200</v>
      </c>
      <c r="J22" s="4">
        <v>18600</v>
      </c>
      <c r="K22" s="6">
        <f t="shared" si="0"/>
        <v>0.12731006160164271</v>
      </c>
      <c r="L22" s="27" t="s">
        <v>160</v>
      </c>
      <c r="M22" s="4">
        <v>164900</v>
      </c>
      <c r="N22" s="4">
        <f t="shared" si="1"/>
        <v>324971.42857142858</v>
      </c>
      <c r="O22" s="4">
        <f t="shared" si="2"/>
        <v>280400</v>
      </c>
    </row>
    <row r="23" spans="1:15" x14ac:dyDescent="0.2">
      <c r="A23" s="2" t="s">
        <v>1</v>
      </c>
      <c r="B23" s="4">
        <v>266</v>
      </c>
      <c r="C23" s="4">
        <v>328</v>
      </c>
      <c r="D23" s="4">
        <v>9</v>
      </c>
      <c r="E23" s="4">
        <v>27</v>
      </c>
      <c r="F23" s="4">
        <v>0</v>
      </c>
      <c r="G23" s="4">
        <v>0</v>
      </c>
      <c r="H23" s="4">
        <v>101100</v>
      </c>
      <c r="I23" s="4">
        <v>205900</v>
      </c>
      <c r="J23" s="4">
        <v>5200</v>
      </c>
      <c r="K23" s="6">
        <f t="shared" si="0"/>
        <v>1.6938110749185668E-2</v>
      </c>
      <c r="L23" s="15">
        <v>5.0000000000000001E-3</v>
      </c>
      <c r="M23" s="4">
        <v>307200</v>
      </c>
      <c r="N23" s="4">
        <f t="shared" si="1"/>
        <v>323438.09523809527</v>
      </c>
      <c r="O23" s="4">
        <f t="shared" si="2"/>
        <v>280400</v>
      </c>
    </row>
    <row r="24" spans="1:15" x14ac:dyDescent="0.2">
      <c r="A24" s="2" t="s">
        <v>2</v>
      </c>
      <c r="B24" s="4">
        <v>236</v>
      </c>
      <c r="C24" s="4">
        <v>565</v>
      </c>
      <c r="D24" s="4">
        <v>57</v>
      </c>
      <c r="E24" s="4">
        <v>59</v>
      </c>
      <c r="F24" s="4">
        <v>1</v>
      </c>
      <c r="G24" s="4">
        <v>0</v>
      </c>
      <c r="H24" s="4">
        <v>175300</v>
      </c>
      <c r="I24" s="4">
        <v>412000</v>
      </c>
      <c r="J24" s="4">
        <v>55300</v>
      </c>
      <c r="K24" s="6">
        <f t="shared" ref="K24:K87" si="3">J24/(H24+I24)</f>
        <v>9.4159713945172821E-2</v>
      </c>
      <c r="L24" s="15">
        <v>-2.6200000000000001E-2</v>
      </c>
      <c r="M24" s="4">
        <v>644400</v>
      </c>
      <c r="N24" s="4">
        <f t="shared" si="1"/>
        <v>304142.85714285716</v>
      </c>
      <c r="O24" s="4">
        <f t="shared" si="2"/>
        <v>178400</v>
      </c>
    </row>
    <row r="25" spans="1:15" x14ac:dyDescent="0.2">
      <c r="A25" s="2" t="s">
        <v>3</v>
      </c>
      <c r="B25" s="4">
        <v>152</v>
      </c>
      <c r="C25" s="4">
        <v>327</v>
      </c>
      <c r="D25" s="4">
        <v>23</v>
      </c>
      <c r="E25" s="4">
        <v>25</v>
      </c>
      <c r="F25" s="4">
        <v>0</v>
      </c>
      <c r="G25" s="4">
        <v>0</v>
      </c>
      <c r="H25" s="4">
        <v>76600</v>
      </c>
      <c r="I25" s="4">
        <v>184000</v>
      </c>
      <c r="J25" s="4">
        <v>19000</v>
      </c>
      <c r="K25" s="6">
        <f t="shared" si="3"/>
        <v>7.2908672294704532E-2</v>
      </c>
      <c r="L25" s="15">
        <v>-2.3900000000000001E-2</v>
      </c>
      <c r="M25" s="4">
        <v>280400</v>
      </c>
      <c r="N25" s="4">
        <f t="shared" si="1"/>
        <v>301590.47619047621</v>
      </c>
      <c r="O25" s="4">
        <f t="shared" si="2"/>
        <v>178400</v>
      </c>
    </row>
    <row r="26" spans="1:15" x14ac:dyDescent="0.2">
      <c r="A26" s="2" t="s">
        <v>4</v>
      </c>
      <c r="B26" s="4">
        <v>565</v>
      </c>
      <c r="C26" s="4">
        <v>416</v>
      </c>
      <c r="D26" s="4">
        <v>6</v>
      </c>
      <c r="E26" s="4">
        <v>47</v>
      </c>
      <c r="F26" s="4">
        <v>0</v>
      </c>
      <c r="G26" s="4">
        <v>1</v>
      </c>
      <c r="H26" s="4">
        <v>403800</v>
      </c>
      <c r="I26" s="4">
        <v>376100</v>
      </c>
      <c r="J26" s="4">
        <v>124400</v>
      </c>
      <c r="K26" s="6">
        <f t="shared" si="3"/>
        <v>0.15950762918322861</v>
      </c>
      <c r="L26" s="15">
        <v>2.2400000000000003E-2</v>
      </c>
      <c r="M26" s="4">
        <v>904600</v>
      </c>
      <c r="N26" s="4">
        <f t="shared" si="1"/>
        <v>294471.42857142858</v>
      </c>
      <c r="O26" s="4">
        <f t="shared" si="2"/>
        <v>142700</v>
      </c>
    </row>
    <row r="27" spans="1:15" x14ac:dyDescent="0.2">
      <c r="A27" s="2" t="s">
        <v>5</v>
      </c>
      <c r="B27" s="4">
        <v>280</v>
      </c>
      <c r="C27" s="4">
        <v>180</v>
      </c>
      <c r="D27" s="4">
        <v>8</v>
      </c>
      <c r="E27" s="4">
        <v>21</v>
      </c>
      <c r="F27" s="4">
        <v>0</v>
      </c>
      <c r="G27" s="4">
        <v>1</v>
      </c>
      <c r="H27" s="4">
        <v>158200</v>
      </c>
      <c r="I27" s="4">
        <v>194700</v>
      </c>
      <c r="J27" s="4">
        <v>81000</v>
      </c>
      <c r="K27" s="6">
        <f t="shared" si="3"/>
        <v>0.22952677812411448</v>
      </c>
      <c r="L27" s="15">
        <v>2.12E-2</v>
      </c>
      <c r="M27" s="4">
        <v>445900</v>
      </c>
      <c r="N27" s="4">
        <f t="shared" si="1"/>
        <v>286414.28571428574</v>
      </c>
      <c r="O27" s="4">
        <f t="shared" si="2"/>
        <v>98400</v>
      </c>
    </row>
    <row r="28" spans="1:15" x14ac:dyDescent="0.2">
      <c r="A28" s="2" t="s">
        <v>6</v>
      </c>
      <c r="B28" s="4">
        <v>111</v>
      </c>
      <c r="C28" s="4">
        <v>351</v>
      </c>
      <c r="D28" s="4">
        <v>60</v>
      </c>
      <c r="E28" s="4">
        <v>58</v>
      </c>
      <c r="F28" s="4">
        <v>0</v>
      </c>
      <c r="G28" s="4">
        <v>0</v>
      </c>
      <c r="H28" s="4">
        <v>65700</v>
      </c>
      <c r="I28" s="4">
        <v>353900</v>
      </c>
      <c r="J28" s="4">
        <v>11300</v>
      </c>
      <c r="K28" s="6">
        <f t="shared" si="3"/>
        <v>2.6930409914204003E-2</v>
      </c>
      <c r="L28" s="15">
        <v>-4.7999999999999996E-3</v>
      </c>
      <c r="M28" s="4">
        <v>422300</v>
      </c>
      <c r="N28" s="4">
        <f t="shared" si="1"/>
        <v>278119.04761904763</v>
      </c>
      <c r="O28" s="4">
        <f t="shared" si="2"/>
        <v>98400</v>
      </c>
    </row>
    <row r="29" spans="1:15" x14ac:dyDescent="0.2">
      <c r="A29" s="2" t="s">
        <v>7</v>
      </c>
      <c r="B29" s="4">
        <v>132</v>
      </c>
      <c r="C29" s="4">
        <v>146</v>
      </c>
      <c r="D29" s="4">
        <v>3</v>
      </c>
      <c r="E29" s="4">
        <v>14</v>
      </c>
      <c r="F29" s="4">
        <v>0</v>
      </c>
      <c r="G29" s="4">
        <v>0</v>
      </c>
      <c r="H29" s="4">
        <v>71900</v>
      </c>
      <c r="I29" s="4">
        <v>106500</v>
      </c>
      <c r="J29" s="4">
        <v>6500</v>
      </c>
      <c r="K29" s="6">
        <f t="shared" si="3"/>
        <v>3.6434977578475337E-2</v>
      </c>
      <c r="L29" s="15">
        <v>-1.6000000000000001E-3</v>
      </c>
      <c r="M29" s="4">
        <v>178400</v>
      </c>
      <c r="N29" s="4">
        <f t="shared" si="1"/>
        <v>289295.23809523811</v>
      </c>
      <c r="O29" s="4">
        <f t="shared" si="2"/>
        <v>98400</v>
      </c>
    </row>
    <row r="30" spans="1:15" x14ac:dyDescent="0.2">
      <c r="A30" s="2" t="s">
        <v>8</v>
      </c>
      <c r="B30" s="4">
        <v>403</v>
      </c>
      <c r="C30" s="4">
        <v>88</v>
      </c>
      <c r="D30" s="4">
        <v>8</v>
      </c>
      <c r="E30" s="4">
        <v>45</v>
      </c>
      <c r="F30" s="4">
        <v>0</v>
      </c>
      <c r="G30" s="4">
        <v>1</v>
      </c>
      <c r="H30" s="4">
        <v>338800</v>
      </c>
      <c r="I30" s="4">
        <v>353500</v>
      </c>
      <c r="J30" s="4">
        <v>67100</v>
      </c>
      <c r="K30" s="6">
        <f t="shared" si="3"/>
        <v>9.6923299147768302E-2</v>
      </c>
      <c r="L30" s="15">
        <v>1.32E-2</v>
      </c>
      <c r="M30" s="4">
        <v>700600</v>
      </c>
      <c r="N30" s="4">
        <f t="shared" si="1"/>
        <v>279366.66666666669</v>
      </c>
      <c r="O30" s="4">
        <f t="shared" si="2"/>
        <v>98400</v>
      </c>
    </row>
    <row r="31" spans="1:15" x14ac:dyDescent="0.2">
      <c r="A31" s="2" t="s">
        <v>9</v>
      </c>
      <c r="B31" s="4">
        <v>110</v>
      </c>
      <c r="C31" s="4">
        <v>251</v>
      </c>
      <c r="D31" s="4">
        <v>15</v>
      </c>
      <c r="E31" s="4">
        <v>4</v>
      </c>
      <c r="F31" s="4">
        <v>1</v>
      </c>
      <c r="G31" s="4">
        <v>0</v>
      </c>
      <c r="H31" s="4">
        <v>92200</v>
      </c>
      <c r="I31" s="4">
        <v>50500</v>
      </c>
      <c r="J31" s="4">
        <v>50300</v>
      </c>
      <c r="K31" s="6">
        <f t="shared" si="3"/>
        <v>0.35248773651016119</v>
      </c>
      <c r="L31" s="15">
        <v>8.3000000000000001E-3</v>
      </c>
      <c r="M31" s="4">
        <v>142700</v>
      </c>
      <c r="N31" s="4">
        <f t="shared" si="1"/>
        <v>321561.90476190473</v>
      </c>
      <c r="O31" s="4">
        <f t="shared" si="2"/>
        <v>98400</v>
      </c>
    </row>
    <row r="32" spans="1:15" x14ac:dyDescent="0.2">
      <c r="A32" s="2" t="s">
        <v>10</v>
      </c>
      <c r="B32" s="4">
        <v>94</v>
      </c>
      <c r="C32" s="4">
        <v>102</v>
      </c>
      <c r="D32" s="4">
        <v>8</v>
      </c>
      <c r="E32" s="4">
        <v>6</v>
      </c>
      <c r="F32" s="4">
        <v>0</v>
      </c>
      <c r="G32" s="4">
        <v>0</v>
      </c>
      <c r="H32" s="4">
        <v>47900</v>
      </c>
      <c r="I32" s="4">
        <v>50500</v>
      </c>
      <c r="J32" s="4">
        <v>6000</v>
      </c>
      <c r="K32" s="6">
        <f t="shared" si="3"/>
        <v>6.097560975609756E-2</v>
      </c>
      <c r="L32" s="15">
        <v>-1.6000000000000001E-3</v>
      </c>
      <c r="M32" s="4">
        <v>98400</v>
      </c>
      <c r="N32" s="4">
        <f t="shared" si="1"/>
        <v>338961.90476190473</v>
      </c>
      <c r="O32" s="4">
        <f t="shared" si="2"/>
        <v>135500</v>
      </c>
    </row>
    <row r="33" spans="1:15" x14ac:dyDescent="0.2">
      <c r="A33" s="2" t="s">
        <v>11</v>
      </c>
      <c r="B33" s="4">
        <v>115</v>
      </c>
      <c r="C33" s="4">
        <v>148</v>
      </c>
      <c r="D33" s="4">
        <v>20</v>
      </c>
      <c r="E33" s="4">
        <v>15</v>
      </c>
      <c r="F33" s="4">
        <v>1</v>
      </c>
      <c r="G33" s="4">
        <v>0</v>
      </c>
      <c r="H33" s="4">
        <v>131300</v>
      </c>
      <c r="I33" s="4">
        <v>134000</v>
      </c>
      <c r="J33" s="4">
        <v>45600</v>
      </c>
      <c r="K33" s="6">
        <f t="shared" si="3"/>
        <v>0.17188088955898984</v>
      </c>
      <c r="L33" s="15">
        <v>-1.6000000000000001E-3</v>
      </c>
      <c r="M33" s="4">
        <v>265500</v>
      </c>
      <c r="N33" s="4">
        <f t="shared" si="1"/>
        <v>356428.57142857142</v>
      </c>
      <c r="O33" s="4">
        <f t="shared" si="2"/>
        <v>135500</v>
      </c>
    </row>
    <row r="34" spans="1:15" x14ac:dyDescent="0.2">
      <c r="A34" s="2" t="s">
        <v>12</v>
      </c>
      <c r="B34" s="4">
        <v>89</v>
      </c>
      <c r="C34" s="4">
        <v>166</v>
      </c>
      <c r="D34" s="4">
        <v>3</v>
      </c>
      <c r="E34" s="4">
        <v>14</v>
      </c>
      <c r="F34" s="4">
        <v>0</v>
      </c>
      <c r="G34" s="4">
        <v>0</v>
      </c>
      <c r="H34" s="4">
        <v>56200</v>
      </c>
      <c r="I34" s="4">
        <v>77600</v>
      </c>
      <c r="J34" s="4">
        <v>1700</v>
      </c>
      <c r="K34" s="6">
        <f t="shared" si="3"/>
        <v>1.2705530642750373E-2</v>
      </c>
      <c r="L34" s="15">
        <v>1.7000000000000001E-3</v>
      </c>
      <c r="M34" s="4">
        <v>135500</v>
      </c>
      <c r="N34" s="4">
        <f t="shared" si="1"/>
        <v>398876.19047619047</v>
      </c>
      <c r="O34" s="4">
        <f t="shared" si="2"/>
        <v>135900</v>
      </c>
    </row>
    <row r="35" spans="1:15" x14ac:dyDescent="0.2">
      <c r="A35" s="2" t="s">
        <v>13</v>
      </c>
      <c r="B35" s="4">
        <v>208</v>
      </c>
      <c r="C35" s="4">
        <v>296</v>
      </c>
      <c r="D35" s="4">
        <v>4</v>
      </c>
      <c r="E35" s="4">
        <v>14</v>
      </c>
      <c r="F35" s="4">
        <v>0</v>
      </c>
      <c r="G35" s="4">
        <v>0</v>
      </c>
      <c r="H35" s="4">
        <v>140400</v>
      </c>
      <c r="I35" s="4">
        <v>98800</v>
      </c>
      <c r="J35" s="4">
        <v>16500</v>
      </c>
      <c r="K35" s="6">
        <f t="shared" si="3"/>
        <v>6.8979933110367889E-2</v>
      </c>
      <c r="L35" s="15">
        <v>2.7200000000000002E-2</v>
      </c>
      <c r="M35" s="4">
        <v>240400</v>
      </c>
      <c r="N35" s="4">
        <f t="shared" si="1"/>
        <v>415852.38095238095</v>
      </c>
      <c r="O35" s="4">
        <f t="shared" si="2"/>
        <v>135900</v>
      </c>
    </row>
    <row r="36" spans="1:15" x14ac:dyDescent="0.2">
      <c r="A36" s="2" t="s">
        <v>14</v>
      </c>
      <c r="B36" s="4">
        <v>57</v>
      </c>
      <c r="C36" s="4">
        <v>162</v>
      </c>
      <c r="D36" s="4">
        <v>17</v>
      </c>
      <c r="E36" s="4">
        <v>13</v>
      </c>
      <c r="F36" s="4">
        <v>0</v>
      </c>
      <c r="G36" s="4">
        <v>0</v>
      </c>
      <c r="H36" s="4">
        <v>27300</v>
      </c>
      <c r="I36" s="4">
        <v>107700</v>
      </c>
      <c r="J36" s="4">
        <v>11500</v>
      </c>
      <c r="K36" s="6">
        <f t="shared" si="3"/>
        <v>8.5185185185185183E-2</v>
      </c>
      <c r="L36" s="15">
        <v>0</v>
      </c>
      <c r="M36" s="4">
        <v>135900</v>
      </c>
      <c r="N36" s="4">
        <f t="shared" si="1"/>
        <v>457780.95238095237</v>
      </c>
      <c r="O36" s="4">
        <f t="shared" si="2"/>
        <v>138300</v>
      </c>
    </row>
    <row r="37" spans="1:15" x14ac:dyDescent="0.2">
      <c r="A37" s="2" t="s">
        <v>15</v>
      </c>
      <c r="B37" s="4">
        <v>115</v>
      </c>
      <c r="C37" s="4">
        <v>110</v>
      </c>
      <c r="D37" s="4">
        <v>3</v>
      </c>
      <c r="E37" s="4">
        <v>28</v>
      </c>
      <c r="F37" s="4">
        <v>1</v>
      </c>
      <c r="G37" s="4">
        <v>1</v>
      </c>
      <c r="H37" s="4">
        <v>61000</v>
      </c>
      <c r="I37" s="4">
        <v>238700</v>
      </c>
      <c r="J37" s="4">
        <v>45400</v>
      </c>
      <c r="K37" s="6">
        <f t="shared" si="3"/>
        <v>0.15148481815148482</v>
      </c>
      <c r="L37" s="15">
        <v>-3.2199999999999999E-2</v>
      </c>
      <c r="M37" s="4">
        <v>302300</v>
      </c>
      <c r="N37" s="4">
        <f t="shared" si="1"/>
        <v>476461.90476190473</v>
      </c>
      <c r="O37" s="4">
        <f t="shared" si="2"/>
        <v>138300</v>
      </c>
    </row>
    <row r="38" spans="1:15" x14ac:dyDescent="0.2">
      <c r="A38" s="2" t="s">
        <v>16</v>
      </c>
      <c r="B38" s="4">
        <v>112</v>
      </c>
      <c r="C38" s="4">
        <v>139</v>
      </c>
      <c r="D38" s="4">
        <v>5</v>
      </c>
      <c r="E38" s="4">
        <v>9</v>
      </c>
      <c r="F38" s="4">
        <v>0</v>
      </c>
      <c r="G38" s="4">
        <v>0</v>
      </c>
      <c r="H38" s="4">
        <v>88700</v>
      </c>
      <c r="I38" s="4">
        <v>89700</v>
      </c>
      <c r="J38" s="4">
        <v>3200</v>
      </c>
      <c r="K38" s="6">
        <f t="shared" si="3"/>
        <v>1.7937219730941704E-2</v>
      </c>
      <c r="L38" s="15">
        <v>3.3E-3</v>
      </c>
      <c r="M38" s="4">
        <v>179500</v>
      </c>
      <c r="N38" s="4">
        <f t="shared" si="1"/>
        <v>490419.04761904763</v>
      </c>
      <c r="O38" s="4">
        <f t="shared" si="2"/>
        <v>138300</v>
      </c>
    </row>
    <row r="39" spans="1:15" x14ac:dyDescent="0.2">
      <c r="A39" s="2" t="s">
        <v>17</v>
      </c>
      <c r="B39" s="4">
        <v>89</v>
      </c>
      <c r="C39" s="4">
        <v>127</v>
      </c>
      <c r="D39" s="4">
        <v>37</v>
      </c>
      <c r="E39" s="4">
        <v>19</v>
      </c>
      <c r="F39" s="4">
        <v>0</v>
      </c>
      <c r="G39" s="4">
        <v>0</v>
      </c>
      <c r="H39" s="4">
        <v>40200</v>
      </c>
      <c r="I39" s="4">
        <v>109900</v>
      </c>
      <c r="J39" s="4">
        <v>3200</v>
      </c>
      <c r="K39" s="6">
        <f t="shared" si="3"/>
        <v>2.1319120586275817E-2</v>
      </c>
      <c r="L39" s="15">
        <v>0</v>
      </c>
      <c r="M39" s="4">
        <v>149500</v>
      </c>
      <c r="N39" s="4">
        <f t="shared" si="1"/>
        <v>500047.61904761905</v>
      </c>
      <c r="O39" s="4">
        <f t="shared" si="2"/>
        <v>138300</v>
      </c>
    </row>
    <row r="40" spans="1:15" x14ac:dyDescent="0.2">
      <c r="A40" s="2" t="s">
        <v>18</v>
      </c>
      <c r="B40" s="4">
        <v>93</v>
      </c>
      <c r="C40" s="4">
        <v>476</v>
      </c>
      <c r="D40" s="4">
        <v>15</v>
      </c>
      <c r="E40" s="4">
        <v>12</v>
      </c>
      <c r="F40" s="4">
        <v>0</v>
      </c>
      <c r="G40" s="4">
        <v>0</v>
      </c>
      <c r="H40" s="4">
        <v>47300</v>
      </c>
      <c r="I40" s="4">
        <v>87800</v>
      </c>
      <c r="J40" s="4">
        <v>3000</v>
      </c>
      <c r="K40" s="6">
        <f t="shared" si="3"/>
        <v>2.220577350111029E-2</v>
      </c>
      <c r="L40" s="15">
        <v>-3.2000000000000002E-3</v>
      </c>
      <c r="M40" s="4">
        <v>138300</v>
      </c>
      <c r="N40" s="4">
        <f t="shared" si="1"/>
        <v>510642.85714285716</v>
      </c>
      <c r="O40" s="4">
        <f t="shared" si="2"/>
        <v>239200</v>
      </c>
    </row>
    <row r="41" spans="1:15" x14ac:dyDescent="0.2">
      <c r="A41" s="2" t="s">
        <v>19</v>
      </c>
      <c r="B41" s="4">
        <v>203</v>
      </c>
      <c r="C41" s="4">
        <v>265</v>
      </c>
      <c r="D41" s="4">
        <v>10</v>
      </c>
      <c r="E41" s="4">
        <v>28</v>
      </c>
      <c r="F41" s="4">
        <v>0</v>
      </c>
      <c r="G41" s="4">
        <v>0</v>
      </c>
      <c r="H41" s="4">
        <v>224500</v>
      </c>
      <c r="I41" s="4">
        <v>138200</v>
      </c>
      <c r="J41" s="4">
        <v>4900</v>
      </c>
      <c r="K41" s="6">
        <f t="shared" si="3"/>
        <v>1.3509787703336091E-2</v>
      </c>
      <c r="L41" s="15">
        <v>2.53E-2</v>
      </c>
      <c r="M41" s="4">
        <v>367600</v>
      </c>
      <c r="N41" s="4">
        <f t="shared" si="1"/>
        <v>514071.42857142858</v>
      </c>
      <c r="O41" s="4">
        <f t="shared" si="2"/>
        <v>226800</v>
      </c>
    </row>
    <row r="42" spans="1:15" x14ac:dyDescent="0.2">
      <c r="A42" s="2" t="s">
        <v>20</v>
      </c>
      <c r="B42" s="4">
        <v>197</v>
      </c>
      <c r="C42" s="4">
        <v>262</v>
      </c>
      <c r="D42" s="4">
        <v>8</v>
      </c>
      <c r="E42" s="5">
        <v>43</v>
      </c>
      <c r="F42" s="4">
        <v>0</v>
      </c>
      <c r="G42" s="5">
        <v>1</v>
      </c>
      <c r="H42" s="4">
        <v>122900</v>
      </c>
      <c r="I42" s="4">
        <v>320600</v>
      </c>
      <c r="J42" s="4">
        <v>39600</v>
      </c>
      <c r="K42" s="6">
        <f t="shared" si="3"/>
        <v>8.9289740698985348E-2</v>
      </c>
      <c r="L42" s="15">
        <v>-2.69E-2</v>
      </c>
      <c r="M42" s="4">
        <v>452600</v>
      </c>
      <c r="N42" s="4">
        <f t="shared" si="1"/>
        <v>517680.95238095237</v>
      </c>
      <c r="O42" s="4">
        <f t="shared" si="2"/>
        <v>226800</v>
      </c>
    </row>
    <row r="43" spans="1:15" x14ac:dyDescent="0.2">
      <c r="A43" s="2" t="s">
        <v>21</v>
      </c>
      <c r="B43" s="4">
        <v>124</v>
      </c>
      <c r="C43" s="4">
        <v>249</v>
      </c>
      <c r="D43" s="4">
        <v>14</v>
      </c>
      <c r="E43" s="5">
        <v>30</v>
      </c>
      <c r="F43" s="4">
        <v>0</v>
      </c>
      <c r="G43" s="5">
        <v>1</v>
      </c>
      <c r="H43" s="4">
        <v>61200</v>
      </c>
      <c r="I43" s="4">
        <v>271000</v>
      </c>
      <c r="J43" s="4">
        <v>58600</v>
      </c>
      <c r="K43" s="6">
        <f t="shared" si="3"/>
        <v>0.17639975918121614</v>
      </c>
      <c r="L43" s="15">
        <v>-2.29E-2</v>
      </c>
      <c r="M43" s="4">
        <v>332400</v>
      </c>
      <c r="N43" s="4">
        <f t="shared" si="1"/>
        <v>521776.19047619047</v>
      </c>
      <c r="O43" s="4">
        <f t="shared" si="2"/>
        <v>226800</v>
      </c>
    </row>
    <row r="44" spans="1:15" x14ac:dyDescent="0.2">
      <c r="A44" s="2" t="s">
        <v>22</v>
      </c>
      <c r="B44" s="4">
        <v>92</v>
      </c>
      <c r="C44" s="4">
        <v>244</v>
      </c>
      <c r="D44" s="4">
        <v>9</v>
      </c>
      <c r="E44" s="5">
        <v>28</v>
      </c>
      <c r="F44" s="4">
        <v>0</v>
      </c>
      <c r="G44" s="5">
        <v>1</v>
      </c>
      <c r="H44" s="4">
        <v>57300</v>
      </c>
      <c r="I44" s="4">
        <v>213900</v>
      </c>
      <c r="J44" s="4">
        <v>27700</v>
      </c>
      <c r="K44" s="6">
        <f t="shared" si="3"/>
        <v>0.1021386430678466</v>
      </c>
      <c r="L44" s="15">
        <v>0</v>
      </c>
      <c r="M44" s="4">
        <v>275000</v>
      </c>
      <c r="N44" s="4">
        <f t="shared" si="1"/>
        <v>528085.71428571432</v>
      </c>
      <c r="O44" s="4">
        <f t="shared" si="2"/>
        <v>226800</v>
      </c>
    </row>
    <row r="45" spans="1:15" x14ac:dyDescent="0.2">
      <c r="A45" s="2" t="s">
        <v>23</v>
      </c>
      <c r="B45" s="4">
        <v>145</v>
      </c>
      <c r="C45" s="4">
        <v>428</v>
      </c>
      <c r="D45" s="4">
        <v>76</v>
      </c>
      <c r="E45" s="5">
        <v>20</v>
      </c>
      <c r="F45" s="4">
        <v>0</v>
      </c>
      <c r="G45" s="5">
        <v>1</v>
      </c>
      <c r="H45" s="4">
        <v>79300</v>
      </c>
      <c r="I45" s="4">
        <v>158900</v>
      </c>
      <c r="J45" s="4">
        <v>28000</v>
      </c>
      <c r="K45" s="6">
        <f t="shared" si="3"/>
        <v>0.11754827875734676</v>
      </c>
      <c r="L45" s="15">
        <v>-9.5999999999999992E-3</v>
      </c>
      <c r="M45" s="4">
        <v>239200</v>
      </c>
      <c r="N45" s="4">
        <f t="shared" si="1"/>
        <v>545138.09523809527</v>
      </c>
      <c r="O45" s="4">
        <f t="shared" si="2"/>
        <v>226800</v>
      </c>
    </row>
    <row r="46" spans="1:15" x14ac:dyDescent="0.2">
      <c r="A46" s="2" t="s">
        <v>24</v>
      </c>
      <c r="B46" s="4">
        <v>99</v>
      </c>
      <c r="C46" s="4">
        <v>186</v>
      </c>
      <c r="D46" s="4">
        <v>21</v>
      </c>
      <c r="E46" s="4">
        <v>22</v>
      </c>
      <c r="F46" s="4">
        <v>0</v>
      </c>
      <c r="G46" s="4">
        <v>0</v>
      </c>
      <c r="H46" s="4">
        <v>68800</v>
      </c>
      <c r="I46" s="4">
        <v>157800</v>
      </c>
      <c r="J46" s="4">
        <v>5500</v>
      </c>
      <c r="K46" s="6">
        <f t="shared" si="3"/>
        <v>2.4271844660194174E-2</v>
      </c>
      <c r="L46" s="15">
        <v>-1.5800000000000002E-2</v>
      </c>
      <c r="M46" s="4">
        <v>226800</v>
      </c>
      <c r="N46" s="4">
        <f t="shared" si="1"/>
        <v>545080.95238095243</v>
      </c>
      <c r="O46" s="4">
        <f t="shared" si="2"/>
        <v>248100</v>
      </c>
    </row>
    <row r="47" spans="1:15" x14ac:dyDescent="0.2">
      <c r="A47" s="2" t="s">
        <v>25</v>
      </c>
      <c r="B47" s="4">
        <v>550</v>
      </c>
      <c r="C47" s="4">
        <v>261</v>
      </c>
      <c r="D47" s="4">
        <v>7</v>
      </c>
      <c r="E47" s="4">
        <v>42</v>
      </c>
      <c r="F47" s="4">
        <v>0</v>
      </c>
      <c r="G47" s="4">
        <v>0</v>
      </c>
      <c r="H47" s="4">
        <v>441800</v>
      </c>
      <c r="I47" s="4">
        <v>295200</v>
      </c>
      <c r="J47" s="4">
        <v>17900</v>
      </c>
      <c r="K47" s="6">
        <f t="shared" si="3"/>
        <v>2.42876526458616E-2</v>
      </c>
      <c r="L47" s="15">
        <v>2.8999999999999998E-2</v>
      </c>
      <c r="M47" s="4">
        <v>755100</v>
      </c>
      <c r="N47" s="4">
        <f t="shared" si="1"/>
        <v>517638.09523809527</v>
      </c>
      <c r="O47" s="4">
        <f t="shared" si="2"/>
        <v>248100</v>
      </c>
    </row>
    <row r="48" spans="1:15" x14ac:dyDescent="0.2">
      <c r="A48" s="2" t="s">
        <v>26</v>
      </c>
      <c r="B48" s="4">
        <v>150</v>
      </c>
      <c r="C48" s="4">
        <v>235</v>
      </c>
      <c r="D48" s="4">
        <v>33</v>
      </c>
      <c r="E48" s="4">
        <v>24</v>
      </c>
      <c r="F48" s="4">
        <v>0</v>
      </c>
      <c r="G48" s="4">
        <v>0</v>
      </c>
      <c r="H48" s="4">
        <v>123200</v>
      </c>
      <c r="I48" s="4">
        <v>150100</v>
      </c>
      <c r="J48" s="4">
        <v>5100</v>
      </c>
      <c r="K48" s="6">
        <f t="shared" si="3"/>
        <v>1.8660812294182216E-2</v>
      </c>
      <c r="L48" s="15">
        <v>1.1399999999999999E-2</v>
      </c>
      <c r="M48" s="4">
        <v>276700</v>
      </c>
      <c r="N48" s="4">
        <f t="shared" si="1"/>
        <v>517619.04761904763</v>
      </c>
      <c r="O48" s="4">
        <f t="shared" si="2"/>
        <v>248100</v>
      </c>
    </row>
    <row r="49" spans="1:15" x14ac:dyDescent="0.2">
      <c r="A49" s="2" t="s">
        <v>27</v>
      </c>
      <c r="B49" s="4">
        <v>120</v>
      </c>
      <c r="C49" s="4">
        <v>301</v>
      </c>
      <c r="D49" s="4">
        <v>36</v>
      </c>
      <c r="E49" s="4">
        <v>25</v>
      </c>
      <c r="F49" s="4">
        <v>0</v>
      </c>
      <c r="G49" s="4">
        <v>0</v>
      </c>
      <c r="H49" s="4">
        <v>52700</v>
      </c>
      <c r="I49" s="4">
        <v>195400</v>
      </c>
      <c r="J49" s="4">
        <v>13700</v>
      </c>
      <c r="K49" s="6">
        <f t="shared" si="3"/>
        <v>5.5219669488109635E-2</v>
      </c>
      <c r="L49" s="15">
        <v>-1.6200000000000003E-2</v>
      </c>
      <c r="M49" s="4">
        <v>248100</v>
      </c>
      <c r="N49" s="4">
        <f t="shared" si="1"/>
        <v>526071.42857142852</v>
      </c>
      <c r="O49" s="4">
        <f t="shared" si="2"/>
        <v>413100</v>
      </c>
    </row>
    <row r="50" spans="1:15" x14ac:dyDescent="0.2">
      <c r="A50" s="2" t="s">
        <v>28</v>
      </c>
      <c r="B50" s="4">
        <v>182</v>
      </c>
      <c r="C50" s="4">
        <v>395</v>
      </c>
      <c r="D50" s="4">
        <v>108</v>
      </c>
      <c r="E50" s="4">
        <v>25</v>
      </c>
      <c r="F50" s="4">
        <v>1</v>
      </c>
      <c r="G50" s="4">
        <v>2</v>
      </c>
      <c r="H50" s="4">
        <v>194500</v>
      </c>
      <c r="I50" s="4">
        <v>194400</v>
      </c>
      <c r="J50" s="4">
        <v>23800</v>
      </c>
      <c r="K50" s="6">
        <f t="shared" si="3"/>
        <v>6.1198251478529184E-2</v>
      </c>
      <c r="L50" s="15">
        <v>0</v>
      </c>
      <c r="M50" s="4">
        <v>413100</v>
      </c>
      <c r="N50" s="4">
        <f t="shared" si="1"/>
        <v>521376.19047619047</v>
      </c>
      <c r="O50" s="4">
        <f t="shared" si="2"/>
        <v>463800</v>
      </c>
    </row>
    <row r="51" spans="1:15" x14ac:dyDescent="0.2">
      <c r="A51" s="2" t="s">
        <v>29</v>
      </c>
      <c r="B51" s="4">
        <v>287</v>
      </c>
      <c r="C51" s="4">
        <v>272</v>
      </c>
      <c r="D51" s="4">
        <v>36</v>
      </c>
      <c r="E51" s="4">
        <v>41</v>
      </c>
      <c r="F51" s="4">
        <v>0</v>
      </c>
      <c r="G51" s="4">
        <v>0</v>
      </c>
      <c r="H51" s="4">
        <v>242900</v>
      </c>
      <c r="I51" s="4">
        <v>249200</v>
      </c>
      <c r="J51" s="4">
        <v>8400</v>
      </c>
      <c r="K51" s="6">
        <f t="shared" si="3"/>
        <v>1.7069701280227598E-2</v>
      </c>
      <c r="L51" s="15">
        <v>-9.5999999999999992E-3</v>
      </c>
      <c r="M51" s="4">
        <v>492100</v>
      </c>
      <c r="N51" s="4">
        <f t="shared" si="1"/>
        <v>517738.09523809527</v>
      </c>
      <c r="O51" s="4">
        <f t="shared" si="2"/>
        <v>463800</v>
      </c>
    </row>
    <row r="52" spans="1:15" x14ac:dyDescent="0.2">
      <c r="A52" s="2" t="s">
        <v>30</v>
      </c>
      <c r="B52" s="4">
        <v>614</v>
      </c>
      <c r="C52" s="4">
        <v>428</v>
      </c>
      <c r="D52" s="4">
        <v>50</v>
      </c>
      <c r="E52" s="4">
        <v>50</v>
      </c>
      <c r="F52" s="4"/>
      <c r="G52" s="4"/>
      <c r="H52" s="4">
        <v>655500</v>
      </c>
      <c r="I52" s="4">
        <v>369100</v>
      </c>
      <c r="J52" s="4">
        <v>21300</v>
      </c>
      <c r="K52" s="6">
        <f t="shared" si="3"/>
        <v>2.0788600429435877E-2</v>
      </c>
      <c r="L52" s="15">
        <v>1.6200000000000003E-2</v>
      </c>
      <c r="M52" s="4">
        <v>1028800</v>
      </c>
      <c r="N52" s="4">
        <f t="shared" si="1"/>
        <v>487585.71428571426</v>
      </c>
      <c r="O52" s="4">
        <f t="shared" si="2"/>
        <v>463800</v>
      </c>
    </row>
    <row r="53" spans="1:15" x14ac:dyDescent="0.2">
      <c r="A53" s="2" t="s">
        <v>31</v>
      </c>
      <c r="B53" s="4">
        <v>183</v>
      </c>
      <c r="C53" s="4">
        <v>740</v>
      </c>
      <c r="D53" s="4">
        <v>62</v>
      </c>
      <c r="E53" s="4">
        <v>40</v>
      </c>
      <c r="F53" s="4"/>
      <c r="G53" s="4"/>
      <c r="H53" s="4">
        <v>240700</v>
      </c>
      <c r="I53" s="4">
        <v>223100</v>
      </c>
      <c r="J53" s="4">
        <v>21200</v>
      </c>
      <c r="K53" s="6">
        <f t="shared" si="3"/>
        <v>4.5709357481673138E-2</v>
      </c>
      <c r="L53" s="15">
        <v>-1.6000000000000001E-3</v>
      </c>
      <c r="M53" s="4">
        <v>463800</v>
      </c>
      <c r="N53" s="4">
        <f t="shared" si="1"/>
        <v>477728.57142857142</v>
      </c>
      <c r="O53" s="4">
        <f t="shared" si="2"/>
        <v>596900</v>
      </c>
    </row>
    <row r="54" spans="1:15" x14ac:dyDescent="0.2">
      <c r="A54" s="2" t="s">
        <v>32</v>
      </c>
      <c r="B54" s="4">
        <v>318</v>
      </c>
      <c r="C54" s="4">
        <v>268</v>
      </c>
      <c r="D54" s="4">
        <v>56</v>
      </c>
      <c r="E54" s="4">
        <v>58</v>
      </c>
      <c r="F54" s="4"/>
      <c r="G54" s="4"/>
      <c r="H54" s="4">
        <v>297000</v>
      </c>
      <c r="I54" s="4">
        <v>334200</v>
      </c>
      <c r="J54" s="4">
        <v>51300</v>
      </c>
      <c r="K54" s="6">
        <f t="shared" si="3"/>
        <v>8.1273764258555134E-2</v>
      </c>
      <c r="L54" s="15">
        <v>1.6399999999999998E-2</v>
      </c>
      <c r="M54" s="4">
        <v>632300</v>
      </c>
      <c r="N54" s="4">
        <f t="shared" si="1"/>
        <v>467823.80952380953</v>
      </c>
      <c r="O54" s="4">
        <f t="shared" si="2"/>
        <v>472600</v>
      </c>
    </row>
    <row r="55" spans="1:15" x14ac:dyDescent="0.2">
      <c r="A55" s="2" t="s">
        <v>33</v>
      </c>
      <c r="B55" s="4">
        <v>633</v>
      </c>
      <c r="C55" s="4">
        <v>652</v>
      </c>
      <c r="D55" s="4">
        <v>80</v>
      </c>
      <c r="E55" s="4">
        <v>66</v>
      </c>
      <c r="F55" s="4"/>
      <c r="G55" s="4"/>
      <c r="H55" s="4">
        <v>497000</v>
      </c>
      <c r="I55" s="4">
        <v>529400</v>
      </c>
      <c r="J55" s="4">
        <v>44500</v>
      </c>
      <c r="K55" s="6">
        <f t="shared" si="3"/>
        <v>4.3355416991426345E-2</v>
      </c>
      <c r="L55" s="15">
        <v>-1.6299999999999999E-2</v>
      </c>
      <c r="M55" s="4">
        <v>1026900</v>
      </c>
      <c r="N55" s="4">
        <f t="shared" si="1"/>
        <v>446985.71428571426</v>
      </c>
      <c r="O55" s="4">
        <f t="shared" si="2"/>
        <v>351700</v>
      </c>
    </row>
    <row r="56" spans="1:15" x14ac:dyDescent="0.2">
      <c r="A56" s="2" t="s">
        <v>34</v>
      </c>
      <c r="B56" s="4">
        <v>319</v>
      </c>
      <c r="C56" s="4">
        <v>480</v>
      </c>
      <c r="D56" s="4">
        <v>44</v>
      </c>
      <c r="E56" s="4">
        <v>44</v>
      </c>
      <c r="F56" s="4"/>
      <c r="G56" s="4"/>
      <c r="H56" s="4">
        <v>332900</v>
      </c>
      <c r="I56" s="4">
        <v>249700</v>
      </c>
      <c r="J56" s="4">
        <v>13900</v>
      </c>
      <c r="K56" s="6">
        <f t="shared" si="3"/>
        <v>2.3858565053209751E-2</v>
      </c>
      <c r="L56" s="15">
        <v>6.5000000000000006E-3</v>
      </c>
      <c r="M56" s="4">
        <v>596900</v>
      </c>
      <c r="N56" s="4">
        <f t="shared" si="1"/>
        <v>441366.66666666669</v>
      </c>
      <c r="O56" s="4">
        <f t="shared" si="2"/>
        <v>351700</v>
      </c>
    </row>
    <row r="57" spans="1:15" x14ac:dyDescent="0.2">
      <c r="A57" s="2" t="s">
        <v>35</v>
      </c>
      <c r="B57" s="4">
        <v>557</v>
      </c>
      <c r="C57" s="4">
        <v>261</v>
      </c>
      <c r="D57" s="4">
        <v>41</v>
      </c>
      <c r="E57" s="4">
        <v>57</v>
      </c>
      <c r="F57" s="4"/>
      <c r="G57" s="4"/>
      <c r="H57" s="4">
        <v>510400</v>
      </c>
      <c r="I57" s="4">
        <v>465000</v>
      </c>
      <c r="J57" s="4">
        <v>36000</v>
      </c>
      <c r="K57" s="6">
        <f t="shared" si="3"/>
        <v>3.6907935206069303E-2</v>
      </c>
      <c r="L57" s="15">
        <v>2.6600000000000002E-2</v>
      </c>
      <c r="M57" s="4">
        <v>1016400</v>
      </c>
      <c r="N57" s="4">
        <f t="shared" si="1"/>
        <v>401576.19047619047</v>
      </c>
      <c r="O57" s="4">
        <f t="shared" si="2"/>
        <v>351700</v>
      </c>
    </row>
    <row r="58" spans="1:15" x14ac:dyDescent="0.2">
      <c r="A58" s="2" t="s">
        <v>36</v>
      </c>
      <c r="B58" s="4">
        <v>355</v>
      </c>
      <c r="C58" s="4">
        <v>377</v>
      </c>
      <c r="D58" s="4">
        <v>18</v>
      </c>
      <c r="E58" s="4">
        <v>75</v>
      </c>
      <c r="F58" s="4"/>
      <c r="G58" s="4"/>
      <c r="H58" s="4">
        <v>297700</v>
      </c>
      <c r="I58" s="4">
        <v>395500</v>
      </c>
      <c r="J58" s="4">
        <v>22100</v>
      </c>
      <c r="K58" s="6">
        <f t="shared" si="3"/>
        <v>3.1881130986728214E-2</v>
      </c>
      <c r="L58" s="15">
        <v>1.7000000000000001E-3</v>
      </c>
      <c r="M58" s="4">
        <v>694600</v>
      </c>
      <c r="N58" s="4">
        <f t="shared" si="1"/>
        <v>390404.76190476189</v>
      </c>
      <c r="O58" s="4">
        <f t="shared" si="2"/>
        <v>351700</v>
      </c>
    </row>
    <row r="59" spans="1:15" x14ac:dyDescent="0.2">
      <c r="A59" s="2" t="s">
        <v>37</v>
      </c>
      <c r="B59" s="4">
        <v>258</v>
      </c>
      <c r="C59" s="4">
        <v>229</v>
      </c>
      <c r="D59" s="4">
        <v>34</v>
      </c>
      <c r="E59" s="4">
        <v>30</v>
      </c>
      <c r="F59" s="4"/>
      <c r="G59" s="4"/>
      <c r="H59" s="4">
        <v>207200</v>
      </c>
      <c r="I59" s="4">
        <v>243100</v>
      </c>
      <c r="J59" s="4">
        <v>52600</v>
      </c>
      <c r="K59" s="6">
        <f t="shared" si="3"/>
        <v>0.11681101487896958</v>
      </c>
      <c r="L59" s="15">
        <v>5.1000000000000004E-3</v>
      </c>
      <c r="M59" s="4">
        <v>472600</v>
      </c>
      <c r="N59" s="4">
        <f t="shared" si="1"/>
        <v>394261.90476190473</v>
      </c>
      <c r="O59" s="4">
        <f t="shared" si="2"/>
        <v>351700</v>
      </c>
    </row>
    <row r="60" spans="1:15" x14ac:dyDescent="0.2">
      <c r="A60" s="2" t="s">
        <v>38</v>
      </c>
      <c r="B60" s="4">
        <v>175</v>
      </c>
      <c r="C60" s="4">
        <v>349</v>
      </c>
      <c r="D60" s="4">
        <v>26</v>
      </c>
      <c r="E60" s="4">
        <v>30</v>
      </c>
      <c r="F60" s="4"/>
      <c r="G60" s="4"/>
      <c r="H60" s="4">
        <v>105200</v>
      </c>
      <c r="I60" s="4">
        <v>244500</v>
      </c>
      <c r="J60" s="4">
        <v>36000</v>
      </c>
      <c r="K60" s="6">
        <f t="shared" si="3"/>
        <v>0.10294538175579068</v>
      </c>
      <c r="L60" s="15">
        <v>-1.67E-2</v>
      </c>
      <c r="M60" s="4">
        <v>351700</v>
      </c>
      <c r="N60" s="4">
        <f t="shared" si="1"/>
        <v>391723.80952380953</v>
      </c>
      <c r="O60" s="4">
        <f t="shared" si="2"/>
        <v>360800</v>
      </c>
    </row>
    <row r="61" spans="1:15" x14ac:dyDescent="0.2">
      <c r="A61" s="2" t="s">
        <v>39</v>
      </c>
      <c r="B61" s="4">
        <v>189</v>
      </c>
      <c r="C61" s="4">
        <v>367</v>
      </c>
      <c r="D61" s="4">
        <v>44</v>
      </c>
      <c r="E61" s="4">
        <v>29</v>
      </c>
      <c r="F61" s="4"/>
      <c r="G61" s="4"/>
      <c r="H61" s="4">
        <v>195800</v>
      </c>
      <c r="I61" s="4">
        <v>162200</v>
      </c>
      <c r="J61" s="4">
        <v>44200</v>
      </c>
      <c r="K61" s="6">
        <f t="shared" si="3"/>
        <v>0.12346368715083798</v>
      </c>
      <c r="L61" s="15">
        <v>1.34E-2</v>
      </c>
      <c r="M61" s="4">
        <v>360800</v>
      </c>
      <c r="N61" s="4">
        <f t="shared" si="1"/>
        <v>410714.28571428574</v>
      </c>
      <c r="O61" s="4">
        <f t="shared" si="2"/>
        <v>407500</v>
      </c>
    </row>
    <row r="62" spans="1:15" x14ac:dyDescent="0.2">
      <c r="A62" s="2" t="s">
        <v>40</v>
      </c>
      <c r="B62" s="4">
        <v>229</v>
      </c>
      <c r="C62" s="4">
        <v>239</v>
      </c>
      <c r="D62" s="4">
        <v>32</v>
      </c>
      <c r="E62" s="4">
        <v>40</v>
      </c>
      <c r="F62" s="4"/>
      <c r="G62" s="4"/>
      <c r="H62" s="4">
        <v>164400</v>
      </c>
      <c r="I62" s="4">
        <v>262100</v>
      </c>
      <c r="J62" s="4">
        <v>12500</v>
      </c>
      <c r="K62" s="6">
        <f t="shared" si="3"/>
        <v>2.9308323563892145E-2</v>
      </c>
      <c r="L62" s="15">
        <v>-6.6E-3</v>
      </c>
      <c r="M62" s="4">
        <v>439600</v>
      </c>
      <c r="N62" s="4">
        <f t="shared" si="1"/>
        <v>423233.33333333331</v>
      </c>
      <c r="O62" s="4">
        <f t="shared" si="2"/>
        <v>225600</v>
      </c>
    </row>
    <row r="63" spans="1:15" x14ac:dyDescent="0.2">
      <c r="A63" s="2" t="s">
        <v>41</v>
      </c>
      <c r="B63" s="4">
        <v>388</v>
      </c>
      <c r="C63" s="4">
        <v>257</v>
      </c>
      <c r="D63" s="4">
        <v>35</v>
      </c>
      <c r="E63" s="4">
        <v>37</v>
      </c>
      <c r="F63" s="4"/>
      <c r="G63" s="4"/>
      <c r="H63" s="4">
        <v>275900</v>
      </c>
      <c r="I63" s="4">
        <v>230500</v>
      </c>
      <c r="J63" s="4">
        <v>21700</v>
      </c>
      <c r="K63" s="6">
        <f t="shared" si="3"/>
        <v>4.2851500789889418E-2</v>
      </c>
      <c r="L63" s="15">
        <v>-9.8999999999999991E-3</v>
      </c>
      <c r="M63" s="4">
        <v>528400</v>
      </c>
      <c r="N63" s="4">
        <f t="shared" si="1"/>
        <v>419376.19047619047</v>
      </c>
      <c r="O63" s="4">
        <f t="shared" si="2"/>
        <v>178800</v>
      </c>
    </row>
    <row r="64" spans="1:15" x14ac:dyDescent="0.2">
      <c r="A64" s="2" t="s">
        <v>42</v>
      </c>
      <c r="B64" s="4">
        <v>291</v>
      </c>
      <c r="C64" s="4">
        <v>322</v>
      </c>
      <c r="D64" s="4">
        <v>43</v>
      </c>
      <c r="E64" s="4">
        <v>38</v>
      </c>
      <c r="F64" s="4"/>
      <c r="G64" s="4"/>
      <c r="H64" s="4">
        <v>189900</v>
      </c>
      <c r="I64" s="4">
        <v>218300</v>
      </c>
      <c r="J64" s="4">
        <v>8200</v>
      </c>
      <c r="K64" s="6">
        <f t="shared" si="3"/>
        <v>2.0088192062714356E-2</v>
      </c>
      <c r="L64" s="15">
        <v>6.7000000000000002E-3</v>
      </c>
      <c r="M64" s="4">
        <v>418400</v>
      </c>
      <c r="N64" s="4">
        <f t="shared" si="1"/>
        <v>428042.85714285716</v>
      </c>
      <c r="O64" s="4">
        <f t="shared" si="2"/>
        <v>178800</v>
      </c>
    </row>
    <row r="65" spans="1:15" x14ac:dyDescent="0.2">
      <c r="A65" s="2" t="s">
        <v>43</v>
      </c>
      <c r="B65" s="4">
        <v>306</v>
      </c>
      <c r="C65" s="4">
        <v>229</v>
      </c>
      <c r="D65" s="4">
        <v>11</v>
      </c>
      <c r="E65" s="4">
        <v>25</v>
      </c>
      <c r="F65" s="4"/>
      <c r="G65" s="4"/>
      <c r="H65" s="4">
        <v>226900</v>
      </c>
      <c r="I65" s="4">
        <v>180600</v>
      </c>
      <c r="J65" s="4">
        <v>21700</v>
      </c>
      <c r="K65" s="6">
        <f t="shared" si="3"/>
        <v>5.325153374233129E-2</v>
      </c>
      <c r="L65" s="15">
        <v>6.7000000000000002E-3</v>
      </c>
      <c r="M65" s="4">
        <v>407500</v>
      </c>
      <c r="N65" s="4">
        <f t="shared" si="1"/>
        <v>419795.23809523811</v>
      </c>
      <c r="O65" s="4">
        <f t="shared" si="2"/>
        <v>178800</v>
      </c>
    </row>
    <row r="66" spans="1:15" x14ac:dyDescent="0.2">
      <c r="A66" s="2" t="s">
        <v>44</v>
      </c>
      <c r="B66" s="4">
        <v>486</v>
      </c>
      <c r="C66" s="4">
        <v>181</v>
      </c>
      <c r="D66" s="4">
        <v>6</v>
      </c>
      <c r="E66" s="4">
        <v>24</v>
      </c>
      <c r="F66" s="4"/>
      <c r="G66" s="4"/>
      <c r="H66" s="4">
        <v>325700</v>
      </c>
      <c r="I66" s="4">
        <v>214200</v>
      </c>
      <c r="J66" s="4">
        <v>54600</v>
      </c>
      <c r="K66" s="6">
        <f t="shared" si="3"/>
        <v>0.10112983885904797</v>
      </c>
      <c r="L66" s="15">
        <v>2.9100000000000001E-2</v>
      </c>
      <c r="M66" s="4">
        <v>597300</v>
      </c>
      <c r="N66" s="4">
        <f t="shared" si="1"/>
        <v>434252.38095238095</v>
      </c>
      <c r="O66" s="4">
        <f t="shared" si="2"/>
        <v>178800</v>
      </c>
    </row>
    <row r="67" spans="1:15" x14ac:dyDescent="0.2">
      <c r="A67" s="2" t="s">
        <v>45</v>
      </c>
      <c r="B67" s="4">
        <v>127</v>
      </c>
      <c r="C67" s="4">
        <v>259</v>
      </c>
      <c r="D67" s="4">
        <v>20</v>
      </c>
      <c r="E67" s="4">
        <v>19</v>
      </c>
      <c r="F67" s="4"/>
      <c r="G67" s="4"/>
      <c r="H67" s="4">
        <v>66000</v>
      </c>
      <c r="I67" s="4">
        <v>158600</v>
      </c>
      <c r="J67" s="4">
        <v>4400</v>
      </c>
      <c r="K67" s="6">
        <f t="shared" si="3"/>
        <v>1.9590382902938557E-2</v>
      </c>
      <c r="L67" s="15">
        <v>-1.5300000000000001E-2</v>
      </c>
      <c r="M67" s="4">
        <v>225600</v>
      </c>
      <c r="N67" s="4">
        <f t="shared" si="1"/>
        <v>441809.52380952379</v>
      </c>
      <c r="O67" s="4">
        <f t="shared" si="2"/>
        <v>178800</v>
      </c>
    </row>
    <row r="68" spans="1:15" x14ac:dyDescent="0.2">
      <c r="A68" s="2" t="s">
        <v>46</v>
      </c>
      <c r="B68" s="4">
        <v>106</v>
      </c>
      <c r="C68" s="4">
        <v>400</v>
      </c>
      <c r="D68" s="4">
        <v>27</v>
      </c>
      <c r="E68" s="4">
        <v>12</v>
      </c>
      <c r="F68" s="4"/>
      <c r="G68" s="4"/>
      <c r="H68" s="4">
        <v>45100</v>
      </c>
      <c r="I68" s="4">
        <v>105800</v>
      </c>
      <c r="J68" s="4">
        <v>26600</v>
      </c>
      <c r="K68" s="6">
        <f t="shared" si="3"/>
        <v>0.17627567925778662</v>
      </c>
      <c r="L68" s="15">
        <v>8.5000000000000006E-3</v>
      </c>
      <c r="M68" s="4">
        <v>178800</v>
      </c>
      <c r="N68" s="4">
        <f t="shared" si="1"/>
        <v>471690.47619047621</v>
      </c>
      <c r="O68" s="4">
        <f t="shared" si="2"/>
        <v>276300</v>
      </c>
    </row>
    <row r="69" spans="1:15" x14ac:dyDescent="0.2">
      <c r="A69" s="2" t="s">
        <v>47</v>
      </c>
      <c r="B69" s="4">
        <v>245</v>
      </c>
      <c r="C69" s="4">
        <v>242</v>
      </c>
      <c r="D69" s="4">
        <v>22</v>
      </c>
      <c r="E69" s="4">
        <v>16</v>
      </c>
      <c r="F69" s="4"/>
      <c r="G69" s="4"/>
      <c r="H69" s="4">
        <v>131700</v>
      </c>
      <c r="I69" s="4">
        <v>134600</v>
      </c>
      <c r="J69" s="4">
        <v>9400</v>
      </c>
      <c r="K69" s="6">
        <f t="shared" si="3"/>
        <v>3.5298535486293657E-2</v>
      </c>
      <c r="L69" s="15">
        <v>0</v>
      </c>
      <c r="M69" s="4">
        <v>276300</v>
      </c>
      <c r="N69" s="4">
        <f t="shared" si="1"/>
        <v>482680.95238095237</v>
      </c>
      <c r="O69" s="4">
        <f t="shared" si="2"/>
        <v>256800</v>
      </c>
    </row>
    <row r="70" spans="1:15" x14ac:dyDescent="0.2">
      <c r="A70" s="2" t="s">
        <v>48</v>
      </c>
      <c r="B70" s="4">
        <v>274</v>
      </c>
      <c r="C70" s="4">
        <v>228</v>
      </c>
      <c r="D70" s="4">
        <v>24</v>
      </c>
      <c r="E70" s="4">
        <v>23</v>
      </c>
      <c r="F70" s="4"/>
      <c r="G70" s="4"/>
      <c r="H70" s="4">
        <v>169300</v>
      </c>
      <c r="I70" s="4">
        <v>237300</v>
      </c>
      <c r="J70" s="4">
        <v>17700</v>
      </c>
      <c r="K70" s="6">
        <f t="shared" si="3"/>
        <v>4.3531726512543042E-2</v>
      </c>
      <c r="L70" s="15">
        <v>-6.7000000000000002E-3</v>
      </c>
      <c r="M70" s="4">
        <v>425600</v>
      </c>
      <c r="N70" s="4">
        <f t="shared" si="1"/>
        <v>497509.52380952379</v>
      </c>
      <c r="O70" s="4">
        <f t="shared" si="2"/>
        <v>256800</v>
      </c>
    </row>
    <row r="71" spans="1:15" x14ac:dyDescent="0.2">
      <c r="A71" s="2" t="s">
        <v>49</v>
      </c>
      <c r="B71" s="4">
        <v>276</v>
      </c>
      <c r="C71" s="4">
        <v>213</v>
      </c>
      <c r="D71" s="4">
        <v>18</v>
      </c>
      <c r="E71" s="4">
        <v>11</v>
      </c>
      <c r="F71" s="4"/>
      <c r="G71" s="4"/>
      <c r="H71" s="4">
        <v>170300</v>
      </c>
      <c r="I71" s="4">
        <v>143100</v>
      </c>
      <c r="J71" s="4">
        <v>10300</v>
      </c>
      <c r="K71" s="6">
        <f t="shared" si="3"/>
        <v>3.2865347798340779E-2</v>
      </c>
      <c r="L71" s="15">
        <v>1.2E-2</v>
      </c>
      <c r="M71" s="4">
        <v>314500</v>
      </c>
      <c r="N71" s="4">
        <f t="shared" si="1"/>
        <v>524323.80952380947</v>
      </c>
      <c r="O71" s="4">
        <f t="shared" si="2"/>
        <v>256800</v>
      </c>
    </row>
    <row r="72" spans="1:15" x14ac:dyDescent="0.2">
      <c r="A72" s="2" t="s">
        <v>50</v>
      </c>
      <c r="B72" s="4">
        <v>304</v>
      </c>
      <c r="C72" s="4">
        <v>149</v>
      </c>
      <c r="D72" s="4">
        <v>24</v>
      </c>
      <c r="E72" s="4">
        <v>27</v>
      </c>
      <c r="F72" s="4"/>
      <c r="G72" s="4"/>
      <c r="H72" s="4">
        <v>237800</v>
      </c>
      <c r="I72" s="4">
        <v>160200</v>
      </c>
      <c r="J72" s="4">
        <v>12700</v>
      </c>
      <c r="K72" s="6">
        <f t="shared" si="3"/>
        <v>3.1909547738693464E-2</v>
      </c>
      <c r="L72" s="15">
        <v>1.3899999999999999E-2</v>
      </c>
      <c r="M72" s="4">
        <v>415700</v>
      </c>
      <c r="N72" s="4">
        <f t="shared" si="1"/>
        <v>537157.14285714284</v>
      </c>
      <c r="O72" s="4">
        <f t="shared" si="2"/>
        <v>256800</v>
      </c>
    </row>
    <row r="73" spans="1:15" x14ac:dyDescent="0.2">
      <c r="A73" s="2" t="s">
        <v>51</v>
      </c>
      <c r="B73" s="4">
        <v>329</v>
      </c>
      <c r="C73" s="4">
        <v>296</v>
      </c>
      <c r="D73" s="4">
        <v>25</v>
      </c>
      <c r="E73" s="4">
        <v>35</v>
      </c>
      <c r="F73" s="4"/>
      <c r="G73" s="4"/>
      <c r="H73" s="4">
        <v>197000</v>
      </c>
      <c r="I73" s="4">
        <v>191800</v>
      </c>
      <c r="J73" s="4">
        <v>18400</v>
      </c>
      <c r="K73" s="6">
        <f t="shared" si="3"/>
        <v>4.7325102880658436E-2</v>
      </c>
      <c r="L73" s="15">
        <v>-3.4000000000000002E-3</v>
      </c>
      <c r="M73" s="4">
        <v>395600</v>
      </c>
      <c r="N73" s="4">
        <f t="shared" si="1"/>
        <v>563680.95238095243</v>
      </c>
      <c r="O73" s="4">
        <f t="shared" si="2"/>
        <v>180800</v>
      </c>
    </row>
    <row r="74" spans="1:15" x14ac:dyDescent="0.2">
      <c r="A74" s="2" t="s">
        <v>52</v>
      </c>
      <c r="B74" s="4">
        <v>212</v>
      </c>
      <c r="C74" s="4">
        <v>252</v>
      </c>
      <c r="D74" s="4">
        <v>36</v>
      </c>
      <c r="E74" s="4">
        <v>13</v>
      </c>
      <c r="F74" s="4"/>
      <c r="G74" s="4"/>
      <c r="H74" s="4">
        <v>131600</v>
      </c>
      <c r="I74" s="4">
        <v>91900</v>
      </c>
      <c r="J74" s="4">
        <v>32500</v>
      </c>
      <c r="K74" s="6">
        <f t="shared" si="3"/>
        <v>0.14541387024608501</v>
      </c>
      <c r="L74" s="15">
        <v>2.6600000000000002E-2</v>
      </c>
      <c r="M74" s="4">
        <v>256800</v>
      </c>
      <c r="N74" s="4">
        <f t="shared" si="1"/>
        <v>577657.14285714284</v>
      </c>
      <c r="O74" s="4">
        <f t="shared" si="2"/>
        <v>180800</v>
      </c>
    </row>
    <row r="75" spans="1:15" x14ac:dyDescent="0.2">
      <c r="A75" s="2" t="s">
        <v>53</v>
      </c>
      <c r="B75" s="4">
        <v>271</v>
      </c>
      <c r="C75" s="4">
        <v>173</v>
      </c>
      <c r="D75" s="4">
        <v>26</v>
      </c>
      <c r="E75" s="4">
        <v>44</v>
      </c>
      <c r="F75" s="4"/>
      <c r="G75" s="4"/>
      <c r="H75" s="4">
        <v>160000</v>
      </c>
      <c r="I75" s="4">
        <v>264300</v>
      </c>
      <c r="J75" s="4">
        <v>9000</v>
      </c>
      <c r="K75" s="6">
        <f t="shared" si="3"/>
        <v>2.1211407023332549E-2</v>
      </c>
      <c r="L75" s="15">
        <v>-8.8000000000000005E-3</v>
      </c>
      <c r="M75" s="4">
        <v>424300</v>
      </c>
      <c r="N75" s="4">
        <f t="shared" si="1"/>
        <v>573047.61904761905</v>
      </c>
      <c r="O75" s="4">
        <f t="shared" si="2"/>
        <v>180800</v>
      </c>
    </row>
    <row r="76" spans="1:15" x14ac:dyDescent="0.2">
      <c r="A76" s="2" t="s">
        <v>54</v>
      </c>
      <c r="B76" s="4">
        <v>265</v>
      </c>
      <c r="C76" s="4">
        <v>165</v>
      </c>
      <c r="D76" s="4">
        <v>5</v>
      </c>
      <c r="E76" s="4">
        <v>64</v>
      </c>
      <c r="F76" s="4"/>
      <c r="G76" s="4"/>
      <c r="H76" s="4">
        <v>197900</v>
      </c>
      <c r="I76" s="4">
        <v>306400</v>
      </c>
      <c r="J76" s="4">
        <v>83700</v>
      </c>
      <c r="K76" s="6">
        <f t="shared" si="3"/>
        <v>0.16597263533610945</v>
      </c>
      <c r="L76" s="15">
        <v>1.7899999999999999E-2</v>
      </c>
      <c r="M76" s="4">
        <v>589300</v>
      </c>
      <c r="N76" s="4">
        <f t="shared" si="1"/>
        <v>576928.57142857148</v>
      </c>
      <c r="O76" s="4">
        <f t="shared" si="2"/>
        <v>180800</v>
      </c>
    </row>
    <row r="77" spans="1:15" x14ac:dyDescent="0.2">
      <c r="A77" s="2" t="s">
        <v>55</v>
      </c>
      <c r="B77" s="4">
        <v>517</v>
      </c>
      <c r="C77" s="4">
        <v>275</v>
      </c>
      <c r="D77" s="4">
        <v>30</v>
      </c>
      <c r="E77" s="4">
        <v>28</v>
      </c>
      <c r="F77" s="4"/>
      <c r="G77" s="4"/>
      <c r="H77" s="4">
        <v>327200</v>
      </c>
      <c r="I77" s="4">
        <v>148900</v>
      </c>
      <c r="J77" s="4">
        <v>24200</v>
      </c>
      <c r="K77" s="6">
        <f t="shared" si="3"/>
        <v>5.0829657634950641E-2</v>
      </c>
      <c r="L77" s="15">
        <v>4.87E-2</v>
      </c>
      <c r="M77" s="4">
        <v>478900</v>
      </c>
      <c r="N77" s="4">
        <f t="shared" si="1"/>
        <v>574600</v>
      </c>
      <c r="O77" s="4">
        <f t="shared" si="2"/>
        <v>180800</v>
      </c>
    </row>
    <row r="78" spans="1:15" x14ac:dyDescent="0.2">
      <c r="A78" s="2" t="s">
        <v>56</v>
      </c>
      <c r="B78" s="4">
        <v>75</v>
      </c>
      <c r="C78" s="4">
        <v>444</v>
      </c>
      <c r="D78" s="4">
        <v>21</v>
      </c>
      <c r="E78" s="4">
        <v>23</v>
      </c>
      <c r="F78" s="4"/>
      <c r="G78" s="4"/>
      <c r="H78" s="4">
        <v>38700</v>
      </c>
      <c r="I78" s="4">
        <v>139800</v>
      </c>
      <c r="J78" s="4">
        <v>7800</v>
      </c>
      <c r="K78" s="6">
        <f t="shared" si="3"/>
        <v>4.3697478991596636E-2</v>
      </c>
      <c r="L78" s="15">
        <v>-1.49E-2</v>
      </c>
      <c r="M78" s="4">
        <v>180800</v>
      </c>
      <c r="N78" s="4">
        <f t="shared" si="1"/>
        <v>628919.04761904757</v>
      </c>
      <c r="O78" s="4">
        <f t="shared" si="2"/>
        <v>298400</v>
      </c>
    </row>
    <row r="79" spans="1:15" x14ac:dyDescent="0.2">
      <c r="A79" s="2" t="s">
        <v>57</v>
      </c>
      <c r="B79" s="4">
        <v>177</v>
      </c>
      <c r="C79" s="4">
        <v>319</v>
      </c>
      <c r="D79" s="4">
        <v>9</v>
      </c>
      <c r="E79" s="4">
        <v>46</v>
      </c>
      <c r="F79" s="4"/>
      <c r="G79" s="4"/>
      <c r="H79" s="4">
        <v>172800</v>
      </c>
      <c r="I79" s="4">
        <v>282800</v>
      </c>
      <c r="J79" s="4">
        <v>28900</v>
      </c>
      <c r="K79" s="6">
        <f t="shared" si="3"/>
        <v>6.3432835820895525E-2</v>
      </c>
      <c r="L79" s="15">
        <v>-1.66E-2</v>
      </c>
      <c r="M79" s="4">
        <v>460000</v>
      </c>
      <c r="N79" s="4">
        <f t="shared" si="1"/>
        <v>642552.38095238095</v>
      </c>
      <c r="O79" s="4">
        <f t="shared" si="2"/>
        <v>298400</v>
      </c>
    </row>
    <row r="80" spans="1:15" x14ac:dyDescent="0.2">
      <c r="A80" s="2" t="s">
        <v>58</v>
      </c>
      <c r="B80" s="4">
        <v>341</v>
      </c>
      <c r="C80" s="4">
        <v>480</v>
      </c>
      <c r="D80" s="4">
        <v>37</v>
      </c>
      <c r="E80" s="4">
        <v>31</v>
      </c>
      <c r="F80" s="4"/>
      <c r="G80" s="4"/>
      <c r="H80" s="4">
        <v>238600</v>
      </c>
      <c r="I80" s="4">
        <v>318500</v>
      </c>
      <c r="J80" s="4">
        <v>27100</v>
      </c>
      <c r="K80" s="6">
        <f t="shared" si="3"/>
        <v>4.8644767546221504E-2</v>
      </c>
      <c r="L80" s="15">
        <v>1.4800000000000001E-2</v>
      </c>
      <c r="M80" s="4">
        <v>553600</v>
      </c>
      <c r="N80" s="4">
        <f t="shared" si="1"/>
        <v>644838.09523809527</v>
      </c>
      <c r="O80" s="4">
        <f t="shared" si="2"/>
        <v>298400</v>
      </c>
    </row>
    <row r="81" spans="1:15" x14ac:dyDescent="0.2">
      <c r="A81" s="2" t="s">
        <v>59</v>
      </c>
      <c r="B81" s="4">
        <v>195</v>
      </c>
      <c r="C81" s="4">
        <v>593</v>
      </c>
      <c r="D81" s="4">
        <v>22</v>
      </c>
      <c r="E81" s="4">
        <v>29</v>
      </c>
      <c r="F81" s="4"/>
      <c r="G81" s="4"/>
      <c r="H81" s="4">
        <v>88200</v>
      </c>
      <c r="I81" s="4">
        <v>205200</v>
      </c>
      <c r="J81" s="4">
        <v>27300</v>
      </c>
      <c r="K81" s="6">
        <f t="shared" si="3"/>
        <v>9.3047034764826175E-2</v>
      </c>
      <c r="L81" s="15">
        <v>-3.1300000000000001E-2</v>
      </c>
      <c r="M81" s="4">
        <v>298400</v>
      </c>
      <c r="N81" s="4">
        <f t="shared" si="1"/>
        <v>715895.23809523811</v>
      </c>
      <c r="O81" s="4">
        <f t="shared" si="2"/>
        <v>234300</v>
      </c>
    </row>
    <row r="82" spans="1:15" x14ac:dyDescent="0.2">
      <c r="A82" s="2" t="s">
        <v>60</v>
      </c>
      <c r="B82" s="4">
        <v>307</v>
      </c>
      <c r="C82" s="4">
        <v>256</v>
      </c>
      <c r="D82" s="4">
        <v>24</v>
      </c>
      <c r="E82" s="4">
        <v>54</v>
      </c>
      <c r="F82" s="4"/>
      <c r="G82" s="4"/>
      <c r="H82" s="4">
        <v>329800</v>
      </c>
      <c r="I82" s="4">
        <v>408300</v>
      </c>
      <c r="J82" s="4">
        <v>20500</v>
      </c>
      <c r="K82" s="6">
        <f t="shared" si="3"/>
        <v>2.7774014361197669E-2</v>
      </c>
      <c r="L82" s="15">
        <v>0</v>
      </c>
      <c r="M82" s="4">
        <v>759600</v>
      </c>
      <c r="N82" s="4">
        <f t="shared" si="1"/>
        <v>750419.04761904757</v>
      </c>
      <c r="O82" s="4">
        <f t="shared" si="2"/>
        <v>234300</v>
      </c>
    </row>
    <row r="83" spans="1:15" x14ac:dyDescent="0.2">
      <c r="A83" s="2" t="s">
        <v>61</v>
      </c>
      <c r="B83" s="4">
        <v>248</v>
      </c>
      <c r="C83" s="4">
        <v>438</v>
      </c>
      <c r="D83" s="4">
        <v>23</v>
      </c>
      <c r="E83" s="4">
        <v>73</v>
      </c>
      <c r="F83" s="4"/>
      <c r="G83" s="4"/>
      <c r="H83" s="4">
        <v>154600</v>
      </c>
      <c r="I83" s="4">
        <v>547600</v>
      </c>
      <c r="J83" s="4">
        <v>119100</v>
      </c>
      <c r="K83" s="6">
        <f t="shared" si="3"/>
        <v>0.1696097977784107</v>
      </c>
      <c r="L83" s="15">
        <v>-7.1399999999999991E-2</v>
      </c>
      <c r="M83" s="4">
        <v>702500</v>
      </c>
      <c r="N83" s="4">
        <f t="shared" si="1"/>
        <v>779747.61904761905</v>
      </c>
      <c r="O83" s="4">
        <f t="shared" si="2"/>
        <v>234300</v>
      </c>
    </row>
    <row r="84" spans="1:15" x14ac:dyDescent="0.2">
      <c r="A84" s="2" t="s">
        <v>62</v>
      </c>
      <c r="B84" s="4">
        <v>193</v>
      </c>
      <c r="C84" s="4">
        <v>181</v>
      </c>
      <c r="D84" s="4">
        <v>11</v>
      </c>
      <c r="E84" s="4">
        <v>33</v>
      </c>
      <c r="F84" s="4"/>
      <c r="G84" s="4"/>
      <c r="H84" s="4">
        <v>165800</v>
      </c>
      <c r="I84" s="4">
        <v>168800</v>
      </c>
      <c r="J84" s="4">
        <v>19200</v>
      </c>
      <c r="K84" s="6">
        <f t="shared" si="3"/>
        <v>5.7381948595337719E-2</v>
      </c>
      <c r="L84" s="15">
        <v>1.8700000000000001E-2</v>
      </c>
      <c r="M84" s="4">
        <v>447400</v>
      </c>
      <c r="N84" s="4">
        <f t="shared" si="1"/>
        <v>824900</v>
      </c>
      <c r="O84" s="4">
        <f t="shared" si="2"/>
        <v>234300</v>
      </c>
    </row>
    <row r="85" spans="1:15" x14ac:dyDescent="0.2">
      <c r="A85" s="2" t="s">
        <v>63</v>
      </c>
      <c r="B85" s="4">
        <v>206</v>
      </c>
      <c r="C85" s="4">
        <v>417</v>
      </c>
      <c r="D85" s="4">
        <v>92</v>
      </c>
      <c r="E85" s="4">
        <v>57</v>
      </c>
      <c r="F85" s="4"/>
      <c r="G85" s="4"/>
      <c r="H85" s="4">
        <v>160400</v>
      </c>
      <c r="I85" s="4">
        <v>377000</v>
      </c>
      <c r="J85" s="4">
        <v>54100</v>
      </c>
      <c r="K85" s="6">
        <f t="shared" si="3"/>
        <v>0.1006698920729438</v>
      </c>
      <c r="L85" s="15">
        <v>-8.3999999999999995E-3</v>
      </c>
      <c r="M85" s="4">
        <v>600400</v>
      </c>
      <c r="N85" s="4">
        <f t="shared" si="1"/>
        <v>847457.14285714284</v>
      </c>
      <c r="O85" s="4">
        <f t="shared" si="2"/>
        <v>234300</v>
      </c>
    </row>
    <row r="86" spans="1:15" x14ac:dyDescent="0.2">
      <c r="A86" s="2" t="s">
        <v>64</v>
      </c>
      <c r="B86" s="4">
        <v>97</v>
      </c>
      <c r="C86" s="4">
        <v>335</v>
      </c>
      <c r="D86" s="4">
        <v>24</v>
      </c>
      <c r="E86" s="4">
        <v>13</v>
      </c>
      <c r="F86" s="4"/>
      <c r="G86" s="4"/>
      <c r="H86" s="4">
        <v>135200</v>
      </c>
      <c r="I86" s="4">
        <v>99100</v>
      </c>
      <c r="J86" s="4">
        <v>70400</v>
      </c>
      <c r="K86" s="6">
        <f t="shared" si="3"/>
        <v>0.30046948356807512</v>
      </c>
      <c r="L86" s="15">
        <v>-1.5100000000000001E-2</v>
      </c>
      <c r="M86" s="4">
        <v>234300</v>
      </c>
      <c r="N86" s="4">
        <f t="shared" si="1"/>
        <v>885180.95238095243</v>
      </c>
      <c r="O86" s="4">
        <f t="shared" si="2"/>
        <v>384300</v>
      </c>
    </row>
    <row r="87" spans="1:15" x14ac:dyDescent="0.2">
      <c r="A87" s="2" t="s">
        <v>65</v>
      </c>
      <c r="B87" s="4">
        <v>408</v>
      </c>
      <c r="C87" s="4">
        <v>653</v>
      </c>
      <c r="D87" s="4">
        <v>28</v>
      </c>
      <c r="E87" s="4">
        <v>53</v>
      </c>
      <c r="F87" s="4"/>
      <c r="G87" s="4"/>
      <c r="H87" s="4">
        <v>568300</v>
      </c>
      <c r="I87" s="4">
        <v>332600</v>
      </c>
      <c r="J87" s="4">
        <v>27200</v>
      </c>
      <c r="K87" s="6">
        <f t="shared" si="3"/>
        <v>3.0192030192030192E-2</v>
      </c>
      <c r="L87" s="15">
        <v>8.3999999999999995E-3</v>
      </c>
      <c r="M87" s="4">
        <v>900900</v>
      </c>
      <c r="N87" s="4">
        <f t="shared" ref="N87:N91" si="4">AVERAGE($M88:$M108)</f>
        <v>929285.71428571432</v>
      </c>
      <c r="O87" s="4">
        <f t="shared" ref="O87:O146" si="5">MIN(M88:M92)</f>
        <v>384300</v>
      </c>
    </row>
    <row r="88" spans="1:15" x14ac:dyDescent="0.2">
      <c r="A88" s="2" t="s">
        <v>66</v>
      </c>
      <c r="B88" s="4">
        <v>194</v>
      </c>
      <c r="C88" s="4">
        <v>308</v>
      </c>
      <c r="D88" s="4">
        <v>32</v>
      </c>
      <c r="E88" s="4">
        <v>42</v>
      </c>
      <c r="F88" s="4"/>
      <c r="G88" s="4"/>
      <c r="H88" s="4">
        <v>131900</v>
      </c>
      <c r="I88" s="4">
        <v>239200</v>
      </c>
      <c r="J88" s="4">
        <v>17600</v>
      </c>
      <c r="K88" s="6">
        <f t="shared" ref="K88:K114" si="6">J88/(H88+I88)</f>
        <v>4.7426569657774184E-2</v>
      </c>
      <c r="L88" s="15">
        <v>-1.1699999999999999E-2</v>
      </c>
      <c r="M88" s="4">
        <v>384300</v>
      </c>
      <c r="N88" s="4">
        <f t="shared" si="4"/>
        <v>959709.52380952379</v>
      </c>
      <c r="O88" s="4">
        <f t="shared" si="5"/>
        <v>507100</v>
      </c>
    </row>
    <row r="89" spans="1:15" x14ac:dyDescent="0.2">
      <c r="A89" s="2" t="s">
        <v>67</v>
      </c>
      <c r="B89" s="4">
        <v>321</v>
      </c>
      <c r="C89" s="4">
        <v>588</v>
      </c>
      <c r="D89" s="4">
        <v>31</v>
      </c>
      <c r="E89" s="4">
        <v>66</v>
      </c>
      <c r="F89" s="4"/>
      <c r="G89" s="4"/>
      <c r="H89" s="4">
        <v>213900</v>
      </c>
      <c r="I89" s="4">
        <v>584000</v>
      </c>
      <c r="J89" s="4">
        <v>118700</v>
      </c>
      <c r="K89" s="6">
        <f t="shared" si="6"/>
        <v>0.14876550946233863</v>
      </c>
      <c r="L89" s="15">
        <v>-3.4700000000000002E-2</v>
      </c>
      <c r="M89" s="4">
        <v>806300</v>
      </c>
      <c r="N89" s="4">
        <f t="shared" si="4"/>
        <v>952952.38095238095</v>
      </c>
      <c r="O89" s="4">
        <f t="shared" si="5"/>
        <v>507100</v>
      </c>
    </row>
    <row r="90" spans="1:15" x14ac:dyDescent="0.2">
      <c r="A90" s="2" t="s">
        <v>68</v>
      </c>
      <c r="B90" s="4">
        <v>226</v>
      </c>
      <c r="C90" s="4">
        <v>272</v>
      </c>
      <c r="D90" s="4">
        <v>101</v>
      </c>
      <c r="E90" s="4">
        <v>44</v>
      </c>
      <c r="F90" s="4"/>
      <c r="G90" s="4"/>
      <c r="H90" s="4">
        <v>194400</v>
      </c>
      <c r="I90" s="4">
        <v>253500</v>
      </c>
      <c r="J90" s="4">
        <v>58200</v>
      </c>
      <c r="K90" s="6">
        <f t="shared" si="6"/>
        <v>0.12993971868720697</v>
      </c>
      <c r="L90" s="15">
        <v>-1.9099999999999999E-2</v>
      </c>
      <c r="M90" s="4">
        <v>507100</v>
      </c>
      <c r="N90" s="4">
        <f t="shared" si="4"/>
        <v>954790.47619047621</v>
      </c>
      <c r="O90" s="4">
        <f t="shared" si="5"/>
        <v>550300</v>
      </c>
    </row>
    <row r="91" spans="1:15" x14ac:dyDescent="0.2">
      <c r="A91" s="2" t="s">
        <v>69</v>
      </c>
      <c r="B91" s="4">
        <v>207</v>
      </c>
      <c r="C91" s="4">
        <v>412</v>
      </c>
      <c r="D91" s="4">
        <v>52</v>
      </c>
      <c r="E91" s="4">
        <v>60</v>
      </c>
      <c r="F91" s="4"/>
      <c r="G91" s="4"/>
      <c r="H91" s="4">
        <v>292700</v>
      </c>
      <c r="I91" s="4">
        <v>438700</v>
      </c>
      <c r="J91" s="4">
        <v>100600</v>
      </c>
      <c r="K91" s="6">
        <f t="shared" si="6"/>
        <v>0.13754443532950505</v>
      </c>
      <c r="L91" s="15">
        <v>-9.3999999999999986E-3</v>
      </c>
      <c r="M91" s="4">
        <v>737000</v>
      </c>
      <c r="N91" s="4">
        <f t="shared" si="4"/>
        <v>940357.14285714284</v>
      </c>
      <c r="O91" s="4">
        <f t="shared" si="5"/>
        <v>327500</v>
      </c>
    </row>
    <row r="92" spans="1:15" x14ac:dyDescent="0.2">
      <c r="A92" s="2" t="s">
        <v>70</v>
      </c>
      <c r="B92" s="4">
        <v>487</v>
      </c>
      <c r="C92" s="4">
        <v>461</v>
      </c>
      <c r="D92" s="4">
        <v>104</v>
      </c>
      <c r="E92" s="4">
        <v>33</v>
      </c>
      <c r="F92" s="4"/>
      <c r="G92" s="4"/>
      <c r="H92" s="4">
        <v>604900</v>
      </c>
      <c r="I92" s="4">
        <v>221700</v>
      </c>
      <c r="J92" s="4">
        <v>46400</v>
      </c>
      <c r="K92" s="6">
        <f t="shared" si="6"/>
        <v>5.6133559157996615E-2</v>
      </c>
      <c r="L92" s="15">
        <v>1.4199999999999999E-2</v>
      </c>
      <c r="M92" s="4">
        <v>877600</v>
      </c>
      <c r="N92" s="4">
        <f t="shared" ref="N92:N111" si="7">AVERAGE($M93:$M113)</f>
        <v>941028.57142857148</v>
      </c>
      <c r="O92" s="4">
        <f t="shared" si="5"/>
        <v>327500</v>
      </c>
    </row>
    <row r="93" spans="1:15" x14ac:dyDescent="0.2">
      <c r="A93" s="2" t="s">
        <v>71</v>
      </c>
      <c r="B93" s="4">
        <v>399</v>
      </c>
      <c r="C93" s="4">
        <v>390</v>
      </c>
      <c r="D93" s="4">
        <v>38</v>
      </c>
      <c r="E93" s="4">
        <v>51</v>
      </c>
      <c r="F93" s="4"/>
      <c r="G93" s="4"/>
      <c r="H93" s="4">
        <v>387800</v>
      </c>
      <c r="I93" s="4">
        <v>284100</v>
      </c>
      <c r="J93" s="4">
        <v>11300</v>
      </c>
      <c r="K93" s="6">
        <f t="shared" si="6"/>
        <v>1.6817978865902663E-2</v>
      </c>
      <c r="L93" s="15">
        <v>-6.1999999999999998E-3</v>
      </c>
      <c r="M93" s="4">
        <v>685200</v>
      </c>
      <c r="N93" s="4">
        <f t="shared" si="7"/>
        <v>935371.42857142852</v>
      </c>
      <c r="O93" s="4">
        <f t="shared" si="5"/>
        <v>327500</v>
      </c>
    </row>
    <row r="94" spans="1:15" x14ac:dyDescent="0.2">
      <c r="A94" s="2" t="s">
        <v>72</v>
      </c>
      <c r="B94" s="4">
        <v>650</v>
      </c>
      <c r="C94" s="4">
        <v>218</v>
      </c>
      <c r="D94" s="4">
        <v>13</v>
      </c>
      <c r="E94" s="4">
        <v>75</v>
      </c>
      <c r="F94" s="4"/>
      <c r="G94" s="4"/>
      <c r="H94" s="4">
        <v>514200</v>
      </c>
      <c r="I94" s="4">
        <v>437800</v>
      </c>
      <c r="J94" s="4">
        <v>31300</v>
      </c>
      <c r="K94" s="6">
        <f t="shared" si="6"/>
        <v>3.2878151260504203E-2</v>
      </c>
      <c r="L94" s="15">
        <v>4.7999999999999996E-3</v>
      </c>
      <c r="M94" s="4">
        <v>952600</v>
      </c>
      <c r="N94" s="4">
        <f t="shared" si="7"/>
        <v>925723.80952380947</v>
      </c>
      <c r="O94" s="4">
        <f t="shared" si="5"/>
        <v>327500</v>
      </c>
    </row>
    <row r="95" spans="1:15" x14ac:dyDescent="0.2">
      <c r="A95" s="2" t="s">
        <v>73</v>
      </c>
      <c r="B95" s="4">
        <v>311</v>
      </c>
      <c r="C95" s="4">
        <v>647</v>
      </c>
      <c r="D95" s="4">
        <v>71</v>
      </c>
      <c r="E95" s="4">
        <v>45</v>
      </c>
      <c r="F95" s="4"/>
      <c r="G95" s="4"/>
      <c r="H95" s="4">
        <v>260600</v>
      </c>
      <c r="I95" s="4">
        <v>275400</v>
      </c>
      <c r="J95" s="4">
        <v>13800</v>
      </c>
      <c r="K95" s="6">
        <f t="shared" si="6"/>
        <v>2.5746268656716417E-2</v>
      </c>
      <c r="L95" s="15">
        <v>-7.8000000000000005E-3</v>
      </c>
      <c r="M95" s="4">
        <v>550300</v>
      </c>
      <c r="N95" s="4">
        <f t="shared" si="7"/>
        <v>920147.61904761905</v>
      </c>
      <c r="O95" s="4">
        <f t="shared" si="5"/>
        <v>327500</v>
      </c>
    </row>
    <row r="96" spans="1:15" x14ac:dyDescent="0.2">
      <c r="A96" s="2" t="s">
        <v>74</v>
      </c>
      <c r="B96" s="4">
        <v>123</v>
      </c>
      <c r="C96" s="4">
        <v>510</v>
      </c>
      <c r="D96" s="4">
        <v>16</v>
      </c>
      <c r="E96" s="4">
        <v>35</v>
      </c>
      <c r="F96" s="4"/>
      <c r="G96" s="4"/>
      <c r="H96" s="4">
        <v>89900</v>
      </c>
      <c r="I96" s="4">
        <v>193000</v>
      </c>
      <c r="J96" s="4">
        <v>44600</v>
      </c>
      <c r="K96" s="6">
        <f t="shared" si="6"/>
        <v>0.15765288087663484</v>
      </c>
      <c r="L96" s="15">
        <v>0</v>
      </c>
      <c r="M96" s="4">
        <v>327500</v>
      </c>
      <c r="N96" s="4">
        <f t="shared" si="7"/>
        <v>925071.42857142852</v>
      </c>
      <c r="O96" s="4">
        <f t="shared" si="5"/>
        <v>430000</v>
      </c>
    </row>
    <row r="97" spans="1:15" x14ac:dyDescent="0.2">
      <c r="A97" s="2" t="s">
        <v>75</v>
      </c>
      <c r="B97" s="4">
        <v>1001</v>
      </c>
      <c r="C97" s="4">
        <v>748</v>
      </c>
      <c r="D97" s="4">
        <v>86</v>
      </c>
      <c r="E97" s="4">
        <v>15</v>
      </c>
      <c r="F97" s="4"/>
      <c r="G97" s="4"/>
      <c r="H97" s="4">
        <v>500000</v>
      </c>
      <c r="I97" s="4">
        <v>169500</v>
      </c>
      <c r="J97" s="4">
        <v>26800</v>
      </c>
      <c r="K97" s="6">
        <f t="shared" si="6"/>
        <v>4.0029873039581776E-2</v>
      </c>
      <c r="L97" s="15">
        <v>2.5600000000000001E-2</v>
      </c>
      <c r="M97" s="4">
        <v>670800</v>
      </c>
      <c r="N97" s="4">
        <f t="shared" si="7"/>
        <v>927752.38095238095</v>
      </c>
      <c r="O97" s="4">
        <f t="shared" si="5"/>
        <v>430000</v>
      </c>
    </row>
    <row r="98" spans="1:15" x14ac:dyDescent="0.2">
      <c r="A98" s="2" t="s">
        <v>76</v>
      </c>
      <c r="B98" s="4">
        <v>175</v>
      </c>
      <c r="C98" s="4">
        <v>524</v>
      </c>
      <c r="D98" s="4">
        <v>36</v>
      </c>
      <c r="E98" s="4">
        <v>50</v>
      </c>
      <c r="F98" s="4"/>
      <c r="G98" s="4"/>
      <c r="H98" s="4">
        <v>102600</v>
      </c>
      <c r="I98" s="4">
        <v>326400</v>
      </c>
      <c r="J98" s="4">
        <v>11400</v>
      </c>
      <c r="K98" s="6">
        <f t="shared" si="6"/>
        <v>2.6573426573426574E-2</v>
      </c>
      <c r="L98" s="15">
        <v>-2.4E-2</v>
      </c>
      <c r="M98" s="4">
        <v>430000</v>
      </c>
      <c r="N98" s="4">
        <f t="shared" si="7"/>
        <v>934161.90476190473</v>
      </c>
      <c r="O98" s="4">
        <f t="shared" si="5"/>
        <v>601600</v>
      </c>
    </row>
    <row r="99" spans="1:15" x14ac:dyDescent="0.2">
      <c r="A99" s="2" t="s">
        <v>77</v>
      </c>
      <c r="B99" s="4">
        <v>657</v>
      </c>
      <c r="C99" s="4">
        <v>443</v>
      </c>
      <c r="D99" s="4">
        <v>33</v>
      </c>
      <c r="E99" s="4">
        <v>130</v>
      </c>
      <c r="F99" s="4"/>
      <c r="G99" s="4"/>
      <c r="H99" s="4">
        <v>550200</v>
      </c>
      <c r="I99" s="4">
        <v>739600</v>
      </c>
      <c r="J99" s="4">
        <v>30200</v>
      </c>
      <c r="K99" s="6">
        <f t="shared" si="6"/>
        <v>2.3414482865560551E-2</v>
      </c>
      <c r="L99" s="15">
        <v>1.6000000000000001E-3</v>
      </c>
      <c r="M99" s="4">
        <v>1321500</v>
      </c>
      <c r="N99" s="4">
        <f t="shared" si="7"/>
        <v>887833.33333333337</v>
      </c>
      <c r="O99" s="4">
        <f t="shared" si="5"/>
        <v>601600</v>
      </c>
    </row>
    <row r="100" spans="1:15" x14ac:dyDescent="0.2">
      <c r="A100" s="2" t="s">
        <v>78</v>
      </c>
      <c r="B100" s="4">
        <v>404</v>
      </c>
      <c r="C100" s="4">
        <v>614</v>
      </c>
      <c r="D100" s="4">
        <v>179</v>
      </c>
      <c r="E100" s="4">
        <v>67</v>
      </c>
      <c r="F100" s="4"/>
      <c r="G100" s="4"/>
      <c r="H100" s="4">
        <v>270900</v>
      </c>
      <c r="I100" s="4">
        <v>474900</v>
      </c>
      <c r="J100" s="4">
        <v>31600</v>
      </c>
      <c r="K100" s="6">
        <f t="shared" si="6"/>
        <v>4.2370608742290157E-2</v>
      </c>
      <c r="L100" s="15">
        <v>-1.5E-3</v>
      </c>
      <c r="M100" s="4">
        <v>746300</v>
      </c>
      <c r="N100" s="4">
        <f t="shared" si="7"/>
        <v>873033.33333333337</v>
      </c>
      <c r="O100" s="4">
        <f t="shared" si="5"/>
        <v>601600</v>
      </c>
    </row>
    <row r="101" spans="1:15" x14ac:dyDescent="0.2">
      <c r="A101" s="2" t="s">
        <v>79</v>
      </c>
      <c r="B101" s="4">
        <v>404</v>
      </c>
      <c r="C101" s="4">
        <v>1219</v>
      </c>
      <c r="D101" s="4">
        <v>90</v>
      </c>
      <c r="E101" s="4">
        <v>54</v>
      </c>
      <c r="F101" s="4"/>
      <c r="G101" s="4"/>
      <c r="H101" s="4">
        <v>258000</v>
      </c>
      <c r="I101" s="4">
        <v>343400</v>
      </c>
      <c r="J101" s="4">
        <v>16600</v>
      </c>
      <c r="K101" s="6">
        <f t="shared" si="6"/>
        <v>2.760226139008979E-2</v>
      </c>
      <c r="L101" s="15">
        <v>-7.8000000000000005E-3</v>
      </c>
      <c r="M101" s="4">
        <v>601600</v>
      </c>
      <c r="N101" s="4">
        <f t="shared" si="7"/>
        <v>868733.33333333337</v>
      </c>
      <c r="O101" s="4">
        <f t="shared" si="5"/>
        <v>1074100</v>
      </c>
    </row>
    <row r="102" spans="1:15" x14ac:dyDescent="0.2">
      <c r="A102" s="2" t="s">
        <v>80</v>
      </c>
      <c r="B102" s="4">
        <v>1322</v>
      </c>
      <c r="C102" s="4">
        <v>690</v>
      </c>
      <c r="D102" s="4">
        <v>119</v>
      </c>
      <c r="E102" s="4">
        <v>111</v>
      </c>
      <c r="F102" s="4"/>
      <c r="G102" s="4"/>
      <c r="H102" s="4">
        <v>1066800</v>
      </c>
      <c r="I102" s="4">
        <v>614700</v>
      </c>
      <c r="J102" s="4">
        <v>106400</v>
      </c>
      <c r="K102" s="6">
        <f t="shared" si="6"/>
        <v>6.3276836158192087E-2</v>
      </c>
      <c r="L102" s="15">
        <v>6.6199999999999995E-2</v>
      </c>
      <c r="M102" s="4">
        <v>1790600</v>
      </c>
      <c r="N102" s="4">
        <f t="shared" si="7"/>
        <v>825100</v>
      </c>
      <c r="O102" s="4">
        <f t="shared" si="5"/>
        <v>1026500</v>
      </c>
    </row>
    <row r="103" spans="1:15" x14ac:dyDescent="0.2">
      <c r="A103" s="2" t="s">
        <v>81</v>
      </c>
      <c r="B103" s="4">
        <v>807</v>
      </c>
      <c r="C103" s="4">
        <v>1130</v>
      </c>
      <c r="D103" s="4">
        <v>77</v>
      </c>
      <c r="E103" s="4">
        <v>117</v>
      </c>
      <c r="F103" s="4"/>
      <c r="G103" s="4"/>
      <c r="H103" s="4">
        <v>632000</v>
      </c>
      <c r="I103" s="4">
        <v>812700</v>
      </c>
      <c r="J103" s="4">
        <v>34600</v>
      </c>
      <c r="K103" s="6">
        <f t="shared" si="6"/>
        <v>2.3949608915345748E-2</v>
      </c>
      <c r="L103" s="15">
        <v>-1.32E-2</v>
      </c>
      <c r="M103" s="4">
        <v>1484600</v>
      </c>
      <c r="N103" s="4">
        <f t="shared" si="7"/>
        <v>778785.71428571432</v>
      </c>
      <c r="O103" s="4">
        <f t="shared" si="5"/>
        <v>1026500</v>
      </c>
    </row>
    <row r="104" spans="1:15" x14ac:dyDescent="0.2">
      <c r="A104" s="2" t="s">
        <v>82</v>
      </c>
      <c r="B104" s="4">
        <v>911</v>
      </c>
      <c r="C104" s="4">
        <v>661</v>
      </c>
      <c r="D104" s="4">
        <v>75</v>
      </c>
      <c r="E104" s="4">
        <v>61</v>
      </c>
      <c r="F104" s="4"/>
      <c r="G104" s="4"/>
      <c r="H104" s="4">
        <v>813700</v>
      </c>
      <c r="I104" s="4">
        <v>464500</v>
      </c>
      <c r="J104" s="4">
        <v>31400</v>
      </c>
      <c r="K104" s="6">
        <f t="shared" si="6"/>
        <v>2.4565795650133001E-2</v>
      </c>
      <c r="L104" s="15">
        <v>4.0800000000000003E-2</v>
      </c>
      <c r="M104" s="4">
        <v>1318400</v>
      </c>
      <c r="N104" s="4">
        <f t="shared" si="7"/>
        <v>756152.38095238095</v>
      </c>
      <c r="O104" s="4">
        <f t="shared" si="5"/>
        <v>1023200</v>
      </c>
    </row>
    <row r="105" spans="1:15" x14ac:dyDescent="0.2">
      <c r="A105" s="2" t="s">
        <v>83</v>
      </c>
      <c r="B105" s="4">
        <v>775</v>
      </c>
      <c r="C105" s="4">
        <v>515</v>
      </c>
      <c r="D105" s="4">
        <v>78</v>
      </c>
      <c r="E105" s="4">
        <v>111</v>
      </c>
      <c r="F105" s="4"/>
      <c r="G105" s="4"/>
      <c r="H105" s="4">
        <v>537700</v>
      </c>
      <c r="I105" s="4">
        <v>834900</v>
      </c>
      <c r="J105" s="4">
        <v>20600</v>
      </c>
      <c r="K105" s="6">
        <f t="shared" si="6"/>
        <v>1.5008013988051872E-2</v>
      </c>
      <c r="L105" s="15">
        <v>-1.8600000000000002E-2</v>
      </c>
      <c r="M105" s="4">
        <v>1395600</v>
      </c>
      <c r="N105" s="4">
        <f t="shared" si="7"/>
        <v>699828.57142857148</v>
      </c>
      <c r="O105" s="4">
        <f t="shared" si="5"/>
        <v>664400</v>
      </c>
    </row>
    <row r="106" spans="1:15" x14ac:dyDescent="0.2">
      <c r="A106" s="2" t="s">
        <v>84</v>
      </c>
      <c r="B106" s="4">
        <v>472</v>
      </c>
      <c r="C106" s="4">
        <v>1009</v>
      </c>
      <c r="D106" s="4">
        <v>168</v>
      </c>
      <c r="E106" s="4">
        <v>98</v>
      </c>
      <c r="F106" s="4"/>
      <c r="G106" s="4"/>
      <c r="H106" s="4">
        <v>423900</v>
      </c>
      <c r="I106" s="4">
        <v>646400</v>
      </c>
      <c r="J106" s="4">
        <v>39300</v>
      </c>
      <c r="K106" s="6">
        <f t="shared" si="6"/>
        <v>3.6718677006446793E-2</v>
      </c>
      <c r="L106" s="15">
        <v>-4.8999999999999998E-3</v>
      </c>
      <c r="M106" s="4">
        <v>1074100</v>
      </c>
      <c r="N106" s="4">
        <f t="shared" si="7"/>
        <v>665842.85714285716</v>
      </c>
      <c r="O106" s="4">
        <f t="shared" si="5"/>
        <v>545700</v>
      </c>
    </row>
    <row r="107" spans="1:15" x14ac:dyDescent="0.2">
      <c r="A107" s="2" t="s">
        <v>85</v>
      </c>
      <c r="B107" s="4">
        <v>915</v>
      </c>
      <c r="C107" s="4">
        <v>414</v>
      </c>
      <c r="D107" s="4">
        <v>76</v>
      </c>
      <c r="E107" s="4">
        <v>49</v>
      </c>
      <c r="F107" s="4"/>
      <c r="G107" s="4"/>
      <c r="H107" s="4">
        <v>636800</v>
      </c>
      <c r="I107" s="4">
        <v>364200</v>
      </c>
      <c r="J107" s="4">
        <v>20700</v>
      </c>
      <c r="K107" s="6">
        <f t="shared" si="6"/>
        <v>2.0679320679320681E-2</v>
      </c>
      <c r="L107" s="15">
        <v>2.5600000000000001E-2</v>
      </c>
      <c r="M107" s="4">
        <v>1026500</v>
      </c>
      <c r="N107" s="4">
        <f t="shared" si="7"/>
        <v>644638.09523809527</v>
      </c>
      <c r="O107" s="4">
        <f t="shared" si="5"/>
        <v>433900</v>
      </c>
    </row>
    <row r="108" spans="1:15" x14ac:dyDescent="0.2">
      <c r="A108" s="2" t="s">
        <v>86</v>
      </c>
      <c r="B108" s="4">
        <v>1275</v>
      </c>
      <c r="C108" s="4">
        <v>427</v>
      </c>
      <c r="D108" s="4">
        <v>22</v>
      </c>
      <c r="E108" s="4">
        <v>84</v>
      </c>
      <c r="F108" s="4"/>
      <c r="G108" s="4"/>
      <c r="H108" s="4">
        <v>1087800</v>
      </c>
      <c r="I108" s="4">
        <v>713100</v>
      </c>
      <c r="J108" s="4">
        <v>23000</v>
      </c>
      <c r="K108" s="6">
        <f t="shared" si="6"/>
        <v>1.277139208173691E-2</v>
      </c>
      <c r="L108" s="15">
        <v>4.6300000000000001E-2</v>
      </c>
      <c r="M108" s="4">
        <v>1827100</v>
      </c>
      <c r="N108" s="4">
        <f t="shared" si="7"/>
        <v>577271.42857142852</v>
      </c>
      <c r="O108" s="4">
        <f t="shared" si="5"/>
        <v>433900</v>
      </c>
    </row>
    <row r="109" spans="1:15" x14ac:dyDescent="0.2">
      <c r="A109" s="2" t="s">
        <v>87</v>
      </c>
      <c r="B109" s="4">
        <v>484</v>
      </c>
      <c r="C109" s="4">
        <v>484</v>
      </c>
      <c r="D109" s="4">
        <v>19</v>
      </c>
      <c r="E109" s="4">
        <v>48</v>
      </c>
      <c r="F109" s="4"/>
      <c r="G109" s="4"/>
      <c r="H109" s="4">
        <v>438800</v>
      </c>
      <c r="I109" s="4">
        <v>388000</v>
      </c>
      <c r="J109" s="4">
        <v>54900</v>
      </c>
      <c r="K109" s="6">
        <f t="shared" si="6"/>
        <v>6.6400580551523952E-2</v>
      </c>
      <c r="L109" s="15">
        <v>0.02</v>
      </c>
      <c r="M109" s="4">
        <v>1023200</v>
      </c>
      <c r="N109" s="4">
        <f t="shared" si="7"/>
        <v>588785.71428571432</v>
      </c>
      <c r="O109" s="4">
        <f t="shared" si="5"/>
        <v>433900</v>
      </c>
    </row>
    <row r="110" spans="1:15" x14ac:dyDescent="0.2">
      <c r="A110" s="2" t="s">
        <v>88</v>
      </c>
      <c r="B110" s="4">
        <v>213</v>
      </c>
      <c r="C110" s="4">
        <v>361</v>
      </c>
      <c r="D110" s="4">
        <v>19</v>
      </c>
      <c r="E110" s="4">
        <v>43</v>
      </c>
      <c r="F110" s="4"/>
      <c r="G110" s="4"/>
      <c r="H110" s="4">
        <v>164300</v>
      </c>
      <c r="I110" s="4">
        <v>314600</v>
      </c>
      <c r="J110" s="4">
        <v>16500</v>
      </c>
      <c r="K110" s="6">
        <f t="shared" si="6"/>
        <v>3.4453956984756735E-2</v>
      </c>
      <c r="L110" s="15">
        <v>-1.8E-3</v>
      </c>
      <c r="M110" s="4">
        <v>664400</v>
      </c>
      <c r="N110" s="4">
        <f t="shared" si="7"/>
        <v>577214.28571428568</v>
      </c>
      <c r="O110" s="4">
        <f t="shared" si="5"/>
        <v>433900</v>
      </c>
    </row>
    <row r="111" spans="1:15" x14ac:dyDescent="0.2">
      <c r="A111" s="2" t="s">
        <v>89</v>
      </c>
      <c r="B111" s="4">
        <v>172</v>
      </c>
      <c r="C111" s="4">
        <v>561</v>
      </c>
      <c r="D111" s="4">
        <v>51</v>
      </c>
      <c r="E111" s="4">
        <v>52</v>
      </c>
      <c r="F111" s="4"/>
      <c r="G111" s="4"/>
      <c r="H111" s="4">
        <v>132600</v>
      </c>
      <c r="I111" s="4">
        <v>341000</v>
      </c>
      <c r="J111" s="4">
        <v>100</v>
      </c>
      <c r="K111" s="6">
        <f t="shared" si="6"/>
        <v>2.1114864864864866E-4</v>
      </c>
      <c r="L111" s="15">
        <v>-1.44E-2</v>
      </c>
      <c r="M111" s="4">
        <v>545700</v>
      </c>
      <c r="N111" s="4">
        <f t="shared" si="7"/>
        <v>593557.14285714284</v>
      </c>
      <c r="O111" s="4">
        <f t="shared" si="5"/>
        <v>433200</v>
      </c>
    </row>
    <row r="112" spans="1:15" x14ac:dyDescent="0.2">
      <c r="A112" s="2" t="s">
        <v>90</v>
      </c>
      <c r="B112" s="4">
        <v>190</v>
      </c>
      <c r="C112" s="4">
        <v>325</v>
      </c>
      <c r="D112" s="4">
        <v>43</v>
      </c>
      <c r="E112" s="4">
        <v>33</v>
      </c>
      <c r="F112" s="4"/>
      <c r="G112" s="4"/>
      <c r="H112" s="4">
        <v>142100</v>
      </c>
      <c r="I112" s="4">
        <v>291300</v>
      </c>
      <c r="J112" s="4">
        <v>12700</v>
      </c>
      <c r="K112" s="6">
        <f t="shared" si="6"/>
        <v>2.930318412551915E-2</v>
      </c>
      <c r="L112" s="15">
        <v>-8.8999999999999999E-3</v>
      </c>
      <c r="M112" s="4">
        <v>433900</v>
      </c>
      <c r="N112" s="4">
        <f t="shared" ref="N112:N129" si="8">AVERAGE($M113:$M133)</f>
        <v>596980.95238095243</v>
      </c>
      <c r="O112" s="4">
        <f t="shared" si="5"/>
        <v>430900</v>
      </c>
    </row>
    <row r="113" spans="1:15" x14ac:dyDescent="0.2">
      <c r="A113" s="2" t="s">
        <v>91</v>
      </c>
      <c r="B113" s="4">
        <v>384</v>
      </c>
      <c r="C113" s="4">
        <v>625</v>
      </c>
      <c r="D113" s="4">
        <v>39</v>
      </c>
      <c r="E113" s="4">
        <v>70</v>
      </c>
      <c r="F113" s="4"/>
      <c r="G113" s="4"/>
      <c r="H113" s="4">
        <v>345400</v>
      </c>
      <c r="I113" s="4">
        <v>528500</v>
      </c>
      <c r="J113" s="4">
        <v>17700</v>
      </c>
      <c r="K113" s="6">
        <f t="shared" si="6"/>
        <v>2.0254033642293168E-2</v>
      </c>
      <c r="L113" s="15">
        <v>1.8E-3</v>
      </c>
      <c r="M113" s="4">
        <v>891700</v>
      </c>
      <c r="N113" s="4">
        <f t="shared" si="8"/>
        <v>560133.33333333337</v>
      </c>
      <c r="O113" s="4">
        <f t="shared" si="5"/>
        <v>430900</v>
      </c>
    </row>
    <row r="114" spans="1:15" x14ac:dyDescent="0.2">
      <c r="A114" s="2" t="s">
        <v>92</v>
      </c>
      <c r="B114" s="4">
        <v>350</v>
      </c>
      <c r="C114" s="4">
        <v>256</v>
      </c>
      <c r="D114" s="4">
        <v>41</v>
      </c>
      <c r="E114" s="4">
        <v>34</v>
      </c>
      <c r="F114" s="4"/>
      <c r="G114" s="4"/>
      <c r="H114" s="4">
        <v>293100</v>
      </c>
      <c r="I114" s="4">
        <v>273300</v>
      </c>
      <c r="J114" s="4">
        <v>18800</v>
      </c>
      <c r="K114" s="6">
        <f t="shared" si="6"/>
        <v>3.3192090395480225E-2</v>
      </c>
      <c r="L114" s="15">
        <v>1.26E-2</v>
      </c>
      <c r="M114" s="4">
        <v>566400</v>
      </c>
      <c r="N114" s="4">
        <f t="shared" si="8"/>
        <v>539104.76190476189</v>
      </c>
      <c r="O114" s="4">
        <f t="shared" si="5"/>
        <v>430900</v>
      </c>
    </row>
    <row r="115" spans="1:15" x14ac:dyDescent="0.2">
      <c r="A115" s="2" t="s">
        <v>93</v>
      </c>
      <c r="B115" s="4">
        <v>397</v>
      </c>
      <c r="C115" s="4">
        <v>252</v>
      </c>
      <c r="D115" s="4">
        <v>25</v>
      </c>
      <c r="E115" s="4">
        <v>56</v>
      </c>
      <c r="F115" s="4"/>
      <c r="G115" s="4"/>
      <c r="H115" s="4">
        <v>305900</v>
      </c>
      <c r="I115" s="4">
        <v>420000</v>
      </c>
      <c r="J115" s="4"/>
      <c r="K115" s="4"/>
      <c r="L115" s="15">
        <v>-1.9699999999999999E-2</v>
      </c>
      <c r="M115" s="4">
        <v>750000</v>
      </c>
      <c r="N115" s="4">
        <f t="shared" si="8"/>
        <v>511452.38095238095</v>
      </c>
      <c r="O115" s="4">
        <f t="shared" si="5"/>
        <v>348600</v>
      </c>
    </row>
    <row r="116" spans="1:15" x14ac:dyDescent="0.2">
      <c r="A116" s="2" t="s">
        <v>94</v>
      </c>
      <c r="B116" s="4">
        <v>316</v>
      </c>
      <c r="C116" s="4">
        <v>413</v>
      </c>
      <c r="D116" s="4">
        <v>54</v>
      </c>
      <c r="E116" s="4">
        <v>21</v>
      </c>
      <c r="F116" s="4"/>
      <c r="G116" s="4"/>
      <c r="H116" s="4">
        <v>236700</v>
      </c>
      <c r="I116" s="4">
        <v>182500</v>
      </c>
      <c r="J116" s="4"/>
      <c r="K116" s="4"/>
      <c r="L116" s="15">
        <v>7.0999999999999995E-3</v>
      </c>
      <c r="M116" s="4">
        <v>433200</v>
      </c>
      <c r="N116" s="4">
        <f t="shared" si="8"/>
        <v>498209.52380952379</v>
      </c>
      <c r="O116" s="4">
        <f t="shared" si="5"/>
        <v>348600</v>
      </c>
    </row>
    <row r="117" spans="1:15" x14ac:dyDescent="0.2">
      <c r="A117" s="2" t="s">
        <v>95</v>
      </c>
      <c r="B117" s="4">
        <v>297</v>
      </c>
      <c r="C117" s="4">
        <v>489</v>
      </c>
      <c r="D117" s="4">
        <v>16</v>
      </c>
      <c r="E117" s="4">
        <v>35</v>
      </c>
      <c r="F117" s="4"/>
      <c r="G117" s="4"/>
      <c r="H117" s="4">
        <v>192300</v>
      </c>
      <c r="I117" s="4">
        <v>222700</v>
      </c>
      <c r="J117" s="4"/>
      <c r="K117" s="4"/>
      <c r="L117" s="15">
        <v>1.26E-2</v>
      </c>
      <c r="M117" s="4">
        <v>430900</v>
      </c>
      <c r="N117" s="4">
        <f t="shared" si="8"/>
        <v>484685.71428571426</v>
      </c>
      <c r="O117" s="4">
        <f t="shared" si="5"/>
        <v>348600</v>
      </c>
    </row>
    <row r="118" spans="1:15" x14ac:dyDescent="0.2">
      <c r="A118" s="2" t="s">
        <v>96</v>
      </c>
      <c r="B118" s="4">
        <v>601</v>
      </c>
      <c r="C118" s="4">
        <v>244</v>
      </c>
      <c r="D118" s="4">
        <v>21</v>
      </c>
      <c r="E118" s="4">
        <v>35</v>
      </c>
      <c r="F118" s="4"/>
      <c r="G118" s="4"/>
      <c r="H118" s="4">
        <v>422800</v>
      </c>
      <c r="I118" s="4">
        <v>303100</v>
      </c>
      <c r="J118" s="4"/>
      <c r="K118" s="4"/>
      <c r="L118" s="15">
        <v>1.09E-2</v>
      </c>
      <c r="M118" s="4">
        <v>727100</v>
      </c>
      <c r="N118" s="4">
        <f t="shared" si="8"/>
        <v>462138.09523809527</v>
      </c>
      <c r="O118" s="4">
        <f t="shared" si="5"/>
        <v>348600</v>
      </c>
    </row>
    <row r="119" spans="1:15" x14ac:dyDescent="0.2">
      <c r="A119" s="2" t="s">
        <v>97</v>
      </c>
      <c r="B119" s="4">
        <v>182</v>
      </c>
      <c r="C119" s="4">
        <v>269</v>
      </c>
      <c r="D119" s="4">
        <v>24</v>
      </c>
      <c r="E119" s="4">
        <v>60</v>
      </c>
      <c r="F119" s="4"/>
      <c r="G119" s="4"/>
      <c r="H119" s="4">
        <v>105800</v>
      </c>
      <c r="I119" s="4">
        <v>456100</v>
      </c>
      <c r="J119" s="4"/>
      <c r="K119" s="4"/>
      <c r="L119" s="15">
        <v>-2.35E-2</v>
      </c>
      <c r="M119" s="4">
        <v>564600</v>
      </c>
      <c r="N119" s="4">
        <f t="shared" si="8"/>
        <v>439466.66666666669</v>
      </c>
      <c r="O119" s="4">
        <f t="shared" si="5"/>
        <v>348600</v>
      </c>
    </row>
    <row r="120" spans="1:15" x14ac:dyDescent="0.2">
      <c r="A120" s="2" t="s">
        <v>98</v>
      </c>
      <c r="B120" s="4">
        <v>192</v>
      </c>
      <c r="C120" s="4">
        <v>414</v>
      </c>
      <c r="D120" s="4">
        <v>28</v>
      </c>
      <c r="E120" s="4">
        <v>24</v>
      </c>
      <c r="F120" s="4"/>
      <c r="G120" s="4"/>
      <c r="H120" s="4">
        <v>140600</v>
      </c>
      <c r="I120" s="4">
        <v>208000</v>
      </c>
      <c r="J120" s="4"/>
      <c r="K120" s="4"/>
      <c r="L120" s="15">
        <v>0</v>
      </c>
      <c r="M120" s="4">
        <v>348600</v>
      </c>
      <c r="N120" s="4">
        <f t="shared" si="8"/>
        <v>434313.71428571426</v>
      </c>
      <c r="O120" s="4">
        <f t="shared" si="5"/>
        <v>435500</v>
      </c>
    </row>
    <row r="121" spans="1:15" x14ac:dyDescent="0.2">
      <c r="A121" s="2" t="s">
        <v>99</v>
      </c>
      <c r="B121" s="4">
        <v>236</v>
      </c>
      <c r="C121" s="4">
        <v>498</v>
      </c>
      <c r="D121" s="4">
        <v>52</v>
      </c>
      <c r="E121" s="4">
        <v>41</v>
      </c>
      <c r="F121" s="4"/>
      <c r="G121" s="4"/>
      <c r="H121" s="4">
        <v>154100</v>
      </c>
      <c r="I121" s="4">
        <v>273600</v>
      </c>
      <c r="J121" s="4"/>
      <c r="K121" s="4"/>
      <c r="L121" s="15">
        <v>7.1999999999999998E-3</v>
      </c>
      <c r="M121" s="4">
        <v>435500</v>
      </c>
      <c r="N121" s="4">
        <f t="shared" si="8"/>
        <v>418286.95238095237</v>
      </c>
      <c r="O121" s="4">
        <f t="shared" si="5"/>
        <v>212800</v>
      </c>
    </row>
    <row r="122" spans="1:15" x14ac:dyDescent="0.2">
      <c r="A122" s="2" t="s">
        <v>100</v>
      </c>
      <c r="B122" s="4">
        <v>271</v>
      </c>
      <c r="C122" s="4">
        <v>276</v>
      </c>
      <c r="D122" s="4">
        <v>45</v>
      </c>
      <c r="E122" s="4">
        <v>40</v>
      </c>
      <c r="F122" s="4"/>
      <c r="G122" s="4"/>
      <c r="H122" s="4">
        <v>178200</v>
      </c>
      <c r="I122" s="4">
        <v>269500</v>
      </c>
      <c r="J122" s="4"/>
      <c r="K122" s="4"/>
      <c r="L122" s="15">
        <v>-3.4999999999999996E-3</v>
      </c>
      <c r="M122" s="4">
        <v>511300</v>
      </c>
      <c r="N122" s="4">
        <f t="shared" si="8"/>
        <v>404179.80952380953</v>
      </c>
      <c r="O122" s="4">
        <f t="shared" si="5"/>
        <v>212800</v>
      </c>
    </row>
    <row r="123" spans="1:15" x14ac:dyDescent="0.2">
      <c r="A123" s="2" t="s">
        <v>101</v>
      </c>
      <c r="B123" s="4">
        <v>498</v>
      </c>
      <c r="C123" s="4">
        <v>518</v>
      </c>
      <c r="D123" s="4">
        <v>54</v>
      </c>
      <c r="E123" s="4">
        <v>62</v>
      </c>
      <c r="F123" s="4"/>
      <c r="G123" s="4"/>
      <c r="H123" s="4">
        <v>379200</v>
      </c>
      <c r="I123" s="4">
        <v>419500</v>
      </c>
      <c r="J123" s="4"/>
      <c r="K123" s="4"/>
      <c r="L123" s="15">
        <v>1.6299999999999999E-2</v>
      </c>
      <c r="M123" s="4">
        <v>874300</v>
      </c>
      <c r="N123" s="4">
        <f t="shared" si="8"/>
        <v>384719.66666666669</v>
      </c>
      <c r="O123" s="4">
        <f t="shared" si="5"/>
        <v>212800</v>
      </c>
    </row>
    <row r="124" spans="1:15" x14ac:dyDescent="0.2">
      <c r="A124" s="2" t="s">
        <v>102</v>
      </c>
      <c r="B124" s="4">
        <v>345</v>
      </c>
      <c r="C124" s="4">
        <v>203</v>
      </c>
      <c r="D124" s="4">
        <v>11</v>
      </c>
      <c r="E124" s="4">
        <v>20</v>
      </c>
      <c r="F124" s="4"/>
      <c r="G124" s="4"/>
      <c r="H124" s="4">
        <v>317500</v>
      </c>
      <c r="I124" s="4">
        <v>185000</v>
      </c>
      <c r="J124" s="4"/>
      <c r="K124" s="4"/>
      <c r="L124" s="15">
        <v>2.41E-2</v>
      </c>
      <c r="M124" s="4">
        <v>512000</v>
      </c>
      <c r="N124" s="4">
        <f t="shared" si="8"/>
        <v>369538.33333333331</v>
      </c>
      <c r="O124" s="4">
        <f t="shared" si="5"/>
        <v>212800</v>
      </c>
    </row>
    <row r="125" spans="1:15" x14ac:dyDescent="0.2">
      <c r="A125" s="2" t="s">
        <v>103</v>
      </c>
      <c r="B125" s="4">
        <v>482</v>
      </c>
      <c r="C125" s="4">
        <v>307</v>
      </c>
      <c r="D125" s="4">
        <v>14</v>
      </c>
      <c r="E125" s="4">
        <v>48</v>
      </c>
      <c r="F125" s="4"/>
      <c r="G125" s="4"/>
      <c r="H125" s="4">
        <v>382300</v>
      </c>
      <c r="I125" s="4">
        <v>459800</v>
      </c>
      <c r="J125" s="4"/>
      <c r="K125" s="4"/>
      <c r="L125" s="15">
        <v>7.4999999999999997E-3</v>
      </c>
      <c r="M125" s="4">
        <v>843100</v>
      </c>
      <c r="N125" s="4">
        <f t="shared" si="8"/>
        <v>347063.71428571426</v>
      </c>
      <c r="O125" s="4">
        <f t="shared" si="5"/>
        <v>212800</v>
      </c>
    </row>
    <row r="126" spans="1:15" x14ac:dyDescent="0.2">
      <c r="A126" s="2" t="s">
        <v>104</v>
      </c>
      <c r="B126" s="4">
        <v>122</v>
      </c>
      <c r="C126" s="4">
        <v>477</v>
      </c>
      <c r="D126" s="4">
        <v>26</v>
      </c>
      <c r="E126" s="4">
        <v>8</v>
      </c>
      <c r="F126" s="4"/>
      <c r="G126" s="4"/>
      <c r="H126" s="4">
        <v>104300</v>
      </c>
      <c r="I126" s="4">
        <v>108500</v>
      </c>
      <c r="J126" s="4"/>
      <c r="K126" s="4"/>
      <c r="L126" s="15">
        <v>7.6E-3</v>
      </c>
      <c r="M126" s="4">
        <v>212800</v>
      </c>
      <c r="N126" s="4">
        <f t="shared" si="8"/>
        <v>347844.66666666669</v>
      </c>
      <c r="O126" s="4">
        <f t="shared" si="5"/>
        <v>360400</v>
      </c>
    </row>
    <row r="127" spans="1:15" x14ac:dyDescent="0.2">
      <c r="A127" s="2" t="s">
        <v>105</v>
      </c>
      <c r="B127" s="4">
        <v>323</v>
      </c>
      <c r="C127" s="4">
        <v>358</v>
      </c>
      <c r="D127" s="4">
        <v>13</v>
      </c>
      <c r="E127" s="4">
        <v>23</v>
      </c>
      <c r="F127" s="4"/>
      <c r="G127" s="4"/>
      <c r="H127" s="4">
        <v>150700</v>
      </c>
      <c r="I127" s="4">
        <v>209700</v>
      </c>
      <c r="J127" s="4"/>
      <c r="K127" s="4"/>
      <c r="L127" s="15">
        <v>0</v>
      </c>
      <c r="M127" s="4">
        <v>360400</v>
      </c>
      <c r="N127" s="4">
        <f t="shared" si="8"/>
        <v>343534.04761904763</v>
      </c>
      <c r="O127" s="4">
        <f t="shared" si="5"/>
        <v>412400</v>
      </c>
    </row>
    <row r="128" spans="1:15" x14ac:dyDescent="0.2">
      <c r="A128" s="2" t="s">
        <v>106</v>
      </c>
      <c r="B128" s="4">
        <v>243</v>
      </c>
      <c r="C128" s="4">
        <v>526</v>
      </c>
      <c r="D128" s="4">
        <v>113</v>
      </c>
      <c r="E128" s="4">
        <v>54</v>
      </c>
      <c r="F128" s="4"/>
      <c r="G128" s="4"/>
      <c r="H128" s="4">
        <v>183100</v>
      </c>
      <c r="I128" s="4">
        <v>383900</v>
      </c>
      <c r="J128" s="4"/>
      <c r="K128" s="4"/>
      <c r="L128" s="15">
        <v>-7.4999999999999997E-3</v>
      </c>
      <c r="M128" s="4">
        <v>581200</v>
      </c>
      <c r="N128" s="4">
        <f t="shared" si="8"/>
        <v>328462.80952380953</v>
      </c>
      <c r="O128" s="4">
        <f t="shared" si="5"/>
        <v>412400</v>
      </c>
    </row>
    <row r="129" spans="1:15" x14ac:dyDescent="0.2">
      <c r="A129" s="2" t="s">
        <v>107</v>
      </c>
      <c r="B129" s="4">
        <v>152</v>
      </c>
      <c r="C129" s="4">
        <v>384</v>
      </c>
      <c r="D129" s="4">
        <v>19</v>
      </c>
      <c r="E129" s="4">
        <v>43</v>
      </c>
      <c r="F129" s="4"/>
      <c r="G129" s="4"/>
      <c r="H129" s="4">
        <v>117600</v>
      </c>
      <c r="I129" s="4">
        <v>294800</v>
      </c>
      <c r="J129" s="4"/>
      <c r="K129" s="4"/>
      <c r="L129" s="15">
        <v>-7.4000000000000003E-3</v>
      </c>
      <c r="M129" s="4">
        <v>412400</v>
      </c>
      <c r="N129" s="4">
        <f t="shared" si="8"/>
        <v>327071.47619047621</v>
      </c>
      <c r="O129" s="4">
        <f t="shared" si="5"/>
        <v>117900</v>
      </c>
    </row>
    <row r="130" spans="1:15" x14ac:dyDescent="0.2">
      <c r="A130" s="2" t="s">
        <v>108</v>
      </c>
      <c r="B130" s="4">
        <v>1077</v>
      </c>
      <c r="C130" s="4">
        <v>487</v>
      </c>
      <c r="D130" s="4">
        <v>84</v>
      </c>
      <c r="E130" s="4">
        <v>44</v>
      </c>
      <c r="F130" s="4"/>
      <c r="G130" s="4"/>
      <c r="H130" s="4">
        <v>829000</v>
      </c>
      <c r="I130" s="4">
        <v>355100</v>
      </c>
      <c r="J130" s="4"/>
      <c r="K130" s="4"/>
      <c r="L130" s="15">
        <v>5.4699999999999999E-2</v>
      </c>
      <c r="M130" s="4">
        <v>1265000</v>
      </c>
      <c r="N130" s="4">
        <f>AVERAGE($M131:$M151)</f>
        <v>282757.57142857142</v>
      </c>
      <c r="O130" s="4">
        <f t="shared" si="5"/>
        <v>117900</v>
      </c>
    </row>
    <row r="131" spans="1:15" x14ac:dyDescent="0.2">
      <c r="A131" s="2" t="s">
        <v>109</v>
      </c>
      <c r="B131" s="4">
        <v>292</v>
      </c>
      <c r="C131" s="4">
        <v>362</v>
      </c>
      <c r="D131" s="4">
        <v>29</v>
      </c>
      <c r="E131" s="4">
        <v>28</v>
      </c>
      <c r="F131" s="4"/>
      <c r="G131" s="4"/>
      <c r="H131" s="4">
        <v>194400</v>
      </c>
      <c r="I131" s="4">
        <v>226700</v>
      </c>
      <c r="J131" s="4"/>
      <c r="K131" s="4"/>
      <c r="L131" s="15">
        <v>-5.7999999999999996E-3</v>
      </c>
      <c r="M131" s="4">
        <v>421400</v>
      </c>
      <c r="N131" s="4">
        <f>AVERAGE($M132:$M152)</f>
        <v>271962.23809523811</v>
      </c>
      <c r="O131" s="4">
        <f t="shared" si="5"/>
        <v>117900</v>
      </c>
    </row>
    <row r="132" spans="1:15" x14ac:dyDescent="0.2">
      <c r="A132" s="2" t="s">
        <v>110</v>
      </c>
      <c r="B132" s="4">
        <v>708</v>
      </c>
      <c r="C132" s="4">
        <v>80</v>
      </c>
      <c r="D132" s="4">
        <v>3</v>
      </c>
      <c r="E132" s="4">
        <v>28</v>
      </c>
      <c r="F132" s="4"/>
      <c r="G132" s="4"/>
      <c r="H132" s="4">
        <v>580200</v>
      </c>
      <c r="I132" s="4">
        <v>304000</v>
      </c>
      <c r="J132" s="4"/>
      <c r="K132" s="4"/>
      <c r="L132" s="15">
        <v>3.2099999999999997E-2</v>
      </c>
      <c r="M132" s="4">
        <v>888900</v>
      </c>
      <c r="O132" s="4">
        <f t="shared" si="5"/>
        <v>117900</v>
      </c>
    </row>
    <row r="133" spans="1:15" x14ac:dyDescent="0.2">
      <c r="A133" s="2" t="s">
        <v>111</v>
      </c>
      <c r="B133" s="4">
        <v>395</v>
      </c>
      <c r="C133" s="4">
        <v>205</v>
      </c>
      <c r="D133" s="4">
        <v>1</v>
      </c>
      <c r="E133" s="4">
        <v>8</v>
      </c>
      <c r="F133" s="4"/>
      <c r="G133" s="4"/>
      <c r="H133" s="4">
        <v>304900</v>
      </c>
      <c r="I133" s="4">
        <v>198300</v>
      </c>
      <c r="J133" s="4"/>
      <c r="K133" s="4"/>
      <c r="L133" s="15">
        <v>2.4700000000000003E-2</v>
      </c>
      <c r="M133" s="4">
        <v>505800</v>
      </c>
      <c r="O133" s="4">
        <f t="shared" si="5"/>
        <v>117900</v>
      </c>
    </row>
    <row r="134" spans="1:15" x14ac:dyDescent="0.2">
      <c r="A134" s="2" t="s">
        <v>112</v>
      </c>
      <c r="B134" s="4">
        <v>127</v>
      </c>
      <c r="C134" s="4">
        <v>188</v>
      </c>
      <c r="D134" s="4">
        <v>5</v>
      </c>
      <c r="E134" s="4">
        <v>5</v>
      </c>
      <c r="F134" s="4"/>
      <c r="G134" s="4"/>
      <c r="H134" s="4">
        <v>65700</v>
      </c>
      <c r="I134" s="4">
        <v>47500</v>
      </c>
      <c r="J134" s="4"/>
      <c r="K134" s="4"/>
      <c r="L134" s="15">
        <v>1.15E-2</v>
      </c>
      <c r="M134" s="4">
        <v>117900</v>
      </c>
      <c r="O134" s="4">
        <f t="shared" si="5"/>
        <v>124800</v>
      </c>
    </row>
    <row r="135" spans="1:15" x14ac:dyDescent="0.2">
      <c r="A135" s="2" t="s">
        <v>113</v>
      </c>
      <c r="B135" s="4">
        <v>77</v>
      </c>
      <c r="C135" s="4">
        <v>149</v>
      </c>
      <c r="D135" s="4">
        <v>4</v>
      </c>
      <c r="E135" s="4">
        <v>6</v>
      </c>
      <c r="F135" s="4"/>
      <c r="G135" s="4"/>
      <c r="H135" s="4">
        <v>29800</v>
      </c>
      <c r="I135" s="4">
        <v>91900</v>
      </c>
      <c r="J135" s="4"/>
      <c r="K135" s="4"/>
      <c r="L135" s="15">
        <v>-1E-3</v>
      </c>
      <c r="M135" s="4">
        <v>124800</v>
      </c>
      <c r="O135" s="4">
        <f t="shared" si="5"/>
        <v>88500</v>
      </c>
    </row>
    <row r="136" spans="1:15" x14ac:dyDescent="0.2">
      <c r="A136" s="2" t="s">
        <v>114</v>
      </c>
      <c r="B136" s="4">
        <v>66</v>
      </c>
      <c r="C136" s="4">
        <v>252</v>
      </c>
      <c r="D136" s="4">
        <v>2</v>
      </c>
      <c r="E136" s="4">
        <v>16</v>
      </c>
      <c r="F136" s="4"/>
      <c r="G136" s="4"/>
      <c r="H136" s="4">
        <v>49400</v>
      </c>
      <c r="I136" s="4">
        <v>117200</v>
      </c>
      <c r="J136" s="4"/>
      <c r="K136" s="4"/>
      <c r="L136" s="15">
        <v>-6.1999999999999998E-3</v>
      </c>
      <c r="M136" s="4">
        <v>169300</v>
      </c>
      <c r="O136" s="4">
        <f t="shared" si="5"/>
        <v>88500</v>
      </c>
    </row>
    <row r="137" spans="1:15" x14ac:dyDescent="0.2">
      <c r="A137" s="2" t="s">
        <v>115</v>
      </c>
      <c r="B137" s="4">
        <v>117</v>
      </c>
      <c r="C137" s="4">
        <v>271</v>
      </c>
      <c r="D137" s="4">
        <v>6</v>
      </c>
      <c r="E137" s="4">
        <v>8</v>
      </c>
      <c r="F137" s="4"/>
      <c r="G137" s="4"/>
      <c r="H137" s="4">
        <v>60500</v>
      </c>
      <c r="I137" s="4">
        <v>90000</v>
      </c>
      <c r="J137" s="4"/>
      <c r="K137" s="4"/>
      <c r="L137" s="15">
        <v>-7.1999999999999998E-3</v>
      </c>
      <c r="M137" s="4">
        <v>155100</v>
      </c>
      <c r="O137" s="4">
        <f t="shared" si="5"/>
        <v>88500</v>
      </c>
    </row>
    <row r="138" spans="1:15" x14ac:dyDescent="0.2">
      <c r="A138" s="2" t="s">
        <v>116</v>
      </c>
      <c r="B138" s="4">
        <v>150</v>
      </c>
      <c r="C138" s="4">
        <v>111</v>
      </c>
      <c r="D138" s="4">
        <v>1</v>
      </c>
      <c r="E138" s="4">
        <v>2</v>
      </c>
      <c r="F138" s="4"/>
      <c r="G138" s="4"/>
      <c r="H138" s="4">
        <v>54200</v>
      </c>
      <c r="I138" s="4">
        <v>91100</v>
      </c>
      <c r="J138" s="4"/>
      <c r="K138" s="4"/>
      <c r="L138" s="15">
        <v>-2E-3</v>
      </c>
      <c r="M138" s="4">
        <v>146900</v>
      </c>
      <c r="O138" s="4">
        <f t="shared" si="5"/>
        <v>88500</v>
      </c>
    </row>
    <row r="139" spans="1:15" x14ac:dyDescent="0.2">
      <c r="A139" s="2" t="s">
        <v>117</v>
      </c>
      <c r="B139" s="4">
        <v>213</v>
      </c>
      <c r="C139" s="4">
        <v>194</v>
      </c>
      <c r="D139" s="4">
        <v>8</v>
      </c>
      <c r="E139" s="4">
        <v>7</v>
      </c>
      <c r="F139" s="4"/>
      <c r="G139" s="4"/>
      <c r="H139" s="4">
        <v>117500</v>
      </c>
      <c r="I139" s="4">
        <v>136100</v>
      </c>
      <c r="J139" s="4"/>
      <c r="K139" s="4"/>
      <c r="L139" s="15">
        <v>9.300000000000001E-3</v>
      </c>
      <c r="M139" s="4">
        <v>253600</v>
      </c>
      <c r="O139" s="4">
        <f t="shared" si="5"/>
        <v>88500</v>
      </c>
    </row>
    <row r="140" spans="1:15" x14ac:dyDescent="0.2">
      <c r="A140" s="2" t="s">
        <v>118</v>
      </c>
      <c r="B140" s="4">
        <v>98</v>
      </c>
      <c r="C140" s="4">
        <v>123</v>
      </c>
      <c r="D140" s="4">
        <v>1</v>
      </c>
      <c r="E140" s="4">
        <v>3</v>
      </c>
      <c r="F140" s="4"/>
      <c r="G140" s="4"/>
      <c r="H140" s="4">
        <v>39400</v>
      </c>
      <c r="I140" s="4">
        <v>41000</v>
      </c>
      <c r="J140" s="4"/>
      <c r="K140" s="4"/>
      <c r="L140" s="15">
        <v>0</v>
      </c>
      <c r="M140" s="4">
        <v>88500</v>
      </c>
      <c r="O140" s="4">
        <f t="shared" si="5"/>
        <v>98938</v>
      </c>
    </row>
    <row r="141" spans="1:15" x14ac:dyDescent="0.2">
      <c r="A141" s="2" t="s">
        <v>119</v>
      </c>
      <c r="B141" s="4">
        <v>104</v>
      </c>
      <c r="C141" s="4">
        <v>209</v>
      </c>
      <c r="D141" s="4">
        <v>8</v>
      </c>
      <c r="E141" s="4">
        <v>13</v>
      </c>
      <c r="F141" s="4"/>
      <c r="G141" s="4"/>
      <c r="H141" s="4">
        <v>80000</v>
      </c>
      <c r="I141" s="4">
        <v>158600</v>
      </c>
      <c r="J141" s="4"/>
      <c r="K141" s="4"/>
      <c r="L141" s="15">
        <v>2.0999999999999999E-3</v>
      </c>
      <c r="M141" s="4">
        <v>240388</v>
      </c>
      <c r="O141" s="4">
        <f t="shared" si="5"/>
        <v>98938</v>
      </c>
    </row>
    <row r="142" spans="1:15" x14ac:dyDescent="0.2">
      <c r="A142" s="2" t="s">
        <v>120</v>
      </c>
      <c r="B142" s="4">
        <v>97</v>
      </c>
      <c r="C142" s="4">
        <v>576</v>
      </c>
      <c r="D142" s="4">
        <v>5</v>
      </c>
      <c r="E142" s="4">
        <v>0</v>
      </c>
      <c r="F142" s="4"/>
      <c r="G142" s="4"/>
      <c r="H142" s="4">
        <v>43500</v>
      </c>
      <c r="I142" s="4">
        <v>52400</v>
      </c>
      <c r="J142" s="4"/>
      <c r="K142" s="4"/>
      <c r="L142" s="15">
        <v>8.3999999999999995E-3</v>
      </c>
      <c r="M142" s="4">
        <v>98938</v>
      </c>
      <c r="O142" s="4">
        <f t="shared" si="5"/>
        <v>193192</v>
      </c>
    </row>
    <row r="143" spans="1:15" x14ac:dyDescent="0.2">
      <c r="A143" s="2" t="s">
        <v>121</v>
      </c>
      <c r="B143" s="4">
        <v>88</v>
      </c>
      <c r="C143" s="4">
        <v>219</v>
      </c>
      <c r="D143" s="4">
        <v>5</v>
      </c>
      <c r="E143" s="4">
        <v>15</v>
      </c>
      <c r="F143" s="4"/>
      <c r="G143" s="4"/>
      <c r="H143" s="4">
        <v>54400</v>
      </c>
      <c r="I143" s="4">
        <v>159100</v>
      </c>
      <c r="J143" s="4"/>
      <c r="K143" s="4"/>
      <c r="L143" s="15">
        <v>-2E-3</v>
      </c>
      <c r="M143" s="4">
        <v>215050</v>
      </c>
      <c r="O143" s="4">
        <f t="shared" si="5"/>
        <v>193192</v>
      </c>
    </row>
    <row r="144" spans="1:15" x14ac:dyDescent="0.2">
      <c r="A144" s="2" t="s">
        <v>122</v>
      </c>
      <c r="B144" s="4">
        <v>306</v>
      </c>
      <c r="C144" s="4">
        <v>307</v>
      </c>
      <c r="D144" s="4">
        <v>14</v>
      </c>
      <c r="E144" s="4">
        <v>25</v>
      </c>
      <c r="F144" s="4"/>
      <c r="G144" s="4"/>
      <c r="H144" s="4">
        <v>131800</v>
      </c>
      <c r="I144" s="4">
        <v>332600</v>
      </c>
      <c r="J144" s="4"/>
      <c r="K144" s="4"/>
      <c r="L144" s="15">
        <v>-2.92E-2</v>
      </c>
      <c r="M144" s="4">
        <v>465637</v>
      </c>
      <c r="O144" s="4">
        <f t="shared" si="5"/>
        <v>193192</v>
      </c>
    </row>
    <row r="145" spans="1:15" x14ac:dyDescent="0.2">
      <c r="A145" s="2" t="s">
        <v>123</v>
      </c>
      <c r="B145" s="4">
        <v>124</v>
      </c>
      <c r="C145" s="4">
        <v>224</v>
      </c>
      <c r="D145" s="4">
        <v>10</v>
      </c>
      <c r="E145" s="4">
        <v>4</v>
      </c>
      <c r="F145" s="4"/>
      <c r="G145" s="4"/>
      <c r="H145" s="4">
        <v>65500</v>
      </c>
      <c r="I145" s="4">
        <v>99900</v>
      </c>
      <c r="J145" s="4"/>
      <c r="K145" s="4"/>
      <c r="L145" s="15">
        <v>5.1000000000000004E-3</v>
      </c>
      <c r="M145" s="4">
        <v>193192</v>
      </c>
      <c r="O145" s="4">
        <f t="shared" si="5"/>
        <v>229200</v>
      </c>
    </row>
    <row r="146" spans="1:15" x14ac:dyDescent="0.2">
      <c r="A146" s="2" t="s">
        <v>124</v>
      </c>
      <c r="B146" s="4">
        <v>165</v>
      </c>
      <c r="C146" s="4">
        <v>328</v>
      </c>
      <c r="D146" s="4">
        <v>7</v>
      </c>
      <c r="E146" s="4">
        <v>26</v>
      </c>
      <c r="F146" s="4"/>
      <c r="G146" s="4"/>
      <c r="H146" s="4">
        <v>136800</v>
      </c>
      <c r="I146" s="4">
        <v>226700</v>
      </c>
      <c r="J146" s="4"/>
      <c r="K146" s="4"/>
      <c r="L146" s="15">
        <v>-5.0000000000000001E-3</v>
      </c>
      <c r="M146" s="4">
        <v>371133</v>
      </c>
      <c r="O146" s="4">
        <f t="shared" si="5"/>
        <v>229200</v>
      </c>
    </row>
    <row r="147" spans="1:15" x14ac:dyDescent="0.2">
      <c r="A147" s="2" t="s">
        <v>125</v>
      </c>
      <c r="B147" s="4">
        <v>201</v>
      </c>
      <c r="C147" s="4">
        <v>198</v>
      </c>
      <c r="D147" s="4">
        <v>6</v>
      </c>
      <c r="E147" s="4">
        <v>2</v>
      </c>
      <c r="F147" s="4"/>
      <c r="G147" s="4"/>
      <c r="H147" s="4">
        <v>123900</v>
      </c>
      <c r="I147" s="4">
        <v>97800</v>
      </c>
      <c r="J147" s="4"/>
      <c r="K147" s="4"/>
      <c r="L147" s="15">
        <v>1.1000000000000001E-3</v>
      </c>
      <c r="M147" s="4">
        <v>229200</v>
      </c>
      <c r="O147" s="4">
        <f>MIN(M148:M152)</f>
        <v>194698</v>
      </c>
    </row>
    <row r="148" spans="1:15" x14ac:dyDescent="0.2">
      <c r="A148" s="2" t="s">
        <v>126</v>
      </c>
      <c r="B148" s="4">
        <v>127</v>
      </c>
      <c r="C148" s="4">
        <v>322</v>
      </c>
      <c r="D148" s="4">
        <v>9</v>
      </c>
      <c r="E148" s="4">
        <v>14</v>
      </c>
      <c r="F148" s="4"/>
      <c r="G148" s="4"/>
      <c r="H148" s="4">
        <v>71400</v>
      </c>
      <c r="I148" s="4">
        <v>183000</v>
      </c>
      <c r="J148" s="4"/>
      <c r="K148" s="4"/>
      <c r="L148" s="15">
        <v>-5.0000000000000001E-3</v>
      </c>
      <c r="M148" s="4">
        <v>269877</v>
      </c>
    </row>
    <row r="149" spans="1:15" x14ac:dyDescent="0.2">
      <c r="A149" s="2" t="s">
        <v>127</v>
      </c>
      <c r="B149" s="4">
        <v>144</v>
      </c>
      <c r="C149" s="4">
        <v>230</v>
      </c>
      <c r="D149" s="4">
        <v>8</v>
      </c>
      <c r="E149" s="4">
        <v>11</v>
      </c>
      <c r="F149" s="4"/>
      <c r="G149" s="4"/>
      <c r="H149" s="4">
        <v>100200</v>
      </c>
      <c r="I149" s="4">
        <v>129400</v>
      </c>
      <c r="J149" s="4"/>
      <c r="K149" s="4"/>
      <c r="L149" s="15">
        <v>1.1000000000000001E-3</v>
      </c>
      <c r="M149" s="4">
        <v>264704</v>
      </c>
    </row>
    <row r="150" spans="1:15" x14ac:dyDescent="0.2">
      <c r="A150" s="2" t="s">
        <v>128</v>
      </c>
      <c r="B150" s="4">
        <v>149</v>
      </c>
      <c r="C150" s="4">
        <v>243</v>
      </c>
      <c r="D150" s="4">
        <v>4</v>
      </c>
      <c r="E150" s="4">
        <v>25</v>
      </c>
      <c r="F150" s="4"/>
      <c r="G150" s="4"/>
      <c r="H150" s="4">
        <v>124900</v>
      </c>
      <c r="I150" s="4">
        <v>257200</v>
      </c>
      <c r="J150" s="4"/>
      <c r="K150" s="4"/>
      <c r="L150" s="15">
        <v>-6.0000000000000001E-3</v>
      </c>
      <c r="M150" s="4">
        <v>383182</v>
      </c>
    </row>
    <row r="151" spans="1:15" x14ac:dyDescent="0.2">
      <c r="A151" s="2" t="s">
        <v>129</v>
      </c>
      <c r="B151" s="4">
        <v>179</v>
      </c>
      <c r="E151" s="4">
        <v>20</v>
      </c>
      <c r="F151" s="4"/>
      <c r="G151" s="4"/>
      <c r="H151" s="4">
        <v>112600</v>
      </c>
      <c r="I151" s="4">
        <v>161900</v>
      </c>
      <c r="J151" s="4"/>
      <c r="K151" s="4"/>
      <c r="L151" s="15">
        <v>1.6299999999999999E-2</v>
      </c>
      <c r="M151" s="4">
        <v>334408</v>
      </c>
    </row>
    <row r="152" spans="1:15" x14ac:dyDescent="0.2">
      <c r="A152" s="2" t="s">
        <v>130</v>
      </c>
      <c r="B152" s="4">
        <v>123</v>
      </c>
      <c r="E152" s="4">
        <v>7</v>
      </c>
      <c r="F152" s="4"/>
      <c r="G152" s="4"/>
      <c r="H152" s="4">
        <v>62900</v>
      </c>
      <c r="I152" s="4">
        <v>130600</v>
      </c>
      <c r="J152" s="4"/>
      <c r="K152" s="4"/>
      <c r="L152" s="15">
        <v>-0.01</v>
      </c>
      <c r="M152" s="4">
        <v>194698</v>
      </c>
    </row>
  </sheetData>
  <mergeCells count="1">
    <mergeCell ref="B1:O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8083F-DCEF-AD41-80B7-782EA72D639B}">
  <sheetPr codeName="Sheet5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315</v>
      </c>
      <c r="C3" s="4">
        <v>262</v>
      </c>
      <c r="D3" s="4">
        <v>71</v>
      </c>
      <c r="E3" s="4">
        <v>55</v>
      </c>
      <c r="F3" s="4">
        <v>4</v>
      </c>
      <c r="G3" s="4">
        <v>3</v>
      </c>
      <c r="H3" s="4">
        <v>637600</v>
      </c>
      <c r="I3" s="4">
        <v>539200</v>
      </c>
      <c r="J3" s="4">
        <v>100</v>
      </c>
      <c r="K3" s="6">
        <f t="shared" ref="K3:K23" si="0">J3/(H3+I3)</f>
        <v>8.4976206662134597E-5</v>
      </c>
      <c r="L3" s="27" t="s">
        <v>952</v>
      </c>
      <c r="M3" s="4">
        <v>1257300</v>
      </c>
      <c r="N3" s="4">
        <f t="shared" ref="N3:N86" si="1">AVERAGE($M4:$M24)</f>
        <v>1236890.4761904762</v>
      </c>
      <c r="O3" s="4">
        <f t="shared" ref="O3:O86" si="2">MIN(M4:M8)</f>
        <v>729800</v>
      </c>
    </row>
    <row r="4" spans="1:15" x14ac:dyDescent="0.2">
      <c r="A4" s="2" t="s">
        <v>1262</v>
      </c>
      <c r="B4" s="4">
        <v>183</v>
      </c>
      <c r="C4" s="4">
        <v>183</v>
      </c>
      <c r="D4" s="4">
        <v>39</v>
      </c>
      <c r="E4" s="4">
        <v>42</v>
      </c>
      <c r="F4" s="4">
        <v>1</v>
      </c>
      <c r="G4" s="4">
        <v>1</v>
      </c>
      <c r="H4" s="4">
        <v>244500</v>
      </c>
      <c r="I4" s="4">
        <v>288900</v>
      </c>
      <c r="J4" s="4">
        <v>180000</v>
      </c>
      <c r="K4" s="6">
        <f t="shared" si="0"/>
        <v>0.33745781777277839</v>
      </c>
      <c r="L4" s="27" t="s">
        <v>234</v>
      </c>
      <c r="M4" s="4">
        <v>729800</v>
      </c>
      <c r="N4" s="4">
        <f t="shared" si="1"/>
        <v>1262523.8095238095</v>
      </c>
      <c r="O4" s="4">
        <f t="shared" si="2"/>
        <v>1213900</v>
      </c>
    </row>
    <row r="5" spans="1:15" x14ac:dyDescent="0.2">
      <c r="A5" s="2" t="s">
        <v>1250</v>
      </c>
      <c r="B5" s="4">
        <v>255</v>
      </c>
      <c r="C5" s="4">
        <v>611</v>
      </c>
      <c r="D5" s="4">
        <v>78</v>
      </c>
      <c r="E5" s="4">
        <v>54</v>
      </c>
      <c r="F5" s="4">
        <v>4</v>
      </c>
      <c r="G5" s="4">
        <v>2</v>
      </c>
      <c r="H5" s="4">
        <v>803900</v>
      </c>
      <c r="I5" s="4">
        <v>581000</v>
      </c>
      <c r="J5" s="4">
        <v>700</v>
      </c>
      <c r="K5" s="6">
        <f t="shared" si="0"/>
        <v>5.0545165715936173E-4</v>
      </c>
      <c r="L5" s="27" t="s">
        <v>192</v>
      </c>
      <c r="M5" s="4">
        <v>1406400</v>
      </c>
      <c r="N5" s="4">
        <f t="shared" si="1"/>
        <v>1263609.5238095238</v>
      </c>
      <c r="O5" s="4">
        <f t="shared" si="2"/>
        <v>1213900</v>
      </c>
    </row>
    <row r="6" spans="1:15" x14ac:dyDescent="0.2">
      <c r="A6" s="2" t="s">
        <v>1215</v>
      </c>
      <c r="B6" s="4">
        <v>420</v>
      </c>
      <c r="C6" s="4">
        <v>313</v>
      </c>
      <c r="D6" s="4">
        <v>121</v>
      </c>
      <c r="E6" s="4">
        <v>63</v>
      </c>
      <c r="F6" s="4">
        <v>4</v>
      </c>
      <c r="G6" s="4">
        <v>3</v>
      </c>
      <c r="H6" s="4">
        <v>817100</v>
      </c>
      <c r="I6" s="4">
        <v>390700</v>
      </c>
      <c r="J6" s="4">
        <v>201300</v>
      </c>
      <c r="K6" s="6">
        <f t="shared" si="0"/>
        <v>0.16666666666666666</v>
      </c>
      <c r="L6" s="27" t="s">
        <v>1225</v>
      </c>
      <c r="M6" s="4">
        <v>1419200</v>
      </c>
      <c r="N6" s="4">
        <f t="shared" si="1"/>
        <v>1300219.0476190476</v>
      </c>
      <c r="O6" s="4">
        <f t="shared" si="2"/>
        <v>1200000</v>
      </c>
    </row>
    <row r="7" spans="1:15" x14ac:dyDescent="0.2">
      <c r="A7" s="2" t="s">
        <v>1166</v>
      </c>
      <c r="B7" s="4">
        <v>372</v>
      </c>
      <c r="C7" s="4">
        <v>392</v>
      </c>
      <c r="D7" s="4">
        <v>75</v>
      </c>
      <c r="E7" s="4">
        <v>124</v>
      </c>
      <c r="F7" s="4">
        <v>7</v>
      </c>
      <c r="G7" s="4">
        <v>14</v>
      </c>
      <c r="H7" s="4">
        <v>773900</v>
      </c>
      <c r="I7" s="4">
        <v>1056600</v>
      </c>
      <c r="J7" s="4">
        <v>186300</v>
      </c>
      <c r="K7" s="6">
        <f t="shared" si="0"/>
        <v>0.10177547118273696</v>
      </c>
      <c r="L7" s="27" t="s">
        <v>291</v>
      </c>
      <c r="M7" s="4">
        <v>2059100</v>
      </c>
      <c r="N7" s="4">
        <f t="shared" si="1"/>
        <v>1263628.5714285714</v>
      </c>
      <c r="O7" s="4">
        <f t="shared" si="2"/>
        <v>439300</v>
      </c>
    </row>
    <row r="8" spans="1:15" x14ac:dyDescent="0.2">
      <c r="A8" s="2" t="s">
        <v>1132</v>
      </c>
      <c r="B8" s="4">
        <v>249</v>
      </c>
      <c r="C8" s="4">
        <v>481</v>
      </c>
      <c r="D8" s="4">
        <v>44</v>
      </c>
      <c r="E8" s="4">
        <v>90</v>
      </c>
      <c r="F8" s="4">
        <v>4</v>
      </c>
      <c r="G8" s="4">
        <v>7</v>
      </c>
      <c r="H8" s="4">
        <v>423800</v>
      </c>
      <c r="I8" s="4">
        <v>616200</v>
      </c>
      <c r="J8" s="4">
        <v>59300</v>
      </c>
      <c r="K8" s="6">
        <f t="shared" si="0"/>
        <v>5.7019230769230766E-2</v>
      </c>
      <c r="L8" s="27" t="s">
        <v>1022</v>
      </c>
      <c r="M8" s="4">
        <v>1213900</v>
      </c>
      <c r="N8" s="4">
        <f t="shared" si="1"/>
        <v>1233823.8095238095</v>
      </c>
      <c r="O8" s="4">
        <f t="shared" si="2"/>
        <v>439300</v>
      </c>
    </row>
    <row r="9" spans="1:15" x14ac:dyDescent="0.2">
      <c r="A9" s="2" t="s">
        <v>1075</v>
      </c>
      <c r="B9" s="4">
        <v>331</v>
      </c>
      <c r="C9" s="4">
        <v>470</v>
      </c>
      <c r="D9" s="4">
        <v>42</v>
      </c>
      <c r="E9" s="4">
        <v>82</v>
      </c>
      <c r="F9" s="4">
        <v>1</v>
      </c>
      <c r="G9" s="4">
        <v>5</v>
      </c>
      <c r="H9" s="4">
        <v>275300</v>
      </c>
      <c r="I9" s="4">
        <v>661700</v>
      </c>
      <c r="J9" s="4">
        <v>500</v>
      </c>
      <c r="K9" s="6">
        <f t="shared" si="0"/>
        <v>5.3361792956243333E-4</v>
      </c>
      <c r="L9" s="27" t="s">
        <v>1104</v>
      </c>
      <c r="M9" s="4">
        <v>1244900</v>
      </c>
      <c r="N9" s="4">
        <f t="shared" si="1"/>
        <v>1214971.4285714286</v>
      </c>
      <c r="O9" s="4">
        <f t="shared" si="2"/>
        <v>439300</v>
      </c>
    </row>
    <row r="10" spans="1:15" x14ac:dyDescent="0.2">
      <c r="A10" s="2" t="s">
        <v>1051</v>
      </c>
      <c r="B10" s="4">
        <v>415</v>
      </c>
      <c r="C10" s="4">
        <v>574</v>
      </c>
      <c r="D10" s="4">
        <v>42</v>
      </c>
      <c r="E10" s="4">
        <v>75</v>
      </c>
      <c r="F10" s="4">
        <v>0</v>
      </c>
      <c r="G10" s="4">
        <v>4</v>
      </c>
      <c r="H10" s="4">
        <v>311700</v>
      </c>
      <c r="I10" s="4">
        <v>823400</v>
      </c>
      <c r="J10" s="4">
        <v>187000</v>
      </c>
      <c r="K10" s="6">
        <f t="shared" si="0"/>
        <v>0.16474319443220861</v>
      </c>
      <c r="L10" s="27" t="s">
        <v>302</v>
      </c>
      <c r="M10" s="4">
        <v>1328800</v>
      </c>
      <c r="N10" s="4">
        <f t="shared" si="1"/>
        <v>1200323.8095238095</v>
      </c>
      <c r="O10" s="4">
        <f t="shared" si="2"/>
        <v>439300</v>
      </c>
    </row>
    <row r="11" spans="1:15" x14ac:dyDescent="0.2">
      <c r="A11" s="2" t="s">
        <v>1038</v>
      </c>
      <c r="B11" s="4">
        <v>429</v>
      </c>
      <c r="C11" s="4">
        <v>416</v>
      </c>
      <c r="D11" s="4">
        <v>83</v>
      </c>
      <c r="E11" s="4">
        <v>68</v>
      </c>
      <c r="F11" s="4">
        <v>5</v>
      </c>
      <c r="G11" s="4">
        <v>2</v>
      </c>
      <c r="H11" s="4">
        <v>699500</v>
      </c>
      <c r="I11" s="4">
        <v>489500</v>
      </c>
      <c r="J11" s="4">
        <v>500</v>
      </c>
      <c r="K11" s="6">
        <f t="shared" si="0"/>
        <v>4.2052144659377626E-4</v>
      </c>
      <c r="L11" s="27" t="s">
        <v>869</v>
      </c>
      <c r="M11" s="4">
        <v>1200000</v>
      </c>
      <c r="N11" s="4">
        <f t="shared" si="1"/>
        <v>1176504.7619047619</v>
      </c>
      <c r="O11" s="4">
        <f t="shared" si="2"/>
        <v>439300</v>
      </c>
    </row>
    <row r="12" spans="1:15" x14ac:dyDescent="0.2">
      <c r="A12" s="2" t="s">
        <v>1013</v>
      </c>
      <c r="B12" s="4">
        <v>229</v>
      </c>
      <c r="C12" s="4">
        <v>192</v>
      </c>
      <c r="D12" s="4">
        <v>27</v>
      </c>
      <c r="E12" s="4">
        <v>28</v>
      </c>
      <c r="F12" s="4">
        <v>1</v>
      </c>
      <c r="G12" s="4">
        <v>0</v>
      </c>
      <c r="H12" s="4">
        <v>264500</v>
      </c>
      <c r="I12" s="4">
        <v>167300</v>
      </c>
      <c r="J12" s="4">
        <v>200</v>
      </c>
      <c r="K12" s="6">
        <f t="shared" si="0"/>
        <v>4.6317739694302917E-4</v>
      </c>
      <c r="L12" s="27" t="s">
        <v>955</v>
      </c>
      <c r="M12" s="4">
        <v>439300</v>
      </c>
      <c r="N12" s="4">
        <f t="shared" si="1"/>
        <v>1205371.4285714286</v>
      </c>
      <c r="O12" s="4">
        <f t="shared" si="2"/>
        <v>621600</v>
      </c>
    </row>
    <row r="13" spans="1:15" x14ac:dyDescent="0.2">
      <c r="A13" s="2" t="s">
        <v>935</v>
      </c>
      <c r="B13" s="4">
        <v>218</v>
      </c>
      <c r="C13" s="4">
        <v>197</v>
      </c>
      <c r="D13" s="4">
        <v>36</v>
      </c>
      <c r="E13" s="4">
        <v>22</v>
      </c>
      <c r="F13" s="4">
        <v>1</v>
      </c>
      <c r="G13" s="4">
        <v>2</v>
      </c>
      <c r="H13" s="4">
        <v>235700</v>
      </c>
      <c r="I13" s="4">
        <v>206400</v>
      </c>
      <c r="J13" s="4">
        <v>300</v>
      </c>
      <c r="K13" s="6">
        <f t="shared" si="0"/>
        <v>6.7857950689889169E-4</v>
      </c>
      <c r="L13" s="27" t="s">
        <v>636</v>
      </c>
      <c r="M13" s="4">
        <v>621600</v>
      </c>
      <c r="N13" s="4">
        <f t="shared" si="1"/>
        <v>1229657.142857143</v>
      </c>
      <c r="O13" s="4">
        <f t="shared" si="2"/>
        <v>746700</v>
      </c>
    </row>
    <row r="14" spans="1:15" x14ac:dyDescent="0.2">
      <c r="A14" s="2" t="s">
        <v>904</v>
      </c>
      <c r="B14" s="4">
        <v>284</v>
      </c>
      <c r="C14" s="4">
        <v>218</v>
      </c>
      <c r="D14" s="4">
        <v>38</v>
      </c>
      <c r="E14" s="4">
        <v>66</v>
      </c>
      <c r="F14" s="4">
        <v>0</v>
      </c>
      <c r="G14" s="4">
        <v>2</v>
      </c>
      <c r="H14" s="4">
        <v>249800</v>
      </c>
      <c r="I14" s="4">
        <v>361600</v>
      </c>
      <c r="J14" s="4">
        <v>44000</v>
      </c>
      <c r="K14" s="6">
        <f t="shared" si="0"/>
        <v>7.1965979718678449E-2</v>
      </c>
      <c r="L14" s="27" t="s">
        <v>921</v>
      </c>
      <c r="M14" s="4">
        <v>789500</v>
      </c>
      <c r="N14" s="4">
        <f t="shared" si="1"/>
        <v>1271561.9047619049</v>
      </c>
      <c r="O14" s="4">
        <f t="shared" si="2"/>
        <v>746700</v>
      </c>
    </row>
    <row r="15" spans="1:15" x14ac:dyDescent="0.2">
      <c r="A15" s="2" t="s">
        <v>839</v>
      </c>
      <c r="B15" s="4">
        <v>814</v>
      </c>
      <c r="C15" s="4">
        <v>462</v>
      </c>
      <c r="D15" s="4">
        <v>88</v>
      </c>
      <c r="E15" s="4">
        <v>125</v>
      </c>
      <c r="F15" s="4">
        <v>6</v>
      </c>
      <c r="G15" s="4">
        <v>3</v>
      </c>
      <c r="H15" s="4">
        <v>892700</v>
      </c>
      <c r="I15" s="4">
        <v>803300</v>
      </c>
      <c r="J15" s="4">
        <v>44700</v>
      </c>
      <c r="K15" s="6">
        <f t="shared" si="0"/>
        <v>2.6356132075471699E-2</v>
      </c>
      <c r="L15" s="27" t="s">
        <v>870</v>
      </c>
      <c r="M15" s="4">
        <v>1754700</v>
      </c>
      <c r="N15" s="4">
        <f t="shared" si="1"/>
        <v>1231861.9047619049</v>
      </c>
      <c r="O15" s="4">
        <f t="shared" si="2"/>
        <v>746700</v>
      </c>
    </row>
    <row r="16" spans="1:15" x14ac:dyDescent="0.2">
      <c r="A16" s="2" t="s">
        <v>776</v>
      </c>
      <c r="B16" s="4">
        <v>389</v>
      </c>
      <c r="C16" s="4">
        <v>555</v>
      </c>
      <c r="D16" s="4">
        <v>38</v>
      </c>
      <c r="E16" s="4">
        <v>75</v>
      </c>
      <c r="F16" s="4">
        <v>3</v>
      </c>
      <c r="G16" s="4">
        <v>7</v>
      </c>
      <c r="H16" s="4">
        <v>357800</v>
      </c>
      <c r="I16" s="4">
        <v>722200</v>
      </c>
      <c r="J16" s="4">
        <v>216500</v>
      </c>
      <c r="K16" s="6">
        <f t="shared" si="0"/>
        <v>0.20046296296296295</v>
      </c>
      <c r="L16" s="27" t="s">
        <v>808</v>
      </c>
      <c r="M16" s="4">
        <v>1455800</v>
      </c>
      <c r="N16" s="4">
        <f t="shared" si="1"/>
        <v>1299904.7619047619</v>
      </c>
      <c r="O16" s="4">
        <f t="shared" si="2"/>
        <v>746700</v>
      </c>
    </row>
    <row r="17" spans="1:15" x14ac:dyDescent="0.2">
      <c r="A17" s="2" t="s">
        <v>720</v>
      </c>
      <c r="B17" s="4">
        <v>392</v>
      </c>
      <c r="C17" s="4">
        <v>414</v>
      </c>
      <c r="D17" s="4">
        <v>61</v>
      </c>
      <c r="E17" s="4">
        <v>81</v>
      </c>
      <c r="F17" s="4">
        <v>3</v>
      </c>
      <c r="G17" s="4">
        <v>2</v>
      </c>
      <c r="H17" s="4">
        <v>505700</v>
      </c>
      <c r="I17" s="4">
        <v>588200</v>
      </c>
      <c r="J17" s="4">
        <v>2500</v>
      </c>
      <c r="K17" s="6">
        <f t="shared" si="0"/>
        <v>2.2854008593107232E-3</v>
      </c>
      <c r="L17" s="27" t="s">
        <v>281</v>
      </c>
      <c r="M17" s="4">
        <v>1260200</v>
      </c>
      <c r="N17" s="4">
        <f t="shared" si="1"/>
        <v>1303457.142857143</v>
      </c>
      <c r="O17" s="4">
        <f t="shared" si="2"/>
        <v>746700</v>
      </c>
    </row>
    <row r="18" spans="1:15" x14ac:dyDescent="0.2">
      <c r="A18" s="2" t="s">
        <v>667</v>
      </c>
      <c r="B18" s="4">
        <v>175</v>
      </c>
      <c r="C18" s="4">
        <v>368</v>
      </c>
      <c r="D18" s="4">
        <v>27</v>
      </c>
      <c r="E18" s="4">
        <v>59</v>
      </c>
      <c r="F18" s="4">
        <v>1</v>
      </c>
      <c r="G18" s="4">
        <v>1</v>
      </c>
      <c r="H18" s="4">
        <v>217700</v>
      </c>
      <c r="I18" s="4">
        <v>402600</v>
      </c>
      <c r="J18" s="4">
        <v>107600</v>
      </c>
      <c r="K18" s="6">
        <f t="shared" si="0"/>
        <v>0.17346445268418506</v>
      </c>
      <c r="L18" s="27" t="s">
        <v>614</v>
      </c>
      <c r="M18" s="4">
        <v>746700</v>
      </c>
      <c r="N18" s="4">
        <f t="shared" si="1"/>
        <v>1315323.8095238095</v>
      </c>
      <c r="O18" s="4">
        <f t="shared" si="2"/>
        <v>1021700</v>
      </c>
    </row>
    <row r="19" spans="1:15" x14ac:dyDescent="0.2">
      <c r="A19" s="2" t="s">
        <v>588</v>
      </c>
      <c r="B19" s="4">
        <v>301</v>
      </c>
      <c r="C19" s="4">
        <v>383</v>
      </c>
      <c r="D19" s="4">
        <v>47</v>
      </c>
      <c r="E19" s="4">
        <v>68</v>
      </c>
      <c r="F19" s="4">
        <v>5</v>
      </c>
      <c r="G19" s="4">
        <v>7</v>
      </c>
      <c r="H19" s="4">
        <v>462100</v>
      </c>
      <c r="I19" s="4">
        <v>603900</v>
      </c>
      <c r="J19" s="4">
        <v>142800</v>
      </c>
      <c r="K19" s="6">
        <f t="shared" si="0"/>
        <v>0.13395872420262664</v>
      </c>
      <c r="L19" s="27" t="s">
        <v>623</v>
      </c>
      <c r="M19" s="4">
        <v>1221900</v>
      </c>
      <c r="N19" s="4">
        <f t="shared" si="1"/>
        <v>1304761.9047619049</v>
      </c>
      <c r="O19" s="4">
        <f t="shared" si="2"/>
        <v>813400</v>
      </c>
    </row>
    <row r="20" spans="1:15" x14ac:dyDescent="0.2">
      <c r="A20" s="2" t="s">
        <v>491</v>
      </c>
      <c r="B20" s="4">
        <v>733</v>
      </c>
      <c r="C20" s="4">
        <v>592</v>
      </c>
      <c r="D20" s="4">
        <v>62</v>
      </c>
      <c r="E20" s="4">
        <v>183</v>
      </c>
      <c r="F20" s="4">
        <v>2</v>
      </c>
      <c r="G20" s="4">
        <v>14</v>
      </c>
      <c r="H20" s="4">
        <v>588500</v>
      </c>
      <c r="I20" s="4">
        <v>1392600</v>
      </c>
      <c r="J20" s="4">
        <v>300</v>
      </c>
      <c r="K20" s="6">
        <f t="shared" si="0"/>
        <v>1.5143102316894655E-4</v>
      </c>
      <c r="L20" s="27" t="s">
        <v>540</v>
      </c>
      <c r="M20" s="4">
        <v>2000600</v>
      </c>
      <c r="N20" s="4">
        <f t="shared" si="1"/>
        <v>1249471.4285714286</v>
      </c>
      <c r="O20" s="4">
        <f t="shared" si="2"/>
        <v>813400</v>
      </c>
    </row>
    <row r="21" spans="1:15" x14ac:dyDescent="0.2">
      <c r="A21" s="2" t="s">
        <v>261</v>
      </c>
      <c r="B21" s="4">
        <v>303</v>
      </c>
      <c r="C21" s="4">
        <v>430</v>
      </c>
      <c r="D21" s="4">
        <v>72</v>
      </c>
      <c r="E21" s="4">
        <v>132</v>
      </c>
      <c r="F21" s="4">
        <v>2</v>
      </c>
      <c r="G21" s="4">
        <v>4</v>
      </c>
      <c r="H21" s="4">
        <v>472800</v>
      </c>
      <c r="I21" s="4">
        <v>746300</v>
      </c>
      <c r="J21" s="4">
        <v>137300</v>
      </c>
      <c r="K21" s="6">
        <f t="shared" si="0"/>
        <v>0.1126240669346239</v>
      </c>
      <c r="L21" s="27" t="s">
        <v>302</v>
      </c>
      <c r="M21" s="4">
        <v>1370600</v>
      </c>
      <c r="N21" s="4">
        <f t="shared" si="1"/>
        <v>1261728.5714285714</v>
      </c>
      <c r="O21" s="4">
        <f t="shared" si="2"/>
        <v>813400</v>
      </c>
    </row>
    <row r="22" spans="1:15" x14ac:dyDescent="0.2">
      <c r="A22" s="2" t="s">
        <v>154</v>
      </c>
      <c r="B22" s="4">
        <v>564</v>
      </c>
      <c r="C22" s="4">
        <v>727</v>
      </c>
      <c r="D22" s="4">
        <v>97</v>
      </c>
      <c r="E22" s="4">
        <v>145</v>
      </c>
      <c r="F22" s="4">
        <v>3</v>
      </c>
      <c r="G22" s="4">
        <v>9</v>
      </c>
      <c r="H22" s="4">
        <v>643000</v>
      </c>
      <c r="I22" s="4">
        <v>1096700</v>
      </c>
      <c r="J22" s="4">
        <v>1500</v>
      </c>
      <c r="K22" s="6">
        <f t="shared" si="0"/>
        <v>8.6221762372822898E-4</v>
      </c>
      <c r="L22" s="27" t="s">
        <v>205</v>
      </c>
      <c r="M22" s="4">
        <v>1876600</v>
      </c>
      <c r="N22" s="4">
        <f t="shared" si="1"/>
        <v>1239990.4761904762</v>
      </c>
      <c r="O22" s="4">
        <f t="shared" si="2"/>
        <v>813400</v>
      </c>
    </row>
    <row r="23" spans="1:15" x14ac:dyDescent="0.2">
      <c r="A23" s="2" t="s">
        <v>1</v>
      </c>
      <c r="B23" s="4">
        <v>364</v>
      </c>
      <c r="C23" s="4">
        <v>685</v>
      </c>
      <c r="D23" s="4">
        <v>53</v>
      </c>
      <c r="E23" s="5">
        <v>74</v>
      </c>
      <c r="F23" s="4">
        <v>1</v>
      </c>
      <c r="G23" s="5">
        <v>5</v>
      </c>
      <c r="H23" s="4">
        <v>299300</v>
      </c>
      <c r="I23" s="4">
        <v>617900</v>
      </c>
      <c r="J23" s="4">
        <v>500</v>
      </c>
      <c r="K23" s="6">
        <f t="shared" si="0"/>
        <v>5.451373746184038E-4</v>
      </c>
      <c r="L23" s="15">
        <v>-6.5000000000000006E-3</v>
      </c>
      <c r="M23" s="4">
        <v>1021700</v>
      </c>
      <c r="N23" s="4">
        <f t="shared" si="1"/>
        <v>1299342.857142857</v>
      </c>
      <c r="O23" s="4">
        <f t="shared" si="2"/>
        <v>813400</v>
      </c>
    </row>
    <row r="24" spans="1:15" x14ac:dyDescent="0.2">
      <c r="A24" s="2" t="s">
        <v>2</v>
      </c>
      <c r="B24" s="4">
        <v>208</v>
      </c>
      <c r="C24" s="4">
        <v>619</v>
      </c>
      <c r="D24" s="4">
        <v>89</v>
      </c>
      <c r="E24" s="4">
        <v>57</v>
      </c>
      <c r="F24" s="4">
        <v>0</v>
      </c>
      <c r="G24" s="4">
        <v>3</v>
      </c>
      <c r="H24" s="4">
        <v>207100</v>
      </c>
      <c r="I24" s="4">
        <v>482400</v>
      </c>
      <c r="J24" s="4">
        <v>200</v>
      </c>
      <c r="K24" s="6">
        <f t="shared" ref="K24:K87" si="3">J24/(H24+I24)</f>
        <v>2.90065264684554E-4</v>
      </c>
      <c r="L24" s="15">
        <v>-4.7999999999999996E-3</v>
      </c>
      <c r="M24" s="4">
        <v>813400</v>
      </c>
      <c r="N24" s="4">
        <f t="shared" si="1"/>
        <v>1323733.3333333333</v>
      </c>
      <c r="O24" s="4">
        <f t="shared" si="2"/>
        <v>588000</v>
      </c>
    </row>
    <row r="25" spans="1:15" x14ac:dyDescent="0.2">
      <c r="A25" s="2" t="s">
        <v>3</v>
      </c>
      <c r="B25" s="4">
        <v>252</v>
      </c>
      <c r="C25" s="4">
        <v>983</v>
      </c>
      <c r="D25" s="4">
        <v>158</v>
      </c>
      <c r="E25" s="4">
        <v>97</v>
      </c>
      <c r="F25" s="4">
        <v>4</v>
      </c>
      <c r="G25" s="4">
        <v>2</v>
      </c>
      <c r="H25" s="4">
        <v>396100</v>
      </c>
      <c r="I25" s="4">
        <v>720900</v>
      </c>
      <c r="J25" s="4">
        <v>54900</v>
      </c>
      <c r="K25" s="6">
        <f t="shared" si="3"/>
        <v>4.9149507609668755E-2</v>
      </c>
      <c r="L25" s="15">
        <v>-9.5999999999999992E-3</v>
      </c>
      <c r="M25" s="4">
        <v>1268100</v>
      </c>
      <c r="N25" s="4">
        <f t="shared" si="1"/>
        <v>1433228.5714285714</v>
      </c>
      <c r="O25" s="4">
        <f t="shared" si="2"/>
        <v>588000</v>
      </c>
    </row>
    <row r="26" spans="1:15" x14ac:dyDescent="0.2">
      <c r="A26" s="2" t="s">
        <v>4</v>
      </c>
      <c r="B26" s="4">
        <v>344</v>
      </c>
      <c r="C26" s="4">
        <v>266</v>
      </c>
      <c r="D26" s="4">
        <v>58</v>
      </c>
      <c r="E26" s="4">
        <v>76</v>
      </c>
      <c r="F26" s="4">
        <v>0</v>
      </c>
      <c r="G26" s="4">
        <v>5</v>
      </c>
      <c r="H26" s="4">
        <v>418200</v>
      </c>
      <c r="I26" s="4">
        <v>726400</v>
      </c>
      <c r="J26" s="4">
        <v>100</v>
      </c>
      <c r="K26" s="6">
        <f t="shared" si="3"/>
        <v>8.7366765682334434E-5</v>
      </c>
      <c r="L26" s="15">
        <v>8.1000000000000013E-3</v>
      </c>
      <c r="M26" s="4">
        <v>1429200</v>
      </c>
      <c r="N26" s="4">
        <f t="shared" si="1"/>
        <v>1459157.142857143</v>
      </c>
      <c r="O26" s="4">
        <f t="shared" si="2"/>
        <v>588000</v>
      </c>
    </row>
    <row r="27" spans="1:15" x14ac:dyDescent="0.2">
      <c r="A27" s="2" t="s">
        <v>5</v>
      </c>
      <c r="B27" s="4">
        <v>569</v>
      </c>
      <c r="C27" s="4">
        <v>198</v>
      </c>
      <c r="D27" s="4">
        <v>27</v>
      </c>
      <c r="E27" s="4">
        <v>108</v>
      </c>
      <c r="F27" s="4">
        <v>3</v>
      </c>
      <c r="G27" s="4">
        <v>5</v>
      </c>
      <c r="H27" s="4">
        <v>1154400</v>
      </c>
      <c r="I27" s="4">
        <v>988100</v>
      </c>
      <c r="J27" s="4">
        <v>100</v>
      </c>
      <c r="K27" s="6">
        <f t="shared" si="3"/>
        <v>4.6674445740956827E-5</v>
      </c>
      <c r="L27" s="15">
        <v>1.6399999999999998E-2</v>
      </c>
      <c r="M27" s="4">
        <v>2188000</v>
      </c>
      <c r="N27" s="4">
        <f t="shared" si="1"/>
        <v>1427771.4285714286</v>
      </c>
      <c r="O27" s="4">
        <f t="shared" si="2"/>
        <v>588000</v>
      </c>
    </row>
    <row r="28" spans="1:15" x14ac:dyDescent="0.2">
      <c r="A28" s="2" t="s">
        <v>6</v>
      </c>
      <c r="B28" s="4">
        <v>275</v>
      </c>
      <c r="C28" s="4">
        <v>232</v>
      </c>
      <c r="D28" s="4">
        <v>46</v>
      </c>
      <c r="E28" s="5">
        <v>102</v>
      </c>
      <c r="F28" s="4">
        <v>3</v>
      </c>
      <c r="G28" s="5">
        <v>6</v>
      </c>
      <c r="H28" s="4">
        <v>603300</v>
      </c>
      <c r="I28" s="4">
        <v>678600</v>
      </c>
      <c r="J28" s="4">
        <v>500</v>
      </c>
      <c r="K28" s="6">
        <f t="shared" si="3"/>
        <v>3.9004602543100085E-4</v>
      </c>
      <c r="L28" s="15">
        <v>0</v>
      </c>
      <c r="M28" s="4">
        <v>1290700</v>
      </c>
      <c r="N28" s="4">
        <f t="shared" si="1"/>
        <v>1485976.1904761905</v>
      </c>
      <c r="O28" s="4">
        <f t="shared" si="2"/>
        <v>588000</v>
      </c>
    </row>
    <row r="29" spans="1:15" x14ac:dyDescent="0.2">
      <c r="A29" s="2" t="s">
        <v>7</v>
      </c>
      <c r="B29" s="4">
        <v>141</v>
      </c>
      <c r="C29" s="4">
        <v>439</v>
      </c>
      <c r="D29" s="4">
        <v>56</v>
      </c>
      <c r="E29" s="4">
        <v>49</v>
      </c>
      <c r="F29" s="4">
        <v>0</v>
      </c>
      <c r="G29" s="4">
        <v>0</v>
      </c>
      <c r="H29" s="4">
        <v>147400</v>
      </c>
      <c r="I29" s="4">
        <v>282200</v>
      </c>
      <c r="J29" s="4">
        <v>137500</v>
      </c>
      <c r="K29" s="6">
        <f t="shared" si="3"/>
        <v>0.3200651769087523</v>
      </c>
      <c r="L29" s="15">
        <v>-1.6000000000000001E-3</v>
      </c>
      <c r="M29" s="4">
        <v>588000</v>
      </c>
      <c r="N29" s="4">
        <f t="shared" si="1"/>
        <v>1562833.3333333333</v>
      </c>
      <c r="O29" s="4">
        <f t="shared" si="2"/>
        <v>699800</v>
      </c>
    </row>
    <row r="30" spans="1:15" x14ac:dyDescent="0.2">
      <c r="A30" s="2" t="s">
        <v>8</v>
      </c>
      <c r="B30" s="4">
        <v>383</v>
      </c>
      <c r="C30" s="4">
        <v>181</v>
      </c>
      <c r="D30" s="8">
        <v>52</v>
      </c>
      <c r="E30" s="4">
        <v>54</v>
      </c>
      <c r="F30" s="4">
        <v>1</v>
      </c>
      <c r="G30" s="4">
        <v>0</v>
      </c>
      <c r="H30" s="4">
        <v>525300</v>
      </c>
      <c r="I30" s="4">
        <v>316200</v>
      </c>
      <c r="J30" s="4">
        <v>100</v>
      </c>
      <c r="K30" s="6">
        <f t="shared" si="3"/>
        <v>1.1883541295306001E-4</v>
      </c>
      <c r="L30" s="15">
        <v>3.3E-3</v>
      </c>
      <c r="M30" s="4">
        <v>849000</v>
      </c>
      <c r="N30" s="4">
        <f t="shared" si="1"/>
        <v>1594152.3809523811</v>
      </c>
      <c r="O30" s="4">
        <f t="shared" si="2"/>
        <v>699800</v>
      </c>
    </row>
    <row r="31" spans="1:15" x14ac:dyDescent="0.2">
      <c r="A31" s="2" t="s">
        <v>9</v>
      </c>
      <c r="B31" s="4">
        <v>255</v>
      </c>
      <c r="C31" s="4">
        <v>345</v>
      </c>
      <c r="D31" s="4">
        <v>40</v>
      </c>
      <c r="E31" s="4">
        <v>37</v>
      </c>
      <c r="F31" s="4">
        <v>1</v>
      </c>
      <c r="G31" s="4">
        <v>2</v>
      </c>
      <c r="H31" s="4">
        <v>484000</v>
      </c>
      <c r="I31" s="4">
        <v>404300</v>
      </c>
      <c r="J31" s="4">
        <v>1200</v>
      </c>
      <c r="K31" s="6">
        <f t="shared" si="3"/>
        <v>1.3508949679162446E-3</v>
      </c>
      <c r="L31" s="15">
        <v>1.34E-2</v>
      </c>
      <c r="M31" s="4">
        <v>1021200</v>
      </c>
      <c r="N31" s="4">
        <f t="shared" si="1"/>
        <v>1631914.2857142857</v>
      </c>
      <c r="O31" s="4">
        <f t="shared" si="2"/>
        <v>699800</v>
      </c>
    </row>
    <row r="32" spans="1:15" x14ac:dyDescent="0.2">
      <c r="A32" s="2" t="s">
        <v>10</v>
      </c>
      <c r="B32" s="4">
        <v>308</v>
      </c>
      <c r="C32" s="4">
        <v>221</v>
      </c>
      <c r="D32" s="4">
        <v>96</v>
      </c>
      <c r="E32" s="4">
        <v>45</v>
      </c>
      <c r="F32" s="8">
        <v>2</v>
      </c>
      <c r="G32" s="4">
        <v>0</v>
      </c>
      <c r="H32" s="4">
        <v>354700</v>
      </c>
      <c r="I32" s="4">
        <v>234500</v>
      </c>
      <c r="J32" s="4">
        <v>101000</v>
      </c>
      <c r="K32" s="6">
        <f t="shared" si="3"/>
        <v>0.17141887304820094</v>
      </c>
      <c r="L32" s="15">
        <v>6.8000000000000005E-3</v>
      </c>
      <c r="M32" s="4">
        <v>699800</v>
      </c>
      <c r="N32" s="4">
        <f t="shared" si="1"/>
        <v>1664838.0952380951</v>
      </c>
      <c r="O32" s="4">
        <f t="shared" si="2"/>
        <v>921000</v>
      </c>
    </row>
    <row r="33" spans="1:15" x14ac:dyDescent="0.2">
      <c r="A33" s="2" t="s">
        <v>11</v>
      </c>
      <c r="B33" s="4">
        <v>289</v>
      </c>
      <c r="C33" s="4">
        <v>378</v>
      </c>
      <c r="D33" s="4">
        <v>96</v>
      </c>
      <c r="E33" s="4">
        <v>64</v>
      </c>
      <c r="F33" s="4">
        <v>2</v>
      </c>
      <c r="G33" s="4">
        <v>2</v>
      </c>
      <c r="H33" s="4">
        <v>334100</v>
      </c>
      <c r="I33" s="4">
        <v>471500</v>
      </c>
      <c r="J33" s="4">
        <v>219700</v>
      </c>
      <c r="K33" s="6">
        <f t="shared" si="3"/>
        <v>0.27271598808341607</v>
      </c>
      <c r="L33" s="15">
        <v>-1.4999999999999999E-2</v>
      </c>
      <c r="M33" s="4">
        <v>1045500</v>
      </c>
      <c r="N33" s="4">
        <f t="shared" si="1"/>
        <v>1732866.6666666667</v>
      </c>
      <c r="O33" s="4">
        <f t="shared" si="2"/>
        <v>921000</v>
      </c>
    </row>
    <row r="34" spans="1:15" x14ac:dyDescent="0.2">
      <c r="A34" s="2" t="s">
        <v>12</v>
      </c>
      <c r="B34" s="4">
        <v>369</v>
      </c>
      <c r="C34" s="4">
        <v>380</v>
      </c>
      <c r="D34" s="4">
        <v>41</v>
      </c>
      <c r="E34" s="4">
        <v>71</v>
      </c>
      <c r="F34" s="4">
        <v>1</v>
      </c>
      <c r="G34" s="4">
        <v>2</v>
      </c>
      <c r="H34" s="4">
        <v>560600</v>
      </c>
      <c r="I34" s="4">
        <v>546400</v>
      </c>
      <c r="J34" s="4">
        <v>95000</v>
      </c>
      <c r="K34" s="6">
        <f t="shared" si="3"/>
        <v>8.5817524841915085E-2</v>
      </c>
      <c r="L34" s="15">
        <v>0</v>
      </c>
      <c r="M34" s="4">
        <v>1131600</v>
      </c>
      <c r="N34" s="4">
        <f t="shared" si="1"/>
        <v>1783928.5714285714</v>
      </c>
      <c r="O34" s="4">
        <f t="shared" si="2"/>
        <v>921000</v>
      </c>
    </row>
    <row r="35" spans="1:15" x14ac:dyDescent="0.2">
      <c r="A35" s="2" t="s">
        <v>13</v>
      </c>
      <c r="B35" s="4">
        <v>457</v>
      </c>
      <c r="C35" s="4">
        <v>720</v>
      </c>
      <c r="D35" s="4">
        <v>105</v>
      </c>
      <c r="E35" s="4">
        <v>89</v>
      </c>
      <c r="F35" s="4">
        <v>3</v>
      </c>
      <c r="G35" s="4">
        <v>5</v>
      </c>
      <c r="H35" s="4">
        <v>989800</v>
      </c>
      <c r="I35" s="4">
        <v>664300</v>
      </c>
      <c r="J35" s="4">
        <v>348400</v>
      </c>
      <c r="K35" s="6">
        <f t="shared" si="3"/>
        <v>0.21062813614654494</v>
      </c>
      <c r="L35" s="15">
        <v>-1.15E-2</v>
      </c>
      <c r="M35" s="4">
        <v>1669500</v>
      </c>
      <c r="N35" s="4">
        <f t="shared" si="1"/>
        <v>1874452.3809523811</v>
      </c>
      <c r="O35" s="4">
        <f t="shared" si="2"/>
        <v>921000</v>
      </c>
    </row>
    <row r="36" spans="1:15" x14ac:dyDescent="0.2">
      <c r="A36" s="2" t="s">
        <v>14</v>
      </c>
      <c r="B36" s="4">
        <v>258</v>
      </c>
      <c r="C36" s="4">
        <v>257</v>
      </c>
      <c r="D36" s="4">
        <v>57</v>
      </c>
      <c r="E36" s="5">
        <v>42</v>
      </c>
      <c r="F36" s="4">
        <v>1</v>
      </c>
      <c r="G36" s="5">
        <v>2</v>
      </c>
      <c r="H36" s="4">
        <v>294200</v>
      </c>
      <c r="I36" s="4">
        <v>393400</v>
      </c>
      <c r="J36" s="4">
        <v>216100</v>
      </c>
      <c r="K36" s="6">
        <f t="shared" si="3"/>
        <v>0.31428155904595695</v>
      </c>
      <c r="L36" s="15">
        <v>-1.6000000000000001E-3</v>
      </c>
      <c r="M36" s="4">
        <v>921000</v>
      </c>
      <c r="N36" s="4">
        <f t="shared" si="1"/>
        <v>1891942.857142857</v>
      </c>
      <c r="O36" s="4">
        <f t="shared" si="2"/>
        <v>839500</v>
      </c>
    </row>
    <row r="37" spans="1:15" x14ac:dyDescent="0.2">
      <c r="A37" s="2" t="s">
        <v>15</v>
      </c>
      <c r="B37" s="4">
        <v>562</v>
      </c>
      <c r="C37" s="4">
        <v>279</v>
      </c>
      <c r="D37" s="4">
        <v>53</v>
      </c>
      <c r="E37" s="5">
        <v>330</v>
      </c>
      <c r="F37" s="4">
        <v>6</v>
      </c>
      <c r="G37" s="5">
        <v>11</v>
      </c>
      <c r="H37" s="4">
        <v>1124300</v>
      </c>
      <c r="I37" s="4">
        <v>1720600</v>
      </c>
      <c r="J37" s="4">
        <v>313900</v>
      </c>
      <c r="K37" s="6">
        <f t="shared" si="3"/>
        <v>0.1103377974621252</v>
      </c>
      <c r="L37" s="15">
        <v>-8.1000000000000013E-3</v>
      </c>
      <c r="M37" s="4">
        <v>2884700</v>
      </c>
      <c r="N37" s="4">
        <f t="shared" si="1"/>
        <v>1950304.7619047619</v>
      </c>
      <c r="O37" s="4">
        <f t="shared" si="2"/>
        <v>839500</v>
      </c>
    </row>
    <row r="38" spans="1:15" x14ac:dyDescent="0.2">
      <c r="A38" s="2" t="s">
        <v>16</v>
      </c>
      <c r="B38" s="4">
        <v>264</v>
      </c>
      <c r="C38" s="4">
        <v>430</v>
      </c>
      <c r="D38" s="4">
        <v>26</v>
      </c>
      <c r="E38" s="4">
        <v>57</v>
      </c>
      <c r="F38" s="4">
        <v>0</v>
      </c>
      <c r="G38" s="4">
        <v>3</v>
      </c>
      <c r="H38" s="4">
        <v>374100</v>
      </c>
      <c r="I38" s="4">
        <v>887200</v>
      </c>
      <c r="J38" s="4">
        <v>10000</v>
      </c>
      <c r="K38" s="6">
        <f t="shared" si="3"/>
        <v>7.9283279156425902E-3</v>
      </c>
      <c r="L38" s="15">
        <v>-6.4000000000000003E-3</v>
      </c>
      <c r="M38" s="4">
        <v>1334800</v>
      </c>
      <c r="N38" s="4">
        <f t="shared" si="1"/>
        <v>2038576.1904761905</v>
      </c>
      <c r="O38" s="4">
        <f t="shared" si="2"/>
        <v>839500</v>
      </c>
    </row>
    <row r="39" spans="1:15" x14ac:dyDescent="0.2">
      <c r="A39" s="2" t="s">
        <v>17</v>
      </c>
      <c r="B39" s="4">
        <v>244</v>
      </c>
      <c r="C39" s="4">
        <v>309</v>
      </c>
      <c r="D39" s="4">
        <v>31</v>
      </c>
      <c r="E39" s="4">
        <v>60</v>
      </c>
      <c r="F39" s="4">
        <v>2</v>
      </c>
      <c r="G39" s="4">
        <v>3</v>
      </c>
      <c r="H39" s="4">
        <v>499500</v>
      </c>
      <c r="I39" s="4">
        <v>488000</v>
      </c>
      <c r="J39" s="4">
        <v>122100</v>
      </c>
      <c r="K39" s="6">
        <f t="shared" si="3"/>
        <v>0.12364556962025317</v>
      </c>
      <c r="L39" s="15">
        <v>-1.6000000000000001E-3</v>
      </c>
      <c r="M39" s="4">
        <v>995900</v>
      </c>
      <c r="N39" s="4">
        <f t="shared" si="1"/>
        <v>2203061.9047619049</v>
      </c>
      <c r="O39" s="4">
        <f t="shared" si="2"/>
        <v>839500</v>
      </c>
    </row>
    <row r="40" spans="1:15" x14ac:dyDescent="0.2">
      <c r="A40" s="2" t="s">
        <v>18</v>
      </c>
      <c r="B40" s="4">
        <v>223</v>
      </c>
      <c r="C40" s="4">
        <v>887</v>
      </c>
      <c r="D40" s="4">
        <v>53</v>
      </c>
      <c r="E40" s="4">
        <v>46</v>
      </c>
      <c r="F40" s="4">
        <v>2</v>
      </c>
      <c r="G40" s="4">
        <v>3</v>
      </c>
      <c r="H40" s="4">
        <v>457200</v>
      </c>
      <c r="I40" s="4">
        <v>451300</v>
      </c>
      <c r="J40" s="4">
        <v>251600</v>
      </c>
      <c r="K40" s="6">
        <f t="shared" si="3"/>
        <v>0.27694001100715465</v>
      </c>
      <c r="L40" s="15">
        <v>3.3E-3</v>
      </c>
      <c r="M40" s="4">
        <v>1000100</v>
      </c>
      <c r="N40" s="4">
        <f t="shared" si="1"/>
        <v>2296438.0952380951</v>
      </c>
      <c r="O40" s="4">
        <f t="shared" si="2"/>
        <v>839500</v>
      </c>
    </row>
    <row r="41" spans="1:15" x14ac:dyDescent="0.2">
      <c r="A41" s="2" t="s">
        <v>19</v>
      </c>
      <c r="B41" s="4">
        <v>172</v>
      </c>
      <c r="C41" s="4">
        <v>362</v>
      </c>
      <c r="D41" s="4">
        <v>66</v>
      </c>
      <c r="E41" s="5">
        <v>60</v>
      </c>
      <c r="F41" s="4">
        <v>1</v>
      </c>
      <c r="G41" s="5">
        <v>4</v>
      </c>
      <c r="H41" s="4">
        <v>362400</v>
      </c>
      <c r="I41" s="4">
        <v>467800</v>
      </c>
      <c r="J41" s="4">
        <v>160500</v>
      </c>
      <c r="K41" s="6">
        <f t="shared" si="3"/>
        <v>0.1933269091785112</v>
      </c>
      <c r="L41" s="15">
        <v>3.3E-3</v>
      </c>
      <c r="M41" s="4">
        <v>839500</v>
      </c>
      <c r="N41" s="4">
        <f t="shared" si="1"/>
        <v>2363661.9047619049</v>
      </c>
      <c r="O41" s="4">
        <f t="shared" si="2"/>
        <v>1325600</v>
      </c>
    </row>
    <row r="42" spans="1:15" x14ac:dyDescent="0.2">
      <c r="A42" s="2" t="s">
        <v>20</v>
      </c>
      <c r="B42" s="4">
        <v>356</v>
      </c>
      <c r="C42" s="4">
        <v>476</v>
      </c>
      <c r="D42" s="8">
        <v>182</v>
      </c>
      <c r="E42" s="5">
        <v>92</v>
      </c>
      <c r="F42" s="4">
        <v>7</v>
      </c>
      <c r="G42" s="5">
        <v>8</v>
      </c>
      <c r="H42" s="4">
        <v>475200</v>
      </c>
      <c r="I42" s="4">
        <v>1018700</v>
      </c>
      <c r="J42" s="4">
        <v>100</v>
      </c>
      <c r="K42" s="6">
        <f t="shared" si="3"/>
        <v>6.6938884798179265E-5</v>
      </c>
      <c r="L42" s="15">
        <v>-8.0000000000000002E-3</v>
      </c>
      <c r="M42" s="4">
        <v>1628000</v>
      </c>
      <c r="N42" s="4">
        <f t="shared" si="1"/>
        <v>2468685.7142857141</v>
      </c>
      <c r="O42" s="4">
        <f t="shared" si="2"/>
        <v>1325600</v>
      </c>
    </row>
    <row r="43" spans="1:15" x14ac:dyDescent="0.2">
      <c r="A43" s="2" t="s">
        <v>21</v>
      </c>
      <c r="B43" s="4">
        <v>318</v>
      </c>
      <c r="C43" s="4">
        <v>261</v>
      </c>
      <c r="D43" s="4">
        <v>54</v>
      </c>
      <c r="E43" s="4">
        <v>84</v>
      </c>
      <c r="F43" s="4">
        <v>4</v>
      </c>
      <c r="G43" s="4">
        <v>3</v>
      </c>
      <c r="H43" s="4">
        <v>527300</v>
      </c>
      <c r="I43" s="4">
        <v>561300</v>
      </c>
      <c r="J43" s="4">
        <v>200</v>
      </c>
      <c r="K43" s="6">
        <f t="shared" si="3"/>
        <v>1.8372221201543268E-4</v>
      </c>
      <c r="L43" s="15">
        <v>-2.07E-2</v>
      </c>
      <c r="M43" s="4">
        <v>1420100</v>
      </c>
      <c r="N43" s="4">
        <f t="shared" si="1"/>
        <v>2540757.1428571427</v>
      </c>
      <c r="O43" s="4">
        <f t="shared" si="2"/>
        <v>1325600</v>
      </c>
    </row>
    <row r="44" spans="1:15" x14ac:dyDescent="0.2">
      <c r="A44" s="2" t="s">
        <v>22</v>
      </c>
      <c r="B44" s="4">
        <v>725</v>
      </c>
      <c r="C44" s="4">
        <v>485</v>
      </c>
      <c r="D44" s="4">
        <v>69</v>
      </c>
      <c r="E44" s="4">
        <v>101</v>
      </c>
      <c r="F44" s="8">
        <v>9</v>
      </c>
      <c r="G44" s="4">
        <v>1</v>
      </c>
      <c r="H44" s="4">
        <v>1566200</v>
      </c>
      <c r="I44" s="4">
        <v>662400</v>
      </c>
      <c r="J44" s="4">
        <v>500</v>
      </c>
      <c r="K44" s="6">
        <f t="shared" si="3"/>
        <v>2.2435609799874361E-4</v>
      </c>
      <c r="L44" s="15">
        <v>1.6E-2</v>
      </c>
      <c r="M44" s="4">
        <v>2268100</v>
      </c>
      <c r="N44" s="4">
        <f t="shared" si="1"/>
        <v>2538923.8095238097</v>
      </c>
      <c r="O44" s="4">
        <f t="shared" si="2"/>
        <v>1325600</v>
      </c>
    </row>
    <row r="45" spans="1:15" x14ac:dyDescent="0.2">
      <c r="A45" s="2" t="s">
        <v>23</v>
      </c>
      <c r="B45" s="4">
        <v>454</v>
      </c>
      <c r="C45" s="4">
        <v>570</v>
      </c>
      <c r="D45" s="4">
        <v>126</v>
      </c>
      <c r="E45" s="4">
        <v>65</v>
      </c>
      <c r="F45" s="4">
        <v>4</v>
      </c>
      <c r="G45" s="4">
        <v>3</v>
      </c>
      <c r="H45" s="4">
        <v>773500</v>
      </c>
      <c r="I45" s="4">
        <v>540700</v>
      </c>
      <c r="J45" s="4">
        <v>400</v>
      </c>
      <c r="K45" s="6">
        <f t="shared" si="3"/>
        <v>3.0436767615279255E-4</v>
      </c>
      <c r="L45" s="15">
        <v>6.5000000000000006E-3</v>
      </c>
      <c r="M45" s="4">
        <v>1325600</v>
      </c>
      <c r="N45" s="4">
        <f t="shared" si="1"/>
        <v>2619885.7142857141</v>
      </c>
      <c r="O45" s="4">
        <f t="shared" si="2"/>
        <v>1528900</v>
      </c>
    </row>
    <row r="46" spans="1:15" x14ac:dyDescent="0.2">
      <c r="A46" s="2" t="s">
        <v>24</v>
      </c>
      <c r="B46" s="4">
        <v>470</v>
      </c>
      <c r="C46" s="4">
        <v>463</v>
      </c>
      <c r="D46" s="4">
        <v>56</v>
      </c>
      <c r="E46" s="5">
        <v>79</v>
      </c>
      <c r="F46" s="4">
        <v>7</v>
      </c>
      <c r="G46" s="5">
        <v>13</v>
      </c>
      <c r="H46" s="4">
        <v>914900</v>
      </c>
      <c r="I46" s="4">
        <v>946900</v>
      </c>
      <c r="J46" s="4">
        <v>900</v>
      </c>
      <c r="K46" s="6">
        <f t="shared" si="3"/>
        <v>4.8340315823396714E-4</v>
      </c>
      <c r="L46" s="15">
        <v>-1.6000000000000001E-3</v>
      </c>
      <c r="M46" s="4">
        <v>3567500</v>
      </c>
      <c r="N46" s="4">
        <f t="shared" si="1"/>
        <v>2586033.3333333335</v>
      </c>
      <c r="O46" s="4">
        <f t="shared" si="2"/>
        <v>1506700</v>
      </c>
    </row>
    <row r="47" spans="1:15" x14ac:dyDescent="0.2">
      <c r="A47" s="2" t="s">
        <v>25</v>
      </c>
      <c r="B47" s="4">
        <v>435</v>
      </c>
      <c r="C47" s="4">
        <v>483</v>
      </c>
      <c r="D47" s="4">
        <v>75</v>
      </c>
      <c r="E47" s="4">
        <v>120</v>
      </c>
      <c r="F47" s="4">
        <v>4</v>
      </c>
      <c r="G47" s="4">
        <v>5</v>
      </c>
      <c r="H47" s="4">
        <v>691900</v>
      </c>
      <c r="I47" s="4">
        <v>990000</v>
      </c>
      <c r="J47" s="4">
        <v>1000</v>
      </c>
      <c r="K47" s="6">
        <f t="shared" si="3"/>
        <v>5.9456566977822705E-4</v>
      </c>
      <c r="L47" s="15">
        <v>1.3000000000000001E-2</v>
      </c>
      <c r="M47" s="4">
        <v>1973700</v>
      </c>
      <c r="N47" s="4">
        <f t="shared" si="1"/>
        <v>2588342.8571428573</v>
      </c>
      <c r="O47" s="4">
        <f t="shared" si="2"/>
        <v>1506700</v>
      </c>
    </row>
    <row r="48" spans="1:15" x14ac:dyDescent="0.2">
      <c r="A48" s="2" t="s">
        <v>26</v>
      </c>
      <c r="B48" s="4">
        <v>251</v>
      </c>
      <c r="C48" s="4">
        <v>470</v>
      </c>
      <c r="D48" s="8">
        <v>121</v>
      </c>
      <c r="E48" s="4">
        <v>92</v>
      </c>
      <c r="F48" s="4">
        <v>4</v>
      </c>
      <c r="G48" s="4">
        <v>3</v>
      </c>
      <c r="H48" s="4">
        <v>483600</v>
      </c>
      <c r="I48" s="4">
        <v>791700</v>
      </c>
      <c r="J48" s="4">
        <v>252000</v>
      </c>
      <c r="K48" s="6">
        <f t="shared" si="3"/>
        <v>0.19760056457304165</v>
      </c>
      <c r="L48" s="15">
        <v>-3.2000000000000002E-3</v>
      </c>
      <c r="M48" s="4">
        <v>1528900</v>
      </c>
      <c r="N48" s="4">
        <f t="shared" si="1"/>
        <v>2697790.4761904762</v>
      </c>
      <c r="O48" s="4">
        <f t="shared" si="2"/>
        <v>1391200</v>
      </c>
    </row>
    <row r="49" spans="1:15" x14ac:dyDescent="0.2">
      <c r="A49" s="2" t="s">
        <v>27</v>
      </c>
      <c r="B49" s="4">
        <v>693</v>
      </c>
      <c r="C49" s="4">
        <v>262</v>
      </c>
      <c r="D49" s="4">
        <v>83</v>
      </c>
      <c r="E49" s="5">
        <v>151</v>
      </c>
      <c r="F49" s="4">
        <v>9</v>
      </c>
      <c r="G49" s="5">
        <v>13</v>
      </c>
      <c r="H49" s="4">
        <v>1176900</v>
      </c>
      <c r="I49" s="4">
        <v>1232200</v>
      </c>
      <c r="J49" s="4">
        <v>1000</v>
      </c>
      <c r="K49" s="6">
        <f t="shared" si="3"/>
        <v>4.1509277323481796E-4</v>
      </c>
      <c r="L49" s="15">
        <v>-8.0000000000000002E-3</v>
      </c>
      <c r="M49" s="4">
        <v>2513000</v>
      </c>
      <c r="N49" s="4">
        <f t="shared" si="1"/>
        <v>2748242.8571428573</v>
      </c>
      <c r="O49" s="4">
        <f t="shared" si="2"/>
        <v>1391200</v>
      </c>
    </row>
    <row r="50" spans="1:15" x14ac:dyDescent="0.2">
      <c r="A50" s="2" t="s">
        <v>28</v>
      </c>
      <c r="B50" s="4">
        <v>510</v>
      </c>
      <c r="C50" s="4">
        <v>266</v>
      </c>
      <c r="D50" s="4">
        <v>126</v>
      </c>
      <c r="E50" s="9">
        <v>113</v>
      </c>
      <c r="F50" s="8">
        <v>12</v>
      </c>
      <c r="G50" s="9">
        <v>9</v>
      </c>
      <c r="H50" s="4">
        <v>1050400</v>
      </c>
      <c r="I50" s="4">
        <v>927300</v>
      </c>
      <c r="J50" s="4">
        <v>3000</v>
      </c>
      <c r="K50" s="6">
        <f t="shared" si="3"/>
        <v>1.5169135864893564E-3</v>
      </c>
      <c r="L50" s="15">
        <v>-1.6000000000000001E-3</v>
      </c>
      <c r="M50" s="4">
        <v>2202000</v>
      </c>
      <c r="N50" s="4">
        <f t="shared" si="1"/>
        <v>2742490.4761904762</v>
      </c>
      <c r="O50" s="4">
        <f t="shared" si="2"/>
        <v>1391200</v>
      </c>
    </row>
    <row r="51" spans="1:15" x14ac:dyDescent="0.2">
      <c r="A51" s="2" t="s">
        <v>29</v>
      </c>
      <c r="B51" s="4">
        <v>1014</v>
      </c>
      <c r="C51" s="4">
        <v>279</v>
      </c>
      <c r="D51" s="4">
        <v>77</v>
      </c>
      <c r="E51" s="4">
        <v>82</v>
      </c>
      <c r="F51" s="4">
        <v>5</v>
      </c>
      <c r="G51" s="4">
        <v>5</v>
      </c>
      <c r="H51" s="4">
        <v>765500</v>
      </c>
      <c r="I51" s="4">
        <v>634600</v>
      </c>
      <c r="J51" s="4">
        <v>91800</v>
      </c>
      <c r="K51" s="6">
        <f t="shared" si="3"/>
        <v>6.5566745232483389E-2</v>
      </c>
      <c r="L51" s="15">
        <v>0</v>
      </c>
      <c r="M51" s="4">
        <v>1506700</v>
      </c>
      <c r="N51" s="4">
        <f t="shared" si="1"/>
        <v>2929723.8095238097</v>
      </c>
      <c r="O51" s="4">
        <f t="shared" si="2"/>
        <v>1391200</v>
      </c>
    </row>
    <row r="52" spans="1:15" x14ac:dyDescent="0.2">
      <c r="A52" s="2" t="s">
        <v>30</v>
      </c>
      <c r="B52" s="4">
        <v>594</v>
      </c>
      <c r="C52" s="4">
        <v>457</v>
      </c>
      <c r="D52" s="4">
        <v>181</v>
      </c>
      <c r="E52" s="4">
        <v>88</v>
      </c>
      <c r="F52" s="4"/>
      <c r="G52" s="4"/>
      <c r="H52" s="4">
        <v>1130800</v>
      </c>
      <c r="I52" s="4">
        <v>668400</v>
      </c>
      <c r="J52" s="4">
        <v>800</v>
      </c>
      <c r="K52" s="6">
        <f t="shared" si="3"/>
        <v>4.4464206313917296E-4</v>
      </c>
      <c r="L52" s="15">
        <v>-2.07E-2</v>
      </c>
      <c r="M52" s="4">
        <v>1814200</v>
      </c>
      <c r="N52" s="4">
        <f t="shared" si="1"/>
        <v>2924095.2380952379</v>
      </c>
      <c r="O52" s="4">
        <f t="shared" si="2"/>
        <v>1288300</v>
      </c>
    </row>
    <row r="53" spans="1:15" x14ac:dyDescent="0.2">
      <c r="A53" s="2" t="s">
        <v>31</v>
      </c>
      <c r="B53" s="4">
        <v>429</v>
      </c>
      <c r="C53" s="4">
        <v>534</v>
      </c>
      <c r="D53" s="4">
        <v>93</v>
      </c>
      <c r="E53" s="4">
        <v>101</v>
      </c>
      <c r="F53" s="4"/>
      <c r="G53" s="4"/>
      <c r="H53" s="4">
        <v>574000</v>
      </c>
      <c r="I53" s="4">
        <v>777300</v>
      </c>
      <c r="J53" s="4">
        <v>300</v>
      </c>
      <c r="K53" s="6">
        <f t="shared" si="3"/>
        <v>2.2200843632058019E-4</v>
      </c>
      <c r="L53" s="15">
        <v>0</v>
      </c>
      <c r="M53" s="4">
        <v>1391200</v>
      </c>
      <c r="N53" s="4">
        <f t="shared" si="1"/>
        <v>3006904.7619047621</v>
      </c>
      <c r="O53" s="4">
        <f t="shared" si="2"/>
        <v>1288300</v>
      </c>
    </row>
    <row r="54" spans="1:15" x14ac:dyDescent="0.2">
      <c r="A54" s="2" t="s">
        <v>32</v>
      </c>
      <c r="B54" s="4">
        <v>985</v>
      </c>
      <c r="C54" s="4">
        <v>961</v>
      </c>
      <c r="D54" s="4">
        <v>223</v>
      </c>
      <c r="E54" s="4">
        <v>144</v>
      </c>
      <c r="F54" s="4"/>
      <c r="G54" s="4"/>
      <c r="H54" s="4">
        <v>1442700</v>
      </c>
      <c r="I54" s="4">
        <v>1010000</v>
      </c>
      <c r="J54" s="4">
        <v>65000</v>
      </c>
      <c r="K54" s="6">
        <f t="shared" si="3"/>
        <v>2.6501406613120233E-2</v>
      </c>
      <c r="L54" s="15">
        <v>-6.1999999999999998E-3</v>
      </c>
      <c r="M54" s="4">
        <v>2474100</v>
      </c>
      <c r="N54" s="4">
        <f t="shared" si="1"/>
        <v>2954580.9523809524</v>
      </c>
      <c r="O54" s="4">
        <f t="shared" si="2"/>
        <v>1288300</v>
      </c>
    </row>
    <row r="55" spans="1:15" x14ac:dyDescent="0.2">
      <c r="A55" s="2" t="s">
        <v>33</v>
      </c>
      <c r="B55" s="4">
        <v>430</v>
      </c>
      <c r="C55" s="4">
        <v>457</v>
      </c>
      <c r="D55" s="4">
        <v>69</v>
      </c>
      <c r="E55" s="4">
        <v>186</v>
      </c>
      <c r="F55" s="4"/>
      <c r="G55" s="4"/>
      <c r="H55" s="4">
        <v>920200</v>
      </c>
      <c r="I55" s="4">
        <v>1282300</v>
      </c>
      <c r="J55" s="4">
        <v>123100</v>
      </c>
      <c r="K55" s="6">
        <f t="shared" si="3"/>
        <v>5.5891032917139614E-2</v>
      </c>
      <c r="L55" s="15">
        <v>0</v>
      </c>
      <c r="M55" s="4">
        <v>2203900</v>
      </c>
      <c r="N55" s="4">
        <f t="shared" si="1"/>
        <v>2917747.6190476189</v>
      </c>
      <c r="O55" s="4">
        <f t="shared" si="2"/>
        <v>1288300</v>
      </c>
    </row>
    <row r="56" spans="1:15" x14ac:dyDescent="0.2">
      <c r="A56" s="2" t="s">
        <v>34</v>
      </c>
      <c r="B56" s="4">
        <v>702</v>
      </c>
      <c r="C56" s="4">
        <v>724</v>
      </c>
      <c r="D56" s="4">
        <v>248</v>
      </c>
      <c r="E56" s="4">
        <v>191</v>
      </c>
      <c r="F56" s="4"/>
      <c r="G56" s="4"/>
      <c r="H56" s="4">
        <v>1978300</v>
      </c>
      <c r="I56" s="4">
        <v>1486900</v>
      </c>
      <c r="J56" s="4">
        <v>93700</v>
      </c>
      <c r="K56" s="6">
        <f t="shared" si="3"/>
        <v>2.7040286274962484E-2</v>
      </c>
      <c r="L56" s="15">
        <v>1.7500000000000002E-2</v>
      </c>
      <c r="M56" s="4">
        <v>3570500</v>
      </c>
      <c r="N56" s="4">
        <f t="shared" si="1"/>
        <v>2826400</v>
      </c>
      <c r="O56" s="4">
        <f t="shared" si="2"/>
        <v>1288300</v>
      </c>
    </row>
    <row r="57" spans="1:15" x14ac:dyDescent="0.2">
      <c r="A57" s="2" t="s">
        <v>35</v>
      </c>
      <c r="B57" s="4">
        <v>372</v>
      </c>
      <c r="C57" s="4">
        <v>1043</v>
      </c>
      <c r="D57" s="4">
        <v>191</v>
      </c>
      <c r="E57" s="4">
        <v>105</v>
      </c>
      <c r="F57" s="4"/>
      <c r="G57" s="4"/>
      <c r="H57" s="4">
        <v>512000</v>
      </c>
      <c r="I57" s="4">
        <v>748100</v>
      </c>
      <c r="J57" s="4">
        <v>73100</v>
      </c>
      <c r="K57" s="6">
        <f t="shared" si="3"/>
        <v>5.8011268946908973E-2</v>
      </c>
      <c r="L57" s="15">
        <v>-6.3E-3</v>
      </c>
      <c r="M57" s="4">
        <v>1288300</v>
      </c>
      <c r="N57" s="4">
        <f t="shared" si="1"/>
        <v>2831333.3333333335</v>
      </c>
      <c r="O57" s="4">
        <f t="shared" si="2"/>
        <v>2251200</v>
      </c>
    </row>
    <row r="58" spans="1:15" x14ac:dyDescent="0.2">
      <c r="A58" s="2" t="s">
        <v>36</v>
      </c>
      <c r="B58" s="4">
        <v>993</v>
      </c>
      <c r="C58" s="4">
        <v>705</v>
      </c>
      <c r="D58" s="4">
        <v>302</v>
      </c>
      <c r="E58" s="4">
        <v>264</v>
      </c>
      <c r="F58" s="4"/>
      <c r="G58" s="4"/>
      <c r="H58" s="4">
        <v>2008400</v>
      </c>
      <c r="I58" s="4">
        <v>2022100</v>
      </c>
      <c r="J58" s="4">
        <v>20000</v>
      </c>
      <c r="K58" s="6">
        <f t="shared" si="3"/>
        <v>4.9621635032874329E-3</v>
      </c>
      <c r="L58" s="15">
        <v>-7.8000000000000005E-3</v>
      </c>
      <c r="M58" s="4">
        <v>4110300</v>
      </c>
      <c r="N58" s="4">
        <f t="shared" si="1"/>
        <v>2699323.8095238097</v>
      </c>
      <c r="O58" s="4">
        <f t="shared" si="2"/>
        <v>2251200</v>
      </c>
    </row>
    <row r="59" spans="1:15" x14ac:dyDescent="0.2">
      <c r="A59" s="2" t="s">
        <v>37</v>
      </c>
      <c r="B59" s="4">
        <v>716</v>
      </c>
      <c r="C59" s="4">
        <v>536</v>
      </c>
      <c r="D59" s="4">
        <v>154</v>
      </c>
      <c r="E59" s="4">
        <v>221</v>
      </c>
      <c r="F59" s="4"/>
      <c r="G59" s="4"/>
      <c r="H59" s="4">
        <v>1532900</v>
      </c>
      <c r="I59" s="4">
        <v>1642100</v>
      </c>
      <c r="J59" s="4">
        <v>100</v>
      </c>
      <c r="K59" s="6">
        <f t="shared" si="3"/>
        <v>3.1496062992125985E-5</v>
      </c>
      <c r="L59" s="15">
        <v>6.3E-3</v>
      </c>
      <c r="M59" s="4">
        <v>3188500</v>
      </c>
      <c r="N59" s="4">
        <f t="shared" si="1"/>
        <v>2708000</v>
      </c>
      <c r="O59" s="4">
        <f t="shared" si="2"/>
        <v>2251200</v>
      </c>
    </row>
    <row r="60" spans="1:15" x14ac:dyDescent="0.2">
      <c r="A60" s="2" t="s">
        <v>38</v>
      </c>
      <c r="B60" s="4">
        <v>732</v>
      </c>
      <c r="C60" s="4">
        <v>454</v>
      </c>
      <c r="D60" s="4">
        <v>148</v>
      </c>
      <c r="E60" s="4">
        <v>213</v>
      </c>
      <c r="F60" s="4"/>
      <c r="G60" s="4"/>
      <c r="H60" s="4">
        <v>2464300</v>
      </c>
      <c r="I60" s="4">
        <v>1506800</v>
      </c>
      <c r="J60" s="4">
        <v>100</v>
      </c>
      <c r="K60" s="6">
        <f t="shared" si="3"/>
        <v>2.518193951298129E-5</v>
      </c>
      <c r="L60" s="15">
        <v>2.0899999999999998E-2</v>
      </c>
      <c r="M60" s="4">
        <v>4450100</v>
      </c>
      <c r="N60" s="4">
        <f t="shared" si="1"/>
        <v>2586890.4761904762</v>
      </c>
      <c r="O60" s="4">
        <f t="shared" si="2"/>
        <v>2229600</v>
      </c>
    </row>
    <row r="61" spans="1:15" x14ac:dyDescent="0.2">
      <c r="A61" s="2" t="s">
        <v>39</v>
      </c>
      <c r="B61" s="4">
        <v>964</v>
      </c>
      <c r="C61" s="4">
        <v>1225</v>
      </c>
      <c r="D61" s="4">
        <v>229</v>
      </c>
      <c r="E61" s="4">
        <v>171</v>
      </c>
      <c r="F61" s="4"/>
      <c r="G61" s="4"/>
      <c r="H61" s="4">
        <v>1369800</v>
      </c>
      <c r="I61" s="4">
        <v>1570800</v>
      </c>
      <c r="J61" s="4">
        <v>103900</v>
      </c>
      <c r="K61" s="6">
        <f t="shared" si="3"/>
        <v>3.5332925253349655E-2</v>
      </c>
      <c r="L61" s="15">
        <v>-6.4000000000000003E-3</v>
      </c>
      <c r="M61" s="4">
        <v>2961000</v>
      </c>
      <c r="N61" s="4">
        <f t="shared" si="1"/>
        <v>2571595.2380952379</v>
      </c>
      <c r="O61" s="4">
        <f t="shared" si="2"/>
        <v>2229600</v>
      </c>
    </row>
    <row r="62" spans="1:15" x14ac:dyDescent="0.2">
      <c r="A62" s="2" t="s">
        <v>40</v>
      </c>
      <c r="B62" s="4">
        <v>723</v>
      </c>
      <c r="C62" s="4">
        <v>656</v>
      </c>
      <c r="D62" s="4">
        <v>159</v>
      </c>
      <c r="E62" s="4">
        <v>155</v>
      </c>
      <c r="F62" s="4"/>
      <c r="G62" s="4"/>
      <c r="H62" s="4">
        <v>1198000</v>
      </c>
      <c r="I62" s="4">
        <v>993400</v>
      </c>
      <c r="J62" s="4">
        <v>107200</v>
      </c>
      <c r="K62" s="6">
        <f t="shared" si="3"/>
        <v>4.8918499589303645E-2</v>
      </c>
      <c r="L62" s="15">
        <v>0</v>
      </c>
      <c r="M62" s="4">
        <v>2251200</v>
      </c>
      <c r="N62" s="4">
        <f t="shared" si="1"/>
        <v>2570695.2380952379</v>
      </c>
      <c r="O62" s="4">
        <f t="shared" si="2"/>
        <v>2229600</v>
      </c>
    </row>
    <row r="63" spans="1:15" x14ac:dyDescent="0.2">
      <c r="A63" s="2" t="s">
        <v>41</v>
      </c>
      <c r="B63" s="4">
        <v>921</v>
      </c>
      <c r="C63" s="4">
        <v>394</v>
      </c>
      <c r="D63" s="4">
        <v>179</v>
      </c>
      <c r="E63" s="4">
        <v>222</v>
      </c>
      <c r="F63" s="4"/>
      <c r="G63" s="4"/>
      <c r="H63" s="4">
        <v>1501200</v>
      </c>
      <c r="I63" s="4">
        <v>2092200</v>
      </c>
      <c r="J63" s="4">
        <v>300</v>
      </c>
      <c r="K63" s="6">
        <f t="shared" si="3"/>
        <v>8.3486391718149948E-5</v>
      </c>
      <c r="L63" s="15">
        <v>-1.2699999999999999E-2</v>
      </c>
      <c r="M63" s="4">
        <v>3833500</v>
      </c>
      <c r="N63" s="4">
        <f t="shared" si="1"/>
        <v>2459600</v>
      </c>
      <c r="O63" s="4">
        <f t="shared" si="2"/>
        <v>2022200</v>
      </c>
    </row>
    <row r="64" spans="1:15" x14ac:dyDescent="0.2">
      <c r="A64" s="2" t="s">
        <v>42</v>
      </c>
      <c r="B64" s="4">
        <v>602</v>
      </c>
      <c r="C64" s="4">
        <v>596</v>
      </c>
      <c r="D64" s="4">
        <v>219</v>
      </c>
      <c r="E64" s="4">
        <v>196</v>
      </c>
      <c r="F64" s="4"/>
      <c r="G64" s="4"/>
      <c r="H64" s="4">
        <v>1513300</v>
      </c>
      <c r="I64" s="4">
        <v>1357400</v>
      </c>
      <c r="J64" s="4">
        <v>99300</v>
      </c>
      <c r="K64" s="6">
        <f t="shared" si="3"/>
        <v>3.45908663392204E-2</v>
      </c>
      <c r="L64" s="15">
        <v>1.6000000000000001E-3</v>
      </c>
      <c r="M64" s="4">
        <v>2933600</v>
      </c>
      <c r="N64" s="4">
        <f t="shared" si="1"/>
        <v>2377700</v>
      </c>
      <c r="O64" s="4">
        <f t="shared" si="2"/>
        <v>2022200</v>
      </c>
    </row>
    <row r="65" spans="1:15" x14ac:dyDescent="0.2">
      <c r="A65" s="2" t="s">
        <v>43</v>
      </c>
      <c r="B65" s="4">
        <v>530</v>
      </c>
      <c r="C65" s="4">
        <v>384</v>
      </c>
      <c r="D65" s="4">
        <v>209</v>
      </c>
      <c r="E65" s="4">
        <v>152</v>
      </c>
      <c r="F65" s="4"/>
      <c r="G65" s="4"/>
      <c r="H65" s="4">
        <v>1277700</v>
      </c>
      <c r="I65" s="4">
        <v>944600</v>
      </c>
      <c r="J65" s="4">
        <v>3000</v>
      </c>
      <c r="K65" s="6">
        <f t="shared" si="3"/>
        <v>1.3499527516536922E-3</v>
      </c>
      <c r="L65" s="15">
        <v>3.2000000000000002E-3</v>
      </c>
      <c r="M65" s="4">
        <v>2229600</v>
      </c>
      <c r="N65" s="4">
        <f t="shared" si="1"/>
        <v>2323004.7619047621</v>
      </c>
      <c r="O65" s="4">
        <f t="shared" si="2"/>
        <v>2022200</v>
      </c>
    </row>
    <row r="66" spans="1:15" x14ac:dyDescent="0.2">
      <c r="A66" s="2" t="s">
        <v>44</v>
      </c>
      <c r="B66" s="4">
        <v>776</v>
      </c>
      <c r="C66" s="4">
        <v>348</v>
      </c>
      <c r="D66" s="4">
        <v>124</v>
      </c>
      <c r="E66" s="4">
        <v>174</v>
      </c>
      <c r="F66" s="4"/>
      <c r="G66" s="4"/>
      <c r="H66" s="4">
        <v>1697600</v>
      </c>
      <c r="I66" s="4">
        <v>1185300</v>
      </c>
      <c r="J66" s="4">
        <v>100</v>
      </c>
      <c r="K66" s="6">
        <f t="shared" si="3"/>
        <v>3.4687294044191612E-5</v>
      </c>
      <c r="L66" s="15">
        <v>1.78E-2</v>
      </c>
      <c r="M66" s="4">
        <v>3025800</v>
      </c>
      <c r="N66" s="4">
        <f t="shared" si="1"/>
        <v>2235666.6666666665</v>
      </c>
      <c r="O66" s="4">
        <f t="shared" si="2"/>
        <v>2022200</v>
      </c>
    </row>
    <row r="67" spans="1:15" x14ac:dyDescent="0.2">
      <c r="A67" s="2" t="s">
        <v>45</v>
      </c>
      <c r="B67" s="4">
        <v>700</v>
      </c>
      <c r="C67" s="4">
        <v>567</v>
      </c>
      <c r="D67" s="4">
        <v>241</v>
      </c>
      <c r="E67" s="4">
        <v>150</v>
      </c>
      <c r="F67" s="4"/>
      <c r="G67" s="4"/>
      <c r="H67" s="4">
        <v>1711000</v>
      </c>
      <c r="I67" s="4">
        <v>1117800</v>
      </c>
      <c r="J67" s="4">
        <v>62100</v>
      </c>
      <c r="K67" s="6">
        <f t="shared" si="3"/>
        <v>2.1952771493212668E-2</v>
      </c>
      <c r="L67" s="15">
        <v>0</v>
      </c>
      <c r="M67" s="4">
        <v>2856600</v>
      </c>
      <c r="N67" s="4">
        <f t="shared" si="1"/>
        <v>2294271.4285714286</v>
      </c>
      <c r="O67" s="4">
        <f t="shared" si="2"/>
        <v>2022200</v>
      </c>
    </row>
    <row r="68" spans="1:15" x14ac:dyDescent="0.2">
      <c r="A68" s="2" t="s">
        <v>46</v>
      </c>
      <c r="B68" s="4">
        <v>536</v>
      </c>
      <c r="C68" s="4">
        <v>483</v>
      </c>
      <c r="D68" s="4">
        <v>143</v>
      </c>
      <c r="E68" s="4">
        <v>110</v>
      </c>
      <c r="F68" s="4"/>
      <c r="G68" s="4"/>
      <c r="H68" s="4">
        <v>801200</v>
      </c>
      <c r="I68" s="4">
        <v>999400</v>
      </c>
      <c r="J68" s="4">
        <v>112700</v>
      </c>
      <c r="K68" s="6">
        <f t="shared" si="3"/>
        <v>6.2590247695212708E-2</v>
      </c>
      <c r="L68" s="15">
        <v>-8.0000000000000002E-3</v>
      </c>
      <c r="M68" s="4">
        <v>2022200</v>
      </c>
      <c r="N68" s="4">
        <f t="shared" si="1"/>
        <v>2286400</v>
      </c>
      <c r="O68" s="4">
        <f t="shared" si="2"/>
        <v>1696000</v>
      </c>
    </row>
    <row r="69" spans="1:15" x14ac:dyDescent="0.2">
      <c r="A69" s="2" t="s">
        <v>47</v>
      </c>
      <c r="B69" s="4">
        <v>859</v>
      </c>
      <c r="C69" s="4">
        <v>566</v>
      </c>
      <c r="D69" s="4">
        <v>143</v>
      </c>
      <c r="E69" s="4">
        <v>198</v>
      </c>
      <c r="F69" s="4"/>
      <c r="G69" s="4"/>
      <c r="H69" s="4">
        <v>2384300</v>
      </c>
      <c r="I69" s="4">
        <v>1406900</v>
      </c>
      <c r="J69" s="4">
        <v>300</v>
      </c>
      <c r="K69" s="6">
        <f t="shared" si="3"/>
        <v>7.9130618273897448E-5</v>
      </c>
      <c r="L69" s="15">
        <v>1.7899999999999999E-2</v>
      </c>
      <c r="M69" s="4">
        <v>3827300</v>
      </c>
      <c r="N69" s="4">
        <f t="shared" si="1"/>
        <v>2202133.3333333335</v>
      </c>
      <c r="O69" s="4">
        <f t="shared" si="2"/>
        <v>1696000</v>
      </c>
    </row>
    <row r="70" spans="1:15" x14ac:dyDescent="0.2">
      <c r="A70" s="2" t="s">
        <v>48</v>
      </c>
      <c r="B70" s="4">
        <v>697</v>
      </c>
      <c r="C70" s="4">
        <v>945</v>
      </c>
      <c r="D70" s="4">
        <v>334</v>
      </c>
      <c r="E70" s="4">
        <v>160</v>
      </c>
      <c r="F70" s="4"/>
      <c r="G70" s="4"/>
      <c r="H70" s="4">
        <v>1177100</v>
      </c>
      <c r="I70" s="4">
        <v>1100000</v>
      </c>
      <c r="J70" s="4">
        <v>123100</v>
      </c>
      <c r="K70" s="6">
        <f t="shared" si="3"/>
        <v>5.4059988581968296E-2</v>
      </c>
      <c r="L70" s="15">
        <v>-8.1000000000000013E-3</v>
      </c>
      <c r="M70" s="4">
        <v>3572500</v>
      </c>
      <c r="N70" s="4">
        <f t="shared" si="1"/>
        <v>2124247.6190476189</v>
      </c>
      <c r="O70" s="4">
        <f t="shared" si="2"/>
        <v>1375300</v>
      </c>
    </row>
    <row r="71" spans="1:15" x14ac:dyDescent="0.2">
      <c r="A71" s="2" t="s">
        <v>49</v>
      </c>
      <c r="B71" s="4">
        <v>450</v>
      </c>
      <c r="C71" s="4">
        <v>495</v>
      </c>
      <c r="D71" s="4">
        <v>214</v>
      </c>
      <c r="E71" s="4">
        <v>122</v>
      </c>
      <c r="F71" s="4"/>
      <c r="G71" s="4"/>
      <c r="H71" s="4">
        <v>1276500</v>
      </c>
      <c r="I71" s="4">
        <v>763700</v>
      </c>
      <c r="J71" s="4">
        <v>213500</v>
      </c>
      <c r="K71" s="6">
        <f t="shared" si="3"/>
        <v>0.1046466032741888</v>
      </c>
      <c r="L71" s="15">
        <v>8.199999999999999E-3</v>
      </c>
      <c r="M71" s="4">
        <v>2081200</v>
      </c>
      <c r="N71" s="4">
        <f t="shared" si="1"/>
        <v>2124638.0952380951</v>
      </c>
      <c r="O71" s="4">
        <f t="shared" si="2"/>
        <v>1375300</v>
      </c>
    </row>
    <row r="72" spans="1:15" x14ac:dyDescent="0.2">
      <c r="A72" s="2" t="s">
        <v>50</v>
      </c>
      <c r="B72" s="4">
        <v>1013</v>
      </c>
      <c r="C72" s="4">
        <v>456</v>
      </c>
      <c r="D72" s="4">
        <v>189</v>
      </c>
      <c r="E72" s="4">
        <v>228</v>
      </c>
      <c r="F72" s="4"/>
      <c r="G72" s="4"/>
      <c r="H72" s="4">
        <v>2622300</v>
      </c>
      <c r="I72" s="4">
        <v>1948300</v>
      </c>
      <c r="J72" s="4">
        <v>98200</v>
      </c>
      <c r="K72" s="6">
        <f t="shared" si="3"/>
        <v>2.1485144182383058E-2</v>
      </c>
      <c r="L72" s="15">
        <v>3.8900000000000004E-2</v>
      </c>
      <c r="M72" s="4">
        <v>5438600</v>
      </c>
      <c r="N72" s="4">
        <f t="shared" si="1"/>
        <v>1909419.0476190476</v>
      </c>
      <c r="O72" s="4">
        <f t="shared" si="2"/>
        <v>1375300</v>
      </c>
    </row>
    <row r="73" spans="1:15" x14ac:dyDescent="0.2">
      <c r="A73" s="2" t="s">
        <v>51</v>
      </c>
      <c r="B73" s="4">
        <v>374</v>
      </c>
      <c r="C73" s="4">
        <v>400</v>
      </c>
      <c r="D73" s="4">
        <v>105</v>
      </c>
      <c r="E73" s="4">
        <v>98</v>
      </c>
      <c r="F73" s="4"/>
      <c r="G73" s="4"/>
      <c r="H73" s="4">
        <v>878100</v>
      </c>
      <c r="I73" s="4">
        <v>759600</v>
      </c>
      <c r="J73" s="4">
        <v>51800</v>
      </c>
      <c r="K73" s="6">
        <f t="shared" si="3"/>
        <v>3.162972461378763E-2</v>
      </c>
      <c r="L73" s="15">
        <v>3.4000000000000002E-3</v>
      </c>
      <c r="M73" s="4">
        <v>1696000</v>
      </c>
      <c r="N73" s="4">
        <f t="shared" si="1"/>
        <v>1926866.6666666667</v>
      </c>
      <c r="O73" s="4">
        <f t="shared" si="2"/>
        <v>1375300</v>
      </c>
    </row>
    <row r="74" spans="1:15" x14ac:dyDescent="0.2">
      <c r="A74" s="2" t="s">
        <v>52</v>
      </c>
      <c r="B74" s="4">
        <v>670</v>
      </c>
      <c r="C74" s="4">
        <v>467</v>
      </c>
      <c r="D74" s="4">
        <v>60</v>
      </c>
      <c r="E74" s="4">
        <v>137</v>
      </c>
      <c r="F74" s="4"/>
      <c r="G74" s="4"/>
      <c r="H74" s="4">
        <v>1809900</v>
      </c>
      <c r="I74" s="4">
        <v>1150000</v>
      </c>
      <c r="J74" s="4">
        <v>133700</v>
      </c>
      <c r="K74" s="6">
        <f t="shared" si="3"/>
        <v>4.5170444947464444E-2</v>
      </c>
      <c r="L74" s="15">
        <v>4.99E-2</v>
      </c>
      <c r="M74" s="4">
        <v>3130200</v>
      </c>
      <c r="N74" s="4">
        <f t="shared" si="1"/>
        <v>1825295.2380952381</v>
      </c>
      <c r="O74" s="4">
        <f t="shared" si="2"/>
        <v>1338100</v>
      </c>
    </row>
    <row r="75" spans="1:15" x14ac:dyDescent="0.2">
      <c r="A75" s="2" t="s">
        <v>53</v>
      </c>
      <c r="B75" s="4">
        <v>328</v>
      </c>
      <c r="C75" s="4">
        <v>510</v>
      </c>
      <c r="D75" s="4">
        <v>79</v>
      </c>
      <c r="E75" s="4">
        <v>86</v>
      </c>
      <c r="F75" s="4"/>
      <c r="G75" s="4"/>
      <c r="H75" s="4">
        <v>730900</v>
      </c>
      <c r="I75" s="4">
        <v>597100</v>
      </c>
      <c r="J75" s="4">
        <v>72000</v>
      </c>
      <c r="K75" s="6">
        <f t="shared" si="3"/>
        <v>5.4216867469879519E-2</v>
      </c>
      <c r="L75" s="15">
        <v>1.8200000000000001E-2</v>
      </c>
      <c r="M75" s="4">
        <v>1375300</v>
      </c>
      <c r="N75" s="4">
        <f t="shared" si="1"/>
        <v>1802842.857142857</v>
      </c>
      <c r="O75" s="4">
        <f t="shared" si="2"/>
        <v>1338100</v>
      </c>
    </row>
    <row r="76" spans="1:15" x14ac:dyDescent="0.2">
      <c r="A76" s="2" t="s">
        <v>54</v>
      </c>
      <c r="B76" s="4">
        <v>260</v>
      </c>
      <c r="C76" s="4">
        <v>368</v>
      </c>
      <c r="D76" s="4">
        <v>63</v>
      </c>
      <c r="E76" s="4">
        <v>96</v>
      </c>
      <c r="F76" s="4"/>
      <c r="G76" s="4"/>
      <c r="H76" s="4">
        <v>489900</v>
      </c>
      <c r="I76" s="4">
        <v>812200</v>
      </c>
      <c r="J76" s="4">
        <v>46500</v>
      </c>
      <c r="K76" s="6">
        <f t="shared" si="3"/>
        <v>3.571154289225098E-2</v>
      </c>
      <c r="L76" s="15">
        <v>1.4800000000000001E-2</v>
      </c>
      <c r="M76" s="4">
        <v>1430400</v>
      </c>
      <c r="N76" s="4">
        <f t="shared" si="1"/>
        <v>1802309.5238095238</v>
      </c>
      <c r="O76" s="4">
        <f t="shared" si="2"/>
        <v>1338100</v>
      </c>
    </row>
    <row r="77" spans="1:15" x14ac:dyDescent="0.2">
      <c r="A77" s="2" t="s">
        <v>55</v>
      </c>
      <c r="B77" s="4">
        <v>309</v>
      </c>
      <c r="C77" s="4">
        <v>348</v>
      </c>
      <c r="D77" s="4">
        <v>87</v>
      </c>
      <c r="E77" s="4">
        <v>119</v>
      </c>
      <c r="F77" s="4"/>
      <c r="G77" s="4"/>
      <c r="H77" s="4">
        <v>649800</v>
      </c>
      <c r="I77" s="4">
        <v>935200</v>
      </c>
      <c r="J77" s="4">
        <v>82300</v>
      </c>
      <c r="K77" s="6">
        <f t="shared" si="3"/>
        <v>5.1924290220820186E-2</v>
      </c>
      <c r="L77" s="15">
        <v>2.8399999999999998E-2</v>
      </c>
      <c r="M77" s="4">
        <v>1652200</v>
      </c>
      <c r="N77" s="4">
        <f t="shared" si="1"/>
        <v>1835919.0476190476</v>
      </c>
      <c r="O77" s="4">
        <f t="shared" si="2"/>
        <v>1338100</v>
      </c>
    </row>
    <row r="78" spans="1:15" x14ac:dyDescent="0.2">
      <c r="A78" s="2" t="s">
        <v>56</v>
      </c>
      <c r="B78" s="4">
        <v>237</v>
      </c>
      <c r="C78" s="4">
        <v>927</v>
      </c>
      <c r="D78" s="4">
        <v>155</v>
      </c>
      <c r="E78" s="4">
        <v>130</v>
      </c>
      <c r="F78" s="4"/>
      <c r="G78" s="4"/>
      <c r="H78" s="4">
        <v>463200</v>
      </c>
      <c r="I78" s="4">
        <v>792400</v>
      </c>
      <c r="J78" s="4">
        <v>85500</v>
      </c>
      <c r="K78" s="6">
        <f t="shared" si="3"/>
        <v>6.8094934692577255E-2</v>
      </c>
      <c r="L78" s="15">
        <v>-7.4999999999999997E-3</v>
      </c>
      <c r="M78" s="4">
        <v>1391900</v>
      </c>
      <c r="N78" s="4">
        <f t="shared" si="1"/>
        <v>1865866.6666666667</v>
      </c>
      <c r="O78" s="4">
        <f t="shared" si="2"/>
        <v>1338100</v>
      </c>
    </row>
    <row r="79" spans="1:15" x14ac:dyDescent="0.2">
      <c r="A79" s="2" t="s">
        <v>57</v>
      </c>
      <c r="B79" s="4">
        <v>466</v>
      </c>
      <c r="C79" s="4">
        <v>430</v>
      </c>
      <c r="D79" s="4">
        <v>150</v>
      </c>
      <c r="E79" s="4">
        <v>83</v>
      </c>
      <c r="F79" s="4"/>
      <c r="G79" s="4"/>
      <c r="H79" s="4">
        <v>657100</v>
      </c>
      <c r="I79" s="4">
        <v>627700</v>
      </c>
      <c r="J79" s="4">
        <v>39800</v>
      </c>
      <c r="K79" s="6">
        <f t="shared" si="3"/>
        <v>3.097758405977584E-2</v>
      </c>
      <c r="L79" s="15">
        <v>2.8999999999999998E-2</v>
      </c>
      <c r="M79" s="4">
        <v>1338100</v>
      </c>
      <c r="N79" s="4">
        <f t="shared" si="1"/>
        <v>1922652.3809523811</v>
      </c>
      <c r="O79" s="4">
        <f t="shared" si="2"/>
        <v>1500500</v>
      </c>
    </row>
    <row r="80" spans="1:15" x14ac:dyDescent="0.2">
      <c r="A80" s="2" t="s">
        <v>58</v>
      </c>
      <c r="B80" s="4">
        <v>732</v>
      </c>
      <c r="C80" s="4">
        <v>853</v>
      </c>
      <c r="D80" s="4">
        <v>149</v>
      </c>
      <c r="E80" s="4">
        <v>201</v>
      </c>
      <c r="F80" s="4"/>
      <c r="G80" s="4"/>
      <c r="H80" s="4">
        <v>1135700</v>
      </c>
      <c r="I80" s="4">
        <v>2118700</v>
      </c>
      <c r="J80" s="4">
        <v>75500</v>
      </c>
      <c r="K80" s="6">
        <f t="shared" si="3"/>
        <v>2.3199360865290067E-2</v>
      </c>
      <c r="L80" s="15">
        <v>-5.21E-2</v>
      </c>
      <c r="M80" s="4">
        <v>3370700</v>
      </c>
      <c r="N80" s="4">
        <f t="shared" si="1"/>
        <v>1839100</v>
      </c>
      <c r="O80" s="4">
        <f t="shared" si="2"/>
        <v>1213700</v>
      </c>
    </row>
    <row r="81" spans="1:15" x14ac:dyDescent="0.2">
      <c r="A81" s="2" t="s">
        <v>59</v>
      </c>
      <c r="B81" s="4">
        <v>575</v>
      </c>
      <c r="C81" s="4">
        <v>515</v>
      </c>
      <c r="D81" s="4">
        <v>88</v>
      </c>
      <c r="E81" s="4">
        <v>113</v>
      </c>
      <c r="F81" s="4"/>
      <c r="G81" s="4"/>
      <c r="H81" s="4">
        <v>906200</v>
      </c>
      <c r="I81" s="4">
        <v>973100</v>
      </c>
      <c r="J81" s="4">
        <v>100</v>
      </c>
      <c r="K81" s="6">
        <f t="shared" si="3"/>
        <v>5.3211302080561909E-5</v>
      </c>
      <c r="L81" s="15">
        <v>0</v>
      </c>
      <c r="M81" s="4">
        <v>1906800</v>
      </c>
      <c r="N81" s="4">
        <f t="shared" si="1"/>
        <v>1825528.5714285714</v>
      </c>
      <c r="O81" s="4">
        <f t="shared" si="2"/>
        <v>1081000</v>
      </c>
    </row>
    <row r="82" spans="1:15" x14ac:dyDescent="0.2">
      <c r="A82" s="2" t="s">
        <v>60</v>
      </c>
      <c r="B82" s="4">
        <v>754</v>
      </c>
      <c r="C82" s="4">
        <v>297</v>
      </c>
      <c r="D82" s="4">
        <v>103</v>
      </c>
      <c r="E82" s="4">
        <v>175</v>
      </c>
      <c r="F82" s="4"/>
      <c r="G82" s="4"/>
      <c r="H82" s="4">
        <v>1082100</v>
      </c>
      <c r="I82" s="4">
        <v>1426900</v>
      </c>
      <c r="J82" s="4">
        <v>300</v>
      </c>
      <c r="K82" s="6">
        <f t="shared" si="3"/>
        <v>1.1956954962136309E-4</v>
      </c>
      <c r="L82" s="15">
        <v>-1.2800000000000001E-2</v>
      </c>
      <c r="M82" s="4">
        <v>2639800</v>
      </c>
      <c r="N82" s="4">
        <f t="shared" si="1"/>
        <v>1991771.4285714286</v>
      </c>
      <c r="O82" s="4">
        <f t="shared" si="2"/>
        <v>1081000</v>
      </c>
    </row>
    <row r="83" spans="1:15" x14ac:dyDescent="0.2">
      <c r="A83" s="2" t="s">
        <v>61</v>
      </c>
      <c r="B83" s="4">
        <v>343</v>
      </c>
      <c r="C83" s="4">
        <v>325</v>
      </c>
      <c r="D83" s="4">
        <v>59</v>
      </c>
      <c r="E83" s="4">
        <v>137</v>
      </c>
      <c r="F83" s="4"/>
      <c r="G83" s="4"/>
      <c r="H83" s="4">
        <v>585300</v>
      </c>
      <c r="I83" s="4">
        <v>970600</v>
      </c>
      <c r="J83" s="4">
        <v>300</v>
      </c>
      <c r="K83" s="6">
        <f t="shared" si="3"/>
        <v>1.9281444822932066E-4</v>
      </c>
      <c r="L83" s="15">
        <v>-5.79E-2</v>
      </c>
      <c r="M83" s="4">
        <v>2232300</v>
      </c>
      <c r="N83" s="4">
        <f t="shared" si="1"/>
        <v>2029028.5714285714</v>
      </c>
      <c r="O83" s="4">
        <f t="shared" si="2"/>
        <v>1081000</v>
      </c>
    </row>
    <row r="84" spans="1:15" x14ac:dyDescent="0.2">
      <c r="A84" s="2" t="s">
        <v>62</v>
      </c>
      <c r="B84" s="4">
        <v>304</v>
      </c>
      <c r="C84" s="4">
        <v>237</v>
      </c>
      <c r="D84" s="4">
        <v>36</v>
      </c>
      <c r="E84" s="4">
        <v>85</v>
      </c>
      <c r="F84" s="4"/>
      <c r="G84" s="4"/>
      <c r="H84" s="4">
        <v>720300</v>
      </c>
      <c r="I84" s="4">
        <v>718300</v>
      </c>
      <c r="J84" s="4">
        <v>10000</v>
      </c>
      <c r="K84" s="6">
        <f t="shared" si="3"/>
        <v>6.9512025580425411E-3</v>
      </c>
      <c r="L84" s="15">
        <v>1.5700000000000002E-2</v>
      </c>
      <c r="M84" s="4">
        <v>1500500</v>
      </c>
      <c r="N84" s="4">
        <f t="shared" si="1"/>
        <v>2119433.3333333335</v>
      </c>
      <c r="O84" s="4">
        <f t="shared" si="2"/>
        <v>1081000</v>
      </c>
    </row>
    <row r="85" spans="1:15" x14ac:dyDescent="0.2">
      <c r="A85" s="2" t="s">
        <v>63</v>
      </c>
      <c r="B85" s="4">
        <v>707</v>
      </c>
      <c r="C85" s="4">
        <v>393</v>
      </c>
      <c r="D85" s="4">
        <v>74</v>
      </c>
      <c r="E85" s="4">
        <v>99</v>
      </c>
      <c r="F85" s="4"/>
      <c r="G85" s="4"/>
      <c r="H85" s="4">
        <v>504000</v>
      </c>
      <c r="I85" s="4">
        <v>609000</v>
      </c>
      <c r="J85" s="4">
        <v>49100</v>
      </c>
      <c r="K85" s="6">
        <f t="shared" si="3"/>
        <v>4.4115004492362983E-2</v>
      </c>
      <c r="L85" s="15">
        <v>0</v>
      </c>
      <c r="M85" s="4">
        <v>1213700</v>
      </c>
      <c r="N85" s="4">
        <f t="shared" si="1"/>
        <v>2255885.7142857141</v>
      </c>
      <c r="O85" s="4">
        <f t="shared" si="2"/>
        <v>1081000</v>
      </c>
    </row>
    <row r="86" spans="1:15" x14ac:dyDescent="0.2">
      <c r="A86" s="2" t="s">
        <v>64</v>
      </c>
      <c r="B86" s="4">
        <v>405</v>
      </c>
      <c r="C86" s="4">
        <v>256</v>
      </c>
      <c r="D86" s="4">
        <v>61</v>
      </c>
      <c r="E86" s="4">
        <v>65</v>
      </c>
      <c r="F86" s="4"/>
      <c r="G86" s="4"/>
      <c r="H86" s="4">
        <v>455600</v>
      </c>
      <c r="I86" s="4">
        <v>561600</v>
      </c>
      <c r="J86" s="4">
        <v>500</v>
      </c>
      <c r="K86" s="6">
        <f t="shared" si="3"/>
        <v>4.9154541879669678E-4</v>
      </c>
      <c r="L86" s="15">
        <v>-1.04E-2</v>
      </c>
      <c r="M86" s="4">
        <v>1081000</v>
      </c>
      <c r="N86" s="4">
        <f t="shared" si="1"/>
        <v>2348733.3333333335</v>
      </c>
      <c r="O86" s="4">
        <f t="shared" si="2"/>
        <v>1191700</v>
      </c>
    </row>
    <row r="87" spans="1:15" x14ac:dyDescent="0.2">
      <c r="A87" s="2" t="s">
        <v>65</v>
      </c>
      <c r="B87" s="4">
        <v>293</v>
      </c>
      <c r="C87" s="4">
        <v>344</v>
      </c>
      <c r="D87" s="4">
        <v>106</v>
      </c>
      <c r="E87" s="4">
        <v>85</v>
      </c>
      <c r="F87" s="4"/>
      <c r="G87" s="4"/>
      <c r="H87" s="4">
        <v>391500</v>
      </c>
      <c r="I87" s="4">
        <v>501800</v>
      </c>
      <c r="J87" s="4">
        <v>100</v>
      </c>
      <c r="K87" s="6">
        <f t="shared" si="3"/>
        <v>1.1194447554013209E-4</v>
      </c>
      <c r="L87" s="15">
        <v>3.4999999999999996E-3</v>
      </c>
      <c r="M87" s="4">
        <v>1191700</v>
      </c>
      <c r="N87" s="4">
        <f t="shared" ref="N87:N91" si="4">AVERAGE($M88:$M108)</f>
        <v>2432809.5238095238</v>
      </c>
      <c r="O87" s="4">
        <f t="shared" ref="O87:O146" si="5">MIN(M88:M92)</f>
        <v>1856900</v>
      </c>
    </row>
    <row r="88" spans="1:15" x14ac:dyDescent="0.2">
      <c r="A88" s="2" t="s">
        <v>66</v>
      </c>
      <c r="B88" s="4">
        <v>266</v>
      </c>
      <c r="C88" s="4">
        <v>359</v>
      </c>
      <c r="D88" s="4">
        <v>104</v>
      </c>
      <c r="E88" s="4">
        <v>72</v>
      </c>
      <c r="F88" s="4"/>
      <c r="G88" s="4"/>
      <c r="H88" s="4">
        <v>409500</v>
      </c>
      <c r="I88" s="4">
        <v>531600</v>
      </c>
      <c r="J88" s="4">
        <v>67000</v>
      </c>
      <c r="K88" s="6">
        <f t="shared" ref="K88:K114" si="6">J88/(H88+I88)</f>
        <v>7.1193284454361919E-2</v>
      </c>
      <c r="L88" s="15">
        <v>-1.7000000000000001E-3</v>
      </c>
      <c r="M88" s="4">
        <v>4087300</v>
      </c>
      <c r="N88" s="4">
        <f t="shared" si="4"/>
        <v>2393252.3809523811</v>
      </c>
      <c r="O88" s="4">
        <f t="shared" si="5"/>
        <v>919000</v>
      </c>
    </row>
    <row r="89" spans="1:15" x14ac:dyDescent="0.2">
      <c r="A89" s="2" t="s">
        <v>67</v>
      </c>
      <c r="B89" s="4">
        <v>854</v>
      </c>
      <c r="C89" s="4">
        <v>472</v>
      </c>
      <c r="D89" s="4">
        <v>79</v>
      </c>
      <c r="E89" s="4">
        <v>132</v>
      </c>
      <c r="F89" s="4"/>
      <c r="G89" s="4"/>
      <c r="H89" s="4">
        <v>913900</v>
      </c>
      <c r="I89" s="4">
        <v>730600</v>
      </c>
      <c r="J89" s="4">
        <v>200</v>
      </c>
      <c r="K89" s="6">
        <f t="shared" si="6"/>
        <v>1.2161751292186074E-4</v>
      </c>
      <c r="L89" s="15">
        <v>0</v>
      </c>
      <c r="M89" s="4">
        <v>1856900</v>
      </c>
      <c r="N89" s="4">
        <f t="shared" si="4"/>
        <v>2392976.1904761903</v>
      </c>
      <c r="O89" s="4">
        <f t="shared" si="5"/>
        <v>919000</v>
      </c>
    </row>
    <row r="90" spans="1:15" x14ac:dyDescent="0.2">
      <c r="A90" s="2" t="s">
        <v>68</v>
      </c>
      <c r="B90" s="4">
        <v>700</v>
      </c>
      <c r="C90" s="4">
        <v>314</v>
      </c>
      <c r="D90" s="4">
        <v>166</v>
      </c>
      <c r="E90" s="4">
        <v>149</v>
      </c>
      <c r="F90" s="4"/>
      <c r="G90" s="4"/>
      <c r="H90" s="4">
        <v>858900</v>
      </c>
      <c r="I90" s="4">
        <v>1188200</v>
      </c>
      <c r="J90" s="4">
        <v>1500</v>
      </c>
      <c r="K90" s="6">
        <f t="shared" si="6"/>
        <v>7.327438815885887E-4</v>
      </c>
      <c r="L90" s="15">
        <v>-1.03E-2</v>
      </c>
      <c r="M90" s="4">
        <v>2057700</v>
      </c>
      <c r="N90" s="4">
        <f t="shared" si="4"/>
        <v>2426609.5238095238</v>
      </c>
      <c r="O90" s="4">
        <f t="shared" si="5"/>
        <v>919000</v>
      </c>
    </row>
    <row r="91" spans="1:15" x14ac:dyDescent="0.2">
      <c r="A91" s="2" t="s">
        <v>69</v>
      </c>
      <c r="B91" s="4">
        <v>341</v>
      </c>
      <c r="C91" s="4">
        <v>263</v>
      </c>
      <c r="D91" s="4">
        <v>63</v>
      </c>
      <c r="E91" s="4">
        <v>156</v>
      </c>
      <c r="F91" s="4"/>
      <c r="G91" s="4"/>
      <c r="H91" s="4">
        <v>603700</v>
      </c>
      <c r="I91" s="4">
        <v>1269600</v>
      </c>
      <c r="J91" s="4">
        <v>9100</v>
      </c>
      <c r="K91" s="6">
        <f t="shared" si="6"/>
        <v>4.8577376821651629E-3</v>
      </c>
      <c r="L91" s="15">
        <v>-2.3799999999999998E-2</v>
      </c>
      <c r="M91" s="4">
        <v>1936900</v>
      </c>
      <c r="N91" s="4">
        <f t="shared" si="4"/>
        <v>2412652.3809523811</v>
      </c>
      <c r="O91" s="4">
        <f t="shared" si="5"/>
        <v>903800</v>
      </c>
    </row>
    <row r="92" spans="1:15" x14ac:dyDescent="0.2">
      <c r="A92" s="2" t="s">
        <v>70</v>
      </c>
      <c r="B92" s="4">
        <v>794</v>
      </c>
      <c r="C92" s="4">
        <v>356</v>
      </c>
      <c r="D92" s="4">
        <v>145</v>
      </c>
      <c r="E92" s="4">
        <v>101</v>
      </c>
      <c r="F92" s="4"/>
      <c r="G92" s="4"/>
      <c r="H92" s="4">
        <v>1473400</v>
      </c>
      <c r="I92" s="4">
        <v>590700</v>
      </c>
      <c r="J92" s="4">
        <v>200</v>
      </c>
      <c r="K92" s="6">
        <f t="shared" si="6"/>
        <v>9.6894530303764359E-5</v>
      </c>
      <c r="L92" s="15">
        <v>2.5699999999999997E-2</v>
      </c>
      <c r="M92" s="4">
        <v>2089400</v>
      </c>
      <c r="N92" s="4">
        <f t="shared" ref="N92:N111" si="7">AVERAGE($M93:$M113)</f>
        <v>2411561.9047619049</v>
      </c>
      <c r="O92" s="4">
        <f t="shared" si="5"/>
        <v>903800</v>
      </c>
    </row>
    <row r="93" spans="1:15" x14ac:dyDescent="0.2">
      <c r="A93" s="2" t="s">
        <v>71</v>
      </c>
      <c r="B93" s="4">
        <v>227</v>
      </c>
      <c r="C93" s="4">
        <v>200</v>
      </c>
      <c r="D93" s="4">
        <v>64</v>
      </c>
      <c r="E93" s="4">
        <v>88</v>
      </c>
      <c r="F93" s="4"/>
      <c r="G93" s="4"/>
      <c r="H93" s="4">
        <v>396800</v>
      </c>
      <c r="I93" s="4">
        <v>506200</v>
      </c>
      <c r="J93" s="4">
        <v>55200</v>
      </c>
      <c r="K93" s="6">
        <f t="shared" si="6"/>
        <v>6.1129568106312294E-2</v>
      </c>
      <c r="L93" s="15">
        <v>-8.5000000000000006E-3</v>
      </c>
      <c r="M93" s="4">
        <v>919000</v>
      </c>
      <c r="N93" s="4">
        <f t="shared" si="7"/>
        <v>2447014.2857142859</v>
      </c>
      <c r="O93" s="4">
        <f t="shared" si="5"/>
        <v>903800</v>
      </c>
    </row>
    <row r="94" spans="1:15" x14ac:dyDescent="0.2">
      <c r="A94" s="2" t="s">
        <v>72</v>
      </c>
      <c r="B94" s="4">
        <v>597</v>
      </c>
      <c r="C94" s="4">
        <v>169</v>
      </c>
      <c r="D94" s="4">
        <v>54</v>
      </c>
      <c r="E94" s="4">
        <v>108</v>
      </c>
      <c r="F94" s="4"/>
      <c r="G94" s="4"/>
      <c r="H94" s="4">
        <v>1064800</v>
      </c>
      <c r="I94" s="4">
        <v>974700</v>
      </c>
      <c r="J94" s="4">
        <v>1000</v>
      </c>
      <c r="K94" s="6">
        <f t="shared" si="6"/>
        <v>4.9031625398381952E-4</v>
      </c>
      <c r="L94" s="15">
        <v>3.4999999999999996E-3</v>
      </c>
      <c r="M94" s="4">
        <v>2062400</v>
      </c>
      <c r="N94" s="4">
        <f t="shared" si="7"/>
        <v>2481700</v>
      </c>
      <c r="O94" s="4">
        <f t="shared" si="5"/>
        <v>903800</v>
      </c>
    </row>
    <row r="95" spans="1:15" x14ac:dyDescent="0.2">
      <c r="A95" s="2" t="s">
        <v>73</v>
      </c>
      <c r="B95" s="4">
        <v>399</v>
      </c>
      <c r="C95" s="4">
        <v>256</v>
      </c>
      <c r="D95" s="4">
        <v>110</v>
      </c>
      <c r="E95" s="4">
        <v>66</v>
      </c>
      <c r="F95" s="4"/>
      <c r="G95" s="4"/>
      <c r="H95" s="4">
        <v>477400</v>
      </c>
      <c r="I95" s="4">
        <v>408400</v>
      </c>
      <c r="J95" s="4">
        <v>62600</v>
      </c>
      <c r="K95" s="6">
        <f t="shared" si="6"/>
        <v>7.0670580266425836E-2</v>
      </c>
      <c r="L95" s="15">
        <v>0</v>
      </c>
      <c r="M95" s="4">
        <v>997200</v>
      </c>
      <c r="N95" s="4">
        <f t="shared" si="7"/>
        <v>2529485.7142857141</v>
      </c>
      <c r="O95" s="4">
        <f t="shared" si="5"/>
        <v>903800</v>
      </c>
    </row>
    <row r="96" spans="1:15" x14ac:dyDescent="0.2">
      <c r="A96" s="2" t="s">
        <v>74</v>
      </c>
      <c r="B96" s="4">
        <v>501</v>
      </c>
      <c r="C96" s="4">
        <v>375</v>
      </c>
      <c r="D96" s="4">
        <v>102</v>
      </c>
      <c r="E96" s="4">
        <v>65</v>
      </c>
      <c r="F96" s="4"/>
      <c r="G96" s="4"/>
      <c r="H96" s="4">
        <v>486500</v>
      </c>
      <c r="I96" s="4">
        <v>405400</v>
      </c>
      <c r="J96" s="4">
        <v>6600</v>
      </c>
      <c r="K96" s="6">
        <f t="shared" si="6"/>
        <v>7.3999327278842916E-3</v>
      </c>
      <c r="L96" s="15">
        <v>5.1999999999999998E-3</v>
      </c>
      <c r="M96" s="4">
        <v>903800</v>
      </c>
      <c r="N96" s="4">
        <f t="shared" si="7"/>
        <v>2626809.5238095238</v>
      </c>
      <c r="O96" s="4">
        <f t="shared" si="5"/>
        <v>1419200</v>
      </c>
    </row>
    <row r="97" spans="1:15" x14ac:dyDescent="0.2">
      <c r="A97" s="2" t="s">
        <v>75</v>
      </c>
      <c r="B97" s="4">
        <v>412</v>
      </c>
      <c r="C97" s="4">
        <v>515</v>
      </c>
      <c r="D97" s="4">
        <v>131</v>
      </c>
      <c r="E97" s="4">
        <v>72</v>
      </c>
      <c r="F97" s="4"/>
      <c r="G97" s="4"/>
      <c r="H97" s="4">
        <v>755400</v>
      </c>
      <c r="I97" s="4">
        <v>661200</v>
      </c>
      <c r="J97" s="4">
        <v>4500</v>
      </c>
      <c r="K97" s="6">
        <f t="shared" si="6"/>
        <v>3.1766200762388818E-3</v>
      </c>
      <c r="L97" s="15">
        <v>8.6999999999999994E-3</v>
      </c>
      <c r="M97" s="4">
        <v>1419200</v>
      </c>
      <c r="N97" s="4">
        <f t="shared" si="7"/>
        <v>2669390.4761904762</v>
      </c>
      <c r="O97" s="4">
        <f t="shared" si="5"/>
        <v>1616100</v>
      </c>
    </row>
    <row r="98" spans="1:15" x14ac:dyDescent="0.2">
      <c r="A98" s="2" t="s">
        <v>76</v>
      </c>
      <c r="B98" s="4">
        <v>486</v>
      </c>
      <c r="C98" s="4">
        <v>402</v>
      </c>
      <c r="D98" s="4">
        <v>145</v>
      </c>
      <c r="E98" s="4">
        <v>140</v>
      </c>
      <c r="F98" s="4"/>
      <c r="G98" s="4"/>
      <c r="H98" s="4">
        <v>889900</v>
      </c>
      <c r="I98" s="4">
        <v>1109200</v>
      </c>
      <c r="J98" s="4">
        <v>200</v>
      </c>
      <c r="K98" s="6">
        <f t="shared" si="6"/>
        <v>1.000450202591166E-4</v>
      </c>
      <c r="L98" s="15">
        <v>-2.58E-2</v>
      </c>
      <c r="M98" s="4">
        <v>2358000</v>
      </c>
      <c r="N98" s="4">
        <f t="shared" si="7"/>
        <v>2726380.9523809524</v>
      </c>
      <c r="O98" s="4">
        <f t="shared" si="5"/>
        <v>1616100</v>
      </c>
    </row>
    <row r="99" spans="1:15" x14ac:dyDescent="0.2">
      <c r="A99" s="2" t="s">
        <v>77</v>
      </c>
      <c r="B99" s="4">
        <v>493</v>
      </c>
      <c r="C99" s="4">
        <v>372</v>
      </c>
      <c r="D99" s="4">
        <v>136</v>
      </c>
      <c r="E99" s="4">
        <v>152</v>
      </c>
      <c r="F99" s="4"/>
      <c r="G99" s="4"/>
      <c r="H99" s="4">
        <v>834300</v>
      </c>
      <c r="I99" s="4">
        <v>1124300</v>
      </c>
      <c r="J99" s="4">
        <v>9000</v>
      </c>
      <c r="K99" s="6">
        <f t="shared" si="6"/>
        <v>4.5951189625242517E-3</v>
      </c>
      <c r="L99" s="15">
        <v>6.8000000000000005E-3</v>
      </c>
      <c r="M99" s="4">
        <v>2020800</v>
      </c>
      <c r="N99" s="4">
        <f t="shared" si="7"/>
        <v>2786928.5714285714</v>
      </c>
      <c r="O99" s="4">
        <f t="shared" si="5"/>
        <v>1616100</v>
      </c>
    </row>
    <row r="100" spans="1:15" x14ac:dyDescent="0.2">
      <c r="A100" s="2" t="s">
        <v>78</v>
      </c>
      <c r="B100" s="4">
        <v>491</v>
      </c>
      <c r="C100" s="4">
        <v>331</v>
      </c>
      <c r="D100" s="4">
        <v>115</v>
      </c>
      <c r="E100" s="4">
        <v>128</v>
      </c>
      <c r="F100" s="4"/>
      <c r="G100" s="4"/>
      <c r="H100" s="4">
        <v>1118200</v>
      </c>
      <c r="I100" s="4">
        <v>1028900</v>
      </c>
      <c r="J100" s="4">
        <v>500</v>
      </c>
      <c r="K100" s="6">
        <f t="shared" si="6"/>
        <v>2.3287224628568766E-4</v>
      </c>
      <c r="L100" s="15">
        <v>1.03E-2</v>
      </c>
      <c r="M100" s="4">
        <v>2530600</v>
      </c>
      <c r="N100" s="4">
        <f t="shared" si="7"/>
        <v>2767314.2857142859</v>
      </c>
      <c r="O100" s="4">
        <f t="shared" si="5"/>
        <v>1616100</v>
      </c>
    </row>
    <row r="101" spans="1:15" x14ac:dyDescent="0.2">
      <c r="A101" s="2" t="s">
        <v>79</v>
      </c>
      <c r="B101" s="4">
        <v>448</v>
      </c>
      <c r="C101" s="4">
        <v>976</v>
      </c>
      <c r="D101" s="4">
        <v>304</v>
      </c>
      <c r="E101" s="4">
        <v>96</v>
      </c>
      <c r="F101" s="4"/>
      <c r="G101" s="4"/>
      <c r="H101" s="4">
        <v>811900</v>
      </c>
      <c r="I101" s="4">
        <v>622800</v>
      </c>
      <c r="J101" s="4">
        <v>2000</v>
      </c>
      <c r="K101" s="6">
        <f t="shared" si="6"/>
        <v>1.394019655677145E-3</v>
      </c>
      <c r="L101" s="15">
        <v>1.7399999999999999E-2</v>
      </c>
      <c r="M101" s="4">
        <v>1616100</v>
      </c>
      <c r="N101" s="4">
        <f t="shared" si="7"/>
        <v>2766057.1428571427</v>
      </c>
      <c r="O101" s="4">
        <f t="shared" si="5"/>
        <v>1621800</v>
      </c>
    </row>
    <row r="102" spans="1:15" x14ac:dyDescent="0.2">
      <c r="A102" s="2" t="s">
        <v>80</v>
      </c>
      <c r="B102" s="4">
        <v>447</v>
      </c>
      <c r="C102" s="4">
        <v>484</v>
      </c>
      <c r="D102" s="4">
        <v>160</v>
      </c>
      <c r="E102" s="4">
        <v>118</v>
      </c>
      <c r="F102" s="4"/>
      <c r="G102" s="4"/>
      <c r="H102" s="4">
        <v>664400</v>
      </c>
      <c r="I102" s="4">
        <v>902600</v>
      </c>
      <c r="J102" s="4">
        <v>5000</v>
      </c>
      <c r="K102" s="6">
        <f t="shared" si="6"/>
        <v>3.1908104658583281E-3</v>
      </c>
      <c r="L102" s="15">
        <v>-6.8999999999999999E-3</v>
      </c>
      <c r="M102" s="4">
        <v>1621800</v>
      </c>
      <c r="N102" s="4">
        <f t="shared" si="7"/>
        <v>2796642.8571428573</v>
      </c>
      <c r="O102" s="4">
        <f t="shared" si="5"/>
        <v>3014700</v>
      </c>
    </row>
    <row r="103" spans="1:15" x14ac:dyDescent="0.2">
      <c r="A103" s="2" t="s">
        <v>81</v>
      </c>
      <c r="B103" s="4">
        <v>1277</v>
      </c>
      <c r="C103" s="4">
        <v>643</v>
      </c>
      <c r="D103" s="4">
        <v>220</v>
      </c>
      <c r="E103" s="4">
        <v>405</v>
      </c>
      <c r="F103" s="4"/>
      <c r="G103" s="4"/>
      <c r="H103" s="4">
        <v>2742800</v>
      </c>
      <c r="I103" s="4">
        <v>3335500</v>
      </c>
      <c r="J103" s="4">
        <v>171900</v>
      </c>
      <c r="K103" s="6">
        <f t="shared" si="6"/>
        <v>2.8280933813730813E-2</v>
      </c>
      <c r="L103" s="15">
        <v>-3.2799999999999996E-2</v>
      </c>
      <c r="M103" s="4">
        <v>6130900</v>
      </c>
      <c r="N103" s="4">
        <f t="shared" si="7"/>
        <v>2596961.9047619049</v>
      </c>
      <c r="O103" s="4">
        <f t="shared" si="5"/>
        <v>2957300</v>
      </c>
    </row>
    <row r="104" spans="1:15" x14ac:dyDescent="0.2">
      <c r="A104" s="2" t="s">
        <v>82</v>
      </c>
      <c r="B104" s="4">
        <v>570</v>
      </c>
      <c r="C104" s="4">
        <v>735</v>
      </c>
      <c r="D104" s="4">
        <v>221</v>
      </c>
      <c r="E104" s="4">
        <v>175</v>
      </c>
      <c r="F104" s="4"/>
      <c r="G104" s="4"/>
      <c r="H104" s="4">
        <v>1094400</v>
      </c>
      <c r="I104" s="4">
        <v>1906800</v>
      </c>
      <c r="J104" s="4">
        <v>500</v>
      </c>
      <c r="K104" s="6">
        <f t="shared" si="6"/>
        <v>1.6660002665600426E-4</v>
      </c>
      <c r="L104" s="15">
        <v>-8.3000000000000001E-3</v>
      </c>
      <c r="M104" s="4">
        <v>3014700</v>
      </c>
      <c r="N104" s="4">
        <f t="shared" si="7"/>
        <v>2573342.8571428573</v>
      </c>
      <c r="O104" s="4">
        <f t="shared" si="5"/>
        <v>2957300</v>
      </c>
    </row>
    <row r="105" spans="1:15" x14ac:dyDescent="0.2">
      <c r="A105" s="2" t="s">
        <v>83</v>
      </c>
      <c r="B105" s="4">
        <v>773</v>
      </c>
      <c r="C105" s="4">
        <v>685</v>
      </c>
      <c r="D105" s="4">
        <v>160</v>
      </c>
      <c r="E105" s="4">
        <v>191</v>
      </c>
      <c r="F105" s="4"/>
      <c r="G105" s="4"/>
      <c r="H105" s="4">
        <v>1825500</v>
      </c>
      <c r="I105" s="4">
        <v>1438200</v>
      </c>
      <c r="J105" s="4">
        <v>1000</v>
      </c>
      <c r="K105" s="6">
        <f t="shared" si="6"/>
        <v>3.0640071084964918E-4</v>
      </c>
      <c r="L105" s="15">
        <v>5.0000000000000001E-3</v>
      </c>
      <c r="M105" s="4">
        <v>3399000</v>
      </c>
      <c r="N105" s="4">
        <f t="shared" si="7"/>
        <v>2462523.8095238097</v>
      </c>
      <c r="O105" s="4">
        <f t="shared" si="5"/>
        <v>1851100</v>
      </c>
    </row>
    <row r="106" spans="1:15" x14ac:dyDescent="0.2">
      <c r="A106" s="2" t="s">
        <v>84</v>
      </c>
      <c r="B106" s="4">
        <v>881</v>
      </c>
      <c r="C106" s="4">
        <v>594</v>
      </c>
      <c r="D106" s="4">
        <v>245</v>
      </c>
      <c r="E106" s="4">
        <v>196</v>
      </c>
      <c r="F106" s="4"/>
      <c r="G106" s="4"/>
      <c r="H106" s="4">
        <v>2067400</v>
      </c>
      <c r="I106" s="4">
        <v>1819900</v>
      </c>
      <c r="J106" s="4">
        <v>5000</v>
      </c>
      <c r="K106" s="6">
        <f t="shared" si="6"/>
        <v>1.2862398065495331E-3</v>
      </c>
      <c r="L106" s="15">
        <v>2.0499999999999997E-2</v>
      </c>
      <c r="M106" s="4">
        <v>4079200</v>
      </c>
      <c r="N106" s="4">
        <f t="shared" si="7"/>
        <v>2361890.4761904762</v>
      </c>
      <c r="O106" s="4">
        <f t="shared" si="5"/>
        <v>1851100</v>
      </c>
    </row>
    <row r="107" spans="1:15" x14ac:dyDescent="0.2">
      <c r="A107" s="2" t="s">
        <v>85</v>
      </c>
      <c r="B107" s="4">
        <v>644</v>
      </c>
      <c r="C107" s="4">
        <v>705</v>
      </c>
      <c r="D107" s="4">
        <v>211</v>
      </c>
      <c r="E107" s="4">
        <v>184</v>
      </c>
      <c r="F107" s="4"/>
      <c r="G107" s="4"/>
      <c r="H107" s="4">
        <v>1580300</v>
      </c>
      <c r="I107" s="4">
        <v>1417600</v>
      </c>
      <c r="J107" s="4">
        <v>35600</v>
      </c>
      <c r="K107" s="6">
        <f t="shared" si="6"/>
        <v>1.1874979152073117E-2</v>
      </c>
      <c r="L107" s="15">
        <v>2.0899999999999998E-2</v>
      </c>
      <c r="M107" s="4">
        <v>3030800</v>
      </c>
      <c r="N107" s="4">
        <f t="shared" si="7"/>
        <v>2310761.9047619049</v>
      </c>
      <c r="O107" s="4">
        <f t="shared" si="5"/>
        <v>1643800</v>
      </c>
    </row>
    <row r="108" spans="1:15" x14ac:dyDescent="0.2">
      <c r="A108" s="2" t="s">
        <v>86</v>
      </c>
      <c r="B108" s="4">
        <v>691</v>
      </c>
      <c r="C108" s="4">
        <v>274</v>
      </c>
      <c r="D108" s="4">
        <v>107</v>
      </c>
      <c r="E108" s="4">
        <v>154</v>
      </c>
      <c r="F108" s="4"/>
      <c r="G108" s="4"/>
      <c r="H108" s="4">
        <v>1680400</v>
      </c>
      <c r="I108" s="4">
        <v>1254600</v>
      </c>
      <c r="J108" s="4">
        <v>80800</v>
      </c>
      <c r="K108" s="6">
        <f t="shared" si="6"/>
        <v>2.7529812606473594E-2</v>
      </c>
      <c r="L108" s="15">
        <v>-3.4000000000000002E-3</v>
      </c>
      <c r="M108" s="4">
        <v>2957300</v>
      </c>
      <c r="N108" s="4">
        <f t="shared" si="7"/>
        <v>2262466.6666666665</v>
      </c>
      <c r="O108" s="4">
        <f t="shared" si="5"/>
        <v>1643800</v>
      </c>
    </row>
    <row r="109" spans="1:15" x14ac:dyDescent="0.2">
      <c r="A109" s="2" t="s">
        <v>87</v>
      </c>
      <c r="B109" s="4">
        <v>776</v>
      </c>
      <c r="C109" s="4">
        <v>613</v>
      </c>
      <c r="D109" s="4">
        <v>130</v>
      </c>
      <c r="E109" s="4">
        <v>239</v>
      </c>
      <c r="F109" s="4"/>
      <c r="G109" s="4"/>
      <c r="H109" s="4">
        <v>1406800</v>
      </c>
      <c r="I109" s="4">
        <v>1825300</v>
      </c>
      <c r="J109" s="4">
        <v>13500</v>
      </c>
      <c r="K109" s="6">
        <f t="shared" si="6"/>
        <v>4.1768509637696858E-3</v>
      </c>
      <c r="L109" s="15">
        <v>6.9999999999999993E-3</v>
      </c>
      <c r="M109" s="4">
        <v>3256600</v>
      </c>
      <c r="N109" s="4">
        <f t="shared" si="7"/>
        <v>2366695.2380952379</v>
      </c>
      <c r="O109" s="4">
        <f t="shared" si="5"/>
        <v>1643800</v>
      </c>
    </row>
    <row r="110" spans="1:15" x14ac:dyDescent="0.2">
      <c r="A110" s="2" t="s">
        <v>88</v>
      </c>
      <c r="B110" s="4">
        <v>730</v>
      </c>
      <c r="C110" s="4">
        <v>483</v>
      </c>
      <c r="D110" s="4">
        <v>76</v>
      </c>
      <c r="E110" s="4">
        <v>115</v>
      </c>
      <c r="F110" s="4"/>
      <c r="G110" s="4"/>
      <c r="H110" s="4">
        <v>939000</v>
      </c>
      <c r="I110" s="4">
        <v>898600</v>
      </c>
      <c r="J110" s="4">
        <v>1600</v>
      </c>
      <c r="K110" s="6">
        <f t="shared" si="6"/>
        <v>8.7070091423595991E-4</v>
      </c>
      <c r="L110" s="15">
        <v>1.8E-3</v>
      </c>
      <c r="M110" s="4">
        <v>1851100</v>
      </c>
      <c r="N110" s="4">
        <f t="shared" si="7"/>
        <v>2366657.1428571427</v>
      </c>
      <c r="O110" s="4">
        <f t="shared" si="5"/>
        <v>1643800</v>
      </c>
    </row>
    <row r="111" spans="1:15" x14ac:dyDescent="0.2">
      <c r="A111" s="2" t="s">
        <v>89</v>
      </c>
      <c r="B111" s="4">
        <v>660</v>
      </c>
      <c r="C111" s="4">
        <v>344</v>
      </c>
      <c r="D111" s="4">
        <v>129</v>
      </c>
      <c r="E111" s="4">
        <v>194</v>
      </c>
      <c r="F111" s="4"/>
      <c r="G111" s="4"/>
      <c r="H111" s="4">
        <v>1142800</v>
      </c>
      <c r="I111" s="4">
        <v>1583600</v>
      </c>
      <c r="J111" s="4">
        <v>59100</v>
      </c>
      <c r="K111" s="6">
        <f t="shared" si="6"/>
        <v>2.1676936619718309E-2</v>
      </c>
      <c r="L111" s="15">
        <v>-1.3899999999999999E-2</v>
      </c>
      <c r="M111" s="4">
        <v>2764000</v>
      </c>
      <c r="N111" s="4">
        <f t="shared" si="7"/>
        <v>2486047.6190476189</v>
      </c>
      <c r="O111" s="4">
        <f t="shared" si="5"/>
        <v>1643800</v>
      </c>
    </row>
    <row r="112" spans="1:15" x14ac:dyDescent="0.2">
      <c r="A112" s="2" t="s">
        <v>90</v>
      </c>
      <c r="B112" s="4">
        <v>414</v>
      </c>
      <c r="C112" s="4">
        <v>361</v>
      </c>
      <c r="D112" s="4">
        <v>101</v>
      </c>
      <c r="E112" s="4">
        <v>100</v>
      </c>
      <c r="F112" s="4"/>
      <c r="G112" s="4"/>
      <c r="H112" s="4">
        <v>620200</v>
      </c>
      <c r="I112" s="4">
        <v>1015400</v>
      </c>
      <c r="J112" s="4">
        <v>500</v>
      </c>
      <c r="K112" s="6">
        <f t="shared" si="6"/>
        <v>3.0569821472242601E-4</v>
      </c>
      <c r="L112" s="15">
        <v>-5.1000000000000004E-3</v>
      </c>
      <c r="M112" s="4">
        <v>1643800</v>
      </c>
      <c r="N112" s="4">
        <f t="shared" ref="N112:N129" si="8">AVERAGE($M113:$M133)</f>
        <v>2483557.1428571427</v>
      </c>
      <c r="O112" s="4">
        <f t="shared" si="5"/>
        <v>1663500</v>
      </c>
    </row>
    <row r="113" spans="1:15" x14ac:dyDescent="0.2">
      <c r="A113" s="2" t="s">
        <v>91</v>
      </c>
      <c r="B113" s="4">
        <v>420</v>
      </c>
      <c r="C113" s="4">
        <v>300</v>
      </c>
      <c r="D113" s="4">
        <v>131</v>
      </c>
      <c r="E113" s="4">
        <v>113</v>
      </c>
      <c r="F113" s="4"/>
      <c r="G113" s="4"/>
      <c r="H113" s="4">
        <v>916100</v>
      </c>
      <c r="I113" s="4">
        <v>826000</v>
      </c>
      <c r="J113" s="4">
        <v>3100</v>
      </c>
      <c r="K113" s="6">
        <f t="shared" si="6"/>
        <v>1.7794615693703002E-3</v>
      </c>
      <c r="L113" s="15">
        <v>-8.5000000000000006E-3</v>
      </c>
      <c r="M113" s="4">
        <v>2066500</v>
      </c>
      <c r="N113" s="4">
        <f t="shared" si="8"/>
        <v>2441847.6190476189</v>
      </c>
      <c r="O113" s="4">
        <f t="shared" si="5"/>
        <v>1663500</v>
      </c>
    </row>
    <row r="114" spans="1:15" x14ac:dyDescent="0.2">
      <c r="A114" s="2" t="s">
        <v>92</v>
      </c>
      <c r="B114" s="4">
        <v>452</v>
      </c>
      <c r="C114" s="4">
        <v>391</v>
      </c>
      <c r="D114" s="4">
        <v>66</v>
      </c>
      <c r="E114" s="4">
        <v>121</v>
      </c>
      <c r="F114" s="4"/>
      <c r="G114" s="4"/>
      <c r="H114" s="4">
        <v>659500</v>
      </c>
      <c r="I114" s="4">
        <v>850500</v>
      </c>
      <c r="J114" s="4">
        <v>119600</v>
      </c>
      <c r="K114" s="6">
        <f t="shared" si="6"/>
        <v>7.9205298013245037E-2</v>
      </c>
      <c r="L114" s="15">
        <v>0</v>
      </c>
      <c r="M114" s="4">
        <v>1663500</v>
      </c>
      <c r="N114" s="4">
        <f t="shared" si="8"/>
        <v>2407842.8571428573</v>
      </c>
      <c r="O114" s="4">
        <f t="shared" si="5"/>
        <v>2000700</v>
      </c>
    </row>
    <row r="115" spans="1:15" x14ac:dyDescent="0.2">
      <c r="A115" s="2" t="s">
        <v>93</v>
      </c>
      <c r="B115" s="4">
        <v>833</v>
      </c>
      <c r="C115" s="4">
        <v>420</v>
      </c>
      <c r="D115" s="4">
        <v>247</v>
      </c>
      <c r="E115" s="4">
        <v>110</v>
      </c>
      <c r="F115" s="4"/>
      <c r="G115" s="4"/>
      <c r="H115" s="4">
        <v>1627800</v>
      </c>
      <c r="I115" s="4">
        <v>915700</v>
      </c>
      <c r="J115" s="4"/>
      <c r="K115" s="4"/>
      <c r="L115" s="15">
        <v>3.4999999999999996E-3</v>
      </c>
      <c r="M115" s="4">
        <v>2790800</v>
      </c>
      <c r="N115" s="4">
        <f t="shared" si="8"/>
        <v>2347833.3333333335</v>
      </c>
      <c r="O115" s="4">
        <f t="shared" si="5"/>
        <v>2000700</v>
      </c>
    </row>
    <row r="116" spans="1:15" x14ac:dyDescent="0.2">
      <c r="A116" s="2" t="s">
        <v>94</v>
      </c>
      <c r="B116" s="4">
        <v>257</v>
      </c>
      <c r="C116" s="4">
        <v>374</v>
      </c>
      <c r="D116" s="4">
        <v>152</v>
      </c>
      <c r="E116" s="4">
        <v>119</v>
      </c>
      <c r="F116" s="4"/>
      <c r="G116" s="4"/>
      <c r="H116" s="4">
        <v>519000</v>
      </c>
      <c r="I116" s="4">
        <v>1087700</v>
      </c>
      <c r="J116" s="4"/>
      <c r="K116" s="4"/>
      <c r="L116" s="15">
        <v>-3.4000000000000002E-3</v>
      </c>
      <c r="M116" s="4">
        <v>2000700</v>
      </c>
      <c r="N116" s="4">
        <f t="shared" si="8"/>
        <v>2297185.7142857141</v>
      </c>
      <c r="O116" s="4">
        <f t="shared" si="5"/>
        <v>2118700</v>
      </c>
    </row>
    <row r="117" spans="1:15" x14ac:dyDescent="0.2">
      <c r="A117" s="2" t="s">
        <v>95</v>
      </c>
      <c r="B117" s="4">
        <v>673</v>
      </c>
      <c r="C117" s="4">
        <v>619</v>
      </c>
      <c r="D117" s="4">
        <v>183</v>
      </c>
      <c r="E117" s="4">
        <v>143</v>
      </c>
      <c r="F117" s="4"/>
      <c r="G117" s="4"/>
      <c r="H117" s="4">
        <v>1788000</v>
      </c>
      <c r="I117" s="4">
        <v>976600</v>
      </c>
      <c r="J117" s="4"/>
      <c r="K117" s="4"/>
      <c r="L117" s="15">
        <v>2.98E-2</v>
      </c>
      <c r="M117" s="4">
        <v>2947600</v>
      </c>
      <c r="N117" s="4">
        <f t="shared" si="8"/>
        <v>2237842.8571428573</v>
      </c>
      <c r="O117" s="4">
        <f t="shared" si="5"/>
        <v>1589700</v>
      </c>
    </row>
    <row r="118" spans="1:15" x14ac:dyDescent="0.2">
      <c r="A118" s="2" t="s">
        <v>96</v>
      </c>
      <c r="B118" s="4">
        <v>516</v>
      </c>
      <c r="C118" s="4">
        <v>595</v>
      </c>
      <c r="D118" s="4">
        <v>280</v>
      </c>
      <c r="E118" s="4">
        <v>132</v>
      </c>
      <c r="F118" s="4"/>
      <c r="G118" s="4"/>
      <c r="H118" s="4">
        <v>1192600</v>
      </c>
      <c r="I118" s="4">
        <v>868600</v>
      </c>
      <c r="J118" s="4"/>
      <c r="K118" s="4"/>
      <c r="L118" s="15">
        <v>1.24E-2</v>
      </c>
      <c r="M118" s="4">
        <v>2313400</v>
      </c>
      <c r="N118" s="4">
        <f t="shared" si="8"/>
        <v>2201047.6190476189</v>
      </c>
      <c r="O118" s="4">
        <f t="shared" si="5"/>
        <v>1589700</v>
      </c>
    </row>
    <row r="119" spans="1:15" x14ac:dyDescent="0.2">
      <c r="A119" s="2" t="s">
        <v>97</v>
      </c>
      <c r="B119" s="4">
        <v>609</v>
      </c>
      <c r="C119" s="4">
        <v>373</v>
      </c>
      <c r="D119" s="4">
        <v>131</v>
      </c>
      <c r="E119" s="4">
        <v>233</v>
      </c>
      <c r="F119" s="4"/>
      <c r="G119" s="4"/>
      <c r="H119" s="4">
        <v>1253000</v>
      </c>
      <c r="I119" s="4">
        <v>2278800</v>
      </c>
      <c r="J119" s="4"/>
      <c r="K119" s="4"/>
      <c r="L119" s="15">
        <v>-2.3E-2</v>
      </c>
      <c r="M119" s="4">
        <v>3554800</v>
      </c>
      <c r="N119" s="4">
        <f t="shared" si="8"/>
        <v>2102233.3333333335</v>
      </c>
      <c r="O119" s="4">
        <f t="shared" si="5"/>
        <v>1589700</v>
      </c>
    </row>
    <row r="120" spans="1:15" x14ac:dyDescent="0.2">
      <c r="A120" s="2" t="s">
        <v>98</v>
      </c>
      <c r="B120" s="4">
        <v>725</v>
      </c>
      <c r="C120" s="4">
        <v>292</v>
      </c>
      <c r="D120" s="4">
        <v>94</v>
      </c>
      <c r="E120" s="4">
        <v>144</v>
      </c>
      <c r="F120" s="4"/>
      <c r="G120" s="4"/>
      <c r="H120" s="4">
        <v>2136100</v>
      </c>
      <c r="I120" s="4">
        <v>1142000</v>
      </c>
      <c r="J120" s="4"/>
      <c r="K120" s="4"/>
      <c r="L120" s="15">
        <v>2.1299999999999999E-2</v>
      </c>
      <c r="M120" s="4">
        <v>3292300</v>
      </c>
      <c r="N120" s="4">
        <f t="shared" si="8"/>
        <v>1995895.0952380951</v>
      </c>
      <c r="O120" s="4">
        <f t="shared" si="5"/>
        <v>1589700</v>
      </c>
    </row>
    <row r="121" spans="1:15" x14ac:dyDescent="0.2">
      <c r="A121" s="2" t="s">
        <v>99</v>
      </c>
      <c r="B121" s="4">
        <v>431</v>
      </c>
      <c r="C121" s="4">
        <v>531</v>
      </c>
      <c r="D121" s="4">
        <v>101</v>
      </c>
      <c r="E121" s="4">
        <v>137</v>
      </c>
      <c r="F121" s="4"/>
      <c r="G121" s="4"/>
      <c r="H121" s="4">
        <v>959100</v>
      </c>
      <c r="I121" s="4">
        <v>958100</v>
      </c>
      <c r="J121" s="4"/>
      <c r="K121" s="4"/>
      <c r="L121" s="15">
        <v>1.44E-2</v>
      </c>
      <c r="M121" s="4">
        <v>2118700</v>
      </c>
      <c r="N121" s="4">
        <f t="shared" si="8"/>
        <v>1933884.9047619049</v>
      </c>
      <c r="O121" s="4">
        <f t="shared" si="5"/>
        <v>1071800</v>
      </c>
    </row>
    <row r="122" spans="1:15" x14ac:dyDescent="0.2">
      <c r="A122" s="2" t="s">
        <v>100</v>
      </c>
      <c r="B122" s="4">
        <v>402</v>
      </c>
      <c r="C122" s="4">
        <v>337</v>
      </c>
      <c r="D122" s="4">
        <v>118</v>
      </c>
      <c r="E122" s="4">
        <v>94</v>
      </c>
      <c r="F122" s="4"/>
      <c r="G122" s="4"/>
      <c r="H122" s="4">
        <v>694500</v>
      </c>
      <c r="I122" s="4">
        <v>715300</v>
      </c>
      <c r="J122" s="4"/>
      <c r="K122" s="4"/>
      <c r="L122" s="15">
        <v>0</v>
      </c>
      <c r="M122" s="4">
        <v>1589700</v>
      </c>
      <c r="N122" s="4">
        <f t="shared" si="8"/>
        <v>1934166.3809523811</v>
      </c>
      <c r="O122" s="4">
        <f t="shared" si="5"/>
        <v>1071800</v>
      </c>
    </row>
    <row r="123" spans="1:15" x14ac:dyDescent="0.2">
      <c r="A123" s="2" t="s">
        <v>101</v>
      </c>
      <c r="B123" s="4">
        <v>505</v>
      </c>
      <c r="C123" s="4">
        <v>354</v>
      </c>
      <c r="D123" s="4">
        <v>160</v>
      </c>
      <c r="E123" s="4">
        <v>160</v>
      </c>
      <c r="F123" s="4"/>
      <c r="G123" s="4"/>
      <c r="H123" s="4">
        <v>889800</v>
      </c>
      <c r="I123" s="4">
        <v>1285600</v>
      </c>
      <c r="J123" s="4"/>
      <c r="K123" s="4"/>
      <c r="L123" s="15">
        <v>-8.8999999999999999E-3</v>
      </c>
      <c r="M123" s="4">
        <v>2264100</v>
      </c>
      <c r="N123" s="4">
        <f t="shared" si="8"/>
        <v>2010282.0476190476</v>
      </c>
      <c r="O123" s="4">
        <f t="shared" si="5"/>
        <v>1071800</v>
      </c>
    </row>
    <row r="124" spans="1:15" x14ac:dyDescent="0.2">
      <c r="A124" s="2" t="s">
        <v>102</v>
      </c>
      <c r="B124" s="4">
        <v>682</v>
      </c>
      <c r="C124" s="4">
        <v>231</v>
      </c>
      <c r="D124" s="4">
        <v>64</v>
      </c>
      <c r="E124" s="4">
        <v>110</v>
      </c>
      <c r="F124" s="4"/>
      <c r="G124" s="4"/>
      <c r="H124" s="4">
        <v>1016300</v>
      </c>
      <c r="I124" s="4">
        <v>915100</v>
      </c>
      <c r="J124" s="4"/>
      <c r="K124" s="4"/>
      <c r="L124" s="15">
        <v>3.5999999999999999E-3</v>
      </c>
      <c r="M124" s="4">
        <v>1937600</v>
      </c>
      <c r="N124" s="4">
        <f t="shared" si="8"/>
        <v>2039455.0476190476</v>
      </c>
      <c r="O124" s="4">
        <f t="shared" si="5"/>
        <v>1071800</v>
      </c>
    </row>
    <row r="125" spans="1:15" x14ac:dyDescent="0.2">
      <c r="A125" s="2" t="s">
        <v>103</v>
      </c>
      <c r="B125" s="4">
        <v>632</v>
      </c>
      <c r="C125" s="4">
        <v>369</v>
      </c>
      <c r="D125" s="4">
        <v>136</v>
      </c>
      <c r="E125" s="4">
        <v>121</v>
      </c>
      <c r="F125" s="4"/>
      <c r="G125" s="4"/>
      <c r="H125" s="4">
        <v>1406800</v>
      </c>
      <c r="I125" s="4">
        <v>1101800</v>
      </c>
      <c r="J125" s="4"/>
      <c r="K125" s="4"/>
      <c r="L125" s="15">
        <v>1.8E-3</v>
      </c>
      <c r="M125" s="4">
        <v>2518700</v>
      </c>
      <c r="N125" s="4">
        <f t="shared" si="8"/>
        <v>2040435.4761904762</v>
      </c>
      <c r="O125" s="4">
        <f t="shared" si="5"/>
        <v>1071800</v>
      </c>
    </row>
    <row r="126" spans="1:15" x14ac:dyDescent="0.2">
      <c r="A126" s="2" t="s">
        <v>104</v>
      </c>
      <c r="B126" s="4">
        <v>236</v>
      </c>
      <c r="C126" s="4">
        <v>376</v>
      </c>
      <c r="D126" s="4">
        <v>94</v>
      </c>
      <c r="E126" s="4">
        <v>61</v>
      </c>
      <c r="F126" s="4"/>
      <c r="G126" s="4"/>
      <c r="H126" s="4">
        <v>497900</v>
      </c>
      <c r="I126" s="4">
        <v>436400</v>
      </c>
      <c r="J126" s="4"/>
      <c r="K126" s="4"/>
      <c r="L126" s="15">
        <v>-5.3E-3</v>
      </c>
      <c r="M126" s="4">
        <v>1071800</v>
      </c>
      <c r="N126" s="4">
        <f t="shared" si="8"/>
        <v>2179665.1904761903</v>
      </c>
      <c r="O126" s="4">
        <f t="shared" si="5"/>
        <v>1850300</v>
      </c>
    </row>
    <row r="127" spans="1:15" x14ac:dyDescent="0.2">
      <c r="A127" s="2" t="s">
        <v>105</v>
      </c>
      <c r="B127" s="4">
        <v>597</v>
      </c>
      <c r="C127" s="4">
        <v>367</v>
      </c>
      <c r="D127" s="4">
        <v>76</v>
      </c>
      <c r="E127" s="4">
        <v>96</v>
      </c>
      <c r="F127" s="4"/>
      <c r="G127" s="4"/>
      <c r="H127" s="4">
        <v>1187100</v>
      </c>
      <c r="I127" s="4">
        <v>695300</v>
      </c>
      <c r="J127" s="4"/>
      <c r="K127" s="4"/>
      <c r="L127" s="15">
        <v>1.6299999999999999E-2</v>
      </c>
      <c r="M127" s="4">
        <v>1965900</v>
      </c>
      <c r="N127" s="4">
        <f t="shared" si="8"/>
        <v>2163656.9047619049</v>
      </c>
      <c r="O127" s="4">
        <f t="shared" si="5"/>
        <v>1850300</v>
      </c>
    </row>
    <row r="128" spans="1:15" x14ac:dyDescent="0.2">
      <c r="A128" s="2" t="s">
        <v>106</v>
      </c>
      <c r="B128" s="4">
        <v>494</v>
      </c>
      <c r="C128" s="4">
        <v>515</v>
      </c>
      <c r="D128" s="4">
        <v>336</v>
      </c>
      <c r="E128" s="4">
        <v>125</v>
      </c>
      <c r="F128" s="4"/>
      <c r="G128" s="4"/>
      <c r="H128" s="4">
        <v>1032500</v>
      </c>
      <c r="I128" s="4">
        <v>817800</v>
      </c>
      <c r="J128" s="4"/>
      <c r="K128" s="4"/>
      <c r="L128" s="15">
        <v>5.5000000000000005E-3</v>
      </c>
      <c r="M128" s="4">
        <v>1957100</v>
      </c>
      <c r="N128" s="4">
        <f t="shared" si="8"/>
        <v>2148851.9523809524</v>
      </c>
      <c r="O128" s="4">
        <f t="shared" si="5"/>
        <v>1591500</v>
      </c>
    </row>
    <row r="129" spans="1:15" x14ac:dyDescent="0.2">
      <c r="A129" s="2" t="s">
        <v>107</v>
      </c>
      <c r="B129" s="4">
        <v>390</v>
      </c>
      <c r="C129" s="4">
        <v>443</v>
      </c>
      <c r="D129" s="4">
        <v>99</v>
      </c>
      <c r="E129" s="4">
        <v>126</v>
      </c>
      <c r="F129" s="4"/>
      <c r="G129" s="4"/>
      <c r="H129" s="4">
        <v>906700</v>
      </c>
      <c r="I129" s="4">
        <v>971500</v>
      </c>
      <c r="J129" s="4"/>
      <c r="K129" s="4"/>
      <c r="L129" s="15">
        <v>-1.6299999999999999E-2</v>
      </c>
      <c r="M129" s="4">
        <v>1943100</v>
      </c>
      <c r="N129" s="4">
        <f t="shared" si="8"/>
        <v>2182753.7142857141</v>
      </c>
      <c r="O129" s="4">
        <f t="shared" si="5"/>
        <v>1190600</v>
      </c>
    </row>
    <row r="130" spans="1:15" x14ac:dyDescent="0.2">
      <c r="A130" s="2" t="s">
        <v>108</v>
      </c>
      <c r="B130" s="4">
        <v>955</v>
      </c>
      <c r="C130" s="4">
        <v>516</v>
      </c>
      <c r="D130" s="4">
        <v>344</v>
      </c>
      <c r="E130" s="4">
        <v>161</v>
      </c>
      <c r="F130" s="4"/>
      <c r="G130" s="4"/>
      <c r="H130" s="4">
        <v>3442100</v>
      </c>
      <c r="I130" s="4">
        <v>1498600</v>
      </c>
      <c r="J130" s="4"/>
      <c r="K130" s="4"/>
      <c r="L130" s="15">
        <v>5.67E-2</v>
      </c>
      <c r="M130" s="4">
        <v>5445400</v>
      </c>
      <c r="N130" s="4">
        <f>AVERAGE($M131:$M151)</f>
        <v>2019975.3333333333</v>
      </c>
      <c r="O130" s="4">
        <f t="shared" si="5"/>
        <v>949400</v>
      </c>
    </row>
    <row r="131" spans="1:15" x14ac:dyDescent="0.2">
      <c r="A131" s="2" t="s">
        <v>109</v>
      </c>
      <c r="B131" s="4">
        <v>418</v>
      </c>
      <c r="C131" s="4">
        <v>214</v>
      </c>
      <c r="D131" s="4">
        <v>118</v>
      </c>
      <c r="E131" s="4">
        <v>123</v>
      </c>
      <c r="F131" s="4"/>
      <c r="G131" s="4"/>
      <c r="H131" s="4">
        <v>722900</v>
      </c>
      <c r="I131" s="4">
        <v>1045200</v>
      </c>
      <c r="J131" s="4"/>
      <c r="K131" s="4"/>
      <c r="L131" s="15">
        <v>-1.32E-2</v>
      </c>
      <c r="M131" s="4">
        <v>1850300</v>
      </c>
      <c r="N131" s="4">
        <f>AVERAGE($M132:$M152)</f>
        <v>2054616.0476190476</v>
      </c>
      <c r="O131" s="4">
        <f t="shared" si="5"/>
        <v>949400</v>
      </c>
    </row>
    <row r="132" spans="1:15" x14ac:dyDescent="0.2">
      <c r="A132" s="2" t="s">
        <v>110</v>
      </c>
      <c r="B132" s="4">
        <v>855</v>
      </c>
      <c r="C132" s="4">
        <v>191</v>
      </c>
      <c r="D132" s="4">
        <v>48</v>
      </c>
      <c r="E132" s="4">
        <v>161</v>
      </c>
      <c r="F132" s="4"/>
      <c r="G132" s="4"/>
      <c r="H132" s="4">
        <v>3430800</v>
      </c>
      <c r="I132" s="4">
        <v>1318000</v>
      </c>
      <c r="J132" s="4"/>
      <c r="K132" s="4"/>
      <c r="L132" s="15">
        <v>4.6799999999999994E-2</v>
      </c>
      <c r="M132" s="4">
        <v>5271200</v>
      </c>
      <c r="O132" s="4">
        <f t="shared" si="5"/>
        <v>937100</v>
      </c>
    </row>
    <row r="133" spans="1:15" x14ac:dyDescent="0.2">
      <c r="A133" s="2" t="s">
        <v>111</v>
      </c>
      <c r="B133" s="4">
        <v>701</v>
      </c>
      <c r="C133" s="4">
        <v>160</v>
      </c>
      <c r="D133" s="4">
        <v>55</v>
      </c>
      <c r="E133" s="4">
        <v>56</v>
      </c>
      <c r="F133" s="4"/>
      <c r="G133" s="4"/>
      <c r="H133" s="4">
        <v>1095200</v>
      </c>
      <c r="I133" s="4">
        <v>486300</v>
      </c>
      <c r="J133" s="4"/>
      <c r="K133" s="4"/>
      <c r="L133" s="15">
        <v>2E-3</v>
      </c>
      <c r="M133" s="4">
        <v>1591500</v>
      </c>
      <c r="O133" s="4">
        <f t="shared" si="5"/>
        <v>937100</v>
      </c>
    </row>
    <row r="134" spans="1:15" x14ac:dyDescent="0.2">
      <c r="A134" s="2" t="s">
        <v>112</v>
      </c>
      <c r="B134" s="4">
        <v>240</v>
      </c>
      <c r="C134" s="4">
        <v>202</v>
      </c>
      <c r="D134" s="4">
        <v>50</v>
      </c>
      <c r="E134" s="4">
        <v>28</v>
      </c>
      <c r="F134" s="4"/>
      <c r="G134" s="4"/>
      <c r="H134" s="4">
        <v>310800</v>
      </c>
      <c r="I134" s="4">
        <v>206500</v>
      </c>
      <c r="J134" s="4"/>
      <c r="K134" s="4"/>
      <c r="L134" s="15">
        <v>7.9000000000000008E-3</v>
      </c>
      <c r="M134" s="4">
        <v>1190600</v>
      </c>
      <c r="O134" s="4">
        <f t="shared" si="5"/>
        <v>937100</v>
      </c>
    </row>
    <row r="135" spans="1:15" x14ac:dyDescent="0.2">
      <c r="A135" s="2" t="s">
        <v>113</v>
      </c>
      <c r="B135" s="4">
        <v>209</v>
      </c>
      <c r="C135" s="4">
        <v>176</v>
      </c>
      <c r="D135" s="4">
        <v>30</v>
      </c>
      <c r="E135" s="4">
        <v>44</v>
      </c>
      <c r="F135" s="4"/>
      <c r="G135" s="4"/>
      <c r="H135" s="4">
        <v>396200</v>
      </c>
      <c r="I135" s="4">
        <v>370800</v>
      </c>
      <c r="J135" s="4"/>
      <c r="K135" s="4"/>
      <c r="L135" s="15">
        <v>6.0000000000000001E-3</v>
      </c>
      <c r="M135" s="4">
        <v>949400</v>
      </c>
      <c r="O135" s="4">
        <f t="shared" si="5"/>
        <v>937100</v>
      </c>
    </row>
    <row r="136" spans="1:15" x14ac:dyDescent="0.2">
      <c r="A136" s="2" t="s">
        <v>114</v>
      </c>
      <c r="B136" s="4">
        <v>534</v>
      </c>
      <c r="C136" s="4">
        <v>267</v>
      </c>
      <c r="D136" s="4">
        <v>72</v>
      </c>
      <c r="E136" s="4">
        <v>80</v>
      </c>
      <c r="F136" s="4"/>
      <c r="G136" s="4"/>
      <c r="H136" s="4">
        <v>362400</v>
      </c>
      <c r="I136" s="4">
        <v>775000</v>
      </c>
      <c r="J136" s="4"/>
      <c r="K136" s="4"/>
      <c r="L136" s="15">
        <v>-7.9000000000000008E-3</v>
      </c>
      <c r="M136" s="4">
        <v>1530600</v>
      </c>
      <c r="O136" s="4">
        <f t="shared" si="5"/>
        <v>937100</v>
      </c>
    </row>
    <row r="137" spans="1:15" x14ac:dyDescent="0.2">
      <c r="A137" s="2" t="s">
        <v>115</v>
      </c>
      <c r="B137" s="4">
        <v>602</v>
      </c>
      <c r="C137" s="4">
        <v>369</v>
      </c>
      <c r="D137" s="4">
        <v>99</v>
      </c>
      <c r="E137" s="4">
        <v>52</v>
      </c>
      <c r="F137" s="4"/>
      <c r="G137" s="4"/>
      <c r="H137" s="4">
        <v>303700</v>
      </c>
      <c r="I137" s="4">
        <v>504200</v>
      </c>
      <c r="J137" s="4"/>
      <c r="K137" s="4"/>
      <c r="L137" s="15">
        <v>-1.9E-3</v>
      </c>
      <c r="M137" s="4">
        <v>937100</v>
      </c>
      <c r="O137" s="4">
        <f t="shared" si="5"/>
        <v>816486</v>
      </c>
    </row>
    <row r="138" spans="1:15" x14ac:dyDescent="0.2">
      <c r="A138" s="2" t="s">
        <v>116</v>
      </c>
      <c r="B138" s="4">
        <v>423</v>
      </c>
      <c r="C138" s="4">
        <v>328</v>
      </c>
      <c r="D138" s="4">
        <v>73</v>
      </c>
      <c r="E138" s="4">
        <v>93</v>
      </c>
      <c r="F138" s="4"/>
      <c r="G138" s="4"/>
      <c r="H138" s="4">
        <v>458400</v>
      </c>
      <c r="I138" s="4">
        <v>864700</v>
      </c>
      <c r="J138" s="4"/>
      <c r="K138" s="4"/>
      <c r="L138" s="15">
        <v>-3.9000000000000003E-3</v>
      </c>
      <c r="M138" s="4">
        <v>1701400</v>
      </c>
      <c r="O138" s="4">
        <f t="shared" si="5"/>
        <v>816486</v>
      </c>
    </row>
    <row r="139" spans="1:15" x14ac:dyDescent="0.2">
      <c r="A139" s="2" t="s">
        <v>117</v>
      </c>
      <c r="B139" s="4">
        <v>313</v>
      </c>
      <c r="C139" s="4">
        <v>486</v>
      </c>
      <c r="D139" s="4">
        <v>62</v>
      </c>
      <c r="E139" s="4">
        <v>86</v>
      </c>
      <c r="F139" s="4"/>
      <c r="G139" s="4"/>
      <c r="H139" s="4">
        <v>907900</v>
      </c>
      <c r="I139" s="4">
        <v>577800</v>
      </c>
      <c r="J139" s="4"/>
      <c r="K139" s="4"/>
      <c r="L139" s="15">
        <v>2E-3</v>
      </c>
      <c r="M139" s="4">
        <v>1540700</v>
      </c>
      <c r="O139" s="4">
        <f t="shared" si="5"/>
        <v>816486</v>
      </c>
    </row>
    <row r="140" spans="1:15" x14ac:dyDescent="0.2">
      <c r="A140" s="2" t="s">
        <v>118</v>
      </c>
      <c r="B140" s="4">
        <v>250</v>
      </c>
      <c r="C140" s="4">
        <v>250</v>
      </c>
      <c r="D140" s="4">
        <v>44</v>
      </c>
      <c r="E140" s="4">
        <v>100</v>
      </c>
      <c r="F140" s="4"/>
      <c r="G140" s="4"/>
      <c r="H140" s="4">
        <v>533800</v>
      </c>
      <c r="I140" s="4">
        <v>730100</v>
      </c>
      <c r="J140" s="4"/>
      <c r="K140" s="4"/>
      <c r="L140" s="15">
        <v>7.9000000000000008E-3</v>
      </c>
      <c r="M140" s="4">
        <v>1479700</v>
      </c>
      <c r="O140" s="4">
        <f t="shared" si="5"/>
        <v>816486</v>
      </c>
    </row>
    <row r="141" spans="1:15" x14ac:dyDescent="0.2">
      <c r="A141" s="2" t="s">
        <v>119</v>
      </c>
      <c r="B141" s="4">
        <v>193</v>
      </c>
      <c r="C141" s="4">
        <v>353</v>
      </c>
      <c r="D141" s="4">
        <v>43</v>
      </c>
      <c r="E141" s="4">
        <v>91</v>
      </c>
      <c r="F141" s="4"/>
      <c r="G141" s="4"/>
      <c r="H141" s="4">
        <v>363800</v>
      </c>
      <c r="I141" s="4">
        <v>686800</v>
      </c>
      <c r="J141" s="4"/>
      <c r="K141" s="4"/>
      <c r="L141" s="15">
        <v>-1.9E-3</v>
      </c>
      <c r="M141" s="4">
        <v>1059197</v>
      </c>
      <c r="O141" s="4">
        <f t="shared" si="5"/>
        <v>816486</v>
      </c>
    </row>
    <row r="142" spans="1:15" x14ac:dyDescent="0.2">
      <c r="A142" s="2" t="s">
        <v>120</v>
      </c>
      <c r="B142" s="4">
        <v>272</v>
      </c>
      <c r="C142" s="4">
        <v>464</v>
      </c>
      <c r="D142" s="4">
        <v>168</v>
      </c>
      <c r="E142" s="4">
        <v>56</v>
      </c>
      <c r="F142" s="4"/>
      <c r="G142" s="4"/>
      <c r="H142" s="4">
        <v>345200</v>
      </c>
      <c r="I142" s="4">
        <v>414300</v>
      </c>
      <c r="J142" s="4"/>
      <c r="K142" s="4"/>
      <c r="L142" s="15">
        <v>0.01</v>
      </c>
      <c r="M142" s="4">
        <v>816486</v>
      </c>
      <c r="O142" s="4">
        <f t="shared" si="5"/>
        <v>1595611</v>
      </c>
    </row>
    <row r="143" spans="1:15" x14ac:dyDescent="0.2">
      <c r="A143" s="2" t="s">
        <v>121</v>
      </c>
      <c r="B143" s="4">
        <v>435</v>
      </c>
      <c r="C143" s="4">
        <v>434</v>
      </c>
      <c r="D143" s="4">
        <v>161</v>
      </c>
      <c r="E143" s="4">
        <v>108</v>
      </c>
      <c r="F143" s="4"/>
      <c r="G143" s="4"/>
      <c r="H143" s="4">
        <v>391600</v>
      </c>
      <c r="I143" s="4">
        <v>1194900</v>
      </c>
      <c r="J143" s="4"/>
      <c r="K143" s="4"/>
      <c r="L143" s="15">
        <v>-1.37E-2</v>
      </c>
      <c r="M143" s="4">
        <v>1595611</v>
      </c>
      <c r="O143" s="4">
        <f t="shared" si="5"/>
        <v>1629726</v>
      </c>
    </row>
    <row r="144" spans="1:15" x14ac:dyDescent="0.2">
      <c r="A144" s="2" t="s">
        <v>122</v>
      </c>
      <c r="B144" s="4">
        <v>913</v>
      </c>
      <c r="C144" s="4">
        <v>457</v>
      </c>
      <c r="D144" s="4">
        <v>149</v>
      </c>
      <c r="E144" s="4">
        <v>180</v>
      </c>
      <c r="F144" s="4"/>
      <c r="G144" s="4"/>
      <c r="H144" s="4">
        <v>1545300</v>
      </c>
      <c r="I144" s="4">
        <v>2307900</v>
      </c>
      <c r="J144" s="4"/>
      <c r="K144" s="4"/>
      <c r="L144" s="15">
        <v>-2.0499999999999997E-2</v>
      </c>
      <c r="M144" s="4">
        <v>3862529</v>
      </c>
      <c r="O144" s="4">
        <f t="shared" si="5"/>
        <v>1629726</v>
      </c>
    </row>
    <row r="145" spans="1:15" x14ac:dyDescent="0.2">
      <c r="A145" s="2" t="s">
        <v>123</v>
      </c>
      <c r="B145" s="4">
        <v>365</v>
      </c>
      <c r="C145" s="4">
        <v>520</v>
      </c>
      <c r="D145" s="4">
        <v>271</v>
      </c>
      <c r="E145" s="4">
        <v>151</v>
      </c>
      <c r="F145" s="4"/>
      <c r="G145" s="4"/>
      <c r="H145" s="4">
        <v>1093700</v>
      </c>
      <c r="I145" s="4">
        <v>1402000</v>
      </c>
      <c r="J145" s="4"/>
      <c r="K145" s="4"/>
      <c r="L145" s="15">
        <v>1.1399999999999999E-2</v>
      </c>
      <c r="M145" s="4">
        <v>2550233</v>
      </c>
      <c r="O145" s="4">
        <f t="shared" si="5"/>
        <v>1629726</v>
      </c>
    </row>
    <row r="146" spans="1:15" x14ac:dyDescent="0.2">
      <c r="A146" s="2" t="s">
        <v>124</v>
      </c>
      <c r="B146" s="4">
        <v>367</v>
      </c>
      <c r="C146" s="4">
        <v>329</v>
      </c>
      <c r="D146" s="4">
        <v>83</v>
      </c>
      <c r="E146" s="4">
        <v>152</v>
      </c>
      <c r="F146" s="4"/>
      <c r="G146" s="4"/>
      <c r="H146" s="4">
        <v>1251700</v>
      </c>
      <c r="I146" s="4">
        <v>1264700</v>
      </c>
      <c r="J146" s="4"/>
      <c r="K146" s="4"/>
      <c r="L146" s="15">
        <v>-1.8E-3</v>
      </c>
      <c r="M146" s="4">
        <v>2539289</v>
      </c>
      <c r="O146" s="4">
        <f t="shared" si="5"/>
        <v>1629726</v>
      </c>
    </row>
    <row r="147" spans="1:15" x14ac:dyDescent="0.2">
      <c r="A147" s="2" t="s">
        <v>125</v>
      </c>
      <c r="B147" s="4">
        <v>745</v>
      </c>
      <c r="C147" s="4">
        <v>267</v>
      </c>
      <c r="D147" s="4">
        <v>103</v>
      </c>
      <c r="E147" s="4">
        <v>171</v>
      </c>
      <c r="F147" s="4"/>
      <c r="G147" s="4"/>
      <c r="H147" s="4">
        <v>2336100</v>
      </c>
      <c r="I147" s="4">
        <v>1627300</v>
      </c>
      <c r="J147" s="4"/>
      <c r="K147" s="4"/>
      <c r="L147" s="15">
        <v>2.3199999999999998E-2</v>
      </c>
      <c r="M147" s="4">
        <v>3995624</v>
      </c>
      <c r="O147" s="4">
        <f>MIN(M148:M152)</f>
        <v>1629726</v>
      </c>
    </row>
    <row r="148" spans="1:15" x14ac:dyDescent="0.2">
      <c r="A148" s="2" t="s">
        <v>126</v>
      </c>
      <c r="B148" s="4">
        <v>250</v>
      </c>
      <c r="C148" s="4">
        <v>517</v>
      </c>
      <c r="D148" s="4">
        <v>115</v>
      </c>
      <c r="E148" s="4">
        <v>109</v>
      </c>
      <c r="F148" s="4"/>
      <c r="G148" s="4"/>
      <c r="H148" s="4">
        <v>658500</v>
      </c>
      <c r="I148" s="4">
        <v>962900</v>
      </c>
      <c r="J148" s="4"/>
      <c r="K148" s="4"/>
      <c r="L148" s="15">
        <v>2E-3</v>
      </c>
      <c r="M148" s="4">
        <v>1629726</v>
      </c>
    </row>
    <row r="149" spans="1:15" x14ac:dyDescent="0.2">
      <c r="A149" s="2" t="s">
        <v>127</v>
      </c>
      <c r="B149" s="4">
        <v>381</v>
      </c>
      <c r="C149" s="4">
        <v>365</v>
      </c>
      <c r="D149" s="4">
        <v>128</v>
      </c>
      <c r="E149" s="4">
        <v>86</v>
      </c>
      <c r="F149" s="4"/>
      <c r="G149" s="4"/>
      <c r="H149" s="4">
        <v>921900</v>
      </c>
      <c r="I149" s="4">
        <v>722300</v>
      </c>
      <c r="J149" s="4"/>
      <c r="K149" s="4"/>
      <c r="L149" s="15">
        <v>-7.6E-3</v>
      </c>
      <c r="M149" s="4">
        <v>1646196</v>
      </c>
    </row>
    <row r="150" spans="1:15" x14ac:dyDescent="0.2">
      <c r="A150" s="2" t="s">
        <v>128</v>
      </c>
      <c r="B150" s="4">
        <v>354</v>
      </c>
      <c r="C150" s="4">
        <v>444</v>
      </c>
      <c r="D150" s="4">
        <v>140</v>
      </c>
      <c r="E150" s="4">
        <v>162</v>
      </c>
      <c r="F150" s="4"/>
      <c r="G150" s="4"/>
      <c r="H150" s="4">
        <v>1251000</v>
      </c>
      <c r="I150" s="4">
        <v>1396800</v>
      </c>
      <c r="J150" s="4"/>
      <c r="K150" s="4"/>
      <c r="L150" s="15">
        <v>0</v>
      </c>
      <c r="M150" s="4">
        <v>2655037</v>
      </c>
    </row>
    <row r="151" spans="1:15" x14ac:dyDescent="0.2">
      <c r="A151" s="2" t="s">
        <v>129</v>
      </c>
      <c r="B151" s="4">
        <v>377</v>
      </c>
      <c r="E151" s="4">
        <v>97</v>
      </c>
      <c r="F151" s="4"/>
      <c r="G151" s="4"/>
      <c r="H151" s="4">
        <v>1090600</v>
      </c>
      <c r="I151" s="4">
        <v>886000</v>
      </c>
      <c r="J151" s="4"/>
      <c r="K151" s="4"/>
      <c r="L151" s="15">
        <v>1.9599999999999999E-2</v>
      </c>
      <c r="M151" s="4">
        <v>2027054</v>
      </c>
    </row>
    <row r="152" spans="1:15" x14ac:dyDescent="0.2">
      <c r="A152" s="2" t="s">
        <v>130</v>
      </c>
      <c r="B152" s="4">
        <v>558</v>
      </c>
      <c r="E152" s="4">
        <v>165</v>
      </c>
      <c r="F152" s="4"/>
      <c r="G152" s="4"/>
      <c r="H152" s="4">
        <v>1014000</v>
      </c>
      <c r="I152" s="4">
        <v>1341700</v>
      </c>
      <c r="J152" s="4"/>
      <c r="K152" s="4"/>
      <c r="L152" s="15">
        <v>-1.72E-2</v>
      </c>
      <c r="M152" s="4">
        <v>2577755</v>
      </c>
    </row>
  </sheetData>
  <mergeCells count="1">
    <mergeCell ref="B1:O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D380D-F28C-BB4F-B619-5C530ACD81BA}">
  <sheetPr codeName="Sheet57"/>
  <dimension ref="A1:O152"/>
  <sheetViews>
    <sheetView topLeftCell="E1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75</v>
      </c>
      <c r="C3" s="4">
        <v>194</v>
      </c>
      <c r="D3" s="4">
        <v>0</v>
      </c>
      <c r="E3" s="4">
        <v>1</v>
      </c>
      <c r="F3" s="4">
        <v>0</v>
      </c>
      <c r="G3" s="4">
        <v>0</v>
      </c>
      <c r="H3" s="4">
        <v>23500</v>
      </c>
      <c r="I3" s="4">
        <v>68300</v>
      </c>
      <c r="J3" s="4">
        <v>26800</v>
      </c>
      <c r="L3" s="27" t="s">
        <v>241</v>
      </c>
      <c r="M3" s="4">
        <v>119200</v>
      </c>
      <c r="N3">
        <f t="shared" ref="N3:N86" si="0">AVERAGE($M4:$M24)</f>
        <v>338378.94736842107</v>
      </c>
      <c r="O3">
        <f t="shared" ref="O3:O86" si="1">MIN(M4:M8)</f>
        <v>99600</v>
      </c>
    </row>
    <row r="4" spans="1:15" x14ac:dyDescent="0.2">
      <c r="A4" s="2" t="s">
        <v>1262</v>
      </c>
      <c r="B4" s="4">
        <v>65</v>
      </c>
      <c r="C4" s="4">
        <v>125</v>
      </c>
      <c r="D4" s="4">
        <v>3</v>
      </c>
      <c r="E4" s="4">
        <v>7</v>
      </c>
      <c r="F4" s="4">
        <v>0</v>
      </c>
      <c r="G4" s="4">
        <v>0</v>
      </c>
      <c r="H4" s="4">
        <v>39000</v>
      </c>
      <c r="I4" s="4">
        <v>66900</v>
      </c>
      <c r="J4" s="4">
        <v>52800</v>
      </c>
      <c r="L4" s="27" t="s">
        <v>192</v>
      </c>
      <c r="M4" s="4">
        <v>158700</v>
      </c>
      <c r="N4">
        <f t="shared" si="0"/>
        <v>348361.11111111112</v>
      </c>
      <c r="O4">
        <f t="shared" si="1"/>
        <v>99600</v>
      </c>
    </row>
    <row r="5" spans="1:15" x14ac:dyDescent="0.2">
      <c r="A5" s="2" t="s">
        <v>1250</v>
      </c>
      <c r="B5" s="4">
        <v>90</v>
      </c>
      <c r="C5" s="4">
        <v>71</v>
      </c>
      <c r="D5" s="4">
        <v>0</v>
      </c>
      <c r="E5" s="4">
        <v>0</v>
      </c>
      <c r="F5" s="4">
        <v>0</v>
      </c>
      <c r="G5" s="4">
        <v>0</v>
      </c>
      <c r="H5" s="4">
        <v>39100</v>
      </c>
      <c r="I5" s="4">
        <v>27600</v>
      </c>
      <c r="J5" s="4">
        <v>32100</v>
      </c>
      <c r="L5" s="27" t="s">
        <v>631</v>
      </c>
      <c r="M5" s="4">
        <v>99600</v>
      </c>
      <c r="N5">
        <f t="shared" si="0"/>
        <v>362994.1176470588</v>
      </c>
      <c r="O5">
        <f t="shared" si="1"/>
        <v>191900</v>
      </c>
    </row>
    <row r="6" spans="1:15" x14ac:dyDescent="0.2">
      <c r="A6" s="2" t="s">
        <v>1215</v>
      </c>
      <c r="B6" s="4">
        <v>140</v>
      </c>
      <c r="C6" s="4">
        <v>184</v>
      </c>
      <c r="D6" s="4">
        <v>3</v>
      </c>
      <c r="E6" s="4">
        <v>5</v>
      </c>
      <c r="F6" s="4">
        <v>0</v>
      </c>
      <c r="G6" s="4">
        <v>0</v>
      </c>
      <c r="H6" s="4">
        <v>69600</v>
      </c>
      <c r="I6" s="4">
        <v>102700</v>
      </c>
      <c r="J6" s="4">
        <v>30400</v>
      </c>
      <c r="L6" s="27" t="s">
        <v>643</v>
      </c>
      <c r="M6" s="4">
        <v>207200</v>
      </c>
      <c r="N6">
        <f t="shared" si="0"/>
        <v>372731.25</v>
      </c>
      <c r="O6">
        <f t="shared" si="1"/>
        <v>191900</v>
      </c>
    </row>
    <row r="7" spans="1:15" x14ac:dyDescent="0.2">
      <c r="A7" s="2" t="s">
        <v>1166</v>
      </c>
      <c r="B7" s="4">
        <v>90</v>
      </c>
      <c r="C7" s="4">
        <v>212</v>
      </c>
      <c r="D7" s="4">
        <v>2</v>
      </c>
      <c r="E7" s="4">
        <v>7</v>
      </c>
      <c r="F7" s="4">
        <v>0</v>
      </c>
      <c r="G7" s="4">
        <v>0</v>
      </c>
      <c r="H7" s="4">
        <v>39400</v>
      </c>
      <c r="I7" s="4">
        <v>129300</v>
      </c>
      <c r="J7" s="4">
        <v>23100</v>
      </c>
      <c r="L7" s="27" t="s">
        <v>671</v>
      </c>
      <c r="M7" s="4">
        <v>191900</v>
      </c>
      <c r="N7">
        <f t="shared" si="0"/>
        <v>384786.66666666669</v>
      </c>
      <c r="O7">
        <f t="shared" si="1"/>
        <v>161200</v>
      </c>
    </row>
    <row r="8" spans="1:15" x14ac:dyDescent="0.2">
      <c r="A8" s="2" t="s">
        <v>1132</v>
      </c>
      <c r="B8" s="4">
        <v>244</v>
      </c>
      <c r="C8" s="4">
        <v>219</v>
      </c>
      <c r="D8" s="4">
        <v>21</v>
      </c>
      <c r="E8" s="4">
        <v>8</v>
      </c>
      <c r="F8" s="4">
        <v>0</v>
      </c>
      <c r="G8" s="4">
        <v>0</v>
      </c>
      <c r="H8" s="4">
        <v>210700</v>
      </c>
      <c r="I8" s="4">
        <v>138000</v>
      </c>
      <c r="J8" s="4">
        <v>18000</v>
      </c>
      <c r="L8" s="27" t="s">
        <v>197</v>
      </c>
      <c r="M8" s="4">
        <v>379600</v>
      </c>
      <c r="N8">
        <f t="shared" si="0"/>
        <v>385157.14285714284</v>
      </c>
      <c r="O8">
        <f t="shared" si="1"/>
        <v>161200</v>
      </c>
    </row>
    <row r="9" spans="1:15" x14ac:dyDescent="0.2">
      <c r="A9" s="2" t="s">
        <v>1075</v>
      </c>
      <c r="B9" s="4">
        <v>193</v>
      </c>
      <c r="C9" s="4">
        <v>615</v>
      </c>
      <c r="D9" s="4">
        <v>3</v>
      </c>
      <c r="E9" s="4">
        <v>26</v>
      </c>
      <c r="F9" s="4">
        <v>0</v>
      </c>
      <c r="G9" s="4">
        <v>0</v>
      </c>
      <c r="H9" s="4">
        <v>93200</v>
      </c>
      <c r="I9" s="4">
        <v>422100</v>
      </c>
      <c r="J9" s="4">
        <v>47900</v>
      </c>
      <c r="L9" s="27" t="s">
        <v>804</v>
      </c>
      <c r="M9" s="4">
        <v>564000</v>
      </c>
      <c r="N9">
        <f t="shared" si="0"/>
        <v>371400</v>
      </c>
      <c r="O9">
        <f t="shared" si="1"/>
        <v>161200</v>
      </c>
    </row>
    <row r="10" spans="1:15" x14ac:dyDescent="0.2">
      <c r="A10" s="2" t="s">
        <v>1051</v>
      </c>
      <c r="B10" s="4">
        <v>116</v>
      </c>
      <c r="C10" s="4">
        <v>275</v>
      </c>
      <c r="D10" s="4">
        <v>3</v>
      </c>
      <c r="E10" s="4">
        <v>7</v>
      </c>
      <c r="F10" s="4">
        <v>0</v>
      </c>
      <c r="G10" s="4">
        <v>0</v>
      </c>
      <c r="H10" s="4">
        <v>59500</v>
      </c>
      <c r="I10" s="4">
        <v>154400</v>
      </c>
      <c r="J10" s="4">
        <v>64800</v>
      </c>
      <c r="L10" s="27" t="s">
        <v>580</v>
      </c>
      <c r="M10" s="4">
        <v>279100</v>
      </c>
      <c r="N10">
        <f t="shared" si="0"/>
        <v>379091.66666666669</v>
      </c>
      <c r="O10">
        <f t="shared" si="1"/>
        <v>161200</v>
      </c>
    </row>
    <row r="11" spans="1:15" x14ac:dyDescent="0.2">
      <c r="A11" s="2" t="s">
        <v>1038</v>
      </c>
      <c r="B11" s="4">
        <v>173</v>
      </c>
      <c r="C11" s="4">
        <v>348</v>
      </c>
      <c r="D11" s="4">
        <v>11</v>
      </c>
      <c r="E11" s="4">
        <v>10</v>
      </c>
      <c r="F11" s="4">
        <v>0</v>
      </c>
      <c r="G11" s="4">
        <v>0</v>
      </c>
      <c r="H11" s="4">
        <v>112400</v>
      </c>
      <c r="I11" s="4">
        <v>193600</v>
      </c>
      <c r="J11" s="4">
        <v>16800</v>
      </c>
      <c r="L11" s="27" t="s">
        <v>915</v>
      </c>
      <c r="M11" s="4">
        <v>325100</v>
      </c>
      <c r="N11">
        <f t="shared" si="0"/>
        <v>384000</v>
      </c>
      <c r="O11">
        <f t="shared" si="1"/>
        <v>161200</v>
      </c>
    </row>
    <row r="12" spans="1:15" x14ac:dyDescent="0.2">
      <c r="A12" s="2" t="s">
        <v>1013</v>
      </c>
      <c r="B12" s="4">
        <v>103</v>
      </c>
      <c r="C12" s="4">
        <v>143</v>
      </c>
      <c r="D12" s="4">
        <v>19</v>
      </c>
      <c r="E12" s="4">
        <v>3</v>
      </c>
      <c r="F12" s="4">
        <v>5</v>
      </c>
      <c r="G12" s="4">
        <v>0</v>
      </c>
      <c r="H12" s="4">
        <v>447200</v>
      </c>
      <c r="I12" s="4">
        <v>69800</v>
      </c>
      <c r="J12" s="4">
        <v>19900</v>
      </c>
      <c r="L12" s="27" t="s">
        <v>213</v>
      </c>
      <c r="M12" s="4">
        <v>161200</v>
      </c>
      <c r="N12">
        <f t="shared" si="0"/>
        <v>406280</v>
      </c>
      <c r="O12">
        <f t="shared" si="1"/>
        <v>216500</v>
      </c>
    </row>
    <row r="13" spans="1:15" x14ac:dyDescent="0.2">
      <c r="A13" s="2" t="s">
        <v>935</v>
      </c>
      <c r="B13" s="4">
        <v>167</v>
      </c>
      <c r="C13" s="4">
        <v>132</v>
      </c>
      <c r="D13" s="4">
        <v>7</v>
      </c>
      <c r="E13" s="4">
        <v>2</v>
      </c>
      <c r="F13" s="4">
        <v>1</v>
      </c>
      <c r="G13" s="4">
        <v>0</v>
      </c>
      <c r="H13" s="4">
        <v>168900</v>
      </c>
      <c r="I13" s="4">
        <v>68700</v>
      </c>
      <c r="J13" s="4">
        <v>47500</v>
      </c>
      <c r="L13" s="27" t="s">
        <v>171</v>
      </c>
      <c r="M13" s="4">
        <v>287500</v>
      </c>
      <c r="N13">
        <f t="shared" si="0"/>
        <v>419477.77777777775</v>
      </c>
      <c r="O13">
        <f t="shared" si="1"/>
        <v>216500</v>
      </c>
    </row>
    <row r="14" spans="1:15" x14ac:dyDescent="0.2">
      <c r="A14" s="2" t="s">
        <v>904</v>
      </c>
      <c r="B14" s="4">
        <v>365</v>
      </c>
      <c r="C14" s="4">
        <v>444</v>
      </c>
      <c r="D14" s="4">
        <v>18</v>
      </c>
      <c r="E14" s="4">
        <v>8</v>
      </c>
      <c r="F14" s="4">
        <v>0</v>
      </c>
      <c r="G14" s="4">
        <v>0</v>
      </c>
      <c r="H14" s="4">
        <v>234500</v>
      </c>
      <c r="I14" s="4">
        <v>171100</v>
      </c>
      <c r="J14" s="4">
        <v>12900</v>
      </c>
      <c r="L14" s="27" t="s">
        <v>922</v>
      </c>
      <c r="M14" s="4">
        <v>418600</v>
      </c>
      <c r="N14">
        <f t="shared" si="0"/>
        <v>419587.5</v>
      </c>
      <c r="O14">
        <f t="shared" si="1"/>
        <v>216500</v>
      </c>
    </row>
    <row r="15" spans="1:15" x14ac:dyDescent="0.2">
      <c r="A15" s="2" t="s">
        <v>839</v>
      </c>
      <c r="B15" s="4">
        <v>129</v>
      </c>
      <c r="C15" s="4">
        <v>189</v>
      </c>
      <c r="D15" s="4">
        <v>5</v>
      </c>
      <c r="E15" s="4">
        <v>9</v>
      </c>
      <c r="F15" s="4">
        <v>0</v>
      </c>
      <c r="G15" s="4">
        <v>0</v>
      </c>
      <c r="H15" s="4">
        <v>78900</v>
      </c>
      <c r="I15" s="4">
        <v>130900</v>
      </c>
      <c r="J15" s="4">
        <v>6500</v>
      </c>
      <c r="L15" s="27" t="s">
        <v>192</v>
      </c>
      <c r="M15" s="4">
        <v>216500</v>
      </c>
      <c r="N15">
        <f t="shared" si="0"/>
        <v>448600</v>
      </c>
      <c r="O15">
        <f t="shared" si="1"/>
        <v>281400</v>
      </c>
    </row>
    <row r="16" spans="1:15" x14ac:dyDescent="0.2">
      <c r="A16" s="2" t="s">
        <v>776</v>
      </c>
      <c r="B16" s="4">
        <v>538</v>
      </c>
      <c r="C16" s="4">
        <v>132</v>
      </c>
      <c r="D16" s="4">
        <v>3</v>
      </c>
      <c r="E16" s="4">
        <v>6</v>
      </c>
      <c r="F16" s="4">
        <v>0</v>
      </c>
      <c r="G16" s="4">
        <v>0</v>
      </c>
      <c r="H16" s="4">
        <v>170000</v>
      </c>
      <c r="I16" s="4">
        <v>81300</v>
      </c>
      <c r="J16" s="4">
        <v>30100</v>
      </c>
      <c r="L16" s="27" t="s">
        <v>654</v>
      </c>
      <c r="M16" s="4">
        <v>281400</v>
      </c>
      <c r="N16">
        <f t="shared" si="0"/>
        <v>476466.66666666669</v>
      </c>
      <c r="O16">
        <f t="shared" si="1"/>
        <v>294800</v>
      </c>
    </row>
    <row r="17" spans="1:15" x14ac:dyDescent="0.2">
      <c r="A17" s="2" t="s">
        <v>720</v>
      </c>
      <c r="B17" s="4">
        <v>153</v>
      </c>
      <c r="C17" s="4">
        <v>291</v>
      </c>
      <c r="D17" s="4">
        <v>7</v>
      </c>
      <c r="E17" s="4">
        <v>12</v>
      </c>
      <c r="F17" s="4">
        <v>0</v>
      </c>
      <c r="G17" s="4">
        <v>0</v>
      </c>
      <c r="H17" s="4">
        <v>101400</v>
      </c>
      <c r="I17" s="4">
        <v>181100</v>
      </c>
      <c r="J17" s="4">
        <v>90700</v>
      </c>
      <c r="L17" s="27" t="s">
        <v>754</v>
      </c>
      <c r="M17" s="4">
        <v>374600</v>
      </c>
      <c r="N17">
        <f t="shared" si="0"/>
        <v>496840</v>
      </c>
      <c r="O17">
        <f t="shared" si="1"/>
        <v>294800</v>
      </c>
    </row>
    <row r="18" spans="1:15" x14ac:dyDescent="0.2">
      <c r="A18" s="2" t="s">
        <v>667</v>
      </c>
      <c r="B18" s="4">
        <v>196</v>
      </c>
      <c r="C18" s="4">
        <v>284</v>
      </c>
      <c r="D18" s="4">
        <v>4</v>
      </c>
      <c r="E18" s="4">
        <v>11</v>
      </c>
      <c r="F18" s="4">
        <v>0</v>
      </c>
      <c r="G18" s="4">
        <v>0</v>
      </c>
      <c r="H18" s="4">
        <v>95400</v>
      </c>
      <c r="I18" s="4">
        <v>171400</v>
      </c>
      <c r="J18" s="4">
        <v>28000</v>
      </c>
      <c r="L18" s="27" t="s">
        <v>500</v>
      </c>
      <c r="M18" s="4">
        <v>294800</v>
      </c>
      <c r="N18">
        <f t="shared" si="0"/>
        <v>547350</v>
      </c>
      <c r="O18">
        <f t="shared" si="1"/>
        <v>422800</v>
      </c>
    </row>
    <row r="19" spans="1:15" x14ac:dyDescent="0.2">
      <c r="A19" s="2" t="s">
        <v>588</v>
      </c>
      <c r="B19" s="4">
        <v>386</v>
      </c>
      <c r="C19" s="4">
        <v>248</v>
      </c>
      <c r="D19" s="4">
        <v>23</v>
      </c>
      <c r="E19" s="4">
        <v>11</v>
      </c>
      <c r="F19" s="4">
        <v>0</v>
      </c>
      <c r="G19" s="4">
        <v>0</v>
      </c>
      <c r="H19" s="4">
        <v>283800</v>
      </c>
      <c r="I19" s="4">
        <v>191800</v>
      </c>
      <c r="J19" s="4">
        <v>35700</v>
      </c>
      <c r="L19" s="27" t="s">
        <v>625</v>
      </c>
      <c r="M19" s="4">
        <v>516400</v>
      </c>
      <c r="N19">
        <f t="shared" si="0"/>
        <v>557666.66666666663</v>
      </c>
      <c r="O19">
        <f t="shared" si="1"/>
        <v>422800</v>
      </c>
    </row>
    <row r="20" spans="1:15" x14ac:dyDescent="0.2">
      <c r="A20" s="2" t="s">
        <v>491</v>
      </c>
      <c r="B20" s="4">
        <v>784</v>
      </c>
      <c r="C20" s="4">
        <v>340</v>
      </c>
      <c r="D20" s="4">
        <v>4</v>
      </c>
      <c r="E20" s="4">
        <v>12</v>
      </c>
      <c r="F20" s="4">
        <v>0</v>
      </c>
      <c r="G20" s="4">
        <v>0</v>
      </c>
      <c r="H20" s="4">
        <v>264800</v>
      </c>
      <c r="I20" s="4">
        <v>206600</v>
      </c>
      <c r="J20" s="4">
        <v>19700</v>
      </c>
      <c r="L20" s="27" t="s">
        <v>543</v>
      </c>
      <c r="M20" s="4">
        <v>496700</v>
      </c>
      <c r="N20">
        <f t="shared" si="0"/>
        <v>588150</v>
      </c>
      <c r="O20">
        <f t="shared" si="1"/>
        <v>422800</v>
      </c>
    </row>
    <row r="21" spans="1:15" x14ac:dyDescent="0.2">
      <c r="A21" s="2" t="s">
        <v>261</v>
      </c>
      <c r="B21" s="4">
        <v>286</v>
      </c>
      <c r="C21" s="4">
        <v>258</v>
      </c>
      <c r="D21" s="4">
        <v>12</v>
      </c>
      <c r="E21" s="4">
        <v>14</v>
      </c>
      <c r="F21" s="4">
        <v>0</v>
      </c>
      <c r="G21" s="4">
        <v>1</v>
      </c>
      <c r="H21" s="4">
        <v>198000</v>
      </c>
      <c r="I21" s="4">
        <v>216200</v>
      </c>
      <c r="J21" s="4">
        <v>8500</v>
      </c>
      <c r="L21" s="27" t="s">
        <v>267</v>
      </c>
      <c r="M21" s="4">
        <v>422800</v>
      </c>
      <c r="N21">
        <f t="shared" si="0"/>
        <v>753500</v>
      </c>
      <c r="O21">
        <f t="shared" si="1"/>
        <v>753500</v>
      </c>
    </row>
    <row r="22" spans="1:15" x14ac:dyDescent="0.2">
      <c r="A22" s="2" t="s">
        <v>154</v>
      </c>
      <c r="B22" s="4">
        <v>831</v>
      </c>
      <c r="C22" s="4">
        <v>224</v>
      </c>
      <c r="D22" s="4">
        <v>23</v>
      </c>
      <c r="E22" s="4">
        <v>36</v>
      </c>
      <c r="F22" s="4">
        <v>0</v>
      </c>
      <c r="G22" s="4">
        <v>1</v>
      </c>
      <c r="H22" s="4">
        <v>412300</v>
      </c>
      <c r="I22" s="4">
        <v>322700</v>
      </c>
      <c r="J22" s="4">
        <v>18200</v>
      </c>
      <c r="L22" s="27" t="s">
        <v>209</v>
      </c>
      <c r="M22" s="4">
        <v>753500</v>
      </c>
      <c r="N22" t="e">
        <f t="shared" si="0"/>
        <v>#DIV/0!</v>
      </c>
      <c r="O22">
        <f t="shared" si="1"/>
        <v>0</v>
      </c>
    </row>
    <row r="23" spans="1:15" x14ac:dyDescent="0.2">
      <c r="A23" s="2" t="s">
        <v>1</v>
      </c>
      <c r="N23" t="e">
        <f t="shared" si="0"/>
        <v>#DIV/0!</v>
      </c>
      <c r="O23">
        <f t="shared" si="1"/>
        <v>0</v>
      </c>
    </row>
    <row r="24" spans="1:15" x14ac:dyDescent="0.2">
      <c r="A24" s="2" t="s">
        <v>2</v>
      </c>
      <c r="N24" t="e">
        <f t="shared" si="0"/>
        <v>#DIV/0!</v>
      </c>
      <c r="O24">
        <f t="shared" si="1"/>
        <v>0</v>
      </c>
    </row>
    <row r="25" spans="1:15" x14ac:dyDescent="0.2">
      <c r="A25" s="2" t="s">
        <v>3</v>
      </c>
      <c r="N25" t="e">
        <f t="shared" si="0"/>
        <v>#DIV/0!</v>
      </c>
      <c r="O25">
        <f t="shared" si="1"/>
        <v>0</v>
      </c>
    </row>
    <row r="26" spans="1:15" x14ac:dyDescent="0.2">
      <c r="A26" s="2" t="s">
        <v>4</v>
      </c>
      <c r="N26" t="e">
        <f t="shared" si="0"/>
        <v>#DIV/0!</v>
      </c>
      <c r="O26">
        <f t="shared" si="1"/>
        <v>0</v>
      </c>
    </row>
    <row r="27" spans="1:15" x14ac:dyDescent="0.2">
      <c r="A27" s="2" t="s">
        <v>5</v>
      </c>
      <c r="N27" t="e">
        <f t="shared" si="0"/>
        <v>#DIV/0!</v>
      </c>
      <c r="O27">
        <f t="shared" si="1"/>
        <v>0</v>
      </c>
    </row>
    <row r="28" spans="1:15" x14ac:dyDescent="0.2">
      <c r="A28" s="2" t="s">
        <v>6</v>
      </c>
      <c r="N28" t="e">
        <f t="shared" si="0"/>
        <v>#DIV/0!</v>
      </c>
      <c r="O28">
        <f t="shared" si="1"/>
        <v>0</v>
      </c>
    </row>
    <row r="29" spans="1:15" x14ac:dyDescent="0.2">
      <c r="A29" s="2" t="s">
        <v>7</v>
      </c>
      <c r="N29" t="e">
        <f t="shared" si="0"/>
        <v>#DIV/0!</v>
      </c>
      <c r="O29">
        <f t="shared" si="1"/>
        <v>0</v>
      </c>
    </row>
    <row r="30" spans="1:15" x14ac:dyDescent="0.2">
      <c r="A30" s="2" t="s">
        <v>8</v>
      </c>
      <c r="N30" t="e">
        <f t="shared" si="0"/>
        <v>#DIV/0!</v>
      </c>
      <c r="O30">
        <f t="shared" si="1"/>
        <v>0</v>
      </c>
    </row>
    <row r="31" spans="1:15" x14ac:dyDescent="0.2">
      <c r="A31" s="2" t="s">
        <v>9</v>
      </c>
      <c r="N31" t="e">
        <f t="shared" si="0"/>
        <v>#DIV/0!</v>
      </c>
      <c r="O31">
        <f t="shared" si="1"/>
        <v>0</v>
      </c>
    </row>
    <row r="32" spans="1:15" x14ac:dyDescent="0.2">
      <c r="A32" s="2" t="s">
        <v>10</v>
      </c>
      <c r="N32" t="e">
        <f t="shared" si="0"/>
        <v>#DIV/0!</v>
      </c>
      <c r="O32">
        <f t="shared" si="1"/>
        <v>0</v>
      </c>
    </row>
    <row r="33" spans="1:15" x14ac:dyDescent="0.2">
      <c r="A33" s="2" t="s">
        <v>11</v>
      </c>
      <c r="N33" t="e">
        <f t="shared" si="0"/>
        <v>#DIV/0!</v>
      </c>
      <c r="O33">
        <f t="shared" si="1"/>
        <v>0</v>
      </c>
    </row>
    <row r="34" spans="1:15" x14ac:dyDescent="0.2">
      <c r="A34" s="2" t="s">
        <v>12</v>
      </c>
      <c r="N34" t="e">
        <f t="shared" si="0"/>
        <v>#DIV/0!</v>
      </c>
      <c r="O34">
        <f t="shared" si="1"/>
        <v>0</v>
      </c>
    </row>
    <row r="35" spans="1:15" x14ac:dyDescent="0.2">
      <c r="A35" s="2" t="s">
        <v>13</v>
      </c>
      <c r="N35" t="e">
        <f t="shared" si="0"/>
        <v>#DIV/0!</v>
      </c>
      <c r="O35">
        <f t="shared" si="1"/>
        <v>0</v>
      </c>
    </row>
    <row r="36" spans="1:15" x14ac:dyDescent="0.2">
      <c r="A36" s="2" t="s">
        <v>14</v>
      </c>
      <c r="N36" t="e">
        <f t="shared" si="0"/>
        <v>#DIV/0!</v>
      </c>
      <c r="O36">
        <f t="shared" si="1"/>
        <v>0</v>
      </c>
    </row>
    <row r="37" spans="1:15" x14ac:dyDescent="0.2">
      <c r="A37" s="2" t="s">
        <v>15</v>
      </c>
      <c r="N37" t="e">
        <f t="shared" si="0"/>
        <v>#DIV/0!</v>
      </c>
      <c r="O37">
        <f t="shared" si="1"/>
        <v>0</v>
      </c>
    </row>
    <row r="38" spans="1:15" x14ac:dyDescent="0.2">
      <c r="A38" s="2" t="s">
        <v>16</v>
      </c>
      <c r="N38" t="e">
        <f t="shared" si="0"/>
        <v>#DIV/0!</v>
      </c>
      <c r="O38">
        <f t="shared" si="1"/>
        <v>0</v>
      </c>
    </row>
    <row r="39" spans="1:15" x14ac:dyDescent="0.2">
      <c r="A39" s="2" t="s">
        <v>17</v>
      </c>
      <c r="N39" t="e">
        <f t="shared" si="0"/>
        <v>#DIV/0!</v>
      </c>
      <c r="O39">
        <f t="shared" si="1"/>
        <v>0</v>
      </c>
    </row>
    <row r="40" spans="1:15" x14ac:dyDescent="0.2">
      <c r="A40" s="2" t="s">
        <v>18</v>
      </c>
      <c r="N40" t="e">
        <f t="shared" si="0"/>
        <v>#DIV/0!</v>
      </c>
      <c r="O40">
        <f t="shared" si="1"/>
        <v>0</v>
      </c>
    </row>
    <row r="41" spans="1:15" x14ac:dyDescent="0.2">
      <c r="A41" s="2" t="s">
        <v>19</v>
      </c>
      <c r="N41" t="e">
        <f t="shared" si="0"/>
        <v>#DIV/0!</v>
      </c>
      <c r="O41">
        <f t="shared" si="1"/>
        <v>0</v>
      </c>
    </row>
    <row r="42" spans="1:15" x14ac:dyDescent="0.2">
      <c r="A42" s="2" t="s">
        <v>20</v>
      </c>
      <c r="N42" t="e">
        <f t="shared" si="0"/>
        <v>#DIV/0!</v>
      </c>
      <c r="O42">
        <f t="shared" si="1"/>
        <v>0</v>
      </c>
    </row>
    <row r="43" spans="1:15" x14ac:dyDescent="0.2">
      <c r="A43" s="2" t="s">
        <v>21</v>
      </c>
      <c r="N43" t="e">
        <f t="shared" si="0"/>
        <v>#DIV/0!</v>
      </c>
      <c r="O43">
        <f t="shared" si="1"/>
        <v>0</v>
      </c>
    </row>
    <row r="44" spans="1:15" x14ac:dyDescent="0.2">
      <c r="A44" s="2" t="s">
        <v>22</v>
      </c>
      <c r="N44" t="e">
        <f t="shared" si="0"/>
        <v>#DIV/0!</v>
      </c>
      <c r="O44">
        <f t="shared" si="1"/>
        <v>0</v>
      </c>
    </row>
    <row r="45" spans="1:15" x14ac:dyDescent="0.2">
      <c r="A45" s="2" t="s">
        <v>23</v>
      </c>
      <c r="N45" t="e">
        <f t="shared" si="0"/>
        <v>#DIV/0!</v>
      </c>
      <c r="O45">
        <f t="shared" si="1"/>
        <v>0</v>
      </c>
    </row>
    <row r="46" spans="1:15" x14ac:dyDescent="0.2">
      <c r="A46" s="2" t="s">
        <v>24</v>
      </c>
      <c r="N46" t="e">
        <f t="shared" si="0"/>
        <v>#DIV/0!</v>
      </c>
      <c r="O46">
        <f t="shared" si="1"/>
        <v>0</v>
      </c>
    </row>
    <row r="47" spans="1:15" x14ac:dyDescent="0.2">
      <c r="A47" s="2" t="s">
        <v>25</v>
      </c>
      <c r="N47" t="e">
        <f t="shared" si="0"/>
        <v>#DIV/0!</v>
      </c>
      <c r="O47">
        <f t="shared" si="1"/>
        <v>0</v>
      </c>
    </row>
    <row r="48" spans="1:15" x14ac:dyDescent="0.2">
      <c r="A48" s="2" t="s">
        <v>26</v>
      </c>
      <c r="N48" t="e">
        <f t="shared" si="0"/>
        <v>#DIV/0!</v>
      </c>
      <c r="O48">
        <f t="shared" si="1"/>
        <v>0</v>
      </c>
    </row>
    <row r="49" spans="1:15" x14ac:dyDescent="0.2">
      <c r="A49" s="2" t="s">
        <v>27</v>
      </c>
      <c r="N49" t="e">
        <f t="shared" si="0"/>
        <v>#DIV/0!</v>
      </c>
      <c r="O49">
        <f t="shared" si="1"/>
        <v>0</v>
      </c>
    </row>
    <row r="50" spans="1:15" x14ac:dyDescent="0.2">
      <c r="A50" s="2" t="s">
        <v>28</v>
      </c>
      <c r="N50" t="e">
        <f t="shared" si="0"/>
        <v>#DIV/0!</v>
      </c>
      <c r="O50">
        <f t="shared" si="1"/>
        <v>0</v>
      </c>
    </row>
    <row r="51" spans="1:15" x14ac:dyDescent="0.2">
      <c r="A51" s="2" t="s">
        <v>29</v>
      </c>
      <c r="N51" t="e">
        <f t="shared" si="0"/>
        <v>#DIV/0!</v>
      </c>
      <c r="O51">
        <f t="shared" si="1"/>
        <v>0</v>
      </c>
    </row>
    <row r="52" spans="1:15" x14ac:dyDescent="0.2">
      <c r="A52" s="2" t="s">
        <v>30</v>
      </c>
      <c r="N52" t="e">
        <f t="shared" si="0"/>
        <v>#DIV/0!</v>
      </c>
      <c r="O52">
        <f t="shared" si="1"/>
        <v>0</v>
      </c>
    </row>
    <row r="53" spans="1:15" x14ac:dyDescent="0.2">
      <c r="A53" s="2" t="s">
        <v>31</v>
      </c>
      <c r="N53" t="e">
        <f t="shared" si="0"/>
        <v>#DIV/0!</v>
      </c>
      <c r="O53">
        <f t="shared" si="1"/>
        <v>0</v>
      </c>
    </row>
    <row r="54" spans="1:15" x14ac:dyDescent="0.2">
      <c r="A54" s="2" t="s">
        <v>32</v>
      </c>
      <c r="N54" t="e">
        <f t="shared" si="0"/>
        <v>#DIV/0!</v>
      </c>
      <c r="O54">
        <f t="shared" si="1"/>
        <v>0</v>
      </c>
    </row>
    <row r="55" spans="1:15" x14ac:dyDescent="0.2">
      <c r="A55" s="2" t="s">
        <v>33</v>
      </c>
      <c r="N55" t="e">
        <f t="shared" si="0"/>
        <v>#DIV/0!</v>
      </c>
      <c r="O55">
        <f t="shared" si="1"/>
        <v>0</v>
      </c>
    </row>
    <row r="56" spans="1:15" x14ac:dyDescent="0.2">
      <c r="A56" s="2" t="s">
        <v>34</v>
      </c>
      <c r="N56" t="e">
        <f t="shared" si="0"/>
        <v>#DIV/0!</v>
      </c>
      <c r="O56">
        <f t="shared" si="1"/>
        <v>0</v>
      </c>
    </row>
    <row r="57" spans="1:15" x14ac:dyDescent="0.2">
      <c r="A57" s="2" t="s">
        <v>35</v>
      </c>
      <c r="N57" t="e">
        <f t="shared" si="0"/>
        <v>#DIV/0!</v>
      </c>
      <c r="O57">
        <f t="shared" si="1"/>
        <v>0</v>
      </c>
    </row>
    <row r="58" spans="1:15" x14ac:dyDescent="0.2">
      <c r="A58" s="2" t="s">
        <v>36</v>
      </c>
      <c r="N58" t="e">
        <f t="shared" si="0"/>
        <v>#DIV/0!</v>
      </c>
      <c r="O58">
        <f t="shared" si="1"/>
        <v>0</v>
      </c>
    </row>
    <row r="59" spans="1:15" x14ac:dyDescent="0.2">
      <c r="A59" s="2" t="s">
        <v>37</v>
      </c>
      <c r="N59" t="e">
        <f t="shared" si="0"/>
        <v>#DIV/0!</v>
      </c>
      <c r="O59">
        <f t="shared" si="1"/>
        <v>0</v>
      </c>
    </row>
    <row r="60" spans="1:15" x14ac:dyDescent="0.2">
      <c r="A60" s="2" t="s">
        <v>38</v>
      </c>
      <c r="N60" t="e">
        <f t="shared" si="0"/>
        <v>#DIV/0!</v>
      </c>
      <c r="O60">
        <f t="shared" si="1"/>
        <v>0</v>
      </c>
    </row>
    <row r="61" spans="1:15" x14ac:dyDescent="0.2">
      <c r="A61" s="2" t="s">
        <v>39</v>
      </c>
      <c r="N61" t="e">
        <f t="shared" si="0"/>
        <v>#DIV/0!</v>
      </c>
      <c r="O61">
        <f t="shared" si="1"/>
        <v>0</v>
      </c>
    </row>
    <row r="62" spans="1:15" x14ac:dyDescent="0.2">
      <c r="A62" s="2" t="s">
        <v>40</v>
      </c>
      <c r="N62" t="e">
        <f t="shared" si="0"/>
        <v>#DIV/0!</v>
      </c>
      <c r="O62">
        <f t="shared" si="1"/>
        <v>0</v>
      </c>
    </row>
    <row r="63" spans="1:15" x14ac:dyDescent="0.2">
      <c r="A63" s="2" t="s">
        <v>41</v>
      </c>
      <c r="N63" t="e">
        <f t="shared" si="0"/>
        <v>#DIV/0!</v>
      </c>
      <c r="O63">
        <f t="shared" si="1"/>
        <v>0</v>
      </c>
    </row>
    <row r="64" spans="1:15" x14ac:dyDescent="0.2">
      <c r="A64" s="2" t="s">
        <v>42</v>
      </c>
      <c r="N64" t="e">
        <f t="shared" si="0"/>
        <v>#DIV/0!</v>
      </c>
      <c r="O64">
        <f t="shared" si="1"/>
        <v>0</v>
      </c>
    </row>
    <row r="65" spans="1:15" x14ac:dyDescent="0.2">
      <c r="A65" s="2" t="s">
        <v>43</v>
      </c>
      <c r="N65" t="e">
        <f t="shared" si="0"/>
        <v>#DIV/0!</v>
      </c>
      <c r="O65">
        <f t="shared" si="1"/>
        <v>0</v>
      </c>
    </row>
    <row r="66" spans="1:15" x14ac:dyDescent="0.2">
      <c r="A66" s="2" t="s">
        <v>44</v>
      </c>
      <c r="N66" t="e">
        <f t="shared" si="0"/>
        <v>#DIV/0!</v>
      </c>
      <c r="O66">
        <f t="shared" si="1"/>
        <v>0</v>
      </c>
    </row>
    <row r="67" spans="1:15" x14ac:dyDescent="0.2">
      <c r="A67" s="2" t="s">
        <v>45</v>
      </c>
      <c r="N67" t="e">
        <f t="shared" si="0"/>
        <v>#DIV/0!</v>
      </c>
      <c r="O67">
        <f t="shared" si="1"/>
        <v>0</v>
      </c>
    </row>
    <row r="68" spans="1:15" x14ac:dyDescent="0.2">
      <c r="A68" s="2" t="s">
        <v>46</v>
      </c>
      <c r="N68" t="e">
        <f t="shared" si="0"/>
        <v>#DIV/0!</v>
      </c>
      <c r="O68">
        <f t="shared" si="1"/>
        <v>0</v>
      </c>
    </row>
    <row r="69" spans="1:15" x14ac:dyDescent="0.2">
      <c r="A69" s="2" t="s">
        <v>47</v>
      </c>
      <c r="N69" t="e">
        <f t="shared" si="0"/>
        <v>#DIV/0!</v>
      </c>
      <c r="O69">
        <f t="shared" si="1"/>
        <v>0</v>
      </c>
    </row>
    <row r="70" spans="1:15" x14ac:dyDescent="0.2">
      <c r="A70" s="2" t="s">
        <v>48</v>
      </c>
      <c r="N70" t="e">
        <f t="shared" si="0"/>
        <v>#DIV/0!</v>
      </c>
      <c r="O70">
        <f t="shared" si="1"/>
        <v>0</v>
      </c>
    </row>
    <row r="71" spans="1:15" x14ac:dyDescent="0.2">
      <c r="A71" s="2" t="s">
        <v>49</v>
      </c>
      <c r="N71" t="e">
        <f t="shared" si="0"/>
        <v>#DIV/0!</v>
      </c>
      <c r="O71">
        <f t="shared" si="1"/>
        <v>0</v>
      </c>
    </row>
    <row r="72" spans="1:15" x14ac:dyDescent="0.2">
      <c r="A72" s="2" t="s">
        <v>50</v>
      </c>
      <c r="N72" t="e">
        <f t="shared" si="0"/>
        <v>#DIV/0!</v>
      </c>
      <c r="O72">
        <f t="shared" si="1"/>
        <v>0</v>
      </c>
    </row>
    <row r="73" spans="1:15" x14ac:dyDescent="0.2">
      <c r="A73" s="2" t="s">
        <v>51</v>
      </c>
      <c r="N73" t="e">
        <f t="shared" si="0"/>
        <v>#DIV/0!</v>
      </c>
      <c r="O73">
        <f t="shared" si="1"/>
        <v>0</v>
      </c>
    </row>
    <row r="74" spans="1:15" x14ac:dyDescent="0.2">
      <c r="A74" s="2" t="s">
        <v>52</v>
      </c>
      <c r="N74" t="e">
        <f t="shared" si="0"/>
        <v>#DIV/0!</v>
      </c>
      <c r="O74">
        <f t="shared" si="1"/>
        <v>0</v>
      </c>
    </row>
    <row r="75" spans="1:15" x14ac:dyDescent="0.2">
      <c r="A75" s="2" t="s">
        <v>53</v>
      </c>
      <c r="N75" t="e">
        <f t="shared" si="0"/>
        <v>#DIV/0!</v>
      </c>
      <c r="O75">
        <f t="shared" si="1"/>
        <v>0</v>
      </c>
    </row>
    <row r="76" spans="1:15" x14ac:dyDescent="0.2">
      <c r="A76" s="2" t="s">
        <v>54</v>
      </c>
      <c r="N76" t="e">
        <f t="shared" si="0"/>
        <v>#DIV/0!</v>
      </c>
      <c r="O76">
        <f t="shared" si="1"/>
        <v>0</v>
      </c>
    </row>
    <row r="77" spans="1:15" x14ac:dyDescent="0.2">
      <c r="A77" s="2" t="s">
        <v>55</v>
      </c>
      <c r="N77" t="e">
        <f t="shared" si="0"/>
        <v>#DIV/0!</v>
      </c>
      <c r="O77">
        <f t="shared" si="1"/>
        <v>0</v>
      </c>
    </row>
    <row r="78" spans="1:15" x14ac:dyDescent="0.2">
      <c r="A78" s="2" t="s">
        <v>56</v>
      </c>
      <c r="N78" t="e">
        <f t="shared" si="0"/>
        <v>#DIV/0!</v>
      </c>
      <c r="O78">
        <f t="shared" si="1"/>
        <v>0</v>
      </c>
    </row>
    <row r="79" spans="1:15" x14ac:dyDescent="0.2">
      <c r="A79" s="2" t="s">
        <v>57</v>
      </c>
      <c r="N79" t="e">
        <f t="shared" si="0"/>
        <v>#DIV/0!</v>
      </c>
      <c r="O79">
        <f t="shared" si="1"/>
        <v>0</v>
      </c>
    </row>
    <row r="80" spans="1:15" x14ac:dyDescent="0.2">
      <c r="A80" s="2" t="s">
        <v>58</v>
      </c>
      <c r="N80" t="e">
        <f t="shared" si="0"/>
        <v>#DIV/0!</v>
      </c>
      <c r="O80">
        <f t="shared" si="1"/>
        <v>0</v>
      </c>
    </row>
    <row r="81" spans="1:15" x14ac:dyDescent="0.2">
      <c r="A81" s="2" t="s">
        <v>59</v>
      </c>
      <c r="N81" t="e">
        <f t="shared" si="0"/>
        <v>#DIV/0!</v>
      </c>
      <c r="O81">
        <f t="shared" si="1"/>
        <v>0</v>
      </c>
    </row>
    <row r="82" spans="1:15" x14ac:dyDescent="0.2">
      <c r="A82" s="2" t="s">
        <v>60</v>
      </c>
      <c r="N82" t="e">
        <f t="shared" si="0"/>
        <v>#DIV/0!</v>
      </c>
      <c r="O82">
        <f t="shared" si="1"/>
        <v>0</v>
      </c>
    </row>
    <row r="83" spans="1:15" x14ac:dyDescent="0.2">
      <c r="A83" s="2" t="s">
        <v>61</v>
      </c>
      <c r="N83" t="e">
        <f t="shared" si="0"/>
        <v>#DIV/0!</v>
      </c>
      <c r="O83">
        <f t="shared" si="1"/>
        <v>0</v>
      </c>
    </row>
    <row r="84" spans="1:15" x14ac:dyDescent="0.2">
      <c r="A84" s="2" t="s">
        <v>62</v>
      </c>
      <c r="N84" t="e">
        <f t="shared" si="0"/>
        <v>#DIV/0!</v>
      </c>
      <c r="O84">
        <f t="shared" si="1"/>
        <v>0</v>
      </c>
    </row>
    <row r="85" spans="1:15" x14ac:dyDescent="0.2">
      <c r="A85" s="2" t="s">
        <v>63</v>
      </c>
      <c r="N85" t="e">
        <f t="shared" si="0"/>
        <v>#DIV/0!</v>
      </c>
      <c r="O85">
        <f t="shared" si="1"/>
        <v>0</v>
      </c>
    </row>
    <row r="86" spans="1:15" x14ac:dyDescent="0.2">
      <c r="A86" s="2" t="s">
        <v>64</v>
      </c>
      <c r="N86" t="e">
        <f t="shared" si="0"/>
        <v>#DIV/0!</v>
      </c>
      <c r="O86">
        <f t="shared" si="1"/>
        <v>0</v>
      </c>
    </row>
    <row r="87" spans="1:15" x14ac:dyDescent="0.2">
      <c r="A87" s="2" t="s">
        <v>65</v>
      </c>
      <c r="N87" t="e">
        <f t="shared" ref="N87:N91" si="2">AVERAGE($M88:$M108)</f>
        <v>#DIV/0!</v>
      </c>
      <c r="O87">
        <f t="shared" ref="O87:O146" si="3">MIN(M88:M92)</f>
        <v>0</v>
      </c>
    </row>
    <row r="88" spans="1:15" x14ac:dyDescent="0.2">
      <c r="A88" s="2" t="s">
        <v>66</v>
      </c>
      <c r="N88" t="e">
        <f t="shared" si="2"/>
        <v>#DIV/0!</v>
      </c>
      <c r="O88">
        <f t="shared" si="3"/>
        <v>0</v>
      </c>
    </row>
    <row r="89" spans="1:15" x14ac:dyDescent="0.2">
      <c r="A89" s="2" t="s">
        <v>67</v>
      </c>
      <c r="N89" t="e">
        <f t="shared" si="2"/>
        <v>#DIV/0!</v>
      </c>
      <c r="O89">
        <f t="shared" si="3"/>
        <v>0</v>
      </c>
    </row>
    <row r="90" spans="1:15" x14ac:dyDescent="0.2">
      <c r="A90" s="2" t="s">
        <v>68</v>
      </c>
      <c r="N90" t="e">
        <f t="shared" si="2"/>
        <v>#DIV/0!</v>
      </c>
      <c r="O90">
        <f t="shared" si="3"/>
        <v>0</v>
      </c>
    </row>
    <row r="91" spans="1:15" x14ac:dyDescent="0.2">
      <c r="A91" s="2" t="s">
        <v>69</v>
      </c>
      <c r="N91" t="e">
        <f t="shared" si="2"/>
        <v>#DIV/0!</v>
      </c>
      <c r="O91">
        <f t="shared" si="3"/>
        <v>0</v>
      </c>
    </row>
    <row r="92" spans="1:15" x14ac:dyDescent="0.2">
      <c r="A92" s="2" t="s">
        <v>70</v>
      </c>
      <c r="N92" t="e">
        <f t="shared" ref="N92:N111" si="4">AVERAGE($M93:$M113)</f>
        <v>#DIV/0!</v>
      </c>
      <c r="O92">
        <f t="shared" si="3"/>
        <v>0</v>
      </c>
    </row>
    <row r="93" spans="1:15" x14ac:dyDescent="0.2">
      <c r="A93" s="2" t="s">
        <v>71</v>
      </c>
      <c r="N93" t="e">
        <f t="shared" si="4"/>
        <v>#DIV/0!</v>
      </c>
      <c r="O93">
        <f t="shared" si="3"/>
        <v>0</v>
      </c>
    </row>
    <row r="94" spans="1:15" x14ac:dyDescent="0.2">
      <c r="A94" s="2" t="s">
        <v>72</v>
      </c>
      <c r="N94" t="e">
        <f t="shared" si="4"/>
        <v>#DIV/0!</v>
      </c>
      <c r="O94">
        <f t="shared" si="3"/>
        <v>0</v>
      </c>
    </row>
    <row r="95" spans="1:15" x14ac:dyDescent="0.2">
      <c r="A95" s="2" t="s">
        <v>73</v>
      </c>
      <c r="N95" t="e">
        <f t="shared" si="4"/>
        <v>#DIV/0!</v>
      </c>
      <c r="O95">
        <f t="shared" si="3"/>
        <v>0</v>
      </c>
    </row>
    <row r="96" spans="1:15" x14ac:dyDescent="0.2">
      <c r="A96" s="2" t="s">
        <v>74</v>
      </c>
      <c r="N96" t="e">
        <f t="shared" si="4"/>
        <v>#DIV/0!</v>
      </c>
      <c r="O96">
        <f t="shared" si="3"/>
        <v>0</v>
      </c>
    </row>
    <row r="97" spans="1:15" x14ac:dyDescent="0.2">
      <c r="A97" s="2" t="s">
        <v>75</v>
      </c>
      <c r="N97" t="e">
        <f t="shared" si="4"/>
        <v>#DIV/0!</v>
      </c>
      <c r="O97">
        <f t="shared" si="3"/>
        <v>0</v>
      </c>
    </row>
    <row r="98" spans="1:15" x14ac:dyDescent="0.2">
      <c r="A98" s="2" t="s">
        <v>76</v>
      </c>
      <c r="N98" t="e">
        <f t="shared" si="4"/>
        <v>#DIV/0!</v>
      </c>
      <c r="O98">
        <f t="shared" si="3"/>
        <v>0</v>
      </c>
    </row>
    <row r="99" spans="1:15" x14ac:dyDescent="0.2">
      <c r="A99" s="2" t="s">
        <v>77</v>
      </c>
      <c r="N99" t="e">
        <f t="shared" si="4"/>
        <v>#DIV/0!</v>
      </c>
      <c r="O99">
        <f t="shared" si="3"/>
        <v>0</v>
      </c>
    </row>
    <row r="100" spans="1:15" x14ac:dyDescent="0.2">
      <c r="A100" s="2" t="s">
        <v>78</v>
      </c>
      <c r="N100" t="e">
        <f t="shared" si="4"/>
        <v>#DIV/0!</v>
      </c>
      <c r="O100">
        <f t="shared" si="3"/>
        <v>0</v>
      </c>
    </row>
    <row r="101" spans="1:15" x14ac:dyDescent="0.2">
      <c r="A101" s="2" t="s">
        <v>79</v>
      </c>
      <c r="N101" t="e">
        <f t="shared" si="4"/>
        <v>#DIV/0!</v>
      </c>
      <c r="O101">
        <f t="shared" si="3"/>
        <v>0</v>
      </c>
    </row>
    <row r="102" spans="1:15" x14ac:dyDescent="0.2">
      <c r="A102" s="2" t="s">
        <v>80</v>
      </c>
      <c r="N102" t="e">
        <f t="shared" si="4"/>
        <v>#DIV/0!</v>
      </c>
      <c r="O102">
        <f t="shared" si="3"/>
        <v>0</v>
      </c>
    </row>
    <row r="103" spans="1:15" x14ac:dyDescent="0.2">
      <c r="A103" s="2" t="s">
        <v>81</v>
      </c>
      <c r="N103" t="e">
        <f t="shared" si="4"/>
        <v>#DIV/0!</v>
      </c>
      <c r="O103">
        <f t="shared" si="3"/>
        <v>0</v>
      </c>
    </row>
    <row r="104" spans="1:15" x14ac:dyDescent="0.2">
      <c r="A104" s="2" t="s">
        <v>82</v>
      </c>
      <c r="N104" t="e">
        <f t="shared" si="4"/>
        <v>#DIV/0!</v>
      </c>
      <c r="O104">
        <f t="shared" si="3"/>
        <v>0</v>
      </c>
    </row>
    <row r="105" spans="1:15" x14ac:dyDescent="0.2">
      <c r="A105" s="2" t="s">
        <v>83</v>
      </c>
      <c r="N105" t="e">
        <f t="shared" si="4"/>
        <v>#DIV/0!</v>
      </c>
      <c r="O105">
        <f t="shared" si="3"/>
        <v>0</v>
      </c>
    </row>
    <row r="106" spans="1:15" x14ac:dyDescent="0.2">
      <c r="A106" s="2" t="s">
        <v>84</v>
      </c>
      <c r="N106" t="e">
        <f t="shared" si="4"/>
        <v>#DIV/0!</v>
      </c>
      <c r="O106">
        <f t="shared" si="3"/>
        <v>0</v>
      </c>
    </row>
    <row r="107" spans="1:15" x14ac:dyDescent="0.2">
      <c r="A107" s="2" t="s">
        <v>85</v>
      </c>
      <c r="N107" t="e">
        <f t="shared" si="4"/>
        <v>#DIV/0!</v>
      </c>
      <c r="O107">
        <f t="shared" si="3"/>
        <v>0</v>
      </c>
    </row>
    <row r="108" spans="1:15" x14ac:dyDescent="0.2">
      <c r="A108" s="2" t="s">
        <v>86</v>
      </c>
      <c r="N108" t="e">
        <f t="shared" si="4"/>
        <v>#DIV/0!</v>
      </c>
      <c r="O108">
        <f t="shared" si="3"/>
        <v>0</v>
      </c>
    </row>
    <row r="109" spans="1:15" x14ac:dyDescent="0.2">
      <c r="A109" s="2" t="s">
        <v>87</v>
      </c>
      <c r="N109" t="e">
        <f t="shared" si="4"/>
        <v>#DIV/0!</v>
      </c>
      <c r="O109">
        <f t="shared" si="3"/>
        <v>0</v>
      </c>
    </row>
    <row r="110" spans="1:15" x14ac:dyDescent="0.2">
      <c r="A110" s="2" t="s">
        <v>88</v>
      </c>
      <c r="N110" t="e">
        <f t="shared" si="4"/>
        <v>#DIV/0!</v>
      </c>
      <c r="O110">
        <f t="shared" si="3"/>
        <v>0</v>
      </c>
    </row>
    <row r="111" spans="1:15" x14ac:dyDescent="0.2">
      <c r="A111" s="2" t="s">
        <v>89</v>
      </c>
      <c r="N111" t="e">
        <f t="shared" si="4"/>
        <v>#DIV/0!</v>
      </c>
      <c r="O111">
        <f t="shared" si="3"/>
        <v>0</v>
      </c>
    </row>
    <row r="112" spans="1:15" x14ac:dyDescent="0.2">
      <c r="A112" s="2" t="s">
        <v>90</v>
      </c>
      <c r="N112" t="e">
        <f t="shared" ref="N112:N129" si="5">AVERAGE($M113:$M133)</f>
        <v>#DIV/0!</v>
      </c>
      <c r="O112">
        <f t="shared" si="3"/>
        <v>0</v>
      </c>
    </row>
    <row r="113" spans="1:15" x14ac:dyDescent="0.2">
      <c r="A113" s="2" t="s">
        <v>91</v>
      </c>
      <c r="N113" t="e">
        <f t="shared" si="5"/>
        <v>#DIV/0!</v>
      </c>
      <c r="O113">
        <f t="shared" si="3"/>
        <v>0</v>
      </c>
    </row>
    <row r="114" spans="1:15" x14ac:dyDescent="0.2">
      <c r="A114" s="2" t="s">
        <v>92</v>
      </c>
      <c r="N114" t="e">
        <f t="shared" si="5"/>
        <v>#DIV/0!</v>
      </c>
      <c r="O114">
        <f t="shared" si="3"/>
        <v>0</v>
      </c>
    </row>
    <row r="115" spans="1:15" x14ac:dyDescent="0.2">
      <c r="A115" s="2" t="s">
        <v>93</v>
      </c>
      <c r="N115" t="e">
        <f t="shared" si="5"/>
        <v>#DIV/0!</v>
      </c>
      <c r="O115">
        <f t="shared" si="3"/>
        <v>0</v>
      </c>
    </row>
    <row r="116" spans="1:15" x14ac:dyDescent="0.2">
      <c r="A116" s="2" t="s">
        <v>94</v>
      </c>
      <c r="N116" t="e">
        <f t="shared" si="5"/>
        <v>#DIV/0!</v>
      </c>
      <c r="O116">
        <f t="shared" si="3"/>
        <v>0</v>
      </c>
    </row>
    <row r="117" spans="1:15" x14ac:dyDescent="0.2">
      <c r="A117" s="2" t="s">
        <v>95</v>
      </c>
      <c r="N117" t="e">
        <f t="shared" si="5"/>
        <v>#DIV/0!</v>
      </c>
      <c r="O117">
        <f t="shared" si="3"/>
        <v>0</v>
      </c>
    </row>
    <row r="118" spans="1:15" x14ac:dyDescent="0.2">
      <c r="A118" s="2" t="s">
        <v>96</v>
      </c>
      <c r="N118" t="e">
        <f t="shared" si="5"/>
        <v>#DIV/0!</v>
      </c>
      <c r="O118">
        <f t="shared" si="3"/>
        <v>0</v>
      </c>
    </row>
    <row r="119" spans="1:15" x14ac:dyDescent="0.2">
      <c r="A119" s="2" t="s">
        <v>97</v>
      </c>
      <c r="N119" t="e">
        <f t="shared" si="5"/>
        <v>#DIV/0!</v>
      </c>
      <c r="O119">
        <f t="shared" si="3"/>
        <v>0</v>
      </c>
    </row>
    <row r="120" spans="1:15" x14ac:dyDescent="0.2">
      <c r="A120" s="2" t="s">
        <v>98</v>
      </c>
      <c r="N120" t="e">
        <f t="shared" si="5"/>
        <v>#DIV/0!</v>
      </c>
      <c r="O120">
        <f t="shared" si="3"/>
        <v>0</v>
      </c>
    </row>
    <row r="121" spans="1:15" x14ac:dyDescent="0.2">
      <c r="A121" s="2" t="s">
        <v>99</v>
      </c>
      <c r="N121" t="e">
        <f t="shared" si="5"/>
        <v>#DIV/0!</v>
      </c>
      <c r="O121">
        <f t="shared" si="3"/>
        <v>0</v>
      </c>
    </row>
    <row r="122" spans="1:15" x14ac:dyDescent="0.2">
      <c r="A122" s="2" t="s">
        <v>100</v>
      </c>
      <c r="N122" t="e">
        <f t="shared" si="5"/>
        <v>#DIV/0!</v>
      </c>
      <c r="O122">
        <f t="shared" si="3"/>
        <v>0</v>
      </c>
    </row>
    <row r="123" spans="1:15" x14ac:dyDescent="0.2">
      <c r="A123" s="2" t="s">
        <v>101</v>
      </c>
      <c r="N123" t="e">
        <f t="shared" si="5"/>
        <v>#DIV/0!</v>
      </c>
      <c r="O123">
        <f t="shared" si="3"/>
        <v>0</v>
      </c>
    </row>
    <row r="124" spans="1:15" x14ac:dyDescent="0.2">
      <c r="A124" s="2" t="s">
        <v>102</v>
      </c>
      <c r="N124" t="e">
        <f t="shared" si="5"/>
        <v>#DIV/0!</v>
      </c>
      <c r="O124">
        <f t="shared" si="3"/>
        <v>0</v>
      </c>
    </row>
    <row r="125" spans="1:15" x14ac:dyDescent="0.2">
      <c r="A125" s="2" t="s">
        <v>103</v>
      </c>
      <c r="N125" t="e">
        <f t="shared" si="5"/>
        <v>#DIV/0!</v>
      </c>
      <c r="O125">
        <f t="shared" si="3"/>
        <v>0</v>
      </c>
    </row>
    <row r="126" spans="1:15" x14ac:dyDescent="0.2">
      <c r="A126" s="2" t="s">
        <v>104</v>
      </c>
      <c r="N126" t="e">
        <f t="shared" si="5"/>
        <v>#DIV/0!</v>
      </c>
      <c r="O126">
        <f t="shared" si="3"/>
        <v>0</v>
      </c>
    </row>
    <row r="127" spans="1:15" x14ac:dyDescent="0.2">
      <c r="A127" s="2" t="s">
        <v>105</v>
      </c>
      <c r="N127" t="e">
        <f t="shared" si="5"/>
        <v>#DIV/0!</v>
      </c>
      <c r="O127">
        <f t="shared" si="3"/>
        <v>0</v>
      </c>
    </row>
    <row r="128" spans="1:15" x14ac:dyDescent="0.2">
      <c r="A128" s="2" t="s">
        <v>106</v>
      </c>
      <c r="N128" t="e">
        <f t="shared" si="5"/>
        <v>#DIV/0!</v>
      </c>
      <c r="O128">
        <f t="shared" si="3"/>
        <v>0</v>
      </c>
    </row>
    <row r="129" spans="1:15" x14ac:dyDescent="0.2">
      <c r="A129" s="2" t="s">
        <v>107</v>
      </c>
      <c r="N129" t="e">
        <f t="shared" si="5"/>
        <v>#DIV/0!</v>
      </c>
      <c r="O129">
        <f t="shared" si="3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3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3"/>
        <v>0</v>
      </c>
    </row>
    <row r="132" spans="1:15" x14ac:dyDescent="0.2">
      <c r="A132" s="2" t="s">
        <v>110</v>
      </c>
      <c r="O132">
        <f t="shared" si="3"/>
        <v>0</v>
      </c>
    </row>
    <row r="133" spans="1:15" x14ac:dyDescent="0.2">
      <c r="A133" s="2" t="s">
        <v>111</v>
      </c>
      <c r="O133">
        <f t="shared" si="3"/>
        <v>0</v>
      </c>
    </row>
    <row r="134" spans="1:15" x14ac:dyDescent="0.2">
      <c r="A134" s="2" t="s">
        <v>112</v>
      </c>
      <c r="O134">
        <f t="shared" si="3"/>
        <v>0</v>
      </c>
    </row>
    <row r="135" spans="1:15" x14ac:dyDescent="0.2">
      <c r="A135" s="2" t="s">
        <v>113</v>
      </c>
      <c r="O135">
        <f t="shared" si="3"/>
        <v>0</v>
      </c>
    </row>
    <row r="136" spans="1:15" x14ac:dyDescent="0.2">
      <c r="A136" s="2" t="s">
        <v>114</v>
      </c>
      <c r="O136">
        <f t="shared" si="3"/>
        <v>0</v>
      </c>
    </row>
    <row r="137" spans="1:15" x14ac:dyDescent="0.2">
      <c r="A137" s="2" t="s">
        <v>115</v>
      </c>
      <c r="O137">
        <f t="shared" si="3"/>
        <v>0</v>
      </c>
    </row>
    <row r="138" spans="1:15" x14ac:dyDescent="0.2">
      <c r="A138" s="2" t="s">
        <v>116</v>
      </c>
      <c r="O138">
        <f t="shared" si="3"/>
        <v>0</v>
      </c>
    </row>
    <row r="139" spans="1:15" x14ac:dyDescent="0.2">
      <c r="A139" s="2" t="s">
        <v>117</v>
      </c>
      <c r="O139">
        <f t="shared" si="3"/>
        <v>0</v>
      </c>
    </row>
    <row r="140" spans="1:15" x14ac:dyDescent="0.2">
      <c r="A140" s="2" t="s">
        <v>118</v>
      </c>
      <c r="O140">
        <f t="shared" si="3"/>
        <v>0</v>
      </c>
    </row>
    <row r="141" spans="1:15" x14ac:dyDescent="0.2">
      <c r="A141" s="2" t="s">
        <v>119</v>
      </c>
      <c r="O141">
        <f t="shared" si="3"/>
        <v>0</v>
      </c>
    </row>
    <row r="142" spans="1:15" x14ac:dyDescent="0.2">
      <c r="A142" s="2" t="s">
        <v>120</v>
      </c>
      <c r="O142">
        <f t="shared" si="3"/>
        <v>0</v>
      </c>
    </row>
    <row r="143" spans="1:15" x14ac:dyDescent="0.2">
      <c r="A143" s="2" t="s">
        <v>121</v>
      </c>
      <c r="O143">
        <f t="shared" si="3"/>
        <v>0</v>
      </c>
    </row>
    <row r="144" spans="1:15" x14ac:dyDescent="0.2">
      <c r="A144" s="2" t="s">
        <v>122</v>
      </c>
      <c r="O144">
        <f t="shared" si="3"/>
        <v>0</v>
      </c>
    </row>
    <row r="145" spans="1:15" x14ac:dyDescent="0.2">
      <c r="A145" s="2" t="s">
        <v>123</v>
      </c>
      <c r="O145">
        <f t="shared" si="3"/>
        <v>0</v>
      </c>
    </row>
    <row r="146" spans="1:15" x14ac:dyDescent="0.2">
      <c r="A146" s="2" t="s">
        <v>124</v>
      </c>
      <c r="O146">
        <f t="shared" si="3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9F52-315A-AE43-8269-3A148B836393}">
  <sheetPr codeName="Sheet5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655</v>
      </c>
      <c r="C3" s="4">
        <v>406</v>
      </c>
      <c r="D3" s="4">
        <v>41</v>
      </c>
      <c r="E3" s="4">
        <v>32</v>
      </c>
      <c r="F3" s="4">
        <v>0</v>
      </c>
      <c r="G3" s="4">
        <v>0</v>
      </c>
      <c r="H3" s="4">
        <v>515900</v>
      </c>
      <c r="I3" s="4">
        <v>371200</v>
      </c>
      <c r="J3" s="4">
        <v>54500</v>
      </c>
      <c r="K3" s="6">
        <f t="shared" ref="K3:K23" si="0">J3/(H3+I3)</f>
        <v>6.1436140232217336E-2</v>
      </c>
      <c r="L3" s="27" t="s">
        <v>902</v>
      </c>
      <c r="M3" s="4">
        <v>941600</v>
      </c>
      <c r="N3" s="4">
        <f t="shared" ref="N3:N86" si="1">AVERAGE($M4:$M24)</f>
        <v>1063990.4761904762</v>
      </c>
      <c r="O3" s="4">
        <f t="shared" ref="O3:O86" si="2">MIN(M4:M8)</f>
        <v>680300</v>
      </c>
    </row>
    <row r="4" spans="1:15" x14ac:dyDescent="0.2">
      <c r="A4" s="2" t="s">
        <v>1262</v>
      </c>
      <c r="B4" s="4">
        <v>454</v>
      </c>
      <c r="C4" s="4">
        <v>888</v>
      </c>
      <c r="D4" s="4">
        <v>40</v>
      </c>
      <c r="E4" s="4">
        <v>65</v>
      </c>
      <c r="F4" s="4">
        <v>0</v>
      </c>
      <c r="G4" s="4">
        <v>0</v>
      </c>
      <c r="H4" s="4">
        <v>441100</v>
      </c>
      <c r="I4" s="4">
        <v>793500</v>
      </c>
      <c r="J4" s="4">
        <v>63500</v>
      </c>
      <c r="K4" s="6">
        <f t="shared" si="0"/>
        <v>5.1433662724769159E-2</v>
      </c>
      <c r="L4" s="27" t="s">
        <v>235</v>
      </c>
      <c r="M4" s="4">
        <v>1302900</v>
      </c>
      <c r="N4" s="4">
        <f t="shared" si="1"/>
        <v>1051438.0952380951</v>
      </c>
      <c r="O4" s="4">
        <f t="shared" si="2"/>
        <v>680300</v>
      </c>
    </row>
    <row r="5" spans="1:15" x14ac:dyDescent="0.2">
      <c r="A5" s="2" t="s">
        <v>1250</v>
      </c>
      <c r="B5" s="4">
        <v>315</v>
      </c>
      <c r="C5" s="4">
        <v>889</v>
      </c>
      <c r="D5" s="4">
        <v>13</v>
      </c>
      <c r="E5" s="4">
        <v>15</v>
      </c>
      <c r="F5" s="4">
        <v>0</v>
      </c>
      <c r="G5" s="4">
        <v>0</v>
      </c>
      <c r="H5" s="4">
        <v>203400</v>
      </c>
      <c r="I5" s="4">
        <v>383100</v>
      </c>
      <c r="J5" s="4">
        <v>86800</v>
      </c>
      <c r="K5" s="6">
        <f t="shared" si="0"/>
        <v>0.14799658994032397</v>
      </c>
      <c r="L5" s="27" t="s">
        <v>950</v>
      </c>
      <c r="M5" s="4">
        <v>680300</v>
      </c>
      <c r="N5" s="4">
        <f t="shared" si="1"/>
        <v>1060728.5714285714</v>
      </c>
      <c r="O5" s="4">
        <f t="shared" si="2"/>
        <v>563400</v>
      </c>
    </row>
    <row r="6" spans="1:15" x14ac:dyDescent="0.2">
      <c r="A6" s="2" t="s">
        <v>1215</v>
      </c>
      <c r="B6" s="4">
        <v>754</v>
      </c>
      <c r="C6" s="4">
        <v>477</v>
      </c>
      <c r="D6" s="4">
        <v>50</v>
      </c>
      <c r="E6" s="4">
        <v>27</v>
      </c>
      <c r="F6" s="4">
        <v>1</v>
      </c>
      <c r="G6" s="4">
        <v>0</v>
      </c>
      <c r="H6" s="4">
        <v>634200</v>
      </c>
      <c r="I6" s="4">
        <v>345000</v>
      </c>
      <c r="J6" s="4">
        <v>94800</v>
      </c>
      <c r="K6" s="6">
        <f t="shared" si="0"/>
        <v>9.6813725490196081E-2</v>
      </c>
      <c r="L6" s="27" t="s">
        <v>859</v>
      </c>
      <c r="M6" s="4">
        <v>1080800</v>
      </c>
      <c r="N6" s="4">
        <f t="shared" si="1"/>
        <v>1086414.2857142857</v>
      </c>
      <c r="O6" s="4">
        <f t="shared" si="2"/>
        <v>563400</v>
      </c>
    </row>
    <row r="7" spans="1:15" x14ac:dyDescent="0.2">
      <c r="A7" s="2" t="s">
        <v>1166</v>
      </c>
      <c r="B7" s="4">
        <v>529</v>
      </c>
      <c r="C7" s="4">
        <v>1216</v>
      </c>
      <c r="D7" s="4">
        <v>34</v>
      </c>
      <c r="E7" s="4">
        <v>79</v>
      </c>
      <c r="F7" s="4">
        <v>0</v>
      </c>
      <c r="G7" s="4">
        <v>1</v>
      </c>
      <c r="H7" s="4">
        <v>413600</v>
      </c>
      <c r="I7" s="4">
        <v>1033600</v>
      </c>
      <c r="J7" s="4">
        <v>137600</v>
      </c>
      <c r="K7" s="6">
        <f t="shared" si="0"/>
        <v>9.5080154781647316E-2</v>
      </c>
      <c r="L7" s="27" t="s">
        <v>502</v>
      </c>
      <c r="M7" s="4">
        <v>1587900</v>
      </c>
      <c r="N7" s="4">
        <f t="shared" si="1"/>
        <v>1064819.0476190476</v>
      </c>
      <c r="O7" s="4">
        <f t="shared" si="2"/>
        <v>563400</v>
      </c>
    </row>
    <row r="8" spans="1:15" x14ac:dyDescent="0.2">
      <c r="A8" s="2" t="s">
        <v>1132</v>
      </c>
      <c r="B8" s="4">
        <v>998</v>
      </c>
      <c r="C8" s="4">
        <v>1317</v>
      </c>
      <c r="D8" s="4">
        <v>95</v>
      </c>
      <c r="E8" s="4">
        <v>92</v>
      </c>
      <c r="F8" s="4">
        <v>0</v>
      </c>
      <c r="G8" s="4">
        <v>1</v>
      </c>
      <c r="H8" s="4">
        <v>1090600</v>
      </c>
      <c r="I8" s="4">
        <v>1117400</v>
      </c>
      <c r="J8" s="4">
        <v>60600</v>
      </c>
      <c r="K8" s="6">
        <f t="shared" si="0"/>
        <v>2.7445652173913045E-2</v>
      </c>
      <c r="L8" s="27" t="s">
        <v>244</v>
      </c>
      <c r="M8" s="4">
        <v>2281000</v>
      </c>
      <c r="N8" s="4">
        <f t="shared" si="1"/>
        <v>994714.28571428568</v>
      </c>
      <c r="O8" s="4">
        <f t="shared" si="2"/>
        <v>563400</v>
      </c>
    </row>
    <row r="9" spans="1:15" x14ac:dyDescent="0.2">
      <c r="A9" s="2" t="s">
        <v>1075</v>
      </c>
      <c r="B9" s="4">
        <v>521</v>
      </c>
      <c r="C9" s="4">
        <v>1374</v>
      </c>
      <c r="D9" s="4">
        <v>32</v>
      </c>
      <c r="E9" s="4">
        <v>79</v>
      </c>
      <c r="F9" s="4">
        <v>0</v>
      </c>
      <c r="G9" s="4">
        <v>0</v>
      </c>
      <c r="H9" s="4">
        <v>403100</v>
      </c>
      <c r="I9" s="4">
        <v>1022300</v>
      </c>
      <c r="J9" s="4">
        <v>62400</v>
      </c>
      <c r="K9" s="6">
        <f t="shared" si="0"/>
        <v>4.3777185351480286E-2</v>
      </c>
      <c r="L9" s="27" t="s">
        <v>1100</v>
      </c>
      <c r="M9" s="4">
        <v>1509500</v>
      </c>
      <c r="N9" s="4">
        <f t="shared" si="1"/>
        <v>957771.42857142852</v>
      </c>
      <c r="O9" s="4">
        <f t="shared" si="2"/>
        <v>563400</v>
      </c>
    </row>
    <row r="10" spans="1:15" x14ac:dyDescent="0.2">
      <c r="A10" s="2" t="s">
        <v>1051</v>
      </c>
      <c r="B10" s="4">
        <v>184</v>
      </c>
      <c r="C10" s="4">
        <v>460</v>
      </c>
      <c r="D10" s="4">
        <v>10</v>
      </c>
      <c r="E10" s="4">
        <v>27</v>
      </c>
      <c r="F10" s="4">
        <v>0</v>
      </c>
      <c r="G10" s="4">
        <v>0</v>
      </c>
      <c r="H10" s="4">
        <v>127700</v>
      </c>
      <c r="I10" s="4">
        <v>350600</v>
      </c>
      <c r="J10" s="4">
        <v>84900</v>
      </c>
      <c r="K10" s="6">
        <f t="shared" si="0"/>
        <v>0.17750365879155341</v>
      </c>
      <c r="L10" s="27" t="s">
        <v>156</v>
      </c>
      <c r="M10" s="4">
        <v>563400</v>
      </c>
      <c r="N10" s="4">
        <f t="shared" si="1"/>
        <v>994109.52380952379</v>
      </c>
      <c r="O10" s="4">
        <f t="shared" si="2"/>
        <v>757000</v>
      </c>
    </row>
    <row r="11" spans="1:15" x14ac:dyDescent="0.2">
      <c r="A11" s="2" t="s">
        <v>1038</v>
      </c>
      <c r="B11" s="4">
        <v>401</v>
      </c>
      <c r="C11" s="4">
        <v>608</v>
      </c>
      <c r="D11" s="4">
        <v>23</v>
      </c>
      <c r="E11" s="4">
        <v>36</v>
      </c>
      <c r="F11" s="4">
        <v>0</v>
      </c>
      <c r="G11" s="4">
        <v>0</v>
      </c>
      <c r="H11" s="4">
        <v>289700</v>
      </c>
      <c r="I11" s="4">
        <v>411900</v>
      </c>
      <c r="J11" s="4">
        <v>59900</v>
      </c>
      <c r="K11" s="6">
        <f t="shared" si="0"/>
        <v>8.5376282782212085E-2</v>
      </c>
      <c r="L11" s="27" t="s">
        <v>947</v>
      </c>
      <c r="M11" s="4">
        <v>762300</v>
      </c>
      <c r="N11" s="4">
        <f t="shared" si="1"/>
        <v>985347.61904761905</v>
      </c>
      <c r="O11" s="4">
        <f t="shared" si="2"/>
        <v>757000</v>
      </c>
    </row>
    <row r="12" spans="1:15" x14ac:dyDescent="0.2">
      <c r="A12" s="2" t="s">
        <v>1013</v>
      </c>
      <c r="B12" s="4">
        <v>378</v>
      </c>
      <c r="C12" s="4">
        <v>291</v>
      </c>
      <c r="D12" s="4">
        <v>31</v>
      </c>
      <c r="E12" s="4">
        <v>15</v>
      </c>
      <c r="F12" s="4">
        <v>1</v>
      </c>
      <c r="G12" s="4">
        <v>0</v>
      </c>
      <c r="H12" s="4">
        <v>372700</v>
      </c>
      <c r="I12" s="4">
        <v>219800</v>
      </c>
      <c r="J12" s="4">
        <v>30400</v>
      </c>
      <c r="K12" s="6">
        <f t="shared" si="0"/>
        <v>5.1308016877637128E-2</v>
      </c>
      <c r="L12" s="27" t="s">
        <v>606</v>
      </c>
      <c r="M12" s="4">
        <v>982900</v>
      </c>
      <c r="N12" s="4">
        <f t="shared" si="1"/>
        <v>1004757.1428571428</v>
      </c>
      <c r="O12" s="4">
        <f t="shared" si="2"/>
        <v>757000</v>
      </c>
    </row>
    <row r="13" spans="1:15" x14ac:dyDescent="0.2">
      <c r="A13" s="2" t="s">
        <v>935</v>
      </c>
      <c r="B13" s="4">
        <v>919</v>
      </c>
      <c r="C13" s="4">
        <v>486</v>
      </c>
      <c r="D13" s="4">
        <v>49</v>
      </c>
      <c r="E13" s="4">
        <v>25</v>
      </c>
      <c r="F13" s="4">
        <v>0</v>
      </c>
      <c r="G13" s="4">
        <v>0</v>
      </c>
      <c r="H13" s="4">
        <v>622100</v>
      </c>
      <c r="I13" s="4">
        <v>321000</v>
      </c>
      <c r="J13" s="4">
        <v>60400</v>
      </c>
      <c r="K13" s="6">
        <f t="shared" si="0"/>
        <v>6.4044109850493053E-2</v>
      </c>
      <c r="L13" s="27" t="s">
        <v>331</v>
      </c>
      <c r="M13" s="4">
        <v>1004500</v>
      </c>
      <c r="N13" s="4">
        <f t="shared" si="1"/>
        <v>1003890.4761904762</v>
      </c>
      <c r="O13" s="4">
        <f t="shared" si="2"/>
        <v>748900</v>
      </c>
    </row>
    <row r="14" spans="1:15" x14ac:dyDescent="0.2">
      <c r="A14" s="2" t="s">
        <v>904</v>
      </c>
      <c r="B14" s="4">
        <v>465</v>
      </c>
      <c r="C14" s="4">
        <v>318</v>
      </c>
      <c r="D14" s="4">
        <v>41</v>
      </c>
      <c r="E14" s="4">
        <v>19</v>
      </c>
      <c r="F14" s="4">
        <v>0</v>
      </c>
      <c r="G14" s="4">
        <v>0</v>
      </c>
      <c r="H14" s="4">
        <v>451400</v>
      </c>
      <c r="I14" s="4">
        <v>245000</v>
      </c>
      <c r="J14" s="4">
        <v>58900</v>
      </c>
      <c r="K14" s="6">
        <f t="shared" si="0"/>
        <v>8.4577828834003443E-2</v>
      </c>
      <c r="L14" s="27" t="s">
        <v>786</v>
      </c>
      <c r="M14" s="4">
        <v>757000</v>
      </c>
      <c r="N14" s="4">
        <f t="shared" si="1"/>
        <v>1025114.2857142857</v>
      </c>
      <c r="O14" s="4">
        <f t="shared" si="2"/>
        <v>748900</v>
      </c>
    </row>
    <row r="15" spans="1:15" x14ac:dyDescent="0.2">
      <c r="A15" s="2" t="s">
        <v>839</v>
      </c>
      <c r="B15" s="4">
        <v>995</v>
      </c>
      <c r="C15" s="4">
        <v>802</v>
      </c>
      <c r="D15" s="4">
        <v>66</v>
      </c>
      <c r="E15" s="4">
        <v>38</v>
      </c>
      <c r="F15" s="4">
        <v>0</v>
      </c>
      <c r="G15" s="4">
        <v>0</v>
      </c>
      <c r="H15" s="4">
        <v>862700</v>
      </c>
      <c r="I15" s="4">
        <v>579500</v>
      </c>
      <c r="J15" s="4">
        <v>30800</v>
      </c>
      <c r="K15" s="6">
        <f t="shared" si="0"/>
        <v>2.1356261267507975E-2</v>
      </c>
      <c r="L15" s="27" t="s">
        <v>850</v>
      </c>
      <c r="M15" s="4">
        <v>1477100</v>
      </c>
      <c r="N15" s="4">
        <f t="shared" si="1"/>
        <v>1029019.0476190476</v>
      </c>
      <c r="O15" s="4">
        <f t="shared" si="2"/>
        <v>748900</v>
      </c>
    </row>
    <row r="16" spans="1:15" x14ac:dyDescent="0.2">
      <c r="A16" s="2" t="s">
        <v>776</v>
      </c>
      <c r="B16" s="4">
        <v>350</v>
      </c>
      <c r="C16" s="4">
        <v>895</v>
      </c>
      <c r="D16" s="4">
        <v>23</v>
      </c>
      <c r="E16" s="4">
        <v>52</v>
      </c>
      <c r="F16" s="4">
        <v>0</v>
      </c>
      <c r="G16" s="4">
        <v>0</v>
      </c>
      <c r="H16" s="4">
        <v>265600</v>
      </c>
      <c r="I16" s="4">
        <v>664100</v>
      </c>
      <c r="J16" s="4">
        <v>154900</v>
      </c>
      <c r="K16" s="6">
        <f t="shared" si="0"/>
        <v>0.16661288587716469</v>
      </c>
      <c r="L16" s="27" t="s">
        <v>830</v>
      </c>
      <c r="M16" s="4">
        <v>1119200</v>
      </c>
      <c r="N16" s="4">
        <f t="shared" si="1"/>
        <v>1116328.5714285714</v>
      </c>
      <c r="O16" s="4">
        <f t="shared" si="2"/>
        <v>748900</v>
      </c>
    </row>
    <row r="17" spans="1:15" x14ac:dyDescent="0.2">
      <c r="A17" s="2" t="s">
        <v>720</v>
      </c>
      <c r="B17" s="4">
        <v>728</v>
      </c>
      <c r="C17" s="4">
        <v>1076</v>
      </c>
      <c r="D17" s="4">
        <v>37</v>
      </c>
      <c r="E17" s="4">
        <v>39</v>
      </c>
      <c r="F17" s="4">
        <v>0</v>
      </c>
      <c r="G17" s="4">
        <v>0</v>
      </c>
      <c r="H17" s="4">
        <v>543700</v>
      </c>
      <c r="I17" s="4">
        <v>719600</v>
      </c>
      <c r="J17" s="4">
        <v>63500</v>
      </c>
      <c r="K17" s="6">
        <f t="shared" si="0"/>
        <v>5.0265178500751996E-2</v>
      </c>
      <c r="L17" s="27" t="s">
        <v>324</v>
      </c>
      <c r="M17" s="4">
        <v>1330200</v>
      </c>
      <c r="N17" s="4">
        <f t="shared" si="1"/>
        <v>1147390.4761904762</v>
      </c>
      <c r="O17" s="4">
        <f t="shared" si="2"/>
        <v>712800</v>
      </c>
    </row>
    <row r="18" spans="1:15" x14ac:dyDescent="0.2">
      <c r="A18" s="2" t="s">
        <v>667</v>
      </c>
      <c r="B18" s="4">
        <v>327</v>
      </c>
      <c r="C18" s="4">
        <v>665</v>
      </c>
      <c r="D18" s="4">
        <v>11</v>
      </c>
      <c r="E18" s="4">
        <v>30</v>
      </c>
      <c r="F18" s="4">
        <v>0</v>
      </c>
      <c r="G18" s="4">
        <v>1</v>
      </c>
      <c r="H18" s="4">
        <v>221900</v>
      </c>
      <c r="I18" s="4">
        <v>466700</v>
      </c>
      <c r="J18" s="4">
        <v>51200</v>
      </c>
      <c r="K18" s="6">
        <f t="shared" si="0"/>
        <v>7.4353761254719722E-2</v>
      </c>
      <c r="L18" s="27" t="s">
        <v>228</v>
      </c>
      <c r="M18" s="4">
        <v>748900</v>
      </c>
      <c r="N18" s="4">
        <f t="shared" si="1"/>
        <v>1182576.1904761905</v>
      </c>
      <c r="O18" s="4">
        <f t="shared" si="2"/>
        <v>582600</v>
      </c>
    </row>
    <row r="19" spans="1:15" x14ac:dyDescent="0.2">
      <c r="A19" s="2" t="s">
        <v>588</v>
      </c>
      <c r="B19" s="4">
        <v>590</v>
      </c>
      <c r="C19" s="4">
        <v>614</v>
      </c>
      <c r="D19" s="4">
        <v>28</v>
      </c>
      <c r="E19" s="4">
        <v>47</v>
      </c>
      <c r="F19" s="4">
        <v>0</v>
      </c>
      <c r="G19" s="4">
        <v>0</v>
      </c>
      <c r="H19" s="4">
        <v>364300</v>
      </c>
      <c r="I19" s="4">
        <v>527200</v>
      </c>
      <c r="J19" s="4">
        <v>39000</v>
      </c>
      <c r="K19" s="6">
        <f t="shared" si="0"/>
        <v>4.3746494671901288E-2</v>
      </c>
      <c r="L19" s="27" t="s">
        <v>660</v>
      </c>
      <c r="M19" s="4">
        <v>932600</v>
      </c>
      <c r="N19" s="4">
        <f t="shared" si="1"/>
        <v>1204976.1904761905</v>
      </c>
      <c r="O19" s="4">
        <f t="shared" si="2"/>
        <v>582600</v>
      </c>
    </row>
    <row r="20" spans="1:15" x14ac:dyDescent="0.2">
      <c r="A20" s="2" t="s">
        <v>491</v>
      </c>
      <c r="B20" s="4">
        <v>466</v>
      </c>
      <c r="C20" s="4">
        <v>1425</v>
      </c>
      <c r="D20" s="4">
        <v>26</v>
      </c>
      <c r="E20" s="4">
        <v>59</v>
      </c>
      <c r="F20" s="4">
        <v>1</v>
      </c>
      <c r="G20" s="4">
        <v>0</v>
      </c>
      <c r="H20" s="4">
        <v>352500</v>
      </c>
      <c r="I20" s="4">
        <v>857600</v>
      </c>
      <c r="J20" s="4">
        <v>91800</v>
      </c>
      <c r="K20" s="6">
        <f t="shared" si="0"/>
        <v>7.5861499049665312E-2</v>
      </c>
      <c r="L20" s="27" t="s">
        <v>580</v>
      </c>
      <c r="M20" s="4">
        <v>1304500</v>
      </c>
      <c r="N20" s="4">
        <f t="shared" si="1"/>
        <v>1182576.1904761905</v>
      </c>
      <c r="O20" s="4">
        <f t="shared" si="2"/>
        <v>582600</v>
      </c>
    </row>
    <row r="21" spans="1:15" x14ac:dyDescent="0.2">
      <c r="A21" s="2" t="s">
        <v>261</v>
      </c>
      <c r="B21" s="4">
        <v>494</v>
      </c>
      <c r="C21" s="4">
        <v>579</v>
      </c>
      <c r="D21" s="4">
        <v>28</v>
      </c>
      <c r="E21" s="4">
        <v>39</v>
      </c>
      <c r="F21" s="4">
        <v>0</v>
      </c>
      <c r="G21" s="4">
        <v>0</v>
      </c>
      <c r="H21" s="4">
        <v>323000</v>
      </c>
      <c r="I21" s="4">
        <v>459000</v>
      </c>
      <c r="J21" s="4">
        <v>54000</v>
      </c>
      <c r="K21" s="6">
        <f t="shared" si="0"/>
        <v>6.9053708439897693E-2</v>
      </c>
      <c r="L21" s="27" t="s">
        <v>192</v>
      </c>
      <c r="M21" s="4">
        <v>842800</v>
      </c>
      <c r="N21" s="4">
        <f t="shared" si="1"/>
        <v>1224733.3333333333</v>
      </c>
      <c r="O21" s="4">
        <f t="shared" si="2"/>
        <v>582600</v>
      </c>
    </row>
    <row r="22" spans="1:15" x14ac:dyDescent="0.2">
      <c r="A22" s="2" t="s">
        <v>154</v>
      </c>
      <c r="B22" s="4">
        <v>301</v>
      </c>
      <c r="C22" s="4">
        <v>784</v>
      </c>
      <c r="D22" s="4">
        <v>20</v>
      </c>
      <c r="E22" s="4">
        <v>32</v>
      </c>
      <c r="F22" s="4">
        <v>0</v>
      </c>
      <c r="G22" s="4">
        <v>0</v>
      </c>
      <c r="H22" s="4">
        <v>215000</v>
      </c>
      <c r="I22" s="4">
        <v>452900</v>
      </c>
      <c r="J22" s="4">
        <v>39500</v>
      </c>
      <c r="K22" s="6">
        <f t="shared" si="0"/>
        <v>5.914058990866896E-2</v>
      </c>
      <c r="L22" s="27" t="s">
        <v>250</v>
      </c>
      <c r="M22" s="4">
        <v>712800</v>
      </c>
      <c r="N22" s="4">
        <f t="shared" si="1"/>
        <v>1329009.5238095238</v>
      </c>
      <c r="O22" s="4">
        <f t="shared" si="2"/>
        <v>582600</v>
      </c>
    </row>
    <row r="23" spans="1:15" x14ac:dyDescent="0.2">
      <c r="A23" s="2" t="s">
        <v>1</v>
      </c>
      <c r="B23" s="4">
        <v>235</v>
      </c>
      <c r="C23" s="4">
        <v>864</v>
      </c>
      <c r="D23" s="4">
        <v>21</v>
      </c>
      <c r="E23" s="5">
        <v>25</v>
      </c>
      <c r="F23" s="4">
        <v>0</v>
      </c>
      <c r="G23" s="5">
        <v>1</v>
      </c>
      <c r="H23" s="4">
        <v>129800</v>
      </c>
      <c r="I23" s="4">
        <v>451700</v>
      </c>
      <c r="J23" s="4">
        <v>47200</v>
      </c>
      <c r="K23" s="6">
        <f t="shared" si="0"/>
        <v>8.1169389509888223E-2</v>
      </c>
      <c r="L23" s="15">
        <v>-7.4000000000000003E-3</v>
      </c>
      <c r="M23" s="4">
        <v>582600</v>
      </c>
      <c r="N23" s="4">
        <f t="shared" si="1"/>
        <v>1369014.2857142857</v>
      </c>
      <c r="O23" s="4">
        <f t="shared" si="2"/>
        <v>780600</v>
      </c>
    </row>
    <row r="24" spans="1:15" x14ac:dyDescent="0.2">
      <c r="A24" s="2" t="s">
        <v>2</v>
      </c>
      <c r="B24" s="4">
        <v>423</v>
      </c>
      <c r="C24" s="4">
        <v>711</v>
      </c>
      <c r="D24" s="4">
        <v>25</v>
      </c>
      <c r="E24" s="4">
        <v>31</v>
      </c>
      <c r="F24" s="4">
        <v>0</v>
      </c>
      <c r="G24" s="4">
        <v>0</v>
      </c>
      <c r="H24" s="4">
        <v>316200</v>
      </c>
      <c r="I24" s="4">
        <v>428700</v>
      </c>
      <c r="J24" s="4">
        <v>35300</v>
      </c>
      <c r="K24" s="6">
        <f t="shared" ref="K24:K87" si="3">J24/(H24+I24)</f>
        <v>4.7388911263256811E-2</v>
      </c>
      <c r="L24" s="15">
        <v>0</v>
      </c>
      <c r="M24" s="4">
        <v>780600</v>
      </c>
      <c r="N24" s="4">
        <f t="shared" si="1"/>
        <v>1418728.5714285714</v>
      </c>
      <c r="O24" s="4">
        <f t="shared" si="2"/>
        <v>808800</v>
      </c>
    </row>
    <row r="25" spans="1:15" x14ac:dyDescent="0.2">
      <c r="A25" s="2" t="s">
        <v>3</v>
      </c>
      <c r="B25" s="4">
        <v>336</v>
      </c>
      <c r="C25" s="4">
        <v>744</v>
      </c>
      <c r="D25" s="8">
        <v>55</v>
      </c>
      <c r="E25" s="5">
        <v>55</v>
      </c>
      <c r="F25" s="4">
        <v>0</v>
      </c>
      <c r="G25" s="5">
        <v>1</v>
      </c>
      <c r="H25" s="4">
        <v>236100</v>
      </c>
      <c r="I25" s="4">
        <v>757400</v>
      </c>
      <c r="J25" s="4">
        <v>45400</v>
      </c>
      <c r="K25" s="6">
        <f t="shared" si="3"/>
        <v>4.5697030699547059E-2</v>
      </c>
      <c r="L25" s="15">
        <v>-1.3600000000000001E-2</v>
      </c>
      <c r="M25" s="4">
        <v>1039300</v>
      </c>
      <c r="N25" s="4">
        <f t="shared" si="1"/>
        <v>1456490.4761904762</v>
      </c>
      <c r="O25" s="4">
        <f t="shared" si="2"/>
        <v>733700</v>
      </c>
    </row>
    <row r="26" spans="1:15" x14ac:dyDescent="0.2">
      <c r="A26" s="2" t="s">
        <v>4</v>
      </c>
      <c r="B26" s="4">
        <v>501</v>
      </c>
      <c r="C26" s="4">
        <v>956</v>
      </c>
      <c r="D26" s="4">
        <v>23</v>
      </c>
      <c r="E26" s="4">
        <v>38</v>
      </c>
      <c r="F26" s="4">
        <v>1</v>
      </c>
      <c r="G26" s="4">
        <v>0</v>
      </c>
      <c r="H26" s="4">
        <v>372800</v>
      </c>
      <c r="I26" s="4">
        <v>500600</v>
      </c>
      <c r="J26" s="4">
        <v>41700</v>
      </c>
      <c r="K26" s="6">
        <f t="shared" si="3"/>
        <v>4.7744446988779485E-2</v>
      </c>
      <c r="L26" s="15">
        <v>0</v>
      </c>
      <c r="M26" s="4">
        <v>875400</v>
      </c>
      <c r="N26" s="4">
        <f t="shared" si="1"/>
        <v>1479819.0476190476</v>
      </c>
      <c r="O26" s="4">
        <f t="shared" si="2"/>
        <v>733700</v>
      </c>
    </row>
    <row r="27" spans="1:15" x14ac:dyDescent="0.2">
      <c r="A27" s="2" t="s">
        <v>5</v>
      </c>
      <c r="B27" s="4">
        <v>1277</v>
      </c>
      <c r="C27" s="4">
        <v>939</v>
      </c>
      <c r="D27" s="4">
        <v>17</v>
      </c>
      <c r="E27" s="4">
        <v>32</v>
      </c>
      <c r="F27" s="8">
        <v>1</v>
      </c>
      <c r="G27" s="4">
        <v>0</v>
      </c>
      <c r="H27" s="4">
        <v>1071800</v>
      </c>
      <c r="I27" s="4">
        <v>546000</v>
      </c>
      <c r="J27" s="4">
        <v>179900</v>
      </c>
      <c r="K27" s="6">
        <f t="shared" si="3"/>
        <v>0.11120039559896155</v>
      </c>
      <c r="L27" s="15">
        <v>3.8100000000000002E-2</v>
      </c>
      <c r="M27" s="4">
        <v>1620200</v>
      </c>
      <c r="N27" s="4">
        <f t="shared" si="1"/>
        <v>1489152.3809523811</v>
      </c>
      <c r="O27" s="4">
        <f t="shared" si="2"/>
        <v>578300</v>
      </c>
    </row>
    <row r="28" spans="1:15" x14ac:dyDescent="0.2">
      <c r="A28" s="2" t="s">
        <v>6</v>
      </c>
      <c r="B28" s="4">
        <v>431</v>
      </c>
      <c r="C28" s="4">
        <v>645</v>
      </c>
      <c r="D28" s="4">
        <v>17</v>
      </c>
      <c r="E28" s="5">
        <v>71</v>
      </c>
      <c r="F28" s="4">
        <v>0</v>
      </c>
      <c r="G28" s="5">
        <v>1</v>
      </c>
      <c r="H28" s="4">
        <v>294400</v>
      </c>
      <c r="I28" s="4">
        <v>839000</v>
      </c>
      <c r="J28" s="4">
        <v>64700</v>
      </c>
      <c r="K28" s="6">
        <f t="shared" si="3"/>
        <v>5.7084877360155287E-2</v>
      </c>
      <c r="L28" s="15">
        <v>-1.1399999999999999E-2</v>
      </c>
      <c r="M28" s="4">
        <v>1134400</v>
      </c>
      <c r="N28" s="4">
        <f t="shared" si="1"/>
        <v>1535142.857142857</v>
      </c>
      <c r="O28" s="4">
        <f t="shared" si="2"/>
        <v>578300</v>
      </c>
    </row>
    <row r="29" spans="1:15" x14ac:dyDescent="0.2">
      <c r="A29" s="2" t="s">
        <v>7</v>
      </c>
      <c r="B29" s="4">
        <v>442</v>
      </c>
      <c r="C29" s="4">
        <v>629</v>
      </c>
      <c r="D29" s="8">
        <v>69</v>
      </c>
      <c r="E29" s="4">
        <v>31</v>
      </c>
      <c r="F29" s="4">
        <v>0</v>
      </c>
      <c r="G29" s="4">
        <v>0</v>
      </c>
      <c r="H29" s="4">
        <v>245900</v>
      </c>
      <c r="I29" s="4">
        <v>561800</v>
      </c>
      <c r="J29" s="4">
        <v>21800</v>
      </c>
      <c r="K29" s="6">
        <f t="shared" si="3"/>
        <v>2.6990219140770089E-2</v>
      </c>
      <c r="L29" s="15">
        <v>-7.4999999999999997E-3</v>
      </c>
      <c r="M29" s="4">
        <v>808800</v>
      </c>
      <c r="N29" s="4">
        <f t="shared" si="1"/>
        <v>1630371.4285714286</v>
      </c>
      <c r="O29" s="4">
        <f t="shared" si="2"/>
        <v>578300</v>
      </c>
    </row>
    <row r="30" spans="1:15" x14ac:dyDescent="0.2">
      <c r="A30" s="2" t="s">
        <v>8</v>
      </c>
      <c r="B30" s="4">
        <v>343</v>
      </c>
      <c r="C30" s="4">
        <v>433</v>
      </c>
      <c r="D30" s="4">
        <v>15</v>
      </c>
      <c r="E30" s="4">
        <v>41</v>
      </c>
      <c r="F30" s="4">
        <v>0</v>
      </c>
      <c r="G30" s="4">
        <v>0</v>
      </c>
      <c r="H30" s="4">
        <v>222700</v>
      </c>
      <c r="I30" s="4">
        <v>478200</v>
      </c>
      <c r="J30" s="4">
        <v>32800</v>
      </c>
      <c r="K30" s="6">
        <f t="shared" si="3"/>
        <v>4.6796975317448995E-2</v>
      </c>
      <c r="L30" s="15">
        <v>-8.6999999999999994E-3</v>
      </c>
      <c r="M30" s="4">
        <v>733700</v>
      </c>
      <c r="N30" s="4">
        <f t="shared" si="1"/>
        <v>1695128.5714285714</v>
      </c>
      <c r="O30" s="4">
        <f t="shared" si="2"/>
        <v>578300</v>
      </c>
    </row>
    <row r="31" spans="1:15" x14ac:dyDescent="0.2">
      <c r="A31" s="2" t="s">
        <v>9</v>
      </c>
      <c r="B31" s="4">
        <v>1018</v>
      </c>
      <c r="C31" s="4">
        <v>1342</v>
      </c>
      <c r="D31" s="4">
        <v>33</v>
      </c>
      <c r="E31" s="4">
        <v>45</v>
      </c>
      <c r="F31" s="8">
        <v>1</v>
      </c>
      <c r="G31" s="4">
        <v>0</v>
      </c>
      <c r="H31" s="4">
        <v>793100</v>
      </c>
      <c r="I31" s="4">
        <v>517400</v>
      </c>
      <c r="J31" s="4">
        <v>62700</v>
      </c>
      <c r="K31" s="6">
        <f t="shared" si="3"/>
        <v>4.784433422357879E-2</v>
      </c>
      <c r="L31" s="15">
        <v>3.85E-2</v>
      </c>
      <c r="M31" s="4">
        <v>1326500</v>
      </c>
      <c r="N31" s="4">
        <f t="shared" si="1"/>
        <v>1731623.8095238095</v>
      </c>
      <c r="O31" s="4">
        <f t="shared" si="2"/>
        <v>578300</v>
      </c>
    </row>
    <row r="32" spans="1:15" x14ac:dyDescent="0.2">
      <c r="A32" s="2" t="s">
        <v>10</v>
      </c>
      <c r="B32" s="4">
        <v>499</v>
      </c>
      <c r="C32" s="4">
        <v>572</v>
      </c>
      <c r="D32" s="4">
        <v>39</v>
      </c>
      <c r="E32" s="5">
        <v>20</v>
      </c>
      <c r="F32" s="4">
        <v>0</v>
      </c>
      <c r="G32" s="5">
        <v>1</v>
      </c>
      <c r="H32" s="4">
        <v>263500</v>
      </c>
      <c r="I32" s="4">
        <v>309900</v>
      </c>
      <c r="J32" s="4">
        <v>26000</v>
      </c>
      <c r="K32" s="6">
        <f t="shared" si="3"/>
        <v>4.534356470177886E-2</v>
      </c>
      <c r="L32" s="15">
        <v>6.5000000000000006E-3</v>
      </c>
      <c r="M32" s="4">
        <v>578300</v>
      </c>
      <c r="N32" s="4">
        <f t="shared" si="1"/>
        <v>1840228.5714285714</v>
      </c>
      <c r="O32" s="4">
        <f t="shared" si="2"/>
        <v>986300</v>
      </c>
    </row>
    <row r="33" spans="1:15" x14ac:dyDescent="0.2">
      <c r="A33" s="2" t="s">
        <v>11</v>
      </c>
      <c r="B33" s="4">
        <v>682</v>
      </c>
      <c r="C33" s="4">
        <v>1112</v>
      </c>
      <c r="D33" s="4">
        <v>40</v>
      </c>
      <c r="E33" s="5">
        <v>65</v>
      </c>
      <c r="F33" s="4">
        <v>0</v>
      </c>
      <c r="G33" s="5">
        <v>1</v>
      </c>
      <c r="H33" s="4">
        <v>426000</v>
      </c>
      <c r="I33" s="4">
        <v>961600</v>
      </c>
      <c r="J33" s="4">
        <v>124500</v>
      </c>
      <c r="K33" s="6">
        <f t="shared" si="3"/>
        <v>8.9723263188238686E-2</v>
      </c>
      <c r="L33" s="15">
        <v>-4.2500000000000003E-2</v>
      </c>
      <c r="M33" s="4">
        <v>1390500</v>
      </c>
      <c r="N33" s="4">
        <f t="shared" si="1"/>
        <v>2037342.857142857</v>
      </c>
      <c r="O33" s="4">
        <f t="shared" si="2"/>
        <v>986300</v>
      </c>
    </row>
    <row r="34" spans="1:15" x14ac:dyDescent="0.2">
      <c r="A34" s="2" t="s">
        <v>12</v>
      </c>
      <c r="B34" s="4">
        <v>916</v>
      </c>
      <c r="C34" s="4">
        <v>1472</v>
      </c>
      <c r="D34" s="4">
        <v>39</v>
      </c>
      <c r="E34" s="4">
        <v>35</v>
      </c>
      <c r="F34" s="4">
        <v>0</v>
      </c>
      <c r="G34" s="4">
        <v>0</v>
      </c>
      <c r="H34" s="4">
        <v>506900</v>
      </c>
      <c r="I34" s="4">
        <v>419100</v>
      </c>
      <c r="J34" s="4">
        <v>60300</v>
      </c>
      <c r="K34" s="6">
        <f t="shared" si="3"/>
        <v>6.5118790496760254E-2</v>
      </c>
      <c r="L34" s="15">
        <v>1.5100000000000001E-2</v>
      </c>
      <c r="M34" s="4">
        <v>986300</v>
      </c>
      <c r="N34" s="4">
        <f t="shared" si="1"/>
        <v>2088347.6190476189</v>
      </c>
      <c r="O34" s="4">
        <f t="shared" si="2"/>
        <v>1202700</v>
      </c>
    </row>
    <row r="35" spans="1:15" x14ac:dyDescent="0.2">
      <c r="A35" s="2" t="s">
        <v>13</v>
      </c>
      <c r="B35" s="4">
        <v>731</v>
      </c>
      <c r="C35" s="4">
        <v>2216</v>
      </c>
      <c r="D35" s="4">
        <v>79</v>
      </c>
      <c r="E35" s="4">
        <v>40</v>
      </c>
      <c r="F35" s="4">
        <v>0</v>
      </c>
      <c r="G35" s="4">
        <v>1</v>
      </c>
      <c r="H35" s="4">
        <v>486300</v>
      </c>
      <c r="I35" s="4">
        <v>716400</v>
      </c>
      <c r="J35" s="4">
        <v>41600</v>
      </c>
      <c r="K35" s="6">
        <f t="shared" si="3"/>
        <v>3.4588841772678139E-2</v>
      </c>
      <c r="L35" s="15">
        <v>-1.1999999999999999E-3</v>
      </c>
      <c r="M35" s="4">
        <v>1202700</v>
      </c>
      <c r="N35" s="4">
        <f t="shared" si="1"/>
        <v>2266214.2857142859</v>
      </c>
      <c r="O35" s="4">
        <f t="shared" si="2"/>
        <v>1403000</v>
      </c>
    </row>
    <row r="36" spans="1:15" x14ac:dyDescent="0.2">
      <c r="A36" s="2" t="s">
        <v>14</v>
      </c>
      <c r="B36" s="4">
        <v>869</v>
      </c>
      <c r="C36" s="4">
        <v>1197</v>
      </c>
      <c r="D36" s="4">
        <v>73</v>
      </c>
      <c r="E36" s="4">
        <v>62</v>
      </c>
      <c r="F36" s="4">
        <v>2</v>
      </c>
      <c r="G36" s="4">
        <v>1</v>
      </c>
      <c r="H36" s="4">
        <v>625600</v>
      </c>
      <c r="I36" s="4">
        <v>929400</v>
      </c>
      <c r="J36" s="4">
        <v>39100</v>
      </c>
      <c r="K36" s="6">
        <f t="shared" si="3"/>
        <v>2.5144694533762058E-2</v>
      </c>
      <c r="L36" s="15">
        <v>-3.7000000000000002E-3</v>
      </c>
      <c r="M36" s="4">
        <v>1559100</v>
      </c>
      <c r="N36" s="4">
        <f t="shared" si="1"/>
        <v>2227652.3809523811</v>
      </c>
      <c r="O36" s="4">
        <f t="shared" si="2"/>
        <v>834100</v>
      </c>
    </row>
    <row r="37" spans="1:15" x14ac:dyDescent="0.2">
      <c r="A37" s="2" t="s">
        <v>15</v>
      </c>
      <c r="B37" s="4">
        <v>1224</v>
      </c>
      <c r="C37" s="4">
        <v>1140</v>
      </c>
      <c r="D37" s="4">
        <v>55</v>
      </c>
      <c r="E37" s="5">
        <v>165</v>
      </c>
      <c r="F37" s="4">
        <v>0</v>
      </c>
      <c r="G37" s="5">
        <v>1</v>
      </c>
      <c r="H37" s="4">
        <v>904100</v>
      </c>
      <c r="I37" s="4">
        <v>2043700</v>
      </c>
      <c r="J37" s="4">
        <v>217900</v>
      </c>
      <c r="K37" s="6">
        <f t="shared" si="3"/>
        <v>7.3919533211208352E-2</v>
      </c>
      <c r="L37" s="15">
        <v>-7.2400000000000006E-2</v>
      </c>
      <c r="M37" s="4">
        <v>2952700</v>
      </c>
      <c r="N37" s="4">
        <f t="shared" si="1"/>
        <v>2200523.8095238097</v>
      </c>
      <c r="O37" s="4">
        <f t="shared" si="2"/>
        <v>834100</v>
      </c>
    </row>
    <row r="38" spans="1:15" x14ac:dyDescent="0.2">
      <c r="A38" s="2" t="s">
        <v>16</v>
      </c>
      <c r="B38" s="4">
        <v>1401</v>
      </c>
      <c r="C38" s="4">
        <v>768</v>
      </c>
      <c r="D38" s="4">
        <v>56</v>
      </c>
      <c r="E38" s="5">
        <v>86</v>
      </c>
      <c r="F38" s="4">
        <v>0</v>
      </c>
      <c r="G38" s="5">
        <v>1</v>
      </c>
      <c r="H38" s="4">
        <v>946000</v>
      </c>
      <c r="I38" s="4">
        <v>1032400</v>
      </c>
      <c r="J38" s="4">
        <v>82400</v>
      </c>
      <c r="K38" s="6">
        <f t="shared" si="3"/>
        <v>4.1649818034775576E-2</v>
      </c>
      <c r="L38" s="15">
        <v>1.54E-2</v>
      </c>
      <c r="M38" s="4">
        <v>1982500</v>
      </c>
      <c r="N38" s="4">
        <f t="shared" si="1"/>
        <v>2193928.5714285714</v>
      </c>
      <c r="O38" s="4">
        <f t="shared" si="2"/>
        <v>834100</v>
      </c>
    </row>
    <row r="39" spans="1:15" x14ac:dyDescent="0.2">
      <c r="A39" s="2" t="s">
        <v>17</v>
      </c>
      <c r="B39" s="4">
        <v>666</v>
      </c>
      <c r="C39" s="4">
        <v>692</v>
      </c>
      <c r="D39" s="4">
        <v>26</v>
      </c>
      <c r="E39" s="4">
        <v>61</v>
      </c>
      <c r="F39" s="4">
        <v>0</v>
      </c>
      <c r="G39" s="4">
        <v>0</v>
      </c>
      <c r="H39" s="4">
        <v>555700</v>
      </c>
      <c r="I39" s="4">
        <v>821300</v>
      </c>
      <c r="J39" s="4">
        <v>98600</v>
      </c>
      <c r="K39" s="6">
        <f t="shared" si="3"/>
        <v>7.160493827160494E-2</v>
      </c>
      <c r="L39" s="15">
        <v>1.0800000000000001E-2</v>
      </c>
      <c r="M39" s="4">
        <v>1487800</v>
      </c>
      <c r="N39" s="4">
        <f t="shared" si="1"/>
        <v>2230704.7619047621</v>
      </c>
      <c r="O39" s="4">
        <f t="shared" si="2"/>
        <v>834100</v>
      </c>
    </row>
    <row r="40" spans="1:15" x14ac:dyDescent="0.2">
      <c r="A40" s="2" t="s">
        <v>18</v>
      </c>
      <c r="B40" s="4">
        <v>638</v>
      </c>
      <c r="C40" s="4">
        <v>1406</v>
      </c>
      <c r="D40" s="4">
        <v>44</v>
      </c>
      <c r="E40" s="4">
        <v>68</v>
      </c>
      <c r="F40" s="4">
        <v>0</v>
      </c>
      <c r="G40" s="4">
        <v>0</v>
      </c>
      <c r="H40" s="4">
        <v>588200</v>
      </c>
      <c r="I40" s="4">
        <v>695100</v>
      </c>
      <c r="J40" s="4">
        <v>119400</v>
      </c>
      <c r="K40" s="6">
        <f t="shared" si="3"/>
        <v>9.3041377698122027E-2</v>
      </c>
      <c r="L40" s="15">
        <v>-1.1000000000000001E-3</v>
      </c>
      <c r="M40" s="4">
        <v>1403000</v>
      </c>
      <c r="N40" s="4">
        <f t="shared" si="1"/>
        <v>2236819.0476190476</v>
      </c>
      <c r="O40" s="4">
        <f t="shared" si="2"/>
        <v>834100</v>
      </c>
    </row>
    <row r="41" spans="1:15" x14ac:dyDescent="0.2">
      <c r="A41" s="2" t="s">
        <v>19</v>
      </c>
      <c r="B41" s="4">
        <v>434</v>
      </c>
      <c r="C41" s="4">
        <v>1478</v>
      </c>
      <c r="D41" s="4">
        <v>96</v>
      </c>
      <c r="E41" s="4">
        <v>40</v>
      </c>
      <c r="F41" s="4">
        <v>1</v>
      </c>
      <c r="G41" s="4">
        <v>0</v>
      </c>
      <c r="H41" s="4">
        <v>339900</v>
      </c>
      <c r="I41" s="4">
        <v>493600</v>
      </c>
      <c r="J41" s="4">
        <v>42700</v>
      </c>
      <c r="K41" s="6">
        <f t="shared" si="3"/>
        <v>5.1229754049190161E-2</v>
      </c>
      <c r="L41" s="15">
        <v>1.1999999999999999E-3</v>
      </c>
      <c r="M41" s="4">
        <v>834100</v>
      </c>
      <c r="N41" s="4">
        <f t="shared" si="1"/>
        <v>2312466.6666666665</v>
      </c>
      <c r="O41" s="4">
        <f t="shared" si="2"/>
        <v>1422700</v>
      </c>
    </row>
    <row r="42" spans="1:15" x14ac:dyDescent="0.2">
      <c r="A42" s="2" t="s">
        <v>20</v>
      </c>
      <c r="B42" s="4">
        <v>720</v>
      </c>
      <c r="C42" s="4">
        <v>890</v>
      </c>
      <c r="D42" s="4">
        <v>49</v>
      </c>
      <c r="E42" s="5">
        <v>98</v>
      </c>
      <c r="F42" s="4">
        <v>0</v>
      </c>
      <c r="G42" s="5">
        <v>2</v>
      </c>
      <c r="H42" s="4">
        <v>527900</v>
      </c>
      <c r="I42" s="4">
        <v>1128700</v>
      </c>
      <c r="J42" s="4">
        <v>96400</v>
      </c>
      <c r="K42" s="6">
        <f t="shared" si="3"/>
        <v>5.8191476518169742E-2</v>
      </c>
      <c r="L42" s="15">
        <v>-4.6999999999999993E-3</v>
      </c>
      <c r="M42" s="4">
        <v>1728100</v>
      </c>
      <c r="N42" s="4">
        <f t="shared" si="1"/>
        <v>2324680.9523809524</v>
      </c>
      <c r="O42" s="4">
        <f t="shared" si="2"/>
        <v>1365300</v>
      </c>
    </row>
    <row r="43" spans="1:15" x14ac:dyDescent="0.2">
      <c r="A43" s="2" t="s">
        <v>21</v>
      </c>
      <c r="B43" s="4">
        <v>990</v>
      </c>
      <c r="C43" s="4">
        <v>929</v>
      </c>
      <c r="D43" s="4">
        <v>72</v>
      </c>
      <c r="E43" s="5">
        <v>148</v>
      </c>
      <c r="F43" s="4">
        <v>0</v>
      </c>
      <c r="G43" s="5">
        <v>3</v>
      </c>
      <c r="H43" s="4">
        <v>937100</v>
      </c>
      <c r="I43" s="4">
        <v>1963600</v>
      </c>
      <c r="J43" s="4">
        <v>436900</v>
      </c>
      <c r="K43" s="6">
        <f t="shared" si="3"/>
        <v>0.15061881614782638</v>
      </c>
      <c r="L43" s="15">
        <v>-2.7300000000000001E-2</v>
      </c>
      <c r="M43" s="4">
        <v>2902600</v>
      </c>
      <c r="N43" s="4">
        <f t="shared" si="1"/>
        <v>2283304.7619047621</v>
      </c>
      <c r="O43" s="4">
        <f t="shared" si="2"/>
        <v>1365300</v>
      </c>
    </row>
    <row r="44" spans="1:15" x14ac:dyDescent="0.2">
      <c r="A44" s="2" t="s">
        <v>22</v>
      </c>
      <c r="B44" s="4">
        <v>735</v>
      </c>
      <c r="C44" s="4">
        <v>1099</v>
      </c>
      <c r="D44" s="4">
        <v>81</v>
      </c>
      <c r="E44" s="5">
        <v>67</v>
      </c>
      <c r="F44" s="4">
        <v>0</v>
      </c>
      <c r="G44" s="5">
        <v>1</v>
      </c>
      <c r="H44" s="4">
        <v>568600</v>
      </c>
      <c r="I44" s="4">
        <v>809300</v>
      </c>
      <c r="J44" s="4">
        <v>44800</v>
      </c>
      <c r="K44" s="6">
        <f t="shared" si="3"/>
        <v>3.2513244792800641E-2</v>
      </c>
      <c r="L44" s="15">
        <v>3.4999999999999996E-3</v>
      </c>
      <c r="M44" s="4">
        <v>1422700</v>
      </c>
      <c r="N44" s="4">
        <f t="shared" si="1"/>
        <v>2275352.3809523811</v>
      </c>
      <c r="O44" s="4">
        <f t="shared" si="2"/>
        <v>1365300</v>
      </c>
    </row>
    <row r="45" spans="1:15" x14ac:dyDescent="0.2">
      <c r="A45" s="2" t="s">
        <v>23</v>
      </c>
      <c r="B45" s="4">
        <v>1108</v>
      </c>
      <c r="C45" s="4">
        <v>864</v>
      </c>
      <c r="D45" s="4">
        <v>51</v>
      </c>
      <c r="E45" s="4">
        <v>54</v>
      </c>
      <c r="F45" s="4">
        <v>0</v>
      </c>
      <c r="G45" s="4">
        <v>1</v>
      </c>
      <c r="H45" s="4">
        <v>825600</v>
      </c>
      <c r="I45" s="4">
        <v>998000</v>
      </c>
      <c r="J45" s="4">
        <v>299300</v>
      </c>
      <c r="K45" s="6">
        <f t="shared" si="3"/>
        <v>0.16412590480368502</v>
      </c>
      <c r="L45" s="15">
        <v>7.0999999999999995E-3</v>
      </c>
      <c r="M45" s="4">
        <v>1824600</v>
      </c>
      <c r="N45" s="4">
        <f t="shared" si="1"/>
        <v>2355200</v>
      </c>
      <c r="O45" s="4">
        <f t="shared" si="2"/>
        <v>1365300</v>
      </c>
    </row>
    <row r="46" spans="1:15" x14ac:dyDescent="0.2">
      <c r="A46" s="2" t="s">
        <v>24</v>
      </c>
      <c r="B46" s="4">
        <v>1049</v>
      </c>
      <c r="C46" s="4">
        <v>1658</v>
      </c>
      <c r="D46" s="4">
        <v>60</v>
      </c>
      <c r="E46" s="4">
        <v>60</v>
      </c>
      <c r="F46" s="4">
        <v>0</v>
      </c>
      <c r="G46" s="4">
        <v>0</v>
      </c>
      <c r="H46" s="4">
        <v>928100</v>
      </c>
      <c r="I46" s="4">
        <v>835900</v>
      </c>
      <c r="J46" s="4">
        <v>63700</v>
      </c>
      <c r="K46" s="6">
        <f t="shared" si="3"/>
        <v>3.6111111111111108E-2</v>
      </c>
      <c r="L46" s="15">
        <v>5.8999999999999999E-3</v>
      </c>
      <c r="M46" s="4">
        <v>1832300</v>
      </c>
      <c r="N46" s="4">
        <f t="shared" si="1"/>
        <v>2328766.6666666665</v>
      </c>
      <c r="O46" s="4">
        <f t="shared" si="2"/>
        <v>1365300</v>
      </c>
    </row>
    <row r="47" spans="1:15" x14ac:dyDescent="0.2">
      <c r="A47" s="2" t="s">
        <v>25</v>
      </c>
      <c r="B47" s="4">
        <v>718</v>
      </c>
      <c r="C47" s="4">
        <v>1976</v>
      </c>
      <c r="D47" s="4">
        <v>58</v>
      </c>
      <c r="E47" s="5">
        <v>65</v>
      </c>
      <c r="F47" s="4">
        <v>0</v>
      </c>
      <c r="G47" s="5">
        <v>3</v>
      </c>
      <c r="H47" s="4">
        <v>551200</v>
      </c>
      <c r="I47" s="4">
        <v>810300</v>
      </c>
      <c r="J47" s="4">
        <v>43000</v>
      </c>
      <c r="K47" s="6">
        <f t="shared" si="3"/>
        <v>3.1582813073815642E-2</v>
      </c>
      <c r="L47" s="15">
        <v>7.1999999999999998E-3</v>
      </c>
      <c r="M47" s="4">
        <v>1365300</v>
      </c>
      <c r="N47" s="4">
        <f t="shared" si="1"/>
        <v>2323200</v>
      </c>
      <c r="O47" s="4">
        <f t="shared" si="2"/>
        <v>1816200</v>
      </c>
    </row>
    <row r="48" spans="1:15" x14ac:dyDescent="0.2">
      <c r="A48" s="2" t="s">
        <v>26</v>
      </c>
      <c r="B48" s="4">
        <v>824</v>
      </c>
      <c r="C48" s="4">
        <v>1620</v>
      </c>
      <c r="D48" s="4">
        <v>118</v>
      </c>
      <c r="E48" s="5">
        <v>86</v>
      </c>
      <c r="F48" s="4">
        <v>0</v>
      </c>
      <c r="G48" s="5">
        <v>1</v>
      </c>
      <c r="H48" s="4">
        <v>668400</v>
      </c>
      <c r="I48" s="4">
        <v>1085000</v>
      </c>
      <c r="J48" s="4">
        <v>57200</v>
      </c>
      <c r="K48" s="6">
        <f t="shared" si="3"/>
        <v>3.262233375156838E-2</v>
      </c>
      <c r="L48" s="15">
        <v>-2.3E-3</v>
      </c>
      <c r="M48" s="4">
        <v>1816200</v>
      </c>
      <c r="N48" s="4">
        <f t="shared" si="1"/>
        <v>2322847.6190476189</v>
      </c>
      <c r="O48" s="4">
        <f t="shared" si="2"/>
        <v>2092900</v>
      </c>
    </row>
    <row r="49" spans="1:15" x14ac:dyDescent="0.2">
      <c r="A49" s="2" t="s">
        <v>27</v>
      </c>
      <c r="B49" s="4">
        <v>873</v>
      </c>
      <c r="C49" s="4">
        <v>1318</v>
      </c>
      <c r="D49" s="4">
        <v>74</v>
      </c>
      <c r="E49" s="5">
        <v>108</v>
      </c>
      <c r="F49" s="4">
        <v>0</v>
      </c>
      <c r="G49" s="5">
        <v>1</v>
      </c>
      <c r="H49" s="4">
        <v>618100</v>
      </c>
      <c r="I49" s="4">
        <v>1398900</v>
      </c>
      <c r="J49" s="4">
        <v>78400</v>
      </c>
      <c r="K49" s="6">
        <f t="shared" si="3"/>
        <v>3.8869608329201784E-2</v>
      </c>
      <c r="L49" s="15">
        <v>-1.3000000000000001E-2</v>
      </c>
      <c r="M49" s="4">
        <v>2100200</v>
      </c>
      <c r="N49" s="4">
        <f t="shared" si="1"/>
        <v>2309071.4285714286</v>
      </c>
      <c r="O49" s="4">
        <f t="shared" si="2"/>
        <v>2092900</v>
      </c>
    </row>
    <row r="50" spans="1:15" x14ac:dyDescent="0.2">
      <c r="A50" s="2" t="s">
        <v>28</v>
      </c>
      <c r="B50" s="4">
        <v>1623</v>
      </c>
      <c r="C50" s="4">
        <v>1281</v>
      </c>
      <c r="D50" s="4">
        <v>49</v>
      </c>
      <c r="E50" s="4">
        <v>128</v>
      </c>
      <c r="F50" s="4">
        <v>1</v>
      </c>
      <c r="G50" s="4">
        <v>0</v>
      </c>
      <c r="H50" s="4">
        <v>1310000</v>
      </c>
      <c r="I50" s="4">
        <v>1323200</v>
      </c>
      <c r="J50" s="4">
        <v>164100</v>
      </c>
      <c r="K50" s="6">
        <f t="shared" si="3"/>
        <v>6.231961111955036E-2</v>
      </c>
      <c r="L50" s="15">
        <v>0</v>
      </c>
      <c r="M50" s="4">
        <v>2808600</v>
      </c>
      <c r="N50" s="4">
        <f t="shared" si="1"/>
        <v>2238814.2857142859</v>
      </c>
      <c r="O50" s="4">
        <f t="shared" si="2"/>
        <v>2057400</v>
      </c>
    </row>
    <row r="51" spans="1:15" x14ac:dyDescent="0.2">
      <c r="A51" s="2" t="s">
        <v>29</v>
      </c>
      <c r="B51" s="4">
        <v>1032</v>
      </c>
      <c r="C51" s="4">
        <v>2258</v>
      </c>
      <c r="D51" s="4">
        <v>62</v>
      </c>
      <c r="E51" s="4">
        <v>108</v>
      </c>
      <c r="F51" s="4">
        <v>0</v>
      </c>
      <c r="G51" s="4">
        <v>0</v>
      </c>
      <c r="H51" s="4">
        <v>791700</v>
      </c>
      <c r="I51" s="4">
        <v>1105700</v>
      </c>
      <c r="J51" s="4">
        <v>192900</v>
      </c>
      <c r="K51" s="6">
        <f t="shared" si="3"/>
        <v>0.10166543691367134</v>
      </c>
      <c r="L51" s="15">
        <v>0</v>
      </c>
      <c r="M51" s="4">
        <v>2093600</v>
      </c>
      <c r="N51" s="4">
        <f t="shared" si="1"/>
        <v>2241419.0476190476</v>
      </c>
      <c r="O51" s="4">
        <f t="shared" si="2"/>
        <v>2057400</v>
      </c>
    </row>
    <row r="52" spans="1:15" x14ac:dyDescent="0.2">
      <c r="A52" s="2" t="s">
        <v>30</v>
      </c>
      <c r="B52" s="4">
        <v>1032</v>
      </c>
      <c r="C52" s="4">
        <v>3737</v>
      </c>
      <c r="D52" s="4">
        <v>180</v>
      </c>
      <c r="E52" s="4">
        <v>114</v>
      </c>
      <c r="F52" s="4"/>
      <c r="G52" s="4"/>
      <c r="H52" s="4">
        <v>737500</v>
      </c>
      <c r="I52" s="4">
        <v>1140900</v>
      </c>
      <c r="J52" s="4">
        <v>206600</v>
      </c>
      <c r="K52" s="6">
        <f t="shared" si="3"/>
        <v>0.10998722316865417</v>
      </c>
      <c r="L52" s="15">
        <v>7.0999999999999995E-3</v>
      </c>
      <c r="M52" s="4">
        <v>2092900</v>
      </c>
      <c r="N52" s="4">
        <f t="shared" si="1"/>
        <v>2203333.3333333335</v>
      </c>
      <c r="O52" s="4">
        <f t="shared" si="2"/>
        <v>749300</v>
      </c>
    </row>
    <row r="53" spans="1:15" x14ac:dyDescent="0.2">
      <c r="A53" s="2" t="s">
        <v>31</v>
      </c>
      <c r="B53" s="4">
        <v>1013</v>
      </c>
      <c r="C53" s="4">
        <v>1454</v>
      </c>
      <c r="D53" s="4">
        <v>58</v>
      </c>
      <c r="E53" s="4">
        <v>167</v>
      </c>
      <c r="F53" s="4"/>
      <c r="G53" s="4"/>
      <c r="H53" s="4">
        <v>758400</v>
      </c>
      <c r="I53" s="4">
        <v>1808900</v>
      </c>
      <c r="J53" s="4">
        <v>284600</v>
      </c>
      <c r="K53" s="6">
        <f t="shared" si="3"/>
        <v>0.11085576286370895</v>
      </c>
      <c r="L53" s="15">
        <v>-2.35E-2</v>
      </c>
      <c r="M53" s="4">
        <v>2859000</v>
      </c>
      <c r="N53" s="4">
        <f t="shared" si="1"/>
        <v>2138214.2857142859</v>
      </c>
      <c r="O53" s="4">
        <f t="shared" si="2"/>
        <v>749300</v>
      </c>
    </row>
    <row r="54" spans="1:15" x14ac:dyDescent="0.2">
      <c r="A54" s="2" t="s">
        <v>32</v>
      </c>
      <c r="B54" s="4">
        <v>2360</v>
      </c>
      <c r="C54" s="4">
        <v>1726</v>
      </c>
      <c r="D54" s="4">
        <v>266</v>
      </c>
      <c r="E54" s="4">
        <v>300</v>
      </c>
      <c r="F54" s="4"/>
      <c r="G54" s="4"/>
      <c r="H54" s="4">
        <v>2013200</v>
      </c>
      <c r="I54" s="4">
        <v>3377300</v>
      </c>
      <c r="J54" s="4">
        <v>133600</v>
      </c>
      <c r="K54" s="6">
        <f t="shared" si="3"/>
        <v>2.4784342825340876E-2</v>
      </c>
      <c r="L54" s="15">
        <v>-2.52E-2</v>
      </c>
      <c r="M54" s="4">
        <v>5529900</v>
      </c>
      <c r="N54" s="4">
        <f t="shared" si="1"/>
        <v>1934347.6190476189</v>
      </c>
      <c r="O54" s="4">
        <f t="shared" si="2"/>
        <v>749300</v>
      </c>
    </row>
    <row r="55" spans="1:15" x14ac:dyDescent="0.2">
      <c r="A55" s="2" t="s">
        <v>33</v>
      </c>
      <c r="B55" s="4">
        <v>1033</v>
      </c>
      <c r="C55" s="4">
        <v>648</v>
      </c>
      <c r="D55" s="4">
        <v>15</v>
      </c>
      <c r="E55" s="4">
        <v>105</v>
      </c>
      <c r="F55" s="4"/>
      <c r="G55" s="4"/>
      <c r="H55" s="4">
        <v>703000</v>
      </c>
      <c r="I55" s="4">
        <v>1351400</v>
      </c>
      <c r="J55" s="4">
        <v>135900</v>
      </c>
      <c r="K55" s="6">
        <f t="shared" si="3"/>
        <v>6.6150700934579434E-2</v>
      </c>
      <c r="L55" s="15">
        <v>-1.7899999999999999E-2</v>
      </c>
      <c r="M55" s="4">
        <v>2057400</v>
      </c>
      <c r="N55" s="4">
        <f t="shared" si="1"/>
        <v>1899985.7142857143</v>
      </c>
      <c r="O55" s="4">
        <f t="shared" si="2"/>
        <v>749300</v>
      </c>
    </row>
    <row r="56" spans="1:15" x14ac:dyDescent="0.2">
      <c r="A56" s="2" t="s">
        <v>34</v>
      </c>
      <c r="B56" s="4">
        <v>2937</v>
      </c>
      <c r="C56" s="4">
        <v>1697</v>
      </c>
      <c r="D56" s="4">
        <v>68</v>
      </c>
      <c r="E56" s="4">
        <v>125</v>
      </c>
      <c r="F56" s="4"/>
      <c r="G56" s="4"/>
      <c r="H56" s="4">
        <v>2711200</v>
      </c>
      <c r="I56" s="4">
        <v>1344700</v>
      </c>
      <c r="J56" s="4">
        <v>867700</v>
      </c>
      <c r="K56" s="6">
        <f t="shared" si="3"/>
        <v>0.21393525481397471</v>
      </c>
      <c r="L56" s="15">
        <v>6.9500000000000006E-2</v>
      </c>
      <c r="M56" s="4">
        <v>4937900</v>
      </c>
      <c r="N56" s="4">
        <f t="shared" si="1"/>
        <v>1730838.0952380951</v>
      </c>
      <c r="O56" s="4">
        <f t="shared" si="2"/>
        <v>749300</v>
      </c>
    </row>
    <row r="57" spans="1:15" x14ac:dyDescent="0.2">
      <c r="A57" s="2" t="s">
        <v>35</v>
      </c>
      <c r="B57" s="4">
        <v>431</v>
      </c>
      <c r="C57" s="4">
        <v>1126</v>
      </c>
      <c r="D57" s="4">
        <v>78</v>
      </c>
      <c r="E57" s="4">
        <v>38</v>
      </c>
      <c r="F57" s="4"/>
      <c r="G57" s="4"/>
      <c r="H57" s="4">
        <v>263600</v>
      </c>
      <c r="I57" s="4">
        <v>484500</v>
      </c>
      <c r="J57" s="4">
        <v>34600</v>
      </c>
      <c r="K57" s="6">
        <f t="shared" si="3"/>
        <v>4.6250501269883705E-2</v>
      </c>
      <c r="L57" s="15">
        <v>3.5999999999999999E-3</v>
      </c>
      <c r="M57" s="4">
        <v>749300</v>
      </c>
      <c r="N57" s="4">
        <f t="shared" si="1"/>
        <v>1798400</v>
      </c>
      <c r="O57" s="4">
        <f t="shared" si="2"/>
        <v>1531400</v>
      </c>
    </row>
    <row r="58" spans="1:15" x14ac:dyDescent="0.2">
      <c r="A58" s="2" t="s">
        <v>36</v>
      </c>
      <c r="B58" s="4">
        <v>968</v>
      </c>
      <c r="C58" s="4">
        <v>2023</v>
      </c>
      <c r="D58" s="4">
        <v>46</v>
      </c>
      <c r="E58" s="4">
        <v>137</v>
      </c>
      <c r="F58" s="4"/>
      <c r="G58" s="4"/>
      <c r="H58" s="4">
        <v>906100</v>
      </c>
      <c r="I58" s="4">
        <v>1446900</v>
      </c>
      <c r="J58" s="4">
        <v>71300</v>
      </c>
      <c r="K58" s="6">
        <f t="shared" si="3"/>
        <v>3.0301742456438588E-2</v>
      </c>
      <c r="L58" s="15">
        <v>-1.41E-2</v>
      </c>
      <c r="M58" s="4">
        <v>2383000</v>
      </c>
      <c r="N58" s="4">
        <f t="shared" si="1"/>
        <v>1730976.1904761905</v>
      </c>
      <c r="O58" s="4">
        <f t="shared" si="2"/>
        <v>1531400</v>
      </c>
    </row>
    <row r="59" spans="1:15" x14ac:dyDescent="0.2">
      <c r="A59" s="2" t="s">
        <v>37</v>
      </c>
      <c r="B59" s="4">
        <v>969</v>
      </c>
      <c r="C59" s="4">
        <v>1273</v>
      </c>
      <c r="D59" s="4">
        <v>48</v>
      </c>
      <c r="E59" s="4">
        <v>75</v>
      </c>
      <c r="F59" s="4"/>
      <c r="G59" s="4"/>
      <c r="H59" s="4">
        <v>841700</v>
      </c>
      <c r="I59" s="4">
        <v>946400</v>
      </c>
      <c r="J59" s="4">
        <v>55200</v>
      </c>
      <c r="K59" s="6">
        <f t="shared" si="3"/>
        <v>3.0870756669090095E-2</v>
      </c>
      <c r="L59" s="15">
        <v>1.3000000000000001E-2</v>
      </c>
      <c r="M59" s="4">
        <v>1844000</v>
      </c>
      <c r="N59" s="4">
        <f t="shared" si="1"/>
        <v>1727928.5714285714</v>
      </c>
      <c r="O59" s="4">
        <f t="shared" si="2"/>
        <v>1531400</v>
      </c>
    </row>
    <row r="60" spans="1:15" x14ac:dyDescent="0.2">
      <c r="A60" s="2" t="s">
        <v>38</v>
      </c>
      <c r="B60" s="4">
        <v>779</v>
      </c>
      <c r="C60" s="4">
        <v>1217</v>
      </c>
      <c r="D60" s="4">
        <v>133</v>
      </c>
      <c r="E60" s="4">
        <v>131</v>
      </c>
      <c r="F60" s="4"/>
      <c r="G60" s="4"/>
      <c r="H60" s="4">
        <v>603800</v>
      </c>
      <c r="I60" s="4">
        <v>1511600</v>
      </c>
      <c r="J60" s="4">
        <v>125800</v>
      </c>
      <c r="K60" s="6">
        <f t="shared" si="3"/>
        <v>5.9468658409757021E-2</v>
      </c>
      <c r="L60" s="15">
        <v>-2.7099999999999999E-2</v>
      </c>
      <c r="M60" s="4">
        <v>2260100</v>
      </c>
      <c r="N60" s="4">
        <f t="shared" si="1"/>
        <v>1736038.0952380951</v>
      </c>
      <c r="O60" s="4">
        <f t="shared" si="2"/>
        <v>1255700</v>
      </c>
    </row>
    <row r="61" spans="1:15" x14ac:dyDescent="0.2">
      <c r="A61" s="2" t="s">
        <v>39</v>
      </c>
      <c r="B61" s="4">
        <v>847</v>
      </c>
      <c r="C61" s="4">
        <v>1128</v>
      </c>
      <c r="D61" s="4">
        <v>91</v>
      </c>
      <c r="E61" s="4">
        <v>72</v>
      </c>
      <c r="F61" s="4"/>
      <c r="G61" s="4"/>
      <c r="H61" s="4">
        <v>607600</v>
      </c>
      <c r="I61" s="4">
        <v>841200</v>
      </c>
      <c r="J61" s="4">
        <v>76800</v>
      </c>
      <c r="K61" s="6">
        <f t="shared" si="3"/>
        <v>5.3009387078961898E-2</v>
      </c>
      <c r="L61" s="15">
        <v>-4.5000000000000005E-3</v>
      </c>
      <c r="M61" s="4">
        <v>1531400</v>
      </c>
      <c r="N61" s="4">
        <f t="shared" si="1"/>
        <v>1756180.9523809524</v>
      </c>
      <c r="O61" s="4">
        <f t="shared" si="2"/>
        <v>1255700</v>
      </c>
    </row>
    <row r="62" spans="1:15" x14ac:dyDescent="0.2">
      <c r="A62" s="2" t="s">
        <v>40</v>
      </c>
      <c r="B62" s="4">
        <v>1480</v>
      </c>
      <c r="C62" s="4">
        <v>1319</v>
      </c>
      <c r="D62" s="4">
        <v>69</v>
      </c>
      <c r="E62" s="4">
        <v>91</v>
      </c>
      <c r="F62" s="4"/>
      <c r="G62" s="4"/>
      <c r="H62" s="4">
        <v>1305400</v>
      </c>
      <c r="I62" s="4">
        <v>1034000</v>
      </c>
      <c r="J62" s="4">
        <v>77200</v>
      </c>
      <c r="K62" s="6">
        <f t="shared" si="3"/>
        <v>3.29999145079935E-2</v>
      </c>
      <c r="L62" s="15">
        <v>1.0500000000000001E-2</v>
      </c>
      <c r="M62" s="4">
        <v>2422700</v>
      </c>
      <c r="N62" s="4">
        <f t="shared" si="1"/>
        <v>1738033.3333333333</v>
      </c>
      <c r="O62" s="4">
        <f t="shared" si="2"/>
        <v>1255700</v>
      </c>
    </row>
    <row r="63" spans="1:15" x14ac:dyDescent="0.2">
      <c r="A63" s="2" t="s">
        <v>41</v>
      </c>
      <c r="B63" s="4">
        <v>837</v>
      </c>
      <c r="C63" s="4">
        <v>860</v>
      </c>
      <c r="D63" s="4">
        <v>44</v>
      </c>
      <c r="E63" s="4">
        <v>95</v>
      </c>
      <c r="F63" s="4"/>
      <c r="G63" s="4"/>
      <c r="H63" s="4">
        <v>960900</v>
      </c>
      <c r="I63" s="4">
        <v>1008700</v>
      </c>
      <c r="J63" s="4">
        <v>87100</v>
      </c>
      <c r="K63" s="6">
        <f t="shared" si="3"/>
        <v>4.4222177091795288E-2</v>
      </c>
      <c r="L63" s="15">
        <v>1.06E-2</v>
      </c>
      <c r="M63" s="4">
        <v>1984600</v>
      </c>
      <c r="N63" s="4">
        <f t="shared" si="1"/>
        <v>1681428.5714285714</v>
      </c>
      <c r="O63" s="4">
        <f t="shared" si="2"/>
        <v>1248400</v>
      </c>
    </row>
    <row r="64" spans="1:15" x14ac:dyDescent="0.2">
      <c r="A64" s="2" t="s">
        <v>42</v>
      </c>
      <c r="B64" s="4">
        <v>812</v>
      </c>
      <c r="C64" s="4">
        <v>1682</v>
      </c>
      <c r="D64" s="4">
        <v>169</v>
      </c>
      <c r="E64" s="4">
        <v>114</v>
      </c>
      <c r="F64" s="4"/>
      <c r="G64" s="4"/>
      <c r="H64" s="4">
        <v>765000</v>
      </c>
      <c r="I64" s="4">
        <v>1206400</v>
      </c>
      <c r="J64" s="4">
        <v>60300</v>
      </c>
      <c r="K64" s="6">
        <f t="shared" si="3"/>
        <v>3.0587399817388658E-2</v>
      </c>
      <c r="L64" s="15">
        <v>-5.7999999999999996E-3</v>
      </c>
      <c r="M64" s="4">
        <v>2033700</v>
      </c>
      <c r="N64" s="4">
        <f t="shared" si="1"/>
        <v>1636114.2857142857</v>
      </c>
      <c r="O64" s="4">
        <f t="shared" si="2"/>
        <v>1248400</v>
      </c>
    </row>
    <row r="65" spans="1:15" x14ac:dyDescent="0.2">
      <c r="A65" s="2" t="s">
        <v>43</v>
      </c>
      <c r="B65" s="4">
        <v>696</v>
      </c>
      <c r="C65" s="4">
        <v>853</v>
      </c>
      <c r="D65" s="4">
        <v>39</v>
      </c>
      <c r="E65" s="4">
        <v>54</v>
      </c>
      <c r="F65" s="4"/>
      <c r="G65" s="4"/>
      <c r="H65" s="4">
        <v>532300</v>
      </c>
      <c r="I65" s="4">
        <v>722400</v>
      </c>
      <c r="J65" s="4">
        <v>70700</v>
      </c>
      <c r="K65" s="6">
        <f t="shared" si="3"/>
        <v>5.6348131027337212E-2</v>
      </c>
      <c r="L65" s="15">
        <v>1.1999999999999999E-3</v>
      </c>
      <c r="M65" s="4">
        <v>1255700</v>
      </c>
      <c r="N65" s="4">
        <f t="shared" si="1"/>
        <v>1606914.2857142857</v>
      </c>
      <c r="O65" s="4">
        <f t="shared" si="2"/>
        <v>1248400</v>
      </c>
    </row>
    <row r="66" spans="1:15" x14ac:dyDescent="0.2">
      <c r="A66" s="2" t="s">
        <v>44</v>
      </c>
      <c r="B66" s="4">
        <v>2479</v>
      </c>
      <c r="C66" s="4">
        <v>1150</v>
      </c>
      <c r="D66" s="4">
        <v>38</v>
      </c>
      <c r="E66" s="4">
        <v>123</v>
      </c>
      <c r="F66" s="4"/>
      <c r="G66" s="4"/>
      <c r="H66" s="4">
        <v>1987000</v>
      </c>
      <c r="I66" s="4">
        <v>1322200</v>
      </c>
      <c r="J66" s="4">
        <v>164700</v>
      </c>
      <c r="K66" s="6">
        <f t="shared" si="3"/>
        <v>4.9770337241629395E-2</v>
      </c>
      <c r="L66" s="15">
        <v>3.1200000000000002E-2</v>
      </c>
      <c r="M66" s="4">
        <v>3501400</v>
      </c>
      <c r="N66" s="4">
        <f t="shared" si="1"/>
        <v>1501690.4761904762</v>
      </c>
      <c r="O66" s="4">
        <f t="shared" si="2"/>
        <v>1248400</v>
      </c>
    </row>
    <row r="67" spans="1:15" x14ac:dyDescent="0.2">
      <c r="A67" s="2" t="s">
        <v>45</v>
      </c>
      <c r="B67" s="4">
        <v>534</v>
      </c>
      <c r="C67" s="4">
        <v>1207</v>
      </c>
      <c r="D67" s="4">
        <v>78</v>
      </c>
      <c r="E67" s="4">
        <v>66</v>
      </c>
      <c r="F67" s="4"/>
      <c r="G67" s="4"/>
      <c r="H67" s="4">
        <v>482800</v>
      </c>
      <c r="I67" s="4">
        <v>765300</v>
      </c>
      <c r="J67" s="4">
        <v>28800</v>
      </c>
      <c r="K67" s="6">
        <f t="shared" si="3"/>
        <v>2.307507411265123E-2</v>
      </c>
      <c r="L67" s="15">
        <v>-1.1000000000000001E-3</v>
      </c>
      <c r="M67" s="4">
        <v>1277200</v>
      </c>
      <c r="N67" s="4">
        <f t="shared" si="1"/>
        <v>1537971.4285714286</v>
      </c>
      <c r="O67" s="4">
        <f t="shared" si="2"/>
        <v>1248400</v>
      </c>
    </row>
    <row r="68" spans="1:15" x14ac:dyDescent="0.2">
      <c r="A68" s="2" t="s">
        <v>46</v>
      </c>
      <c r="B68" s="4">
        <v>707</v>
      </c>
      <c r="C68" s="4">
        <v>1430</v>
      </c>
      <c r="D68" s="4">
        <v>55</v>
      </c>
      <c r="E68" s="4">
        <v>54</v>
      </c>
      <c r="F68" s="4"/>
      <c r="G68" s="4"/>
      <c r="H68" s="4">
        <v>474000</v>
      </c>
      <c r="I68" s="4">
        <v>708500</v>
      </c>
      <c r="J68" s="4">
        <v>61800</v>
      </c>
      <c r="K68" s="6">
        <f t="shared" si="3"/>
        <v>5.2262156448202958E-2</v>
      </c>
      <c r="L68" s="15">
        <v>-2.3E-3</v>
      </c>
      <c r="M68" s="4">
        <v>1248400</v>
      </c>
      <c r="N68" s="4">
        <f t="shared" si="1"/>
        <v>1603185.7142857143</v>
      </c>
      <c r="O68" s="4">
        <f t="shared" si="2"/>
        <v>1293100</v>
      </c>
    </row>
    <row r="69" spans="1:15" x14ac:dyDescent="0.2">
      <c r="A69" s="2" t="s">
        <v>47</v>
      </c>
      <c r="B69" s="4">
        <v>990</v>
      </c>
      <c r="C69" s="4">
        <v>810</v>
      </c>
      <c r="D69" s="4">
        <v>53</v>
      </c>
      <c r="E69" s="4">
        <v>81</v>
      </c>
      <c r="F69" s="4"/>
      <c r="G69" s="4"/>
      <c r="H69" s="4">
        <v>794400</v>
      </c>
      <c r="I69" s="4">
        <v>953800</v>
      </c>
      <c r="J69" s="4">
        <v>42500</v>
      </c>
      <c r="K69" s="6">
        <f t="shared" si="3"/>
        <v>2.4310719597300079E-2</v>
      </c>
      <c r="L69" s="15">
        <v>-3.4999999999999996E-3</v>
      </c>
      <c r="M69" s="4">
        <v>1808800</v>
      </c>
      <c r="N69" s="4">
        <f t="shared" si="1"/>
        <v>1579895.2380952381</v>
      </c>
      <c r="O69" s="4">
        <f t="shared" si="2"/>
        <v>1293100</v>
      </c>
    </row>
    <row r="70" spans="1:15" x14ac:dyDescent="0.2">
      <c r="A70" s="2" t="s">
        <v>48</v>
      </c>
      <c r="B70" s="4">
        <v>794</v>
      </c>
      <c r="C70" s="4">
        <v>1229</v>
      </c>
      <c r="D70" s="4">
        <v>93</v>
      </c>
      <c r="E70" s="4">
        <v>93</v>
      </c>
      <c r="F70" s="4"/>
      <c r="G70" s="4"/>
      <c r="H70" s="4">
        <v>648100</v>
      </c>
      <c r="I70" s="4">
        <v>1072600</v>
      </c>
      <c r="J70" s="4">
        <v>76900</v>
      </c>
      <c r="K70" s="6">
        <f t="shared" si="3"/>
        <v>4.4691114081478467E-2</v>
      </c>
      <c r="L70" s="15">
        <v>-2.3E-3</v>
      </c>
      <c r="M70" s="4">
        <v>1810900</v>
      </c>
      <c r="N70" s="4">
        <f t="shared" si="1"/>
        <v>1702271.4285714286</v>
      </c>
      <c r="O70" s="4">
        <f t="shared" si="2"/>
        <v>1248700</v>
      </c>
    </row>
    <row r="71" spans="1:15" x14ac:dyDescent="0.2">
      <c r="A71" s="2" t="s">
        <v>49</v>
      </c>
      <c r="B71" s="4">
        <v>863</v>
      </c>
      <c r="C71" s="4">
        <v>1000</v>
      </c>
      <c r="D71" s="4">
        <v>44</v>
      </c>
      <c r="E71" s="4">
        <v>58</v>
      </c>
      <c r="F71" s="4"/>
      <c r="G71" s="4"/>
      <c r="H71" s="4">
        <v>643800</v>
      </c>
      <c r="I71" s="4">
        <v>579600</v>
      </c>
      <c r="J71" s="4">
        <v>109800</v>
      </c>
      <c r="K71" s="6">
        <f t="shared" si="3"/>
        <v>8.9749877390877877E-2</v>
      </c>
      <c r="L71" s="15">
        <v>1.09E-2</v>
      </c>
      <c r="M71" s="4">
        <v>1333200</v>
      </c>
      <c r="N71" s="4">
        <f t="shared" si="1"/>
        <v>1703452.3809523811</v>
      </c>
      <c r="O71" s="4">
        <f t="shared" si="2"/>
        <v>1248700</v>
      </c>
    </row>
    <row r="72" spans="1:15" x14ac:dyDescent="0.2">
      <c r="A72" s="2" t="s">
        <v>50</v>
      </c>
      <c r="B72" s="4">
        <v>1465</v>
      </c>
      <c r="C72" s="4">
        <v>772</v>
      </c>
      <c r="D72" s="4">
        <v>62</v>
      </c>
      <c r="E72" s="4">
        <v>89</v>
      </c>
      <c r="F72" s="4"/>
      <c r="G72" s="4"/>
      <c r="H72" s="4">
        <v>1117300</v>
      </c>
      <c r="I72" s="4">
        <v>974100</v>
      </c>
      <c r="J72" s="4">
        <v>48500</v>
      </c>
      <c r="K72" s="6">
        <f t="shared" si="3"/>
        <v>2.3190207516496128E-2</v>
      </c>
      <c r="L72" s="15">
        <v>1.84E-2</v>
      </c>
      <c r="M72" s="4">
        <v>2148300</v>
      </c>
      <c r="N72" s="4">
        <f t="shared" si="1"/>
        <v>1651504.7619047619</v>
      </c>
      <c r="O72" s="4">
        <f t="shared" si="2"/>
        <v>1248700</v>
      </c>
    </row>
    <row r="73" spans="1:15" x14ac:dyDescent="0.2">
      <c r="A73" s="2" t="s">
        <v>51</v>
      </c>
      <c r="B73" s="4">
        <v>609</v>
      </c>
      <c r="C73" s="4">
        <v>926</v>
      </c>
      <c r="D73" s="4">
        <v>40</v>
      </c>
      <c r="E73" s="4">
        <v>69</v>
      </c>
      <c r="F73" s="4"/>
      <c r="G73" s="4"/>
      <c r="H73" s="4">
        <v>547000</v>
      </c>
      <c r="I73" s="4">
        <v>744400</v>
      </c>
      <c r="J73" s="4">
        <v>77300</v>
      </c>
      <c r="K73" s="6">
        <f t="shared" si="3"/>
        <v>5.9857518971658662E-2</v>
      </c>
      <c r="L73" s="15">
        <v>-2.3999999999999998E-3</v>
      </c>
      <c r="M73" s="4">
        <v>1293100</v>
      </c>
      <c r="N73" s="4">
        <f t="shared" si="1"/>
        <v>1730204.7619047619</v>
      </c>
      <c r="O73" s="4">
        <f t="shared" si="2"/>
        <v>1248700</v>
      </c>
    </row>
    <row r="74" spans="1:15" x14ac:dyDescent="0.2">
      <c r="A74" s="2" t="s">
        <v>52</v>
      </c>
      <c r="B74" s="4">
        <v>924</v>
      </c>
      <c r="C74" s="4">
        <v>988</v>
      </c>
      <c r="D74" s="4">
        <v>39</v>
      </c>
      <c r="E74" s="4">
        <v>56</v>
      </c>
      <c r="F74" s="4"/>
      <c r="G74" s="4"/>
      <c r="H74" s="4">
        <v>766600</v>
      </c>
      <c r="I74" s="4">
        <v>625200</v>
      </c>
      <c r="J74" s="4">
        <v>87300</v>
      </c>
      <c r="K74" s="6">
        <f t="shared" si="3"/>
        <v>6.2724529386406089E-2</v>
      </c>
      <c r="L74" s="15">
        <v>0.02</v>
      </c>
      <c r="M74" s="4">
        <v>1491500</v>
      </c>
      <c r="N74" s="4">
        <f t="shared" si="1"/>
        <v>1712238.0952380951</v>
      </c>
      <c r="O74" s="4">
        <f t="shared" si="2"/>
        <v>967100</v>
      </c>
    </row>
    <row r="75" spans="1:15" x14ac:dyDescent="0.2">
      <c r="A75" s="2" t="s">
        <v>53</v>
      </c>
      <c r="B75" s="4">
        <v>541</v>
      </c>
      <c r="C75" s="4">
        <v>626</v>
      </c>
      <c r="D75" s="4">
        <v>78</v>
      </c>
      <c r="E75" s="4">
        <v>57</v>
      </c>
      <c r="F75" s="4"/>
      <c r="G75" s="4"/>
      <c r="H75" s="4">
        <v>447400</v>
      </c>
      <c r="I75" s="4">
        <v>683900</v>
      </c>
      <c r="J75" s="4">
        <v>109100</v>
      </c>
      <c r="K75" s="6">
        <f t="shared" si="3"/>
        <v>9.6437726509325555E-2</v>
      </c>
      <c r="L75" s="15">
        <v>5.1000000000000004E-3</v>
      </c>
      <c r="M75" s="4">
        <v>1248700</v>
      </c>
      <c r="N75" s="4">
        <f t="shared" si="1"/>
        <v>1693157.142857143</v>
      </c>
      <c r="O75" s="4">
        <f t="shared" si="2"/>
        <v>967100</v>
      </c>
    </row>
    <row r="76" spans="1:15" x14ac:dyDescent="0.2">
      <c r="A76" s="2" t="s">
        <v>54</v>
      </c>
      <c r="B76" s="4">
        <v>785</v>
      </c>
      <c r="C76" s="4">
        <v>1204</v>
      </c>
      <c r="D76" s="4">
        <v>84</v>
      </c>
      <c r="E76" s="4">
        <v>60</v>
      </c>
      <c r="F76" s="4"/>
      <c r="G76" s="4"/>
      <c r="H76" s="4">
        <v>519500</v>
      </c>
      <c r="I76" s="4">
        <v>756300</v>
      </c>
      <c r="J76" s="4">
        <v>50300</v>
      </c>
      <c r="K76" s="6">
        <f t="shared" si="3"/>
        <v>3.942624235773632E-2</v>
      </c>
      <c r="L76" s="15">
        <v>3.8E-3</v>
      </c>
      <c r="M76" s="4">
        <v>1335800</v>
      </c>
      <c r="N76" s="4">
        <f t="shared" si="1"/>
        <v>1670857.142857143</v>
      </c>
      <c r="O76" s="4">
        <f t="shared" si="2"/>
        <v>967100</v>
      </c>
    </row>
    <row r="77" spans="1:15" x14ac:dyDescent="0.2">
      <c r="A77" s="2" t="s">
        <v>55</v>
      </c>
      <c r="B77" s="4">
        <v>1003</v>
      </c>
      <c r="C77" s="4">
        <v>667</v>
      </c>
      <c r="D77" s="4">
        <v>36</v>
      </c>
      <c r="E77" s="4">
        <v>33</v>
      </c>
      <c r="F77" s="4"/>
      <c r="G77" s="4"/>
      <c r="H77" s="4">
        <v>884300</v>
      </c>
      <c r="I77" s="4">
        <v>431000</v>
      </c>
      <c r="J77" s="4">
        <v>67900</v>
      </c>
      <c r="K77" s="6">
        <f t="shared" si="3"/>
        <v>5.1623203831825441E-2</v>
      </c>
      <c r="L77" s="15">
        <v>8.8999999999999999E-3</v>
      </c>
      <c r="M77" s="4">
        <v>1385800</v>
      </c>
      <c r="N77" s="4">
        <f t="shared" si="1"/>
        <v>1700123.8095238095</v>
      </c>
      <c r="O77" s="4">
        <f t="shared" si="2"/>
        <v>967100</v>
      </c>
    </row>
    <row r="78" spans="1:15" x14ac:dyDescent="0.2">
      <c r="A78" s="2" t="s">
        <v>56</v>
      </c>
      <c r="B78" s="4">
        <v>1158</v>
      </c>
      <c r="C78" s="4">
        <v>1182</v>
      </c>
      <c r="D78" s="4">
        <v>69</v>
      </c>
      <c r="E78" s="4">
        <v>86</v>
      </c>
      <c r="F78" s="4"/>
      <c r="G78" s="4"/>
      <c r="H78" s="4">
        <v>976000</v>
      </c>
      <c r="I78" s="4">
        <v>1187600</v>
      </c>
      <c r="J78" s="4">
        <v>115900</v>
      </c>
      <c r="K78" s="6">
        <f t="shared" si="3"/>
        <v>5.3568127195415052E-2</v>
      </c>
      <c r="L78" s="15">
        <v>0</v>
      </c>
      <c r="M78" s="4">
        <v>2168100</v>
      </c>
      <c r="N78" s="4">
        <f t="shared" si="1"/>
        <v>1680380.9523809524</v>
      </c>
      <c r="O78" s="4">
        <f t="shared" si="2"/>
        <v>967100</v>
      </c>
    </row>
    <row r="79" spans="1:15" x14ac:dyDescent="0.2">
      <c r="A79" s="2" t="s">
        <v>57</v>
      </c>
      <c r="B79" s="4">
        <v>490</v>
      </c>
      <c r="C79" s="4">
        <v>1055</v>
      </c>
      <c r="D79" s="4">
        <v>122</v>
      </c>
      <c r="E79" s="4">
        <v>48</v>
      </c>
      <c r="F79" s="4"/>
      <c r="G79" s="4"/>
      <c r="H79" s="4">
        <v>384200</v>
      </c>
      <c r="I79" s="4">
        <v>566800</v>
      </c>
      <c r="J79" s="4">
        <v>32000</v>
      </c>
      <c r="K79" s="6">
        <f t="shared" si="3"/>
        <v>3.3648790746582544E-2</v>
      </c>
      <c r="L79" s="15">
        <v>6.4000000000000003E-3</v>
      </c>
      <c r="M79" s="4">
        <v>967100</v>
      </c>
      <c r="N79" s="4">
        <f t="shared" si="1"/>
        <v>1699409.5238095238</v>
      </c>
      <c r="O79" s="4">
        <f t="shared" si="2"/>
        <v>795900</v>
      </c>
    </row>
    <row r="80" spans="1:15" x14ac:dyDescent="0.2">
      <c r="A80" s="2" t="s">
        <v>58</v>
      </c>
      <c r="B80" s="4">
        <v>1030</v>
      </c>
      <c r="C80" s="4">
        <v>1112</v>
      </c>
      <c r="D80" s="4">
        <v>84</v>
      </c>
      <c r="E80" s="4">
        <v>76</v>
      </c>
      <c r="F80" s="4"/>
      <c r="G80" s="4"/>
      <c r="H80" s="4">
        <v>909600</v>
      </c>
      <c r="I80" s="4">
        <v>854800</v>
      </c>
      <c r="J80" s="4">
        <v>72900</v>
      </c>
      <c r="K80" s="6">
        <f t="shared" si="3"/>
        <v>4.1317161641351165E-2</v>
      </c>
      <c r="L80" s="15">
        <v>1.2999999999999999E-3</v>
      </c>
      <c r="M80" s="4">
        <v>1780000</v>
      </c>
      <c r="N80" s="4">
        <f t="shared" si="1"/>
        <v>1666947.6190476189</v>
      </c>
      <c r="O80" s="4">
        <f t="shared" si="2"/>
        <v>795900</v>
      </c>
    </row>
    <row r="81" spans="1:15" x14ac:dyDescent="0.2">
      <c r="A81" s="2" t="s">
        <v>59</v>
      </c>
      <c r="B81" s="4">
        <v>1438</v>
      </c>
      <c r="C81" s="4">
        <v>1280</v>
      </c>
      <c r="D81" s="4">
        <v>54</v>
      </c>
      <c r="E81" s="4">
        <v>70</v>
      </c>
      <c r="F81" s="4"/>
      <c r="G81" s="4"/>
      <c r="H81" s="4">
        <v>1592900</v>
      </c>
      <c r="I81" s="4">
        <v>829900</v>
      </c>
      <c r="J81" s="4">
        <v>124600</v>
      </c>
      <c r="K81" s="6">
        <f t="shared" si="3"/>
        <v>5.1428099719333001E-2</v>
      </c>
      <c r="L81" s="15">
        <v>1.8200000000000001E-2</v>
      </c>
      <c r="M81" s="4">
        <v>2430400</v>
      </c>
      <c r="N81" s="4">
        <f t="shared" si="1"/>
        <v>1618290.4761904762</v>
      </c>
      <c r="O81" s="4">
        <f t="shared" si="2"/>
        <v>642500</v>
      </c>
    </row>
    <row r="82" spans="1:15" x14ac:dyDescent="0.2">
      <c r="A82" s="2" t="s">
        <v>60</v>
      </c>
      <c r="B82" s="4">
        <v>1399</v>
      </c>
      <c r="C82" s="4">
        <v>489</v>
      </c>
      <c r="D82" s="4">
        <v>33</v>
      </c>
      <c r="E82" s="4">
        <v>62</v>
      </c>
      <c r="F82" s="4"/>
      <c r="G82" s="4"/>
      <c r="H82" s="4">
        <v>1103500</v>
      </c>
      <c r="I82" s="4">
        <v>839400</v>
      </c>
      <c r="J82" s="4">
        <v>159500</v>
      </c>
      <c r="K82" s="6">
        <f t="shared" si="3"/>
        <v>8.2093777343146837E-2</v>
      </c>
      <c r="L82" s="15">
        <v>4.0000000000000001E-3</v>
      </c>
      <c r="M82" s="4">
        <v>1954400</v>
      </c>
      <c r="N82" s="4">
        <f t="shared" si="1"/>
        <v>1710661.9047619049</v>
      </c>
      <c r="O82" s="4">
        <f t="shared" si="2"/>
        <v>642500</v>
      </c>
    </row>
    <row r="83" spans="1:15" x14ac:dyDescent="0.2">
      <c r="A83" s="2" t="s">
        <v>61</v>
      </c>
      <c r="B83" s="4">
        <v>877</v>
      </c>
      <c r="C83" s="4">
        <v>781</v>
      </c>
      <c r="D83" s="4">
        <v>47</v>
      </c>
      <c r="E83" s="4">
        <v>83</v>
      </c>
      <c r="F83" s="4"/>
      <c r="G83" s="4"/>
      <c r="H83" s="4">
        <v>646600</v>
      </c>
      <c r="I83" s="4">
        <v>1380400</v>
      </c>
      <c r="J83" s="4">
        <v>366400</v>
      </c>
      <c r="K83" s="6">
        <f t="shared" si="3"/>
        <v>0.18075974346324616</v>
      </c>
      <c r="L83" s="15">
        <v>-7.4299999999999991E-2</v>
      </c>
      <c r="M83" s="4">
        <v>2041600</v>
      </c>
      <c r="N83" s="4">
        <f t="shared" si="1"/>
        <v>1736871.4285714286</v>
      </c>
      <c r="O83" s="4">
        <f t="shared" si="2"/>
        <v>642500</v>
      </c>
    </row>
    <row r="84" spans="1:15" x14ac:dyDescent="0.2">
      <c r="A84" s="2" t="s">
        <v>62</v>
      </c>
      <c r="B84" s="4">
        <v>609</v>
      </c>
      <c r="C84" s="4">
        <v>687</v>
      </c>
      <c r="D84" s="4">
        <v>9</v>
      </c>
      <c r="E84" s="4">
        <v>23</v>
      </c>
      <c r="F84" s="4"/>
      <c r="G84" s="4"/>
      <c r="H84" s="4">
        <v>402400</v>
      </c>
      <c r="I84" s="4">
        <v>345400</v>
      </c>
      <c r="J84" s="4">
        <v>48100</v>
      </c>
      <c r="K84" s="6">
        <f t="shared" si="3"/>
        <v>6.4322011232949991E-2</v>
      </c>
      <c r="L84" s="15">
        <v>1.7299999999999999E-2</v>
      </c>
      <c r="M84" s="4">
        <v>795900</v>
      </c>
      <c r="N84" s="4">
        <f t="shared" si="1"/>
        <v>1805766.6666666667</v>
      </c>
      <c r="O84" s="4">
        <f t="shared" si="2"/>
        <v>642500</v>
      </c>
    </row>
    <row r="85" spans="1:15" x14ac:dyDescent="0.2">
      <c r="A85" s="2" t="s">
        <v>63</v>
      </c>
      <c r="B85" s="4">
        <v>659</v>
      </c>
      <c r="C85" s="4">
        <v>771</v>
      </c>
      <c r="D85" s="4">
        <v>65</v>
      </c>
      <c r="E85" s="4">
        <v>48</v>
      </c>
      <c r="F85" s="4"/>
      <c r="G85" s="4"/>
      <c r="H85" s="4">
        <v>516200</v>
      </c>
      <c r="I85" s="4">
        <v>565800</v>
      </c>
      <c r="J85" s="4">
        <v>30300</v>
      </c>
      <c r="K85" s="6">
        <f t="shared" si="3"/>
        <v>2.8003696857670981E-2</v>
      </c>
      <c r="L85" s="15">
        <v>-9.7999999999999997E-3</v>
      </c>
      <c r="M85" s="4">
        <v>1082100</v>
      </c>
      <c r="N85" s="4">
        <f t="shared" si="1"/>
        <v>1822533.3333333333</v>
      </c>
      <c r="O85" s="4">
        <f t="shared" si="2"/>
        <v>642500</v>
      </c>
    </row>
    <row r="86" spans="1:15" x14ac:dyDescent="0.2">
      <c r="A86" s="2" t="s">
        <v>64</v>
      </c>
      <c r="B86" s="4">
        <v>342</v>
      </c>
      <c r="C86" s="4">
        <v>1811</v>
      </c>
      <c r="D86" s="4">
        <v>37</v>
      </c>
      <c r="E86" s="4">
        <v>32</v>
      </c>
      <c r="F86" s="4"/>
      <c r="G86" s="4"/>
      <c r="H86" s="4">
        <v>245600</v>
      </c>
      <c r="I86" s="4">
        <v>396900</v>
      </c>
      <c r="J86" s="4">
        <v>72900</v>
      </c>
      <c r="K86" s="6">
        <f t="shared" si="3"/>
        <v>0.11346303501945525</v>
      </c>
      <c r="L86" s="15">
        <v>-7.3000000000000001E-3</v>
      </c>
      <c r="M86" s="4">
        <v>642500</v>
      </c>
      <c r="N86" s="4">
        <f t="shared" si="1"/>
        <v>1974466.6666666667</v>
      </c>
      <c r="O86" s="4">
        <f t="shared" si="2"/>
        <v>1291700</v>
      </c>
    </row>
    <row r="87" spans="1:15" x14ac:dyDescent="0.2">
      <c r="A87" s="2" t="s">
        <v>65</v>
      </c>
      <c r="B87" s="4">
        <v>1041</v>
      </c>
      <c r="C87" s="4">
        <v>1777</v>
      </c>
      <c r="D87" s="4">
        <v>65</v>
      </c>
      <c r="E87" s="4">
        <v>43</v>
      </c>
      <c r="F87" s="4"/>
      <c r="G87" s="4"/>
      <c r="H87" s="4">
        <v>740600</v>
      </c>
      <c r="I87" s="4">
        <v>501300</v>
      </c>
      <c r="J87" s="4">
        <v>49100</v>
      </c>
      <c r="K87" s="6">
        <f t="shared" si="3"/>
        <v>3.9536194540623237E-2</v>
      </c>
      <c r="L87" s="15">
        <v>2.75E-2</v>
      </c>
      <c r="M87" s="4">
        <v>1291700</v>
      </c>
      <c r="N87" s="4">
        <f t="shared" ref="N87:N91" si="4">AVERAGE($M88:$M108)</f>
        <v>1988757.142857143</v>
      </c>
      <c r="O87" s="4">
        <f t="shared" ref="O87:O146" si="5">MIN(M88:M92)</f>
        <v>1319700</v>
      </c>
    </row>
    <row r="88" spans="1:15" x14ac:dyDescent="0.2">
      <c r="A88" s="2" t="s">
        <v>66</v>
      </c>
      <c r="B88" s="4">
        <v>951</v>
      </c>
      <c r="C88" s="4">
        <v>1079</v>
      </c>
      <c r="D88" s="4">
        <v>39</v>
      </c>
      <c r="E88" s="4">
        <v>91</v>
      </c>
      <c r="F88" s="4"/>
      <c r="G88" s="4"/>
      <c r="H88" s="4">
        <v>588800</v>
      </c>
      <c r="I88" s="4">
        <v>1226900</v>
      </c>
      <c r="J88" s="4">
        <v>222300</v>
      </c>
      <c r="K88" s="6">
        <f t="shared" ref="K88:K114" si="6">J88/(H88+I88)</f>
        <v>0.1224321198435865</v>
      </c>
      <c r="L88" s="15">
        <v>-2.6099999999999998E-2</v>
      </c>
      <c r="M88" s="4">
        <v>2039100</v>
      </c>
      <c r="N88" s="4">
        <f t="shared" si="4"/>
        <v>2049514.2857142857</v>
      </c>
      <c r="O88" s="4">
        <f t="shared" si="5"/>
        <v>1057400</v>
      </c>
    </row>
    <row r="89" spans="1:15" x14ac:dyDescent="0.2">
      <c r="A89" s="2" t="s">
        <v>67</v>
      </c>
      <c r="B89" s="4">
        <v>969</v>
      </c>
      <c r="C89" s="4">
        <v>1954</v>
      </c>
      <c r="D89" s="4">
        <v>257</v>
      </c>
      <c r="E89" s="4">
        <v>120</v>
      </c>
      <c r="F89" s="4"/>
      <c r="G89" s="4"/>
      <c r="H89" s="4">
        <v>759800</v>
      </c>
      <c r="I89" s="4">
        <v>1850500</v>
      </c>
      <c r="J89" s="4">
        <v>411900</v>
      </c>
      <c r="K89" s="6">
        <f t="shared" si="6"/>
        <v>0.15779795425813126</v>
      </c>
      <c r="L89" s="15">
        <v>-5.3399999999999996E-2</v>
      </c>
      <c r="M89" s="4">
        <v>2617900</v>
      </c>
      <c r="N89" s="4">
        <f t="shared" si="4"/>
        <v>1986952.3809523811</v>
      </c>
      <c r="O89" s="4">
        <f t="shared" si="5"/>
        <v>1057400</v>
      </c>
    </row>
    <row r="90" spans="1:15" x14ac:dyDescent="0.2">
      <c r="A90" s="2" t="s">
        <v>68</v>
      </c>
      <c r="B90" s="4">
        <v>584</v>
      </c>
      <c r="C90" s="4">
        <v>852</v>
      </c>
      <c r="D90" s="4">
        <v>55</v>
      </c>
      <c r="E90" s="4">
        <v>72</v>
      </c>
      <c r="F90" s="4"/>
      <c r="G90" s="4"/>
      <c r="H90" s="4">
        <v>389300</v>
      </c>
      <c r="I90" s="4">
        <v>928800</v>
      </c>
      <c r="J90" s="4">
        <v>107600</v>
      </c>
      <c r="K90" s="6">
        <f t="shared" si="6"/>
        <v>8.1632653061224483E-2</v>
      </c>
      <c r="L90" s="15">
        <v>-2.07E-2</v>
      </c>
      <c r="M90" s="4">
        <v>1319700</v>
      </c>
      <c r="N90" s="4">
        <f t="shared" si="4"/>
        <v>1994214.2857142857</v>
      </c>
      <c r="O90" s="4">
        <f t="shared" si="5"/>
        <v>1057400</v>
      </c>
    </row>
    <row r="91" spans="1:15" x14ac:dyDescent="0.2">
      <c r="A91" s="2" t="s">
        <v>69</v>
      </c>
      <c r="B91" s="4">
        <v>1876</v>
      </c>
      <c r="C91" s="4">
        <v>664</v>
      </c>
      <c r="D91" s="4">
        <v>45</v>
      </c>
      <c r="E91" s="4">
        <v>193</v>
      </c>
      <c r="F91" s="4"/>
      <c r="G91" s="4"/>
      <c r="H91" s="4">
        <v>2370300</v>
      </c>
      <c r="I91" s="4">
        <v>1925700</v>
      </c>
      <c r="J91" s="4">
        <v>80400</v>
      </c>
      <c r="K91" s="6">
        <f t="shared" si="6"/>
        <v>1.8715083798882683E-2</v>
      </c>
      <c r="L91" s="15">
        <v>-1.1000000000000001E-3</v>
      </c>
      <c r="M91" s="4">
        <v>4380800</v>
      </c>
      <c r="N91" s="4">
        <f t="shared" si="4"/>
        <v>1862861.9047619049</v>
      </c>
      <c r="O91" s="4">
        <f t="shared" si="5"/>
        <v>848000</v>
      </c>
    </row>
    <row r="92" spans="1:15" x14ac:dyDescent="0.2">
      <c r="A92" s="2" t="s">
        <v>70</v>
      </c>
      <c r="B92" s="4">
        <v>706</v>
      </c>
      <c r="C92" s="4">
        <v>1546</v>
      </c>
      <c r="D92" s="4">
        <v>167</v>
      </c>
      <c r="E92" s="4">
        <v>59</v>
      </c>
      <c r="F92" s="4"/>
      <c r="G92" s="4"/>
      <c r="H92" s="4">
        <v>568700</v>
      </c>
      <c r="I92" s="4">
        <v>631500</v>
      </c>
      <c r="J92" s="4">
        <v>156800</v>
      </c>
      <c r="K92" s="6">
        <f t="shared" si="6"/>
        <v>0.13064489251791367</v>
      </c>
      <c r="L92" s="15">
        <v>1.26E-2</v>
      </c>
      <c r="M92" s="4">
        <v>1358000</v>
      </c>
      <c r="N92" s="4">
        <f t="shared" ref="N92:N111" si="7">AVERAGE($M93:$M113)</f>
        <v>1884514.2857142857</v>
      </c>
      <c r="O92" s="4">
        <f t="shared" si="5"/>
        <v>848000</v>
      </c>
    </row>
    <row r="93" spans="1:15" x14ac:dyDescent="0.2">
      <c r="A93" s="2" t="s">
        <v>71</v>
      </c>
      <c r="B93" s="4">
        <v>521</v>
      </c>
      <c r="C93" s="4">
        <v>871</v>
      </c>
      <c r="D93" s="4">
        <v>32</v>
      </c>
      <c r="E93" s="4">
        <v>49</v>
      </c>
      <c r="F93" s="4"/>
      <c r="G93" s="4"/>
      <c r="H93" s="4">
        <v>436600</v>
      </c>
      <c r="I93" s="4">
        <v>580100</v>
      </c>
      <c r="J93" s="4">
        <v>21400</v>
      </c>
      <c r="K93" s="6">
        <f t="shared" si="6"/>
        <v>2.1048490213435626E-2</v>
      </c>
      <c r="L93" s="15">
        <v>-5.6999999999999993E-3</v>
      </c>
      <c r="M93" s="4">
        <v>1057400</v>
      </c>
      <c r="N93" s="4">
        <f t="shared" si="7"/>
        <v>1958447.6190476189</v>
      </c>
      <c r="O93" s="4">
        <f t="shared" si="5"/>
        <v>848000</v>
      </c>
    </row>
    <row r="94" spans="1:15" x14ac:dyDescent="0.2">
      <c r="A94" s="2" t="s">
        <v>72</v>
      </c>
      <c r="B94" s="4">
        <v>2180</v>
      </c>
      <c r="C94" s="4">
        <v>637</v>
      </c>
      <c r="D94" s="4">
        <v>34</v>
      </c>
      <c r="E94" s="4">
        <v>92</v>
      </c>
      <c r="F94" s="4"/>
      <c r="G94" s="4"/>
      <c r="H94" s="4">
        <v>1731300</v>
      </c>
      <c r="I94" s="4">
        <v>1087500</v>
      </c>
      <c r="J94" s="4">
        <v>121500</v>
      </c>
      <c r="K94" s="6">
        <f t="shared" si="6"/>
        <v>4.3103448275862072E-2</v>
      </c>
      <c r="L94" s="15">
        <v>2.2099999999999998E-2</v>
      </c>
      <c r="M94" s="4">
        <v>2945800</v>
      </c>
      <c r="N94" s="4">
        <f t="shared" si="7"/>
        <v>1917819.0476190476</v>
      </c>
      <c r="O94" s="4">
        <f t="shared" si="5"/>
        <v>848000</v>
      </c>
    </row>
    <row r="95" spans="1:15" x14ac:dyDescent="0.2">
      <c r="A95" s="2" t="s">
        <v>73</v>
      </c>
      <c r="B95" s="4">
        <v>453</v>
      </c>
      <c r="C95" s="4">
        <v>464</v>
      </c>
      <c r="D95" s="4">
        <v>38</v>
      </c>
      <c r="E95" s="4">
        <v>78</v>
      </c>
      <c r="F95" s="4"/>
      <c r="G95" s="4"/>
      <c r="H95" s="4">
        <v>352800</v>
      </c>
      <c r="I95" s="4">
        <v>726400</v>
      </c>
      <c r="J95" s="4">
        <v>35000</v>
      </c>
      <c r="K95" s="6">
        <f t="shared" si="6"/>
        <v>3.2431430689399555E-2</v>
      </c>
      <c r="L95" s="15">
        <v>-4.5999999999999999E-3</v>
      </c>
      <c r="M95" s="4">
        <v>1114200</v>
      </c>
      <c r="N95" s="4">
        <f t="shared" si="7"/>
        <v>1948757.142857143</v>
      </c>
      <c r="O95" s="4">
        <f t="shared" si="5"/>
        <v>848000</v>
      </c>
    </row>
    <row r="96" spans="1:15" x14ac:dyDescent="0.2">
      <c r="A96" s="2" t="s">
        <v>74</v>
      </c>
      <c r="B96" s="4">
        <v>353</v>
      </c>
      <c r="C96" s="4">
        <v>1785</v>
      </c>
      <c r="D96" s="4">
        <v>55</v>
      </c>
      <c r="E96" s="4">
        <v>46</v>
      </c>
      <c r="F96" s="4"/>
      <c r="G96" s="4"/>
      <c r="H96" s="4">
        <v>366200</v>
      </c>
      <c r="I96" s="4">
        <v>482000</v>
      </c>
      <c r="J96" s="4">
        <v>43700</v>
      </c>
      <c r="K96" s="6">
        <f t="shared" si="6"/>
        <v>5.1520867719877385E-2</v>
      </c>
      <c r="L96" s="15">
        <v>-2.3E-3</v>
      </c>
      <c r="M96" s="4">
        <v>848000</v>
      </c>
      <c r="N96" s="4">
        <f t="shared" si="7"/>
        <v>2077585.7142857143</v>
      </c>
      <c r="O96" s="4">
        <f t="shared" si="5"/>
        <v>867500</v>
      </c>
    </row>
    <row r="97" spans="1:15" x14ac:dyDescent="0.2">
      <c r="A97" s="2" t="s">
        <v>75</v>
      </c>
      <c r="B97" s="4">
        <v>679</v>
      </c>
      <c r="C97" s="4">
        <v>1380</v>
      </c>
      <c r="D97" s="4">
        <v>42</v>
      </c>
      <c r="E97" s="4">
        <v>27</v>
      </c>
      <c r="F97" s="4"/>
      <c r="G97" s="4"/>
      <c r="H97" s="4">
        <v>489800</v>
      </c>
      <c r="I97" s="4">
        <v>377000</v>
      </c>
      <c r="J97" s="4">
        <v>38500</v>
      </c>
      <c r="K97" s="6">
        <f t="shared" si="6"/>
        <v>4.4416243654822336E-2</v>
      </c>
      <c r="L97" s="15">
        <v>1.89E-2</v>
      </c>
      <c r="M97" s="4">
        <v>867500</v>
      </c>
      <c r="N97" s="4">
        <f t="shared" si="7"/>
        <v>2110528.5714285714</v>
      </c>
      <c r="O97" s="4">
        <f t="shared" si="5"/>
        <v>1098300</v>
      </c>
    </row>
    <row r="98" spans="1:15" x14ac:dyDescent="0.2">
      <c r="A98" s="2" t="s">
        <v>76</v>
      </c>
      <c r="B98" s="4">
        <v>774</v>
      </c>
      <c r="C98" s="4">
        <v>883</v>
      </c>
      <c r="D98" s="4">
        <v>47</v>
      </c>
      <c r="E98" s="4">
        <v>128</v>
      </c>
      <c r="F98" s="4"/>
      <c r="G98" s="4"/>
      <c r="H98" s="4">
        <v>580600</v>
      </c>
      <c r="I98" s="4">
        <v>1415900</v>
      </c>
      <c r="J98" s="4">
        <v>59000</v>
      </c>
      <c r="K98" s="6">
        <f t="shared" si="6"/>
        <v>2.9551715502128727E-2</v>
      </c>
      <c r="L98" s="15">
        <v>-1.7600000000000001E-2</v>
      </c>
      <c r="M98" s="4">
        <v>2000400</v>
      </c>
      <c r="N98" s="4">
        <f t="shared" si="7"/>
        <v>2119328.5714285714</v>
      </c>
      <c r="O98" s="4">
        <f t="shared" si="5"/>
        <v>1098300</v>
      </c>
    </row>
    <row r="99" spans="1:15" x14ac:dyDescent="0.2">
      <c r="A99" s="2" t="s">
        <v>77</v>
      </c>
      <c r="B99" s="4">
        <v>746</v>
      </c>
      <c r="C99" s="4">
        <v>636</v>
      </c>
      <c r="D99" s="4">
        <v>43</v>
      </c>
      <c r="E99" s="4">
        <v>89</v>
      </c>
      <c r="F99" s="4"/>
      <c r="G99" s="4"/>
      <c r="H99" s="4">
        <v>516200</v>
      </c>
      <c r="I99" s="4">
        <v>1178700</v>
      </c>
      <c r="J99" s="4">
        <v>45500</v>
      </c>
      <c r="K99" s="6">
        <f t="shared" si="6"/>
        <v>2.6845241607174466E-2</v>
      </c>
      <c r="L99" s="15">
        <v>-4.5999999999999999E-3</v>
      </c>
      <c r="M99" s="4">
        <v>1753500</v>
      </c>
      <c r="N99" s="4">
        <f t="shared" si="7"/>
        <v>2135842.8571428573</v>
      </c>
      <c r="O99" s="4">
        <f t="shared" si="5"/>
        <v>1098300</v>
      </c>
    </row>
    <row r="100" spans="1:15" x14ac:dyDescent="0.2">
      <c r="A100" s="2" t="s">
        <v>78</v>
      </c>
      <c r="B100" s="4">
        <v>628</v>
      </c>
      <c r="C100" s="4">
        <v>1336</v>
      </c>
      <c r="D100" s="4">
        <v>40</v>
      </c>
      <c r="E100" s="4">
        <v>83</v>
      </c>
      <c r="F100" s="4"/>
      <c r="G100" s="4"/>
      <c r="H100" s="4">
        <v>499700</v>
      </c>
      <c r="I100" s="4">
        <v>765500</v>
      </c>
      <c r="J100" s="4">
        <v>93500</v>
      </c>
      <c r="K100" s="6">
        <f t="shared" si="6"/>
        <v>7.3901359468858674E-2</v>
      </c>
      <c r="L100" s="15">
        <v>8.199999999999999E-3</v>
      </c>
      <c r="M100" s="4">
        <v>1366700</v>
      </c>
      <c r="N100" s="4">
        <f t="shared" si="7"/>
        <v>2136485.7142857141</v>
      </c>
      <c r="O100" s="4">
        <f t="shared" si="5"/>
        <v>1098300</v>
      </c>
    </row>
    <row r="101" spans="1:15" x14ac:dyDescent="0.2">
      <c r="A101" s="2" t="s">
        <v>79</v>
      </c>
      <c r="B101" s="4">
        <v>783</v>
      </c>
      <c r="C101" s="4">
        <v>3000</v>
      </c>
      <c r="D101" s="4">
        <v>89</v>
      </c>
      <c r="E101" s="4">
        <v>44</v>
      </c>
      <c r="F101" s="4"/>
      <c r="G101" s="4"/>
      <c r="H101" s="4">
        <v>488800</v>
      </c>
      <c r="I101" s="4">
        <v>474800</v>
      </c>
      <c r="J101" s="4">
        <v>134700</v>
      </c>
      <c r="K101" s="6">
        <f t="shared" si="6"/>
        <v>0.13978829389788294</v>
      </c>
      <c r="L101" s="15">
        <v>1.6500000000000001E-2</v>
      </c>
      <c r="M101" s="4">
        <v>1098300</v>
      </c>
      <c r="N101" s="4">
        <f t="shared" si="7"/>
        <v>2149957.1428571427</v>
      </c>
      <c r="O101" s="4">
        <f t="shared" si="5"/>
        <v>1408600</v>
      </c>
    </row>
    <row r="102" spans="1:15" x14ac:dyDescent="0.2">
      <c r="A102" s="2" t="s">
        <v>80</v>
      </c>
      <c r="B102" s="4">
        <v>592</v>
      </c>
      <c r="C102" s="4">
        <v>1741</v>
      </c>
      <c r="D102" s="4">
        <v>69</v>
      </c>
      <c r="E102" s="4">
        <v>77</v>
      </c>
      <c r="F102" s="4"/>
      <c r="G102" s="4"/>
      <c r="H102" s="4">
        <v>467200</v>
      </c>
      <c r="I102" s="4">
        <v>893900</v>
      </c>
      <c r="J102" s="4">
        <v>47000</v>
      </c>
      <c r="K102" s="6">
        <f t="shared" si="6"/>
        <v>3.4530894129747997E-2</v>
      </c>
      <c r="L102" s="15">
        <v>6.0000000000000001E-3</v>
      </c>
      <c r="M102" s="4">
        <v>1408600</v>
      </c>
      <c r="N102" s="4">
        <f t="shared" si="7"/>
        <v>2153252.3809523811</v>
      </c>
      <c r="O102" s="4">
        <f t="shared" si="5"/>
        <v>1434200</v>
      </c>
    </row>
    <row r="103" spans="1:15" x14ac:dyDescent="0.2">
      <c r="A103" s="2" t="s">
        <v>81</v>
      </c>
      <c r="B103" s="4">
        <v>1513</v>
      </c>
      <c r="C103" s="4">
        <v>1789</v>
      </c>
      <c r="D103" s="4">
        <v>69</v>
      </c>
      <c r="E103" s="4">
        <v>241</v>
      </c>
      <c r="F103" s="4"/>
      <c r="G103" s="4"/>
      <c r="H103" s="4">
        <v>1145000</v>
      </c>
      <c r="I103" s="4">
        <v>2627000</v>
      </c>
      <c r="J103" s="4">
        <v>105500</v>
      </c>
      <c r="K103" s="6">
        <f t="shared" si="6"/>
        <v>2.7969247083775184E-2</v>
      </c>
      <c r="L103" s="15">
        <v>-6.6299999999999998E-2</v>
      </c>
      <c r="M103" s="4">
        <v>3894200</v>
      </c>
      <c r="N103" s="4">
        <f t="shared" si="7"/>
        <v>2066766.6666666667</v>
      </c>
      <c r="O103" s="4">
        <f t="shared" si="5"/>
        <v>1434200</v>
      </c>
    </row>
    <row r="104" spans="1:15" x14ac:dyDescent="0.2">
      <c r="A104" s="2" t="s">
        <v>82</v>
      </c>
      <c r="B104" s="4">
        <v>868</v>
      </c>
      <c r="C104" s="4">
        <v>835</v>
      </c>
      <c r="D104" s="4">
        <v>59</v>
      </c>
      <c r="E104" s="4">
        <v>176</v>
      </c>
      <c r="F104" s="4"/>
      <c r="G104" s="4"/>
      <c r="H104" s="4">
        <v>766400</v>
      </c>
      <c r="I104" s="4">
        <v>1660400</v>
      </c>
      <c r="J104" s="4">
        <v>162100</v>
      </c>
      <c r="K104" s="6">
        <f t="shared" si="6"/>
        <v>6.6795780451623543E-2</v>
      </c>
      <c r="L104" s="15">
        <v>0</v>
      </c>
      <c r="M104" s="4">
        <v>2592000</v>
      </c>
      <c r="N104" s="4">
        <f t="shared" si="7"/>
        <v>2115547.6190476189</v>
      </c>
      <c r="O104" s="4">
        <f t="shared" si="5"/>
        <v>1434200</v>
      </c>
    </row>
    <row r="105" spans="1:15" x14ac:dyDescent="0.2">
      <c r="A105" s="2" t="s">
        <v>83</v>
      </c>
      <c r="B105" s="4">
        <v>947</v>
      </c>
      <c r="C105" s="4">
        <v>1577</v>
      </c>
      <c r="D105" s="4">
        <v>242</v>
      </c>
      <c r="E105" s="4">
        <v>139</v>
      </c>
      <c r="F105" s="4"/>
      <c r="G105" s="4"/>
      <c r="H105" s="4">
        <v>742500</v>
      </c>
      <c r="I105" s="4">
        <v>1496100</v>
      </c>
      <c r="J105" s="4">
        <v>81300</v>
      </c>
      <c r="K105" s="6">
        <f t="shared" si="6"/>
        <v>3.6317341195389978E-2</v>
      </c>
      <c r="L105" s="15">
        <v>-6.6E-3</v>
      </c>
      <c r="M105" s="4">
        <v>2242700</v>
      </c>
      <c r="N105" s="4">
        <f t="shared" si="7"/>
        <v>2068561.9047619049</v>
      </c>
      <c r="O105" s="4">
        <f t="shared" si="5"/>
        <v>1304100</v>
      </c>
    </row>
    <row r="106" spans="1:15" x14ac:dyDescent="0.2">
      <c r="A106" s="2" t="s">
        <v>84</v>
      </c>
      <c r="B106" s="4">
        <v>888</v>
      </c>
      <c r="C106" s="4">
        <v>1073</v>
      </c>
      <c r="D106" s="4">
        <v>67</v>
      </c>
      <c r="E106" s="4">
        <v>52</v>
      </c>
      <c r="F106" s="4"/>
      <c r="G106" s="4"/>
      <c r="H106" s="4">
        <v>762600</v>
      </c>
      <c r="I106" s="4">
        <v>668000</v>
      </c>
      <c r="J106" s="4">
        <v>59000</v>
      </c>
      <c r="K106" s="6">
        <f t="shared" si="6"/>
        <v>4.1241437159233889E-2</v>
      </c>
      <c r="L106" s="15">
        <v>9.0000000000000011E-3</v>
      </c>
      <c r="M106" s="4">
        <v>1434200</v>
      </c>
      <c r="N106" s="4">
        <f t="shared" si="7"/>
        <v>2048809.5238095238</v>
      </c>
      <c r="O106" s="4">
        <f t="shared" si="5"/>
        <v>1304100</v>
      </c>
    </row>
    <row r="107" spans="1:15" x14ac:dyDescent="0.2">
      <c r="A107" s="2" t="s">
        <v>85</v>
      </c>
      <c r="B107" s="4">
        <v>2461</v>
      </c>
      <c r="C107" s="4">
        <v>1699</v>
      </c>
      <c r="D107" s="4">
        <v>146</v>
      </c>
      <c r="E107" s="4">
        <v>121</v>
      </c>
      <c r="F107" s="4"/>
      <c r="G107" s="4"/>
      <c r="H107" s="4">
        <v>2332200</v>
      </c>
      <c r="I107" s="4">
        <v>1430200</v>
      </c>
      <c r="J107" s="4">
        <v>63300</v>
      </c>
      <c r="K107" s="6">
        <f t="shared" si="6"/>
        <v>1.682436742504784E-2</v>
      </c>
      <c r="L107" s="15">
        <v>3.9399999999999998E-2</v>
      </c>
      <c r="M107" s="4">
        <v>3833100</v>
      </c>
      <c r="N107" s="4">
        <f t="shared" si="7"/>
        <v>1919133.3333333333</v>
      </c>
      <c r="O107" s="4">
        <f t="shared" si="5"/>
        <v>1304100</v>
      </c>
    </row>
    <row r="108" spans="1:15" x14ac:dyDescent="0.2">
      <c r="A108" s="2" t="s">
        <v>86</v>
      </c>
      <c r="B108" s="4">
        <v>823</v>
      </c>
      <c r="C108" s="4">
        <v>1040</v>
      </c>
      <c r="D108" s="4">
        <v>61</v>
      </c>
      <c r="E108" s="4">
        <v>87</v>
      </c>
      <c r="F108" s="4"/>
      <c r="G108" s="4"/>
      <c r="H108" s="4">
        <v>730200</v>
      </c>
      <c r="I108" s="4">
        <v>846300</v>
      </c>
      <c r="J108" s="4">
        <v>41000</v>
      </c>
      <c r="K108" s="6">
        <f t="shared" si="6"/>
        <v>2.6006977481763401E-2</v>
      </c>
      <c r="L108" s="15">
        <v>2.3999999999999998E-3</v>
      </c>
      <c r="M108" s="4">
        <v>1591800</v>
      </c>
      <c r="N108" s="4">
        <f t="shared" si="7"/>
        <v>1906352.3809523811</v>
      </c>
      <c r="O108" s="4">
        <f t="shared" si="5"/>
        <v>1304100</v>
      </c>
    </row>
    <row r="109" spans="1:15" x14ac:dyDescent="0.2">
      <c r="A109" s="2" t="s">
        <v>87</v>
      </c>
      <c r="B109" s="4">
        <v>2077</v>
      </c>
      <c r="C109" s="4">
        <v>983</v>
      </c>
      <c r="D109" s="4">
        <v>54</v>
      </c>
      <c r="E109" s="4">
        <v>139</v>
      </c>
      <c r="F109" s="4"/>
      <c r="G109" s="4"/>
      <c r="H109" s="4">
        <v>1640500</v>
      </c>
      <c r="I109" s="4">
        <v>1659600</v>
      </c>
      <c r="J109" s="4">
        <v>232100</v>
      </c>
      <c r="K109" s="6">
        <f t="shared" si="6"/>
        <v>7.0331202084785313E-2</v>
      </c>
      <c r="L109" s="15">
        <v>8.199999999999999E-3</v>
      </c>
      <c r="M109" s="4">
        <v>3315000</v>
      </c>
      <c r="N109" s="4">
        <f t="shared" si="7"/>
        <v>1914538.0952380951</v>
      </c>
      <c r="O109" s="4">
        <f t="shared" si="5"/>
        <v>1304100</v>
      </c>
    </row>
    <row r="110" spans="1:15" x14ac:dyDescent="0.2">
      <c r="A110" s="2" t="s">
        <v>88</v>
      </c>
      <c r="B110" s="4">
        <v>597</v>
      </c>
      <c r="C110" s="4">
        <v>1227</v>
      </c>
      <c r="D110" s="4">
        <v>34</v>
      </c>
      <c r="E110" s="4">
        <v>61</v>
      </c>
      <c r="F110" s="4"/>
      <c r="G110" s="4"/>
      <c r="H110" s="4">
        <v>548000</v>
      </c>
      <c r="I110" s="4">
        <v>699800</v>
      </c>
      <c r="J110" s="4">
        <v>56100</v>
      </c>
      <c r="K110" s="6">
        <f t="shared" si="6"/>
        <v>4.4959128065395093E-2</v>
      </c>
      <c r="L110" s="15">
        <v>-3.4999999999999996E-3</v>
      </c>
      <c r="M110" s="4">
        <v>1304100</v>
      </c>
      <c r="N110" s="4">
        <f t="shared" si="7"/>
        <v>1954966.6666666667</v>
      </c>
      <c r="O110" s="4">
        <f t="shared" si="5"/>
        <v>1472200</v>
      </c>
    </row>
    <row r="111" spans="1:15" x14ac:dyDescent="0.2">
      <c r="A111" s="2" t="s">
        <v>89</v>
      </c>
      <c r="B111" s="4">
        <v>495</v>
      </c>
      <c r="C111" s="4">
        <v>1099</v>
      </c>
      <c r="D111" s="4">
        <v>94</v>
      </c>
      <c r="E111" s="4">
        <v>66</v>
      </c>
      <c r="F111" s="4"/>
      <c r="G111" s="4"/>
      <c r="H111" s="4">
        <v>466200</v>
      </c>
      <c r="I111" s="4">
        <v>759600</v>
      </c>
      <c r="J111" s="4">
        <v>5000</v>
      </c>
      <c r="K111" s="6">
        <f t="shared" si="6"/>
        <v>4.0789688366780876E-3</v>
      </c>
      <c r="L111" s="15">
        <v>-1.8600000000000002E-2</v>
      </c>
      <c r="M111" s="4">
        <v>1472200</v>
      </c>
      <c r="N111" s="4">
        <f t="shared" si="7"/>
        <v>1998671.4285714286</v>
      </c>
      <c r="O111" s="4">
        <f t="shared" si="5"/>
        <v>1622400</v>
      </c>
    </row>
    <row r="112" spans="1:15" x14ac:dyDescent="0.2">
      <c r="A112" s="2" t="s">
        <v>90</v>
      </c>
      <c r="B112" s="4">
        <v>628</v>
      </c>
      <c r="C112" s="4">
        <v>1599</v>
      </c>
      <c r="D112" s="4">
        <v>100</v>
      </c>
      <c r="E112" s="4">
        <v>131</v>
      </c>
      <c r="F112" s="4"/>
      <c r="G112" s="4"/>
      <c r="H112" s="4">
        <v>419700</v>
      </c>
      <c r="I112" s="4">
        <v>1151300</v>
      </c>
      <c r="J112" s="4">
        <v>49700</v>
      </c>
      <c r="K112" s="6">
        <f t="shared" si="6"/>
        <v>3.1635900700190962E-2</v>
      </c>
      <c r="L112" s="15">
        <v>0</v>
      </c>
      <c r="M112" s="4">
        <v>1622400</v>
      </c>
      <c r="N112" s="4">
        <f t="shared" ref="N112:N129" si="8">AVERAGE($M113:$M133)</f>
        <v>2007361.9047619049</v>
      </c>
      <c r="O112" s="4">
        <f t="shared" si="5"/>
        <v>1763900</v>
      </c>
    </row>
    <row r="113" spans="1:15" x14ac:dyDescent="0.2">
      <c r="A113" s="2" t="s">
        <v>91</v>
      </c>
      <c r="B113" s="4">
        <v>1004</v>
      </c>
      <c r="C113" s="4">
        <v>1823</v>
      </c>
      <c r="D113" s="4">
        <v>56</v>
      </c>
      <c r="E113" s="4">
        <v>86</v>
      </c>
      <c r="F113" s="4"/>
      <c r="G113" s="4"/>
      <c r="H113" s="4">
        <v>867500</v>
      </c>
      <c r="I113" s="4">
        <v>884600</v>
      </c>
      <c r="J113" s="4">
        <v>60000</v>
      </c>
      <c r="K113" s="6">
        <f t="shared" si="6"/>
        <v>3.4244620740825293E-2</v>
      </c>
      <c r="L113" s="15">
        <v>3.4999999999999996E-3</v>
      </c>
      <c r="M113" s="4">
        <v>1812700</v>
      </c>
      <c r="N113" s="4">
        <f t="shared" si="8"/>
        <v>2101585.7142857141</v>
      </c>
      <c r="O113" s="4">
        <f t="shared" si="5"/>
        <v>1559300</v>
      </c>
    </row>
    <row r="114" spans="1:15" x14ac:dyDescent="0.2">
      <c r="A114" s="2" t="s">
        <v>92</v>
      </c>
      <c r="B114" s="4">
        <v>1297</v>
      </c>
      <c r="C114" s="4">
        <v>1283</v>
      </c>
      <c r="D114" s="4">
        <v>47</v>
      </c>
      <c r="E114" s="4">
        <v>153</v>
      </c>
      <c r="F114" s="4"/>
      <c r="G114" s="4"/>
      <c r="H114" s="4">
        <v>1041100</v>
      </c>
      <c r="I114" s="4">
        <v>1516600</v>
      </c>
      <c r="J114" s="4">
        <v>47100</v>
      </c>
      <c r="K114" s="6">
        <f t="shared" si="6"/>
        <v>1.8414982210579817E-2</v>
      </c>
      <c r="L114" s="15">
        <v>9.300000000000001E-3</v>
      </c>
      <c r="M114" s="4">
        <v>2610000</v>
      </c>
      <c r="N114" s="4">
        <f t="shared" si="8"/>
        <v>2003700</v>
      </c>
      <c r="O114" s="4">
        <f t="shared" si="5"/>
        <v>1559300</v>
      </c>
    </row>
    <row r="115" spans="1:15" x14ac:dyDescent="0.2">
      <c r="A115" s="2" t="s">
        <v>93</v>
      </c>
      <c r="B115" s="4">
        <v>736</v>
      </c>
      <c r="C115" s="4">
        <v>1418</v>
      </c>
      <c r="D115" s="4">
        <v>215</v>
      </c>
      <c r="E115" s="4">
        <v>124</v>
      </c>
      <c r="F115" s="4"/>
      <c r="G115" s="4"/>
      <c r="H115" s="4">
        <v>576300</v>
      </c>
      <c r="I115" s="4">
        <v>1397600</v>
      </c>
      <c r="J115" s="4"/>
      <c r="K115" s="4"/>
      <c r="L115" s="15">
        <v>0</v>
      </c>
      <c r="M115" s="4">
        <v>2092600</v>
      </c>
      <c r="N115" s="4">
        <f t="shared" si="8"/>
        <v>1954657.142857143</v>
      </c>
      <c r="O115" s="4">
        <f t="shared" si="5"/>
        <v>1559300</v>
      </c>
    </row>
    <row r="116" spans="1:15" x14ac:dyDescent="0.2">
      <c r="A116" s="2" t="s">
        <v>94</v>
      </c>
      <c r="B116" s="4">
        <v>785</v>
      </c>
      <c r="C116" s="4">
        <v>783</v>
      </c>
      <c r="D116" s="4">
        <v>78</v>
      </c>
      <c r="E116" s="4">
        <v>104</v>
      </c>
      <c r="F116" s="4"/>
      <c r="G116" s="4"/>
      <c r="H116" s="4">
        <v>592800</v>
      </c>
      <c r="I116" s="4">
        <v>1116900</v>
      </c>
      <c r="J116" s="4"/>
      <c r="K116" s="4"/>
      <c r="L116" s="15">
        <v>-1.7299999999999999E-2</v>
      </c>
      <c r="M116" s="4">
        <v>1763900</v>
      </c>
      <c r="N116" s="4">
        <f t="shared" si="8"/>
        <v>1921047.6190476189</v>
      </c>
      <c r="O116" s="4">
        <f t="shared" si="5"/>
        <v>1380200</v>
      </c>
    </row>
    <row r="117" spans="1:15" x14ac:dyDescent="0.2">
      <c r="A117" s="2" t="s">
        <v>95</v>
      </c>
      <c r="B117" s="4">
        <v>2446</v>
      </c>
      <c r="C117" s="4">
        <v>1475</v>
      </c>
      <c r="D117" s="4">
        <v>58</v>
      </c>
      <c r="E117" s="4">
        <v>133</v>
      </c>
      <c r="F117" s="4"/>
      <c r="G117" s="4"/>
      <c r="H117" s="4">
        <v>2141600</v>
      </c>
      <c r="I117" s="4">
        <v>1304400</v>
      </c>
      <c r="J117" s="4"/>
      <c r="K117" s="4"/>
      <c r="L117" s="15">
        <v>4.9000000000000002E-2</v>
      </c>
      <c r="M117" s="4">
        <v>3553400</v>
      </c>
      <c r="N117" s="4">
        <f t="shared" si="8"/>
        <v>1805923.8095238095</v>
      </c>
      <c r="O117" s="4">
        <f t="shared" si="5"/>
        <v>1380200</v>
      </c>
    </row>
    <row r="118" spans="1:15" x14ac:dyDescent="0.2">
      <c r="A118" s="2" t="s">
        <v>96</v>
      </c>
      <c r="B118" s="4">
        <v>843</v>
      </c>
      <c r="C118" s="4">
        <v>1045</v>
      </c>
      <c r="D118" s="4">
        <v>122</v>
      </c>
      <c r="E118" s="4">
        <v>61</v>
      </c>
      <c r="F118" s="4"/>
      <c r="G118" s="4"/>
      <c r="H118" s="4">
        <v>801800</v>
      </c>
      <c r="I118" s="4">
        <v>691000</v>
      </c>
      <c r="J118" s="4"/>
      <c r="K118" s="4"/>
      <c r="L118" s="15">
        <v>1.5800000000000002E-2</v>
      </c>
      <c r="M118" s="4">
        <v>1559300</v>
      </c>
      <c r="N118" s="4">
        <f t="shared" si="8"/>
        <v>1899033.3333333333</v>
      </c>
      <c r="O118" s="4">
        <f t="shared" si="5"/>
        <v>1380200</v>
      </c>
    </row>
    <row r="119" spans="1:15" x14ac:dyDescent="0.2">
      <c r="A119" s="2" t="s">
        <v>97</v>
      </c>
      <c r="B119" s="4">
        <v>653</v>
      </c>
      <c r="C119" s="4">
        <v>759</v>
      </c>
      <c r="D119" s="4">
        <v>58</v>
      </c>
      <c r="E119" s="4">
        <v>134</v>
      </c>
      <c r="F119" s="4"/>
      <c r="G119" s="4"/>
      <c r="H119" s="4">
        <v>583100</v>
      </c>
      <c r="I119" s="4">
        <v>1599800</v>
      </c>
      <c r="J119" s="4"/>
      <c r="K119" s="4"/>
      <c r="L119" s="15">
        <v>-3.0299999999999997E-2</v>
      </c>
      <c r="M119" s="4">
        <v>2185200</v>
      </c>
      <c r="N119" s="4">
        <f t="shared" si="8"/>
        <v>1848647.6190476189</v>
      </c>
      <c r="O119" s="4">
        <f t="shared" si="5"/>
        <v>1380200</v>
      </c>
    </row>
    <row r="120" spans="1:15" x14ac:dyDescent="0.2">
      <c r="A120" s="2" t="s">
        <v>98</v>
      </c>
      <c r="B120" s="4">
        <v>1241</v>
      </c>
      <c r="C120" s="4">
        <v>1109</v>
      </c>
      <c r="D120" s="4">
        <v>40</v>
      </c>
      <c r="E120" s="4">
        <v>90</v>
      </c>
      <c r="F120" s="4"/>
      <c r="G120" s="4"/>
      <c r="H120" s="4">
        <v>1180100</v>
      </c>
      <c r="I120" s="4">
        <v>919200</v>
      </c>
      <c r="J120" s="4"/>
      <c r="K120" s="4"/>
      <c r="L120" s="15">
        <v>1.0800000000000001E-2</v>
      </c>
      <c r="M120" s="4">
        <v>2100300</v>
      </c>
      <c r="N120" s="4">
        <f t="shared" si="8"/>
        <v>1796715.8095238095</v>
      </c>
      <c r="O120" s="4">
        <f t="shared" si="5"/>
        <v>1380200</v>
      </c>
    </row>
    <row r="121" spans="1:15" x14ac:dyDescent="0.2">
      <c r="A121" s="2" t="s">
        <v>99</v>
      </c>
      <c r="B121" s="4">
        <v>1230</v>
      </c>
      <c r="C121" s="4">
        <v>1198</v>
      </c>
      <c r="D121" s="4">
        <v>47</v>
      </c>
      <c r="E121" s="4">
        <v>55</v>
      </c>
      <c r="F121" s="4"/>
      <c r="G121" s="4"/>
      <c r="H121" s="4">
        <v>772400</v>
      </c>
      <c r="I121" s="4">
        <v>605100</v>
      </c>
      <c r="J121" s="4"/>
      <c r="K121" s="4"/>
      <c r="L121" s="15">
        <v>1.4499999999999999E-2</v>
      </c>
      <c r="M121" s="4">
        <v>1380200</v>
      </c>
      <c r="N121" s="4">
        <f t="shared" si="8"/>
        <v>1774463.5238095238</v>
      </c>
      <c r="O121" s="4">
        <f t="shared" si="5"/>
        <v>1256000</v>
      </c>
    </row>
    <row r="122" spans="1:15" x14ac:dyDescent="0.2">
      <c r="A122" s="2" t="s">
        <v>100</v>
      </c>
      <c r="B122" s="4">
        <v>658</v>
      </c>
      <c r="C122" s="4">
        <v>911</v>
      </c>
      <c r="D122" s="4">
        <v>108</v>
      </c>
      <c r="E122" s="4">
        <v>64</v>
      </c>
      <c r="F122" s="4"/>
      <c r="G122" s="4"/>
      <c r="H122" s="4">
        <v>494800</v>
      </c>
      <c r="I122" s="4">
        <v>877900</v>
      </c>
      <c r="J122" s="4"/>
      <c r="K122" s="4"/>
      <c r="L122" s="15">
        <v>-8.3999999999999995E-3</v>
      </c>
      <c r="M122" s="4">
        <v>1381200</v>
      </c>
      <c r="N122" s="4">
        <f t="shared" si="8"/>
        <v>1733051.8095238095</v>
      </c>
      <c r="O122" s="4">
        <f t="shared" si="5"/>
        <v>1019400</v>
      </c>
    </row>
    <row r="123" spans="1:15" x14ac:dyDescent="0.2">
      <c r="A123" s="2" t="s">
        <v>101</v>
      </c>
      <c r="B123" s="4">
        <v>761</v>
      </c>
      <c r="C123" s="4">
        <v>2626</v>
      </c>
      <c r="D123" s="4">
        <v>115</v>
      </c>
      <c r="E123" s="4">
        <v>74</v>
      </c>
      <c r="F123" s="4"/>
      <c r="G123" s="4"/>
      <c r="H123" s="4">
        <v>619000</v>
      </c>
      <c r="I123" s="4">
        <v>849500</v>
      </c>
      <c r="J123" s="4"/>
      <c r="K123" s="4"/>
      <c r="L123" s="15">
        <v>-4.6999999999999993E-3</v>
      </c>
      <c r="M123" s="4">
        <v>1477800</v>
      </c>
      <c r="N123" s="4">
        <f t="shared" si="8"/>
        <v>1710138.3333333333</v>
      </c>
      <c r="O123" s="4">
        <f t="shared" si="5"/>
        <v>1019400</v>
      </c>
    </row>
    <row r="124" spans="1:15" x14ac:dyDescent="0.2">
      <c r="A124" s="2" t="s">
        <v>102</v>
      </c>
      <c r="B124" s="4">
        <v>989</v>
      </c>
      <c r="C124" s="4">
        <v>720</v>
      </c>
      <c r="D124" s="4">
        <v>57</v>
      </c>
      <c r="E124" s="4">
        <v>88</v>
      </c>
      <c r="F124" s="4"/>
      <c r="G124" s="4"/>
      <c r="H124" s="4">
        <v>1129100</v>
      </c>
      <c r="I124" s="4">
        <v>918800</v>
      </c>
      <c r="J124" s="4"/>
      <c r="K124" s="4"/>
      <c r="L124" s="15">
        <v>1.3300000000000001E-2</v>
      </c>
      <c r="M124" s="4">
        <v>2078000</v>
      </c>
      <c r="N124" s="4">
        <f t="shared" si="8"/>
        <v>1645980.7142857143</v>
      </c>
      <c r="O124" s="4">
        <f t="shared" si="5"/>
        <v>1019400</v>
      </c>
    </row>
    <row r="125" spans="1:15" x14ac:dyDescent="0.2">
      <c r="A125" s="2" t="s">
        <v>103</v>
      </c>
      <c r="B125" s="4">
        <v>1371</v>
      </c>
      <c r="C125" s="4">
        <v>548</v>
      </c>
      <c r="D125" s="4">
        <v>53</v>
      </c>
      <c r="E125" s="4">
        <v>199</v>
      </c>
      <c r="F125" s="4"/>
      <c r="G125" s="4"/>
      <c r="H125" s="4">
        <v>1327600</v>
      </c>
      <c r="I125" s="4">
        <v>2254400</v>
      </c>
      <c r="J125" s="4"/>
      <c r="K125" s="4"/>
      <c r="L125" s="15">
        <v>-2.29E-2</v>
      </c>
      <c r="M125" s="4">
        <v>3616400</v>
      </c>
      <c r="N125" s="4">
        <f t="shared" si="8"/>
        <v>1571537.9047619049</v>
      </c>
      <c r="O125" s="4">
        <f t="shared" si="5"/>
        <v>1019400</v>
      </c>
    </row>
    <row r="126" spans="1:15" x14ac:dyDescent="0.2">
      <c r="A126" s="2" t="s">
        <v>104</v>
      </c>
      <c r="B126" s="4">
        <v>527</v>
      </c>
      <c r="C126" s="4">
        <v>636</v>
      </c>
      <c r="D126" s="4">
        <v>47</v>
      </c>
      <c r="E126" s="4">
        <v>64</v>
      </c>
      <c r="F126" s="4"/>
      <c r="G126" s="4"/>
      <c r="H126" s="4">
        <v>543500</v>
      </c>
      <c r="I126" s="4">
        <v>712400</v>
      </c>
      <c r="J126" s="4"/>
      <c r="K126" s="4"/>
      <c r="L126" s="15">
        <v>-4.6999999999999993E-3</v>
      </c>
      <c r="M126" s="4">
        <v>1256000</v>
      </c>
      <c r="N126" s="4">
        <f t="shared" si="8"/>
        <v>1552414.0952380951</v>
      </c>
      <c r="O126" s="4">
        <f t="shared" si="5"/>
        <v>1019400</v>
      </c>
    </row>
    <row r="127" spans="1:15" x14ac:dyDescent="0.2">
      <c r="A127" s="2" t="s">
        <v>105</v>
      </c>
      <c r="B127" s="4">
        <v>804</v>
      </c>
      <c r="C127" s="4">
        <v>754</v>
      </c>
      <c r="D127" s="4">
        <v>47</v>
      </c>
      <c r="E127" s="4">
        <v>38</v>
      </c>
      <c r="F127" s="4"/>
      <c r="G127" s="4"/>
      <c r="H127" s="4">
        <v>575900</v>
      </c>
      <c r="I127" s="4">
        <v>438500</v>
      </c>
      <c r="J127" s="4"/>
      <c r="K127" s="4"/>
      <c r="L127" s="15">
        <v>1.8000000000000002E-2</v>
      </c>
      <c r="M127" s="4">
        <v>1019400</v>
      </c>
      <c r="N127" s="4">
        <f t="shared" si="8"/>
        <v>1548093.6666666667</v>
      </c>
      <c r="O127" s="4">
        <f t="shared" si="5"/>
        <v>1109900</v>
      </c>
    </row>
    <row r="128" spans="1:15" x14ac:dyDescent="0.2">
      <c r="A128" s="2" t="s">
        <v>106</v>
      </c>
      <c r="B128" s="4">
        <v>597</v>
      </c>
      <c r="C128" s="4">
        <v>1118</v>
      </c>
      <c r="D128" s="4">
        <v>230</v>
      </c>
      <c r="E128" s="4">
        <v>60</v>
      </c>
      <c r="F128" s="4"/>
      <c r="G128" s="4"/>
      <c r="H128" s="4">
        <v>482900</v>
      </c>
      <c r="I128" s="4">
        <v>581400</v>
      </c>
      <c r="J128" s="4"/>
      <c r="K128" s="4"/>
      <c r="L128" s="15">
        <v>0</v>
      </c>
      <c r="M128" s="4">
        <v>1109900</v>
      </c>
      <c r="N128" s="4">
        <f t="shared" si="8"/>
        <v>1580701.9047619049</v>
      </c>
      <c r="O128" s="4">
        <f t="shared" si="5"/>
        <v>1323400</v>
      </c>
    </row>
    <row r="129" spans="1:15" x14ac:dyDescent="0.2">
      <c r="A129" s="2" t="s">
        <v>107</v>
      </c>
      <c r="B129" s="4">
        <v>851</v>
      </c>
      <c r="C129" s="4">
        <v>1355</v>
      </c>
      <c r="D129" s="4">
        <v>41</v>
      </c>
      <c r="E129" s="4">
        <v>73</v>
      </c>
      <c r="F129" s="4"/>
      <c r="G129" s="4"/>
      <c r="H129" s="4">
        <v>649000</v>
      </c>
      <c r="I129" s="4">
        <v>672000</v>
      </c>
      <c r="J129" s="4"/>
      <c r="K129" s="4"/>
      <c r="L129" s="15">
        <v>2.3999999999999998E-3</v>
      </c>
      <c r="M129" s="4">
        <v>1323400</v>
      </c>
      <c r="N129" s="4">
        <f t="shared" si="8"/>
        <v>1683334.3809523811</v>
      </c>
      <c r="O129" s="4">
        <f t="shared" si="5"/>
        <v>1804900</v>
      </c>
    </row>
    <row r="130" spans="1:15" x14ac:dyDescent="0.2">
      <c r="A130" s="2" t="s">
        <v>108</v>
      </c>
      <c r="B130" s="4">
        <v>2548</v>
      </c>
      <c r="C130" s="4">
        <v>804</v>
      </c>
      <c r="D130" s="4">
        <v>153</v>
      </c>
      <c r="E130" s="4">
        <v>71</v>
      </c>
      <c r="F130" s="4"/>
      <c r="G130" s="4"/>
      <c r="H130" s="4">
        <v>2509900</v>
      </c>
      <c r="I130" s="4">
        <v>867200</v>
      </c>
      <c r="J130" s="4"/>
      <c r="K130" s="4"/>
      <c r="L130" s="15">
        <v>6.93E-2</v>
      </c>
      <c r="M130" s="4">
        <v>3486900</v>
      </c>
      <c r="N130" s="4">
        <f>AVERAGE($M131:$M151)</f>
        <v>1677738.8095238095</v>
      </c>
      <c r="O130" s="4">
        <f t="shared" si="5"/>
        <v>554400</v>
      </c>
    </row>
    <row r="131" spans="1:15" x14ac:dyDescent="0.2">
      <c r="A131" s="2" t="s">
        <v>109</v>
      </c>
      <c r="B131" s="4">
        <v>698</v>
      </c>
      <c r="C131" s="4">
        <v>1025</v>
      </c>
      <c r="D131" s="4">
        <v>58</v>
      </c>
      <c r="E131" s="4">
        <v>119</v>
      </c>
      <c r="F131" s="4"/>
      <c r="G131" s="4"/>
      <c r="H131" s="4">
        <v>516200</v>
      </c>
      <c r="I131" s="4">
        <v>1432400</v>
      </c>
      <c r="J131" s="4"/>
      <c r="K131" s="4"/>
      <c r="L131" s="15">
        <v>-1.7899999999999999E-2</v>
      </c>
      <c r="M131" s="4">
        <v>2153100</v>
      </c>
      <c r="N131" s="4">
        <f>AVERAGE($M132:$M152)</f>
        <v>1704048.3333333333</v>
      </c>
      <c r="O131" s="4">
        <f t="shared" si="5"/>
        <v>554400</v>
      </c>
    </row>
    <row r="132" spans="1:15" x14ac:dyDescent="0.2">
      <c r="A132" s="2" t="s">
        <v>110</v>
      </c>
      <c r="B132" s="4">
        <v>1568</v>
      </c>
      <c r="C132" s="4">
        <v>1179</v>
      </c>
      <c r="D132" s="4">
        <v>216</v>
      </c>
      <c r="E132" s="4">
        <v>70</v>
      </c>
      <c r="F132" s="4"/>
      <c r="G132" s="4"/>
      <c r="H132" s="4">
        <v>1572300</v>
      </c>
      <c r="I132" s="4">
        <v>722800</v>
      </c>
      <c r="J132" s="4"/>
      <c r="K132" s="4"/>
      <c r="L132" s="15">
        <v>3.1200000000000002E-2</v>
      </c>
      <c r="M132" s="4">
        <v>2390000</v>
      </c>
      <c r="O132" s="4">
        <f t="shared" si="5"/>
        <v>554400</v>
      </c>
    </row>
    <row r="133" spans="1:15" x14ac:dyDescent="0.2">
      <c r="A133" s="2" t="s">
        <v>111</v>
      </c>
      <c r="B133" s="4">
        <v>1021</v>
      </c>
      <c r="C133" s="4">
        <v>403</v>
      </c>
      <c r="D133" s="4">
        <v>24</v>
      </c>
      <c r="E133" s="4">
        <v>78</v>
      </c>
      <c r="F133" s="4"/>
      <c r="G133" s="4"/>
      <c r="H133" s="4">
        <v>738600</v>
      </c>
      <c r="I133" s="4">
        <v>940200</v>
      </c>
      <c r="J133" s="4"/>
      <c r="K133" s="4"/>
      <c r="L133" s="15">
        <v>0</v>
      </c>
      <c r="M133" s="4">
        <v>1804900</v>
      </c>
      <c r="O133" s="4">
        <f t="shared" si="5"/>
        <v>554400</v>
      </c>
    </row>
    <row r="134" spans="1:15" x14ac:dyDescent="0.2">
      <c r="A134" s="2" t="s">
        <v>112</v>
      </c>
      <c r="B134" s="4">
        <v>2750</v>
      </c>
      <c r="C134" s="4">
        <v>845</v>
      </c>
      <c r="D134" s="4">
        <v>22</v>
      </c>
      <c r="E134" s="4">
        <v>59</v>
      </c>
      <c r="F134" s="4"/>
      <c r="G134" s="4"/>
      <c r="H134" s="4">
        <v>2468400</v>
      </c>
      <c r="I134" s="4">
        <v>897600</v>
      </c>
      <c r="J134" s="4"/>
      <c r="K134" s="4"/>
      <c r="L134" s="15">
        <v>5.4800000000000001E-2</v>
      </c>
      <c r="M134" s="4">
        <v>3791400</v>
      </c>
      <c r="O134" s="4">
        <f t="shared" si="5"/>
        <v>554400</v>
      </c>
    </row>
    <row r="135" spans="1:15" x14ac:dyDescent="0.2">
      <c r="A135" s="2" t="s">
        <v>113</v>
      </c>
      <c r="B135" s="4">
        <v>388</v>
      </c>
      <c r="C135" s="4">
        <v>854</v>
      </c>
      <c r="D135" s="4">
        <v>22</v>
      </c>
      <c r="E135" s="4">
        <v>15</v>
      </c>
      <c r="F135" s="4"/>
      <c r="G135" s="4"/>
      <c r="H135" s="4">
        <v>263400</v>
      </c>
      <c r="I135" s="4">
        <v>237000</v>
      </c>
      <c r="J135" s="4"/>
      <c r="K135" s="4"/>
      <c r="L135" s="15">
        <v>0</v>
      </c>
      <c r="M135" s="4">
        <v>554400</v>
      </c>
      <c r="O135" s="4">
        <f t="shared" si="5"/>
        <v>1058100</v>
      </c>
    </row>
    <row r="136" spans="1:15" x14ac:dyDescent="0.2">
      <c r="A136" s="2" t="s">
        <v>114</v>
      </c>
      <c r="B136" s="4">
        <v>409</v>
      </c>
      <c r="C136" s="4">
        <v>1016</v>
      </c>
      <c r="D136" s="4">
        <v>30</v>
      </c>
      <c r="E136" s="4">
        <v>54</v>
      </c>
      <c r="F136" s="4"/>
      <c r="G136" s="4"/>
      <c r="H136" s="4">
        <v>288000</v>
      </c>
      <c r="I136" s="4">
        <v>772500</v>
      </c>
      <c r="J136" s="4"/>
      <c r="K136" s="4"/>
      <c r="L136" s="15">
        <v>-4.0999999999999995E-3</v>
      </c>
      <c r="M136" s="4">
        <v>1062700</v>
      </c>
      <c r="O136" s="4">
        <f t="shared" si="5"/>
        <v>1009732</v>
      </c>
    </row>
    <row r="137" spans="1:15" x14ac:dyDescent="0.2">
      <c r="A137" s="2" t="s">
        <v>115</v>
      </c>
      <c r="B137" s="4">
        <v>464</v>
      </c>
      <c r="C137" s="4">
        <v>2140</v>
      </c>
      <c r="D137" s="4">
        <v>122</v>
      </c>
      <c r="E137" s="4">
        <v>44</v>
      </c>
      <c r="F137" s="4"/>
      <c r="G137" s="4"/>
      <c r="H137" s="4">
        <v>315800</v>
      </c>
      <c r="I137" s="4">
        <v>659700</v>
      </c>
      <c r="J137" s="4"/>
      <c r="K137" s="4"/>
      <c r="L137" s="15">
        <v>-4.0000000000000001E-3</v>
      </c>
      <c r="M137" s="4">
        <v>1058100</v>
      </c>
      <c r="O137" s="4">
        <f t="shared" si="5"/>
        <v>912902</v>
      </c>
    </row>
    <row r="138" spans="1:15" x14ac:dyDescent="0.2">
      <c r="A138" s="2" t="s">
        <v>116</v>
      </c>
      <c r="B138" s="4">
        <v>703</v>
      </c>
      <c r="C138" s="4">
        <v>635</v>
      </c>
      <c r="D138" s="4">
        <v>48</v>
      </c>
      <c r="E138" s="4">
        <v>40</v>
      </c>
      <c r="F138" s="4"/>
      <c r="G138" s="4"/>
      <c r="H138" s="4">
        <v>482000</v>
      </c>
      <c r="I138" s="4">
        <v>644000</v>
      </c>
      <c r="J138" s="4"/>
      <c r="K138" s="4"/>
      <c r="L138" s="15">
        <v>-1.49E-2</v>
      </c>
      <c r="M138" s="4">
        <v>1135800</v>
      </c>
      <c r="O138" s="4">
        <f t="shared" si="5"/>
        <v>511554</v>
      </c>
    </row>
    <row r="139" spans="1:15" x14ac:dyDescent="0.2">
      <c r="A139" s="2" t="s">
        <v>117</v>
      </c>
      <c r="B139" s="4">
        <v>2055</v>
      </c>
      <c r="C139" s="4">
        <v>638</v>
      </c>
      <c r="D139" s="4">
        <v>31</v>
      </c>
      <c r="E139" s="4">
        <v>149</v>
      </c>
      <c r="F139" s="4"/>
      <c r="G139" s="4"/>
      <c r="H139" s="4">
        <v>1619400</v>
      </c>
      <c r="I139" s="4">
        <v>1890500</v>
      </c>
      <c r="J139" s="4"/>
      <c r="K139" s="4"/>
      <c r="L139" s="15">
        <v>2.76E-2</v>
      </c>
      <c r="M139" s="4">
        <v>3514600</v>
      </c>
      <c r="O139" s="4">
        <f t="shared" si="5"/>
        <v>511554</v>
      </c>
    </row>
    <row r="140" spans="1:15" x14ac:dyDescent="0.2">
      <c r="A140" s="2" t="s">
        <v>118</v>
      </c>
      <c r="B140" s="4">
        <v>673</v>
      </c>
      <c r="C140" s="4">
        <v>460</v>
      </c>
      <c r="D140" s="4">
        <v>39</v>
      </c>
      <c r="E140" s="4">
        <v>39</v>
      </c>
      <c r="F140" s="4"/>
      <c r="G140" s="4"/>
      <c r="H140" s="4">
        <v>576700</v>
      </c>
      <c r="I140" s="4">
        <v>507700</v>
      </c>
      <c r="J140" s="4"/>
      <c r="K140" s="4"/>
      <c r="L140" s="15">
        <v>1.1200000000000002E-2</v>
      </c>
      <c r="M140" s="4">
        <v>1127100</v>
      </c>
      <c r="O140" s="4">
        <f t="shared" si="5"/>
        <v>511554</v>
      </c>
    </row>
    <row r="141" spans="1:15" x14ac:dyDescent="0.2">
      <c r="A141" s="2" t="s">
        <v>119</v>
      </c>
      <c r="B141" s="4">
        <v>619</v>
      </c>
      <c r="C141" s="4">
        <v>463</v>
      </c>
      <c r="D141" s="4">
        <v>9</v>
      </c>
      <c r="E141" s="4">
        <v>40</v>
      </c>
      <c r="F141" s="4"/>
      <c r="G141" s="4"/>
      <c r="H141" s="4">
        <v>455800</v>
      </c>
      <c r="I141" s="4">
        <v>515800</v>
      </c>
      <c r="J141" s="4"/>
      <c r="K141" s="4"/>
      <c r="L141" s="15">
        <v>1.4000000000000002E-3</v>
      </c>
      <c r="M141" s="4">
        <v>1009732</v>
      </c>
      <c r="O141" s="4">
        <f t="shared" si="5"/>
        <v>511554</v>
      </c>
    </row>
    <row r="142" spans="1:15" x14ac:dyDescent="0.2">
      <c r="A142" s="2" t="s">
        <v>120</v>
      </c>
      <c r="B142" s="4">
        <v>722</v>
      </c>
      <c r="C142" s="4">
        <v>944</v>
      </c>
      <c r="D142" s="4">
        <v>19</v>
      </c>
      <c r="E142" s="4">
        <v>15</v>
      </c>
      <c r="F142" s="4"/>
      <c r="G142" s="4"/>
      <c r="H142" s="4">
        <v>633700</v>
      </c>
      <c r="I142" s="4">
        <v>278500</v>
      </c>
      <c r="J142" s="4"/>
      <c r="K142" s="4"/>
      <c r="L142" s="15">
        <v>3.4599999999999999E-2</v>
      </c>
      <c r="M142" s="4">
        <v>912902</v>
      </c>
      <c r="O142" s="4">
        <f t="shared" si="5"/>
        <v>511554</v>
      </c>
    </row>
    <row r="143" spans="1:15" x14ac:dyDescent="0.2">
      <c r="A143" s="2" t="s">
        <v>121</v>
      </c>
      <c r="B143" s="4">
        <v>271</v>
      </c>
      <c r="C143" s="4">
        <v>643</v>
      </c>
      <c r="D143" s="4">
        <v>18</v>
      </c>
      <c r="E143" s="4">
        <v>20</v>
      </c>
      <c r="F143" s="4"/>
      <c r="G143" s="4"/>
      <c r="H143" s="4">
        <v>202300</v>
      </c>
      <c r="I143" s="4">
        <v>304000</v>
      </c>
      <c r="J143" s="4"/>
      <c r="K143" s="4"/>
      <c r="L143" s="15">
        <v>-1.1299999999999999E-2</v>
      </c>
      <c r="M143" s="4">
        <v>511554</v>
      </c>
      <c r="O143" s="4">
        <f t="shared" si="5"/>
        <v>730690</v>
      </c>
    </row>
    <row r="144" spans="1:15" x14ac:dyDescent="0.2">
      <c r="A144" s="2" t="s">
        <v>122</v>
      </c>
      <c r="B144" s="4">
        <v>427</v>
      </c>
      <c r="C144" s="4">
        <v>1642</v>
      </c>
      <c r="D144" s="4">
        <v>44</v>
      </c>
      <c r="E144" s="4">
        <v>35</v>
      </c>
      <c r="F144" s="4"/>
      <c r="G144" s="4"/>
      <c r="H144" s="4">
        <v>305800</v>
      </c>
      <c r="I144" s="4">
        <v>616900</v>
      </c>
      <c r="J144" s="4"/>
      <c r="K144" s="4"/>
      <c r="L144" s="15">
        <v>-1.26E-2</v>
      </c>
      <c r="M144" s="4">
        <v>996617</v>
      </c>
      <c r="O144" s="4">
        <f t="shared" si="5"/>
        <v>730690</v>
      </c>
    </row>
    <row r="145" spans="1:15" x14ac:dyDescent="0.2">
      <c r="A145" s="2" t="s">
        <v>123</v>
      </c>
      <c r="B145" s="4">
        <v>392</v>
      </c>
      <c r="C145" s="4">
        <v>519</v>
      </c>
      <c r="D145" s="4">
        <v>26</v>
      </c>
      <c r="E145" s="4">
        <v>25</v>
      </c>
      <c r="F145" s="4"/>
      <c r="G145" s="4"/>
      <c r="H145" s="4">
        <v>255700</v>
      </c>
      <c r="I145" s="4">
        <v>445400</v>
      </c>
      <c r="J145" s="4"/>
      <c r="K145" s="4"/>
      <c r="L145" s="15">
        <v>-1.4000000000000002E-3</v>
      </c>
      <c r="M145" s="4">
        <v>730690</v>
      </c>
      <c r="O145" s="4">
        <f t="shared" si="5"/>
        <v>854400</v>
      </c>
    </row>
    <row r="146" spans="1:15" x14ac:dyDescent="0.2">
      <c r="A146" s="2" t="s">
        <v>124</v>
      </c>
      <c r="B146" s="4">
        <v>782</v>
      </c>
      <c r="C146" s="4">
        <v>670</v>
      </c>
      <c r="D146" s="4">
        <v>26</v>
      </c>
      <c r="E146" s="4">
        <v>118</v>
      </c>
      <c r="F146" s="4"/>
      <c r="G146" s="4"/>
      <c r="H146" s="4">
        <v>628700</v>
      </c>
      <c r="I146" s="4">
        <v>1435300</v>
      </c>
      <c r="J146" s="4"/>
      <c r="K146" s="4"/>
      <c r="L146" s="15">
        <v>-2.5899999999999999E-2</v>
      </c>
      <c r="M146" s="4">
        <v>2053101</v>
      </c>
      <c r="O146" s="4">
        <f t="shared" si="5"/>
        <v>854400</v>
      </c>
    </row>
    <row r="147" spans="1:15" x14ac:dyDescent="0.2">
      <c r="A147" s="2" t="s">
        <v>125</v>
      </c>
      <c r="B147" s="4">
        <v>541</v>
      </c>
      <c r="C147" s="4">
        <v>1298</v>
      </c>
      <c r="D147" s="4">
        <v>34</v>
      </c>
      <c r="E147" s="4">
        <v>24</v>
      </c>
      <c r="F147" s="4"/>
      <c r="G147" s="4"/>
      <c r="H147" s="4">
        <v>404300</v>
      </c>
      <c r="I147" s="4">
        <v>450000</v>
      </c>
      <c r="J147" s="4"/>
      <c r="K147" s="4"/>
      <c r="L147" s="15">
        <v>1.4000000000000002E-3</v>
      </c>
      <c r="M147" s="4">
        <v>854400</v>
      </c>
      <c r="O147" s="4">
        <f>MIN(M148:M152)</f>
        <v>928671</v>
      </c>
    </row>
    <row r="148" spans="1:15" x14ac:dyDescent="0.2">
      <c r="A148" s="2" t="s">
        <v>126</v>
      </c>
      <c r="B148" s="4">
        <v>396</v>
      </c>
      <c r="C148" s="4">
        <v>1725</v>
      </c>
      <c r="D148" s="4">
        <v>131</v>
      </c>
      <c r="E148" s="4">
        <v>48</v>
      </c>
      <c r="F148" s="4"/>
      <c r="G148" s="4"/>
      <c r="H148" s="4">
        <v>304100</v>
      </c>
      <c r="I148" s="4">
        <v>557400</v>
      </c>
      <c r="J148" s="4"/>
      <c r="K148" s="4"/>
      <c r="L148" s="15">
        <v>-2.7000000000000001E-3</v>
      </c>
      <c r="M148" s="4">
        <v>928671</v>
      </c>
    </row>
    <row r="149" spans="1:15" x14ac:dyDescent="0.2">
      <c r="A149" s="2" t="s">
        <v>127</v>
      </c>
      <c r="B149" s="4">
        <v>895</v>
      </c>
      <c r="C149" s="4">
        <v>2906</v>
      </c>
      <c r="D149" s="4">
        <v>79</v>
      </c>
      <c r="E149" s="4">
        <v>68</v>
      </c>
      <c r="F149" s="4"/>
      <c r="G149" s="4"/>
      <c r="H149" s="4">
        <v>798700</v>
      </c>
      <c r="I149" s="4">
        <v>917200</v>
      </c>
      <c r="J149" s="4"/>
      <c r="K149" s="4"/>
      <c r="L149" s="15">
        <v>3.2000000000000001E-2</v>
      </c>
      <c r="M149" s="4">
        <v>1794673</v>
      </c>
    </row>
    <row r="150" spans="1:15" x14ac:dyDescent="0.2">
      <c r="A150" s="2" t="s">
        <v>128</v>
      </c>
      <c r="B150" s="4">
        <v>1944</v>
      </c>
      <c r="C150" s="4">
        <v>1833</v>
      </c>
      <c r="D150" s="4">
        <v>52</v>
      </c>
      <c r="E150" s="4">
        <v>158</v>
      </c>
      <c r="F150" s="4"/>
      <c r="G150" s="4"/>
      <c r="H150" s="4">
        <v>1529700</v>
      </c>
      <c r="I150" s="4">
        <v>1562600</v>
      </c>
      <c r="J150" s="4"/>
      <c r="K150" s="4"/>
      <c r="L150" s="15">
        <v>1.06E-2</v>
      </c>
      <c r="M150" s="4">
        <v>3478682</v>
      </c>
    </row>
    <row r="151" spans="1:15" x14ac:dyDescent="0.2">
      <c r="A151" s="2" t="s">
        <v>129</v>
      </c>
      <c r="B151" s="4">
        <v>1252</v>
      </c>
      <c r="E151" s="4">
        <v>198</v>
      </c>
      <c r="F151" s="4"/>
      <c r="G151" s="4"/>
      <c r="H151" s="4">
        <v>937000</v>
      </c>
      <c r="I151" s="4">
        <v>2429500</v>
      </c>
      <c r="J151" s="4"/>
      <c r="K151" s="4"/>
      <c r="L151" s="15">
        <v>-5.7999999999999996E-3</v>
      </c>
      <c r="M151" s="4">
        <v>3369393</v>
      </c>
    </row>
    <row r="152" spans="1:15" x14ac:dyDescent="0.2">
      <c r="A152" s="2" t="s">
        <v>130</v>
      </c>
      <c r="B152" s="4">
        <v>859</v>
      </c>
      <c r="E152" s="4">
        <v>155</v>
      </c>
      <c r="F152" s="4"/>
      <c r="G152" s="4"/>
      <c r="H152" s="4">
        <v>624500</v>
      </c>
      <c r="I152" s="4">
        <v>1702800</v>
      </c>
      <c r="J152" s="4"/>
      <c r="K152" s="4"/>
      <c r="L152" s="15">
        <v>-3.5799999999999998E-2</v>
      </c>
      <c r="M152" s="4">
        <v>2705600</v>
      </c>
    </row>
  </sheetData>
  <mergeCells count="1">
    <mergeCell ref="B1:O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D4F3-0FBF-4D43-AA9A-6566B6AD4916}">
  <sheetPr codeName="Sheet5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497</v>
      </c>
      <c r="C3" s="4">
        <v>464</v>
      </c>
      <c r="D3" s="4">
        <v>70</v>
      </c>
      <c r="E3" s="4">
        <v>68</v>
      </c>
      <c r="F3" s="4">
        <v>2</v>
      </c>
      <c r="G3" s="4">
        <v>0</v>
      </c>
      <c r="H3" s="4">
        <v>364100</v>
      </c>
      <c r="I3" s="4">
        <v>292200</v>
      </c>
      <c r="J3" s="4">
        <v>37600</v>
      </c>
      <c r="K3" s="6">
        <f t="shared" ref="K3:K23" si="0">J3/(H3+I3)</f>
        <v>5.729087307633704E-2</v>
      </c>
      <c r="L3" s="27" t="s">
        <v>257</v>
      </c>
      <c r="M3" s="4">
        <v>723900</v>
      </c>
      <c r="N3" s="4">
        <f t="shared" ref="N3:N86" si="1">AVERAGE($M4:$M24)</f>
        <v>1004485.7142857143</v>
      </c>
      <c r="O3" s="4">
        <f t="shared" ref="O3:O86" si="2">MIN(M4:M8)</f>
        <v>446100</v>
      </c>
    </row>
    <row r="4" spans="1:15" x14ac:dyDescent="0.2">
      <c r="A4" s="2" t="s">
        <v>1262</v>
      </c>
      <c r="B4" s="4">
        <v>213</v>
      </c>
      <c r="C4" s="4">
        <v>324</v>
      </c>
      <c r="D4" s="4">
        <v>26</v>
      </c>
      <c r="E4" s="4">
        <v>30</v>
      </c>
      <c r="F4" s="4">
        <v>1</v>
      </c>
      <c r="G4" s="4">
        <v>0</v>
      </c>
      <c r="H4" s="4">
        <v>151300</v>
      </c>
      <c r="I4" s="4">
        <v>185300</v>
      </c>
      <c r="J4" s="4">
        <v>105500</v>
      </c>
      <c r="K4" s="6">
        <f t="shared" si="0"/>
        <v>0.31342840166369579</v>
      </c>
      <c r="L4" s="27" t="s">
        <v>226</v>
      </c>
      <c r="M4" s="4">
        <v>446100</v>
      </c>
      <c r="N4" s="4">
        <f t="shared" si="1"/>
        <v>1041900</v>
      </c>
      <c r="O4" s="4">
        <f t="shared" si="2"/>
        <v>485000</v>
      </c>
    </row>
    <row r="5" spans="1:15" x14ac:dyDescent="0.2">
      <c r="A5" s="2" t="s">
        <v>1250</v>
      </c>
      <c r="B5" s="4">
        <v>376</v>
      </c>
      <c r="C5" s="4">
        <v>476</v>
      </c>
      <c r="D5" s="4">
        <v>40</v>
      </c>
      <c r="E5" s="4">
        <v>34</v>
      </c>
      <c r="F5" s="4">
        <v>0</v>
      </c>
      <c r="G5" s="4">
        <v>0</v>
      </c>
      <c r="H5" s="4">
        <v>214900</v>
      </c>
      <c r="I5" s="4">
        <v>227400</v>
      </c>
      <c r="J5" s="4">
        <v>42700</v>
      </c>
      <c r="K5" s="6">
        <f t="shared" si="0"/>
        <v>9.6540809405380956E-2</v>
      </c>
      <c r="L5" s="27" t="s">
        <v>285</v>
      </c>
      <c r="M5" s="4">
        <v>485000</v>
      </c>
      <c r="N5" s="4">
        <f t="shared" si="1"/>
        <v>1130719.0476190476</v>
      </c>
      <c r="O5" s="4">
        <f t="shared" si="2"/>
        <v>826900</v>
      </c>
    </row>
    <row r="6" spans="1:15" x14ac:dyDescent="0.2">
      <c r="A6" s="2" t="s">
        <v>1215</v>
      </c>
      <c r="B6" s="4">
        <v>474</v>
      </c>
      <c r="C6" s="4">
        <v>690</v>
      </c>
      <c r="D6" s="4">
        <v>35</v>
      </c>
      <c r="E6" s="4">
        <v>34</v>
      </c>
      <c r="F6" s="4">
        <v>0</v>
      </c>
      <c r="G6" s="4">
        <v>0</v>
      </c>
      <c r="H6" s="4">
        <v>265100</v>
      </c>
      <c r="I6" s="4">
        <v>260000</v>
      </c>
      <c r="J6" s="4">
        <v>219600</v>
      </c>
      <c r="K6" s="6">
        <f t="shared" si="0"/>
        <v>0.41820605598933536</v>
      </c>
      <c r="L6" s="27" t="s">
        <v>664</v>
      </c>
      <c r="M6" s="4">
        <v>1426400</v>
      </c>
      <c r="N6" s="4">
        <f t="shared" si="1"/>
        <v>1149161.9047619049</v>
      </c>
      <c r="O6" s="4">
        <f t="shared" si="2"/>
        <v>472400</v>
      </c>
    </row>
    <row r="7" spans="1:15" x14ac:dyDescent="0.2">
      <c r="A7" s="2" t="s">
        <v>1166</v>
      </c>
      <c r="B7" s="4">
        <v>569</v>
      </c>
      <c r="C7" s="4">
        <v>989</v>
      </c>
      <c r="D7" s="4">
        <v>34</v>
      </c>
      <c r="E7" s="4">
        <v>110</v>
      </c>
      <c r="F7" s="4">
        <v>0</v>
      </c>
      <c r="G7" s="4">
        <v>3</v>
      </c>
      <c r="H7" s="4">
        <v>292800</v>
      </c>
      <c r="I7" s="4">
        <v>703600</v>
      </c>
      <c r="J7" s="4">
        <v>96300</v>
      </c>
      <c r="K7" s="6">
        <f t="shared" si="0"/>
        <v>9.664793255720594E-2</v>
      </c>
      <c r="L7" s="27" t="s">
        <v>1212</v>
      </c>
      <c r="M7" s="4">
        <v>1116000</v>
      </c>
      <c r="N7" s="4">
        <f t="shared" si="1"/>
        <v>1184676.1904761905</v>
      </c>
      <c r="O7" s="4">
        <f t="shared" si="2"/>
        <v>301800</v>
      </c>
    </row>
    <row r="8" spans="1:15" x14ac:dyDescent="0.2">
      <c r="A8" s="2" t="s">
        <v>1132</v>
      </c>
      <c r="B8" s="4">
        <v>888</v>
      </c>
      <c r="C8" s="4">
        <v>375</v>
      </c>
      <c r="D8" s="4">
        <v>81</v>
      </c>
      <c r="E8" s="4">
        <v>44</v>
      </c>
      <c r="F8" s="4">
        <v>1</v>
      </c>
      <c r="G8" s="4">
        <v>1</v>
      </c>
      <c r="H8" s="4">
        <v>527500</v>
      </c>
      <c r="I8" s="4">
        <v>248800</v>
      </c>
      <c r="J8" s="4">
        <v>501900</v>
      </c>
      <c r="K8" s="6">
        <f t="shared" si="0"/>
        <v>0.6465284039675383</v>
      </c>
      <c r="L8" s="27" t="s">
        <v>848</v>
      </c>
      <c r="M8" s="4">
        <v>1618500</v>
      </c>
      <c r="N8" s="4">
        <f t="shared" si="1"/>
        <v>1142180.9523809524</v>
      </c>
      <c r="O8" s="4">
        <f t="shared" si="2"/>
        <v>301800</v>
      </c>
    </row>
    <row r="9" spans="1:15" x14ac:dyDescent="0.2">
      <c r="A9" s="2" t="s">
        <v>1075</v>
      </c>
      <c r="B9" s="4">
        <v>461</v>
      </c>
      <c r="C9" s="4">
        <v>658</v>
      </c>
      <c r="D9" s="4">
        <v>81</v>
      </c>
      <c r="E9" s="4">
        <v>95</v>
      </c>
      <c r="F9" s="4">
        <v>0</v>
      </c>
      <c r="G9" s="4">
        <v>0</v>
      </c>
      <c r="H9" s="4">
        <v>389900</v>
      </c>
      <c r="I9" s="4">
        <v>517900</v>
      </c>
      <c r="J9" s="4">
        <v>141000</v>
      </c>
      <c r="K9" s="6">
        <f t="shared" si="0"/>
        <v>0.15532055518836749</v>
      </c>
      <c r="L9" s="27" t="s">
        <v>718</v>
      </c>
      <c r="M9" s="4">
        <v>1052000</v>
      </c>
      <c r="N9" s="4">
        <f t="shared" si="1"/>
        <v>1165171.4285714286</v>
      </c>
      <c r="O9" s="4">
        <f t="shared" si="2"/>
        <v>301800</v>
      </c>
    </row>
    <row r="10" spans="1:15" x14ac:dyDescent="0.2">
      <c r="A10" s="2" t="s">
        <v>1051</v>
      </c>
      <c r="B10" s="4">
        <v>563</v>
      </c>
      <c r="C10" s="4">
        <v>394</v>
      </c>
      <c r="D10" s="4">
        <v>56</v>
      </c>
      <c r="E10" s="4">
        <v>44</v>
      </c>
      <c r="F10" s="4">
        <v>2</v>
      </c>
      <c r="G10" s="4">
        <v>0</v>
      </c>
      <c r="H10" s="4">
        <v>386500</v>
      </c>
      <c r="I10" s="4">
        <v>233400</v>
      </c>
      <c r="J10" s="4">
        <v>176700</v>
      </c>
      <c r="K10" s="6">
        <f t="shared" si="0"/>
        <v>0.28504597515728342</v>
      </c>
      <c r="L10" s="27" t="s">
        <v>227</v>
      </c>
      <c r="M10" s="4">
        <v>826900</v>
      </c>
      <c r="N10" s="4">
        <f t="shared" si="1"/>
        <v>1195519.0476190476</v>
      </c>
      <c r="O10" s="4">
        <f t="shared" si="2"/>
        <v>301800</v>
      </c>
    </row>
    <row r="11" spans="1:15" x14ac:dyDescent="0.2">
      <c r="A11" s="2" t="s">
        <v>1038</v>
      </c>
      <c r="B11" s="4">
        <v>293</v>
      </c>
      <c r="C11" s="4">
        <v>320</v>
      </c>
      <c r="D11" s="4">
        <v>23</v>
      </c>
      <c r="E11" s="4">
        <v>62</v>
      </c>
      <c r="F11" s="4">
        <v>0</v>
      </c>
      <c r="G11" s="4">
        <v>0</v>
      </c>
      <c r="H11" s="4">
        <v>163200</v>
      </c>
      <c r="I11" s="4">
        <v>260000</v>
      </c>
      <c r="J11" s="4">
        <v>46500</v>
      </c>
      <c r="K11" s="6">
        <f t="shared" si="0"/>
        <v>0.10987712665406427</v>
      </c>
      <c r="L11" s="27" t="s">
        <v>192</v>
      </c>
      <c r="M11" s="4">
        <v>472400</v>
      </c>
      <c r="N11" s="4">
        <f t="shared" si="1"/>
        <v>1239271.4285714286</v>
      </c>
      <c r="O11" s="4">
        <f t="shared" si="2"/>
        <v>301800</v>
      </c>
    </row>
    <row r="12" spans="1:15" x14ac:dyDescent="0.2">
      <c r="A12" s="2" t="s">
        <v>1013</v>
      </c>
      <c r="B12" s="4">
        <v>144</v>
      </c>
      <c r="C12" s="4">
        <v>219</v>
      </c>
      <c r="D12" s="4">
        <v>13</v>
      </c>
      <c r="E12" s="4">
        <v>34</v>
      </c>
      <c r="F12" s="4">
        <v>0</v>
      </c>
      <c r="G12" s="4">
        <v>0</v>
      </c>
      <c r="H12" s="4">
        <v>79700</v>
      </c>
      <c r="I12" s="4">
        <v>156800</v>
      </c>
      <c r="J12" s="4">
        <v>35300</v>
      </c>
      <c r="K12" s="6">
        <f t="shared" si="0"/>
        <v>0.14926004228329809</v>
      </c>
      <c r="L12" s="27" t="s">
        <v>192</v>
      </c>
      <c r="M12" s="4">
        <v>301800</v>
      </c>
      <c r="N12" s="4">
        <f t="shared" si="1"/>
        <v>1303852.3809523811</v>
      </c>
      <c r="O12" s="4">
        <f t="shared" si="2"/>
        <v>414800</v>
      </c>
    </row>
    <row r="13" spans="1:15" x14ac:dyDescent="0.2">
      <c r="A13" s="2" t="s">
        <v>935</v>
      </c>
      <c r="B13" s="4">
        <v>545</v>
      </c>
      <c r="C13" s="4">
        <v>389</v>
      </c>
      <c r="D13" s="4">
        <v>43</v>
      </c>
      <c r="E13" s="4">
        <v>12</v>
      </c>
      <c r="F13" s="4">
        <v>0</v>
      </c>
      <c r="G13" s="4">
        <v>0</v>
      </c>
      <c r="H13" s="4">
        <v>364600</v>
      </c>
      <c r="I13" s="4">
        <v>170400</v>
      </c>
      <c r="J13" s="4">
        <v>107900</v>
      </c>
      <c r="K13" s="6">
        <f t="shared" si="0"/>
        <v>0.20168224299065421</v>
      </c>
      <c r="L13" s="27" t="s">
        <v>539</v>
      </c>
      <c r="M13" s="4">
        <v>643300</v>
      </c>
      <c r="N13" s="4">
        <f t="shared" si="1"/>
        <v>1320204.7619047619</v>
      </c>
      <c r="O13" s="4">
        <f t="shared" si="2"/>
        <v>414800</v>
      </c>
    </row>
    <row r="14" spans="1:15" x14ac:dyDescent="0.2">
      <c r="A14" s="2" t="s">
        <v>904</v>
      </c>
      <c r="B14" s="4">
        <v>145</v>
      </c>
      <c r="C14" s="4">
        <v>358</v>
      </c>
      <c r="D14" s="4">
        <v>16</v>
      </c>
      <c r="E14" s="4">
        <v>33</v>
      </c>
      <c r="F14" s="4">
        <v>0</v>
      </c>
      <c r="G14" s="4">
        <v>0</v>
      </c>
      <c r="H14" s="4">
        <v>77500</v>
      </c>
      <c r="I14" s="4">
        <v>260900</v>
      </c>
      <c r="J14" s="4">
        <v>76100</v>
      </c>
      <c r="K14" s="6">
        <f t="shared" si="0"/>
        <v>0.22488179669030733</v>
      </c>
      <c r="L14" s="27" t="s">
        <v>913</v>
      </c>
      <c r="M14" s="4">
        <v>414800</v>
      </c>
      <c r="N14" s="4">
        <f t="shared" si="1"/>
        <v>1402171.4285714286</v>
      </c>
      <c r="O14" s="4">
        <f t="shared" si="2"/>
        <v>954700</v>
      </c>
    </row>
    <row r="15" spans="1:15" x14ac:dyDescent="0.2">
      <c r="A15" s="2" t="s">
        <v>839</v>
      </c>
      <c r="B15" s="4">
        <v>886</v>
      </c>
      <c r="C15" s="4">
        <v>983</v>
      </c>
      <c r="D15" s="4">
        <v>111</v>
      </c>
      <c r="E15" s="4">
        <v>113</v>
      </c>
      <c r="F15" s="4">
        <v>1</v>
      </c>
      <c r="G15" s="4">
        <v>0</v>
      </c>
      <c r="H15" s="4">
        <v>643400</v>
      </c>
      <c r="I15" s="4">
        <v>652700</v>
      </c>
      <c r="J15" s="4">
        <v>60700</v>
      </c>
      <c r="K15" s="6">
        <f t="shared" si="0"/>
        <v>4.6832806110639613E-2</v>
      </c>
      <c r="L15" s="27" t="s">
        <v>746</v>
      </c>
      <c r="M15" s="4">
        <v>1358400</v>
      </c>
      <c r="N15" s="4">
        <f t="shared" si="1"/>
        <v>1401042.857142857</v>
      </c>
      <c r="O15" s="4">
        <f t="shared" si="2"/>
        <v>954700</v>
      </c>
    </row>
    <row r="16" spans="1:15" x14ac:dyDescent="0.2">
      <c r="A16" s="2" t="s">
        <v>776</v>
      </c>
      <c r="B16" s="4">
        <v>420</v>
      </c>
      <c r="C16" s="4">
        <v>1301</v>
      </c>
      <c r="D16" s="4">
        <v>36</v>
      </c>
      <c r="E16" s="4">
        <v>49</v>
      </c>
      <c r="F16" s="4">
        <v>1</v>
      </c>
      <c r="G16" s="4">
        <v>1</v>
      </c>
      <c r="H16" s="4">
        <v>266300</v>
      </c>
      <c r="I16" s="4">
        <v>509100</v>
      </c>
      <c r="J16" s="4">
        <v>179200</v>
      </c>
      <c r="K16" s="6">
        <f t="shared" si="0"/>
        <v>0.23110652566417333</v>
      </c>
      <c r="L16" s="27" t="s">
        <v>701</v>
      </c>
      <c r="M16" s="4">
        <v>954700</v>
      </c>
      <c r="N16" s="4">
        <f t="shared" si="1"/>
        <v>1447428.5714285714</v>
      </c>
      <c r="O16" s="4">
        <f t="shared" si="2"/>
        <v>866600</v>
      </c>
    </row>
    <row r="17" spans="1:15" x14ac:dyDescent="0.2">
      <c r="A17" s="2" t="s">
        <v>720</v>
      </c>
      <c r="B17" s="4">
        <v>627</v>
      </c>
      <c r="C17" s="4">
        <v>957</v>
      </c>
      <c r="D17" s="4">
        <v>113</v>
      </c>
      <c r="E17" s="4">
        <v>122</v>
      </c>
      <c r="F17" s="4">
        <v>5</v>
      </c>
      <c r="G17" s="4">
        <v>2</v>
      </c>
      <c r="H17" s="4">
        <v>743000</v>
      </c>
      <c r="I17" s="4">
        <v>729800</v>
      </c>
      <c r="J17" s="4">
        <v>279100</v>
      </c>
      <c r="K17" s="6">
        <f t="shared" si="0"/>
        <v>0.18950298750678979</v>
      </c>
      <c r="L17" s="27" t="s">
        <v>299</v>
      </c>
      <c r="M17" s="4">
        <v>1765300</v>
      </c>
      <c r="N17" s="4">
        <f t="shared" si="1"/>
        <v>1409885.7142857143</v>
      </c>
      <c r="O17" s="4">
        <f t="shared" si="2"/>
        <v>850000</v>
      </c>
    </row>
    <row r="18" spans="1:15" x14ac:dyDescent="0.2">
      <c r="A18" s="2" t="s">
        <v>667</v>
      </c>
      <c r="B18" s="4">
        <v>413</v>
      </c>
      <c r="C18" s="4">
        <v>1456</v>
      </c>
      <c r="D18" s="4">
        <v>41</v>
      </c>
      <c r="E18" s="4">
        <v>103</v>
      </c>
      <c r="F18" s="4">
        <v>0</v>
      </c>
      <c r="G18" s="4">
        <v>0</v>
      </c>
      <c r="H18" s="4">
        <v>254400</v>
      </c>
      <c r="I18" s="4">
        <v>859200</v>
      </c>
      <c r="J18" s="4">
        <v>177100</v>
      </c>
      <c r="K18" s="6">
        <f t="shared" si="0"/>
        <v>0.15903376436781611</v>
      </c>
      <c r="L18" s="27" t="s">
        <v>718</v>
      </c>
      <c r="M18" s="4">
        <v>1300000</v>
      </c>
      <c r="N18" s="4">
        <f t="shared" si="1"/>
        <v>1395595.2380952381</v>
      </c>
      <c r="O18" s="4">
        <f t="shared" si="2"/>
        <v>850000</v>
      </c>
    </row>
    <row r="19" spans="1:15" x14ac:dyDescent="0.2">
      <c r="A19" s="2" t="s">
        <v>588</v>
      </c>
      <c r="B19" s="4">
        <v>478</v>
      </c>
      <c r="C19" s="4">
        <v>1502</v>
      </c>
      <c r="D19" s="4">
        <v>68</v>
      </c>
      <c r="E19" s="4">
        <v>131</v>
      </c>
      <c r="F19" s="4">
        <v>1</v>
      </c>
      <c r="G19" s="4">
        <v>1</v>
      </c>
      <c r="H19" s="4">
        <v>405900</v>
      </c>
      <c r="I19" s="4">
        <v>846000</v>
      </c>
      <c r="J19" s="4">
        <v>98600</v>
      </c>
      <c r="K19" s="6">
        <f t="shared" si="0"/>
        <v>7.8760284367761002E-2</v>
      </c>
      <c r="L19" s="27" t="s">
        <v>663</v>
      </c>
      <c r="M19" s="4">
        <v>1350700</v>
      </c>
      <c r="N19" s="4">
        <f t="shared" si="1"/>
        <v>1395804.7619047619</v>
      </c>
      <c r="O19" s="4">
        <f t="shared" si="2"/>
        <v>781800</v>
      </c>
    </row>
    <row r="20" spans="1:15" x14ac:dyDescent="0.2">
      <c r="A20" s="2" t="s">
        <v>491</v>
      </c>
      <c r="B20" s="4">
        <v>809</v>
      </c>
      <c r="C20" s="4">
        <v>1878</v>
      </c>
      <c r="D20" s="4">
        <v>96</v>
      </c>
      <c r="E20" s="4">
        <v>224</v>
      </c>
      <c r="F20" s="4">
        <v>1</v>
      </c>
      <c r="G20" s="4">
        <v>3</v>
      </c>
      <c r="H20" s="4">
        <v>493500</v>
      </c>
      <c r="I20" s="4">
        <v>1207300</v>
      </c>
      <c r="J20" s="4">
        <v>291100</v>
      </c>
      <c r="K20" s="6">
        <f t="shared" si="0"/>
        <v>0.17115475070555033</v>
      </c>
      <c r="L20" s="27" t="s">
        <v>172</v>
      </c>
      <c r="M20" s="4">
        <v>2020200</v>
      </c>
      <c r="N20" s="4">
        <f t="shared" si="1"/>
        <v>1340414.2857142857</v>
      </c>
      <c r="O20" s="4">
        <f t="shared" si="2"/>
        <v>781800</v>
      </c>
    </row>
    <row r="21" spans="1:15" x14ac:dyDescent="0.2">
      <c r="A21" s="2" t="s">
        <v>261</v>
      </c>
      <c r="B21" s="4">
        <v>295</v>
      </c>
      <c r="C21" s="4">
        <v>887</v>
      </c>
      <c r="D21" s="4">
        <v>31</v>
      </c>
      <c r="E21" s="4">
        <v>96</v>
      </c>
      <c r="F21" s="4">
        <v>1</v>
      </c>
      <c r="G21" s="4">
        <v>1</v>
      </c>
      <c r="H21" s="4">
        <v>212400</v>
      </c>
      <c r="I21" s="4">
        <v>530000</v>
      </c>
      <c r="J21" s="4">
        <v>74200</v>
      </c>
      <c r="K21" s="6">
        <f t="shared" si="0"/>
        <v>9.9946120689655166E-2</v>
      </c>
      <c r="L21" s="27" t="s">
        <v>192</v>
      </c>
      <c r="M21" s="4">
        <v>866600</v>
      </c>
      <c r="N21" s="4">
        <f t="shared" si="1"/>
        <v>1351771.4285714286</v>
      </c>
      <c r="O21" s="4">
        <f t="shared" si="2"/>
        <v>781800</v>
      </c>
    </row>
    <row r="22" spans="1:15" x14ac:dyDescent="0.2">
      <c r="A22" s="2" t="s">
        <v>154</v>
      </c>
      <c r="B22" s="4">
        <v>343</v>
      </c>
      <c r="C22" s="4">
        <v>923</v>
      </c>
      <c r="D22" s="4">
        <v>34</v>
      </c>
      <c r="E22" s="4">
        <v>105</v>
      </c>
      <c r="F22" s="4">
        <v>0</v>
      </c>
      <c r="G22" s="4">
        <v>1</v>
      </c>
      <c r="H22" s="4">
        <v>211100</v>
      </c>
      <c r="I22" s="4">
        <v>548700</v>
      </c>
      <c r="J22" s="4">
        <v>76700</v>
      </c>
      <c r="K22" s="6">
        <f t="shared" si="0"/>
        <v>0.10094761779415636</v>
      </c>
      <c r="L22" s="27" t="s">
        <v>256</v>
      </c>
      <c r="M22" s="4">
        <v>850000</v>
      </c>
      <c r="N22" s="4">
        <f t="shared" si="1"/>
        <v>1409600</v>
      </c>
      <c r="O22" s="4">
        <f t="shared" si="2"/>
        <v>781800</v>
      </c>
    </row>
    <row r="23" spans="1:15" x14ac:dyDescent="0.2">
      <c r="A23" s="2" t="s">
        <v>1</v>
      </c>
      <c r="B23" s="4">
        <v>645</v>
      </c>
      <c r="C23" s="4">
        <v>1146</v>
      </c>
      <c r="D23" s="4">
        <v>75</v>
      </c>
      <c r="E23" s="4">
        <v>85</v>
      </c>
      <c r="F23" s="4">
        <v>0</v>
      </c>
      <c r="G23" s="4">
        <v>0</v>
      </c>
      <c r="H23" s="4">
        <v>354700</v>
      </c>
      <c r="I23" s="4">
        <v>529000</v>
      </c>
      <c r="J23" s="4">
        <v>154700</v>
      </c>
      <c r="K23" s="6">
        <f t="shared" si="0"/>
        <v>0.17505940930179925</v>
      </c>
      <c r="L23" s="15">
        <v>3.5999999999999999E-3</v>
      </c>
      <c r="M23" s="4">
        <v>1043300</v>
      </c>
      <c r="N23" s="4">
        <f t="shared" si="1"/>
        <v>1408590.4761904762</v>
      </c>
      <c r="O23" s="4">
        <f t="shared" si="2"/>
        <v>781800</v>
      </c>
    </row>
    <row r="24" spans="1:15" x14ac:dyDescent="0.2">
      <c r="A24" s="2" t="s">
        <v>2</v>
      </c>
      <c r="B24" s="4">
        <v>308</v>
      </c>
      <c r="C24" s="4">
        <v>1298</v>
      </c>
      <c r="D24" s="8">
        <v>258</v>
      </c>
      <c r="E24" s="4">
        <v>97</v>
      </c>
      <c r="F24" s="4">
        <v>0</v>
      </c>
      <c r="G24" s="4">
        <v>2</v>
      </c>
      <c r="H24" s="4">
        <v>212700</v>
      </c>
      <c r="I24" s="4">
        <v>484500</v>
      </c>
      <c r="J24" s="4">
        <v>78600</v>
      </c>
      <c r="K24" s="6">
        <f t="shared" ref="K24:K87" si="3">J24/(H24+I24)</f>
        <v>0.11273666092943202</v>
      </c>
      <c r="L24" s="15">
        <v>-4.6999999999999993E-3</v>
      </c>
      <c r="M24" s="4">
        <v>781800</v>
      </c>
      <c r="N24" s="4">
        <f t="shared" si="1"/>
        <v>1452904.7619047619</v>
      </c>
      <c r="O24" s="4">
        <f t="shared" si="2"/>
        <v>726100</v>
      </c>
    </row>
    <row r="25" spans="1:15" x14ac:dyDescent="0.2">
      <c r="A25" s="2" t="s">
        <v>3</v>
      </c>
      <c r="B25" s="4">
        <v>536</v>
      </c>
      <c r="C25" s="4">
        <v>1571</v>
      </c>
      <c r="D25" s="4">
        <v>119</v>
      </c>
      <c r="E25" s="5">
        <v>120</v>
      </c>
      <c r="F25" s="4">
        <v>0</v>
      </c>
      <c r="G25" s="5">
        <v>3</v>
      </c>
      <c r="H25" s="4">
        <v>372800</v>
      </c>
      <c r="I25" s="4">
        <v>751900</v>
      </c>
      <c r="J25" s="4">
        <v>107100</v>
      </c>
      <c r="K25" s="6">
        <f t="shared" si="3"/>
        <v>9.5225393438250205E-2</v>
      </c>
      <c r="L25" s="15">
        <v>-1.0700000000000001E-2</v>
      </c>
      <c r="M25" s="4">
        <v>1231800</v>
      </c>
      <c r="N25" s="4">
        <f t="shared" si="1"/>
        <v>1484942.857142857</v>
      </c>
      <c r="O25" s="4">
        <f t="shared" si="2"/>
        <v>726100</v>
      </c>
    </row>
    <row r="26" spans="1:15" x14ac:dyDescent="0.2">
      <c r="A26" s="2" t="s">
        <v>4</v>
      </c>
      <c r="B26" s="4">
        <v>1655</v>
      </c>
      <c r="C26" s="4">
        <v>1219</v>
      </c>
      <c r="D26" s="4">
        <v>133</v>
      </c>
      <c r="E26" s="4">
        <v>199</v>
      </c>
      <c r="F26" s="8">
        <v>3</v>
      </c>
      <c r="G26" s="4">
        <v>1</v>
      </c>
      <c r="H26" s="4">
        <v>1279500</v>
      </c>
      <c r="I26" s="4">
        <v>920100</v>
      </c>
      <c r="J26" s="4">
        <v>150400</v>
      </c>
      <c r="K26" s="6">
        <f t="shared" si="3"/>
        <v>6.8376068376068383E-2</v>
      </c>
      <c r="L26" s="15">
        <v>1.2E-2</v>
      </c>
      <c r="M26" s="4">
        <v>2350200</v>
      </c>
      <c r="N26" s="4">
        <f t="shared" si="1"/>
        <v>1552709.5238095238</v>
      </c>
      <c r="O26" s="4">
        <f t="shared" si="2"/>
        <v>726100</v>
      </c>
    </row>
    <row r="27" spans="1:15" x14ac:dyDescent="0.2">
      <c r="A27" s="2" t="s">
        <v>5</v>
      </c>
      <c r="B27" s="4">
        <v>759</v>
      </c>
      <c r="C27" s="4">
        <v>527</v>
      </c>
      <c r="D27" s="4">
        <v>54</v>
      </c>
      <c r="E27" s="5">
        <v>163</v>
      </c>
      <c r="F27" s="4">
        <v>0</v>
      </c>
      <c r="G27" s="5">
        <v>3</v>
      </c>
      <c r="H27" s="4">
        <v>583200</v>
      </c>
      <c r="I27" s="4">
        <v>938300</v>
      </c>
      <c r="J27" s="4">
        <v>125000</v>
      </c>
      <c r="K27" s="6">
        <f t="shared" si="3"/>
        <v>8.2155767334866903E-2</v>
      </c>
      <c r="L27" s="15">
        <v>4.7999999999999996E-3</v>
      </c>
      <c r="M27" s="4">
        <v>1813700</v>
      </c>
      <c r="N27" s="4">
        <f t="shared" si="1"/>
        <v>1563333.3333333333</v>
      </c>
      <c r="O27" s="4">
        <f t="shared" si="2"/>
        <v>726100</v>
      </c>
    </row>
    <row r="28" spans="1:15" x14ac:dyDescent="0.2">
      <c r="A28" s="2" t="s">
        <v>6</v>
      </c>
      <c r="B28" s="4">
        <v>1701</v>
      </c>
      <c r="C28" s="4">
        <v>977</v>
      </c>
      <c r="D28" s="8">
        <v>118</v>
      </c>
      <c r="E28" s="4">
        <v>82</v>
      </c>
      <c r="F28" s="4">
        <v>0</v>
      </c>
      <c r="G28" s="4">
        <v>1</v>
      </c>
      <c r="H28" s="4">
        <v>1040200</v>
      </c>
      <c r="I28" s="4">
        <v>545600</v>
      </c>
      <c r="J28" s="4">
        <v>248200</v>
      </c>
      <c r="K28" s="6">
        <f t="shared" si="3"/>
        <v>0.15651406230293857</v>
      </c>
      <c r="L28" s="15">
        <v>1.9599999999999999E-2</v>
      </c>
      <c r="M28" s="4">
        <v>1861800</v>
      </c>
      <c r="N28" s="4">
        <f t="shared" si="1"/>
        <v>1562852.3809523811</v>
      </c>
      <c r="O28" s="4">
        <f t="shared" si="2"/>
        <v>726100</v>
      </c>
    </row>
    <row r="29" spans="1:15" x14ac:dyDescent="0.2">
      <c r="A29" s="2" t="s">
        <v>7</v>
      </c>
      <c r="B29" s="4">
        <v>398</v>
      </c>
      <c r="C29" s="4">
        <v>1538</v>
      </c>
      <c r="D29" s="4">
        <v>62</v>
      </c>
      <c r="E29" s="5">
        <v>73</v>
      </c>
      <c r="F29" s="4">
        <v>0</v>
      </c>
      <c r="G29" s="5">
        <v>1</v>
      </c>
      <c r="H29" s="4">
        <v>276000</v>
      </c>
      <c r="I29" s="4">
        <v>415000</v>
      </c>
      <c r="J29" s="4">
        <v>28800</v>
      </c>
      <c r="K29" s="6">
        <f t="shared" si="3"/>
        <v>4.1678726483357451E-2</v>
      </c>
      <c r="L29" s="15">
        <v>-2.3999999999999998E-3</v>
      </c>
      <c r="M29" s="4">
        <v>726100</v>
      </c>
      <c r="N29" s="4">
        <f t="shared" si="1"/>
        <v>1609357.142857143</v>
      </c>
      <c r="O29" s="4">
        <f t="shared" si="2"/>
        <v>986700</v>
      </c>
    </row>
    <row r="30" spans="1:15" x14ac:dyDescent="0.2">
      <c r="A30" s="2" t="s">
        <v>8</v>
      </c>
      <c r="B30" s="4">
        <v>663</v>
      </c>
      <c r="C30" s="4">
        <v>969</v>
      </c>
      <c r="D30" s="4">
        <v>104</v>
      </c>
      <c r="E30" s="4">
        <v>97</v>
      </c>
      <c r="F30" s="8">
        <v>2</v>
      </c>
      <c r="G30" s="4">
        <v>1</v>
      </c>
      <c r="H30" s="4">
        <v>601500</v>
      </c>
      <c r="I30" s="4">
        <v>525600</v>
      </c>
      <c r="J30" s="4">
        <v>68700</v>
      </c>
      <c r="K30" s="6">
        <f t="shared" si="3"/>
        <v>6.0952887942507319E-2</v>
      </c>
      <c r="L30" s="15">
        <v>8.6E-3</v>
      </c>
      <c r="M30" s="4">
        <v>1534800</v>
      </c>
      <c r="N30" s="4">
        <f t="shared" si="1"/>
        <v>1658214.2857142857</v>
      </c>
      <c r="O30" s="4">
        <f t="shared" si="2"/>
        <v>986700</v>
      </c>
    </row>
    <row r="31" spans="1:15" x14ac:dyDescent="0.2">
      <c r="A31" s="2" t="s">
        <v>9</v>
      </c>
      <c r="B31" s="4">
        <v>427</v>
      </c>
      <c r="C31" s="4">
        <v>1247</v>
      </c>
      <c r="D31" s="4">
        <v>104</v>
      </c>
      <c r="E31" s="4">
        <v>140</v>
      </c>
      <c r="F31" s="4">
        <v>2</v>
      </c>
      <c r="G31" s="4">
        <v>2</v>
      </c>
      <c r="H31" s="4">
        <v>340300</v>
      </c>
      <c r="I31" s="4">
        <v>973500</v>
      </c>
      <c r="J31" s="4">
        <v>133100</v>
      </c>
      <c r="K31" s="6">
        <f t="shared" si="3"/>
        <v>0.10130917947937282</v>
      </c>
      <c r="L31" s="15">
        <v>-6.0999999999999995E-3</v>
      </c>
      <c r="M31" s="4">
        <v>1464200</v>
      </c>
      <c r="N31" s="4">
        <f t="shared" si="1"/>
        <v>1667990.4761904762</v>
      </c>
      <c r="O31" s="4">
        <f t="shared" si="2"/>
        <v>986700</v>
      </c>
    </row>
    <row r="32" spans="1:15" x14ac:dyDescent="0.2">
      <c r="A32" s="2" t="s">
        <v>10</v>
      </c>
      <c r="B32" s="4">
        <v>506</v>
      </c>
      <c r="C32" s="4">
        <v>605</v>
      </c>
      <c r="D32" s="4">
        <v>52</v>
      </c>
      <c r="E32" s="5">
        <v>121</v>
      </c>
      <c r="F32" s="4">
        <v>0</v>
      </c>
      <c r="G32" s="5">
        <v>1</v>
      </c>
      <c r="H32" s="4">
        <v>435300</v>
      </c>
      <c r="I32" s="4">
        <v>634500</v>
      </c>
      <c r="J32" s="4">
        <v>112300</v>
      </c>
      <c r="K32" s="6">
        <f t="shared" si="3"/>
        <v>0.10497289212936997</v>
      </c>
      <c r="L32" s="15">
        <v>-1.21E-2</v>
      </c>
      <c r="M32" s="4">
        <v>1391200</v>
      </c>
      <c r="N32" s="4">
        <f t="shared" si="1"/>
        <v>1655790.4761904762</v>
      </c>
      <c r="O32" s="4">
        <f t="shared" si="2"/>
        <v>986700</v>
      </c>
    </row>
    <row r="33" spans="1:15" x14ac:dyDescent="0.2">
      <c r="A33" s="2" t="s">
        <v>11</v>
      </c>
      <c r="B33" s="4">
        <v>1157</v>
      </c>
      <c r="C33" s="4">
        <v>2166</v>
      </c>
      <c r="D33" s="4">
        <v>101</v>
      </c>
      <c r="E33" s="4">
        <v>146</v>
      </c>
      <c r="F33" s="4">
        <v>4</v>
      </c>
      <c r="G33" s="4">
        <v>3</v>
      </c>
      <c r="H33" s="4">
        <v>743700</v>
      </c>
      <c r="I33" s="4">
        <v>787100</v>
      </c>
      <c r="J33" s="4">
        <v>126400</v>
      </c>
      <c r="K33" s="6">
        <f t="shared" si="3"/>
        <v>8.2571204598902534E-2</v>
      </c>
      <c r="L33" s="15">
        <v>-4.7999999999999996E-3</v>
      </c>
      <c r="M33" s="4">
        <v>1658000</v>
      </c>
      <c r="N33" s="4">
        <f t="shared" si="1"/>
        <v>1713100</v>
      </c>
      <c r="O33" s="4">
        <f t="shared" si="2"/>
        <v>976900</v>
      </c>
    </row>
    <row r="34" spans="1:15" x14ac:dyDescent="0.2">
      <c r="A34" s="2" t="s">
        <v>12</v>
      </c>
      <c r="B34" s="4">
        <v>791</v>
      </c>
      <c r="C34" s="4">
        <v>879</v>
      </c>
      <c r="D34" s="4">
        <v>79</v>
      </c>
      <c r="E34" s="4">
        <v>65</v>
      </c>
      <c r="F34" s="4">
        <v>0</v>
      </c>
      <c r="G34" s="4">
        <v>1</v>
      </c>
      <c r="H34" s="4">
        <v>489100</v>
      </c>
      <c r="I34" s="4">
        <v>373200</v>
      </c>
      <c r="J34" s="4">
        <v>123400</v>
      </c>
      <c r="K34" s="6">
        <f t="shared" si="3"/>
        <v>0.14310564768642003</v>
      </c>
      <c r="L34" s="15">
        <v>-7.0999999999999995E-3</v>
      </c>
      <c r="M34" s="4">
        <v>986700</v>
      </c>
      <c r="N34" s="4">
        <f t="shared" si="1"/>
        <v>1736895.2380952381</v>
      </c>
      <c r="O34" s="4">
        <f t="shared" si="2"/>
        <v>976900</v>
      </c>
    </row>
    <row r="35" spans="1:15" x14ac:dyDescent="0.2">
      <c r="A35" s="2" t="s">
        <v>13</v>
      </c>
      <c r="B35" s="4">
        <v>594</v>
      </c>
      <c r="C35" s="4">
        <v>1785</v>
      </c>
      <c r="D35" s="4">
        <v>107</v>
      </c>
      <c r="E35" s="5">
        <v>262</v>
      </c>
      <c r="F35" s="4">
        <v>0</v>
      </c>
      <c r="G35" s="5">
        <v>1</v>
      </c>
      <c r="H35" s="4">
        <v>570400</v>
      </c>
      <c r="I35" s="4">
        <v>1442200</v>
      </c>
      <c r="J35" s="4">
        <v>116100</v>
      </c>
      <c r="K35" s="6">
        <f t="shared" si="3"/>
        <v>5.7686574580145089E-2</v>
      </c>
      <c r="L35" s="15">
        <v>1.21E-2</v>
      </c>
      <c r="M35" s="4">
        <v>2136100</v>
      </c>
      <c r="N35" s="4">
        <f t="shared" si="1"/>
        <v>1712185.7142857143</v>
      </c>
      <c r="O35" s="4">
        <f t="shared" si="2"/>
        <v>976900</v>
      </c>
    </row>
    <row r="36" spans="1:15" x14ac:dyDescent="0.2">
      <c r="A36" s="2" t="s">
        <v>14</v>
      </c>
      <c r="B36" s="4">
        <v>680</v>
      </c>
      <c r="C36" s="4">
        <v>826</v>
      </c>
      <c r="D36" s="4">
        <v>62</v>
      </c>
      <c r="E36" s="4">
        <v>98</v>
      </c>
      <c r="F36" s="4">
        <v>2</v>
      </c>
      <c r="G36" s="4">
        <v>2</v>
      </c>
      <c r="H36" s="4">
        <v>500400</v>
      </c>
      <c r="I36" s="4">
        <v>561800</v>
      </c>
      <c r="J36" s="4">
        <v>16500</v>
      </c>
      <c r="K36" s="6">
        <f t="shared" si="3"/>
        <v>1.5533797778196197E-2</v>
      </c>
      <c r="L36" s="15">
        <v>1.2199999999999999E-2</v>
      </c>
      <c r="M36" s="4">
        <v>1334700</v>
      </c>
      <c r="N36" s="4">
        <f t="shared" si="1"/>
        <v>1692671.4285714286</v>
      </c>
      <c r="O36" s="4">
        <f t="shared" si="2"/>
        <v>857000</v>
      </c>
    </row>
    <row r="37" spans="1:15" x14ac:dyDescent="0.2">
      <c r="A37" s="2" t="s">
        <v>15</v>
      </c>
      <c r="B37" s="4">
        <v>801</v>
      </c>
      <c r="C37" s="4">
        <v>913</v>
      </c>
      <c r="D37" s="4">
        <v>59</v>
      </c>
      <c r="E37" s="5">
        <v>191</v>
      </c>
      <c r="F37" s="4">
        <v>1</v>
      </c>
      <c r="G37" s="5">
        <v>3</v>
      </c>
      <c r="H37" s="4">
        <v>613500</v>
      </c>
      <c r="I37" s="4">
        <v>1303700</v>
      </c>
      <c r="J37" s="4">
        <v>95000</v>
      </c>
      <c r="K37" s="6">
        <f t="shared" si="3"/>
        <v>4.9551429167535993E-2</v>
      </c>
      <c r="L37" s="15">
        <v>-1.7000000000000001E-2</v>
      </c>
      <c r="M37" s="4">
        <v>1928800</v>
      </c>
      <c r="N37" s="4">
        <f t="shared" si="1"/>
        <v>1706800</v>
      </c>
      <c r="O37" s="4">
        <f t="shared" si="2"/>
        <v>857000</v>
      </c>
    </row>
    <row r="38" spans="1:15" x14ac:dyDescent="0.2">
      <c r="A38" s="2" t="s">
        <v>16</v>
      </c>
      <c r="B38" s="4">
        <v>429</v>
      </c>
      <c r="C38" s="4">
        <v>1289</v>
      </c>
      <c r="D38" s="4">
        <v>102</v>
      </c>
      <c r="E38" s="5">
        <v>104</v>
      </c>
      <c r="F38" s="4">
        <v>0</v>
      </c>
      <c r="G38" s="5">
        <v>2</v>
      </c>
      <c r="H38" s="4">
        <v>310600</v>
      </c>
      <c r="I38" s="4">
        <v>529100</v>
      </c>
      <c r="J38" s="4">
        <v>136500</v>
      </c>
      <c r="K38" s="6">
        <f t="shared" si="3"/>
        <v>0.1625580564487317</v>
      </c>
      <c r="L38" s="15">
        <v>2.5000000000000001E-3</v>
      </c>
      <c r="M38" s="4">
        <v>976900</v>
      </c>
      <c r="N38" s="4">
        <f t="shared" si="1"/>
        <v>1733180.9523809524</v>
      </c>
      <c r="O38" s="4">
        <f t="shared" si="2"/>
        <v>857000</v>
      </c>
    </row>
    <row r="39" spans="1:15" x14ac:dyDescent="0.2">
      <c r="A39" s="2" t="s">
        <v>17</v>
      </c>
      <c r="B39" s="4">
        <v>428</v>
      </c>
      <c r="C39" s="4">
        <v>1011</v>
      </c>
      <c r="D39" s="4">
        <v>44</v>
      </c>
      <c r="E39" s="5">
        <v>118</v>
      </c>
      <c r="F39" s="4">
        <v>0</v>
      </c>
      <c r="G39" s="5">
        <v>1</v>
      </c>
      <c r="H39" s="4">
        <v>293200</v>
      </c>
      <c r="I39" s="4">
        <v>594900</v>
      </c>
      <c r="J39" s="4">
        <v>102200</v>
      </c>
      <c r="K39" s="6">
        <f t="shared" si="3"/>
        <v>0.11507713095372142</v>
      </c>
      <c r="L39" s="15">
        <v>-3.5999999999999999E-3</v>
      </c>
      <c r="M39" s="4">
        <v>999900</v>
      </c>
      <c r="N39" s="4">
        <f t="shared" si="1"/>
        <v>1765661.9047619049</v>
      </c>
      <c r="O39" s="4">
        <f t="shared" si="2"/>
        <v>857000</v>
      </c>
    </row>
    <row r="40" spans="1:15" x14ac:dyDescent="0.2">
      <c r="A40" s="2" t="s">
        <v>18</v>
      </c>
      <c r="B40" s="4">
        <v>568</v>
      </c>
      <c r="C40" s="4">
        <v>757</v>
      </c>
      <c r="D40" s="4">
        <v>82</v>
      </c>
      <c r="E40" s="5">
        <v>156</v>
      </c>
      <c r="F40" s="4">
        <v>0</v>
      </c>
      <c r="G40" s="5">
        <v>2</v>
      </c>
      <c r="H40" s="4">
        <v>501800</v>
      </c>
      <c r="I40" s="4">
        <v>797400</v>
      </c>
      <c r="J40" s="4">
        <v>34700</v>
      </c>
      <c r="K40" s="6">
        <f t="shared" si="3"/>
        <v>2.6708743842364532E-2</v>
      </c>
      <c r="L40" s="15">
        <v>-1.1000000000000001E-3</v>
      </c>
      <c r="M40" s="4">
        <v>1355100</v>
      </c>
      <c r="N40" s="4">
        <f t="shared" si="1"/>
        <v>1780804.7619047619</v>
      </c>
      <c r="O40" s="4">
        <f t="shared" si="2"/>
        <v>857000</v>
      </c>
    </row>
    <row r="41" spans="1:15" x14ac:dyDescent="0.2">
      <c r="A41" s="2" t="s">
        <v>19</v>
      </c>
      <c r="B41" s="4">
        <v>331</v>
      </c>
      <c r="C41" s="4">
        <v>2055</v>
      </c>
      <c r="D41" s="4">
        <v>78</v>
      </c>
      <c r="E41" s="4">
        <v>112</v>
      </c>
      <c r="F41" s="4">
        <v>1</v>
      </c>
      <c r="G41" s="4">
        <v>0</v>
      </c>
      <c r="H41" s="4">
        <v>252000</v>
      </c>
      <c r="I41" s="4">
        <v>542800</v>
      </c>
      <c r="J41" s="4">
        <v>62200</v>
      </c>
      <c r="K41" s="6">
        <f t="shared" si="3"/>
        <v>7.8258681429290392E-2</v>
      </c>
      <c r="L41" s="15">
        <v>-2.3E-3</v>
      </c>
      <c r="M41" s="4">
        <v>857000</v>
      </c>
      <c r="N41" s="4">
        <f t="shared" si="1"/>
        <v>1818166.6666666667</v>
      </c>
      <c r="O41" s="4">
        <f t="shared" si="2"/>
        <v>1022100</v>
      </c>
    </row>
    <row r="42" spans="1:15" x14ac:dyDescent="0.2">
      <c r="A42" s="2" t="s">
        <v>20</v>
      </c>
      <c r="B42" s="4">
        <v>589</v>
      </c>
      <c r="C42" s="4">
        <v>1149</v>
      </c>
      <c r="D42" s="4">
        <v>66</v>
      </c>
      <c r="E42" s="4">
        <v>125</v>
      </c>
      <c r="F42" s="4">
        <v>3</v>
      </c>
      <c r="G42" s="4">
        <v>2</v>
      </c>
      <c r="H42" s="4">
        <v>454100</v>
      </c>
      <c r="I42" s="4">
        <v>624200</v>
      </c>
      <c r="J42" s="4">
        <v>26600</v>
      </c>
      <c r="K42" s="6">
        <f t="shared" si="3"/>
        <v>2.4668459612352776E-2</v>
      </c>
      <c r="L42" s="15">
        <v>9.7000000000000003E-3</v>
      </c>
      <c r="M42" s="4">
        <v>1105100</v>
      </c>
      <c r="N42" s="4">
        <f t="shared" si="1"/>
        <v>1835761.9047619049</v>
      </c>
      <c r="O42" s="4">
        <f t="shared" si="2"/>
        <v>1022100</v>
      </c>
    </row>
    <row r="43" spans="1:15" x14ac:dyDescent="0.2">
      <c r="A43" s="2" t="s">
        <v>21</v>
      </c>
      <c r="B43" s="4">
        <v>776</v>
      </c>
      <c r="C43" s="4">
        <v>2124</v>
      </c>
      <c r="D43" s="4">
        <v>116</v>
      </c>
      <c r="E43" s="5">
        <v>207</v>
      </c>
      <c r="F43" s="4">
        <v>2</v>
      </c>
      <c r="G43" s="5">
        <v>7</v>
      </c>
      <c r="H43" s="4">
        <v>465900</v>
      </c>
      <c r="I43" s="4">
        <v>1591400</v>
      </c>
      <c r="J43" s="4">
        <v>335000</v>
      </c>
      <c r="K43" s="6">
        <f t="shared" si="3"/>
        <v>0.1628347834540417</v>
      </c>
      <c r="L43" s="15">
        <v>-2.4E-2</v>
      </c>
      <c r="M43" s="4">
        <v>2064400</v>
      </c>
      <c r="N43" s="4">
        <f t="shared" si="1"/>
        <v>1839976.1904761905</v>
      </c>
      <c r="O43" s="4">
        <f t="shared" si="2"/>
        <v>1022100</v>
      </c>
    </row>
    <row r="44" spans="1:15" x14ac:dyDescent="0.2">
      <c r="A44" s="2" t="s">
        <v>22</v>
      </c>
      <c r="B44" s="4">
        <v>549</v>
      </c>
      <c r="C44" s="4">
        <v>2208</v>
      </c>
      <c r="D44" s="4">
        <v>73</v>
      </c>
      <c r="E44" s="5">
        <v>119</v>
      </c>
      <c r="F44" s="4">
        <v>0</v>
      </c>
      <c r="G44" s="5">
        <v>1</v>
      </c>
      <c r="H44" s="4">
        <v>351800</v>
      </c>
      <c r="I44" s="4">
        <v>608300</v>
      </c>
      <c r="J44" s="4">
        <v>60400</v>
      </c>
      <c r="K44" s="6">
        <f t="shared" si="3"/>
        <v>6.2910113529840647E-2</v>
      </c>
      <c r="L44" s="15">
        <v>-8.199999999999999E-3</v>
      </c>
      <c r="M44" s="4">
        <v>1022100</v>
      </c>
      <c r="N44" s="4">
        <f t="shared" si="1"/>
        <v>1865614.2857142857</v>
      </c>
      <c r="O44" s="4">
        <f t="shared" si="2"/>
        <v>1712400</v>
      </c>
    </row>
    <row r="45" spans="1:15" x14ac:dyDescent="0.2">
      <c r="A45" s="2" t="s">
        <v>23</v>
      </c>
      <c r="B45" s="4">
        <v>671</v>
      </c>
      <c r="C45" s="4">
        <v>1858</v>
      </c>
      <c r="D45" s="4">
        <v>427</v>
      </c>
      <c r="E45" s="4">
        <v>151</v>
      </c>
      <c r="F45" s="4">
        <v>0</v>
      </c>
      <c r="G45" s="4">
        <v>0</v>
      </c>
      <c r="H45" s="4">
        <v>460400</v>
      </c>
      <c r="I45" s="4">
        <v>953500</v>
      </c>
      <c r="J45" s="4">
        <v>285700</v>
      </c>
      <c r="K45" s="6">
        <f t="shared" si="3"/>
        <v>0.20206520970365655</v>
      </c>
      <c r="L45" s="15">
        <v>-3.4999999999999996E-3</v>
      </c>
      <c r="M45" s="4">
        <v>1712400</v>
      </c>
      <c r="N45" s="4">
        <f t="shared" si="1"/>
        <v>1840747.6190476189</v>
      </c>
      <c r="O45" s="4">
        <f t="shared" si="2"/>
        <v>1702700</v>
      </c>
    </row>
    <row r="46" spans="1:15" x14ac:dyDescent="0.2">
      <c r="A46" s="2" t="s">
        <v>24</v>
      </c>
      <c r="B46" s="4">
        <v>1020</v>
      </c>
      <c r="C46" s="4">
        <v>2445</v>
      </c>
      <c r="D46" s="4">
        <v>128</v>
      </c>
      <c r="E46" s="4">
        <v>170</v>
      </c>
      <c r="F46" s="4">
        <v>2</v>
      </c>
      <c r="G46" s="4">
        <v>2</v>
      </c>
      <c r="H46" s="4">
        <v>556100</v>
      </c>
      <c r="I46" s="4">
        <v>1083000</v>
      </c>
      <c r="J46" s="4">
        <v>232600</v>
      </c>
      <c r="K46" s="6">
        <f t="shared" si="3"/>
        <v>0.1419071441644805</v>
      </c>
      <c r="L46" s="15">
        <v>-1.04E-2</v>
      </c>
      <c r="M46" s="4">
        <v>1904600</v>
      </c>
      <c r="N46" s="4">
        <f t="shared" si="1"/>
        <v>1870180.9523809524</v>
      </c>
      <c r="O46" s="4">
        <f t="shared" si="2"/>
        <v>1702700</v>
      </c>
    </row>
    <row r="47" spans="1:15" x14ac:dyDescent="0.2">
      <c r="A47" s="2" t="s">
        <v>25</v>
      </c>
      <c r="B47" s="4">
        <v>2810</v>
      </c>
      <c r="C47" s="4">
        <v>1603</v>
      </c>
      <c r="D47" s="4">
        <v>106</v>
      </c>
      <c r="E47" s="4">
        <v>203</v>
      </c>
      <c r="F47" s="4">
        <v>3</v>
      </c>
      <c r="G47" s="4">
        <v>8</v>
      </c>
      <c r="H47" s="4">
        <v>2418800</v>
      </c>
      <c r="I47" s="4">
        <v>1337200</v>
      </c>
      <c r="J47" s="4">
        <v>161100</v>
      </c>
      <c r="K47" s="6">
        <f t="shared" si="3"/>
        <v>4.2891373801916932E-2</v>
      </c>
      <c r="L47" s="15">
        <v>4.2000000000000003E-2</v>
      </c>
      <c r="M47" s="4">
        <v>3773300</v>
      </c>
      <c r="N47" s="4">
        <f t="shared" si="1"/>
        <v>1763257.142857143</v>
      </c>
      <c r="O47" s="4">
        <f t="shared" si="2"/>
        <v>1669500</v>
      </c>
    </row>
    <row r="48" spans="1:15" x14ac:dyDescent="0.2">
      <c r="A48" s="2" t="s">
        <v>26</v>
      </c>
      <c r="B48" s="4">
        <v>856</v>
      </c>
      <c r="C48" s="4">
        <v>1191</v>
      </c>
      <c r="D48" s="4">
        <v>130</v>
      </c>
      <c r="E48" s="5">
        <v>143</v>
      </c>
      <c r="F48" s="4">
        <v>0</v>
      </c>
      <c r="G48" s="5">
        <v>2</v>
      </c>
      <c r="H48" s="4">
        <v>685800</v>
      </c>
      <c r="I48" s="4">
        <v>1264700</v>
      </c>
      <c r="J48" s="4">
        <v>86200</v>
      </c>
      <c r="K48" s="6">
        <f t="shared" si="3"/>
        <v>4.4193796462445527E-2</v>
      </c>
      <c r="L48" s="15">
        <v>-7.0999999999999995E-3</v>
      </c>
      <c r="M48" s="4">
        <v>2036800</v>
      </c>
      <c r="N48" s="4">
        <f t="shared" si="1"/>
        <v>1767795.2380952381</v>
      </c>
      <c r="O48" s="4">
        <f t="shared" si="2"/>
        <v>1135000</v>
      </c>
    </row>
    <row r="49" spans="1:15" x14ac:dyDescent="0.2">
      <c r="A49" s="2" t="s">
        <v>27</v>
      </c>
      <c r="B49" s="4">
        <v>1160</v>
      </c>
      <c r="C49" s="4">
        <v>1491</v>
      </c>
      <c r="D49" s="4">
        <v>218</v>
      </c>
      <c r="E49" s="5">
        <v>210</v>
      </c>
      <c r="F49" s="4">
        <v>0</v>
      </c>
      <c r="G49" s="5">
        <v>2</v>
      </c>
      <c r="H49" s="4">
        <v>602700</v>
      </c>
      <c r="I49" s="4">
        <v>1095600</v>
      </c>
      <c r="J49" s="4">
        <v>128500</v>
      </c>
      <c r="K49" s="6">
        <f t="shared" si="3"/>
        <v>7.5663899193310957E-2</v>
      </c>
      <c r="L49" s="15">
        <v>0</v>
      </c>
      <c r="M49" s="4">
        <v>1851700</v>
      </c>
      <c r="N49" s="4">
        <f t="shared" si="1"/>
        <v>1769552.3809523811</v>
      </c>
      <c r="O49" s="4">
        <f t="shared" si="2"/>
        <v>1135000</v>
      </c>
    </row>
    <row r="50" spans="1:15" x14ac:dyDescent="0.2">
      <c r="A50" s="2" t="s">
        <v>28</v>
      </c>
      <c r="B50" s="4">
        <v>837</v>
      </c>
      <c r="C50" s="4">
        <v>1147</v>
      </c>
      <c r="D50" s="4">
        <v>129</v>
      </c>
      <c r="E50" s="4">
        <v>188</v>
      </c>
      <c r="F50" s="4">
        <v>1</v>
      </c>
      <c r="G50" s="4">
        <v>1</v>
      </c>
      <c r="H50" s="4">
        <v>640200</v>
      </c>
      <c r="I50" s="4">
        <v>899500</v>
      </c>
      <c r="J50" s="4">
        <v>142100</v>
      </c>
      <c r="K50" s="6">
        <f t="shared" si="3"/>
        <v>9.2290705981684748E-2</v>
      </c>
      <c r="L50" s="15">
        <v>-5.8999999999999999E-3</v>
      </c>
      <c r="M50" s="4">
        <v>1702700</v>
      </c>
      <c r="N50" s="4">
        <f t="shared" si="1"/>
        <v>1954885.7142857143</v>
      </c>
      <c r="O50" s="4">
        <f t="shared" si="2"/>
        <v>1135000</v>
      </c>
    </row>
    <row r="51" spans="1:15" x14ac:dyDescent="0.2">
      <c r="A51" s="2" t="s">
        <v>29</v>
      </c>
      <c r="B51" s="4">
        <v>1535</v>
      </c>
      <c r="C51" s="4">
        <v>1320</v>
      </c>
      <c r="D51" s="4">
        <v>73</v>
      </c>
      <c r="E51" s="4">
        <v>190</v>
      </c>
      <c r="F51" s="4">
        <v>6</v>
      </c>
      <c r="G51" s="4">
        <v>9</v>
      </c>
      <c r="H51" s="4">
        <v>1282900</v>
      </c>
      <c r="I51" s="4">
        <v>1210400</v>
      </c>
      <c r="J51" s="4">
        <v>56600</v>
      </c>
      <c r="K51" s="6">
        <f t="shared" si="3"/>
        <v>2.2700838246500623E-2</v>
      </c>
      <c r="L51" s="15">
        <v>1.4499999999999999E-2</v>
      </c>
      <c r="M51" s="4">
        <v>2560800</v>
      </c>
      <c r="N51" s="4">
        <f t="shared" si="1"/>
        <v>1959866.6666666667</v>
      </c>
      <c r="O51" s="4">
        <f t="shared" si="2"/>
        <v>1135000</v>
      </c>
    </row>
    <row r="52" spans="1:15" x14ac:dyDescent="0.2">
      <c r="A52" s="2" t="s">
        <v>30</v>
      </c>
      <c r="B52" s="4">
        <v>802</v>
      </c>
      <c r="C52" s="4">
        <v>2476</v>
      </c>
      <c r="D52" s="4">
        <v>255</v>
      </c>
      <c r="E52" s="4">
        <v>174</v>
      </c>
      <c r="F52" s="4"/>
      <c r="G52" s="4"/>
      <c r="H52" s="4">
        <v>715900</v>
      </c>
      <c r="I52" s="4">
        <v>877400</v>
      </c>
      <c r="J52" s="4">
        <v>75700</v>
      </c>
      <c r="K52" s="6">
        <f t="shared" si="3"/>
        <v>4.7511454214523317E-2</v>
      </c>
      <c r="L52" s="15">
        <v>-6.0000000000000001E-3</v>
      </c>
      <c r="M52" s="4">
        <v>1669500</v>
      </c>
      <c r="N52" s="4">
        <f t="shared" si="1"/>
        <v>2078038.0952380951</v>
      </c>
      <c r="O52" s="4">
        <f t="shared" si="2"/>
        <v>924900</v>
      </c>
    </row>
    <row r="53" spans="1:15" x14ac:dyDescent="0.2">
      <c r="A53" s="2" t="s">
        <v>31</v>
      </c>
      <c r="B53" s="4">
        <v>655</v>
      </c>
      <c r="C53" s="4">
        <v>1631</v>
      </c>
      <c r="D53" s="4">
        <v>95</v>
      </c>
      <c r="E53" s="4">
        <v>95</v>
      </c>
      <c r="F53" s="4"/>
      <c r="G53" s="4"/>
      <c r="H53" s="4">
        <v>390000</v>
      </c>
      <c r="I53" s="4">
        <v>576900</v>
      </c>
      <c r="J53" s="4">
        <v>164200</v>
      </c>
      <c r="K53" s="6">
        <f t="shared" si="3"/>
        <v>0.16982107767090701</v>
      </c>
      <c r="L53" s="15">
        <v>1.09E-2</v>
      </c>
      <c r="M53" s="4">
        <v>1135000</v>
      </c>
      <c r="N53" s="4">
        <f t="shared" si="1"/>
        <v>2107166.6666666665</v>
      </c>
      <c r="O53" s="4">
        <f t="shared" si="2"/>
        <v>924900</v>
      </c>
    </row>
    <row r="54" spans="1:15" x14ac:dyDescent="0.2">
      <c r="A54" s="2" t="s">
        <v>32</v>
      </c>
      <c r="B54" s="4">
        <v>1436</v>
      </c>
      <c r="C54" s="4">
        <v>1142</v>
      </c>
      <c r="D54" s="4">
        <v>134</v>
      </c>
      <c r="E54" s="4">
        <v>241</v>
      </c>
      <c r="F54" s="4"/>
      <c r="G54" s="4"/>
      <c r="H54" s="4">
        <v>1204400</v>
      </c>
      <c r="I54" s="4">
        <v>1510100</v>
      </c>
      <c r="J54" s="4">
        <v>142000</v>
      </c>
      <c r="K54" s="6">
        <f t="shared" si="3"/>
        <v>5.2311659605820592E-2</v>
      </c>
      <c r="L54" s="15">
        <v>3.7000000000000002E-3</v>
      </c>
      <c r="M54" s="4">
        <v>2861500</v>
      </c>
      <c r="N54" s="4">
        <f t="shared" si="1"/>
        <v>2238733.3333333335</v>
      </c>
      <c r="O54" s="4">
        <f t="shared" si="2"/>
        <v>924900</v>
      </c>
    </row>
    <row r="55" spans="1:15" x14ac:dyDescent="0.2">
      <c r="A55" s="2" t="s">
        <v>33</v>
      </c>
      <c r="B55" s="4">
        <v>708</v>
      </c>
      <c r="C55" s="4">
        <v>744</v>
      </c>
      <c r="D55" s="4">
        <v>95</v>
      </c>
      <c r="E55" s="4">
        <v>144</v>
      </c>
      <c r="F55" s="4"/>
      <c r="G55" s="4"/>
      <c r="H55" s="4">
        <v>450500</v>
      </c>
      <c r="I55" s="4">
        <v>905100</v>
      </c>
      <c r="J55" s="4">
        <v>100500</v>
      </c>
      <c r="K55" s="6">
        <f t="shared" si="3"/>
        <v>7.4136913543818239E-2</v>
      </c>
      <c r="L55" s="15">
        <v>-7.1999999999999998E-3</v>
      </c>
      <c r="M55" s="4">
        <v>1486400</v>
      </c>
      <c r="N55" s="4">
        <f t="shared" si="1"/>
        <v>2229114.2857142859</v>
      </c>
      <c r="O55" s="4">
        <f t="shared" si="2"/>
        <v>924900</v>
      </c>
    </row>
    <row r="56" spans="1:15" x14ac:dyDescent="0.2">
      <c r="A56" s="2" t="s">
        <v>34</v>
      </c>
      <c r="B56" s="4">
        <v>779</v>
      </c>
      <c r="C56" s="4">
        <v>2579</v>
      </c>
      <c r="D56" s="4">
        <v>104</v>
      </c>
      <c r="E56" s="4">
        <v>177</v>
      </c>
      <c r="F56" s="4"/>
      <c r="G56" s="4"/>
      <c r="H56" s="4">
        <v>647600</v>
      </c>
      <c r="I56" s="4">
        <v>965600</v>
      </c>
      <c r="J56" s="4">
        <v>66300</v>
      </c>
      <c r="K56" s="6">
        <f t="shared" si="3"/>
        <v>4.1098437887428715E-2</v>
      </c>
      <c r="L56" s="15">
        <v>3.7000000000000002E-3</v>
      </c>
      <c r="M56" s="4">
        <v>1617200</v>
      </c>
      <c r="N56" s="4">
        <f t="shared" si="1"/>
        <v>2250023.8095238097</v>
      </c>
      <c r="O56" s="4">
        <f t="shared" si="2"/>
        <v>924900</v>
      </c>
    </row>
    <row r="57" spans="1:15" x14ac:dyDescent="0.2">
      <c r="A57" s="2" t="s">
        <v>35</v>
      </c>
      <c r="B57" s="4">
        <v>543</v>
      </c>
      <c r="C57" s="4">
        <v>1178</v>
      </c>
      <c r="D57" s="4">
        <v>101</v>
      </c>
      <c r="E57" s="4">
        <v>85</v>
      </c>
      <c r="F57" s="4"/>
      <c r="G57" s="4"/>
      <c r="H57" s="4">
        <v>422600</v>
      </c>
      <c r="I57" s="4">
        <v>448800</v>
      </c>
      <c r="J57" s="4">
        <v>46700</v>
      </c>
      <c r="K57" s="6">
        <f t="shared" si="3"/>
        <v>5.359192104659169E-2</v>
      </c>
      <c r="L57" s="15">
        <v>-7.1999999999999998E-3</v>
      </c>
      <c r="M57" s="4">
        <v>924900</v>
      </c>
      <c r="N57" s="4">
        <f t="shared" si="1"/>
        <v>2284676.1904761903</v>
      </c>
      <c r="O57" s="4">
        <f t="shared" si="2"/>
        <v>1530900</v>
      </c>
    </row>
    <row r="58" spans="1:15" x14ac:dyDescent="0.2">
      <c r="A58" s="2" t="s">
        <v>36</v>
      </c>
      <c r="B58" s="4">
        <v>819</v>
      </c>
      <c r="C58" s="4">
        <v>2133</v>
      </c>
      <c r="D58" s="4">
        <v>89</v>
      </c>
      <c r="E58" s="4">
        <v>238</v>
      </c>
      <c r="F58" s="4"/>
      <c r="G58" s="4"/>
      <c r="H58" s="4">
        <v>693200</v>
      </c>
      <c r="I58" s="4">
        <v>1491700</v>
      </c>
      <c r="J58" s="4">
        <v>128800</v>
      </c>
      <c r="K58" s="6">
        <f t="shared" si="3"/>
        <v>5.8950066364593344E-2</v>
      </c>
      <c r="L58" s="15">
        <v>-2.3900000000000001E-2</v>
      </c>
      <c r="M58" s="4">
        <v>2225500</v>
      </c>
      <c r="N58" s="4">
        <f t="shared" si="1"/>
        <v>2219876.1904761903</v>
      </c>
      <c r="O58" s="4">
        <f t="shared" si="2"/>
        <v>1474600</v>
      </c>
    </row>
    <row r="59" spans="1:15" x14ac:dyDescent="0.2">
      <c r="A59" s="2" t="s">
        <v>37</v>
      </c>
      <c r="B59" s="4">
        <v>1047</v>
      </c>
      <c r="C59" s="4">
        <v>1219</v>
      </c>
      <c r="D59" s="4">
        <v>118</v>
      </c>
      <c r="E59" s="4">
        <v>146</v>
      </c>
      <c r="F59" s="4"/>
      <c r="G59" s="4"/>
      <c r="H59" s="4">
        <v>604500</v>
      </c>
      <c r="I59" s="4">
        <v>787600</v>
      </c>
      <c r="J59" s="4">
        <v>138700</v>
      </c>
      <c r="K59" s="6">
        <f t="shared" si="3"/>
        <v>9.9633647008117235E-2</v>
      </c>
      <c r="L59" s="15">
        <v>1.7899999999999999E-2</v>
      </c>
      <c r="M59" s="4">
        <v>1530900</v>
      </c>
      <c r="N59" s="4">
        <f t="shared" si="1"/>
        <v>2226242.8571428573</v>
      </c>
      <c r="O59" s="4">
        <f t="shared" si="2"/>
        <v>1474600</v>
      </c>
    </row>
    <row r="60" spans="1:15" x14ac:dyDescent="0.2">
      <c r="A60" s="2" t="s">
        <v>38</v>
      </c>
      <c r="B60" s="4">
        <v>739</v>
      </c>
      <c r="C60" s="4">
        <v>1615</v>
      </c>
      <c r="D60" s="4">
        <v>101</v>
      </c>
      <c r="E60" s="4">
        <v>189</v>
      </c>
      <c r="F60" s="4"/>
      <c r="G60" s="4"/>
      <c r="H60" s="4">
        <v>530200</v>
      </c>
      <c r="I60" s="4">
        <v>1065300</v>
      </c>
      <c r="J60" s="4">
        <v>86500</v>
      </c>
      <c r="K60" s="6">
        <f t="shared" si="3"/>
        <v>5.4214979630209964E-2</v>
      </c>
      <c r="L60" s="15">
        <v>-1.54E-2</v>
      </c>
      <c r="M60" s="4">
        <v>1682000</v>
      </c>
      <c r="N60" s="4">
        <f t="shared" si="1"/>
        <v>2310709.5238095238</v>
      </c>
      <c r="O60" s="4">
        <f t="shared" si="2"/>
        <v>1474600</v>
      </c>
    </row>
    <row r="61" spans="1:15" x14ac:dyDescent="0.2">
      <c r="A61" s="2" t="s">
        <v>39</v>
      </c>
      <c r="B61" s="4">
        <v>995</v>
      </c>
      <c r="C61" s="4">
        <v>1643</v>
      </c>
      <c r="D61" s="4">
        <v>113</v>
      </c>
      <c r="E61" s="4">
        <v>118</v>
      </c>
      <c r="F61" s="4"/>
      <c r="G61" s="4"/>
      <c r="H61" s="4">
        <v>697400</v>
      </c>
      <c r="I61" s="4">
        <v>638600</v>
      </c>
      <c r="J61" s="4">
        <v>335500</v>
      </c>
      <c r="K61" s="6">
        <f t="shared" si="3"/>
        <v>0.25112275449101795</v>
      </c>
      <c r="L61" s="15">
        <v>1.67E-2</v>
      </c>
      <c r="M61" s="4">
        <v>1673100</v>
      </c>
      <c r="N61" s="4">
        <f t="shared" si="1"/>
        <v>2335809.5238095238</v>
      </c>
      <c r="O61" s="4">
        <f t="shared" si="2"/>
        <v>1190200</v>
      </c>
    </row>
    <row r="62" spans="1:15" x14ac:dyDescent="0.2">
      <c r="A62" s="2" t="s">
        <v>40</v>
      </c>
      <c r="B62" s="4">
        <v>891</v>
      </c>
      <c r="C62" s="4">
        <v>1548</v>
      </c>
      <c r="D62" s="4">
        <v>227</v>
      </c>
      <c r="E62" s="4">
        <v>165</v>
      </c>
      <c r="F62" s="4"/>
      <c r="G62" s="4"/>
      <c r="H62" s="4">
        <v>597200</v>
      </c>
      <c r="I62" s="4">
        <v>940700</v>
      </c>
      <c r="J62" s="4">
        <v>101800</v>
      </c>
      <c r="K62" s="6">
        <f t="shared" si="3"/>
        <v>6.6194160868717086E-2</v>
      </c>
      <c r="L62" s="15">
        <v>-1.0700000000000001E-2</v>
      </c>
      <c r="M62" s="4">
        <v>1641600</v>
      </c>
      <c r="N62" s="4">
        <f t="shared" si="1"/>
        <v>2351071.4285714286</v>
      </c>
      <c r="O62" s="4">
        <f t="shared" si="2"/>
        <v>1190200</v>
      </c>
    </row>
    <row r="63" spans="1:15" x14ac:dyDescent="0.2">
      <c r="A63" s="2" t="s">
        <v>41</v>
      </c>
      <c r="B63" s="4">
        <v>966</v>
      </c>
      <c r="C63" s="4">
        <v>1284</v>
      </c>
      <c r="D63" s="4">
        <v>116</v>
      </c>
      <c r="E63" s="4">
        <v>150</v>
      </c>
      <c r="F63" s="4"/>
      <c r="G63" s="4"/>
      <c r="H63" s="4">
        <v>517800</v>
      </c>
      <c r="I63" s="4">
        <v>870100</v>
      </c>
      <c r="J63" s="4">
        <v>75800</v>
      </c>
      <c r="K63" s="6">
        <f t="shared" si="3"/>
        <v>5.4614885798688666E-2</v>
      </c>
      <c r="L63" s="15">
        <v>4.7999999999999996E-3</v>
      </c>
      <c r="M63" s="4">
        <v>1474600</v>
      </c>
      <c r="N63" s="4">
        <f t="shared" si="1"/>
        <v>2411323.8095238097</v>
      </c>
      <c r="O63" s="4">
        <f t="shared" si="2"/>
        <v>1190200</v>
      </c>
    </row>
    <row r="64" spans="1:15" x14ac:dyDescent="0.2">
      <c r="A64" s="2" t="s">
        <v>42</v>
      </c>
      <c r="B64" s="4">
        <v>1926</v>
      </c>
      <c r="C64" s="4">
        <v>1467</v>
      </c>
      <c r="D64" s="4">
        <v>69</v>
      </c>
      <c r="E64" s="4">
        <v>201</v>
      </c>
      <c r="F64" s="4"/>
      <c r="G64" s="4"/>
      <c r="H64" s="4">
        <v>1083800</v>
      </c>
      <c r="I64" s="4">
        <v>980000</v>
      </c>
      <c r="J64" s="4">
        <v>40500</v>
      </c>
      <c r="K64" s="6">
        <f t="shared" si="3"/>
        <v>1.9623994573117549E-2</v>
      </c>
      <c r="L64" s="15">
        <v>1.6899999999999998E-2</v>
      </c>
      <c r="M64" s="4">
        <v>2152900</v>
      </c>
      <c r="N64" s="4">
        <f t="shared" si="1"/>
        <v>2341842.8571428573</v>
      </c>
      <c r="O64" s="4">
        <f t="shared" si="2"/>
        <v>1190200</v>
      </c>
    </row>
    <row r="65" spans="1:15" x14ac:dyDescent="0.2">
      <c r="A65" s="2" t="s">
        <v>43</v>
      </c>
      <c r="B65" s="4">
        <v>1076</v>
      </c>
      <c r="C65" s="4">
        <v>2894</v>
      </c>
      <c r="D65" s="4">
        <v>90</v>
      </c>
      <c r="E65" s="4">
        <v>140</v>
      </c>
      <c r="F65" s="4"/>
      <c r="G65" s="4"/>
      <c r="H65" s="4">
        <v>702000</v>
      </c>
      <c r="I65" s="4">
        <v>748500</v>
      </c>
      <c r="J65" s="4">
        <v>108000</v>
      </c>
      <c r="K65" s="6">
        <f t="shared" si="3"/>
        <v>7.4457083764219237E-2</v>
      </c>
      <c r="L65" s="15">
        <v>8.6E-3</v>
      </c>
      <c r="M65" s="4">
        <v>1560500</v>
      </c>
      <c r="N65" s="4">
        <f t="shared" si="1"/>
        <v>2310476.1904761903</v>
      </c>
      <c r="O65" s="4">
        <f t="shared" si="2"/>
        <v>1190200</v>
      </c>
    </row>
    <row r="66" spans="1:15" x14ac:dyDescent="0.2">
      <c r="A66" s="2" t="s">
        <v>44</v>
      </c>
      <c r="B66" s="4">
        <v>818</v>
      </c>
      <c r="C66" s="4">
        <v>2220</v>
      </c>
      <c r="D66" s="4">
        <v>69</v>
      </c>
      <c r="E66" s="4">
        <v>90</v>
      </c>
      <c r="F66" s="4"/>
      <c r="G66" s="4"/>
      <c r="H66" s="4">
        <v>429300</v>
      </c>
      <c r="I66" s="4">
        <v>650200</v>
      </c>
      <c r="J66" s="4">
        <v>105200</v>
      </c>
      <c r="K66" s="6">
        <f t="shared" si="3"/>
        <v>9.7452524316813338E-2</v>
      </c>
      <c r="L66" s="15">
        <v>2.5000000000000001E-3</v>
      </c>
      <c r="M66" s="4">
        <v>1190200</v>
      </c>
      <c r="N66" s="4">
        <f t="shared" si="1"/>
        <v>2284738.0952380951</v>
      </c>
      <c r="O66" s="4">
        <f t="shared" si="2"/>
        <v>1527900</v>
      </c>
    </row>
    <row r="67" spans="1:15" x14ac:dyDescent="0.2">
      <c r="A67" s="2" t="s">
        <v>45</v>
      </c>
      <c r="B67" s="4">
        <v>1019</v>
      </c>
      <c r="C67" s="4">
        <v>1902</v>
      </c>
      <c r="D67" s="4">
        <v>163</v>
      </c>
      <c r="E67" s="4">
        <v>280</v>
      </c>
      <c r="F67" s="4"/>
      <c r="G67" s="4"/>
      <c r="H67" s="4">
        <v>646900</v>
      </c>
      <c r="I67" s="4">
        <v>1709600</v>
      </c>
      <c r="J67" s="4">
        <v>164600</v>
      </c>
      <c r="K67" s="6">
        <f t="shared" si="3"/>
        <v>6.9849352853808611E-2</v>
      </c>
      <c r="L67" s="15">
        <v>-1.8200000000000001E-2</v>
      </c>
      <c r="M67" s="4">
        <v>2522700</v>
      </c>
      <c r="N67" s="4">
        <f t="shared" si="1"/>
        <v>2209809.5238095238</v>
      </c>
      <c r="O67" s="4">
        <f t="shared" si="2"/>
        <v>1527900</v>
      </c>
    </row>
    <row r="68" spans="1:15" x14ac:dyDescent="0.2">
      <c r="A68" s="2" t="s">
        <v>46</v>
      </c>
      <c r="B68" s="4">
        <v>708</v>
      </c>
      <c r="C68" s="4">
        <v>2390</v>
      </c>
      <c r="D68" s="4">
        <v>84</v>
      </c>
      <c r="E68" s="4">
        <v>194</v>
      </c>
      <c r="F68" s="4"/>
      <c r="G68" s="4"/>
      <c r="H68" s="4">
        <v>402600</v>
      </c>
      <c r="I68" s="4">
        <v>957800</v>
      </c>
      <c r="J68" s="4">
        <v>165100</v>
      </c>
      <c r="K68" s="6">
        <f t="shared" si="3"/>
        <v>0.12136136430461629</v>
      </c>
      <c r="L68" s="15">
        <v>-8.3000000000000001E-3</v>
      </c>
      <c r="M68" s="4">
        <v>1527900</v>
      </c>
      <c r="N68" s="4">
        <f t="shared" si="1"/>
        <v>2200742.8571428573</v>
      </c>
      <c r="O68" s="4">
        <f t="shared" si="2"/>
        <v>1888600</v>
      </c>
    </row>
    <row r="69" spans="1:15" x14ac:dyDescent="0.2">
      <c r="A69" s="2" t="s">
        <v>47</v>
      </c>
      <c r="B69" s="4">
        <v>1167</v>
      </c>
      <c r="C69" s="4">
        <v>2785</v>
      </c>
      <c r="D69" s="4">
        <v>193</v>
      </c>
      <c r="E69" s="4">
        <v>218</v>
      </c>
      <c r="F69" s="4"/>
      <c r="G69" s="4"/>
      <c r="H69" s="4">
        <v>815000</v>
      </c>
      <c r="I69" s="4">
        <v>1189800</v>
      </c>
      <c r="J69" s="4">
        <v>95300</v>
      </c>
      <c r="K69" s="6">
        <f t="shared" si="3"/>
        <v>4.7535913806863526E-2</v>
      </c>
      <c r="L69" s="15">
        <v>-7.0999999999999995E-3</v>
      </c>
      <c r="M69" s="4">
        <v>2132100</v>
      </c>
      <c r="N69" s="4">
        <f t="shared" si="1"/>
        <v>2134533.3333333335</v>
      </c>
      <c r="O69" s="4">
        <f t="shared" si="2"/>
        <v>1746700</v>
      </c>
    </row>
    <row r="70" spans="1:15" x14ac:dyDescent="0.2">
      <c r="A70" s="2" t="s">
        <v>48</v>
      </c>
      <c r="B70" s="4">
        <v>815</v>
      </c>
      <c r="C70" s="4">
        <v>2164</v>
      </c>
      <c r="D70" s="4">
        <v>87</v>
      </c>
      <c r="E70" s="4">
        <v>204</v>
      </c>
      <c r="F70" s="4"/>
      <c r="G70" s="4"/>
      <c r="H70" s="4">
        <v>514600</v>
      </c>
      <c r="I70" s="4">
        <v>1218600</v>
      </c>
      <c r="J70" s="4">
        <v>129400</v>
      </c>
      <c r="K70" s="6">
        <f t="shared" si="3"/>
        <v>7.4659589199169166E-2</v>
      </c>
      <c r="L70" s="15">
        <v>2.3999999999999998E-3</v>
      </c>
      <c r="M70" s="4">
        <v>1888600</v>
      </c>
      <c r="N70" s="4">
        <f t="shared" si="1"/>
        <v>2176414.2857142859</v>
      </c>
      <c r="O70" s="4">
        <f t="shared" si="2"/>
        <v>1746700</v>
      </c>
    </row>
    <row r="71" spans="1:15" x14ac:dyDescent="0.2">
      <c r="A71" s="2" t="s">
        <v>49</v>
      </c>
      <c r="B71" s="4">
        <v>1222</v>
      </c>
      <c r="C71" s="4">
        <v>1888</v>
      </c>
      <c r="D71" s="4">
        <v>133</v>
      </c>
      <c r="E71" s="4">
        <v>297</v>
      </c>
      <c r="F71" s="4"/>
      <c r="G71" s="4"/>
      <c r="H71" s="4">
        <v>961300</v>
      </c>
      <c r="I71" s="4">
        <v>1604400</v>
      </c>
      <c r="J71" s="4">
        <v>119800</v>
      </c>
      <c r="K71" s="6">
        <f t="shared" si="3"/>
        <v>4.6692910316872588E-2</v>
      </c>
      <c r="L71" s="15">
        <v>6.0000000000000001E-3</v>
      </c>
      <c r="M71" s="4">
        <v>5594700</v>
      </c>
      <c r="N71" s="4">
        <f t="shared" si="1"/>
        <v>1953390.4761904762</v>
      </c>
      <c r="O71" s="4">
        <f t="shared" si="2"/>
        <v>1284400</v>
      </c>
    </row>
    <row r="72" spans="1:15" x14ac:dyDescent="0.2">
      <c r="A72" s="2" t="s">
        <v>50</v>
      </c>
      <c r="B72" s="4">
        <v>981</v>
      </c>
      <c r="C72" s="4">
        <v>1717</v>
      </c>
      <c r="D72" s="4">
        <v>87</v>
      </c>
      <c r="E72" s="4">
        <v>152</v>
      </c>
      <c r="F72" s="4"/>
      <c r="G72" s="4"/>
      <c r="H72" s="4">
        <v>519500</v>
      </c>
      <c r="I72" s="4">
        <v>945600</v>
      </c>
      <c r="J72" s="4">
        <v>203400</v>
      </c>
      <c r="K72" s="6">
        <f t="shared" si="3"/>
        <v>0.13883011398539349</v>
      </c>
      <c r="L72" s="15">
        <v>-1.54E-2</v>
      </c>
      <c r="M72" s="4">
        <v>2665400</v>
      </c>
      <c r="N72" s="4">
        <f t="shared" si="1"/>
        <v>1889738.0952380951</v>
      </c>
      <c r="O72" s="4">
        <f t="shared" si="2"/>
        <v>1284400</v>
      </c>
    </row>
    <row r="73" spans="1:15" x14ac:dyDescent="0.2">
      <c r="A73" s="2" t="s">
        <v>51</v>
      </c>
      <c r="B73" s="4">
        <v>933</v>
      </c>
      <c r="C73" s="4">
        <v>2387</v>
      </c>
      <c r="D73" s="4">
        <v>649</v>
      </c>
      <c r="E73" s="4">
        <v>236</v>
      </c>
      <c r="F73" s="4"/>
      <c r="G73" s="4"/>
      <c r="H73" s="4">
        <v>690300</v>
      </c>
      <c r="I73" s="4">
        <v>1269800</v>
      </c>
      <c r="J73" s="4">
        <v>2071600</v>
      </c>
      <c r="K73" s="6">
        <f t="shared" si="3"/>
        <v>1.0568848528136319</v>
      </c>
      <c r="L73" s="15">
        <v>1.55E-2</v>
      </c>
      <c r="M73" s="4">
        <v>4151100</v>
      </c>
      <c r="N73" s="4">
        <f t="shared" si="1"/>
        <v>1726333.3333333333</v>
      </c>
      <c r="O73" s="4">
        <f t="shared" si="2"/>
        <v>1284400</v>
      </c>
    </row>
    <row r="74" spans="1:15" x14ac:dyDescent="0.2">
      <c r="A74" s="2" t="s">
        <v>52</v>
      </c>
      <c r="B74" s="4">
        <v>592</v>
      </c>
      <c r="C74" s="4">
        <v>744</v>
      </c>
      <c r="D74" s="4">
        <v>127</v>
      </c>
      <c r="E74" s="4">
        <v>228</v>
      </c>
      <c r="F74" s="4"/>
      <c r="G74" s="4"/>
      <c r="H74" s="4">
        <v>448200</v>
      </c>
      <c r="I74" s="4">
        <v>1004500</v>
      </c>
      <c r="J74" s="4">
        <v>177100</v>
      </c>
      <c r="K74" s="6">
        <f t="shared" si="3"/>
        <v>0.1219109244854409</v>
      </c>
      <c r="L74" s="15">
        <v>0</v>
      </c>
      <c r="M74" s="4">
        <v>1746700</v>
      </c>
      <c r="N74" s="4">
        <f t="shared" si="1"/>
        <v>1681528.5714285714</v>
      </c>
      <c r="O74" s="4">
        <f t="shared" si="2"/>
        <v>864700</v>
      </c>
    </row>
    <row r="75" spans="1:15" x14ac:dyDescent="0.2">
      <c r="A75" s="2" t="s">
        <v>53</v>
      </c>
      <c r="B75" s="4">
        <v>4038</v>
      </c>
      <c r="C75" s="4">
        <v>1099</v>
      </c>
      <c r="D75" s="4">
        <v>189</v>
      </c>
      <c r="E75" s="4">
        <v>314</v>
      </c>
      <c r="F75" s="4"/>
      <c r="G75" s="4"/>
      <c r="H75" s="4">
        <v>3640100</v>
      </c>
      <c r="I75" s="4">
        <v>1739500</v>
      </c>
      <c r="J75" s="4">
        <v>208100</v>
      </c>
      <c r="K75" s="6">
        <f t="shared" si="3"/>
        <v>3.8683173470146479E-2</v>
      </c>
      <c r="L75" s="15">
        <v>3.44E-2</v>
      </c>
      <c r="M75" s="4">
        <v>5624400</v>
      </c>
      <c r="N75" s="4">
        <f t="shared" si="1"/>
        <v>1506190.4761904762</v>
      </c>
      <c r="O75" s="4">
        <f t="shared" si="2"/>
        <v>864700</v>
      </c>
    </row>
    <row r="76" spans="1:15" x14ac:dyDescent="0.2">
      <c r="A76" s="2" t="s">
        <v>54</v>
      </c>
      <c r="B76" s="4">
        <v>609</v>
      </c>
      <c r="C76" s="4">
        <v>1676</v>
      </c>
      <c r="D76" s="4">
        <v>55</v>
      </c>
      <c r="E76" s="4">
        <v>91</v>
      </c>
      <c r="F76" s="4"/>
      <c r="G76" s="4"/>
      <c r="H76" s="4">
        <v>611500</v>
      </c>
      <c r="I76" s="4">
        <v>494800</v>
      </c>
      <c r="J76" s="4">
        <v>165800</v>
      </c>
      <c r="K76" s="6">
        <f t="shared" si="3"/>
        <v>0.14986893247762814</v>
      </c>
      <c r="L76" s="15">
        <v>1.2999999999999999E-3</v>
      </c>
      <c r="M76" s="4">
        <v>1284400</v>
      </c>
      <c r="N76" s="4">
        <f t="shared" si="1"/>
        <v>1484280.9523809524</v>
      </c>
      <c r="O76" s="4">
        <f t="shared" si="2"/>
        <v>864700</v>
      </c>
    </row>
    <row r="77" spans="1:15" x14ac:dyDescent="0.2">
      <c r="A77" s="2" t="s">
        <v>55</v>
      </c>
      <c r="B77" s="4">
        <v>1000</v>
      </c>
      <c r="C77" s="4">
        <v>884</v>
      </c>
      <c r="D77" s="4">
        <v>63</v>
      </c>
      <c r="E77" s="4">
        <v>122</v>
      </c>
      <c r="F77" s="4"/>
      <c r="G77" s="4"/>
      <c r="H77" s="4">
        <v>965900</v>
      </c>
      <c r="I77" s="4">
        <v>801500</v>
      </c>
      <c r="J77" s="4">
        <v>278800</v>
      </c>
      <c r="K77" s="6">
        <f t="shared" si="3"/>
        <v>0.15774584134887404</v>
      </c>
      <c r="L77" s="15">
        <v>2.92E-2</v>
      </c>
      <c r="M77" s="4">
        <v>2056300</v>
      </c>
      <c r="N77" s="4">
        <f t="shared" si="1"/>
        <v>1448942.857142857</v>
      </c>
      <c r="O77" s="4">
        <f t="shared" si="2"/>
        <v>864700</v>
      </c>
    </row>
    <row r="78" spans="1:15" x14ac:dyDescent="0.2">
      <c r="A78" s="2" t="s">
        <v>56</v>
      </c>
      <c r="B78" s="4">
        <v>397</v>
      </c>
      <c r="C78" s="4">
        <v>1066</v>
      </c>
      <c r="D78" s="4">
        <v>103</v>
      </c>
      <c r="E78" s="4">
        <v>236</v>
      </c>
      <c r="F78" s="4"/>
      <c r="G78" s="4"/>
      <c r="H78" s="4">
        <v>272800</v>
      </c>
      <c r="I78" s="4">
        <v>1173500</v>
      </c>
      <c r="J78" s="4">
        <v>179000</v>
      </c>
      <c r="K78" s="6">
        <f t="shared" si="3"/>
        <v>0.1237640876719906</v>
      </c>
      <c r="L78" s="15">
        <v>-1.01E-2</v>
      </c>
      <c r="M78" s="4">
        <v>1652600</v>
      </c>
      <c r="N78" s="4">
        <f t="shared" si="1"/>
        <v>1430961.9047619049</v>
      </c>
      <c r="O78" s="4">
        <f t="shared" si="2"/>
        <v>864700</v>
      </c>
    </row>
    <row r="79" spans="1:15" x14ac:dyDescent="0.2">
      <c r="A79" s="2" t="s">
        <v>57</v>
      </c>
      <c r="B79" s="4">
        <v>548</v>
      </c>
      <c r="C79" s="4">
        <v>1391</v>
      </c>
      <c r="D79" s="4">
        <v>378</v>
      </c>
      <c r="E79" s="4">
        <v>74</v>
      </c>
      <c r="F79" s="4"/>
      <c r="G79" s="4"/>
      <c r="H79" s="4">
        <v>339000</v>
      </c>
      <c r="I79" s="4">
        <v>524700</v>
      </c>
      <c r="J79" s="4">
        <v>52700</v>
      </c>
      <c r="K79" s="6">
        <f t="shared" si="3"/>
        <v>6.1016556674771336E-2</v>
      </c>
      <c r="L79" s="15">
        <v>-2.5000000000000001E-3</v>
      </c>
      <c r="M79" s="4">
        <v>864700</v>
      </c>
      <c r="N79" s="4">
        <f t="shared" si="1"/>
        <v>1440380.9523809524</v>
      </c>
      <c r="O79" s="4">
        <f t="shared" si="2"/>
        <v>1664600</v>
      </c>
    </row>
    <row r="80" spans="1:15" x14ac:dyDescent="0.2">
      <c r="A80" s="2" t="s">
        <v>58</v>
      </c>
      <c r="B80" s="4">
        <v>1202</v>
      </c>
      <c r="C80" s="4">
        <v>1040</v>
      </c>
      <c r="D80" s="4">
        <v>144</v>
      </c>
      <c r="E80" s="4">
        <v>118</v>
      </c>
      <c r="F80" s="4"/>
      <c r="G80" s="4"/>
      <c r="H80" s="4">
        <v>783400</v>
      </c>
      <c r="I80" s="4">
        <v>844300</v>
      </c>
      <c r="J80" s="4">
        <v>155200</v>
      </c>
      <c r="K80" s="6">
        <f t="shared" si="3"/>
        <v>9.5349265835227626E-2</v>
      </c>
      <c r="L80" s="15">
        <v>-6.1999999999999998E-3</v>
      </c>
      <c r="M80" s="4">
        <v>1664600</v>
      </c>
      <c r="N80" s="4">
        <f t="shared" si="1"/>
        <v>1458814.2857142857</v>
      </c>
      <c r="O80" s="4">
        <f t="shared" si="2"/>
        <v>693800</v>
      </c>
    </row>
    <row r="81" spans="1:15" x14ac:dyDescent="0.2">
      <c r="A81" s="2" t="s">
        <v>59</v>
      </c>
      <c r="B81" s="4">
        <v>1721</v>
      </c>
      <c r="C81" s="4">
        <v>1032</v>
      </c>
      <c r="D81" s="4">
        <v>158</v>
      </c>
      <c r="E81" s="4">
        <v>265</v>
      </c>
      <c r="F81" s="4"/>
      <c r="G81" s="4"/>
      <c r="H81" s="4">
        <v>2057400</v>
      </c>
      <c r="I81" s="4">
        <v>1392100</v>
      </c>
      <c r="J81" s="4">
        <v>235000</v>
      </c>
      <c r="K81" s="6">
        <f t="shared" si="3"/>
        <v>6.8125815335555881E-2</v>
      </c>
      <c r="L81" s="15">
        <v>2.6800000000000001E-2</v>
      </c>
      <c r="M81" s="4">
        <v>3455800</v>
      </c>
      <c r="N81" s="4">
        <f t="shared" si="1"/>
        <v>1418195.2380952381</v>
      </c>
      <c r="O81" s="4">
        <f t="shared" si="2"/>
        <v>693800</v>
      </c>
    </row>
    <row r="82" spans="1:15" x14ac:dyDescent="0.2">
      <c r="A82" s="2" t="s">
        <v>60</v>
      </c>
      <c r="B82" s="4">
        <v>844</v>
      </c>
      <c r="C82" s="4">
        <v>1101</v>
      </c>
      <c r="D82" s="4">
        <v>305</v>
      </c>
      <c r="E82" s="4">
        <v>184</v>
      </c>
      <c r="F82" s="4"/>
      <c r="G82" s="4"/>
      <c r="H82" s="4">
        <v>912900</v>
      </c>
      <c r="I82" s="4">
        <v>1105300</v>
      </c>
      <c r="J82" s="4">
        <v>60000</v>
      </c>
      <c r="K82" s="6">
        <f t="shared" si="3"/>
        <v>2.9729461896739667E-2</v>
      </c>
      <c r="L82" s="15">
        <v>1.2999999999999999E-3</v>
      </c>
      <c r="M82" s="4">
        <v>2200200</v>
      </c>
      <c r="N82" s="4">
        <f t="shared" si="1"/>
        <v>1472223.8095238095</v>
      </c>
      <c r="O82" s="4">
        <f t="shared" si="2"/>
        <v>649700</v>
      </c>
    </row>
    <row r="83" spans="1:15" x14ac:dyDescent="0.2">
      <c r="A83" s="2" t="s">
        <v>61</v>
      </c>
      <c r="B83" s="4">
        <v>796</v>
      </c>
      <c r="C83" s="4">
        <v>368</v>
      </c>
      <c r="D83" s="4">
        <v>41</v>
      </c>
      <c r="E83" s="4">
        <v>184</v>
      </c>
      <c r="F83" s="4"/>
      <c r="G83" s="4"/>
      <c r="H83" s="4">
        <v>737900</v>
      </c>
      <c r="I83" s="4">
        <v>1163600</v>
      </c>
      <c r="J83" s="4">
        <v>240100</v>
      </c>
      <c r="K83" s="6">
        <f t="shared" si="3"/>
        <v>0.1262687352090455</v>
      </c>
      <c r="L83" s="15">
        <v>-4.3400000000000001E-2</v>
      </c>
      <c r="M83" s="4">
        <v>1962100</v>
      </c>
      <c r="N83" s="4">
        <f t="shared" si="1"/>
        <v>1464242.857142857</v>
      </c>
      <c r="O83" s="4">
        <f t="shared" si="2"/>
        <v>649700</v>
      </c>
    </row>
    <row r="84" spans="1:15" x14ac:dyDescent="0.2">
      <c r="A84" s="2" t="s">
        <v>62</v>
      </c>
      <c r="B84" s="4">
        <v>1739</v>
      </c>
      <c r="C84" s="4">
        <v>358</v>
      </c>
      <c r="D84" s="4">
        <v>57</v>
      </c>
      <c r="E84" s="4">
        <v>196</v>
      </c>
      <c r="F84" s="4"/>
      <c r="G84" s="4"/>
      <c r="H84" s="4">
        <v>1585600</v>
      </c>
      <c r="I84" s="4">
        <v>1021500</v>
      </c>
      <c r="J84" s="4">
        <v>53200</v>
      </c>
      <c r="K84" s="6">
        <f t="shared" si="3"/>
        <v>2.0405814890107784E-2</v>
      </c>
      <c r="L84" s="15">
        <v>3.0299999999999997E-2</v>
      </c>
      <c r="M84" s="4">
        <v>2739900</v>
      </c>
      <c r="N84" s="4">
        <f t="shared" si="1"/>
        <v>1420185.7142857143</v>
      </c>
      <c r="O84" s="4">
        <f t="shared" si="2"/>
        <v>649700</v>
      </c>
    </row>
    <row r="85" spans="1:15" x14ac:dyDescent="0.2">
      <c r="A85" s="2" t="s">
        <v>63</v>
      </c>
      <c r="B85" s="4">
        <v>357</v>
      </c>
      <c r="C85" s="4">
        <v>377</v>
      </c>
      <c r="D85" s="4">
        <v>52</v>
      </c>
      <c r="E85" s="4">
        <v>42</v>
      </c>
      <c r="F85" s="4"/>
      <c r="G85" s="4"/>
      <c r="H85" s="4">
        <v>327100</v>
      </c>
      <c r="I85" s="4">
        <v>265600</v>
      </c>
      <c r="J85" s="4">
        <v>58200</v>
      </c>
      <c r="K85" s="6">
        <f t="shared" si="3"/>
        <v>9.8194702210224402E-2</v>
      </c>
      <c r="L85" s="15">
        <v>3.8E-3</v>
      </c>
      <c r="M85" s="4">
        <v>693800</v>
      </c>
      <c r="N85" s="4">
        <f t="shared" si="1"/>
        <v>1513419.0476190476</v>
      </c>
      <c r="O85" s="4">
        <f t="shared" si="2"/>
        <v>649700</v>
      </c>
    </row>
    <row r="86" spans="1:15" x14ac:dyDescent="0.2">
      <c r="A86" s="2" t="s">
        <v>64</v>
      </c>
      <c r="B86" s="4">
        <v>346</v>
      </c>
      <c r="C86" s="4">
        <v>661</v>
      </c>
      <c r="D86" s="4">
        <v>46</v>
      </c>
      <c r="E86" s="4">
        <v>69</v>
      </c>
      <c r="F86" s="4"/>
      <c r="G86" s="4"/>
      <c r="H86" s="4">
        <v>404900</v>
      </c>
      <c r="I86" s="4">
        <v>375600</v>
      </c>
      <c r="J86" s="4">
        <v>67500</v>
      </c>
      <c r="K86" s="6">
        <f t="shared" si="3"/>
        <v>8.6483023702754638E-2</v>
      </c>
      <c r="L86" s="15">
        <v>5.1000000000000004E-3</v>
      </c>
      <c r="M86" s="4">
        <v>901800</v>
      </c>
      <c r="N86" s="4">
        <f t="shared" si="1"/>
        <v>1562138.0952380951</v>
      </c>
      <c r="O86" s="4">
        <f t="shared" si="2"/>
        <v>649700</v>
      </c>
    </row>
    <row r="87" spans="1:15" x14ac:dyDescent="0.2">
      <c r="A87" s="2" t="s">
        <v>65</v>
      </c>
      <c r="B87" s="4">
        <v>573</v>
      </c>
      <c r="C87" s="4">
        <v>757</v>
      </c>
      <c r="D87" s="4">
        <v>67</v>
      </c>
      <c r="E87" s="4">
        <v>32</v>
      </c>
      <c r="F87" s="4"/>
      <c r="G87" s="4"/>
      <c r="H87" s="4">
        <v>316200</v>
      </c>
      <c r="I87" s="4">
        <v>204800</v>
      </c>
      <c r="J87" s="4">
        <v>117600</v>
      </c>
      <c r="K87" s="6">
        <f t="shared" si="3"/>
        <v>0.22571976967370441</v>
      </c>
      <c r="L87" s="15">
        <v>1.4199999999999999E-2</v>
      </c>
      <c r="M87" s="4">
        <v>649700</v>
      </c>
      <c r="N87" s="4">
        <f t="shared" ref="N87:N91" si="4">AVERAGE($M88:$M108)</f>
        <v>1644533.3333333333</v>
      </c>
      <c r="O87" s="4">
        <f t="shared" ref="O87:O146" si="5">MIN(M88:M92)</f>
        <v>741700</v>
      </c>
    </row>
    <row r="88" spans="1:15" x14ac:dyDescent="0.2">
      <c r="A88" s="2" t="s">
        <v>66</v>
      </c>
      <c r="B88" s="4">
        <v>405</v>
      </c>
      <c r="C88" s="4">
        <v>633</v>
      </c>
      <c r="D88" s="4">
        <v>48</v>
      </c>
      <c r="E88" s="4">
        <v>108</v>
      </c>
      <c r="F88" s="4"/>
      <c r="G88" s="4"/>
      <c r="H88" s="4">
        <v>282900</v>
      </c>
      <c r="I88" s="4">
        <v>571600</v>
      </c>
      <c r="J88" s="4">
        <v>54600</v>
      </c>
      <c r="K88" s="6">
        <f t="shared" ref="K88:K114" si="6">J88/(H88+I88)</f>
        <v>6.3897015798712695E-2</v>
      </c>
      <c r="L88" s="15">
        <v>-6.4000000000000003E-3</v>
      </c>
      <c r="M88" s="4">
        <v>949200</v>
      </c>
      <c r="N88" s="4">
        <f t="shared" si="4"/>
        <v>1717114.2857142857</v>
      </c>
      <c r="O88" s="4">
        <f t="shared" si="5"/>
        <v>741700</v>
      </c>
    </row>
    <row r="89" spans="1:15" x14ac:dyDescent="0.2">
      <c r="A89" s="2" t="s">
        <v>67</v>
      </c>
      <c r="B89" s="4">
        <v>862</v>
      </c>
      <c r="C89" s="4">
        <v>1597</v>
      </c>
      <c r="D89" s="4">
        <v>254</v>
      </c>
      <c r="E89" s="4">
        <v>114</v>
      </c>
      <c r="F89" s="4"/>
      <c r="G89" s="4"/>
      <c r="H89" s="4">
        <v>390500</v>
      </c>
      <c r="I89" s="4">
        <v>640500</v>
      </c>
      <c r="J89" s="4">
        <v>227400</v>
      </c>
      <c r="K89" s="6">
        <f t="shared" si="6"/>
        <v>0.22056256062075655</v>
      </c>
      <c r="L89" s="15">
        <v>-2.3E-2</v>
      </c>
      <c r="M89" s="4">
        <v>1337500</v>
      </c>
      <c r="N89" s="4">
        <f t="shared" si="4"/>
        <v>1774500</v>
      </c>
      <c r="O89" s="4">
        <f t="shared" si="5"/>
        <v>719600</v>
      </c>
    </row>
    <row r="90" spans="1:15" x14ac:dyDescent="0.2">
      <c r="A90" s="2" t="s">
        <v>68</v>
      </c>
      <c r="B90" s="4">
        <v>899</v>
      </c>
      <c r="C90" s="4">
        <v>573</v>
      </c>
      <c r="D90" s="4">
        <v>74</v>
      </c>
      <c r="E90" s="4">
        <v>64</v>
      </c>
      <c r="F90" s="4"/>
      <c r="G90" s="4"/>
      <c r="H90" s="4">
        <v>309500</v>
      </c>
      <c r="I90" s="4">
        <v>362600</v>
      </c>
      <c r="J90" s="4">
        <v>47900</v>
      </c>
      <c r="K90" s="6">
        <f t="shared" si="6"/>
        <v>7.126915637553935E-2</v>
      </c>
      <c r="L90" s="15">
        <v>-8.6999999999999994E-3</v>
      </c>
      <c r="M90" s="4">
        <v>741700</v>
      </c>
      <c r="N90" s="4">
        <f t="shared" si="4"/>
        <v>1853490.4761904762</v>
      </c>
      <c r="O90" s="4">
        <f t="shared" si="5"/>
        <v>719600</v>
      </c>
    </row>
    <row r="91" spans="1:15" x14ac:dyDescent="0.2">
      <c r="A91" s="2" t="s">
        <v>69</v>
      </c>
      <c r="B91" s="4">
        <v>1792</v>
      </c>
      <c r="C91" s="4">
        <v>840</v>
      </c>
      <c r="D91" s="4">
        <v>94</v>
      </c>
      <c r="E91" s="4">
        <v>212</v>
      </c>
      <c r="F91" s="4"/>
      <c r="G91" s="4"/>
      <c r="H91" s="4">
        <v>1572600</v>
      </c>
      <c r="I91" s="4">
        <v>1190600</v>
      </c>
      <c r="J91" s="4">
        <v>66500</v>
      </c>
      <c r="K91" s="6">
        <f t="shared" si="6"/>
        <v>2.4066299942096119E-2</v>
      </c>
      <c r="L91" s="15">
        <v>3.8E-3</v>
      </c>
      <c r="M91" s="4">
        <v>2768100</v>
      </c>
      <c r="N91" s="4">
        <f t="shared" si="4"/>
        <v>1796533.3333333333</v>
      </c>
      <c r="O91" s="4">
        <f t="shared" si="5"/>
        <v>719600</v>
      </c>
    </row>
    <row r="92" spans="1:15" x14ac:dyDescent="0.2">
      <c r="A92" s="2" t="s">
        <v>70</v>
      </c>
      <c r="B92" s="4">
        <v>395</v>
      </c>
      <c r="C92" s="4">
        <v>612</v>
      </c>
      <c r="D92" s="4">
        <v>39</v>
      </c>
      <c r="E92" s="4">
        <v>55</v>
      </c>
      <c r="F92" s="4"/>
      <c r="G92" s="4"/>
      <c r="H92" s="4">
        <v>337000</v>
      </c>
      <c r="I92" s="4">
        <v>349200</v>
      </c>
      <c r="J92" s="4">
        <v>98700</v>
      </c>
      <c r="K92" s="6">
        <f t="shared" si="6"/>
        <v>0.14383561643835616</v>
      </c>
      <c r="L92" s="15">
        <v>8.8999999999999999E-3</v>
      </c>
      <c r="M92" s="4">
        <v>911200</v>
      </c>
      <c r="N92" s="4">
        <f t="shared" ref="N92:N111" si="7">AVERAGE($M93:$M113)</f>
        <v>1856309.5238095238</v>
      </c>
      <c r="O92" s="4">
        <f t="shared" si="5"/>
        <v>719600</v>
      </c>
    </row>
    <row r="93" spans="1:15" x14ac:dyDescent="0.2">
      <c r="A93" s="2" t="s">
        <v>71</v>
      </c>
      <c r="B93" s="4">
        <v>936</v>
      </c>
      <c r="C93" s="4">
        <v>695</v>
      </c>
      <c r="D93" s="4">
        <v>64</v>
      </c>
      <c r="E93" s="4">
        <v>85</v>
      </c>
      <c r="F93" s="4"/>
      <c r="G93" s="4"/>
      <c r="H93" s="4">
        <v>590000</v>
      </c>
      <c r="I93" s="4">
        <v>550000</v>
      </c>
      <c r="J93" s="4">
        <v>35400</v>
      </c>
      <c r="K93" s="6">
        <f t="shared" si="6"/>
        <v>3.105263157894737E-2</v>
      </c>
      <c r="L93" s="15">
        <v>-2.5000000000000001E-3</v>
      </c>
      <c r="M93" s="4">
        <v>1328700</v>
      </c>
      <c r="N93" s="4">
        <f t="shared" si="7"/>
        <v>1935423.8095238095</v>
      </c>
      <c r="O93" s="4">
        <f t="shared" si="5"/>
        <v>719600</v>
      </c>
    </row>
    <row r="94" spans="1:15" x14ac:dyDescent="0.2">
      <c r="A94" s="2" t="s">
        <v>72</v>
      </c>
      <c r="B94" s="4">
        <v>410</v>
      </c>
      <c r="C94" s="4">
        <v>769</v>
      </c>
      <c r="D94" s="4">
        <v>170</v>
      </c>
      <c r="E94" s="4">
        <v>32</v>
      </c>
      <c r="F94" s="4"/>
      <c r="G94" s="4"/>
      <c r="H94" s="4">
        <v>296200</v>
      </c>
      <c r="I94" s="4">
        <v>285200</v>
      </c>
      <c r="J94" s="4">
        <v>89200</v>
      </c>
      <c r="K94" s="6">
        <f t="shared" si="6"/>
        <v>0.15342277261781906</v>
      </c>
      <c r="L94" s="15">
        <v>-3.7000000000000002E-3</v>
      </c>
      <c r="M94" s="4">
        <v>719600</v>
      </c>
      <c r="N94" s="4">
        <f t="shared" si="7"/>
        <v>1978628.5714285714</v>
      </c>
      <c r="O94" s="4">
        <f t="shared" si="5"/>
        <v>805800</v>
      </c>
    </row>
    <row r="95" spans="1:15" x14ac:dyDescent="0.2">
      <c r="A95" s="2" t="s">
        <v>73</v>
      </c>
      <c r="B95" s="4">
        <v>401</v>
      </c>
      <c r="C95" s="4">
        <v>556</v>
      </c>
      <c r="D95" s="4">
        <v>92</v>
      </c>
      <c r="E95" s="4">
        <v>84</v>
      </c>
      <c r="F95" s="4"/>
      <c r="G95" s="4"/>
      <c r="H95" s="4">
        <v>261200</v>
      </c>
      <c r="I95" s="4">
        <v>435500</v>
      </c>
      <c r="J95" s="4">
        <v>94300</v>
      </c>
      <c r="K95" s="6">
        <f t="shared" si="6"/>
        <v>0.13535237548442658</v>
      </c>
      <c r="L95" s="15">
        <v>0</v>
      </c>
      <c r="M95" s="4">
        <v>805800</v>
      </c>
      <c r="N95" s="4">
        <f t="shared" si="7"/>
        <v>2035390.4761904762</v>
      </c>
      <c r="O95" s="4">
        <f t="shared" si="5"/>
        <v>824300</v>
      </c>
    </row>
    <row r="96" spans="1:15" x14ac:dyDescent="0.2">
      <c r="A96" s="2" t="s">
        <v>74</v>
      </c>
      <c r="B96" s="4">
        <v>1202</v>
      </c>
      <c r="C96" s="4">
        <v>1052</v>
      </c>
      <c r="D96" s="4">
        <v>116</v>
      </c>
      <c r="E96" s="4">
        <v>110</v>
      </c>
      <c r="F96" s="4"/>
      <c r="G96" s="4"/>
      <c r="H96" s="4">
        <v>956500</v>
      </c>
      <c r="I96" s="4">
        <v>604000</v>
      </c>
      <c r="J96" s="4">
        <v>65700</v>
      </c>
      <c r="K96" s="6">
        <f t="shared" si="6"/>
        <v>4.2101890419737262E-2</v>
      </c>
      <c r="L96" s="15">
        <v>1.3999999999999999E-2</v>
      </c>
      <c r="M96" s="4">
        <v>1942300</v>
      </c>
      <c r="N96" s="4">
        <f t="shared" si="7"/>
        <v>2028614.2857142857</v>
      </c>
      <c r="O96" s="4">
        <f t="shared" si="5"/>
        <v>824300</v>
      </c>
    </row>
    <row r="97" spans="1:15" x14ac:dyDescent="0.2">
      <c r="A97" s="2" t="s">
        <v>75</v>
      </c>
      <c r="B97" s="4">
        <v>564</v>
      </c>
      <c r="C97" s="4">
        <v>951</v>
      </c>
      <c r="D97" s="4">
        <v>75</v>
      </c>
      <c r="E97" s="4">
        <v>56</v>
      </c>
      <c r="F97" s="4"/>
      <c r="G97" s="4"/>
      <c r="H97" s="4">
        <v>451900</v>
      </c>
      <c r="I97" s="4">
        <v>334800</v>
      </c>
      <c r="J97" s="4">
        <v>35900</v>
      </c>
      <c r="K97" s="6">
        <f t="shared" si="6"/>
        <v>4.5633659590695312E-2</v>
      </c>
      <c r="L97" s="15">
        <v>1.03E-2</v>
      </c>
      <c r="M97" s="4">
        <v>824300</v>
      </c>
      <c r="N97" s="4">
        <f t="shared" si="7"/>
        <v>2145809.5238095238</v>
      </c>
      <c r="O97" s="4">
        <f t="shared" si="5"/>
        <v>1062500</v>
      </c>
    </row>
    <row r="98" spans="1:15" x14ac:dyDescent="0.2">
      <c r="A98" s="2" t="s">
        <v>76</v>
      </c>
      <c r="B98" s="4">
        <v>866</v>
      </c>
      <c r="C98" s="4">
        <v>1045</v>
      </c>
      <c r="D98" s="4">
        <v>41</v>
      </c>
      <c r="E98" s="4">
        <v>113</v>
      </c>
      <c r="F98" s="4"/>
      <c r="G98" s="4"/>
      <c r="H98" s="4">
        <v>598300</v>
      </c>
      <c r="I98" s="4">
        <v>663500</v>
      </c>
      <c r="J98" s="4">
        <v>52200</v>
      </c>
      <c r="K98" s="6">
        <f t="shared" si="6"/>
        <v>4.136947218259629E-2</v>
      </c>
      <c r="L98" s="15">
        <v>-6.4000000000000003E-3</v>
      </c>
      <c r="M98" s="4">
        <v>1314200</v>
      </c>
      <c r="N98" s="4">
        <f t="shared" si="7"/>
        <v>2137333.3333333335</v>
      </c>
      <c r="O98" s="4">
        <f t="shared" si="5"/>
        <v>1062500</v>
      </c>
    </row>
    <row r="99" spans="1:15" x14ac:dyDescent="0.2">
      <c r="A99" s="2" t="s">
        <v>77</v>
      </c>
      <c r="B99" s="4">
        <v>518</v>
      </c>
      <c r="C99" s="4">
        <v>1373</v>
      </c>
      <c r="D99" s="4">
        <v>163</v>
      </c>
      <c r="E99" s="4">
        <v>122</v>
      </c>
      <c r="F99" s="4"/>
      <c r="G99" s="4"/>
      <c r="H99" s="4">
        <v>429700</v>
      </c>
      <c r="I99" s="4">
        <v>652000</v>
      </c>
      <c r="J99" s="4">
        <v>90600</v>
      </c>
      <c r="K99" s="6">
        <f t="shared" si="6"/>
        <v>8.3757049089396324E-2</v>
      </c>
      <c r="L99" s="15">
        <v>2.5999999999999999E-3</v>
      </c>
      <c r="M99" s="4">
        <v>1275000</v>
      </c>
      <c r="N99" s="4">
        <f t="shared" si="7"/>
        <v>2100771.4285714286</v>
      </c>
      <c r="O99" s="4">
        <f t="shared" si="5"/>
        <v>1062500</v>
      </c>
    </row>
    <row r="100" spans="1:15" x14ac:dyDescent="0.2">
      <c r="A100" s="2" t="s">
        <v>78</v>
      </c>
      <c r="B100" s="4">
        <v>394</v>
      </c>
      <c r="C100" s="4">
        <v>2188</v>
      </c>
      <c r="D100" s="4">
        <v>113</v>
      </c>
      <c r="E100" s="4">
        <v>90</v>
      </c>
      <c r="F100" s="4"/>
      <c r="G100" s="4"/>
      <c r="H100" s="4">
        <v>356300</v>
      </c>
      <c r="I100" s="4">
        <v>610400</v>
      </c>
      <c r="J100" s="4">
        <v>65300</v>
      </c>
      <c r="K100" s="6">
        <f t="shared" si="6"/>
        <v>6.7549394848453501E-2</v>
      </c>
      <c r="L100" s="15">
        <v>5.1999999999999998E-3</v>
      </c>
      <c r="M100" s="4">
        <v>1062500</v>
      </c>
      <c r="N100" s="4">
        <f t="shared" si="7"/>
        <v>2095895.2380952381</v>
      </c>
      <c r="O100" s="4">
        <f t="shared" si="5"/>
        <v>1794500</v>
      </c>
    </row>
    <row r="101" spans="1:15" x14ac:dyDescent="0.2">
      <c r="A101" s="2" t="s">
        <v>79</v>
      </c>
      <c r="B101" s="4">
        <v>1085</v>
      </c>
      <c r="C101" s="4">
        <v>2366</v>
      </c>
      <c r="D101" s="4">
        <v>158</v>
      </c>
      <c r="E101" s="4">
        <v>159</v>
      </c>
      <c r="F101" s="4"/>
      <c r="G101" s="4"/>
      <c r="H101" s="4">
        <v>934200</v>
      </c>
      <c r="I101" s="4">
        <v>1047200</v>
      </c>
      <c r="J101" s="4">
        <v>46500</v>
      </c>
      <c r="K101" s="6">
        <f t="shared" si="6"/>
        <v>2.3468254769355001E-2</v>
      </c>
      <c r="L101" s="15">
        <v>1.3000000000000001E-2</v>
      </c>
      <c r="M101" s="4">
        <v>2051700</v>
      </c>
      <c r="N101" s="4">
        <f t="shared" si="7"/>
        <v>2069000</v>
      </c>
      <c r="O101" s="4">
        <f t="shared" si="5"/>
        <v>1794500</v>
      </c>
    </row>
    <row r="102" spans="1:15" x14ac:dyDescent="0.2">
      <c r="A102" s="2" t="s">
        <v>80</v>
      </c>
      <c r="B102" s="4">
        <v>636</v>
      </c>
      <c r="C102" s="4">
        <v>1246</v>
      </c>
      <c r="D102" s="4">
        <v>136</v>
      </c>
      <c r="E102" s="4">
        <v>217</v>
      </c>
      <c r="F102" s="4"/>
      <c r="G102" s="4"/>
      <c r="H102" s="4">
        <v>630700</v>
      </c>
      <c r="I102" s="4">
        <v>1244300</v>
      </c>
      <c r="J102" s="4">
        <v>104300</v>
      </c>
      <c r="K102" s="6">
        <f t="shared" si="6"/>
        <v>5.5626666666666665E-2</v>
      </c>
      <c r="L102" s="15">
        <v>-1.1599999999999999E-2</v>
      </c>
      <c r="M102" s="4">
        <v>2602800</v>
      </c>
      <c r="N102" s="4">
        <f t="shared" si="7"/>
        <v>2045447.6190476189</v>
      </c>
      <c r="O102" s="4">
        <f t="shared" si="5"/>
        <v>1794500</v>
      </c>
    </row>
    <row r="103" spans="1:15" x14ac:dyDescent="0.2">
      <c r="A103" s="2" t="s">
        <v>81</v>
      </c>
      <c r="B103" s="4">
        <v>1501</v>
      </c>
      <c r="C103" s="4">
        <v>1182</v>
      </c>
      <c r="D103" s="4">
        <v>164</v>
      </c>
      <c r="E103" s="4">
        <v>327</v>
      </c>
      <c r="F103" s="4"/>
      <c r="G103" s="4"/>
      <c r="H103" s="4">
        <v>1141500</v>
      </c>
      <c r="I103" s="4">
        <v>1785500</v>
      </c>
      <c r="J103" s="4">
        <v>96500</v>
      </c>
      <c r="K103" s="6">
        <f t="shared" si="6"/>
        <v>3.2968910146908094E-2</v>
      </c>
      <c r="L103" s="15">
        <v>-2.69E-2</v>
      </c>
      <c r="M103" s="4">
        <v>3334800</v>
      </c>
      <c r="N103" s="4">
        <f t="shared" si="7"/>
        <v>1932657.142857143</v>
      </c>
      <c r="O103" s="4">
        <f t="shared" si="5"/>
        <v>1794500</v>
      </c>
    </row>
    <row r="104" spans="1:15" x14ac:dyDescent="0.2">
      <c r="A104" s="2" t="s">
        <v>82</v>
      </c>
      <c r="B104" s="4">
        <v>878</v>
      </c>
      <c r="C104" s="4">
        <v>1293</v>
      </c>
      <c r="D104" s="4">
        <v>240</v>
      </c>
      <c r="E104" s="4">
        <v>132</v>
      </c>
      <c r="F104" s="4"/>
      <c r="G104" s="4"/>
      <c r="H104" s="4">
        <v>792700</v>
      </c>
      <c r="I104" s="4">
        <v>916200</v>
      </c>
      <c r="J104" s="4">
        <v>83200</v>
      </c>
      <c r="K104" s="6">
        <f t="shared" si="6"/>
        <v>4.8686289425946515E-2</v>
      </c>
      <c r="L104" s="15">
        <v>-7.4000000000000003E-3</v>
      </c>
      <c r="M104" s="4">
        <v>1794500</v>
      </c>
      <c r="N104" s="4">
        <f t="shared" si="7"/>
        <v>1882666.6666666667</v>
      </c>
      <c r="O104" s="4">
        <f t="shared" si="5"/>
        <v>1814700</v>
      </c>
    </row>
    <row r="105" spans="1:15" x14ac:dyDescent="0.2">
      <c r="A105" s="2" t="s">
        <v>83</v>
      </c>
      <c r="B105" s="4">
        <v>1131</v>
      </c>
      <c r="C105" s="4">
        <v>933</v>
      </c>
      <c r="D105" s="4">
        <v>158</v>
      </c>
      <c r="E105" s="4">
        <v>143</v>
      </c>
      <c r="F105" s="4"/>
      <c r="G105" s="4"/>
      <c r="H105" s="4">
        <v>909300</v>
      </c>
      <c r="I105" s="4">
        <v>860900</v>
      </c>
      <c r="J105" s="4">
        <v>40600</v>
      </c>
      <c r="K105" s="6">
        <f t="shared" si="6"/>
        <v>2.2935261552366963E-2</v>
      </c>
      <c r="L105" s="15">
        <v>0</v>
      </c>
      <c r="M105" s="4">
        <v>1814700</v>
      </c>
      <c r="N105" s="4">
        <f t="shared" si="7"/>
        <v>1846709.5238095238</v>
      </c>
      <c r="O105" s="4">
        <f t="shared" si="5"/>
        <v>1924900</v>
      </c>
    </row>
    <row r="106" spans="1:15" x14ac:dyDescent="0.2">
      <c r="A106" s="2" t="s">
        <v>84</v>
      </c>
      <c r="B106" s="4">
        <v>1532</v>
      </c>
      <c r="C106" s="4">
        <v>2280</v>
      </c>
      <c r="D106" s="4">
        <v>102</v>
      </c>
      <c r="E106" s="4">
        <v>214</v>
      </c>
      <c r="F106" s="4"/>
      <c r="G106" s="4"/>
      <c r="H106" s="4">
        <v>1343600</v>
      </c>
      <c r="I106" s="4">
        <v>1092200</v>
      </c>
      <c r="J106" s="4">
        <v>72900</v>
      </c>
      <c r="K106" s="6">
        <f t="shared" si="6"/>
        <v>2.992856556367518E-2</v>
      </c>
      <c r="L106" s="15">
        <v>2.81E-2</v>
      </c>
      <c r="M106" s="4">
        <v>2651700</v>
      </c>
      <c r="N106" s="4">
        <f t="shared" si="7"/>
        <v>1768304.7619047619</v>
      </c>
      <c r="O106" s="4">
        <f t="shared" si="5"/>
        <v>1924900</v>
      </c>
    </row>
    <row r="107" spans="1:15" x14ac:dyDescent="0.2">
      <c r="A107" s="2" t="s">
        <v>85</v>
      </c>
      <c r="B107" s="4">
        <v>1485</v>
      </c>
      <c r="C107" s="4">
        <v>1484</v>
      </c>
      <c r="D107" s="4">
        <v>207</v>
      </c>
      <c r="E107" s="4">
        <v>126</v>
      </c>
      <c r="F107" s="4"/>
      <c r="G107" s="4"/>
      <c r="H107" s="4">
        <v>1074200</v>
      </c>
      <c r="I107" s="4">
        <v>714500</v>
      </c>
      <c r="J107" s="4">
        <v>76900</v>
      </c>
      <c r="K107" s="6">
        <f t="shared" si="6"/>
        <v>4.2992117180074917E-2</v>
      </c>
      <c r="L107" s="15">
        <v>1.04E-2</v>
      </c>
      <c r="M107" s="4">
        <v>1924900</v>
      </c>
      <c r="N107" s="4">
        <f t="shared" si="7"/>
        <v>1728323.8095238095</v>
      </c>
      <c r="O107" s="4">
        <f t="shared" si="5"/>
        <v>1572000</v>
      </c>
    </row>
    <row r="108" spans="1:15" x14ac:dyDescent="0.2">
      <c r="A108" s="2" t="s">
        <v>86</v>
      </c>
      <c r="B108" s="4">
        <v>1124</v>
      </c>
      <c r="C108" s="4">
        <v>1241</v>
      </c>
      <c r="D108" s="4">
        <v>275</v>
      </c>
      <c r="E108" s="4">
        <v>256</v>
      </c>
      <c r="F108" s="4"/>
      <c r="G108" s="4"/>
      <c r="H108" s="4">
        <v>722700</v>
      </c>
      <c r="I108" s="4">
        <v>1474900</v>
      </c>
      <c r="J108" s="4">
        <v>140800</v>
      </c>
      <c r="K108" s="6">
        <f t="shared" si="6"/>
        <v>6.4069894430287586E-2</v>
      </c>
      <c r="L108" s="15">
        <v>-9.0000000000000011E-3</v>
      </c>
      <c r="M108" s="4">
        <v>2380000</v>
      </c>
      <c r="N108" s="4">
        <f t="shared" si="7"/>
        <v>1662500</v>
      </c>
      <c r="O108" s="4">
        <f t="shared" si="5"/>
        <v>1572000</v>
      </c>
    </row>
    <row r="109" spans="1:15" x14ac:dyDescent="0.2">
      <c r="A109" s="2" t="s">
        <v>87</v>
      </c>
      <c r="B109" s="4">
        <v>1092</v>
      </c>
      <c r="C109" s="4">
        <v>1838</v>
      </c>
      <c r="D109" s="4">
        <v>124</v>
      </c>
      <c r="E109" s="4">
        <v>205</v>
      </c>
      <c r="F109" s="4"/>
      <c r="G109" s="4"/>
      <c r="H109" s="4">
        <v>1157600</v>
      </c>
      <c r="I109" s="4">
        <v>1308500</v>
      </c>
      <c r="J109" s="4">
        <v>151800</v>
      </c>
      <c r="K109" s="6">
        <f t="shared" si="6"/>
        <v>6.1554681480880745E-2</v>
      </c>
      <c r="L109" s="15">
        <v>-2.1700000000000001E-2</v>
      </c>
      <c r="M109" s="4">
        <v>2473400</v>
      </c>
      <c r="N109" s="4">
        <f t="shared" si="7"/>
        <v>1563676.1904761905</v>
      </c>
      <c r="O109" s="4">
        <f t="shared" si="5"/>
        <v>1572000</v>
      </c>
    </row>
    <row r="110" spans="1:15" x14ac:dyDescent="0.2">
      <c r="A110" s="2" t="s">
        <v>88</v>
      </c>
      <c r="B110" s="4">
        <v>1239</v>
      </c>
      <c r="C110" s="4">
        <v>930</v>
      </c>
      <c r="D110" s="4">
        <v>165</v>
      </c>
      <c r="E110" s="4">
        <v>180</v>
      </c>
      <c r="F110" s="4"/>
      <c r="G110" s="4"/>
      <c r="H110" s="4">
        <v>1279500</v>
      </c>
      <c r="I110" s="4">
        <v>931400</v>
      </c>
      <c r="J110" s="4">
        <v>120800</v>
      </c>
      <c r="K110" s="6">
        <f t="shared" si="6"/>
        <v>5.4638382559138811E-2</v>
      </c>
      <c r="L110" s="15">
        <v>1.5300000000000001E-2</v>
      </c>
      <c r="M110" s="4">
        <v>2542600</v>
      </c>
      <c r="N110" s="4">
        <f t="shared" si="7"/>
        <v>1569133.3333333333</v>
      </c>
      <c r="O110" s="4">
        <f t="shared" si="5"/>
        <v>1572000</v>
      </c>
    </row>
    <row r="111" spans="1:15" x14ac:dyDescent="0.2">
      <c r="A111" s="2" t="s">
        <v>89</v>
      </c>
      <c r="B111" s="4">
        <v>620</v>
      </c>
      <c r="C111" s="4">
        <v>1204</v>
      </c>
      <c r="D111" s="4">
        <v>215</v>
      </c>
      <c r="E111" s="4">
        <v>254</v>
      </c>
      <c r="F111" s="4"/>
      <c r="G111" s="4"/>
      <c r="H111" s="4">
        <v>640200</v>
      </c>
      <c r="I111" s="4">
        <v>1239000</v>
      </c>
      <c r="J111" s="4">
        <v>100</v>
      </c>
      <c r="K111" s="6">
        <f t="shared" si="6"/>
        <v>5.321413367390379E-5</v>
      </c>
      <c r="L111" s="15">
        <v>-1.52E-2</v>
      </c>
      <c r="M111" s="4">
        <v>2400500</v>
      </c>
      <c r="N111" s="4">
        <f t="shared" si="7"/>
        <v>1483557.142857143</v>
      </c>
      <c r="O111" s="4">
        <f t="shared" si="5"/>
        <v>1572000</v>
      </c>
    </row>
    <row r="112" spans="1:15" x14ac:dyDescent="0.2">
      <c r="A112" s="2" t="s">
        <v>90</v>
      </c>
      <c r="B112" s="4">
        <v>743</v>
      </c>
      <c r="C112" s="4">
        <v>1087</v>
      </c>
      <c r="D112" s="4">
        <v>371</v>
      </c>
      <c r="E112" s="4">
        <v>129</v>
      </c>
      <c r="F112" s="4"/>
      <c r="G112" s="4"/>
      <c r="H112" s="4">
        <v>877300</v>
      </c>
      <c r="I112" s="4">
        <v>693100</v>
      </c>
      <c r="J112" s="4">
        <v>110400</v>
      </c>
      <c r="K112" s="6">
        <f t="shared" si="6"/>
        <v>7.0300560366785531E-2</v>
      </c>
      <c r="L112" s="15">
        <v>-5.0000000000000001E-3</v>
      </c>
      <c r="M112" s="4">
        <v>1572000</v>
      </c>
      <c r="N112" s="4">
        <f t="shared" ref="N112:N129" si="8">AVERAGE($M113:$M133)</f>
        <v>1426352.3809523811</v>
      </c>
      <c r="O112" s="4">
        <f t="shared" si="5"/>
        <v>1626900</v>
      </c>
    </row>
    <row r="113" spans="1:15" x14ac:dyDescent="0.2">
      <c r="A113" s="2" t="s">
        <v>91</v>
      </c>
      <c r="B113" s="4">
        <v>1197</v>
      </c>
      <c r="C113" s="4">
        <v>955</v>
      </c>
      <c r="D113" s="4">
        <v>141</v>
      </c>
      <c r="E113" s="4">
        <v>204</v>
      </c>
      <c r="F113" s="4"/>
      <c r="G113" s="4"/>
      <c r="H113" s="4">
        <v>1020400</v>
      </c>
      <c r="I113" s="4">
        <v>1021500</v>
      </c>
      <c r="J113" s="4">
        <v>96200</v>
      </c>
      <c r="K113" s="6">
        <f t="shared" si="6"/>
        <v>4.7112983006023804E-2</v>
      </c>
      <c r="L113" s="15">
        <v>-1.1999999999999999E-3</v>
      </c>
      <c r="M113" s="4">
        <v>2166500</v>
      </c>
      <c r="N113" s="4">
        <f t="shared" si="8"/>
        <v>1348214.2857142857</v>
      </c>
      <c r="O113" s="4">
        <f t="shared" si="5"/>
        <v>1626900</v>
      </c>
    </row>
    <row r="114" spans="1:15" x14ac:dyDescent="0.2">
      <c r="A114" s="2" t="s">
        <v>92</v>
      </c>
      <c r="B114" s="4">
        <v>2048</v>
      </c>
      <c r="C114" s="4">
        <v>1011</v>
      </c>
      <c r="D114" s="4">
        <v>176</v>
      </c>
      <c r="E114" s="4">
        <v>146</v>
      </c>
      <c r="F114" s="4"/>
      <c r="G114" s="4"/>
      <c r="H114" s="4">
        <v>1873000</v>
      </c>
      <c r="I114" s="4">
        <v>846200</v>
      </c>
      <c r="J114" s="4">
        <v>238300</v>
      </c>
      <c r="K114" s="6">
        <f t="shared" si="6"/>
        <v>8.7636069432185937E-2</v>
      </c>
      <c r="L114" s="15">
        <v>5.9299999999999999E-2</v>
      </c>
      <c r="M114" s="4">
        <v>2990100</v>
      </c>
      <c r="N114" s="4">
        <f t="shared" si="8"/>
        <v>1220747.6190476189</v>
      </c>
      <c r="O114" s="4">
        <f t="shared" si="5"/>
        <v>1136200</v>
      </c>
    </row>
    <row r="115" spans="1:15" x14ac:dyDescent="0.2">
      <c r="A115" s="2" t="s">
        <v>93</v>
      </c>
      <c r="B115" s="4">
        <v>925</v>
      </c>
      <c r="C115" s="4">
        <v>889</v>
      </c>
      <c r="D115" s="4">
        <v>131</v>
      </c>
      <c r="E115" s="4">
        <v>135</v>
      </c>
      <c r="F115" s="4"/>
      <c r="G115" s="4"/>
      <c r="H115" s="4">
        <v>703700</v>
      </c>
      <c r="I115" s="4">
        <v>763200</v>
      </c>
      <c r="J115" s="4"/>
      <c r="K115" s="4"/>
      <c r="L115" s="15">
        <v>1.34E-2</v>
      </c>
      <c r="M115" s="4">
        <v>1626900</v>
      </c>
      <c r="N115" s="4">
        <f t="shared" si="8"/>
        <v>1172709.5238095238</v>
      </c>
      <c r="O115" s="4">
        <f t="shared" si="5"/>
        <v>507200</v>
      </c>
    </row>
    <row r="116" spans="1:15" x14ac:dyDescent="0.2">
      <c r="A116" s="2" t="s">
        <v>94</v>
      </c>
      <c r="B116" s="4">
        <v>1056</v>
      </c>
      <c r="C116" s="4">
        <v>1028</v>
      </c>
      <c r="D116" s="4">
        <v>352</v>
      </c>
      <c r="E116" s="4">
        <v>154</v>
      </c>
      <c r="F116" s="4"/>
      <c r="G116" s="4"/>
      <c r="H116" s="4">
        <v>969900</v>
      </c>
      <c r="I116" s="4">
        <v>975500</v>
      </c>
      <c r="J116" s="4"/>
      <c r="K116" s="4"/>
      <c r="L116" s="15">
        <v>1.2199999999999999E-2</v>
      </c>
      <c r="M116" s="4">
        <v>1997800</v>
      </c>
      <c r="N116" s="4">
        <f t="shared" si="8"/>
        <v>1131814.2857142857</v>
      </c>
      <c r="O116" s="4">
        <f t="shared" si="5"/>
        <v>507200</v>
      </c>
    </row>
    <row r="117" spans="1:15" x14ac:dyDescent="0.2">
      <c r="A117" s="2" t="s">
        <v>95</v>
      </c>
      <c r="B117" s="4">
        <v>856</v>
      </c>
      <c r="C117" s="4">
        <v>1161</v>
      </c>
      <c r="D117" s="4">
        <v>34</v>
      </c>
      <c r="E117" s="4">
        <v>159</v>
      </c>
      <c r="F117" s="4"/>
      <c r="G117" s="4"/>
      <c r="H117" s="4">
        <v>706500</v>
      </c>
      <c r="I117" s="4">
        <v>836700</v>
      </c>
      <c r="J117" s="4"/>
      <c r="K117" s="4"/>
      <c r="L117" s="15">
        <v>0</v>
      </c>
      <c r="M117" s="4">
        <v>1800000</v>
      </c>
      <c r="N117" s="4">
        <f t="shared" si="8"/>
        <v>1074585.7142857143</v>
      </c>
      <c r="O117" s="4">
        <f t="shared" si="5"/>
        <v>507200</v>
      </c>
    </row>
    <row r="118" spans="1:15" x14ac:dyDescent="0.2">
      <c r="A118" s="2" t="s">
        <v>96</v>
      </c>
      <c r="B118" s="4">
        <v>2563</v>
      </c>
      <c r="C118" s="4">
        <v>497</v>
      </c>
      <c r="D118" s="4">
        <v>23</v>
      </c>
      <c r="E118" s="4">
        <v>179</v>
      </c>
      <c r="F118" s="4"/>
      <c r="G118" s="4"/>
      <c r="H118" s="4">
        <v>2059500</v>
      </c>
      <c r="I118" s="4">
        <v>1037100</v>
      </c>
      <c r="J118" s="4"/>
      <c r="K118" s="4"/>
      <c r="L118" s="15">
        <v>6.1699999999999998E-2</v>
      </c>
      <c r="M118" s="4">
        <v>3285400</v>
      </c>
      <c r="N118" s="4">
        <f t="shared" si="8"/>
        <v>961676.19047619053</v>
      </c>
      <c r="O118" s="4">
        <f t="shared" si="5"/>
        <v>507200</v>
      </c>
    </row>
    <row r="119" spans="1:15" x14ac:dyDescent="0.2">
      <c r="A119" s="2" t="s">
        <v>97</v>
      </c>
      <c r="B119" s="4">
        <v>400</v>
      </c>
      <c r="C119" s="4">
        <v>740</v>
      </c>
      <c r="D119" s="4">
        <v>53</v>
      </c>
      <c r="E119" s="4">
        <v>118</v>
      </c>
      <c r="F119" s="4"/>
      <c r="G119" s="4"/>
      <c r="H119" s="4">
        <v>263000</v>
      </c>
      <c r="I119" s="4">
        <v>853100</v>
      </c>
      <c r="J119" s="4"/>
      <c r="K119" s="4"/>
      <c r="L119" s="15">
        <v>-2.1400000000000002E-2</v>
      </c>
      <c r="M119" s="4">
        <v>1136200</v>
      </c>
      <c r="N119" s="4">
        <f t="shared" si="8"/>
        <v>955152.38095238095</v>
      </c>
      <c r="O119" s="4">
        <f t="shared" si="5"/>
        <v>507200</v>
      </c>
    </row>
    <row r="120" spans="1:15" x14ac:dyDescent="0.2">
      <c r="A120" s="2" t="s">
        <v>98</v>
      </c>
      <c r="B120" s="4">
        <v>249</v>
      </c>
      <c r="C120" s="4">
        <v>555</v>
      </c>
      <c r="D120" s="4">
        <v>151</v>
      </c>
      <c r="E120" s="4">
        <v>58</v>
      </c>
      <c r="F120" s="4"/>
      <c r="G120" s="4"/>
      <c r="H120" s="4">
        <v>162100</v>
      </c>
      <c r="I120" s="4">
        <v>313300</v>
      </c>
      <c r="J120" s="4"/>
      <c r="K120" s="4"/>
      <c r="L120" s="15">
        <v>-5.6000000000000008E-3</v>
      </c>
      <c r="M120" s="4">
        <v>507200</v>
      </c>
      <c r="N120" s="4">
        <f t="shared" si="8"/>
        <v>956288.57142857148</v>
      </c>
      <c r="O120" s="4">
        <f t="shared" si="5"/>
        <v>744700</v>
      </c>
    </row>
    <row r="121" spans="1:15" x14ac:dyDescent="0.2">
      <c r="A121" s="2" t="s">
        <v>99</v>
      </c>
      <c r="B121" s="4">
        <v>873</v>
      </c>
      <c r="C121" s="4">
        <v>1289</v>
      </c>
      <c r="D121" s="4">
        <v>172</v>
      </c>
      <c r="E121" s="4">
        <v>47</v>
      </c>
      <c r="F121" s="4"/>
      <c r="G121" s="4"/>
      <c r="H121" s="4">
        <v>460200</v>
      </c>
      <c r="I121" s="4">
        <v>480600</v>
      </c>
      <c r="J121" s="4"/>
      <c r="K121" s="4"/>
      <c r="L121" s="15">
        <v>-4.0999999999999995E-3</v>
      </c>
      <c r="M121" s="4">
        <v>960100</v>
      </c>
      <c r="N121" s="4">
        <f t="shared" si="8"/>
        <v>964876.23809523811</v>
      </c>
      <c r="O121" s="4">
        <f t="shared" si="5"/>
        <v>744700</v>
      </c>
    </row>
    <row r="122" spans="1:15" x14ac:dyDescent="0.2">
      <c r="A122" s="2" t="s">
        <v>100</v>
      </c>
      <c r="B122" s="4">
        <v>1296</v>
      </c>
      <c r="C122" s="4">
        <v>610</v>
      </c>
      <c r="D122" s="4">
        <v>77</v>
      </c>
      <c r="E122" s="4">
        <v>83</v>
      </c>
      <c r="F122" s="4"/>
      <c r="G122" s="4"/>
      <c r="H122" s="4">
        <v>842800</v>
      </c>
      <c r="I122" s="4">
        <v>431800</v>
      </c>
      <c r="J122" s="4"/>
      <c r="K122" s="4"/>
      <c r="L122" s="15">
        <v>1.84E-2</v>
      </c>
      <c r="M122" s="4">
        <v>1486900</v>
      </c>
      <c r="N122" s="4">
        <f t="shared" si="8"/>
        <v>940536.66666666663</v>
      </c>
      <c r="O122" s="4">
        <f t="shared" si="5"/>
        <v>744700</v>
      </c>
    </row>
    <row r="123" spans="1:15" x14ac:dyDescent="0.2">
      <c r="A123" s="2" t="s">
        <v>101</v>
      </c>
      <c r="B123" s="4">
        <v>1160</v>
      </c>
      <c r="C123" s="4">
        <v>519</v>
      </c>
      <c r="D123" s="4">
        <v>45</v>
      </c>
      <c r="E123" s="4">
        <v>151</v>
      </c>
      <c r="F123" s="4"/>
      <c r="G123" s="4"/>
      <c r="H123" s="4">
        <v>956700</v>
      </c>
      <c r="I123" s="4">
        <v>981000</v>
      </c>
      <c r="J123" s="4"/>
      <c r="K123" s="4"/>
      <c r="L123" s="15">
        <v>1.29E-2</v>
      </c>
      <c r="M123" s="4">
        <v>2108200</v>
      </c>
      <c r="N123" s="4">
        <f t="shared" si="8"/>
        <v>917337.23809523811</v>
      </c>
      <c r="O123" s="4">
        <f t="shared" si="5"/>
        <v>744700</v>
      </c>
    </row>
    <row r="124" spans="1:15" x14ac:dyDescent="0.2">
      <c r="A124" s="2" t="s">
        <v>102</v>
      </c>
      <c r="B124" s="4">
        <v>825</v>
      </c>
      <c r="C124" s="4">
        <v>702</v>
      </c>
      <c r="D124" s="4">
        <v>80</v>
      </c>
      <c r="E124" s="4">
        <v>64</v>
      </c>
      <c r="F124" s="4"/>
      <c r="G124" s="4"/>
      <c r="H124" s="4">
        <v>497200</v>
      </c>
      <c r="I124" s="4">
        <v>467700</v>
      </c>
      <c r="J124" s="4"/>
      <c r="K124" s="4"/>
      <c r="L124" s="15">
        <v>4.4000000000000003E-3</v>
      </c>
      <c r="M124" s="4">
        <v>966200</v>
      </c>
      <c r="N124" s="4">
        <f t="shared" si="8"/>
        <v>910081.42857142852</v>
      </c>
      <c r="O124" s="4">
        <f t="shared" si="5"/>
        <v>744700</v>
      </c>
    </row>
    <row r="125" spans="1:15" x14ac:dyDescent="0.2">
      <c r="A125" s="2" t="s">
        <v>103</v>
      </c>
      <c r="B125" s="4">
        <v>625</v>
      </c>
      <c r="C125" s="4">
        <v>586</v>
      </c>
      <c r="D125" s="4">
        <v>93</v>
      </c>
      <c r="E125" s="4">
        <v>67</v>
      </c>
      <c r="F125" s="4"/>
      <c r="G125" s="4"/>
      <c r="H125" s="4">
        <v>307000</v>
      </c>
      <c r="I125" s="4">
        <v>437600</v>
      </c>
      <c r="J125" s="4"/>
      <c r="K125" s="4"/>
      <c r="L125" s="15">
        <v>0</v>
      </c>
      <c r="M125" s="4">
        <v>744700</v>
      </c>
      <c r="N125" s="4">
        <f t="shared" si="8"/>
        <v>945484.85714285716</v>
      </c>
      <c r="O125" s="4">
        <f t="shared" si="5"/>
        <v>398100</v>
      </c>
    </row>
    <row r="126" spans="1:15" x14ac:dyDescent="0.2">
      <c r="A126" s="2" t="s">
        <v>104</v>
      </c>
      <c r="B126" s="4">
        <v>629</v>
      </c>
      <c r="C126" s="4">
        <v>415</v>
      </c>
      <c r="D126" s="4">
        <v>107</v>
      </c>
      <c r="E126" s="4">
        <v>67</v>
      </c>
      <c r="F126" s="4"/>
      <c r="G126" s="4"/>
      <c r="H126" s="4">
        <v>595800</v>
      </c>
      <c r="I126" s="4">
        <v>453800</v>
      </c>
      <c r="J126" s="4"/>
      <c r="K126" s="4"/>
      <c r="L126" s="15">
        <v>7.3000000000000001E-3</v>
      </c>
      <c r="M126" s="4">
        <v>1059600</v>
      </c>
      <c r="N126" s="4">
        <f t="shared" si="8"/>
        <v>930765.80952380947</v>
      </c>
      <c r="O126" s="4">
        <f t="shared" si="5"/>
        <v>398100</v>
      </c>
    </row>
    <row r="127" spans="1:15" x14ac:dyDescent="0.2">
      <c r="A127" s="2" t="s">
        <v>105</v>
      </c>
      <c r="B127" s="4">
        <v>479</v>
      </c>
      <c r="C127" s="4">
        <v>693</v>
      </c>
      <c r="D127" s="4">
        <v>36</v>
      </c>
      <c r="E127" s="4">
        <v>73</v>
      </c>
      <c r="F127" s="4"/>
      <c r="G127" s="4"/>
      <c r="H127" s="4">
        <v>489900</v>
      </c>
      <c r="I127" s="4">
        <v>397100</v>
      </c>
      <c r="J127" s="4"/>
      <c r="K127" s="4"/>
      <c r="L127" s="15">
        <v>3.0000000000000001E-3</v>
      </c>
      <c r="M127" s="4">
        <v>1005200</v>
      </c>
      <c r="N127" s="4">
        <f t="shared" si="8"/>
        <v>913759.47619047621</v>
      </c>
      <c r="O127" s="4">
        <f t="shared" si="5"/>
        <v>398100</v>
      </c>
    </row>
    <row r="128" spans="1:15" x14ac:dyDescent="0.2">
      <c r="A128" s="2" t="s">
        <v>106</v>
      </c>
      <c r="B128" s="4">
        <v>640</v>
      </c>
      <c r="C128" s="4">
        <v>260</v>
      </c>
      <c r="D128" s="4">
        <v>34</v>
      </c>
      <c r="E128" s="4">
        <v>76</v>
      </c>
      <c r="F128" s="4"/>
      <c r="G128" s="4"/>
      <c r="H128" s="4">
        <v>597200</v>
      </c>
      <c r="I128" s="4">
        <v>460100</v>
      </c>
      <c r="J128" s="4"/>
      <c r="K128" s="4"/>
      <c r="L128" s="15">
        <v>0</v>
      </c>
      <c r="M128" s="4">
        <v>1085300</v>
      </c>
      <c r="N128" s="4">
        <f t="shared" si="8"/>
        <v>899269.19047619053</v>
      </c>
      <c r="O128" s="4">
        <f t="shared" si="5"/>
        <v>370700</v>
      </c>
    </row>
    <row r="129" spans="1:15" x14ac:dyDescent="0.2">
      <c r="A129" s="2" t="s">
        <v>107</v>
      </c>
      <c r="B129" s="4">
        <v>324</v>
      </c>
      <c r="C129" s="4">
        <v>2342</v>
      </c>
      <c r="D129" s="4">
        <v>86</v>
      </c>
      <c r="E129" s="4">
        <v>76</v>
      </c>
      <c r="F129" s="4"/>
      <c r="G129" s="4"/>
      <c r="H129" s="4">
        <v>219600</v>
      </c>
      <c r="I129" s="4">
        <v>460800</v>
      </c>
      <c r="J129" s="4"/>
      <c r="K129" s="4"/>
      <c r="L129" s="15">
        <v>-2.8999999999999998E-3</v>
      </c>
      <c r="M129" s="4">
        <v>997700</v>
      </c>
      <c r="N129" s="4">
        <f t="shared" si="8"/>
        <v>910496.42857142852</v>
      </c>
      <c r="O129" s="4">
        <f t="shared" si="5"/>
        <v>370700</v>
      </c>
    </row>
    <row r="130" spans="1:15" x14ac:dyDescent="0.2">
      <c r="A130" s="2" t="s">
        <v>108</v>
      </c>
      <c r="B130" s="4">
        <v>381</v>
      </c>
      <c r="C130" s="4">
        <v>316</v>
      </c>
      <c r="D130" s="4">
        <v>21</v>
      </c>
      <c r="E130" s="4">
        <v>21</v>
      </c>
      <c r="F130" s="4"/>
      <c r="G130" s="4"/>
      <c r="H130" s="4">
        <v>203100</v>
      </c>
      <c r="I130" s="4">
        <v>157400</v>
      </c>
      <c r="J130" s="4"/>
      <c r="K130" s="4"/>
      <c r="L130" s="15">
        <v>1.3300000000000001E-2</v>
      </c>
      <c r="M130" s="4">
        <v>398100</v>
      </c>
      <c r="N130" s="4">
        <f>AVERAGE($M131:$M151)</f>
        <v>927279.47619047621</v>
      </c>
      <c r="O130" s="4">
        <f t="shared" si="5"/>
        <v>313300</v>
      </c>
    </row>
    <row r="131" spans="1:15" x14ac:dyDescent="0.2">
      <c r="A131" s="2" t="s">
        <v>109</v>
      </c>
      <c r="B131" s="4">
        <v>921</v>
      </c>
      <c r="C131" s="4">
        <v>193</v>
      </c>
      <c r="D131" s="4">
        <v>30</v>
      </c>
      <c r="E131" s="4">
        <v>305</v>
      </c>
      <c r="F131" s="4"/>
      <c r="G131" s="4"/>
      <c r="H131" s="4">
        <v>601300</v>
      </c>
      <c r="I131" s="4">
        <v>1850300</v>
      </c>
      <c r="J131" s="4"/>
      <c r="K131" s="4"/>
      <c r="L131" s="15">
        <v>-2.0499999999999997E-2</v>
      </c>
      <c r="M131" s="4">
        <v>2657200</v>
      </c>
      <c r="N131" s="4">
        <f>AVERAGE($M132:$M152)</f>
        <v>845072.80952380947</v>
      </c>
      <c r="O131" s="4">
        <f t="shared" si="5"/>
        <v>313300</v>
      </c>
    </row>
    <row r="132" spans="1:15" x14ac:dyDescent="0.2">
      <c r="A132" s="2" t="s">
        <v>110</v>
      </c>
      <c r="B132" s="4">
        <v>202</v>
      </c>
      <c r="C132" s="4">
        <v>323</v>
      </c>
      <c r="D132" s="4">
        <v>35</v>
      </c>
      <c r="E132" s="4">
        <v>54</v>
      </c>
      <c r="F132" s="4"/>
      <c r="G132" s="4"/>
      <c r="H132" s="4">
        <v>143700</v>
      </c>
      <c r="I132" s="4">
        <v>399700</v>
      </c>
      <c r="J132" s="4"/>
      <c r="K132" s="4"/>
      <c r="L132" s="15">
        <v>-7.0999999999999995E-3</v>
      </c>
      <c r="M132" s="4">
        <v>603400</v>
      </c>
      <c r="O132" s="4">
        <f t="shared" si="5"/>
        <v>313300</v>
      </c>
    </row>
    <row r="133" spans="1:15" x14ac:dyDescent="0.2">
      <c r="A133" s="2" t="s">
        <v>111</v>
      </c>
      <c r="B133" s="4">
        <v>638</v>
      </c>
      <c r="C133" s="4">
        <v>596</v>
      </c>
      <c r="D133" s="4">
        <v>9</v>
      </c>
      <c r="E133" s="4">
        <v>16</v>
      </c>
      <c r="F133" s="4"/>
      <c r="G133" s="4"/>
      <c r="H133" s="4">
        <v>252600</v>
      </c>
      <c r="I133" s="4">
        <v>118100</v>
      </c>
      <c r="J133" s="4"/>
      <c r="K133" s="4"/>
      <c r="L133" s="15">
        <v>-1.4000000000000002E-3</v>
      </c>
      <c r="M133" s="4">
        <v>370700</v>
      </c>
      <c r="O133" s="4">
        <f t="shared" si="5"/>
        <v>313300</v>
      </c>
    </row>
    <row r="134" spans="1:15" x14ac:dyDescent="0.2">
      <c r="A134" s="2" t="s">
        <v>112</v>
      </c>
      <c r="B134" s="4">
        <v>402</v>
      </c>
      <c r="C134" s="4">
        <v>238</v>
      </c>
      <c r="D134" s="4">
        <v>42</v>
      </c>
      <c r="E134" s="4">
        <v>28</v>
      </c>
      <c r="F134" s="4"/>
      <c r="G134" s="4"/>
      <c r="H134" s="4">
        <v>264000</v>
      </c>
      <c r="I134" s="4">
        <v>230100</v>
      </c>
      <c r="J134" s="4"/>
      <c r="K134" s="4"/>
      <c r="L134" s="15">
        <v>1.5E-3</v>
      </c>
      <c r="M134" s="4">
        <v>525600</v>
      </c>
      <c r="O134" s="4">
        <f t="shared" si="5"/>
        <v>313300</v>
      </c>
    </row>
    <row r="135" spans="1:15" x14ac:dyDescent="0.2">
      <c r="A135" s="2" t="s">
        <v>113</v>
      </c>
      <c r="B135" s="4">
        <v>87</v>
      </c>
      <c r="C135" s="4">
        <v>575</v>
      </c>
      <c r="D135" s="4">
        <v>83</v>
      </c>
      <c r="E135" s="4">
        <v>30</v>
      </c>
      <c r="F135" s="4"/>
      <c r="G135" s="4"/>
      <c r="H135" s="4">
        <v>49000</v>
      </c>
      <c r="I135" s="4">
        <v>197500</v>
      </c>
      <c r="J135" s="4"/>
      <c r="K135" s="4"/>
      <c r="L135" s="15">
        <v>-2.8000000000000004E-3</v>
      </c>
      <c r="M135" s="4">
        <v>313300</v>
      </c>
      <c r="O135" s="4">
        <f t="shared" si="5"/>
        <v>598200</v>
      </c>
    </row>
    <row r="136" spans="1:15" x14ac:dyDescent="0.2">
      <c r="A136" s="2" t="s">
        <v>114</v>
      </c>
      <c r="B136" s="4">
        <v>588</v>
      </c>
      <c r="C136" s="4">
        <v>377</v>
      </c>
      <c r="D136" s="4">
        <v>19</v>
      </c>
      <c r="E136" s="4">
        <v>51</v>
      </c>
      <c r="F136" s="4"/>
      <c r="G136" s="4"/>
      <c r="H136" s="4">
        <v>283700</v>
      </c>
      <c r="I136" s="4">
        <v>247400</v>
      </c>
      <c r="J136" s="4"/>
      <c r="K136" s="4"/>
      <c r="L136" s="15">
        <v>1.5E-3</v>
      </c>
      <c r="M136" s="4">
        <v>618100</v>
      </c>
      <c r="O136" s="4">
        <f t="shared" si="5"/>
        <v>531060</v>
      </c>
    </row>
    <row r="137" spans="1:15" x14ac:dyDescent="0.2">
      <c r="A137" s="2" t="s">
        <v>115</v>
      </c>
      <c r="B137" s="4">
        <v>1202</v>
      </c>
      <c r="C137" s="4">
        <v>600</v>
      </c>
      <c r="D137" s="4">
        <v>36</v>
      </c>
      <c r="E137" s="4">
        <v>57</v>
      </c>
      <c r="F137" s="4"/>
      <c r="G137" s="4"/>
      <c r="H137" s="4">
        <v>634200</v>
      </c>
      <c r="I137" s="4">
        <v>404700</v>
      </c>
      <c r="J137" s="4"/>
      <c r="K137" s="4"/>
      <c r="L137" s="15">
        <v>1.7500000000000002E-2</v>
      </c>
      <c r="M137" s="4">
        <v>1139000</v>
      </c>
      <c r="O137" s="4">
        <f t="shared" si="5"/>
        <v>531060</v>
      </c>
    </row>
    <row r="138" spans="1:15" x14ac:dyDescent="0.2">
      <c r="A138" s="2" t="s">
        <v>116</v>
      </c>
      <c r="B138" s="4">
        <v>187</v>
      </c>
      <c r="C138" s="4">
        <v>1037</v>
      </c>
      <c r="D138" s="4">
        <v>36</v>
      </c>
      <c r="E138" s="4">
        <v>56</v>
      </c>
      <c r="F138" s="4"/>
      <c r="G138" s="4"/>
      <c r="H138" s="4">
        <v>133700</v>
      </c>
      <c r="I138" s="4">
        <v>451600</v>
      </c>
      <c r="J138" s="4"/>
      <c r="K138" s="4"/>
      <c r="L138" s="15">
        <v>-5.7999999999999996E-3</v>
      </c>
      <c r="M138" s="4">
        <v>598200</v>
      </c>
      <c r="O138" s="4">
        <f t="shared" si="5"/>
        <v>531060</v>
      </c>
    </row>
    <row r="139" spans="1:15" x14ac:dyDescent="0.2">
      <c r="A139" s="2" t="s">
        <v>117</v>
      </c>
      <c r="B139" s="4">
        <v>354</v>
      </c>
      <c r="C139" s="4">
        <v>614</v>
      </c>
      <c r="D139" s="4">
        <v>47</v>
      </c>
      <c r="E139" s="4">
        <v>74</v>
      </c>
      <c r="F139" s="4"/>
      <c r="G139" s="4"/>
      <c r="H139" s="4">
        <v>258700</v>
      </c>
      <c r="I139" s="4">
        <v>655200</v>
      </c>
      <c r="J139" s="4"/>
      <c r="K139" s="4"/>
      <c r="L139" s="15">
        <v>-1.4000000000000002E-3</v>
      </c>
      <c r="M139" s="4">
        <v>914300</v>
      </c>
      <c r="O139" s="4">
        <f t="shared" si="5"/>
        <v>531060</v>
      </c>
    </row>
    <row r="140" spans="1:15" x14ac:dyDescent="0.2">
      <c r="A140" s="2" t="s">
        <v>118</v>
      </c>
      <c r="B140" s="4">
        <v>552</v>
      </c>
      <c r="C140" s="4">
        <v>1096</v>
      </c>
      <c r="D140" s="4">
        <v>61</v>
      </c>
      <c r="E140" s="4">
        <v>88</v>
      </c>
      <c r="F140" s="4"/>
      <c r="G140" s="4"/>
      <c r="H140" s="4">
        <v>296600</v>
      </c>
      <c r="I140" s="4">
        <v>606000</v>
      </c>
      <c r="J140" s="4"/>
      <c r="K140" s="4"/>
      <c r="L140" s="15">
        <v>-4.3E-3</v>
      </c>
      <c r="M140" s="4">
        <v>999200</v>
      </c>
      <c r="O140" s="4">
        <f t="shared" si="5"/>
        <v>531060</v>
      </c>
    </row>
    <row r="141" spans="1:15" x14ac:dyDescent="0.2">
      <c r="A141" s="2" t="s">
        <v>119</v>
      </c>
      <c r="B141" s="4">
        <v>392</v>
      </c>
      <c r="C141" s="4">
        <v>745</v>
      </c>
      <c r="D141" s="4">
        <v>36</v>
      </c>
      <c r="E141" s="4">
        <v>25</v>
      </c>
      <c r="F141" s="4"/>
      <c r="G141" s="4"/>
      <c r="H141" s="4">
        <v>253900</v>
      </c>
      <c r="I141" s="4">
        <v>249000</v>
      </c>
      <c r="J141" s="4"/>
      <c r="K141" s="4"/>
      <c r="L141" s="15">
        <v>1.3100000000000001E-2</v>
      </c>
      <c r="M141" s="4">
        <v>531060</v>
      </c>
      <c r="O141" s="4">
        <f t="shared" si="5"/>
        <v>813828</v>
      </c>
    </row>
    <row r="142" spans="1:15" x14ac:dyDescent="0.2">
      <c r="A142" s="2" t="s">
        <v>120</v>
      </c>
      <c r="B142" s="4">
        <v>699</v>
      </c>
      <c r="C142" s="4">
        <v>1175</v>
      </c>
      <c r="D142" s="4">
        <v>118</v>
      </c>
      <c r="E142" s="4">
        <v>74</v>
      </c>
      <c r="F142" s="4"/>
      <c r="G142" s="4"/>
      <c r="H142" s="4">
        <v>423100</v>
      </c>
      <c r="I142" s="4">
        <v>716800</v>
      </c>
      <c r="J142" s="4"/>
      <c r="K142" s="4"/>
      <c r="L142" s="15">
        <v>-5.6999999999999993E-3</v>
      </c>
      <c r="M142" s="4">
        <v>1140441</v>
      </c>
      <c r="O142" s="4">
        <f t="shared" si="5"/>
        <v>750500</v>
      </c>
    </row>
    <row r="143" spans="1:15" x14ac:dyDescent="0.2">
      <c r="A143" s="2" t="s">
        <v>121</v>
      </c>
      <c r="B143" s="4">
        <v>401</v>
      </c>
      <c r="C143" s="4">
        <v>576</v>
      </c>
      <c r="D143" s="4">
        <v>41</v>
      </c>
      <c r="E143" s="4">
        <v>85</v>
      </c>
      <c r="F143" s="4"/>
      <c r="G143" s="4"/>
      <c r="H143" s="4">
        <v>261900</v>
      </c>
      <c r="I143" s="4">
        <v>688200</v>
      </c>
      <c r="J143" s="4"/>
      <c r="K143" s="4"/>
      <c r="L143" s="15">
        <v>-1.5600000000000001E-2</v>
      </c>
      <c r="M143" s="4">
        <v>975769</v>
      </c>
      <c r="O143" s="4">
        <f t="shared" si="5"/>
        <v>648067</v>
      </c>
    </row>
    <row r="144" spans="1:15" x14ac:dyDescent="0.2">
      <c r="A144" s="2" t="s">
        <v>122</v>
      </c>
      <c r="B144" s="4">
        <v>721</v>
      </c>
      <c r="C144" s="4">
        <v>973</v>
      </c>
      <c r="D144" s="4">
        <v>133</v>
      </c>
      <c r="E144" s="4">
        <v>158</v>
      </c>
      <c r="F144" s="4"/>
      <c r="G144" s="4"/>
      <c r="H144" s="4">
        <v>621500</v>
      </c>
      <c r="I144" s="4">
        <v>883000</v>
      </c>
      <c r="J144" s="4"/>
      <c r="K144" s="4"/>
      <c r="L144" s="15">
        <v>-1.67E-2</v>
      </c>
      <c r="M144" s="4">
        <v>1621012</v>
      </c>
      <c r="O144" s="4">
        <f t="shared" si="5"/>
        <v>648067</v>
      </c>
    </row>
    <row r="145" spans="1:15" x14ac:dyDescent="0.2">
      <c r="A145" s="2" t="s">
        <v>123</v>
      </c>
      <c r="B145" s="4">
        <v>371</v>
      </c>
      <c r="C145" s="4">
        <v>441</v>
      </c>
      <c r="D145" s="4">
        <v>81</v>
      </c>
      <c r="E145" s="4">
        <v>75</v>
      </c>
      <c r="F145" s="4"/>
      <c r="G145" s="4"/>
      <c r="H145" s="4">
        <v>326500</v>
      </c>
      <c r="I145" s="4">
        <v>453700</v>
      </c>
      <c r="J145" s="4"/>
      <c r="K145" s="4"/>
      <c r="L145" s="15">
        <v>-1.2999999999999999E-3</v>
      </c>
      <c r="M145" s="4">
        <v>813828</v>
      </c>
      <c r="O145" s="4">
        <f t="shared" si="5"/>
        <v>648067</v>
      </c>
    </row>
    <row r="146" spans="1:15" x14ac:dyDescent="0.2">
      <c r="A146" s="2" t="s">
        <v>124</v>
      </c>
      <c r="B146" s="4">
        <v>1028</v>
      </c>
      <c r="C146" s="4">
        <v>395</v>
      </c>
      <c r="D146" s="4">
        <v>30</v>
      </c>
      <c r="E146" s="4">
        <v>131</v>
      </c>
      <c r="F146" s="4"/>
      <c r="G146" s="4"/>
      <c r="H146" s="4">
        <v>714600</v>
      </c>
      <c r="I146" s="4">
        <v>707200</v>
      </c>
      <c r="J146" s="4"/>
      <c r="K146" s="4"/>
      <c r="L146" s="15">
        <v>-1.2999999999999999E-3</v>
      </c>
      <c r="M146" s="4">
        <v>1488172</v>
      </c>
      <c r="O146" s="4">
        <f t="shared" si="5"/>
        <v>648067</v>
      </c>
    </row>
    <row r="147" spans="1:15" x14ac:dyDescent="0.2">
      <c r="A147" s="2" t="s">
        <v>125</v>
      </c>
      <c r="B147" s="4">
        <v>408</v>
      </c>
      <c r="C147" s="4">
        <v>543</v>
      </c>
      <c r="D147" s="4">
        <v>46</v>
      </c>
      <c r="E147" s="4">
        <v>71</v>
      </c>
      <c r="F147" s="4"/>
      <c r="G147" s="4"/>
      <c r="H147" s="4">
        <v>388800</v>
      </c>
      <c r="I147" s="4">
        <v>343700</v>
      </c>
      <c r="J147" s="4"/>
      <c r="K147" s="4"/>
      <c r="L147" s="15">
        <v>0</v>
      </c>
      <c r="M147" s="4">
        <v>750500</v>
      </c>
      <c r="O147" s="4">
        <f>MIN(M148:M152)</f>
        <v>648067</v>
      </c>
    </row>
    <row r="148" spans="1:15" x14ac:dyDescent="0.2">
      <c r="A148" s="2" t="s">
        <v>126</v>
      </c>
      <c r="B148" s="4">
        <v>304</v>
      </c>
      <c r="C148" s="4">
        <v>1060</v>
      </c>
      <c r="D148" s="4">
        <v>60</v>
      </c>
      <c r="E148" s="4">
        <v>54</v>
      </c>
      <c r="F148" s="4"/>
      <c r="G148" s="4"/>
      <c r="H148" s="4">
        <v>192200</v>
      </c>
      <c r="I148" s="4">
        <v>315900</v>
      </c>
      <c r="J148" s="4"/>
      <c r="K148" s="4"/>
      <c r="L148" s="15">
        <v>8.5000000000000006E-3</v>
      </c>
      <c r="M148" s="4">
        <v>648067</v>
      </c>
    </row>
    <row r="149" spans="1:15" x14ac:dyDescent="0.2">
      <c r="A149" s="2" t="s">
        <v>127</v>
      </c>
      <c r="B149" s="4">
        <v>349</v>
      </c>
      <c r="C149" s="4">
        <v>585</v>
      </c>
      <c r="D149" s="4">
        <v>46</v>
      </c>
      <c r="E149" s="4">
        <v>80</v>
      </c>
      <c r="F149" s="4"/>
      <c r="G149" s="4"/>
      <c r="H149" s="4">
        <v>239300</v>
      </c>
      <c r="I149" s="4">
        <v>428900</v>
      </c>
      <c r="J149" s="4"/>
      <c r="K149" s="4"/>
      <c r="L149" s="15">
        <v>-8.3000000000000001E-3</v>
      </c>
      <c r="M149" s="4">
        <v>781004</v>
      </c>
    </row>
    <row r="150" spans="1:15" x14ac:dyDescent="0.2">
      <c r="A150" s="2" t="s">
        <v>128</v>
      </c>
      <c r="B150" s="4">
        <v>592</v>
      </c>
      <c r="C150" s="4">
        <v>713</v>
      </c>
      <c r="D150" s="4">
        <v>76</v>
      </c>
      <c r="E150" s="4">
        <v>113</v>
      </c>
      <c r="F150" s="4"/>
      <c r="G150" s="4"/>
      <c r="H150" s="4">
        <v>565500</v>
      </c>
      <c r="I150" s="4">
        <v>667200</v>
      </c>
      <c r="J150" s="4"/>
      <c r="K150" s="4"/>
      <c r="L150" s="15">
        <v>-4.0999999999999995E-3</v>
      </c>
      <c r="M150" s="4">
        <v>1233472</v>
      </c>
    </row>
    <row r="151" spans="1:15" x14ac:dyDescent="0.2">
      <c r="A151" s="2" t="s">
        <v>129</v>
      </c>
      <c r="B151" s="4">
        <v>496</v>
      </c>
      <c r="E151" s="4">
        <v>53</v>
      </c>
      <c r="F151" s="4"/>
      <c r="G151" s="4"/>
      <c r="H151" s="4">
        <v>329800</v>
      </c>
      <c r="I151" s="4">
        <v>368900</v>
      </c>
      <c r="J151" s="4"/>
      <c r="K151" s="4"/>
      <c r="L151" s="15">
        <v>4.1999999999999997E-3</v>
      </c>
      <c r="M151" s="4">
        <v>750544</v>
      </c>
    </row>
    <row r="152" spans="1:15" x14ac:dyDescent="0.2">
      <c r="A152" s="2" t="s">
        <v>130</v>
      </c>
      <c r="B152" s="4">
        <v>614</v>
      </c>
      <c r="E152" s="4">
        <v>96</v>
      </c>
      <c r="F152" s="4"/>
      <c r="G152" s="4"/>
      <c r="H152" s="4">
        <v>395700</v>
      </c>
      <c r="I152" s="4">
        <v>496700</v>
      </c>
      <c r="J152" s="4"/>
      <c r="K152" s="4"/>
      <c r="L152" s="15">
        <v>1.7100000000000001E-2</v>
      </c>
      <c r="M152" s="4">
        <v>930860</v>
      </c>
    </row>
  </sheetData>
  <mergeCells count="1">
    <mergeCell ref="B1:O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F071-AE56-CB4B-8249-2A264291DEAA}">
  <sheetPr codeName="Sheet6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2076</v>
      </c>
      <c r="C3" s="4">
        <v>944</v>
      </c>
      <c r="D3" s="4">
        <v>122</v>
      </c>
      <c r="E3" s="4">
        <v>89</v>
      </c>
      <c r="F3" s="4">
        <v>2</v>
      </c>
      <c r="G3" s="4">
        <v>4</v>
      </c>
      <c r="H3" s="4">
        <v>1553400</v>
      </c>
      <c r="I3" s="4">
        <v>1171900</v>
      </c>
      <c r="J3" s="4">
        <v>330900</v>
      </c>
      <c r="K3" s="6">
        <f t="shared" ref="K3:K23" si="0">J3/(H3+I3)</f>
        <v>0.12141782556048876</v>
      </c>
      <c r="L3" s="27" t="s">
        <v>1259</v>
      </c>
      <c r="M3" s="4">
        <v>3056510</v>
      </c>
      <c r="N3" s="4">
        <f t="shared" ref="N3:N86" si="1">AVERAGE($M4:$M24)</f>
        <v>4039094.0952380951</v>
      </c>
      <c r="O3" s="4">
        <f t="shared" ref="O3:O86" si="2">MIN(M4:M8)</f>
        <v>2764300</v>
      </c>
    </row>
    <row r="4" spans="1:15" x14ac:dyDescent="0.2">
      <c r="A4" s="2" t="s">
        <v>1262</v>
      </c>
      <c r="B4" s="4">
        <v>1999</v>
      </c>
      <c r="C4" s="4">
        <v>1804</v>
      </c>
      <c r="D4" s="4">
        <v>126</v>
      </c>
      <c r="E4" s="4">
        <v>162</v>
      </c>
      <c r="F4" s="4">
        <v>1</v>
      </c>
      <c r="G4" s="4">
        <v>2</v>
      </c>
      <c r="H4" s="4">
        <v>1624900</v>
      </c>
      <c r="I4" s="4">
        <v>1764400</v>
      </c>
      <c r="J4" s="4">
        <v>216300</v>
      </c>
      <c r="K4" s="6">
        <f t="shared" si="0"/>
        <v>6.3818487593308354E-2</v>
      </c>
      <c r="L4" s="27" t="s">
        <v>652</v>
      </c>
      <c r="M4" s="4">
        <v>3615100</v>
      </c>
      <c r="N4" s="4">
        <f t="shared" si="1"/>
        <v>4142150.2380952379</v>
      </c>
      <c r="O4" s="4">
        <f t="shared" si="2"/>
        <v>2764300</v>
      </c>
    </row>
    <row r="5" spans="1:15" x14ac:dyDescent="0.2">
      <c r="A5" s="2" t="s">
        <v>1250</v>
      </c>
      <c r="B5" s="4">
        <v>1788</v>
      </c>
      <c r="C5" s="4">
        <v>1395</v>
      </c>
      <c r="D5" s="4">
        <v>137</v>
      </c>
      <c r="E5" s="4">
        <v>140</v>
      </c>
      <c r="F5" s="4">
        <v>2</v>
      </c>
      <c r="G5" s="4">
        <v>2</v>
      </c>
      <c r="H5" s="4">
        <v>1555600</v>
      </c>
      <c r="I5" s="4">
        <v>1481300</v>
      </c>
      <c r="J5" s="4">
        <v>106900</v>
      </c>
      <c r="K5" s="6">
        <f t="shared" si="0"/>
        <v>3.5200368797128651E-2</v>
      </c>
      <c r="L5" s="27" t="s">
        <v>604</v>
      </c>
      <c r="M5" s="4">
        <v>3145200</v>
      </c>
      <c r="N5" s="4">
        <f t="shared" si="1"/>
        <v>4315651</v>
      </c>
      <c r="O5" s="4">
        <f t="shared" si="2"/>
        <v>2764300</v>
      </c>
    </row>
    <row r="6" spans="1:15" x14ac:dyDescent="0.2">
      <c r="A6" s="2" t="s">
        <v>1215</v>
      </c>
      <c r="B6" s="4">
        <v>1791</v>
      </c>
      <c r="C6" s="4">
        <v>1377</v>
      </c>
      <c r="D6" s="4">
        <v>103</v>
      </c>
      <c r="E6" s="4">
        <v>96</v>
      </c>
      <c r="F6" s="4">
        <v>0</v>
      </c>
      <c r="G6" s="4">
        <v>2</v>
      </c>
      <c r="H6" s="4">
        <v>1363700</v>
      </c>
      <c r="I6" s="4">
        <v>1289700</v>
      </c>
      <c r="J6" s="4">
        <v>98300</v>
      </c>
      <c r="K6" s="6">
        <f t="shared" si="0"/>
        <v>3.7046807869149018E-2</v>
      </c>
      <c r="L6" s="27" t="s">
        <v>1059</v>
      </c>
      <c r="M6" s="4">
        <v>2764300</v>
      </c>
      <c r="N6" s="4">
        <f t="shared" si="1"/>
        <v>4416920.0952380951</v>
      </c>
      <c r="O6" s="4">
        <f t="shared" si="2"/>
        <v>3555100</v>
      </c>
    </row>
    <row r="7" spans="1:15" x14ac:dyDescent="0.2">
      <c r="A7" s="2" t="s">
        <v>1166</v>
      </c>
      <c r="B7" s="4">
        <v>1747</v>
      </c>
      <c r="C7" s="4">
        <v>3025</v>
      </c>
      <c r="D7" s="4">
        <v>100</v>
      </c>
      <c r="E7" s="4">
        <v>195</v>
      </c>
      <c r="F7" s="4">
        <v>1</v>
      </c>
      <c r="G7" s="4">
        <v>3</v>
      </c>
      <c r="H7" s="4">
        <v>1332900</v>
      </c>
      <c r="I7" s="4">
        <v>2571600</v>
      </c>
      <c r="J7" s="4">
        <v>313500</v>
      </c>
      <c r="K7" s="6">
        <f t="shared" si="0"/>
        <v>8.0291970802919707E-2</v>
      </c>
      <c r="L7" s="27" t="s">
        <v>670</v>
      </c>
      <c r="M7" s="4">
        <v>4268000</v>
      </c>
      <c r="N7" s="4">
        <f t="shared" si="1"/>
        <v>4514251.5238095243</v>
      </c>
      <c r="O7" s="4">
        <f t="shared" si="2"/>
        <v>3555100</v>
      </c>
    </row>
    <row r="8" spans="1:15" x14ac:dyDescent="0.2">
      <c r="A8" s="2" t="s">
        <v>1132</v>
      </c>
      <c r="B8" s="4">
        <v>1923</v>
      </c>
      <c r="C8" s="4">
        <v>2418</v>
      </c>
      <c r="D8" s="4">
        <v>162</v>
      </c>
      <c r="E8" s="4">
        <v>157</v>
      </c>
      <c r="F8" s="4">
        <v>2</v>
      </c>
      <c r="G8" s="4">
        <v>2</v>
      </c>
      <c r="H8" s="4">
        <v>1922500</v>
      </c>
      <c r="I8" s="4">
        <v>1907600</v>
      </c>
      <c r="J8" s="4">
        <v>180600</v>
      </c>
      <c r="K8" s="6">
        <f t="shared" si="0"/>
        <v>4.7152815853371978E-2</v>
      </c>
      <c r="L8" s="27" t="s">
        <v>192</v>
      </c>
      <c r="M8" s="4">
        <v>4020100</v>
      </c>
      <c r="N8" s="4">
        <f t="shared" si="1"/>
        <v>4467992.4761904757</v>
      </c>
      <c r="O8" s="4">
        <f t="shared" si="2"/>
        <v>2585300</v>
      </c>
    </row>
    <row r="9" spans="1:15" x14ac:dyDescent="0.2">
      <c r="A9" s="2" t="s">
        <v>1075</v>
      </c>
      <c r="B9" s="4">
        <v>3399</v>
      </c>
      <c r="C9" s="4">
        <v>7647</v>
      </c>
      <c r="D9" s="4">
        <v>258</v>
      </c>
      <c r="E9" s="4">
        <v>571</v>
      </c>
      <c r="F9" s="4">
        <v>6</v>
      </c>
      <c r="G9" s="4">
        <v>4</v>
      </c>
      <c r="H9" s="4">
        <v>3244800</v>
      </c>
      <c r="I9" s="4">
        <v>6865200</v>
      </c>
      <c r="J9" s="4">
        <v>427400</v>
      </c>
      <c r="K9" s="6">
        <f t="shared" si="0"/>
        <v>4.2274975272007916E-2</v>
      </c>
      <c r="L9" s="27" t="s">
        <v>1078</v>
      </c>
      <c r="M9" s="4">
        <v>10568500</v>
      </c>
      <c r="N9" s="4">
        <f t="shared" si="1"/>
        <v>4239110.5238095243</v>
      </c>
      <c r="O9" s="4">
        <f t="shared" si="2"/>
        <v>2585300</v>
      </c>
    </row>
    <row r="10" spans="1:15" x14ac:dyDescent="0.2">
      <c r="A10" s="2" t="s">
        <v>1051</v>
      </c>
      <c r="B10" s="4">
        <v>1258</v>
      </c>
      <c r="C10" s="4">
        <v>3600</v>
      </c>
      <c r="D10" s="4">
        <v>83</v>
      </c>
      <c r="E10" s="4">
        <v>194</v>
      </c>
      <c r="F10" s="4">
        <v>0</v>
      </c>
      <c r="G10" s="4">
        <v>0</v>
      </c>
      <c r="H10" s="4">
        <v>940100</v>
      </c>
      <c r="I10" s="4">
        <v>2481400</v>
      </c>
      <c r="J10" s="4">
        <v>130800</v>
      </c>
      <c r="K10" s="6">
        <f t="shared" si="0"/>
        <v>3.8228846996931173E-2</v>
      </c>
      <c r="L10" s="27" t="s">
        <v>823</v>
      </c>
      <c r="M10" s="4">
        <v>3555100</v>
      </c>
      <c r="N10" s="4">
        <f t="shared" si="1"/>
        <v>4263990.5238095243</v>
      </c>
      <c r="O10" s="4">
        <f t="shared" si="2"/>
        <v>2585300</v>
      </c>
    </row>
    <row r="11" spans="1:15" x14ac:dyDescent="0.2">
      <c r="A11" s="2" t="s">
        <v>1038</v>
      </c>
      <c r="B11" s="4">
        <v>2822</v>
      </c>
      <c r="C11" s="4">
        <v>3049</v>
      </c>
      <c r="D11" s="4">
        <v>238</v>
      </c>
      <c r="E11" s="4">
        <v>295</v>
      </c>
      <c r="F11" s="4">
        <v>2</v>
      </c>
      <c r="G11" s="4">
        <v>2</v>
      </c>
      <c r="H11" s="4">
        <v>2647500</v>
      </c>
      <c r="I11" s="4">
        <v>2912100</v>
      </c>
      <c r="J11" s="4">
        <v>111800</v>
      </c>
      <c r="K11" s="6">
        <f t="shared" si="0"/>
        <v>2.0109360385639253E-2</v>
      </c>
      <c r="L11" s="27" t="s">
        <v>192</v>
      </c>
      <c r="M11" s="4">
        <v>5708400</v>
      </c>
      <c r="N11" s="4">
        <f t="shared" si="1"/>
        <v>4205863.2857142854</v>
      </c>
      <c r="O11" s="4">
        <f t="shared" si="2"/>
        <v>2585300</v>
      </c>
    </row>
    <row r="12" spans="1:15" x14ac:dyDescent="0.2">
      <c r="A12" s="2" t="s">
        <v>1013</v>
      </c>
      <c r="B12" s="4">
        <v>1749</v>
      </c>
      <c r="C12" s="4">
        <v>2685</v>
      </c>
      <c r="D12" s="4">
        <v>159</v>
      </c>
      <c r="E12" s="4">
        <v>275</v>
      </c>
      <c r="F12" s="4">
        <v>1</v>
      </c>
      <c r="G12" s="4">
        <v>4</v>
      </c>
      <c r="H12" s="4">
        <v>1605200</v>
      </c>
      <c r="I12" s="4">
        <v>2737000</v>
      </c>
      <c r="J12" s="4">
        <v>297900</v>
      </c>
      <c r="K12" s="6">
        <f t="shared" si="0"/>
        <v>6.8605775873980937E-2</v>
      </c>
      <c r="L12" s="27" t="s">
        <v>329</v>
      </c>
      <c r="M12" s="4">
        <v>4654515</v>
      </c>
      <c r="N12" s="4">
        <f t="shared" si="1"/>
        <v>4343284.0952380951</v>
      </c>
      <c r="O12" s="4">
        <f t="shared" si="2"/>
        <v>2585300</v>
      </c>
    </row>
    <row r="13" spans="1:15" x14ac:dyDescent="0.2">
      <c r="A13" s="2" t="s">
        <v>935</v>
      </c>
      <c r="B13" s="4">
        <v>1181</v>
      </c>
      <c r="C13" s="4">
        <v>1448</v>
      </c>
      <c r="D13" s="4">
        <v>87</v>
      </c>
      <c r="E13" s="4">
        <v>143</v>
      </c>
      <c r="F13" s="4">
        <v>0</v>
      </c>
      <c r="G13" s="4">
        <v>2</v>
      </c>
      <c r="H13" s="4">
        <v>941700</v>
      </c>
      <c r="I13" s="4">
        <v>1556800</v>
      </c>
      <c r="J13" s="4">
        <v>82600</v>
      </c>
      <c r="K13" s="6">
        <f t="shared" si="0"/>
        <v>3.3059835901540928E-2</v>
      </c>
      <c r="L13" s="27" t="s">
        <v>936</v>
      </c>
      <c r="M13" s="4">
        <v>2585300</v>
      </c>
      <c r="N13" s="4">
        <f t="shared" si="1"/>
        <v>4390969.7619047621</v>
      </c>
      <c r="O13" s="4">
        <f t="shared" si="2"/>
        <v>1671172</v>
      </c>
    </row>
    <row r="14" spans="1:15" x14ac:dyDescent="0.2">
      <c r="A14" s="2" t="s">
        <v>904</v>
      </c>
      <c r="B14" s="4">
        <v>2314</v>
      </c>
      <c r="C14" s="4">
        <v>1605</v>
      </c>
      <c r="D14" s="4">
        <v>185</v>
      </c>
      <c r="E14" s="4">
        <v>129</v>
      </c>
      <c r="F14" s="4">
        <v>4</v>
      </c>
      <c r="G14" s="4">
        <v>0</v>
      </c>
      <c r="H14" s="4">
        <v>2142100</v>
      </c>
      <c r="I14" s="4">
        <v>1357300</v>
      </c>
      <c r="J14" s="4">
        <v>127600</v>
      </c>
      <c r="K14" s="6">
        <f t="shared" si="0"/>
        <v>3.6463393724638513E-2</v>
      </c>
      <c r="L14" s="27" t="s">
        <v>557</v>
      </c>
      <c r="M14" s="4">
        <v>3640300</v>
      </c>
      <c r="N14" s="4">
        <f t="shared" si="1"/>
        <v>4501143.333333333</v>
      </c>
      <c r="O14" s="4">
        <f t="shared" si="2"/>
        <v>1671172</v>
      </c>
    </row>
    <row r="15" spans="1:15" x14ac:dyDescent="0.2">
      <c r="A15" s="2" t="s">
        <v>839</v>
      </c>
      <c r="B15" s="4">
        <v>2397</v>
      </c>
      <c r="C15" s="4">
        <v>3313</v>
      </c>
      <c r="D15" s="4">
        <v>227</v>
      </c>
      <c r="E15" s="4">
        <v>304</v>
      </c>
      <c r="F15" s="4">
        <v>2</v>
      </c>
      <c r="G15" s="4">
        <v>3</v>
      </c>
      <c r="H15" s="4">
        <v>2263100</v>
      </c>
      <c r="I15" s="4">
        <v>3263100</v>
      </c>
      <c r="J15" s="4">
        <v>97600</v>
      </c>
      <c r="K15" s="6">
        <f t="shared" si="0"/>
        <v>1.7661322427708008E-2</v>
      </c>
      <c r="L15" s="27" t="s">
        <v>213</v>
      </c>
      <c r="M15" s="4">
        <v>5629500</v>
      </c>
      <c r="N15" s="4">
        <f t="shared" si="1"/>
        <v>4550272.6190476194</v>
      </c>
      <c r="O15" s="4">
        <f t="shared" si="2"/>
        <v>1671172</v>
      </c>
    </row>
    <row r="16" spans="1:15" x14ac:dyDescent="0.2">
      <c r="A16" s="2" t="s">
        <v>776</v>
      </c>
      <c r="B16" s="4">
        <v>1812</v>
      </c>
      <c r="C16" s="4">
        <v>1880</v>
      </c>
      <c r="D16" s="4">
        <v>154</v>
      </c>
      <c r="E16" s="4">
        <v>185</v>
      </c>
      <c r="F16" s="4">
        <v>0</v>
      </c>
      <c r="G16" s="4">
        <v>0</v>
      </c>
      <c r="H16" s="4">
        <v>1593400</v>
      </c>
      <c r="I16" s="4">
        <v>1854000</v>
      </c>
      <c r="J16" s="4">
        <v>364600</v>
      </c>
      <c r="K16" s="6">
        <f t="shared" si="0"/>
        <v>0.10576086325926785</v>
      </c>
      <c r="L16" s="27" t="s">
        <v>163</v>
      </c>
      <c r="M16" s="4">
        <v>3824100</v>
      </c>
      <c r="N16" s="4">
        <f t="shared" si="1"/>
        <v>4717003.0952380951</v>
      </c>
      <c r="O16" s="4">
        <f t="shared" si="2"/>
        <v>1671172</v>
      </c>
    </row>
    <row r="17" spans="1:15" x14ac:dyDescent="0.2">
      <c r="A17" s="2" t="s">
        <v>720</v>
      </c>
      <c r="B17" s="4">
        <v>1329</v>
      </c>
      <c r="C17" s="4">
        <v>2196</v>
      </c>
      <c r="D17" s="4">
        <v>93</v>
      </c>
      <c r="E17" s="4">
        <v>132</v>
      </c>
      <c r="F17" s="4">
        <v>1</v>
      </c>
      <c r="G17" s="4">
        <v>0</v>
      </c>
      <c r="H17" s="4">
        <v>1023600</v>
      </c>
      <c r="I17" s="4">
        <v>1542600</v>
      </c>
      <c r="J17" s="4">
        <v>129400</v>
      </c>
      <c r="K17" s="6">
        <f t="shared" si="0"/>
        <v>5.0424752552412126E-2</v>
      </c>
      <c r="L17" s="27" t="s">
        <v>692</v>
      </c>
      <c r="M17" s="4">
        <v>2817200</v>
      </c>
      <c r="N17" s="4">
        <f t="shared" si="1"/>
        <v>4775212.6190476194</v>
      </c>
      <c r="O17" s="4">
        <f t="shared" si="2"/>
        <v>1671172</v>
      </c>
    </row>
    <row r="18" spans="1:15" x14ac:dyDescent="0.2">
      <c r="A18" s="2" t="s">
        <v>667</v>
      </c>
      <c r="B18" s="4">
        <v>757</v>
      </c>
      <c r="C18" s="4">
        <v>1372</v>
      </c>
      <c r="D18" s="4">
        <v>42</v>
      </c>
      <c r="E18" s="4">
        <v>81</v>
      </c>
      <c r="F18" s="4">
        <v>0</v>
      </c>
      <c r="G18" s="4">
        <v>0</v>
      </c>
      <c r="H18" s="4">
        <v>491600</v>
      </c>
      <c r="I18" s="4">
        <v>1025700</v>
      </c>
      <c r="J18" s="4">
        <v>141900</v>
      </c>
      <c r="K18" s="6">
        <f t="shared" si="0"/>
        <v>9.3521386673696694E-2</v>
      </c>
      <c r="L18" s="27" t="s">
        <v>295</v>
      </c>
      <c r="M18" s="4">
        <v>1671172</v>
      </c>
      <c r="N18" s="4">
        <f t="shared" si="1"/>
        <v>5116888.1428571427</v>
      </c>
      <c r="O18" s="4">
        <f t="shared" si="2"/>
        <v>2271843</v>
      </c>
    </row>
    <row r="19" spans="1:15" x14ac:dyDescent="0.2">
      <c r="A19" s="2" t="s">
        <v>588</v>
      </c>
      <c r="B19" s="4">
        <v>1324</v>
      </c>
      <c r="C19" s="4">
        <v>1441</v>
      </c>
      <c r="D19" s="4">
        <v>96</v>
      </c>
      <c r="E19" s="4">
        <v>97</v>
      </c>
      <c r="F19" s="4">
        <v>2</v>
      </c>
      <c r="G19" s="4">
        <v>0</v>
      </c>
      <c r="H19" s="4">
        <v>1148400</v>
      </c>
      <c r="I19" s="4">
        <v>1095300</v>
      </c>
      <c r="J19" s="4">
        <v>156900</v>
      </c>
      <c r="K19" s="6">
        <f t="shared" si="0"/>
        <v>6.9929134911084365E-2</v>
      </c>
      <c r="L19" s="27" t="s">
        <v>590</v>
      </c>
      <c r="M19" s="4">
        <v>2405727</v>
      </c>
      <c r="N19" s="4">
        <f t="shared" si="1"/>
        <v>5262300.9047619049</v>
      </c>
      <c r="O19" s="4">
        <f t="shared" si="2"/>
        <v>2271843</v>
      </c>
    </row>
    <row r="20" spans="1:15" x14ac:dyDescent="0.2">
      <c r="A20" s="2" t="s">
        <v>491</v>
      </c>
      <c r="B20" s="4">
        <v>2438</v>
      </c>
      <c r="C20" s="4">
        <v>5760</v>
      </c>
      <c r="D20" s="4">
        <v>187</v>
      </c>
      <c r="E20" s="4">
        <v>458</v>
      </c>
      <c r="F20" s="4">
        <v>0</v>
      </c>
      <c r="G20" s="4">
        <v>9</v>
      </c>
      <c r="H20" s="4">
        <v>1967300</v>
      </c>
      <c r="I20" s="4">
        <v>5135600</v>
      </c>
      <c r="J20" s="4">
        <v>265600</v>
      </c>
      <c r="K20" s="6">
        <f t="shared" si="0"/>
        <v>3.7393177434568978E-2</v>
      </c>
      <c r="L20" s="27" t="s">
        <v>494</v>
      </c>
      <c r="M20" s="4">
        <v>7402845</v>
      </c>
      <c r="N20" s="4">
        <f t="shared" si="1"/>
        <v>5168813.0476190476</v>
      </c>
      <c r="O20" s="4">
        <f t="shared" si="2"/>
        <v>2271843</v>
      </c>
    </row>
    <row r="21" spans="1:15" x14ac:dyDescent="0.2">
      <c r="A21" s="2" t="s">
        <v>261</v>
      </c>
      <c r="B21" s="4">
        <v>957</v>
      </c>
      <c r="C21" s="4">
        <v>2431</v>
      </c>
      <c r="D21" s="4">
        <v>66</v>
      </c>
      <c r="E21" s="4">
        <v>162</v>
      </c>
      <c r="F21" s="4">
        <v>0</v>
      </c>
      <c r="G21" s="4">
        <v>2</v>
      </c>
      <c r="H21" s="4">
        <v>697200</v>
      </c>
      <c r="I21" s="4">
        <v>1903500</v>
      </c>
      <c r="J21" s="4">
        <v>262900</v>
      </c>
      <c r="K21" s="6">
        <f t="shared" si="0"/>
        <v>0.10108816857000039</v>
      </c>
      <c r="L21" s="27" t="s">
        <v>265</v>
      </c>
      <c r="M21" s="4">
        <v>2869893</v>
      </c>
      <c r="N21" s="4">
        <f t="shared" si="1"/>
        <v>5405451.4761904757</v>
      </c>
      <c r="O21" s="4">
        <f t="shared" si="2"/>
        <v>2271843</v>
      </c>
    </row>
    <row r="22" spans="1:15" x14ac:dyDescent="0.2">
      <c r="A22" s="2" t="s">
        <v>154</v>
      </c>
      <c r="B22" s="4">
        <v>1096</v>
      </c>
      <c r="C22" s="4">
        <v>1552</v>
      </c>
      <c r="D22" s="4">
        <v>114</v>
      </c>
      <c r="E22" s="4">
        <v>123</v>
      </c>
      <c r="F22" s="4">
        <v>2</v>
      </c>
      <c r="G22" s="4">
        <v>1</v>
      </c>
      <c r="H22" s="4">
        <v>1051900</v>
      </c>
      <c r="I22" s="4">
        <v>1177400</v>
      </c>
      <c r="J22" s="4">
        <v>33500</v>
      </c>
      <c r="K22" s="6">
        <f t="shared" si="0"/>
        <v>1.5027138563674696E-2</v>
      </c>
      <c r="L22" s="27" t="s">
        <v>158</v>
      </c>
      <c r="M22" s="4">
        <v>2271843</v>
      </c>
      <c r="N22" s="4">
        <f t="shared" si="1"/>
        <v>5716663.7142857146</v>
      </c>
      <c r="O22" s="4">
        <f t="shared" si="2"/>
        <v>3384590</v>
      </c>
    </row>
    <row r="23" spans="1:15" x14ac:dyDescent="0.2">
      <c r="A23" s="2" t="s">
        <v>1</v>
      </c>
      <c r="B23" s="4">
        <v>1458</v>
      </c>
      <c r="C23" s="4">
        <v>3853</v>
      </c>
      <c r="D23" s="4">
        <v>169</v>
      </c>
      <c r="E23" s="4">
        <v>143</v>
      </c>
      <c r="F23" s="4">
        <v>1</v>
      </c>
      <c r="G23" s="4">
        <v>2</v>
      </c>
      <c r="H23" s="4">
        <v>1629400</v>
      </c>
      <c r="I23" s="4">
        <v>1590600</v>
      </c>
      <c r="J23" s="4">
        <v>128400</v>
      </c>
      <c r="K23" s="6">
        <f t="shared" si="0"/>
        <v>3.9875776397515529E-2</v>
      </c>
      <c r="L23" s="15">
        <v>7.9000000000000008E-3</v>
      </c>
      <c r="M23" s="4">
        <v>3384590</v>
      </c>
      <c r="N23" s="4">
        <f t="shared" si="1"/>
        <v>5754021.333333333</v>
      </c>
      <c r="O23" s="4">
        <f t="shared" si="2"/>
        <v>4019291</v>
      </c>
    </row>
    <row r="24" spans="1:15" x14ac:dyDescent="0.2">
      <c r="A24" s="2" t="s">
        <v>2</v>
      </c>
      <c r="B24" s="4">
        <v>1537</v>
      </c>
      <c r="C24" s="4">
        <v>3450</v>
      </c>
      <c r="D24" s="4">
        <v>239</v>
      </c>
      <c r="E24" s="4">
        <v>219</v>
      </c>
      <c r="F24" s="4">
        <v>0</v>
      </c>
      <c r="G24" s="4">
        <v>1</v>
      </c>
      <c r="H24" s="4">
        <v>1441000</v>
      </c>
      <c r="I24" s="4">
        <v>2342600</v>
      </c>
      <c r="J24" s="4">
        <v>232800</v>
      </c>
      <c r="K24" s="6">
        <f t="shared" ref="K24:K87" si="3">J24/(H24+I24)</f>
        <v>6.1528702822708531E-2</v>
      </c>
      <c r="L24" s="15">
        <v>-8.8999999999999999E-3</v>
      </c>
      <c r="M24" s="4">
        <v>4019291</v>
      </c>
      <c r="N24" s="4">
        <f t="shared" si="1"/>
        <v>5769531.333333333</v>
      </c>
      <c r="O24" s="4">
        <f t="shared" si="2"/>
        <v>3048660</v>
      </c>
    </row>
    <row r="25" spans="1:15" x14ac:dyDescent="0.2">
      <c r="A25" s="2" t="s">
        <v>3</v>
      </c>
      <c r="B25" s="4">
        <v>1786</v>
      </c>
      <c r="C25" s="4">
        <v>2049</v>
      </c>
      <c r="D25" s="4">
        <v>214</v>
      </c>
      <c r="E25" s="5">
        <v>400</v>
      </c>
      <c r="F25" s="4">
        <v>0</v>
      </c>
      <c r="G25" s="5">
        <v>3</v>
      </c>
      <c r="H25" s="4">
        <v>1698200</v>
      </c>
      <c r="I25" s="4">
        <v>3837000</v>
      </c>
      <c r="J25" s="4">
        <v>200000</v>
      </c>
      <c r="K25" s="6">
        <f t="shared" si="3"/>
        <v>3.6132389073565543E-2</v>
      </c>
      <c r="L25" s="15">
        <v>-0.02</v>
      </c>
      <c r="M25" s="4">
        <v>5779279</v>
      </c>
      <c r="N25" s="4">
        <f t="shared" si="1"/>
        <v>5895388</v>
      </c>
      <c r="O25" s="4">
        <f t="shared" si="2"/>
        <v>3048660</v>
      </c>
    </row>
    <row r="26" spans="1:15" x14ac:dyDescent="0.2">
      <c r="A26" s="2" t="s">
        <v>4</v>
      </c>
      <c r="B26" s="4">
        <v>2284</v>
      </c>
      <c r="C26" s="4">
        <v>2200</v>
      </c>
      <c r="D26" s="8">
        <v>333</v>
      </c>
      <c r="E26" s="5">
        <v>400</v>
      </c>
      <c r="F26" s="4">
        <v>4</v>
      </c>
      <c r="G26" s="5">
        <v>8</v>
      </c>
      <c r="H26" s="4">
        <v>2538800</v>
      </c>
      <c r="I26" s="4">
        <v>3948100</v>
      </c>
      <c r="J26" s="4">
        <v>293500</v>
      </c>
      <c r="K26" s="6">
        <f t="shared" si="3"/>
        <v>4.5245032295857808E-2</v>
      </c>
      <c r="L26" s="15">
        <v>-9.7999999999999997E-3</v>
      </c>
      <c r="M26" s="4">
        <v>6788716</v>
      </c>
      <c r="N26" s="4">
        <f t="shared" si="1"/>
        <v>6101316.5714285718</v>
      </c>
      <c r="O26" s="4">
        <f t="shared" si="2"/>
        <v>3048660</v>
      </c>
    </row>
    <row r="27" spans="1:15" x14ac:dyDescent="0.2">
      <c r="A27" s="2" t="s">
        <v>5</v>
      </c>
      <c r="B27" s="4">
        <v>2293</v>
      </c>
      <c r="C27" s="4">
        <v>1567</v>
      </c>
      <c r="D27" s="4">
        <v>122</v>
      </c>
      <c r="E27" s="5">
        <v>258</v>
      </c>
      <c r="F27" s="4">
        <v>1</v>
      </c>
      <c r="G27" s="5">
        <v>7</v>
      </c>
      <c r="H27" s="4">
        <v>2123300</v>
      </c>
      <c r="I27" s="4">
        <v>2534300</v>
      </c>
      <c r="J27" s="4">
        <v>125600</v>
      </c>
      <c r="K27" s="6">
        <f t="shared" si="3"/>
        <v>2.6966678117485401E-2</v>
      </c>
      <c r="L27" s="15">
        <v>1.21E-2</v>
      </c>
      <c r="M27" s="4">
        <v>4890951</v>
      </c>
      <c r="N27" s="4">
        <f t="shared" si="1"/>
        <v>6516635.2857142854</v>
      </c>
      <c r="O27" s="4">
        <f t="shared" si="2"/>
        <v>3048660</v>
      </c>
    </row>
    <row r="28" spans="1:15" x14ac:dyDescent="0.2">
      <c r="A28" s="2" t="s">
        <v>6</v>
      </c>
      <c r="B28" s="4">
        <v>2806</v>
      </c>
      <c r="C28" s="4">
        <v>2648</v>
      </c>
      <c r="D28" s="4">
        <v>242</v>
      </c>
      <c r="E28" s="4">
        <v>285</v>
      </c>
      <c r="F28" s="8">
        <v>8</v>
      </c>
      <c r="G28" s="4">
        <v>4</v>
      </c>
      <c r="H28" s="4">
        <v>3335100</v>
      </c>
      <c r="I28" s="4">
        <v>2697900</v>
      </c>
      <c r="J28" s="4">
        <v>271600</v>
      </c>
      <c r="K28" s="6">
        <f t="shared" si="3"/>
        <v>4.5019061826620257E-2</v>
      </c>
      <c r="L28" s="15">
        <v>1.9E-2</v>
      </c>
      <c r="M28" s="4">
        <v>6311960</v>
      </c>
      <c r="N28" s="4">
        <f t="shared" si="1"/>
        <v>6392220.2857142854</v>
      </c>
      <c r="O28" s="4">
        <f t="shared" si="2"/>
        <v>3048660</v>
      </c>
    </row>
    <row r="29" spans="1:15" x14ac:dyDescent="0.2">
      <c r="A29" s="2" t="s">
        <v>7</v>
      </c>
      <c r="B29" s="4">
        <v>1229</v>
      </c>
      <c r="C29" s="4">
        <v>2355</v>
      </c>
      <c r="D29" s="4">
        <v>138</v>
      </c>
      <c r="E29" s="4">
        <v>165</v>
      </c>
      <c r="F29" s="4">
        <v>1</v>
      </c>
      <c r="G29" s="4">
        <v>1</v>
      </c>
      <c r="H29" s="4">
        <v>1199300</v>
      </c>
      <c r="I29" s="4">
        <v>1726800</v>
      </c>
      <c r="J29" s="4">
        <v>113700</v>
      </c>
      <c r="K29" s="6">
        <f t="shared" si="3"/>
        <v>3.8857181914493694E-2</v>
      </c>
      <c r="L29" s="15">
        <v>7.9000000000000008E-3</v>
      </c>
      <c r="M29" s="4">
        <v>3048660</v>
      </c>
      <c r="N29" s="4">
        <f t="shared" si="1"/>
        <v>6425287.6190476194</v>
      </c>
      <c r="O29" s="4">
        <f t="shared" si="2"/>
        <v>3586699</v>
      </c>
    </row>
    <row r="30" spans="1:15" x14ac:dyDescent="0.2">
      <c r="A30" s="2" t="s">
        <v>8</v>
      </c>
      <c r="B30" s="4">
        <v>2270</v>
      </c>
      <c r="C30" s="4">
        <v>2259</v>
      </c>
      <c r="D30" s="4">
        <v>164</v>
      </c>
      <c r="E30" s="4">
        <v>290</v>
      </c>
      <c r="F30" s="4">
        <v>5</v>
      </c>
      <c r="G30" s="4">
        <v>2</v>
      </c>
      <c r="H30" s="4">
        <v>2474800</v>
      </c>
      <c r="I30" s="4">
        <v>2910100</v>
      </c>
      <c r="J30" s="4">
        <v>369400</v>
      </c>
      <c r="K30" s="6">
        <f t="shared" si="3"/>
        <v>6.8599231183494591E-2</v>
      </c>
      <c r="L30" s="15">
        <v>-1.1200000000000002E-2</v>
      </c>
      <c r="M30" s="4">
        <v>5761979</v>
      </c>
      <c r="N30" s="4">
        <f t="shared" si="1"/>
        <v>6383501.0476190476</v>
      </c>
      <c r="O30" s="4">
        <f t="shared" si="2"/>
        <v>3586699</v>
      </c>
    </row>
    <row r="31" spans="1:15" x14ac:dyDescent="0.2">
      <c r="A31" s="2" t="s">
        <v>9</v>
      </c>
      <c r="B31" s="4">
        <v>1446</v>
      </c>
      <c r="C31" s="4">
        <v>3017</v>
      </c>
      <c r="D31" s="4">
        <v>359</v>
      </c>
      <c r="E31" s="5">
        <v>234</v>
      </c>
      <c r="F31" s="4">
        <v>1</v>
      </c>
      <c r="G31" s="5">
        <v>5</v>
      </c>
      <c r="H31" s="4">
        <v>1655800</v>
      </c>
      <c r="I31" s="4">
        <v>2408000</v>
      </c>
      <c r="J31" s="4">
        <v>337700</v>
      </c>
      <c r="K31" s="6">
        <f t="shared" si="3"/>
        <v>8.3099561986318224E-2</v>
      </c>
      <c r="L31" s="15">
        <v>-8.8000000000000005E-3</v>
      </c>
      <c r="M31" s="4">
        <v>4077580</v>
      </c>
      <c r="N31" s="4">
        <f t="shared" si="1"/>
        <v>6407683.3809523806</v>
      </c>
      <c r="O31" s="4">
        <f t="shared" si="2"/>
        <v>3586699</v>
      </c>
    </row>
    <row r="32" spans="1:15" x14ac:dyDescent="0.2">
      <c r="A32" s="2" t="s">
        <v>10</v>
      </c>
      <c r="B32" s="4">
        <v>1477</v>
      </c>
      <c r="C32" s="4">
        <v>2084</v>
      </c>
      <c r="D32" s="4">
        <v>123</v>
      </c>
      <c r="E32" s="5">
        <v>241</v>
      </c>
      <c r="F32" s="4">
        <v>3</v>
      </c>
      <c r="G32" s="5">
        <v>6</v>
      </c>
      <c r="H32" s="4">
        <v>1654700</v>
      </c>
      <c r="I32" s="4">
        <v>2452400</v>
      </c>
      <c r="J32" s="4">
        <v>365200</v>
      </c>
      <c r="K32" s="6">
        <f t="shared" si="3"/>
        <v>8.8919188721969272E-2</v>
      </c>
      <c r="L32" s="15">
        <v>3.4000000000000002E-3</v>
      </c>
      <c r="M32" s="4">
        <v>4487728</v>
      </c>
      <c r="N32" s="4">
        <f t="shared" si="1"/>
        <v>6366722.666666667</v>
      </c>
      <c r="O32" s="4">
        <f t="shared" si="2"/>
        <v>3586699</v>
      </c>
    </row>
    <row r="33" spans="1:15" x14ac:dyDescent="0.2">
      <c r="A33" s="2" t="s">
        <v>11</v>
      </c>
      <c r="B33" s="4">
        <v>3509</v>
      </c>
      <c r="C33" s="4">
        <v>2707</v>
      </c>
      <c r="D33" s="4">
        <v>295</v>
      </c>
      <c r="E33" s="4">
        <v>329</v>
      </c>
      <c r="F33" s="4">
        <v>3</v>
      </c>
      <c r="G33" s="4">
        <v>11</v>
      </c>
      <c r="H33" s="4">
        <v>3919500</v>
      </c>
      <c r="I33" s="4">
        <v>3582700</v>
      </c>
      <c r="J33" s="4">
        <v>424700</v>
      </c>
      <c r="K33" s="6">
        <f t="shared" si="3"/>
        <v>5.6610061048759028E-2</v>
      </c>
      <c r="L33" s="15">
        <v>1.9199999999999998E-2</v>
      </c>
      <c r="M33" s="4">
        <v>7540352</v>
      </c>
      <c r="N33" s="4">
        <f t="shared" si="1"/>
        <v>6165916</v>
      </c>
      <c r="O33" s="4">
        <f t="shared" si="2"/>
        <v>3586699</v>
      </c>
    </row>
    <row r="34" spans="1:15" x14ac:dyDescent="0.2">
      <c r="A34" s="2" t="s">
        <v>12</v>
      </c>
      <c r="B34" s="4">
        <v>1452</v>
      </c>
      <c r="C34" s="4">
        <v>2779</v>
      </c>
      <c r="D34" s="8">
        <v>374</v>
      </c>
      <c r="E34" s="5">
        <v>203</v>
      </c>
      <c r="F34" s="4">
        <v>0</v>
      </c>
      <c r="G34" s="5">
        <v>3</v>
      </c>
      <c r="H34" s="4">
        <v>1291000</v>
      </c>
      <c r="I34" s="4">
        <v>2159200</v>
      </c>
      <c r="J34" s="4">
        <v>83800</v>
      </c>
      <c r="K34" s="6">
        <f t="shared" si="3"/>
        <v>2.4288447046548027E-2</v>
      </c>
      <c r="L34" s="15">
        <v>-1.3500000000000002E-2</v>
      </c>
      <c r="M34" s="4">
        <v>3586699</v>
      </c>
      <c r="N34" s="4">
        <f t="shared" si="1"/>
        <v>6264849.3809523806</v>
      </c>
      <c r="O34" s="4">
        <f t="shared" si="2"/>
        <v>4039600</v>
      </c>
    </row>
    <row r="35" spans="1:15" x14ac:dyDescent="0.2">
      <c r="A35" s="2" t="s">
        <v>13</v>
      </c>
      <c r="B35" s="4">
        <v>2783</v>
      </c>
      <c r="C35" s="4">
        <v>4395</v>
      </c>
      <c r="D35" s="4">
        <v>167</v>
      </c>
      <c r="E35" s="4">
        <v>289</v>
      </c>
      <c r="F35" s="4">
        <v>1</v>
      </c>
      <c r="G35" s="4">
        <v>3</v>
      </c>
      <c r="H35" s="4">
        <v>2866900</v>
      </c>
      <c r="I35" s="4">
        <v>2839200</v>
      </c>
      <c r="J35" s="4">
        <v>244200</v>
      </c>
      <c r="K35" s="6">
        <f t="shared" si="3"/>
        <v>4.2796305707926606E-2</v>
      </c>
      <c r="L35" s="15">
        <v>1.8100000000000002E-2</v>
      </c>
      <c r="M35" s="4">
        <v>5953945</v>
      </c>
      <c r="N35" s="4">
        <f t="shared" si="1"/>
        <v>6141493.3809523806</v>
      </c>
      <c r="O35" s="4">
        <f t="shared" si="2"/>
        <v>4039600</v>
      </c>
    </row>
    <row r="36" spans="1:15" x14ac:dyDescent="0.2">
      <c r="A36" s="2" t="s">
        <v>14</v>
      </c>
      <c r="B36" s="4">
        <v>3531</v>
      </c>
      <c r="C36" s="4">
        <v>1927</v>
      </c>
      <c r="D36" s="4">
        <v>115</v>
      </c>
      <c r="E36" s="4">
        <v>273</v>
      </c>
      <c r="F36" s="8">
        <v>5</v>
      </c>
      <c r="G36" s="4">
        <v>3</v>
      </c>
      <c r="H36" s="4">
        <v>3829900</v>
      </c>
      <c r="I36" s="4">
        <v>2805700</v>
      </c>
      <c r="J36" s="4">
        <v>13800</v>
      </c>
      <c r="K36" s="6">
        <f t="shared" si="3"/>
        <v>2.0796913617457352E-3</v>
      </c>
      <c r="L36" s="15">
        <v>6.9000000000000006E-2</v>
      </c>
      <c r="M36" s="4">
        <v>6661215</v>
      </c>
      <c r="N36" s="4">
        <f t="shared" si="1"/>
        <v>5917758.1904761903</v>
      </c>
      <c r="O36" s="4">
        <f t="shared" si="2"/>
        <v>4039600</v>
      </c>
    </row>
    <row r="37" spans="1:15" x14ac:dyDescent="0.2">
      <c r="A37" s="2" t="s">
        <v>15</v>
      </c>
      <c r="B37" s="4">
        <v>2584</v>
      </c>
      <c r="C37" s="4">
        <v>5092</v>
      </c>
      <c r="D37" s="4">
        <v>290</v>
      </c>
      <c r="E37" s="5">
        <v>416</v>
      </c>
      <c r="F37" s="4">
        <v>3</v>
      </c>
      <c r="G37" s="5">
        <v>5</v>
      </c>
      <c r="H37" s="4">
        <v>2327500</v>
      </c>
      <c r="I37" s="4">
        <v>4957600</v>
      </c>
      <c r="J37" s="4">
        <v>465600</v>
      </c>
      <c r="K37" s="6">
        <f t="shared" si="3"/>
        <v>6.3911270950295807E-2</v>
      </c>
      <c r="L37" s="15">
        <v>-4.9500000000000002E-2</v>
      </c>
      <c r="M37" s="4">
        <v>7325440</v>
      </c>
      <c r="N37" s="4">
        <f t="shared" si="1"/>
        <v>5999989.5238095243</v>
      </c>
      <c r="O37" s="4">
        <f t="shared" si="2"/>
        <v>4039600</v>
      </c>
    </row>
    <row r="38" spans="1:15" x14ac:dyDescent="0.2">
      <c r="A38" s="2" t="s">
        <v>16</v>
      </c>
      <c r="B38" s="4">
        <v>2126</v>
      </c>
      <c r="C38" s="4">
        <v>1810</v>
      </c>
      <c r="D38" s="4">
        <v>256</v>
      </c>
      <c r="E38" s="5">
        <v>186</v>
      </c>
      <c r="F38" s="4">
        <v>1</v>
      </c>
      <c r="G38" s="5">
        <v>3</v>
      </c>
      <c r="H38" s="4">
        <v>1634600</v>
      </c>
      <c r="I38" s="4">
        <v>2102700</v>
      </c>
      <c r="J38" s="4">
        <v>147100</v>
      </c>
      <c r="K38" s="6">
        <f t="shared" si="3"/>
        <v>3.9359965750675623E-2</v>
      </c>
      <c r="L38" s="15">
        <v>-0.12089999999999999</v>
      </c>
      <c r="M38" s="4">
        <v>4039600</v>
      </c>
      <c r="N38" s="4">
        <f t="shared" si="1"/>
        <v>6124435.333333333</v>
      </c>
      <c r="O38" s="4">
        <f t="shared" si="2"/>
        <v>5439600</v>
      </c>
    </row>
    <row r="39" spans="1:15" x14ac:dyDescent="0.2">
      <c r="A39" s="2" t="s">
        <v>17</v>
      </c>
      <c r="B39" s="4">
        <v>3096</v>
      </c>
      <c r="C39" s="4">
        <v>2746</v>
      </c>
      <c r="D39" s="4">
        <v>249</v>
      </c>
      <c r="E39" s="5">
        <v>522</v>
      </c>
      <c r="F39" s="4">
        <v>1</v>
      </c>
      <c r="G39" s="5">
        <v>18</v>
      </c>
      <c r="H39" s="4">
        <v>2830700</v>
      </c>
      <c r="I39" s="4">
        <v>5964100</v>
      </c>
      <c r="J39" s="4">
        <v>330600</v>
      </c>
      <c r="K39" s="6">
        <f t="shared" si="3"/>
        <v>3.7590394323918676E-2</v>
      </c>
      <c r="L39" s="15">
        <v>-1.84E-2</v>
      </c>
      <c r="M39" s="4">
        <v>8846358</v>
      </c>
      <c r="N39" s="4">
        <f t="shared" si="1"/>
        <v>6047092.4761904757</v>
      </c>
      <c r="O39" s="4">
        <f t="shared" si="2"/>
        <v>4169100</v>
      </c>
    </row>
    <row r="40" spans="1:15" x14ac:dyDescent="0.2">
      <c r="A40" s="2" t="s">
        <v>18</v>
      </c>
      <c r="B40" s="4">
        <v>3688</v>
      </c>
      <c r="C40" s="4">
        <v>2671</v>
      </c>
      <c r="D40" s="4">
        <v>399</v>
      </c>
      <c r="E40" s="4">
        <v>223</v>
      </c>
      <c r="F40" s="4">
        <v>4</v>
      </c>
      <c r="G40" s="4">
        <v>6</v>
      </c>
      <c r="H40" s="4">
        <v>3121900</v>
      </c>
      <c r="I40" s="4">
        <v>2037000</v>
      </c>
      <c r="J40" s="4">
        <v>258400</v>
      </c>
      <c r="K40" s="6">
        <f t="shared" si="3"/>
        <v>5.0088197096280214E-2</v>
      </c>
      <c r="L40" s="15">
        <v>5.1000000000000004E-3</v>
      </c>
      <c r="M40" s="4">
        <v>5459395</v>
      </c>
      <c r="N40" s="4">
        <f t="shared" si="1"/>
        <v>6077079.0952380951</v>
      </c>
      <c r="O40" s="4">
        <f t="shared" si="2"/>
        <v>4169100</v>
      </c>
    </row>
    <row r="41" spans="1:15" x14ac:dyDescent="0.2">
      <c r="A41" s="2" t="s">
        <v>19</v>
      </c>
      <c r="B41" s="4">
        <v>3033</v>
      </c>
      <c r="C41" s="4">
        <v>2884</v>
      </c>
      <c r="D41" s="8">
        <v>456</v>
      </c>
      <c r="E41" s="5">
        <v>302</v>
      </c>
      <c r="F41" s="4">
        <v>4</v>
      </c>
      <c r="G41" s="5">
        <v>5</v>
      </c>
      <c r="H41" s="4">
        <v>2504600</v>
      </c>
      <c r="I41" s="4">
        <v>2522000</v>
      </c>
      <c r="J41" s="4">
        <v>400800</v>
      </c>
      <c r="K41" s="6">
        <f t="shared" si="3"/>
        <v>7.9735805514662E-2</v>
      </c>
      <c r="L41" s="15">
        <v>-1.8200000000000001E-2</v>
      </c>
      <c r="M41" s="4">
        <v>5439600</v>
      </c>
      <c r="N41" s="4">
        <f t="shared" si="1"/>
        <v>6136389.666666667</v>
      </c>
      <c r="O41" s="4">
        <f t="shared" si="2"/>
        <v>4169100</v>
      </c>
    </row>
    <row r="42" spans="1:15" x14ac:dyDescent="0.2">
      <c r="A42" s="2" t="s">
        <v>20</v>
      </c>
      <c r="B42" s="4">
        <v>3132</v>
      </c>
      <c r="C42" s="4">
        <v>2105</v>
      </c>
      <c r="D42" s="4">
        <v>205</v>
      </c>
      <c r="E42" s="4">
        <v>333</v>
      </c>
      <c r="F42" s="4">
        <v>12</v>
      </c>
      <c r="G42" s="4">
        <v>8</v>
      </c>
      <c r="H42" s="4">
        <v>3736300</v>
      </c>
      <c r="I42" s="4">
        <v>3746500</v>
      </c>
      <c r="J42" s="4">
        <v>322700</v>
      </c>
      <c r="K42" s="6">
        <f t="shared" si="3"/>
        <v>4.312556796920939E-2</v>
      </c>
      <c r="L42" s="15">
        <v>4.5899999999999996E-2</v>
      </c>
      <c r="M42" s="4">
        <v>7839300</v>
      </c>
      <c r="N42" s="4">
        <f t="shared" si="1"/>
        <v>6105368.2380952379</v>
      </c>
      <c r="O42" s="4">
        <f t="shared" si="2"/>
        <v>4169100</v>
      </c>
    </row>
    <row r="43" spans="1:15" x14ac:dyDescent="0.2">
      <c r="A43" s="2" t="s">
        <v>21</v>
      </c>
      <c r="B43" s="4">
        <v>5040</v>
      </c>
      <c r="C43" s="4">
        <v>2342</v>
      </c>
      <c r="D43" s="4">
        <v>167</v>
      </c>
      <c r="E43" s="4">
        <v>385</v>
      </c>
      <c r="F43" s="8">
        <v>9</v>
      </c>
      <c r="G43" s="4">
        <v>6</v>
      </c>
      <c r="H43" s="4">
        <v>4513100</v>
      </c>
      <c r="I43" s="4">
        <v>4198800</v>
      </c>
      <c r="J43" s="4">
        <v>1266800</v>
      </c>
      <c r="K43" s="6">
        <f t="shared" si="3"/>
        <v>0.14541030085285644</v>
      </c>
      <c r="L43" s="15">
        <v>-2.0799999999999999E-2</v>
      </c>
      <c r="M43" s="4">
        <v>8807300</v>
      </c>
      <c r="N43" s="4">
        <f t="shared" si="1"/>
        <v>5829407.8095238097</v>
      </c>
      <c r="O43" s="4">
        <f t="shared" si="2"/>
        <v>4169100</v>
      </c>
    </row>
    <row r="44" spans="1:15" x14ac:dyDescent="0.2">
      <c r="A44" s="2" t="s">
        <v>22</v>
      </c>
      <c r="B44" s="4">
        <v>2357</v>
      </c>
      <c r="C44" s="4">
        <v>3695</v>
      </c>
      <c r="D44" s="4">
        <v>398</v>
      </c>
      <c r="E44" s="4">
        <v>203</v>
      </c>
      <c r="F44" s="4">
        <v>3</v>
      </c>
      <c r="G44" s="4">
        <v>5</v>
      </c>
      <c r="H44" s="4">
        <v>2023800</v>
      </c>
      <c r="I44" s="4">
        <v>2003400</v>
      </c>
      <c r="J44" s="4">
        <v>121700</v>
      </c>
      <c r="K44" s="6">
        <f t="shared" si="3"/>
        <v>3.0219507350019863E-2</v>
      </c>
      <c r="L44" s="15">
        <v>7.1999999999999998E-3</v>
      </c>
      <c r="M44" s="4">
        <v>4169100</v>
      </c>
      <c r="N44" s="4">
        <f t="shared" si="1"/>
        <v>5910155.0476190476</v>
      </c>
      <c r="O44" s="4">
        <f t="shared" si="2"/>
        <v>3699245</v>
      </c>
    </row>
    <row r="45" spans="1:15" x14ac:dyDescent="0.2">
      <c r="A45" s="2" t="s">
        <v>23</v>
      </c>
      <c r="B45" s="4">
        <v>1999</v>
      </c>
      <c r="C45" s="4">
        <v>3866</v>
      </c>
      <c r="D45" s="8">
        <v>618</v>
      </c>
      <c r="E45" s="4">
        <v>210</v>
      </c>
      <c r="F45" s="4">
        <v>2</v>
      </c>
      <c r="G45" s="4">
        <v>2</v>
      </c>
      <c r="H45" s="4">
        <v>1856000</v>
      </c>
      <c r="I45" s="4">
        <v>2244100</v>
      </c>
      <c r="J45" s="4">
        <v>176500</v>
      </c>
      <c r="K45" s="6">
        <f t="shared" si="3"/>
        <v>4.3047730543157484E-2</v>
      </c>
      <c r="L45" s="15">
        <v>2.0999999999999999E-3</v>
      </c>
      <c r="M45" s="4">
        <v>4345001</v>
      </c>
      <c r="N45" s="4">
        <f t="shared" si="1"/>
        <v>5874309.5238095243</v>
      </c>
      <c r="O45" s="4">
        <f t="shared" si="2"/>
        <v>3699245</v>
      </c>
    </row>
    <row r="46" spans="1:15" x14ac:dyDescent="0.2">
      <c r="A46" s="2" t="s">
        <v>24</v>
      </c>
      <c r="B46" s="4">
        <v>5540</v>
      </c>
      <c r="C46" s="4">
        <v>3901</v>
      </c>
      <c r="D46" s="8">
        <v>713</v>
      </c>
      <c r="E46" s="4">
        <v>400</v>
      </c>
      <c r="F46" s="4">
        <v>3</v>
      </c>
      <c r="G46" s="4">
        <v>5</v>
      </c>
      <c r="H46" s="4">
        <v>4275900</v>
      </c>
      <c r="I46" s="4">
        <v>3844000</v>
      </c>
      <c r="J46" s="4">
        <v>260900</v>
      </c>
      <c r="K46" s="6">
        <f t="shared" si="3"/>
        <v>3.2130937573122818E-2</v>
      </c>
      <c r="L46" s="15">
        <v>2.6499999999999999E-2</v>
      </c>
      <c r="M46" s="4">
        <v>8422269</v>
      </c>
      <c r="N46" s="4">
        <f t="shared" si="1"/>
        <v>5757489.2380952379</v>
      </c>
      <c r="O46" s="4">
        <f t="shared" si="2"/>
        <v>3699245</v>
      </c>
    </row>
    <row r="47" spans="1:15" x14ac:dyDescent="0.2">
      <c r="A47" s="2" t="s">
        <v>25</v>
      </c>
      <c r="B47" s="4">
        <v>6102</v>
      </c>
      <c r="C47" s="4">
        <v>1562</v>
      </c>
      <c r="D47" s="4">
        <v>164</v>
      </c>
      <c r="E47" s="4">
        <v>428</v>
      </c>
      <c r="F47" s="8">
        <v>16</v>
      </c>
      <c r="G47" s="4">
        <v>6</v>
      </c>
      <c r="H47" s="4">
        <v>6682100</v>
      </c>
      <c r="I47" s="4">
        <v>4114300</v>
      </c>
      <c r="J47" s="4">
        <v>9300</v>
      </c>
      <c r="K47" s="6">
        <f t="shared" si="3"/>
        <v>8.6139824385906411E-4</v>
      </c>
      <c r="L47" s="15">
        <v>6.9000000000000006E-2</v>
      </c>
      <c r="M47" s="4">
        <v>11113216</v>
      </c>
      <c r="N47" s="4">
        <f t="shared" si="1"/>
        <v>5329614.2857142854</v>
      </c>
      <c r="O47" s="4">
        <f t="shared" si="2"/>
        <v>3699245</v>
      </c>
    </row>
    <row r="48" spans="1:15" x14ac:dyDescent="0.2">
      <c r="A48" s="2" t="s">
        <v>26</v>
      </c>
      <c r="B48" s="4">
        <v>6159</v>
      </c>
      <c r="C48" s="4">
        <v>2751</v>
      </c>
      <c r="D48" s="4">
        <v>107</v>
      </c>
      <c r="E48" s="4">
        <v>519</v>
      </c>
      <c r="F48" s="8">
        <v>12</v>
      </c>
      <c r="G48" s="4">
        <v>11</v>
      </c>
      <c r="H48" s="4">
        <v>7494400</v>
      </c>
      <c r="I48" s="4">
        <v>5081700</v>
      </c>
      <c r="J48" s="4">
        <v>231600</v>
      </c>
      <c r="K48" s="6">
        <f t="shared" si="3"/>
        <v>1.8415884097613727E-2</v>
      </c>
      <c r="L48" s="15">
        <v>3.7599999999999995E-2</v>
      </c>
      <c r="M48" s="4">
        <v>13612644</v>
      </c>
      <c r="N48" s="4">
        <f t="shared" si="1"/>
        <v>4870412.4285714282</v>
      </c>
      <c r="O48" s="4">
        <f t="shared" si="2"/>
        <v>3627553</v>
      </c>
    </row>
    <row r="49" spans="1:15" x14ac:dyDescent="0.2">
      <c r="A49" s="2" t="s">
        <v>27</v>
      </c>
      <c r="B49" s="4">
        <v>1452</v>
      </c>
      <c r="C49" s="4">
        <v>2191</v>
      </c>
      <c r="D49" s="4">
        <v>184</v>
      </c>
      <c r="E49" s="4">
        <v>174</v>
      </c>
      <c r="F49" s="4">
        <v>4</v>
      </c>
      <c r="G49" s="4">
        <v>5</v>
      </c>
      <c r="H49" s="4">
        <v>1863900</v>
      </c>
      <c r="I49" s="4">
        <v>1807900</v>
      </c>
      <c r="J49" s="4">
        <v>89800</v>
      </c>
      <c r="K49" s="6">
        <f t="shared" si="3"/>
        <v>2.4456669753254535E-2</v>
      </c>
      <c r="L49" s="15">
        <v>8.3000000000000001E-3</v>
      </c>
      <c r="M49" s="4">
        <v>3699245</v>
      </c>
      <c r="N49" s="4">
        <f t="shared" si="1"/>
        <v>5085400.7619047621</v>
      </c>
      <c r="O49" s="4">
        <f t="shared" si="2"/>
        <v>3323412</v>
      </c>
    </row>
    <row r="50" spans="1:15" x14ac:dyDescent="0.2">
      <c r="A50" s="2" t="s">
        <v>28</v>
      </c>
      <c r="B50" s="4">
        <v>1249</v>
      </c>
      <c r="C50" s="4">
        <v>2153</v>
      </c>
      <c r="D50" s="4">
        <v>204</v>
      </c>
      <c r="E50" s="5">
        <v>184</v>
      </c>
      <c r="F50" s="9">
        <v>1</v>
      </c>
      <c r="G50" s="5">
        <v>2</v>
      </c>
      <c r="H50" s="9">
        <v>1197400</v>
      </c>
      <c r="I50" s="4">
        <v>2217000</v>
      </c>
      <c r="J50" s="4">
        <v>322400</v>
      </c>
      <c r="K50" s="6">
        <f t="shared" si="3"/>
        <v>9.4423617619493902E-2</v>
      </c>
      <c r="L50" s="15">
        <v>-1.41E-2</v>
      </c>
      <c r="M50" s="4">
        <v>3743074</v>
      </c>
      <c r="N50" s="4">
        <f t="shared" si="1"/>
        <v>5005897.2380952379</v>
      </c>
      <c r="O50" s="4">
        <f t="shared" si="2"/>
        <v>3323412</v>
      </c>
    </row>
    <row r="51" spans="1:15" x14ac:dyDescent="0.2">
      <c r="A51" s="2" t="s">
        <v>29</v>
      </c>
      <c r="B51" s="4">
        <v>1892</v>
      </c>
      <c r="C51" s="4">
        <v>1876</v>
      </c>
      <c r="D51" s="4">
        <v>140</v>
      </c>
      <c r="E51" s="4">
        <v>244</v>
      </c>
      <c r="F51" s="4">
        <v>4</v>
      </c>
      <c r="G51" s="4">
        <v>4</v>
      </c>
      <c r="H51" s="4">
        <v>1952700</v>
      </c>
      <c r="I51" s="4">
        <v>2731000</v>
      </c>
      <c r="J51" s="4">
        <v>136100</v>
      </c>
      <c r="K51" s="6">
        <f t="shared" si="3"/>
        <v>2.9058223199607148E-2</v>
      </c>
      <c r="L51" s="15">
        <v>2.3999999999999998E-3</v>
      </c>
      <c r="M51" s="4">
        <v>4884461</v>
      </c>
      <c r="N51" s="4">
        <f t="shared" si="1"/>
        <v>4992532.4285714282</v>
      </c>
      <c r="O51" s="4">
        <f t="shared" si="2"/>
        <v>3323412</v>
      </c>
    </row>
    <row r="52" spans="1:15" x14ac:dyDescent="0.2">
      <c r="A52" s="2" t="s">
        <v>30</v>
      </c>
      <c r="B52" s="4">
        <v>2055</v>
      </c>
      <c r="C52" s="4">
        <v>1958</v>
      </c>
      <c r="D52" s="4">
        <v>119</v>
      </c>
      <c r="E52" s="4">
        <v>230</v>
      </c>
      <c r="F52" s="4"/>
      <c r="G52" s="4"/>
      <c r="H52" s="4">
        <v>2186200</v>
      </c>
      <c r="I52" s="4">
        <v>2296500</v>
      </c>
      <c r="J52" s="4">
        <v>91300</v>
      </c>
      <c r="K52" s="6">
        <f t="shared" si="3"/>
        <v>2.0367189417092379E-2</v>
      </c>
      <c r="L52" s="15">
        <v>3.5999999999999999E-3</v>
      </c>
      <c r="M52" s="4">
        <v>4585409</v>
      </c>
      <c r="N52" s="4">
        <f t="shared" si="1"/>
        <v>4841193.9047619049</v>
      </c>
      <c r="O52" s="4">
        <f t="shared" si="2"/>
        <v>1962776</v>
      </c>
    </row>
    <row r="53" spans="1:15" x14ac:dyDescent="0.2">
      <c r="A53" s="2" t="s">
        <v>31</v>
      </c>
      <c r="B53" s="4">
        <v>2206</v>
      </c>
      <c r="C53" s="4">
        <v>2224</v>
      </c>
      <c r="D53" s="4">
        <v>279</v>
      </c>
      <c r="E53" s="4">
        <v>152</v>
      </c>
      <c r="F53" s="4"/>
      <c r="G53" s="4"/>
      <c r="H53" s="4">
        <v>1665300</v>
      </c>
      <c r="I53" s="4">
        <v>1809900</v>
      </c>
      <c r="J53" s="4">
        <v>146800</v>
      </c>
      <c r="K53" s="6">
        <f t="shared" si="3"/>
        <v>4.2242173112338861E-2</v>
      </c>
      <c r="L53" s="15">
        <v>9.4999999999999998E-3</v>
      </c>
      <c r="M53" s="4">
        <v>3627553</v>
      </c>
      <c r="N53" s="4">
        <f t="shared" si="1"/>
        <v>4709039</v>
      </c>
      <c r="O53" s="4">
        <f t="shared" si="2"/>
        <v>1962776</v>
      </c>
    </row>
    <row r="54" spans="1:15" x14ac:dyDescent="0.2">
      <c r="A54" s="2" t="s">
        <v>32</v>
      </c>
      <c r="B54" s="4">
        <v>1358</v>
      </c>
      <c r="C54" s="4">
        <v>1697</v>
      </c>
      <c r="D54" s="4">
        <v>128</v>
      </c>
      <c r="E54" s="4">
        <v>182</v>
      </c>
      <c r="F54" s="4"/>
      <c r="G54" s="4"/>
      <c r="H54" s="4">
        <v>1265800</v>
      </c>
      <c r="I54" s="4">
        <v>1937500</v>
      </c>
      <c r="J54" s="4">
        <v>93200</v>
      </c>
      <c r="K54" s="6">
        <f t="shared" si="3"/>
        <v>2.9094995785596104E-2</v>
      </c>
      <c r="L54" s="15">
        <v>-1.1000000000000001E-3</v>
      </c>
      <c r="M54" s="4">
        <v>3323412</v>
      </c>
      <c r="N54" s="4">
        <f t="shared" si="1"/>
        <v>4628724.1428571427</v>
      </c>
      <c r="O54" s="4">
        <f t="shared" si="2"/>
        <v>1962776</v>
      </c>
    </row>
    <row r="55" spans="1:15" x14ac:dyDescent="0.2">
      <c r="A55" s="2" t="s">
        <v>33</v>
      </c>
      <c r="B55" s="4">
        <v>2726</v>
      </c>
      <c r="C55" s="4">
        <v>1247</v>
      </c>
      <c r="D55" s="4">
        <v>73</v>
      </c>
      <c r="E55" s="4">
        <v>242</v>
      </c>
      <c r="F55" s="4"/>
      <c r="G55" s="4"/>
      <c r="H55" s="4">
        <v>2871800</v>
      </c>
      <c r="I55" s="4">
        <v>2791400</v>
      </c>
      <c r="J55" s="4">
        <v>106500</v>
      </c>
      <c r="K55" s="6">
        <f t="shared" si="3"/>
        <v>1.88056222630315E-2</v>
      </c>
      <c r="L55" s="15">
        <v>7.1999999999999998E-3</v>
      </c>
      <c r="M55" s="4">
        <v>5664300</v>
      </c>
      <c r="N55" s="4">
        <f t="shared" si="1"/>
        <v>4399171.7619047621</v>
      </c>
      <c r="O55" s="4">
        <f t="shared" si="2"/>
        <v>1962776</v>
      </c>
    </row>
    <row r="56" spans="1:15" x14ac:dyDescent="0.2">
      <c r="A56" s="2" t="s">
        <v>34</v>
      </c>
      <c r="B56" s="4">
        <v>1394</v>
      </c>
      <c r="C56" s="4">
        <v>7067</v>
      </c>
      <c r="D56" s="4">
        <v>219</v>
      </c>
      <c r="E56" s="4">
        <v>150</v>
      </c>
      <c r="F56" s="4"/>
      <c r="G56" s="4"/>
      <c r="H56" s="4">
        <v>1405700</v>
      </c>
      <c r="I56" s="4">
        <v>1803600</v>
      </c>
      <c r="J56" s="4">
        <v>129700</v>
      </c>
      <c r="K56" s="6">
        <f t="shared" si="3"/>
        <v>4.0413797401302465E-2</v>
      </c>
      <c r="L56" s="15">
        <v>6.0000000000000001E-3</v>
      </c>
      <c r="M56" s="4">
        <v>3363469</v>
      </c>
      <c r="N56" s="4">
        <f t="shared" si="1"/>
        <v>4297549.4285714282</v>
      </c>
      <c r="O56" s="4">
        <f t="shared" si="2"/>
        <v>1962776</v>
      </c>
    </row>
    <row r="57" spans="1:15" x14ac:dyDescent="0.2">
      <c r="A57" s="2" t="s">
        <v>35</v>
      </c>
      <c r="B57" s="4">
        <v>1018</v>
      </c>
      <c r="C57" s="4">
        <v>4315</v>
      </c>
      <c r="D57" s="4">
        <v>180</v>
      </c>
      <c r="E57" s="4">
        <v>84</v>
      </c>
      <c r="F57" s="4"/>
      <c r="G57" s="4"/>
      <c r="H57" s="4">
        <v>921400</v>
      </c>
      <c r="I57" s="4">
        <v>1041200</v>
      </c>
      <c r="J57" s="4">
        <v>60600</v>
      </c>
      <c r="K57" s="6">
        <f t="shared" si="3"/>
        <v>3.0877407520635891E-2</v>
      </c>
      <c r="L57" s="15">
        <v>9.7000000000000003E-3</v>
      </c>
      <c r="M57" s="4">
        <v>1962776</v>
      </c>
      <c r="N57" s="4">
        <f t="shared" si="1"/>
        <v>4274250.5714285718</v>
      </c>
      <c r="O57" s="4">
        <f t="shared" si="2"/>
        <v>6089114</v>
      </c>
    </row>
    <row r="58" spans="1:15" x14ac:dyDescent="0.2">
      <c r="A58" s="2" t="s">
        <v>36</v>
      </c>
      <c r="B58" s="4">
        <v>3219</v>
      </c>
      <c r="C58" s="4">
        <v>4707</v>
      </c>
      <c r="D58" s="4">
        <v>232</v>
      </c>
      <c r="E58" s="4">
        <v>529</v>
      </c>
      <c r="F58" s="4"/>
      <c r="G58" s="4"/>
      <c r="H58" s="4">
        <v>2599000</v>
      </c>
      <c r="I58" s="4">
        <v>6193900</v>
      </c>
      <c r="J58" s="4">
        <v>231300</v>
      </c>
      <c r="K58" s="6">
        <f t="shared" si="3"/>
        <v>2.6305314515120155E-2</v>
      </c>
      <c r="L58" s="15">
        <v>-3.1400000000000004E-2</v>
      </c>
      <c r="M58" s="4">
        <v>9052298</v>
      </c>
      <c r="N58" s="4">
        <f t="shared" si="1"/>
        <v>3925798.2857142859</v>
      </c>
      <c r="O58" s="4">
        <f t="shared" si="2"/>
        <v>6089114</v>
      </c>
    </row>
    <row r="59" spans="1:15" x14ac:dyDescent="0.2">
      <c r="A59" s="2" t="s">
        <v>37</v>
      </c>
      <c r="B59" s="4">
        <v>2121</v>
      </c>
      <c r="C59" s="4">
        <v>3290</v>
      </c>
      <c r="D59" s="4">
        <v>164</v>
      </c>
      <c r="E59" s="4">
        <v>405</v>
      </c>
      <c r="F59" s="4"/>
      <c r="G59" s="4"/>
      <c r="H59" s="4">
        <v>2169800</v>
      </c>
      <c r="I59" s="4">
        <v>4372500</v>
      </c>
      <c r="J59" s="4">
        <v>231200</v>
      </c>
      <c r="K59" s="6">
        <f t="shared" si="3"/>
        <v>3.5339253779251942E-2</v>
      </c>
      <c r="L59" s="15">
        <v>-1.1699999999999999E-2</v>
      </c>
      <c r="M59" s="4">
        <v>6652962</v>
      </c>
      <c r="N59" s="4">
        <f t="shared" si="1"/>
        <v>3713081.0476190476</v>
      </c>
      <c r="O59" s="4">
        <f t="shared" si="2"/>
        <v>3012131</v>
      </c>
    </row>
    <row r="60" spans="1:15" x14ac:dyDescent="0.2">
      <c r="A60" s="2" t="s">
        <v>38</v>
      </c>
      <c r="B60" s="4">
        <v>2841</v>
      </c>
      <c r="C60" s="4">
        <v>3257</v>
      </c>
      <c r="D60" s="4">
        <v>249</v>
      </c>
      <c r="E60" s="4">
        <v>400</v>
      </c>
      <c r="F60" s="4"/>
      <c r="G60" s="4"/>
      <c r="H60" s="4">
        <v>2363400</v>
      </c>
      <c r="I60" s="4">
        <v>4198400</v>
      </c>
      <c r="J60" s="4">
        <v>206700</v>
      </c>
      <c r="K60" s="6">
        <f t="shared" si="3"/>
        <v>3.1500502910786675E-2</v>
      </c>
      <c r="L60" s="15">
        <v>-2.3099999999999999E-2</v>
      </c>
      <c r="M60" s="4">
        <v>7222158</v>
      </c>
      <c r="N60" s="4">
        <f t="shared" si="1"/>
        <v>3445459.2380952379</v>
      </c>
      <c r="O60" s="4">
        <f t="shared" si="2"/>
        <v>3012131</v>
      </c>
    </row>
    <row r="61" spans="1:15" x14ac:dyDescent="0.2">
      <c r="A61" s="2" t="s">
        <v>39</v>
      </c>
      <c r="B61" s="4">
        <v>2121</v>
      </c>
      <c r="C61" s="4">
        <v>2883</v>
      </c>
      <c r="D61" s="4">
        <v>321</v>
      </c>
      <c r="E61" s="4">
        <v>254</v>
      </c>
      <c r="F61" s="4"/>
      <c r="G61" s="4"/>
      <c r="H61" s="4">
        <v>1831000</v>
      </c>
      <c r="I61" s="4">
        <v>2800400</v>
      </c>
      <c r="J61" s="4">
        <v>354600</v>
      </c>
      <c r="K61" s="6">
        <f t="shared" si="3"/>
        <v>7.6564321803342397E-2</v>
      </c>
      <c r="L61" s="15">
        <v>3.4999999999999996E-3</v>
      </c>
      <c r="M61" s="4">
        <v>6089114</v>
      </c>
      <c r="N61" s="4">
        <f t="shared" si="1"/>
        <v>3292339.5238095238</v>
      </c>
      <c r="O61" s="4">
        <f t="shared" si="2"/>
        <v>3012131</v>
      </c>
    </row>
    <row r="62" spans="1:15" x14ac:dyDescent="0.2">
      <c r="A62" s="2" t="s">
        <v>40</v>
      </c>
      <c r="B62" s="4">
        <v>2911</v>
      </c>
      <c r="C62" s="4">
        <v>1641</v>
      </c>
      <c r="D62" s="4">
        <v>131</v>
      </c>
      <c r="E62" s="4">
        <v>271</v>
      </c>
      <c r="F62" s="4"/>
      <c r="G62" s="4"/>
      <c r="H62" s="4">
        <v>2891600</v>
      </c>
      <c r="I62" s="4">
        <v>2824600</v>
      </c>
      <c r="J62" s="4">
        <v>242500</v>
      </c>
      <c r="K62" s="6">
        <f t="shared" si="3"/>
        <v>4.2423288198453521E-2</v>
      </c>
      <c r="L62" s="15">
        <v>2.0899999999999998E-2</v>
      </c>
      <c r="M62" s="4">
        <v>6685122</v>
      </c>
      <c r="N62" s="4">
        <f t="shared" si="1"/>
        <v>3095724.1904761903</v>
      </c>
      <c r="O62" s="4">
        <f t="shared" si="2"/>
        <v>3012131</v>
      </c>
    </row>
    <row r="63" spans="1:15" x14ac:dyDescent="0.2">
      <c r="A63" s="2" t="s">
        <v>41</v>
      </c>
      <c r="B63" s="4">
        <v>3199</v>
      </c>
      <c r="C63" s="4">
        <v>1959</v>
      </c>
      <c r="D63" s="4">
        <v>309</v>
      </c>
      <c r="E63" s="4">
        <v>237</v>
      </c>
      <c r="F63" s="4"/>
      <c r="G63" s="4"/>
      <c r="H63" s="4">
        <v>3272200</v>
      </c>
      <c r="I63" s="4">
        <v>2644600</v>
      </c>
      <c r="J63" s="4">
        <v>260400</v>
      </c>
      <c r="K63" s="6">
        <f t="shared" si="3"/>
        <v>4.4010275824770149E-2</v>
      </c>
      <c r="L63" s="15">
        <v>2.87E-2</v>
      </c>
      <c r="M63" s="4">
        <v>7187850</v>
      </c>
      <c r="N63" s="4">
        <f t="shared" si="1"/>
        <v>2808426.5714285714</v>
      </c>
      <c r="O63" s="4">
        <f t="shared" si="2"/>
        <v>2127842</v>
      </c>
    </row>
    <row r="64" spans="1:15" x14ac:dyDescent="0.2">
      <c r="A64" s="2" t="s">
        <v>42</v>
      </c>
      <c r="B64" s="4">
        <v>1241</v>
      </c>
      <c r="C64" s="4">
        <v>2091</v>
      </c>
      <c r="D64" s="4">
        <v>83</v>
      </c>
      <c r="E64" s="4">
        <v>137</v>
      </c>
      <c r="F64" s="4"/>
      <c r="G64" s="4"/>
      <c r="H64" s="4">
        <v>1483500</v>
      </c>
      <c r="I64" s="4">
        <v>1523000</v>
      </c>
      <c r="J64" s="4">
        <v>113100</v>
      </c>
      <c r="K64" s="6">
        <f t="shared" si="3"/>
        <v>3.7618493264593378E-2</v>
      </c>
      <c r="L64" s="15">
        <v>1.1999999999999999E-3</v>
      </c>
      <c r="M64" s="4">
        <v>3012131</v>
      </c>
      <c r="N64" s="4">
        <f t="shared" si="1"/>
        <v>2729029.8571428573</v>
      </c>
      <c r="O64" s="4">
        <f t="shared" si="2"/>
        <v>2127842</v>
      </c>
    </row>
    <row r="65" spans="1:15" x14ac:dyDescent="0.2">
      <c r="A65" s="2" t="s">
        <v>43</v>
      </c>
      <c r="B65" s="4">
        <v>2053</v>
      </c>
      <c r="C65" s="4">
        <v>4050</v>
      </c>
      <c r="D65" s="4">
        <v>144</v>
      </c>
      <c r="E65" s="4">
        <v>201</v>
      </c>
      <c r="F65" s="4"/>
      <c r="G65" s="4"/>
      <c r="H65" s="4">
        <v>2671400</v>
      </c>
      <c r="I65" s="4">
        <v>2009200</v>
      </c>
      <c r="J65" s="4">
        <v>151100</v>
      </c>
      <c r="K65" s="6">
        <f t="shared" si="3"/>
        <v>3.2282186044524208E-2</v>
      </c>
      <c r="L65" s="15">
        <v>1.46E-2</v>
      </c>
      <c r="M65" s="4">
        <v>5864792</v>
      </c>
      <c r="N65" s="4">
        <f t="shared" si="1"/>
        <v>2484335</v>
      </c>
      <c r="O65" s="4">
        <f t="shared" si="2"/>
        <v>2127842</v>
      </c>
    </row>
    <row r="66" spans="1:15" x14ac:dyDescent="0.2">
      <c r="A66" s="2" t="s">
        <v>44</v>
      </c>
      <c r="B66" s="4">
        <v>1144</v>
      </c>
      <c r="C66" s="4">
        <v>1518</v>
      </c>
      <c r="D66" s="4">
        <v>55</v>
      </c>
      <c r="E66" s="4">
        <v>175</v>
      </c>
      <c r="F66" s="4"/>
      <c r="G66" s="4"/>
      <c r="H66" s="4">
        <v>939300</v>
      </c>
      <c r="I66" s="4">
        <v>1844700</v>
      </c>
      <c r="J66" s="4">
        <v>56900</v>
      </c>
      <c r="K66" s="6">
        <f t="shared" si="3"/>
        <v>2.0438218390804598E-2</v>
      </c>
      <c r="L66" s="15">
        <v>-8.3999999999999995E-3</v>
      </c>
      <c r="M66" s="4">
        <v>3592245</v>
      </c>
      <c r="N66" s="4">
        <f t="shared" si="1"/>
        <v>2368899.5238095238</v>
      </c>
      <c r="O66" s="4">
        <f t="shared" si="2"/>
        <v>2073500</v>
      </c>
    </row>
    <row r="67" spans="1:15" x14ac:dyDescent="0.2">
      <c r="A67" s="2" t="s">
        <v>45</v>
      </c>
      <c r="B67" s="4">
        <v>1686</v>
      </c>
      <c r="C67" s="4">
        <v>1627</v>
      </c>
      <c r="D67" s="4">
        <v>261</v>
      </c>
      <c r="E67" s="4">
        <v>316</v>
      </c>
      <c r="F67" s="4"/>
      <c r="G67" s="4"/>
      <c r="H67" s="4">
        <v>1591600</v>
      </c>
      <c r="I67" s="4">
        <v>3777500</v>
      </c>
      <c r="J67" s="4">
        <v>82200</v>
      </c>
      <c r="K67" s="6">
        <f t="shared" si="3"/>
        <v>1.5309828462870873E-2</v>
      </c>
      <c r="L67" s="15">
        <v>-1.6799999999999999E-2</v>
      </c>
      <c r="M67" s="4">
        <v>5969043</v>
      </c>
      <c r="N67" s="4">
        <f t="shared" si="1"/>
        <v>2178283.1904761903</v>
      </c>
      <c r="O67" s="4">
        <f t="shared" si="2"/>
        <v>2073500</v>
      </c>
    </row>
    <row r="68" spans="1:15" x14ac:dyDescent="0.2">
      <c r="A68" s="2" t="s">
        <v>46</v>
      </c>
      <c r="B68" s="4">
        <v>813</v>
      </c>
      <c r="C68" s="4">
        <v>1519</v>
      </c>
      <c r="D68" s="4">
        <v>149</v>
      </c>
      <c r="E68" s="4">
        <v>102</v>
      </c>
      <c r="F68" s="4"/>
      <c r="G68" s="4"/>
      <c r="H68" s="4">
        <v>684800</v>
      </c>
      <c r="I68" s="4">
        <v>1179100</v>
      </c>
      <c r="J68" s="4">
        <v>149500</v>
      </c>
      <c r="K68" s="6">
        <f t="shared" si="3"/>
        <v>8.0208165674124143E-2</v>
      </c>
      <c r="L68" s="15">
        <v>-1.5300000000000001E-2</v>
      </c>
      <c r="M68" s="4">
        <v>2127842</v>
      </c>
      <c r="N68" s="4">
        <f t="shared" si="1"/>
        <v>2198066.9047619049</v>
      </c>
      <c r="O68" s="4">
        <f t="shared" si="2"/>
        <v>1407300</v>
      </c>
    </row>
    <row r="69" spans="1:15" x14ac:dyDescent="0.2">
      <c r="A69" s="2" t="s">
        <v>47</v>
      </c>
      <c r="B69" s="4">
        <v>2203</v>
      </c>
      <c r="C69" s="4">
        <v>1066</v>
      </c>
      <c r="D69" s="4">
        <v>85</v>
      </c>
      <c r="E69" s="4">
        <v>142</v>
      </c>
      <c r="F69" s="4"/>
      <c r="G69" s="4"/>
      <c r="H69" s="4">
        <v>2304900</v>
      </c>
      <c r="I69" s="4">
        <v>1584700</v>
      </c>
      <c r="J69" s="4">
        <v>71400</v>
      </c>
      <c r="K69" s="6">
        <f t="shared" si="3"/>
        <v>1.8356643356643356E-2</v>
      </c>
      <c r="L69" s="15">
        <v>9.4999999999999998E-3</v>
      </c>
      <c r="M69" s="4">
        <v>3969405</v>
      </c>
      <c r="N69" s="4">
        <f t="shared" si="1"/>
        <v>2090947.6190476189</v>
      </c>
      <c r="O69" s="4">
        <f t="shared" si="2"/>
        <v>852300</v>
      </c>
    </row>
    <row r="70" spans="1:15" x14ac:dyDescent="0.2">
      <c r="A70" s="2" t="s">
        <v>48</v>
      </c>
      <c r="B70" s="4">
        <v>1633</v>
      </c>
      <c r="C70" s="4">
        <v>761</v>
      </c>
      <c r="D70" s="4">
        <v>162</v>
      </c>
      <c r="E70" s="4">
        <v>107</v>
      </c>
      <c r="F70" s="4"/>
      <c r="G70" s="4"/>
      <c r="H70" s="4">
        <v>1554600</v>
      </c>
      <c r="I70" s="4">
        <v>1338800</v>
      </c>
      <c r="J70" s="4">
        <v>37600</v>
      </c>
      <c r="K70" s="6">
        <f t="shared" si="3"/>
        <v>1.2995092278979747E-2</v>
      </c>
      <c r="L70" s="15">
        <v>3.5999999999999999E-3</v>
      </c>
      <c r="M70" s="4">
        <v>8214000</v>
      </c>
      <c r="N70" s="4">
        <f t="shared" si="1"/>
        <v>1903942.857142857</v>
      </c>
      <c r="O70" s="4">
        <f t="shared" si="2"/>
        <v>852300</v>
      </c>
    </row>
    <row r="71" spans="1:15" x14ac:dyDescent="0.2">
      <c r="A71" s="2" t="s">
        <v>49</v>
      </c>
      <c r="B71" s="4">
        <v>1087</v>
      </c>
      <c r="C71" s="4">
        <v>1249</v>
      </c>
      <c r="D71" s="4">
        <v>37</v>
      </c>
      <c r="E71" s="4">
        <v>84</v>
      </c>
      <c r="F71" s="4"/>
      <c r="G71" s="4"/>
      <c r="H71" s="4">
        <v>888600</v>
      </c>
      <c r="I71" s="4">
        <v>1021000</v>
      </c>
      <c r="J71" s="4">
        <v>68700</v>
      </c>
      <c r="K71" s="6">
        <f t="shared" si="3"/>
        <v>3.5976120653540007E-2</v>
      </c>
      <c r="L71" s="15">
        <v>-2.3E-3</v>
      </c>
      <c r="M71" s="4">
        <v>2073500</v>
      </c>
      <c r="N71" s="4">
        <f t="shared" si="1"/>
        <v>1898804.7619047619</v>
      </c>
      <c r="O71" s="4">
        <f t="shared" si="2"/>
        <v>843700</v>
      </c>
    </row>
    <row r="72" spans="1:15" x14ac:dyDescent="0.2">
      <c r="A72" s="2" t="s">
        <v>50</v>
      </c>
      <c r="B72" s="4">
        <v>1718</v>
      </c>
      <c r="C72" s="4">
        <v>803</v>
      </c>
      <c r="D72" s="4">
        <v>30</v>
      </c>
      <c r="E72" s="4">
        <v>47</v>
      </c>
      <c r="F72" s="4"/>
      <c r="G72" s="4"/>
      <c r="H72" s="4">
        <v>1767200</v>
      </c>
      <c r="I72" s="4">
        <v>613300</v>
      </c>
      <c r="J72" s="4">
        <v>700500</v>
      </c>
      <c r="K72" s="6">
        <f t="shared" si="3"/>
        <v>0.29426591052299939</v>
      </c>
      <c r="L72" s="15">
        <v>5.9900000000000002E-2</v>
      </c>
      <c r="M72" s="4">
        <v>4603800</v>
      </c>
      <c r="N72" s="4">
        <f t="shared" si="1"/>
        <v>1753280.9523809524</v>
      </c>
      <c r="O72" s="4">
        <f t="shared" si="2"/>
        <v>843700</v>
      </c>
    </row>
    <row r="73" spans="1:15" x14ac:dyDescent="0.2">
      <c r="A73" s="2" t="s">
        <v>51</v>
      </c>
      <c r="B73" s="4">
        <v>540</v>
      </c>
      <c r="C73" s="4">
        <v>728</v>
      </c>
      <c r="D73" s="4">
        <v>95</v>
      </c>
      <c r="E73" s="4">
        <v>58</v>
      </c>
      <c r="F73" s="4"/>
      <c r="G73" s="4"/>
      <c r="H73" s="4">
        <v>446900</v>
      </c>
      <c r="I73" s="4">
        <v>804900</v>
      </c>
      <c r="J73" s="4">
        <v>54400</v>
      </c>
      <c r="K73" s="6">
        <f t="shared" si="3"/>
        <v>4.3457421313308833E-2</v>
      </c>
      <c r="L73" s="15">
        <v>-1.1200000000000002E-2</v>
      </c>
      <c r="M73" s="4">
        <v>1407300</v>
      </c>
      <c r="N73" s="4">
        <f t="shared" si="1"/>
        <v>1770471.4285714286</v>
      </c>
      <c r="O73" s="4">
        <f t="shared" si="2"/>
        <v>843700</v>
      </c>
    </row>
    <row r="74" spans="1:15" x14ac:dyDescent="0.2">
      <c r="A74" s="2" t="s">
        <v>52</v>
      </c>
      <c r="B74" s="4">
        <v>430</v>
      </c>
      <c r="C74" s="4">
        <v>526</v>
      </c>
      <c r="D74" s="4">
        <v>32</v>
      </c>
      <c r="E74" s="4">
        <v>32</v>
      </c>
      <c r="F74" s="4"/>
      <c r="G74" s="4"/>
      <c r="H74" s="4">
        <v>336600</v>
      </c>
      <c r="I74" s="4">
        <v>476200</v>
      </c>
      <c r="J74" s="4">
        <v>27800</v>
      </c>
      <c r="K74" s="6">
        <f t="shared" si="3"/>
        <v>3.4202755905511813E-2</v>
      </c>
      <c r="L74" s="15">
        <v>-1.6E-2</v>
      </c>
      <c r="M74" s="4">
        <v>852300</v>
      </c>
      <c r="N74" s="4">
        <f t="shared" si="1"/>
        <v>1804280.9523809524</v>
      </c>
      <c r="O74" s="4">
        <f t="shared" si="2"/>
        <v>843700</v>
      </c>
    </row>
    <row r="75" spans="1:15" x14ac:dyDescent="0.2">
      <c r="A75" s="2" t="s">
        <v>53</v>
      </c>
      <c r="B75" s="4">
        <v>1218</v>
      </c>
      <c r="C75" s="4">
        <v>437</v>
      </c>
      <c r="D75" s="4">
        <v>66</v>
      </c>
      <c r="E75" s="4">
        <v>40</v>
      </c>
      <c r="F75" s="4"/>
      <c r="G75" s="4"/>
      <c r="H75" s="4">
        <v>988900</v>
      </c>
      <c r="I75" s="4">
        <v>588300</v>
      </c>
      <c r="J75" s="4">
        <v>46100</v>
      </c>
      <c r="K75" s="6">
        <f t="shared" si="3"/>
        <v>2.9229013441541975E-2</v>
      </c>
      <c r="L75" s="15">
        <v>9.8999999999999991E-3</v>
      </c>
      <c r="M75" s="4">
        <v>1636800</v>
      </c>
      <c r="N75" s="4">
        <f t="shared" si="1"/>
        <v>1852623.8095238095</v>
      </c>
      <c r="O75" s="4">
        <f t="shared" si="2"/>
        <v>843700</v>
      </c>
    </row>
    <row r="76" spans="1:15" x14ac:dyDescent="0.2">
      <c r="A76" s="2" t="s">
        <v>54</v>
      </c>
      <c r="B76" s="4">
        <v>500</v>
      </c>
      <c r="C76" s="4">
        <v>793</v>
      </c>
      <c r="D76" s="4">
        <v>55</v>
      </c>
      <c r="E76" s="4">
        <v>34</v>
      </c>
      <c r="F76" s="4"/>
      <c r="G76" s="4"/>
      <c r="H76" s="4">
        <v>391600</v>
      </c>
      <c r="I76" s="4">
        <v>415600</v>
      </c>
      <c r="J76" s="4">
        <v>22100</v>
      </c>
      <c r="K76" s="6">
        <f t="shared" si="3"/>
        <v>2.7378592666005945E-2</v>
      </c>
      <c r="L76" s="15">
        <v>0</v>
      </c>
      <c r="M76" s="4">
        <v>843700</v>
      </c>
      <c r="N76" s="4">
        <f t="shared" si="1"/>
        <v>1881685.7142857143</v>
      </c>
      <c r="O76" s="4">
        <f t="shared" si="2"/>
        <v>1229400</v>
      </c>
    </row>
    <row r="77" spans="1:15" x14ac:dyDescent="0.2">
      <c r="A77" s="2" t="s">
        <v>55</v>
      </c>
      <c r="B77" s="4">
        <v>1217</v>
      </c>
      <c r="C77" s="4">
        <v>599</v>
      </c>
      <c r="D77" s="4">
        <v>94</v>
      </c>
      <c r="E77" s="4">
        <v>21</v>
      </c>
      <c r="F77" s="4"/>
      <c r="G77" s="4"/>
      <c r="H77" s="4">
        <v>874700</v>
      </c>
      <c r="I77" s="4">
        <v>306800</v>
      </c>
      <c r="J77" s="4">
        <v>38800</v>
      </c>
      <c r="K77" s="6">
        <f t="shared" si="3"/>
        <v>3.2839610664409651E-2</v>
      </c>
      <c r="L77" s="15">
        <v>2.9100000000000001E-2</v>
      </c>
      <c r="M77" s="4">
        <v>1229400</v>
      </c>
      <c r="N77" s="4">
        <f t="shared" si="1"/>
        <v>1955109.5238095238</v>
      </c>
      <c r="O77" s="4">
        <f t="shared" si="2"/>
        <v>1473500</v>
      </c>
    </row>
    <row r="78" spans="1:15" x14ac:dyDescent="0.2">
      <c r="A78" s="2" t="s">
        <v>56</v>
      </c>
      <c r="B78" s="4">
        <v>751</v>
      </c>
      <c r="C78" s="4">
        <v>1026</v>
      </c>
      <c r="D78" s="4">
        <v>89</v>
      </c>
      <c r="E78" s="4">
        <v>68</v>
      </c>
      <c r="F78" s="4"/>
      <c r="G78" s="4"/>
      <c r="H78" s="4">
        <v>633400</v>
      </c>
      <c r="I78" s="4">
        <v>835900</v>
      </c>
      <c r="J78" s="4">
        <v>79200</v>
      </c>
      <c r="K78" s="6">
        <f t="shared" si="3"/>
        <v>5.3903219220036755E-2</v>
      </c>
      <c r="L78" s="15">
        <v>2.5999999999999999E-3</v>
      </c>
      <c r="M78" s="4">
        <v>1473500</v>
      </c>
      <c r="N78" s="4">
        <f t="shared" si="1"/>
        <v>2011133.3333333333</v>
      </c>
      <c r="O78" s="4">
        <f t="shared" si="2"/>
        <v>1602100</v>
      </c>
    </row>
    <row r="79" spans="1:15" x14ac:dyDescent="0.2">
      <c r="A79" s="2" t="s">
        <v>57</v>
      </c>
      <c r="B79" s="4">
        <v>1128</v>
      </c>
      <c r="C79" s="4">
        <v>1079</v>
      </c>
      <c r="D79" s="4">
        <v>49</v>
      </c>
      <c r="E79" s="4">
        <v>37</v>
      </c>
      <c r="F79" s="4"/>
      <c r="G79" s="4"/>
      <c r="H79" s="4">
        <v>1103400</v>
      </c>
      <c r="I79" s="4">
        <v>496200</v>
      </c>
      <c r="J79" s="4">
        <v>129200</v>
      </c>
      <c r="K79" s="6">
        <f t="shared" si="3"/>
        <v>8.077019254813704E-2</v>
      </c>
      <c r="L79" s="15">
        <v>3.95E-2</v>
      </c>
      <c r="M79" s="4">
        <v>1734800</v>
      </c>
      <c r="N79" s="4">
        <f t="shared" si="1"/>
        <v>2023171.4285714286</v>
      </c>
      <c r="O79" s="4">
        <f t="shared" si="2"/>
        <v>1154600</v>
      </c>
    </row>
    <row r="80" spans="1:15" x14ac:dyDescent="0.2">
      <c r="A80" s="2" t="s">
        <v>58</v>
      </c>
      <c r="B80" s="4">
        <v>1039</v>
      </c>
      <c r="C80" s="4">
        <v>2122</v>
      </c>
      <c r="D80" s="4">
        <v>79</v>
      </c>
      <c r="E80" s="4">
        <v>77</v>
      </c>
      <c r="F80" s="4"/>
      <c r="G80" s="4"/>
      <c r="H80" s="4">
        <v>1078100</v>
      </c>
      <c r="I80" s="4">
        <v>1107700</v>
      </c>
      <c r="J80" s="4">
        <v>187000</v>
      </c>
      <c r="K80" s="6">
        <f t="shared" si="3"/>
        <v>8.5552200567298009E-2</v>
      </c>
      <c r="L80" s="15">
        <v>-7.8000000000000005E-3</v>
      </c>
      <c r="M80" s="4">
        <v>2185900</v>
      </c>
      <c r="N80" s="4">
        <f t="shared" si="1"/>
        <v>1985342.857142857</v>
      </c>
      <c r="O80" s="4">
        <f t="shared" si="2"/>
        <v>1154600</v>
      </c>
    </row>
    <row r="81" spans="1:15" x14ac:dyDescent="0.2">
      <c r="A81" s="2" t="s">
        <v>59</v>
      </c>
      <c r="B81" s="4">
        <v>856</v>
      </c>
      <c r="C81" s="4">
        <v>1972</v>
      </c>
      <c r="D81" s="4">
        <v>36</v>
      </c>
      <c r="E81" s="4">
        <v>60</v>
      </c>
      <c r="F81" s="4"/>
      <c r="G81" s="4"/>
      <c r="H81" s="4">
        <v>649000</v>
      </c>
      <c r="I81" s="4">
        <v>948700</v>
      </c>
      <c r="J81" s="4">
        <v>135400</v>
      </c>
      <c r="K81" s="6">
        <f t="shared" si="3"/>
        <v>8.4746823558865869E-2</v>
      </c>
      <c r="L81" s="15">
        <v>2.7000000000000001E-3</v>
      </c>
      <c r="M81" s="4">
        <v>1602100</v>
      </c>
      <c r="N81" s="4">
        <f t="shared" si="1"/>
        <v>1965566.6666666667</v>
      </c>
      <c r="O81" s="4">
        <f t="shared" si="2"/>
        <v>726200</v>
      </c>
    </row>
    <row r="82" spans="1:15" x14ac:dyDescent="0.2">
      <c r="A82" s="2" t="s">
        <v>60</v>
      </c>
      <c r="B82" s="4">
        <v>1304</v>
      </c>
      <c r="C82" s="4">
        <v>684</v>
      </c>
      <c r="D82" s="4">
        <v>45</v>
      </c>
      <c r="E82" s="4">
        <v>123</v>
      </c>
      <c r="F82" s="4"/>
      <c r="G82" s="4"/>
      <c r="H82" s="4">
        <v>1215400</v>
      </c>
      <c r="I82" s="4">
        <v>1594100</v>
      </c>
      <c r="J82" s="4">
        <v>50200</v>
      </c>
      <c r="K82" s="6">
        <f t="shared" si="3"/>
        <v>1.7867948033457912E-2</v>
      </c>
      <c r="L82" s="15">
        <v>-1.3000000000000001E-2</v>
      </c>
      <c r="M82" s="4">
        <v>2873600</v>
      </c>
      <c r="N82" s="4">
        <f t="shared" si="1"/>
        <v>2115052.3809523811</v>
      </c>
      <c r="O82" s="4">
        <f t="shared" si="2"/>
        <v>726200</v>
      </c>
    </row>
    <row r="83" spans="1:15" x14ac:dyDescent="0.2">
      <c r="A83" s="2" t="s">
        <v>61</v>
      </c>
      <c r="B83" s="4">
        <v>605</v>
      </c>
      <c r="C83" s="4">
        <v>1147</v>
      </c>
      <c r="D83" s="4">
        <v>28</v>
      </c>
      <c r="E83" s="4">
        <v>121</v>
      </c>
      <c r="F83" s="4"/>
      <c r="G83" s="4"/>
      <c r="H83" s="4">
        <v>1028100</v>
      </c>
      <c r="I83" s="4">
        <v>1506100</v>
      </c>
      <c r="J83" s="4">
        <v>609200</v>
      </c>
      <c r="K83" s="6">
        <f t="shared" si="3"/>
        <v>0.24039144503196275</v>
      </c>
      <c r="L83" s="15">
        <v>-7.4800000000000005E-2</v>
      </c>
      <c r="M83" s="4">
        <v>2556200</v>
      </c>
      <c r="N83" s="4">
        <f t="shared" si="1"/>
        <v>2174457.1428571427</v>
      </c>
      <c r="O83" s="4">
        <f t="shared" si="2"/>
        <v>726200</v>
      </c>
    </row>
    <row r="84" spans="1:15" x14ac:dyDescent="0.2">
      <c r="A84" s="2" t="s">
        <v>62</v>
      </c>
      <c r="B84" s="4">
        <v>843</v>
      </c>
      <c r="C84" s="4">
        <v>679</v>
      </c>
      <c r="D84" s="4">
        <v>17</v>
      </c>
      <c r="E84" s="4">
        <v>49</v>
      </c>
      <c r="F84" s="4"/>
      <c r="G84" s="4"/>
      <c r="H84" s="4">
        <v>538400</v>
      </c>
      <c r="I84" s="4">
        <v>541800</v>
      </c>
      <c r="J84" s="4">
        <v>62000</v>
      </c>
      <c r="K84" s="6">
        <f t="shared" si="3"/>
        <v>5.7396778374375117E-2</v>
      </c>
      <c r="L84" s="15">
        <v>1.5900000000000001E-2</v>
      </c>
      <c r="M84" s="4">
        <v>1154600</v>
      </c>
      <c r="N84" s="4">
        <f t="shared" si="1"/>
        <v>2358371.4285714286</v>
      </c>
      <c r="O84" s="4">
        <f t="shared" si="2"/>
        <v>726200</v>
      </c>
    </row>
    <row r="85" spans="1:15" x14ac:dyDescent="0.2">
      <c r="A85" s="2" t="s">
        <v>63</v>
      </c>
      <c r="B85" s="4">
        <v>834</v>
      </c>
      <c r="C85" s="4">
        <v>998</v>
      </c>
      <c r="D85" s="4">
        <v>24</v>
      </c>
      <c r="E85" s="4">
        <v>59</v>
      </c>
      <c r="F85" s="4"/>
      <c r="G85" s="4"/>
      <c r="H85" s="4">
        <v>497800</v>
      </c>
      <c r="I85" s="4">
        <v>786000</v>
      </c>
      <c r="J85" s="4">
        <v>53800</v>
      </c>
      <c r="K85" s="6">
        <f t="shared" si="3"/>
        <v>4.1906839071506462E-2</v>
      </c>
      <c r="L85" s="15">
        <v>-3.5999999999999999E-3</v>
      </c>
      <c r="M85" s="4">
        <v>1344800</v>
      </c>
      <c r="N85" s="4">
        <f t="shared" si="1"/>
        <v>2456038.0952380951</v>
      </c>
      <c r="O85" s="4">
        <f t="shared" si="2"/>
        <v>726200</v>
      </c>
    </row>
    <row r="86" spans="1:15" x14ac:dyDescent="0.2">
      <c r="A86" s="2" t="s">
        <v>64</v>
      </c>
      <c r="B86" s="4">
        <v>386</v>
      </c>
      <c r="C86" s="4">
        <v>1705</v>
      </c>
      <c r="D86" s="4">
        <v>42</v>
      </c>
      <c r="E86" s="4">
        <v>35</v>
      </c>
      <c r="F86" s="4"/>
      <c r="G86" s="4"/>
      <c r="H86" s="4">
        <v>288300</v>
      </c>
      <c r="I86" s="4">
        <v>601200</v>
      </c>
      <c r="J86" s="4">
        <v>58400</v>
      </c>
      <c r="K86" s="6">
        <f t="shared" si="3"/>
        <v>6.5654862282180995E-2</v>
      </c>
      <c r="L86" s="15">
        <v>-7.1999999999999998E-3</v>
      </c>
      <c r="M86" s="4">
        <v>726200</v>
      </c>
      <c r="N86" s="4">
        <f t="shared" si="1"/>
        <v>2782785.7142857141</v>
      </c>
      <c r="O86" s="4">
        <f t="shared" si="2"/>
        <v>1168100</v>
      </c>
    </row>
    <row r="87" spans="1:15" x14ac:dyDescent="0.2">
      <c r="A87" s="2" t="s">
        <v>65</v>
      </c>
      <c r="B87" s="4">
        <v>780</v>
      </c>
      <c r="C87" s="4">
        <v>1753</v>
      </c>
      <c r="D87" s="4">
        <v>40</v>
      </c>
      <c r="E87" s="4">
        <v>46</v>
      </c>
      <c r="F87" s="4"/>
      <c r="G87" s="4"/>
      <c r="H87" s="4">
        <v>489000</v>
      </c>
      <c r="I87" s="4">
        <v>679000</v>
      </c>
      <c r="J87" s="4">
        <v>37300</v>
      </c>
      <c r="K87" s="6">
        <f t="shared" si="3"/>
        <v>3.1934931506849312E-2</v>
      </c>
      <c r="L87" s="15">
        <v>1.3500000000000002E-2</v>
      </c>
      <c r="M87" s="4">
        <v>1168100</v>
      </c>
      <c r="N87" s="4">
        <f t="shared" ref="N87:N91" si="4">AVERAGE($M88:$M108)</f>
        <v>2906323.8095238097</v>
      </c>
      <c r="O87" s="4">
        <f t="shared" ref="O87:O146" si="5">MIN(M88:M92)</f>
        <v>1719900</v>
      </c>
    </row>
    <row r="88" spans="1:15" x14ac:dyDescent="0.2">
      <c r="A88" s="2" t="s">
        <v>66</v>
      </c>
      <c r="B88" s="4">
        <v>791</v>
      </c>
      <c r="C88" s="4">
        <v>1447</v>
      </c>
      <c r="D88" s="4">
        <v>43</v>
      </c>
      <c r="E88" s="4">
        <v>87</v>
      </c>
      <c r="F88" s="4"/>
      <c r="G88" s="4"/>
      <c r="H88" s="4">
        <v>652800</v>
      </c>
      <c r="I88" s="4">
        <v>1309200</v>
      </c>
      <c r="J88" s="4">
        <v>129600</v>
      </c>
      <c r="K88" s="6">
        <f t="shared" ref="K88:K114" si="6">J88/(H88+I88)</f>
        <v>6.6055045871559637E-2</v>
      </c>
      <c r="L88" s="15">
        <v>-1.46E-2</v>
      </c>
      <c r="M88" s="4">
        <v>1966100</v>
      </c>
      <c r="N88" s="4">
        <f t="shared" si="4"/>
        <v>2990295.2380952379</v>
      </c>
      <c r="O88" s="4">
        <f t="shared" si="5"/>
        <v>1547800</v>
      </c>
    </row>
    <row r="89" spans="1:15" x14ac:dyDescent="0.2">
      <c r="A89" s="2" t="s">
        <v>67</v>
      </c>
      <c r="B89" s="4">
        <v>991</v>
      </c>
      <c r="C89" s="4">
        <v>2236</v>
      </c>
      <c r="D89" s="4">
        <v>194</v>
      </c>
      <c r="E89" s="4">
        <v>116</v>
      </c>
      <c r="F89" s="4"/>
      <c r="G89" s="4"/>
      <c r="H89" s="4">
        <v>623100</v>
      </c>
      <c r="I89" s="4">
        <v>1797600</v>
      </c>
      <c r="J89" s="4">
        <v>389300</v>
      </c>
      <c r="K89" s="6">
        <f t="shared" si="6"/>
        <v>0.16082125005163794</v>
      </c>
      <c r="L89" s="15">
        <v>-2.6499999999999999E-2</v>
      </c>
      <c r="M89" s="4">
        <v>2543300</v>
      </c>
      <c r="N89" s="4">
        <f t="shared" si="4"/>
        <v>2967785.7142857141</v>
      </c>
      <c r="O89" s="4">
        <f t="shared" si="5"/>
        <v>1547800</v>
      </c>
    </row>
    <row r="90" spans="1:15" x14ac:dyDescent="0.2">
      <c r="A90" s="2" t="s">
        <v>68</v>
      </c>
      <c r="B90" s="4">
        <v>750</v>
      </c>
      <c r="C90" s="4">
        <v>1241</v>
      </c>
      <c r="D90" s="4">
        <v>77</v>
      </c>
      <c r="E90" s="4">
        <v>77</v>
      </c>
      <c r="F90" s="4"/>
      <c r="G90" s="4"/>
      <c r="H90" s="4">
        <v>527100</v>
      </c>
      <c r="I90" s="4">
        <v>1118000</v>
      </c>
      <c r="J90" s="4">
        <v>70200</v>
      </c>
      <c r="K90" s="6">
        <f t="shared" si="6"/>
        <v>4.2672177983101328E-2</v>
      </c>
      <c r="L90" s="15">
        <v>-1.3999999999999999E-2</v>
      </c>
      <c r="M90" s="4">
        <v>1719900</v>
      </c>
      <c r="N90" s="4">
        <f t="shared" si="4"/>
        <v>2990704.7619047621</v>
      </c>
      <c r="O90" s="4">
        <f t="shared" si="5"/>
        <v>1547800</v>
      </c>
    </row>
    <row r="91" spans="1:15" x14ac:dyDescent="0.2">
      <c r="A91" s="2" t="s">
        <v>69</v>
      </c>
      <c r="B91" s="4">
        <v>2445</v>
      </c>
      <c r="C91" s="4">
        <v>1327</v>
      </c>
      <c r="D91" s="4">
        <v>34</v>
      </c>
      <c r="E91" s="4">
        <v>197</v>
      </c>
      <c r="F91" s="4"/>
      <c r="G91" s="4"/>
      <c r="H91" s="4">
        <v>2024100</v>
      </c>
      <c r="I91" s="4">
        <v>2254700</v>
      </c>
      <c r="J91" s="4">
        <v>170600</v>
      </c>
      <c r="K91" s="6">
        <f t="shared" si="6"/>
        <v>3.9870991866878563E-2</v>
      </c>
      <c r="L91" s="15">
        <v>-4.5999999999999999E-3</v>
      </c>
      <c r="M91" s="4">
        <v>4286900</v>
      </c>
      <c r="N91" s="4">
        <f t="shared" si="4"/>
        <v>2906790.4761904762</v>
      </c>
      <c r="O91" s="4">
        <f t="shared" si="5"/>
        <v>1547800</v>
      </c>
    </row>
    <row r="92" spans="1:15" x14ac:dyDescent="0.2">
      <c r="A92" s="2" t="s">
        <v>70</v>
      </c>
      <c r="B92" s="4">
        <v>1137</v>
      </c>
      <c r="C92" s="4">
        <v>1722</v>
      </c>
      <c r="D92" s="4">
        <v>24</v>
      </c>
      <c r="E92" s="4">
        <v>68</v>
      </c>
      <c r="F92" s="4"/>
      <c r="G92" s="4"/>
      <c r="H92" s="4">
        <v>911600</v>
      </c>
      <c r="I92" s="4">
        <v>913000</v>
      </c>
      <c r="J92" s="4">
        <v>138800</v>
      </c>
      <c r="K92" s="6">
        <f t="shared" si="6"/>
        <v>7.6071467718952096E-2</v>
      </c>
      <c r="L92" s="15">
        <v>1.6399999999999998E-2</v>
      </c>
      <c r="M92" s="4">
        <v>1965600</v>
      </c>
      <c r="N92" s="4">
        <f t="shared" ref="N92:N111" si="7">AVERAGE($M93:$M113)</f>
        <v>2931571.4285714286</v>
      </c>
      <c r="O92" s="4">
        <f t="shared" si="5"/>
        <v>1454000</v>
      </c>
    </row>
    <row r="93" spans="1:15" x14ac:dyDescent="0.2">
      <c r="A93" s="2" t="s">
        <v>71</v>
      </c>
      <c r="B93" s="4">
        <v>738</v>
      </c>
      <c r="C93" s="4">
        <v>1203</v>
      </c>
      <c r="D93" s="4">
        <v>48</v>
      </c>
      <c r="E93" s="4">
        <v>72</v>
      </c>
      <c r="F93" s="4"/>
      <c r="G93" s="4"/>
      <c r="H93" s="4">
        <v>458200</v>
      </c>
      <c r="I93" s="4">
        <v>992000</v>
      </c>
      <c r="J93" s="4">
        <v>34500</v>
      </c>
      <c r="K93" s="6">
        <f t="shared" si="6"/>
        <v>2.3789822093504345E-2</v>
      </c>
      <c r="L93" s="15">
        <v>-4.5999999999999999E-3</v>
      </c>
      <c r="M93" s="4">
        <v>1547800</v>
      </c>
      <c r="N93" s="4">
        <f t="shared" si="7"/>
        <v>3064528.5714285714</v>
      </c>
      <c r="O93" s="4">
        <f t="shared" si="5"/>
        <v>1454000</v>
      </c>
    </row>
    <row r="94" spans="1:15" x14ac:dyDescent="0.2">
      <c r="A94" s="2" t="s">
        <v>72</v>
      </c>
      <c r="B94" s="4">
        <v>706</v>
      </c>
      <c r="C94" s="4">
        <v>1185</v>
      </c>
      <c r="D94" s="4">
        <v>131</v>
      </c>
      <c r="E94" s="4">
        <v>87</v>
      </c>
      <c r="F94" s="4"/>
      <c r="G94" s="4"/>
      <c r="H94" s="4">
        <v>419800</v>
      </c>
      <c r="I94" s="4">
        <v>1287800</v>
      </c>
      <c r="J94" s="4">
        <v>59300</v>
      </c>
      <c r="K94" s="6">
        <f t="shared" si="6"/>
        <v>3.4727102365893651E-2</v>
      </c>
      <c r="L94" s="15">
        <v>-1.5100000000000001E-2</v>
      </c>
      <c r="M94" s="4">
        <v>1768300</v>
      </c>
      <c r="N94" s="4">
        <f t="shared" si="7"/>
        <v>3221538.0952380951</v>
      </c>
      <c r="O94" s="4">
        <f t="shared" si="5"/>
        <v>1454000</v>
      </c>
    </row>
    <row r="95" spans="1:15" x14ac:dyDescent="0.2">
      <c r="A95" s="2" t="s">
        <v>73</v>
      </c>
      <c r="B95" s="4">
        <v>645</v>
      </c>
      <c r="C95" s="4">
        <v>1014</v>
      </c>
      <c r="D95" s="4">
        <v>50</v>
      </c>
      <c r="E95" s="4">
        <v>87</v>
      </c>
      <c r="F95" s="4"/>
      <c r="G95" s="4"/>
      <c r="H95" s="4">
        <v>513900</v>
      </c>
      <c r="I95" s="4">
        <v>986700</v>
      </c>
      <c r="J95" s="4">
        <v>58600</v>
      </c>
      <c r="K95" s="6">
        <f t="shared" si="6"/>
        <v>3.9051046248167402E-2</v>
      </c>
      <c r="L95" s="15">
        <v>0</v>
      </c>
      <c r="M95" s="4">
        <v>1562300</v>
      </c>
      <c r="N95" s="4">
        <f t="shared" si="7"/>
        <v>3274485.7142857141</v>
      </c>
      <c r="O95" s="4">
        <f t="shared" si="5"/>
        <v>1454000</v>
      </c>
    </row>
    <row r="96" spans="1:15" x14ac:dyDescent="0.2">
      <c r="A96" s="2" t="s">
        <v>74</v>
      </c>
      <c r="B96" s="4">
        <v>1742</v>
      </c>
      <c r="C96" s="4">
        <v>2335</v>
      </c>
      <c r="D96" s="4">
        <v>55</v>
      </c>
      <c r="E96" s="4">
        <v>96</v>
      </c>
      <c r="F96" s="4"/>
      <c r="G96" s="4"/>
      <c r="H96" s="4">
        <v>1444700</v>
      </c>
      <c r="I96" s="4">
        <v>1103100</v>
      </c>
      <c r="J96" s="4">
        <v>106200</v>
      </c>
      <c r="K96" s="6">
        <f t="shared" si="6"/>
        <v>4.1683020645262581E-2</v>
      </c>
      <c r="L96" s="15">
        <v>1.8799999999999997E-2</v>
      </c>
      <c r="M96" s="4">
        <v>2652000</v>
      </c>
      <c r="N96" s="4">
        <f t="shared" si="7"/>
        <v>3248671.4285714286</v>
      </c>
      <c r="O96" s="4">
        <f t="shared" si="5"/>
        <v>1391500</v>
      </c>
    </row>
    <row r="97" spans="1:15" x14ac:dyDescent="0.2">
      <c r="A97" s="2" t="s">
        <v>75</v>
      </c>
      <c r="B97" s="4">
        <v>854</v>
      </c>
      <c r="C97" s="4">
        <v>1617</v>
      </c>
      <c r="D97" s="4">
        <v>87</v>
      </c>
      <c r="E97" s="4">
        <v>54</v>
      </c>
      <c r="F97" s="4"/>
      <c r="G97" s="4"/>
      <c r="H97" s="4">
        <v>700300</v>
      </c>
      <c r="I97" s="4">
        <v>750100</v>
      </c>
      <c r="J97" s="4">
        <v>74000</v>
      </c>
      <c r="K97" s="6">
        <f t="shared" si="6"/>
        <v>5.1020408163265307E-2</v>
      </c>
      <c r="L97" s="15">
        <v>7.0999999999999995E-3</v>
      </c>
      <c r="M97" s="4">
        <v>1454000</v>
      </c>
      <c r="N97" s="4">
        <f t="shared" si="7"/>
        <v>3409766.6666666665</v>
      </c>
      <c r="O97" s="4">
        <f t="shared" si="5"/>
        <v>1186800</v>
      </c>
    </row>
    <row r="98" spans="1:15" x14ac:dyDescent="0.2">
      <c r="A98" s="2" t="s">
        <v>76</v>
      </c>
      <c r="B98" s="4">
        <v>915</v>
      </c>
      <c r="C98" s="4">
        <v>1288</v>
      </c>
      <c r="D98" s="4">
        <v>74</v>
      </c>
      <c r="E98" s="4">
        <v>172</v>
      </c>
      <c r="F98" s="4"/>
      <c r="G98" s="4"/>
      <c r="H98" s="4">
        <v>682000</v>
      </c>
      <c r="I98" s="4">
        <v>2050900</v>
      </c>
      <c r="J98" s="4">
        <v>78900</v>
      </c>
      <c r="K98" s="6">
        <f t="shared" si="6"/>
        <v>2.8870430678034322E-2</v>
      </c>
      <c r="L98" s="15">
        <v>-1.29E-2</v>
      </c>
      <c r="M98" s="4">
        <v>2771300</v>
      </c>
      <c r="N98" s="4">
        <f t="shared" si="7"/>
        <v>3497857.1428571427</v>
      </c>
      <c r="O98" s="4">
        <f t="shared" si="5"/>
        <v>1186800</v>
      </c>
    </row>
    <row r="99" spans="1:15" x14ac:dyDescent="0.2">
      <c r="A99" s="2" t="s">
        <v>77</v>
      </c>
      <c r="B99" s="4">
        <v>926</v>
      </c>
      <c r="C99" s="4">
        <v>834</v>
      </c>
      <c r="D99" s="4">
        <v>60</v>
      </c>
      <c r="E99" s="4">
        <v>167</v>
      </c>
      <c r="F99" s="4"/>
      <c r="G99" s="4"/>
      <c r="H99" s="4">
        <v>962600</v>
      </c>
      <c r="I99" s="4">
        <v>1595100</v>
      </c>
      <c r="J99" s="4">
        <v>89100</v>
      </c>
      <c r="K99" s="6">
        <f t="shared" si="6"/>
        <v>3.4835985455682839E-2</v>
      </c>
      <c r="L99" s="15">
        <v>-2.3E-3</v>
      </c>
      <c r="M99" s="4">
        <v>2650000</v>
      </c>
      <c r="N99" s="4">
        <f t="shared" si="7"/>
        <v>3448557.1428571427</v>
      </c>
      <c r="O99" s="4">
        <f t="shared" si="5"/>
        <v>1186800</v>
      </c>
    </row>
    <row r="100" spans="1:15" x14ac:dyDescent="0.2">
      <c r="A100" s="2" t="s">
        <v>78</v>
      </c>
      <c r="B100" s="4">
        <v>1059</v>
      </c>
      <c r="C100" s="4">
        <v>950</v>
      </c>
      <c r="D100" s="4">
        <v>30</v>
      </c>
      <c r="E100" s="4">
        <v>88</v>
      </c>
      <c r="F100" s="4"/>
      <c r="G100" s="4"/>
      <c r="H100" s="4">
        <v>836000</v>
      </c>
      <c r="I100" s="4">
        <v>1081300</v>
      </c>
      <c r="J100" s="4">
        <v>67200</v>
      </c>
      <c r="K100" s="6">
        <f t="shared" si="6"/>
        <v>3.5049288061336253E-2</v>
      </c>
      <c r="L100" s="15">
        <v>4.6999999999999993E-3</v>
      </c>
      <c r="M100" s="4">
        <v>1987600</v>
      </c>
      <c r="N100" s="4">
        <f t="shared" si="7"/>
        <v>3489214.2857142859</v>
      </c>
      <c r="O100" s="4">
        <f t="shared" si="5"/>
        <v>1186800</v>
      </c>
    </row>
    <row r="101" spans="1:15" x14ac:dyDescent="0.2">
      <c r="A101" s="2" t="s">
        <v>79</v>
      </c>
      <c r="B101" s="4">
        <v>966</v>
      </c>
      <c r="C101" s="4">
        <v>4714</v>
      </c>
      <c r="D101" s="4">
        <v>134</v>
      </c>
      <c r="E101" s="4">
        <v>54</v>
      </c>
      <c r="F101" s="4"/>
      <c r="G101" s="4"/>
      <c r="H101" s="4">
        <v>729300</v>
      </c>
      <c r="I101" s="4">
        <v>565900</v>
      </c>
      <c r="J101" s="4">
        <v>89600</v>
      </c>
      <c r="K101" s="6">
        <f t="shared" si="6"/>
        <v>6.9178505250154412E-2</v>
      </c>
      <c r="L101" s="15">
        <v>1.66E-2</v>
      </c>
      <c r="M101" s="4">
        <v>1391500</v>
      </c>
      <c r="N101" s="4">
        <f t="shared" si="7"/>
        <v>3557490.4761904762</v>
      </c>
      <c r="O101" s="4">
        <f t="shared" si="5"/>
        <v>1186800</v>
      </c>
    </row>
    <row r="102" spans="1:15" x14ac:dyDescent="0.2">
      <c r="A102" s="2" t="s">
        <v>80</v>
      </c>
      <c r="B102" s="4">
        <v>674</v>
      </c>
      <c r="C102" s="4">
        <v>2729</v>
      </c>
      <c r="D102" s="4">
        <v>127</v>
      </c>
      <c r="E102" s="4">
        <v>53</v>
      </c>
      <c r="F102" s="4"/>
      <c r="G102" s="4"/>
      <c r="H102" s="4">
        <v>439600</v>
      </c>
      <c r="I102" s="4">
        <v>694100</v>
      </c>
      <c r="J102" s="4">
        <v>51100</v>
      </c>
      <c r="K102" s="6">
        <f t="shared" si="6"/>
        <v>4.5073652641792361E-2</v>
      </c>
      <c r="L102" s="15">
        <v>0</v>
      </c>
      <c r="M102" s="4">
        <v>1186800</v>
      </c>
      <c r="N102" s="4">
        <f t="shared" si="7"/>
        <v>3630600</v>
      </c>
      <c r="O102" s="4">
        <f t="shared" si="5"/>
        <v>3395800</v>
      </c>
    </row>
    <row r="103" spans="1:15" x14ac:dyDescent="0.2">
      <c r="A103" s="2" t="s">
        <v>81</v>
      </c>
      <c r="B103" s="4">
        <v>2329</v>
      </c>
      <c r="C103" s="4">
        <v>2364</v>
      </c>
      <c r="D103" s="4">
        <v>260</v>
      </c>
      <c r="E103" s="4">
        <v>341</v>
      </c>
      <c r="F103" s="4"/>
      <c r="G103" s="4"/>
      <c r="H103" s="4">
        <v>1741100</v>
      </c>
      <c r="I103" s="4">
        <v>3956700</v>
      </c>
      <c r="J103" s="4">
        <v>86100</v>
      </c>
      <c r="K103" s="6">
        <f t="shared" si="6"/>
        <v>1.511109551054793E-2</v>
      </c>
      <c r="L103" s="15">
        <v>-4.7300000000000002E-2</v>
      </c>
      <c r="M103" s="4">
        <v>6012800</v>
      </c>
      <c r="N103" s="4">
        <f t="shared" si="7"/>
        <v>3512809.5238095238</v>
      </c>
      <c r="O103" s="4">
        <f t="shared" si="5"/>
        <v>3395800</v>
      </c>
    </row>
    <row r="104" spans="1:15" x14ac:dyDescent="0.2">
      <c r="A104" s="2" t="s">
        <v>82</v>
      </c>
      <c r="B104" s="4">
        <v>1699</v>
      </c>
      <c r="C104" s="4">
        <v>1489</v>
      </c>
      <c r="D104" s="4">
        <v>149</v>
      </c>
      <c r="E104" s="4">
        <v>211</v>
      </c>
      <c r="F104" s="4"/>
      <c r="G104" s="4"/>
      <c r="H104" s="4">
        <v>1406000</v>
      </c>
      <c r="I104" s="4">
        <v>2385500</v>
      </c>
      <c r="J104" s="4">
        <v>84100</v>
      </c>
      <c r="K104" s="6">
        <f t="shared" si="6"/>
        <v>2.2181194777792429E-2</v>
      </c>
      <c r="L104" s="15">
        <v>-1.8000000000000002E-2</v>
      </c>
      <c r="M104" s="4">
        <v>3803700</v>
      </c>
      <c r="N104" s="4">
        <f t="shared" si="7"/>
        <v>3479190.4761904762</v>
      </c>
      <c r="O104" s="4">
        <f t="shared" si="5"/>
        <v>3395800</v>
      </c>
    </row>
    <row r="105" spans="1:15" x14ac:dyDescent="0.2">
      <c r="A105" s="2" t="s">
        <v>83</v>
      </c>
      <c r="B105" s="4">
        <v>2585</v>
      </c>
      <c r="C105" s="4">
        <v>2935</v>
      </c>
      <c r="D105" s="4">
        <v>439</v>
      </c>
      <c r="E105" s="4">
        <v>223</v>
      </c>
      <c r="F105" s="4"/>
      <c r="G105" s="4"/>
      <c r="H105" s="4">
        <v>2570300</v>
      </c>
      <c r="I105" s="4">
        <v>2306300</v>
      </c>
      <c r="J105" s="4">
        <v>130700</v>
      </c>
      <c r="K105" s="6">
        <f t="shared" si="6"/>
        <v>2.6801460033629987E-2</v>
      </c>
      <c r="L105" s="15">
        <v>1.8100000000000002E-2</v>
      </c>
      <c r="M105" s="4">
        <v>5016800</v>
      </c>
      <c r="N105" s="4">
        <f t="shared" si="7"/>
        <v>3378714.2857142859</v>
      </c>
      <c r="O105" s="4">
        <f t="shared" si="5"/>
        <v>2070600</v>
      </c>
    </row>
    <row r="106" spans="1:15" x14ac:dyDescent="0.2">
      <c r="A106" s="2" t="s">
        <v>84</v>
      </c>
      <c r="B106" s="4">
        <v>1903</v>
      </c>
      <c r="C106" s="4">
        <v>1753</v>
      </c>
      <c r="D106" s="4">
        <v>162</v>
      </c>
      <c r="E106" s="4">
        <v>147</v>
      </c>
      <c r="F106" s="4"/>
      <c r="G106" s="4"/>
      <c r="H106" s="4">
        <v>1735300</v>
      </c>
      <c r="I106" s="4">
        <v>1531300</v>
      </c>
      <c r="J106" s="4">
        <v>109800</v>
      </c>
      <c r="K106" s="6">
        <f t="shared" si="6"/>
        <v>3.3612930876140326E-2</v>
      </c>
      <c r="L106" s="15">
        <v>1.2699999999999999E-2</v>
      </c>
      <c r="M106" s="4">
        <v>3395800</v>
      </c>
      <c r="N106" s="4">
        <f t="shared" si="7"/>
        <v>3378980.9523809524</v>
      </c>
      <c r="O106" s="4">
        <f t="shared" si="5"/>
        <v>2070600</v>
      </c>
    </row>
    <row r="107" spans="1:15" x14ac:dyDescent="0.2">
      <c r="A107" s="2" t="s">
        <v>85</v>
      </c>
      <c r="B107" s="4">
        <v>4200</v>
      </c>
      <c r="C107" s="4">
        <v>1940</v>
      </c>
      <c r="D107" s="4">
        <v>168</v>
      </c>
      <c r="E107" s="4">
        <v>294</v>
      </c>
      <c r="F107" s="4"/>
      <c r="G107" s="4"/>
      <c r="H107" s="4">
        <v>4403100</v>
      </c>
      <c r="I107" s="4">
        <v>2971100</v>
      </c>
      <c r="J107" s="4">
        <v>187800</v>
      </c>
      <c r="K107" s="6">
        <f t="shared" si="6"/>
        <v>2.5467169320061836E-2</v>
      </c>
      <c r="L107" s="15">
        <v>3.32E-2</v>
      </c>
      <c r="M107" s="4">
        <v>7587900</v>
      </c>
      <c r="N107" s="4">
        <f t="shared" si="7"/>
        <v>3334409.5238095238</v>
      </c>
      <c r="O107" s="4">
        <f t="shared" si="5"/>
        <v>2070600</v>
      </c>
    </row>
    <row r="108" spans="1:15" x14ac:dyDescent="0.2">
      <c r="A108" s="2" t="s">
        <v>86</v>
      </c>
      <c r="B108" s="4">
        <v>1748</v>
      </c>
      <c r="C108" s="4">
        <v>1602</v>
      </c>
      <c r="D108" s="4">
        <v>53</v>
      </c>
      <c r="E108" s="4">
        <v>177</v>
      </c>
      <c r="F108" s="4"/>
      <c r="G108" s="4"/>
      <c r="H108" s="4">
        <v>1716500</v>
      </c>
      <c r="I108" s="4">
        <v>1969300</v>
      </c>
      <c r="J108" s="4">
        <v>71800</v>
      </c>
      <c r="K108" s="6">
        <f t="shared" si="6"/>
        <v>1.9480167127896249E-2</v>
      </c>
      <c r="L108" s="15">
        <v>-2.3E-3</v>
      </c>
      <c r="M108" s="4">
        <v>3762400</v>
      </c>
      <c r="N108" s="4">
        <f t="shared" si="7"/>
        <v>3251547.6190476189</v>
      </c>
      <c r="O108" s="4">
        <f t="shared" si="5"/>
        <v>2070600</v>
      </c>
    </row>
    <row r="109" spans="1:15" x14ac:dyDescent="0.2">
      <c r="A109" s="2" t="s">
        <v>87</v>
      </c>
      <c r="B109" s="4">
        <v>1796</v>
      </c>
      <c r="C109" s="4">
        <v>1977</v>
      </c>
      <c r="D109" s="4">
        <v>59</v>
      </c>
      <c r="E109" s="4">
        <v>152</v>
      </c>
      <c r="F109" s="4"/>
      <c r="G109" s="4"/>
      <c r="H109" s="4">
        <v>1763900</v>
      </c>
      <c r="I109" s="4">
        <v>1964300</v>
      </c>
      <c r="J109" s="4">
        <v>136200</v>
      </c>
      <c r="K109" s="6">
        <f t="shared" si="6"/>
        <v>3.6532374872592671E-2</v>
      </c>
      <c r="L109" s="15">
        <v>6.0000000000000001E-3</v>
      </c>
      <c r="M109" s="4">
        <v>3729500</v>
      </c>
      <c r="N109" s="4">
        <f t="shared" si="7"/>
        <v>3151952.3809523811</v>
      </c>
      <c r="O109" s="4">
        <f t="shared" si="5"/>
        <v>2070600</v>
      </c>
    </row>
    <row r="110" spans="1:15" x14ac:dyDescent="0.2">
      <c r="A110" s="2" t="s">
        <v>88</v>
      </c>
      <c r="B110" s="4">
        <v>967</v>
      </c>
      <c r="C110" s="4">
        <v>1647</v>
      </c>
      <c r="D110" s="4">
        <v>82</v>
      </c>
      <c r="E110" s="4">
        <v>104</v>
      </c>
      <c r="F110" s="4"/>
      <c r="G110" s="4"/>
      <c r="H110" s="4">
        <v>738100</v>
      </c>
      <c r="I110" s="4">
        <v>1280600</v>
      </c>
      <c r="J110" s="4">
        <v>45600</v>
      </c>
      <c r="K110" s="6">
        <f t="shared" si="6"/>
        <v>2.2588794768910684E-2</v>
      </c>
      <c r="L110" s="15">
        <v>1.1999999999999999E-3</v>
      </c>
      <c r="M110" s="4">
        <v>2070600</v>
      </c>
      <c r="N110" s="4">
        <f t="shared" si="7"/>
        <v>3167695.2380952379</v>
      </c>
      <c r="O110" s="4">
        <f t="shared" si="5"/>
        <v>2201200</v>
      </c>
    </row>
    <row r="111" spans="1:15" x14ac:dyDescent="0.2">
      <c r="A111" s="2" t="s">
        <v>89</v>
      </c>
      <c r="B111" s="4">
        <v>897</v>
      </c>
      <c r="C111" s="4">
        <v>1791</v>
      </c>
      <c r="D111" s="4">
        <v>80</v>
      </c>
      <c r="E111" s="4">
        <v>111</v>
      </c>
      <c r="F111" s="4"/>
      <c r="G111" s="4"/>
      <c r="H111" s="4">
        <v>630700</v>
      </c>
      <c r="I111" s="4">
        <v>1376600</v>
      </c>
      <c r="J111" s="4">
        <v>2000</v>
      </c>
      <c r="K111" s="6">
        <f t="shared" si="6"/>
        <v>9.9636327404971857E-4</v>
      </c>
      <c r="L111" s="15">
        <v>-2.0199999999999999E-2</v>
      </c>
      <c r="M111" s="4">
        <v>2201200</v>
      </c>
      <c r="N111" s="4">
        <f t="shared" si="7"/>
        <v>3349838.0952380951</v>
      </c>
      <c r="O111" s="4">
        <f t="shared" si="5"/>
        <v>2486000</v>
      </c>
    </row>
    <row r="112" spans="1:15" x14ac:dyDescent="0.2">
      <c r="A112" s="2" t="s">
        <v>90</v>
      </c>
      <c r="B112" s="4">
        <v>1125</v>
      </c>
      <c r="C112" s="4">
        <v>1575</v>
      </c>
      <c r="D112" s="4">
        <v>227</v>
      </c>
      <c r="E112" s="4">
        <v>111</v>
      </c>
      <c r="F112" s="4"/>
      <c r="G112" s="4"/>
      <c r="H112" s="4">
        <v>957500</v>
      </c>
      <c r="I112" s="4">
        <v>1339700</v>
      </c>
      <c r="J112" s="4">
        <v>227400</v>
      </c>
      <c r="K112" s="6">
        <f t="shared" si="6"/>
        <v>9.8990074873759354E-2</v>
      </c>
      <c r="L112" s="15">
        <v>9.4999999999999998E-3</v>
      </c>
      <c r="M112" s="4">
        <v>2524700</v>
      </c>
      <c r="N112" s="4">
        <f t="shared" ref="N112:N129" si="8">AVERAGE($M113:$M133)</f>
        <v>3338090.4761904762</v>
      </c>
      <c r="O112" s="4">
        <f t="shared" si="5"/>
        <v>2109900</v>
      </c>
    </row>
    <row r="113" spans="1:15" x14ac:dyDescent="0.2">
      <c r="A113" s="2" t="s">
        <v>91</v>
      </c>
      <c r="B113" s="4">
        <v>1207</v>
      </c>
      <c r="C113" s="4">
        <v>3523</v>
      </c>
      <c r="D113" s="4">
        <v>169</v>
      </c>
      <c r="E113" s="4">
        <v>148</v>
      </c>
      <c r="F113" s="4"/>
      <c r="G113" s="4"/>
      <c r="H113" s="4">
        <v>896300</v>
      </c>
      <c r="I113" s="4">
        <v>1516800</v>
      </c>
      <c r="J113" s="4">
        <v>70400</v>
      </c>
      <c r="K113" s="6">
        <f t="shared" si="6"/>
        <v>2.9174091417678506E-2</v>
      </c>
      <c r="L113" s="15">
        <v>-9.3999999999999986E-3</v>
      </c>
      <c r="M113" s="4">
        <v>2486000</v>
      </c>
      <c r="N113" s="4">
        <f t="shared" si="8"/>
        <v>3277200</v>
      </c>
      <c r="O113" s="4">
        <f t="shared" si="5"/>
        <v>2109900</v>
      </c>
    </row>
    <row r="114" spans="1:15" x14ac:dyDescent="0.2">
      <c r="A114" s="2" t="s">
        <v>92</v>
      </c>
      <c r="B114" s="4">
        <v>2001</v>
      </c>
      <c r="C114" s="4">
        <v>1479</v>
      </c>
      <c r="D114" s="4">
        <v>88</v>
      </c>
      <c r="E114" s="4">
        <v>169</v>
      </c>
      <c r="F114" s="4"/>
      <c r="G114" s="4"/>
      <c r="H114" s="4">
        <v>2174000</v>
      </c>
      <c r="I114" s="4">
        <v>1788800</v>
      </c>
      <c r="J114" s="4">
        <v>368100</v>
      </c>
      <c r="K114" s="6">
        <f t="shared" si="6"/>
        <v>9.2888866458059952E-2</v>
      </c>
      <c r="L114" s="15">
        <v>2.2700000000000001E-2</v>
      </c>
      <c r="M114" s="4">
        <v>4339900</v>
      </c>
      <c r="N114" s="4">
        <f t="shared" si="8"/>
        <v>3103452.3809523811</v>
      </c>
      <c r="O114" s="4">
        <f t="shared" si="5"/>
        <v>2109900</v>
      </c>
    </row>
    <row r="115" spans="1:15" x14ac:dyDescent="0.2">
      <c r="A115" s="2" t="s">
        <v>93</v>
      </c>
      <c r="B115" s="4">
        <v>1812</v>
      </c>
      <c r="C115" s="4">
        <v>1224</v>
      </c>
      <c r="D115" s="4">
        <v>83</v>
      </c>
      <c r="E115" s="4">
        <v>306</v>
      </c>
      <c r="F115" s="4"/>
      <c r="G115" s="4"/>
      <c r="H115" s="4">
        <v>1652100</v>
      </c>
      <c r="I115" s="4">
        <v>3341900</v>
      </c>
      <c r="J115" s="4"/>
      <c r="K115" s="4"/>
      <c r="L115" s="15">
        <v>-1.78E-2</v>
      </c>
      <c r="M115" s="4">
        <v>5065500</v>
      </c>
      <c r="N115" s="4">
        <f t="shared" si="8"/>
        <v>2947319.0476190476</v>
      </c>
      <c r="O115" s="4">
        <f t="shared" si="5"/>
        <v>1614700</v>
      </c>
    </row>
    <row r="116" spans="1:15" x14ac:dyDescent="0.2">
      <c r="A116" s="2" t="s">
        <v>94</v>
      </c>
      <c r="B116" s="4">
        <v>1178</v>
      </c>
      <c r="C116" s="4">
        <v>1556</v>
      </c>
      <c r="D116" s="4">
        <v>288</v>
      </c>
      <c r="E116" s="4">
        <v>155</v>
      </c>
      <c r="F116" s="4"/>
      <c r="G116" s="4"/>
      <c r="H116" s="4">
        <v>1044500</v>
      </c>
      <c r="I116" s="4">
        <v>1575200</v>
      </c>
      <c r="J116" s="4"/>
      <c r="K116" s="4"/>
      <c r="L116" s="15">
        <v>0</v>
      </c>
      <c r="M116" s="4">
        <v>2674200</v>
      </c>
      <c r="N116" s="4">
        <f t="shared" si="8"/>
        <v>2894523.8095238097</v>
      </c>
      <c r="O116" s="4">
        <f t="shared" si="5"/>
        <v>1614700</v>
      </c>
    </row>
    <row r="117" spans="1:15" x14ac:dyDescent="0.2">
      <c r="A117" s="2" t="s">
        <v>95</v>
      </c>
      <c r="B117" s="4">
        <v>852</v>
      </c>
      <c r="C117" s="4">
        <v>2111</v>
      </c>
      <c r="D117" s="4">
        <v>191</v>
      </c>
      <c r="E117" s="4">
        <v>98</v>
      </c>
      <c r="F117" s="4"/>
      <c r="G117" s="4"/>
      <c r="H117" s="4">
        <v>834900</v>
      </c>
      <c r="I117" s="4">
        <v>1180400</v>
      </c>
      <c r="J117" s="4"/>
      <c r="K117" s="4"/>
      <c r="L117" s="15">
        <v>0</v>
      </c>
      <c r="M117" s="4">
        <v>2109900</v>
      </c>
      <c r="N117" s="4">
        <f t="shared" si="8"/>
        <v>2865161.9047619049</v>
      </c>
      <c r="O117" s="4">
        <f t="shared" si="5"/>
        <v>1614700</v>
      </c>
    </row>
    <row r="118" spans="1:15" x14ac:dyDescent="0.2">
      <c r="A118" s="2" t="s">
        <v>96</v>
      </c>
      <c r="B118" s="4">
        <v>2738</v>
      </c>
      <c r="C118" s="4">
        <v>729</v>
      </c>
      <c r="D118" s="4">
        <v>72</v>
      </c>
      <c r="E118" s="4">
        <v>173</v>
      </c>
      <c r="F118" s="4"/>
      <c r="G118" s="4"/>
      <c r="H118" s="4">
        <v>2955700</v>
      </c>
      <c r="I118" s="4">
        <v>1780800</v>
      </c>
      <c r="J118" s="4"/>
      <c r="K118" s="4"/>
      <c r="L118" s="15">
        <v>5.4400000000000004E-2</v>
      </c>
      <c r="M118" s="4">
        <v>4837000</v>
      </c>
      <c r="N118" s="4">
        <f t="shared" si="8"/>
        <v>2706680.9523809524</v>
      </c>
      <c r="O118" s="4">
        <f t="shared" si="5"/>
        <v>1614700</v>
      </c>
    </row>
    <row r="119" spans="1:15" x14ac:dyDescent="0.2">
      <c r="A119" s="2" t="s">
        <v>97</v>
      </c>
      <c r="B119" s="4">
        <v>1559</v>
      </c>
      <c r="C119" s="4">
        <v>1347</v>
      </c>
      <c r="D119" s="4">
        <v>114</v>
      </c>
      <c r="E119" s="4">
        <v>215</v>
      </c>
      <c r="F119" s="4"/>
      <c r="G119" s="4"/>
      <c r="H119" s="4">
        <v>1885400</v>
      </c>
      <c r="I119" s="4">
        <v>2341600</v>
      </c>
      <c r="J119" s="4"/>
      <c r="K119" s="4"/>
      <c r="L119" s="15">
        <v>-1.9699999999999999E-2</v>
      </c>
      <c r="M119" s="4">
        <v>4621200</v>
      </c>
      <c r="N119" s="4">
        <f t="shared" si="8"/>
        <v>2539828.5714285714</v>
      </c>
      <c r="O119" s="4">
        <f t="shared" si="5"/>
        <v>1614700</v>
      </c>
    </row>
    <row r="120" spans="1:15" x14ac:dyDescent="0.2">
      <c r="A120" s="2" t="s">
        <v>98</v>
      </c>
      <c r="B120" s="4">
        <v>648</v>
      </c>
      <c r="C120" s="4">
        <v>1768</v>
      </c>
      <c r="D120" s="4">
        <v>91</v>
      </c>
      <c r="E120" s="4">
        <v>83</v>
      </c>
      <c r="F120" s="4"/>
      <c r="G120" s="4"/>
      <c r="H120" s="4">
        <v>717500</v>
      </c>
      <c r="I120" s="4">
        <v>836000</v>
      </c>
      <c r="J120" s="4"/>
      <c r="K120" s="4"/>
      <c r="L120" s="15">
        <v>1.2999999999999999E-3</v>
      </c>
      <c r="M120" s="4">
        <v>1614700</v>
      </c>
      <c r="N120" s="4">
        <f t="shared" si="8"/>
        <v>2576568.3333333335</v>
      </c>
      <c r="O120" s="4">
        <f t="shared" si="5"/>
        <v>2722100</v>
      </c>
    </row>
    <row r="121" spans="1:15" x14ac:dyDescent="0.2">
      <c r="A121" s="2" t="s">
        <v>99</v>
      </c>
      <c r="B121" s="4">
        <v>961</v>
      </c>
      <c r="C121" s="4">
        <v>1438</v>
      </c>
      <c r="D121" s="4">
        <v>98</v>
      </c>
      <c r="E121" s="4">
        <v>133</v>
      </c>
      <c r="F121" s="4"/>
      <c r="G121" s="4"/>
      <c r="H121" s="4">
        <v>1295500</v>
      </c>
      <c r="I121" s="4">
        <v>1471900</v>
      </c>
      <c r="J121" s="4"/>
      <c r="K121" s="4"/>
      <c r="L121" s="15">
        <v>-2.3999999999999998E-3</v>
      </c>
      <c r="M121" s="4">
        <v>2841400</v>
      </c>
      <c r="N121" s="4">
        <f t="shared" si="8"/>
        <v>2507913.4285714286</v>
      </c>
      <c r="O121" s="4">
        <f t="shared" si="5"/>
        <v>2722100</v>
      </c>
    </row>
    <row r="122" spans="1:15" x14ac:dyDescent="0.2">
      <c r="A122" s="2" t="s">
        <v>100</v>
      </c>
      <c r="B122" s="4">
        <v>1014</v>
      </c>
      <c r="C122" s="4">
        <v>1186</v>
      </c>
      <c r="D122" s="4">
        <v>156</v>
      </c>
      <c r="E122" s="4">
        <v>154</v>
      </c>
      <c r="F122" s="4"/>
      <c r="G122" s="4"/>
      <c r="H122" s="4">
        <v>1009400</v>
      </c>
      <c r="I122" s="4">
        <v>1645200</v>
      </c>
      <c r="J122" s="4"/>
      <c r="K122" s="4"/>
      <c r="L122" s="15">
        <v>1.2999999999999999E-3</v>
      </c>
      <c r="M122" s="4">
        <v>2825300</v>
      </c>
      <c r="N122" s="4">
        <f t="shared" si="8"/>
        <v>2451787.5714285714</v>
      </c>
      <c r="O122" s="4">
        <f t="shared" si="5"/>
        <v>2722100</v>
      </c>
    </row>
    <row r="123" spans="1:15" x14ac:dyDescent="0.2">
      <c r="A123" s="2" t="s">
        <v>101</v>
      </c>
      <c r="B123" s="4">
        <v>1220</v>
      </c>
      <c r="C123" s="4">
        <v>1844</v>
      </c>
      <c r="D123" s="4">
        <v>83</v>
      </c>
      <c r="E123" s="4">
        <v>154</v>
      </c>
      <c r="F123" s="4"/>
      <c r="G123" s="4"/>
      <c r="H123" s="4">
        <v>1094200</v>
      </c>
      <c r="I123" s="4">
        <v>1538700</v>
      </c>
      <c r="J123" s="4"/>
      <c r="K123" s="4"/>
      <c r="L123" s="15">
        <v>-3.5999999999999999E-3</v>
      </c>
      <c r="M123" s="4">
        <v>2722100</v>
      </c>
      <c r="N123" s="4">
        <f t="shared" si="8"/>
        <v>2474029.2857142859</v>
      </c>
      <c r="O123" s="4">
        <f t="shared" si="5"/>
        <v>2906800</v>
      </c>
    </row>
    <row r="124" spans="1:15" x14ac:dyDescent="0.2">
      <c r="A124" s="2" t="s">
        <v>102</v>
      </c>
      <c r="B124" s="4">
        <v>1621</v>
      </c>
      <c r="C124" s="4">
        <v>1069</v>
      </c>
      <c r="D124" s="4">
        <v>107</v>
      </c>
      <c r="E124" s="4">
        <v>130</v>
      </c>
      <c r="F124" s="4"/>
      <c r="G124" s="4"/>
      <c r="H124" s="4">
        <v>1694700</v>
      </c>
      <c r="I124" s="4">
        <v>1398400</v>
      </c>
      <c r="J124" s="4"/>
      <c r="K124" s="4"/>
      <c r="L124" s="15">
        <v>3.1099999999999999E-2</v>
      </c>
      <c r="M124" s="4">
        <v>3539200</v>
      </c>
      <c r="N124" s="4">
        <f t="shared" si="8"/>
        <v>2412505.1428571427</v>
      </c>
      <c r="O124" s="4">
        <f t="shared" si="5"/>
        <v>2022300</v>
      </c>
    </row>
    <row r="125" spans="1:15" x14ac:dyDescent="0.2">
      <c r="A125" s="2" t="s">
        <v>103</v>
      </c>
      <c r="B125" s="4">
        <v>1064</v>
      </c>
      <c r="C125" s="4">
        <v>1105</v>
      </c>
      <c r="D125" s="4">
        <v>194</v>
      </c>
      <c r="E125" s="4">
        <v>182</v>
      </c>
      <c r="F125" s="4"/>
      <c r="G125" s="4"/>
      <c r="H125" s="4">
        <v>965000</v>
      </c>
      <c r="I125" s="4">
        <v>2014700</v>
      </c>
      <c r="J125" s="4"/>
      <c r="K125" s="4"/>
      <c r="L125" s="15">
        <v>-1.3600000000000001E-2</v>
      </c>
      <c r="M125" s="4">
        <v>3097700</v>
      </c>
      <c r="N125" s="4">
        <f t="shared" si="8"/>
        <v>2485996.1904761903</v>
      </c>
      <c r="O125" s="4">
        <f t="shared" si="5"/>
        <v>1638000</v>
      </c>
    </row>
    <row r="126" spans="1:15" x14ac:dyDescent="0.2">
      <c r="A126" s="2" t="s">
        <v>104</v>
      </c>
      <c r="B126" s="4">
        <v>1179</v>
      </c>
      <c r="C126" s="4">
        <v>2278</v>
      </c>
      <c r="D126" s="4">
        <v>379</v>
      </c>
      <c r="E126" s="4">
        <v>164</v>
      </c>
      <c r="F126" s="4"/>
      <c r="G126" s="4"/>
      <c r="H126" s="4">
        <v>1166100</v>
      </c>
      <c r="I126" s="4">
        <v>1719200</v>
      </c>
      <c r="J126" s="4"/>
      <c r="K126" s="4"/>
      <c r="L126" s="15">
        <v>8.6999999999999994E-3</v>
      </c>
      <c r="M126" s="4">
        <v>2906800</v>
      </c>
      <c r="N126" s="4">
        <f t="shared" si="8"/>
        <v>2507415.2380952379</v>
      </c>
      <c r="O126" s="4">
        <f t="shared" si="5"/>
        <v>1638000</v>
      </c>
    </row>
    <row r="127" spans="1:15" x14ac:dyDescent="0.2">
      <c r="A127" s="2" t="s">
        <v>105</v>
      </c>
      <c r="B127" s="4">
        <v>1913</v>
      </c>
      <c r="C127" s="4">
        <v>1037</v>
      </c>
      <c r="D127" s="4">
        <v>65</v>
      </c>
      <c r="E127" s="4">
        <v>120</v>
      </c>
      <c r="F127" s="4"/>
      <c r="G127" s="4"/>
      <c r="H127" s="4">
        <v>2006700</v>
      </c>
      <c r="I127" s="4">
        <v>1268400</v>
      </c>
      <c r="J127" s="4"/>
      <c r="K127" s="4"/>
      <c r="L127" s="15">
        <v>1.77E-2</v>
      </c>
      <c r="M127" s="4">
        <v>3401400</v>
      </c>
      <c r="N127" s="4">
        <f t="shared" si="8"/>
        <v>2452347.4761904762</v>
      </c>
      <c r="O127" s="4">
        <f t="shared" si="5"/>
        <v>1638000</v>
      </c>
    </row>
    <row r="128" spans="1:15" x14ac:dyDescent="0.2">
      <c r="A128" s="2" t="s">
        <v>106</v>
      </c>
      <c r="B128" s="4">
        <v>3462</v>
      </c>
      <c r="C128" s="4">
        <v>1031</v>
      </c>
      <c r="D128" s="4">
        <v>50</v>
      </c>
      <c r="E128" s="4">
        <v>230</v>
      </c>
      <c r="F128" s="4"/>
      <c r="G128" s="4"/>
      <c r="H128" s="4">
        <v>3954600</v>
      </c>
      <c r="I128" s="4">
        <v>2523300</v>
      </c>
      <c r="J128" s="4"/>
      <c r="K128" s="4"/>
      <c r="L128" s="15">
        <v>3.6600000000000001E-2</v>
      </c>
      <c r="M128" s="4">
        <v>6651900</v>
      </c>
      <c r="N128" s="4">
        <f t="shared" si="8"/>
        <v>2235776.3809523811</v>
      </c>
      <c r="O128" s="4">
        <f t="shared" si="5"/>
        <v>1638000</v>
      </c>
    </row>
    <row r="129" spans="1:15" x14ac:dyDescent="0.2">
      <c r="A129" s="2" t="s">
        <v>107</v>
      </c>
      <c r="B129" s="4">
        <v>1361</v>
      </c>
      <c r="C129" s="4">
        <v>1709</v>
      </c>
      <c r="D129" s="4">
        <v>56</v>
      </c>
      <c r="E129" s="4">
        <v>62</v>
      </c>
      <c r="F129" s="4"/>
      <c r="G129" s="4"/>
      <c r="H129" s="4">
        <v>976300</v>
      </c>
      <c r="I129" s="4">
        <v>861000</v>
      </c>
      <c r="J129" s="4"/>
      <c r="K129" s="4"/>
      <c r="L129" s="15">
        <v>0.02</v>
      </c>
      <c r="M129" s="4">
        <v>2022300</v>
      </c>
      <c r="N129" s="4">
        <f t="shared" si="8"/>
        <v>2365457.3333333335</v>
      </c>
      <c r="O129" s="4">
        <f t="shared" si="5"/>
        <v>1207300</v>
      </c>
    </row>
    <row r="130" spans="1:15" x14ac:dyDescent="0.2">
      <c r="A130" s="2" t="s">
        <v>108</v>
      </c>
      <c r="B130" s="4">
        <v>813</v>
      </c>
      <c r="C130" s="4">
        <v>2437</v>
      </c>
      <c r="D130" s="4">
        <v>111</v>
      </c>
      <c r="E130" s="4">
        <v>35</v>
      </c>
      <c r="F130" s="4"/>
      <c r="G130" s="4"/>
      <c r="H130" s="4">
        <v>837700</v>
      </c>
      <c r="I130" s="4">
        <v>715500</v>
      </c>
      <c r="J130" s="4"/>
      <c r="K130" s="4"/>
      <c r="L130" s="15">
        <v>9.4999999999999998E-3</v>
      </c>
      <c r="M130" s="4">
        <v>1638000</v>
      </c>
      <c r="N130" s="4">
        <f>AVERAGE($M131:$M151)</f>
        <v>2444839.5238095238</v>
      </c>
      <c r="O130" s="4">
        <f t="shared" si="5"/>
        <v>691200</v>
      </c>
    </row>
    <row r="131" spans="1:15" x14ac:dyDescent="0.2">
      <c r="A131" s="2" t="s">
        <v>109</v>
      </c>
      <c r="B131" s="4">
        <v>680</v>
      </c>
      <c r="C131" s="4">
        <v>470</v>
      </c>
      <c r="D131" s="4">
        <v>38</v>
      </c>
      <c r="E131" s="4">
        <v>115</v>
      </c>
      <c r="F131" s="4"/>
      <c r="G131" s="4"/>
      <c r="H131" s="4">
        <v>668900</v>
      </c>
      <c r="I131" s="4">
        <v>1479300</v>
      </c>
      <c r="J131" s="4"/>
      <c r="K131" s="4"/>
      <c r="L131" s="15">
        <v>-2.1499999999999998E-2</v>
      </c>
      <c r="M131" s="4">
        <v>2401200</v>
      </c>
      <c r="N131" s="4">
        <f>AVERAGE($M132:$M152)</f>
        <v>2474680</v>
      </c>
      <c r="O131" s="4">
        <f t="shared" si="5"/>
        <v>691200</v>
      </c>
    </row>
    <row r="132" spans="1:15" x14ac:dyDescent="0.2">
      <c r="A132" s="2" t="s">
        <v>110</v>
      </c>
      <c r="B132" s="4">
        <v>1320</v>
      </c>
      <c r="C132" s="4">
        <v>988</v>
      </c>
      <c r="D132" s="4">
        <v>30</v>
      </c>
      <c r="E132" s="4">
        <v>210</v>
      </c>
      <c r="F132" s="4"/>
      <c r="G132" s="4"/>
      <c r="H132" s="4">
        <v>1305800</v>
      </c>
      <c r="I132" s="4">
        <v>2437100</v>
      </c>
      <c r="J132" s="4"/>
      <c r="K132" s="4"/>
      <c r="L132" s="15">
        <v>-7.8000000000000005E-3</v>
      </c>
      <c r="M132" s="4">
        <v>6026200</v>
      </c>
      <c r="O132" s="4">
        <f t="shared" si="5"/>
        <v>691200</v>
      </c>
    </row>
    <row r="133" spans="1:15" x14ac:dyDescent="0.2">
      <c r="A133" s="2" t="s">
        <v>111</v>
      </c>
      <c r="B133" s="4">
        <v>460</v>
      </c>
      <c r="C133" s="4">
        <v>567</v>
      </c>
      <c r="D133" s="4">
        <v>22</v>
      </c>
      <c r="E133" s="4">
        <v>30</v>
      </c>
      <c r="F133" s="4"/>
      <c r="G133" s="4"/>
      <c r="H133" s="4">
        <v>440000</v>
      </c>
      <c r="I133" s="4">
        <v>400000</v>
      </c>
      <c r="J133" s="4"/>
      <c r="K133" s="4"/>
      <c r="L133" s="15">
        <v>1.4000000000000002E-3</v>
      </c>
      <c r="M133" s="4">
        <v>2278000</v>
      </c>
      <c r="O133" s="4">
        <f t="shared" si="5"/>
        <v>691200</v>
      </c>
    </row>
    <row r="134" spans="1:15" x14ac:dyDescent="0.2">
      <c r="A134" s="2" t="s">
        <v>112</v>
      </c>
      <c r="B134" s="4">
        <v>513</v>
      </c>
      <c r="C134" s="4">
        <v>882</v>
      </c>
      <c r="D134" s="4">
        <v>56</v>
      </c>
      <c r="E134" s="4">
        <v>56</v>
      </c>
      <c r="F134" s="4"/>
      <c r="G134" s="4"/>
      <c r="H134" s="4">
        <v>378800</v>
      </c>
      <c r="I134" s="4">
        <v>748600</v>
      </c>
      <c r="J134" s="4"/>
      <c r="K134" s="4"/>
      <c r="L134" s="15">
        <v>-5.1999999999999998E-3</v>
      </c>
      <c r="M134" s="4">
        <v>1207300</v>
      </c>
      <c r="O134" s="4">
        <f t="shared" si="5"/>
        <v>691200</v>
      </c>
    </row>
    <row r="135" spans="1:15" x14ac:dyDescent="0.2">
      <c r="A135" s="2" t="s">
        <v>113</v>
      </c>
      <c r="B135" s="4">
        <v>268</v>
      </c>
      <c r="C135" s="4">
        <v>747</v>
      </c>
      <c r="D135" s="4">
        <v>81</v>
      </c>
      <c r="E135" s="4">
        <v>25</v>
      </c>
      <c r="F135" s="4"/>
      <c r="G135" s="4"/>
      <c r="H135" s="4">
        <v>259200</v>
      </c>
      <c r="I135" s="4">
        <v>387300</v>
      </c>
      <c r="J135" s="4"/>
      <c r="K135" s="4"/>
      <c r="L135" s="15">
        <v>-6.5000000000000006E-3</v>
      </c>
      <c r="M135" s="4">
        <v>691200</v>
      </c>
      <c r="O135" s="4">
        <f t="shared" si="5"/>
        <v>1117300</v>
      </c>
    </row>
    <row r="136" spans="1:15" x14ac:dyDescent="0.2">
      <c r="A136" s="2" t="s">
        <v>114</v>
      </c>
      <c r="B136" s="4">
        <v>749</v>
      </c>
      <c r="C136" s="4">
        <v>926</v>
      </c>
      <c r="D136" s="4">
        <v>42</v>
      </c>
      <c r="E136" s="4">
        <v>86</v>
      </c>
      <c r="F136" s="4"/>
      <c r="G136" s="4"/>
      <c r="H136" s="4">
        <v>656200</v>
      </c>
      <c r="I136" s="4">
        <v>1031200</v>
      </c>
      <c r="J136" s="4"/>
      <c r="K136" s="4"/>
      <c r="L136" s="15">
        <v>-1.1999999999999999E-3</v>
      </c>
      <c r="M136" s="4">
        <v>1786700</v>
      </c>
      <c r="O136" s="4">
        <f t="shared" si="5"/>
        <v>1117300</v>
      </c>
    </row>
    <row r="137" spans="1:15" x14ac:dyDescent="0.2">
      <c r="A137" s="2" t="s">
        <v>115</v>
      </c>
      <c r="B137" s="4">
        <v>1017</v>
      </c>
      <c r="C137" s="4">
        <v>1140</v>
      </c>
      <c r="D137" s="4">
        <v>39</v>
      </c>
      <c r="E137" s="4">
        <v>53</v>
      </c>
      <c r="F137" s="4"/>
      <c r="G137" s="4"/>
      <c r="H137" s="4">
        <v>915700</v>
      </c>
      <c r="I137" s="4">
        <v>616700</v>
      </c>
      <c r="J137" s="4"/>
      <c r="K137" s="4"/>
      <c r="L137" s="15">
        <v>7.9000000000000008E-3</v>
      </c>
      <c r="M137" s="4">
        <v>1565500</v>
      </c>
      <c r="O137" s="4">
        <f t="shared" si="5"/>
        <v>1117300</v>
      </c>
    </row>
    <row r="138" spans="1:15" x14ac:dyDescent="0.2">
      <c r="A138" s="2" t="s">
        <v>116</v>
      </c>
      <c r="B138" s="4">
        <v>539</v>
      </c>
      <c r="C138" s="4">
        <v>826</v>
      </c>
      <c r="D138" s="4">
        <v>29</v>
      </c>
      <c r="E138" s="4">
        <v>66</v>
      </c>
      <c r="F138" s="4"/>
      <c r="G138" s="4"/>
      <c r="H138" s="4">
        <v>507600</v>
      </c>
      <c r="I138" s="4">
        <v>923300</v>
      </c>
      <c r="J138" s="4"/>
      <c r="K138" s="4"/>
      <c r="L138" s="15">
        <v>1.4000000000000002E-3</v>
      </c>
      <c r="M138" s="4">
        <v>1493300</v>
      </c>
      <c r="O138" s="4">
        <f t="shared" si="5"/>
        <v>1117300</v>
      </c>
    </row>
    <row r="139" spans="1:15" x14ac:dyDescent="0.2">
      <c r="A139" s="2" t="s">
        <v>117</v>
      </c>
      <c r="B139" s="4">
        <v>516</v>
      </c>
      <c r="C139" s="4">
        <v>1113</v>
      </c>
      <c r="D139" s="4">
        <v>88</v>
      </c>
      <c r="E139" s="4">
        <v>78</v>
      </c>
      <c r="F139" s="4"/>
      <c r="G139" s="4"/>
      <c r="H139" s="4">
        <v>432500</v>
      </c>
      <c r="I139" s="4">
        <v>935100</v>
      </c>
      <c r="J139" s="4"/>
      <c r="K139" s="4"/>
      <c r="L139" s="15">
        <v>-9.1000000000000004E-3</v>
      </c>
      <c r="M139" s="4">
        <v>1508900</v>
      </c>
      <c r="O139" s="4">
        <f t="shared" si="5"/>
        <v>1117300</v>
      </c>
    </row>
    <row r="140" spans="1:15" x14ac:dyDescent="0.2">
      <c r="A140" s="2" t="s">
        <v>118</v>
      </c>
      <c r="B140" s="4">
        <v>418</v>
      </c>
      <c r="C140" s="4">
        <v>724</v>
      </c>
      <c r="D140" s="4">
        <v>49</v>
      </c>
      <c r="E140" s="4">
        <v>45</v>
      </c>
      <c r="F140" s="4"/>
      <c r="G140" s="4"/>
      <c r="H140" s="4">
        <v>394800</v>
      </c>
      <c r="I140" s="4">
        <v>650600</v>
      </c>
      <c r="J140" s="4"/>
      <c r="K140" s="4"/>
      <c r="L140" s="15">
        <v>-1.1999999999999999E-3</v>
      </c>
      <c r="M140" s="4">
        <v>1117300</v>
      </c>
      <c r="O140" s="4">
        <f t="shared" si="5"/>
        <v>1399647</v>
      </c>
    </row>
    <row r="141" spans="1:15" x14ac:dyDescent="0.2">
      <c r="A141" s="2" t="s">
        <v>119</v>
      </c>
      <c r="B141" s="4">
        <v>1044</v>
      </c>
      <c r="C141" s="4">
        <v>676</v>
      </c>
      <c r="D141" s="4">
        <v>64</v>
      </c>
      <c r="E141" s="4">
        <v>106</v>
      </c>
      <c r="F141" s="4"/>
      <c r="G141" s="4"/>
      <c r="H141" s="4">
        <v>1021100</v>
      </c>
      <c r="I141" s="4">
        <v>1250400</v>
      </c>
      <c r="J141" s="4"/>
      <c r="K141" s="4"/>
      <c r="L141" s="15">
        <v>1.2999999999999999E-3</v>
      </c>
      <c r="M141" s="4">
        <v>2386235</v>
      </c>
      <c r="O141" s="4">
        <f t="shared" si="5"/>
        <v>1399647</v>
      </c>
    </row>
    <row r="142" spans="1:15" x14ac:dyDescent="0.2">
      <c r="A142" s="2" t="s">
        <v>120</v>
      </c>
      <c r="B142" s="4">
        <v>665</v>
      </c>
      <c r="C142" s="4">
        <v>1933</v>
      </c>
      <c r="D142" s="4">
        <v>83</v>
      </c>
      <c r="E142" s="4">
        <v>58</v>
      </c>
      <c r="F142" s="4"/>
      <c r="G142" s="4"/>
      <c r="H142" s="4">
        <v>713200</v>
      </c>
      <c r="I142" s="4">
        <v>685700</v>
      </c>
      <c r="J142" s="4"/>
      <c r="K142" s="4"/>
      <c r="L142" s="15">
        <v>9.1999999999999998E-3</v>
      </c>
      <c r="M142" s="4">
        <v>1399647</v>
      </c>
      <c r="O142" s="4">
        <f t="shared" si="5"/>
        <v>1646657</v>
      </c>
    </row>
    <row r="143" spans="1:15" x14ac:dyDescent="0.2">
      <c r="A143" s="2" t="s">
        <v>121</v>
      </c>
      <c r="B143" s="4">
        <v>688</v>
      </c>
      <c r="C143" s="4">
        <v>1423</v>
      </c>
      <c r="D143" s="4">
        <v>79</v>
      </c>
      <c r="E143" s="4">
        <v>75</v>
      </c>
      <c r="F143" s="4"/>
      <c r="G143" s="4"/>
      <c r="H143" s="4">
        <v>786800</v>
      </c>
      <c r="I143" s="4">
        <v>856900</v>
      </c>
      <c r="J143" s="4"/>
      <c r="K143" s="4"/>
      <c r="L143" s="15">
        <v>0</v>
      </c>
      <c r="M143" s="4">
        <v>1646657</v>
      </c>
      <c r="O143" s="4">
        <f t="shared" si="5"/>
        <v>2244977</v>
      </c>
    </row>
    <row r="144" spans="1:15" x14ac:dyDescent="0.2">
      <c r="A144" s="2" t="s">
        <v>122</v>
      </c>
      <c r="B144" s="4">
        <v>1102</v>
      </c>
      <c r="C144" s="4">
        <v>1948</v>
      </c>
      <c r="D144" s="4">
        <v>235</v>
      </c>
      <c r="E144" s="4">
        <v>188</v>
      </c>
      <c r="F144" s="4"/>
      <c r="G144" s="4"/>
      <c r="H144" s="4">
        <v>1047900</v>
      </c>
      <c r="I144" s="4">
        <v>2117400</v>
      </c>
      <c r="J144" s="4"/>
      <c r="K144" s="4"/>
      <c r="L144" s="15">
        <v>-1.66E-2</v>
      </c>
      <c r="M144" s="4">
        <v>3189176</v>
      </c>
      <c r="O144" s="4">
        <f t="shared" si="5"/>
        <v>2103907</v>
      </c>
    </row>
    <row r="145" spans="1:15" x14ac:dyDescent="0.2">
      <c r="A145" s="2" t="s">
        <v>123</v>
      </c>
      <c r="B145" s="4">
        <v>1140</v>
      </c>
      <c r="C145" s="4">
        <v>984</v>
      </c>
      <c r="D145" s="4">
        <v>164</v>
      </c>
      <c r="E145" s="4">
        <v>80</v>
      </c>
      <c r="F145" s="4"/>
      <c r="G145" s="4"/>
      <c r="H145" s="4">
        <v>951000</v>
      </c>
      <c r="I145" s="4">
        <v>1180100</v>
      </c>
      <c r="J145" s="4"/>
      <c r="K145" s="4"/>
      <c r="L145" s="15">
        <v>-6.3E-3</v>
      </c>
      <c r="M145" s="4">
        <v>2247193</v>
      </c>
      <c r="O145" s="4">
        <f t="shared" si="5"/>
        <v>2103907</v>
      </c>
    </row>
    <row r="146" spans="1:15" x14ac:dyDescent="0.2">
      <c r="A146" s="2" t="s">
        <v>124</v>
      </c>
      <c r="B146" s="4">
        <v>2514</v>
      </c>
      <c r="C146" s="4">
        <v>1363</v>
      </c>
      <c r="D146" s="4">
        <v>52</v>
      </c>
      <c r="E146" s="4">
        <v>170</v>
      </c>
      <c r="F146" s="4"/>
      <c r="G146" s="4"/>
      <c r="H146" s="4">
        <v>2539700</v>
      </c>
      <c r="I146" s="4">
        <v>2020400</v>
      </c>
      <c r="J146" s="4"/>
      <c r="K146" s="4"/>
      <c r="L146" s="15">
        <v>1.5600000000000001E-2</v>
      </c>
      <c r="M146" s="4">
        <v>4641012</v>
      </c>
      <c r="O146" s="4">
        <f t="shared" si="5"/>
        <v>2103907</v>
      </c>
    </row>
    <row r="147" spans="1:15" x14ac:dyDescent="0.2">
      <c r="A147" s="2" t="s">
        <v>125</v>
      </c>
      <c r="B147" s="4">
        <v>1373</v>
      </c>
      <c r="C147" s="4">
        <v>1135</v>
      </c>
      <c r="D147" s="4">
        <v>65</v>
      </c>
      <c r="E147" s="4">
        <v>132</v>
      </c>
      <c r="F147" s="4"/>
      <c r="G147" s="4"/>
      <c r="H147" s="4">
        <v>2015300</v>
      </c>
      <c r="I147" s="4">
        <v>1188600</v>
      </c>
      <c r="J147" s="4"/>
      <c r="K147" s="4"/>
      <c r="L147" s="15">
        <v>2.12E-2</v>
      </c>
      <c r="M147" s="4">
        <v>3356600</v>
      </c>
      <c r="O147" s="4">
        <f>MIN(M148:M152)</f>
        <v>2103907</v>
      </c>
    </row>
    <row r="148" spans="1:15" x14ac:dyDescent="0.2">
      <c r="A148" s="2" t="s">
        <v>126</v>
      </c>
      <c r="B148" s="4">
        <v>594</v>
      </c>
      <c r="C148" s="4">
        <v>1393</v>
      </c>
      <c r="D148" s="4">
        <v>246</v>
      </c>
      <c r="E148" s="4">
        <v>118</v>
      </c>
      <c r="F148" s="4"/>
      <c r="G148" s="4"/>
      <c r="H148" s="4">
        <v>639900</v>
      </c>
      <c r="I148" s="4">
        <v>1398600</v>
      </c>
      <c r="J148" s="4"/>
      <c r="K148" s="4"/>
      <c r="L148" s="15">
        <v>-1.04E-2</v>
      </c>
      <c r="M148" s="4">
        <v>2244977</v>
      </c>
    </row>
    <row r="149" spans="1:15" x14ac:dyDescent="0.2">
      <c r="A149" s="2" t="s">
        <v>127</v>
      </c>
      <c r="B149" s="4">
        <v>712</v>
      </c>
      <c r="C149" s="4">
        <v>997</v>
      </c>
      <c r="D149" s="4">
        <v>191</v>
      </c>
      <c r="E149" s="4">
        <v>109</v>
      </c>
      <c r="F149" s="4"/>
      <c r="G149" s="4"/>
      <c r="H149" s="4">
        <v>718700</v>
      </c>
      <c r="I149" s="4">
        <v>1285600</v>
      </c>
      <c r="J149" s="4"/>
      <c r="K149" s="4"/>
      <c r="L149" s="15">
        <v>-5.1000000000000004E-3</v>
      </c>
      <c r="M149" s="4">
        <v>2103907</v>
      </c>
    </row>
    <row r="150" spans="1:15" x14ac:dyDescent="0.2">
      <c r="A150" s="2" t="s">
        <v>128</v>
      </c>
      <c r="B150" s="4">
        <v>2313</v>
      </c>
      <c r="C150" s="4">
        <v>1063</v>
      </c>
      <c r="D150" s="4">
        <v>167</v>
      </c>
      <c r="E150" s="4">
        <v>178</v>
      </c>
      <c r="F150" s="4"/>
      <c r="G150" s="4"/>
      <c r="H150" s="4">
        <v>2745300</v>
      </c>
      <c r="I150" s="4">
        <v>1853100</v>
      </c>
      <c r="J150" s="4"/>
      <c r="K150" s="4"/>
      <c r="L150" s="15">
        <v>-2.5000000000000001E-3</v>
      </c>
      <c r="M150" s="4">
        <v>4745600</v>
      </c>
    </row>
    <row r="151" spans="1:15" x14ac:dyDescent="0.2">
      <c r="A151" s="2" t="s">
        <v>129</v>
      </c>
      <c r="B151" s="4">
        <v>1654</v>
      </c>
      <c r="E151" s="4">
        <v>109</v>
      </c>
      <c r="F151" s="4"/>
      <c r="G151" s="4"/>
      <c r="H151" s="4">
        <v>2125100</v>
      </c>
      <c r="I151" s="4">
        <v>1178500</v>
      </c>
      <c r="J151" s="4"/>
      <c r="K151" s="4"/>
      <c r="L151" s="15">
        <v>1.4499999999999999E-2</v>
      </c>
      <c r="M151" s="4">
        <v>3305026</v>
      </c>
    </row>
    <row r="152" spans="1:15" x14ac:dyDescent="0.2">
      <c r="A152" s="2" t="s">
        <v>130</v>
      </c>
      <c r="B152" s="4">
        <v>1748</v>
      </c>
      <c r="E152" s="4">
        <v>133</v>
      </c>
      <c r="F152" s="4"/>
      <c r="G152" s="4"/>
      <c r="H152" s="4">
        <v>1658000</v>
      </c>
      <c r="I152" s="4">
        <v>1243600</v>
      </c>
      <c r="J152" s="4"/>
      <c r="K152" s="4"/>
      <c r="L152" s="15">
        <v>1.2E-2</v>
      </c>
      <c r="M152" s="4">
        <v>3027850</v>
      </c>
    </row>
  </sheetData>
  <mergeCells count="1">
    <mergeCell ref="B1:O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9B83F-F84F-7F49-80F0-5FD65CB493C3}">
  <sheetPr codeName="Sheet6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525</v>
      </c>
      <c r="C3" s="4">
        <v>535</v>
      </c>
      <c r="D3" s="4">
        <v>23</v>
      </c>
      <c r="E3" s="4">
        <v>26</v>
      </c>
      <c r="F3" s="4">
        <v>0</v>
      </c>
      <c r="G3" s="4">
        <v>0</v>
      </c>
      <c r="H3" s="4">
        <v>814200</v>
      </c>
      <c r="I3" s="4">
        <v>829400</v>
      </c>
      <c r="J3" s="4">
        <v>93600</v>
      </c>
      <c r="K3" s="6">
        <f t="shared" ref="K3:K23" si="0">J3/(H3+I3)</f>
        <v>5.6948162569968361E-2</v>
      </c>
      <c r="L3" s="27" t="s">
        <v>596</v>
      </c>
      <c r="M3" s="4">
        <v>1737200</v>
      </c>
      <c r="N3" s="4">
        <f t="shared" ref="N3:N86" si="1">AVERAGE($M4:$M24)</f>
        <v>3992395.2380952379</v>
      </c>
      <c r="O3" s="4">
        <f t="shared" ref="O3:O86" si="2">MIN(M4:M8)</f>
        <v>1507600</v>
      </c>
    </row>
    <row r="4" spans="1:15" x14ac:dyDescent="0.2">
      <c r="A4" s="2" t="s">
        <v>1262</v>
      </c>
      <c r="B4" s="4">
        <v>1257</v>
      </c>
      <c r="C4" s="4">
        <v>1241</v>
      </c>
      <c r="D4" s="4">
        <v>36</v>
      </c>
      <c r="E4" s="4">
        <v>51</v>
      </c>
      <c r="F4" s="4">
        <v>0</v>
      </c>
      <c r="G4" s="4">
        <v>0</v>
      </c>
      <c r="H4" s="4">
        <v>1667900</v>
      </c>
      <c r="I4" s="4">
        <v>1927500</v>
      </c>
      <c r="J4" s="4">
        <v>85100</v>
      </c>
      <c r="K4" s="6">
        <f t="shared" si="0"/>
        <v>2.3669132780775436E-2</v>
      </c>
      <c r="L4" s="27" t="s">
        <v>593</v>
      </c>
      <c r="M4" s="4">
        <v>3684300</v>
      </c>
      <c r="N4" s="4">
        <f t="shared" si="1"/>
        <v>4151990.4761904762</v>
      </c>
      <c r="O4" s="4">
        <f t="shared" si="2"/>
        <v>1507600</v>
      </c>
    </row>
    <row r="5" spans="1:15" x14ac:dyDescent="0.2">
      <c r="A5" s="2" t="s">
        <v>1250</v>
      </c>
      <c r="B5" s="4">
        <v>502</v>
      </c>
      <c r="C5" s="4">
        <v>675</v>
      </c>
      <c r="D5" s="4">
        <v>8</v>
      </c>
      <c r="E5" s="4">
        <v>21</v>
      </c>
      <c r="F5" s="4">
        <v>0</v>
      </c>
      <c r="G5" s="4">
        <v>0</v>
      </c>
      <c r="H5" s="4">
        <v>530800</v>
      </c>
      <c r="I5" s="4">
        <v>872400</v>
      </c>
      <c r="J5" s="4">
        <v>95600</v>
      </c>
      <c r="K5" s="6">
        <f t="shared" si="0"/>
        <v>6.8129988597491448E-2</v>
      </c>
      <c r="L5" s="27" t="s">
        <v>989</v>
      </c>
      <c r="M5" s="4">
        <v>1507600</v>
      </c>
      <c r="N5" s="4">
        <f t="shared" si="1"/>
        <v>4366909.5238095243</v>
      </c>
      <c r="O5" s="4">
        <f t="shared" si="2"/>
        <v>2462300</v>
      </c>
    </row>
    <row r="6" spans="1:15" x14ac:dyDescent="0.2">
      <c r="A6" s="2" t="s">
        <v>1215</v>
      </c>
      <c r="B6" s="4">
        <v>1158</v>
      </c>
      <c r="C6" s="4">
        <v>1288</v>
      </c>
      <c r="D6" s="4">
        <v>52</v>
      </c>
      <c r="E6" s="4">
        <v>50</v>
      </c>
      <c r="F6" s="4">
        <v>1</v>
      </c>
      <c r="G6" s="4">
        <v>0</v>
      </c>
      <c r="H6" s="4">
        <v>1962100</v>
      </c>
      <c r="I6" s="4">
        <v>1956200</v>
      </c>
      <c r="J6" s="4">
        <v>41700</v>
      </c>
      <c r="K6" s="6">
        <f t="shared" si="0"/>
        <v>1.0642370415741521E-2</v>
      </c>
      <c r="L6" s="27" t="s">
        <v>1020</v>
      </c>
      <c r="M6" s="4">
        <v>3960200</v>
      </c>
      <c r="N6" s="4">
        <f t="shared" si="1"/>
        <v>4491952.3809523806</v>
      </c>
      <c r="O6" s="4">
        <f t="shared" si="2"/>
        <v>2462300</v>
      </c>
    </row>
    <row r="7" spans="1:15" x14ac:dyDescent="0.2">
      <c r="A7" s="2" t="s">
        <v>1166</v>
      </c>
      <c r="B7" s="4">
        <v>812</v>
      </c>
      <c r="C7" s="4">
        <v>1334</v>
      </c>
      <c r="D7" s="4">
        <v>21</v>
      </c>
      <c r="E7" s="4">
        <v>46</v>
      </c>
      <c r="F7" s="4">
        <v>0</v>
      </c>
      <c r="G7" s="4">
        <v>0</v>
      </c>
      <c r="H7" s="4">
        <v>1032600</v>
      </c>
      <c r="I7" s="4">
        <v>1863900</v>
      </c>
      <c r="J7" s="4">
        <v>96900</v>
      </c>
      <c r="K7" s="6">
        <f t="shared" si="0"/>
        <v>3.3454168824443291E-2</v>
      </c>
      <c r="L7" s="27" t="s">
        <v>546</v>
      </c>
      <c r="M7" s="4">
        <v>3005800</v>
      </c>
      <c r="N7" s="4">
        <f t="shared" si="1"/>
        <v>4877590.4761904757</v>
      </c>
      <c r="O7" s="4">
        <f t="shared" si="2"/>
        <v>2462300</v>
      </c>
    </row>
    <row r="8" spans="1:15" x14ac:dyDescent="0.2">
      <c r="A8" s="2" t="s">
        <v>1132</v>
      </c>
      <c r="B8" s="4">
        <v>1014</v>
      </c>
      <c r="C8" s="4">
        <v>944</v>
      </c>
      <c r="D8" s="4">
        <v>38</v>
      </c>
      <c r="E8" s="4">
        <v>40</v>
      </c>
      <c r="F8" s="4">
        <v>0</v>
      </c>
      <c r="G8" s="4">
        <v>0</v>
      </c>
      <c r="H8" s="4">
        <v>1549500</v>
      </c>
      <c r="I8" s="4">
        <v>1532700</v>
      </c>
      <c r="J8" s="4">
        <v>87500</v>
      </c>
      <c r="K8" s="6">
        <f t="shared" si="0"/>
        <v>2.8388813185387062E-2</v>
      </c>
      <c r="L8" s="27" t="s">
        <v>859</v>
      </c>
      <c r="M8" s="4">
        <v>2825000</v>
      </c>
      <c r="N8" s="4">
        <f t="shared" si="1"/>
        <v>4854595.2380952379</v>
      </c>
      <c r="O8" s="4">
        <f t="shared" si="2"/>
        <v>1742600</v>
      </c>
    </row>
    <row r="9" spans="1:15" x14ac:dyDescent="0.2">
      <c r="A9" s="2" t="s">
        <v>1075</v>
      </c>
      <c r="B9" s="4">
        <v>1407</v>
      </c>
      <c r="C9" s="4">
        <v>2692</v>
      </c>
      <c r="D9" s="4">
        <v>51</v>
      </c>
      <c r="E9" s="4">
        <v>109</v>
      </c>
      <c r="F9" s="4">
        <v>1</v>
      </c>
      <c r="G9" s="4">
        <v>3</v>
      </c>
      <c r="H9" s="4">
        <v>2044100</v>
      </c>
      <c r="I9" s="4">
        <v>4091600</v>
      </c>
      <c r="J9" s="4">
        <v>52100</v>
      </c>
      <c r="K9" s="6">
        <f t="shared" si="0"/>
        <v>8.491288687517317E-3</v>
      </c>
      <c r="L9" s="27" t="s">
        <v>1087</v>
      </c>
      <c r="M9" s="4">
        <v>6195900</v>
      </c>
      <c r="N9" s="4">
        <f t="shared" si="1"/>
        <v>4850123.8095238097</v>
      </c>
      <c r="O9" s="4">
        <f t="shared" si="2"/>
        <v>1742600</v>
      </c>
    </row>
    <row r="10" spans="1:15" x14ac:dyDescent="0.2">
      <c r="A10" s="2" t="s">
        <v>1051</v>
      </c>
      <c r="B10" s="4">
        <v>617</v>
      </c>
      <c r="C10" s="4">
        <v>1442</v>
      </c>
      <c r="D10" s="4">
        <v>15</v>
      </c>
      <c r="E10" s="4">
        <v>38</v>
      </c>
      <c r="F10" s="4">
        <v>0</v>
      </c>
      <c r="G10" s="4">
        <v>0</v>
      </c>
      <c r="H10" s="4">
        <v>715900</v>
      </c>
      <c r="I10" s="4">
        <v>1614100</v>
      </c>
      <c r="J10" s="4">
        <v>125800</v>
      </c>
      <c r="K10" s="6">
        <f t="shared" si="0"/>
        <v>5.3991416309012878E-2</v>
      </c>
      <c r="L10" s="27" t="s">
        <v>789</v>
      </c>
      <c r="M10" s="4">
        <v>2462300</v>
      </c>
      <c r="N10" s="4">
        <f t="shared" si="1"/>
        <v>4840876.1904761903</v>
      </c>
      <c r="O10" s="4">
        <f t="shared" si="2"/>
        <v>1742600</v>
      </c>
    </row>
    <row r="11" spans="1:15" x14ac:dyDescent="0.2">
      <c r="A11" s="2" t="s">
        <v>1038</v>
      </c>
      <c r="B11" s="4">
        <v>990</v>
      </c>
      <c r="C11" s="4">
        <v>1579</v>
      </c>
      <c r="D11" s="4">
        <v>40</v>
      </c>
      <c r="E11" s="4">
        <v>74</v>
      </c>
      <c r="F11" s="4">
        <v>0</v>
      </c>
      <c r="G11" s="4">
        <v>0</v>
      </c>
      <c r="H11" s="4">
        <v>1138100</v>
      </c>
      <c r="I11" s="4">
        <v>2280100</v>
      </c>
      <c r="J11" s="4">
        <v>107700</v>
      </c>
      <c r="K11" s="6">
        <f t="shared" si="0"/>
        <v>3.1507811128664208E-2</v>
      </c>
      <c r="L11" s="27" t="s">
        <v>614</v>
      </c>
      <c r="M11" s="4">
        <v>3529300</v>
      </c>
      <c r="N11" s="4">
        <f t="shared" si="1"/>
        <v>4840890.4761904757</v>
      </c>
      <c r="O11" s="4">
        <f t="shared" si="2"/>
        <v>1742600</v>
      </c>
    </row>
    <row r="12" spans="1:15" x14ac:dyDescent="0.2">
      <c r="A12" s="2" t="s">
        <v>1013</v>
      </c>
      <c r="B12" s="4">
        <v>1109</v>
      </c>
      <c r="C12" s="4">
        <v>872</v>
      </c>
      <c r="D12" s="4">
        <v>40</v>
      </c>
      <c r="E12" s="4">
        <v>46</v>
      </c>
      <c r="F12" s="4">
        <v>0</v>
      </c>
      <c r="G12" s="4">
        <v>0</v>
      </c>
      <c r="H12" s="4">
        <v>1547300</v>
      </c>
      <c r="I12" s="4">
        <v>1296900</v>
      </c>
      <c r="J12" s="4">
        <v>125600</v>
      </c>
      <c r="K12" s="6">
        <f t="shared" si="0"/>
        <v>4.4160045003867519E-2</v>
      </c>
      <c r="L12" s="27" t="s">
        <v>626</v>
      </c>
      <c r="M12" s="4">
        <v>2951800</v>
      </c>
      <c r="N12" s="4">
        <f t="shared" si="1"/>
        <v>4928333.333333333</v>
      </c>
      <c r="O12" s="4">
        <f t="shared" si="2"/>
        <v>1742600</v>
      </c>
    </row>
    <row r="13" spans="1:15" x14ac:dyDescent="0.2">
      <c r="A13" s="2" t="s">
        <v>935</v>
      </c>
      <c r="B13" s="4">
        <v>436</v>
      </c>
      <c r="C13" s="4">
        <v>737</v>
      </c>
      <c r="D13" s="4">
        <v>17</v>
      </c>
      <c r="E13" s="4">
        <v>22</v>
      </c>
      <c r="F13" s="4">
        <v>0</v>
      </c>
      <c r="G13" s="4">
        <v>0</v>
      </c>
      <c r="H13" s="4">
        <v>594800</v>
      </c>
      <c r="I13" s="4">
        <v>932900</v>
      </c>
      <c r="J13" s="4">
        <v>209500</v>
      </c>
      <c r="K13" s="6">
        <f t="shared" si="0"/>
        <v>0.13713425410748184</v>
      </c>
      <c r="L13" s="27" t="s">
        <v>192</v>
      </c>
      <c r="M13" s="4">
        <v>1742600</v>
      </c>
      <c r="N13" s="4">
        <f t="shared" si="1"/>
        <v>4979266.666666667</v>
      </c>
      <c r="O13" s="4">
        <f t="shared" si="2"/>
        <v>2104600</v>
      </c>
    </row>
    <row r="14" spans="1:15" x14ac:dyDescent="0.2">
      <c r="A14" s="2" t="s">
        <v>904</v>
      </c>
      <c r="B14" s="4">
        <v>574</v>
      </c>
      <c r="C14" s="4">
        <v>771</v>
      </c>
      <c r="D14" s="4">
        <v>21</v>
      </c>
      <c r="E14" s="4">
        <v>40</v>
      </c>
      <c r="F14" s="4">
        <v>0</v>
      </c>
      <c r="G14" s="4">
        <v>1</v>
      </c>
      <c r="H14" s="4">
        <v>766100</v>
      </c>
      <c r="I14" s="4">
        <v>1279300</v>
      </c>
      <c r="J14" s="4">
        <v>57100</v>
      </c>
      <c r="K14" s="6">
        <f t="shared" si="0"/>
        <v>2.7916299990221962E-2</v>
      </c>
      <c r="L14" s="27" t="s">
        <v>192</v>
      </c>
      <c r="M14" s="4">
        <v>2104600</v>
      </c>
      <c r="N14" s="4">
        <f t="shared" si="1"/>
        <v>5013709.5238095243</v>
      </c>
      <c r="O14" s="4">
        <f t="shared" si="2"/>
        <v>2868800</v>
      </c>
    </row>
    <row r="15" spans="1:15" x14ac:dyDescent="0.2">
      <c r="A15" s="2" t="s">
        <v>839</v>
      </c>
      <c r="B15" s="4">
        <v>1112</v>
      </c>
      <c r="C15" s="4">
        <v>870</v>
      </c>
      <c r="D15" s="4">
        <v>28</v>
      </c>
      <c r="E15" s="4">
        <v>47</v>
      </c>
      <c r="F15" s="4">
        <v>0</v>
      </c>
      <c r="G15" s="4">
        <v>0</v>
      </c>
      <c r="H15" s="4">
        <v>1399800</v>
      </c>
      <c r="I15" s="4">
        <v>1410800</v>
      </c>
      <c r="J15" s="4">
        <v>54900</v>
      </c>
      <c r="K15" s="6">
        <f t="shared" si="0"/>
        <v>1.9533195758912689E-2</v>
      </c>
      <c r="L15" s="27" t="s">
        <v>848</v>
      </c>
      <c r="M15" s="4">
        <v>2868800</v>
      </c>
      <c r="N15" s="4">
        <f t="shared" si="1"/>
        <v>5160209.5238095243</v>
      </c>
      <c r="O15" s="4">
        <f t="shared" si="2"/>
        <v>3320600</v>
      </c>
    </row>
    <row r="16" spans="1:15" x14ac:dyDescent="0.2">
      <c r="A16" s="2" t="s">
        <v>776</v>
      </c>
      <c r="B16" s="4">
        <v>1565</v>
      </c>
      <c r="C16" s="4">
        <v>1306</v>
      </c>
      <c r="D16" s="4">
        <v>35</v>
      </c>
      <c r="E16" s="4">
        <v>72</v>
      </c>
      <c r="F16" s="4">
        <v>0</v>
      </c>
      <c r="G16" s="4">
        <v>1</v>
      </c>
      <c r="H16" s="4">
        <v>1785300</v>
      </c>
      <c r="I16" s="4">
        <v>2097800</v>
      </c>
      <c r="J16" s="4">
        <v>217500</v>
      </c>
      <c r="K16" s="6">
        <f t="shared" si="0"/>
        <v>5.6011949215832711E-2</v>
      </c>
      <c r="L16" s="27" t="s">
        <v>788</v>
      </c>
      <c r="M16" s="4">
        <v>4102100</v>
      </c>
      <c r="N16" s="4">
        <f t="shared" si="1"/>
        <v>5232395.2380952379</v>
      </c>
      <c r="O16" s="4">
        <f t="shared" si="2"/>
        <v>3320600</v>
      </c>
    </row>
    <row r="17" spans="1:15" x14ac:dyDescent="0.2">
      <c r="A17" s="2" t="s">
        <v>720</v>
      </c>
      <c r="B17" s="4">
        <v>1405</v>
      </c>
      <c r="C17" s="4">
        <v>2546</v>
      </c>
      <c r="D17" s="4">
        <v>46</v>
      </c>
      <c r="E17" s="4">
        <v>80</v>
      </c>
      <c r="F17" s="4">
        <v>1</v>
      </c>
      <c r="G17" s="4">
        <v>0</v>
      </c>
      <c r="H17" s="4">
        <v>1772700</v>
      </c>
      <c r="I17" s="4">
        <v>3212200</v>
      </c>
      <c r="J17" s="4">
        <v>231800</v>
      </c>
      <c r="K17" s="6">
        <f t="shared" si="0"/>
        <v>4.6500431302533653E-2</v>
      </c>
      <c r="L17" s="27" t="s">
        <v>732</v>
      </c>
      <c r="M17" s="4">
        <v>5354900</v>
      </c>
      <c r="N17" s="4">
        <f t="shared" si="1"/>
        <v>5108961.9047619049</v>
      </c>
      <c r="O17" s="4">
        <f t="shared" si="2"/>
        <v>2512100</v>
      </c>
    </row>
    <row r="18" spans="1:15" x14ac:dyDescent="0.2">
      <c r="A18" s="2" t="s">
        <v>667</v>
      </c>
      <c r="B18" s="4">
        <v>913</v>
      </c>
      <c r="C18" s="4">
        <v>1823</v>
      </c>
      <c r="D18" s="4">
        <v>18</v>
      </c>
      <c r="E18" s="4">
        <v>53</v>
      </c>
      <c r="F18" s="4">
        <v>0</v>
      </c>
      <c r="G18" s="4">
        <v>0</v>
      </c>
      <c r="H18" s="4">
        <v>868500</v>
      </c>
      <c r="I18" s="4">
        <v>1950600</v>
      </c>
      <c r="J18" s="4">
        <v>391000</v>
      </c>
      <c r="K18" s="6">
        <f t="shared" si="0"/>
        <v>0.13869674718881914</v>
      </c>
      <c r="L18" s="27" t="s">
        <v>675</v>
      </c>
      <c r="M18" s="4">
        <v>3320600</v>
      </c>
      <c r="N18" s="4">
        <f t="shared" si="1"/>
        <v>5196285.7142857146</v>
      </c>
      <c r="O18" s="4">
        <f t="shared" si="2"/>
        <v>2512100</v>
      </c>
    </row>
    <row r="19" spans="1:15" x14ac:dyDescent="0.2">
      <c r="A19" s="2" t="s">
        <v>588</v>
      </c>
      <c r="B19" s="4">
        <v>2220</v>
      </c>
      <c r="C19" s="4">
        <v>2161</v>
      </c>
      <c r="D19" s="4">
        <v>96</v>
      </c>
      <c r="E19" s="4">
        <v>76</v>
      </c>
      <c r="F19" s="4">
        <v>0</v>
      </c>
      <c r="G19" s="4">
        <v>1</v>
      </c>
      <c r="H19" s="4">
        <v>3139600</v>
      </c>
      <c r="I19" s="4">
        <v>2895800</v>
      </c>
      <c r="J19" s="4">
        <v>136500</v>
      </c>
      <c r="K19" s="6">
        <f t="shared" si="0"/>
        <v>2.2616562282533056E-2</v>
      </c>
      <c r="L19" s="27" t="s">
        <v>592</v>
      </c>
      <c r="M19" s="4">
        <v>6182500</v>
      </c>
      <c r="N19" s="4">
        <f t="shared" si="1"/>
        <v>5127609.5238095243</v>
      </c>
      <c r="O19" s="4">
        <f t="shared" si="2"/>
        <v>2512100</v>
      </c>
    </row>
    <row r="20" spans="1:15" x14ac:dyDescent="0.2">
      <c r="A20" s="2" t="s">
        <v>491</v>
      </c>
      <c r="B20" s="4">
        <v>3277</v>
      </c>
      <c r="C20" s="4">
        <v>5124</v>
      </c>
      <c r="D20" s="4">
        <v>176</v>
      </c>
      <c r="E20" s="4">
        <v>227</v>
      </c>
      <c r="F20" s="4">
        <v>2</v>
      </c>
      <c r="G20" s="4">
        <v>7</v>
      </c>
      <c r="H20" s="4">
        <v>5213400</v>
      </c>
      <c r="I20" s="4">
        <v>8035700</v>
      </c>
      <c r="J20" s="4">
        <v>218000</v>
      </c>
      <c r="K20" s="6">
        <f t="shared" si="0"/>
        <v>1.6453947815323305E-2</v>
      </c>
      <c r="L20" s="27" t="s">
        <v>508</v>
      </c>
      <c r="M20" s="4">
        <v>12570900</v>
      </c>
      <c r="N20" s="4">
        <f t="shared" si="1"/>
        <v>4653923.8095238097</v>
      </c>
      <c r="O20" s="4">
        <f t="shared" si="2"/>
        <v>2512100</v>
      </c>
    </row>
    <row r="21" spans="1:15" x14ac:dyDescent="0.2">
      <c r="A21" s="2" t="s">
        <v>261</v>
      </c>
      <c r="B21" s="4">
        <v>1315</v>
      </c>
      <c r="C21" s="4">
        <v>2979</v>
      </c>
      <c r="D21" s="4">
        <v>74</v>
      </c>
      <c r="E21" s="4">
        <v>166</v>
      </c>
      <c r="F21" s="4">
        <v>1</v>
      </c>
      <c r="G21" s="4">
        <v>2</v>
      </c>
      <c r="H21" s="4">
        <v>1649600</v>
      </c>
      <c r="I21" s="4">
        <v>3857300</v>
      </c>
      <c r="J21" s="4">
        <v>508900</v>
      </c>
      <c r="K21" s="6">
        <f t="shared" si="0"/>
        <v>9.2411338502605828E-2</v>
      </c>
      <c r="L21" s="27" t="s">
        <v>276</v>
      </c>
      <c r="M21" s="4">
        <v>6046700</v>
      </c>
      <c r="N21" s="4">
        <f t="shared" si="1"/>
        <v>4662938.0952380951</v>
      </c>
      <c r="O21" s="4">
        <f t="shared" si="2"/>
        <v>2512100</v>
      </c>
    </row>
    <row r="22" spans="1:15" x14ac:dyDescent="0.2">
      <c r="A22" s="2" t="s">
        <v>154</v>
      </c>
      <c r="B22" s="4">
        <v>729</v>
      </c>
      <c r="C22" s="4">
        <v>927</v>
      </c>
      <c r="D22" s="4">
        <v>58</v>
      </c>
      <c r="E22" s="4">
        <v>60</v>
      </c>
      <c r="F22" s="4">
        <v>0</v>
      </c>
      <c r="G22" s="4">
        <v>0</v>
      </c>
      <c r="H22" s="4">
        <v>1102400</v>
      </c>
      <c r="I22" s="4">
        <v>1171000</v>
      </c>
      <c r="J22" s="4">
        <v>233900</v>
      </c>
      <c r="K22" s="6">
        <f t="shared" si="0"/>
        <v>0.10288554587841998</v>
      </c>
      <c r="L22" s="27" t="s">
        <v>173</v>
      </c>
      <c r="M22" s="4">
        <v>2512100</v>
      </c>
      <c r="N22" s="4">
        <f t="shared" si="1"/>
        <v>4809809.5238095243</v>
      </c>
      <c r="O22" s="4">
        <f t="shared" si="2"/>
        <v>2857000</v>
      </c>
    </row>
    <row r="23" spans="1:15" x14ac:dyDescent="0.2">
      <c r="A23" s="2" t="s">
        <v>1</v>
      </c>
      <c r="B23" s="4">
        <v>791</v>
      </c>
      <c r="C23" s="4">
        <v>3223</v>
      </c>
      <c r="D23" s="4">
        <v>129</v>
      </c>
      <c r="E23" s="5">
        <v>89</v>
      </c>
      <c r="F23" s="4">
        <v>0</v>
      </c>
      <c r="G23" s="5">
        <v>1</v>
      </c>
      <c r="H23" s="4">
        <v>914500</v>
      </c>
      <c r="I23" s="4">
        <v>1909000</v>
      </c>
      <c r="J23" s="4">
        <v>133500</v>
      </c>
      <c r="K23" s="6">
        <f t="shared" si="0"/>
        <v>4.7281742518151232E-2</v>
      </c>
      <c r="L23" s="15">
        <v>-4.6999999999999993E-3</v>
      </c>
      <c r="M23" s="4">
        <v>2857000</v>
      </c>
      <c r="N23" s="4">
        <f t="shared" si="1"/>
        <v>4834390.4761904757</v>
      </c>
      <c r="O23" s="4">
        <f t="shared" si="2"/>
        <v>4055300</v>
      </c>
    </row>
    <row r="24" spans="1:15" x14ac:dyDescent="0.2">
      <c r="A24" s="2" t="s">
        <v>2</v>
      </c>
      <c r="B24" s="4">
        <v>1155</v>
      </c>
      <c r="C24" s="4">
        <v>2123</v>
      </c>
      <c r="D24" s="4">
        <v>145</v>
      </c>
      <c r="E24" s="4">
        <v>125</v>
      </c>
      <c r="F24" s="4">
        <v>0</v>
      </c>
      <c r="G24" s="4">
        <v>0</v>
      </c>
      <c r="H24" s="4">
        <v>1557800</v>
      </c>
      <c r="I24" s="4">
        <v>2444800</v>
      </c>
      <c r="J24" s="4">
        <v>46000</v>
      </c>
      <c r="K24" s="6">
        <f t="shared" ref="K24:K87" si="3">J24/(H24+I24)</f>
        <v>1.1492529855593864E-2</v>
      </c>
      <c r="L24" s="15">
        <v>-9.4999999999999998E-3</v>
      </c>
      <c r="M24" s="4">
        <v>4055300</v>
      </c>
      <c r="N24" s="4">
        <f t="shared" si="1"/>
        <v>4825385.7142857146</v>
      </c>
      <c r="O24" s="4">
        <f t="shared" si="2"/>
        <v>2342100</v>
      </c>
    </row>
    <row r="25" spans="1:15" x14ac:dyDescent="0.2">
      <c r="A25" s="2" t="s">
        <v>3</v>
      </c>
      <c r="B25" s="4">
        <v>1491</v>
      </c>
      <c r="C25" s="4">
        <v>2042</v>
      </c>
      <c r="D25" s="4">
        <v>148</v>
      </c>
      <c r="E25" s="5">
        <v>259</v>
      </c>
      <c r="F25" s="4">
        <v>0</v>
      </c>
      <c r="G25" s="5">
        <v>3</v>
      </c>
      <c r="H25" s="4">
        <v>2211100</v>
      </c>
      <c r="I25" s="4">
        <v>4611000</v>
      </c>
      <c r="J25" s="4">
        <v>170900</v>
      </c>
      <c r="K25" s="6">
        <f t="shared" si="3"/>
        <v>2.5050937394643879E-2</v>
      </c>
      <c r="L25" s="15">
        <v>-3.0600000000000002E-2</v>
      </c>
      <c r="M25" s="4">
        <v>7035800</v>
      </c>
      <c r="N25" s="4">
        <f t="shared" si="1"/>
        <v>4756547.6190476194</v>
      </c>
      <c r="O25" s="4">
        <f t="shared" si="2"/>
        <v>2342100</v>
      </c>
    </row>
    <row r="26" spans="1:15" x14ac:dyDescent="0.2">
      <c r="A26" s="2" t="s">
        <v>4</v>
      </c>
      <c r="B26" s="4">
        <v>1967</v>
      </c>
      <c r="C26" s="4">
        <v>2092</v>
      </c>
      <c r="D26" s="8">
        <v>329</v>
      </c>
      <c r="E26" s="5">
        <v>157</v>
      </c>
      <c r="F26" s="4">
        <v>0</v>
      </c>
      <c r="G26" s="5">
        <v>1</v>
      </c>
      <c r="H26" s="4">
        <v>2679200</v>
      </c>
      <c r="I26" s="4">
        <v>2953000</v>
      </c>
      <c r="J26" s="4">
        <v>245900</v>
      </c>
      <c r="K26" s="6">
        <f t="shared" si="3"/>
        <v>4.3659671176449699E-2</v>
      </c>
      <c r="L26" s="15">
        <v>-2.2000000000000001E-3</v>
      </c>
      <c r="M26" s="4">
        <v>6020900</v>
      </c>
      <c r="N26" s="4">
        <f t="shared" si="1"/>
        <v>4785247.6190476194</v>
      </c>
      <c r="O26" s="4">
        <f t="shared" si="2"/>
        <v>2268100</v>
      </c>
    </row>
    <row r="27" spans="1:15" x14ac:dyDescent="0.2">
      <c r="A27" s="2" t="s">
        <v>5</v>
      </c>
      <c r="B27" s="4">
        <v>1674</v>
      </c>
      <c r="C27" s="4">
        <v>921</v>
      </c>
      <c r="D27" s="4">
        <v>19</v>
      </c>
      <c r="E27" s="4">
        <v>201</v>
      </c>
      <c r="F27" s="4">
        <v>4</v>
      </c>
      <c r="G27" s="4">
        <v>4</v>
      </c>
      <c r="H27" s="4">
        <v>3134700</v>
      </c>
      <c r="I27" s="4">
        <v>3411600</v>
      </c>
      <c r="J27" s="4">
        <v>36900</v>
      </c>
      <c r="K27" s="6">
        <f t="shared" si="3"/>
        <v>5.6367719169607257E-3</v>
      </c>
      <c r="L27" s="15">
        <v>6.83E-2</v>
      </c>
      <c r="M27" s="4">
        <v>6586100</v>
      </c>
      <c r="N27" s="4">
        <f t="shared" si="1"/>
        <v>4630228.5714285718</v>
      </c>
      <c r="O27" s="4">
        <f t="shared" si="2"/>
        <v>2268100</v>
      </c>
    </row>
    <row r="28" spans="1:15" x14ac:dyDescent="0.2">
      <c r="A28" s="2" t="s">
        <v>6</v>
      </c>
      <c r="B28" s="4">
        <v>4412</v>
      </c>
      <c r="C28" s="4">
        <v>1321</v>
      </c>
      <c r="D28" s="8">
        <v>127</v>
      </c>
      <c r="E28" s="4">
        <v>204</v>
      </c>
      <c r="F28" s="8">
        <v>5</v>
      </c>
      <c r="G28" s="4">
        <v>3</v>
      </c>
      <c r="H28" s="4">
        <v>7294700</v>
      </c>
      <c r="I28" s="4">
        <v>3799900</v>
      </c>
      <c r="J28" s="4">
        <v>13000</v>
      </c>
      <c r="K28" s="6">
        <f t="shared" si="3"/>
        <v>1.1717412074342473E-3</v>
      </c>
      <c r="L28" s="15">
        <v>6.7799999999999999E-2</v>
      </c>
      <c r="M28" s="4">
        <v>11104200</v>
      </c>
      <c r="N28" s="4">
        <f t="shared" si="1"/>
        <v>4438200</v>
      </c>
      <c r="O28" s="4">
        <f t="shared" si="2"/>
        <v>2268100</v>
      </c>
    </row>
    <row r="29" spans="1:15" x14ac:dyDescent="0.2">
      <c r="A29" s="2" t="s">
        <v>7</v>
      </c>
      <c r="B29" s="4">
        <v>499</v>
      </c>
      <c r="C29" s="4">
        <v>951</v>
      </c>
      <c r="D29" s="4">
        <v>28</v>
      </c>
      <c r="E29" s="4">
        <v>49</v>
      </c>
      <c r="F29" s="4">
        <v>0</v>
      </c>
      <c r="G29" s="4">
        <v>0</v>
      </c>
      <c r="H29" s="4">
        <v>641500</v>
      </c>
      <c r="I29" s="4">
        <v>1385100</v>
      </c>
      <c r="J29" s="4">
        <v>315200</v>
      </c>
      <c r="K29" s="6">
        <f t="shared" si="3"/>
        <v>0.15553143195499852</v>
      </c>
      <c r="L29" s="15">
        <v>5.3E-3</v>
      </c>
      <c r="M29" s="4">
        <v>2342100</v>
      </c>
      <c r="N29" s="4">
        <f t="shared" si="1"/>
        <v>4445080.9523809524</v>
      </c>
      <c r="O29" s="4">
        <f t="shared" si="2"/>
        <v>2268100</v>
      </c>
    </row>
    <row r="30" spans="1:15" x14ac:dyDescent="0.2">
      <c r="A30" s="2" t="s">
        <v>8</v>
      </c>
      <c r="B30" s="4">
        <v>2173</v>
      </c>
      <c r="C30" s="4">
        <v>1616</v>
      </c>
      <c r="D30" s="4">
        <v>27</v>
      </c>
      <c r="E30" s="4">
        <v>80</v>
      </c>
      <c r="F30" s="8">
        <v>5</v>
      </c>
      <c r="G30" s="4">
        <v>1</v>
      </c>
      <c r="H30" s="4">
        <v>3841100</v>
      </c>
      <c r="I30" s="4">
        <v>2246200</v>
      </c>
      <c r="J30" s="4">
        <v>126900</v>
      </c>
      <c r="K30" s="6">
        <f t="shared" si="3"/>
        <v>2.0846680794440884E-2</v>
      </c>
      <c r="L30" s="15">
        <v>3.8100000000000002E-2</v>
      </c>
      <c r="M30" s="4">
        <v>6102000</v>
      </c>
      <c r="N30" s="4">
        <f t="shared" si="1"/>
        <v>4269385.7142857146</v>
      </c>
      <c r="O30" s="4">
        <f t="shared" si="2"/>
        <v>2268100</v>
      </c>
    </row>
    <row r="31" spans="1:15" x14ac:dyDescent="0.2">
      <c r="A31" s="2" t="s">
        <v>9</v>
      </c>
      <c r="B31" s="4">
        <v>683</v>
      </c>
      <c r="C31" s="4">
        <v>1808</v>
      </c>
      <c r="D31" s="4">
        <v>58</v>
      </c>
      <c r="E31" s="4">
        <v>43</v>
      </c>
      <c r="F31" s="4">
        <v>1</v>
      </c>
      <c r="G31" s="4">
        <v>0</v>
      </c>
      <c r="H31" s="4">
        <v>1021800</v>
      </c>
      <c r="I31" s="4">
        <v>1241200</v>
      </c>
      <c r="J31" s="4">
        <v>162300</v>
      </c>
      <c r="K31" s="6">
        <f t="shared" si="3"/>
        <v>7.1718957136544415E-2</v>
      </c>
      <c r="L31" s="15">
        <v>-5.4000000000000003E-3</v>
      </c>
      <c r="M31" s="4">
        <v>2268100</v>
      </c>
      <c r="N31" s="4">
        <f t="shared" si="1"/>
        <v>4409057.1428571427</v>
      </c>
      <c r="O31" s="4">
        <f t="shared" si="2"/>
        <v>2812200</v>
      </c>
    </row>
    <row r="32" spans="1:15" x14ac:dyDescent="0.2">
      <c r="A32" s="2" t="s">
        <v>10</v>
      </c>
      <c r="B32" s="4">
        <v>800</v>
      </c>
      <c r="C32" s="4">
        <v>1144</v>
      </c>
      <c r="D32" s="4">
        <v>29</v>
      </c>
      <c r="E32" s="5">
        <v>70</v>
      </c>
      <c r="F32" s="4">
        <v>0</v>
      </c>
      <c r="G32" s="5">
        <v>1</v>
      </c>
      <c r="H32" s="4">
        <v>920000</v>
      </c>
      <c r="I32" s="4">
        <v>2312100</v>
      </c>
      <c r="J32" s="4">
        <v>285500</v>
      </c>
      <c r="K32" s="6">
        <f t="shared" si="3"/>
        <v>8.833266297453668E-2</v>
      </c>
      <c r="L32" s="15">
        <v>-1.3500000000000002E-2</v>
      </c>
      <c r="M32" s="4">
        <v>3529600</v>
      </c>
      <c r="N32" s="4">
        <f t="shared" si="1"/>
        <v>4487576.1904761903</v>
      </c>
      <c r="O32" s="4">
        <f t="shared" si="2"/>
        <v>2812200</v>
      </c>
    </row>
    <row r="33" spans="1:15" x14ac:dyDescent="0.2">
      <c r="A33" s="2" t="s">
        <v>11</v>
      </c>
      <c r="B33" s="4">
        <v>1366</v>
      </c>
      <c r="C33" s="4">
        <v>1132</v>
      </c>
      <c r="D33" s="4">
        <v>37</v>
      </c>
      <c r="E33" s="5">
        <v>79</v>
      </c>
      <c r="F33" s="4">
        <v>1</v>
      </c>
      <c r="G33" s="5">
        <v>2</v>
      </c>
      <c r="H33" s="4">
        <v>2132200</v>
      </c>
      <c r="I33" s="4">
        <v>2634400</v>
      </c>
      <c r="J33" s="4">
        <v>255700</v>
      </c>
      <c r="K33" s="6">
        <f t="shared" si="3"/>
        <v>5.3644106910586159E-2</v>
      </c>
      <c r="L33" s="15">
        <v>2.7000000000000001E-3</v>
      </c>
      <c r="M33" s="4">
        <v>4788100</v>
      </c>
      <c r="N33" s="4">
        <f t="shared" si="1"/>
        <v>4490428.5714285718</v>
      </c>
      <c r="O33" s="4">
        <f t="shared" si="2"/>
        <v>2762800</v>
      </c>
    </row>
    <row r="34" spans="1:15" x14ac:dyDescent="0.2">
      <c r="A34" s="2" t="s">
        <v>12</v>
      </c>
      <c r="B34" s="4">
        <v>700</v>
      </c>
      <c r="C34" s="4">
        <v>1255</v>
      </c>
      <c r="D34" s="8">
        <v>143</v>
      </c>
      <c r="E34" s="4">
        <v>61</v>
      </c>
      <c r="F34" s="4">
        <v>0</v>
      </c>
      <c r="G34" s="4">
        <v>0</v>
      </c>
      <c r="H34" s="4">
        <v>852500</v>
      </c>
      <c r="I34" s="4">
        <v>1731100</v>
      </c>
      <c r="J34" s="4">
        <v>199700</v>
      </c>
      <c r="K34" s="6">
        <f t="shared" si="3"/>
        <v>7.7295246942251122E-2</v>
      </c>
      <c r="L34" s="15">
        <v>-3.4700000000000002E-2</v>
      </c>
      <c r="M34" s="4">
        <v>2812200</v>
      </c>
      <c r="N34" s="4">
        <f t="shared" si="1"/>
        <v>4685828.5714285718</v>
      </c>
      <c r="O34" s="4">
        <f t="shared" si="2"/>
        <v>2762800</v>
      </c>
    </row>
    <row r="35" spans="1:15" x14ac:dyDescent="0.2">
      <c r="A35" s="2" t="s">
        <v>13</v>
      </c>
      <c r="B35" s="4">
        <v>1006</v>
      </c>
      <c r="C35" s="4">
        <v>2432</v>
      </c>
      <c r="D35" s="4">
        <v>54</v>
      </c>
      <c r="E35" s="4">
        <v>47</v>
      </c>
      <c r="F35" s="4">
        <v>0</v>
      </c>
      <c r="G35" s="4">
        <v>0</v>
      </c>
      <c r="H35" s="4">
        <v>1165100</v>
      </c>
      <c r="I35" s="4">
        <v>1562200</v>
      </c>
      <c r="J35" s="4">
        <v>95300</v>
      </c>
      <c r="K35" s="6">
        <f t="shared" si="3"/>
        <v>3.4942983903494297E-2</v>
      </c>
      <c r="L35" s="15">
        <v>0</v>
      </c>
      <c r="M35" s="4">
        <v>2827900</v>
      </c>
      <c r="N35" s="4">
        <f t="shared" si="1"/>
        <v>4673323.8095238097</v>
      </c>
      <c r="O35" s="4">
        <f t="shared" si="2"/>
        <v>2762800</v>
      </c>
    </row>
    <row r="36" spans="1:15" x14ac:dyDescent="0.2">
      <c r="A36" s="2" t="s">
        <v>14</v>
      </c>
      <c r="B36" s="4">
        <v>1842</v>
      </c>
      <c r="C36" s="4">
        <v>1028</v>
      </c>
      <c r="D36" s="4">
        <v>34</v>
      </c>
      <c r="E36" s="4">
        <v>97</v>
      </c>
      <c r="F36" s="8">
        <v>1</v>
      </c>
      <c r="G36" s="4">
        <v>0</v>
      </c>
      <c r="H36" s="4">
        <v>3665600</v>
      </c>
      <c r="I36" s="4">
        <v>2273700</v>
      </c>
      <c r="J36" s="4">
        <v>135200</v>
      </c>
      <c r="K36" s="6">
        <f t="shared" si="3"/>
        <v>2.2763625343053897E-2</v>
      </c>
      <c r="L36" s="15">
        <v>4.5999999999999999E-2</v>
      </c>
      <c r="M36" s="4">
        <v>5945300</v>
      </c>
      <c r="N36" s="4">
        <f t="shared" si="1"/>
        <v>4545323.8095238097</v>
      </c>
      <c r="O36" s="4">
        <f t="shared" si="2"/>
        <v>2623500</v>
      </c>
    </row>
    <row r="37" spans="1:15" x14ac:dyDescent="0.2">
      <c r="A37" s="2" t="s">
        <v>15</v>
      </c>
      <c r="B37" s="4">
        <v>1629</v>
      </c>
      <c r="C37" s="4">
        <v>2374</v>
      </c>
      <c r="D37" s="4">
        <v>49</v>
      </c>
      <c r="E37" s="4">
        <v>116</v>
      </c>
      <c r="F37" s="4">
        <v>2</v>
      </c>
      <c r="G37" s="4">
        <v>0</v>
      </c>
      <c r="H37" s="4">
        <v>2222300</v>
      </c>
      <c r="I37" s="4">
        <v>3381500</v>
      </c>
      <c r="J37" s="4">
        <v>127300</v>
      </c>
      <c r="K37" s="6">
        <f t="shared" si="3"/>
        <v>2.2716727934615797E-2</v>
      </c>
      <c r="L37" s="15">
        <v>-2.9700000000000001E-2</v>
      </c>
      <c r="M37" s="4">
        <v>5618000</v>
      </c>
      <c r="N37" s="4">
        <f t="shared" si="1"/>
        <v>4521557.1428571427</v>
      </c>
      <c r="O37" s="4">
        <f t="shared" si="2"/>
        <v>2623500</v>
      </c>
    </row>
    <row r="38" spans="1:15" x14ac:dyDescent="0.2">
      <c r="A38" s="2" t="s">
        <v>16</v>
      </c>
      <c r="B38" s="4">
        <v>1022</v>
      </c>
      <c r="C38" s="4">
        <v>2261</v>
      </c>
      <c r="D38" s="4">
        <v>69</v>
      </c>
      <c r="E38" s="4">
        <v>52</v>
      </c>
      <c r="F38" s="4">
        <v>1</v>
      </c>
      <c r="G38" s="4">
        <v>0</v>
      </c>
      <c r="H38" s="4">
        <v>1394300</v>
      </c>
      <c r="I38" s="4">
        <v>1336000</v>
      </c>
      <c r="J38" s="4">
        <v>162100</v>
      </c>
      <c r="K38" s="6">
        <f t="shared" si="3"/>
        <v>5.937076511738637E-2</v>
      </c>
      <c r="L38" s="15">
        <v>8.0000000000000002E-3</v>
      </c>
      <c r="M38" s="4">
        <v>2762800</v>
      </c>
      <c r="N38" s="4">
        <f t="shared" si="1"/>
        <v>4584571.4285714282</v>
      </c>
      <c r="O38" s="4">
        <f t="shared" si="2"/>
        <v>2623500</v>
      </c>
    </row>
    <row r="39" spans="1:15" x14ac:dyDescent="0.2">
      <c r="A39" s="2" t="s">
        <v>17</v>
      </c>
      <c r="B39" s="4">
        <v>1276</v>
      </c>
      <c r="C39" s="4">
        <v>1272</v>
      </c>
      <c r="D39" s="4">
        <v>27</v>
      </c>
      <c r="E39" s="4">
        <v>115</v>
      </c>
      <c r="F39" s="4">
        <v>1</v>
      </c>
      <c r="G39" s="4">
        <v>0</v>
      </c>
      <c r="H39" s="4">
        <v>1782900</v>
      </c>
      <c r="I39" s="4">
        <v>3339900</v>
      </c>
      <c r="J39" s="4">
        <v>356000</v>
      </c>
      <c r="K39" s="6">
        <f t="shared" si="3"/>
        <v>6.9493245881158738E-2</v>
      </c>
      <c r="L39" s="15">
        <v>0</v>
      </c>
      <c r="M39" s="4">
        <v>5154400</v>
      </c>
      <c r="N39" s="4">
        <f t="shared" si="1"/>
        <v>4512071.4285714282</v>
      </c>
      <c r="O39" s="4">
        <f t="shared" si="2"/>
        <v>2623500</v>
      </c>
    </row>
    <row r="40" spans="1:15" x14ac:dyDescent="0.2">
      <c r="A40" s="2" t="s">
        <v>18</v>
      </c>
      <c r="B40" s="4">
        <v>1215</v>
      </c>
      <c r="C40" s="4">
        <v>1625</v>
      </c>
      <c r="D40" s="8">
        <v>142</v>
      </c>
      <c r="E40" s="4">
        <v>80</v>
      </c>
      <c r="F40" s="4">
        <v>0</v>
      </c>
      <c r="G40" s="4">
        <v>0</v>
      </c>
      <c r="H40" s="4">
        <v>1716000</v>
      </c>
      <c r="I40" s="4">
        <v>2717900</v>
      </c>
      <c r="J40" s="4">
        <v>191400</v>
      </c>
      <c r="K40" s="6">
        <f t="shared" si="3"/>
        <v>4.3167414691355238E-2</v>
      </c>
      <c r="L40" s="15">
        <v>-2.1099999999999997E-2</v>
      </c>
      <c r="M40" s="4">
        <v>4740300</v>
      </c>
      <c r="N40" s="4">
        <f t="shared" si="1"/>
        <v>4552247.6190476194</v>
      </c>
      <c r="O40" s="4">
        <f t="shared" si="2"/>
        <v>2623500</v>
      </c>
    </row>
    <row r="41" spans="1:15" x14ac:dyDescent="0.2">
      <c r="A41" s="2" t="s">
        <v>19</v>
      </c>
      <c r="B41" s="4">
        <v>727</v>
      </c>
      <c r="C41" s="4">
        <v>1359</v>
      </c>
      <c r="D41" s="4">
        <v>83</v>
      </c>
      <c r="E41" s="5">
        <v>56</v>
      </c>
      <c r="F41" s="4">
        <v>0</v>
      </c>
      <c r="G41" s="5">
        <v>2</v>
      </c>
      <c r="H41" s="4">
        <v>851100</v>
      </c>
      <c r="I41" s="4">
        <v>1772400</v>
      </c>
      <c r="J41" s="4">
        <v>126800</v>
      </c>
      <c r="K41" s="6">
        <f t="shared" si="3"/>
        <v>4.8332380407852107E-2</v>
      </c>
      <c r="L41" s="15">
        <v>-1.29E-2</v>
      </c>
      <c r="M41" s="4">
        <v>2623500</v>
      </c>
      <c r="N41" s="4">
        <f t="shared" si="1"/>
        <v>4573104.7619047621</v>
      </c>
      <c r="O41" s="4">
        <f t="shared" si="2"/>
        <v>3373200</v>
      </c>
    </row>
    <row r="42" spans="1:15" x14ac:dyDescent="0.2">
      <c r="A42" s="2" t="s">
        <v>20</v>
      </c>
      <c r="B42" s="4">
        <v>1759</v>
      </c>
      <c r="C42" s="4">
        <v>1379</v>
      </c>
      <c r="D42" s="4">
        <v>57</v>
      </c>
      <c r="E42" s="4">
        <v>113</v>
      </c>
      <c r="F42" s="8">
        <v>2</v>
      </c>
      <c r="G42" s="4">
        <v>1</v>
      </c>
      <c r="H42" s="4">
        <v>3510100</v>
      </c>
      <c r="I42" s="4">
        <v>2605600</v>
      </c>
      <c r="J42" s="4">
        <v>95400</v>
      </c>
      <c r="K42" s="6">
        <f t="shared" si="3"/>
        <v>1.5599195513187371E-2</v>
      </c>
      <c r="L42" s="15">
        <v>6.54E-2</v>
      </c>
      <c r="M42" s="4">
        <v>6236000</v>
      </c>
      <c r="N42" s="4">
        <f t="shared" si="1"/>
        <v>4466623.8095238097</v>
      </c>
      <c r="O42" s="4">
        <f t="shared" si="2"/>
        <v>3373200</v>
      </c>
    </row>
    <row r="43" spans="1:15" x14ac:dyDescent="0.2">
      <c r="A43" s="2" t="s">
        <v>21</v>
      </c>
      <c r="B43" s="4">
        <v>1200</v>
      </c>
      <c r="C43" s="4">
        <v>1683</v>
      </c>
      <c r="D43" s="4">
        <v>61</v>
      </c>
      <c r="E43" s="4">
        <v>94</v>
      </c>
      <c r="F43" s="4">
        <v>1</v>
      </c>
      <c r="G43" s="4">
        <v>1</v>
      </c>
      <c r="H43" s="4">
        <v>3504200</v>
      </c>
      <c r="I43" s="4">
        <v>2065400</v>
      </c>
      <c r="J43" s="4">
        <v>1648800</v>
      </c>
      <c r="K43" s="6">
        <f t="shared" si="3"/>
        <v>0.29603562194771615</v>
      </c>
      <c r="L43" s="15">
        <v>-7.3499999999999996E-2</v>
      </c>
      <c r="M43" s="4">
        <v>5596400</v>
      </c>
      <c r="N43" s="4">
        <f t="shared" si="1"/>
        <v>4394357.1428571427</v>
      </c>
      <c r="O43" s="4">
        <f t="shared" si="2"/>
        <v>3330700</v>
      </c>
    </row>
    <row r="44" spans="1:15" x14ac:dyDescent="0.2">
      <c r="A44" s="2" t="s">
        <v>22</v>
      </c>
      <c r="B44" s="4">
        <v>1105</v>
      </c>
      <c r="C44" s="4">
        <v>1765</v>
      </c>
      <c r="D44" s="4">
        <v>108</v>
      </c>
      <c r="E44" s="4">
        <v>57</v>
      </c>
      <c r="F44" s="4">
        <v>0</v>
      </c>
      <c r="G44" s="4">
        <v>1</v>
      </c>
      <c r="H44" s="4">
        <v>1407800</v>
      </c>
      <c r="I44" s="4">
        <v>1682800</v>
      </c>
      <c r="J44" s="4">
        <v>275300</v>
      </c>
      <c r="K44" s="6">
        <f t="shared" si="3"/>
        <v>8.9076554714294959E-2</v>
      </c>
      <c r="L44" s="15">
        <v>-2.0299999999999999E-2</v>
      </c>
      <c r="M44" s="4">
        <v>3373200</v>
      </c>
      <c r="N44" s="4">
        <f t="shared" si="1"/>
        <v>4529452.3809523806</v>
      </c>
      <c r="O44" s="4">
        <f t="shared" si="2"/>
        <v>3330700</v>
      </c>
    </row>
    <row r="45" spans="1:15" x14ac:dyDescent="0.2">
      <c r="A45" s="2" t="s">
        <v>23</v>
      </c>
      <c r="B45" s="4">
        <v>1323</v>
      </c>
      <c r="C45" s="4">
        <v>1169</v>
      </c>
      <c r="D45" s="8">
        <v>122</v>
      </c>
      <c r="E45" s="4">
        <v>77</v>
      </c>
      <c r="F45" s="4">
        <v>1</v>
      </c>
      <c r="G45" s="4">
        <v>0</v>
      </c>
      <c r="H45" s="4">
        <v>1790500</v>
      </c>
      <c r="I45" s="4">
        <v>2029900</v>
      </c>
      <c r="J45" s="4">
        <v>140000</v>
      </c>
      <c r="K45" s="6">
        <f t="shared" si="3"/>
        <v>3.664537744738771E-2</v>
      </c>
      <c r="L45" s="15">
        <v>-1.24E-2</v>
      </c>
      <c r="M45" s="4">
        <v>3866200</v>
      </c>
      <c r="N45" s="4">
        <f t="shared" si="1"/>
        <v>4481638.0952380951</v>
      </c>
      <c r="O45" s="4">
        <f t="shared" si="2"/>
        <v>2486600</v>
      </c>
    </row>
    <row r="46" spans="1:15" x14ac:dyDescent="0.2">
      <c r="A46" s="2" t="s">
        <v>24</v>
      </c>
      <c r="B46" s="4">
        <v>1591</v>
      </c>
      <c r="C46" s="4">
        <v>976</v>
      </c>
      <c r="D46" s="8">
        <v>50</v>
      </c>
      <c r="E46" s="4">
        <v>100</v>
      </c>
      <c r="F46" s="4">
        <v>3</v>
      </c>
      <c r="G46" s="4">
        <v>9</v>
      </c>
      <c r="H46" s="4">
        <v>2845700</v>
      </c>
      <c r="I46" s="4">
        <v>3503400</v>
      </c>
      <c r="J46" s="4">
        <v>239500</v>
      </c>
      <c r="K46" s="6">
        <f t="shared" si="3"/>
        <v>3.7721881841520845E-2</v>
      </c>
      <c r="L46" s="15">
        <v>5.9900000000000002E-2</v>
      </c>
      <c r="M46" s="4">
        <v>5590200</v>
      </c>
      <c r="N46" s="4">
        <f t="shared" si="1"/>
        <v>4619557.1428571427</v>
      </c>
      <c r="O46" s="4">
        <f t="shared" si="2"/>
        <v>2412400</v>
      </c>
    </row>
    <row r="47" spans="1:15" x14ac:dyDescent="0.2">
      <c r="A47" s="2" t="s">
        <v>25</v>
      </c>
      <c r="B47" s="4">
        <v>1894</v>
      </c>
      <c r="C47" s="4">
        <v>1594</v>
      </c>
      <c r="D47" s="4">
        <v>106</v>
      </c>
      <c r="E47" s="4">
        <v>96</v>
      </c>
      <c r="F47" s="8">
        <v>8</v>
      </c>
      <c r="G47" s="4">
        <v>2</v>
      </c>
      <c r="H47" s="4">
        <v>4222000</v>
      </c>
      <c r="I47" s="4">
        <v>2420300</v>
      </c>
      <c r="J47" s="4">
        <v>12100</v>
      </c>
      <c r="K47" s="6">
        <f t="shared" si="3"/>
        <v>1.8216581605769086E-3</v>
      </c>
      <c r="L47" s="15">
        <v>6.9699999999999998E-2</v>
      </c>
      <c r="M47" s="4">
        <v>6623600</v>
      </c>
      <c r="N47" s="4">
        <f t="shared" si="1"/>
        <v>4513566.666666667</v>
      </c>
      <c r="O47" s="4">
        <f t="shared" si="2"/>
        <v>2412400</v>
      </c>
    </row>
    <row r="48" spans="1:15" x14ac:dyDescent="0.2">
      <c r="A48" s="2" t="s">
        <v>26</v>
      </c>
      <c r="B48" s="4">
        <v>1212</v>
      </c>
      <c r="C48" s="4">
        <v>1036</v>
      </c>
      <c r="D48" s="4">
        <v>32</v>
      </c>
      <c r="E48" s="4">
        <v>46</v>
      </c>
      <c r="F48" s="8">
        <v>1</v>
      </c>
      <c r="G48" s="4">
        <v>0</v>
      </c>
      <c r="H48" s="4">
        <v>1696700</v>
      </c>
      <c r="I48" s="4">
        <v>1384000</v>
      </c>
      <c r="J48" s="4">
        <v>143400</v>
      </c>
      <c r="K48" s="6">
        <f t="shared" si="3"/>
        <v>4.6547862498782747E-2</v>
      </c>
      <c r="L48" s="15">
        <v>1.9900000000000001E-2</v>
      </c>
      <c r="M48" s="4">
        <v>3330700</v>
      </c>
      <c r="N48" s="4">
        <f t="shared" si="1"/>
        <v>4654485.7142857146</v>
      </c>
      <c r="O48" s="4">
        <f t="shared" si="2"/>
        <v>2412400</v>
      </c>
    </row>
    <row r="49" spans="1:15" x14ac:dyDescent="0.2">
      <c r="A49" s="2" t="s">
        <v>27</v>
      </c>
      <c r="B49" s="4">
        <v>2072</v>
      </c>
      <c r="C49" s="4">
        <v>814</v>
      </c>
      <c r="D49" s="4">
        <v>31</v>
      </c>
      <c r="E49" s="4">
        <v>125</v>
      </c>
      <c r="F49" s="4">
        <v>2</v>
      </c>
      <c r="G49" s="4">
        <v>2</v>
      </c>
      <c r="H49" s="4">
        <v>3655900</v>
      </c>
      <c r="I49" s="4">
        <v>3313900</v>
      </c>
      <c r="J49" s="4">
        <v>157300</v>
      </c>
      <c r="K49" s="6">
        <f t="shared" si="3"/>
        <v>2.2568796809090647E-2</v>
      </c>
      <c r="L49" s="15">
        <v>6.0299999999999999E-2</v>
      </c>
      <c r="M49" s="4">
        <v>7071600</v>
      </c>
      <c r="N49" s="4">
        <f t="shared" si="1"/>
        <v>4603238.0952380951</v>
      </c>
      <c r="O49" s="4">
        <f t="shared" si="2"/>
        <v>2412400</v>
      </c>
    </row>
    <row r="50" spans="1:15" x14ac:dyDescent="0.2">
      <c r="A50" s="2" t="s">
        <v>28</v>
      </c>
      <c r="B50" s="4">
        <v>660</v>
      </c>
      <c r="C50" s="4">
        <v>1152</v>
      </c>
      <c r="D50" s="4">
        <v>80</v>
      </c>
      <c r="E50" s="4">
        <v>44</v>
      </c>
      <c r="F50" s="4">
        <v>0</v>
      </c>
      <c r="G50" s="4">
        <v>0</v>
      </c>
      <c r="H50" s="4">
        <v>845800</v>
      </c>
      <c r="I50" s="4">
        <v>1576600</v>
      </c>
      <c r="J50" s="4">
        <v>58200</v>
      </c>
      <c r="K50" s="6">
        <f t="shared" si="3"/>
        <v>2.4025759577278732E-2</v>
      </c>
      <c r="L50" s="15">
        <v>-1.2E-2</v>
      </c>
      <c r="M50" s="4">
        <v>2486600</v>
      </c>
      <c r="N50" s="4">
        <f t="shared" si="1"/>
        <v>4532638.0952380951</v>
      </c>
      <c r="O50" s="4">
        <f t="shared" si="2"/>
        <v>2412400</v>
      </c>
    </row>
    <row r="51" spans="1:15" x14ac:dyDescent="0.2">
      <c r="A51" s="2" t="s">
        <v>29</v>
      </c>
      <c r="B51" s="4">
        <v>665</v>
      </c>
      <c r="C51" s="4">
        <v>1479</v>
      </c>
      <c r="D51" s="4">
        <v>27</v>
      </c>
      <c r="E51" s="4">
        <v>47</v>
      </c>
      <c r="F51" s="4">
        <v>0</v>
      </c>
      <c r="G51" s="4">
        <v>0</v>
      </c>
      <c r="H51" s="4">
        <v>1027800</v>
      </c>
      <c r="I51" s="4">
        <v>1337400</v>
      </c>
      <c r="J51" s="4">
        <v>47200</v>
      </c>
      <c r="K51" s="6">
        <f t="shared" si="3"/>
        <v>1.9956029088449179E-2</v>
      </c>
      <c r="L51" s="15">
        <v>-2.8999999999999998E-3</v>
      </c>
      <c r="M51" s="4">
        <v>2412400</v>
      </c>
      <c r="N51" s="4">
        <f t="shared" si="1"/>
        <v>4491500</v>
      </c>
      <c r="O51" s="4">
        <f t="shared" si="2"/>
        <v>2565300</v>
      </c>
    </row>
    <row r="52" spans="1:15" x14ac:dyDescent="0.2">
      <c r="A52" s="2" t="s">
        <v>30</v>
      </c>
      <c r="B52" s="4">
        <v>1173</v>
      </c>
      <c r="C52" s="4">
        <v>1479</v>
      </c>
      <c r="D52" s="4">
        <v>52</v>
      </c>
      <c r="E52" s="4">
        <v>101</v>
      </c>
      <c r="F52" s="4"/>
      <c r="G52" s="4"/>
      <c r="H52" s="4">
        <v>2378900</v>
      </c>
      <c r="I52" s="4">
        <v>2818500</v>
      </c>
      <c r="J52" s="4">
        <v>112400</v>
      </c>
      <c r="K52" s="6">
        <f t="shared" si="3"/>
        <v>2.1626197714241735E-2</v>
      </c>
      <c r="L52" s="15">
        <v>6.6500000000000004E-2</v>
      </c>
      <c r="M52" s="4">
        <v>5201200</v>
      </c>
      <c r="N52" s="4">
        <f t="shared" si="1"/>
        <v>4280295.2380952379</v>
      </c>
      <c r="O52" s="4">
        <f t="shared" si="2"/>
        <v>2565300</v>
      </c>
    </row>
    <row r="53" spans="1:15" x14ac:dyDescent="0.2">
      <c r="A53" s="2" t="s">
        <v>31</v>
      </c>
      <c r="B53" s="4">
        <v>714</v>
      </c>
      <c r="C53" s="4">
        <v>1281</v>
      </c>
      <c r="D53" s="4">
        <v>140</v>
      </c>
      <c r="E53" s="4">
        <v>96</v>
      </c>
      <c r="F53" s="4"/>
      <c r="G53" s="4"/>
      <c r="H53" s="4">
        <v>1036000</v>
      </c>
      <c r="I53" s="4">
        <v>2952800</v>
      </c>
      <c r="J53" s="4">
        <v>1181600</v>
      </c>
      <c r="K53" s="6">
        <f t="shared" si="3"/>
        <v>0.29622944243882871</v>
      </c>
      <c r="L53" s="15">
        <v>-7.2700000000000001E-2</v>
      </c>
      <c r="M53" s="4">
        <v>5178500</v>
      </c>
      <c r="N53" s="4">
        <f t="shared" si="1"/>
        <v>4051042.8571428573</v>
      </c>
      <c r="O53" s="4">
        <f t="shared" si="2"/>
        <v>2565300</v>
      </c>
    </row>
    <row r="54" spans="1:15" x14ac:dyDescent="0.2">
      <c r="A54" s="2" t="s">
        <v>32</v>
      </c>
      <c r="B54" s="4">
        <v>948</v>
      </c>
      <c r="C54" s="4">
        <v>568</v>
      </c>
      <c r="D54" s="4">
        <v>40</v>
      </c>
      <c r="E54" s="4">
        <v>103</v>
      </c>
      <c r="F54" s="4"/>
      <c r="G54" s="4"/>
      <c r="H54" s="4">
        <v>1645400</v>
      </c>
      <c r="I54" s="4">
        <v>3294000</v>
      </c>
      <c r="J54" s="4">
        <v>162800</v>
      </c>
      <c r="K54" s="6">
        <f t="shared" si="3"/>
        <v>3.2959468761388021E-2</v>
      </c>
      <c r="L54" s="15">
        <v>-1.1699999999999999E-2</v>
      </c>
      <c r="M54" s="4">
        <v>4848000</v>
      </c>
      <c r="N54" s="4">
        <f t="shared" si="1"/>
        <v>3868519.0476190476</v>
      </c>
      <c r="O54" s="4">
        <f t="shared" si="2"/>
        <v>2565300</v>
      </c>
    </row>
    <row r="55" spans="1:15" x14ac:dyDescent="0.2">
      <c r="A55" s="2" t="s">
        <v>33</v>
      </c>
      <c r="B55" s="4">
        <v>2403</v>
      </c>
      <c r="C55" s="4">
        <v>1051</v>
      </c>
      <c r="D55" s="4">
        <v>26</v>
      </c>
      <c r="E55" s="4">
        <v>100</v>
      </c>
      <c r="F55" s="4"/>
      <c r="G55" s="4"/>
      <c r="H55" s="4">
        <v>4150900</v>
      </c>
      <c r="I55" s="4">
        <v>2353000</v>
      </c>
      <c r="J55" s="4">
        <v>165500</v>
      </c>
      <c r="K55" s="6">
        <f t="shared" si="3"/>
        <v>2.5446270699118992E-2</v>
      </c>
      <c r="L55" s="15">
        <v>3.9399999999999998E-2</v>
      </c>
      <c r="M55" s="4">
        <v>6915600</v>
      </c>
      <c r="N55" s="4">
        <f t="shared" si="1"/>
        <v>3561852.3809523811</v>
      </c>
      <c r="O55" s="4">
        <f t="shared" si="2"/>
        <v>2565300</v>
      </c>
    </row>
    <row r="56" spans="1:15" x14ac:dyDescent="0.2">
      <c r="A56" s="2" t="s">
        <v>34</v>
      </c>
      <c r="B56" s="4">
        <v>664</v>
      </c>
      <c r="C56" s="4">
        <v>1556</v>
      </c>
      <c r="D56" s="4">
        <v>76</v>
      </c>
      <c r="E56" s="4">
        <v>47</v>
      </c>
      <c r="F56" s="4"/>
      <c r="G56" s="4"/>
      <c r="H56" s="4">
        <v>1251700</v>
      </c>
      <c r="I56" s="4">
        <v>1188700</v>
      </c>
      <c r="J56" s="4">
        <v>123100</v>
      </c>
      <c r="K56" s="6">
        <f t="shared" si="3"/>
        <v>5.0442550401573513E-2</v>
      </c>
      <c r="L56" s="15">
        <v>2.4900000000000002E-2</v>
      </c>
      <c r="M56" s="4">
        <v>2565300</v>
      </c>
      <c r="N56" s="4">
        <f t="shared" si="1"/>
        <v>3471371.4285714286</v>
      </c>
      <c r="O56" s="4">
        <f t="shared" si="2"/>
        <v>3257300</v>
      </c>
    </row>
    <row r="57" spans="1:15" x14ac:dyDescent="0.2">
      <c r="A57" s="2" t="s">
        <v>35</v>
      </c>
      <c r="B57" s="4">
        <v>627</v>
      </c>
      <c r="C57" s="4">
        <v>1269</v>
      </c>
      <c r="D57" s="4">
        <v>57</v>
      </c>
      <c r="E57" s="4">
        <v>52</v>
      </c>
      <c r="F57" s="4"/>
      <c r="G57" s="4"/>
      <c r="H57" s="4">
        <v>1000200</v>
      </c>
      <c r="I57" s="4">
        <v>1801300</v>
      </c>
      <c r="J57" s="4">
        <v>449500</v>
      </c>
      <c r="K57" s="6">
        <f t="shared" si="3"/>
        <v>0.16044975905764769</v>
      </c>
      <c r="L57" s="15">
        <v>9.4999999999999998E-3</v>
      </c>
      <c r="M57" s="4">
        <v>3257300</v>
      </c>
      <c r="N57" s="4">
        <f t="shared" si="1"/>
        <v>3348266.6666666665</v>
      </c>
      <c r="O57" s="4">
        <f t="shared" si="2"/>
        <v>3061500</v>
      </c>
    </row>
    <row r="58" spans="1:15" x14ac:dyDescent="0.2">
      <c r="A58" s="2" t="s">
        <v>36</v>
      </c>
      <c r="B58" s="4">
        <v>1253</v>
      </c>
      <c r="C58" s="4">
        <v>1391</v>
      </c>
      <c r="D58" s="4">
        <v>47</v>
      </c>
      <c r="E58" s="4">
        <v>106</v>
      </c>
      <c r="F58" s="4"/>
      <c r="G58" s="4"/>
      <c r="H58" s="4">
        <v>2089500</v>
      </c>
      <c r="I58" s="4">
        <v>2939300</v>
      </c>
      <c r="J58" s="4">
        <v>73300</v>
      </c>
      <c r="K58" s="6">
        <f t="shared" si="3"/>
        <v>1.4576041998090997E-2</v>
      </c>
      <c r="L58" s="15">
        <v>-3.0999999999999999E-3</v>
      </c>
      <c r="M58" s="4">
        <v>5118900</v>
      </c>
      <c r="N58" s="4">
        <f t="shared" si="1"/>
        <v>3142366.6666666665</v>
      </c>
      <c r="O58" s="4">
        <f t="shared" si="2"/>
        <v>3061500</v>
      </c>
    </row>
    <row r="59" spans="1:15" x14ac:dyDescent="0.2">
      <c r="A59" s="2" t="s">
        <v>37</v>
      </c>
      <c r="B59" s="4">
        <v>765</v>
      </c>
      <c r="C59" s="4">
        <v>943</v>
      </c>
      <c r="D59" s="4">
        <v>124</v>
      </c>
      <c r="E59" s="4">
        <v>83</v>
      </c>
      <c r="F59" s="4"/>
      <c r="G59" s="4"/>
      <c r="H59" s="4">
        <v>1689700</v>
      </c>
      <c r="I59" s="4">
        <v>2516900</v>
      </c>
      <c r="J59" s="4">
        <v>324700</v>
      </c>
      <c r="K59" s="6">
        <f t="shared" si="3"/>
        <v>7.7188228022631103E-2</v>
      </c>
      <c r="L59" s="15">
        <v>-2.4900000000000002E-2</v>
      </c>
      <c r="M59" s="4">
        <v>4086100</v>
      </c>
      <c r="N59" s="4">
        <f t="shared" si="1"/>
        <v>3027880.9523809524</v>
      </c>
      <c r="O59" s="4">
        <f t="shared" si="2"/>
        <v>3061500</v>
      </c>
    </row>
    <row r="60" spans="1:15" x14ac:dyDescent="0.2">
      <c r="A60" s="2" t="s">
        <v>38</v>
      </c>
      <c r="B60" s="4">
        <v>1069</v>
      </c>
      <c r="C60" s="4">
        <v>885</v>
      </c>
      <c r="D60" s="4">
        <v>29</v>
      </c>
      <c r="E60" s="4">
        <v>68</v>
      </c>
      <c r="F60" s="4"/>
      <c r="G60" s="4"/>
      <c r="H60" s="4">
        <v>1601100</v>
      </c>
      <c r="I60" s="4">
        <v>1972900</v>
      </c>
      <c r="J60" s="4">
        <v>134200</v>
      </c>
      <c r="K60" s="6">
        <f t="shared" si="3"/>
        <v>3.7548964745383322E-2</v>
      </c>
      <c r="L60" s="15">
        <v>3.0999999999999999E-3</v>
      </c>
      <c r="M60" s="4">
        <v>3631900</v>
      </c>
      <c r="N60" s="4">
        <f t="shared" si="1"/>
        <v>2880442.8571428573</v>
      </c>
      <c r="O60" s="4">
        <f t="shared" si="2"/>
        <v>3061500</v>
      </c>
    </row>
    <row r="61" spans="1:15" x14ac:dyDescent="0.2">
      <c r="A61" s="2" t="s">
        <v>39</v>
      </c>
      <c r="B61" s="4">
        <v>2016</v>
      </c>
      <c r="C61" s="4">
        <v>1294</v>
      </c>
      <c r="D61" s="4">
        <v>48</v>
      </c>
      <c r="E61" s="4">
        <v>59</v>
      </c>
      <c r="F61" s="4"/>
      <c r="G61" s="4"/>
      <c r="H61" s="4">
        <v>3677200</v>
      </c>
      <c r="I61" s="4">
        <v>1885800</v>
      </c>
      <c r="J61" s="4">
        <v>8700</v>
      </c>
      <c r="K61" s="6">
        <f t="shared" si="3"/>
        <v>1.5639043681466834E-3</v>
      </c>
      <c r="L61" s="15">
        <v>6.8699999999999997E-2</v>
      </c>
      <c r="M61" s="4">
        <v>5584000</v>
      </c>
      <c r="N61" s="4">
        <f t="shared" si="1"/>
        <v>2698776.1904761903</v>
      </c>
      <c r="O61" s="4">
        <f t="shared" si="2"/>
        <v>2862100</v>
      </c>
    </row>
    <row r="62" spans="1:15" x14ac:dyDescent="0.2">
      <c r="A62" s="2" t="s">
        <v>40</v>
      </c>
      <c r="B62" s="4">
        <v>781</v>
      </c>
      <c r="C62" s="4">
        <v>1358</v>
      </c>
      <c r="D62" s="4">
        <v>66</v>
      </c>
      <c r="E62" s="4">
        <v>48</v>
      </c>
      <c r="F62" s="4"/>
      <c r="G62" s="4"/>
      <c r="H62" s="4">
        <v>1243100</v>
      </c>
      <c r="I62" s="4">
        <v>1678800</v>
      </c>
      <c r="J62" s="4">
        <v>138600</v>
      </c>
      <c r="K62" s="6">
        <f t="shared" si="3"/>
        <v>4.7434888257640577E-2</v>
      </c>
      <c r="L62" s="15">
        <v>1.3300000000000001E-2</v>
      </c>
      <c r="M62" s="4">
        <v>3061500</v>
      </c>
      <c r="N62" s="4">
        <f t="shared" si="1"/>
        <v>2624480.9523809524</v>
      </c>
      <c r="O62" s="4">
        <f t="shared" si="2"/>
        <v>2862100</v>
      </c>
    </row>
    <row r="63" spans="1:15" x14ac:dyDescent="0.2">
      <c r="A63" s="2" t="s">
        <v>41</v>
      </c>
      <c r="B63" s="4">
        <v>1116</v>
      </c>
      <c r="C63" s="4">
        <v>1134</v>
      </c>
      <c r="D63" s="4">
        <v>87</v>
      </c>
      <c r="E63" s="4">
        <v>77</v>
      </c>
      <c r="F63" s="4"/>
      <c r="G63" s="4"/>
      <c r="H63" s="4">
        <v>1628500</v>
      </c>
      <c r="I63" s="4">
        <v>2318200</v>
      </c>
      <c r="J63" s="4">
        <v>52600</v>
      </c>
      <c r="K63" s="6">
        <f t="shared" si="3"/>
        <v>1.3327590138596803E-2</v>
      </c>
      <c r="L63" s="15">
        <v>0</v>
      </c>
      <c r="M63" s="4">
        <v>3999900</v>
      </c>
      <c r="N63" s="4">
        <f t="shared" si="1"/>
        <v>2467423.8095238097</v>
      </c>
      <c r="O63" s="4">
        <f t="shared" si="2"/>
        <v>2862100</v>
      </c>
    </row>
    <row r="64" spans="1:15" x14ac:dyDescent="0.2">
      <c r="A64" s="2" t="s">
        <v>42</v>
      </c>
      <c r="B64" s="4">
        <v>934</v>
      </c>
      <c r="C64" s="4">
        <v>955</v>
      </c>
      <c r="D64" s="4">
        <v>27</v>
      </c>
      <c r="E64" s="4">
        <v>81</v>
      </c>
      <c r="F64" s="4"/>
      <c r="G64" s="4"/>
      <c r="H64" s="4">
        <v>1671500</v>
      </c>
      <c r="I64" s="4">
        <v>2331900</v>
      </c>
      <c r="J64" s="4">
        <v>73100</v>
      </c>
      <c r="K64" s="6">
        <f t="shared" si="3"/>
        <v>1.8259479442473896E-2</v>
      </c>
      <c r="L64" s="15">
        <v>1.01E-2</v>
      </c>
      <c r="M64" s="4">
        <v>4078800</v>
      </c>
      <c r="N64" s="4">
        <f t="shared" si="1"/>
        <v>2343271.4285714286</v>
      </c>
      <c r="O64" s="4">
        <f t="shared" si="2"/>
        <v>2862100</v>
      </c>
    </row>
    <row r="65" spans="1:15" x14ac:dyDescent="0.2">
      <c r="A65" s="2" t="s">
        <v>43</v>
      </c>
      <c r="B65" s="4">
        <v>1229</v>
      </c>
      <c r="C65" s="4">
        <v>1424</v>
      </c>
      <c r="D65" s="4">
        <v>153</v>
      </c>
      <c r="E65" s="4">
        <v>96</v>
      </c>
      <c r="F65" s="4"/>
      <c r="G65" s="4"/>
      <c r="H65" s="4">
        <v>2842300</v>
      </c>
      <c r="I65" s="4">
        <v>3351600</v>
      </c>
      <c r="J65" s="4">
        <v>4800</v>
      </c>
      <c r="K65" s="6">
        <f t="shared" si="3"/>
        <v>7.749560051017937E-4</v>
      </c>
      <c r="L65" s="15">
        <v>6.7900000000000002E-2</v>
      </c>
      <c r="M65" s="4">
        <v>6210200</v>
      </c>
      <c r="N65" s="4">
        <f t="shared" si="1"/>
        <v>2084709.5238095238</v>
      </c>
      <c r="O65" s="4">
        <f t="shared" si="2"/>
        <v>2862100</v>
      </c>
    </row>
    <row r="66" spans="1:15" x14ac:dyDescent="0.2">
      <c r="A66" s="2" t="s">
        <v>44</v>
      </c>
      <c r="B66" s="4">
        <v>896</v>
      </c>
      <c r="C66" s="4">
        <v>1105</v>
      </c>
      <c r="D66" s="4">
        <v>60</v>
      </c>
      <c r="E66" s="4">
        <v>34</v>
      </c>
      <c r="F66" s="4"/>
      <c r="G66" s="4"/>
      <c r="H66" s="4">
        <v>1272400</v>
      </c>
      <c r="I66" s="4">
        <v>1476300</v>
      </c>
      <c r="J66" s="4">
        <v>157800</v>
      </c>
      <c r="K66" s="6">
        <f t="shared" si="3"/>
        <v>5.7408956961472697E-2</v>
      </c>
      <c r="L66" s="15">
        <v>1.4499999999999999E-2</v>
      </c>
      <c r="M66" s="4">
        <v>2862100</v>
      </c>
      <c r="N66" s="4">
        <f t="shared" si="1"/>
        <v>1995580.9523809524</v>
      </c>
      <c r="O66" s="4">
        <f t="shared" si="2"/>
        <v>1004000</v>
      </c>
    </row>
    <row r="67" spans="1:15" x14ac:dyDescent="0.2">
      <c r="A67" s="2" t="s">
        <v>45</v>
      </c>
      <c r="B67" s="4">
        <v>2331</v>
      </c>
      <c r="C67" s="4">
        <v>1281</v>
      </c>
      <c r="D67" s="4">
        <v>94</v>
      </c>
      <c r="E67" s="4">
        <v>99</v>
      </c>
      <c r="F67" s="4"/>
      <c r="G67" s="4"/>
      <c r="H67" s="4">
        <v>5268700</v>
      </c>
      <c r="I67" s="4">
        <v>3119700</v>
      </c>
      <c r="J67" s="4">
        <v>97400</v>
      </c>
      <c r="K67" s="6">
        <f t="shared" si="3"/>
        <v>1.1611272709932764E-2</v>
      </c>
      <c r="L67" s="15">
        <v>6.9800000000000001E-2</v>
      </c>
      <c r="M67" s="4">
        <v>8486500</v>
      </c>
      <c r="N67" s="4">
        <f t="shared" si="1"/>
        <v>1676842.857142857</v>
      </c>
      <c r="O67" s="4">
        <f t="shared" si="2"/>
        <v>1004000</v>
      </c>
    </row>
    <row r="68" spans="1:15" x14ac:dyDescent="0.2">
      <c r="A68" s="2" t="s">
        <v>46</v>
      </c>
      <c r="B68" s="4">
        <v>1245</v>
      </c>
      <c r="C68" s="4">
        <v>1083</v>
      </c>
      <c r="D68" s="4">
        <v>83</v>
      </c>
      <c r="E68" s="4">
        <v>50</v>
      </c>
      <c r="F68" s="4"/>
      <c r="G68" s="4"/>
      <c r="H68" s="4">
        <v>2242000</v>
      </c>
      <c r="I68" s="4">
        <v>2055600</v>
      </c>
      <c r="J68" s="4">
        <v>97400</v>
      </c>
      <c r="K68" s="6">
        <f t="shared" si="3"/>
        <v>2.2663812360387194E-2</v>
      </c>
      <c r="L68" s="15">
        <v>1.5800000000000002E-2</v>
      </c>
      <c r="M68" s="4">
        <v>4397800</v>
      </c>
      <c r="N68" s="4">
        <f t="shared" si="1"/>
        <v>1535314.2857142857</v>
      </c>
      <c r="O68" s="4">
        <f t="shared" si="2"/>
        <v>765900</v>
      </c>
    </row>
    <row r="69" spans="1:15" x14ac:dyDescent="0.2">
      <c r="A69" s="2" t="s">
        <v>47</v>
      </c>
      <c r="B69" s="4">
        <v>2277</v>
      </c>
      <c r="C69" s="4">
        <v>336</v>
      </c>
      <c r="D69" s="4">
        <v>7</v>
      </c>
      <c r="E69" s="4">
        <v>58</v>
      </c>
      <c r="F69" s="4"/>
      <c r="G69" s="4"/>
      <c r="H69" s="4">
        <v>3934700</v>
      </c>
      <c r="I69" s="4">
        <v>2341100</v>
      </c>
      <c r="J69" s="4">
        <v>39600</v>
      </c>
      <c r="K69" s="6">
        <f t="shared" si="3"/>
        <v>6.3099525160138946E-3</v>
      </c>
      <c r="L69" s="15">
        <v>6.7299999999999999E-2</v>
      </c>
      <c r="M69" s="4">
        <v>6290000</v>
      </c>
      <c r="N69" s="4">
        <f t="shared" si="1"/>
        <v>1302161.9047619049</v>
      </c>
      <c r="O69" s="4">
        <f t="shared" si="2"/>
        <v>364200</v>
      </c>
    </row>
    <row r="70" spans="1:15" x14ac:dyDescent="0.2">
      <c r="A70" s="2" t="s">
        <v>48</v>
      </c>
      <c r="B70" s="4">
        <v>1449</v>
      </c>
      <c r="C70" s="4">
        <v>346</v>
      </c>
      <c r="D70" s="4">
        <v>23</v>
      </c>
      <c r="E70" s="4">
        <v>67</v>
      </c>
      <c r="F70" s="4"/>
      <c r="G70" s="4"/>
      <c r="H70" s="4">
        <v>3456500</v>
      </c>
      <c r="I70" s="4">
        <v>2527500</v>
      </c>
      <c r="J70" s="4">
        <v>15300</v>
      </c>
      <c r="K70" s="6">
        <f t="shared" si="3"/>
        <v>2.5568181818181818E-3</v>
      </c>
      <c r="L70" s="15">
        <v>6.7299999999999999E-2</v>
      </c>
      <c r="M70" s="4">
        <v>5995400</v>
      </c>
      <c r="N70" s="4">
        <f t="shared" si="1"/>
        <v>1186857.142857143</v>
      </c>
      <c r="O70" s="4">
        <f t="shared" si="2"/>
        <v>364200</v>
      </c>
    </row>
    <row r="71" spans="1:15" x14ac:dyDescent="0.2">
      <c r="A71" s="2" t="s">
        <v>49</v>
      </c>
      <c r="B71" s="4">
        <v>243</v>
      </c>
      <c r="C71" s="4">
        <v>433</v>
      </c>
      <c r="D71" s="4">
        <v>13</v>
      </c>
      <c r="E71" s="4">
        <v>10</v>
      </c>
      <c r="F71" s="4"/>
      <c r="G71" s="4"/>
      <c r="H71" s="4">
        <v>382500</v>
      </c>
      <c r="I71" s="4">
        <v>621500</v>
      </c>
      <c r="J71" s="4">
        <v>48900</v>
      </c>
      <c r="K71" s="6">
        <f t="shared" si="3"/>
        <v>4.8705179282868528E-2</v>
      </c>
      <c r="L71" s="15">
        <v>4.5999999999999999E-3</v>
      </c>
      <c r="M71" s="4">
        <v>1004000</v>
      </c>
      <c r="N71" s="4">
        <f t="shared" si="1"/>
        <v>1189533.3333333333</v>
      </c>
      <c r="O71" s="4">
        <f t="shared" si="2"/>
        <v>364200</v>
      </c>
    </row>
    <row r="72" spans="1:15" x14ac:dyDescent="0.2">
      <c r="A72" s="2" t="s">
        <v>50</v>
      </c>
      <c r="B72" s="4">
        <v>556</v>
      </c>
      <c r="C72" s="4">
        <v>166</v>
      </c>
      <c r="D72" s="4">
        <v>2</v>
      </c>
      <c r="E72" s="4">
        <v>6</v>
      </c>
      <c r="F72" s="4"/>
      <c r="G72" s="4"/>
      <c r="H72" s="4">
        <v>1055000</v>
      </c>
      <c r="I72" s="4">
        <v>455400</v>
      </c>
      <c r="J72" s="4">
        <v>29500</v>
      </c>
      <c r="K72" s="6">
        <f t="shared" si="3"/>
        <v>1.953125E-2</v>
      </c>
      <c r="L72" s="15">
        <v>4.2300000000000004E-2</v>
      </c>
      <c r="M72" s="4">
        <v>1548500</v>
      </c>
      <c r="N72" s="4">
        <f t="shared" si="1"/>
        <v>1178457.142857143</v>
      </c>
      <c r="O72" s="4">
        <f t="shared" si="2"/>
        <v>364200</v>
      </c>
    </row>
    <row r="73" spans="1:15" x14ac:dyDescent="0.2">
      <c r="A73" s="2" t="s">
        <v>51</v>
      </c>
      <c r="B73" s="4">
        <v>180</v>
      </c>
      <c r="C73" s="4">
        <v>250</v>
      </c>
      <c r="D73" s="4">
        <v>14</v>
      </c>
      <c r="E73" s="4">
        <v>10</v>
      </c>
      <c r="F73" s="4"/>
      <c r="G73" s="4"/>
      <c r="H73" s="4">
        <v>346600</v>
      </c>
      <c r="I73" s="4">
        <v>439900</v>
      </c>
      <c r="J73" s="4">
        <v>44600</v>
      </c>
      <c r="K73" s="6">
        <f t="shared" si="3"/>
        <v>5.6706929434202163E-2</v>
      </c>
      <c r="L73" s="15">
        <v>9.4999999999999998E-3</v>
      </c>
      <c r="M73" s="4">
        <v>765900</v>
      </c>
      <c r="N73" s="4">
        <f t="shared" si="1"/>
        <v>1207519.0476190476</v>
      </c>
      <c r="O73" s="4">
        <f t="shared" si="2"/>
        <v>364200</v>
      </c>
    </row>
    <row r="74" spans="1:15" x14ac:dyDescent="0.2">
      <c r="A74" s="2" t="s">
        <v>52</v>
      </c>
      <c r="B74" s="4">
        <v>122</v>
      </c>
      <c r="C74" s="4">
        <v>189</v>
      </c>
      <c r="D74" s="4">
        <v>0</v>
      </c>
      <c r="E74" s="4">
        <v>4</v>
      </c>
      <c r="F74" s="4"/>
      <c r="G74" s="4"/>
      <c r="H74" s="4">
        <v>135300</v>
      </c>
      <c r="I74" s="4">
        <v>228900</v>
      </c>
      <c r="J74" s="4">
        <v>23500</v>
      </c>
      <c r="K74" s="6">
        <f t="shared" si="3"/>
        <v>6.4524986271279519E-2</v>
      </c>
      <c r="L74" s="15">
        <v>-4.6999999999999993E-3</v>
      </c>
      <c r="M74" s="4">
        <v>364200</v>
      </c>
      <c r="N74" s="4">
        <f t="shared" si="1"/>
        <v>1264700</v>
      </c>
      <c r="O74" s="4">
        <f t="shared" si="2"/>
        <v>475600</v>
      </c>
    </row>
    <row r="75" spans="1:15" x14ac:dyDescent="0.2">
      <c r="A75" s="2" t="s">
        <v>53</v>
      </c>
      <c r="B75" s="4">
        <v>516</v>
      </c>
      <c r="C75" s="4">
        <v>209</v>
      </c>
      <c r="D75" s="4">
        <v>5</v>
      </c>
      <c r="E75" s="4">
        <v>5</v>
      </c>
      <c r="F75" s="4"/>
      <c r="G75" s="4"/>
      <c r="H75" s="4">
        <v>642200</v>
      </c>
      <c r="I75" s="4">
        <v>321900</v>
      </c>
      <c r="J75" s="4">
        <v>50700</v>
      </c>
      <c r="K75" s="6">
        <f t="shared" si="3"/>
        <v>5.2587905818898453E-2</v>
      </c>
      <c r="L75" s="15">
        <v>2.4199999999999999E-2</v>
      </c>
      <c r="M75" s="4">
        <v>1015000</v>
      </c>
      <c r="N75" s="4">
        <f t="shared" si="1"/>
        <v>1389314.2857142857</v>
      </c>
      <c r="O75" s="4">
        <f t="shared" si="2"/>
        <v>475600</v>
      </c>
    </row>
    <row r="76" spans="1:15" x14ac:dyDescent="0.2">
      <c r="A76" s="2" t="s">
        <v>54</v>
      </c>
      <c r="B76" s="4">
        <v>181</v>
      </c>
      <c r="C76" s="4">
        <v>380</v>
      </c>
      <c r="D76" s="4">
        <v>1</v>
      </c>
      <c r="E76" s="4">
        <v>4</v>
      </c>
      <c r="F76" s="4"/>
      <c r="G76" s="4"/>
      <c r="H76" s="4">
        <v>199900</v>
      </c>
      <c r="I76" s="4">
        <v>265200</v>
      </c>
      <c r="J76" s="4">
        <v>5000</v>
      </c>
      <c r="K76" s="6">
        <f t="shared" si="3"/>
        <v>1.0750376263169211E-2</v>
      </c>
      <c r="L76" s="15">
        <v>0</v>
      </c>
      <c r="M76" s="4">
        <v>475600</v>
      </c>
      <c r="N76" s="4">
        <f t="shared" si="1"/>
        <v>1410142.857142857</v>
      </c>
      <c r="O76" s="4">
        <f t="shared" si="2"/>
        <v>535700</v>
      </c>
    </row>
    <row r="77" spans="1:15" x14ac:dyDescent="0.2">
      <c r="A77" s="2" t="s">
        <v>55</v>
      </c>
      <c r="B77" s="4">
        <v>418</v>
      </c>
      <c r="C77" s="4">
        <v>313</v>
      </c>
      <c r="D77" s="4">
        <v>3</v>
      </c>
      <c r="E77" s="4">
        <v>0</v>
      </c>
      <c r="F77" s="4"/>
      <c r="G77" s="4"/>
      <c r="H77" s="4">
        <v>394800</v>
      </c>
      <c r="I77" s="4">
        <v>218100</v>
      </c>
      <c r="J77" s="4">
        <v>49300</v>
      </c>
      <c r="K77" s="6">
        <f t="shared" si="3"/>
        <v>8.043726545929189E-2</v>
      </c>
      <c r="L77" s="15">
        <v>4.0300000000000002E-2</v>
      </c>
      <c r="M77" s="4">
        <v>665200</v>
      </c>
      <c r="N77" s="4">
        <f t="shared" si="1"/>
        <v>1445823.8095238095</v>
      </c>
      <c r="O77" s="4">
        <f t="shared" si="2"/>
        <v>535700</v>
      </c>
    </row>
    <row r="78" spans="1:15" x14ac:dyDescent="0.2">
      <c r="A78" s="2" t="s">
        <v>56</v>
      </c>
      <c r="B78" s="4">
        <v>133</v>
      </c>
      <c r="C78" s="4">
        <v>729</v>
      </c>
      <c r="D78" s="4">
        <v>8</v>
      </c>
      <c r="E78" s="4">
        <v>3</v>
      </c>
      <c r="F78" s="4"/>
      <c r="G78" s="4"/>
      <c r="H78" s="4">
        <v>185600</v>
      </c>
      <c r="I78" s="4">
        <v>486500</v>
      </c>
      <c r="J78" s="4">
        <v>85400</v>
      </c>
      <c r="K78" s="6">
        <f t="shared" si="3"/>
        <v>0.12706442493676537</v>
      </c>
      <c r="L78" s="15">
        <v>-0.01</v>
      </c>
      <c r="M78" s="4">
        <v>672100</v>
      </c>
      <c r="N78" s="4">
        <f t="shared" si="1"/>
        <v>1485500</v>
      </c>
      <c r="O78" s="4">
        <f t="shared" si="2"/>
        <v>535700</v>
      </c>
    </row>
    <row r="79" spans="1:15" x14ac:dyDescent="0.2">
      <c r="A79" s="2" t="s">
        <v>57</v>
      </c>
      <c r="B79" s="4">
        <v>308</v>
      </c>
      <c r="C79" s="4">
        <v>386</v>
      </c>
      <c r="D79" s="4">
        <v>1</v>
      </c>
      <c r="E79" s="4">
        <v>5</v>
      </c>
      <c r="F79" s="4"/>
      <c r="G79" s="4"/>
      <c r="H79" s="4">
        <v>393500</v>
      </c>
      <c r="I79" s="4">
        <v>407000</v>
      </c>
      <c r="J79" s="4">
        <v>10500</v>
      </c>
      <c r="K79" s="6">
        <f t="shared" si="3"/>
        <v>1.3116801998750781E-2</v>
      </c>
      <c r="L79" s="15">
        <v>1.52E-2</v>
      </c>
      <c r="M79" s="4">
        <v>795000</v>
      </c>
      <c r="N79" s="4">
        <f t="shared" si="1"/>
        <v>1512628.5714285714</v>
      </c>
      <c r="O79" s="4">
        <f t="shared" si="2"/>
        <v>535700</v>
      </c>
    </row>
    <row r="80" spans="1:15" x14ac:dyDescent="0.2">
      <c r="A80" s="2" t="s">
        <v>58</v>
      </c>
      <c r="B80" s="4">
        <v>473</v>
      </c>
      <c r="C80" s="4">
        <v>850</v>
      </c>
      <c r="D80" s="4">
        <v>8</v>
      </c>
      <c r="E80" s="4">
        <v>7</v>
      </c>
      <c r="F80" s="4"/>
      <c r="G80" s="4"/>
      <c r="H80" s="4">
        <v>721400</v>
      </c>
      <c r="I80" s="4">
        <v>952900</v>
      </c>
      <c r="J80" s="4">
        <v>117800</v>
      </c>
      <c r="K80" s="6">
        <f t="shared" si="3"/>
        <v>7.0357761452547338E-2</v>
      </c>
      <c r="L80" s="15">
        <v>-3.0299999999999997E-2</v>
      </c>
      <c r="M80" s="4">
        <v>1681900</v>
      </c>
      <c r="N80" s="4">
        <f t="shared" si="1"/>
        <v>1485300</v>
      </c>
      <c r="O80" s="4">
        <f t="shared" si="2"/>
        <v>535700</v>
      </c>
    </row>
    <row r="81" spans="1:15" x14ac:dyDescent="0.2">
      <c r="A81" s="2" t="s">
        <v>59</v>
      </c>
      <c r="B81" s="4">
        <v>159</v>
      </c>
      <c r="C81" s="4">
        <v>717</v>
      </c>
      <c r="D81" s="4">
        <v>2</v>
      </c>
      <c r="E81" s="4">
        <v>3</v>
      </c>
      <c r="F81" s="4"/>
      <c r="G81" s="4"/>
      <c r="H81" s="4">
        <v>137400</v>
      </c>
      <c r="I81" s="4">
        <v>398300</v>
      </c>
      <c r="J81" s="4">
        <v>68600</v>
      </c>
      <c r="K81" s="6">
        <f t="shared" si="3"/>
        <v>0.12805674817995147</v>
      </c>
      <c r="L81" s="15">
        <v>-1.9599999999999999E-2</v>
      </c>
      <c r="M81" s="4">
        <v>535700</v>
      </c>
      <c r="N81" s="4">
        <f t="shared" si="1"/>
        <v>1519009.5238095238</v>
      </c>
      <c r="O81" s="4">
        <f t="shared" si="2"/>
        <v>701700</v>
      </c>
    </row>
    <row r="82" spans="1:15" x14ac:dyDescent="0.2">
      <c r="A82" s="2" t="s">
        <v>60</v>
      </c>
      <c r="B82" s="4">
        <v>536</v>
      </c>
      <c r="C82" s="4">
        <v>244</v>
      </c>
      <c r="D82" s="4">
        <v>4</v>
      </c>
      <c r="E82" s="4">
        <v>19</v>
      </c>
      <c r="F82" s="4"/>
      <c r="G82" s="4"/>
      <c r="H82" s="4">
        <v>602300</v>
      </c>
      <c r="I82" s="4">
        <v>1112600</v>
      </c>
      <c r="J82" s="4">
        <v>47700</v>
      </c>
      <c r="K82" s="6">
        <f t="shared" si="3"/>
        <v>2.7815032946527495E-2</v>
      </c>
      <c r="L82" s="15">
        <v>-3.3599999999999998E-2</v>
      </c>
      <c r="M82" s="4">
        <v>1769000</v>
      </c>
      <c r="N82" s="4">
        <f t="shared" si="1"/>
        <v>1582833.3333333333</v>
      </c>
      <c r="O82" s="4">
        <f t="shared" si="2"/>
        <v>701700</v>
      </c>
    </row>
    <row r="83" spans="1:15" x14ac:dyDescent="0.2">
      <c r="A83" s="2" t="s">
        <v>61</v>
      </c>
      <c r="B83" s="4">
        <v>179</v>
      </c>
      <c r="C83" s="4">
        <v>743</v>
      </c>
      <c r="D83" s="4">
        <v>5</v>
      </c>
      <c r="E83" s="4">
        <v>15</v>
      </c>
      <c r="F83" s="4"/>
      <c r="G83" s="4"/>
      <c r="H83" s="4">
        <v>178800</v>
      </c>
      <c r="I83" s="4">
        <v>1326600</v>
      </c>
      <c r="J83" s="4">
        <v>378500</v>
      </c>
      <c r="K83" s="6">
        <f t="shared" si="3"/>
        <v>0.2514281918426996</v>
      </c>
      <c r="L83" s="15">
        <v>-7.4400000000000008E-2</v>
      </c>
      <c r="M83" s="4">
        <v>1501300</v>
      </c>
      <c r="N83" s="4">
        <f t="shared" si="1"/>
        <v>1576923.8095238095</v>
      </c>
      <c r="O83" s="4">
        <f t="shared" si="2"/>
        <v>701700</v>
      </c>
    </row>
    <row r="84" spans="1:15" x14ac:dyDescent="0.2">
      <c r="A84" s="2" t="s">
        <v>62</v>
      </c>
      <c r="B84" s="4">
        <v>230</v>
      </c>
      <c r="C84" s="4">
        <v>427</v>
      </c>
      <c r="D84" s="4">
        <v>2</v>
      </c>
      <c r="E84" s="4">
        <v>13</v>
      </c>
      <c r="F84" s="4"/>
      <c r="G84" s="4"/>
      <c r="H84" s="4">
        <v>311400</v>
      </c>
      <c r="I84" s="4">
        <v>389900</v>
      </c>
      <c r="J84" s="4">
        <v>60300</v>
      </c>
      <c r="K84" s="6">
        <f t="shared" si="3"/>
        <v>8.5983174105233137E-2</v>
      </c>
      <c r="L84" s="15">
        <v>2.2200000000000001E-2</v>
      </c>
      <c r="M84" s="4">
        <v>701700</v>
      </c>
      <c r="N84" s="4">
        <f t="shared" si="1"/>
        <v>1756861.9047619049</v>
      </c>
      <c r="O84" s="4">
        <f t="shared" si="2"/>
        <v>780400</v>
      </c>
    </row>
    <row r="85" spans="1:15" x14ac:dyDescent="0.2">
      <c r="A85" s="2" t="s">
        <v>63</v>
      </c>
      <c r="B85" s="4">
        <v>356</v>
      </c>
      <c r="C85" s="4">
        <v>567</v>
      </c>
      <c r="D85" s="4">
        <v>5</v>
      </c>
      <c r="E85" s="4">
        <v>22</v>
      </c>
      <c r="F85" s="4"/>
      <c r="G85" s="4"/>
      <c r="H85" s="4">
        <v>402500</v>
      </c>
      <c r="I85" s="4">
        <v>1017800</v>
      </c>
      <c r="J85" s="4">
        <v>46500</v>
      </c>
      <c r="K85" s="6">
        <f t="shared" si="3"/>
        <v>3.2739562064352599E-2</v>
      </c>
      <c r="L85" s="15">
        <v>-8.8000000000000005E-3</v>
      </c>
      <c r="M85" s="4">
        <v>1471600</v>
      </c>
      <c r="N85" s="4">
        <f t="shared" si="1"/>
        <v>1749842.857142857</v>
      </c>
      <c r="O85" s="4">
        <f t="shared" si="2"/>
        <v>780400</v>
      </c>
    </row>
    <row r="86" spans="1:15" x14ac:dyDescent="0.2">
      <c r="A86" s="2" t="s">
        <v>64</v>
      </c>
      <c r="B86" s="4">
        <v>205</v>
      </c>
      <c r="C86" s="4">
        <v>775</v>
      </c>
      <c r="D86" s="4">
        <v>9</v>
      </c>
      <c r="E86" s="4">
        <v>8</v>
      </c>
      <c r="F86" s="4"/>
      <c r="G86" s="4"/>
      <c r="H86" s="4">
        <v>186200</v>
      </c>
      <c r="I86" s="4">
        <v>542300</v>
      </c>
      <c r="J86" s="4">
        <v>31800</v>
      </c>
      <c r="K86" s="6">
        <f t="shared" si="3"/>
        <v>4.3651338366506517E-2</v>
      </c>
      <c r="L86" s="15">
        <v>-1.7500000000000002E-2</v>
      </c>
      <c r="M86" s="4">
        <v>780400</v>
      </c>
      <c r="N86" s="4">
        <f t="shared" si="1"/>
        <v>1804733.3333333333</v>
      </c>
      <c r="O86" s="4">
        <f t="shared" si="2"/>
        <v>990400</v>
      </c>
    </row>
    <row r="87" spans="1:15" x14ac:dyDescent="0.2">
      <c r="A87" s="2" t="s">
        <v>65</v>
      </c>
      <c r="B87" s="4">
        <v>322</v>
      </c>
      <c r="C87" s="4">
        <v>700</v>
      </c>
      <c r="D87" s="4">
        <v>5</v>
      </c>
      <c r="E87" s="4">
        <v>15</v>
      </c>
      <c r="F87" s="4"/>
      <c r="G87" s="4"/>
      <c r="H87" s="4">
        <v>360300</v>
      </c>
      <c r="I87" s="4">
        <v>629500</v>
      </c>
      <c r="J87" s="4">
        <v>24900</v>
      </c>
      <c r="K87" s="6">
        <f t="shared" si="3"/>
        <v>2.5156597292382298E-2</v>
      </c>
      <c r="L87" s="15">
        <v>1.32E-2</v>
      </c>
      <c r="M87" s="4">
        <v>990400</v>
      </c>
      <c r="N87" s="4">
        <f t="shared" ref="N87:N91" si="4">AVERAGE($M88:$M108)</f>
        <v>1838157.142857143</v>
      </c>
      <c r="O87" s="4">
        <f t="shared" ref="O87:O146" si="5">MIN(M88:M92)</f>
        <v>1060200</v>
      </c>
    </row>
    <row r="88" spans="1:15" x14ac:dyDescent="0.2">
      <c r="A88" s="2" t="s">
        <v>66</v>
      </c>
      <c r="B88" s="4">
        <v>358</v>
      </c>
      <c r="C88" s="4">
        <v>636</v>
      </c>
      <c r="D88" s="4">
        <v>4</v>
      </c>
      <c r="E88" s="4">
        <v>28</v>
      </c>
      <c r="F88" s="4"/>
      <c r="G88" s="4"/>
      <c r="H88" s="4">
        <v>483400</v>
      </c>
      <c r="I88" s="4">
        <v>1275100</v>
      </c>
      <c r="J88" s="4">
        <v>137700</v>
      </c>
      <c r="K88" s="6">
        <f t="shared" ref="K88:K114" si="6">J88/(H88+I88)</f>
        <v>7.8305373898208699E-2</v>
      </c>
      <c r="L88" s="15">
        <v>-1.7399999999999999E-2</v>
      </c>
      <c r="M88" s="4">
        <v>1793000</v>
      </c>
      <c r="N88" s="4">
        <f t="shared" si="4"/>
        <v>1845390.4761904762</v>
      </c>
      <c r="O88" s="4">
        <f t="shared" si="5"/>
        <v>1060200</v>
      </c>
    </row>
    <row r="89" spans="1:15" x14ac:dyDescent="0.2">
      <c r="A89" s="2" t="s">
        <v>67</v>
      </c>
      <c r="B89" s="4">
        <v>294</v>
      </c>
      <c r="C89" s="4">
        <v>1065</v>
      </c>
      <c r="D89" s="4">
        <v>37</v>
      </c>
      <c r="E89" s="4">
        <v>18</v>
      </c>
      <c r="F89" s="4"/>
      <c r="G89" s="4"/>
      <c r="H89" s="4">
        <v>346900</v>
      </c>
      <c r="I89" s="4">
        <v>1060400</v>
      </c>
      <c r="J89" s="4">
        <v>176400</v>
      </c>
      <c r="K89" s="6">
        <f t="shared" si="6"/>
        <v>0.12534640801534855</v>
      </c>
      <c r="L89" s="15">
        <v>-2.1400000000000002E-2</v>
      </c>
      <c r="M89" s="4">
        <v>1425700</v>
      </c>
      <c r="N89" s="4">
        <f t="shared" si="4"/>
        <v>1880233.3333333333</v>
      </c>
      <c r="O89" s="4">
        <f t="shared" si="5"/>
        <v>1060200</v>
      </c>
    </row>
    <row r="90" spans="1:15" x14ac:dyDescent="0.2">
      <c r="A90" s="2" t="s">
        <v>68</v>
      </c>
      <c r="B90" s="4">
        <v>206</v>
      </c>
      <c r="C90" s="4">
        <v>452</v>
      </c>
      <c r="D90" s="4">
        <v>10</v>
      </c>
      <c r="E90" s="4">
        <v>26</v>
      </c>
      <c r="F90" s="4"/>
      <c r="G90" s="4"/>
      <c r="H90" s="4">
        <v>268500</v>
      </c>
      <c r="I90" s="4">
        <v>1109000</v>
      </c>
      <c r="J90" s="4">
        <v>16300</v>
      </c>
      <c r="K90" s="6">
        <f t="shared" si="6"/>
        <v>1.1833030852994555E-2</v>
      </c>
      <c r="L90" s="15">
        <v>-8.3999999999999995E-3</v>
      </c>
      <c r="M90" s="4">
        <v>1393800</v>
      </c>
      <c r="N90" s="4">
        <f t="shared" si="4"/>
        <v>1910176.1904761905</v>
      </c>
      <c r="O90" s="4">
        <f t="shared" si="5"/>
        <v>1060200</v>
      </c>
    </row>
    <row r="91" spans="1:15" x14ac:dyDescent="0.2">
      <c r="A91" s="2" t="s">
        <v>69</v>
      </c>
      <c r="B91" s="4">
        <v>1033</v>
      </c>
      <c r="C91" s="4">
        <v>516</v>
      </c>
      <c r="D91" s="4">
        <v>3</v>
      </c>
      <c r="E91" s="4">
        <v>35</v>
      </c>
      <c r="F91" s="4"/>
      <c r="G91" s="4"/>
      <c r="H91" s="4">
        <v>1592600</v>
      </c>
      <c r="I91" s="4">
        <v>1922600</v>
      </c>
      <c r="J91" s="4">
        <v>85700</v>
      </c>
      <c r="K91" s="6">
        <f t="shared" si="6"/>
        <v>2.437983614019117E-2</v>
      </c>
      <c r="L91" s="15">
        <v>0</v>
      </c>
      <c r="M91" s="4">
        <v>3574000</v>
      </c>
      <c r="N91" s="4">
        <f t="shared" si="4"/>
        <v>1803766.6666666667</v>
      </c>
      <c r="O91" s="4">
        <f t="shared" si="5"/>
        <v>1060200</v>
      </c>
    </row>
    <row r="92" spans="1:15" x14ac:dyDescent="0.2">
      <c r="A92" s="2" t="s">
        <v>70</v>
      </c>
      <c r="B92" s="4">
        <v>357</v>
      </c>
      <c r="C92" s="4">
        <v>672</v>
      </c>
      <c r="D92" s="4">
        <v>6</v>
      </c>
      <c r="E92" s="4">
        <v>6</v>
      </c>
      <c r="F92" s="4"/>
      <c r="G92" s="4"/>
      <c r="H92" s="4">
        <v>553700</v>
      </c>
      <c r="I92" s="4">
        <v>506300</v>
      </c>
      <c r="J92" s="4">
        <v>56900</v>
      </c>
      <c r="K92" s="6">
        <f t="shared" si="6"/>
        <v>5.3679245283018866E-2</v>
      </c>
      <c r="L92" s="15">
        <v>1.2699999999999999E-2</v>
      </c>
      <c r="M92" s="4">
        <v>1060200</v>
      </c>
      <c r="N92" s="4">
        <f t="shared" ref="N92:N111" si="7">AVERAGE($M93:$M113)</f>
        <v>1933361.9047619049</v>
      </c>
      <c r="O92" s="4">
        <f t="shared" si="5"/>
        <v>913000</v>
      </c>
    </row>
    <row r="93" spans="1:15" x14ac:dyDescent="0.2">
      <c r="A93" s="2" t="s">
        <v>71</v>
      </c>
      <c r="B93" s="4">
        <v>361</v>
      </c>
      <c r="C93" s="4">
        <v>898</v>
      </c>
      <c r="D93" s="4">
        <v>6</v>
      </c>
      <c r="E93" s="4">
        <v>14</v>
      </c>
      <c r="F93" s="4"/>
      <c r="G93" s="4"/>
      <c r="H93" s="4">
        <v>442300</v>
      </c>
      <c r="I93" s="4">
        <v>816900</v>
      </c>
      <c r="J93" s="4">
        <v>52800</v>
      </c>
      <c r="K93" s="6">
        <f t="shared" si="6"/>
        <v>4.1931385006353239E-2</v>
      </c>
      <c r="L93" s="15">
        <v>-4.1999999999999997E-3</v>
      </c>
      <c r="M93" s="4">
        <v>1315900</v>
      </c>
      <c r="N93" s="4">
        <f t="shared" si="7"/>
        <v>1934161.9047619049</v>
      </c>
      <c r="O93" s="4">
        <f t="shared" si="5"/>
        <v>913000</v>
      </c>
    </row>
    <row r="94" spans="1:15" x14ac:dyDescent="0.2">
      <c r="A94" s="2" t="s">
        <v>72</v>
      </c>
      <c r="B94" s="4">
        <v>330</v>
      </c>
      <c r="C94" s="4">
        <v>690</v>
      </c>
      <c r="D94" s="4">
        <v>53</v>
      </c>
      <c r="E94" s="4">
        <v>14</v>
      </c>
      <c r="F94" s="4"/>
      <c r="G94" s="4"/>
      <c r="H94" s="4">
        <v>336900</v>
      </c>
      <c r="I94" s="4">
        <v>835000</v>
      </c>
      <c r="J94" s="4">
        <v>162100</v>
      </c>
      <c r="K94" s="6">
        <f t="shared" si="6"/>
        <v>0.13832238245584094</v>
      </c>
      <c r="L94" s="15">
        <v>-2.52E-2</v>
      </c>
      <c r="M94" s="4">
        <v>1376200</v>
      </c>
      <c r="N94" s="4">
        <f t="shared" si="7"/>
        <v>1949923.8095238095</v>
      </c>
      <c r="O94" s="4">
        <f t="shared" si="5"/>
        <v>913000</v>
      </c>
    </row>
    <row r="95" spans="1:15" x14ac:dyDescent="0.2">
      <c r="A95" s="2" t="s">
        <v>73</v>
      </c>
      <c r="B95" s="4">
        <v>532</v>
      </c>
      <c r="C95" s="4">
        <v>300</v>
      </c>
      <c r="D95" s="4">
        <v>10</v>
      </c>
      <c r="E95" s="4">
        <v>14</v>
      </c>
      <c r="F95" s="4"/>
      <c r="G95" s="4"/>
      <c r="H95" s="4">
        <v>493000</v>
      </c>
      <c r="I95" s="4">
        <v>1041800</v>
      </c>
      <c r="J95" s="4">
        <v>30200</v>
      </c>
      <c r="K95" s="6">
        <f t="shared" si="6"/>
        <v>1.9676830857440708E-2</v>
      </c>
      <c r="L95" s="15">
        <v>-1.2199999999999999E-2</v>
      </c>
      <c r="M95" s="4">
        <v>1565000</v>
      </c>
      <c r="N95" s="4">
        <f t="shared" si="7"/>
        <v>1962071.4285714286</v>
      </c>
      <c r="O95" s="4">
        <f t="shared" si="5"/>
        <v>913000</v>
      </c>
    </row>
    <row r="96" spans="1:15" x14ac:dyDescent="0.2">
      <c r="A96" s="2" t="s">
        <v>74</v>
      </c>
      <c r="B96" s="4">
        <v>1324</v>
      </c>
      <c r="C96" s="4">
        <v>701</v>
      </c>
      <c r="D96" s="4">
        <v>5</v>
      </c>
      <c r="E96" s="4">
        <v>10</v>
      </c>
      <c r="F96" s="4"/>
      <c r="G96" s="4"/>
      <c r="H96" s="4">
        <v>2455400</v>
      </c>
      <c r="I96" s="4">
        <v>1023300</v>
      </c>
      <c r="J96" s="4">
        <v>114600</v>
      </c>
      <c r="K96" s="6">
        <f t="shared" si="6"/>
        <v>3.2943340903210973E-2</v>
      </c>
      <c r="L96" s="15">
        <v>3.7900000000000003E-2</v>
      </c>
      <c r="M96" s="4">
        <v>3631900</v>
      </c>
      <c r="N96" s="4">
        <f t="shared" si="7"/>
        <v>1856952.3809523811</v>
      </c>
      <c r="O96" s="4">
        <f t="shared" si="5"/>
        <v>913000</v>
      </c>
    </row>
    <row r="97" spans="1:15" x14ac:dyDescent="0.2">
      <c r="A97" s="2" t="s">
        <v>75</v>
      </c>
      <c r="B97" s="4">
        <v>313</v>
      </c>
      <c r="C97" s="4">
        <v>642</v>
      </c>
      <c r="D97" s="4">
        <v>13</v>
      </c>
      <c r="E97" s="4">
        <v>10</v>
      </c>
      <c r="F97" s="4"/>
      <c r="G97" s="4"/>
      <c r="H97" s="4">
        <v>453200</v>
      </c>
      <c r="I97" s="4">
        <v>459800</v>
      </c>
      <c r="J97" s="4">
        <v>53400</v>
      </c>
      <c r="K97" s="6">
        <f t="shared" si="6"/>
        <v>5.8488499452354875E-2</v>
      </c>
      <c r="L97" s="15">
        <v>1.2800000000000001E-2</v>
      </c>
      <c r="M97" s="4">
        <v>913000</v>
      </c>
      <c r="N97" s="4">
        <f t="shared" si="7"/>
        <v>1933385.7142857143</v>
      </c>
      <c r="O97" s="4">
        <f t="shared" si="5"/>
        <v>1108000</v>
      </c>
    </row>
    <row r="98" spans="1:15" x14ac:dyDescent="0.2">
      <c r="A98" s="2" t="s">
        <v>76</v>
      </c>
      <c r="B98" s="4">
        <v>288</v>
      </c>
      <c r="C98" s="4">
        <v>420</v>
      </c>
      <c r="D98" s="4">
        <v>14</v>
      </c>
      <c r="E98" s="4">
        <v>16</v>
      </c>
      <c r="F98" s="4"/>
      <c r="G98" s="4"/>
      <c r="H98" s="4">
        <v>418600</v>
      </c>
      <c r="I98" s="4">
        <v>982700</v>
      </c>
      <c r="J98" s="4">
        <v>12900</v>
      </c>
      <c r="K98" s="6">
        <f t="shared" si="6"/>
        <v>9.2057375294369512E-3</v>
      </c>
      <c r="L98" s="15">
        <v>-8.5000000000000006E-3</v>
      </c>
      <c r="M98" s="4">
        <v>1414500</v>
      </c>
      <c r="N98" s="4">
        <f t="shared" si="7"/>
        <v>1980680.9523809524</v>
      </c>
      <c r="O98" s="4">
        <f t="shared" si="5"/>
        <v>1108000</v>
      </c>
    </row>
    <row r="99" spans="1:15" x14ac:dyDescent="0.2">
      <c r="A99" s="2" t="s">
        <v>77</v>
      </c>
      <c r="B99" s="4">
        <v>397</v>
      </c>
      <c r="C99" s="4">
        <v>369</v>
      </c>
      <c r="D99" s="4">
        <v>9</v>
      </c>
      <c r="E99" s="4">
        <v>17</v>
      </c>
      <c r="F99" s="4"/>
      <c r="G99" s="4"/>
      <c r="H99" s="4">
        <v>637300</v>
      </c>
      <c r="I99" s="4">
        <v>838600</v>
      </c>
      <c r="J99" s="4">
        <v>27700</v>
      </c>
      <c r="K99" s="6">
        <f t="shared" si="6"/>
        <v>1.8768209228267496E-2</v>
      </c>
      <c r="L99" s="15">
        <v>-4.1999999999999997E-3</v>
      </c>
      <c r="M99" s="4">
        <v>1505300</v>
      </c>
      <c r="N99" s="4">
        <f t="shared" si="7"/>
        <v>2005933.3333333333</v>
      </c>
      <c r="O99" s="4">
        <f t="shared" si="5"/>
        <v>1108000</v>
      </c>
    </row>
    <row r="100" spans="1:15" x14ac:dyDescent="0.2">
      <c r="A100" s="2" t="s">
        <v>78</v>
      </c>
      <c r="B100" s="4">
        <v>431</v>
      </c>
      <c r="C100" s="4">
        <v>367</v>
      </c>
      <c r="D100" s="4">
        <v>6</v>
      </c>
      <c r="E100" s="4">
        <v>16</v>
      </c>
      <c r="F100" s="4"/>
      <c r="G100" s="4"/>
      <c r="H100" s="4">
        <v>655700</v>
      </c>
      <c r="I100" s="4">
        <v>709000</v>
      </c>
      <c r="J100" s="4">
        <v>47000</v>
      </c>
      <c r="K100" s="6">
        <f t="shared" si="6"/>
        <v>3.4439803619843189E-2</v>
      </c>
      <c r="L100" s="15">
        <v>1.7100000000000001E-2</v>
      </c>
      <c r="M100" s="4">
        <v>1364700</v>
      </c>
      <c r="N100" s="4">
        <f t="shared" si="7"/>
        <v>1989909.5238095238</v>
      </c>
      <c r="O100" s="4">
        <f t="shared" si="5"/>
        <v>1108000</v>
      </c>
    </row>
    <row r="101" spans="1:15" x14ac:dyDescent="0.2">
      <c r="A101" s="2" t="s">
        <v>79</v>
      </c>
      <c r="B101" s="4">
        <v>396</v>
      </c>
      <c r="C101" s="4">
        <v>1499</v>
      </c>
      <c r="D101" s="4">
        <v>18</v>
      </c>
      <c r="E101" s="4">
        <v>11</v>
      </c>
      <c r="F101" s="4"/>
      <c r="G101" s="4"/>
      <c r="H101" s="4">
        <v>530700</v>
      </c>
      <c r="I101" s="4">
        <v>576300</v>
      </c>
      <c r="J101" s="4">
        <v>79400</v>
      </c>
      <c r="K101" s="6">
        <f t="shared" si="6"/>
        <v>7.172538392050587E-2</v>
      </c>
      <c r="L101" s="15">
        <v>8.6999999999999994E-3</v>
      </c>
      <c r="M101" s="4">
        <v>1108000</v>
      </c>
      <c r="N101" s="4">
        <f t="shared" si="7"/>
        <v>2021457.142857143</v>
      </c>
      <c r="O101" s="4">
        <f t="shared" si="5"/>
        <v>1243600</v>
      </c>
    </row>
    <row r="102" spans="1:15" x14ac:dyDescent="0.2">
      <c r="A102" s="2" t="s">
        <v>80</v>
      </c>
      <c r="B102" s="4">
        <v>349</v>
      </c>
      <c r="C102" s="4">
        <v>568</v>
      </c>
      <c r="D102" s="4">
        <v>6</v>
      </c>
      <c r="E102" s="4">
        <v>10</v>
      </c>
      <c r="F102" s="4"/>
      <c r="G102" s="4"/>
      <c r="H102" s="4">
        <v>508100</v>
      </c>
      <c r="I102" s="4">
        <v>621900</v>
      </c>
      <c r="J102" s="4">
        <v>109600</v>
      </c>
      <c r="K102" s="6">
        <f t="shared" si="6"/>
        <v>9.6991150442477872E-2</v>
      </c>
      <c r="L102" s="15">
        <v>0</v>
      </c>
      <c r="M102" s="4">
        <v>1243600</v>
      </c>
      <c r="N102" s="4">
        <f t="shared" si="7"/>
        <v>2047390.4761904762</v>
      </c>
      <c r="O102" s="4">
        <f t="shared" si="5"/>
        <v>1324200</v>
      </c>
    </row>
    <row r="103" spans="1:15" x14ac:dyDescent="0.2">
      <c r="A103" s="2" t="s">
        <v>81</v>
      </c>
      <c r="B103" s="4">
        <v>732</v>
      </c>
      <c r="C103" s="4">
        <v>1146</v>
      </c>
      <c r="D103" s="4">
        <v>53</v>
      </c>
      <c r="E103" s="4">
        <v>35</v>
      </c>
      <c r="F103" s="4"/>
      <c r="G103" s="4"/>
      <c r="H103" s="4">
        <v>958700</v>
      </c>
      <c r="I103" s="4">
        <v>2042400</v>
      </c>
      <c r="J103" s="4">
        <v>84700</v>
      </c>
      <c r="K103" s="6">
        <f t="shared" si="6"/>
        <v>2.8222984905534636E-2</v>
      </c>
      <c r="L103" s="15">
        <v>-3.44E-2</v>
      </c>
      <c r="M103" s="4">
        <v>3109300</v>
      </c>
      <c r="N103" s="4">
        <f t="shared" si="7"/>
        <v>1961680.9523809524</v>
      </c>
      <c r="O103" s="4">
        <f t="shared" si="5"/>
        <v>1324200</v>
      </c>
    </row>
    <row r="104" spans="1:15" x14ac:dyDescent="0.2">
      <c r="A104" s="2" t="s">
        <v>82</v>
      </c>
      <c r="B104" s="4">
        <v>354</v>
      </c>
      <c r="C104" s="4">
        <v>451</v>
      </c>
      <c r="D104" s="4">
        <v>15</v>
      </c>
      <c r="E104" s="4">
        <v>13</v>
      </c>
      <c r="F104" s="4"/>
      <c r="G104" s="4"/>
      <c r="H104" s="4">
        <v>396300</v>
      </c>
      <c r="I104" s="4">
        <v>996500</v>
      </c>
      <c r="J104" s="4">
        <v>186800</v>
      </c>
      <c r="K104" s="6">
        <f t="shared" si="6"/>
        <v>0.1341183228029868</v>
      </c>
      <c r="L104" s="15">
        <v>-1.66E-2</v>
      </c>
      <c r="M104" s="4">
        <v>1377200</v>
      </c>
      <c r="N104" s="4">
        <f t="shared" si="7"/>
        <v>1980166.6666666667</v>
      </c>
      <c r="O104" s="4">
        <f t="shared" si="5"/>
        <v>1324200</v>
      </c>
    </row>
    <row r="105" spans="1:15" x14ac:dyDescent="0.2">
      <c r="A105" s="2" t="s">
        <v>83</v>
      </c>
      <c r="B105" s="4">
        <v>1292</v>
      </c>
      <c r="C105" s="4">
        <v>581</v>
      </c>
      <c r="D105" s="4">
        <v>29</v>
      </c>
      <c r="E105" s="4">
        <v>50</v>
      </c>
      <c r="F105" s="4"/>
      <c r="G105" s="4"/>
      <c r="H105" s="4">
        <v>2360200</v>
      </c>
      <c r="I105" s="4">
        <v>2120100</v>
      </c>
      <c r="J105" s="4">
        <v>56800</v>
      </c>
      <c r="K105" s="6">
        <f t="shared" si="6"/>
        <v>1.2677722473941477E-2</v>
      </c>
      <c r="L105" s="15">
        <v>2.53E-2</v>
      </c>
      <c r="M105" s="4">
        <v>4480400</v>
      </c>
      <c r="N105" s="4">
        <f t="shared" si="7"/>
        <v>1880514.2857142857</v>
      </c>
      <c r="O105" s="4">
        <f t="shared" si="5"/>
        <v>1324200</v>
      </c>
    </row>
    <row r="106" spans="1:15" x14ac:dyDescent="0.2">
      <c r="A106" s="2" t="s">
        <v>84</v>
      </c>
      <c r="B106" s="4">
        <v>305</v>
      </c>
      <c r="C106" s="4">
        <v>636</v>
      </c>
      <c r="D106" s="4">
        <v>13</v>
      </c>
      <c r="E106" s="4">
        <v>22</v>
      </c>
      <c r="F106" s="4"/>
      <c r="G106" s="4"/>
      <c r="H106" s="4">
        <v>512400</v>
      </c>
      <c r="I106" s="4">
        <v>812400</v>
      </c>
      <c r="J106" s="4">
        <v>60600</v>
      </c>
      <c r="K106" s="6">
        <f t="shared" si="6"/>
        <v>4.5742753623188408E-2</v>
      </c>
      <c r="L106" s="15">
        <v>4.3E-3</v>
      </c>
      <c r="M106" s="4">
        <v>1324200</v>
      </c>
      <c r="N106" s="4">
        <f t="shared" si="7"/>
        <v>1869447.6190476189</v>
      </c>
      <c r="O106" s="4">
        <f t="shared" si="5"/>
        <v>1692300</v>
      </c>
    </row>
    <row r="107" spans="1:15" x14ac:dyDescent="0.2">
      <c r="A107" s="2" t="s">
        <v>85</v>
      </c>
      <c r="B107" s="4">
        <v>454</v>
      </c>
      <c r="C107" s="4">
        <v>870</v>
      </c>
      <c r="D107" s="4">
        <v>11</v>
      </c>
      <c r="E107" s="4">
        <v>21</v>
      </c>
      <c r="F107" s="4"/>
      <c r="G107" s="4"/>
      <c r="H107" s="4">
        <v>953400</v>
      </c>
      <c r="I107" s="4">
        <v>913500</v>
      </c>
      <c r="J107" s="4">
        <v>65600</v>
      </c>
      <c r="K107" s="6">
        <f t="shared" si="6"/>
        <v>3.5138464834752796E-2</v>
      </c>
      <c r="L107" s="15">
        <v>1.29E-2</v>
      </c>
      <c r="M107" s="4">
        <v>1933100</v>
      </c>
      <c r="N107" s="4">
        <f t="shared" si="7"/>
        <v>1941600</v>
      </c>
      <c r="O107" s="4">
        <f t="shared" si="5"/>
        <v>1339400</v>
      </c>
    </row>
    <row r="108" spans="1:15" x14ac:dyDescent="0.2">
      <c r="A108" s="2" t="s">
        <v>86</v>
      </c>
      <c r="B108" s="4">
        <v>373</v>
      </c>
      <c r="C108" s="4">
        <v>811</v>
      </c>
      <c r="D108" s="4">
        <v>16</v>
      </c>
      <c r="E108" s="4">
        <v>17</v>
      </c>
      <c r="F108" s="4"/>
      <c r="G108" s="4"/>
      <c r="H108" s="4">
        <v>610000</v>
      </c>
      <c r="I108" s="4">
        <v>1065400</v>
      </c>
      <c r="J108" s="4">
        <v>96700</v>
      </c>
      <c r="K108" s="6">
        <f t="shared" si="6"/>
        <v>5.7717559985675064E-2</v>
      </c>
      <c r="L108" s="15">
        <v>-1.2800000000000001E-2</v>
      </c>
      <c r="M108" s="4">
        <v>1692300</v>
      </c>
      <c r="N108" s="4">
        <f t="shared" si="7"/>
        <v>1935361.9047619049</v>
      </c>
      <c r="O108" s="4">
        <f t="shared" si="5"/>
        <v>1339400</v>
      </c>
    </row>
    <row r="109" spans="1:15" x14ac:dyDescent="0.2">
      <c r="A109" s="2" t="s">
        <v>87</v>
      </c>
      <c r="B109" s="4">
        <v>564</v>
      </c>
      <c r="C109" s="4">
        <v>847</v>
      </c>
      <c r="D109" s="4">
        <v>13</v>
      </c>
      <c r="E109" s="4">
        <v>24</v>
      </c>
      <c r="F109" s="4"/>
      <c r="G109" s="4"/>
      <c r="H109" s="4">
        <v>664000</v>
      </c>
      <c r="I109" s="4">
        <v>1278700</v>
      </c>
      <c r="J109" s="4">
        <v>88700</v>
      </c>
      <c r="K109" s="6">
        <f t="shared" si="6"/>
        <v>4.5658104699644826E-2</v>
      </c>
      <c r="L109" s="15">
        <v>-2.1000000000000001E-2</v>
      </c>
      <c r="M109" s="4">
        <v>1944900</v>
      </c>
      <c r="N109" s="4">
        <f t="shared" si="7"/>
        <v>1878014.2857142857</v>
      </c>
      <c r="O109" s="4">
        <f t="shared" si="5"/>
        <v>1332700</v>
      </c>
    </row>
    <row r="110" spans="1:15" x14ac:dyDescent="0.2">
      <c r="A110" s="2" t="s">
        <v>88</v>
      </c>
      <c r="B110" s="4">
        <v>472</v>
      </c>
      <c r="C110" s="4">
        <v>525</v>
      </c>
      <c r="D110" s="4">
        <v>12</v>
      </c>
      <c r="E110" s="4">
        <v>29</v>
      </c>
      <c r="F110" s="4"/>
      <c r="G110" s="4"/>
      <c r="H110" s="4">
        <v>791200</v>
      </c>
      <c r="I110" s="4">
        <v>1296800</v>
      </c>
      <c r="J110" s="4">
        <v>58300</v>
      </c>
      <c r="K110" s="6">
        <f t="shared" si="6"/>
        <v>2.7921455938697319E-2</v>
      </c>
      <c r="L110" s="15">
        <v>0</v>
      </c>
      <c r="M110" s="4">
        <v>2157400</v>
      </c>
      <c r="N110" s="4">
        <f t="shared" si="7"/>
        <v>1843300</v>
      </c>
      <c r="O110" s="4">
        <f t="shared" si="5"/>
        <v>1332700</v>
      </c>
    </row>
    <row r="111" spans="1:15" x14ac:dyDescent="0.2">
      <c r="A111" s="2" t="s">
        <v>89</v>
      </c>
      <c r="B111" s="4">
        <v>299</v>
      </c>
      <c r="C111" s="4">
        <v>895</v>
      </c>
      <c r="D111" s="4">
        <v>56</v>
      </c>
      <c r="E111" s="4">
        <v>29</v>
      </c>
      <c r="F111" s="4"/>
      <c r="G111" s="4"/>
      <c r="H111" s="4">
        <v>432900</v>
      </c>
      <c r="I111" s="4">
        <v>1329700</v>
      </c>
      <c r="J111" s="4">
        <v>100</v>
      </c>
      <c r="K111" s="6">
        <f t="shared" si="6"/>
        <v>5.6734369681152839E-5</v>
      </c>
      <c r="L111" s="15">
        <v>-3.3000000000000002E-2</v>
      </c>
      <c r="M111" s="4">
        <v>2022600</v>
      </c>
      <c r="N111" s="4">
        <f t="shared" si="7"/>
        <v>1805528.5714285714</v>
      </c>
      <c r="O111" s="4">
        <f t="shared" si="5"/>
        <v>1332700</v>
      </c>
    </row>
    <row r="112" spans="1:15" x14ac:dyDescent="0.2">
      <c r="A112" s="2" t="s">
        <v>90</v>
      </c>
      <c r="B112" s="4">
        <v>402</v>
      </c>
      <c r="C112" s="4">
        <v>431</v>
      </c>
      <c r="D112" s="4">
        <v>12</v>
      </c>
      <c r="E112" s="4">
        <v>15</v>
      </c>
      <c r="F112" s="4"/>
      <c r="G112" s="4"/>
      <c r="H112" s="4">
        <v>638400</v>
      </c>
      <c r="I112" s="4">
        <v>701000</v>
      </c>
      <c r="J112" s="4">
        <v>95000</v>
      </c>
      <c r="K112" s="6">
        <f t="shared" si="6"/>
        <v>7.0927280872032247E-2</v>
      </c>
      <c r="L112" s="15">
        <v>0</v>
      </c>
      <c r="M112" s="4">
        <v>1339400</v>
      </c>
      <c r="N112" s="4">
        <f t="shared" ref="N112:N129" si="8">AVERAGE($M113:$M133)</f>
        <v>1771033.3333333333</v>
      </c>
      <c r="O112" s="4">
        <f t="shared" si="5"/>
        <v>1332700</v>
      </c>
    </row>
    <row r="113" spans="1:15" x14ac:dyDescent="0.2">
      <c r="A113" s="2" t="s">
        <v>91</v>
      </c>
      <c r="B113" s="4">
        <v>1274</v>
      </c>
      <c r="C113" s="4">
        <v>779</v>
      </c>
      <c r="D113" s="4">
        <v>14</v>
      </c>
      <c r="E113" s="4">
        <v>35</v>
      </c>
      <c r="F113" s="4"/>
      <c r="G113" s="4"/>
      <c r="H113" s="4">
        <v>2175100</v>
      </c>
      <c r="I113" s="4">
        <v>1502600</v>
      </c>
      <c r="J113" s="4">
        <v>103900</v>
      </c>
      <c r="K113" s="6">
        <f t="shared" si="6"/>
        <v>2.8251352747641189E-2</v>
      </c>
      <c r="L113" s="15">
        <v>3.3099999999999997E-2</v>
      </c>
      <c r="M113" s="4">
        <v>3781700</v>
      </c>
      <c r="N113" s="4">
        <f t="shared" si="8"/>
        <v>1634219.0476190476</v>
      </c>
      <c r="O113" s="4">
        <f t="shared" si="5"/>
        <v>1332700</v>
      </c>
    </row>
    <row r="114" spans="1:15" x14ac:dyDescent="0.2">
      <c r="A114" s="2" t="s">
        <v>92</v>
      </c>
      <c r="B114" s="4">
        <v>417</v>
      </c>
      <c r="C114" s="4">
        <v>688</v>
      </c>
      <c r="D114" s="4">
        <v>11</v>
      </c>
      <c r="E114" s="4">
        <v>12</v>
      </c>
      <c r="F114" s="4"/>
      <c r="G114" s="4"/>
      <c r="H114" s="4">
        <v>616300</v>
      </c>
      <c r="I114" s="4">
        <v>716000</v>
      </c>
      <c r="J114" s="4">
        <v>138700</v>
      </c>
      <c r="K114" s="6">
        <f t="shared" si="6"/>
        <v>0.10410568190347519</v>
      </c>
      <c r="L114" s="15">
        <v>1.6899999999999998E-2</v>
      </c>
      <c r="M114" s="4">
        <v>1332700</v>
      </c>
      <c r="N114" s="4">
        <f t="shared" si="8"/>
        <v>1607995.2380952381</v>
      </c>
      <c r="O114" s="4">
        <f t="shared" si="5"/>
        <v>1424400</v>
      </c>
    </row>
    <row r="115" spans="1:15" x14ac:dyDescent="0.2">
      <c r="A115" s="2" t="s">
        <v>93</v>
      </c>
      <c r="B115" s="4">
        <v>403</v>
      </c>
      <c r="C115" s="4">
        <v>356</v>
      </c>
      <c r="D115" s="4">
        <v>11</v>
      </c>
      <c r="E115" s="4">
        <v>27</v>
      </c>
      <c r="F115" s="4"/>
      <c r="G115" s="4"/>
      <c r="H115" s="4">
        <v>566800</v>
      </c>
      <c r="I115" s="4">
        <v>1140700</v>
      </c>
      <c r="J115" s="4"/>
      <c r="K115" s="4"/>
      <c r="L115" s="15">
        <v>-1.6799999999999999E-2</v>
      </c>
      <c r="M115" s="4">
        <v>1707200</v>
      </c>
      <c r="N115" s="4">
        <f t="shared" si="8"/>
        <v>1681880.9523809524</v>
      </c>
      <c r="O115" s="4">
        <f t="shared" si="5"/>
        <v>1424400</v>
      </c>
    </row>
    <row r="116" spans="1:15" x14ac:dyDescent="0.2">
      <c r="A116" s="2" t="s">
        <v>94</v>
      </c>
      <c r="B116" s="4">
        <v>459</v>
      </c>
      <c r="C116" s="4">
        <v>505</v>
      </c>
      <c r="D116" s="4">
        <v>45</v>
      </c>
      <c r="E116" s="4">
        <v>32</v>
      </c>
      <c r="F116" s="4"/>
      <c r="G116" s="4"/>
      <c r="H116" s="4">
        <v>611900</v>
      </c>
      <c r="I116" s="4">
        <v>1165300</v>
      </c>
      <c r="J116" s="4"/>
      <c r="K116" s="4"/>
      <c r="L116" s="15">
        <v>4.1999999999999997E-3</v>
      </c>
      <c r="M116" s="4">
        <v>1820100</v>
      </c>
      <c r="N116" s="4">
        <f t="shared" si="8"/>
        <v>1635738.0952380951</v>
      </c>
      <c r="O116" s="4">
        <f t="shared" si="5"/>
        <v>1028200</v>
      </c>
    </row>
    <row r="117" spans="1:15" x14ac:dyDescent="0.2">
      <c r="A117" s="2" t="s">
        <v>95</v>
      </c>
      <c r="B117" s="4">
        <v>373</v>
      </c>
      <c r="C117" s="4">
        <v>1040</v>
      </c>
      <c r="D117" s="4">
        <v>20</v>
      </c>
      <c r="E117" s="4">
        <v>21</v>
      </c>
      <c r="F117" s="4"/>
      <c r="G117" s="4"/>
      <c r="H117" s="4">
        <v>616700</v>
      </c>
      <c r="I117" s="4">
        <v>814400</v>
      </c>
      <c r="J117" s="4"/>
      <c r="K117" s="4"/>
      <c r="L117" s="15">
        <v>-1.24E-2</v>
      </c>
      <c r="M117" s="4">
        <v>1424400</v>
      </c>
      <c r="N117" s="4">
        <f t="shared" si="8"/>
        <v>1623528.5714285714</v>
      </c>
      <c r="O117" s="4">
        <f t="shared" si="5"/>
        <v>1028200</v>
      </c>
    </row>
    <row r="118" spans="1:15" x14ac:dyDescent="0.2">
      <c r="A118" s="2" t="s">
        <v>96</v>
      </c>
      <c r="B118" s="4">
        <v>908</v>
      </c>
      <c r="C118" s="4">
        <v>454</v>
      </c>
      <c r="D118" s="4">
        <v>35</v>
      </c>
      <c r="E118" s="4">
        <v>12</v>
      </c>
      <c r="F118" s="4"/>
      <c r="G118" s="4"/>
      <c r="H118" s="4">
        <v>1699000</v>
      </c>
      <c r="I118" s="4">
        <v>752200</v>
      </c>
      <c r="J118" s="4"/>
      <c r="K118" s="4"/>
      <c r="L118" s="15">
        <v>2.9600000000000001E-2</v>
      </c>
      <c r="M118" s="4">
        <v>2518100</v>
      </c>
      <c r="N118" s="4">
        <f t="shared" si="8"/>
        <v>1567885.7142857143</v>
      </c>
      <c r="O118" s="4">
        <f t="shared" si="5"/>
        <v>1028200</v>
      </c>
    </row>
    <row r="119" spans="1:15" x14ac:dyDescent="0.2">
      <c r="A119" s="2" t="s">
        <v>97</v>
      </c>
      <c r="B119" s="4">
        <v>557</v>
      </c>
      <c r="C119" s="4">
        <v>404</v>
      </c>
      <c r="D119" s="4">
        <v>6</v>
      </c>
      <c r="E119" s="4">
        <v>26</v>
      </c>
      <c r="F119" s="4"/>
      <c r="G119" s="4"/>
      <c r="H119" s="4">
        <v>878200</v>
      </c>
      <c r="I119" s="4">
        <v>1524100</v>
      </c>
      <c r="J119" s="4"/>
      <c r="K119" s="4"/>
      <c r="L119" s="15">
        <v>-2.53E-2</v>
      </c>
      <c r="M119" s="4">
        <v>2407700</v>
      </c>
      <c r="N119" s="4">
        <f t="shared" si="8"/>
        <v>1589704.7619047619</v>
      </c>
      <c r="O119" s="4">
        <f t="shared" si="5"/>
        <v>1028200</v>
      </c>
    </row>
    <row r="120" spans="1:15" x14ac:dyDescent="0.2">
      <c r="A120" s="2" t="s">
        <v>98</v>
      </c>
      <c r="B120" s="4">
        <v>678</v>
      </c>
      <c r="C120" s="4">
        <v>780</v>
      </c>
      <c r="D120" s="4">
        <v>9</v>
      </c>
      <c r="E120" s="4">
        <v>5</v>
      </c>
      <c r="F120" s="4"/>
      <c r="G120" s="4"/>
      <c r="H120" s="4">
        <v>1351200</v>
      </c>
      <c r="I120" s="4">
        <v>646100</v>
      </c>
      <c r="J120" s="4"/>
      <c r="K120" s="4"/>
      <c r="L120" s="15">
        <v>8.3000000000000001E-3</v>
      </c>
      <c r="M120" s="4">
        <v>2035600</v>
      </c>
      <c r="N120" s="4">
        <f t="shared" si="8"/>
        <v>1602022.2380952381</v>
      </c>
      <c r="O120" s="4">
        <f t="shared" si="5"/>
        <v>1028200</v>
      </c>
    </row>
    <row r="121" spans="1:15" x14ac:dyDescent="0.2">
      <c r="A121" s="2" t="s">
        <v>99</v>
      </c>
      <c r="B121" s="4">
        <v>376</v>
      </c>
      <c r="C121" s="4">
        <v>628</v>
      </c>
      <c r="D121" s="4">
        <v>16</v>
      </c>
      <c r="E121" s="4">
        <v>10</v>
      </c>
      <c r="F121" s="4"/>
      <c r="G121" s="4"/>
      <c r="H121" s="4">
        <v>453300</v>
      </c>
      <c r="I121" s="4">
        <v>570500</v>
      </c>
      <c r="J121" s="4"/>
      <c r="K121" s="4"/>
      <c r="L121" s="15">
        <v>-4.0999999999999995E-3</v>
      </c>
      <c r="M121" s="4">
        <v>1028200</v>
      </c>
      <c r="N121" s="4">
        <f t="shared" si="8"/>
        <v>1579616.7142857143</v>
      </c>
      <c r="O121" s="4">
        <f t="shared" si="5"/>
        <v>1309400</v>
      </c>
    </row>
    <row r="122" spans="1:15" x14ac:dyDescent="0.2">
      <c r="A122" s="2" t="s">
        <v>100</v>
      </c>
      <c r="B122" s="4">
        <v>368</v>
      </c>
      <c r="C122" s="4">
        <v>401</v>
      </c>
      <c r="D122" s="4">
        <v>7</v>
      </c>
      <c r="E122" s="4">
        <v>30</v>
      </c>
      <c r="F122" s="4"/>
      <c r="G122" s="4"/>
      <c r="H122" s="4">
        <v>611400</v>
      </c>
      <c r="I122" s="4">
        <v>1158100</v>
      </c>
      <c r="J122" s="4"/>
      <c r="K122" s="4"/>
      <c r="L122" s="15">
        <v>4.1999999999999997E-3</v>
      </c>
      <c r="M122" s="4">
        <v>1770500</v>
      </c>
      <c r="N122" s="4">
        <f t="shared" si="8"/>
        <v>1545983.8095238095</v>
      </c>
      <c r="O122" s="4">
        <f t="shared" si="5"/>
        <v>1091800</v>
      </c>
    </row>
    <row r="123" spans="1:15" x14ac:dyDescent="0.2">
      <c r="A123" s="2" t="s">
        <v>101</v>
      </c>
      <c r="B123" s="4">
        <v>436</v>
      </c>
      <c r="C123" s="4">
        <v>766</v>
      </c>
      <c r="D123" s="4">
        <v>7</v>
      </c>
      <c r="E123" s="4">
        <v>21</v>
      </c>
      <c r="F123" s="4"/>
      <c r="G123" s="4"/>
      <c r="H123" s="4">
        <v>759000</v>
      </c>
      <c r="I123" s="4">
        <v>964400</v>
      </c>
      <c r="J123" s="4"/>
      <c r="K123" s="4"/>
      <c r="L123" s="15">
        <v>-1.24E-2</v>
      </c>
      <c r="M123" s="4">
        <v>1788200</v>
      </c>
      <c r="N123" s="4">
        <f t="shared" si="8"/>
        <v>1577350.857142857</v>
      </c>
      <c r="O123" s="4">
        <f t="shared" si="5"/>
        <v>1091800</v>
      </c>
    </row>
    <row r="124" spans="1:15" x14ac:dyDescent="0.2">
      <c r="A124" s="2" t="s">
        <v>102</v>
      </c>
      <c r="B124" s="4">
        <v>488</v>
      </c>
      <c r="C124" s="4">
        <v>726</v>
      </c>
      <c r="D124" s="4">
        <v>22</v>
      </c>
      <c r="E124" s="4">
        <v>17</v>
      </c>
      <c r="F124" s="4"/>
      <c r="G124" s="4"/>
      <c r="H124" s="4">
        <v>651400</v>
      </c>
      <c r="I124" s="4">
        <v>657000</v>
      </c>
      <c r="J124" s="4"/>
      <c r="K124" s="4"/>
      <c r="L124" s="15">
        <v>1.2500000000000001E-2</v>
      </c>
      <c r="M124" s="4">
        <v>1309400</v>
      </c>
      <c r="N124" s="4">
        <f t="shared" si="8"/>
        <v>1566538.2380952381</v>
      </c>
      <c r="O124" s="4">
        <f t="shared" si="5"/>
        <v>1091800</v>
      </c>
    </row>
    <row r="125" spans="1:15" x14ac:dyDescent="0.2">
      <c r="A125" s="2" t="s">
        <v>103</v>
      </c>
      <c r="B125" s="4">
        <v>407</v>
      </c>
      <c r="C125" s="4">
        <v>368</v>
      </c>
      <c r="D125" s="4">
        <v>9</v>
      </c>
      <c r="E125" s="4">
        <v>25</v>
      </c>
      <c r="F125" s="4"/>
      <c r="G125" s="4"/>
      <c r="H125" s="4">
        <v>561000</v>
      </c>
      <c r="I125" s="4">
        <v>1204100</v>
      </c>
      <c r="J125" s="4"/>
      <c r="K125" s="4"/>
      <c r="L125" s="15">
        <v>-2.07E-2</v>
      </c>
      <c r="M125" s="4">
        <v>1765400</v>
      </c>
      <c r="N125" s="4">
        <f t="shared" si="8"/>
        <v>1727510.6190476189</v>
      </c>
      <c r="O125" s="4">
        <f t="shared" si="5"/>
        <v>740600</v>
      </c>
    </row>
    <row r="126" spans="1:15" x14ac:dyDescent="0.2">
      <c r="A126" s="2" t="s">
        <v>104</v>
      </c>
      <c r="B126" s="4">
        <v>782</v>
      </c>
      <c r="C126" s="4">
        <v>777</v>
      </c>
      <c r="D126" s="4">
        <v>53</v>
      </c>
      <c r="E126" s="4">
        <v>24</v>
      </c>
      <c r="F126" s="4"/>
      <c r="G126" s="4"/>
      <c r="H126" s="4">
        <v>1264200</v>
      </c>
      <c r="I126" s="4">
        <v>1122500</v>
      </c>
      <c r="J126" s="4"/>
      <c r="K126" s="4"/>
      <c r="L126" s="15">
        <v>2.5099999999999997E-2</v>
      </c>
      <c r="M126" s="4">
        <v>2387700</v>
      </c>
      <c r="N126" s="4">
        <f t="shared" si="8"/>
        <v>1664929.6666666667</v>
      </c>
      <c r="O126" s="4">
        <f t="shared" si="5"/>
        <v>740600</v>
      </c>
    </row>
    <row r="127" spans="1:15" x14ac:dyDescent="0.2">
      <c r="A127" s="2" t="s">
        <v>105</v>
      </c>
      <c r="B127" s="4">
        <v>283</v>
      </c>
      <c r="C127" s="4">
        <v>437</v>
      </c>
      <c r="D127" s="4">
        <v>24</v>
      </c>
      <c r="E127" s="4">
        <v>10</v>
      </c>
      <c r="F127" s="4"/>
      <c r="G127" s="4"/>
      <c r="H127" s="4">
        <v>381700</v>
      </c>
      <c r="I127" s="4">
        <v>547100</v>
      </c>
      <c r="J127" s="4"/>
      <c r="K127" s="4"/>
      <c r="L127" s="15">
        <v>1.2699999999999999E-2</v>
      </c>
      <c r="M127" s="4">
        <v>1091800</v>
      </c>
      <c r="N127" s="4">
        <f t="shared" si="8"/>
        <v>1680135.4285714286</v>
      </c>
      <c r="O127" s="4">
        <f t="shared" si="5"/>
        <v>740600</v>
      </c>
    </row>
    <row r="128" spans="1:15" x14ac:dyDescent="0.2">
      <c r="A128" s="2" t="s">
        <v>106</v>
      </c>
      <c r="B128" s="4">
        <v>1200</v>
      </c>
      <c r="C128" s="4">
        <v>278</v>
      </c>
      <c r="D128" s="4">
        <v>3</v>
      </c>
      <c r="E128" s="4">
        <v>23</v>
      </c>
      <c r="F128" s="4"/>
      <c r="G128" s="4"/>
      <c r="H128" s="4">
        <v>2248900</v>
      </c>
      <c r="I128" s="4">
        <v>1123600</v>
      </c>
      <c r="J128" s="4"/>
      <c r="K128" s="4"/>
      <c r="L128" s="15">
        <v>1.72E-2</v>
      </c>
      <c r="M128" s="4">
        <v>3448300</v>
      </c>
      <c r="N128" s="4">
        <f t="shared" si="8"/>
        <v>1566557.4285714286</v>
      </c>
      <c r="O128" s="4">
        <f t="shared" si="5"/>
        <v>615000</v>
      </c>
    </row>
    <row r="129" spans="1:15" x14ac:dyDescent="0.2">
      <c r="A129" s="2" t="s">
        <v>107</v>
      </c>
      <c r="B129" s="4">
        <v>523</v>
      </c>
      <c r="C129" s="4">
        <v>850</v>
      </c>
      <c r="D129" s="4">
        <v>2</v>
      </c>
      <c r="E129" s="4">
        <v>8</v>
      </c>
      <c r="F129" s="4"/>
      <c r="G129" s="4"/>
      <c r="H129" s="4">
        <v>920700</v>
      </c>
      <c r="I129" s="4">
        <v>632900</v>
      </c>
      <c r="J129" s="4"/>
      <c r="K129" s="4"/>
      <c r="L129" s="15">
        <v>4.4000000000000003E-3</v>
      </c>
      <c r="M129" s="4">
        <v>1561300</v>
      </c>
      <c r="N129" s="4">
        <f t="shared" si="8"/>
        <v>1580996.0476190476</v>
      </c>
      <c r="O129" s="4">
        <f t="shared" si="5"/>
        <v>615000</v>
      </c>
    </row>
    <row r="130" spans="1:15" x14ac:dyDescent="0.2">
      <c r="A130" s="2" t="s">
        <v>108</v>
      </c>
      <c r="B130" s="4">
        <v>220</v>
      </c>
      <c r="C130" s="4">
        <v>502</v>
      </c>
      <c r="D130" s="4">
        <v>4</v>
      </c>
      <c r="E130" s="4">
        <v>5</v>
      </c>
      <c r="F130" s="4"/>
      <c r="G130" s="4"/>
      <c r="H130" s="4">
        <v>287000</v>
      </c>
      <c r="I130" s="4">
        <v>323900</v>
      </c>
      <c r="J130" s="4"/>
      <c r="K130" s="4"/>
      <c r="L130" s="15">
        <v>1.7600000000000001E-2</v>
      </c>
      <c r="M130" s="4">
        <v>740600</v>
      </c>
      <c r="N130" s="4">
        <f>AVERAGE($M131:$M151)</f>
        <v>1604062.6666666667</v>
      </c>
      <c r="O130" s="4">
        <f t="shared" si="5"/>
        <v>615000</v>
      </c>
    </row>
    <row r="131" spans="1:15" x14ac:dyDescent="0.2">
      <c r="A131" s="2" t="s">
        <v>109</v>
      </c>
      <c r="B131" s="4">
        <v>185</v>
      </c>
      <c r="C131" s="4">
        <v>317</v>
      </c>
      <c r="D131" s="4">
        <v>1</v>
      </c>
      <c r="E131" s="4">
        <v>21</v>
      </c>
      <c r="F131" s="4"/>
      <c r="G131" s="4"/>
      <c r="H131" s="4">
        <v>199800</v>
      </c>
      <c r="I131" s="4">
        <v>1133300</v>
      </c>
      <c r="J131" s="4"/>
      <c r="K131" s="4"/>
      <c r="L131" s="15">
        <v>-2.1899999999999999E-2</v>
      </c>
      <c r="M131" s="4">
        <v>1428400</v>
      </c>
      <c r="N131" s="4">
        <f>AVERAGE($M132:$M152)</f>
        <v>1598766.7142857143</v>
      </c>
      <c r="O131" s="4">
        <f t="shared" si="5"/>
        <v>615000</v>
      </c>
    </row>
    <row r="132" spans="1:15" x14ac:dyDescent="0.2">
      <c r="A132" s="2" t="s">
        <v>110</v>
      </c>
      <c r="B132" s="4">
        <v>321</v>
      </c>
      <c r="C132" s="4">
        <v>427</v>
      </c>
      <c r="D132" s="4">
        <v>6</v>
      </c>
      <c r="E132" s="4">
        <v>15</v>
      </c>
      <c r="F132" s="4"/>
      <c r="G132" s="4"/>
      <c r="H132" s="4">
        <v>536600</v>
      </c>
      <c r="I132" s="4">
        <v>689800</v>
      </c>
      <c r="J132" s="4"/>
      <c r="K132" s="4"/>
      <c r="L132" s="15">
        <v>0</v>
      </c>
      <c r="M132" s="4">
        <v>1229400</v>
      </c>
      <c r="O132" s="4">
        <f t="shared" si="5"/>
        <v>615000</v>
      </c>
    </row>
    <row r="133" spans="1:15" x14ac:dyDescent="0.2">
      <c r="A133" s="2" t="s">
        <v>111</v>
      </c>
      <c r="B133" s="4">
        <v>121</v>
      </c>
      <c r="C133" s="4">
        <v>332</v>
      </c>
      <c r="D133" s="4">
        <v>2</v>
      </c>
      <c r="E133" s="4">
        <v>8</v>
      </c>
      <c r="F133" s="4"/>
      <c r="G133" s="4"/>
      <c r="H133" s="4">
        <v>135300</v>
      </c>
      <c r="I133" s="4">
        <v>451500</v>
      </c>
      <c r="J133" s="4"/>
      <c r="K133" s="4"/>
      <c r="L133" s="15">
        <v>-4.1999999999999997E-3</v>
      </c>
      <c r="M133" s="4">
        <v>615000</v>
      </c>
      <c r="O133" s="4">
        <f t="shared" si="5"/>
        <v>782000</v>
      </c>
    </row>
    <row r="134" spans="1:15" x14ac:dyDescent="0.2">
      <c r="A134" s="2" t="s">
        <v>112</v>
      </c>
      <c r="B134" s="4">
        <v>221</v>
      </c>
      <c r="C134" s="4">
        <v>714</v>
      </c>
      <c r="D134" s="4">
        <v>30</v>
      </c>
      <c r="E134" s="4">
        <v>15</v>
      </c>
      <c r="F134" s="4"/>
      <c r="G134" s="4"/>
      <c r="H134" s="4">
        <v>257500</v>
      </c>
      <c r="I134" s="4">
        <v>598300</v>
      </c>
      <c r="J134" s="4"/>
      <c r="K134" s="4"/>
      <c r="L134" s="15">
        <v>0</v>
      </c>
      <c r="M134" s="4">
        <v>908600</v>
      </c>
      <c r="O134" s="4">
        <f t="shared" si="5"/>
        <v>782000</v>
      </c>
    </row>
    <row r="135" spans="1:15" x14ac:dyDescent="0.2">
      <c r="A135" s="2" t="s">
        <v>113</v>
      </c>
      <c r="B135" s="4">
        <v>258</v>
      </c>
      <c r="C135" s="4">
        <v>361</v>
      </c>
      <c r="D135" s="4">
        <v>7</v>
      </c>
      <c r="E135" s="4">
        <v>9</v>
      </c>
      <c r="F135" s="4"/>
      <c r="G135" s="4"/>
      <c r="H135" s="4">
        <v>292500</v>
      </c>
      <c r="I135" s="4">
        <v>454100</v>
      </c>
      <c r="J135" s="4"/>
      <c r="K135" s="4"/>
      <c r="L135" s="15">
        <v>-1.2800000000000001E-2</v>
      </c>
      <c r="M135" s="4">
        <v>782000</v>
      </c>
      <c r="O135" s="4">
        <f t="shared" si="5"/>
        <v>851100</v>
      </c>
    </row>
    <row r="136" spans="1:15" x14ac:dyDescent="0.2">
      <c r="A136" s="2" t="s">
        <v>114</v>
      </c>
      <c r="B136" s="4">
        <v>999</v>
      </c>
      <c r="C136" s="4">
        <v>550</v>
      </c>
      <c r="D136" s="4">
        <v>8</v>
      </c>
      <c r="E136" s="4">
        <v>41</v>
      </c>
      <c r="F136" s="4"/>
      <c r="G136" s="4"/>
      <c r="H136" s="4">
        <v>1784000</v>
      </c>
      <c r="I136" s="4">
        <v>1456300</v>
      </c>
      <c r="J136" s="4"/>
      <c r="K136" s="4"/>
      <c r="L136" s="15">
        <v>1.72E-2</v>
      </c>
      <c r="M136" s="4">
        <v>3258800</v>
      </c>
      <c r="O136" s="4">
        <f t="shared" si="5"/>
        <v>851100</v>
      </c>
    </row>
    <row r="137" spans="1:15" x14ac:dyDescent="0.2">
      <c r="A137" s="2" t="s">
        <v>115</v>
      </c>
      <c r="B137" s="4">
        <v>339</v>
      </c>
      <c r="C137" s="4">
        <v>483</v>
      </c>
      <c r="D137" s="4">
        <v>7</v>
      </c>
      <c r="E137" s="4">
        <v>6</v>
      </c>
      <c r="F137" s="4"/>
      <c r="G137" s="4"/>
      <c r="H137" s="4">
        <v>403800</v>
      </c>
      <c r="I137" s="4">
        <v>430900</v>
      </c>
      <c r="J137" s="4"/>
      <c r="K137" s="4"/>
      <c r="L137" s="15">
        <v>4.4000000000000003E-3</v>
      </c>
      <c r="M137" s="4">
        <v>851100</v>
      </c>
      <c r="O137" s="4">
        <f t="shared" si="5"/>
        <v>557684</v>
      </c>
    </row>
    <row r="138" spans="1:15" x14ac:dyDescent="0.2">
      <c r="A138" s="2" t="s">
        <v>116</v>
      </c>
      <c r="B138" s="4">
        <v>232</v>
      </c>
      <c r="C138" s="4">
        <v>605</v>
      </c>
      <c r="D138" s="4">
        <v>44</v>
      </c>
      <c r="E138" s="4">
        <v>13</v>
      </c>
      <c r="F138" s="4"/>
      <c r="G138" s="4"/>
      <c r="H138" s="4">
        <v>331100</v>
      </c>
      <c r="I138" s="4">
        <v>755300</v>
      </c>
      <c r="J138" s="4"/>
      <c r="K138" s="4"/>
      <c r="L138" s="15">
        <v>-8.6E-3</v>
      </c>
      <c r="M138" s="4">
        <v>1168000</v>
      </c>
      <c r="O138" s="4">
        <f t="shared" si="5"/>
        <v>557684</v>
      </c>
    </row>
    <row r="139" spans="1:15" x14ac:dyDescent="0.2">
      <c r="A139" s="2" t="s">
        <v>117</v>
      </c>
      <c r="B139" s="4">
        <v>448</v>
      </c>
      <c r="C139" s="4">
        <v>645</v>
      </c>
      <c r="D139" s="4">
        <v>29</v>
      </c>
      <c r="E139" s="4">
        <v>13</v>
      </c>
      <c r="F139" s="4"/>
      <c r="G139" s="4"/>
      <c r="H139" s="4">
        <v>600100</v>
      </c>
      <c r="I139" s="4">
        <v>749500</v>
      </c>
      <c r="J139" s="4"/>
      <c r="K139" s="4"/>
      <c r="L139" s="15">
        <v>-8.5000000000000006E-3</v>
      </c>
      <c r="M139" s="4">
        <v>1349600</v>
      </c>
      <c r="O139" s="4">
        <f t="shared" si="5"/>
        <v>557684</v>
      </c>
    </row>
    <row r="140" spans="1:15" x14ac:dyDescent="0.2">
      <c r="A140" s="2" t="s">
        <v>118</v>
      </c>
      <c r="B140" s="4">
        <v>852</v>
      </c>
      <c r="C140" s="4">
        <v>305</v>
      </c>
      <c r="D140" s="4">
        <v>2</v>
      </c>
      <c r="E140" s="4">
        <v>17</v>
      </c>
      <c r="F140" s="4"/>
      <c r="G140" s="4"/>
      <c r="H140" s="4">
        <v>1858400</v>
      </c>
      <c r="I140" s="4">
        <v>958900</v>
      </c>
      <c r="J140" s="4"/>
      <c r="K140" s="4"/>
      <c r="L140" s="15">
        <v>8.6E-3</v>
      </c>
      <c r="M140" s="4">
        <v>2865900</v>
      </c>
      <c r="O140" s="4">
        <f t="shared" si="5"/>
        <v>557684</v>
      </c>
    </row>
    <row r="141" spans="1:15" x14ac:dyDescent="0.2">
      <c r="A141" s="2" t="s">
        <v>119</v>
      </c>
      <c r="B141" s="4">
        <v>795</v>
      </c>
      <c r="C141" s="4">
        <v>381</v>
      </c>
      <c r="D141" s="4">
        <v>8</v>
      </c>
      <c r="E141" s="4">
        <v>20</v>
      </c>
      <c r="F141" s="4"/>
      <c r="G141" s="4"/>
      <c r="H141" s="4">
        <v>1268300</v>
      </c>
      <c r="I141" s="4">
        <v>942600</v>
      </c>
      <c r="J141" s="4"/>
      <c r="K141" s="4"/>
      <c r="L141" s="15">
        <v>2.64E-2</v>
      </c>
      <c r="M141" s="4">
        <v>2294267</v>
      </c>
      <c r="O141" s="4">
        <f t="shared" si="5"/>
        <v>557684</v>
      </c>
    </row>
    <row r="142" spans="1:15" x14ac:dyDescent="0.2">
      <c r="A142" s="2" t="s">
        <v>120</v>
      </c>
      <c r="B142" s="4">
        <v>243</v>
      </c>
      <c r="C142" s="4">
        <v>1166</v>
      </c>
      <c r="D142" s="4">
        <v>17</v>
      </c>
      <c r="E142" s="4">
        <v>2</v>
      </c>
      <c r="F142" s="4"/>
      <c r="G142" s="4"/>
      <c r="H142" s="4">
        <v>235400</v>
      </c>
      <c r="I142" s="4">
        <v>322000</v>
      </c>
      <c r="J142" s="4"/>
      <c r="K142" s="4"/>
      <c r="L142" s="15">
        <v>8.8999999999999999E-3</v>
      </c>
      <c r="M142" s="4">
        <v>557684</v>
      </c>
      <c r="O142" s="4">
        <f t="shared" si="5"/>
        <v>1064209</v>
      </c>
    </row>
    <row r="143" spans="1:15" x14ac:dyDescent="0.2">
      <c r="A143" s="2" t="s">
        <v>121</v>
      </c>
      <c r="B143" s="4">
        <v>373</v>
      </c>
      <c r="C143" s="4">
        <v>483</v>
      </c>
      <c r="D143" s="4">
        <v>8</v>
      </c>
      <c r="E143" s="4">
        <v>7</v>
      </c>
      <c r="F143" s="4"/>
      <c r="G143" s="4"/>
      <c r="H143" s="4">
        <v>489000</v>
      </c>
      <c r="I143" s="4">
        <v>574900</v>
      </c>
      <c r="J143" s="4"/>
      <c r="K143" s="4"/>
      <c r="L143" s="15">
        <v>0</v>
      </c>
      <c r="M143" s="4">
        <v>1064209</v>
      </c>
      <c r="O143" s="4">
        <f t="shared" si="5"/>
        <v>1073500</v>
      </c>
    </row>
    <row r="144" spans="1:15" x14ac:dyDescent="0.2">
      <c r="A144" s="2" t="s">
        <v>122</v>
      </c>
      <c r="B144" s="4">
        <v>579</v>
      </c>
      <c r="C144" s="4">
        <v>1657</v>
      </c>
      <c r="D144" s="4">
        <v>65</v>
      </c>
      <c r="E144" s="4">
        <v>17</v>
      </c>
      <c r="F144" s="4"/>
      <c r="G144" s="4"/>
      <c r="H144" s="4">
        <v>834400</v>
      </c>
      <c r="I144" s="4">
        <v>1487500</v>
      </c>
      <c r="J144" s="4"/>
      <c r="K144" s="4"/>
      <c r="L144" s="15">
        <v>-2.58E-2</v>
      </c>
      <c r="M144" s="4">
        <v>2446908</v>
      </c>
      <c r="O144" s="4">
        <f t="shared" si="5"/>
        <v>1063162</v>
      </c>
    </row>
    <row r="145" spans="1:15" x14ac:dyDescent="0.2">
      <c r="A145" s="2" t="s">
        <v>123</v>
      </c>
      <c r="B145" s="4">
        <v>345</v>
      </c>
      <c r="C145" s="4">
        <v>387</v>
      </c>
      <c r="D145" s="4">
        <v>4</v>
      </c>
      <c r="E145" s="4">
        <v>12</v>
      </c>
      <c r="F145" s="4"/>
      <c r="G145" s="4"/>
      <c r="H145" s="4">
        <v>494200</v>
      </c>
      <c r="I145" s="4">
        <v>587900</v>
      </c>
      <c r="J145" s="4"/>
      <c r="K145" s="4"/>
      <c r="L145" s="15">
        <v>-1.6899999999999998E-2</v>
      </c>
      <c r="M145" s="4">
        <v>1082335</v>
      </c>
      <c r="O145" s="4">
        <f t="shared" si="5"/>
        <v>1063162</v>
      </c>
    </row>
    <row r="146" spans="1:15" x14ac:dyDescent="0.2">
      <c r="A146" s="2" t="s">
        <v>124</v>
      </c>
      <c r="B146" s="4">
        <v>1521</v>
      </c>
      <c r="C146" s="4">
        <v>511</v>
      </c>
      <c r="D146" s="4">
        <v>12</v>
      </c>
      <c r="E146" s="4">
        <v>54</v>
      </c>
      <c r="F146" s="4"/>
      <c r="G146" s="4"/>
      <c r="H146" s="4">
        <v>2623900</v>
      </c>
      <c r="I146" s="4">
        <v>2464600</v>
      </c>
      <c r="J146" s="4"/>
      <c r="K146" s="4"/>
      <c r="L146" s="15">
        <v>3.5099999999999999E-2</v>
      </c>
      <c r="M146" s="4">
        <v>5145820</v>
      </c>
      <c r="O146" s="4">
        <f t="shared" si="5"/>
        <v>1063162</v>
      </c>
    </row>
    <row r="147" spans="1:15" x14ac:dyDescent="0.2">
      <c r="A147" s="2" t="s">
        <v>125</v>
      </c>
      <c r="B147" s="4">
        <v>290</v>
      </c>
      <c r="C147" s="4">
        <v>489</v>
      </c>
      <c r="D147" s="4">
        <v>4</v>
      </c>
      <c r="E147" s="4">
        <v>13</v>
      </c>
      <c r="F147" s="4"/>
      <c r="G147" s="4"/>
      <c r="H147" s="4">
        <v>411800</v>
      </c>
      <c r="I147" s="4">
        <v>626300</v>
      </c>
      <c r="J147" s="4"/>
      <c r="K147" s="4"/>
      <c r="L147" s="15">
        <v>4.5000000000000005E-3</v>
      </c>
      <c r="M147" s="4">
        <v>1073500</v>
      </c>
      <c r="O147" s="4">
        <f>MIN(M148:M152)</f>
        <v>1063162</v>
      </c>
    </row>
    <row r="148" spans="1:15" x14ac:dyDescent="0.2">
      <c r="A148" s="2" t="s">
        <v>126</v>
      </c>
      <c r="B148" s="4">
        <v>448</v>
      </c>
      <c r="C148" s="4">
        <v>687</v>
      </c>
      <c r="D148" s="4">
        <v>19</v>
      </c>
      <c r="E148" s="4">
        <v>19</v>
      </c>
      <c r="F148" s="4"/>
      <c r="G148" s="4"/>
      <c r="H148" s="4">
        <v>583400</v>
      </c>
      <c r="I148" s="4">
        <v>773500</v>
      </c>
      <c r="J148" s="4"/>
      <c r="K148" s="4"/>
      <c r="L148" s="15">
        <v>-4.3E-3</v>
      </c>
      <c r="M148" s="4">
        <v>1411121</v>
      </c>
    </row>
    <row r="149" spans="1:15" x14ac:dyDescent="0.2">
      <c r="A149" s="2" t="s">
        <v>127</v>
      </c>
      <c r="B149" s="4">
        <v>341</v>
      </c>
      <c r="C149" s="4">
        <v>402</v>
      </c>
      <c r="D149" s="4">
        <v>21</v>
      </c>
      <c r="E149" s="4">
        <v>9</v>
      </c>
      <c r="F149" s="4"/>
      <c r="G149" s="4"/>
      <c r="H149" s="4">
        <v>416600</v>
      </c>
      <c r="I149" s="4">
        <v>603600</v>
      </c>
      <c r="J149" s="4"/>
      <c r="K149" s="4"/>
      <c r="L149" s="15">
        <v>-8.6E-3</v>
      </c>
      <c r="M149" s="4">
        <v>1063162</v>
      </c>
    </row>
    <row r="150" spans="1:15" x14ac:dyDescent="0.2">
      <c r="A150" s="2" t="s">
        <v>128</v>
      </c>
      <c r="B150" s="4">
        <v>557</v>
      </c>
      <c r="C150" s="4">
        <v>559</v>
      </c>
      <c r="D150" s="4">
        <v>6</v>
      </c>
      <c r="E150" s="4">
        <v>17</v>
      </c>
      <c r="F150" s="4"/>
      <c r="G150" s="4"/>
      <c r="H150" s="4">
        <v>849700</v>
      </c>
      <c r="I150" s="4">
        <v>1008300</v>
      </c>
      <c r="J150" s="4"/>
      <c r="K150" s="4"/>
      <c r="L150" s="15">
        <v>-8.6E-3</v>
      </c>
      <c r="M150" s="4">
        <v>1864511</v>
      </c>
    </row>
    <row r="151" spans="1:15" x14ac:dyDescent="0.2">
      <c r="A151" s="2" t="s">
        <v>129</v>
      </c>
      <c r="B151" s="4">
        <v>413</v>
      </c>
      <c r="E151" s="4">
        <v>7</v>
      </c>
      <c r="F151" s="4"/>
      <c r="G151" s="4"/>
      <c r="H151" s="4">
        <v>759900</v>
      </c>
      <c r="I151" s="4">
        <v>464800</v>
      </c>
      <c r="J151" s="4"/>
      <c r="K151" s="4"/>
      <c r="L151" s="15">
        <v>2.6600000000000002E-2</v>
      </c>
      <c r="M151" s="4">
        <v>1224999</v>
      </c>
    </row>
    <row r="152" spans="1:15" x14ac:dyDescent="0.2">
      <c r="A152" s="2" t="s">
        <v>130</v>
      </c>
      <c r="B152" s="4">
        <v>368</v>
      </c>
      <c r="E152" s="4">
        <v>14</v>
      </c>
      <c r="F152" s="4"/>
      <c r="G152" s="4"/>
      <c r="H152" s="4">
        <v>458300</v>
      </c>
      <c r="I152" s="4">
        <v>820900</v>
      </c>
      <c r="J152" s="4"/>
      <c r="K152" s="4"/>
      <c r="L152" s="15">
        <v>-8.6999999999999994E-3</v>
      </c>
      <c r="M152" s="4">
        <v>1317185</v>
      </c>
    </row>
  </sheetData>
  <mergeCells count="1">
    <mergeCell ref="B1:O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1B81-11E3-E845-A059-42AC088CA756}">
  <sheetPr codeName="Sheet6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887</v>
      </c>
      <c r="C3" s="4">
        <v>628</v>
      </c>
      <c r="D3" s="4">
        <v>57</v>
      </c>
      <c r="E3" s="4">
        <v>56</v>
      </c>
      <c r="F3" s="4">
        <v>0</v>
      </c>
      <c r="G3" s="4">
        <v>1</v>
      </c>
      <c r="H3" s="4">
        <v>1373200</v>
      </c>
      <c r="I3" s="4">
        <v>1704700</v>
      </c>
      <c r="J3" s="4">
        <v>165100</v>
      </c>
      <c r="K3" s="6">
        <f t="shared" ref="K3:K23" si="0">J3/(H3+I3)</f>
        <v>5.3640469151044541E-2</v>
      </c>
      <c r="L3" s="27" t="s">
        <v>635</v>
      </c>
      <c r="M3" s="4">
        <v>3243100</v>
      </c>
      <c r="N3" s="4">
        <f t="shared" ref="N3:N86" si="1">AVERAGE($M4:$M24)</f>
        <v>3381704.7619047621</v>
      </c>
      <c r="O3" s="4">
        <f t="shared" ref="O3:O86" si="2">MIN(M4:M8)</f>
        <v>2684300</v>
      </c>
    </row>
    <row r="4" spans="1:15" x14ac:dyDescent="0.2">
      <c r="A4" s="2" t="s">
        <v>1262</v>
      </c>
      <c r="B4" s="4">
        <v>756</v>
      </c>
      <c r="C4" s="4">
        <v>834</v>
      </c>
      <c r="D4" s="4">
        <v>43</v>
      </c>
      <c r="E4" s="4">
        <v>41</v>
      </c>
      <c r="F4" s="4">
        <v>0</v>
      </c>
      <c r="G4" s="4">
        <v>0</v>
      </c>
      <c r="H4" s="4">
        <v>1261000</v>
      </c>
      <c r="I4" s="4">
        <v>1325300</v>
      </c>
      <c r="J4" s="4">
        <v>76800</v>
      </c>
      <c r="K4" s="6">
        <f t="shared" si="0"/>
        <v>2.969493098248463E-2</v>
      </c>
      <c r="L4" s="27" t="s">
        <v>703</v>
      </c>
      <c r="M4" s="4">
        <v>2684300</v>
      </c>
      <c r="N4" s="4">
        <f t="shared" si="1"/>
        <v>3606314.2857142859</v>
      </c>
      <c r="O4" s="4">
        <f t="shared" si="2"/>
        <v>2961200</v>
      </c>
    </row>
    <row r="5" spans="1:15" x14ac:dyDescent="0.2">
      <c r="A5" s="2" t="s">
        <v>1250</v>
      </c>
      <c r="B5" s="4">
        <v>611</v>
      </c>
      <c r="C5" s="4">
        <v>529</v>
      </c>
      <c r="D5" s="4">
        <v>31</v>
      </c>
      <c r="E5" s="4">
        <v>15</v>
      </c>
      <c r="F5" s="4">
        <v>1</v>
      </c>
      <c r="G5" s="4">
        <v>0</v>
      </c>
      <c r="H5" s="4">
        <v>999600</v>
      </c>
      <c r="I5" s="4">
        <v>665100</v>
      </c>
      <c r="J5" s="4">
        <v>55200</v>
      </c>
      <c r="K5" s="6">
        <f t="shared" si="0"/>
        <v>3.3159127770769507E-2</v>
      </c>
      <c r="L5" s="27" t="s">
        <v>192</v>
      </c>
      <c r="M5" s="4">
        <v>2961200</v>
      </c>
      <c r="N5" s="4">
        <f t="shared" si="1"/>
        <v>3725457.1428571427</v>
      </c>
      <c r="O5" s="4">
        <f t="shared" si="2"/>
        <v>1888200</v>
      </c>
    </row>
    <row r="6" spans="1:15" x14ac:dyDescent="0.2">
      <c r="A6" s="2" t="s">
        <v>1215</v>
      </c>
      <c r="B6" s="4">
        <v>875</v>
      </c>
      <c r="C6" s="4">
        <v>827</v>
      </c>
      <c r="D6" s="4">
        <v>59</v>
      </c>
      <c r="E6" s="4">
        <v>36</v>
      </c>
      <c r="F6" s="4">
        <v>0</v>
      </c>
      <c r="G6" s="4">
        <v>1</v>
      </c>
      <c r="H6" s="4">
        <v>1631700</v>
      </c>
      <c r="I6" s="4">
        <v>1280300</v>
      </c>
      <c r="J6" s="4">
        <v>150400</v>
      </c>
      <c r="K6" s="6">
        <f t="shared" si="0"/>
        <v>5.1648351648351645E-2</v>
      </c>
      <c r="L6" s="27" t="s">
        <v>964</v>
      </c>
      <c r="M6" s="4">
        <v>3062600</v>
      </c>
      <c r="N6" s="4">
        <f t="shared" si="1"/>
        <v>3872857.1428571427</v>
      </c>
      <c r="O6" s="4">
        <f t="shared" si="2"/>
        <v>1888200</v>
      </c>
    </row>
    <row r="7" spans="1:15" x14ac:dyDescent="0.2">
      <c r="A7" s="2" t="s">
        <v>1166</v>
      </c>
      <c r="B7" s="4">
        <v>958</v>
      </c>
      <c r="C7" s="4">
        <v>1870</v>
      </c>
      <c r="D7" s="4">
        <v>41</v>
      </c>
      <c r="E7" s="4">
        <v>77</v>
      </c>
      <c r="F7" s="4">
        <v>0</v>
      </c>
      <c r="G7" s="4">
        <v>0</v>
      </c>
      <c r="H7" s="4">
        <v>1262300</v>
      </c>
      <c r="I7" s="4">
        <v>2566700</v>
      </c>
      <c r="J7" s="4">
        <v>189400</v>
      </c>
      <c r="K7" s="6">
        <f t="shared" si="0"/>
        <v>4.9464612170279448E-2</v>
      </c>
      <c r="L7" s="27" t="s">
        <v>508</v>
      </c>
      <c r="M7" s="4">
        <v>4022200</v>
      </c>
      <c r="N7" s="4">
        <f t="shared" si="1"/>
        <v>4052995.2380952379</v>
      </c>
      <c r="O7" s="4">
        <f t="shared" si="2"/>
        <v>1229700</v>
      </c>
    </row>
    <row r="8" spans="1:15" x14ac:dyDescent="0.2">
      <c r="A8" s="2" t="s">
        <v>1132</v>
      </c>
      <c r="B8" s="4">
        <v>943</v>
      </c>
      <c r="C8" s="4">
        <v>1149</v>
      </c>
      <c r="D8" s="4">
        <v>43</v>
      </c>
      <c r="E8" s="4">
        <v>50</v>
      </c>
      <c r="F8" s="4">
        <v>3</v>
      </c>
      <c r="G8" s="4">
        <v>0</v>
      </c>
      <c r="H8" s="4">
        <v>1758500</v>
      </c>
      <c r="I8" s="4">
        <v>1640500</v>
      </c>
      <c r="J8" s="4">
        <v>94500</v>
      </c>
      <c r="K8" s="6">
        <f t="shared" si="0"/>
        <v>2.7802294792586054E-2</v>
      </c>
      <c r="L8" s="27" t="s">
        <v>257</v>
      </c>
      <c r="M8" s="4">
        <v>3501300</v>
      </c>
      <c r="N8" s="4">
        <f t="shared" si="1"/>
        <v>4073366.6666666665</v>
      </c>
      <c r="O8" s="4">
        <f t="shared" si="2"/>
        <v>1049400</v>
      </c>
    </row>
    <row r="9" spans="1:15" x14ac:dyDescent="0.2">
      <c r="A9" s="2" t="s">
        <v>1075</v>
      </c>
      <c r="B9" s="4">
        <v>874</v>
      </c>
      <c r="C9" s="4">
        <v>1961</v>
      </c>
      <c r="D9" s="4">
        <v>39</v>
      </c>
      <c r="E9" s="4">
        <v>122</v>
      </c>
      <c r="F9" s="4">
        <v>0</v>
      </c>
      <c r="G9" s="4">
        <v>1</v>
      </c>
      <c r="H9" s="4">
        <v>1188900</v>
      </c>
      <c r="I9" s="4">
        <v>3449800</v>
      </c>
      <c r="J9" s="4">
        <v>291700</v>
      </c>
      <c r="K9" s="6">
        <f t="shared" si="0"/>
        <v>6.2883997671761491E-2</v>
      </c>
      <c r="L9" s="27" t="s">
        <v>671</v>
      </c>
      <c r="M9" s="4">
        <v>4996300</v>
      </c>
      <c r="N9" s="4">
        <f t="shared" si="1"/>
        <v>5015271.4285714282</v>
      </c>
      <c r="O9" s="4">
        <f t="shared" si="2"/>
        <v>1049400</v>
      </c>
    </row>
    <row r="10" spans="1:15" x14ac:dyDescent="0.2">
      <c r="A10" s="2" t="s">
        <v>1051</v>
      </c>
      <c r="B10" s="4">
        <v>394</v>
      </c>
      <c r="C10" s="4">
        <v>718</v>
      </c>
      <c r="D10" s="4">
        <v>19</v>
      </c>
      <c r="E10" s="4">
        <v>73</v>
      </c>
      <c r="F10" s="4">
        <v>1</v>
      </c>
      <c r="G10" s="4">
        <v>0</v>
      </c>
      <c r="H10" s="4">
        <v>618400</v>
      </c>
      <c r="I10" s="4">
        <v>1214200</v>
      </c>
      <c r="J10" s="4">
        <v>44400</v>
      </c>
      <c r="K10" s="6">
        <f t="shared" si="0"/>
        <v>2.4227872967368766E-2</v>
      </c>
      <c r="L10" s="27" t="s">
        <v>913</v>
      </c>
      <c r="M10" s="4">
        <v>1888200</v>
      </c>
      <c r="N10" s="4">
        <f t="shared" si="1"/>
        <v>5085919.0476190476</v>
      </c>
      <c r="O10" s="4">
        <f t="shared" si="2"/>
        <v>1049400</v>
      </c>
    </row>
    <row r="11" spans="1:15" x14ac:dyDescent="0.2">
      <c r="A11" s="2" t="s">
        <v>1038</v>
      </c>
      <c r="B11" s="4">
        <v>503</v>
      </c>
      <c r="C11" s="4">
        <v>677</v>
      </c>
      <c r="D11" s="4">
        <v>44</v>
      </c>
      <c r="E11" s="4">
        <v>62</v>
      </c>
      <c r="F11" s="4">
        <v>0</v>
      </c>
      <c r="G11" s="4">
        <v>0</v>
      </c>
      <c r="H11" s="4">
        <v>809400</v>
      </c>
      <c r="I11" s="4">
        <v>1157500</v>
      </c>
      <c r="J11" s="4">
        <v>56200</v>
      </c>
      <c r="K11" s="6">
        <f t="shared" si="0"/>
        <v>2.8572881183588389E-2</v>
      </c>
      <c r="L11" s="27" t="s">
        <v>854</v>
      </c>
      <c r="M11" s="4">
        <v>2023100</v>
      </c>
      <c r="N11" s="4">
        <f t="shared" si="1"/>
        <v>5122752.3809523806</v>
      </c>
      <c r="O11" s="4">
        <f t="shared" si="2"/>
        <v>1049400</v>
      </c>
    </row>
    <row r="12" spans="1:15" x14ac:dyDescent="0.2">
      <c r="A12" s="2" t="s">
        <v>1013</v>
      </c>
      <c r="B12" s="4">
        <v>434</v>
      </c>
      <c r="C12" s="4">
        <v>398</v>
      </c>
      <c r="D12" s="4">
        <v>18</v>
      </c>
      <c r="E12" s="4">
        <v>33</v>
      </c>
      <c r="F12" s="4">
        <v>0</v>
      </c>
      <c r="G12" s="4">
        <v>0</v>
      </c>
      <c r="H12" s="4">
        <v>449300</v>
      </c>
      <c r="I12" s="4">
        <v>622900</v>
      </c>
      <c r="J12" s="4">
        <v>157500</v>
      </c>
      <c r="K12" s="6">
        <f t="shared" si="0"/>
        <v>0.14689423614997202</v>
      </c>
      <c r="L12" s="27" t="s">
        <v>192</v>
      </c>
      <c r="M12" s="4">
        <v>1229700</v>
      </c>
      <c r="N12" s="4">
        <f t="shared" si="1"/>
        <v>5393300</v>
      </c>
      <c r="O12" s="4">
        <f t="shared" si="2"/>
        <v>1049400</v>
      </c>
    </row>
    <row r="13" spans="1:15" x14ac:dyDescent="0.2">
      <c r="A13" s="2" t="s">
        <v>935</v>
      </c>
      <c r="B13" s="4">
        <v>357</v>
      </c>
      <c r="C13" s="4">
        <v>484</v>
      </c>
      <c r="D13" s="4">
        <v>13</v>
      </c>
      <c r="E13" s="4">
        <v>18</v>
      </c>
      <c r="F13" s="4">
        <v>0</v>
      </c>
      <c r="G13" s="4">
        <v>0</v>
      </c>
      <c r="H13" s="4">
        <v>409900</v>
      </c>
      <c r="I13" s="4">
        <v>554200</v>
      </c>
      <c r="J13" s="4">
        <v>85000</v>
      </c>
      <c r="K13" s="6">
        <f t="shared" si="0"/>
        <v>8.8165128098744938E-2</v>
      </c>
      <c r="L13" s="27" t="s">
        <v>301</v>
      </c>
      <c r="M13" s="4">
        <v>1049400</v>
      </c>
      <c r="N13" s="4">
        <f t="shared" si="1"/>
        <v>5595623.8095238097</v>
      </c>
      <c r="O13" s="4">
        <f t="shared" si="2"/>
        <v>2004700</v>
      </c>
    </row>
    <row r="14" spans="1:15" x14ac:dyDescent="0.2">
      <c r="A14" s="2" t="s">
        <v>904</v>
      </c>
      <c r="B14" s="4">
        <v>504</v>
      </c>
      <c r="C14" s="4">
        <v>474</v>
      </c>
      <c r="D14" s="4">
        <v>22</v>
      </c>
      <c r="E14" s="4">
        <v>28</v>
      </c>
      <c r="F14" s="4">
        <v>0</v>
      </c>
      <c r="G14" s="4">
        <v>1</v>
      </c>
      <c r="H14" s="4">
        <v>703100</v>
      </c>
      <c r="I14" s="4">
        <v>835600</v>
      </c>
      <c r="J14" s="4">
        <v>66000</v>
      </c>
      <c r="K14" s="6">
        <f t="shared" si="0"/>
        <v>4.2893351530512769E-2</v>
      </c>
      <c r="L14" s="27" t="s">
        <v>854</v>
      </c>
      <c r="M14" s="4">
        <v>2004700</v>
      </c>
      <c r="N14" s="4">
        <f t="shared" si="1"/>
        <v>5718957.1428571427</v>
      </c>
      <c r="O14" s="4">
        <f t="shared" si="2"/>
        <v>3265900</v>
      </c>
    </row>
    <row r="15" spans="1:15" x14ac:dyDescent="0.2">
      <c r="A15" s="2" t="s">
        <v>839</v>
      </c>
      <c r="B15" s="4">
        <v>979</v>
      </c>
      <c r="C15" s="4">
        <v>1001</v>
      </c>
      <c r="D15" s="4">
        <v>54</v>
      </c>
      <c r="E15" s="4">
        <v>51</v>
      </c>
      <c r="F15" s="4">
        <v>0</v>
      </c>
      <c r="G15" s="4">
        <v>0</v>
      </c>
      <c r="H15" s="4">
        <v>1650800</v>
      </c>
      <c r="I15" s="4">
        <v>1489200</v>
      </c>
      <c r="J15" s="4">
        <v>96200</v>
      </c>
      <c r="K15" s="6">
        <f t="shared" si="0"/>
        <v>3.0636942675159234E-2</v>
      </c>
      <c r="L15" s="27" t="s">
        <v>902</v>
      </c>
      <c r="M15" s="4">
        <v>3265900</v>
      </c>
      <c r="N15" s="4">
        <f t="shared" si="1"/>
        <v>5882319.0476190476</v>
      </c>
      <c r="O15" s="4">
        <f t="shared" si="2"/>
        <v>3526500</v>
      </c>
    </row>
    <row r="16" spans="1:15" x14ac:dyDescent="0.2">
      <c r="A16" s="2" t="s">
        <v>776</v>
      </c>
      <c r="B16" s="4">
        <v>679</v>
      </c>
      <c r="C16" s="4">
        <v>1284</v>
      </c>
      <c r="D16" s="4">
        <v>41</v>
      </c>
      <c r="E16" s="4">
        <v>89</v>
      </c>
      <c r="F16" s="4">
        <v>1</v>
      </c>
      <c r="G16" s="4">
        <v>1</v>
      </c>
      <c r="H16" s="4">
        <v>994000</v>
      </c>
      <c r="I16" s="4">
        <v>1884700</v>
      </c>
      <c r="J16" s="4">
        <v>325400</v>
      </c>
      <c r="K16" s="6">
        <f t="shared" si="0"/>
        <v>0.1130371348177997</v>
      </c>
      <c r="L16" s="27" t="s">
        <v>837</v>
      </c>
      <c r="M16" s="4">
        <v>3622200</v>
      </c>
      <c r="N16" s="4">
        <f t="shared" si="1"/>
        <v>6260023.8095238097</v>
      </c>
      <c r="O16" s="4">
        <f t="shared" si="2"/>
        <v>3304000</v>
      </c>
    </row>
    <row r="17" spans="1:15" x14ac:dyDescent="0.2">
      <c r="A17" s="2" t="s">
        <v>720</v>
      </c>
      <c r="B17" s="4">
        <v>817</v>
      </c>
      <c r="C17" s="4">
        <v>1652</v>
      </c>
      <c r="D17" s="4">
        <v>64</v>
      </c>
      <c r="E17" s="4">
        <v>109</v>
      </c>
      <c r="F17" s="4">
        <v>1</v>
      </c>
      <c r="G17" s="4">
        <v>1</v>
      </c>
      <c r="H17" s="4">
        <v>1292600</v>
      </c>
      <c r="I17" s="4">
        <v>2579000</v>
      </c>
      <c r="J17" s="4">
        <v>67300</v>
      </c>
      <c r="K17" s="6">
        <f t="shared" si="0"/>
        <v>1.7382994110961877E-2</v>
      </c>
      <c r="L17" s="27" t="s">
        <v>696</v>
      </c>
      <c r="M17" s="4">
        <v>4149300</v>
      </c>
      <c r="N17" s="4">
        <f t="shared" si="1"/>
        <v>6429312.666666667</v>
      </c>
      <c r="O17" s="4">
        <f t="shared" si="2"/>
        <v>2268500</v>
      </c>
    </row>
    <row r="18" spans="1:15" x14ac:dyDescent="0.2">
      <c r="A18" s="2" t="s">
        <v>667</v>
      </c>
      <c r="B18" s="4">
        <v>607</v>
      </c>
      <c r="C18" s="4">
        <v>1290</v>
      </c>
      <c r="D18" s="4">
        <v>54</v>
      </c>
      <c r="E18" s="4">
        <v>138</v>
      </c>
      <c r="F18" s="4">
        <v>0</v>
      </c>
      <c r="G18" s="4">
        <v>4</v>
      </c>
      <c r="H18" s="4">
        <v>1018700</v>
      </c>
      <c r="I18" s="4">
        <v>2704800</v>
      </c>
      <c r="J18" s="4">
        <v>167500</v>
      </c>
      <c r="K18" s="6">
        <f t="shared" si="0"/>
        <v>4.4984557539948976E-2</v>
      </c>
      <c r="L18" s="27" t="s">
        <v>719</v>
      </c>
      <c r="M18" s="4">
        <v>3894000</v>
      </c>
      <c r="N18" s="4">
        <f t="shared" si="1"/>
        <v>6701669.8095238097</v>
      </c>
      <c r="O18" s="4">
        <f t="shared" si="2"/>
        <v>2268500</v>
      </c>
    </row>
    <row r="19" spans="1:15" x14ac:dyDescent="0.2">
      <c r="A19" s="2" t="s">
        <v>588</v>
      </c>
      <c r="B19" s="4">
        <v>1055</v>
      </c>
      <c r="C19" s="4">
        <v>1324</v>
      </c>
      <c r="D19" s="4">
        <v>62</v>
      </c>
      <c r="E19" s="4">
        <v>77</v>
      </c>
      <c r="F19" s="4">
        <v>1</v>
      </c>
      <c r="G19" s="4">
        <v>1</v>
      </c>
      <c r="H19" s="4">
        <v>1462900</v>
      </c>
      <c r="I19" s="4">
        <v>1716800</v>
      </c>
      <c r="J19" s="4">
        <v>345400</v>
      </c>
      <c r="K19" s="6">
        <f t="shared" si="0"/>
        <v>0.1086265999937101</v>
      </c>
      <c r="L19" s="27" t="s">
        <v>665</v>
      </c>
      <c r="M19" s="4">
        <v>3526500</v>
      </c>
      <c r="N19" s="4">
        <f t="shared" si="1"/>
        <v>7226536.8571428573</v>
      </c>
      <c r="O19" s="4">
        <f t="shared" si="2"/>
        <v>2268500</v>
      </c>
    </row>
    <row r="20" spans="1:15" x14ac:dyDescent="0.2">
      <c r="A20" s="2" t="s">
        <v>491</v>
      </c>
      <c r="B20" s="4">
        <v>1561</v>
      </c>
      <c r="C20" s="4">
        <v>3427</v>
      </c>
      <c r="D20" s="4">
        <v>126</v>
      </c>
      <c r="E20" s="4">
        <v>340</v>
      </c>
      <c r="F20" s="4">
        <v>0</v>
      </c>
      <c r="G20" s="4">
        <v>14</v>
      </c>
      <c r="H20" s="4">
        <v>2410900</v>
      </c>
      <c r="I20" s="4">
        <v>6770500</v>
      </c>
      <c r="J20" s="4">
        <v>673800</v>
      </c>
      <c r="K20" s="6">
        <f t="shared" si="0"/>
        <v>7.3387500816868886E-2</v>
      </c>
      <c r="L20" s="27" t="s">
        <v>585</v>
      </c>
      <c r="M20" s="4">
        <v>9859700</v>
      </c>
      <c r="N20" s="4">
        <f t="shared" si="1"/>
        <v>6989694</v>
      </c>
      <c r="O20" s="4">
        <f t="shared" si="2"/>
        <v>2268500</v>
      </c>
    </row>
    <row r="21" spans="1:15" x14ac:dyDescent="0.2">
      <c r="A21" s="2" t="s">
        <v>261</v>
      </c>
      <c r="B21" s="4">
        <v>878</v>
      </c>
      <c r="C21" s="4">
        <v>1139</v>
      </c>
      <c r="D21" s="4">
        <v>80</v>
      </c>
      <c r="E21" s="4">
        <v>84</v>
      </c>
      <c r="F21" s="4">
        <v>2</v>
      </c>
      <c r="G21" s="4">
        <v>0</v>
      </c>
      <c r="H21" s="4">
        <v>1444100</v>
      </c>
      <c r="I21" s="4">
        <v>1510800</v>
      </c>
      <c r="J21" s="4">
        <v>343700</v>
      </c>
      <c r="K21" s="6">
        <f t="shared" si="0"/>
        <v>0.11631527293647839</v>
      </c>
      <c r="L21" s="27" t="s">
        <v>192</v>
      </c>
      <c r="M21" s="4">
        <v>3304000</v>
      </c>
      <c r="N21" s="4">
        <f t="shared" si="1"/>
        <v>7466691.6190476194</v>
      </c>
      <c r="O21" s="4">
        <f t="shared" si="2"/>
        <v>2268500</v>
      </c>
    </row>
    <row r="22" spans="1:15" x14ac:dyDescent="0.2">
      <c r="A22" s="2" t="s">
        <v>154</v>
      </c>
      <c r="B22" s="4">
        <v>575</v>
      </c>
      <c r="C22" s="4">
        <v>921</v>
      </c>
      <c r="D22" s="4">
        <v>43</v>
      </c>
      <c r="E22" s="4">
        <v>55</v>
      </c>
      <c r="F22" s="4">
        <v>0</v>
      </c>
      <c r="G22" s="4">
        <v>0</v>
      </c>
      <c r="H22" s="4">
        <v>820600</v>
      </c>
      <c r="I22" s="4">
        <v>1098300</v>
      </c>
      <c r="J22" s="4">
        <v>343000</v>
      </c>
      <c r="K22" s="6">
        <f t="shared" si="0"/>
        <v>0.17874824117984262</v>
      </c>
      <c r="L22" s="27" t="s">
        <v>258</v>
      </c>
      <c r="M22" s="4">
        <v>2268500</v>
      </c>
      <c r="N22" s="4">
        <f t="shared" si="1"/>
        <v>8050420.1904761903</v>
      </c>
      <c r="O22" s="4">
        <f t="shared" si="2"/>
        <v>3396900</v>
      </c>
    </row>
    <row r="23" spans="1:15" x14ac:dyDescent="0.2">
      <c r="A23" s="2" t="s">
        <v>1</v>
      </c>
      <c r="B23" s="4">
        <v>734</v>
      </c>
      <c r="C23" s="4">
        <v>1241</v>
      </c>
      <c r="D23" s="4">
        <v>57</v>
      </c>
      <c r="E23" s="5">
        <v>97</v>
      </c>
      <c r="F23" s="4">
        <v>0</v>
      </c>
      <c r="G23" s="5">
        <v>3</v>
      </c>
      <c r="H23" s="4">
        <v>1019200</v>
      </c>
      <c r="I23" s="4">
        <v>2377600</v>
      </c>
      <c r="J23" s="4">
        <v>511800</v>
      </c>
      <c r="K23" s="6">
        <f t="shared" si="0"/>
        <v>0.1506712199717381</v>
      </c>
      <c r="L23" s="15">
        <v>-6.8999999999999999E-3</v>
      </c>
      <c r="M23" s="4">
        <v>3396900</v>
      </c>
      <c r="N23" s="4">
        <f t="shared" si="1"/>
        <v>8258048.7619047621</v>
      </c>
      <c r="O23" s="4">
        <f t="shared" si="2"/>
        <v>4305800</v>
      </c>
    </row>
    <row r="24" spans="1:15" x14ac:dyDescent="0.2">
      <c r="A24" s="2" t="s">
        <v>2</v>
      </c>
      <c r="B24" s="4">
        <v>830</v>
      </c>
      <c r="C24" s="4">
        <v>1224</v>
      </c>
      <c r="D24" s="4">
        <v>109</v>
      </c>
      <c r="E24" s="4">
        <v>128</v>
      </c>
      <c r="F24" s="4">
        <v>0</v>
      </c>
      <c r="G24" s="4">
        <v>1</v>
      </c>
      <c r="H24" s="4">
        <v>1679200</v>
      </c>
      <c r="I24" s="4">
        <v>2097600</v>
      </c>
      <c r="J24" s="4">
        <v>526900</v>
      </c>
      <c r="K24" s="6">
        <f t="shared" ref="K24:K87" si="3">J24/(H24+I24)</f>
        <v>0.13950963778860412</v>
      </c>
      <c r="L24" s="15">
        <v>-2.2000000000000001E-3</v>
      </c>
      <c r="M24" s="4">
        <v>4305800</v>
      </c>
      <c r="N24" s="4">
        <f t="shared" si="1"/>
        <v>8511458.2857142854</v>
      </c>
      <c r="O24" s="4">
        <f t="shared" si="2"/>
        <v>3929100</v>
      </c>
    </row>
    <row r="25" spans="1:15" x14ac:dyDescent="0.2">
      <c r="A25" s="2" t="s">
        <v>3</v>
      </c>
      <c r="B25" s="4">
        <v>1244</v>
      </c>
      <c r="C25" s="4">
        <v>2677</v>
      </c>
      <c r="D25" s="4">
        <v>128</v>
      </c>
      <c r="E25" s="5">
        <v>267</v>
      </c>
      <c r="F25" s="4">
        <v>0</v>
      </c>
      <c r="G25" s="5">
        <v>9</v>
      </c>
      <c r="H25" s="4">
        <v>2081000</v>
      </c>
      <c r="I25" s="4">
        <v>4806600</v>
      </c>
      <c r="J25" s="4">
        <v>513200</v>
      </c>
      <c r="K25" s="6">
        <f t="shared" si="3"/>
        <v>7.4510714907950526E-2</v>
      </c>
      <c r="L25" s="15">
        <v>-2.29E-2</v>
      </c>
      <c r="M25" s="4">
        <v>7401100</v>
      </c>
      <c r="N25" s="4">
        <f t="shared" si="1"/>
        <v>9302634.4761904757</v>
      </c>
      <c r="O25" s="4">
        <f t="shared" si="2"/>
        <v>3929100</v>
      </c>
    </row>
    <row r="26" spans="1:15" x14ac:dyDescent="0.2">
      <c r="A26" s="2" t="s">
        <v>4</v>
      </c>
      <c r="B26" s="4">
        <v>1164</v>
      </c>
      <c r="C26" s="4">
        <v>1641</v>
      </c>
      <c r="D26" s="4">
        <v>118</v>
      </c>
      <c r="E26" s="4">
        <v>178</v>
      </c>
      <c r="F26" s="4">
        <v>2</v>
      </c>
      <c r="G26" s="4">
        <v>1</v>
      </c>
      <c r="H26" s="4">
        <v>2091300</v>
      </c>
      <c r="I26" s="4">
        <v>3026000</v>
      </c>
      <c r="J26" s="4">
        <v>345900</v>
      </c>
      <c r="K26" s="6">
        <f t="shared" si="3"/>
        <v>6.7594239149551524E-2</v>
      </c>
      <c r="L26" s="15">
        <v>-2.2000000000000001E-3</v>
      </c>
      <c r="M26" s="4">
        <v>5463200</v>
      </c>
      <c r="N26" s="4">
        <f t="shared" si="1"/>
        <v>10200758.285714285</v>
      </c>
      <c r="O26" s="4">
        <f t="shared" si="2"/>
        <v>3371800</v>
      </c>
    </row>
    <row r="27" spans="1:15" x14ac:dyDescent="0.2">
      <c r="A27" s="2" t="s">
        <v>5</v>
      </c>
      <c r="B27" s="4">
        <v>1821</v>
      </c>
      <c r="C27" s="4">
        <v>1612</v>
      </c>
      <c r="D27" s="8">
        <v>196</v>
      </c>
      <c r="E27" s="4">
        <v>171</v>
      </c>
      <c r="F27" s="8">
        <v>4</v>
      </c>
      <c r="G27" s="4">
        <v>0</v>
      </c>
      <c r="H27" s="4">
        <v>3361400</v>
      </c>
      <c r="I27" s="4">
        <v>2630600</v>
      </c>
      <c r="J27" s="4">
        <v>165700</v>
      </c>
      <c r="K27" s="6">
        <f t="shared" si="3"/>
        <v>2.7653538050734311E-2</v>
      </c>
      <c r="L27" s="15">
        <v>6.8000000000000005E-3</v>
      </c>
      <c r="M27" s="4">
        <v>6158000</v>
      </c>
      <c r="N27" s="4">
        <f t="shared" si="1"/>
        <v>10860053.523809524</v>
      </c>
      <c r="O27" s="4">
        <f t="shared" si="2"/>
        <v>2796600</v>
      </c>
    </row>
    <row r="28" spans="1:15" x14ac:dyDescent="0.2">
      <c r="A28" s="2" t="s">
        <v>6</v>
      </c>
      <c r="B28" s="4">
        <v>2245</v>
      </c>
      <c r="C28" s="4">
        <v>1528</v>
      </c>
      <c r="D28" s="4">
        <v>259</v>
      </c>
      <c r="E28" s="4">
        <v>155</v>
      </c>
      <c r="F28" s="4">
        <v>3</v>
      </c>
      <c r="G28" s="4">
        <v>5</v>
      </c>
      <c r="H28" s="4">
        <v>4967400</v>
      </c>
      <c r="I28" s="4">
        <v>2835200</v>
      </c>
      <c r="J28" s="4">
        <v>499900</v>
      </c>
      <c r="K28" s="6">
        <f t="shared" si="3"/>
        <v>6.4068387460590057E-2</v>
      </c>
      <c r="L28" s="15">
        <v>1.84E-2</v>
      </c>
      <c r="M28" s="4">
        <v>7805100</v>
      </c>
      <c r="N28" s="4">
        <f t="shared" si="1"/>
        <v>11103524.952380951</v>
      </c>
      <c r="O28" s="4">
        <f t="shared" si="2"/>
        <v>2796600</v>
      </c>
    </row>
    <row r="29" spans="1:15" x14ac:dyDescent="0.2">
      <c r="A29" s="2" t="s">
        <v>7</v>
      </c>
      <c r="B29" s="4">
        <v>723</v>
      </c>
      <c r="C29" s="4">
        <v>1235</v>
      </c>
      <c r="D29" s="4">
        <v>76</v>
      </c>
      <c r="E29" s="5">
        <v>143</v>
      </c>
      <c r="F29" s="4">
        <v>1</v>
      </c>
      <c r="G29" s="5">
        <v>2</v>
      </c>
      <c r="H29" s="4">
        <v>1322800</v>
      </c>
      <c r="I29" s="4">
        <v>2344300</v>
      </c>
      <c r="J29" s="4">
        <v>259600</v>
      </c>
      <c r="K29" s="6">
        <f t="shared" si="3"/>
        <v>7.0791633716015379E-2</v>
      </c>
      <c r="L29" s="15">
        <v>-4.5000000000000005E-3</v>
      </c>
      <c r="M29" s="4">
        <v>3929100</v>
      </c>
      <c r="N29" s="4">
        <f t="shared" si="1"/>
        <v>11262824.952380951</v>
      </c>
      <c r="O29" s="4">
        <f t="shared" si="2"/>
        <v>2796600</v>
      </c>
    </row>
    <row r="30" spans="1:15" x14ac:dyDescent="0.2">
      <c r="A30" s="2" t="s">
        <v>8</v>
      </c>
      <c r="B30" s="4">
        <v>894</v>
      </c>
      <c r="C30" s="4">
        <v>1145</v>
      </c>
      <c r="D30" s="4">
        <v>70</v>
      </c>
      <c r="E30" s="5">
        <v>107</v>
      </c>
      <c r="F30" s="4">
        <v>0</v>
      </c>
      <c r="G30" s="5">
        <v>1</v>
      </c>
      <c r="H30" s="4">
        <v>1317200</v>
      </c>
      <c r="I30" s="4">
        <v>1837500</v>
      </c>
      <c r="J30" s="4">
        <v>200500</v>
      </c>
      <c r="K30" s="6">
        <f t="shared" si="3"/>
        <v>6.3555964117031724E-2</v>
      </c>
      <c r="L30" s="15">
        <v>0</v>
      </c>
      <c r="M30" s="4">
        <v>24776300</v>
      </c>
      <c r="N30" s="4">
        <f t="shared" si="1"/>
        <v>10669910.666666666</v>
      </c>
      <c r="O30" s="4">
        <f t="shared" si="2"/>
        <v>2796600</v>
      </c>
    </row>
    <row r="31" spans="1:15" x14ac:dyDescent="0.2">
      <c r="A31" s="2" t="s">
        <v>9</v>
      </c>
      <c r="B31" s="4">
        <v>808</v>
      </c>
      <c r="C31" s="4">
        <v>1082</v>
      </c>
      <c r="D31" s="4">
        <v>80</v>
      </c>
      <c r="E31" s="5">
        <v>101</v>
      </c>
      <c r="F31" s="4">
        <v>0</v>
      </c>
      <c r="G31" s="5">
        <v>2</v>
      </c>
      <c r="H31" s="4">
        <v>1413000</v>
      </c>
      <c r="I31" s="4">
        <v>1957700</v>
      </c>
      <c r="J31" s="4">
        <v>150200</v>
      </c>
      <c r="K31" s="6">
        <f t="shared" si="3"/>
        <v>4.4560477052244342E-2</v>
      </c>
      <c r="L31" s="15">
        <v>4.5999999999999999E-3</v>
      </c>
      <c r="M31" s="4">
        <v>3371800</v>
      </c>
      <c r="N31" s="4">
        <f t="shared" si="1"/>
        <v>11732572.571428571</v>
      </c>
      <c r="O31" s="4">
        <f t="shared" si="2"/>
        <v>2796600</v>
      </c>
    </row>
    <row r="32" spans="1:15" x14ac:dyDescent="0.2">
      <c r="A32" s="2" t="s">
        <v>10</v>
      </c>
      <c r="B32" s="4">
        <v>774</v>
      </c>
      <c r="C32" s="4">
        <v>734</v>
      </c>
      <c r="D32" s="4">
        <v>74</v>
      </c>
      <c r="E32" s="4">
        <v>83</v>
      </c>
      <c r="F32" s="4">
        <v>1</v>
      </c>
      <c r="G32" s="4">
        <v>0</v>
      </c>
      <c r="H32" s="4">
        <v>1291200</v>
      </c>
      <c r="I32" s="4">
        <v>1291800</v>
      </c>
      <c r="J32" s="4">
        <v>152100</v>
      </c>
      <c r="K32" s="6">
        <f t="shared" si="3"/>
        <v>5.8885017421602785E-2</v>
      </c>
      <c r="L32" s="15">
        <v>-9.1000000000000004E-3</v>
      </c>
      <c r="M32" s="4">
        <v>2796600</v>
      </c>
      <c r="N32" s="4">
        <f t="shared" si="1"/>
        <v>12294101.142857144</v>
      </c>
      <c r="O32" s="4">
        <f t="shared" si="2"/>
        <v>4594700</v>
      </c>
    </row>
    <row r="33" spans="1:15" x14ac:dyDescent="0.2">
      <c r="A33" s="2" t="s">
        <v>11</v>
      </c>
      <c r="B33" s="4">
        <v>1317</v>
      </c>
      <c r="C33" s="4">
        <v>1865</v>
      </c>
      <c r="D33" s="4">
        <v>114</v>
      </c>
      <c r="E33" s="4">
        <v>187</v>
      </c>
      <c r="F33" s="4">
        <v>2</v>
      </c>
      <c r="G33" s="4">
        <v>3</v>
      </c>
      <c r="H33" s="4">
        <v>3453700</v>
      </c>
      <c r="I33" s="4">
        <v>3422100</v>
      </c>
      <c r="J33" s="4">
        <v>1358900</v>
      </c>
      <c r="K33" s="6">
        <f t="shared" si="3"/>
        <v>0.19763518426946683</v>
      </c>
      <c r="L33" s="15">
        <v>2.0899999999999998E-2</v>
      </c>
      <c r="M33" s="4">
        <v>6911200</v>
      </c>
      <c r="N33" s="4">
        <f t="shared" si="1"/>
        <v>14392982.095238095</v>
      </c>
      <c r="O33" s="4">
        <f t="shared" si="2"/>
        <v>4594700</v>
      </c>
    </row>
    <row r="34" spans="1:15" x14ac:dyDescent="0.2">
      <c r="A34" s="2" t="s">
        <v>12</v>
      </c>
      <c r="B34" s="4">
        <v>517</v>
      </c>
      <c r="C34" s="4">
        <v>777</v>
      </c>
      <c r="D34" s="4">
        <v>54</v>
      </c>
      <c r="E34" s="4">
        <v>70</v>
      </c>
      <c r="F34" s="4">
        <v>0</v>
      </c>
      <c r="G34" s="4">
        <v>0</v>
      </c>
      <c r="H34" s="4">
        <v>873000</v>
      </c>
      <c r="I34" s="4">
        <v>1270500</v>
      </c>
      <c r="J34" s="4">
        <v>145000</v>
      </c>
      <c r="K34" s="6">
        <f t="shared" si="3"/>
        <v>6.7646372754840214E-2</v>
      </c>
      <c r="L34" s="15">
        <v>0</v>
      </c>
      <c r="M34" s="4">
        <v>5298200</v>
      </c>
      <c r="N34" s="4">
        <f t="shared" si="1"/>
        <v>14325563.047619049</v>
      </c>
      <c r="O34" s="4">
        <f t="shared" si="2"/>
        <v>4594700</v>
      </c>
    </row>
    <row r="35" spans="1:15" x14ac:dyDescent="0.2">
      <c r="A35" s="2" t="s">
        <v>13</v>
      </c>
      <c r="B35" s="4">
        <v>938</v>
      </c>
      <c r="C35" s="4">
        <v>1203</v>
      </c>
      <c r="D35" s="4">
        <v>74</v>
      </c>
      <c r="E35" s="4">
        <v>104</v>
      </c>
      <c r="F35" s="4">
        <v>0</v>
      </c>
      <c r="G35" s="4">
        <v>0</v>
      </c>
      <c r="H35" s="4">
        <v>1325100</v>
      </c>
      <c r="I35" s="4">
        <v>1826500</v>
      </c>
      <c r="J35" s="4">
        <v>346600</v>
      </c>
      <c r="K35" s="6">
        <f t="shared" si="3"/>
        <v>0.1099758852646275</v>
      </c>
      <c r="L35" s="15">
        <v>-9.1999999999999998E-3</v>
      </c>
      <c r="M35" s="4">
        <v>4594700</v>
      </c>
      <c r="N35" s="4">
        <f t="shared" si="1"/>
        <v>14272263.047619049</v>
      </c>
      <c r="O35" s="4">
        <f t="shared" si="2"/>
        <v>6696500</v>
      </c>
    </row>
    <row r="36" spans="1:15" x14ac:dyDescent="0.2">
      <c r="A36" s="2" t="s">
        <v>14</v>
      </c>
      <c r="B36" s="4">
        <v>1708</v>
      </c>
      <c r="C36" s="4">
        <v>1698</v>
      </c>
      <c r="D36" s="8">
        <v>189</v>
      </c>
      <c r="E36" s="4">
        <v>158</v>
      </c>
      <c r="F36" s="8">
        <v>5</v>
      </c>
      <c r="G36" s="4">
        <v>4</v>
      </c>
      <c r="H36" s="4">
        <v>3312300</v>
      </c>
      <c r="I36" s="4">
        <v>3115500</v>
      </c>
      <c r="J36" s="4">
        <v>167600</v>
      </c>
      <c r="K36" s="6">
        <f t="shared" si="3"/>
        <v>2.60742400199135E-2</v>
      </c>
      <c r="L36" s="15">
        <v>3.3300000000000003E-2</v>
      </c>
      <c r="M36" s="4">
        <v>6696500</v>
      </c>
      <c r="N36" s="4">
        <f t="shared" si="1"/>
        <v>14129644</v>
      </c>
      <c r="O36" s="4">
        <f t="shared" si="2"/>
        <v>4886000</v>
      </c>
    </row>
    <row r="37" spans="1:15" x14ac:dyDescent="0.2">
      <c r="A37" s="2" t="s">
        <v>15</v>
      </c>
      <c r="B37" s="4">
        <v>1852</v>
      </c>
      <c r="C37" s="4">
        <v>4390</v>
      </c>
      <c r="D37" s="4">
        <v>170</v>
      </c>
      <c r="E37" s="5">
        <v>385</v>
      </c>
      <c r="F37" s="4">
        <v>5</v>
      </c>
      <c r="G37" s="5">
        <v>7</v>
      </c>
      <c r="H37" s="4">
        <v>3687800</v>
      </c>
      <c r="I37" s="4">
        <v>7042500</v>
      </c>
      <c r="J37" s="4">
        <v>815100</v>
      </c>
      <c r="K37" s="6">
        <f t="shared" si="3"/>
        <v>7.5962461440966231E-2</v>
      </c>
      <c r="L37" s="15">
        <v>-5.9299999999999999E-2</v>
      </c>
      <c r="M37" s="4">
        <v>11554000</v>
      </c>
      <c r="N37" s="4">
        <f t="shared" si="1"/>
        <v>13943844</v>
      </c>
      <c r="O37" s="4">
        <f t="shared" si="2"/>
        <v>4886000</v>
      </c>
    </row>
    <row r="38" spans="1:15" x14ac:dyDescent="0.2">
      <c r="A38" s="2" t="s">
        <v>16</v>
      </c>
      <c r="B38" s="4">
        <v>1618</v>
      </c>
      <c r="C38" s="4">
        <v>1371</v>
      </c>
      <c r="D38" s="4">
        <v>160</v>
      </c>
      <c r="E38" s="4">
        <v>142</v>
      </c>
      <c r="F38" s="4">
        <v>4</v>
      </c>
      <c r="G38" s="4">
        <v>5</v>
      </c>
      <c r="H38" s="4">
        <v>2916200</v>
      </c>
      <c r="I38" s="4">
        <v>2999700</v>
      </c>
      <c r="J38" s="4">
        <v>253100</v>
      </c>
      <c r="K38" s="6">
        <f t="shared" si="3"/>
        <v>4.2783008502510184E-2</v>
      </c>
      <c r="L38" s="15">
        <v>6.8000000000000005E-3</v>
      </c>
      <c r="M38" s="4">
        <v>7704366</v>
      </c>
      <c r="N38" s="4">
        <f t="shared" si="1"/>
        <v>14084726.571428571</v>
      </c>
      <c r="O38" s="4">
        <f t="shared" si="2"/>
        <v>4886000</v>
      </c>
    </row>
    <row r="39" spans="1:15" x14ac:dyDescent="0.2">
      <c r="A39" s="2" t="s">
        <v>17</v>
      </c>
      <c r="B39" s="4">
        <v>1325</v>
      </c>
      <c r="C39" s="4">
        <v>2659</v>
      </c>
      <c r="D39" s="4">
        <v>144</v>
      </c>
      <c r="E39" s="5">
        <v>320</v>
      </c>
      <c r="F39" s="4">
        <v>1</v>
      </c>
      <c r="G39" s="5">
        <v>4</v>
      </c>
      <c r="H39" s="4">
        <v>2501500</v>
      </c>
      <c r="I39" s="4">
        <v>5454800</v>
      </c>
      <c r="J39" s="4">
        <v>389800</v>
      </c>
      <c r="K39" s="6">
        <f t="shared" si="3"/>
        <v>4.899262219876073E-2</v>
      </c>
      <c r="L39" s="15">
        <v>-1.5800000000000002E-2</v>
      </c>
      <c r="M39" s="4">
        <v>9613500</v>
      </c>
      <c r="N39" s="4">
        <f t="shared" si="1"/>
        <v>13911698</v>
      </c>
      <c r="O39" s="4">
        <f t="shared" si="2"/>
        <v>4886000</v>
      </c>
    </row>
    <row r="40" spans="1:15" x14ac:dyDescent="0.2">
      <c r="A40" s="2" t="s">
        <v>18</v>
      </c>
      <c r="B40" s="4">
        <v>1467</v>
      </c>
      <c r="C40" s="4">
        <v>1915</v>
      </c>
      <c r="D40" s="4">
        <v>157</v>
      </c>
      <c r="E40" s="4">
        <v>218</v>
      </c>
      <c r="F40" s="4">
        <v>3</v>
      </c>
      <c r="G40" s="4">
        <v>2</v>
      </c>
      <c r="H40" s="4">
        <v>2760200</v>
      </c>
      <c r="I40" s="4">
        <v>3890300</v>
      </c>
      <c r="J40" s="4">
        <v>132900</v>
      </c>
      <c r="K40" s="6">
        <f t="shared" si="3"/>
        <v>1.9983459890233816E-2</v>
      </c>
      <c r="L40" s="15">
        <v>4.5000000000000005E-3</v>
      </c>
      <c r="M40" s="4">
        <v>14548708</v>
      </c>
      <c r="N40" s="4">
        <f t="shared" si="1"/>
        <v>13433045.238095239</v>
      </c>
      <c r="O40" s="4">
        <f t="shared" si="2"/>
        <v>4886000</v>
      </c>
    </row>
    <row r="41" spans="1:15" x14ac:dyDescent="0.2">
      <c r="A41" s="2" t="s">
        <v>19</v>
      </c>
      <c r="B41" s="4">
        <v>1066</v>
      </c>
      <c r="C41" s="4">
        <v>1795</v>
      </c>
      <c r="D41" s="4">
        <v>117</v>
      </c>
      <c r="E41" s="4">
        <v>152</v>
      </c>
      <c r="F41" s="4">
        <v>0</v>
      </c>
      <c r="G41" s="4">
        <v>0</v>
      </c>
      <c r="H41" s="4">
        <v>1864900</v>
      </c>
      <c r="I41" s="4">
        <v>2540100</v>
      </c>
      <c r="J41" s="4">
        <v>452700</v>
      </c>
      <c r="K41" s="6">
        <f t="shared" si="3"/>
        <v>0.10276958002270148</v>
      </c>
      <c r="L41" s="15">
        <v>-4.4000000000000003E-3</v>
      </c>
      <c r="M41" s="4">
        <v>4886000</v>
      </c>
      <c r="N41" s="4">
        <f t="shared" si="1"/>
        <v>13542016.666666666</v>
      </c>
      <c r="O41" s="4">
        <f t="shared" si="2"/>
        <v>7757100</v>
      </c>
    </row>
    <row r="42" spans="1:15" x14ac:dyDescent="0.2">
      <c r="A42" s="2" t="s">
        <v>20</v>
      </c>
      <c r="B42" s="4">
        <v>1955</v>
      </c>
      <c r="C42" s="4">
        <v>2152</v>
      </c>
      <c r="D42" s="4">
        <v>259</v>
      </c>
      <c r="E42" s="4">
        <v>209</v>
      </c>
      <c r="F42" s="4">
        <v>2</v>
      </c>
      <c r="G42" s="4">
        <v>3</v>
      </c>
      <c r="H42" s="4">
        <v>3935600</v>
      </c>
      <c r="I42" s="4">
        <v>3876600</v>
      </c>
      <c r="J42" s="4">
        <v>211600</v>
      </c>
      <c r="K42" s="6">
        <f t="shared" si="3"/>
        <v>2.7085840096259698E-2</v>
      </c>
      <c r="L42" s="15">
        <v>1.3600000000000001E-2</v>
      </c>
      <c r="M42" s="4">
        <v>13320950</v>
      </c>
      <c r="N42" s="4">
        <f t="shared" si="1"/>
        <v>13253357.142857144</v>
      </c>
      <c r="O42" s="4">
        <f t="shared" si="2"/>
        <v>7757100</v>
      </c>
    </row>
    <row r="43" spans="1:15" x14ac:dyDescent="0.2">
      <c r="A43" s="2" t="s">
        <v>21</v>
      </c>
      <c r="B43" s="4">
        <v>2446</v>
      </c>
      <c r="C43" s="4">
        <v>3646</v>
      </c>
      <c r="D43" s="4">
        <v>317</v>
      </c>
      <c r="E43" s="5">
        <v>440</v>
      </c>
      <c r="F43" s="4">
        <v>3</v>
      </c>
      <c r="G43" s="5">
        <v>9</v>
      </c>
      <c r="H43" s="4">
        <v>4980300</v>
      </c>
      <c r="I43" s="4">
        <v>9504500</v>
      </c>
      <c r="J43" s="4">
        <v>2420900</v>
      </c>
      <c r="K43" s="6">
        <f t="shared" si="3"/>
        <v>0.16713382304208549</v>
      </c>
      <c r="L43" s="15">
        <v>-4.2699999999999995E-2</v>
      </c>
      <c r="M43" s="4">
        <v>14526800</v>
      </c>
      <c r="N43" s="4">
        <f t="shared" si="1"/>
        <v>12672828.571428571</v>
      </c>
      <c r="O43" s="4">
        <f t="shared" si="2"/>
        <v>7757100</v>
      </c>
    </row>
    <row r="44" spans="1:15" x14ac:dyDescent="0.2">
      <c r="A44" s="2" t="s">
        <v>22</v>
      </c>
      <c r="B44" s="4">
        <v>1799</v>
      </c>
      <c r="C44" s="4">
        <v>1974</v>
      </c>
      <c r="D44" s="4">
        <v>211</v>
      </c>
      <c r="E44" s="5">
        <v>234</v>
      </c>
      <c r="F44" s="4">
        <v>1</v>
      </c>
      <c r="G44" s="5">
        <v>4</v>
      </c>
      <c r="H44" s="4">
        <v>3407500</v>
      </c>
      <c r="I44" s="4">
        <v>3855000</v>
      </c>
      <c r="J44" s="4">
        <v>481500</v>
      </c>
      <c r="K44" s="6">
        <f t="shared" si="3"/>
        <v>6.6299483648881233E-2</v>
      </c>
      <c r="L44" s="15">
        <v>-2.0999999999999999E-3</v>
      </c>
      <c r="M44" s="4">
        <v>7757100</v>
      </c>
      <c r="N44" s="4">
        <f t="shared" si="1"/>
        <v>12596123.80952381</v>
      </c>
      <c r="O44" s="4">
        <f t="shared" si="2"/>
        <v>9627400</v>
      </c>
    </row>
    <row r="45" spans="1:15" x14ac:dyDescent="0.2">
      <c r="A45" s="2" t="s">
        <v>23</v>
      </c>
      <c r="B45" s="4">
        <v>1904</v>
      </c>
      <c r="C45" s="4">
        <v>2932</v>
      </c>
      <c r="D45" s="4">
        <v>187</v>
      </c>
      <c r="E45" s="5">
        <v>302</v>
      </c>
      <c r="F45" s="4">
        <v>5</v>
      </c>
      <c r="G45" s="5">
        <v>7</v>
      </c>
      <c r="H45" s="4">
        <v>3896600</v>
      </c>
      <c r="I45" s="4">
        <v>5730700</v>
      </c>
      <c r="J45" s="4">
        <v>324900</v>
      </c>
      <c r="K45" s="6">
        <f t="shared" si="3"/>
        <v>3.3747779751332148E-2</v>
      </c>
      <c r="L45" s="15">
        <v>-6.4000000000000003E-3</v>
      </c>
      <c r="M45" s="4">
        <v>9627400</v>
      </c>
      <c r="N45" s="4">
        <f t="shared" si="1"/>
        <v>12191833.333333334</v>
      </c>
      <c r="O45" s="4">
        <f t="shared" si="2"/>
        <v>7274400</v>
      </c>
    </row>
    <row r="46" spans="1:15" x14ac:dyDescent="0.2">
      <c r="A46" s="2" t="s">
        <v>24</v>
      </c>
      <c r="B46" s="4">
        <v>2237</v>
      </c>
      <c r="C46" s="4">
        <v>4138</v>
      </c>
      <c r="D46" s="4">
        <v>235</v>
      </c>
      <c r="E46" s="4">
        <v>360</v>
      </c>
      <c r="F46" s="4">
        <v>6</v>
      </c>
      <c r="G46" s="4">
        <v>5</v>
      </c>
      <c r="H46" s="4">
        <v>3971000</v>
      </c>
      <c r="I46" s="4">
        <v>6476100</v>
      </c>
      <c r="J46" s="4">
        <v>354500</v>
      </c>
      <c r="K46" s="6">
        <f t="shared" si="3"/>
        <v>3.3932861751107962E-2</v>
      </c>
      <c r="L46" s="15">
        <v>-1.49E-2</v>
      </c>
      <c r="M46" s="4">
        <v>24015800</v>
      </c>
      <c r="N46" s="4">
        <f t="shared" si="1"/>
        <v>11206880.952380951</v>
      </c>
      <c r="O46" s="4">
        <f t="shared" si="2"/>
        <v>7274400</v>
      </c>
    </row>
    <row r="47" spans="1:15" x14ac:dyDescent="0.2">
      <c r="A47" s="2" t="s">
        <v>25</v>
      </c>
      <c r="B47" s="4">
        <v>6982</v>
      </c>
      <c r="C47" s="4">
        <v>4810</v>
      </c>
      <c r="D47" s="8">
        <v>790</v>
      </c>
      <c r="E47" s="4">
        <v>538</v>
      </c>
      <c r="F47" s="8">
        <v>16</v>
      </c>
      <c r="G47" s="4">
        <v>5</v>
      </c>
      <c r="H47" s="4">
        <v>13397800</v>
      </c>
      <c r="I47" s="4">
        <v>8863500</v>
      </c>
      <c r="J47" s="4">
        <v>371400</v>
      </c>
      <c r="K47" s="6">
        <f t="shared" si="3"/>
        <v>1.6683661780758537E-2</v>
      </c>
      <c r="L47" s="15">
        <v>4.41E-2</v>
      </c>
      <c r="M47" s="4">
        <v>24323800</v>
      </c>
      <c r="N47" s="4">
        <f t="shared" si="1"/>
        <v>10162495.238095239</v>
      </c>
      <c r="O47" s="4">
        <f t="shared" si="2"/>
        <v>7274400</v>
      </c>
    </row>
    <row r="48" spans="1:15" x14ac:dyDescent="0.2">
      <c r="A48" s="2" t="s">
        <v>26</v>
      </c>
      <c r="B48" s="4">
        <v>5451</v>
      </c>
      <c r="C48" s="4">
        <v>3346</v>
      </c>
      <c r="D48" s="8">
        <v>541</v>
      </c>
      <c r="E48" s="4">
        <v>331</v>
      </c>
      <c r="F48" s="8">
        <v>5</v>
      </c>
      <c r="G48" s="4">
        <v>2</v>
      </c>
      <c r="H48" s="4">
        <v>9379000</v>
      </c>
      <c r="I48" s="4">
        <v>5622100</v>
      </c>
      <c r="J48" s="4">
        <v>319000</v>
      </c>
      <c r="K48" s="6">
        <f t="shared" si="3"/>
        <v>2.1265107225470131E-2</v>
      </c>
      <c r="L48" s="15">
        <v>2.2599999999999999E-2</v>
      </c>
      <c r="M48" s="4">
        <v>20003200</v>
      </c>
      <c r="N48" s="4">
        <f t="shared" si="1"/>
        <v>9338376.1904761903</v>
      </c>
      <c r="O48" s="4">
        <f t="shared" si="2"/>
        <v>7274400</v>
      </c>
    </row>
    <row r="49" spans="1:15" x14ac:dyDescent="0.2">
      <c r="A49" s="2" t="s">
        <v>27</v>
      </c>
      <c r="B49" s="4">
        <v>2413</v>
      </c>
      <c r="C49" s="4">
        <v>2637</v>
      </c>
      <c r="D49" s="4">
        <v>293</v>
      </c>
      <c r="E49" s="5">
        <v>302</v>
      </c>
      <c r="F49" s="4">
        <v>1</v>
      </c>
      <c r="G49" s="5">
        <v>3</v>
      </c>
      <c r="H49" s="4">
        <v>4748400</v>
      </c>
      <c r="I49" s="4">
        <v>4924600</v>
      </c>
      <c r="J49" s="4">
        <v>238100</v>
      </c>
      <c r="K49" s="6">
        <f t="shared" si="3"/>
        <v>2.4614907474413316E-2</v>
      </c>
      <c r="L49" s="15">
        <v>1.61E-2</v>
      </c>
      <c r="M49" s="4">
        <v>12918000</v>
      </c>
      <c r="N49" s="4">
        <f t="shared" si="1"/>
        <v>8882600</v>
      </c>
      <c r="O49" s="4">
        <f t="shared" si="2"/>
        <v>7274400</v>
      </c>
    </row>
    <row r="50" spans="1:15" x14ac:dyDescent="0.2">
      <c r="A50" s="2" t="s">
        <v>28</v>
      </c>
      <c r="B50" s="4">
        <v>1237</v>
      </c>
      <c r="C50" s="4">
        <v>2374</v>
      </c>
      <c r="D50" s="4">
        <v>157</v>
      </c>
      <c r="E50" s="4">
        <v>280</v>
      </c>
      <c r="F50" s="4">
        <v>1</v>
      </c>
      <c r="G50" s="4">
        <v>1</v>
      </c>
      <c r="H50" s="4">
        <v>2481200</v>
      </c>
      <c r="I50" s="4">
        <v>4280900</v>
      </c>
      <c r="J50" s="4">
        <v>467700</v>
      </c>
      <c r="K50" s="6">
        <f t="shared" si="3"/>
        <v>6.9164904393605536E-2</v>
      </c>
      <c r="L50" s="15">
        <v>-1.37E-2</v>
      </c>
      <c r="M50" s="4">
        <v>7274400</v>
      </c>
      <c r="N50" s="4">
        <f t="shared" si="1"/>
        <v>8681995.2380952388</v>
      </c>
      <c r="O50" s="4">
        <f t="shared" si="2"/>
        <v>3882400</v>
      </c>
    </row>
    <row r="51" spans="1:15" x14ac:dyDescent="0.2">
      <c r="A51" s="2" t="s">
        <v>29</v>
      </c>
      <c r="B51" s="4">
        <v>3042</v>
      </c>
      <c r="C51" s="4">
        <v>2704</v>
      </c>
      <c r="D51" s="4">
        <v>452</v>
      </c>
      <c r="E51" s="4">
        <v>315</v>
      </c>
      <c r="F51" s="4">
        <v>3</v>
      </c>
      <c r="G51" s="4">
        <v>1</v>
      </c>
      <c r="H51" s="4">
        <v>6772100</v>
      </c>
      <c r="I51" s="4">
        <v>5243500</v>
      </c>
      <c r="J51" s="4">
        <v>230600</v>
      </c>
      <c r="K51" s="6">
        <f t="shared" si="3"/>
        <v>1.9191717434002463E-2</v>
      </c>
      <c r="L51" s="15">
        <v>1.61E-2</v>
      </c>
      <c r="M51" s="4">
        <v>12325100</v>
      </c>
      <c r="N51" s="4">
        <f t="shared" si="1"/>
        <v>8334880.9523809524</v>
      </c>
      <c r="O51" s="4">
        <f t="shared" si="2"/>
        <v>3475400</v>
      </c>
    </row>
    <row r="52" spans="1:15" x14ac:dyDescent="0.2">
      <c r="A52" s="2" t="s">
        <v>30</v>
      </c>
      <c r="B52" s="4">
        <v>1906</v>
      </c>
      <c r="C52" s="4">
        <v>3313</v>
      </c>
      <c r="D52" s="4">
        <v>233</v>
      </c>
      <c r="E52" s="4">
        <v>454</v>
      </c>
      <c r="F52" s="4"/>
      <c r="G52" s="4"/>
      <c r="H52" s="4">
        <v>3921400</v>
      </c>
      <c r="I52" s="4">
        <v>8125600</v>
      </c>
      <c r="J52" s="4">
        <v>155600</v>
      </c>
      <c r="K52" s="6">
        <f t="shared" si="3"/>
        <v>1.2916078691790487E-2</v>
      </c>
      <c r="L52" s="15">
        <v>-1.1399999999999999E-2</v>
      </c>
      <c r="M52" s="4">
        <v>25687700</v>
      </c>
      <c r="N52" s="4">
        <f t="shared" si="1"/>
        <v>7193914.2857142854</v>
      </c>
      <c r="O52" s="4">
        <f t="shared" si="2"/>
        <v>3475400</v>
      </c>
    </row>
    <row r="53" spans="1:15" x14ac:dyDescent="0.2">
      <c r="A53" s="2" t="s">
        <v>31</v>
      </c>
      <c r="B53" s="4">
        <v>3182</v>
      </c>
      <c r="C53" s="4">
        <v>3295</v>
      </c>
      <c r="D53" s="4">
        <v>346</v>
      </c>
      <c r="E53" s="4">
        <v>455</v>
      </c>
      <c r="F53" s="4"/>
      <c r="G53" s="4"/>
      <c r="H53" s="4">
        <v>6046900</v>
      </c>
      <c r="I53" s="4">
        <v>7228700</v>
      </c>
      <c r="J53" s="4">
        <v>1468500</v>
      </c>
      <c r="K53" s="6">
        <f t="shared" si="3"/>
        <v>0.11061646931212149</v>
      </c>
      <c r="L53" s="15">
        <v>3.7699999999999997E-2</v>
      </c>
      <c r="M53" s="4">
        <v>14588700</v>
      </c>
      <c r="N53" s="4">
        <f t="shared" si="1"/>
        <v>6670533.333333333</v>
      </c>
      <c r="O53" s="4">
        <f t="shared" si="2"/>
        <v>3475400</v>
      </c>
    </row>
    <row r="54" spans="1:15" x14ac:dyDescent="0.2">
      <c r="A54" s="2" t="s">
        <v>32</v>
      </c>
      <c r="B54" s="4">
        <v>2942</v>
      </c>
      <c r="C54" s="4">
        <v>2632</v>
      </c>
      <c r="D54" s="4">
        <v>588</v>
      </c>
      <c r="E54" s="4">
        <v>387</v>
      </c>
      <c r="F54" s="4"/>
      <c r="G54" s="4"/>
      <c r="H54" s="4">
        <v>14149600</v>
      </c>
      <c r="I54" s="4">
        <v>7144500</v>
      </c>
      <c r="J54" s="4">
        <v>182100</v>
      </c>
      <c r="K54" s="6">
        <f t="shared" si="3"/>
        <v>8.5516645455783521E-3</v>
      </c>
      <c r="L54" s="15">
        <v>1.2E-2</v>
      </c>
      <c r="M54" s="4">
        <v>50987700</v>
      </c>
      <c r="N54" s="4">
        <f t="shared" si="1"/>
        <v>4369871.4285714282</v>
      </c>
      <c r="O54" s="4">
        <f t="shared" si="2"/>
        <v>3475400</v>
      </c>
    </row>
    <row r="55" spans="1:15" x14ac:dyDescent="0.2">
      <c r="A55" s="2" t="s">
        <v>33</v>
      </c>
      <c r="B55" s="4">
        <v>864</v>
      </c>
      <c r="C55" s="4">
        <v>1314</v>
      </c>
      <c r="D55" s="4">
        <v>75</v>
      </c>
      <c r="E55" s="4">
        <v>126</v>
      </c>
      <c r="F55" s="4"/>
      <c r="G55" s="4"/>
      <c r="H55" s="4">
        <v>1431200</v>
      </c>
      <c r="I55" s="4">
        <v>2135100</v>
      </c>
      <c r="J55" s="4">
        <v>324000</v>
      </c>
      <c r="K55" s="6">
        <f t="shared" si="3"/>
        <v>9.085046126237277E-2</v>
      </c>
      <c r="L55" s="15">
        <v>-9.4999999999999998E-3</v>
      </c>
      <c r="M55" s="4">
        <v>3882400</v>
      </c>
      <c r="N55" s="4">
        <f t="shared" si="1"/>
        <v>4244938.0952380951</v>
      </c>
      <c r="O55" s="4">
        <f t="shared" si="2"/>
        <v>3475400</v>
      </c>
    </row>
    <row r="56" spans="1:15" x14ac:dyDescent="0.2">
      <c r="A56" s="2" t="s">
        <v>34</v>
      </c>
      <c r="B56" s="4">
        <v>827</v>
      </c>
      <c r="C56" s="4">
        <v>968</v>
      </c>
      <c r="D56" s="4">
        <v>79</v>
      </c>
      <c r="E56" s="4">
        <v>100</v>
      </c>
      <c r="F56" s="4"/>
      <c r="G56" s="4"/>
      <c r="H56" s="4">
        <v>1657200</v>
      </c>
      <c r="I56" s="4">
        <v>1689800</v>
      </c>
      <c r="J56" s="4">
        <v>116700</v>
      </c>
      <c r="K56" s="6">
        <f t="shared" si="3"/>
        <v>3.4867045115028382E-2</v>
      </c>
      <c r="L56" s="15">
        <v>1.44E-2</v>
      </c>
      <c r="M56" s="4">
        <v>3475400</v>
      </c>
      <c r="N56" s="4">
        <f t="shared" si="1"/>
        <v>4232000</v>
      </c>
      <c r="O56" s="4">
        <f t="shared" si="2"/>
        <v>3701500</v>
      </c>
    </row>
    <row r="57" spans="1:15" x14ac:dyDescent="0.2">
      <c r="A57" s="2" t="s">
        <v>35</v>
      </c>
      <c r="B57" s="4">
        <v>767</v>
      </c>
      <c r="C57" s="4">
        <v>1490</v>
      </c>
      <c r="D57" s="4">
        <v>75</v>
      </c>
      <c r="E57" s="4">
        <v>119</v>
      </c>
      <c r="F57" s="4"/>
      <c r="G57" s="4"/>
      <c r="H57" s="4">
        <v>1338700</v>
      </c>
      <c r="I57" s="4">
        <v>2380900</v>
      </c>
      <c r="J57" s="4">
        <v>126100</v>
      </c>
      <c r="K57" s="6">
        <f t="shared" si="3"/>
        <v>3.3901494784385415E-2</v>
      </c>
      <c r="L57" s="15">
        <v>-1.9099999999999999E-2</v>
      </c>
      <c r="M57" s="4">
        <v>3701500</v>
      </c>
      <c r="N57" s="4">
        <f t="shared" si="1"/>
        <v>4120076.1904761903</v>
      </c>
      <c r="O57" s="4">
        <f t="shared" si="2"/>
        <v>4497000</v>
      </c>
    </row>
    <row r="58" spans="1:15" x14ac:dyDescent="0.2">
      <c r="A58" s="2" t="s">
        <v>36</v>
      </c>
      <c r="B58" s="4">
        <v>1477</v>
      </c>
      <c r="C58" s="4">
        <v>3077</v>
      </c>
      <c r="D58" s="4">
        <v>156</v>
      </c>
      <c r="E58" s="4">
        <v>287</v>
      </c>
      <c r="F58" s="4"/>
      <c r="G58" s="4"/>
      <c r="H58" s="4">
        <v>2650300</v>
      </c>
      <c r="I58" s="4">
        <v>4741900</v>
      </c>
      <c r="J58" s="4">
        <v>192000</v>
      </c>
      <c r="K58" s="6">
        <f t="shared" si="3"/>
        <v>2.5973323232596521E-2</v>
      </c>
      <c r="L58" s="15">
        <v>-1.8700000000000001E-2</v>
      </c>
      <c r="M58" s="4">
        <v>7652200</v>
      </c>
      <c r="N58" s="4">
        <f t="shared" si="1"/>
        <v>3870100</v>
      </c>
      <c r="O58" s="4">
        <f t="shared" si="2"/>
        <v>4497000</v>
      </c>
    </row>
    <row r="59" spans="1:15" x14ac:dyDescent="0.2">
      <c r="A59" s="2" t="s">
        <v>37</v>
      </c>
      <c r="B59" s="4">
        <v>1582</v>
      </c>
      <c r="C59" s="4">
        <v>2392</v>
      </c>
      <c r="D59" s="4">
        <v>252</v>
      </c>
      <c r="E59" s="4">
        <v>368</v>
      </c>
      <c r="F59" s="4"/>
      <c r="G59" s="4"/>
      <c r="H59" s="4">
        <v>4004500</v>
      </c>
      <c r="I59" s="4">
        <v>6642900</v>
      </c>
      <c r="J59" s="4">
        <v>604700</v>
      </c>
      <c r="K59" s="6">
        <f t="shared" si="3"/>
        <v>5.6793207731464956E-2</v>
      </c>
      <c r="L59" s="15">
        <v>-4.5999999999999999E-3</v>
      </c>
      <c r="M59" s="4">
        <v>10662900</v>
      </c>
      <c r="N59" s="4">
        <f t="shared" si="1"/>
        <v>3531038.0952380951</v>
      </c>
      <c r="O59" s="4">
        <f t="shared" si="2"/>
        <v>2335700</v>
      </c>
    </row>
    <row r="60" spans="1:15" x14ac:dyDescent="0.2">
      <c r="A60" s="2" t="s">
        <v>38</v>
      </c>
      <c r="B60" s="4">
        <v>1041</v>
      </c>
      <c r="C60" s="4">
        <v>1992</v>
      </c>
      <c r="D60" s="4">
        <v>123</v>
      </c>
      <c r="E60" s="4">
        <v>236</v>
      </c>
      <c r="F60" s="4"/>
      <c r="G60" s="4"/>
      <c r="H60" s="4">
        <v>2036800</v>
      </c>
      <c r="I60" s="4">
        <v>3780100</v>
      </c>
      <c r="J60" s="4">
        <v>162000</v>
      </c>
      <c r="K60" s="6">
        <f t="shared" si="3"/>
        <v>2.7849885677938422E-2</v>
      </c>
      <c r="L60" s="15">
        <v>-1.6E-2</v>
      </c>
      <c r="M60" s="4">
        <v>5979900</v>
      </c>
      <c r="N60" s="4">
        <f t="shared" si="1"/>
        <v>3341300</v>
      </c>
      <c r="O60" s="4">
        <f t="shared" si="2"/>
        <v>2335700</v>
      </c>
    </row>
    <row r="61" spans="1:15" x14ac:dyDescent="0.2">
      <c r="A61" s="2" t="s">
        <v>39</v>
      </c>
      <c r="B61" s="4">
        <v>1190</v>
      </c>
      <c r="C61" s="4">
        <v>1522</v>
      </c>
      <c r="D61" s="4">
        <v>100</v>
      </c>
      <c r="E61" s="4">
        <v>141</v>
      </c>
      <c r="F61" s="4"/>
      <c r="G61" s="4"/>
      <c r="H61" s="4">
        <v>1858000</v>
      </c>
      <c r="I61" s="4">
        <v>2439000</v>
      </c>
      <c r="J61" s="4">
        <v>213000</v>
      </c>
      <c r="K61" s="6">
        <f t="shared" si="3"/>
        <v>4.9569467070048868E-2</v>
      </c>
      <c r="L61" s="15">
        <v>-1.1200000000000002E-2</v>
      </c>
      <c r="M61" s="4">
        <v>4497000</v>
      </c>
      <c r="N61" s="4">
        <f t="shared" si="1"/>
        <v>3335414.2857142859</v>
      </c>
      <c r="O61" s="4">
        <f t="shared" si="2"/>
        <v>1137300</v>
      </c>
    </row>
    <row r="62" spans="1:15" x14ac:dyDescent="0.2">
      <c r="A62" s="2" t="s">
        <v>40</v>
      </c>
      <c r="B62" s="4">
        <v>2358</v>
      </c>
      <c r="C62" s="4">
        <v>1558</v>
      </c>
      <c r="D62" s="4">
        <v>247</v>
      </c>
      <c r="E62" s="4">
        <v>143</v>
      </c>
      <c r="F62" s="4"/>
      <c r="G62" s="4"/>
      <c r="H62" s="4">
        <v>4097700</v>
      </c>
      <c r="I62" s="4">
        <v>2464400</v>
      </c>
      <c r="J62" s="4">
        <v>149100</v>
      </c>
      <c r="K62" s="6">
        <f t="shared" si="3"/>
        <v>2.2721384922509563E-2</v>
      </c>
      <c r="L62" s="15">
        <v>4.4299999999999999E-2</v>
      </c>
      <c r="M62" s="4">
        <v>7174400</v>
      </c>
      <c r="N62" s="4">
        <f t="shared" si="1"/>
        <v>3239295.2380952379</v>
      </c>
      <c r="O62" s="4">
        <f t="shared" si="2"/>
        <v>1137300</v>
      </c>
    </row>
    <row r="63" spans="1:15" x14ac:dyDescent="0.2">
      <c r="A63" s="2" t="s">
        <v>41</v>
      </c>
      <c r="B63" s="4">
        <v>1191</v>
      </c>
      <c r="C63" s="4">
        <v>1022</v>
      </c>
      <c r="D63" s="4">
        <v>135</v>
      </c>
      <c r="E63" s="4">
        <v>103</v>
      </c>
      <c r="F63" s="4"/>
      <c r="G63" s="4"/>
      <c r="H63" s="4">
        <v>2153200</v>
      </c>
      <c r="I63" s="4">
        <v>1832900</v>
      </c>
      <c r="J63" s="4">
        <v>168600</v>
      </c>
      <c r="K63" s="6">
        <f t="shared" si="3"/>
        <v>4.2296982012493413E-2</v>
      </c>
      <c r="L63" s="15">
        <v>1.4199999999999999E-2</v>
      </c>
      <c r="M63" s="4">
        <v>7259100</v>
      </c>
      <c r="N63" s="4">
        <f t="shared" si="1"/>
        <v>3003423.8095238097</v>
      </c>
      <c r="O63" s="4">
        <f t="shared" si="2"/>
        <v>1137300</v>
      </c>
    </row>
    <row r="64" spans="1:15" x14ac:dyDescent="0.2">
      <c r="A64" s="2" t="s">
        <v>42</v>
      </c>
      <c r="B64" s="4">
        <v>510</v>
      </c>
      <c r="C64" s="4">
        <v>865</v>
      </c>
      <c r="D64" s="4">
        <v>36</v>
      </c>
      <c r="E64" s="4">
        <v>87</v>
      </c>
      <c r="F64" s="4"/>
      <c r="G64" s="4"/>
      <c r="H64" s="4">
        <v>709400</v>
      </c>
      <c r="I64" s="4">
        <v>1530000</v>
      </c>
      <c r="J64" s="4">
        <v>95000</v>
      </c>
      <c r="K64" s="6">
        <f t="shared" si="3"/>
        <v>4.2422077342145217E-2</v>
      </c>
      <c r="L64" s="15">
        <v>0</v>
      </c>
      <c r="M64" s="4">
        <v>2335700</v>
      </c>
      <c r="N64" s="4">
        <f t="shared" si="1"/>
        <v>3167114.2857142859</v>
      </c>
      <c r="O64" s="4">
        <f t="shared" si="2"/>
        <v>1137300</v>
      </c>
    </row>
    <row r="65" spans="1:15" x14ac:dyDescent="0.2">
      <c r="A65" s="2" t="s">
        <v>43</v>
      </c>
      <c r="B65" s="4">
        <v>922</v>
      </c>
      <c r="C65" s="4">
        <v>955</v>
      </c>
      <c r="D65" s="4">
        <v>93</v>
      </c>
      <c r="E65" s="4">
        <v>69</v>
      </c>
      <c r="F65" s="4"/>
      <c r="G65" s="4"/>
      <c r="H65" s="4">
        <v>1540200</v>
      </c>
      <c r="I65" s="4">
        <v>1357400</v>
      </c>
      <c r="J65" s="4">
        <v>87000</v>
      </c>
      <c r="K65" s="6">
        <f t="shared" si="3"/>
        <v>3.0024848150193264E-2</v>
      </c>
      <c r="L65" s="15">
        <v>9.5999999999999992E-3</v>
      </c>
      <c r="M65" s="4">
        <v>6146300</v>
      </c>
      <c r="N65" s="4">
        <f t="shared" si="1"/>
        <v>3044947.6190476189</v>
      </c>
      <c r="O65" s="4">
        <f t="shared" si="2"/>
        <v>1137300</v>
      </c>
    </row>
    <row r="66" spans="1:15" x14ac:dyDescent="0.2">
      <c r="A66" s="2" t="s">
        <v>44</v>
      </c>
      <c r="B66" s="4">
        <v>350</v>
      </c>
      <c r="C66" s="4">
        <v>412</v>
      </c>
      <c r="D66" s="4">
        <v>20</v>
      </c>
      <c r="E66" s="4">
        <v>35</v>
      </c>
      <c r="F66" s="4"/>
      <c r="G66" s="4"/>
      <c r="H66" s="4">
        <v>450200</v>
      </c>
      <c r="I66" s="4">
        <v>635300</v>
      </c>
      <c r="J66" s="4">
        <v>51600</v>
      </c>
      <c r="K66" s="6">
        <f t="shared" si="3"/>
        <v>4.7535697835099033E-2</v>
      </c>
      <c r="L66" s="15">
        <v>4.7999999999999996E-3</v>
      </c>
      <c r="M66" s="4">
        <v>1137300</v>
      </c>
      <c r="N66" s="4">
        <f t="shared" si="1"/>
        <v>3214604.7619047621</v>
      </c>
      <c r="O66" s="4">
        <f t="shared" si="2"/>
        <v>2391700</v>
      </c>
    </row>
    <row r="67" spans="1:15" x14ac:dyDescent="0.2">
      <c r="A67" s="2" t="s">
        <v>45</v>
      </c>
      <c r="B67" s="4">
        <v>430</v>
      </c>
      <c r="C67" s="4">
        <v>709</v>
      </c>
      <c r="D67" s="4">
        <v>36</v>
      </c>
      <c r="E67" s="4">
        <v>62</v>
      </c>
      <c r="F67" s="4"/>
      <c r="G67" s="4"/>
      <c r="H67" s="4">
        <v>623100</v>
      </c>
      <c r="I67" s="4">
        <v>1101900</v>
      </c>
      <c r="J67" s="4">
        <v>126500</v>
      </c>
      <c r="K67" s="6">
        <f t="shared" si="3"/>
        <v>7.3333333333333334E-2</v>
      </c>
      <c r="L67" s="15">
        <v>0</v>
      </c>
      <c r="M67" s="4">
        <v>3331800</v>
      </c>
      <c r="N67" s="4">
        <f t="shared" si="1"/>
        <v>3250747.6190476189</v>
      </c>
      <c r="O67" s="4">
        <f t="shared" si="2"/>
        <v>2391700</v>
      </c>
    </row>
    <row r="68" spans="1:15" x14ac:dyDescent="0.2">
      <c r="A68" s="2" t="s">
        <v>46</v>
      </c>
      <c r="B68" s="4">
        <v>537</v>
      </c>
      <c r="C68" s="4">
        <v>920</v>
      </c>
      <c r="D68" s="4">
        <v>44</v>
      </c>
      <c r="E68" s="4">
        <v>80</v>
      </c>
      <c r="F68" s="4"/>
      <c r="G68" s="4"/>
      <c r="H68" s="4">
        <v>973100</v>
      </c>
      <c r="I68" s="4">
        <v>1324500</v>
      </c>
      <c r="J68" s="4">
        <v>90100</v>
      </c>
      <c r="K68" s="6">
        <f t="shared" si="3"/>
        <v>3.9214832869080778E-2</v>
      </c>
      <c r="L68" s="15">
        <v>-7.0999999999999995E-3</v>
      </c>
      <c r="M68" s="4">
        <v>2391700</v>
      </c>
      <c r="N68" s="4">
        <f t="shared" si="1"/>
        <v>3450347.6190476189</v>
      </c>
      <c r="O68" s="4">
        <f t="shared" si="2"/>
        <v>1727400</v>
      </c>
    </row>
    <row r="69" spans="1:15" x14ac:dyDescent="0.2">
      <c r="A69" s="2" t="s">
        <v>47</v>
      </c>
      <c r="B69" s="4">
        <v>654</v>
      </c>
      <c r="C69" s="4">
        <v>956</v>
      </c>
      <c r="D69" s="4">
        <v>62</v>
      </c>
      <c r="E69" s="4">
        <v>102</v>
      </c>
      <c r="F69" s="4"/>
      <c r="G69" s="4"/>
      <c r="H69" s="4">
        <v>994200</v>
      </c>
      <c r="I69" s="4">
        <v>1577200</v>
      </c>
      <c r="J69" s="4">
        <v>118600</v>
      </c>
      <c r="K69" s="6">
        <f t="shared" si="3"/>
        <v>4.6122734697052192E-2</v>
      </c>
      <c r="L69" s="15">
        <v>-1.4199999999999999E-2</v>
      </c>
      <c r="M69" s="4">
        <v>2696700</v>
      </c>
      <c r="N69" s="4">
        <f t="shared" si="1"/>
        <v>3560380.9523809524</v>
      </c>
      <c r="O69" s="4">
        <f t="shared" si="2"/>
        <v>1727400</v>
      </c>
    </row>
    <row r="70" spans="1:15" x14ac:dyDescent="0.2">
      <c r="A70" s="2" t="s">
        <v>48</v>
      </c>
      <c r="B70" s="4">
        <v>921</v>
      </c>
      <c r="C70" s="4">
        <v>971</v>
      </c>
      <c r="D70" s="4">
        <v>104</v>
      </c>
      <c r="E70" s="4">
        <v>79</v>
      </c>
      <c r="F70" s="4"/>
      <c r="G70" s="4"/>
      <c r="H70" s="4">
        <v>1632600</v>
      </c>
      <c r="I70" s="4">
        <v>1579300</v>
      </c>
      <c r="J70" s="4">
        <v>130500</v>
      </c>
      <c r="K70" s="6">
        <f t="shared" si="3"/>
        <v>4.0630156605124694E-2</v>
      </c>
      <c r="L70" s="15">
        <v>4.7999999999999996E-3</v>
      </c>
      <c r="M70" s="4">
        <v>3346700</v>
      </c>
      <c r="N70" s="4">
        <f t="shared" si="1"/>
        <v>3715257.1428571427</v>
      </c>
      <c r="O70" s="4">
        <f t="shared" si="2"/>
        <v>1727400</v>
      </c>
    </row>
    <row r="71" spans="1:15" x14ac:dyDescent="0.2">
      <c r="A71" s="2" t="s">
        <v>49</v>
      </c>
      <c r="B71" s="4">
        <v>1054</v>
      </c>
      <c r="C71" s="4">
        <v>803</v>
      </c>
      <c r="D71" s="4">
        <v>96</v>
      </c>
      <c r="E71" s="4">
        <v>76</v>
      </c>
      <c r="F71" s="4"/>
      <c r="G71" s="4"/>
      <c r="H71" s="4">
        <v>1751600</v>
      </c>
      <c r="I71" s="4">
        <v>1308600</v>
      </c>
      <c r="J71" s="4">
        <v>101200</v>
      </c>
      <c r="K71" s="6">
        <f t="shared" si="3"/>
        <v>3.3069734004313442E-2</v>
      </c>
      <c r="L71" s="15">
        <v>2.4199999999999999E-2</v>
      </c>
      <c r="M71" s="4">
        <v>3061700</v>
      </c>
      <c r="N71" s="4">
        <f t="shared" si="1"/>
        <v>3804709.5238095238</v>
      </c>
      <c r="O71" s="4">
        <f t="shared" si="2"/>
        <v>1258800</v>
      </c>
    </row>
    <row r="72" spans="1:15" x14ac:dyDescent="0.2">
      <c r="A72" s="2" t="s">
        <v>50</v>
      </c>
      <c r="B72" s="4">
        <v>832</v>
      </c>
      <c r="C72" s="4">
        <v>651</v>
      </c>
      <c r="D72" s="4">
        <v>72</v>
      </c>
      <c r="E72" s="4">
        <v>42</v>
      </c>
      <c r="F72" s="4"/>
      <c r="G72" s="4"/>
      <c r="H72" s="4">
        <v>1310400</v>
      </c>
      <c r="I72" s="4">
        <v>859100</v>
      </c>
      <c r="J72" s="4">
        <v>102800</v>
      </c>
      <c r="K72" s="6">
        <f t="shared" si="3"/>
        <v>4.7384189905508182E-2</v>
      </c>
      <c r="L72" s="15">
        <v>3.5000000000000003E-2</v>
      </c>
      <c r="M72" s="4">
        <v>5035700</v>
      </c>
      <c r="N72" s="4">
        <f t="shared" si="1"/>
        <v>3813519.0476190476</v>
      </c>
      <c r="O72" s="4">
        <f t="shared" si="2"/>
        <v>1258800</v>
      </c>
    </row>
    <row r="73" spans="1:15" x14ac:dyDescent="0.2">
      <c r="A73" s="2" t="s">
        <v>51</v>
      </c>
      <c r="B73" s="4">
        <v>410</v>
      </c>
      <c r="C73" s="4">
        <v>843</v>
      </c>
      <c r="D73" s="4">
        <v>30</v>
      </c>
      <c r="E73" s="4">
        <v>52</v>
      </c>
      <c r="F73" s="4"/>
      <c r="G73" s="4"/>
      <c r="H73" s="4">
        <v>563300</v>
      </c>
      <c r="I73" s="4">
        <v>1164000</v>
      </c>
      <c r="J73" s="4">
        <v>137300</v>
      </c>
      <c r="K73" s="6">
        <f t="shared" si="3"/>
        <v>7.9488218607074626E-2</v>
      </c>
      <c r="L73" s="15">
        <v>-7.4000000000000003E-3</v>
      </c>
      <c r="M73" s="4">
        <v>1727400</v>
      </c>
      <c r="N73" s="4">
        <f t="shared" si="1"/>
        <v>4727419.0476190476</v>
      </c>
      <c r="O73" s="4">
        <f t="shared" si="2"/>
        <v>1258800</v>
      </c>
    </row>
    <row r="74" spans="1:15" x14ac:dyDescent="0.2">
      <c r="A74" s="2" t="s">
        <v>52</v>
      </c>
      <c r="B74" s="4">
        <v>476</v>
      </c>
      <c r="C74" s="4">
        <v>657</v>
      </c>
      <c r="D74" s="4">
        <v>25</v>
      </c>
      <c r="E74" s="4">
        <v>42</v>
      </c>
      <c r="F74" s="4"/>
      <c r="G74" s="4"/>
      <c r="H74" s="4">
        <v>564800</v>
      </c>
      <c r="I74" s="4">
        <v>917100</v>
      </c>
      <c r="J74" s="4">
        <v>44800</v>
      </c>
      <c r="K74" s="6">
        <f t="shared" si="3"/>
        <v>3.0231459612659425E-2</v>
      </c>
      <c r="L74" s="15">
        <v>-1.4800000000000001E-2</v>
      </c>
      <c r="M74" s="4">
        <v>3597700</v>
      </c>
      <c r="N74" s="4">
        <f t="shared" si="1"/>
        <v>4908380.9523809524</v>
      </c>
      <c r="O74" s="4">
        <f t="shared" si="2"/>
        <v>1258800</v>
      </c>
    </row>
    <row r="75" spans="1:15" x14ac:dyDescent="0.2">
      <c r="A75" s="2" t="s">
        <v>53</v>
      </c>
      <c r="B75" s="4">
        <v>1137</v>
      </c>
      <c r="C75" s="4">
        <v>683</v>
      </c>
      <c r="D75" s="4">
        <v>62</v>
      </c>
      <c r="E75" s="4">
        <v>56</v>
      </c>
      <c r="F75" s="4"/>
      <c r="G75" s="4"/>
      <c r="H75" s="4">
        <v>1399400</v>
      </c>
      <c r="I75" s="4">
        <v>1263600</v>
      </c>
      <c r="J75" s="4">
        <v>153700</v>
      </c>
      <c r="K75" s="6">
        <f t="shared" si="3"/>
        <v>5.771686068343973E-2</v>
      </c>
      <c r="L75" s="15">
        <v>1.7500000000000002E-2</v>
      </c>
      <c r="M75" s="4">
        <v>2673800</v>
      </c>
      <c r="N75" s="4">
        <f t="shared" si="1"/>
        <v>5418414.2857142854</v>
      </c>
      <c r="O75" s="4">
        <f t="shared" si="2"/>
        <v>1258800</v>
      </c>
    </row>
    <row r="76" spans="1:15" x14ac:dyDescent="0.2">
      <c r="A76" s="2" t="s">
        <v>54</v>
      </c>
      <c r="B76" s="4">
        <v>338</v>
      </c>
      <c r="C76" s="4">
        <v>637</v>
      </c>
      <c r="D76" s="4">
        <v>12</v>
      </c>
      <c r="E76" s="4">
        <v>36</v>
      </c>
      <c r="F76" s="4"/>
      <c r="G76" s="4"/>
      <c r="H76" s="4">
        <v>375900</v>
      </c>
      <c r="I76" s="4">
        <v>881100</v>
      </c>
      <c r="J76" s="4">
        <v>78100</v>
      </c>
      <c r="K76" s="6">
        <f t="shared" si="3"/>
        <v>6.2132060461416068E-2</v>
      </c>
      <c r="L76" s="15">
        <v>-1.24E-2</v>
      </c>
      <c r="M76" s="4">
        <v>1258800</v>
      </c>
      <c r="N76" s="4">
        <f t="shared" si="1"/>
        <v>5506985.7142857146</v>
      </c>
      <c r="O76" s="4">
        <f t="shared" si="2"/>
        <v>1351100</v>
      </c>
    </row>
    <row r="77" spans="1:15" x14ac:dyDescent="0.2">
      <c r="A77" s="2" t="s">
        <v>55</v>
      </c>
      <c r="B77" s="4">
        <v>752</v>
      </c>
      <c r="C77" s="4">
        <v>517</v>
      </c>
      <c r="D77" s="4">
        <v>63</v>
      </c>
      <c r="E77" s="4">
        <v>37</v>
      </c>
      <c r="F77" s="4"/>
      <c r="G77" s="4"/>
      <c r="H77" s="4">
        <v>1055900</v>
      </c>
      <c r="I77" s="4">
        <v>660100</v>
      </c>
      <c r="J77" s="4">
        <v>76000</v>
      </c>
      <c r="K77" s="6">
        <f t="shared" si="3"/>
        <v>4.4289044289044288E-2</v>
      </c>
      <c r="L77" s="15">
        <v>3.04E-2</v>
      </c>
      <c r="M77" s="4">
        <v>3203700</v>
      </c>
      <c r="N77" s="4">
        <f t="shared" si="1"/>
        <v>5704876.1904761903</v>
      </c>
      <c r="O77" s="4">
        <f t="shared" si="2"/>
        <v>1351100</v>
      </c>
    </row>
    <row r="78" spans="1:15" x14ac:dyDescent="0.2">
      <c r="A78" s="2" t="s">
        <v>56</v>
      </c>
      <c r="B78" s="4">
        <v>348</v>
      </c>
      <c r="C78" s="4">
        <v>651</v>
      </c>
      <c r="D78" s="4">
        <v>13</v>
      </c>
      <c r="E78" s="4">
        <v>25</v>
      </c>
      <c r="F78" s="4"/>
      <c r="G78" s="4"/>
      <c r="H78" s="4">
        <v>466400</v>
      </c>
      <c r="I78" s="4">
        <v>883600</v>
      </c>
      <c r="J78" s="4">
        <v>42700</v>
      </c>
      <c r="K78" s="6">
        <f t="shared" si="3"/>
        <v>3.1629629629629633E-2</v>
      </c>
      <c r="L78" s="15">
        <v>-7.4999999999999997E-3</v>
      </c>
      <c r="M78" s="4">
        <v>1351100</v>
      </c>
      <c r="N78" s="4">
        <f t="shared" si="1"/>
        <v>5929390.4761904757</v>
      </c>
      <c r="O78" s="4">
        <f t="shared" si="2"/>
        <v>1995400</v>
      </c>
    </row>
    <row r="79" spans="1:15" x14ac:dyDescent="0.2">
      <c r="A79" s="2" t="s">
        <v>57</v>
      </c>
      <c r="B79" s="4">
        <v>454</v>
      </c>
      <c r="C79" s="4">
        <v>414</v>
      </c>
      <c r="D79" s="4">
        <v>22</v>
      </c>
      <c r="E79" s="4">
        <v>24</v>
      </c>
      <c r="F79" s="4"/>
      <c r="G79" s="4"/>
      <c r="H79" s="4">
        <v>580100</v>
      </c>
      <c r="I79" s="4">
        <v>732100</v>
      </c>
      <c r="J79" s="4">
        <v>21200</v>
      </c>
      <c r="K79" s="6">
        <f t="shared" si="3"/>
        <v>1.6156073769242493E-2</v>
      </c>
      <c r="L79" s="15">
        <v>2.58E-2</v>
      </c>
      <c r="M79" s="4">
        <v>2402700</v>
      </c>
      <c r="N79" s="4">
        <f t="shared" si="1"/>
        <v>6212776.1904761903</v>
      </c>
      <c r="O79" s="4">
        <f t="shared" si="2"/>
        <v>1995400</v>
      </c>
    </row>
    <row r="80" spans="1:15" x14ac:dyDescent="0.2">
      <c r="A80" s="2" t="s">
        <v>58</v>
      </c>
      <c r="B80" s="4">
        <v>771</v>
      </c>
      <c r="C80" s="4">
        <v>1538</v>
      </c>
      <c r="D80" s="4">
        <v>46</v>
      </c>
      <c r="E80" s="4">
        <v>75</v>
      </c>
      <c r="F80" s="4"/>
      <c r="G80" s="4"/>
      <c r="H80" s="4">
        <v>1193400</v>
      </c>
      <c r="I80" s="4">
        <v>2255900</v>
      </c>
      <c r="J80" s="4">
        <v>230000</v>
      </c>
      <c r="K80" s="6">
        <f t="shared" si="3"/>
        <v>6.6680195981793408E-2</v>
      </c>
      <c r="L80" s="15">
        <v>-3.0899999999999997E-2</v>
      </c>
      <c r="M80" s="4">
        <v>3542600</v>
      </c>
      <c r="N80" s="4">
        <f t="shared" si="1"/>
        <v>6271842.8571428573</v>
      </c>
      <c r="O80" s="4">
        <f t="shared" si="2"/>
        <v>1995400</v>
      </c>
    </row>
    <row r="81" spans="1:15" x14ac:dyDescent="0.2">
      <c r="A81" s="2" t="s">
        <v>59</v>
      </c>
      <c r="B81" s="4">
        <v>504</v>
      </c>
      <c r="C81" s="4">
        <v>807</v>
      </c>
      <c r="D81" s="4">
        <v>32</v>
      </c>
      <c r="E81" s="4">
        <v>56</v>
      </c>
      <c r="F81" s="4"/>
      <c r="G81" s="4"/>
      <c r="H81" s="4">
        <v>615500</v>
      </c>
      <c r="I81" s="4">
        <v>1379600</v>
      </c>
      <c r="J81" s="4">
        <v>284900</v>
      </c>
      <c r="K81" s="6">
        <f t="shared" si="3"/>
        <v>0.14279985965615757</v>
      </c>
      <c r="L81" s="15">
        <v>-9.8999999999999991E-3</v>
      </c>
      <c r="M81" s="4">
        <v>1995400</v>
      </c>
      <c r="N81" s="4">
        <f t="shared" si="1"/>
        <v>6323285.7142857146</v>
      </c>
      <c r="O81" s="4">
        <f t="shared" si="2"/>
        <v>2305800</v>
      </c>
    </row>
    <row r="82" spans="1:15" x14ac:dyDescent="0.2">
      <c r="A82" s="2" t="s">
        <v>60</v>
      </c>
      <c r="B82" s="4">
        <v>1083</v>
      </c>
      <c r="C82" s="4">
        <v>1967</v>
      </c>
      <c r="D82" s="4">
        <v>54</v>
      </c>
      <c r="E82" s="4">
        <v>124</v>
      </c>
      <c r="F82" s="4"/>
      <c r="G82" s="4"/>
      <c r="H82" s="4">
        <v>1381300</v>
      </c>
      <c r="I82" s="4">
        <v>2787500</v>
      </c>
      <c r="J82" s="4">
        <v>177700</v>
      </c>
      <c r="K82" s="6">
        <f t="shared" si="3"/>
        <v>4.2626175398196124E-2</v>
      </c>
      <c r="L82" s="15">
        <v>-1.9799999999999998E-2</v>
      </c>
      <c r="M82" s="4">
        <v>4373400</v>
      </c>
      <c r="N82" s="4">
        <f t="shared" si="1"/>
        <v>6458490.4761904757</v>
      </c>
      <c r="O82" s="4">
        <f t="shared" si="2"/>
        <v>2305800</v>
      </c>
    </row>
    <row r="83" spans="1:15" x14ac:dyDescent="0.2">
      <c r="A83" s="2" t="s">
        <v>61</v>
      </c>
      <c r="B83" s="4">
        <v>617</v>
      </c>
      <c r="C83" s="4">
        <v>1856</v>
      </c>
      <c r="D83" s="4">
        <v>50</v>
      </c>
      <c r="E83" s="4">
        <v>169</v>
      </c>
      <c r="F83" s="4"/>
      <c r="G83" s="4"/>
      <c r="H83" s="4">
        <v>1983200</v>
      </c>
      <c r="I83" s="4">
        <v>3152500</v>
      </c>
      <c r="J83" s="4">
        <v>1177500</v>
      </c>
      <c r="K83" s="6">
        <f t="shared" si="3"/>
        <v>0.22927741106373037</v>
      </c>
      <c r="L83" s="15">
        <v>-7.2800000000000004E-2</v>
      </c>
      <c r="M83" s="4">
        <v>5155900</v>
      </c>
      <c r="N83" s="4">
        <f t="shared" si="1"/>
        <v>6438338.0952380951</v>
      </c>
      <c r="O83" s="4">
        <f t="shared" si="2"/>
        <v>2305800</v>
      </c>
    </row>
    <row r="84" spans="1:15" x14ac:dyDescent="0.2">
      <c r="A84" s="2" t="s">
        <v>62</v>
      </c>
      <c r="B84" s="4">
        <v>874</v>
      </c>
      <c r="C84" s="4">
        <v>493</v>
      </c>
      <c r="D84" s="4">
        <v>79</v>
      </c>
      <c r="E84" s="4">
        <v>47</v>
      </c>
      <c r="F84" s="4"/>
      <c r="G84" s="4"/>
      <c r="H84" s="4">
        <v>1380900</v>
      </c>
      <c r="I84" s="4">
        <v>805800</v>
      </c>
      <c r="J84" s="4">
        <v>117700</v>
      </c>
      <c r="K84" s="6">
        <f t="shared" si="3"/>
        <v>5.3825399003063976E-2</v>
      </c>
      <c r="L84" s="15">
        <v>2.5600000000000001E-2</v>
      </c>
      <c r="M84" s="4">
        <v>2305800</v>
      </c>
      <c r="N84" s="4">
        <f t="shared" si="1"/>
        <v>6717533.333333333</v>
      </c>
      <c r="O84" s="4">
        <f t="shared" si="2"/>
        <v>3580800</v>
      </c>
    </row>
    <row r="85" spans="1:15" x14ac:dyDescent="0.2">
      <c r="A85" s="2" t="s">
        <v>63</v>
      </c>
      <c r="B85" s="4">
        <v>838</v>
      </c>
      <c r="C85" s="4">
        <v>916</v>
      </c>
      <c r="D85" s="4">
        <v>60</v>
      </c>
      <c r="E85" s="4">
        <v>74</v>
      </c>
      <c r="F85" s="4"/>
      <c r="G85" s="4"/>
      <c r="H85" s="4">
        <v>1301100</v>
      </c>
      <c r="I85" s="4">
        <v>1260000</v>
      </c>
      <c r="J85" s="4">
        <v>101200</v>
      </c>
      <c r="K85" s="6">
        <f t="shared" si="3"/>
        <v>3.9514271211588771E-2</v>
      </c>
      <c r="L85" s="15">
        <v>0</v>
      </c>
      <c r="M85" s="4">
        <v>5773200</v>
      </c>
      <c r="N85" s="4">
        <f t="shared" si="1"/>
        <v>6638361.9047619049</v>
      </c>
      <c r="O85" s="4">
        <f t="shared" si="2"/>
        <v>3580800</v>
      </c>
    </row>
    <row r="86" spans="1:15" x14ac:dyDescent="0.2">
      <c r="A86" s="2" t="s">
        <v>64</v>
      </c>
      <c r="B86" s="4">
        <v>559</v>
      </c>
      <c r="C86" s="4">
        <v>1384</v>
      </c>
      <c r="D86" s="4">
        <v>46</v>
      </c>
      <c r="E86" s="4">
        <v>125</v>
      </c>
      <c r="F86" s="4"/>
      <c r="G86" s="4"/>
      <c r="H86" s="4">
        <v>893100</v>
      </c>
      <c r="I86" s="4">
        <v>2661500</v>
      </c>
      <c r="J86" s="4">
        <v>547000</v>
      </c>
      <c r="K86" s="6">
        <f t="shared" si="3"/>
        <v>0.15388510662240476</v>
      </c>
      <c r="L86" s="15">
        <v>-2.3199999999999998E-2</v>
      </c>
      <c r="M86" s="4">
        <v>3580800</v>
      </c>
      <c r="N86" s="4">
        <f t="shared" si="1"/>
        <v>6671452.3809523806</v>
      </c>
      <c r="O86" s="4">
        <f t="shared" si="2"/>
        <v>4090800</v>
      </c>
    </row>
    <row r="87" spans="1:15" x14ac:dyDescent="0.2">
      <c r="A87" s="2" t="s">
        <v>65</v>
      </c>
      <c r="B87" s="4">
        <v>642</v>
      </c>
      <c r="C87" s="4">
        <v>1438</v>
      </c>
      <c r="D87" s="4">
        <v>62</v>
      </c>
      <c r="E87" s="4">
        <v>141</v>
      </c>
      <c r="F87" s="4"/>
      <c r="G87" s="4"/>
      <c r="H87" s="4">
        <v>1041300</v>
      </c>
      <c r="I87" s="4">
        <v>2522900</v>
      </c>
      <c r="J87" s="4">
        <v>243900</v>
      </c>
      <c r="K87" s="6">
        <f t="shared" si="3"/>
        <v>6.8430503338757651E-2</v>
      </c>
      <c r="L87" s="15">
        <v>0</v>
      </c>
      <c r="M87" s="4">
        <v>4700100</v>
      </c>
      <c r="N87" s="4">
        <f t="shared" ref="N87:N91" si="4">AVERAGE($M88:$M108)</f>
        <v>6622838.0952380951</v>
      </c>
      <c r="O87" s="4">
        <f t="shared" ref="O87:O146" si="5">MIN(M88:M92)</f>
        <v>4090800</v>
      </c>
    </row>
    <row r="88" spans="1:15" x14ac:dyDescent="0.2">
      <c r="A88" s="2" t="s">
        <v>66</v>
      </c>
      <c r="B88" s="4">
        <v>614</v>
      </c>
      <c r="C88" s="4">
        <v>900</v>
      </c>
      <c r="D88" s="4">
        <v>52</v>
      </c>
      <c r="E88" s="4">
        <v>94</v>
      </c>
      <c r="F88" s="4"/>
      <c r="G88" s="4"/>
      <c r="H88" s="4">
        <v>961900</v>
      </c>
      <c r="I88" s="4">
        <v>2273300</v>
      </c>
      <c r="J88" s="4">
        <v>769800</v>
      </c>
      <c r="K88" s="6">
        <f t="shared" ref="K88:K114" si="6">J88/(H88+I88)</f>
        <v>0.23794510385756676</v>
      </c>
      <c r="L88" s="15">
        <v>-2.9399999999999999E-2</v>
      </c>
      <c r="M88" s="4">
        <v>4090800</v>
      </c>
      <c r="N88" s="4">
        <f t="shared" si="4"/>
        <v>6651619.0476190476</v>
      </c>
      <c r="O88" s="4">
        <f t="shared" si="5"/>
        <v>4940200</v>
      </c>
    </row>
    <row r="89" spans="1:15" x14ac:dyDescent="0.2">
      <c r="A89" s="2" t="s">
        <v>67</v>
      </c>
      <c r="B89" s="4">
        <v>1061</v>
      </c>
      <c r="C89" s="4">
        <v>1114</v>
      </c>
      <c r="D89" s="4">
        <v>136</v>
      </c>
      <c r="E89" s="4">
        <v>144</v>
      </c>
      <c r="F89" s="4"/>
      <c r="G89" s="4"/>
      <c r="H89" s="4">
        <v>2677900</v>
      </c>
      <c r="I89" s="4">
        <v>2260400</v>
      </c>
      <c r="J89" s="4">
        <v>622200</v>
      </c>
      <c r="K89" s="6">
        <f t="shared" si="6"/>
        <v>0.12599477553004071</v>
      </c>
      <c r="L89" s="15">
        <v>-8.8000000000000005E-3</v>
      </c>
      <c r="M89" s="4">
        <v>6583300</v>
      </c>
      <c r="N89" s="4">
        <f t="shared" si="4"/>
        <v>6657623.8095238097</v>
      </c>
      <c r="O89" s="4">
        <f t="shared" si="5"/>
        <v>4940200</v>
      </c>
    </row>
    <row r="90" spans="1:15" x14ac:dyDescent="0.2">
      <c r="A90" s="2" t="s">
        <v>68</v>
      </c>
      <c r="B90" s="4">
        <v>959</v>
      </c>
      <c r="C90" s="4">
        <v>1850</v>
      </c>
      <c r="D90" s="4">
        <v>109</v>
      </c>
      <c r="E90" s="4">
        <v>162</v>
      </c>
      <c r="F90" s="4"/>
      <c r="G90" s="4"/>
      <c r="H90" s="4">
        <v>1834500</v>
      </c>
      <c r="I90" s="4">
        <v>2887300</v>
      </c>
      <c r="J90" s="4">
        <v>275500</v>
      </c>
      <c r="K90" s="6">
        <f t="shared" si="6"/>
        <v>5.834639332457961E-2</v>
      </c>
      <c r="L90" s="15">
        <v>0</v>
      </c>
      <c r="M90" s="4">
        <v>5007400</v>
      </c>
      <c r="N90" s="4">
        <f t="shared" si="4"/>
        <v>6810838.0952380951</v>
      </c>
      <c r="O90" s="4">
        <f t="shared" si="5"/>
        <v>4940200</v>
      </c>
    </row>
    <row r="91" spans="1:15" x14ac:dyDescent="0.2">
      <c r="A91" s="2" t="s">
        <v>69</v>
      </c>
      <c r="B91" s="4">
        <v>1462</v>
      </c>
      <c r="C91" s="4">
        <v>2074</v>
      </c>
      <c r="D91" s="4">
        <v>190</v>
      </c>
      <c r="E91" s="4">
        <v>234</v>
      </c>
      <c r="F91" s="4"/>
      <c r="G91" s="4"/>
      <c r="H91" s="4">
        <v>3022200</v>
      </c>
      <c r="I91" s="4">
        <v>3576300</v>
      </c>
      <c r="J91" s="4">
        <v>319100</v>
      </c>
      <c r="K91" s="6">
        <f t="shared" si="6"/>
        <v>4.835947563840267E-2</v>
      </c>
      <c r="L91" s="15">
        <v>-1.09E-2</v>
      </c>
      <c r="M91" s="4">
        <v>6599100</v>
      </c>
      <c r="N91" s="4">
        <f t="shared" si="4"/>
        <v>6701795.2380952379</v>
      </c>
      <c r="O91" s="4">
        <f t="shared" si="5"/>
        <v>4940200</v>
      </c>
    </row>
    <row r="92" spans="1:15" x14ac:dyDescent="0.2">
      <c r="A92" s="2" t="s">
        <v>70</v>
      </c>
      <c r="B92" s="4">
        <v>1267</v>
      </c>
      <c r="C92" s="4">
        <v>1410</v>
      </c>
      <c r="D92" s="4">
        <v>159</v>
      </c>
      <c r="E92" s="4">
        <v>139</v>
      </c>
      <c r="F92" s="4"/>
      <c r="G92" s="4"/>
      <c r="H92" s="4">
        <v>2415000</v>
      </c>
      <c r="I92" s="4">
        <v>2387400</v>
      </c>
      <c r="J92" s="4">
        <v>133000</v>
      </c>
      <c r="K92" s="6">
        <f t="shared" si="6"/>
        <v>2.7694486090288191E-2</v>
      </c>
      <c r="L92" s="15">
        <v>6.6E-3</v>
      </c>
      <c r="M92" s="4">
        <v>4940200</v>
      </c>
      <c r="N92" s="4">
        <f t="shared" ref="N92:N111" si="7">AVERAGE($M93:$M113)</f>
        <v>6725909.5238095243</v>
      </c>
      <c r="O92" s="4">
        <f t="shared" si="5"/>
        <v>3118800</v>
      </c>
    </row>
    <row r="93" spans="1:15" x14ac:dyDescent="0.2">
      <c r="A93" s="2" t="s">
        <v>71</v>
      </c>
      <c r="B93" s="4">
        <v>997</v>
      </c>
      <c r="C93" s="4">
        <v>1988</v>
      </c>
      <c r="D93" s="4">
        <v>109</v>
      </c>
      <c r="E93" s="4">
        <v>184</v>
      </c>
      <c r="F93" s="4"/>
      <c r="G93" s="4"/>
      <c r="H93" s="4">
        <v>1610700</v>
      </c>
      <c r="I93" s="4">
        <v>3364300</v>
      </c>
      <c r="J93" s="4">
        <v>216800</v>
      </c>
      <c r="K93" s="6">
        <f t="shared" si="6"/>
        <v>4.357788944723618E-2</v>
      </c>
      <c r="L93" s="15">
        <v>-6.5000000000000006E-3</v>
      </c>
      <c r="M93" s="4">
        <v>5220700</v>
      </c>
      <c r="N93" s="4">
        <f t="shared" si="7"/>
        <v>7057614.2857142854</v>
      </c>
      <c r="O93" s="4">
        <f t="shared" si="5"/>
        <v>3118800</v>
      </c>
    </row>
    <row r="94" spans="1:15" x14ac:dyDescent="0.2">
      <c r="A94" s="2" t="s">
        <v>72</v>
      </c>
      <c r="B94" s="4">
        <v>1299</v>
      </c>
      <c r="C94" s="4">
        <v>1961</v>
      </c>
      <c r="D94" s="4">
        <v>135</v>
      </c>
      <c r="E94" s="4">
        <v>205</v>
      </c>
      <c r="F94" s="4"/>
      <c r="G94" s="4"/>
      <c r="H94" s="4">
        <v>2137600</v>
      </c>
      <c r="I94" s="4">
        <v>3870800</v>
      </c>
      <c r="J94" s="4">
        <v>327300</v>
      </c>
      <c r="K94" s="6">
        <f t="shared" si="6"/>
        <v>5.4473736768524066E-2</v>
      </c>
      <c r="L94" s="15">
        <v>-1.0700000000000001E-2</v>
      </c>
      <c r="M94" s="4">
        <v>20919300</v>
      </c>
      <c r="N94" s="4">
        <f t="shared" si="7"/>
        <v>6393561.9047619049</v>
      </c>
      <c r="O94" s="4">
        <f t="shared" si="5"/>
        <v>3118800</v>
      </c>
    </row>
    <row r="95" spans="1:15" x14ac:dyDescent="0.2">
      <c r="A95" s="2" t="s">
        <v>73</v>
      </c>
      <c r="B95" s="4">
        <v>1855</v>
      </c>
      <c r="C95" s="4">
        <v>2000</v>
      </c>
      <c r="D95" s="4">
        <v>215</v>
      </c>
      <c r="E95" s="4">
        <v>199</v>
      </c>
      <c r="F95" s="4"/>
      <c r="G95" s="4"/>
      <c r="H95" s="4">
        <v>3597200</v>
      </c>
      <c r="I95" s="4">
        <v>3428900</v>
      </c>
      <c r="J95" s="4">
        <v>323300</v>
      </c>
      <c r="K95" s="6">
        <f t="shared" si="6"/>
        <v>4.6014147250964262E-2</v>
      </c>
      <c r="L95" s="15">
        <v>-6.4000000000000003E-3</v>
      </c>
      <c r="M95" s="4">
        <v>7397900</v>
      </c>
      <c r="N95" s="4">
        <f t="shared" si="7"/>
        <v>6331133.333333333</v>
      </c>
      <c r="O95" s="4">
        <f t="shared" si="5"/>
        <v>3118800</v>
      </c>
    </row>
    <row r="96" spans="1:15" x14ac:dyDescent="0.2">
      <c r="A96" s="2" t="s">
        <v>74</v>
      </c>
      <c r="B96" s="4">
        <v>4215</v>
      </c>
      <c r="C96" s="4">
        <v>2601</v>
      </c>
      <c r="D96" s="4">
        <v>589</v>
      </c>
      <c r="E96" s="4">
        <v>274</v>
      </c>
      <c r="F96" s="4"/>
      <c r="G96" s="4"/>
      <c r="H96" s="4">
        <v>8637200</v>
      </c>
      <c r="I96" s="4">
        <v>4497200</v>
      </c>
      <c r="J96" s="4">
        <v>108700</v>
      </c>
      <c r="K96" s="6">
        <f t="shared" si="6"/>
        <v>8.2759775855768061E-3</v>
      </c>
      <c r="L96" s="15">
        <v>6.8099999999999994E-2</v>
      </c>
      <c r="M96" s="4">
        <v>13384500</v>
      </c>
      <c r="N96" s="4">
        <f t="shared" si="7"/>
        <v>5849704.7619047621</v>
      </c>
      <c r="O96" s="4">
        <f t="shared" si="5"/>
        <v>3118800</v>
      </c>
    </row>
    <row r="97" spans="1:15" x14ac:dyDescent="0.2">
      <c r="A97" s="2" t="s">
        <v>75</v>
      </c>
      <c r="B97" s="4">
        <v>672</v>
      </c>
      <c r="C97" s="4">
        <v>664</v>
      </c>
      <c r="D97" s="4">
        <v>87</v>
      </c>
      <c r="E97" s="4">
        <v>86</v>
      </c>
      <c r="F97" s="4"/>
      <c r="G97" s="4"/>
      <c r="H97" s="4">
        <v>1477600</v>
      </c>
      <c r="I97" s="4">
        <v>1279000</v>
      </c>
      <c r="J97" s="4">
        <v>188500</v>
      </c>
      <c r="K97" s="6">
        <f t="shared" si="6"/>
        <v>6.8381339331059998E-2</v>
      </c>
      <c r="L97" s="15">
        <v>9.1999999999999998E-3</v>
      </c>
      <c r="M97" s="4">
        <v>3118800</v>
      </c>
      <c r="N97" s="4">
        <f t="shared" si="7"/>
        <v>5875371.4285714282</v>
      </c>
      <c r="O97" s="4">
        <f t="shared" si="5"/>
        <v>3075700</v>
      </c>
    </row>
    <row r="98" spans="1:15" x14ac:dyDescent="0.2">
      <c r="A98" s="2" t="s">
        <v>76</v>
      </c>
      <c r="B98" s="4">
        <v>674</v>
      </c>
      <c r="C98" s="4">
        <v>1910</v>
      </c>
      <c r="D98" s="4">
        <v>65</v>
      </c>
      <c r="E98" s="4">
        <v>212</v>
      </c>
      <c r="F98" s="4"/>
      <c r="G98" s="4"/>
      <c r="H98" s="4">
        <v>1112600</v>
      </c>
      <c r="I98" s="4">
        <v>3663500</v>
      </c>
      <c r="J98" s="4">
        <v>111200</v>
      </c>
      <c r="K98" s="6">
        <f t="shared" si="6"/>
        <v>2.3282594585540505E-2</v>
      </c>
      <c r="L98" s="15">
        <v>-1.1399999999999999E-2</v>
      </c>
      <c r="M98" s="4">
        <v>7359400</v>
      </c>
      <c r="N98" s="4">
        <f t="shared" si="7"/>
        <v>5832757.1428571427</v>
      </c>
      <c r="O98" s="4">
        <f t="shared" si="5"/>
        <v>3075700</v>
      </c>
    </row>
    <row r="99" spans="1:15" x14ac:dyDescent="0.2">
      <c r="A99" s="2" t="s">
        <v>77</v>
      </c>
      <c r="B99" s="4">
        <v>941</v>
      </c>
      <c r="C99" s="4">
        <v>1486</v>
      </c>
      <c r="D99" s="4">
        <v>120</v>
      </c>
      <c r="E99" s="4">
        <v>170</v>
      </c>
      <c r="F99" s="4"/>
      <c r="G99" s="4"/>
      <c r="H99" s="4">
        <v>1893000</v>
      </c>
      <c r="I99" s="4">
        <v>2734100</v>
      </c>
      <c r="J99" s="4">
        <v>225600</v>
      </c>
      <c r="K99" s="6">
        <f t="shared" si="6"/>
        <v>4.8756240409759892E-2</v>
      </c>
      <c r="L99" s="15">
        <v>-4.5000000000000005E-3</v>
      </c>
      <c r="M99" s="4">
        <v>6065900</v>
      </c>
      <c r="N99" s="4">
        <f t="shared" si="7"/>
        <v>6068161.9047619049</v>
      </c>
      <c r="O99" s="4">
        <f t="shared" si="5"/>
        <v>3075700</v>
      </c>
    </row>
    <row r="100" spans="1:15" x14ac:dyDescent="0.2">
      <c r="A100" s="2" t="s">
        <v>78</v>
      </c>
      <c r="B100" s="4">
        <v>1044</v>
      </c>
      <c r="C100" s="4">
        <v>967</v>
      </c>
      <c r="D100" s="4">
        <v>104</v>
      </c>
      <c r="E100" s="4">
        <v>126</v>
      </c>
      <c r="F100" s="4"/>
      <c r="G100" s="4"/>
      <c r="H100" s="4">
        <v>1817300</v>
      </c>
      <c r="I100" s="4">
        <v>2119200</v>
      </c>
      <c r="J100" s="4">
        <v>116300</v>
      </c>
      <c r="K100" s="6">
        <f t="shared" si="6"/>
        <v>2.954401117744189E-2</v>
      </c>
      <c r="L100" s="15">
        <v>1.37E-2</v>
      </c>
      <c r="M100" s="4">
        <v>8353800</v>
      </c>
      <c r="N100" s="4">
        <f t="shared" si="7"/>
        <v>5862209.5238095243</v>
      </c>
      <c r="O100" s="4">
        <f t="shared" si="5"/>
        <v>3075700</v>
      </c>
    </row>
    <row r="101" spans="1:15" x14ac:dyDescent="0.2">
      <c r="A101" s="2" t="s">
        <v>79</v>
      </c>
      <c r="B101" s="4">
        <v>505</v>
      </c>
      <c r="C101" s="4">
        <v>724</v>
      </c>
      <c r="D101" s="4">
        <v>40</v>
      </c>
      <c r="E101" s="4">
        <v>64</v>
      </c>
      <c r="F101" s="4"/>
      <c r="G101" s="4"/>
      <c r="H101" s="4">
        <v>650900</v>
      </c>
      <c r="I101" s="4">
        <v>1353100</v>
      </c>
      <c r="J101" s="4">
        <v>155600</v>
      </c>
      <c r="K101" s="6">
        <f t="shared" si="6"/>
        <v>7.7644710578842313E-2</v>
      </c>
      <c r="L101" s="15">
        <v>4.5999999999999999E-3</v>
      </c>
      <c r="M101" s="4">
        <v>4783000</v>
      </c>
      <c r="N101" s="4">
        <f t="shared" si="7"/>
        <v>5936109.5238095243</v>
      </c>
      <c r="O101" s="4">
        <f t="shared" si="5"/>
        <v>3075700</v>
      </c>
    </row>
    <row r="102" spans="1:15" x14ac:dyDescent="0.2">
      <c r="A102" s="2" t="s">
        <v>80</v>
      </c>
      <c r="B102" s="4">
        <v>849</v>
      </c>
      <c r="C102" s="4">
        <v>875</v>
      </c>
      <c r="D102" s="4">
        <v>87</v>
      </c>
      <c r="E102" s="4">
        <v>92</v>
      </c>
      <c r="F102" s="4"/>
      <c r="G102" s="4"/>
      <c r="H102" s="4">
        <v>1456100</v>
      </c>
      <c r="I102" s="4">
        <v>1529200</v>
      </c>
      <c r="J102" s="4">
        <v>69100</v>
      </c>
      <c r="K102" s="6">
        <f t="shared" si="6"/>
        <v>2.3146752420192276E-2</v>
      </c>
      <c r="L102" s="15">
        <v>2.1099999999999997E-2</v>
      </c>
      <c r="M102" s="4">
        <v>3075700</v>
      </c>
      <c r="N102" s="4">
        <f t="shared" si="7"/>
        <v>5990623.8095238097</v>
      </c>
      <c r="O102" s="4">
        <f t="shared" si="5"/>
        <v>4110600</v>
      </c>
    </row>
    <row r="103" spans="1:15" x14ac:dyDescent="0.2">
      <c r="A103" s="2" t="s">
        <v>81</v>
      </c>
      <c r="B103" s="4">
        <v>1320</v>
      </c>
      <c r="C103" s="4">
        <v>3072</v>
      </c>
      <c r="D103" s="4">
        <v>138</v>
      </c>
      <c r="E103" s="4">
        <v>264</v>
      </c>
      <c r="F103" s="4"/>
      <c r="G103" s="4"/>
      <c r="H103" s="4">
        <v>2292900</v>
      </c>
      <c r="I103" s="4">
        <v>4754900</v>
      </c>
      <c r="J103" s="4">
        <v>186300</v>
      </c>
      <c r="K103" s="6">
        <f t="shared" si="6"/>
        <v>2.6433780754277932E-2</v>
      </c>
      <c r="L103" s="15">
        <v>-3.9800000000000002E-2</v>
      </c>
      <c r="M103" s="4">
        <v>7212700</v>
      </c>
      <c r="N103" s="4">
        <f t="shared" si="7"/>
        <v>5872838.0952380951</v>
      </c>
      <c r="O103" s="4">
        <f t="shared" si="5"/>
        <v>3679200</v>
      </c>
    </row>
    <row r="104" spans="1:15" x14ac:dyDescent="0.2">
      <c r="A104" s="2" t="s">
        <v>82</v>
      </c>
      <c r="B104" s="4">
        <v>1214</v>
      </c>
      <c r="C104" s="4">
        <v>1729</v>
      </c>
      <c r="D104" s="4">
        <v>104</v>
      </c>
      <c r="E104" s="4">
        <v>160</v>
      </c>
      <c r="F104" s="4"/>
      <c r="G104" s="4"/>
      <c r="H104" s="4">
        <v>1879100</v>
      </c>
      <c r="I104" s="4">
        <v>2587400</v>
      </c>
      <c r="J104" s="4">
        <v>257000</v>
      </c>
      <c r="K104" s="6">
        <f t="shared" si="6"/>
        <v>5.7539460427627899E-2</v>
      </c>
      <c r="L104" s="15">
        <v>-2.2499999999999999E-2</v>
      </c>
      <c r="M104" s="4">
        <v>4732700</v>
      </c>
      <c r="N104" s="4">
        <f t="shared" si="7"/>
        <v>5907742.8571428573</v>
      </c>
      <c r="O104" s="4">
        <f t="shared" si="5"/>
        <v>3679200</v>
      </c>
    </row>
    <row r="105" spans="1:15" x14ac:dyDescent="0.2">
      <c r="A105" s="2" t="s">
        <v>83</v>
      </c>
      <c r="B105" s="4">
        <v>2111</v>
      </c>
      <c r="C105" s="4">
        <v>2082</v>
      </c>
      <c r="D105" s="4">
        <v>231</v>
      </c>
      <c r="E105" s="4">
        <v>187</v>
      </c>
      <c r="F105" s="4"/>
      <c r="G105" s="4"/>
      <c r="H105" s="4">
        <v>4088100</v>
      </c>
      <c r="I105" s="4">
        <v>3404100</v>
      </c>
      <c r="J105" s="4">
        <v>676600</v>
      </c>
      <c r="K105" s="6">
        <f t="shared" si="6"/>
        <v>9.0307252876324712E-2</v>
      </c>
      <c r="L105" s="15">
        <v>2.9500000000000002E-2</v>
      </c>
      <c r="M105" s="4">
        <v>8168900</v>
      </c>
      <c r="N105" s="4">
        <f t="shared" si="7"/>
        <v>5675595.2380952379</v>
      </c>
      <c r="O105" s="4">
        <f t="shared" si="5"/>
        <v>3679200</v>
      </c>
    </row>
    <row r="106" spans="1:15" x14ac:dyDescent="0.2">
      <c r="A106" s="2" t="s">
        <v>84</v>
      </c>
      <c r="B106" s="4">
        <v>1212</v>
      </c>
      <c r="C106" s="4">
        <v>972</v>
      </c>
      <c r="D106" s="4">
        <v>132</v>
      </c>
      <c r="E106" s="4">
        <v>88</v>
      </c>
      <c r="F106" s="4"/>
      <c r="G106" s="4"/>
      <c r="H106" s="4">
        <v>2336600</v>
      </c>
      <c r="I106" s="4">
        <v>1581600</v>
      </c>
      <c r="J106" s="4">
        <v>221800</v>
      </c>
      <c r="K106" s="6">
        <f t="shared" si="6"/>
        <v>5.6607625950691645E-2</v>
      </c>
      <c r="L106" s="15">
        <v>1.8500000000000003E-2</v>
      </c>
      <c r="M106" s="4">
        <v>4110600</v>
      </c>
      <c r="N106" s="4">
        <f t="shared" si="7"/>
        <v>5663647.6190476194</v>
      </c>
      <c r="O106" s="4">
        <f t="shared" si="5"/>
        <v>3679200</v>
      </c>
    </row>
    <row r="107" spans="1:15" x14ac:dyDescent="0.2">
      <c r="A107" s="2" t="s">
        <v>85</v>
      </c>
      <c r="B107" s="4">
        <v>1113</v>
      </c>
      <c r="C107" s="4">
        <v>1300</v>
      </c>
      <c r="D107" s="4">
        <v>126</v>
      </c>
      <c r="E107" s="4">
        <v>121</v>
      </c>
      <c r="F107" s="4"/>
      <c r="G107" s="4"/>
      <c r="H107" s="4">
        <v>2048400</v>
      </c>
      <c r="I107" s="4">
        <v>2079100</v>
      </c>
      <c r="J107" s="4">
        <v>147700</v>
      </c>
      <c r="K107" s="6">
        <f t="shared" si="6"/>
        <v>3.5784373107207751E-2</v>
      </c>
      <c r="L107" s="15">
        <v>2.1299999999999999E-2</v>
      </c>
      <c r="M107" s="4">
        <v>4275700</v>
      </c>
      <c r="N107" s="4">
        <f t="shared" si="7"/>
        <v>5671680.9523809524</v>
      </c>
      <c r="O107" s="4">
        <f t="shared" si="5"/>
        <v>3679200</v>
      </c>
    </row>
    <row r="108" spans="1:15" x14ac:dyDescent="0.2">
      <c r="A108" s="2" t="s">
        <v>86</v>
      </c>
      <c r="B108" s="4">
        <v>773</v>
      </c>
      <c r="C108" s="4">
        <v>1393</v>
      </c>
      <c r="D108" s="4">
        <v>69</v>
      </c>
      <c r="E108" s="4">
        <v>104</v>
      </c>
      <c r="F108" s="4"/>
      <c r="G108" s="4"/>
      <c r="H108" s="4">
        <v>1172300</v>
      </c>
      <c r="I108" s="4">
        <v>2225600</v>
      </c>
      <c r="J108" s="4">
        <v>272700</v>
      </c>
      <c r="K108" s="6">
        <f t="shared" si="6"/>
        <v>8.0255451896759769E-2</v>
      </c>
      <c r="L108" s="15">
        <v>-1.6500000000000001E-2</v>
      </c>
      <c r="M108" s="4">
        <v>3679200</v>
      </c>
      <c r="N108" s="4">
        <f t="shared" si="7"/>
        <v>5838633.333333333</v>
      </c>
      <c r="O108" s="4">
        <f t="shared" si="5"/>
        <v>4309200</v>
      </c>
    </row>
    <row r="109" spans="1:15" x14ac:dyDescent="0.2">
      <c r="A109" s="2" t="s">
        <v>87</v>
      </c>
      <c r="B109" s="4">
        <v>1002</v>
      </c>
      <c r="C109" s="4">
        <v>2170</v>
      </c>
      <c r="D109" s="4">
        <v>63</v>
      </c>
      <c r="E109" s="4">
        <v>181</v>
      </c>
      <c r="F109" s="4"/>
      <c r="G109" s="4"/>
      <c r="H109" s="4">
        <v>1220700</v>
      </c>
      <c r="I109" s="4">
        <v>3275600</v>
      </c>
      <c r="J109" s="4">
        <v>193900</v>
      </c>
      <c r="K109" s="6">
        <f t="shared" si="6"/>
        <v>4.3124346685052155E-2</v>
      </c>
      <c r="L109" s="15">
        <v>-1.8500000000000003E-2</v>
      </c>
      <c r="M109" s="4">
        <v>4695200</v>
      </c>
      <c r="N109" s="4">
        <f t="shared" si="7"/>
        <v>6362276.1904761903</v>
      </c>
      <c r="O109" s="4">
        <f t="shared" si="5"/>
        <v>4309200</v>
      </c>
    </row>
    <row r="110" spans="1:15" x14ac:dyDescent="0.2">
      <c r="A110" s="2" t="s">
        <v>88</v>
      </c>
      <c r="B110" s="4">
        <v>1291</v>
      </c>
      <c r="C110" s="4">
        <v>2201</v>
      </c>
      <c r="D110" s="4">
        <v>122</v>
      </c>
      <c r="E110" s="4">
        <v>246</v>
      </c>
      <c r="F110" s="4"/>
      <c r="G110" s="4"/>
      <c r="H110" s="4">
        <v>1958800</v>
      </c>
      <c r="I110" s="4">
        <v>4236100</v>
      </c>
      <c r="J110" s="4">
        <v>132300</v>
      </c>
      <c r="K110" s="6">
        <f t="shared" si="6"/>
        <v>2.135627693748083E-2</v>
      </c>
      <c r="L110" s="15">
        <v>-6.8000000000000005E-3</v>
      </c>
      <c r="M110" s="4">
        <v>6709400</v>
      </c>
      <c r="N110" s="4">
        <f t="shared" si="7"/>
        <v>6193371.4285714282</v>
      </c>
      <c r="O110" s="4">
        <f t="shared" si="5"/>
        <v>4309200</v>
      </c>
    </row>
    <row r="111" spans="1:15" x14ac:dyDescent="0.2">
      <c r="A111" s="2" t="s">
        <v>89</v>
      </c>
      <c r="B111" s="4">
        <v>666</v>
      </c>
      <c r="C111" s="4">
        <v>2342</v>
      </c>
      <c r="D111" s="4">
        <v>72</v>
      </c>
      <c r="E111" s="4">
        <v>292</v>
      </c>
      <c r="F111" s="4"/>
      <c r="G111" s="4"/>
      <c r="H111" s="4">
        <v>1121500</v>
      </c>
      <c r="I111" s="4">
        <v>4344900</v>
      </c>
      <c r="J111" s="4">
        <v>400</v>
      </c>
      <c r="K111" s="6">
        <f t="shared" si="6"/>
        <v>7.3174301185423675E-5</v>
      </c>
      <c r="L111" s="15">
        <v>-1.8000000000000002E-2</v>
      </c>
      <c r="M111" s="4">
        <v>8224900</v>
      </c>
      <c r="N111" s="4">
        <f t="shared" si="7"/>
        <v>6043109.5238095243</v>
      </c>
      <c r="O111" s="4">
        <f t="shared" si="5"/>
        <v>4309200</v>
      </c>
    </row>
    <row r="112" spans="1:15" x14ac:dyDescent="0.2">
      <c r="A112" s="2" t="s">
        <v>90</v>
      </c>
      <c r="B112" s="4">
        <v>795</v>
      </c>
      <c r="C112" s="4">
        <v>1768</v>
      </c>
      <c r="D112" s="4">
        <v>56</v>
      </c>
      <c r="E112" s="4">
        <v>184</v>
      </c>
      <c r="F112" s="4"/>
      <c r="G112" s="4"/>
      <c r="H112" s="4">
        <v>1078800</v>
      </c>
      <c r="I112" s="4">
        <v>3080500</v>
      </c>
      <c r="J112" s="4">
        <v>142300</v>
      </c>
      <c r="K112" s="6">
        <f t="shared" si="6"/>
        <v>3.4212487678215081E-2</v>
      </c>
      <c r="L112" s="15">
        <v>-4.4000000000000003E-3</v>
      </c>
      <c r="M112" s="4">
        <v>4309200</v>
      </c>
      <c r="N112" s="4">
        <f t="shared" ref="N112:N129" si="8">AVERAGE($M113:$M133)</f>
        <v>5897695.2380952379</v>
      </c>
      <c r="O112" s="4">
        <f t="shared" si="5"/>
        <v>3274500</v>
      </c>
    </row>
    <row r="113" spans="1:15" x14ac:dyDescent="0.2">
      <c r="A113" s="2" t="s">
        <v>91</v>
      </c>
      <c r="B113" s="4">
        <v>872</v>
      </c>
      <c r="C113" s="4">
        <v>1502</v>
      </c>
      <c r="D113" s="4">
        <v>113</v>
      </c>
      <c r="E113" s="4">
        <v>187</v>
      </c>
      <c r="F113" s="4"/>
      <c r="G113" s="4"/>
      <c r="H113" s="4">
        <v>1720400</v>
      </c>
      <c r="I113" s="4">
        <v>3287000</v>
      </c>
      <c r="J113" s="4">
        <v>183100</v>
      </c>
      <c r="K113" s="6">
        <f t="shared" si="6"/>
        <v>3.6565882493909012E-2</v>
      </c>
      <c r="L113" s="15">
        <v>-8.8000000000000005E-3</v>
      </c>
      <c r="M113" s="4">
        <v>5446600</v>
      </c>
      <c r="N113" s="4">
        <f t="shared" si="8"/>
        <v>5713261.9047619049</v>
      </c>
      <c r="O113" s="4">
        <f t="shared" si="5"/>
        <v>3274500</v>
      </c>
    </row>
    <row r="114" spans="1:15" x14ac:dyDescent="0.2">
      <c r="A114" s="2" t="s">
        <v>92</v>
      </c>
      <c r="B114" s="4">
        <v>906</v>
      </c>
      <c r="C114" s="4">
        <v>1478</v>
      </c>
      <c r="D114" s="4">
        <v>84</v>
      </c>
      <c r="E114" s="4">
        <v>130</v>
      </c>
      <c r="F114" s="4"/>
      <c r="G114" s="4"/>
      <c r="H114" s="4">
        <v>1474100</v>
      </c>
      <c r="I114" s="4">
        <v>1969800</v>
      </c>
      <c r="J114" s="4">
        <v>96900</v>
      </c>
      <c r="K114" s="6">
        <f t="shared" si="6"/>
        <v>2.8136705479253173E-2</v>
      </c>
      <c r="L114" s="15">
        <v>1.34E-2</v>
      </c>
      <c r="M114" s="4">
        <v>12186500</v>
      </c>
      <c r="N114" s="4">
        <f t="shared" si="8"/>
        <v>5393942.8571428573</v>
      </c>
      <c r="O114" s="4">
        <f t="shared" si="5"/>
        <v>3274500</v>
      </c>
    </row>
    <row r="115" spans="1:15" x14ac:dyDescent="0.2">
      <c r="A115" s="2" t="s">
        <v>93</v>
      </c>
      <c r="B115" s="4">
        <v>986</v>
      </c>
      <c r="C115" s="4">
        <v>1920</v>
      </c>
      <c r="D115" s="4">
        <v>134</v>
      </c>
      <c r="E115" s="4">
        <v>291</v>
      </c>
      <c r="F115" s="4"/>
      <c r="G115" s="4"/>
      <c r="H115" s="4">
        <v>1966900</v>
      </c>
      <c r="I115" s="4">
        <v>4820300</v>
      </c>
      <c r="J115" s="4"/>
      <c r="K115" s="4"/>
      <c r="L115" s="15">
        <v>-1.55E-2</v>
      </c>
      <c r="M115" s="4">
        <v>6974200</v>
      </c>
      <c r="N115" s="4">
        <f t="shared" si="8"/>
        <v>5169419.0476190476</v>
      </c>
      <c r="O115" s="4">
        <f t="shared" si="5"/>
        <v>3274500</v>
      </c>
    </row>
    <row r="116" spans="1:15" x14ac:dyDescent="0.2">
      <c r="A116" s="2" t="s">
        <v>94</v>
      </c>
      <c r="B116" s="4">
        <v>1824</v>
      </c>
      <c r="C116" s="4">
        <v>1479</v>
      </c>
      <c r="D116" s="4">
        <v>240</v>
      </c>
      <c r="E116" s="4">
        <v>140</v>
      </c>
      <c r="F116" s="4"/>
      <c r="G116" s="4"/>
      <c r="H116" s="4">
        <v>3558500</v>
      </c>
      <c r="I116" s="4">
        <v>2359600</v>
      </c>
      <c r="J116" s="4"/>
      <c r="K116" s="4"/>
      <c r="L116" s="15">
        <v>1.11E-2</v>
      </c>
      <c r="M116" s="4">
        <v>6086900</v>
      </c>
      <c r="N116" s="4">
        <f t="shared" si="8"/>
        <v>5020780.9523809524</v>
      </c>
      <c r="O116" s="4">
        <f t="shared" si="5"/>
        <v>3274500</v>
      </c>
    </row>
    <row r="117" spans="1:15" x14ac:dyDescent="0.2">
      <c r="A117" s="2" t="s">
        <v>95</v>
      </c>
      <c r="B117" s="4">
        <v>591</v>
      </c>
      <c r="C117" s="4">
        <v>863</v>
      </c>
      <c r="D117" s="4">
        <v>75</v>
      </c>
      <c r="E117" s="4">
        <v>107</v>
      </c>
      <c r="F117" s="4"/>
      <c r="G117" s="4"/>
      <c r="H117" s="4">
        <v>1138700</v>
      </c>
      <c r="I117" s="4">
        <v>1960300</v>
      </c>
      <c r="J117" s="4"/>
      <c r="K117" s="4"/>
      <c r="L117" s="15">
        <v>0</v>
      </c>
      <c r="M117" s="4">
        <v>3274500</v>
      </c>
      <c r="N117" s="4">
        <f t="shared" si="8"/>
        <v>4978357.1428571427</v>
      </c>
      <c r="O117" s="4">
        <f t="shared" si="5"/>
        <v>3657800</v>
      </c>
    </row>
    <row r="118" spans="1:15" x14ac:dyDescent="0.2">
      <c r="A118" s="2" t="s">
        <v>96</v>
      </c>
      <c r="B118" s="4">
        <v>1102</v>
      </c>
      <c r="C118" s="4">
        <v>880</v>
      </c>
      <c r="D118" s="4">
        <v>137</v>
      </c>
      <c r="E118" s="4">
        <v>91</v>
      </c>
      <c r="F118" s="4"/>
      <c r="G118" s="4"/>
      <c r="H118" s="4">
        <v>2201700</v>
      </c>
      <c r="I118" s="4">
        <v>1443400</v>
      </c>
      <c r="J118" s="4"/>
      <c r="K118" s="4"/>
      <c r="L118" s="15">
        <v>2.2700000000000001E-2</v>
      </c>
      <c r="M118" s="4">
        <v>3657800</v>
      </c>
      <c r="N118" s="4">
        <f t="shared" si="8"/>
        <v>4918947.6190476194</v>
      </c>
      <c r="O118" s="4">
        <f t="shared" si="5"/>
        <v>4028800</v>
      </c>
    </row>
    <row r="119" spans="1:15" x14ac:dyDescent="0.2">
      <c r="A119" s="2" t="s">
        <v>97</v>
      </c>
      <c r="B119" s="4">
        <v>1380</v>
      </c>
      <c r="C119" s="4">
        <v>1865</v>
      </c>
      <c r="D119" s="4">
        <v>146</v>
      </c>
      <c r="E119" s="4">
        <v>240</v>
      </c>
      <c r="F119" s="4"/>
      <c r="G119" s="4"/>
      <c r="H119" s="4">
        <v>2438000</v>
      </c>
      <c r="I119" s="4">
        <v>3963200</v>
      </c>
      <c r="J119" s="4"/>
      <c r="K119" s="4"/>
      <c r="L119" s="15">
        <v>-2.0299999999999999E-2</v>
      </c>
      <c r="M119" s="4">
        <v>6464500</v>
      </c>
      <c r="N119" s="4">
        <f t="shared" si="8"/>
        <v>4750723.8095238097</v>
      </c>
      <c r="O119" s="4">
        <f t="shared" si="5"/>
        <v>4028800</v>
      </c>
    </row>
    <row r="120" spans="1:15" x14ac:dyDescent="0.2">
      <c r="A120" s="2" t="s">
        <v>98</v>
      </c>
      <c r="B120" s="4">
        <v>705</v>
      </c>
      <c r="C120" s="4">
        <v>880</v>
      </c>
      <c r="D120" s="4">
        <v>70</v>
      </c>
      <c r="E120" s="4">
        <v>101</v>
      </c>
      <c r="F120" s="4"/>
      <c r="G120" s="4"/>
      <c r="H120" s="4">
        <v>1117300</v>
      </c>
      <c r="I120" s="4">
        <v>1652100</v>
      </c>
      <c r="J120" s="4"/>
      <c r="K120" s="4"/>
      <c r="L120" s="15">
        <v>-4.4000000000000003E-3</v>
      </c>
      <c r="M120" s="4">
        <v>11009400</v>
      </c>
      <c r="N120" s="4">
        <f t="shared" si="8"/>
        <v>4322295.8571428573</v>
      </c>
      <c r="O120" s="4">
        <f t="shared" si="5"/>
        <v>4028800</v>
      </c>
    </row>
    <row r="121" spans="1:15" x14ac:dyDescent="0.2">
      <c r="A121" s="2" t="s">
        <v>99</v>
      </c>
      <c r="B121" s="4">
        <v>1083</v>
      </c>
      <c r="C121" s="4">
        <v>1210</v>
      </c>
      <c r="D121" s="4">
        <v>97</v>
      </c>
      <c r="E121" s="4">
        <v>120</v>
      </c>
      <c r="F121" s="4"/>
      <c r="G121" s="4"/>
      <c r="H121" s="4">
        <v>1777200</v>
      </c>
      <c r="I121" s="4">
        <v>2099100</v>
      </c>
      <c r="J121" s="4"/>
      <c r="K121" s="4"/>
      <c r="L121" s="15">
        <v>-1.1000000000000001E-2</v>
      </c>
      <c r="M121" s="4">
        <v>4028800</v>
      </c>
      <c r="N121" s="4">
        <f t="shared" si="8"/>
        <v>4305310.7142857146</v>
      </c>
      <c r="O121" s="4">
        <f t="shared" si="5"/>
        <v>3293800</v>
      </c>
    </row>
    <row r="122" spans="1:15" x14ac:dyDescent="0.2">
      <c r="A122" s="2" t="s">
        <v>100</v>
      </c>
      <c r="B122" s="4">
        <v>1561</v>
      </c>
      <c r="C122" s="4">
        <v>1424</v>
      </c>
      <c r="D122" s="4">
        <v>137</v>
      </c>
      <c r="E122" s="4">
        <v>212</v>
      </c>
      <c r="F122" s="4"/>
      <c r="G122" s="4"/>
      <c r="H122" s="4">
        <v>2304500</v>
      </c>
      <c r="I122" s="4">
        <v>2823100</v>
      </c>
      <c r="J122" s="4"/>
      <c r="K122" s="4"/>
      <c r="L122" s="15">
        <v>3.39E-2</v>
      </c>
      <c r="M122" s="4">
        <v>6334900</v>
      </c>
      <c r="N122" s="4">
        <f t="shared" si="8"/>
        <v>4146571.7142857141</v>
      </c>
      <c r="O122" s="4">
        <f t="shared" si="5"/>
        <v>3293800</v>
      </c>
    </row>
    <row r="123" spans="1:15" x14ac:dyDescent="0.2">
      <c r="A123" s="2" t="s">
        <v>101</v>
      </c>
      <c r="B123" s="4">
        <v>602</v>
      </c>
      <c r="C123" s="4">
        <v>1158</v>
      </c>
      <c r="D123" s="4">
        <v>54</v>
      </c>
      <c r="E123" s="4">
        <v>147</v>
      </c>
      <c r="F123" s="4"/>
      <c r="G123" s="4"/>
      <c r="H123" s="4">
        <v>945500</v>
      </c>
      <c r="I123" s="4">
        <v>2034900</v>
      </c>
      <c r="J123" s="4"/>
      <c r="K123" s="4"/>
      <c r="L123" s="15">
        <v>-1.3500000000000002E-2</v>
      </c>
      <c r="M123" s="4">
        <v>4220500</v>
      </c>
      <c r="N123" s="4">
        <f t="shared" si="8"/>
        <v>4116226.0952380951</v>
      </c>
      <c r="O123" s="4">
        <f t="shared" si="5"/>
        <v>3293800</v>
      </c>
    </row>
    <row r="124" spans="1:15" x14ac:dyDescent="0.2">
      <c r="A124" s="2" t="s">
        <v>102</v>
      </c>
      <c r="B124" s="4">
        <v>1307</v>
      </c>
      <c r="C124" s="4">
        <v>1004</v>
      </c>
      <c r="D124" s="4">
        <v>171</v>
      </c>
      <c r="E124" s="4">
        <v>129</v>
      </c>
      <c r="F124" s="4"/>
      <c r="G124" s="4"/>
      <c r="H124" s="4">
        <v>2596200</v>
      </c>
      <c r="I124" s="4">
        <v>1959700</v>
      </c>
      <c r="J124" s="4"/>
      <c r="K124" s="4"/>
      <c r="L124" s="15">
        <v>2.52E-2</v>
      </c>
      <c r="M124" s="4">
        <v>4739200</v>
      </c>
      <c r="N124" s="4">
        <f t="shared" si="8"/>
        <v>4051736.8095238097</v>
      </c>
      <c r="O124" s="4">
        <f t="shared" si="5"/>
        <v>3293800</v>
      </c>
    </row>
    <row r="125" spans="1:15" x14ac:dyDescent="0.2">
      <c r="A125" s="2" t="s">
        <v>103</v>
      </c>
      <c r="B125" s="4">
        <v>841</v>
      </c>
      <c r="C125" s="4">
        <v>1912</v>
      </c>
      <c r="D125" s="4">
        <v>88</v>
      </c>
      <c r="E125" s="4">
        <v>242</v>
      </c>
      <c r="F125" s="4"/>
      <c r="G125" s="4"/>
      <c r="H125" s="4">
        <v>1504500</v>
      </c>
      <c r="I125" s="4">
        <v>3738000</v>
      </c>
      <c r="J125" s="4"/>
      <c r="K125" s="4"/>
      <c r="L125" s="15">
        <v>-1.5900000000000001E-2</v>
      </c>
      <c r="M125" s="4">
        <v>5465700</v>
      </c>
      <c r="N125" s="4">
        <f t="shared" si="8"/>
        <v>4033803.5714285714</v>
      </c>
      <c r="O125" s="4">
        <f t="shared" si="5"/>
        <v>3293800</v>
      </c>
    </row>
    <row r="126" spans="1:15" x14ac:dyDescent="0.2">
      <c r="A126" s="2" t="s">
        <v>104</v>
      </c>
      <c r="B126" s="4">
        <v>525</v>
      </c>
      <c r="C126" s="4">
        <v>968</v>
      </c>
      <c r="D126" s="4">
        <v>73</v>
      </c>
      <c r="E126" s="4">
        <v>138</v>
      </c>
      <c r="F126" s="4"/>
      <c r="G126" s="4"/>
      <c r="H126" s="4">
        <v>1096700</v>
      </c>
      <c r="I126" s="4">
        <v>2197100</v>
      </c>
      <c r="J126" s="4"/>
      <c r="K126" s="4"/>
      <c r="L126" s="15">
        <v>-8.8999999999999999E-3</v>
      </c>
      <c r="M126" s="4">
        <v>3293800</v>
      </c>
      <c r="N126" s="4">
        <f t="shared" si="8"/>
        <v>4072175</v>
      </c>
      <c r="O126" s="4">
        <f t="shared" si="5"/>
        <v>3162400</v>
      </c>
    </row>
    <row r="127" spans="1:15" x14ac:dyDescent="0.2">
      <c r="A127" s="2" t="s">
        <v>105</v>
      </c>
      <c r="B127" s="4">
        <v>1316</v>
      </c>
      <c r="C127" s="4">
        <v>714</v>
      </c>
      <c r="D127" s="4">
        <v>116</v>
      </c>
      <c r="E127" s="4">
        <v>136</v>
      </c>
      <c r="F127" s="4"/>
      <c r="G127" s="4"/>
      <c r="H127" s="4">
        <v>1700500</v>
      </c>
      <c r="I127" s="4">
        <v>1972200</v>
      </c>
      <c r="J127" s="4"/>
      <c r="K127" s="4"/>
      <c r="L127" s="15">
        <v>1.5900000000000001E-2</v>
      </c>
      <c r="M127" s="4">
        <v>3859700</v>
      </c>
      <c r="N127" s="4">
        <f t="shared" si="8"/>
        <v>4090746</v>
      </c>
      <c r="O127" s="4">
        <f t="shared" si="5"/>
        <v>3162400</v>
      </c>
    </row>
    <row r="128" spans="1:15" x14ac:dyDescent="0.2">
      <c r="A128" s="2" t="s">
        <v>106</v>
      </c>
      <c r="B128" s="4">
        <v>1455</v>
      </c>
      <c r="C128" s="4">
        <v>984</v>
      </c>
      <c r="D128" s="4">
        <v>122</v>
      </c>
      <c r="E128" s="4">
        <v>179</v>
      </c>
      <c r="F128" s="4"/>
      <c r="G128" s="4"/>
      <c r="H128" s="4">
        <v>1791700</v>
      </c>
      <c r="I128" s="4">
        <v>2526900</v>
      </c>
      <c r="J128" s="4"/>
      <c r="K128" s="4"/>
      <c r="L128" s="15">
        <v>2.3E-3</v>
      </c>
      <c r="M128" s="4">
        <v>4444400</v>
      </c>
      <c r="N128" s="4">
        <f t="shared" si="8"/>
        <v>4080514.1428571427</v>
      </c>
      <c r="O128" s="4">
        <f t="shared" si="5"/>
        <v>1255500</v>
      </c>
    </row>
    <row r="129" spans="1:15" x14ac:dyDescent="0.2">
      <c r="A129" s="2" t="s">
        <v>107</v>
      </c>
      <c r="B129" s="4">
        <v>1294</v>
      </c>
      <c r="C129" s="4">
        <v>1051</v>
      </c>
      <c r="D129" s="4">
        <v>156</v>
      </c>
      <c r="E129" s="4">
        <v>117</v>
      </c>
      <c r="F129" s="4"/>
      <c r="G129" s="4"/>
      <c r="H129" s="4">
        <v>2348100</v>
      </c>
      <c r="I129" s="4">
        <v>1907800</v>
      </c>
      <c r="J129" s="4"/>
      <c r="K129" s="4"/>
      <c r="L129" s="15">
        <v>1.6200000000000003E-2</v>
      </c>
      <c r="M129" s="4">
        <v>7185200</v>
      </c>
      <c r="N129" s="4">
        <f t="shared" si="8"/>
        <v>3954844.3333333335</v>
      </c>
      <c r="O129" s="4">
        <f t="shared" si="5"/>
        <v>1255500</v>
      </c>
    </row>
    <row r="130" spans="1:15" x14ac:dyDescent="0.2">
      <c r="A130" s="2" t="s">
        <v>108</v>
      </c>
      <c r="B130" s="4">
        <v>1916</v>
      </c>
      <c r="C130" s="4">
        <v>1020</v>
      </c>
      <c r="D130" s="4">
        <v>222</v>
      </c>
      <c r="E130" s="4">
        <v>98</v>
      </c>
      <c r="F130" s="4"/>
      <c r="G130" s="4"/>
      <c r="H130" s="4">
        <v>3420200</v>
      </c>
      <c r="I130" s="4">
        <v>1854300</v>
      </c>
      <c r="J130" s="4"/>
      <c r="K130" s="4"/>
      <c r="L130" s="15">
        <v>5.8600000000000006E-2</v>
      </c>
      <c r="M130" s="4">
        <v>15691700</v>
      </c>
      <c r="N130" s="4">
        <f>AVERAGE($M131:$M151)</f>
        <v>3233705.7142857141</v>
      </c>
      <c r="O130" s="4">
        <f t="shared" si="5"/>
        <v>1255500</v>
      </c>
    </row>
    <row r="131" spans="1:15" x14ac:dyDescent="0.2">
      <c r="A131" s="2" t="s">
        <v>109</v>
      </c>
      <c r="B131" s="4">
        <v>601</v>
      </c>
      <c r="C131" s="4">
        <v>1075</v>
      </c>
      <c r="D131" s="4">
        <v>67</v>
      </c>
      <c r="E131" s="4">
        <v>99</v>
      </c>
      <c r="F131" s="4"/>
      <c r="G131" s="4"/>
      <c r="H131" s="4">
        <v>1113100</v>
      </c>
      <c r="I131" s="4">
        <v>1974900</v>
      </c>
      <c r="J131" s="4"/>
      <c r="K131" s="4"/>
      <c r="L131" s="15">
        <v>-1.46E-2</v>
      </c>
      <c r="M131" s="4">
        <v>3162400</v>
      </c>
      <c r="N131" s="4">
        <f>AVERAGE($M132:$M152)</f>
        <v>3108479.7142857141</v>
      </c>
      <c r="O131" s="4">
        <f t="shared" si="5"/>
        <v>1255500</v>
      </c>
    </row>
    <row r="132" spans="1:15" x14ac:dyDescent="0.2">
      <c r="A132" s="2" t="s">
        <v>110</v>
      </c>
      <c r="B132" s="4">
        <v>1735</v>
      </c>
      <c r="C132" s="4">
        <v>1111</v>
      </c>
      <c r="D132" s="4">
        <v>158</v>
      </c>
      <c r="E132" s="4">
        <v>96</v>
      </c>
      <c r="F132" s="4"/>
      <c r="G132" s="4"/>
      <c r="H132" s="4">
        <v>2921000</v>
      </c>
      <c r="I132" s="4">
        <v>1772900</v>
      </c>
      <c r="J132" s="4"/>
      <c r="K132" s="4"/>
      <c r="L132" s="15">
        <v>4.0099999999999997E-2</v>
      </c>
      <c r="M132" s="4">
        <v>5069400</v>
      </c>
      <c r="O132" s="4">
        <f t="shared" si="5"/>
        <v>1255500</v>
      </c>
    </row>
    <row r="133" spans="1:15" x14ac:dyDescent="0.2">
      <c r="A133" s="2" t="s">
        <v>111</v>
      </c>
      <c r="B133" s="4">
        <v>302</v>
      </c>
      <c r="C133" s="4">
        <v>544</v>
      </c>
      <c r="D133" s="4">
        <v>18</v>
      </c>
      <c r="E133" s="4">
        <v>34</v>
      </c>
      <c r="F133" s="4"/>
      <c r="G133" s="4"/>
      <c r="H133" s="4">
        <v>406200</v>
      </c>
      <c r="I133" s="4">
        <v>849300</v>
      </c>
      <c r="J133" s="4"/>
      <c r="K133" s="4"/>
      <c r="L133" s="15">
        <v>5.1000000000000004E-3</v>
      </c>
      <c r="M133" s="4">
        <v>1255500</v>
      </c>
      <c r="O133" s="4">
        <f t="shared" si="5"/>
        <v>1573500</v>
      </c>
    </row>
    <row r="134" spans="1:15" x14ac:dyDescent="0.2">
      <c r="A134" s="2" t="s">
        <v>112</v>
      </c>
      <c r="B134" s="4">
        <v>292</v>
      </c>
      <c r="C134" s="4">
        <v>574</v>
      </c>
      <c r="D134" s="4">
        <v>20</v>
      </c>
      <c r="E134" s="4">
        <v>54</v>
      </c>
      <c r="F134" s="4"/>
      <c r="G134" s="4"/>
      <c r="H134" s="4">
        <v>379600</v>
      </c>
      <c r="I134" s="4">
        <v>995500</v>
      </c>
      <c r="J134" s="4"/>
      <c r="K134" s="4"/>
      <c r="L134" s="15">
        <v>-5.0000000000000001E-3</v>
      </c>
      <c r="M134" s="4">
        <v>1573500</v>
      </c>
      <c r="O134" s="4">
        <f t="shared" si="5"/>
        <v>2259200</v>
      </c>
    </row>
    <row r="135" spans="1:15" x14ac:dyDescent="0.2">
      <c r="A135" s="2" t="s">
        <v>113</v>
      </c>
      <c r="B135" s="4">
        <v>423</v>
      </c>
      <c r="C135" s="4">
        <v>794</v>
      </c>
      <c r="D135" s="4">
        <v>55</v>
      </c>
      <c r="E135" s="4">
        <v>96</v>
      </c>
      <c r="F135" s="4"/>
      <c r="G135" s="4"/>
      <c r="H135" s="4">
        <v>1258800</v>
      </c>
      <c r="I135" s="4">
        <v>1516000</v>
      </c>
      <c r="J135" s="4"/>
      <c r="K135" s="4"/>
      <c r="L135" s="15">
        <v>-5.0000000000000001E-3</v>
      </c>
      <c r="M135" s="4">
        <v>5480800</v>
      </c>
      <c r="O135" s="4">
        <f t="shared" si="5"/>
        <v>2259200</v>
      </c>
    </row>
    <row r="136" spans="1:15" x14ac:dyDescent="0.2">
      <c r="A136" s="2" t="s">
        <v>114</v>
      </c>
      <c r="B136" s="4">
        <v>360</v>
      </c>
      <c r="C136" s="4">
        <v>790</v>
      </c>
      <c r="D136" s="4">
        <v>32</v>
      </c>
      <c r="E136" s="4">
        <v>89</v>
      </c>
      <c r="F136" s="4"/>
      <c r="G136" s="4"/>
      <c r="H136" s="4">
        <v>767500</v>
      </c>
      <c r="I136" s="4">
        <v>1481200</v>
      </c>
      <c r="J136" s="4"/>
      <c r="K136" s="4"/>
      <c r="L136" s="15">
        <v>-1.24E-2</v>
      </c>
      <c r="M136" s="4">
        <v>2259200</v>
      </c>
      <c r="O136" s="4">
        <f t="shared" si="5"/>
        <v>2012413</v>
      </c>
    </row>
    <row r="137" spans="1:15" x14ac:dyDescent="0.2">
      <c r="A137" s="2" t="s">
        <v>115</v>
      </c>
      <c r="B137" s="4">
        <v>802</v>
      </c>
      <c r="C137" s="4">
        <v>844</v>
      </c>
      <c r="D137" s="4">
        <v>62</v>
      </c>
      <c r="E137" s="4">
        <v>97</v>
      </c>
      <c r="F137" s="4"/>
      <c r="G137" s="4"/>
      <c r="H137" s="4">
        <v>1203400</v>
      </c>
      <c r="I137" s="4">
        <v>1690200</v>
      </c>
      <c r="J137" s="4"/>
      <c r="K137" s="4"/>
      <c r="L137" s="15">
        <v>5.0000000000000001E-3</v>
      </c>
      <c r="M137" s="4">
        <v>2965500</v>
      </c>
      <c r="O137" s="4">
        <f t="shared" si="5"/>
        <v>2012413</v>
      </c>
    </row>
    <row r="138" spans="1:15" x14ac:dyDescent="0.2">
      <c r="A138" s="2" t="s">
        <v>116</v>
      </c>
      <c r="B138" s="4">
        <v>454</v>
      </c>
      <c r="C138" s="4">
        <v>993</v>
      </c>
      <c r="D138" s="4">
        <v>41</v>
      </c>
      <c r="E138" s="4">
        <v>62</v>
      </c>
      <c r="F138" s="4"/>
      <c r="G138" s="4"/>
      <c r="H138" s="4">
        <v>733600</v>
      </c>
      <c r="I138" s="4">
        <v>1319600</v>
      </c>
      <c r="J138" s="4"/>
      <c r="K138" s="4"/>
      <c r="L138" s="15">
        <v>0</v>
      </c>
      <c r="M138" s="4">
        <v>2383600</v>
      </c>
      <c r="O138" s="4">
        <f t="shared" si="5"/>
        <v>2012413</v>
      </c>
    </row>
    <row r="139" spans="1:15" x14ac:dyDescent="0.2">
      <c r="A139" s="2" t="s">
        <v>117</v>
      </c>
      <c r="B139" s="4">
        <v>534</v>
      </c>
      <c r="C139" s="4">
        <v>973</v>
      </c>
      <c r="D139" s="4">
        <v>29</v>
      </c>
      <c r="E139" s="4">
        <v>105</v>
      </c>
      <c r="F139" s="4"/>
      <c r="G139" s="4"/>
      <c r="H139" s="4">
        <v>655100</v>
      </c>
      <c r="I139" s="4">
        <v>1753100</v>
      </c>
      <c r="J139" s="4"/>
      <c r="K139" s="4"/>
      <c r="L139" s="15">
        <v>2.5000000000000001E-3</v>
      </c>
      <c r="M139" s="4">
        <v>2410200</v>
      </c>
      <c r="O139" s="4">
        <f t="shared" si="5"/>
        <v>2012413</v>
      </c>
    </row>
    <row r="140" spans="1:15" x14ac:dyDescent="0.2">
      <c r="A140" s="2" t="s">
        <v>118</v>
      </c>
      <c r="B140" s="4">
        <v>805</v>
      </c>
      <c r="C140" s="4">
        <v>1062</v>
      </c>
      <c r="D140" s="4">
        <v>59</v>
      </c>
      <c r="E140" s="4">
        <v>77</v>
      </c>
      <c r="F140" s="4"/>
      <c r="G140" s="4"/>
      <c r="H140" s="4">
        <v>1219300</v>
      </c>
      <c r="I140" s="4">
        <v>1415500</v>
      </c>
      <c r="J140" s="4"/>
      <c r="K140" s="4"/>
      <c r="L140" s="15">
        <v>-1.4800000000000001E-2</v>
      </c>
      <c r="M140" s="4">
        <v>2931800</v>
      </c>
      <c r="O140" s="4">
        <f t="shared" si="5"/>
        <v>2012413</v>
      </c>
    </row>
    <row r="141" spans="1:15" x14ac:dyDescent="0.2">
      <c r="A141" s="2" t="s">
        <v>119</v>
      </c>
      <c r="B141" s="4">
        <v>120</v>
      </c>
      <c r="C141" s="4">
        <v>438</v>
      </c>
      <c r="D141" s="4">
        <v>20</v>
      </c>
      <c r="E141" s="4">
        <v>35</v>
      </c>
      <c r="F141" s="4"/>
      <c r="G141" s="4"/>
      <c r="H141" s="4">
        <v>270000</v>
      </c>
      <c r="I141" s="4">
        <v>803500</v>
      </c>
      <c r="J141" s="4"/>
      <c r="K141" s="4"/>
      <c r="L141" s="15">
        <v>6.9199999999999998E-2</v>
      </c>
      <c r="M141" s="4">
        <v>2012413</v>
      </c>
      <c r="O141" s="4">
        <f t="shared" si="5"/>
        <v>3001381</v>
      </c>
    </row>
    <row r="142" spans="1:15" x14ac:dyDescent="0.2">
      <c r="A142" s="2" t="s">
        <v>120</v>
      </c>
      <c r="B142" s="4">
        <v>1095</v>
      </c>
      <c r="C142" s="4">
        <v>1338</v>
      </c>
      <c r="D142" s="4">
        <v>75</v>
      </c>
      <c r="E142" s="4">
        <v>99</v>
      </c>
      <c r="F142" s="4"/>
      <c r="G142" s="4"/>
      <c r="H142" s="4">
        <v>1246800</v>
      </c>
      <c r="I142" s="4">
        <v>1512100</v>
      </c>
      <c r="J142" s="4"/>
      <c r="K142" s="4"/>
      <c r="L142" s="15">
        <v>-5.1999999999999998E-3</v>
      </c>
      <c r="M142" s="4">
        <v>3672112</v>
      </c>
      <c r="O142" s="4">
        <f t="shared" si="5"/>
        <v>3001381</v>
      </c>
    </row>
    <row r="143" spans="1:15" x14ac:dyDescent="0.2">
      <c r="A143" s="2" t="s">
        <v>121</v>
      </c>
      <c r="B143" s="4">
        <v>751</v>
      </c>
      <c r="C143" s="4">
        <v>1510</v>
      </c>
      <c r="D143" s="4">
        <v>55</v>
      </c>
      <c r="E143" s="4">
        <v>132</v>
      </c>
      <c r="F143" s="4"/>
      <c r="G143" s="4"/>
      <c r="H143" s="4">
        <v>1132400</v>
      </c>
      <c r="I143" s="4">
        <v>1862000</v>
      </c>
      <c r="J143" s="4"/>
      <c r="K143" s="4"/>
      <c r="L143" s="15">
        <v>-2.7300000000000001E-2</v>
      </c>
      <c r="M143" s="4">
        <v>3001381</v>
      </c>
      <c r="O143" s="4">
        <f t="shared" si="5"/>
        <v>3384925</v>
      </c>
    </row>
    <row r="144" spans="1:15" x14ac:dyDescent="0.2">
      <c r="A144" s="2" t="s">
        <v>122</v>
      </c>
      <c r="B144" s="4">
        <v>947</v>
      </c>
      <c r="C144" s="4">
        <v>2036</v>
      </c>
      <c r="D144" s="4">
        <v>77</v>
      </c>
      <c r="E144" s="4">
        <v>159</v>
      </c>
      <c r="F144" s="4"/>
      <c r="G144" s="4"/>
      <c r="H144" s="4">
        <v>1132700</v>
      </c>
      <c r="I144" s="4">
        <v>2301200</v>
      </c>
      <c r="J144" s="4"/>
      <c r="K144" s="4"/>
      <c r="L144" s="15">
        <v>-3.9300000000000002E-2</v>
      </c>
      <c r="M144" s="4">
        <v>3583242</v>
      </c>
      <c r="O144" s="4">
        <f t="shared" si="5"/>
        <v>3384925</v>
      </c>
    </row>
    <row r="145" spans="1:15" x14ac:dyDescent="0.2">
      <c r="A145" s="2" t="s">
        <v>123</v>
      </c>
      <c r="B145" s="4">
        <v>451</v>
      </c>
      <c r="C145" s="4">
        <v>1953</v>
      </c>
      <c r="D145" s="4">
        <v>31</v>
      </c>
      <c r="E145" s="4">
        <v>188</v>
      </c>
      <c r="F145" s="4"/>
      <c r="G145" s="4"/>
      <c r="H145" s="4">
        <v>460300</v>
      </c>
      <c r="I145" s="4">
        <v>2914700</v>
      </c>
      <c r="J145" s="4"/>
      <c r="K145" s="4"/>
      <c r="L145" s="15">
        <v>-3.1699999999999999E-2</v>
      </c>
      <c r="M145" s="4">
        <v>3384925</v>
      </c>
      <c r="O145" s="4">
        <f t="shared" si="5"/>
        <v>4099600</v>
      </c>
    </row>
    <row r="146" spans="1:15" x14ac:dyDescent="0.2">
      <c r="A146" s="2" t="s">
        <v>124</v>
      </c>
      <c r="B146" s="4">
        <v>1025</v>
      </c>
      <c r="C146" s="4">
        <v>1361</v>
      </c>
      <c r="D146" s="4">
        <v>150</v>
      </c>
      <c r="E146" s="4">
        <v>204</v>
      </c>
      <c r="F146" s="4"/>
      <c r="G146" s="4"/>
      <c r="H146" s="4">
        <v>1843400</v>
      </c>
      <c r="I146" s="4">
        <v>3064400</v>
      </c>
      <c r="J146" s="4"/>
      <c r="K146" s="4"/>
      <c r="L146" s="15">
        <v>0</v>
      </c>
      <c r="M146" s="4">
        <v>5089102</v>
      </c>
      <c r="O146" s="4">
        <f t="shared" si="5"/>
        <v>547789</v>
      </c>
    </row>
    <row r="147" spans="1:15" x14ac:dyDescent="0.2">
      <c r="A147" s="2" t="s">
        <v>125</v>
      </c>
      <c r="B147" s="4">
        <v>460</v>
      </c>
      <c r="C147" s="4">
        <v>1355</v>
      </c>
      <c r="D147" s="4">
        <v>99</v>
      </c>
      <c r="E147" s="4">
        <v>214</v>
      </c>
      <c r="F147" s="4"/>
      <c r="G147" s="4"/>
      <c r="H147" s="4">
        <v>1197400</v>
      </c>
      <c r="I147" s="4">
        <v>2777000</v>
      </c>
      <c r="J147" s="4"/>
      <c r="K147" s="4"/>
      <c r="L147" s="15">
        <v>-7.8000000000000005E-3</v>
      </c>
      <c r="M147" s="4">
        <v>4099600</v>
      </c>
      <c r="O147" s="4">
        <f>MIN(M148:M152)</f>
        <v>532654</v>
      </c>
    </row>
    <row r="148" spans="1:15" x14ac:dyDescent="0.2">
      <c r="A148" s="2" t="s">
        <v>126</v>
      </c>
      <c r="B148" s="4">
        <v>842</v>
      </c>
      <c r="C148" s="4">
        <v>1801</v>
      </c>
      <c r="D148" s="4">
        <v>104</v>
      </c>
      <c r="E148" s="4">
        <v>206</v>
      </c>
      <c r="F148" s="4"/>
      <c r="G148" s="4"/>
      <c r="H148" s="4">
        <v>1345800</v>
      </c>
      <c r="I148" s="4">
        <v>2692500</v>
      </c>
      <c r="J148" s="4"/>
      <c r="K148" s="4"/>
      <c r="L148" s="15">
        <v>1.6000000000000001E-3</v>
      </c>
      <c r="M148" s="4">
        <v>4249691</v>
      </c>
    </row>
    <row r="149" spans="1:15" x14ac:dyDescent="0.2">
      <c r="A149" s="2" t="s">
        <v>127</v>
      </c>
      <c r="B149" s="4">
        <v>1013</v>
      </c>
      <c r="C149" s="4">
        <v>987</v>
      </c>
      <c r="D149" s="4">
        <v>149</v>
      </c>
      <c r="E149" s="4">
        <v>131</v>
      </c>
      <c r="F149" s="4"/>
      <c r="G149" s="4"/>
      <c r="H149" s="4">
        <v>1723900</v>
      </c>
      <c r="I149" s="4">
        <v>1940000</v>
      </c>
      <c r="J149" s="4"/>
      <c r="K149" s="4"/>
      <c r="L149" s="15">
        <v>2.4300000000000002E-2</v>
      </c>
      <c r="M149" s="4">
        <v>4229531</v>
      </c>
    </row>
    <row r="150" spans="1:15" x14ac:dyDescent="0.2">
      <c r="A150" s="2" t="s">
        <v>128</v>
      </c>
      <c r="B150" s="4">
        <v>1857</v>
      </c>
      <c r="C150" s="4">
        <v>875</v>
      </c>
      <c r="D150" s="4">
        <v>232</v>
      </c>
      <c r="E150" s="4">
        <v>91</v>
      </c>
      <c r="F150" s="4"/>
      <c r="G150" s="4"/>
      <c r="H150" s="4">
        <v>3013700</v>
      </c>
      <c r="I150" s="4">
        <v>1382100</v>
      </c>
      <c r="J150" s="4"/>
      <c r="K150" s="4"/>
      <c r="L150" s="15">
        <v>6.7299999999999999E-2</v>
      </c>
      <c r="M150" s="4">
        <v>4546134</v>
      </c>
    </row>
    <row r="151" spans="1:15" x14ac:dyDescent="0.2">
      <c r="A151" s="2" t="s">
        <v>129</v>
      </c>
      <c r="B151" s="4">
        <v>130</v>
      </c>
      <c r="C151" s="4">
        <v>254</v>
      </c>
      <c r="D151" s="4">
        <v>17</v>
      </c>
      <c r="E151" s="4">
        <v>22</v>
      </c>
      <c r="F151" s="4"/>
      <c r="G151" s="4"/>
      <c r="H151" s="4">
        <v>253400</v>
      </c>
      <c r="I151" s="4">
        <v>287600</v>
      </c>
      <c r="J151" s="4"/>
      <c r="K151" s="4"/>
      <c r="L151" s="15">
        <v>5.1999999999999998E-3</v>
      </c>
      <c r="M151" s="4">
        <v>547789</v>
      </c>
    </row>
    <row r="152" spans="1:15" x14ac:dyDescent="0.2">
      <c r="A152" s="2" t="s">
        <v>130</v>
      </c>
      <c r="B152" s="4">
        <v>310</v>
      </c>
      <c r="C152" s="4">
        <v>229</v>
      </c>
      <c r="D152" s="4">
        <v>14</v>
      </c>
      <c r="E152" s="4">
        <v>20</v>
      </c>
      <c r="F152" s="4"/>
      <c r="G152" s="4"/>
      <c r="H152" s="4">
        <v>253700</v>
      </c>
      <c r="I152" s="4">
        <v>232600</v>
      </c>
      <c r="J152" s="4"/>
      <c r="K152" s="4"/>
      <c r="L152" s="15">
        <v>-5.1000000000000004E-3</v>
      </c>
      <c r="M152" s="4">
        <v>532654</v>
      </c>
    </row>
  </sheetData>
  <mergeCells count="1">
    <mergeCell ref="B1:O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C8DAB-A617-0B4E-88D1-BA4AC19D9781}">
  <sheetPr codeName="Sheet6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303</v>
      </c>
      <c r="C3" s="4">
        <v>282</v>
      </c>
      <c r="D3" s="4">
        <v>27</v>
      </c>
      <c r="E3" s="4">
        <v>13</v>
      </c>
      <c r="F3" s="4">
        <v>0</v>
      </c>
      <c r="G3" s="4">
        <v>0</v>
      </c>
      <c r="H3" s="4">
        <v>162600</v>
      </c>
      <c r="I3" s="4">
        <v>120000</v>
      </c>
      <c r="J3" s="4">
        <v>20500</v>
      </c>
      <c r="K3" s="6">
        <f t="shared" ref="K3:K23" si="0">J3/(H3+I3)</f>
        <v>7.2540693559801833E-2</v>
      </c>
      <c r="L3" s="27" t="s">
        <v>890</v>
      </c>
      <c r="M3" s="4">
        <v>303100</v>
      </c>
      <c r="N3" s="4">
        <f t="shared" ref="N3:N86" si="1">AVERAGE($M4:$M24)</f>
        <v>534980.95238095243</v>
      </c>
      <c r="O3" s="4">
        <f t="shared" ref="O3:O86" si="2">MIN(M4:M8)</f>
        <v>186800</v>
      </c>
    </row>
    <row r="4" spans="1:15" x14ac:dyDescent="0.2">
      <c r="A4" s="2" t="s">
        <v>1262</v>
      </c>
      <c r="B4" s="4">
        <v>105</v>
      </c>
      <c r="C4" s="4">
        <v>386</v>
      </c>
      <c r="D4" s="4">
        <v>7</v>
      </c>
      <c r="E4" s="4">
        <v>17</v>
      </c>
      <c r="F4" s="4">
        <v>0</v>
      </c>
      <c r="G4" s="4">
        <v>0</v>
      </c>
      <c r="H4" s="4">
        <v>55700</v>
      </c>
      <c r="I4" s="4">
        <v>125300</v>
      </c>
      <c r="J4" s="4">
        <v>5700</v>
      </c>
      <c r="K4" s="6">
        <f t="shared" si="0"/>
        <v>3.1491712707182318E-2</v>
      </c>
      <c r="L4" s="27" t="s">
        <v>201</v>
      </c>
      <c r="M4" s="4">
        <v>186800</v>
      </c>
      <c r="N4" s="4">
        <f t="shared" si="1"/>
        <v>553628.57142857148</v>
      </c>
      <c r="O4" s="4">
        <f t="shared" si="2"/>
        <v>189800</v>
      </c>
    </row>
    <row r="5" spans="1:15" x14ac:dyDescent="0.2">
      <c r="A5" s="2" t="s">
        <v>1250</v>
      </c>
      <c r="B5" s="4">
        <v>126</v>
      </c>
      <c r="C5" s="4">
        <v>164</v>
      </c>
      <c r="D5" s="4">
        <v>15</v>
      </c>
      <c r="E5" s="4">
        <v>11</v>
      </c>
      <c r="F5" s="4">
        <v>0</v>
      </c>
      <c r="G5" s="4">
        <v>0</v>
      </c>
      <c r="H5" s="4">
        <v>89800</v>
      </c>
      <c r="I5" s="4">
        <v>84500</v>
      </c>
      <c r="J5" s="4">
        <v>15500</v>
      </c>
      <c r="K5" s="6">
        <f t="shared" si="0"/>
        <v>8.8927137119908198E-2</v>
      </c>
      <c r="L5" s="27" t="s">
        <v>305</v>
      </c>
      <c r="M5" s="4">
        <v>189800</v>
      </c>
      <c r="N5" s="4">
        <f t="shared" si="1"/>
        <v>585747.61904761905</v>
      </c>
      <c r="O5" s="4">
        <f t="shared" si="2"/>
        <v>234100</v>
      </c>
    </row>
    <row r="6" spans="1:15" x14ac:dyDescent="0.2">
      <c r="A6" s="2" t="s">
        <v>1215</v>
      </c>
      <c r="B6" s="4">
        <v>246</v>
      </c>
      <c r="C6" s="4">
        <v>258</v>
      </c>
      <c r="D6" s="4">
        <v>21</v>
      </c>
      <c r="E6" s="4">
        <v>25</v>
      </c>
      <c r="F6" s="4">
        <v>0</v>
      </c>
      <c r="G6" s="4">
        <v>0</v>
      </c>
      <c r="H6" s="4">
        <v>162300</v>
      </c>
      <c r="I6" s="4">
        <v>143100</v>
      </c>
      <c r="J6" s="4">
        <v>16800</v>
      </c>
      <c r="K6" s="6">
        <f t="shared" si="0"/>
        <v>5.50098231827112E-2</v>
      </c>
      <c r="L6" s="27" t="s">
        <v>1222</v>
      </c>
      <c r="M6" s="4">
        <v>322800</v>
      </c>
      <c r="N6" s="4">
        <f t="shared" si="1"/>
        <v>595842.85714285716</v>
      </c>
      <c r="O6" s="4">
        <f t="shared" si="2"/>
        <v>234100</v>
      </c>
    </row>
    <row r="7" spans="1:15" x14ac:dyDescent="0.2">
      <c r="A7" s="2" t="s">
        <v>1166</v>
      </c>
      <c r="B7" s="4">
        <v>269</v>
      </c>
      <c r="C7" s="4">
        <v>728</v>
      </c>
      <c r="D7" s="4">
        <v>30</v>
      </c>
      <c r="E7" s="4">
        <v>127</v>
      </c>
      <c r="F7" s="4">
        <v>1</v>
      </c>
      <c r="G7" s="4">
        <v>0</v>
      </c>
      <c r="H7" s="4">
        <v>197600</v>
      </c>
      <c r="I7" s="4">
        <v>776500</v>
      </c>
      <c r="J7" s="4">
        <v>55400</v>
      </c>
      <c r="K7" s="6">
        <f t="shared" si="0"/>
        <v>5.6873010984498512E-2</v>
      </c>
      <c r="L7" s="27" t="s">
        <v>1199</v>
      </c>
      <c r="M7" s="4">
        <v>1030900</v>
      </c>
      <c r="N7" s="4">
        <f t="shared" si="1"/>
        <v>574200</v>
      </c>
      <c r="O7" s="4">
        <f t="shared" si="2"/>
        <v>234100</v>
      </c>
    </row>
    <row r="8" spans="1:15" x14ac:dyDescent="0.2">
      <c r="A8" s="2" t="s">
        <v>1132</v>
      </c>
      <c r="B8" s="4">
        <v>477</v>
      </c>
      <c r="C8" s="4">
        <v>529</v>
      </c>
      <c r="D8" s="4">
        <v>24</v>
      </c>
      <c r="E8" s="4">
        <v>31</v>
      </c>
      <c r="F8" s="4">
        <v>0</v>
      </c>
      <c r="G8" s="4">
        <v>1</v>
      </c>
      <c r="H8" s="4">
        <v>174800</v>
      </c>
      <c r="I8" s="4">
        <v>260900</v>
      </c>
      <c r="J8" s="4">
        <v>22900</v>
      </c>
      <c r="K8" s="6">
        <f t="shared" si="0"/>
        <v>5.2559100298370437E-2</v>
      </c>
      <c r="L8" s="27" t="s">
        <v>730</v>
      </c>
      <c r="M8" s="4">
        <v>459600</v>
      </c>
      <c r="N8" s="4">
        <f t="shared" si="1"/>
        <v>563557.14285714284</v>
      </c>
      <c r="O8" s="4">
        <f t="shared" si="2"/>
        <v>234100</v>
      </c>
    </row>
    <row r="9" spans="1:15" x14ac:dyDescent="0.2">
      <c r="A9" s="2" t="s">
        <v>1075</v>
      </c>
      <c r="B9" s="4">
        <v>405</v>
      </c>
      <c r="C9" s="4">
        <v>1084</v>
      </c>
      <c r="D9" s="4">
        <v>33</v>
      </c>
      <c r="E9" s="4">
        <v>58</v>
      </c>
      <c r="F9" s="4">
        <v>0</v>
      </c>
      <c r="G9" s="4">
        <v>1</v>
      </c>
      <c r="H9" s="4">
        <v>207500</v>
      </c>
      <c r="I9" s="4">
        <v>512400</v>
      </c>
      <c r="J9" s="4">
        <v>39100</v>
      </c>
      <c r="K9" s="6">
        <f t="shared" si="0"/>
        <v>5.4313099041533544E-2</v>
      </c>
      <c r="L9" s="27" t="s">
        <v>541</v>
      </c>
      <c r="M9" s="4">
        <v>759300</v>
      </c>
      <c r="N9" s="4">
        <f t="shared" si="1"/>
        <v>565847.61904761905</v>
      </c>
      <c r="O9" s="4">
        <f t="shared" si="2"/>
        <v>209400</v>
      </c>
    </row>
    <row r="10" spans="1:15" x14ac:dyDescent="0.2">
      <c r="A10" s="2" t="s">
        <v>1051</v>
      </c>
      <c r="B10" s="4">
        <v>154</v>
      </c>
      <c r="C10" s="4">
        <v>212</v>
      </c>
      <c r="D10" s="4">
        <v>11</v>
      </c>
      <c r="E10" s="4">
        <v>20</v>
      </c>
      <c r="F10" s="4">
        <v>1</v>
      </c>
      <c r="G10" s="4">
        <v>0</v>
      </c>
      <c r="H10" s="4">
        <v>111900</v>
      </c>
      <c r="I10" s="4">
        <v>126600</v>
      </c>
      <c r="J10" s="4">
        <v>9100</v>
      </c>
      <c r="K10" s="6">
        <f t="shared" si="0"/>
        <v>3.8155136268343819E-2</v>
      </c>
      <c r="L10" s="27" t="s">
        <v>204</v>
      </c>
      <c r="M10" s="4">
        <v>234100</v>
      </c>
      <c r="N10" s="4">
        <f t="shared" si="1"/>
        <v>570747.61904761905</v>
      </c>
      <c r="O10" s="4">
        <f t="shared" si="2"/>
        <v>209400</v>
      </c>
    </row>
    <row r="11" spans="1:15" x14ac:dyDescent="0.2">
      <c r="A11" s="2" t="s">
        <v>1038</v>
      </c>
      <c r="B11" s="4">
        <v>213</v>
      </c>
      <c r="C11" s="4">
        <v>271</v>
      </c>
      <c r="D11" s="4">
        <v>10</v>
      </c>
      <c r="E11" s="4">
        <v>27</v>
      </c>
      <c r="F11" s="4">
        <v>0</v>
      </c>
      <c r="G11" s="4">
        <v>1</v>
      </c>
      <c r="H11" s="4">
        <v>73000</v>
      </c>
      <c r="I11" s="4">
        <v>188500</v>
      </c>
      <c r="J11" s="4">
        <v>45000</v>
      </c>
      <c r="K11" s="6">
        <f t="shared" si="0"/>
        <v>0.17208413001912046</v>
      </c>
      <c r="L11" s="27" t="s">
        <v>1045</v>
      </c>
      <c r="M11" s="4">
        <v>306600</v>
      </c>
      <c r="N11" s="4">
        <f t="shared" si="1"/>
        <v>586642.85714285716</v>
      </c>
      <c r="O11" s="4">
        <f t="shared" si="2"/>
        <v>209400</v>
      </c>
    </row>
    <row r="12" spans="1:15" x14ac:dyDescent="0.2">
      <c r="A12" s="2" t="s">
        <v>1013</v>
      </c>
      <c r="B12" s="4">
        <v>199</v>
      </c>
      <c r="C12" s="4">
        <v>283</v>
      </c>
      <c r="D12" s="4">
        <v>21</v>
      </c>
      <c r="E12" s="4">
        <v>32</v>
      </c>
      <c r="F12" s="4">
        <v>0</v>
      </c>
      <c r="G12" s="4">
        <v>0</v>
      </c>
      <c r="H12" s="4">
        <v>122900</v>
      </c>
      <c r="I12" s="4">
        <v>183800</v>
      </c>
      <c r="J12" s="4">
        <v>110400</v>
      </c>
      <c r="K12" s="6">
        <f t="shared" si="0"/>
        <v>0.35996087381806324</v>
      </c>
      <c r="L12" s="27" t="s">
        <v>964</v>
      </c>
      <c r="M12" s="4">
        <v>417100</v>
      </c>
      <c r="N12" s="4">
        <f t="shared" si="1"/>
        <v>622495.23809523811</v>
      </c>
      <c r="O12" s="4">
        <f t="shared" si="2"/>
        <v>209400</v>
      </c>
    </row>
    <row r="13" spans="1:15" x14ac:dyDescent="0.2">
      <c r="A13" s="2" t="s">
        <v>935</v>
      </c>
      <c r="B13" s="4">
        <v>238</v>
      </c>
      <c r="C13" s="4">
        <v>218</v>
      </c>
      <c r="D13" s="4">
        <v>25</v>
      </c>
      <c r="E13" s="4">
        <v>27</v>
      </c>
      <c r="F13" s="4">
        <v>0</v>
      </c>
      <c r="G13" s="4">
        <v>0</v>
      </c>
      <c r="H13" s="4">
        <v>154800</v>
      </c>
      <c r="I13" s="4">
        <v>150100</v>
      </c>
      <c r="J13" s="4">
        <v>24200</v>
      </c>
      <c r="K13" s="6">
        <f t="shared" si="0"/>
        <v>7.937028533945556E-2</v>
      </c>
      <c r="L13" s="27" t="s">
        <v>654</v>
      </c>
      <c r="M13" s="4">
        <v>329300</v>
      </c>
      <c r="N13" s="4">
        <f t="shared" si="1"/>
        <v>649190.47619047621</v>
      </c>
      <c r="O13" s="4">
        <f t="shared" si="2"/>
        <v>209400</v>
      </c>
    </row>
    <row r="14" spans="1:15" x14ac:dyDescent="0.2">
      <c r="A14" s="2" t="s">
        <v>904</v>
      </c>
      <c r="B14" s="4">
        <v>151</v>
      </c>
      <c r="C14" s="4">
        <v>222</v>
      </c>
      <c r="D14" s="4">
        <v>14</v>
      </c>
      <c r="E14" s="4">
        <v>14</v>
      </c>
      <c r="F14" s="4">
        <v>0</v>
      </c>
      <c r="G14" s="4">
        <v>0</v>
      </c>
      <c r="H14" s="4">
        <v>91400</v>
      </c>
      <c r="I14" s="4">
        <v>116100</v>
      </c>
      <c r="J14" s="4">
        <v>1900</v>
      </c>
      <c r="K14" s="6">
        <f t="shared" si="0"/>
        <v>9.1566265060240969E-3</v>
      </c>
      <c r="L14" s="27" t="s">
        <v>213</v>
      </c>
      <c r="M14" s="4">
        <v>209400</v>
      </c>
      <c r="N14" s="4">
        <f t="shared" si="1"/>
        <v>670419.04761904757</v>
      </c>
      <c r="O14" s="4">
        <f t="shared" si="2"/>
        <v>440800</v>
      </c>
    </row>
    <row r="15" spans="1:15" x14ac:dyDescent="0.2">
      <c r="A15" s="2" t="s">
        <v>839</v>
      </c>
      <c r="B15" s="4">
        <v>381</v>
      </c>
      <c r="C15" s="4">
        <v>1248</v>
      </c>
      <c r="D15" s="4">
        <v>27</v>
      </c>
      <c r="E15" s="4">
        <v>52</v>
      </c>
      <c r="F15" s="4">
        <v>0</v>
      </c>
      <c r="G15" s="4">
        <v>0</v>
      </c>
      <c r="H15" s="4">
        <v>190200</v>
      </c>
      <c r="I15" s="4">
        <v>551200</v>
      </c>
      <c r="J15" s="4">
        <v>22600</v>
      </c>
      <c r="K15" s="6">
        <f t="shared" si="0"/>
        <v>3.0482870245481523E-2</v>
      </c>
      <c r="L15" s="27" t="s">
        <v>881</v>
      </c>
      <c r="M15" s="4">
        <v>770900</v>
      </c>
      <c r="N15" s="4">
        <f t="shared" si="1"/>
        <v>663552.38095238095</v>
      </c>
      <c r="O15" s="4">
        <f t="shared" si="2"/>
        <v>440800</v>
      </c>
    </row>
    <row r="16" spans="1:15" x14ac:dyDescent="0.2">
      <c r="A16" s="2" t="s">
        <v>776</v>
      </c>
      <c r="B16" s="4">
        <v>339</v>
      </c>
      <c r="C16" s="4">
        <v>378</v>
      </c>
      <c r="D16" s="4">
        <v>49</v>
      </c>
      <c r="E16" s="4">
        <v>62</v>
      </c>
      <c r="F16" s="4">
        <v>0</v>
      </c>
      <c r="G16" s="4">
        <v>0</v>
      </c>
      <c r="H16" s="4">
        <v>259600</v>
      </c>
      <c r="I16" s="4">
        <v>312000</v>
      </c>
      <c r="J16" s="4">
        <v>95100</v>
      </c>
      <c r="K16" s="6">
        <f t="shared" si="0"/>
        <v>0.16637508747375787</v>
      </c>
      <c r="L16" s="27" t="s">
        <v>572</v>
      </c>
      <c r="M16" s="4">
        <v>667100</v>
      </c>
      <c r="N16" s="4">
        <f t="shared" si="1"/>
        <v>735538.09523809527</v>
      </c>
      <c r="O16" s="4">
        <f t="shared" si="2"/>
        <v>440800</v>
      </c>
    </row>
    <row r="17" spans="1:15" x14ac:dyDescent="0.2">
      <c r="A17" s="2" t="s">
        <v>720</v>
      </c>
      <c r="B17" s="4">
        <v>213</v>
      </c>
      <c r="C17" s="4">
        <v>480</v>
      </c>
      <c r="D17" s="4">
        <v>34</v>
      </c>
      <c r="E17" s="4">
        <v>82</v>
      </c>
      <c r="F17" s="4">
        <v>0</v>
      </c>
      <c r="G17" s="4">
        <v>0</v>
      </c>
      <c r="H17" s="4">
        <v>144800</v>
      </c>
      <c r="I17" s="4">
        <v>405400</v>
      </c>
      <c r="J17" s="4">
        <v>61700</v>
      </c>
      <c r="K17" s="6">
        <f t="shared" si="0"/>
        <v>0.11214103962195565</v>
      </c>
      <c r="L17" s="27" t="s">
        <v>253</v>
      </c>
      <c r="M17" s="4">
        <v>612800</v>
      </c>
      <c r="N17" s="4">
        <f t="shared" si="1"/>
        <v>820247.61904761905</v>
      </c>
      <c r="O17" s="4">
        <f t="shared" si="2"/>
        <v>361000</v>
      </c>
    </row>
    <row r="18" spans="1:15" x14ac:dyDescent="0.2">
      <c r="A18" s="2" t="s">
        <v>667</v>
      </c>
      <c r="B18" s="4">
        <v>247</v>
      </c>
      <c r="C18" s="4">
        <v>371</v>
      </c>
      <c r="D18" s="4">
        <v>30</v>
      </c>
      <c r="E18" s="4">
        <v>65</v>
      </c>
      <c r="F18" s="4">
        <v>0</v>
      </c>
      <c r="G18" s="4">
        <v>0</v>
      </c>
      <c r="H18" s="4">
        <v>162200</v>
      </c>
      <c r="I18" s="4">
        <v>273600</v>
      </c>
      <c r="J18" s="4">
        <v>5000</v>
      </c>
      <c r="K18" s="6">
        <f t="shared" si="0"/>
        <v>1.1473152822395595E-2</v>
      </c>
      <c r="L18" s="27" t="s">
        <v>703</v>
      </c>
      <c r="M18" s="4">
        <v>440800</v>
      </c>
      <c r="N18" s="4">
        <f t="shared" si="1"/>
        <v>873966.66666666663</v>
      </c>
      <c r="O18" s="4">
        <f t="shared" si="2"/>
        <v>361000</v>
      </c>
    </row>
    <row r="19" spans="1:15" x14ac:dyDescent="0.2">
      <c r="A19" s="2" t="s">
        <v>588</v>
      </c>
      <c r="B19" s="4">
        <v>222</v>
      </c>
      <c r="C19" s="4">
        <v>437</v>
      </c>
      <c r="D19" s="4">
        <v>31</v>
      </c>
      <c r="E19" s="4">
        <v>79</v>
      </c>
      <c r="F19" s="4">
        <v>0</v>
      </c>
      <c r="G19" s="4">
        <v>0</v>
      </c>
      <c r="H19" s="4">
        <v>156400</v>
      </c>
      <c r="I19" s="4">
        <v>344800</v>
      </c>
      <c r="J19" s="4">
        <v>15700</v>
      </c>
      <c r="K19" s="6">
        <f t="shared" si="0"/>
        <v>3.1324820430965683E-2</v>
      </c>
      <c r="L19" s="27" t="s">
        <v>637</v>
      </c>
      <c r="M19" s="4">
        <v>524600</v>
      </c>
      <c r="N19" s="4">
        <f t="shared" si="1"/>
        <v>1054904.7619047619</v>
      </c>
      <c r="O19" s="4">
        <f t="shared" si="2"/>
        <v>361000</v>
      </c>
    </row>
    <row r="20" spans="1:15" x14ac:dyDescent="0.2">
      <c r="A20" s="2" t="s">
        <v>491</v>
      </c>
      <c r="B20" s="4">
        <v>290</v>
      </c>
      <c r="C20" s="4">
        <v>887</v>
      </c>
      <c r="D20" s="4">
        <v>31</v>
      </c>
      <c r="E20" s="4">
        <v>104</v>
      </c>
      <c r="F20" s="4">
        <v>1</v>
      </c>
      <c r="G20" s="4">
        <v>2</v>
      </c>
      <c r="H20" s="4">
        <v>230300</v>
      </c>
      <c r="I20" s="4">
        <v>633100</v>
      </c>
      <c r="J20" s="4">
        <v>52000</v>
      </c>
      <c r="K20" s="6">
        <f t="shared" si="0"/>
        <v>6.0227009497336115E-2</v>
      </c>
      <c r="L20" s="27" t="s">
        <v>558</v>
      </c>
      <c r="M20" s="4">
        <v>941700</v>
      </c>
      <c r="N20" s="4">
        <f t="shared" si="1"/>
        <v>1068204.7619047619</v>
      </c>
      <c r="O20" s="4">
        <f t="shared" si="2"/>
        <v>361000</v>
      </c>
    </row>
    <row r="21" spans="1:15" x14ac:dyDescent="0.2">
      <c r="A21" s="2" t="s">
        <v>261</v>
      </c>
      <c r="B21" s="4">
        <v>379</v>
      </c>
      <c r="C21" s="4">
        <v>436</v>
      </c>
      <c r="D21" s="4">
        <v>29</v>
      </c>
      <c r="E21" s="4">
        <v>50</v>
      </c>
      <c r="F21" s="4">
        <v>0</v>
      </c>
      <c r="G21" s="4">
        <v>0</v>
      </c>
      <c r="H21" s="4">
        <v>233000</v>
      </c>
      <c r="I21" s="4">
        <v>315300</v>
      </c>
      <c r="J21" s="4">
        <v>45300</v>
      </c>
      <c r="K21" s="6">
        <f t="shared" si="0"/>
        <v>8.2619004194783879E-2</v>
      </c>
      <c r="L21" s="27" t="s">
        <v>278</v>
      </c>
      <c r="M21" s="4">
        <v>595700</v>
      </c>
      <c r="N21" s="4">
        <f t="shared" si="1"/>
        <v>1090257.142857143</v>
      </c>
      <c r="O21" s="4">
        <f t="shared" si="2"/>
        <v>361000</v>
      </c>
    </row>
    <row r="22" spans="1:15" x14ac:dyDescent="0.2">
      <c r="A22" s="2" t="s">
        <v>154</v>
      </c>
      <c r="B22" s="4">
        <v>237</v>
      </c>
      <c r="C22" s="4">
        <v>277</v>
      </c>
      <c r="D22" s="4">
        <v>34</v>
      </c>
      <c r="E22" s="4">
        <v>25</v>
      </c>
      <c r="F22" s="4">
        <v>0</v>
      </c>
      <c r="G22" s="4">
        <v>0</v>
      </c>
      <c r="H22" s="4">
        <v>173100</v>
      </c>
      <c r="I22" s="4">
        <v>169800</v>
      </c>
      <c r="J22" s="4">
        <v>18000</v>
      </c>
      <c r="K22" s="6">
        <f t="shared" si="0"/>
        <v>5.2493438320209973E-2</v>
      </c>
      <c r="L22" s="27" t="s">
        <v>193</v>
      </c>
      <c r="M22" s="4">
        <v>361000</v>
      </c>
      <c r="N22" s="4">
        <f t="shared" si="1"/>
        <v>1142109.5238095238</v>
      </c>
      <c r="O22" s="4">
        <f t="shared" si="2"/>
        <v>534800</v>
      </c>
    </row>
    <row r="23" spans="1:15" x14ac:dyDescent="0.2">
      <c r="A23" s="2" t="s">
        <v>1</v>
      </c>
      <c r="B23" s="4">
        <v>1011</v>
      </c>
      <c r="C23" s="4">
        <v>542</v>
      </c>
      <c r="D23" s="4">
        <v>26</v>
      </c>
      <c r="E23" s="4">
        <v>56</v>
      </c>
      <c r="F23" s="8">
        <v>2</v>
      </c>
      <c r="G23" s="4">
        <v>0</v>
      </c>
      <c r="H23" s="4">
        <v>764100</v>
      </c>
      <c r="I23" s="4">
        <v>371500</v>
      </c>
      <c r="J23" s="4">
        <v>125000</v>
      </c>
      <c r="K23" s="6">
        <f t="shared" si="0"/>
        <v>0.11007396970764353</v>
      </c>
      <c r="L23" s="15">
        <v>2.1899999999999999E-2</v>
      </c>
      <c r="M23" s="4">
        <v>1137000</v>
      </c>
      <c r="N23" s="4">
        <f t="shared" si="1"/>
        <v>1193580.9523809524</v>
      </c>
      <c r="O23" s="4">
        <f t="shared" si="2"/>
        <v>534800</v>
      </c>
    </row>
    <row r="24" spans="1:15" x14ac:dyDescent="0.2">
      <c r="A24" s="2" t="s">
        <v>2</v>
      </c>
      <c r="B24" s="4">
        <v>460</v>
      </c>
      <c r="C24" s="4">
        <v>533</v>
      </c>
      <c r="D24" s="4">
        <v>68</v>
      </c>
      <c r="E24" s="4">
        <v>43</v>
      </c>
      <c r="F24" s="4">
        <v>0</v>
      </c>
      <c r="G24" s="4">
        <v>0</v>
      </c>
      <c r="H24" s="4">
        <v>275500</v>
      </c>
      <c r="I24" s="4">
        <v>433500</v>
      </c>
      <c r="J24" s="4">
        <v>28300</v>
      </c>
      <c r="K24" s="6">
        <f t="shared" ref="K24:K87" si="3">J24/(H24+I24)</f>
        <v>3.9915373765867422E-2</v>
      </c>
      <c r="L24" s="15">
        <v>2.8000000000000004E-3</v>
      </c>
      <c r="M24" s="4">
        <v>737300</v>
      </c>
      <c r="N24" s="4">
        <f t="shared" si="1"/>
        <v>1196523.8095238095</v>
      </c>
      <c r="O24" s="4">
        <f t="shared" si="2"/>
        <v>236100</v>
      </c>
    </row>
    <row r="25" spans="1:15" x14ac:dyDescent="0.2">
      <c r="A25" s="2" t="s">
        <v>3</v>
      </c>
      <c r="B25" s="4">
        <v>306</v>
      </c>
      <c r="C25" s="4">
        <v>491</v>
      </c>
      <c r="D25" s="4">
        <v>29</v>
      </c>
      <c r="E25" s="4">
        <v>64</v>
      </c>
      <c r="F25" s="4">
        <v>0</v>
      </c>
      <c r="G25" s="4">
        <v>0</v>
      </c>
      <c r="H25" s="4">
        <v>168100</v>
      </c>
      <c r="I25" s="4">
        <v>358700</v>
      </c>
      <c r="J25" s="4">
        <v>51600</v>
      </c>
      <c r="K25" s="6">
        <f t="shared" si="3"/>
        <v>9.7949886104783598E-2</v>
      </c>
      <c r="L25" s="15">
        <v>-1.23E-2</v>
      </c>
      <c r="M25" s="4">
        <v>578400</v>
      </c>
      <c r="N25" s="4">
        <f t="shared" si="1"/>
        <v>1221680.9523809524</v>
      </c>
      <c r="O25" s="4">
        <f t="shared" si="2"/>
        <v>236100</v>
      </c>
    </row>
    <row r="26" spans="1:15" x14ac:dyDescent="0.2">
      <c r="A26" s="2" t="s">
        <v>4</v>
      </c>
      <c r="B26" s="4">
        <v>521</v>
      </c>
      <c r="C26" s="4">
        <v>363</v>
      </c>
      <c r="D26" s="4">
        <v>42</v>
      </c>
      <c r="E26" s="4">
        <v>75</v>
      </c>
      <c r="F26" s="4">
        <v>2</v>
      </c>
      <c r="G26" s="4">
        <v>0</v>
      </c>
      <c r="H26" s="4">
        <v>433500</v>
      </c>
      <c r="I26" s="4">
        <v>416000</v>
      </c>
      <c r="J26" s="4">
        <v>24500</v>
      </c>
      <c r="K26" s="6">
        <f t="shared" si="3"/>
        <v>2.8840494408475574E-2</v>
      </c>
      <c r="L26" s="15">
        <v>9.5999999999999992E-3</v>
      </c>
      <c r="M26" s="4">
        <v>864300</v>
      </c>
      <c r="N26" s="4">
        <f t="shared" si="1"/>
        <v>1294671.4285714286</v>
      </c>
      <c r="O26" s="4">
        <f t="shared" si="2"/>
        <v>236100</v>
      </c>
    </row>
    <row r="27" spans="1:15" x14ac:dyDescent="0.2">
      <c r="A27" s="2" t="s">
        <v>5</v>
      </c>
      <c r="B27" s="4">
        <v>357</v>
      </c>
      <c r="C27" s="4">
        <v>279</v>
      </c>
      <c r="D27" s="4">
        <v>8</v>
      </c>
      <c r="E27" s="4">
        <v>36</v>
      </c>
      <c r="F27" s="4">
        <v>0</v>
      </c>
      <c r="G27" s="4">
        <v>0</v>
      </c>
      <c r="H27" s="4">
        <v>224300</v>
      </c>
      <c r="I27" s="4">
        <v>259300</v>
      </c>
      <c r="J27" s="4">
        <v>50400</v>
      </c>
      <c r="K27" s="6">
        <f t="shared" si="3"/>
        <v>0.10421836228287841</v>
      </c>
      <c r="L27" s="15">
        <v>2.8000000000000004E-3</v>
      </c>
      <c r="M27" s="4">
        <v>534800</v>
      </c>
      <c r="N27" s="4">
        <f t="shared" si="1"/>
        <v>1289109.5238095238</v>
      </c>
      <c r="O27" s="4">
        <f t="shared" si="2"/>
        <v>236100</v>
      </c>
    </row>
    <row r="28" spans="1:15" x14ac:dyDescent="0.2">
      <c r="A28" s="2" t="s">
        <v>6</v>
      </c>
      <c r="B28" s="4">
        <v>451</v>
      </c>
      <c r="C28" s="4">
        <v>345</v>
      </c>
      <c r="D28" s="4">
        <v>63</v>
      </c>
      <c r="E28" s="4">
        <v>57</v>
      </c>
      <c r="F28" s="4">
        <v>1</v>
      </c>
      <c r="G28" s="4">
        <v>0</v>
      </c>
      <c r="H28" s="4">
        <v>306400</v>
      </c>
      <c r="I28" s="4">
        <v>268900</v>
      </c>
      <c r="J28" s="4">
        <v>56000</v>
      </c>
      <c r="K28" s="6">
        <f t="shared" si="3"/>
        <v>9.7340517990613593E-2</v>
      </c>
      <c r="L28" s="15">
        <v>6.8999999999999999E-3</v>
      </c>
      <c r="M28" s="4">
        <v>576400</v>
      </c>
      <c r="N28" s="4">
        <f t="shared" si="1"/>
        <v>1317971.4285714286</v>
      </c>
      <c r="O28" s="4">
        <f t="shared" si="2"/>
        <v>236100</v>
      </c>
    </row>
    <row r="29" spans="1:15" x14ac:dyDescent="0.2">
      <c r="A29" s="2" t="s">
        <v>7</v>
      </c>
      <c r="B29" s="4">
        <v>177</v>
      </c>
      <c r="C29" s="4">
        <v>290</v>
      </c>
      <c r="D29" s="4">
        <v>24</v>
      </c>
      <c r="E29" s="4">
        <v>22</v>
      </c>
      <c r="F29" s="4">
        <v>0</v>
      </c>
      <c r="G29" s="4">
        <v>0</v>
      </c>
      <c r="H29" s="4">
        <v>71700</v>
      </c>
      <c r="I29" s="4">
        <v>164400</v>
      </c>
      <c r="J29" s="4">
        <v>9900</v>
      </c>
      <c r="K29" s="6">
        <f t="shared" si="3"/>
        <v>4.1931385006353239E-2</v>
      </c>
      <c r="L29" s="15">
        <v>-1.2999999999999999E-3</v>
      </c>
      <c r="M29" s="4">
        <v>236100</v>
      </c>
      <c r="N29" s="4">
        <f t="shared" si="1"/>
        <v>1333528.5714285714</v>
      </c>
      <c r="O29" s="4">
        <f t="shared" si="2"/>
        <v>337000</v>
      </c>
    </row>
    <row r="30" spans="1:15" x14ac:dyDescent="0.2">
      <c r="A30" s="2" t="s">
        <v>8</v>
      </c>
      <c r="B30" s="4">
        <v>736</v>
      </c>
      <c r="C30" s="4">
        <v>459</v>
      </c>
      <c r="D30" s="8">
        <v>39</v>
      </c>
      <c r="E30" s="4">
        <v>51</v>
      </c>
      <c r="F30" s="4">
        <v>0</v>
      </c>
      <c r="G30" s="4">
        <v>0</v>
      </c>
      <c r="H30" s="4">
        <v>432900</v>
      </c>
      <c r="I30" s="4">
        <v>252200</v>
      </c>
      <c r="J30" s="4">
        <v>122300</v>
      </c>
      <c r="K30" s="6">
        <f t="shared" si="3"/>
        <v>0.1785140855349584</v>
      </c>
      <c r="L30" s="15">
        <v>1.26E-2</v>
      </c>
      <c r="M30" s="4">
        <v>807400</v>
      </c>
      <c r="N30" s="4">
        <f t="shared" si="1"/>
        <v>1336071.4285714286</v>
      </c>
      <c r="O30" s="4">
        <f t="shared" si="2"/>
        <v>337000</v>
      </c>
    </row>
    <row r="31" spans="1:15" x14ac:dyDescent="0.2">
      <c r="A31" s="2" t="s">
        <v>9</v>
      </c>
      <c r="B31" s="4">
        <v>323</v>
      </c>
      <c r="C31" s="4">
        <v>1627</v>
      </c>
      <c r="D31" s="4">
        <v>15</v>
      </c>
      <c r="E31" s="5">
        <v>29</v>
      </c>
      <c r="F31" s="4">
        <v>0</v>
      </c>
      <c r="G31" s="5">
        <v>1</v>
      </c>
      <c r="H31" s="4">
        <v>161000</v>
      </c>
      <c r="I31" s="4">
        <v>176000</v>
      </c>
      <c r="J31" s="4">
        <v>17000</v>
      </c>
      <c r="K31" s="6">
        <f t="shared" si="3"/>
        <v>5.0445103857566766E-2</v>
      </c>
      <c r="L31" s="15">
        <v>5.6999999999999993E-3</v>
      </c>
      <c r="M31" s="4">
        <v>337000</v>
      </c>
      <c r="N31" s="4">
        <f t="shared" si="1"/>
        <v>1365100</v>
      </c>
      <c r="O31" s="4">
        <f t="shared" si="2"/>
        <v>626700</v>
      </c>
    </row>
    <row r="32" spans="1:15" x14ac:dyDescent="0.2">
      <c r="A32" s="2" t="s">
        <v>10</v>
      </c>
      <c r="B32" s="4">
        <v>493</v>
      </c>
      <c r="C32" s="4">
        <v>550</v>
      </c>
      <c r="D32" s="4">
        <v>26</v>
      </c>
      <c r="E32" s="4">
        <v>32</v>
      </c>
      <c r="F32" s="8">
        <v>4</v>
      </c>
      <c r="G32" s="4">
        <v>2</v>
      </c>
      <c r="H32" s="4">
        <v>351000</v>
      </c>
      <c r="I32" s="4">
        <v>286700</v>
      </c>
      <c r="J32" s="4">
        <v>25400</v>
      </c>
      <c r="K32" s="6">
        <f t="shared" si="3"/>
        <v>3.9830641367414148E-2</v>
      </c>
      <c r="L32" s="15">
        <v>1.72E-2</v>
      </c>
      <c r="M32" s="4">
        <v>640400</v>
      </c>
      <c r="N32" s="4">
        <f t="shared" si="1"/>
        <v>1374985.7142857143</v>
      </c>
      <c r="O32" s="4">
        <f t="shared" si="2"/>
        <v>626700</v>
      </c>
    </row>
    <row r="33" spans="1:15" x14ac:dyDescent="0.2">
      <c r="A33" s="2" t="s">
        <v>11</v>
      </c>
      <c r="B33" s="4">
        <v>699</v>
      </c>
      <c r="C33" s="4">
        <v>791</v>
      </c>
      <c r="D33" s="4">
        <v>33</v>
      </c>
      <c r="E33" s="5">
        <v>72</v>
      </c>
      <c r="F33" s="4">
        <v>0</v>
      </c>
      <c r="G33" s="5">
        <v>3</v>
      </c>
      <c r="H33" s="4">
        <v>288400</v>
      </c>
      <c r="I33" s="4">
        <v>863800</v>
      </c>
      <c r="J33" s="4">
        <v>76500</v>
      </c>
      <c r="K33" s="6">
        <f t="shared" si="3"/>
        <v>6.6394723138344033E-2</v>
      </c>
      <c r="L33" s="15">
        <v>-2.5600000000000001E-2</v>
      </c>
      <c r="M33" s="4">
        <v>1170000</v>
      </c>
      <c r="N33" s="4">
        <f t="shared" si="1"/>
        <v>1382557.142857143</v>
      </c>
      <c r="O33" s="4">
        <f t="shared" si="2"/>
        <v>626700</v>
      </c>
    </row>
    <row r="34" spans="1:15" x14ac:dyDescent="0.2">
      <c r="A34" s="2" t="s">
        <v>12</v>
      </c>
      <c r="B34" s="4">
        <v>652</v>
      </c>
      <c r="C34" s="4">
        <v>572</v>
      </c>
      <c r="D34" s="4">
        <v>35</v>
      </c>
      <c r="E34" s="5">
        <v>62</v>
      </c>
      <c r="F34" s="4">
        <v>0</v>
      </c>
      <c r="G34" s="5">
        <v>1</v>
      </c>
      <c r="H34" s="4">
        <v>365900</v>
      </c>
      <c r="I34" s="4">
        <v>424000</v>
      </c>
      <c r="J34" s="4">
        <v>18900</v>
      </c>
      <c r="K34" s="6">
        <f t="shared" si="3"/>
        <v>2.3927079377136347E-2</v>
      </c>
      <c r="L34" s="15">
        <v>-2.7000000000000001E-3</v>
      </c>
      <c r="M34" s="4">
        <v>889900</v>
      </c>
      <c r="N34" s="4">
        <f t="shared" si="1"/>
        <v>1404357.142857143</v>
      </c>
      <c r="O34" s="4">
        <f t="shared" si="2"/>
        <v>626700</v>
      </c>
    </row>
    <row r="35" spans="1:15" x14ac:dyDescent="0.2">
      <c r="A35" s="2" t="s">
        <v>13</v>
      </c>
      <c r="B35" s="4">
        <v>375</v>
      </c>
      <c r="C35" s="4">
        <v>2520</v>
      </c>
      <c r="D35" s="4">
        <v>94</v>
      </c>
      <c r="E35" s="4">
        <v>50</v>
      </c>
      <c r="F35" s="4">
        <v>1</v>
      </c>
      <c r="G35" s="4">
        <v>1</v>
      </c>
      <c r="H35" s="4">
        <v>211000</v>
      </c>
      <c r="I35" s="4">
        <v>391600</v>
      </c>
      <c r="J35" s="4">
        <v>52000</v>
      </c>
      <c r="K35" s="6">
        <f t="shared" si="3"/>
        <v>8.6292731496846992E-2</v>
      </c>
      <c r="L35" s="15">
        <v>1.4000000000000002E-3</v>
      </c>
      <c r="M35" s="4">
        <v>655200</v>
      </c>
      <c r="N35" s="4">
        <f t="shared" si="1"/>
        <v>1410685.7142857143</v>
      </c>
      <c r="O35" s="4">
        <f t="shared" si="2"/>
        <v>626700</v>
      </c>
    </row>
    <row r="36" spans="1:15" x14ac:dyDescent="0.2">
      <c r="A36" s="2" t="s">
        <v>14</v>
      </c>
      <c r="B36" s="4">
        <v>391</v>
      </c>
      <c r="C36" s="4">
        <v>2301</v>
      </c>
      <c r="D36" s="4">
        <v>93</v>
      </c>
      <c r="E36" s="4">
        <v>60</v>
      </c>
      <c r="F36" s="4">
        <v>1</v>
      </c>
      <c r="G36" s="4">
        <v>0</v>
      </c>
      <c r="H36" s="4">
        <v>228700</v>
      </c>
      <c r="I36" s="4">
        <v>382400</v>
      </c>
      <c r="J36" s="4">
        <v>16800</v>
      </c>
      <c r="K36" s="6">
        <f t="shared" si="3"/>
        <v>2.7491408934707903E-2</v>
      </c>
      <c r="L36" s="15">
        <v>6.9999999999999993E-3</v>
      </c>
      <c r="M36" s="4">
        <v>626700</v>
      </c>
      <c r="N36" s="4">
        <f t="shared" si="1"/>
        <v>1419976.1904761905</v>
      </c>
      <c r="O36" s="4">
        <f t="shared" si="2"/>
        <v>1221000</v>
      </c>
    </row>
    <row r="37" spans="1:15" x14ac:dyDescent="0.2">
      <c r="A37" s="2" t="s">
        <v>15</v>
      </c>
      <c r="B37" s="4">
        <v>896</v>
      </c>
      <c r="C37" s="4">
        <v>1744</v>
      </c>
      <c r="D37" s="4">
        <v>50</v>
      </c>
      <c r="E37" s="5">
        <v>255</v>
      </c>
      <c r="F37" s="4">
        <v>1</v>
      </c>
      <c r="G37" s="5">
        <v>3</v>
      </c>
      <c r="H37" s="4">
        <v>570000</v>
      </c>
      <c r="I37" s="4">
        <v>1607900</v>
      </c>
      <c r="J37" s="4">
        <v>37100</v>
      </c>
      <c r="K37" s="6">
        <f t="shared" si="3"/>
        <v>1.7034758253363331E-2</v>
      </c>
      <c r="L37" s="15">
        <v>-3.2099999999999997E-2</v>
      </c>
      <c r="M37" s="4">
        <v>2178800</v>
      </c>
      <c r="N37" s="4">
        <f t="shared" si="1"/>
        <v>1420414.2857142857</v>
      </c>
      <c r="O37" s="4">
        <f t="shared" si="2"/>
        <v>1058800</v>
      </c>
    </row>
    <row r="38" spans="1:15" x14ac:dyDescent="0.2">
      <c r="A38" s="2" t="s">
        <v>16</v>
      </c>
      <c r="B38" s="4">
        <v>910</v>
      </c>
      <c r="C38" s="4">
        <v>3407</v>
      </c>
      <c r="D38" s="4">
        <v>291</v>
      </c>
      <c r="E38" s="5">
        <v>221</v>
      </c>
      <c r="F38" s="4">
        <v>1</v>
      </c>
      <c r="G38" s="5">
        <v>5</v>
      </c>
      <c r="H38" s="4">
        <v>577400</v>
      </c>
      <c r="I38" s="4">
        <v>1488300</v>
      </c>
      <c r="J38" s="4">
        <v>325800</v>
      </c>
      <c r="K38" s="6">
        <f t="shared" si="3"/>
        <v>0.15771893304932952</v>
      </c>
      <c r="L38" s="15">
        <v>-1.7600000000000001E-2</v>
      </c>
      <c r="M38" s="4">
        <v>2391700</v>
      </c>
      <c r="N38" s="4">
        <f t="shared" si="1"/>
        <v>1355504.7619047619</v>
      </c>
      <c r="O38" s="4">
        <f t="shared" si="2"/>
        <v>1058800</v>
      </c>
    </row>
    <row r="39" spans="1:15" x14ac:dyDescent="0.2">
      <c r="A39" s="2" t="s">
        <v>17</v>
      </c>
      <c r="B39" s="4">
        <v>684</v>
      </c>
      <c r="C39" s="4">
        <v>1204</v>
      </c>
      <c r="D39" s="4">
        <v>79</v>
      </c>
      <c r="E39" s="5">
        <v>199</v>
      </c>
      <c r="F39" s="4">
        <v>0</v>
      </c>
      <c r="G39" s="5">
        <v>1</v>
      </c>
      <c r="H39" s="4">
        <v>351800</v>
      </c>
      <c r="I39" s="4">
        <v>1183100</v>
      </c>
      <c r="J39" s="4">
        <v>33800</v>
      </c>
      <c r="K39" s="6">
        <f t="shared" si="3"/>
        <v>2.2020978565378851E-2</v>
      </c>
      <c r="L39" s="15">
        <v>-9.300000000000001E-3</v>
      </c>
      <c r="M39" s="4">
        <v>1568900</v>
      </c>
      <c r="N39" s="4">
        <f t="shared" si="1"/>
        <v>1365104.7619047619</v>
      </c>
      <c r="O39" s="4">
        <f t="shared" si="2"/>
        <v>1058800</v>
      </c>
    </row>
    <row r="40" spans="1:15" x14ac:dyDescent="0.2">
      <c r="A40" s="2" t="s">
        <v>18</v>
      </c>
      <c r="B40" s="4">
        <v>2132</v>
      </c>
      <c r="C40" s="4">
        <v>958</v>
      </c>
      <c r="D40" s="4">
        <v>52</v>
      </c>
      <c r="E40" s="5">
        <v>370</v>
      </c>
      <c r="F40" s="4">
        <v>3</v>
      </c>
      <c r="G40" s="5">
        <v>4</v>
      </c>
      <c r="H40" s="4">
        <v>1726400</v>
      </c>
      <c r="I40" s="4">
        <v>2411100</v>
      </c>
      <c r="J40" s="4">
        <v>168800</v>
      </c>
      <c r="K40" s="6">
        <f t="shared" si="3"/>
        <v>4.0797583081570998E-2</v>
      </c>
      <c r="L40" s="15">
        <v>-1.18E-2</v>
      </c>
      <c r="M40" s="4">
        <v>4324300</v>
      </c>
      <c r="N40" s="4">
        <f t="shared" si="1"/>
        <v>1227166.6666666667</v>
      </c>
      <c r="O40" s="4">
        <f t="shared" si="2"/>
        <v>799100</v>
      </c>
    </row>
    <row r="41" spans="1:15" x14ac:dyDescent="0.2">
      <c r="A41" s="2" t="s">
        <v>19</v>
      </c>
      <c r="B41" s="4">
        <v>709</v>
      </c>
      <c r="C41" s="4">
        <v>1442</v>
      </c>
      <c r="D41" s="4">
        <v>41</v>
      </c>
      <c r="E41" s="4">
        <v>93</v>
      </c>
      <c r="F41" s="4">
        <v>2</v>
      </c>
      <c r="G41" s="4">
        <v>0</v>
      </c>
      <c r="H41" s="4">
        <v>649900</v>
      </c>
      <c r="I41" s="4">
        <v>567300</v>
      </c>
      <c r="J41" s="4">
        <v>109300</v>
      </c>
      <c r="K41" s="6">
        <f t="shared" si="3"/>
        <v>8.9796253697009526E-2</v>
      </c>
      <c r="L41" s="15">
        <v>1.5900000000000001E-2</v>
      </c>
      <c r="M41" s="4">
        <v>1221000</v>
      </c>
      <c r="N41" s="4">
        <f t="shared" si="1"/>
        <v>1262738.0952380951</v>
      </c>
      <c r="O41" s="4">
        <f t="shared" si="2"/>
        <v>799100</v>
      </c>
    </row>
    <row r="42" spans="1:15" x14ac:dyDescent="0.2">
      <c r="A42" s="2" t="s">
        <v>20</v>
      </c>
      <c r="B42" s="4">
        <v>692</v>
      </c>
      <c r="C42" s="4">
        <v>1011</v>
      </c>
      <c r="D42" s="4">
        <v>200</v>
      </c>
      <c r="E42" s="4">
        <v>110</v>
      </c>
      <c r="F42" s="4">
        <v>1</v>
      </c>
      <c r="G42" s="4">
        <v>1</v>
      </c>
      <c r="H42" s="4">
        <v>387800</v>
      </c>
      <c r="I42" s="4">
        <v>667100</v>
      </c>
      <c r="J42" s="4">
        <v>22900</v>
      </c>
      <c r="K42" s="6">
        <f t="shared" si="3"/>
        <v>2.1708218788510758E-2</v>
      </c>
      <c r="L42" s="15">
        <v>9.3999999999999986E-3</v>
      </c>
      <c r="M42" s="4">
        <v>1058800</v>
      </c>
      <c r="N42" s="4">
        <f t="shared" si="1"/>
        <v>1275647.6190476189</v>
      </c>
      <c r="O42" s="4">
        <f t="shared" si="2"/>
        <v>799100</v>
      </c>
    </row>
    <row r="43" spans="1:15" x14ac:dyDescent="0.2">
      <c r="A43" s="2" t="s">
        <v>21</v>
      </c>
      <c r="B43" s="4">
        <v>551</v>
      </c>
      <c r="C43" s="4">
        <v>677</v>
      </c>
      <c r="D43" s="4">
        <v>57</v>
      </c>
      <c r="E43" s="5">
        <v>141</v>
      </c>
      <c r="F43" s="4">
        <v>2</v>
      </c>
      <c r="G43" s="5">
        <v>3</v>
      </c>
      <c r="H43" s="4">
        <v>343300</v>
      </c>
      <c r="I43" s="4">
        <v>1105600</v>
      </c>
      <c r="J43" s="4">
        <v>211100</v>
      </c>
      <c r="K43" s="6">
        <f t="shared" si="3"/>
        <v>0.14569673545448272</v>
      </c>
      <c r="L43" s="15">
        <v>-3.6000000000000004E-2</v>
      </c>
      <c r="M43" s="4">
        <v>1449900</v>
      </c>
      <c r="N43" s="4">
        <f t="shared" si="1"/>
        <v>1279180.9523809524</v>
      </c>
      <c r="O43" s="4">
        <f t="shared" si="2"/>
        <v>418000</v>
      </c>
    </row>
    <row r="44" spans="1:15" x14ac:dyDescent="0.2">
      <c r="A44" s="2" t="s">
        <v>22</v>
      </c>
      <c r="B44" s="4">
        <v>1854</v>
      </c>
      <c r="C44" s="4">
        <v>982</v>
      </c>
      <c r="D44" s="4">
        <v>50</v>
      </c>
      <c r="E44" s="4">
        <v>117</v>
      </c>
      <c r="F44" s="4">
        <v>2</v>
      </c>
      <c r="G44" s="4">
        <v>4</v>
      </c>
      <c r="H44" s="4">
        <v>1238200</v>
      </c>
      <c r="I44" s="4">
        <v>851900</v>
      </c>
      <c r="J44" s="4">
        <v>124500</v>
      </c>
      <c r="K44" s="6">
        <f t="shared" si="3"/>
        <v>5.956652791732453E-2</v>
      </c>
      <c r="L44" s="15">
        <v>1.9799999999999998E-2</v>
      </c>
      <c r="M44" s="4">
        <v>2217900</v>
      </c>
      <c r="N44" s="4">
        <f t="shared" si="1"/>
        <v>1230871.4285714286</v>
      </c>
      <c r="O44" s="4">
        <f t="shared" si="2"/>
        <v>418000</v>
      </c>
    </row>
    <row r="45" spans="1:15" x14ac:dyDescent="0.2">
      <c r="A45" s="2" t="s">
        <v>23</v>
      </c>
      <c r="B45" s="4">
        <v>585</v>
      </c>
      <c r="C45" s="4">
        <v>1757</v>
      </c>
      <c r="D45" s="8">
        <v>206</v>
      </c>
      <c r="E45" s="4">
        <v>59</v>
      </c>
      <c r="F45" s="4">
        <v>2</v>
      </c>
      <c r="G45" s="4">
        <v>0</v>
      </c>
      <c r="H45" s="4">
        <v>367900</v>
      </c>
      <c r="I45" s="4">
        <v>371700</v>
      </c>
      <c r="J45" s="4">
        <v>58700</v>
      </c>
      <c r="K45" s="6">
        <f t="shared" si="3"/>
        <v>7.9367225527312055E-2</v>
      </c>
      <c r="L45" s="15">
        <v>9.300000000000001E-3</v>
      </c>
      <c r="M45" s="4">
        <v>799100</v>
      </c>
      <c r="N45" s="4">
        <f t="shared" si="1"/>
        <v>1257323.8095238095</v>
      </c>
      <c r="O45" s="4">
        <f t="shared" si="2"/>
        <v>418000</v>
      </c>
    </row>
    <row r="46" spans="1:15" x14ac:dyDescent="0.2">
      <c r="A46" s="2" t="s">
        <v>24</v>
      </c>
      <c r="B46" s="4">
        <v>492</v>
      </c>
      <c r="C46" s="4">
        <v>304</v>
      </c>
      <c r="D46" s="4">
        <v>31</v>
      </c>
      <c r="E46" s="4">
        <v>138</v>
      </c>
      <c r="F46" s="4">
        <v>1</v>
      </c>
      <c r="G46" s="4">
        <v>1</v>
      </c>
      <c r="H46" s="4">
        <v>342100</v>
      </c>
      <c r="I46" s="4">
        <v>764200</v>
      </c>
      <c r="J46" s="4">
        <v>30000</v>
      </c>
      <c r="K46" s="6">
        <f t="shared" si="3"/>
        <v>2.7117418421766248E-2</v>
      </c>
      <c r="L46" s="15">
        <v>-9.1999999999999998E-3</v>
      </c>
      <c r="M46" s="4">
        <v>1106700</v>
      </c>
      <c r="N46" s="4">
        <f t="shared" si="1"/>
        <v>1299276.1904761905</v>
      </c>
      <c r="O46" s="4">
        <f t="shared" si="2"/>
        <v>418000</v>
      </c>
    </row>
    <row r="47" spans="1:15" x14ac:dyDescent="0.2">
      <c r="A47" s="2" t="s">
        <v>25</v>
      </c>
      <c r="B47" s="4">
        <v>2325</v>
      </c>
      <c r="C47" s="4">
        <v>1360</v>
      </c>
      <c r="D47" s="4">
        <v>72</v>
      </c>
      <c r="E47" s="4">
        <v>163</v>
      </c>
      <c r="F47" s="8">
        <v>3</v>
      </c>
      <c r="G47" s="4">
        <v>1</v>
      </c>
      <c r="H47" s="4">
        <v>1273000</v>
      </c>
      <c r="I47" s="4">
        <v>1123800</v>
      </c>
      <c r="J47" s="4">
        <v>149400</v>
      </c>
      <c r="K47" s="6">
        <f t="shared" si="3"/>
        <v>6.2333110814419224E-2</v>
      </c>
      <c r="L47" s="15">
        <v>2.9900000000000003E-2</v>
      </c>
      <c r="M47" s="4">
        <v>2397100</v>
      </c>
      <c r="N47" s="4">
        <f t="shared" si="1"/>
        <v>1235971.4285714286</v>
      </c>
      <c r="O47" s="4">
        <f t="shared" si="2"/>
        <v>418000</v>
      </c>
    </row>
    <row r="48" spans="1:15" x14ac:dyDescent="0.2">
      <c r="A48" s="2" t="s">
        <v>26</v>
      </c>
      <c r="B48" s="4">
        <v>255</v>
      </c>
      <c r="C48" s="4">
        <v>562</v>
      </c>
      <c r="D48" s="4">
        <v>44</v>
      </c>
      <c r="E48" s="4">
        <v>33</v>
      </c>
      <c r="F48" s="4">
        <v>1</v>
      </c>
      <c r="G48" s="4">
        <v>0</v>
      </c>
      <c r="H48" s="4">
        <v>195700</v>
      </c>
      <c r="I48" s="4">
        <v>187900</v>
      </c>
      <c r="J48" s="4">
        <v>33300</v>
      </c>
      <c r="K48" s="6">
        <f t="shared" si="3"/>
        <v>8.6809176225234624E-2</v>
      </c>
      <c r="L48" s="15">
        <v>8.199999999999999E-3</v>
      </c>
      <c r="M48" s="4">
        <v>418000</v>
      </c>
      <c r="N48" s="4">
        <f t="shared" si="1"/>
        <v>1425780.9523809524</v>
      </c>
      <c r="O48" s="4">
        <f t="shared" si="2"/>
        <v>562800</v>
      </c>
    </row>
    <row r="49" spans="1:15" x14ac:dyDescent="0.2">
      <c r="A49" s="2" t="s">
        <v>27</v>
      </c>
      <c r="B49" s="4">
        <v>623</v>
      </c>
      <c r="C49" s="4">
        <v>1031</v>
      </c>
      <c r="D49" s="4">
        <v>37</v>
      </c>
      <c r="E49" s="5">
        <v>104</v>
      </c>
      <c r="F49" s="4">
        <v>0</v>
      </c>
      <c r="G49" s="5">
        <v>1</v>
      </c>
      <c r="H49" s="4">
        <v>390900</v>
      </c>
      <c r="I49" s="4">
        <v>765700</v>
      </c>
      <c r="J49" s="4">
        <v>21800</v>
      </c>
      <c r="K49" s="6">
        <f t="shared" si="3"/>
        <v>1.8848348607988934E-2</v>
      </c>
      <c r="L49" s="15">
        <v>-9.4999999999999998E-3</v>
      </c>
      <c r="M49" s="4">
        <v>1182500</v>
      </c>
      <c r="N49" s="4">
        <f t="shared" si="1"/>
        <v>1423390.4761904762</v>
      </c>
      <c r="O49" s="4">
        <f t="shared" si="2"/>
        <v>562800</v>
      </c>
    </row>
    <row r="50" spans="1:15" x14ac:dyDescent="0.2">
      <c r="A50" s="2" t="s">
        <v>28</v>
      </c>
      <c r="B50" s="4">
        <v>366</v>
      </c>
      <c r="C50" s="4">
        <v>789</v>
      </c>
      <c r="D50" s="4">
        <v>81</v>
      </c>
      <c r="E50" s="4">
        <v>50</v>
      </c>
      <c r="F50" s="4">
        <v>0</v>
      </c>
      <c r="G50" s="4">
        <v>0</v>
      </c>
      <c r="H50" s="4">
        <v>269900</v>
      </c>
      <c r="I50" s="4">
        <v>309100</v>
      </c>
      <c r="J50" s="4">
        <v>16600</v>
      </c>
      <c r="K50" s="6">
        <f t="shared" si="3"/>
        <v>2.8670120898100174E-2</v>
      </c>
      <c r="L50" s="15">
        <v>-1.2999999999999999E-3</v>
      </c>
      <c r="M50" s="4">
        <v>562800</v>
      </c>
      <c r="N50" s="4">
        <f t="shared" si="1"/>
        <v>1443209.5238095238</v>
      </c>
      <c r="O50" s="4">
        <f t="shared" si="2"/>
        <v>848000</v>
      </c>
    </row>
    <row r="51" spans="1:15" x14ac:dyDescent="0.2">
      <c r="A51" s="2" t="s">
        <v>29</v>
      </c>
      <c r="B51" s="4">
        <v>319</v>
      </c>
      <c r="C51" s="4">
        <v>939</v>
      </c>
      <c r="D51" s="4">
        <v>69</v>
      </c>
      <c r="E51" s="4">
        <v>97</v>
      </c>
      <c r="F51" s="4">
        <v>0</v>
      </c>
      <c r="G51" s="4">
        <v>0</v>
      </c>
      <c r="H51" s="4">
        <v>225700</v>
      </c>
      <c r="I51" s="4">
        <v>594800</v>
      </c>
      <c r="J51" s="4">
        <v>27900</v>
      </c>
      <c r="K51" s="6">
        <f t="shared" si="3"/>
        <v>3.4003656307129801E-2</v>
      </c>
      <c r="L51" s="15">
        <v>-8.1000000000000013E-3</v>
      </c>
      <c r="M51" s="4">
        <v>860800</v>
      </c>
      <c r="N51" s="4">
        <f t="shared" si="1"/>
        <v>1438142.857142857</v>
      </c>
      <c r="O51" s="4">
        <f t="shared" si="2"/>
        <v>788100</v>
      </c>
    </row>
    <row r="52" spans="1:15" x14ac:dyDescent="0.2">
      <c r="A52" s="2" t="s">
        <v>30</v>
      </c>
      <c r="B52" s="4">
        <v>572</v>
      </c>
      <c r="C52" s="4">
        <v>1344</v>
      </c>
      <c r="D52" s="4">
        <v>71</v>
      </c>
      <c r="E52" s="4">
        <v>85</v>
      </c>
      <c r="F52" s="4"/>
      <c r="G52" s="4"/>
      <c r="H52" s="4">
        <v>460100</v>
      </c>
      <c r="I52" s="4">
        <v>488200</v>
      </c>
      <c r="J52" s="4">
        <v>16400</v>
      </c>
      <c r="K52" s="6">
        <f t="shared" si="3"/>
        <v>1.7294105240957505E-2</v>
      </c>
      <c r="L52" s="15">
        <v>8.199999999999999E-3</v>
      </c>
      <c r="M52" s="4">
        <v>946600</v>
      </c>
      <c r="N52" s="4">
        <f t="shared" si="1"/>
        <v>1429042.857142857</v>
      </c>
      <c r="O52" s="4">
        <f t="shared" si="2"/>
        <v>788100</v>
      </c>
    </row>
    <row r="53" spans="1:15" x14ac:dyDescent="0.2">
      <c r="A53" s="2" t="s">
        <v>31</v>
      </c>
      <c r="B53" s="4">
        <v>582</v>
      </c>
      <c r="C53" s="4">
        <v>1238</v>
      </c>
      <c r="D53" s="4">
        <v>81</v>
      </c>
      <c r="E53" s="4">
        <v>66</v>
      </c>
      <c r="F53" s="4"/>
      <c r="G53" s="4"/>
      <c r="H53" s="4">
        <v>377900</v>
      </c>
      <c r="I53" s="4">
        <v>430400</v>
      </c>
      <c r="J53" s="4">
        <v>32200</v>
      </c>
      <c r="K53" s="6">
        <f t="shared" si="3"/>
        <v>3.9836694296672026E-2</v>
      </c>
      <c r="L53" s="15">
        <v>5.5000000000000005E-3</v>
      </c>
      <c r="M53" s="4">
        <v>848000</v>
      </c>
      <c r="N53" s="4">
        <f t="shared" si="1"/>
        <v>1414338.0952380951</v>
      </c>
      <c r="O53" s="4">
        <f t="shared" si="2"/>
        <v>788100</v>
      </c>
    </row>
    <row r="54" spans="1:15" x14ac:dyDescent="0.2">
      <c r="A54" s="2" t="s">
        <v>32</v>
      </c>
      <c r="B54" s="4">
        <v>862</v>
      </c>
      <c r="C54" s="4">
        <v>658</v>
      </c>
      <c r="D54" s="4">
        <v>73</v>
      </c>
      <c r="E54" s="4">
        <v>87</v>
      </c>
      <c r="F54" s="4"/>
      <c r="G54" s="4"/>
      <c r="H54" s="4">
        <v>524700</v>
      </c>
      <c r="I54" s="4">
        <v>770100</v>
      </c>
      <c r="J54" s="4">
        <v>28200</v>
      </c>
      <c r="K54" s="6">
        <f t="shared" si="3"/>
        <v>2.1779425393883226E-2</v>
      </c>
      <c r="L54" s="15">
        <v>1.1000000000000001E-2</v>
      </c>
      <c r="M54" s="4">
        <v>1329000</v>
      </c>
      <c r="N54" s="4">
        <f t="shared" si="1"/>
        <v>1376595.2380952381</v>
      </c>
      <c r="O54" s="4">
        <f t="shared" si="2"/>
        <v>788100</v>
      </c>
    </row>
    <row r="55" spans="1:15" x14ac:dyDescent="0.2">
      <c r="A55" s="2" t="s">
        <v>33</v>
      </c>
      <c r="B55" s="4">
        <v>854</v>
      </c>
      <c r="C55" s="4">
        <v>1422</v>
      </c>
      <c r="D55" s="4">
        <v>28</v>
      </c>
      <c r="E55" s="4">
        <v>128</v>
      </c>
      <c r="F55" s="4"/>
      <c r="G55" s="4"/>
      <c r="H55" s="4">
        <v>489500</v>
      </c>
      <c r="I55" s="4">
        <v>781400</v>
      </c>
      <c r="J55" s="4">
        <v>79900</v>
      </c>
      <c r="K55" s="6">
        <f t="shared" si="3"/>
        <v>6.2868833110394207E-2</v>
      </c>
      <c r="L55" s="15">
        <v>-1.09E-2</v>
      </c>
      <c r="M55" s="4">
        <v>1347700</v>
      </c>
      <c r="N55" s="4">
        <f t="shared" si="1"/>
        <v>1323800</v>
      </c>
      <c r="O55" s="4">
        <f t="shared" si="2"/>
        <v>788100</v>
      </c>
    </row>
    <row r="56" spans="1:15" x14ac:dyDescent="0.2">
      <c r="A56" s="2" t="s">
        <v>34</v>
      </c>
      <c r="B56" s="4">
        <v>505</v>
      </c>
      <c r="C56" s="4">
        <v>2521</v>
      </c>
      <c r="D56" s="4">
        <v>92</v>
      </c>
      <c r="E56" s="4">
        <v>70</v>
      </c>
      <c r="F56" s="4"/>
      <c r="G56" s="4"/>
      <c r="H56" s="4">
        <v>342800</v>
      </c>
      <c r="I56" s="4">
        <v>444500</v>
      </c>
      <c r="J56" s="4">
        <v>39000</v>
      </c>
      <c r="K56" s="6">
        <f t="shared" si="3"/>
        <v>4.9536390194335068E-2</v>
      </c>
      <c r="L56" s="15">
        <v>9.7000000000000003E-3</v>
      </c>
      <c r="M56" s="4">
        <v>788100</v>
      </c>
      <c r="N56" s="4">
        <f t="shared" si="1"/>
        <v>1314023.8095238095</v>
      </c>
      <c r="O56" s="4">
        <f t="shared" si="2"/>
        <v>821800</v>
      </c>
    </row>
    <row r="57" spans="1:15" x14ac:dyDescent="0.2">
      <c r="A57" s="2" t="s">
        <v>35</v>
      </c>
      <c r="B57" s="4">
        <v>467</v>
      </c>
      <c r="C57" s="4">
        <v>919</v>
      </c>
      <c r="D57" s="4">
        <v>75</v>
      </c>
      <c r="E57" s="4">
        <v>60</v>
      </c>
      <c r="F57" s="4"/>
      <c r="G57" s="4"/>
      <c r="H57" s="4">
        <v>215100</v>
      </c>
      <c r="I57" s="4">
        <v>603100</v>
      </c>
      <c r="J57" s="4">
        <v>31200</v>
      </c>
      <c r="K57" s="6">
        <f t="shared" si="3"/>
        <v>3.813248594475678E-2</v>
      </c>
      <c r="L57" s="15">
        <v>-4.0999999999999995E-3</v>
      </c>
      <c r="M57" s="4">
        <v>821800</v>
      </c>
      <c r="N57" s="4">
        <f t="shared" si="1"/>
        <v>1287352.3809523811</v>
      </c>
      <c r="O57" s="4">
        <f t="shared" si="2"/>
        <v>1028600</v>
      </c>
    </row>
    <row r="58" spans="1:15" x14ac:dyDescent="0.2">
      <c r="A58" s="2" t="s">
        <v>36</v>
      </c>
      <c r="B58" s="4">
        <v>739</v>
      </c>
      <c r="C58" s="4">
        <v>1786</v>
      </c>
      <c r="D58" s="4">
        <v>47</v>
      </c>
      <c r="E58" s="4">
        <v>271</v>
      </c>
      <c r="F58" s="4"/>
      <c r="G58" s="4"/>
      <c r="H58" s="4">
        <v>508200</v>
      </c>
      <c r="I58" s="4">
        <v>1667300</v>
      </c>
      <c r="J58" s="4">
        <v>95800</v>
      </c>
      <c r="K58" s="6">
        <f t="shared" si="3"/>
        <v>4.4035853826706502E-2</v>
      </c>
      <c r="L58" s="15">
        <v>-4.7800000000000002E-2</v>
      </c>
      <c r="M58" s="4">
        <v>2188000</v>
      </c>
      <c r="N58" s="4">
        <f t="shared" si="1"/>
        <v>1201928.5714285714</v>
      </c>
      <c r="O58" s="4">
        <f t="shared" si="2"/>
        <v>1028600</v>
      </c>
    </row>
    <row r="59" spans="1:15" x14ac:dyDescent="0.2">
      <c r="A59" s="2" t="s">
        <v>37</v>
      </c>
      <c r="B59" s="4">
        <v>631</v>
      </c>
      <c r="C59" s="4">
        <v>893</v>
      </c>
      <c r="D59" s="4">
        <v>110</v>
      </c>
      <c r="E59" s="4">
        <v>81</v>
      </c>
      <c r="F59" s="4"/>
      <c r="G59" s="4"/>
      <c r="H59" s="4">
        <v>440200</v>
      </c>
      <c r="I59" s="4">
        <v>521000</v>
      </c>
      <c r="J59" s="4">
        <v>61100</v>
      </c>
      <c r="K59" s="6">
        <f t="shared" si="3"/>
        <v>6.3566375364128166E-2</v>
      </c>
      <c r="L59" s="15">
        <v>1.06E-2</v>
      </c>
      <c r="M59" s="4">
        <v>1028600</v>
      </c>
      <c r="N59" s="4">
        <f t="shared" si="1"/>
        <v>1178423.8095238095</v>
      </c>
      <c r="O59" s="4">
        <f t="shared" si="2"/>
        <v>1329900</v>
      </c>
    </row>
    <row r="60" spans="1:15" x14ac:dyDescent="0.2">
      <c r="A60" s="2" t="s">
        <v>38</v>
      </c>
      <c r="B60" s="4">
        <v>519</v>
      </c>
      <c r="C60" s="4">
        <v>1517</v>
      </c>
      <c r="D60" s="4">
        <v>154</v>
      </c>
      <c r="E60" s="4">
        <v>248</v>
      </c>
      <c r="F60" s="4"/>
      <c r="G60" s="4"/>
      <c r="H60" s="4">
        <v>324900</v>
      </c>
      <c r="I60" s="4">
        <v>1441200</v>
      </c>
      <c r="J60" s="4">
        <v>57700</v>
      </c>
      <c r="K60" s="6">
        <f t="shared" si="3"/>
        <v>3.2670856689881657E-2</v>
      </c>
      <c r="L60" s="15">
        <v>-2.1000000000000001E-2</v>
      </c>
      <c r="M60" s="4">
        <v>1770500</v>
      </c>
      <c r="N60" s="4">
        <f t="shared" si="1"/>
        <v>1124433.3333333333</v>
      </c>
      <c r="O60" s="4">
        <f t="shared" si="2"/>
        <v>1203400</v>
      </c>
    </row>
    <row r="61" spans="1:15" x14ac:dyDescent="0.2">
      <c r="A61" s="2" t="s">
        <v>39</v>
      </c>
      <c r="B61" s="4">
        <v>973</v>
      </c>
      <c r="C61" s="4">
        <v>1229</v>
      </c>
      <c r="D61" s="4">
        <v>78</v>
      </c>
      <c r="E61" s="4">
        <v>122</v>
      </c>
      <c r="F61" s="4"/>
      <c r="G61" s="4"/>
      <c r="H61" s="4">
        <v>654900</v>
      </c>
      <c r="I61" s="4">
        <v>646300</v>
      </c>
      <c r="J61" s="4">
        <v>126200</v>
      </c>
      <c r="K61" s="6">
        <f t="shared" si="3"/>
        <v>9.6987396249615734E-2</v>
      </c>
      <c r="L61" s="15">
        <v>1.9799999999999998E-2</v>
      </c>
      <c r="M61" s="4">
        <v>1427600</v>
      </c>
      <c r="N61" s="4">
        <f t="shared" si="1"/>
        <v>1102900</v>
      </c>
      <c r="O61" s="4">
        <f t="shared" si="2"/>
        <v>1203400</v>
      </c>
    </row>
    <row r="62" spans="1:15" x14ac:dyDescent="0.2">
      <c r="A62" s="2" t="s">
        <v>40</v>
      </c>
      <c r="B62" s="4">
        <v>1024</v>
      </c>
      <c r="C62" s="4">
        <v>1635</v>
      </c>
      <c r="D62" s="4">
        <v>67</v>
      </c>
      <c r="E62" s="4">
        <v>203</v>
      </c>
      <c r="F62" s="4"/>
      <c r="G62" s="4"/>
      <c r="H62" s="4">
        <v>822400</v>
      </c>
      <c r="I62" s="4">
        <v>1115200</v>
      </c>
      <c r="J62" s="4">
        <v>18400</v>
      </c>
      <c r="K62" s="6">
        <f t="shared" si="3"/>
        <v>9.4962840627580512E-3</v>
      </c>
      <c r="L62" s="15">
        <v>4.0000000000000001E-3</v>
      </c>
      <c r="M62" s="4">
        <v>1968000</v>
      </c>
      <c r="N62" s="4">
        <f t="shared" si="1"/>
        <v>1050280.9523809524</v>
      </c>
      <c r="O62" s="4">
        <f t="shared" si="2"/>
        <v>1203400</v>
      </c>
    </row>
    <row r="63" spans="1:15" x14ac:dyDescent="0.2">
      <c r="A63" s="2" t="s">
        <v>41</v>
      </c>
      <c r="B63" s="4">
        <v>1048</v>
      </c>
      <c r="C63" s="4">
        <v>1134</v>
      </c>
      <c r="D63" s="4">
        <v>80</v>
      </c>
      <c r="E63" s="4">
        <v>97</v>
      </c>
      <c r="F63" s="4"/>
      <c r="G63" s="4"/>
      <c r="H63" s="4">
        <v>550900</v>
      </c>
      <c r="I63" s="4">
        <v>724600</v>
      </c>
      <c r="J63" s="4">
        <v>43200</v>
      </c>
      <c r="K63" s="6">
        <f t="shared" si="3"/>
        <v>3.3869070952567623E-2</v>
      </c>
      <c r="L63" s="15">
        <v>1.0700000000000001E-2</v>
      </c>
      <c r="M63" s="4">
        <v>1329900</v>
      </c>
      <c r="N63" s="4">
        <f t="shared" si="1"/>
        <v>1003361.9047619047</v>
      </c>
      <c r="O63" s="4">
        <f t="shared" si="2"/>
        <v>1067700</v>
      </c>
    </row>
    <row r="64" spans="1:15" x14ac:dyDescent="0.2">
      <c r="A64" s="2" t="s">
        <v>42</v>
      </c>
      <c r="B64" s="4">
        <v>819</v>
      </c>
      <c r="C64" s="4">
        <v>1254</v>
      </c>
      <c r="D64" s="4">
        <v>95</v>
      </c>
      <c r="E64" s="4">
        <v>154</v>
      </c>
      <c r="F64" s="4"/>
      <c r="G64" s="4"/>
      <c r="H64" s="4">
        <v>470500</v>
      </c>
      <c r="I64" s="4">
        <v>984100</v>
      </c>
      <c r="J64" s="4">
        <v>65900</v>
      </c>
      <c r="K64" s="6">
        <f t="shared" si="3"/>
        <v>4.5304551079334524E-2</v>
      </c>
      <c r="L64" s="15">
        <v>-1.06E-2</v>
      </c>
      <c r="M64" s="4">
        <v>1524100</v>
      </c>
      <c r="N64" s="4">
        <f t="shared" si="1"/>
        <v>954000</v>
      </c>
      <c r="O64" s="4">
        <f t="shared" si="2"/>
        <v>1067700</v>
      </c>
    </row>
    <row r="65" spans="1:15" x14ac:dyDescent="0.2">
      <c r="A65" s="2" t="s">
        <v>43</v>
      </c>
      <c r="B65" s="4">
        <v>796</v>
      </c>
      <c r="C65" s="4">
        <v>2390</v>
      </c>
      <c r="D65" s="4">
        <v>107</v>
      </c>
      <c r="E65" s="4">
        <v>124</v>
      </c>
      <c r="F65" s="4"/>
      <c r="G65" s="4"/>
      <c r="H65" s="4">
        <v>463900</v>
      </c>
      <c r="I65" s="4">
        <v>733200</v>
      </c>
      <c r="J65" s="4">
        <v>21000</v>
      </c>
      <c r="K65" s="6">
        <f t="shared" si="3"/>
        <v>1.7542394119121209E-2</v>
      </c>
      <c r="L65" s="15">
        <v>-3.9000000000000003E-3</v>
      </c>
      <c r="M65" s="4">
        <v>1203400</v>
      </c>
      <c r="N65" s="4">
        <f t="shared" si="1"/>
        <v>915880.95238095243</v>
      </c>
      <c r="O65" s="4">
        <f t="shared" si="2"/>
        <v>1067700</v>
      </c>
    </row>
    <row r="66" spans="1:15" x14ac:dyDescent="0.2">
      <c r="A66" s="2" t="s">
        <v>44</v>
      </c>
      <c r="B66" s="4">
        <v>1118</v>
      </c>
      <c r="C66" s="4">
        <v>1120</v>
      </c>
      <c r="D66" s="4">
        <v>65</v>
      </c>
      <c r="E66" s="4">
        <v>90</v>
      </c>
      <c r="F66" s="4"/>
      <c r="G66" s="4"/>
      <c r="H66" s="4">
        <v>697100</v>
      </c>
      <c r="I66" s="4">
        <v>657100</v>
      </c>
      <c r="J66" s="4">
        <v>80300</v>
      </c>
      <c r="K66" s="6">
        <f t="shared" si="3"/>
        <v>5.9297001919952741E-2</v>
      </c>
      <c r="L66" s="15">
        <v>1.7500000000000002E-2</v>
      </c>
      <c r="M66" s="4">
        <v>1354600</v>
      </c>
      <c r="N66" s="4">
        <f t="shared" si="1"/>
        <v>865580.95238095243</v>
      </c>
      <c r="O66" s="4">
        <f t="shared" si="2"/>
        <v>979000</v>
      </c>
    </row>
    <row r="67" spans="1:15" x14ac:dyDescent="0.2">
      <c r="A67" s="2" t="s">
        <v>45</v>
      </c>
      <c r="B67" s="4">
        <v>1043</v>
      </c>
      <c r="C67" s="4">
        <v>2845</v>
      </c>
      <c r="D67" s="4">
        <v>302</v>
      </c>
      <c r="E67" s="4">
        <v>216</v>
      </c>
      <c r="F67" s="4"/>
      <c r="G67" s="4"/>
      <c r="H67" s="4">
        <v>587300</v>
      </c>
      <c r="I67" s="4">
        <v>1335300</v>
      </c>
      <c r="J67" s="4">
        <v>64000</v>
      </c>
      <c r="K67" s="6">
        <f t="shared" si="3"/>
        <v>3.3288255487360863E-2</v>
      </c>
      <c r="L67" s="15">
        <v>-3.0699999999999998E-2</v>
      </c>
      <c r="M67" s="4">
        <v>1987700</v>
      </c>
      <c r="N67" s="4">
        <f t="shared" si="1"/>
        <v>794561.90476190473</v>
      </c>
      <c r="O67" s="4">
        <f t="shared" si="2"/>
        <v>754400</v>
      </c>
    </row>
    <row r="68" spans="1:15" x14ac:dyDescent="0.2">
      <c r="A68" s="2" t="s">
        <v>46</v>
      </c>
      <c r="B68" s="4">
        <v>578</v>
      </c>
      <c r="C68" s="4">
        <v>1203</v>
      </c>
      <c r="D68" s="4">
        <v>52</v>
      </c>
      <c r="E68" s="4">
        <v>90</v>
      </c>
      <c r="F68" s="4"/>
      <c r="G68" s="4"/>
      <c r="H68" s="4">
        <v>380400</v>
      </c>
      <c r="I68" s="4">
        <v>577200</v>
      </c>
      <c r="J68" s="4">
        <v>104800</v>
      </c>
      <c r="K68" s="6">
        <f t="shared" si="3"/>
        <v>0.10944026733500417</v>
      </c>
      <c r="L68" s="15">
        <v>-1.9400000000000001E-2</v>
      </c>
      <c r="M68" s="4">
        <v>1067700</v>
      </c>
      <c r="N68" s="4">
        <f t="shared" si="1"/>
        <v>780109.52380952379</v>
      </c>
      <c r="O68" s="4">
        <f t="shared" si="2"/>
        <v>754400</v>
      </c>
    </row>
    <row r="69" spans="1:15" x14ac:dyDescent="0.2">
      <c r="A69" s="2" t="s">
        <v>47</v>
      </c>
      <c r="B69" s="4">
        <v>2259</v>
      </c>
      <c r="C69" s="4">
        <v>801</v>
      </c>
      <c r="D69" s="4">
        <v>90</v>
      </c>
      <c r="E69" s="4">
        <v>376</v>
      </c>
      <c r="F69" s="4"/>
      <c r="G69" s="4"/>
      <c r="H69" s="4">
        <v>1792900</v>
      </c>
      <c r="I69" s="4">
        <v>2834200</v>
      </c>
      <c r="J69" s="4">
        <v>121000</v>
      </c>
      <c r="K69" s="6">
        <f t="shared" si="3"/>
        <v>2.6150288517646041E-2</v>
      </c>
      <c r="L69" s="15">
        <v>2.0899999999999998E-2</v>
      </c>
      <c r="M69" s="4">
        <v>4404000</v>
      </c>
      <c r="N69" s="4">
        <f t="shared" si="1"/>
        <v>614300</v>
      </c>
      <c r="O69" s="4">
        <f t="shared" si="2"/>
        <v>539200</v>
      </c>
    </row>
    <row r="70" spans="1:15" x14ac:dyDescent="0.2">
      <c r="A70" s="2" t="s">
        <v>48</v>
      </c>
      <c r="B70" s="4">
        <v>740</v>
      </c>
      <c r="C70" s="4">
        <v>665</v>
      </c>
      <c r="D70" s="4">
        <v>51</v>
      </c>
      <c r="E70" s="4">
        <v>81</v>
      </c>
      <c r="F70" s="4"/>
      <c r="G70" s="4"/>
      <c r="H70" s="4">
        <v>391800</v>
      </c>
      <c r="I70" s="4">
        <v>622000</v>
      </c>
      <c r="J70" s="4">
        <v>117000</v>
      </c>
      <c r="K70" s="6">
        <f t="shared" si="3"/>
        <v>0.11540737818110081</v>
      </c>
      <c r="L70" s="15">
        <v>6.6E-3</v>
      </c>
      <c r="M70" s="4">
        <v>1132300</v>
      </c>
      <c r="N70" s="4">
        <f t="shared" si="1"/>
        <v>598438.09523809527</v>
      </c>
      <c r="O70" s="4">
        <f t="shared" si="2"/>
        <v>536400</v>
      </c>
    </row>
    <row r="71" spans="1:15" x14ac:dyDescent="0.2">
      <c r="A71" s="2" t="s">
        <v>49</v>
      </c>
      <c r="B71" s="4">
        <v>832</v>
      </c>
      <c r="C71" s="4">
        <v>664</v>
      </c>
      <c r="D71" s="4">
        <v>51</v>
      </c>
      <c r="E71" s="4">
        <v>75</v>
      </c>
      <c r="F71" s="4"/>
      <c r="G71" s="4"/>
      <c r="H71" s="4">
        <v>488300</v>
      </c>
      <c r="I71" s="4">
        <v>434000</v>
      </c>
      <c r="J71" s="4">
        <v>43900</v>
      </c>
      <c r="K71" s="6">
        <f t="shared" si="3"/>
        <v>4.7598395316057682E-2</v>
      </c>
      <c r="L71" s="15">
        <v>1.2E-2</v>
      </c>
      <c r="M71" s="4">
        <v>979000</v>
      </c>
      <c r="N71" s="4">
        <f t="shared" si="1"/>
        <v>629009.52380952379</v>
      </c>
      <c r="O71" s="4">
        <f t="shared" si="2"/>
        <v>239000</v>
      </c>
    </row>
    <row r="72" spans="1:15" x14ac:dyDescent="0.2">
      <c r="A72" s="2" t="s">
        <v>50</v>
      </c>
      <c r="B72" s="4">
        <v>630</v>
      </c>
      <c r="C72" s="4">
        <v>325</v>
      </c>
      <c r="D72" s="4">
        <v>43</v>
      </c>
      <c r="E72" s="4">
        <v>60</v>
      </c>
      <c r="F72" s="4"/>
      <c r="G72" s="4"/>
      <c r="H72" s="4">
        <v>376700</v>
      </c>
      <c r="I72" s="4">
        <v>371600</v>
      </c>
      <c r="J72" s="4">
        <v>45300</v>
      </c>
      <c r="K72" s="6">
        <f t="shared" si="3"/>
        <v>6.0537217693438464E-2</v>
      </c>
      <c r="L72" s="15">
        <v>1.21E-2</v>
      </c>
      <c r="M72" s="4">
        <v>754400</v>
      </c>
      <c r="N72" s="4">
        <f t="shared" si="1"/>
        <v>624847.61904761905</v>
      </c>
      <c r="O72" s="4">
        <f t="shared" si="2"/>
        <v>239000</v>
      </c>
    </row>
    <row r="73" spans="1:15" x14ac:dyDescent="0.2">
      <c r="A73" s="2" t="s">
        <v>51</v>
      </c>
      <c r="B73" s="4">
        <v>526</v>
      </c>
      <c r="C73" s="4">
        <v>355</v>
      </c>
      <c r="D73" s="4">
        <v>64</v>
      </c>
      <c r="E73" s="4">
        <v>64</v>
      </c>
      <c r="F73" s="4"/>
      <c r="G73" s="4"/>
      <c r="H73" s="4">
        <v>320700</v>
      </c>
      <c r="I73" s="4">
        <v>412500</v>
      </c>
      <c r="J73" s="4">
        <v>11400</v>
      </c>
      <c r="K73" s="6">
        <f t="shared" si="3"/>
        <v>1.5548281505728314E-2</v>
      </c>
      <c r="L73" s="15">
        <v>-1.7399999999999999E-2</v>
      </c>
      <c r="M73" s="4">
        <v>755500</v>
      </c>
      <c r="N73" s="4">
        <f t="shared" si="1"/>
        <v>614219.04761904757</v>
      </c>
      <c r="O73" s="4">
        <f t="shared" si="2"/>
        <v>239000</v>
      </c>
    </row>
    <row r="74" spans="1:15" x14ac:dyDescent="0.2">
      <c r="A74" s="2" t="s">
        <v>52</v>
      </c>
      <c r="B74" s="4">
        <v>440</v>
      </c>
      <c r="C74" s="4">
        <v>304</v>
      </c>
      <c r="D74" s="4">
        <v>10</v>
      </c>
      <c r="E74" s="4">
        <v>29</v>
      </c>
      <c r="F74" s="4"/>
      <c r="G74" s="4"/>
      <c r="H74" s="4">
        <v>223300</v>
      </c>
      <c r="I74" s="4">
        <v>203600</v>
      </c>
      <c r="J74" s="4">
        <v>110300</v>
      </c>
      <c r="K74" s="6">
        <f t="shared" si="3"/>
        <v>0.25837432654017334</v>
      </c>
      <c r="L74" s="15">
        <v>2.5699999999999997E-2</v>
      </c>
      <c r="M74" s="4">
        <v>539200</v>
      </c>
      <c r="N74" s="4">
        <f t="shared" si="1"/>
        <v>666014.28571428568</v>
      </c>
      <c r="O74" s="4">
        <f t="shared" si="2"/>
        <v>239000</v>
      </c>
    </row>
    <row r="75" spans="1:15" x14ac:dyDescent="0.2">
      <c r="A75" s="2" t="s">
        <v>53</v>
      </c>
      <c r="B75" s="4">
        <v>494</v>
      </c>
      <c r="C75" s="4">
        <v>336</v>
      </c>
      <c r="D75" s="4">
        <v>49</v>
      </c>
      <c r="E75" s="4">
        <v>21</v>
      </c>
      <c r="F75" s="4"/>
      <c r="G75" s="4"/>
      <c r="H75" s="4">
        <v>326800</v>
      </c>
      <c r="I75" s="4">
        <v>208800</v>
      </c>
      <c r="J75" s="4">
        <v>35500</v>
      </c>
      <c r="K75" s="6">
        <f t="shared" si="3"/>
        <v>6.628080657206871E-2</v>
      </c>
      <c r="L75" s="15">
        <v>0</v>
      </c>
      <c r="M75" s="4">
        <v>536400</v>
      </c>
      <c r="N75" s="4">
        <f t="shared" si="1"/>
        <v>666823.80952380947</v>
      </c>
      <c r="O75" s="4">
        <f t="shared" si="2"/>
        <v>239000</v>
      </c>
    </row>
    <row r="76" spans="1:15" x14ac:dyDescent="0.2">
      <c r="A76" s="2" t="s">
        <v>54</v>
      </c>
      <c r="B76" s="4">
        <v>178</v>
      </c>
      <c r="C76" s="4">
        <v>296</v>
      </c>
      <c r="D76" s="4">
        <v>11</v>
      </c>
      <c r="E76" s="4">
        <v>15</v>
      </c>
      <c r="F76" s="4"/>
      <c r="G76" s="4"/>
      <c r="H76" s="4">
        <v>89900</v>
      </c>
      <c r="I76" s="4">
        <v>135700</v>
      </c>
      <c r="J76" s="4">
        <v>11600</v>
      </c>
      <c r="K76" s="6">
        <f t="shared" si="3"/>
        <v>5.1418439716312055E-2</v>
      </c>
      <c r="L76" s="15">
        <v>-5.4000000000000003E-3</v>
      </c>
      <c r="M76" s="4">
        <v>239000</v>
      </c>
      <c r="N76" s="4">
        <f t="shared" si="1"/>
        <v>679723.80952380947</v>
      </c>
      <c r="O76" s="4">
        <f t="shared" si="2"/>
        <v>261700</v>
      </c>
    </row>
    <row r="77" spans="1:15" x14ac:dyDescent="0.2">
      <c r="A77" s="2" t="s">
        <v>55</v>
      </c>
      <c r="B77" s="4">
        <v>620</v>
      </c>
      <c r="C77" s="4">
        <v>259</v>
      </c>
      <c r="D77" s="4">
        <v>17</v>
      </c>
      <c r="E77" s="4">
        <v>23</v>
      </c>
      <c r="F77" s="4"/>
      <c r="G77" s="4"/>
      <c r="H77" s="4">
        <v>371600</v>
      </c>
      <c r="I77" s="4">
        <v>169700</v>
      </c>
      <c r="J77" s="4">
        <v>37500</v>
      </c>
      <c r="K77" s="6">
        <f t="shared" si="3"/>
        <v>6.9277664880842416E-2</v>
      </c>
      <c r="L77" s="15">
        <v>5.6900000000000006E-2</v>
      </c>
      <c r="M77" s="4">
        <v>582800</v>
      </c>
      <c r="N77" s="4">
        <f t="shared" si="1"/>
        <v>697804.76190476189</v>
      </c>
      <c r="O77" s="4">
        <f t="shared" si="2"/>
        <v>261700</v>
      </c>
    </row>
    <row r="78" spans="1:15" x14ac:dyDescent="0.2">
      <c r="A78" s="2" t="s">
        <v>56</v>
      </c>
      <c r="B78" s="4">
        <v>143</v>
      </c>
      <c r="C78" s="4">
        <v>559</v>
      </c>
      <c r="D78" s="4">
        <v>34</v>
      </c>
      <c r="E78" s="4">
        <v>21</v>
      </c>
      <c r="F78" s="4"/>
      <c r="G78" s="4"/>
      <c r="H78" s="4">
        <v>70300</v>
      </c>
      <c r="I78" s="4">
        <v>175600</v>
      </c>
      <c r="J78" s="4">
        <v>14300</v>
      </c>
      <c r="K78" s="6">
        <f t="shared" si="3"/>
        <v>5.8153721024806829E-2</v>
      </c>
      <c r="L78" s="15">
        <v>-1.4199999999999999E-2</v>
      </c>
      <c r="M78" s="4">
        <v>261700</v>
      </c>
      <c r="N78" s="4">
        <f t="shared" si="1"/>
        <v>732814.28571428568</v>
      </c>
      <c r="O78" s="4">
        <f t="shared" si="2"/>
        <v>394100</v>
      </c>
    </row>
    <row r="79" spans="1:15" x14ac:dyDescent="0.2">
      <c r="A79" s="2" t="s">
        <v>57</v>
      </c>
      <c r="B79" s="4">
        <v>211</v>
      </c>
      <c r="C79" s="4">
        <v>691</v>
      </c>
      <c r="D79" s="4">
        <v>36</v>
      </c>
      <c r="E79" s="4">
        <v>28</v>
      </c>
      <c r="F79" s="4"/>
      <c r="G79" s="4"/>
      <c r="H79" s="4">
        <v>208200</v>
      </c>
      <c r="I79" s="4">
        <v>183900</v>
      </c>
      <c r="J79" s="4">
        <v>66700</v>
      </c>
      <c r="K79" s="6">
        <f t="shared" si="3"/>
        <v>0.17010966590155571</v>
      </c>
      <c r="L79" s="15">
        <v>2.7400000000000001E-2</v>
      </c>
      <c r="M79" s="4">
        <v>394100</v>
      </c>
      <c r="N79" s="4">
        <f t="shared" si="1"/>
        <v>774419.04761904757</v>
      </c>
      <c r="O79" s="4">
        <f t="shared" si="2"/>
        <v>344600</v>
      </c>
    </row>
    <row r="80" spans="1:15" x14ac:dyDescent="0.2">
      <c r="A80" s="2" t="s">
        <v>58</v>
      </c>
      <c r="B80" s="4">
        <v>314</v>
      </c>
      <c r="C80" s="4">
        <v>788</v>
      </c>
      <c r="D80" s="4">
        <v>40</v>
      </c>
      <c r="E80" s="4">
        <v>37</v>
      </c>
      <c r="F80" s="4"/>
      <c r="G80" s="4"/>
      <c r="H80" s="4">
        <v>202300</v>
      </c>
      <c r="I80" s="4">
        <v>292300</v>
      </c>
      <c r="J80" s="4">
        <v>35100</v>
      </c>
      <c r="K80" s="6">
        <f t="shared" si="3"/>
        <v>7.0966437525272943E-2</v>
      </c>
      <c r="L80" s="15">
        <v>-7.0999999999999995E-3</v>
      </c>
      <c r="M80" s="4">
        <v>535000</v>
      </c>
      <c r="N80" s="4">
        <f t="shared" si="1"/>
        <v>771680.95238095243</v>
      </c>
      <c r="O80" s="4">
        <f t="shared" si="2"/>
        <v>344600</v>
      </c>
    </row>
    <row r="81" spans="1:15" x14ac:dyDescent="0.2">
      <c r="A81" s="2" t="s">
        <v>59</v>
      </c>
      <c r="B81" s="4">
        <v>498</v>
      </c>
      <c r="C81" s="4">
        <v>724</v>
      </c>
      <c r="D81" s="4">
        <v>20</v>
      </c>
      <c r="E81" s="4">
        <v>49</v>
      </c>
      <c r="F81" s="4"/>
      <c r="G81" s="4"/>
      <c r="H81" s="4">
        <v>268300</v>
      </c>
      <c r="I81" s="4">
        <v>362800</v>
      </c>
      <c r="J81" s="4">
        <v>51400</v>
      </c>
      <c r="K81" s="6">
        <f t="shared" si="3"/>
        <v>8.1445095864363812E-2</v>
      </c>
      <c r="L81" s="15">
        <v>-1.4000000000000002E-3</v>
      </c>
      <c r="M81" s="4">
        <v>636700</v>
      </c>
      <c r="N81" s="4">
        <f t="shared" si="1"/>
        <v>777923.80952380947</v>
      </c>
      <c r="O81" s="4">
        <f t="shared" si="2"/>
        <v>344600</v>
      </c>
    </row>
    <row r="82" spans="1:15" x14ac:dyDescent="0.2">
      <c r="A82" s="2" t="s">
        <v>60</v>
      </c>
      <c r="B82" s="4">
        <v>784</v>
      </c>
      <c r="C82" s="4">
        <v>274</v>
      </c>
      <c r="D82" s="4">
        <v>24</v>
      </c>
      <c r="E82" s="4">
        <v>85</v>
      </c>
      <c r="F82" s="4"/>
      <c r="G82" s="4"/>
      <c r="H82" s="4">
        <v>279600</v>
      </c>
      <c r="I82" s="4">
        <v>655600</v>
      </c>
      <c r="J82" s="4">
        <v>37200</v>
      </c>
      <c r="K82" s="6">
        <f t="shared" si="3"/>
        <v>3.9777587681779296E-2</v>
      </c>
      <c r="L82" s="15">
        <v>1.5E-3</v>
      </c>
      <c r="M82" s="4">
        <v>975400</v>
      </c>
      <c r="N82" s="4">
        <f t="shared" si="1"/>
        <v>825223.80952380947</v>
      </c>
      <c r="O82" s="4">
        <f t="shared" si="2"/>
        <v>298300</v>
      </c>
    </row>
    <row r="83" spans="1:15" x14ac:dyDescent="0.2">
      <c r="A83" s="2" t="s">
        <v>61</v>
      </c>
      <c r="B83" s="4">
        <v>225</v>
      </c>
      <c r="C83" s="4">
        <v>582</v>
      </c>
      <c r="D83" s="4">
        <v>30</v>
      </c>
      <c r="E83" s="4">
        <v>116</v>
      </c>
      <c r="F83" s="4"/>
      <c r="G83" s="4"/>
      <c r="H83" s="4">
        <v>125100</v>
      </c>
      <c r="I83" s="4">
        <v>731900</v>
      </c>
      <c r="J83" s="4">
        <v>155900</v>
      </c>
      <c r="K83" s="6">
        <f t="shared" si="3"/>
        <v>0.18191365227537923</v>
      </c>
      <c r="L83" s="15">
        <v>-6.5700000000000008E-2</v>
      </c>
      <c r="M83" s="4">
        <v>863000</v>
      </c>
      <c r="N83" s="4">
        <f t="shared" si="1"/>
        <v>839428.57142857148</v>
      </c>
      <c r="O83" s="4">
        <f t="shared" si="2"/>
        <v>298300</v>
      </c>
    </row>
    <row r="84" spans="1:15" x14ac:dyDescent="0.2">
      <c r="A84" s="2" t="s">
        <v>62</v>
      </c>
      <c r="B84" s="4">
        <v>270</v>
      </c>
      <c r="C84" s="4">
        <v>353</v>
      </c>
      <c r="D84" s="4">
        <v>29</v>
      </c>
      <c r="E84" s="4">
        <v>25</v>
      </c>
      <c r="F84" s="4"/>
      <c r="G84" s="4"/>
      <c r="H84" s="4">
        <v>182700</v>
      </c>
      <c r="I84" s="4">
        <v>161800</v>
      </c>
      <c r="J84" s="4">
        <v>36000</v>
      </c>
      <c r="K84" s="6">
        <f t="shared" si="3"/>
        <v>0.10449927431059507</v>
      </c>
      <c r="L84" s="15">
        <v>1.4999999999999999E-2</v>
      </c>
      <c r="M84" s="4">
        <v>344600</v>
      </c>
      <c r="N84" s="4">
        <f t="shared" si="1"/>
        <v>881457.14285714284</v>
      </c>
      <c r="O84" s="4">
        <f t="shared" si="2"/>
        <v>298300</v>
      </c>
    </row>
    <row r="85" spans="1:15" x14ac:dyDescent="0.2">
      <c r="A85" s="2" t="s">
        <v>63</v>
      </c>
      <c r="B85" s="4">
        <v>339</v>
      </c>
      <c r="C85" s="4">
        <v>350</v>
      </c>
      <c r="D85" s="4">
        <v>18</v>
      </c>
      <c r="E85" s="4">
        <v>43</v>
      </c>
      <c r="F85" s="4"/>
      <c r="G85" s="4"/>
      <c r="H85" s="4">
        <v>178100</v>
      </c>
      <c r="I85" s="4">
        <v>296700</v>
      </c>
      <c r="J85" s="4">
        <v>10600</v>
      </c>
      <c r="K85" s="6">
        <f t="shared" si="3"/>
        <v>2.2325189553496209E-2</v>
      </c>
      <c r="L85" s="15">
        <v>-6.8000000000000005E-3</v>
      </c>
      <c r="M85" s="4">
        <v>487500</v>
      </c>
      <c r="N85" s="4">
        <f t="shared" si="1"/>
        <v>915119.04761904757</v>
      </c>
      <c r="O85" s="4">
        <f t="shared" si="2"/>
        <v>298300</v>
      </c>
    </row>
    <row r="86" spans="1:15" x14ac:dyDescent="0.2">
      <c r="A86" s="2" t="s">
        <v>64</v>
      </c>
      <c r="B86" s="4">
        <v>240</v>
      </c>
      <c r="C86" s="4">
        <v>538</v>
      </c>
      <c r="D86" s="4">
        <v>37</v>
      </c>
      <c r="E86" s="4">
        <v>33</v>
      </c>
      <c r="F86" s="4"/>
      <c r="G86" s="4"/>
      <c r="H86" s="4">
        <v>173200</v>
      </c>
      <c r="I86" s="4">
        <v>228300</v>
      </c>
      <c r="J86" s="4">
        <v>27000</v>
      </c>
      <c r="K86" s="6">
        <f t="shared" si="3"/>
        <v>6.7247820672478212E-2</v>
      </c>
      <c r="L86" s="15">
        <v>-2.7000000000000001E-3</v>
      </c>
      <c r="M86" s="4">
        <v>402900</v>
      </c>
      <c r="N86" s="4">
        <f t="shared" si="1"/>
        <v>948147.61904761905</v>
      </c>
      <c r="O86" s="4">
        <f t="shared" si="2"/>
        <v>298300</v>
      </c>
    </row>
    <row r="87" spans="1:15" x14ac:dyDescent="0.2">
      <c r="A87" s="2" t="s">
        <v>65</v>
      </c>
      <c r="B87" s="4">
        <v>210</v>
      </c>
      <c r="C87" s="4">
        <v>773</v>
      </c>
      <c r="D87" s="4">
        <v>26</v>
      </c>
      <c r="E87" s="4">
        <v>25</v>
      </c>
      <c r="F87" s="4"/>
      <c r="G87" s="4"/>
      <c r="H87" s="4">
        <v>130400</v>
      </c>
      <c r="I87" s="4">
        <v>164400</v>
      </c>
      <c r="J87" s="4">
        <v>18200</v>
      </c>
      <c r="K87" s="6">
        <f t="shared" si="3"/>
        <v>6.1736770691994569E-2</v>
      </c>
      <c r="L87" s="15">
        <v>6.8000000000000005E-3</v>
      </c>
      <c r="M87" s="4">
        <v>298300</v>
      </c>
      <c r="N87" s="4">
        <f t="shared" ref="N87:N91" si="4">AVERAGE($M88:$M108)</f>
        <v>1002314.2857142857</v>
      </c>
      <c r="O87" s="4">
        <f t="shared" ref="O87:O146" si="5">MIN(M88:M92)</f>
        <v>496300</v>
      </c>
    </row>
    <row r="88" spans="1:15" x14ac:dyDescent="0.2">
      <c r="A88" s="2" t="s">
        <v>66</v>
      </c>
      <c r="B88" s="4">
        <v>396</v>
      </c>
      <c r="C88" s="4">
        <v>760</v>
      </c>
      <c r="D88" s="4">
        <v>21</v>
      </c>
      <c r="E88" s="4">
        <v>45</v>
      </c>
      <c r="F88" s="4"/>
      <c r="G88" s="4"/>
      <c r="H88" s="4">
        <v>196900</v>
      </c>
      <c r="I88" s="4">
        <v>298200</v>
      </c>
      <c r="J88" s="4">
        <v>26000</v>
      </c>
      <c r="K88" s="6">
        <f t="shared" ref="K88:K114" si="6">J88/(H88+I88)</f>
        <v>5.2514643506362348E-2</v>
      </c>
      <c r="L88" s="15">
        <v>-2.7000000000000001E-3</v>
      </c>
      <c r="M88" s="4">
        <v>496300</v>
      </c>
      <c r="N88" s="4">
        <f t="shared" si="4"/>
        <v>1048319.0476190476</v>
      </c>
      <c r="O88" s="4">
        <f t="shared" si="5"/>
        <v>667000</v>
      </c>
    </row>
    <row r="89" spans="1:15" x14ac:dyDescent="0.2">
      <c r="A89" s="2" t="s">
        <v>67</v>
      </c>
      <c r="B89" s="4">
        <v>458</v>
      </c>
      <c r="C89" s="4">
        <v>716</v>
      </c>
      <c r="D89" s="4">
        <v>63</v>
      </c>
      <c r="E89" s="4">
        <v>68</v>
      </c>
      <c r="F89" s="4"/>
      <c r="G89" s="4"/>
      <c r="H89" s="4">
        <v>212700</v>
      </c>
      <c r="I89" s="4">
        <v>549500</v>
      </c>
      <c r="J89" s="4">
        <v>87700</v>
      </c>
      <c r="K89" s="6">
        <f t="shared" si="6"/>
        <v>0.11506166360535293</v>
      </c>
      <c r="L89" s="15">
        <v>-1.7500000000000002E-2</v>
      </c>
      <c r="M89" s="4">
        <v>764200</v>
      </c>
      <c r="N89" s="4">
        <f t="shared" si="4"/>
        <v>1069780.9523809524</v>
      </c>
      <c r="O89" s="4">
        <f t="shared" si="5"/>
        <v>532300</v>
      </c>
    </row>
    <row r="90" spans="1:15" x14ac:dyDescent="0.2">
      <c r="A90" s="2" t="s">
        <v>68</v>
      </c>
      <c r="B90" s="4">
        <v>532</v>
      </c>
      <c r="C90" s="4">
        <v>1315</v>
      </c>
      <c r="D90" s="4">
        <v>85</v>
      </c>
      <c r="E90" s="4">
        <v>64</v>
      </c>
      <c r="F90" s="4"/>
      <c r="G90" s="4"/>
      <c r="H90" s="4">
        <v>207200</v>
      </c>
      <c r="I90" s="4">
        <v>414100</v>
      </c>
      <c r="J90" s="4">
        <v>32300</v>
      </c>
      <c r="K90" s="6">
        <f t="shared" si="6"/>
        <v>5.1987767584097858E-2</v>
      </c>
      <c r="L90" s="15">
        <v>-1.9900000000000001E-2</v>
      </c>
      <c r="M90" s="4">
        <v>922000</v>
      </c>
      <c r="N90" s="4">
        <f t="shared" si="4"/>
        <v>1073461.9047619049</v>
      </c>
      <c r="O90" s="4">
        <f t="shared" si="5"/>
        <v>532300</v>
      </c>
    </row>
    <row r="91" spans="1:15" x14ac:dyDescent="0.2">
      <c r="A91" s="2" t="s">
        <v>69</v>
      </c>
      <c r="B91" s="4">
        <v>530</v>
      </c>
      <c r="C91" s="4">
        <v>640</v>
      </c>
      <c r="D91" s="4">
        <v>19</v>
      </c>
      <c r="E91" s="4">
        <v>60</v>
      </c>
      <c r="F91" s="4"/>
      <c r="G91" s="4"/>
      <c r="H91" s="4">
        <v>375800</v>
      </c>
      <c r="I91" s="4">
        <v>423300</v>
      </c>
      <c r="J91" s="4">
        <v>53600</v>
      </c>
      <c r="K91" s="6">
        <f t="shared" si="6"/>
        <v>6.7075459892378925E-2</v>
      </c>
      <c r="L91" s="15">
        <v>6.6E-3</v>
      </c>
      <c r="M91" s="4">
        <v>799200</v>
      </c>
      <c r="N91" s="4">
        <f t="shared" si="4"/>
        <v>1081500</v>
      </c>
      <c r="O91" s="4">
        <f t="shared" si="5"/>
        <v>532300</v>
      </c>
    </row>
    <row r="92" spans="1:15" x14ac:dyDescent="0.2">
      <c r="A92" s="2" t="s">
        <v>70</v>
      </c>
      <c r="B92" s="4">
        <v>733</v>
      </c>
      <c r="C92" s="4">
        <v>334</v>
      </c>
      <c r="D92" s="4">
        <v>21</v>
      </c>
      <c r="E92" s="4">
        <v>141</v>
      </c>
      <c r="F92" s="4"/>
      <c r="G92" s="4"/>
      <c r="H92" s="4">
        <v>468900</v>
      </c>
      <c r="I92" s="4">
        <v>807400</v>
      </c>
      <c r="J92" s="4">
        <v>42600</v>
      </c>
      <c r="K92" s="6">
        <f t="shared" si="6"/>
        <v>3.3377732508031027E-2</v>
      </c>
      <c r="L92" s="15">
        <v>-1.04E-2</v>
      </c>
      <c r="M92" s="4">
        <v>1621000</v>
      </c>
      <c r="N92" s="4">
        <f t="shared" ref="N92:N111" si="7">AVERAGE($M93:$M113)</f>
        <v>1067985.7142857143</v>
      </c>
      <c r="O92" s="4">
        <f t="shared" si="5"/>
        <v>509900</v>
      </c>
    </row>
    <row r="93" spans="1:15" x14ac:dyDescent="0.2">
      <c r="A93" s="2" t="s">
        <v>71</v>
      </c>
      <c r="B93" s="4">
        <v>237</v>
      </c>
      <c r="C93" s="4">
        <v>802</v>
      </c>
      <c r="D93" s="4">
        <v>130</v>
      </c>
      <c r="E93" s="4">
        <v>89</v>
      </c>
      <c r="F93" s="4"/>
      <c r="G93" s="4"/>
      <c r="H93" s="4">
        <v>141500</v>
      </c>
      <c r="I93" s="4">
        <v>483700</v>
      </c>
      <c r="J93" s="4">
        <v>31200</v>
      </c>
      <c r="K93" s="6">
        <f t="shared" si="6"/>
        <v>4.9904030710172742E-2</v>
      </c>
      <c r="L93" s="15">
        <v>-1.8100000000000002E-2</v>
      </c>
      <c r="M93" s="4">
        <v>667000</v>
      </c>
      <c r="N93" s="4">
        <f t="shared" si="7"/>
        <v>1082961.9047619049</v>
      </c>
      <c r="O93" s="4">
        <f t="shared" si="5"/>
        <v>509900</v>
      </c>
    </row>
    <row r="94" spans="1:15" x14ac:dyDescent="0.2">
      <c r="A94" s="2" t="s">
        <v>72</v>
      </c>
      <c r="B94" s="4">
        <v>186</v>
      </c>
      <c r="C94" s="4">
        <v>454</v>
      </c>
      <c r="D94" s="4">
        <v>39</v>
      </c>
      <c r="E94" s="4">
        <v>53</v>
      </c>
      <c r="F94" s="4"/>
      <c r="G94" s="4"/>
      <c r="H94" s="4">
        <v>123400</v>
      </c>
      <c r="I94" s="4">
        <v>308900</v>
      </c>
      <c r="J94" s="4">
        <v>49000</v>
      </c>
      <c r="K94" s="6">
        <f t="shared" si="6"/>
        <v>0.1133472125838538</v>
      </c>
      <c r="L94" s="15">
        <v>-1.1399999999999999E-2</v>
      </c>
      <c r="M94" s="4">
        <v>532300</v>
      </c>
      <c r="N94" s="4">
        <f t="shared" si="7"/>
        <v>1128971.4285714286</v>
      </c>
      <c r="O94" s="4">
        <f t="shared" si="5"/>
        <v>509900</v>
      </c>
    </row>
    <row r="95" spans="1:15" x14ac:dyDescent="0.2">
      <c r="A95" s="2" t="s">
        <v>73</v>
      </c>
      <c r="B95" s="4">
        <v>1073</v>
      </c>
      <c r="C95" s="4">
        <v>527</v>
      </c>
      <c r="D95" s="4">
        <v>30</v>
      </c>
      <c r="E95" s="4">
        <v>136</v>
      </c>
      <c r="F95" s="4"/>
      <c r="G95" s="4"/>
      <c r="H95" s="4">
        <v>701100</v>
      </c>
      <c r="I95" s="4">
        <v>671600</v>
      </c>
      <c r="J95" s="4">
        <v>48500</v>
      </c>
      <c r="K95" s="6">
        <f t="shared" si="6"/>
        <v>3.5331827784657974E-2</v>
      </c>
      <c r="L95" s="15">
        <v>2.9900000000000003E-2</v>
      </c>
      <c r="M95" s="4">
        <v>1626900</v>
      </c>
      <c r="N95" s="4">
        <f t="shared" si="7"/>
        <v>1146233.3333333333</v>
      </c>
      <c r="O95" s="4">
        <f t="shared" si="5"/>
        <v>509900</v>
      </c>
    </row>
    <row r="96" spans="1:15" x14ac:dyDescent="0.2">
      <c r="A96" s="2" t="s">
        <v>74</v>
      </c>
      <c r="B96" s="4">
        <v>427</v>
      </c>
      <c r="C96" s="4">
        <v>1558</v>
      </c>
      <c r="D96" s="4">
        <v>35</v>
      </c>
      <c r="E96" s="4">
        <v>38</v>
      </c>
      <c r="F96" s="4"/>
      <c r="G96" s="4"/>
      <c r="H96" s="4">
        <v>259300</v>
      </c>
      <c r="I96" s="4">
        <v>293800</v>
      </c>
      <c r="J96" s="4">
        <v>29800</v>
      </c>
      <c r="K96" s="6">
        <f t="shared" si="6"/>
        <v>5.3878141384921349E-2</v>
      </c>
      <c r="L96" s="15">
        <v>5.3E-3</v>
      </c>
      <c r="M96" s="4">
        <v>553400</v>
      </c>
      <c r="N96" s="4">
        <f t="shared" si="7"/>
        <v>1187790.4761904762</v>
      </c>
      <c r="O96" s="4">
        <f t="shared" si="5"/>
        <v>477500</v>
      </c>
    </row>
    <row r="97" spans="1:15" x14ac:dyDescent="0.2">
      <c r="A97" s="2" t="s">
        <v>75</v>
      </c>
      <c r="B97" s="4">
        <v>448</v>
      </c>
      <c r="C97" s="4">
        <v>1356</v>
      </c>
      <c r="D97" s="4">
        <v>52</v>
      </c>
      <c r="E97" s="4">
        <v>33</v>
      </c>
      <c r="F97" s="4"/>
      <c r="G97" s="4"/>
      <c r="H97" s="4">
        <v>258300</v>
      </c>
      <c r="I97" s="4">
        <v>246800</v>
      </c>
      <c r="J97" s="4">
        <v>39900</v>
      </c>
      <c r="K97" s="6">
        <f t="shared" si="6"/>
        <v>7.899425856266086E-2</v>
      </c>
      <c r="L97" s="15">
        <v>1.46E-2</v>
      </c>
      <c r="M97" s="4">
        <v>509900</v>
      </c>
      <c r="N97" s="4">
        <f t="shared" si="7"/>
        <v>1298952.3809523811</v>
      </c>
      <c r="O97" s="4">
        <f t="shared" si="5"/>
        <v>477500</v>
      </c>
    </row>
    <row r="98" spans="1:15" x14ac:dyDescent="0.2">
      <c r="A98" s="2" t="s">
        <v>76</v>
      </c>
      <c r="B98" s="4">
        <v>676</v>
      </c>
      <c r="C98" s="4">
        <v>1095</v>
      </c>
      <c r="D98" s="4">
        <v>76</v>
      </c>
      <c r="E98" s="4">
        <v>81</v>
      </c>
      <c r="F98" s="4"/>
      <c r="G98" s="4"/>
      <c r="H98" s="4">
        <v>281900</v>
      </c>
      <c r="I98" s="4">
        <v>664600</v>
      </c>
      <c r="J98" s="4">
        <v>43300</v>
      </c>
      <c r="K98" s="6">
        <f t="shared" si="6"/>
        <v>4.5747490755414684E-2</v>
      </c>
      <c r="L98" s="15">
        <v>-2.3799999999999998E-2</v>
      </c>
      <c r="M98" s="4">
        <v>962500</v>
      </c>
      <c r="N98" s="4">
        <f t="shared" si="7"/>
        <v>1350138.0952380951</v>
      </c>
      <c r="O98" s="4">
        <f t="shared" si="5"/>
        <v>477500</v>
      </c>
    </row>
    <row r="99" spans="1:15" x14ac:dyDescent="0.2">
      <c r="A99" s="2" t="s">
        <v>77</v>
      </c>
      <c r="B99" s="4">
        <v>1003</v>
      </c>
      <c r="C99" s="4">
        <v>524</v>
      </c>
      <c r="D99" s="4">
        <v>31</v>
      </c>
      <c r="E99" s="4">
        <v>83</v>
      </c>
      <c r="F99" s="4"/>
      <c r="G99" s="4"/>
      <c r="H99" s="4">
        <v>407300</v>
      </c>
      <c r="I99" s="4">
        <v>552900</v>
      </c>
      <c r="J99" s="4">
        <v>36300</v>
      </c>
      <c r="K99" s="6">
        <f t="shared" si="6"/>
        <v>3.7804624036659032E-2</v>
      </c>
      <c r="L99" s="15">
        <v>1.32E-2</v>
      </c>
      <c r="M99" s="4">
        <v>996900</v>
      </c>
      <c r="N99" s="4">
        <f t="shared" si="7"/>
        <v>1330509.5238095238</v>
      </c>
      <c r="O99" s="4">
        <f t="shared" si="5"/>
        <v>477500</v>
      </c>
    </row>
    <row r="100" spans="1:15" x14ac:dyDescent="0.2">
      <c r="A100" s="2" t="s">
        <v>78</v>
      </c>
      <c r="B100" s="4">
        <v>865</v>
      </c>
      <c r="C100" s="4">
        <v>472</v>
      </c>
      <c r="D100" s="4">
        <v>21</v>
      </c>
      <c r="E100" s="4">
        <v>127</v>
      </c>
      <c r="F100" s="4"/>
      <c r="G100" s="4"/>
      <c r="H100" s="4">
        <v>488700</v>
      </c>
      <c r="I100" s="4">
        <v>778300</v>
      </c>
      <c r="J100" s="4">
        <v>100300</v>
      </c>
      <c r="K100" s="6">
        <f t="shared" si="6"/>
        <v>7.916337805840569E-2</v>
      </c>
      <c r="L100" s="15">
        <v>-5.1999999999999998E-3</v>
      </c>
      <c r="M100" s="4">
        <v>1267800</v>
      </c>
      <c r="N100" s="4">
        <f t="shared" si="7"/>
        <v>1315619.0476190476</v>
      </c>
      <c r="O100" s="4">
        <f t="shared" si="5"/>
        <v>477500</v>
      </c>
    </row>
    <row r="101" spans="1:15" x14ac:dyDescent="0.2">
      <c r="A101" s="2" t="s">
        <v>79</v>
      </c>
      <c r="B101" s="4">
        <v>374</v>
      </c>
      <c r="C101" s="4">
        <v>1527</v>
      </c>
      <c r="D101" s="4">
        <v>103</v>
      </c>
      <c r="E101" s="4">
        <v>43</v>
      </c>
      <c r="F101" s="4"/>
      <c r="G101" s="4"/>
      <c r="H101" s="4">
        <v>197500</v>
      </c>
      <c r="I101" s="4">
        <v>252500</v>
      </c>
      <c r="J101" s="4">
        <v>24300</v>
      </c>
      <c r="K101" s="6">
        <f t="shared" si="6"/>
        <v>5.3999999999999999E-2</v>
      </c>
      <c r="L101" s="15">
        <v>-6.5000000000000006E-3</v>
      </c>
      <c r="M101" s="4">
        <v>477500</v>
      </c>
      <c r="N101" s="4">
        <f t="shared" si="7"/>
        <v>1342919.0476190476</v>
      </c>
      <c r="O101" s="4">
        <f t="shared" si="5"/>
        <v>767800</v>
      </c>
    </row>
    <row r="102" spans="1:15" x14ac:dyDescent="0.2">
      <c r="A102" s="2" t="s">
        <v>80</v>
      </c>
      <c r="B102" s="4">
        <v>270</v>
      </c>
      <c r="C102" s="4">
        <v>899</v>
      </c>
      <c r="D102" s="4">
        <v>72</v>
      </c>
      <c r="E102" s="4">
        <v>45</v>
      </c>
      <c r="F102" s="4"/>
      <c r="G102" s="4"/>
      <c r="H102" s="4">
        <v>213400</v>
      </c>
      <c r="I102" s="4">
        <v>294200</v>
      </c>
      <c r="J102" s="4">
        <v>259900</v>
      </c>
      <c r="K102" s="6">
        <f t="shared" si="6"/>
        <v>0.51201733648542158</v>
      </c>
      <c r="L102" s="15">
        <v>2.5999999999999999E-3</v>
      </c>
      <c r="M102" s="4">
        <v>767800</v>
      </c>
      <c r="N102" s="4">
        <f t="shared" si="7"/>
        <v>1340080.9523809524</v>
      </c>
      <c r="O102" s="4">
        <f t="shared" si="5"/>
        <v>1096500</v>
      </c>
    </row>
    <row r="103" spans="1:15" x14ac:dyDescent="0.2">
      <c r="A103" s="2" t="s">
        <v>81</v>
      </c>
      <c r="B103" s="4">
        <v>1151</v>
      </c>
      <c r="C103" s="4">
        <v>1050</v>
      </c>
      <c r="D103" s="4">
        <v>57</v>
      </c>
      <c r="E103" s="4">
        <v>168</v>
      </c>
      <c r="F103" s="4"/>
      <c r="G103" s="4"/>
      <c r="H103" s="4">
        <v>757900</v>
      </c>
      <c r="I103" s="4">
        <v>1178900</v>
      </c>
      <c r="J103" s="4">
        <v>78500</v>
      </c>
      <c r="K103" s="6">
        <f t="shared" si="6"/>
        <v>4.0530772408095828E-2</v>
      </c>
      <c r="L103" s="15">
        <v>-1.1999999999999999E-3</v>
      </c>
      <c r="M103" s="4">
        <v>1968700</v>
      </c>
      <c r="N103" s="4">
        <f t="shared" si="7"/>
        <v>1279819.0476190476</v>
      </c>
      <c r="O103" s="4">
        <f t="shared" si="5"/>
        <v>1096500</v>
      </c>
    </row>
    <row r="104" spans="1:15" x14ac:dyDescent="0.2">
      <c r="A104" s="2" t="s">
        <v>82</v>
      </c>
      <c r="B104" s="4">
        <v>552</v>
      </c>
      <c r="C104" s="4">
        <v>630</v>
      </c>
      <c r="D104" s="4">
        <v>129</v>
      </c>
      <c r="E104" s="4">
        <v>99</v>
      </c>
      <c r="F104" s="4"/>
      <c r="G104" s="4"/>
      <c r="H104" s="4">
        <v>455100</v>
      </c>
      <c r="I104" s="4">
        <v>671200</v>
      </c>
      <c r="J104" s="4">
        <v>34900</v>
      </c>
      <c r="K104" s="6">
        <f t="shared" si="6"/>
        <v>3.0986415697416319E-2</v>
      </c>
      <c r="L104" s="15">
        <v>1.2999999999999999E-3</v>
      </c>
      <c r="M104" s="4">
        <v>1161300</v>
      </c>
      <c r="N104" s="4">
        <f t="shared" si="7"/>
        <v>1257076.1904761905</v>
      </c>
      <c r="O104" s="4">
        <f t="shared" si="5"/>
        <v>1096500</v>
      </c>
    </row>
    <row r="105" spans="1:15" x14ac:dyDescent="0.2">
      <c r="A105" s="2" t="s">
        <v>83</v>
      </c>
      <c r="B105" s="4">
        <v>379</v>
      </c>
      <c r="C105" s="4">
        <v>467</v>
      </c>
      <c r="D105" s="4">
        <v>99</v>
      </c>
      <c r="E105" s="4">
        <v>130</v>
      </c>
      <c r="F105" s="4"/>
      <c r="G105" s="4"/>
      <c r="H105" s="4">
        <v>376800</v>
      </c>
      <c r="I105" s="4">
        <v>811700</v>
      </c>
      <c r="J105" s="4">
        <v>34700</v>
      </c>
      <c r="K105" s="6">
        <f t="shared" si="6"/>
        <v>2.919646613378208E-2</v>
      </c>
      <c r="L105" s="15">
        <v>-1.4199999999999999E-2</v>
      </c>
      <c r="M105" s="4">
        <v>1227200</v>
      </c>
      <c r="N105" s="4">
        <f t="shared" si="7"/>
        <v>1220890.4761904762</v>
      </c>
      <c r="O105" s="4">
        <f t="shared" si="5"/>
        <v>1096500</v>
      </c>
    </row>
    <row r="106" spans="1:15" x14ac:dyDescent="0.2">
      <c r="A106" s="2" t="s">
        <v>84</v>
      </c>
      <c r="B106" s="4">
        <v>991</v>
      </c>
      <c r="C106" s="4">
        <v>1911</v>
      </c>
      <c r="D106" s="4">
        <v>71</v>
      </c>
      <c r="E106" s="4">
        <v>97</v>
      </c>
      <c r="F106" s="4"/>
      <c r="G106" s="4"/>
      <c r="H106" s="4">
        <v>736200</v>
      </c>
      <c r="I106" s="4">
        <v>475600</v>
      </c>
      <c r="J106" s="4">
        <v>9800</v>
      </c>
      <c r="K106" s="6">
        <f t="shared" si="6"/>
        <v>8.0871430929196231E-3</v>
      </c>
      <c r="L106" s="15">
        <v>4.2800000000000005E-2</v>
      </c>
      <c r="M106" s="4">
        <v>1194400</v>
      </c>
      <c r="N106" s="4">
        <f t="shared" si="7"/>
        <v>1184638.0952380951</v>
      </c>
      <c r="O106" s="4">
        <f t="shared" si="5"/>
        <v>999300</v>
      </c>
    </row>
    <row r="107" spans="1:15" x14ac:dyDescent="0.2">
      <c r="A107" s="2" t="s">
        <v>85</v>
      </c>
      <c r="B107" s="4">
        <v>587</v>
      </c>
      <c r="C107" s="4">
        <v>931</v>
      </c>
      <c r="D107" s="4">
        <v>98</v>
      </c>
      <c r="E107" s="4">
        <v>78</v>
      </c>
      <c r="F107" s="4"/>
      <c r="G107" s="4"/>
      <c r="H107" s="4">
        <v>515400</v>
      </c>
      <c r="I107" s="4">
        <v>422700</v>
      </c>
      <c r="J107" s="4">
        <v>8200</v>
      </c>
      <c r="K107" s="6">
        <f t="shared" si="6"/>
        <v>8.7410723803432473E-3</v>
      </c>
      <c r="L107" s="15">
        <v>1.4000000000000002E-3</v>
      </c>
      <c r="M107" s="4">
        <v>1096500</v>
      </c>
      <c r="N107" s="4">
        <f t="shared" si="7"/>
        <v>1154038.0952380951</v>
      </c>
      <c r="O107" s="4">
        <f t="shared" si="5"/>
        <v>968000</v>
      </c>
    </row>
    <row r="108" spans="1:15" x14ac:dyDescent="0.2">
      <c r="A108" s="2" t="s">
        <v>86</v>
      </c>
      <c r="B108" s="4">
        <v>644</v>
      </c>
      <c r="C108" s="4">
        <v>674</v>
      </c>
      <c r="D108" s="4">
        <v>108</v>
      </c>
      <c r="E108" s="4">
        <v>153</v>
      </c>
      <c r="F108" s="4"/>
      <c r="G108" s="4"/>
      <c r="H108" s="4">
        <v>397200</v>
      </c>
      <c r="I108" s="4">
        <v>964200</v>
      </c>
      <c r="J108" s="4">
        <v>59100</v>
      </c>
      <c r="K108" s="6">
        <f t="shared" si="6"/>
        <v>4.3411194358748351E-2</v>
      </c>
      <c r="L108" s="15">
        <v>-1.2999999999999999E-3</v>
      </c>
      <c r="M108" s="4">
        <v>1435800</v>
      </c>
      <c r="N108" s="4">
        <f t="shared" si="7"/>
        <v>1125833.3333333333</v>
      </c>
      <c r="O108" s="4">
        <f t="shared" si="5"/>
        <v>968000</v>
      </c>
    </row>
    <row r="109" spans="1:15" x14ac:dyDescent="0.2">
      <c r="A109" s="2" t="s">
        <v>87</v>
      </c>
      <c r="B109" s="4">
        <v>1099</v>
      </c>
      <c r="C109" s="4">
        <v>595</v>
      </c>
      <c r="D109" s="4">
        <v>73</v>
      </c>
      <c r="E109" s="4">
        <v>135</v>
      </c>
      <c r="F109" s="4"/>
      <c r="G109" s="4"/>
      <c r="H109" s="4">
        <v>740400</v>
      </c>
      <c r="I109" s="4">
        <v>721800</v>
      </c>
      <c r="J109" s="4">
        <v>46900</v>
      </c>
      <c r="K109" s="6">
        <f t="shared" si="6"/>
        <v>3.2074955546436877E-2</v>
      </c>
      <c r="L109" s="15">
        <v>-2.1299999999999999E-2</v>
      </c>
      <c r="M109" s="4">
        <v>1462400</v>
      </c>
      <c r="N109" s="4">
        <f t="shared" si="7"/>
        <v>1078209.5238095238</v>
      </c>
      <c r="O109" s="4">
        <f t="shared" si="5"/>
        <v>968000</v>
      </c>
    </row>
    <row r="110" spans="1:15" x14ac:dyDescent="0.2">
      <c r="A110" s="2" t="s">
        <v>88</v>
      </c>
      <c r="B110" s="4">
        <v>1066</v>
      </c>
      <c r="C110" s="4">
        <v>770</v>
      </c>
      <c r="D110" s="4">
        <v>53</v>
      </c>
      <c r="E110" s="4">
        <v>93</v>
      </c>
      <c r="F110" s="4"/>
      <c r="G110" s="4"/>
      <c r="H110" s="4">
        <v>661600</v>
      </c>
      <c r="I110" s="4">
        <v>487700</v>
      </c>
      <c r="J110" s="4">
        <v>64000</v>
      </c>
      <c r="K110" s="6">
        <f t="shared" si="6"/>
        <v>5.5686069781606194E-2</v>
      </c>
      <c r="L110" s="15">
        <v>2.69E-2</v>
      </c>
      <c r="M110" s="4">
        <v>1214900</v>
      </c>
      <c r="N110" s="4">
        <f t="shared" si="7"/>
        <v>1044223.8095238095</v>
      </c>
      <c r="O110" s="4">
        <f t="shared" si="5"/>
        <v>968000</v>
      </c>
    </row>
    <row r="111" spans="1:15" x14ac:dyDescent="0.2">
      <c r="A111" s="2" t="s">
        <v>89</v>
      </c>
      <c r="B111" s="4">
        <v>526</v>
      </c>
      <c r="C111" s="4">
        <v>1526</v>
      </c>
      <c r="D111" s="4">
        <v>44</v>
      </c>
      <c r="E111" s="4">
        <v>75</v>
      </c>
      <c r="F111" s="4"/>
      <c r="G111" s="4"/>
      <c r="H111" s="4">
        <v>390900</v>
      </c>
      <c r="I111" s="4">
        <v>459300</v>
      </c>
      <c r="J111" s="4">
        <v>100</v>
      </c>
      <c r="K111" s="6">
        <f t="shared" si="6"/>
        <v>1.1761938367442955E-4</v>
      </c>
      <c r="L111" s="15">
        <v>1.6399999999999998E-2</v>
      </c>
      <c r="M111" s="4">
        <v>999300</v>
      </c>
      <c r="N111" s="4">
        <f t="shared" si="7"/>
        <v>1028733.3333333334</v>
      </c>
      <c r="O111" s="4">
        <f t="shared" si="5"/>
        <v>968000</v>
      </c>
    </row>
    <row r="112" spans="1:15" x14ac:dyDescent="0.2">
      <c r="A112" s="2" t="s">
        <v>90</v>
      </c>
      <c r="B112" s="4">
        <v>582</v>
      </c>
      <c r="C112" s="4">
        <v>767</v>
      </c>
      <c r="D112" s="4">
        <v>72</v>
      </c>
      <c r="E112" s="4">
        <v>99</v>
      </c>
      <c r="F112" s="4"/>
      <c r="G112" s="4"/>
      <c r="H112" s="4">
        <v>357100</v>
      </c>
      <c r="I112" s="4">
        <v>578700</v>
      </c>
      <c r="J112" s="4">
        <v>31400</v>
      </c>
      <c r="K112" s="6">
        <f t="shared" si="6"/>
        <v>3.3554178243214362E-2</v>
      </c>
      <c r="L112" s="15">
        <v>0</v>
      </c>
      <c r="M112" s="4">
        <v>968000</v>
      </c>
      <c r="N112" s="4">
        <f t="shared" ref="N112:N129" si="8">AVERAGE($M113:$M133)</f>
        <v>1001338.0952380953</v>
      </c>
      <c r="O112" s="4">
        <f t="shared" si="5"/>
        <v>981500</v>
      </c>
    </row>
    <row r="113" spans="1:15" x14ac:dyDescent="0.2">
      <c r="A113" s="2" t="s">
        <v>91</v>
      </c>
      <c r="B113" s="4">
        <v>394</v>
      </c>
      <c r="C113" s="4">
        <v>914</v>
      </c>
      <c r="D113" s="4">
        <v>116</v>
      </c>
      <c r="E113" s="4">
        <v>147</v>
      </c>
      <c r="F113" s="4"/>
      <c r="G113" s="4"/>
      <c r="H113" s="4">
        <v>263100</v>
      </c>
      <c r="I113" s="4">
        <v>1040400</v>
      </c>
      <c r="J113" s="4">
        <v>33300</v>
      </c>
      <c r="K113" s="6">
        <f t="shared" si="6"/>
        <v>2.5546605293440737E-2</v>
      </c>
      <c r="L113" s="15">
        <v>-4.0000000000000001E-3</v>
      </c>
      <c r="M113" s="4">
        <v>1337200</v>
      </c>
      <c r="N113" s="4">
        <f t="shared" si="8"/>
        <v>976780.95238095243</v>
      </c>
      <c r="O113" s="4">
        <f t="shared" si="5"/>
        <v>981500</v>
      </c>
    </row>
    <row r="114" spans="1:15" x14ac:dyDescent="0.2">
      <c r="A114" s="2" t="s">
        <v>92</v>
      </c>
      <c r="B114" s="4">
        <v>639</v>
      </c>
      <c r="C114" s="4">
        <v>1196</v>
      </c>
      <c r="D114" s="4">
        <v>154</v>
      </c>
      <c r="E114" s="4">
        <v>91</v>
      </c>
      <c r="F114" s="4"/>
      <c r="G114" s="4"/>
      <c r="H114" s="4">
        <v>403400</v>
      </c>
      <c r="I114" s="4">
        <v>577300</v>
      </c>
      <c r="J114" s="4">
        <v>53600</v>
      </c>
      <c r="K114" s="6">
        <f t="shared" si="6"/>
        <v>5.4654838380748444E-2</v>
      </c>
      <c r="L114" s="15">
        <v>1.4000000000000002E-3</v>
      </c>
      <c r="M114" s="4">
        <v>981500</v>
      </c>
      <c r="N114" s="4">
        <f t="shared" si="8"/>
        <v>944704.76190476189</v>
      </c>
      <c r="O114" s="4">
        <f t="shared" si="5"/>
        <v>1426100</v>
      </c>
    </row>
    <row r="115" spans="1:15" x14ac:dyDescent="0.2">
      <c r="A115" s="2" t="s">
        <v>93</v>
      </c>
      <c r="B115" s="4">
        <v>1092</v>
      </c>
      <c r="C115" s="4">
        <v>1093</v>
      </c>
      <c r="D115" s="4">
        <v>81</v>
      </c>
      <c r="E115" s="4">
        <v>99</v>
      </c>
      <c r="F115" s="4"/>
      <c r="G115" s="4"/>
      <c r="H115" s="4">
        <v>786400</v>
      </c>
      <c r="I115" s="4">
        <v>596500</v>
      </c>
      <c r="J115" s="4"/>
      <c r="K115" s="4"/>
      <c r="L115" s="15">
        <v>2.9500000000000002E-2</v>
      </c>
      <c r="M115" s="4">
        <v>1498500</v>
      </c>
      <c r="N115" s="4">
        <f t="shared" si="8"/>
        <v>923200</v>
      </c>
      <c r="O115" s="4">
        <f t="shared" si="5"/>
        <v>584700</v>
      </c>
    </row>
    <row r="116" spans="1:15" x14ac:dyDescent="0.2">
      <c r="A116" s="2" t="s">
        <v>94</v>
      </c>
      <c r="B116" s="4">
        <v>1166</v>
      </c>
      <c r="C116" s="4">
        <v>1264</v>
      </c>
      <c r="D116" s="4">
        <v>272</v>
      </c>
      <c r="E116" s="4">
        <v>200</v>
      </c>
      <c r="F116" s="4"/>
      <c r="G116" s="4"/>
      <c r="H116" s="4">
        <v>817700</v>
      </c>
      <c r="I116" s="4">
        <v>1071800</v>
      </c>
      <c r="J116" s="4"/>
      <c r="K116" s="4"/>
      <c r="L116" s="15">
        <v>0.01</v>
      </c>
      <c r="M116" s="4">
        <v>1989400</v>
      </c>
      <c r="N116" s="4">
        <f t="shared" si="8"/>
        <v>858209.52380952379</v>
      </c>
      <c r="O116" s="4">
        <f t="shared" si="5"/>
        <v>584700</v>
      </c>
    </row>
    <row r="117" spans="1:15" x14ac:dyDescent="0.2">
      <c r="A117" s="2" t="s">
        <v>95</v>
      </c>
      <c r="B117" s="4">
        <v>949</v>
      </c>
      <c r="C117" s="4">
        <v>1446</v>
      </c>
      <c r="D117" s="4">
        <v>140</v>
      </c>
      <c r="E117" s="4">
        <v>120</v>
      </c>
      <c r="F117" s="4"/>
      <c r="G117" s="4"/>
      <c r="H117" s="4">
        <v>606100</v>
      </c>
      <c r="I117" s="4">
        <v>784200</v>
      </c>
      <c r="J117" s="4"/>
      <c r="K117" s="4"/>
      <c r="L117" s="15">
        <v>2.3199999999999998E-2</v>
      </c>
      <c r="M117" s="4">
        <v>1426100</v>
      </c>
      <c r="N117" s="4">
        <f t="shared" si="8"/>
        <v>818038.09523809527</v>
      </c>
      <c r="O117" s="4">
        <f t="shared" si="5"/>
        <v>584700</v>
      </c>
    </row>
    <row r="118" spans="1:15" x14ac:dyDescent="0.2">
      <c r="A118" s="2" t="s">
        <v>96</v>
      </c>
      <c r="B118" s="4">
        <v>1822</v>
      </c>
      <c r="C118" s="4">
        <v>467</v>
      </c>
      <c r="D118" s="4">
        <v>47</v>
      </c>
      <c r="E118" s="4">
        <v>171</v>
      </c>
      <c r="F118" s="4"/>
      <c r="G118" s="4"/>
      <c r="H118" s="4">
        <v>1623200</v>
      </c>
      <c r="I118" s="4">
        <v>1189800</v>
      </c>
      <c r="J118" s="4"/>
      <c r="K118" s="4"/>
      <c r="L118" s="15">
        <v>6.9699999999999998E-2</v>
      </c>
      <c r="M118" s="4">
        <v>2844300</v>
      </c>
      <c r="N118" s="4">
        <f t="shared" si="8"/>
        <v>709071.42857142852</v>
      </c>
      <c r="O118" s="4">
        <f t="shared" si="5"/>
        <v>584700</v>
      </c>
    </row>
    <row r="119" spans="1:15" x14ac:dyDescent="0.2">
      <c r="A119" s="2" t="s">
        <v>97</v>
      </c>
      <c r="B119" s="4">
        <v>1327</v>
      </c>
      <c r="C119" s="4">
        <v>1042</v>
      </c>
      <c r="D119" s="4">
        <v>31</v>
      </c>
      <c r="E119" s="4">
        <v>162</v>
      </c>
      <c r="F119" s="4"/>
      <c r="G119" s="4"/>
      <c r="H119" s="4">
        <v>921800</v>
      </c>
      <c r="I119" s="4">
        <v>1111800</v>
      </c>
      <c r="J119" s="4"/>
      <c r="K119" s="4"/>
      <c r="L119" s="15">
        <v>6.3E-3</v>
      </c>
      <c r="M119" s="4">
        <v>2037400</v>
      </c>
      <c r="N119" s="4">
        <f t="shared" si="8"/>
        <v>627852.38095238095</v>
      </c>
      <c r="O119" s="4">
        <f t="shared" si="5"/>
        <v>584700</v>
      </c>
    </row>
    <row r="120" spans="1:15" x14ac:dyDescent="0.2">
      <c r="A120" s="2" t="s">
        <v>98</v>
      </c>
      <c r="B120" s="4">
        <v>487</v>
      </c>
      <c r="C120" s="4">
        <v>748</v>
      </c>
      <c r="D120" s="4">
        <v>50</v>
      </c>
      <c r="E120" s="4">
        <v>29</v>
      </c>
      <c r="F120" s="4"/>
      <c r="G120" s="4"/>
      <c r="H120" s="4">
        <v>334000</v>
      </c>
      <c r="I120" s="4">
        <v>245600</v>
      </c>
      <c r="J120" s="4"/>
      <c r="K120" s="4"/>
      <c r="L120" s="15">
        <v>7.9000000000000008E-3</v>
      </c>
      <c r="M120" s="4">
        <v>584700</v>
      </c>
      <c r="N120" s="4">
        <f t="shared" si="8"/>
        <v>613469.33333333337</v>
      </c>
      <c r="O120" s="4">
        <f t="shared" si="5"/>
        <v>683700</v>
      </c>
    </row>
    <row r="121" spans="1:15" x14ac:dyDescent="0.2">
      <c r="A121" s="2" t="s">
        <v>99</v>
      </c>
      <c r="B121" s="4">
        <v>611</v>
      </c>
      <c r="C121" s="4">
        <v>571</v>
      </c>
      <c r="D121" s="4">
        <v>24</v>
      </c>
      <c r="E121" s="4">
        <v>93</v>
      </c>
      <c r="F121" s="4"/>
      <c r="G121" s="4"/>
      <c r="H121" s="4">
        <v>264200</v>
      </c>
      <c r="I121" s="4">
        <v>690600</v>
      </c>
      <c r="J121" s="4"/>
      <c r="K121" s="4"/>
      <c r="L121" s="15">
        <v>-6.1999999999999998E-3</v>
      </c>
      <c r="M121" s="4">
        <v>955100</v>
      </c>
      <c r="N121" s="4">
        <f t="shared" si="8"/>
        <v>581195.66666666663</v>
      </c>
      <c r="O121" s="4">
        <f t="shared" si="5"/>
        <v>467300</v>
      </c>
    </row>
    <row r="122" spans="1:15" x14ac:dyDescent="0.2">
      <c r="A122" s="2" t="s">
        <v>100</v>
      </c>
      <c r="B122" s="4">
        <v>665</v>
      </c>
      <c r="C122" s="4">
        <v>342</v>
      </c>
      <c r="D122" s="4">
        <v>59</v>
      </c>
      <c r="E122" s="4">
        <v>94</v>
      </c>
      <c r="F122" s="4"/>
      <c r="G122" s="4"/>
      <c r="H122" s="4">
        <v>348700</v>
      </c>
      <c r="I122" s="4">
        <v>702100</v>
      </c>
      <c r="J122" s="4"/>
      <c r="K122" s="4"/>
      <c r="L122" s="15">
        <v>-1.3999999999999999E-2</v>
      </c>
      <c r="M122" s="4">
        <v>1050800</v>
      </c>
      <c r="N122" s="4">
        <f t="shared" si="8"/>
        <v>544756.80952380947</v>
      </c>
      <c r="O122" s="4">
        <f t="shared" si="5"/>
        <v>433100</v>
      </c>
    </row>
    <row r="123" spans="1:15" x14ac:dyDescent="0.2">
      <c r="A123" s="2" t="s">
        <v>101</v>
      </c>
      <c r="B123" s="4">
        <v>527</v>
      </c>
      <c r="C123" s="4">
        <v>735</v>
      </c>
      <c r="D123" s="4">
        <v>16</v>
      </c>
      <c r="E123" s="4">
        <v>64</v>
      </c>
      <c r="F123" s="4"/>
      <c r="G123" s="4"/>
      <c r="H123" s="4">
        <v>297200</v>
      </c>
      <c r="I123" s="4">
        <v>383400</v>
      </c>
      <c r="J123" s="4"/>
      <c r="K123" s="4"/>
      <c r="L123" s="15">
        <v>-2.6099999999999998E-2</v>
      </c>
      <c r="M123" s="4">
        <v>708200</v>
      </c>
      <c r="N123" s="4">
        <f t="shared" si="8"/>
        <v>548015.61904761905</v>
      </c>
      <c r="O123" s="4">
        <f t="shared" si="5"/>
        <v>433100</v>
      </c>
    </row>
    <row r="124" spans="1:15" x14ac:dyDescent="0.2">
      <c r="A124" s="2" t="s">
        <v>102</v>
      </c>
      <c r="B124" s="4">
        <v>622</v>
      </c>
      <c r="C124" s="4">
        <v>328</v>
      </c>
      <c r="D124" s="4">
        <v>23</v>
      </c>
      <c r="E124" s="4">
        <v>39</v>
      </c>
      <c r="F124" s="4"/>
      <c r="G124" s="4"/>
      <c r="H124" s="4">
        <v>378300</v>
      </c>
      <c r="I124" s="4">
        <v>275200</v>
      </c>
      <c r="J124" s="4"/>
      <c r="K124" s="4"/>
      <c r="L124" s="15">
        <v>1.37E-2</v>
      </c>
      <c r="M124" s="4">
        <v>703200</v>
      </c>
      <c r="N124" s="4">
        <f t="shared" si="8"/>
        <v>527573</v>
      </c>
      <c r="O124" s="4">
        <f t="shared" si="5"/>
        <v>433100</v>
      </c>
    </row>
    <row r="125" spans="1:15" x14ac:dyDescent="0.2">
      <c r="A125" s="2" t="s">
        <v>103</v>
      </c>
      <c r="B125" s="4">
        <v>191</v>
      </c>
      <c r="C125" s="4">
        <v>307</v>
      </c>
      <c r="D125" s="4">
        <v>26</v>
      </c>
      <c r="E125" s="4">
        <v>59</v>
      </c>
      <c r="F125" s="4"/>
      <c r="G125" s="4"/>
      <c r="H125" s="4">
        <v>123300</v>
      </c>
      <c r="I125" s="4">
        <v>476300</v>
      </c>
      <c r="J125" s="4"/>
      <c r="K125" s="4"/>
      <c r="L125" s="15">
        <v>0</v>
      </c>
      <c r="M125" s="4">
        <v>683700</v>
      </c>
      <c r="N125" s="4">
        <f t="shared" si="8"/>
        <v>512181.52380952379</v>
      </c>
      <c r="O125" s="4">
        <f t="shared" si="5"/>
        <v>433100</v>
      </c>
    </row>
    <row r="126" spans="1:15" x14ac:dyDescent="0.2">
      <c r="A126" s="2" t="s">
        <v>104</v>
      </c>
      <c r="B126" s="4">
        <v>272</v>
      </c>
      <c r="C126" s="4">
        <v>411</v>
      </c>
      <c r="D126" s="4">
        <v>25</v>
      </c>
      <c r="E126" s="4">
        <v>45</v>
      </c>
      <c r="F126" s="4"/>
      <c r="G126" s="4"/>
      <c r="H126" s="4">
        <v>161500</v>
      </c>
      <c r="I126" s="4">
        <v>305800</v>
      </c>
      <c r="J126" s="4"/>
      <c r="K126" s="4"/>
      <c r="L126" s="15">
        <v>3.0999999999999999E-3</v>
      </c>
      <c r="M126" s="4">
        <v>467300</v>
      </c>
      <c r="N126" s="4">
        <f t="shared" si="8"/>
        <v>510729.14285714284</v>
      </c>
      <c r="O126" s="4">
        <f t="shared" si="5"/>
        <v>433100</v>
      </c>
    </row>
    <row r="127" spans="1:15" x14ac:dyDescent="0.2">
      <c r="A127" s="2" t="s">
        <v>105</v>
      </c>
      <c r="B127" s="4">
        <v>340</v>
      </c>
      <c r="C127" s="4">
        <v>410</v>
      </c>
      <c r="D127" s="4">
        <v>56</v>
      </c>
      <c r="E127" s="4">
        <v>27</v>
      </c>
      <c r="F127" s="4"/>
      <c r="G127" s="4"/>
      <c r="H127" s="4">
        <v>203000</v>
      </c>
      <c r="I127" s="4">
        <v>188000</v>
      </c>
      <c r="J127" s="4"/>
      <c r="K127" s="4"/>
      <c r="L127" s="15">
        <v>3.0999999999999999E-3</v>
      </c>
      <c r="M127" s="4">
        <v>433100</v>
      </c>
      <c r="N127" s="4">
        <f t="shared" si="8"/>
        <v>520196.90476190473</v>
      </c>
      <c r="O127" s="4">
        <f t="shared" si="5"/>
        <v>453900</v>
      </c>
    </row>
    <row r="128" spans="1:15" x14ac:dyDescent="0.2">
      <c r="A128" s="2" t="s">
        <v>106</v>
      </c>
      <c r="B128" s="4">
        <v>350</v>
      </c>
      <c r="C128" s="4">
        <v>387</v>
      </c>
      <c r="D128" s="4">
        <v>31</v>
      </c>
      <c r="E128" s="4">
        <v>24</v>
      </c>
      <c r="F128" s="4"/>
      <c r="G128" s="4"/>
      <c r="H128" s="4">
        <v>253800</v>
      </c>
      <c r="I128" s="4">
        <v>194000</v>
      </c>
      <c r="J128" s="4"/>
      <c r="K128" s="4"/>
      <c r="L128" s="15">
        <v>1.6000000000000001E-3</v>
      </c>
      <c r="M128" s="4">
        <v>453900</v>
      </c>
      <c r="N128" s="4">
        <f t="shared" si="8"/>
        <v>536730.57142857148</v>
      </c>
      <c r="O128" s="4">
        <f t="shared" si="5"/>
        <v>392700</v>
      </c>
    </row>
    <row r="129" spans="1:15" x14ac:dyDescent="0.2">
      <c r="A129" s="2" t="s">
        <v>107</v>
      </c>
      <c r="B129" s="4">
        <v>586</v>
      </c>
      <c r="C129" s="4">
        <v>569</v>
      </c>
      <c r="D129" s="4">
        <v>15</v>
      </c>
      <c r="E129" s="4">
        <v>44</v>
      </c>
      <c r="F129" s="4"/>
      <c r="G129" s="4"/>
      <c r="H129" s="4">
        <v>504900</v>
      </c>
      <c r="I129" s="4">
        <v>327400</v>
      </c>
      <c r="J129" s="4"/>
      <c r="K129" s="4"/>
      <c r="L129" s="15">
        <v>1.2500000000000001E-2</v>
      </c>
      <c r="M129" s="4">
        <v>843500</v>
      </c>
      <c r="N129" s="4">
        <f t="shared" si="8"/>
        <v>537614.76190476189</v>
      </c>
      <c r="O129" s="4">
        <f t="shared" si="5"/>
        <v>392700</v>
      </c>
    </row>
    <row r="130" spans="1:15" x14ac:dyDescent="0.2">
      <c r="A130" s="2" t="s">
        <v>108</v>
      </c>
      <c r="B130" s="4">
        <v>363</v>
      </c>
      <c r="C130" s="4">
        <v>340</v>
      </c>
      <c r="D130" s="4">
        <v>37</v>
      </c>
      <c r="E130" s="4">
        <v>33</v>
      </c>
      <c r="F130" s="4"/>
      <c r="G130" s="4"/>
      <c r="H130" s="4">
        <v>207200</v>
      </c>
      <c r="I130" s="4">
        <v>220000</v>
      </c>
      <c r="J130" s="4"/>
      <c r="K130" s="4"/>
      <c r="L130" s="15">
        <v>1.26E-2</v>
      </c>
      <c r="M130" s="4">
        <v>462300</v>
      </c>
      <c r="N130" s="4">
        <f>AVERAGE($M131:$M151)</f>
        <v>561948.38095238095</v>
      </c>
      <c r="O130" s="4">
        <f t="shared" si="5"/>
        <v>307900</v>
      </c>
    </row>
    <row r="131" spans="1:15" x14ac:dyDescent="0.2">
      <c r="A131" s="2" t="s">
        <v>109</v>
      </c>
      <c r="B131" s="4">
        <v>520</v>
      </c>
      <c r="C131" s="4">
        <v>350</v>
      </c>
      <c r="D131" s="4">
        <v>25</v>
      </c>
      <c r="E131" s="4">
        <v>30</v>
      </c>
      <c r="F131" s="4"/>
      <c r="G131" s="4"/>
      <c r="H131" s="4">
        <v>172400</v>
      </c>
      <c r="I131" s="4">
        <v>284000</v>
      </c>
      <c r="J131" s="4"/>
      <c r="K131" s="4"/>
      <c r="L131" s="15">
        <v>-1.5600000000000001E-2</v>
      </c>
      <c r="M131" s="4">
        <v>501200</v>
      </c>
      <c r="N131" s="4">
        <f>AVERAGE($M132:$M152)</f>
        <v>569215.47619047621</v>
      </c>
      <c r="O131" s="4">
        <f t="shared" si="5"/>
        <v>307900</v>
      </c>
    </row>
    <row r="132" spans="1:15" x14ac:dyDescent="0.2">
      <c r="A132" s="2" t="s">
        <v>110</v>
      </c>
      <c r="B132" s="4">
        <v>532</v>
      </c>
      <c r="C132" s="4">
        <v>464</v>
      </c>
      <c r="D132" s="4">
        <v>43</v>
      </c>
      <c r="E132" s="4">
        <v>51</v>
      </c>
      <c r="F132" s="4"/>
      <c r="G132" s="4"/>
      <c r="H132" s="4">
        <v>271900</v>
      </c>
      <c r="I132" s="4">
        <v>282300</v>
      </c>
      <c r="J132" s="4"/>
      <c r="K132" s="4"/>
      <c r="L132" s="15">
        <v>1.89E-2</v>
      </c>
      <c r="M132" s="4">
        <v>674000</v>
      </c>
      <c r="O132" s="4">
        <f t="shared" si="5"/>
        <v>307900</v>
      </c>
    </row>
    <row r="133" spans="1:15" x14ac:dyDescent="0.2">
      <c r="A133" s="2" t="s">
        <v>111</v>
      </c>
      <c r="B133" s="4">
        <v>185</v>
      </c>
      <c r="C133" s="4">
        <v>345</v>
      </c>
      <c r="D133" s="4">
        <v>13</v>
      </c>
      <c r="E133" s="4">
        <v>38</v>
      </c>
      <c r="F133" s="4"/>
      <c r="G133" s="4"/>
      <c r="H133" s="4">
        <v>142300</v>
      </c>
      <c r="I133" s="4">
        <v>250400</v>
      </c>
      <c r="J133" s="4"/>
      <c r="K133" s="4"/>
      <c r="L133" s="15">
        <v>-3.0999999999999999E-3</v>
      </c>
      <c r="M133" s="4">
        <v>392700</v>
      </c>
      <c r="O133" s="4">
        <f t="shared" si="5"/>
        <v>307900</v>
      </c>
    </row>
    <row r="134" spans="1:15" x14ac:dyDescent="0.2">
      <c r="A134" s="2" t="s">
        <v>112</v>
      </c>
      <c r="B134" s="4">
        <v>914</v>
      </c>
      <c r="C134" s="4">
        <v>1222</v>
      </c>
      <c r="D134" s="4">
        <v>35</v>
      </c>
      <c r="E134" s="4">
        <v>29</v>
      </c>
      <c r="F134" s="4"/>
      <c r="G134" s="4"/>
      <c r="H134" s="4">
        <v>503600</v>
      </c>
      <c r="I134" s="4">
        <v>281300</v>
      </c>
      <c r="J134" s="4"/>
      <c r="K134" s="4"/>
      <c r="L134" s="15">
        <v>1.44E-2</v>
      </c>
      <c r="M134" s="4">
        <v>821500</v>
      </c>
      <c r="O134" s="4">
        <f t="shared" si="5"/>
        <v>307900</v>
      </c>
    </row>
    <row r="135" spans="1:15" x14ac:dyDescent="0.2">
      <c r="A135" s="2" t="s">
        <v>113</v>
      </c>
      <c r="B135" s="4">
        <v>155</v>
      </c>
      <c r="C135" s="4">
        <v>603</v>
      </c>
      <c r="D135" s="4">
        <v>27</v>
      </c>
      <c r="E135" s="4">
        <v>27</v>
      </c>
      <c r="F135" s="4"/>
      <c r="G135" s="4"/>
      <c r="H135" s="4">
        <v>79000</v>
      </c>
      <c r="I135" s="4">
        <v>218800</v>
      </c>
      <c r="J135" s="4"/>
      <c r="K135" s="4"/>
      <c r="L135" s="15">
        <v>3.2000000000000002E-3</v>
      </c>
      <c r="M135" s="4">
        <v>307900</v>
      </c>
      <c r="O135" s="4">
        <f t="shared" si="5"/>
        <v>331800</v>
      </c>
    </row>
    <row r="136" spans="1:15" x14ac:dyDescent="0.2">
      <c r="A136" s="2" t="s">
        <v>114</v>
      </c>
      <c r="B136" s="4">
        <v>423</v>
      </c>
      <c r="C136" s="4">
        <v>720</v>
      </c>
      <c r="D136" s="4">
        <v>23</v>
      </c>
      <c r="E136" s="4">
        <v>100</v>
      </c>
      <c r="F136" s="4"/>
      <c r="G136" s="4"/>
      <c r="H136" s="4">
        <v>227500</v>
      </c>
      <c r="I136" s="4">
        <v>819100</v>
      </c>
      <c r="J136" s="4"/>
      <c r="K136" s="4"/>
      <c r="L136" s="15">
        <v>-1.43E-2</v>
      </c>
      <c r="M136" s="4">
        <v>1046900</v>
      </c>
      <c r="O136" s="4">
        <f t="shared" si="5"/>
        <v>282656</v>
      </c>
    </row>
    <row r="137" spans="1:15" x14ac:dyDescent="0.2">
      <c r="A137" s="2" t="s">
        <v>115</v>
      </c>
      <c r="B137" s="4">
        <v>306</v>
      </c>
      <c r="C137" s="4">
        <v>899</v>
      </c>
      <c r="D137" s="4">
        <v>18</v>
      </c>
      <c r="E137" s="4">
        <v>72</v>
      </c>
      <c r="F137" s="4"/>
      <c r="G137" s="4"/>
      <c r="H137" s="4">
        <v>171900</v>
      </c>
      <c r="I137" s="4">
        <v>392300</v>
      </c>
      <c r="J137" s="4"/>
      <c r="K137" s="4"/>
      <c r="L137" s="15">
        <v>-7.8000000000000005E-3</v>
      </c>
      <c r="M137" s="4">
        <v>624600</v>
      </c>
      <c r="O137" s="4">
        <f t="shared" si="5"/>
        <v>277353</v>
      </c>
    </row>
    <row r="138" spans="1:15" x14ac:dyDescent="0.2">
      <c r="A138" s="2" t="s">
        <v>116</v>
      </c>
      <c r="B138" s="4">
        <v>445</v>
      </c>
      <c r="C138" s="4">
        <v>341</v>
      </c>
      <c r="D138" s="4">
        <v>14</v>
      </c>
      <c r="E138" s="4">
        <v>43</v>
      </c>
      <c r="F138" s="4"/>
      <c r="G138" s="4"/>
      <c r="H138" s="4">
        <v>235900</v>
      </c>
      <c r="I138" s="4">
        <v>346100</v>
      </c>
      <c r="J138" s="4"/>
      <c r="K138" s="4"/>
      <c r="L138" s="15">
        <v>0</v>
      </c>
      <c r="M138" s="4">
        <v>582500</v>
      </c>
      <c r="O138" s="4">
        <f t="shared" si="5"/>
        <v>277353</v>
      </c>
    </row>
    <row r="139" spans="1:15" x14ac:dyDescent="0.2">
      <c r="A139" s="2" t="s">
        <v>117</v>
      </c>
      <c r="B139" s="4">
        <v>249</v>
      </c>
      <c r="C139" s="4">
        <v>244</v>
      </c>
      <c r="D139" s="4">
        <v>8</v>
      </c>
      <c r="E139" s="4">
        <v>30</v>
      </c>
      <c r="F139" s="4"/>
      <c r="G139" s="4"/>
      <c r="H139" s="4">
        <v>123200</v>
      </c>
      <c r="I139" s="4">
        <v>432800</v>
      </c>
      <c r="J139" s="4"/>
      <c r="K139" s="4"/>
      <c r="L139" s="15">
        <v>-3.0999999999999999E-3</v>
      </c>
      <c r="M139" s="4">
        <v>556000</v>
      </c>
      <c r="O139" s="4">
        <f t="shared" si="5"/>
        <v>277353</v>
      </c>
    </row>
    <row r="140" spans="1:15" x14ac:dyDescent="0.2">
      <c r="A140" s="2" t="s">
        <v>118</v>
      </c>
      <c r="B140" s="4">
        <v>225</v>
      </c>
      <c r="C140" s="4">
        <v>325</v>
      </c>
      <c r="D140" s="4">
        <v>18</v>
      </c>
      <c r="E140" s="4">
        <v>20</v>
      </c>
      <c r="F140" s="4"/>
      <c r="G140" s="4"/>
      <c r="H140" s="4">
        <v>122500</v>
      </c>
      <c r="I140" s="4">
        <v>165100</v>
      </c>
      <c r="J140" s="4"/>
      <c r="K140" s="4"/>
      <c r="L140" s="15">
        <v>-3.0999999999999999E-3</v>
      </c>
      <c r="M140" s="4">
        <v>331800</v>
      </c>
      <c r="O140" s="4">
        <f t="shared" si="5"/>
        <v>273905</v>
      </c>
    </row>
    <row r="141" spans="1:15" x14ac:dyDescent="0.2">
      <c r="A141" s="2" t="s">
        <v>119</v>
      </c>
      <c r="B141" s="4">
        <v>284</v>
      </c>
      <c r="C141" s="4">
        <v>395</v>
      </c>
      <c r="D141" s="4">
        <v>12</v>
      </c>
      <c r="E141" s="4">
        <v>22</v>
      </c>
      <c r="F141" s="4"/>
      <c r="G141" s="4"/>
      <c r="H141" s="4">
        <v>123600</v>
      </c>
      <c r="I141" s="4">
        <v>154900</v>
      </c>
      <c r="J141" s="4"/>
      <c r="K141" s="4"/>
      <c r="L141" s="15">
        <v>-1.5E-3</v>
      </c>
      <c r="M141" s="4">
        <v>282656</v>
      </c>
      <c r="O141" s="4">
        <f t="shared" si="5"/>
        <v>273905</v>
      </c>
    </row>
    <row r="142" spans="1:15" x14ac:dyDescent="0.2">
      <c r="A142" s="2" t="s">
        <v>120</v>
      </c>
      <c r="B142" s="4">
        <v>264</v>
      </c>
      <c r="C142" s="4">
        <v>439</v>
      </c>
      <c r="D142" s="4">
        <v>53</v>
      </c>
      <c r="E142" s="4">
        <v>15</v>
      </c>
      <c r="F142" s="4"/>
      <c r="G142" s="4"/>
      <c r="H142" s="4">
        <v>126500</v>
      </c>
      <c r="I142" s="4">
        <v>150500</v>
      </c>
      <c r="J142" s="4"/>
      <c r="K142" s="4"/>
      <c r="L142" s="15">
        <v>7.9000000000000008E-3</v>
      </c>
      <c r="M142" s="4">
        <v>277353</v>
      </c>
      <c r="O142" s="4">
        <f t="shared" si="5"/>
        <v>273905</v>
      </c>
    </row>
    <row r="143" spans="1:15" x14ac:dyDescent="0.2">
      <c r="A143" s="2" t="s">
        <v>121</v>
      </c>
      <c r="B143" s="4">
        <v>154</v>
      </c>
      <c r="C143" s="4">
        <v>342</v>
      </c>
      <c r="D143" s="4">
        <v>13</v>
      </c>
      <c r="E143" s="4">
        <v>20</v>
      </c>
      <c r="F143" s="4"/>
      <c r="G143" s="4"/>
      <c r="H143" s="4">
        <v>68800</v>
      </c>
      <c r="I143" s="4">
        <v>216000</v>
      </c>
      <c r="J143" s="4"/>
      <c r="K143" s="4"/>
      <c r="L143" s="15">
        <v>-2.1400000000000002E-2</v>
      </c>
      <c r="M143" s="4">
        <v>285584</v>
      </c>
      <c r="O143" s="4">
        <f t="shared" si="5"/>
        <v>273905</v>
      </c>
    </row>
    <row r="144" spans="1:15" x14ac:dyDescent="0.2">
      <c r="A144" s="2" t="s">
        <v>122</v>
      </c>
      <c r="B144" s="4">
        <v>511</v>
      </c>
      <c r="C144" s="4">
        <v>444</v>
      </c>
      <c r="D144" s="4">
        <v>17</v>
      </c>
      <c r="E144" s="4">
        <v>58</v>
      </c>
      <c r="F144" s="4"/>
      <c r="G144" s="4"/>
      <c r="H144" s="4">
        <v>373000</v>
      </c>
      <c r="I144" s="4">
        <v>394500</v>
      </c>
      <c r="J144" s="4"/>
      <c r="K144" s="4"/>
      <c r="L144" s="15">
        <v>1.09E-2</v>
      </c>
      <c r="M144" s="4">
        <v>776635</v>
      </c>
      <c r="O144" s="4">
        <f t="shared" si="5"/>
        <v>273905</v>
      </c>
    </row>
    <row r="145" spans="1:15" x14ac:dyDescent="0.2">
      <c r="A145" s="2" t="s">
        <v>123</v>
      </c>
      <c r="B145" s="4">
        <v>203</v>
      </c>
      <c r="C145" s="4">
        <v>699</v>
      </c>
      <c r="D145" s="4">
        <v>5</v>
      </c>
      <c r="E145" s="4">
        <v>21</v>
      </c>
      <c r="F145" s="4"/>
      <c r="G145" s="4"/>
      <c r="H145" s="4">
        <v>100700</v>
      </c>
      <c r="I145" s="4">
        <v>155900</v>
      </c>
      <c r="J145" s="4"/>
      <c r="K145" s="4"/>
      <c r="L145" s="15">
        <v>-4.5999999999999999E-3</v>
      </c>
      <c r="M145" s="4">
        <v>273905</v>
      </c>
      <c r="O145" s="4">
        <f t="shared" si="5"/>
        <v>360479</v>
      </c>
    </row>
    <row r="146" spans="1:15" x14ac:dyDescent="0.2">
      <c r="A146" s="2" t="s">
        <v>124</v>
      </c>
      <c r="B146" s="4">
        <v>335</v>
      </c>
      <c r="C146" s="4">
        <v>566</v>
      </c>
      <c r="D146" s="4">
        <v>51</v>
      </c>
      <c r="E146" s="4">
        <v>22</v>
      </c>
      <c r="F146" s="4"/>
      <c r="G146" s="4"/>
      <c r="H146" s="4">
        <v>147200</v>
      </c>
      <c r="I146" s="4">
        <v>186800</v>
      </c>
      <c r="J146" s="4"/>
      <c r="K146" s="4"/>
      <c r="L146" s="15">
        <v>-1.66E-2</v>
      </c>
      <c r="M146" s="4">
        <v>360479</v>
      </c>
      <c r="O146" s="4">
        <f t="shared" si="5"/>
        <v>436800</v>
      </c>
    </row>
    <row r="147" spans="1:15" x14ac:dyDescent="0.2">
      <c r="A147" s="2" t="s">
        <v>125</v>
      </c>
      <c r="B147" s="4">
        <v>205</v>
      </c>
      <c r="C147" s="4">
        <v>472</v>
      </c>
      <c r="D147" s="4">
        <v>76</v>
      </c>
      <c r="E147" s="4">
        <v>41</v>
      </c>
      <c r="F147" s="4"/>
      <c r="G147" s="4"/>
      <c r="H147" s="4">
        <v>74200</v>
      </c>
      <c r="I147" s="4">
        <v>365200</v>
      </c>
      <c r="J147" s="4"/>
      <c r="K147" s="4"/>
      <c r="L147" s="15">
        <v>-1.1899999999999999E-2</v>
      </c>
      <c r="M147" s="4">
        <v>436800</v>
      </c>
      <c r="O147" s="4">
        <f>MIN(M148:M152)</f>
        <v>631923</v>
      </c>
    </row>
    <row r="148" spans="1:15" x14ac:dyDescent="0.2">
      <c r="A148" s="2" t="s">
        <v>126</v>
      </c>
      <c r="B148" s="4">
        <v>442</v>
      </c>
      <c r="C148" s="4">
        <v>754</v>
      </c>
      <c r="D148" s="4">
        <v>43</v>
      </c>
      <c r="E148" s="4">
        <v>35</v>
      </c>
      <c r="F148" s="4"/>
      <c r="G148" s="4"/>
      <c r="H148" s="4">
        <v>362000</v>
      </c>
      <c r="I148" s="4">
        <v>275600</v>
      </c>
      <c r="J148" s="4"/>
      <c r="K148" s="4"/>
      <c r="L148" s="15">
        <v>9.1000000000000004E-3</v>
      </c>
      <c r="M148" s="4">
        <v>631923</v>
      </c>
    </row>
    <row r="149" spans="1:15" x14ac:dyDescent="0.2">
      <c r="A149" s="2" t="s">
        <v>127</v>
      </c>
      <c r="B149" s="4">
        <v>640</v>
      </c>
      <c r="C149" s="4">
        <v>476</v>
      </c>
      <c r="D149" s="4">
        <v>78</v>
      </c>
      <c r="E149" s="4">
        <v>42</v>
      </c>
      <c r="F149" s="4"/>
      <c r="G149" s="4"/>
      <c r="H149" s="4">
        <v>487200</v>
      </c>
      <c r="I149" s="4">
        <v>244100</v>
      </c>
      <c r="J149" s="4"/>
      <c r="K149" s="4"/>
      <c r="L149" s="15">
        <v>4.0899999999999999E-2</v>
      </c>
      <c r="M149" s="4">
        <v>801107</v>
      </c>
    </row>
    <row r="150" spans="1:15" x14ac:dyDescent="0.2">
      <c r="A150" s="2" t="s">
        <v>128</v>
      </c>
      <c r="B150" s="4">
        <v>497</v>
      </c>
      <c r="C150" s="4">
        <v>386</v>
      </c>
      <c r="D150" s="4">
        <v>49</v>
      </c>
      <c r="E150" s="4">
        <v>66</v>
      </c>
      <c r="F150" s="4"/>
      <c r="G150" s="4"/>
      <c r="H150" s="4">
        <v>356500</v>
      </c>
      <c r="I150" s="4">
        <v>490300</v>
      </c>
      <c r="J150" s="4"/>
      <c r="K150" s="4"/>
      <c r="L150" s="15">
        <v>1.2500000000000001E-2</v>
      </c>
      <c r="M150" s="4">
        <v>862068</v>
      </c>
    </row>
    <row r="151" spans="1:15" x14ac:dyDescent="0.2">
      <c r="A151" s="2" t="s">
        <v>129</v>
      </c>
      <c r="B151" s="4">
        <v>631</v>
      </c>
      <c r="E151" s="4">
        <v>82</v>
      </c>
      <c r="F151" s="4"/>
      <c r="G151" s="4"/>
      <c r="H151" s="4">
        <v>528900</v>
      </c>
      <c r="I151" s="4">
        <v>442800</v>
      </c>
      <c r="J151" s="4"/>
      <c r="K151" s="4"/>
      <c r="L151" s="15">
        <v>4.0000000000000001E-3</v>
      </c>
      <c r="M151" s="4">
        <v>973306</v>
      </c>
    </row>
    <row r="152" spans="1:15" x14ac:dyDescent="0.2">
      <c r="A152" s="2" t="s">
        <v>130</v>
      </c>
      <c r="B152" s="4">
        <v>481</v>
      </c>
      <c r="E152" s="4">
        <v>53</v>
      </c>
      <c r="F152" s="4"/>
      <c r="G152" s="4"/>
      <c r="H152" s="4">
        <v>338200</v>
      </c>
      <c r="I152" s="4">
        <v>290400</v>
      </c>
      <c r="J152" s="4"/>
      <c r="K152" s="4"/>
      <c r="L152" s="15">
        <v>1.0800000000000001E-2</v>
      </c>
      <c r="M152" s="4">
        <v>653809</v>
      </c>
    </row>
  </sheetData>
  <mergeCells count="1">
    <mergeCell ref="B1:O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9CA86-9E30-5448-8B14-FF505826442C}">
  <sheetPr codeName="Sheet64"/>
  <dimension ref="A1:O153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346</v>
      </c>
      <c r="C3" s="4">
        <v>293</v>
      </c>
      <c r="D3" s="4">
        <v>27</v>
      </c>
      <c r="E3" s="4">
        <v>28</v>
      </c>
      <c r="F3" s="4">
        <v>0</v>
      </c>
      <c r="G3" s="4">
        <v>0</v>
      </c>
      <c r="H3" s="4">
        <v>330100</v>
      </c>
      <c r="I3" s="4">
        <v>319300</v>
      </c>
      <c r="J3" s="4">
        <v>60700</v>
      </c>
      <c r="K3" s="6">
        <f t="shared" ref="K3:K23" si="0">J3/(H3+I3)</f>
        <v>9.3470896211887894E-2</v>
      </c>
      <c r="L3" s="27" t="s">
        <v>902</v>
      </c>
      <c r="M3" s="4">
        <v>711500</v>
      </c>
      <c r="N3" s="4">
        <f t="shared" ref="N3:N86" si="1">AVERAGE($M4:$M24)</f>
        <v>2278285.7142857141</v>
      </c>
      <c r="O3" s="4">
        <f t="shared" ref="O3:O86" si="2">MIN(M4:M8)</f>
        <v>726800</v>
      </c>
    </row>
    <row r="4" spans="1:15" x14ac:dyDescent="0.2">
      <c r="A4" s="2" t="s">
        <v>1262</v>
      </c>
      <c r="B4" s="4">
        <v>414</v>
      </c>
      <c r="C4" s="4">
        <v>483</v>
      </c>
      <c r="D4" s="4">
        <v>30</v>
      </c>
      <c r="E4" s="4">
        <v>47</v>
      </c>
      <c r="F4" s="4">
        <v>0</v>
      </c>
      <c r="G4" s="4">
        <v>1</v>
      </c>
      <c r="H4" s="4">
        <v>425500</v>
      </c>
      <c r="I4" s="4">
        <v>594000</v>
      </c>
      <c r="J4" s="4">
        <v>30100</v>
      </c>
      <c r="K4" s="6">
        <f t="shared" si="0"/>
        <v>2.9524276606179501E-2</v>
      </c>
      <c r="L4" s="27" t="s">
        <v>192</v>
      </c>
      <c r="M4" s="4">
        <v>1051500</v>
      </c>
      <c r="N4" s="4">
        <f t="shared" si="1"/>
        <v>2364847.6190476189</v>
      </c>
      <c r="O4" s="4">
        <f t="shared" si="2"/>
        <v>726800</v>
      </c>
    </row>
    <row r="5" spans="1:15" x14ac:dyDescent="0.2">
      <c r="A5" s="2" t="s">
        <v>1250</v>
      </c>
      <c r="B5" s="4">
        <v>437</v>
      </c>
      <c r="C5" s="4">
        <v>367</v>
      </c>
      <c r="D5" s="4">
        <v>20</v>
      </c>
      <c r="E5" s="4">
        <v>16</v>
      </c>
      <c r="F5" s="4">
        <v>0</v>
      </c>
      <c r="G5" s="4">
        <v>0</v>
      </c>
      <c r="H5" s="4">
        <v>377300</v>
      </c>
      <c r="I5" s="4">
        <v>336400</v>
      </c>
      <c r="J5" s="4">
        <v>13100</v>
      </c>
      <c r="K5" s="6">
        <f t="shared" si="0"/>
        <v>1.8355051141936387E-2</v>
      </c>
      <c r="L5" s="27" t="s">
        <v>266</v>
      </c>
      <c r="M5" s="4">
        <v>726800</v>
      </c>
      <c r="N5" s="4">
        <f t="shared" si="1"/>
        <v>2605057.1428571427</v>
      </c>
      <c r="O5" s="4">
        <f t="shared" si="2"/>
        <v>973700</v>
      </c>
    </row>
    <row r="6" spans="1:15" x14ac:dyDescent="0.2">
      <c r="A6" s="2" t="s">
        <v>1215</v>
      </c>
      <c r="B6" s="4">
        <v>669</v>
      </c>
      <c r="C6" s="4">
        <v>390</v>
      </c>
      <c r="D6" s="4">
        <v>54</v>
      </c>
      <c r="E6" s="4">
        <v>23</v>
      </c>
      <c r="F6" s="4">
        <v>0</v>
      </c>
      <c r="G6" s="4">
        <v>0</v>
      </c>
      <c r="H6" s="4">
        <v>707300</v>
      </c>
      <c r="I6" s="4">
        <v>319700</v>
      </c>
      <c r="J6" s="4">
        <v>56900</v>
      </c>
      <c r="K6" s="6">
        <f t="shared" si="0"/>
        <v>5.5404089581304772E-2</v>
      </c>
      <c r="L6" s="27" t="s">
        <v>710</v>
      </c>
      <c r="M6" s="4">
        <v>1124100</v>
      </c>
      <c r="N6" s="4">
        <f t="shared" si="1"/>
        <v>2620038.0952380951</v>
      </c>
      <c r="O6" s="4">
        <f t="shared" si="2"/>
        <v>973700</v>
      </c>
    </row>
    <row r="7" spans="1:15" x14ac:dyDescent="0.2">
      <c r="A7" s="2" t="s">
        <v>1166</v>
      </c>
      <c r="B7" s="4">
        <v>526</v>
      </c>
      <c r="C7" s="4">
        <v>1139</v>
      </c>
      <c r="D7" s="4">
        <v>44</v>
      </c>
      <c r="E7" s="4">
        <v>74</v>
      </c>
      <c r="F7" s="4">
        <v>0</v>
      </c>
      <c r="G7" s="4">
        <v>0</v>
      </c>
      <c r="H7" s="4">
        <v>591400</v>
      </c>
      <c r="I7" s="4">
        <v>1105700</v>
      </c>
      <c r="J7" s="4">
        <v>217800</v>
      </c>
      <c r="K7" s="6">
        <f t="shared" si="0"/>
        <v>0.12833657415591304</v>
      </c>
      <c r="L7" s="27" t="s">
        <v>1078</v>
      </c>
      <c r="M7" s="4">
        <v>1995400</v>
      </c>
      <c r="N7" s="4">
        <f t="shared" si="1"/>
        <v>2574600</v>
      </c>
      <c r="O7" s="4">
        <f t="shared" si="2"/>
        <v>973700</v>
      </c>
    </row>
    <row r="8" spans="1:15" x14ac:dyDescent="0.2">
      <c r="A8" s="2" t="s">
        <v>1132</v>
      </c>
      <c r="B8" s="4">
        <v>782</v>
      </c>
      <c r="C8" s="4">
        <v>730</v>
      </c>
      <c r="D8" s="4">
        <v>35</v>
      </c>
      <c r="E8" s="4">
        <v>34</v>
      </c>
      <c r="F8" s="4">
        <v>0</v>
      </c>
      <c r="G8" s="4">
        <v>0</v>
      </c>
      <c r="H8" s="4">
        <v>684700</v>
      </c>
      <c r="I8" s="4">
        <v>627600</v>
      </c>
      <c r="J8" s="4">
        <v>37900</v>
      </c>
      <c r="K8" s="6">
        <f t="shared" si="0"/>
        <v>2.8880591328202393E-2</v>
      </c>
      <c r="L8" s="27" t="s">
        <v>1155</v>
      </c>
      <c r="M8" s="4">
        <v>1365900</v>
      </c>
      <c r="N8" s="4">
        <f t="shared" si="1"/>
        <v>2539552.3809523811</v>
      </c>
      <c r="O8" s="4">
        <f t="shared" si="2"/>
        <v>973700</v>
      </c>
    </row>
    <row r="9" spans="1:15" x14ac:dyDescent="0.2">
      <c r="A9" s="2" t="s">
        <v>1075</v>
      </c>
      <c r="B9" s="4">
        <v>795</v>
      </c>
      <c r="C9" s="4">
        <v>1858</v>
      </c>
      <c r="D9" s="4">
        <v>36</v>
      </c>
      <c r="E9" s="4">
        <v>98</v>
      </c>
      <c r="F9" s="4">
        <v>2</v>
      </c>
      <c r="G9" s="4">
        <v>0</v>
      </c>
      <c r="H9" s="4">
        <v>756100</v>
      </c>
      <c r="I9" s="4">
        <v>1607100</v>
      </c>
      <c r="J9" s="4">
        <v>118300</v>
      </c>
      <c r="K9" s="6">
        <f t="shared" si="0"/>
        <v>5.0059241706161141E-2</v>
      </c>
      <c r="L9" s="27" t="s">
        <v>706</v>
      </c>
      <c r="M9" s="4">
        <v>2494000</v>
      </c>
      <c r="N9" s="4">
        <f t="shared" si="1"/>
        <v>2457647.6190476189</v>
      </c>
      <c r="O9" s="4">
        <f t="shared" si="2"/>
        <v>891200</v>
      </c>
    </row>
    <row r="10" spans="1:15" x14ac:dyDescent="0.2">
      <c r="A10" s="2" t="s">
        <v>1051</v>
      </c>
      <c r="B10" s="4">
        <v>354</v>
      </c>
      <c r="C10" s="4">
        <v>587</v>
      </c>
      <c r="D10" s="4">
        <v>23</v>
      </c>
      <c r="E10" s="4">
        <v>48</v>
      </c>
      <c r="F10" s="4">
        <v>0</v>
      </c>
      <c r="G10" s="4">
        <v>0</v>
      </c>
      <c r="H10" s="4">
        <v>330500</v>
      </c>
      <c r="I10" s="4">
        <v>593400</v>
      </c>
      <c r="J10" s="4">
        <v>45800</v>
      </c>
      <c r="K10" s="6">
        <f t="shared" si="0"/>
        <v>4.9572464552440743E-2</v>
      </c>
      <c r="L10" s="27" t="s">
        <v>192</v>
      </c>
      <c r="M10" s="4">
        <v>973700</v>
      </c>
      <c r="N10" s="4">
        <f t="shared" si="1"/>
        <v>2472190.4761904762</v>
      </c>
      <c r="O10" s="4">
        <f t="shared" si="2"/>
        <v>891200</v>
      </c>
    </row>
    <row r="11" spans="1:15" x14ac:dyDescent="0.2">
      <c r="A11" s="2" t="s">
        <v>1038</v>
      </c>
      <c r="B11" s="4">
        <v>555</v>
      </c>
      <c r="C11" s="4">
        <v>874</v>
      </c>
      <c r="D11" s="4">
        <v>40</v>
      </c>
      <c r="E11" s="4">
        <v>62</v>
      </c>
      <c r="F11" s="4">
        <v>0</v>
      </c>
      <c r="G11" s="4">
        <v>1</v>
      </c>
      <c r="H11" s="4">
        <v>493800</v>
      </c>
      <c r="I11" s="4">
        <v>853000</v>
      </c>
      <c r="J11" s="4">
        <v>21200</v>
      </c>
      <c r="K11" s="6">
        <f t="shared" si="0"/>
        <v>1.5741015741015742E-2</v>
      </c>
      <c r="L11" s="27" t="s">
        <v>583</v>
      </c>
      <c r="M11" s="4">
        <v>1388400</v>
      </c>
      <c r="N11" s="4">
        <f t="shared" si="1"/>
        <v>2438338.0952380951</v>
      </c>
      <c r="O11" s="4">
        <f t="shared" si="2"/>
        <v>891200</v>
      </c>
    </row>
    <row r="12" spans="1:15" x14ac:dyDescent="0.2">
      <c r="A12" s="2" t="s">
        <v>1013</v>
      </c>
      <c r="B12" s="4">
        <v>559</v>
      </c>
      <c r="C12" s="4">
        <v>472</v>
      </c>
      <c r="D12" s="4">
        <v>31</v>
      </c>
      <c r="E12" s="4">
        <v>41</v>
      </c>
      <c r="F12" s="4">
        <v>0</v>
      </c>
      <c r="G12" s="4">
        <v>0</v>
      </c>
      <c r="H12" s="4">
        <v>399900</v>
      </c>
      <c r="I12" s="4">
        <v>520900</v>
      </c>
      <c r="J12" s="4">
        <v>85700</v>
      </c>
      <c r="K12" s="6">
        <f t="shared" si="0"/>
        <v>9.3071242397914852E-2</v>
      </c>
      <c r="L12" s="27" t="s">
        <v>214</v>
      </c>
      <c r="M12" s="4">
        <v>1013500</v>
      </c>
      <c r="N12" s="4">
        <f t="shared" si="1"/>
        <v>2431400</v>
      </c>
      <c r="O12" s="4">
        <f t="shared" si="2"/>
        <v>891200</v>
      </c>
    </row>
    <row r="13" spans="1:15" x14ac:dyDescent="0.2">
      <c r="A13" s="2" t="s">
        <v>935</v>
      </c>
      <c r="B13" s="4">
        <v>377</v>
      </c>
      <c r="C13" s="4">
        <v>516</v>
      </c>
      <c r="D13" s="4">
        <v>36</v>
      </c>
      <c r="E13" s="4">
        <v>37</v>
      </c>
      <c r="F13" s="4">
        <v>0</v>
      </c>
      <c r="G13" s="4">
        <v>0</v>
      </c>
      <c r="H13" s="4">
        <v>391300</v>
      </c>
      <c r="I13" s="4">
        <v>434900</v>
      </c>
      <c r="J13" s="4">
        <v>174800</v>
      </c>
      <c r="K13" s="6">
        <f t="shared" si="0"/>
        <v>0.21157104817235536</v>
      </c>
      <c r="L13" s="27" t="s">
        <v>320</v>
      </c>
      <c r="M13" s="4">
        <v>1001000</v>
      </c>
      <c r="N13" s="4">
        <f t="shared" si="1"/>
        <v>2422480.9523809524</v>
      </c>
      <c r="O13" s="4">
        <f t="shared" si="2"/>
        <v>891200</v>
      </c>
    </row>
    <row r="14" spans="1:15" x14ac:dyDescent="0.2">
      <c r="A14" s="2" t="s">
        <v>904</v>
      </c>
      <c r="B14" s="4">
        <v>591</v>
      </c>
      <c r="C14" s="4">
        <v>529</v>
      </c>
      <c r="D14" s="4">
        <v>23</v>
      </c>
      <c r="E14" s="4">
        <v>25</v>
      </c>
      <c r="F14" s="4">
        <v>0</v>
      </c>
      <c r="G14" s="4">
        <v>0</v>
      </c>
      <c r="H14" s="4">
        <v>450100</v>
      </c>
      <c r="I14" s="4">
        <v>408900</v>
      </c>
      <c r="J14" s="4">
        <v>29400</v>
      </c>
      <c r="K14" s="6">
        <f t="shared" si="0"/>
        <v>3.4225844004656579E-2</v>
      </c>
      <c r="L14" s="27" t="s">
        <v>201</v>
      </c>
      <c r="M14" s="4">
        <v>891200</v>
      </c>
      <c r="N14" s="4">
        <f t="shared" si="1"/>
        <v>2413080.9523809524</v>
      </c>
      <c r="O14" s="4">
        <f t="shared" si="2"/>
        <v>2301600</v>
      </c>
    </row>
    <row r="15" spans="1:15" x14ac:dyDescent="0.2">
      <c r="A15" s="2" t="s">
        <v>839</v>
      </c>
      <c r="B15" s="4">
        <v>990</v>
      </c>
      <c r="C15" s="4">
        <v>1047</v>
      </c>
      <c r="D15" s="4">
        <v>81</v>
      </c>
      <c r="E15" s="4">
        <v>83</v>
      </c>
      <c r="F15" s="4">
        <v>1</v>
      </c>
      <c r="G15" s="4">
        <v>0</v>
      </c>
      <c r="H15" s="4">
        <v>1141100</v>
      </c>
      <c r="I15" s="4">
        <v>1085600</v>
      </c>
      <c r="J15" s="4">
        <v>28300</v>
      </c>
      <c r="K15" s="6">
        <f t="shared" si="0"/>
        <v>1.270939057798536E-2</v>
      </c>
      <c r="L15" s="27" t="s">
        <v>553</v>
      </c>
      <c r="M15" s="4">
        <v>2301600</v>
      </c>
      <c r="N15" s="4">
        <f t="shared" si="1"/>
        <v>2353414.2857142859</v>
      </c>
      <c r="O15" s="4">
        <f t="shared" si="2"/>
        <v>2562000</v>
      </c>
    </row>
    <row r="16" spans="1:15" x14ac:dyDescent="0.2">
      <c r="A16" s="2" t="s">
        <v>776</v>
      </c>
      <c r="B16" s="4">
        <v>1099</v>
      </c>
      <c r="C16" s="4">
        <v>2083</v>
      </c>
      <c r="D16" s="4">
        <v>81</v>
      </c>
      <c r="E16" s="4">
        <v>205</v>
      </c>
      <c r="F16" s="4">
        <v>0</v>
      </c>
      <c r="G16" s="4">
        <v>0</v>
      </c>
      <c r="H16" s="4">
        <v>1050300</v>
      </c>
      <c r="I16" s="4">
        <v>2574300</v>
      </c>
      <c r="J16" s="4">
        <v>652900</v>
      </c>
      <c r="K16" s="6">
        <f t="shared" si="0"/>
        <v>0.18013022126579484</v>
      </c>
      <c r="L16" s="27" t="s">
        <v>818</v>
      </c>
      <c r="M16" s="4">
        <v>4290200</v>
      </c>
      <c r="N16" s="4">
        <f t="shared" si="1"/>
        <v>2280185.7142857141</v>
      </c>
      <c r="O16" s="4">
        <f t="shared" si="2"/>
        <v>2562000</v>
      </c>
    </row>
    <row r="17" spans="1:15" x14ac:dyDescent="0.2">
      <c r="A17" s="2" t="s">
        <v>720</v>
      </c>
      <c r="B17" s="4">
        <v>1449</v>
      </c>
      <c r="C17" s="4">
        <v>1863</v>
      </c>
      <c r="D17" s="4">
        <v>153</v>
      </c>
      <c r="E17" s="4">
        <v>199</v>
      </c>
      <c r="F17" s="4">
        <v>3</v>
      </c>
      <c r="G17" s="4">
        <v>1</v>
      </c>
      <c r="H17" s="4">
        <v>1749200</v>
      </c>
      <c r="I17" s="4">
        <v>2086800</v>
      </c>
      <c r="J17" s="4">
        <v>124800</v>
      </c>
      <c r="K17" s="6">
        <f t="shared" si="0"/>
        <v>3.2533889468196041E-2</v>
      </c>
      <c r="L17" s="27" t="s">
        <v>535</v>
      </c>
      <c r="M17" s="4">
        <v>4017200</v>
      </c>
      <c r="N17" s="4">
        <f t="shared" si="1"/>
        <v>2140928.5714285714</v>
      </c>
      <c r="O17" s="4">
        <f t="shared" si="2"/>
        <v>1742100</v>
      </c>
    </row>
    <row r="18" spans="1:15" x14ac:dyDescent="0.2">
      <c r="A18" s="2" t="s">
        <v>667</v>
      </c>
      <c r="B18" s="4">
        <v>2184</v>
      </c>
      <c r="C18" s="4">
        <v>1954</v>
      </c>
      <c r="D18" s="4">
        <v>186</v>
      </c>
      <c r="E18" s="4">
        <v>169</v>
      </c>
      <c r="F18" s="4">
        <v>0</v>
      </c>
      <c r="G18" s="4">
        <v>0</v>
      </c>
      <c r="H18" s="4">
        <v>2107100</v>
      </c>
      <c r="I18" s="4">
        <v>1926800</v>
      </c>
      <c r="J18" s="4">
        <v>237600</v>
      </c>
      <c r="K18" s="6">
        <f t="shared" si="0"/>
        <v>5.8900815587892612E-2</v>
      </c>
      <c r="L18" s="27" t="s">
        <v>527</v>
      </c>
      <c r="M18" s="4">
        <v>4300900</v>
      </c>
      <c r="N18" s="4">
        <f t="shared" si="1"/>
        <v>1993952.3809523811</v>
      </c>
      <c r="O18" s="4">
        <f t="shared" si="2"/>
        <v>1742100</v>
      </c>
    </row>
    <row r="19" spans="1:15" x14ac:dyDescent="0.2">
      <c r="A19" s="2" t="s">
        <v>588</v>
      </c>
      <c r="B19" s="4">
        <v>1084</v>
      </c>
      <c r="C19" s="4">
        <v>940</v>
      </c>
      <c r="D19" s="4">
        <v>102</v>
      </c>
      <c r="E19" s="4">
        <v>105</v>
      </c>
      <c r="F19" s="4">
        <v>0</v>
      </c>
      <c r="G19" s="4">
        <v>0</v>
      </c>
      <c r="H19" s="4">
        <v>1086600</v>
      </c>
      <c r="I19" s="4">
        <v>1136800</v>
      </c>
      <c r="J19" s="4">
        <v>327900</v>
      </c>
      <c r="K19" s="6">
        <f t="shared" si="0"/>
        <v>0.14747683727624358</v>
      </c>
      <c r="L19" s="27" t="s">
        <v>635</v>
      </c>
      <c r="M19" s="4">
        <v>2562000</v>
      </c>
      <c r="N19" s="4">
        <f t="shared" si="1"/>
        <v>1964147.6190476189</v>
      </c>
      <c r="O19" s="4">
        <f t="shared" si="2"/>
        <v>1742100</v>
      </c>
    </row>
    <row r="20" spans="1:15" x14ac:dyDescent="0.2">
      <c r="A20" s="2" t="s">
        <v>491</v>
      </c>
      <c r="B20" s="4">
        <v>1387</v>
      </c>
      <c r="C20" s="4">
        <v>2206</v>
      </c>
      <c r="D20" s="4">
        <v>109</v>
      </c>
      <c r="E20" s="4">
        <v>194</v>
      </c>
      <c r="F20" s="4">
        <v>1</v>
      </c>
      <c r="G20" s="4">
        <v>1</v>
      </c>
      <c r="H20" s="4">
        <v>1411400</v>
      </c>
      <c r="I20" s="4">
        <v>2244600</v>
      </c>
      <c r="J20" s="4">
        <v>140400</v>
      </c>
      <c r="K20" s="6">
        <f t="shared" si="0"/>
        <v>3.8402625820568928E-2</v>
      </c>
      <c r="L20" s="27" t="s">
        <v>556</v>
      </c>
      <c r="M20" s="4">
        <v>3835800</v>
      </c>
      <c r="N20" s="4">
        <f t="shared" si="1"/>
        <v>1844623.8095238095</v>
      </c>
      <c r="O20" s="4">
        <f t="shared" si="2"/>
        <v>1742100</v>
      </c>
    </row>
    <row r="21" spans="1:15" x14ac:dyDescent="0.2">
      <c r="A21" s="2" t="s">
        <v>261</v>
      </c>
      <c r="B21" s="4">
        <v>910</v>
      </c>
      <c r="C21" s="4">
        <v>1847</v>
      </c>
      <c r="D21" s="4">
        <v>82</v>
      </c>
      <c r="E21" s="4">
        <v>177</v>
      </c>
      <c r="F21" s="4">
        <v>0</v>
      </c>
      <c r="G21" s="4">
        <v>1</v>
      </c>
      <c r="H21" s="4">
        <v>977400</v>
      </c>
      <c r="I21" s="4">
        <v>2025700</v>
      </c>
      <c r="J21" s="4">
        <v>167900</v>
      </c>
      <c r="K21" s="6">
        <f t="shared" si="0"/>
        <v>5.5908894142719191E-2</v>
      </c>
      <c r="L21" s="27" t="s">
        <v>316</v>
      </c>
      <c r="M21" s="4">
        <v>3190900</v>
      </c>
      <c r="N21" s="4">
        <f t="shared" si="1"/>
        <v>1797042.857142857</v>
      </c>
      <c r="O21" s="4">
        <f t="shared" si="2"/>
        <v>1742100</v>
      </c>
    </row>
    <row r="22" spans="1:15" x14ac:dyDescent="0.2">
      <c r="A22" s="2" t="s">
        <v>154</v>
      </c>
      <c r="B22" s="4">
        <v>631</v>
      </c>
      <c r="C22" s="4">
        <v>1225</v>
      </c>
      <c r="D22" s="4">
        <v>43</v>
      </c>
      <c r="E22" s="4">
        <v>88</v>
      </c>
      <c r="F22" s="4">
        <v>0</v>
      </c>
      <c r="G22" s="4">
        <v>0</v>
      </c>
      <c r="H22" s="4">
        <v>504300</v>
      </c>
      <c r="I22" s="4">
        <v>1100400</v>
      </c>
      <c r="J22" s="4">
        <v>92900</v>
      </c>
      <c r="K22" s="6">
        <f t="shared" si="0"/>
        <v>5.7892440954695583E-2</v>
      </c>
      <c r="L22" s="27" t="s">
        <v>222</v>
      </c>
      <c r="M22" s="4">
        <v>1742100</v>
      </c>
      <c r="N22" s="4">
        <f t="shared" si="1"/>
        <v>1876338.0952380951</v>
      </c>
      <c r="O22" s="4">
        <f t="shared" si="2"/>
        <v>1438700</v>
      </c>
    </row>
    <row r="23" spans="1:15" x14ac:dyDescent="0.2">
      <c r="A23" s="2" t="s">
        <v>1</v>
      </c>
      <c r="B23" s="4">
        <v>2757</v>
      </c>
      <c r="C23" s="4">
        <v>1693</v>
      </c>
      <c r="D23" s="4">
        <v>75</v>
      </c>
      <c r="E23" s="4">
        <v>195</v>
      </c>
      <c r="F23" s="8">
        <v>3</v>
      </c>
      <c r="G23" s="4">
        <v>1</v>
      </c>
      <c r="H23" s="4">
        <v>2901900</v>
      </c>
      <c r="I23" s="4">
        <v>2277100</v>
      </c>
      <c r="J23" s="4">
        <v>127200</v>
      </c>
      <c r="K23" s="6">
        <f t="shared" si="0"/>
        <v>2.4560726008882025E-2</v>
      </c>
      <c r="L23" s="15">
        <v>1.9900000000000001E-2</v>
      </c>
      <c r="M23" s="4">
        <v>5324200</v>
      </c>
      <c r="N23" s="4">
        <f t="shared" si="1"/>
        <v>1686095.2380952381</v>
      </c>
      <c r="O23" s="4">
        <f t="shared" si="2"/>
        <v>1041200</v>
      </c>
    </row>
    <row r="24" spans="1:15" x14ac:dyDescent="0.2">
      <c r="A24" s="2" t="s">
        <v>2</v>
      </c>
      <c r="B24" s="4">
        <v>948</v>
      </c>
      <c r="C24" s="4">
        <v>1943</v>
      </c>
      <c r="D24" s="8">
        <v>327</v>
      </c>
      <c r="E24" s="4">
        <v>104</v>
      </c>
      <c r="F24" s="4">
        <v>1</v>
      </c>
      <c r="G24" s="4">
        <v>0</v>
      </c>
      <c r="H24" s="4">
        <v>1001900</v>
      </c>
      <c r="I24" s="4">
        <v>1146400</v>
      </c>
      <c r="J24" s="4">
        <v>95100</v>
      </c>
      <c r="K24" s="6">
        <f t="shared" ref="K24:K87" si="3">J24/(H24+I24)</f>
        <v>4.4267560396592652E-2</v>
      </c>
      <c r="L24" s="15">
        <v>1.44E-2</v>
      </c>
      <c r="M24" s="4">
        <v>2253600</v>
      </c>
      <c r="N24" s="4">
        <f t="shared" si="1"/>
        <v>1644161.9047619049</v>
      </c>
      <c r="O24" s="4">
        <f t="shared" si="2"/>
        <v>629900</v>
      </c>
    </row>
    <row r="25" spans="1:15" x14ac:dyDescent="0.2">
      <c r="A25" s="2" t="s">
        <v>3</v>
      </c>
      <c r="B25" s="4">
        <v>830</v>
      </c>
      <c r="C25" s="4">
        <v>588</v>
      </c>
      <c r="D25" s="8">
        <v>48</v>
      </c>
      <c r="E25" s="4">
        <v>139</v>
      </c>
      <c r="F25" s="4">
        <v>1</v>
      </c>
      <c r="G25" s="4">
        <v>1</v>
      </c>
      <c r="H25" s="4">
        <v>922100</v>
      </c>
      <c r="I25" s="4">
        <v>1800400</v>
      </c>
      <c r="J25" s="4">
        <v>126000</v>
      </c>
      <c r="K25" s="6">
        <f t="shared" si="3"/>
        <v>4.6280991735537187E-2</v>
      </c>
      <c r="L25" s="15">
        <v>-1.43E-2</v>
      </c>
      <c r="M25" s="4">
        <v>2869300</v>
      </c>
      <c r="N25" s="4">
        <f t="shared" si="1"/>
        <v>1627138.0952380951</v>
      </c>
      <c r="O25" s="4">
        <f t="shared" si="2"/>
        <v>629900</v>
      </c>
    </row>
    <row r="26" spans="1:15" x14ac:dyDescent="0.2">
      <c r="A26" s="2" t="s">
        <v>4</v>
      </c>
      <c r="B26" s="4">
        <v>2439</v>
      </c>
      <c r="C26" s="4">
        <v>477</v>
      </c>
      <c r="D26" s="4">
        <v>43</v>
      </c>
      <c r="E26" s="4">
        <v>146</v>
      </c>
      <c r="F26" s="8">
        <v>10</v>
      </c>
      <c r="G26" s="4">
        <v>1</v>
      </c>
      <c r="H26" s="4">
        <v>3691700</v>
      </c>
      <c r="I26" s="4">
        <v>1951900</v>
      </c>
      <c r="J26" s="4">
        <v>105800</v>
      </c>
      <c r="K26" s="6">
        <f t="shared" si="3"/>
        <v>1.8746899142391381E-2</v>
      </c>
      <c r="L26" s="15">
        <v>3.8300000000000001E-2</v>
      </c>
      <c r="M26" s="4">
        <v>5771200</v>
      </c>
      <c r="N26" s="4">
        <f t="shared" si="1"/>
        <v>1525495.2380952381</v>
      </c>
      <c r="O26" s="4">
        <f t="shared" si="2"/>
        <v>629900</v>
      </c>
    </row>
    <row r="27" spans="1:15" x14ac:dyDescent="0.2">
      <c r="A27" s="2" t="s">
        <v>5</v>
      </c>
      <c r="B27" s="4">
        <v>508</v>
      </c>
      <c r="C27" s="4">
        <v>443</v>
      </c>
      <c r="D27" s="4">
        <v>11</v>
      </c>
      <c r="E27" s="4">
        <v>33</v>
      </c>
      <c r="F27" s="8">
        <v>1</v>
      </c>
      <c r="G27" s="4">
        <v>0</v>
      </c>
      <c r="H27" s="4">
        <v>583300</v>
      </c>
      <c r="I27" s="4">
        <v>491800</v>
      </c>
      <c r="J27" s="4">
        <v>351300</v>
      </c>
      <c r="K27" s="6">
        <f t="shared" si="3"/>
        <v>0.32676030136731465</v>
      </c>
      <c r="L27" s="15">
        <v>1.2E-2</v>
      </c>
      <c r="M27" s="4">
        <v>1438700</v>
      </c>
      <c r="N27" s="4">
        <f t="shared" si="1"/>
        <v>1542000</v>
      </c>
      <c r="O27" s="4">
        <f t="shared" si="2"/>
        <v>629900</v>
      </c>
    </row>
    <row r="28" spans="1:15" x14ac:dyDescent="0.2">
      <c r="A28" s="2" t="s">
        <v>6</v>
      </c>
      <c r="B28" s="4">
        <v>502</v>
      </c>
      <c r="C28" s="4">
        <v>477</v>
      </c>
      <c r="D28" s="4">
        <v>17</v>
      </c>
      <c r="E28" s="4">
        <v>34</v>
      </c>
      <c r="F28" s="4">
        <v>0</v>
      </c>
      <c r="G28" s="4">
        <v>0</v>
      </c>
      <c r="H28" s="4">
        <v>517900</v>
      </c>
      <c r="I28" s="4">
        <v>424500</v>
      </c>
      <c r="J28" s="4">
        <v>84200</v>
      </c>
      <c r="K28" s="6">
        <f t="shared" si="3"/>
        <v>8.9346349745331066E-2</v>
      </c>
      <c r="L28" s="15">
        <v>4.5000000000000005E-3</v>
      </c>
      <c r="M28" s="4">
        <v>1041200</v>
      </c>
      <c r="N28" s="4">
        <f t="shared" si="1"/>
        <v>1593619.0476190476</v>
      </c>
      <c r="O28" s="4">
        <f t="shared" si="2"/>
        <v>629900</v>
      </c>
    </row>
    <row r="29" spans="1:15" x14ac:dyDescent="0.2">
      <c r="A29" s="2" t="s">
        <v>7</v>
      </c>
      <c r="B29" s="4">
        <v>230</v>
      </c>
      <c r="C29" s="4">
        <v>470</v>
      </c>
      <c r="D29" s="4">
        <v>53</v>
      </c>
      <c r="E29" s="4">
        <v>35</v>
      </c>
      <c r="F29" s="4">
        <v>0</v>
      </c>
      <c r="G29" s="4">
        <v>0</v>
      </c>
      <c r="H29" s="4">
        <v>178900</v>
      </c>
      <c r="I29" s="4">
        <v>387000</v>
      </c>
      <c r="J29" s="4">
        <v>56700</v>
      </c>
      <c r="K29" s="6">
        <f t="shared" si="3"/>
        <v>0.10019438063262061</v>
      </c>
      <c r="L29" s="15">
        <v>-2.8999999999999998E-3</v>
      </c>
      <c r="M29" s="4">
        <v>629900</v>
      </c>
      <c r="N29" s="4">
        <f t="shared" si="1"/>
        <v>1674595.2380952381</v>
      </c>
      <c r="O29" s="4">
        <f t="shared" si="2"/>
        <v>677500</v>
      </c>
    </row>
    <row r="30" spans="1:15" x14ac:dyDescent="0.2">
      <c r="A30" s="2" t="s">
        <v>8</v>
      </c>
      <c r="B30" s="4">
        <v>332</v>
      </c>
      <c r="C30" s="4">
        <v>337</v>
      </c>
      <c r="D30" s="4">
        <v>17</v>
      </c>
      <c r="E30" s="4">
        <v>37</v>
      </c>
      <c r="F30" s="4">
        <v>0</v>
      </c>
      <c r="G30" s="4">
        <v>0</v>
      </c>
      <c r="H30" s="4">
        <v>246200</v>
      </c>
      <c r="I30" s="4">
        <v>503300</v>
      </c>
      <c r="J30" s="4">
        <v>24500</v>
      </c>
      <c r="K30" s="6">
        <f t="shared" si="3"/>
        <v>3.2688458972648431E-2</v>
      </c>
      <c r="L30" s="15">
        <v>6.0999999999999995E-3</v>
      </c>
      <c r="M30" s="4">
        <v>774000</v>
      </c>
      <c r="N30" s="4">
        <f t="shared" si="1"/>
        <v>1776604.7619047619</v>
      </c>
      <c r="O30" s="4">
        <f t="shared" si="2"/>
        <v>677500</v>
      </c>
    </row>
    <row r="31" spans="1:15" x14ac:dyDescent="0.2">
      <c r="A31" s="2" t="s">
        <v>9</v>
      </c>
      <c r="B31" s="4">
        <v>586</v>
      </c>
      <c r="C31" s="4">
        <v>675</v>
      </c>
      <c r="D31" s="4">
        <v>8</v>
      </c>
      <c r="E31" s="4">
        <v>27</v>
      </c>
      <c r="F31" s="4">
        <v>0</v>
      </c>
      <c r="G31" s="4">
        <v>0</v>
      </c>
      <c r="H31" s="4">
        <v>666900</v>
      </c>
      <c r="I31" s="4">
        <v>463100</v>
      </c>
      <c r="J31" s="4">
        <v>147000</v>
      </c>
      <c r="K31" s="6">
        <f t="shared" si="3"/>
        <v>0.13008849557522123</v>
      </c>
      <c r="L31" s="15">
        <v>1.6799999999999999E-2</v>
      </c>
      <c r="M31" s="4">
        <v>1279100</v>
      </c>
      <c r="N31" s="4">
        <f t="shared" si="1"/>
        <v>1830533.3333333333</v>
      </c>
      <c r="O31" s="4">
        <f t="shared" si="2"/>
        <v>677500</v>
      </c>
    </row>
    <row r="32" spans="1:15" x14ac:dyDescent="0.2">
      <c r="A32" s="2" t="s">
        <v>10</v>
      </c>
      <c r="B32" s="4">
        <v>343</v>
      </c>
      <c r="C32" s="4">
        <v>420</v>
      </c>
      <c r="D32" s="4">
        <v>23</v>
      </c>
      <c r="E32" s="4">
        <v>20</v>
      </c>
      <c r="F32" s="4">
        <v>0</v>
      </c>
      <c r="G32" s="4">
        <v>0</v>
      </c>
      <c r="H32" s="4">
        <v>279900</v>
      </c>
      <c r="I32" s="4">
        <v>334600</v>
      </c>
      <c r="J32" s="4">
        <v>61700</v>
      </c>
      <c r="K32" s="6">
        <f t="shared" si="3"/>
        <v>0.10040683482506102</v>
      </c>
      <c r="L32" s="15">
        <v>1.5600000000000001E-2</v>
      </c>
      <c r="M32" s="4">
        <v>677500</v>
      </c>
      <c r="N32" s="4">
        <f t="shared" si="1"/>
        <v>1994680.9523809524</v>
      </c>
      <c r="O32" s="4">
        <f t="shared" si="2"/>
        <v>693800</v>
      </c>
    </row>
    <row r="33" spans="1:15" x14ac:dyDescent="0.2">
      <c r="A33" s="2" t="s">
        <v>11</v>
      </c>
      <c r="B33" s="4">
        <v>289</v>
      </c>
      <c r="C33" s="4">
        <v>380</v>
      </c>
      <c r="D33" s="4">
        <v>22</v>
      </c>
      <c r="E33" s="4">
        <v>33</v>
      </c>
      <c r="F33" s="4">
        <v>0</v>
      </c>
      <c r="G33" s="4">
        <v>0</v>
      </c>
      <c r="H33" s="4">
        <v>210100</v>
      </c>
      <c r="I33" s="4">
        <v>563000</v>
      </c>
      <c r="J33" s="4">
        <v>89800</v>
      </c>
      <c r="K33" s="6">
        <f t="shared" si="3"/>
        <v>0.11615573664467728</v>
      </c>
      <c r="L33" s="15">
        <v>-1.3899999999999999E-2</v>
      </c>
      <c r="M33" s="4">
        <v>867800</v>
      </c>
      <c r="N33" s="4">
        <f t="shared" si="1"/>
        <v>2017261.9047619049</v>
      </c>
      <c r="O33" s="4">
        <f t="shared" si="2"/>
        <v>693800</v>
      </c>
    </row>
    <row r="34" spans="1:15" x14ac:dyDescent="0.2">
      <c r="A34" s="2" t="s">
        <v>12</v>
      </c>
      <c r="B34" s="4">
        <v>354</v>
      </c>
      <c r="C34" s="4">
        <v>566</v>
      </c>
      <c r="D34" s="4">
        <v>35</v>
      </c>
      <c r="E34" s="4">
        <v>35</v>
      </c>
      <c r="F34" s="4">
        <v>0</v>
      </c>
      <c r="G34" s="4">
        <v>0</v>
      </c>
      <c r="H34" s="4">
        <v>308700</v>
      </c>
      <c r="I34" s="4">
        <v>469400</v>
      </c>
      <c r="J34" s="4">
        <v>32000</v>
      </c>
      <c r="K34" s="6">
        <f t="shared" si="3"/>
        <v>4.1125819303431434E-2</v>
      </c>
      <c r="L34" s="15">
        <v>0</v>
      </c>
      <c r="M34" s="4">
        <v>813700</v>
      </c>
      <c r="N34" s="4">
        <f t="shared" si="1"/>
        <v>2185866.6666666665</v>
      </c>
      <c r="O34" s="4">
        <f t="shared" si="2"/>
        <v>693800</v>
      </c>
    </row>
    <row r="35" spans="1:15" x14ac:dyDescent="0.2">
      <c r="A35" s="2" t="s">
        <v>13</v>
      </c>
      <c r="B35" s="4">
        <v>356</v>
      </c>
      <c r="C35" s="4">
        <v>1688</v>
      </c>
      <c r="D35" s="4">
        <v>33</v>
      </c>
      <c r="E35" s="4">
        <v>17</v>
      </c>
      <c r="F35" s="4">
        <v>0</v>
      </c>
      <c r="G35" s="4">
        <v>0</v>
      </c>
      <c r="H35" s="4">
        <v>300200</v>
      </c>
      <c r="I35" s="4">
        <v>356200</v>
      </c>
      <c r="J35" s="4">
        <v>31300</v>
      </c>
      <c r="K35" s="6">
        <f t="shared" si="3"/>
        <v>4.7684338817794027E-2</v>
      </c>
      <c r="L35" s="15">
        <v>1.6000000000000001E-3</v>
      </c>
      <c r="M35" s="4">
        <v>693800</v>
      </c>
      <c r="N35" s="4">
        <f t="shared" si="1"/>
        <v>2185290.4761904762</v>
      </c>
      <c r="O35" s="4">
        <f t="shared" si="2"/>
        <v>1048600</v>
      </c>
    </row>
    <row r="36" spans="1:15" x14ac:dyDescent="0.2">
      <c r="A36" s="2" t="s">
        <v>14</v>
      </c>
      <c r="B36" s="4">
        <v>535</v>
      </c>
      <c r="C36" s="4">
        <v>711</v>
      </c>
      <c r="D36" s="4">
        <v>34</v>
      </c>
      <c r="E36" s="4">
        <v>25</v>
      </c>
      <c r="F36" s="4">
        <v>0</v>
      </c>
      <c r="G36" s="4">
        <v>0</v>
      </c>
      <c r="H36" s="4">
        <v>488300</v>
      </c>
      <c r="I36" s="4">
        <v>485900</v>
      </c>
      <c r="J36" s="4">
        <v>38300</v>
      </c>
      <c r="K36" s="6">
        <f t="shared" si="3"/>
        <v>3.9314309176760417E-2</v>
      </c>
      <c r="L36" s="15">
        <v>2.6800000000000001E-2</v>
      </c>
      <c r="M36" s="4">
        <v>1048600</v>
      </c>
      <c r="N36" s="4">
        <f t="shared" si="1"/>
        <v>2153133.3333333335</v>
      </c>
      <c r="O36" s="4">
        <f t="shared" si="2"/>
        <v>1092800</v>
      </c>
    </row>
    <row r="37" spans="1:15" x14ac:dyDescent="0.2">
      <c r="A37" s="2" t="s">
        <v>15</v>
      </c>
      <c r="B37" s="4">
        <v>698</v>
      </c>
      <c r="C37" s="4">
        <v>940</v>
      </c>
      <c r="D37" s="4">
        <v>23</v>
      </c>
      <c r="E37" s="5">
        <v>124</v>
      </c>
      <c r="F37" s="4">
        <v>1</v>
      </c>
      <c r="G37" s="5">
        <v>5</v>
      </c>
      <c r="H37" s="4">
        <v>644600</v>
      </c>
      <c r="I37" s="4">
        <v>1883600</v>
      </c>
      <c r="J37" s="4">
        <v>212600</v>
      </c>
      <c r="K37" s="6">
        <f t="shared" si="3"/>
        <v>8.4091448461355911E-2</v>
      </c>
      <c r="L37" s="15">
        <v>-6.9099999999999995E-2</v>
      </c>
      <c r="M37" s="4">
        <v>2752400</v>
      </c>
      <c r="N37" s="4">
        <f t="shared" si="1"/>
        <v>2120204.7619047621</v>
      </c>
      <c r="O37" s="4">
        <f t="shared" si="2"/>
        <v>1092800</v>
      </c>
    </row>
    <row r="38" spans="1:15" x14ac:dyDescent="0.2">
      <c r="A38" s="2" t="s">
        <v>16</v>
      </c>
      <c r="B38" s="4">
        <v>404</v>
      </c>
      <c r="C38" s="4">
        <v>983</v>
      </c>
      <c r="D38" s="4">
        <v>78</v>
      </c>
      <c r="E38" s="4">
        <v>46</v>
      </c>
      <c r="F38" s="4">
        <v>0</v>
      </c>
      <c r="G38" s="4">
        <v>0</v>
      </c>
      <c r="H38" s="4">
        <v>370300</v>
      </c>
      <c r="I38" s="4">
        <v>637400</v>
      </c>
      <c r="J38" s="4">
        <v>58600</v>
      </c>
      <c r="K38" s="6">
        <f t="shared" si="3"/>
        <v>5.8152227845588968E-2</v>
      </c>
      <c r="L38" s="15">
        <v>7.4999999999999997E-3</v>
      </c>
      <c r="M38" s="4">
        <v>1092800</v>
      </c>
      <c r="N38" s="4">
        <f t="shared" si="1"/>
        <v>2128252.3809523811</v>
      </c>
      <c r="O38" s="4">
        <f t="shared" si="2"/>
        <v>1214400</v>
      </c>
    </row>
    <row r="39" spans="1:15" x14ac:dyDescent="0.2">
      <c r="A39" s="2" t="s">
        <v>17</v>
      </c>
      <c r="B39" s="4">
        <v>547</v>
      </c>
      <c r="C39" s="4">
        <v>612</v>
      </c>
      <c r="D39" s="4">
        <v>51</v>
      </c>
      <c r="E39" s="4">
        <v>59</v>
      </c>
      <c r="F39" s="4">
        <v>0</v>
      </c>
      <c r="G39" s="4">
        <v>0</v>
      </c>
      <c r="H39" s="4">
        <v>382400</v>
      </c>
      <c r="I39" s="4">
        <v>796200</v>
      </c>
      <c r="J39" s="4">
        <v>35800</v>
      </c>
      <c r="K39" s="6">
        <f t="shared" si="3"/>
        <v>3.0375021211606991E-2</v>
      </c>
      <c r="L39" s="15">
        <v>-7.4000000000000003E-3</v>
      </c>
      <c r="M39" s="4">
        <v>1214400</v>
      </c>
      <c r="N39" s="4">
        <f t="shared" si="1"/>
        <v>2185261.9047619049</v>
      </c>
      <c r="O39" s="4">
        <f t="shared" si="2"/>
        <v>1325800</v>
      </c>
    </row>
    <row r="40" spans="1:15" x14ac:dyDescent="0.2">
      <c r="A40" s="2" t="s">
        <v>18</v>
      </c>
      <c r="B40" s="4">
        <v>863</v>
      </c>
      <c r="C40" s="4">
        <v>1050</v>
      </c>
      <c r="D40" s="4">
        <v>70</v>
      </c>
      <c r="E40" s="4">
        <v>77</v>
      </c>
      <c r="F40" s="4">
        <v>0</v>
      </c>
      <c r="G40" s="4">
        <v>0</v>
      </c>
      <c r="H40" s="4">
        <v>952200</v>
      </c>
      <c r="I40" s="4">
        <v>916700</v>
      </c>
      <c r="J40" s="4">
        <v>57400</v>
      </c>
      <c r="K40" s="6">
        <f t="shared" si="3"/>
        <v>3.0713253785649312E-2</v>
      </c>
      <c r="L40" s="15">
        <v>7.4999999999999997E-3</v>
      </c>
      <c r="M40" s="4">
        <v>1936100</v>
      </c>
      <c r="N40" s="4">
        <f t="shared" si="1"/>
        <v>2192190.4761904762</v>
      </c>
      <c r="O40" s="4">
        <f t="shared" si="2"/>
        <v>1325800</v>
      </c>
    </row>
    <row r="41" spans="1:15" x14ac:dyDescent="0.2">
      <c r="A41" s="2" t="s">
        <v>19</v>
      </c>
      <c r="B41" s="4">
        <v>582</v>
      </c>
      <c r="C41" s="4">
        <v>1594</v>
      </c>
      <c r="D41" s="4">
        <v>71</v>
      </c>
      <c r="E41" s="4">
        <v>38</v>
      </c>
      <c r="F41" s="4">
        <v>0</v>
      </c>
      <c r="G41" s="4">
        <v>0</v>
      </c>
      <c r="H41" s="4">
        <v>625000</v>
      </c>
      <c r="I41" s="4">
        <v>577800</v>
      </c>
      <c r="J41" s="4">
        <v>85900</v>
      </c>
      <c r="K41" s="6">
        <f t="shared" si="3"/>
        <v>7.1416694379780515E-2</v>
      </c>
      <c r="L41" s="15">
        <v>6.0000000000000001E-3</v>
      </c>
      <c r="M41" s="4">
        <v>1325800</v>
      </c>
      <c r="N41" s="4">
        <f t="shared" si="1"/>
        <v>2237938.0952380951</v>
      </c>
      <c r="O41" s="4">
        <f t="shared" si="2"/>
        <v>1329100</v>
      </c>
    </row>
    <row r="42" spans="1:15" x14ac:dyDescent="0.2">
      <c r="A42" s="2" t="s">
        <v>20</v>
      </c>
      <c r="B42" s="4">
        <v>772</v>
      </c>
      <c r="C42" s="4">
        <v>877</v>
      </c>
      <c r="D42" s="4">
        <v>31</v>
      </c>
      <c r="E42" s="4">
        <v>61</v>
      </c>
      <c r="F42" s="4">
        <v>1</v>
      </c>
      <c r="G42" s="4">
        <v>2</v>
      </c>
      <c r="H42" s="4">
        <v>1052500</v>
      </c>
      <c r="I42" s="4">
        <v>1041700</v>
      </c>
      <c r="J42" s="4">
        <v>45300</v>
      </c>
      <c r="K42" s="6">
        <f t="shared" si="3"/>
        <v>2.1631171807850253E-2</v>
      </c>
      <c r="L42" s="15">
        <v>1.67E-2</v>
      </c>
      <c r="M42" s="4">
        <v>2191700</v>
      </c>
      <c r="N42" s="4">
        <f t="shared" si="1"/>
        <v>2191980.9523809524</v>
      </c>
      <c r="O42" s="4">
        <f t="shared" si="2"/>
        <v>1329100</v>
      </c>
    </row>
    <row r="43" spans="1:15" x14ac:dyDescent="0.2">
      <c r="A43" s="2" t="s">
        <v>21</v>
      </c>
      <c r="B43" s="4">
        <v>722</v>
      </c>
      <c r="C43" s="4">
        <v>530</v>
      </c>
      <c r="D43" s="4">
        <v>51</v>
      </c>
      <c r="E43" s="5">
        <v>173</v>
      </c>
      <c r="F43" s="4">
        <v>0</v>
      </c>
      <c r="G43" s="5">
        <v>4</v>
      </c>
      <c r="H43" s="4">
        <v>790500</v>
      </c>
      <c r="I43" s="4">
        <v>2081700</v>
      </c>
      <c r="J43" s="4">
        <v>524000</v>
      </c>
      <c r="K43" s="6">
        <f t="shared" si="3"/>
        <v>0.1824385488475733</v>
      </c>
      <c r="L43" s="15">
        <v>-5.9000000000000004E-2</v>
      </c>
      <c r="M43" s="4">
        <v>3407300</v>
      </c>
      <c r="N43" s="4">
        <f t="shared" si="1"/>
        <v>2080142.857142857</v>
      </c>
      <c r="O43" s="4">
        <f t="shared" si="2"/>
        <v>1329100</v>
      </c>
    </row>
    <row r="44" spans="1:15" x14ac:dyDescent="0.2">
      <c r="A44" s="2" t="s">
        <v>22</v>
      </c>
      <c r="B44" s="4">
        <v>535</v>
      </c>
      <c r="C44" s="4">
        <v>1662</v>
      </c>
      <c r="D44" s="4">
        <v>44</v>
      </c>
      <c r="E44" s="4">
        <v>42</v>
      </c>
      <c r="F44" s="4">
        <v>0</v>
      </c>
      <c r="G44" s="4">
        <v>0</v>
      </c>
      <c r="H44" s="4">
        <v>409100</v>
      </c>
      <c r="I44" s="4">
        <v>720700</v>
      </c>
      <c r="J44" s="4">
        <v>177500</v>
      </c>
      <c r="K44" s="6">
        <f t="shared" si="3"/>
        <v>0.1571074526464861</v>
      </c>
      <c r="L44" s="15">
        <v>-1.2800000000000001E-2</v>
      </c>
      <c r="M44" s="4">
        <v>1329100</v>
      </c>
      <c r="N44" s="4">
        <f t="shared" si="1"/>
        <v>2072004.7619047619</v>
      </c>
      <c r="O44" s="4">
        <f t="shared" si="2"/>
        <v>1373000</v>
      </c>
    </row>
    <row r="45" spans="1:15" x14ac:dyDescent="0.2">
      <c r="A45" s="2" t="s">
        <v>23</v>
      </c>
      <c r="B45" s="4">
        <v>760</v>
      </c>
      <c r="C45" s="4">
        <v>1619</v>
      </c>
      <c r="D45" s="8">
        <v>134</v>
      </c>
      <c r="E45" s="4">
        <v>56</v>
      </c>
      <c r="F45" s="4">
        <v>0</v>
      </c>
      <c r="G45" s="4">
        <v>0</v>
      </c>
      <c r="H45" s="4">
        <v>697700</v>
      </c>
      <c r="I45" s="4">
        <v>606600</v>
      </c>
      <c r="J45" s="4">
        <v>68700</v>
      </c>
      <c r="K45" s="6">
        <f t="shared" si="3"/>
        <v>5.2671931304147816E-2</v>
      </c>
      <c r="L45" s="15">
        <v>8.6E-3</v>
      </c>
      <c r="M45" s="4">
        <v>1373000</v>
      </c>
      <c r="N45" s="4">
        <f t="shared" si="1"/>
        <v>2048300</v>
      </c>
      <c r="O45" s="4">
        <f t="shared" si="2"/>
        <v>1785300</v>
      </c>
    </row>
    <row r="46" spans="1:15" x14ac:dyDescent="0.2">
      <c r="A46" s="2" t="s">
        <v>24</v>
      </c>
      <c r="B46" s="4">
        <v>755</v>
      </c>
      <c r="C46" s="4">
        <v>834</v>
      </c>
      <c r="D46" s="4">
        <v>68</v>
      </c>
      <c r="E46" s="5">
        <v>155</v>
      </c>
      <c r="F46" s="4">
        <v>0</v>
      </c>
      <c r="G46" s="5">
        <v>2</v>
      </c>
      <c r="H46" s="4">
        <v>660500</v>
      </c>
      <c r="I46" s="4">
        <v>1753700</v>
      </c>
      <c r="J46" s="4">
        <v>89000</v>
      </c>
      <c r="K46" s="6">
        <f t="shared" si="3"/>
        <v>3.6865214149614779E-2</v>
      </c>
      <c r="L46" s="15">
        <v>-1.1299999999999999E-2</v>
      </c>
      <c r="M46" s="4">
        <v>2511800</v>
      </c>
      <c r="N46" s="4">
        <f t="shared" si="1"/>
        <v>1967719.0476190476</v>
      </c>
      <c r="O46" s="4">
        <f t="shared" si="2"/>
        <v>1785300</v>
      </c>
    </row>
    <row r="47" spans="1:15" x14ac:dyDescent="0.2">
      <c r="A47" s="2" t="s">
        <v>25</v>
      </c>
      <c r="B47" s="4">
        <v>2191</v>
      </c>
      <c r="C47" s="4">
        <v>1099</v>
      </c>
      <c r="D47" s="8">
        <v>84</v>
      </c>
      <c r="E47" s="4">
        <v>128</v>
      </c>
      <c r="F47" s="8">
        <v>1</v>
      </c>
      <c r="G47" s="4">
        <v>0</v>
      </c>
      <c r="H47" s="4">
        <v>1875800</v>
      </c>
      <c r="I47" s="4">
        <v>1623100</v>
      </c>
      <c r="J47" s="4">
        <v>113200</v>
      </c>
      <c r="K47" s="6">
        <f t="shared" si="3"/>
        <v>3.2353025236502901E-2</v>
      </c>
      <c r="L47" s="15">
        <v>2.1600000000000001E-2</v>
      </c>
      <c r="M47" s="4">
        <v>3636700</v>
      </c>
      <c r="N47" s="4">
        <f t="shared" si="1"/>
        <v>1836519.0476190476</v>
      </c>
      <c r="O47" s="4">
        <f t="shared" si="2"/>
        <v>1785300</v>
      </c>
    </row>
    <row r="48" spans="1:15" x14ac:dyDescent="0.2">
      <c r="A48" s="2" t="s">
        <v>26</v>
      </c>
      <c r="B48" s="4">
        <v>746</v>
      </c>
      <c r="C48" s="4">
        <v>1266</v>
      </c>
      <c r="D48" s="4">
        <v>66</v>
      </c>
      <c r="E48" s="4">
        <v>67</v>
      </c>
      <c r="F48" s="4">
        <v>0</v>
      </c>
      <c r="G48" s="4">
        <v>0</v>
      </c>
      <c r="H48" s="4">
        <v>811600</v>
      </c>
      <c r="I48" s="4">
        <v>773000</v>
      </c>
      <c r="J48" s="4">
        <v>196200</v>
      </c>
      <c r="K48" s="6">
        <f t="shared" si="3"/>
        <v>0.12381673608481636</v>
      </c>
      <c r="L48" s="15">
        <v>1.7600000000000001E-2</v>
      </c>
      <c r="M48" s="4">
        <v>1785300</v>
      </c>
      <c r="N48" s="4">
        <f t="shared" si="1"/>
        <v>1894604.7619047619</v>
      </c>
      <c r="O48" s="4">
        <f t="shared" si="2"/>
        <v>2125200</v>
      </c>
    </row>
    <row r="49" spans="1:15" x14ac:dyDescent="0.2">
      <c r="A49" s="2" t="s">
        <v>27</v>
      </c>
      <c r="B49" s="4">
        <v>981</v>
      </c>
      <c r="C49" s="4">
        <v>1452</v>
      </c>
      <c r="D49" s="4">
        <v>92</v>
      </c>
      <c r="E49" s="4">
        <v>74</v>
      </c>
      <c r="F49" s="8">
        <v>1</v>
      </c>
      <c r="G49" s="4">
        <v>0</v>
      </c>
      <c r="H49" s="4">
        <v>1063900</v>
      </c>
      <c r="I49" s="4">
        <v>999200</v>
      </c>
      <c r="J49" s="4">
        <v>28400</v>
      </c>
      <c r="K49" s="6">
        <f t="shared" si="3"/>
        <v>1.3765692404633803E-2</v>
      </c>
      <c r="L49" s="15">
        <v>8.8999999999999999E-3</v>
      </c>
      <c r="M49" s="4">
        <v>2125200</v>
      </c>
      <c r="N49" s="4">
        <f t="shared" si="1"/>
        <v>1869885.7142857143</v>
      </c>
      <c r="O49" s="4">
        <f t="shared" si="2"/>
        <v>1342000</v>
      </c>
    </row>
    <row r="50" spans="1:15" x14ac:dyDescent="0.2">
      <c r="A50" s="2" t="s">
        <v>28</v>
      </c>
      <c r="B50" s="4">
        <v>1055</v>
      </c>
      <c r="C50" s="4">
        <v>1051</v>
      </c>
      <c r="D50" s="4">
        <v>99</v>
      </c>
      <c r="E50" s="5">
        <v>111</v>
      </c>
      <c r="F50" s="9">
        <v>0</v>
      </c>
      <c r="G50" s="5">
        <v>1</v>
      </c>
      <c r="H50" s="9">
        <v>843600</v>
      </c>
      <c r="I50" s="4">
        <v>1306400</v>
      </c>
      <c r="J50" s="4">
        <v>179800</v>
      </c>
      <c r="K50" s="6">
        <f t="shared" si="3"/>
        <v>8.3627906976744187E-2</v>
      </c>
      <c r="L50" s="15">
        <v>-5.8999999999999999E-3</v>
      </c>
      <c r="M50" s="4">
        <v>2330400</v>
      </c>
      <c r="N50" s="4">
        <f t="shared" si="1"/>
        <v>1809857.142857143</v>
      </c>
      <c r="O50" s="4">
        <f t="shared" si="2"/>
        <v>1342000</v>
      </c>
    </row>
    <row r="51" spans="1:15" x14ac:dyDescent="0.2">
      <c r="A51" s="2" t="s">
        <v>29</v>
      </c>
      <c r="B51" s="4">
        <v>896</v>
      </c>
      <c r="C51" s="4">
        <v>1162</v>
      </c>
      <c r="D51" s="4">
        <v>188</v>
      </c>
      <c r="E51" s="4">
        <v>132</v>
      </c>
      <c r="F51" s="4">
        <v>0</v>
      </c>
      <c r="G51" s="4">
        <v>0</v>
      </c>
      <c r="H51" s="4">
        <v>991300</v>
      </c>
      <c r="I51" s="4">
        <v>1740600</v>
      </c>
      <c r="J51" s="4">
        <v>106200</v>
      </c>
      <c r="K51" s="6">
        <f t="shared" si="3"/>
        <v>3.8874043705845747E-2</v>
      </c>
      <c r="L51" s="15">
        <v>1.5E-3</v>
      </c>
      <c r="M51" s="4">
        <v>2916200</v>
      </c>
      <c r="N51" s="4">
        <f t="shared" si="1"/>
        <v>1720500</v>
      </c>
      <c r="O51" s="4">
        <f t="shared" si="2"/>
        <v>681700</v>
      </c>
    </row>
    <row r="52" spans="1:15" x14ac:dyDescent="0.2">
      <c r="A52" s="2" t="s">
        <v>30</v>
      </c>
      <c r="B52" s="4">
        <v>1187</v>
      </c>
      <c r="C52" s="4">
        <v>738</v>
      </c>
      <c r="D52" s="4">
        <v>37</v>
      </c>
      <c r="E52" s="4">
        <v>99</v>
      </c>
      <c r="F52" s="4"/>
      <c r="G52" s="4"/>
      <c r="H52" s="4">
        <v>1121200</v>
      </c>
      <c r="I52" s="4">
        <v>1158500</v>
      </c>
      <c r="J52" s="4">
        <v>72400</v>
      </c>
      <c r="K52" s="6">
        <f t="shared" si="3"/>
        <v>3.1758564723428521E-2</v>
      </c>
      <c r="L52" s="15">
        <v>6.0000000000000001E-3</v>
      </c>
      <c r="M52" s="4">
        <v>2411600</v>
      </c>
      <c r="N52" s="4">
        <f t="shared" si="1"/>
        <v>1648995.2380952381</v>
      </c>
      <c r="O52" s="4">
        <f t="shared" si="2"/>
        <v>373300</v>
      </c>
    </row>
    <row r="53" spans="1:15" x14ac:dyDescent="0.2">
      <c r="A53" s="2" t="s">
        <v>31</v>
      </c>
      <c r="B53" s="4">
        <v>1876</v>
      </c>
      <c r="C53" s="4">
        <v>1820</v>
      </c>
      <c r="D53" s="4">
        <v>123</v>
      </c>
      <c r="E53" s="4">
        <v>119</v>
      </c>
      <c r="F53" s="4"/>
      <c r="G53" s="4"/>
      <c r="H53" s="4">
        <v>2367100</v>
      </c>
      <c r="I53" s="4">
        <v>1418000</v>
      </c>
      <c r="J53" s="4">
        <v>339200</v>
      </c>
      <c r="K53" s="6">
        <f t="shared" si="3"/>
        <v>8.9614541227444458E-2</v>
      </c>
      <c r="L53" s="15">
        <v>4.9699999999999994E-2</v>
      </c>
      <c r="M53" s="4">
        <v>4124600</v>
      </c>
      <c r="N53" s="4">
        <f t="shared" si="1"/>
        <v>1483714.2857142857</v>
      </c>
      <c r="O53" s="4">
        <f t="shared" si="2"/>
        <v>373300</v>
      </c>
    </row>
    <row r="54" spans="1:15" x14ac:dyDescent="0.2">
      <c r="A54" s="2" t="s">
        <v>32</v>
      </c>
      <c r="B54" s="4">
        <v>520</v>
      </c>
      <c r="C54" s="4">
        <v>433</v>
      </c>
      <c r="D54" s="4">
        <v>14</v>
      </c>
      <c r="E54" s="4">
        <v>36</v>
      </c>
      <c r="F54" s="4"/>
      <c r="G54" s="4"/>
      <c r="H54" s="4">
        <v>602100</v>
      </c>
      <c r="I54" s="4">
        <v>664900</v>
      </c>
      <c r="J54" s="4">
        <v>65100</v>
      </c>
      <c r="K54" s="6">
        <f t="shared" si="3"/>
        <v>5.1381215469613259E-2</v>
      </c>
      <c r="L54" s="15">
        <v>-9.300000000000001E-3</v>
      </c>
      <c r="M54" s="4">
        <v>1342000</v>
      </c>
      <c r="N54" s="4">
        <f t="shared" si="1"/>
        <v>1459695.2380952381</v>
      </c>
      <c r="O54" s="4">
        <f t="shared" si="2"/>
        <v>373300</v>
      </c>
    </row>
    <row r="55" spans="1:15" x14ac:dyDescent="0.2">
      <c r="A55" s="2" t="s">
        <v>33</v>
      </c>
      <c r="B55" s="4">
        <v>1740</v>
      </c>
      <c r="C55" s="4">
        <v>237</v>
      </c>
      <c r="D55" s="4">
        <v>8</v>
      </c>
      <c r="E55" s="4">
        <v>129</v>
      </c>
      <c r="F55" s="4"/>
      <c r="G55" s="4"/>
      <c r="H55" s="4">
        <v>1918100</v>
      </c>
      <c r="I55" s="4">
        <v>2229900</v>
      </c>
      <c r="J55" s="4">
        <v>185300</v>
      </c>
      <c r="K55" s="6">
        <f t="shared" si="3"/>
        <v>4.4672131147540983E-2</v>
      </c>
      <c r="L55" s="15">
        <v>1.5700000000000002E-2</v>
      </c>
      <c r="M55" s="4">
        <v>4354400</v>
      </c>
      <c r="N55" s="4">
        <f t="shared" si="1"/>
        <v>1293052.3809523811</v>
      </c>
      <c r="O55" s="4">
        <f t="shared" si="2"/>
        <v>373300</v>
      </c>
    </row>
    <row r="56" spans="1:15" x14ac:dyDescent="0.2">
      <c r="A56" s="2" t="s">
        <v>34</v>
      </c>
      <c r="B56" s="4">
        <v>270</v>
      </c>
      <c r="C56" s="4">
        <v>1067</v>
      </c>
      <c r="D56" s="4">
        <v>60</v>
      </c>
      <c r="E56" s="4">
        <v>28</v>
      </c>
      <c r="F56" s="4"/>
      <c r="G56" s="4"/>
      <c r="H56" s="4">
        <v>218800</v>
      </c>
      <c r="I56" s="4">
        <v>425800</v>
      </c>
      <c r="J56" s="4">
        <v>29000</v>
      </c>
      <c r="K56" s="6">
        <f t="shared" si="3"/>
        <v>4.4989140552280482E-2</v>
      </c>
      <c r="L56" s="15">
        <v>1.5900000000000001E-2</v>
      </c>
      <c r="M56" s="4">
        <v>681700</v>
      </c>
      <c r="N56" s="4">
        <f t="shared" si="1"/>
        <v>1303985.7142857143</v>
      </c>
      <c r="O56" s="4">
        <f t="shared" si="2"/>
        <v>373300</v>
      </c>
    </row>
    <row r="57" spans="1:15" x14ac:dyDescent="0.2">
      <c r="A57" s="2" t="s">
        <v>35</v>
      </c>
      <c r="B57" s="4">
        <v>188</v>
      </c>
      <c r="C57" s="4">
        <v>702</v>
      </c>
      <c r="D57" s="4">
        <v>46</v>
      </c>
      <c r="E57" s="4">
        <v>10</v>
      </c>
      <c r="F57" s="4"/>
      <c r="G57" s="4"/>
      <c r="H57" s="4">
        <v>153400</v>
      </c>
      <c r="I57" s="4">
        <v>180000</v>
      </c>
      <c r="J57" s="4">
        <v>34900</v>
      </c>
      <c r="K57" s="6">
        <f t="shared" si="3"/>
        <v>0.10467906418716257</v>
      </c>
      <c r="L57" s="15">
        <v>0</v>
      </c>
      <c r="M57" s="4">
        <v>373300</v>
      </c>
      <c r="N57" s="4">
        <f t="shared" si="1"/>
        <v>1334104.7619047619</v>
      </c>
      <c r="O57" s="4">
        <f t="shared" si="2"/>
        <v>1261800</v>
      </c>
    </row>
    <row r="58" spans="1:15" x14ac:dyDescent="0.2">
      <c r="A58" s="2" t="s">
        <v>36</v>
      </c>
      <c r="B58" s="4">
        <v>468</v>
      </c>
      <c r="C58" s="4">
        <v>1071</v>
      </c>
      <c r="D58" s="4">
        <v>25</v>
      </c>
      <c r="E58" s="4">
        <v>87</v>
      </c>
      <c r="F58" s="4"/>
      <c r="G58" s="4"/>
      <c r="H58" s="4">
        <v>709100</v>
      </c>
      <c r="I58" s="4">
        <v>1249400</v>
      </c>
      <c r="J58" s="4">
        <v>33600</v>
      </c>
      <c r="K58" s="6">
        <f t="shared" si="3"/>
        <v>1.7155986724534084E-2</v>
      </c>
      <c r="L58" s="15">
        <v>-2.53E-2</v>
      </c>
      <c r="M58" s="4">
        <v>2060900</v>
      </c>
      <c r="N58" s="4">
        <f t="shared" si="1"/>
        <v>1284114.2857142857</v>
      </c>
      <c r="O58" s="4">
        <f t="shared" si="2"/>
        <v>1226600</v>
      </c>
    </row>
    <row r="59" spans="1:15" x14ac:dyDescent="0.2">
      <c r="A59" s="2" t="s">
        <v>37</v>
      </c>
      <c r="B59" s="4">
        <v>532</v>
      </c>
      <c r="C59" s="4">
        <v>1068</v>
      </c>
      <c r="D59" s="4">
        <v>52</v>
      </c>
      <c r="E59" s="4">
        <v>42</v>
      </c>
      <c r="F59" s="4"/>
      <c r="G59" s="4"/>
      <c r="H59" s="4">
        <v>614100</v>
      </c>
      <c r="I59" s="4">
        <v>555200</v>
      </c>
      <c r="J59" s="4">
        <v>67800</v>
      </c>
      <c r="K59" s="6">
        <f t="shared" si="3"/>
        <v>5.7983408877105957E-2</v>
      </c>
      <c r="L59" s="15">
        <v>1.7399999999999999E-2</v>
      </c>
      <c r="M59" s="4">
        <v>1261800</v>
      </c>
      <c r="N59" s="4">
        <f t="shared" si="1"/>
        <v>1293971.4285714286</v>
      </c>
      <c r="O59" s="4">
        <f t="shared" si="2"/>
        <v>1058700</v>
      </c>
    </row>
    <row r="60" spans="1:15" x14ac:dyDescent="0.2">
      <c r="A60" s="2" t="s">
        <v>38</v>
      </c>
      <c r="B60" s="4">
        <v>380</v>
      </c>
      <c r="C60" s="4">
        <v>923</v>
      </c>
      <c r="D60" s="4">
        <v>94</v>
      </c>
      <c r="E60" s="4">
        <v>164</v>
      </c>
      <c r="F60" s="4"/>
      <c r="G60" s="4"/>
      <c r="H60" s="4">
        <v>399600</v>
      </c>
      <c r="I60" s="4">
        <v>1996200</v>
      </c>
      <c r="J60" s="4">
        <v>46600</v>
      </c>
      <c r="K60" s="6">
        <f t="shared" si="3"/>
        <v>1.9450705401118623E-2</v>
      </c>
      <c r="L60" s="15">
        <v>-1.41E-2</v>
      </c>
      <c r="M60" s="4">
        <v>2411600</v>
      </c>
      <c r="N60" s="4">
        <f t="shared" si="1"/>
        <v>1220914.2857142857</v>
      </c>
      <c r="O60" s="4">
        <f t="shared" si="2"/>
        <v>1058700</v>
      </c>
    </row>
    <row r="61" spans="1:15" x14ac:dyDescent="0.2">
      <c r="A61" s="2" t="s">
        <v>39</v>
      </c>
      <c r="B61" s="4">
        <v>805</v>
      </c>
      <c r="C61" s="4">
        <v>601</v>
      </c>
      <c r="D61" s="4">
        <v>32</v>
      </c>
      <c r="E61" s="4">
        <v>77</v>
      </c>
      <c r="F61" s="4"/>
      <c r="G61" s="4"/>
      <c r="H61" s="4">
        <v>799600</v>
      </c>
      <c r="I61" s="4">
        <v>1186300</v>
      </c>
      <c r="J61" s="4">
        <v>90200</v>
      </c>
      <c r="K61" s="6">
        <f t="shared" si="3"/>
        <v>4.5420212498111685E-2</v>
      </c>
      <c r="L61" s="15">
        <v>9.4999999999999998E-3</v>
      </c>
      <c r="M61" s="4">
        <v>2081600</v>
      </c>
      <c r="N61" s="4">
        <f t="shared" si="1"/>
        <v>1222771.4285714286</v>
      </c>
      <c r="O61" s="4">
        <f t="shared" si="2"/>
        <v>875200</v>
      </c>
    </row>
    <row r="62" spans="1:15" x14ac:dyDescent="0.2">
      <c r="A62" s="2" t="s">
        <v>40</v>
      </c>
      <c r="B62" s="4">
        <v>1054</v>
      </c>
      <c r="C62" s="4">
        <v>487</v>
      </c>
      <c r="D62" s="4">
        <v>26</v>
      </c>
      <c r="E62" s="4">
        <v>69</v>
      </c>
      <c r="F62" s="4"/>
      <c r="G62" s="4"/>
      <c r="H62" s="4">
        <v>1225600</v>
      </c>
      <c r="I62" s="4">
        <v>992000</v>
      </c>
      <c r="J62" s="4">
        <v>57600</v>
      </c>
      <c r="K62" s="6">
        <f t="shared" si="3"/>
        <v>2.5974025974025976E-2</v>
      </c>
      <c r="L62" s="15">
        <v>2.0799999999999999E-2</v>
      </c>
      <c r="M62" s="4">
        <v>2286500</v>
      </c>
      <c r="N62" s="4">
        <f t="shared" si="1"/>
        <v>1223085.7142857143</v>
      </c>
      <c r="O62" s="4">
        <f t="shared" si="2"/>
        <v>819600</v>
      </c>
    </row>
    <row r="63" spans="1:15" x14ac:dyDescent="0.2">
      <c r="A63" s="2" t="s">
        <v>41</v>
      </c>
      <c r="B63" s="4">
        <v>460</v>
      </c>
      <c r="C63" s="4">
        <v>708</v>
      </c>
      <c r="D63" s="4">
        <v>17</v>
      </c>
      <c r="E63" s="4">
        <v>53</v>
      </c>
      <c r="F63" s="4"/>
      <c r="G63" s="4"/>
      <c r="H63" s="4">
        <v>456900</v>
      </c>
      <c r="I63" s="4">
        <v>735500</v>
      </c>
      <c r="J63" s="4">
        <v>34000</v>
      </c>
      <c r="K63" s="6">
        <f t="shared" si="3"/>
        <v>2.8513921502851394E-2</v>
      </c>
      <c r="L63" s="15">
        <v>1.47E-2</v>
      </c>
      <c r="M63" s="4">
        <v>1226600</v>
      </c>
      <c r="N63" s="4">
        <f t="shared" si="1"/>
        <v>1203714.2857142857</v>
      </c>
      <c r="O63" s="4">
        <f t="shared" si="2"/>
        <v>819600</v>
      </c>
    </row>
    <row r="64" spans="1:15" x14ac:dyDescent="0.2">
      <c r="A64" s="2" t="s">
        <v>42</v>
      </c>
      <c r="B64" s="4">
        <v>311</v>
      </c>
      <c r="C64" s="4">
        <v>744</v>
      </c>
      <c r="D64" s="4">
        <v>19</v>
      </c>
      <c r="E64" s="4">
        <v>51</v>
      </c>
      <c r="F64" s="4"/>
      <c r="G64" s="4"/>
      <c r="H64" s="4">
        <v>357900</v>
      </c>
      <c r="I64" s="4">
        <v>655800</v>
      </c>
      <c r="J64" s="4">
        <v>34900</v>
      </c>
      <c r="K64" s="6">
        <f t="shared" si="3"/>
        <v>3.4428331853605602E-2</v>
      </c>
      <c r="L64" s="15">
        <v>3.3E-3</v>
      </c>
      <c r="M64" s="4">
        <v>1058700</v>
      </c>
      <c r="N64" s="4">
        <f t="shared" si="1"/>
        <v>1223890.4761904762</v>
      </c>
      <c r="O64" s="4">
        <f t="shared" si="2"/>
        <v>819600</v>
      </c>
    </row>
    <row r="65" spans="1:15" x14ac:dyDescent="0.2">
      <c r="A65" s="2" t="s">
        <v>43</v>
      </c>
      <c r="B65" s="4">
        <v>508</v>
      </c>
      <c r="C65" s="4">
        <v>722</v>
      </c>
      <c r="D65" s="4">
        <v>16</v>
      </c>
      <c r="E65" s="4">
        <v>43</v>
      </c>
      <c r="F65" s="4"/>
      <c r="G65" s="4"/>
      <c r="H65" s="4">
        <v>395200</v>
      </c>
      <c r="I65" s="4">
        <v>689500</v>
      </c>
      <c r="J65" s="4">
        <v>40400</v>
      </c>
      <c r="K65" s="6">
        <f t="shared" si="3"/>
        <v>3.7245321286991796E-2</v>
      </c>
      <c r="L65" s="15">
        <v>-3.2000000000000002E-3</v>
      </c>
      <c r="M65" s="4">
        <v>1158200</v>
      </c>
      <c r="N65" s="4">
        <f t="shared" si="1"/>
        <v>1212495.2380952381</v>
      </c>
      <c r="O65" s="4">
        <f t="shared" si="2"/>
        <v>819600</v>
      </c>
    </row>
    <row r="66" spans="1:15" x14ac:dyDescent="0.2">
      <c r="A66" s="2" t="s">
        <v>44</v>
      </c>
      <c r="B66" s="4">
        <v>314</v>
      </c>
      <c r="C66" s="4">
        <v>833</v>
      </c>
      <c r="D66" s="4">
        <v>19</v>
      </c>
      <c r="E66" s="4">
        <v>35</v>
      </c>
      <c r="F66" s="4"/>
      <c r="G66" s="4"/>
      <c r="H66" s="4">
        <v>294100</v>
      </c>
      <c r="I66" s="4">
        <v>530300</v>
      </c>
      <c r="J66" s="4">
        <v>50800</v>
      </c>
      <c r="K66" s="6">
        <f t="shared" si="3"/>
        <v>6.1620572537603106E-2</v>
      </c>
      <c r="L66" s="15">
        <v>1.49E-2</v>
      </c>
      <c r="M66" s="4">
        <v>875200</v>
      </c>
      <c r="N66" s="4">
        <f t="shared" si="1"/>
        <v>1242366.6666666667</v>
      </c>
      <c r="O66" s="4">
        <f t="shared" si="2"/>
        <v>819600</v>
      </c>
    </row>
    <row r="67" spans="1:15" x14ac:dyDescent="0.2">
      <c r="A67" s="2" t="s">
        <v>45</v>
      </c>
      <c r="B67" s="4">
        <v>317</v>
      </c>
      <c r="C67" s="4">
        <v>1811</v>
      </c>
      <c r="D67" s="4">
        <v>67</v>
      </c>
      <c r="E67" s="4">
        <v>33</v>
      </c>
      <c r="F67" s="4"/>
      <c r="G67" s="4"/>
      <c r="H67" s="4">
        <v>249200</v>
      </c>
      <c r="I67" s="4">
        <v>540100</v>
      </c>
      <c r="J67" s="4">
        <v>28900</v>
      </c>
      <c r="K67" s="6">
        <f t="shared" si="3"/>
        <v>3.6614721905485877E-2</v>
      </c>
      <c r="L67" s="15">
        <v>-8.199999999999999E-3</v>
      </c>
      <c r="M67" s="4">
        <v>819600</v>
      </c>
      <c r="N67" s="4">
        <f t="shared" si="1"/>
        <v>1309585.7142857143</v>
      </c>
      <c r="O67" s="4">
        <f t="shared" si="2"/>
        <v>881500</v>
      </c>
    </row>
    <row r="68" spans="1:15" x14ac:dyDescent="0.2">
      <c r="A68" s="2" t="s">
        <v>46</v>
      </c>
      <c r="B68" s="4">
        <v>434</v>
      </c>
      <c r="C68" s="4">
        <v>959</v>
      </c>
      <c r="D68" s="4">
        <v>29</v>
      </c>
      <c r="E68" s="4">
        <v>22</v>
      </c>
      <c r="F68" s="4"/>
      <c r="G68" s="4"/>
      <c r="H68" s="4">
        <v>310200</v>
      </c>
      <c r="I68" s="4">
        <v>544300</v>
      </c>
      <c r="J68" s="4">
        <v>16500</v>
      </c>
      <c r="K68" s="6">
        <f t="shared" si="3"/>
        <v>1.9309537741369221E-2</v>
      </c>
      <c r="L68" s="15">
        <v>-1.6299999999999999E-2</v>
      </c>
      <c r="M68" s="4">
        <v>881500</v>
      </c>
      <c r="N68" s="4">
        <f t="shared" si="1"/>
        <v>1355180.9523809524</v>
      </c>
      <c r="O68" s="4">
        <f t="shared" si="2"/>
        <v>910000</v>
      </c>
    </row>
    <row r="69" spans="1:15" x14ac:dyDescent="0.2">
      <c r="A69" s="2" t="s">
        <v>47</v>
      </c>
      <c r="B69" s="4">
        <v>1129</v>
      </c>
      <c r="C69" s="4">
        <v>690</v>
      </c>
      <c r="D69" s="4">
        <v>13</v>
      </c>
      <c r="E69" s="4">
        <v>96</v>
      </c>
      <c r="F69" s="4"/>
      <c r="G69" s="4"/>
      <c r="H69" s="4">
        <v>1078000</v>
      </c>
      <c r="I69" s="4">
        <v>1520400</v>
      </c>
      <c r="J69" s="4">
        <v>60100</v>
      </c>
      <c r="K69" s="6">
        <f t="shared" si="3"/>
        <v>2.3129618226600986E-2</v>
      </c>
      <c r="L69" s="15">
        <v>1.3100000000000001E-2</v>
      </c>
      <c r="M69" s="4">
        <v>3005100</v>
      </c>
      <c r="N69" s="4">
        <f t="shared" si="1"/>
        <v>1268414.2857142857</v>
      </c>
      <c r="O69" s="4">
        <f t="shared" si="2"/>
        <v>653700</v>
      </c>
    </row>
    <row r="70" spans="1:15" x14ac:dyDescent="0.2">
      <c r="A70" s="2" t="s">
        <v>48</v>
      </c>
      <c r="B70" s="4">
        <v>553</v>
      </c>
      <c r="C70" s="4">
        <v>419</v>
      </c>
      <c r="D70" s="4">
        <v>31</v>
      </c>
      <c r="E70" s="4">
        <v>49</v>
      </c>
      <c r="F70" s="4"/>
      <c r="G70" s="4"/>
      <c r="H70" s="4">
        <v>531000</v>
      </c>
      <c r="I70" s="4">
        <v>807800</v>
      </c>
      <c r="J70" s="4">
        <v>94400</v>
      </c>
      <c r="K70" s="6">
        <f t="shared" si="3"/>
        <v>7.0510905288317896E-2</v>
      </c>
      <c r="L70" s="15">
        <v>1.66E-2</v>
      </c>
      <c r="M70" s="4">
        <v>1606100</v>
      </c>
      <c r="N70" s="4">
        <f t="shared" si="1"/>
        <v>1389209.5238095238</v>
      </c>
      <c r="O70" s="4">
        <f t="shared" si="2"/>
        <v>653700</v>
      </c>
    </row>
    <row r="71" spans="1:15" x14ac:dyDescent="0.2">
      <c r="A71" s="2" t="s">
        <v>49</v>
      </c>
      <c r="B71" s="4">
        <v>299</v>
      </c>
      <c r="C71" s="4">
        <v>490</v>
      </c>
      <c r="D71" s="4">
        <v>28</v>
      </c>
      <c r="E71" s="4">
        <v>32</v>
      </c>
      <c r="F71" s="4"/>
      <c r="G71" s="4"/>
      <c r="H71" s="4">
        <v>258400</v>
      </c>
      <c r="I71" s="4">
        <v>625700</v>
      </c>
      <c r="J71" s="4">
        <v>30900</v>
      </c>
      <c r="K71" s="6">
        <f t="shared" si="3"/>
        <v>3.4950797421106211E-2</v>
      </c>
      <c r="L71" s="15">
        <v>-3.3E-3</v>
      </c>
      <c r="M71" s="4">
        <v>1069800</v>
      </c>
      <c r="N71" s="4">
        <f t="shared" si="1"/>
        <v>1418904.7619047619</v>
      </c>
      <c r="O71" s="4">
        <f t="shared" si="2"/>
        <v>653700</v>
      </c>
    </row>
    <row r="72" spans="1:15" x14ac:dyDescent="0.2">
      <c r="A72" s="2" t="s">
        <v>50</v>
      </c>
      <c r="B72" s="4">
        <v>708</v>
      </c>
      <c r="C72" s="4">
        <v>281</v>
      </c>
      <c r="D72" s="4">
        <v>25</v>
      </c>
      <c r="E72" s="4">
        <v>32</v>
      </c>
      <c r="F72" s="4"/>
      <c r="G72" s="4"/>
      <c r="H72" s="4">
        <v>569500</v>
      </c>
      <c r="I72" s="4">
        <v>428000</v>
      </c>
      <c r="J72" s="4">
        <v>22000</v>
      </c>
      <c r="K72" s="6">
        <f t="shared" si="3"/>
        <v>2.2055137844611529E-2</v>
      </c>
      <c r="L72" s="15">
        <v>3.95E-2</v>
      </c>
      <c r="M72" s="4">
        <v>1039700</v>
      </c>
      <c r="N72" s="4">
        <f t="shared" si="1"/>
        <v>1461804.7619047619</v>
      </c>
      <c r="O72" s="4">
        <f t="shared" si="2"/>
        <v>653700</v>
      </c>
    </row>
    <row r="73" spans="1:15" x14ac:dyDescent="0.2">
      <c r="A73" s="2" t="s">
        <v>51</v>
      </c>
      <c r="B73" s="4">
        <v>414</v>
      </c>
      <c r="C73" s="4">
        <v>353</v>
      </c>
      <c r="D73" s="4">
        <v>38</v>
      </c>
      <c r="E73" s="4">
        <v>34</v>
      </c>
      <c r="F73" s="4"/>
      <c r="G73" s="4"/>
      <c r="H73" s="4">
        <v>387400</v>
      </c>
      <c r="I73" s="4">
        <v>476200</v>
      </c>
      <c r="J73" s="4">
        <v>42700</v>
      </c>
      <c r="K73" s="6">
        <f t="shared" si="3"/>
        <v>4.9444187123668368E-2</v>
      </c>
      <c r="L73" s="15">
        <v>-1.7000000000000001E-3</v>
      </c>
      <c r="M73" s="4">
        <v>910000</v>
      </c>
      <c r="N73" s="4">
        <f t="shared" si="1"/>
        <v>1478523.8095238095</v>
      </c>
      <c r="O73" s="4">
        <f t="shared" si="2"/>
        <v>653700</v>
      </c>
    </row>
    <row r="74" spans="1:15" x14ac:dyDescent="0.2">
      <c r="A74" s="2" t="s">
        <v>52</v>
      </c>
      <c r="B74" s="4">
        <v>304</v>
      </c>
      <c r="C74" s="4">
        <v>488</v>
      </c>
      <c r="D74" s="4">
        <v>17</v>
      </c>
      <c r="E74" s="4">
        <v>22</v>
      </c>
      <c r="F74" s="4"/>
      <c r="G74" s="4"/>
      <c r="H74" s="4">
        <v>337500</v>
      </c>
      <c r="I74" s="4">
        <v>281200</v>
      </c>
      <c r="J74" s="4">
        <v>30300</v>
      </c>
      <c r="K74" s="6">
        <f t="shared" si="3"/>
        <v>4.8973654436722157E-2</v>
      </c>
      <c r="L74" s="15">
        <v>1.7500000000000002E-2</v>
      </c>
      <c r="M74" s="4">
        <v>653700</v>
      </c>
      <c r="N74" s="4">
        <f t="shared" si="1"/>
        <v>1610195.2380952381</v>
      </c>
      <c r="O74" s="4">
        <f t="shared" si="2"/>
        <v>837600</v>
      </c>
    </row>
    <row r="75" spans="1:15" x14ac:dyDescent="0.2">
      <c r="A75" s="2" t="s">
        <v>53</v>
      </c>
      <c r="B75" s="4">
        <v>396</v>
      </c>
      <c r="C75" s="4">
        <v>362</v>
      </c>
      <c r="D75" s="4">
        <v>33</v>
      </c>
      <c r="E75" s="4">
        <v>35</v>
      </c>
      <c r="F75" s="4"/>
      <c r="G75" s="4"/>
      <c r="H75" s="4">
        <v>414000</v>
      </c>
      <c r="I75" s="4">
        <v>374700</v>
      </c>
      <c r="J75" s="4">
        <v>40700</v>
      </c>
      <c r="K75" s="6">
        <f t="shared" si="3"/>
        <v>5.1603905160390519E-2</v>
      </c>
      <c r="L75" s="15">
        <v>-6.8999999999999999E-3</v>
      </c>
      <c r="M75" s="4">
        <v>837600</v>
      </c>
      <c r="N75" s="4">
        <f t="shared" si="1"/>
        <v>1654666.6666666667</v>
      </c>
      <c r="O75" s="4">
        <f t="shared" si="2"/>
        <v>854900</v>
      </c>
    </row>
    <row r="76" spans="1:15" x14ac:dyDescent="0.2">
      <c r="A76" s="2" t="s">
        <v>54</v>
      </c>
      <c r="B76" s="4">
        <v>261</v>
      </c>
      <c r="C76" s="4">
        <v>717</v>
      </c>
      <c r="D76" s="4">
        <v>22</v>
      </c>
      <c r="E76" s="4">
        <v>44</v>
      </c>
      <c r="F76" s="4"/>
      <c r="G76" s="4"/>
      <c r="H76" s="4">
        <v>290100</v>
      </c>
      <c r="I76" s="4">
        <v>531300</v>
      </c>
      <c r="J76" s="4">
        <v>30300</v>
      </c>
      <c r="K76" s="6">
        <f t="shared" si="3"/>
        <v>3.6888239590942291E-2</v>
      </c>
      <c r="L76" s="15">
        <v>-1.38E-2</v>
      </c>
      <c r="M76" s="4">
        <v>854900</v>
      </c>
      <c r="N76" s="4">
        <f t="shared" si="1"/>
        <v>1682771.4285714286</v>
      </c>
      <c r="O76" s="4">
        <f t="shared" si="2"/>
        <v>877400</v>
      </c>
    </row>
    <row r="77" spans="1:15" x14ac:dyDescent="0.2">
      <c r="A77" s="2" t="s">
        <v>55</v>
      </c>
      <c r="B77" s="4">
        <v>625</v>
      </c>
      <c r="C77" s="4">
        <v>522</v>
      </c>
      <c r="D77" s="4">
        <v>29</v>
      </c>
      <c r="E77" s="4">
        <v>17</v>
      </c>
      <c r="F77" s="4"/>
      <c r="G77" s="4"/>
      <c r="H77" s="4">
        <v>549800</v>
      </c>
      <c r="I77" s="4">
        <v>327400</v>
      </c>
      <c r="J77" s="4">
        <v>33000</v>
      </c>
      <c r="K77" s="6">
        <f t="shared" si="3"/>
        <v>3.761969904240766E-2</v>
      </c>
      <c r="L77" s="15">
        <v>3.5400000000000001E-2</v>
      </c>
      <c r="M77" s="4">
        <v>911300</v>
      </c>
      <c r="N77" s="4">
        <f t="shared" si="1"/>
        <v>1750438.0952380951</v>
      </c>
      <c r="O77" s="4">
        <f t="shared" si="2"/>
        <v>877400</v>
      </c>
    </row>
    <row r="78" spans="1:15" x14ac:dyDescent="0.2">
      <c r="A78" s="2" t="s">
        <v>56</v>
      </c>
      <c r="B78" s="4">
        <v>321</v>
      </c>
      <c r="C78" s="4">
        <v>775</v>
      </c>
      <c r="D78" s="4">
        <v>35</v>
      </c>
      <c r="E78" s="4">
        <v>32</v>
      </c>
      <c r="F78" s="4"/>
      <c r="G78" s="4"/>
      <c r="H78" s="4">
        <v>349000</v>
      </c>
      <c r="I78" s="4">
        <v>581100</v>
      </c>
      <c r="J78" s="4">
        <v>63500</v>
      </c>
      <c r="K78" s="6">
        <f t="shared" si="3"/>
        <v>6.8272228792602946E-2</v>
      </c>
      <c r="L78" s="15">
        <v>-2.4700000000000003E-2</v>
      </c>
      <c r="M78" s="4">
        <v>1005800</v>
      </c>
      <c r="N78" s="4">
        <f t="shared" si="1"/>
        <v>1811885.7142857143</v>
      </c>
      <c r="O78" s="4">
        <f t="shared" si="2"/>
        <v>877400</v>
      </c>
    </row>
    <row r="79" spans="1:15" x14ac:dyDescent="0.2">
      <c r="A79" s="2" t="s">
        <v>57</v>
      </c>
      <c r="B79" s="4">
        <v>448</v>
      </c>
      <c r="C79" s="4">
        <v>667</v>
      </c>
      <c r="D79" s="4">
        <v>12</v>
      </c>
      <c r="E79" s="4">
        <v>35</v>
      </c>
      <c r="F79" s="4"/>
      <c r="G79" s="4"/>
      <c r="H79" s="4">
        <v>444400</v>
      </c>
      <c r="I79" s="4">
        <v>482500</v>
      </c>
      <c r="J79" s="4">
        <v>58600</v>
      </c>
      <c r="K79" s="6">
        <f t="shared" si="3"/>
        <v>6.3221490991476961E-2</v>
      </c>
      <c r="L79" s="15">
        <v>6.9999999999999993E-3</v>
      </c>
      <c r="M79" s="4">
        <v>1011100</v>
      </c>
      <c r="N79" s="4">
        <f t="shared" si="1"/>
        <v>1859028.5714285714</v>
      </c>
      <c r="O79" s="4">
        <f t="shared" si="2"/>
        <v>819800</v>
      </c>
    </row>
    <row r="80" spans="1:15" x14ac:dyDescent="0.2">
      <c r="A80" s="2" t="s">
        <v>58</v>
      </c>
      <c r="B80" s="4">
        <v>619</v>
      </c>
      <c r="C80" s="4">
        <v>1316</v>
      </c>
      <c r="D80" s="4">
        <v>48</v>
      </c>
      <c r="E80" s="4">
        <v>43</v>
      </c>
      <c r="F80" s="4"/>
      <c r="G80" s="4"/>
      <c r="H80" s="4">
        <v>585500</v>
      </c>
      <c r="I80" s="4">
        <v>757500</v>
      </c>
      <c r="J80" s="4">
        <v>83800</v>
      </c>
      <c r="K80" s="6">
        <f t="shared" si="3"/>
        <v>6.2397617274758004E-2</v>
      </c>
      <c r="L80" s="15">
        <v>-2.6000000000000002E-2</v>
      </c>
      <c r="M80" s="4">
        <v>1468800</v>
      </c>
      <c r="N80" s="4">
        <f t="shared" si="1"/>
        <v>1855080.9523809524</v>
      </c>
      <c r="O80" s="4">
        <f t="shared" si="2"/>
        <v>819800</v>
      </c>
    </row>
    <row r="81" spans="1:15" x14ac:dyDescent="0.2">
      <c r="A81" s="2" t="s">
        <v>59</v>
      </c>
      <c r="B81" s="4">
        <v>334</v>
      </c>
      <c r="C81" s="4">
        <v>1408</v>
      </c>
      <c r="D81" s="4">
        <v>40</v>
      </c>
      <c r="E81" s="4">
        <v>23</v>
      </c>
      <c r="F81" s="4"/>
      <c r="G81" s="4"/>
      <c r="H81" s="4">
        <v>216000</v>
      </c>
      <c r="I81" s="4">
        <v>520800</v>
      </c>
      <c r="J81" s="4">
        <v>132900</v>
      </c>
      <c r="K81" s="6">
        <f t="shared" si="3"/>
        <v>0.18037459283387622</v>
      </c>
      <c r="L81" s="15">
        <v>-1.6899999999999998E-2</v>
      </c>
      <c r="M81" s="4">
        <v>877400</v>
      </c>
      <c r="N81" s="4">
        <f t="shared" si="1"/>
        <v>1877166.6666666667</v>
      </c>
      <c r="O81" s="4">
        <f t="shared" si="2"/>
        <v>819800</v>
      </c>
    </row>
    <row r="82" spans="1:15" x14ac:dyDescent="0.2">
      <c r="A82" s="2" t="s">
        <v>60</v>
      </c>
      <c r="B82" s="4">
        <v>846</v>
      </c>
      <c r="C82" s="4">
        <v>514</v>
      </c>
      <c r="D82" s="4">
        <v>16</v>
      </c>
      <c r="E82" s="4">
        <v>64</v>
      </c>
      <c r="F82" s="4"/>
      <c r="G82" s="4"/>
      <c r="H82" s="4">
        <v>844600</v>
      </c>
      <c r="I82" s="4">
        <v>1140500</v>
      </c>
      <c r="J82" s="4">
        <v>72100</v>
      </c>
      <c r="K82" s="6">
        <f t="shared" si="3"/>
        <v>3.6320588383456753E-2</v>
      </c>
      <c r="L82" s="15">
        <v>0</v>
      </c>
      <c r="M82" s="4">
        <v>2120600</v>
      </c>
      <c r="N82" s="4">
        <f t="shared" si="1"/>
        <v>1971757.142857143</v>
      </c>
      <c r="O82" s="4">
        <f t="shared" si="2"/>
        <v>819800</v>
      </c>
    </row>
    <row r="83" spans="1:15" x14ac:dyDescent="0.2">
      <c r="A83" s="2" t="s">
        <v>61</v>
      </c>
      <c r="B83" s="4">
        <v>732</v>
      </c>
      <c r="C83" s="4">
        <v>1226</v>
      </c>
      <c r="D83" s="4">
        <v>30</v>
      </c>
      <c r="E83" s="4">
        <v>64</v>
      </c>
      <c r="F83" s="4"/>
      <c r="G83" s="4"/>
      <c r="H83" s="4">
        <v>604100</v>
      </c>
      <c r="I83" s="4">
        <v>1190600</v>
      </c>
      <c r="J83" s="4">
        <v>483200</v>
      </c>
      <c r="K83" s="6">
        <f t="shared" si="3"/>
        <v>0.26923719841756283</v>
      </c>
      <c r="L83" s="15">
        <v>-7.4800000000000005E-2</v>
      </c>
      <c r="M83" s="4">
        <v>2293100</v>
      </c>
      <c r="N83" s="4">
        <f t="shared" si="1"/>
        <v>1986595.2380952381</v>
      </c>
      <c r="O83" s="4">
        <f t="shared" si="2"/>
        <v>819800</v>
      </c>
    </row>
    <row r="84" spans="1:15" x14ac:dyDescent="0.2">
      <c r="A84" s="2" t="s">
        <v>62</v>
      </c>
      <c r="B84" s="4">
        <v>518</v>
      </c>
      <c r="C84" s="4">
        <v>751</v>
      </c>
      <c r="D84" s="4">
        <v>5</v>
      </c>
      <c r="E84" s="4">
        <v>19</v>
      </c>
      <c r="F84" s="4"/>
      <c r="G84" s="4"/>
      <c r="H84" s="4">
        <v>364400</v>
      </c>
      <c r="I84" s="4">
        <v>373900</v>
      </c>
      <c r="J84" s="4">
        <v>55900</v>
      </c>
      <c r="K84" s="6">
        <f t="shared" si="3"/>
        <v>7.5714479208993629E-2</v>
      </c>
      <c r="L84" s="15">
        <v>1.7399999999999999E-2</v>
      </c>
      <c r="M84" s="4">
        <v>819800</v>
      </c>
      <c r="N84" s="4">
        <f t="shared" si="1"/>
        <v>2106628.5714285714</v>
      </c>
      <c r="O84" s="4">
        <f t="shared" si="2"/>
        <v>918900</v>
      </c>
    </row>
    <row r="85" spans="1:15" x14ac:dyDescent="0.2">
      <c r="A85" s="2" t="s">
        <v>63</v>
      </c>
      <c r="B85" s="4">
        <v>705</v>
      </c>
      <c r="C85" s="4">
        <v>1093</v>
      </c>
      <c r="D85" s="4">
        <v>38</v>
      </c>
      <c r="E85" s="4">
        <v>46</v>
      </c>
      <c r="F85" s="4"/>
      <c r="G85" s="4"/>
      <c r="H85" s="4">
        <v>547600</v>
      </c>
      <c r="I85" s="4">
        <v>852700</v>
      </c>
      <c r="J85" s="4">
        <v>68200</v>
      </c>
      <c r="K85" s="6">
        <f t="shared" si="3"/>
        <v>4.8703849175176749E-2</v>
      </c>
      <c r="L85" s="15">
        <v>-1.41E-2</v>
      </c>
      <c r="M85" s="4">
        <v>1482400</v>
      </c>
      <c r="N85" s="4">
        <f t="shared" si="1"/>
        <v>2162795.2380952379</v>
      </c>
      <c r="O85" s="4">
        <f t="shared" si="2"/>
        <v>918900</v>
      </c>
    </row>
    <row r="86" spans="1:15" x14ac:dyDescent="0.2">
      <c r="A86" s="2" t="s">
        <v>64</v>
      </c>
      <c r="B86" s="4">
        <v>372</v>
      </c>
      <c r="C86" s="4">
        <v>1548</v>
      </c>
      <c r="D86" s="4">
        <v>36</v>
      </c>
      <c r="E86" s="4">
        <v>35</v>
      </c>
      <c r="F86" s="4"/>
      <c r="G86" s="4"/>
      <c r="H86" s="4">
        <v>233200</v>
      </c>
      <c r="I86" s="4">
        <v>607700</v>
      </c>
      <c r="J86" s="4">
        <v>55000</v>
      </c>
      <c r="K86" s="6">
        <f t="shared" si="3"/>
        <v>6.5406112498513497E-2</v>
      </c>
      <c r="L86" s="15">
        <v>-6.1999999999999998E-3</v>
      </c>
      <c r="M86" s="4">
        <v>918900</v>
      </c>
      <c r="N86" s="4">
        <f t="shared" si="1"/>
        <v>2219147.6190476189</v>
      </c>
      <c r="O86" s="4">
        <f t="shared" si="2"/>
        <v>1183000</v>
      </c>
    </row>
    <row r="87" spans="1:15" x14ac:dyDescent="0.2">
      <c r="A87" s="2" t="s">
        <v>65</v>
      </c>
      <c r="B87" s="4">
        <v>763</v>
      </c>
      <c r="C87" s="4">
        <v>965</v>
      </c>
      <c r="D87" s="4">
        <v>59</v>
      </c>
      <c r="E87" s="4">
        <v>34</v>
      </c>
      <c r="F87" s="4"/>
      <c r="G87" s="4"/>
      <c r="H87" s="4">
        <v>586300</v>
      </c>
      <c r="I87" s="4">
        <v>787200</v>
      </c>
      <c r="J87" s="4">
        <v>98700</v>
      </c>
      <c r="K87" s="6">
        <f t="shared" si="3"/>
        <v>7.1860211139424826E-2</v>
      </c>
      <c r="L87" s="15">
        <v>1.6000000000000001E-3</v>
      </c>
      <c r="M87" s="4">
        <v>1502500</v>
      </c>
      <c r="N87" s="4">
        <f t="shared" ref="N87:N91" si="4">AVERAGE($M88:$M108)</f>
        <v>2273671.4285714286</v>
      </c>
      <c r="O87" s="4">
        <f t="shared" ref="O87:O146" si="5">MIN(M88:M92)</f>
        <v>1183000</v>
      </c>
    </row>
    <row r="88" spans="1:15" x14ac:dyDescent="0.2">
      <c r="A88" s="2" t="s">
        <v>66</v>
      </c>
      <c r="B88" s="4">
        <v>535</v>
      </c>
      <c r="C88" s="4">
        <v>857</v>
      </c>
      <c r="D88" s="4">
        <v>30</v>
      </c>
      <c r="E88" s="4">
        <v>99</v>
      </c>
      <c r="F88" s="4"/>
      <c r="G88" s="4"/>
      <c r="H88" s="4">
        <v>467500</v>
      </c>
      <c r="I88" s="4">
        <v>1388000</v>
      </c>
      <c r="J88" s="4">
        <v>364900</v>
      </c>
      <c r="K88" s="6">
        <f t="shared" ref="K88:K114" si="6">J88/(H88+I88)</f>
        <v>0.19665858259229319</v>
      </c>
      <c r="L88" s="15">
        <v>-5.0999999999999997E-2</v>
      </c>
      <c r="M88" s="4">
        <v>2231200</v>
      </c>
      <c r="N88" s="4">
        <f t="shared" si="4"/>
        <v>2305590.4761904762</v>
      </c>
      <c r="O88" s="4">
        <f t="shared" si="5"/>
        <v>1183000</v>
      </c>
    </row>
    <row r="89" spans="1:15" x14ac:dyDescent="0.2">
      <c r="A89" s="2" t="s">
        <v>67</v>
      </c>
      <c r="B89" s="4">
        <v>824</v>
      </c>
      <c r="C89" s="4">
        <v>2146</v>
      </c>
      <c r="D89" s="4">
        <v>129</v>
      </c>
      <c r="E89" s="4">
        <v>65</v>
      </c>
      <c r="F89" s="4"/>
      <c r="G89" s="4"/>
      <c r="H89" s="4">
        <v>743900</v>
      </c>
      <c r="I89" s="4">
        <v>848000</v>
      </c>
      <c r="J89" s="4">
        <v>219800</v>
      </c>
      <c r="K89" s="6">
        <f t="shared" si="6"/>
        <v>0.13807399962309191</v>
      </c>
      <c r="L89" s="15">
        <v>-1.32E-2</v>
      </c>
      <c r="M89" s="4">
        <v>1839000</v>
      </c>
      <c r="N89" s="4">
        <f t="shared" si="4"/>
        <v>2321590.4761904762</v>
      </c>
      <c r="O89" s="4">
        <f t="shared" si="5"/>
        <v>1183000</v>
      </c>
    </row>
    <row r="90" spans="1:15" x14ac:dyDescent="0.2">
      <c r="A90" s="2" t="s">
        <v>68</v>
      </c>
      <c r="B90" s="4">
        <v>604</v>
      </c>
      <c r="C90" s="4">
        <v>1165</v>
      </c>
      <c r="D90" s="4">
        <v>44</v>
      </c>
      <c r="E90" s="4">
        <v>44</v>
      </c>
      <c r="F90" s="4"/>
      <c r="G90" s="4"/>
      <c r="H90" s="4">
        <v>469600</v>
      </c>
      <c r="I90" s="4">
        <v>663100</v>
      </c>
      <c r="J90" s="4">
        <v>26400</v>
      </c>
      <c r="K90" s="6">
        <f t="shared" si="6"/>
        <v>2.330714222653836E-2</v>
      </c>
      <c r="L90" s="15">
        <v>-8.6999999999999994E-3</v>
      </c>
      <c r="M90" s="4">
        <v>1183000</v>
      </c>
      <c r="N90" s="4">
        <f t="shared" si="4"/>
        <v>2354000</v>
      </c>
      <c r="O90" s="4">
        <f t="shared" si="5"/>
        <v>1261100</v>
      </c>
    </row>
    <row r="91" spans="1:15" x14ac:dyDescent="0.2">
      <c r="A91" s="2" t="s">
        <v>69</v>
      </c>
      <c r="B91" s="4">
        <v>1546</v>
      </c>
      <c r="C91" s="4">
        <v>1556</v>
      </c>
      <c r="D91" s="4">
        <v>53</v>
      </c>
      <c r="E91" s="4">
        <v>236</v>
      </c>
      <c r="F91" s="4"/>
      <c r="G91" s="4"/>
      <c r="H91" s="4">
        <v>1458900</v>
      </c>
      <c r="I91" s="4">
        <v>2521200</v>
      </c>
      <c r="J91" s="4">
        <v>142600</v>
      </c>
      <c r="K91" s="6">
        <f t="shared" si="6"/>
        <v>3.5828245521469307E-2</v>
      </c>
      <c r="L91" s="15">
        <v>8.8000000000000005E-3</v>
      </c>
      <c r="M91" s="4">
        <v>4142800</v>
      </c>
      <c r="N91" s="4">
        <f t="shared" si="4"/>
        <v>2246842.8571428573</v>
      </c>
      <c r="O91" s="4">
        <f t="shared" si="5"/>
        <v>1261100</v>
      </c>
    </row>
    <row r="92" spans="1:15" x14ac:dyDescent="0.2">
      <c r="A92" s="2" t="s">
        <v>70</v>
      </c>
      <c r="B92" s="4">
        <v>793</v>
      </c>
      <c r="C92" s="4">
        <v>1093</v>
      </c>
      <c r="D92" s="4">
        <v>38</v>
      </c>
      <c r="E92" s="4">
        <v>85</v>
      </c>
      <c r="F92" s="4"/>
      <c r="G92" s="4"/>
      <c r="H92" s="4">
        <v>637800</v>
      </c>
      <c r="I92" s="4">
        <v>996900</v>
      </c>
      <c r="J92" s="4">
        <v>58200</v>
      </c>
      <c r="K92" s="6">
        <f t="shared" si="6"/>
        <v>3.5602862910625803E-2</v>
      </c>
      <c r="L92" s="15">
        <v>0</v>
      </c>
      <c r="M92" s="4">
        <v>1693400</v>
      </c>
      <c r="N92" s="4">
        <f t="shared" ref="N92:N111" si="7">AVERAGE($M93:$M113)</f>
        <v>2288038.0952380951</v>
      </c>
      <c r="O92" s="4">
        <f t="shared" si="5"/>
        <v>1261100</v>
      </c>
    </row>
    <row r="93" spans="1:15" x14ac:dyDescent="0.2">
      <c r="A93" s="2" t="s">
        <v>71</v>
      </c>
      <c r="B93" s="4">
        <v>777</v>
      </c>
      <c r="C93" s="4">
        <v>1647</v>
      </c>
      <c r="D93" s="4">
        <v>127</v>
      </c>
      <c r="E93" s="4">
        <v>84</v>
      </c>
      <c r="F93" s="4"/>
      <c r="G93" s="4"/>
      <c r="H93" s="4">
        <v>638500</v>
      </c>
      <c r="I93" s="4">
        <v>1267400</v>
      </c>
      <c r="J93" s="4">
        <v>19900</v>
      </c>
      <c r="K93" s="6">
        <f t="shared" si="6"/>
        <v>1.0441261346345558E-2</v>
      </c>
      <c r="L93" s="15">
        <v>-8.6999999999999994E-3</v>
      </c>
      <c r="M93" s="4">
        <v>1940600</v>
      </c>
      <c r="N93" s="4">
        <f t="shared" si="7"/>
        <v>2274923.8095238097</v>
      </c>
      <c r="O93" s="4">
        <f t="shared" si="5"/>
        <v>1261100</v>
      </c>
    </row>
    <row r="94" spans="1:15" x14ac:dyDescent="0.2">
      <c r="A94" s="2" t="s">
        <v>72</v>
      </c>
      <c r="B94" s="4">
        <v>421</v>
      </c>
      <c r="C94" s="4">
        <v>734</v>
      </c>
      <c r="D94" s="4">
        <v>83</v>
      </c>
      <c r="E94" s="4">
        <v>65</v>
      </c>
      <c r="F94" s="4"/>
      <c r="G94" s="4"/>
      <c r="H94" s="4">
        <v>345400</v>
      </c>
      <c r="I94" s="4">
        <v>867100</v>
      </c>
      <c r="J94" s="4">
        <v>42900</v>
      </c>
      <c r="K94" s="6">
        <f t="shared" si="6"/>
        <v>3.538144329896907E-2</v>
      </c>
      <c r="L94" s="15">
        <v>-1.5800000000000002E-2</v>
      </c>
      <c r="M94" s="4">
        <v>1261100</v>
      </c>
      <c r="N94" s="4">
        <f t="shared" si="7"/>
        <v>2361204.7619047621</v>
      </c>
      <c r="O94" s="4">
        <f t="shared" si="5"/>
        <v>1445100</v>
      </c>
    </row>
    <row r="95" spans="1:15" x14ac:dyDescent="0.2">
      <c r="A95" s="2" t="s">
        <v>73</v>
      </c>
      <c r="B95" s="4">
        <v>1454</v>
      </c>
      <c r="C95" s="4">
        <v>665</v>
      </c>
      <c r="D95" s="4">
        <v>48</v>
      </c>
      <c r="E95" s="4">
        <v>156</v>
      </c>
      <c r="F95" s="4"/>
      <c r="G95" s="4"/>
      <c r="H95" s="4">
        <v>1506400</v>
      </c>
      <c r="I95" s="4">
        <v>1807500</v>
      </c>
      <c r="J95" s="4">
        <v>64300</v>
      </c>
      <c r="K95" s="6">
        <f t="shared" si="6"/>
        <v>1.9403120190711848E-2</v>
      </c>
      <c r="L95" s="15">
        <v>1.3000000000000001E-2</v>
      </c>
      <c r="M95" s="4">
        <v>3418800</v>
      </c>
      <c r="N95" s="4">
        <f t="shared" si="7"/>
        <v>2337900</v>
      </c>
      <c r="O95" s="4">
        <f t="shared" si="5"/>
        <v>1445100</v>
      </c>
    </row>
    <row r="96" spans="1:15" x14ac:dyDescent="0.2">
      <c r="A96" s="2" t="s">
        <v>74</v>
      </c>
      <c r="B96" s="4">
        <v>767</v>
      </c>
      <c r="C96" s="4">
        <v>1552</v>
      </c>
      <c r="D96" s="4">
        <v>66</v>
      </c>
      <c r="E96" s="4">
        <v>68</v>
      </c>
      <c r="F96" s="4"/>
      <c r="G96" s="4"/>
      <c r="H96" s="4">
        <v>931000</v>
      </c>
      <c r="I96" s="4">
        <v>776500</v>
      </c>
      <c r="J96" s="4">
        <v>41400</v>
      </c>
      <c r="K96" s="6">
        <f t="shared" si="6"/>
        <v>2.4245973645680818E-2</v>
      </c>
      <c r="L96" s="15">
        <v>7.3000000000000001E-3</v>
      </c>
      <c r="M96" s="4">
        <v>1771500</v>
      </c>
      <c r="N96" s="4">
        <f t="shared" si="7"/>
        <v>2460252.3809523811</v>
      </c>
      <c r="O96" s="4">
        <f t="shared" si="5"/>
        <v>1385900</v>
      </c>
    </row>
    <row r="97" spans="1:15" x14ac:dyDescent="0.2">
      <c r="A97" s="2" t="s">
        <v>75</v>
      </c>
      <c r="B97" s="4">
        <v>736</v>
      </c>
      <c r="C97" s="4">
        <v>1124</v>
      </c>
      <c r="D97" s="4">
        <v>91</v>
      </c>
      <c r="E97" s="4">
        <v>68</v>
      </c>
      <c r="F97" s="4"/>
      <c r="G97" s="4"/>
      <c r="H97" s="4">
        <v>639300</v>
      </c>
      <c r="I97" s="4">
        <v>734100</v>
      </c>
      <c r="J97" s="4">
        <v>36800</v>
      </c>
      <c r="K97" s="6">
        <f t="shared" si="6"/>
        <v>2.6794815785641475E-2</v>
      </c>
      <c r="L97" s="15">
        <v>1.47E-2</v>
      </c>
      <c r="M97" s="4">
        <v>1445100</v>
      </c>
      <c r="N97" s="4">
        <f t="shared" si="7"/>
        <v>2647619.0476190476</v>
      </c>
      <c r="O97" s="4">
        <f t="shared" si="5"/>
        <v>1341200</v>
      </c>
    </row>
    <row r="98" spans="1:15" x14ac:dyDescent="0.2">
      <c r="A98" s="2" t="s">
        <v>76</v>
      </c>
      <c r="B98" s="4">
        <v>923</v>
      </c>
      <c r="C98" s="4">
        <v>1009</v>
      </c>
      <c r="D98" s="4">
        <v>86</v>
      </c>
      <c r="E98" s="4">
        <v>112</v>
      </c>
      <c r="F98" s="4"/>
      <c r="G98" s="4"/>
      <c r="H98" s="4">
        <v>809700</v>
      </c>
      <c r="I98" s="4">
        <v>1415900</v>
      </c>
      <c r="J98" s="4">
        <v>95500</v>
      </c>
      <c r="K98" s="6">
        <f t="shared" si="6"/>
        <v>4.2909777138749099E-2</v>
      </c>
      <c r="L98" s="15">
        <v>-2.7799999999999998E-2</v>
      </c>
      <c r="M98" s="4">
        <v>2332300</v>
      </c>
      <c r="N98" s="4">
        <f t="shared" si="7"/>
        <v>2711114.2857142859</v>
      </c>
      <c r="O98" s="4">
        <f t="shared" si="5"/>
        <v>1341200</v>
      </c>
    </row>
    <row r="99" spans="1:15" x14ac:dyDescent="0.2">
      <c r="A99" s="2" t="s">
        <v>77</v>
      </c>
      <c r="B99" s="4">
        <v>1052</v>
      </c>
      <c r="C99" s="4">
        <v>630</v>
      </c>
      <c r="D99" s="4">
        <v>50</v>
      </c>
      <c r="E99" s="4">
        <v>95</v>
      </c>
      <c r="F99" s="4"/>
      <c r="G99" s="4"/>
      <c r="H99" s="4">
        <v>1086800</v>
      </c>
      <c r="I99" s="4">
        <v>1109900</v>
      </c>
      <c r="J99" s="4">
        <v>81000</v>
      </c>
      <c r="K99" s="6">
        <f t="shared" si="6"/>
        <v>3.6873492056266215E-2</v>
      </c>
      <c r="L99" s="15">
        <v>8.6999999999999994E-3</v>
      </c>
      <c r="M99" s="4">
        <v>2296200</v>
      </c>
      <c r="N99" s="4">
        <f t="shared" si="7"/>
        <v>2681357.1428571427</v>
      </c>
      <c r="O99" s="4">
        <f t="shared" si="5"/>
        <v>1341200</v>
      </c>
    </row>
    <row r="100" spans="1:15" x14ac:dyDescent="0.2">
      <c r="A100" s="2" t="s">
        <v>78</v>
      </c>
      <c r="B100" s="4">
        <v>1021</v>
      </c>
      <c r="C100" s="4">
        <v>887</v>
      </c>
      <c r="D100" s="4">
        <v>31</v>
      </c>
      <c r="E100" s="4">
        <v>79</v>
      </c>
      <c r="F100" s="4"/>
      <c r="G100" s="4"/>
      <c r="H100" s="4">
        <v>980300</v>
      </c>
      <c r="I100" s="4">
        <v>917200</v>
      </c>
      <c r="J100" s="4">
        <v>72100</v>
      </c>
      <c r="K100" s="6">
        <f t="shared" si="6"/>
        <v>3.7997364953886691E-2</v>
      </c>
      <c r="L100" s="15">
        <v>2.2099999999999998E-2</v>
      </c>
      <c r="M100" s="4">
        <v>2001100</v>
      </c>
      <c r="N100" s="4">
        <f t="shared" si="7"/>
        <v>2660623.8095238097</v>
      </c>
      <c r="O100" s="4">
        <f t="shared" si="5"/>
        <v>1341200</v>
      </c>
    </row>
    <row r="101" spans="1:15" x14ac:dyDescent="0.2">
      <c r="A101" s="2" t="s">
        <v>79</v>
      </c>
      <c r="B101" s="4">
        <v>615</v>
      </c>
      <c r="C101" s="4">
        <v>2250</v>
      </c>
      <c r="D101" s="4">
        <v>108</v>
      </c>
      <c r="E101" s="4">
        <v>63</v>
      </c>
      <c r="F101" s="4"/>
      <c r="G101" s="4"/>
      <c r="H101" s="4">
        <v>603500</v>
      </c>
      <c r="I101" s="4">
        <v>677900</v>
      </c>
      <c r="J101" s="4">
        <v>69100</v>
      </c>
      <c r="K101" s="6">
        <f t="shared" si="6"/>
        <v>5.3925394100202903E-2</v>
      </c>
      <c r="L101" s="15">
        <v>1.2E-2</v>
      </c>
      <c r="M101" s="4">
        <v>1385900</v>
      </c>
      <c r="N101" s="4">
        <f t="shared" si="7"/>
        <v>2640709.5238095238</v>
      </c>
      <c r="O101" s="4">
        <f t="shared" si="5"/>
        <v>1341200</v>
      </c>
    </row>
    <row r="102" spans="1:15" x14ac:dyDescent="0.2">
      <c r="A102" s="2" t="s">
        <v>80</v>
      </c>
      <c r="B102" s="4">
        <v>527</v>
      </c>
      <c r="C102" s="4">
        <v>1573</v>
      </c>
      <c r="D102" s="4">
        <v>73</v>
      </c>
      <c r="E102" s="4">
        <v>63</v>
      </c>
      <c r="F102" s="4"/>
      <c r="G102" s="4"/>
      <c r="H102" s="4">
        <v>392400</v>
      </c>
      <c r="I102" s="4">
        <v>868100</v>
      </c>
      <c r="J102" s="4">
        <v>80400</v>
      </c>
      <c r="K102" s="6">
        <f t="shared" si="6"/>
        <v>6.3784212614042046E-2</v>
      </c>
      <c r="L102" s="15">
        <v>-8.8999999999999999E-3</v>
      </c>
      <c r="M102" s="4">
        <v>1341200</v>
      </c>
      <c r="N102" s="4">
        <f t="shared" si="7"/>
        <v>2651795.2380952379</v>
      </c>
      <c r="O102" s="4">
        <f t="shared" si="5"/>
        <v>2102300</v>
      </c>
    </row>
    <row r="103" spans="1:15" x14ac:dyDescent="0.2">
      <c r="A103" s="2" t="s">
        <v>81</v>
      </c>
      <c r="B103" s="4">
        <v>1493</v>
      </c>
      <c r="C103" s="4">
        <v>2204</v>
      </c>
      <c r="D103" s="4">
        <v>64</v>
      </c>
      <c r="E103" s="4">
        <v>231</v>
      </c>
      <c r="F103" s="4"/>
      <c r="G103" s="4"/>
      <c r="H103" s="4">
        <v>1359900</v>
      </c>
      <c r="I103" s="4">
        <v>2555700</v>
      </c>
      <c r="J103" s="4">
        <v>101200</v>
      </c>
      <c r="K103" s="6">
        <f t="shared" si="6"/>
        <v>2.5845336602308713E-2</v>
      </c>
      <c r="L103" s="15">
        <v>-3.5299999999999998E-2</v>
      </c>
      <c r="M103" s="4">
        <v>4107000</v>
      </c>
      <c r="N103" s="4">
        <f t="shared" si="7"/>
        <v>2515123.8095238097</v>
      </c>
      <c r="O103" s="4">
        <f t="shared" si="5"/>
        <v>2102300</v>
      </c>
    </row>
    <row r="104" spans="1:15" x14ac:dyDescent="0.2">
      <c r="A104" s="2" t="s">
        <v>82</v>
      </c>
      <c r="B104" s="4">
        <v>1165</v>
      </c>
      <c r="C104" s="4">
        <v>1065</v>
      </c>
      <c r="D104" s="4">
        <v>127</v>
      </c>
      <c r="E104" s="4">
        <v>132</v>
      </c>
      <c r="F104" s="4"/>
      <c r="G104" s="4"/>
      <c r="H104" s="4">
        <v>952700</v>
      </c>
      <c r="I104" s="4">
        <v>1591500</v>
      </c>
      <c r="J104" s="4">
        <v>48300</v>
      </c>
      <c r="K104" s="6">
        <f t="shared" si="6"/>
        <v>1.89843565757409E-2</v>
      </c>
      <c r="L104" s="15">
        <v>-4.1999999999999997E-3</v>
      </c>
      <c r="M104" s="4">
        <v>2604700</v>
      </c>
      <c r="N104" s="4">
        <f t="shared" si="7"/>
        <v>2476814.2857142859</v>
      </c>
      <c r="O104" s="4">
        <f t="shared" si="5"/>
        <v>2102300</v>
      </c>
    </row>
    <row r="105" spans="1:15" x14ac:dyDescent="0.2">
      <c r="A105" s="2" t="s">
        <v>83</v>
      </c>
      <c r="B105" s="4">
        <v>767</v>
      </c>
      <c r="C105" s="4">
        <v>978</v>
      </c>
      <c r="D105" s="4">
        <v>87</v>
      </c>
      <c r="E105" s="4">
        <v>212</v>
      </c>
      <c r="F105" s="4"/>
      <c r="G105" s="4"/>
      <c r="H105" s="4">
        <v>747400</v>
      </c>
      <c r="I105" s="4">
        <v>2513700</v>
      </c>
      <c r="J105" s="4">
        <v>64000</v>
      </c>
      <c r="K105" s="6">
        <f t="shared" si="6"/>
        <v>1.9625279813559843E-2</v>
      </c>
      <c r="L105" s="15">
        <v>-1.5600000000000001E-2</v>
      </c>
      <c r="M105" s="4">
        <v>3340500</v>
      </c>
      <c r="N105" s="4">
        <f t="shared" si="7"/>
        <v>2359885.7142857141</v>
      </c>
      <c r="O105" s="4">
        <f t="shared" si="5"/>
        <v>2102300</v>
      </c>
    </row>
    <row r="106" spans="1:15" x14ac:dyDescent="0.2">
      <c r="A106" s="2" t="s">
        <v>84</v>
      </c>
      <c r="B106" s="4">
        <v>1336</v>
      </c>
      <c r="C106" s="4">
        <v>1234</v>
      </c>
      <c r="D106" s="4">
        <v>109</v>
      </c>
      <c r="E106" s="4">
        <v>91</v>
      </c>
      <c r="F106" s="4"/>
      <c r="G106" s="4"/>
      <c r="H106" s="4">
        <v>1361800</v>
      </c>
      <c r="I106" s="4">
        <v>1165800</v>
      </c>
      <c r="J106" s="4">
        <v>118500</v>
      </c>
      <c r="K106" s="6">
        <f t="shared" si="6"/>
        <v>4.6882418104130401E-2</v>
      </c>
      <c r="L106" s="15">
        <v>0.02</v>
      </c>
      <c r="M106" s="4">
        <v>2661900</v>
      </c>
      <c r="N106" s="4">
        <f t="shared" si="7"/>
        <v>2289109.5238095238</v>
      </c>
      <c r="O106" s="4">
        <f t="shared" si="5"/>
        <v>1863600</v>
      </c>
    </row>
    <row r="107" spans="1:15" x14ac:dyDescent="0.2">
      <c r="A107" s="2" t="s">
        <v>85</v>
      </c>
      <c r="B107" s="4">
        <v>887</v>
      </c>
      <c r="C107" s="4">
        <v>1463</v>
      </c>
      <c r="D107" s="4">
        <v>79</v>
      </c>
      <c r="E107" s="4">
        <v>94</v>
      </c>
      <c r="F107" s="4"/>
      <c r="G107" s="4"/>
      <c r="H107" s="4">
        <v>991600</v>
      </c>
      <c r="I107" s="4">
        <v>1008100</v>
      </c>
      <c r="J107" s="4">
        <v>79400</v>
      </c>
      <c r="K107" s="6">
        <f t="shared" si="6"/>
        <v>3.9705955893384007E-2</v>
      </c>
      <c r="L107" s="15">
        <v>4.3E-3</v>
      </c>
      <c r="M107" s="4">
        <v>2102300</v>
      </c>
      <c r="N107" s="4">
        <f t="shared" si="7"/>
        <v>2255804.7619047621</v>
      </c>
      <c r="O107" s="4">
        <f t="shared" si="5"/>
        <v>1863600</v>
      </c>
    </row>
    <row r="108" spans="1:15" x14ac:dyDescent="0.2">
      <c r="A108" s="2" t="s">
        <v>86</v>
      </c>
      <c r="B108" s="4">
        <v>1283</v>
      </c>
      <c r="C108" s="4">
        <v>888</v>
      </c>
      <c r="D108" s="4">
        <v>95</v>
      </c>
      <c r="E108" s="4">
        <v>97</v>
      </c>
      <c r="F108" s="4"/>
      <c r="G108" s="4"/>
      <c r="H108" s="4">
        <v>1337100</v>
      </c>
      <c r="I108" s="4">
        <v>1203000</v>
      </c>
      <c r="J108" s="4">
        <v>82300</v>
      </c>
      <c r="K108" s="6">
        <f t="shared" si="6"/>
        <v>3.2400299200818862E-2</v>
      </c>
      <c r="L108" s="15">
        <v>1.3100000000000001E-2</v>
      </c>
      <c r="M108" s="4">
        <v>2647500</v>
      </c>
      <c r="N108" s="4">
        <f t="shared" si="7"/>
        <v>2168890.4761904762</v>
      </c>
      <c r="O108" s="4">
        <f t="shared" si="5"/>
        <v>1863600</v>
      </c>
    </row>
    <row r="109" spans="1:15" x14ac:dyDescent="0.2">
      <c r="A109" s="2" t="s">
        <v>87</v>
      </c>
      <c r="B109" s="4">
        <v>915</v>
      </c>
      <c r="C109" s="4">
        <v>1001</v>
      </c>
      <c r="D109" s="4">
        <v>55</v>
      </c>
      <c r="E109" s="4">
        <v>165</v>
      </c>
      <c r="F109" s="4"/>
      <c r="G109" s="4"/>
      <c r="H109" s="4">
        <v>922300</v>
      </c>
      <c r="I109" s="4">
        <v>1728000</v>
      </c>
      <c r="J109" s="4">
        <v>224000</v>
      </c>
      <c r="K109" s="6">
        <f t="shared" si="6"/>
        <v>8.4518733728257175E-2</v>
      </c>
      <c r="L109" s="15">
        <v>-2.0199999999999999E-2</v>
      </c>
      <c r="M109" s="4">
        <v>2901500</v>
      </c>
      <c r="N109" s="4">
        <f t="shared" si="7"/>
        <v>2075609.5238095238</v>
      </c>
      <c r="O109" s="4">
        <f t="shared" si="5"/>
        <v>1665200</v>
      </c>
    </row>
    <row r="110" spans="1:15" x14ac:dyDescent="0.2">
      <c r="A110" s="2" t="s">
        <v>88</v>
      </c>
      <c r="B110" s="4">
        <v>987</v>
      </c>
      <c r="C110" s="4">
        <v>861</v>
      </c>
      <c r="D110" s="4">
        <v>79</v>
      </c>
      <c r="E110" s="4">
        <v>88</v>
      </c>
      <c r="F110" s="4"/>
      <c r="G110" s="4"/>
      <c r="H110" s="4">
        <v>1046600</v>
      </c>
      <c r="I110" s="4">
        <v>962300</v>
      </c>
      <c r="J110" s="4">
        <v>156800</v>
      </c>
      <c r="K110" s="6">
        <f t="shared" si="6"/>
        <v>7.80526656379113E-2</v>
      </c>
      <c r="L110" s="15">
        <v>1.7399999999999999E-2</v>
      </c>
      <c r="M110" s="4">
        <v>2175000</v>
      </c>
      <c r="N110" s="4">
        <f t="shared" si="7"/>
        <v>2035695.2380952381</v>
      </c>
      <c r="O110" s="4">
        <f t="shared" si="5"/>
        <v>1665200</v>
      </c>
    </row>
    <row r="111" spans="1:15" x14ac:dyDescent="0.2">
      <c r="A111" s="2" t="s">
        <v>89</v>
      </c>
      <c r="B111" s="4">
        <v>640</v>
      </c>
      <c r="C111" s="4">
        <v>1405</v>
      </c>
      <c r="D111" s="4">
        <v>74</v>
      </c>
      <c r="E111" s="4">
        <v>88</v>
      </c>
      <c r="F111" s="4"/>
      <c r="G111" s="4"/>
      <c r="H111" s="4">
        <v>608000</v>
      </c>
      <c r="I111" s="4">
        <v>1027200</v>
      </c>
      <c r="J111" s="4">
        <v>100</v>
      </c>
      <c r="K111" s="6">
        <f t="shared" si="6"/>
        <v>6.1154598825831699E-5</v>
      </c>
      <c r="L111" s="15">
        <v>-5.6999999999999993E-3</v>
      </c>
      <c r="M111" s="4">
        <v>1863600</v>
      </c>
      <c r="N111" s="4">
        <f t="shared" si="7"/>
        <v>2009842.857142857</v>
      </c>
      <c r="O111" s="4">
        <f t="shared" si="5"/>
        <v>1665200</v>
      </c>
    </row>
    <row r="112" spans="1:15" x14ac:dyDescent="0.2">
      <c r="A112" s="2" t="s">
        <v>90</v>
      </c>
      <c r="B112" s="4">
        <v>1017</v>
      </c>
      <c r="C112" s="4">
        <v>881</v>
      </c>
      <c r="D112" s="4">
        <v>41</v>
      </c>
      <c r="E112" s="4">
        <v>87</v>
      </c>
      <c r="F112" s="4"/>
      <c r="G112" s="4"/>
      <c r="H112" s="4">
        <v>943200</v>
      </c>
      <c r="I112" s="4">
        <v>901600</v>
      </c>
      <c r="J112" s="4">
        <v>29300</v>
      </c>
      <c r="K112" s="6">
        <f t="shared" si="6"/>
        <v>1.5882480485689507E-2</v>
      </c>
      <c r="L112" s="15">
        <v>1.61E-2</v>
      </c>
      <c r="M112" s="4">
        <v>1892500</v>
      </c>
      <c r="N112" s="4">
        <f t="shared" ref="N112:N129" si="8">AVERAGE($M113:$M133)</f>
        <v>1970366.6666666667</v>
      </c>
      <c r="O112" s="4">
        <f t="shared" si="5"/>
        <v>1665200</v>
      </c>
    </row>
    <row r="113" spans="1:15" x14ac:dyDescent="0.2">
      <c r="A113" s="2" t="s">
        <v>91</v>
      </c>
      <c r="B113" s="4">
        <v>934</v>
      </c>
      <c r="C113" s="4">
        <v>1111</v>
      </c>
      <c r="D113" s="4">
        <v>140</v>
      </c>
      <c r="E113" s="4">
        <v>139</v>
      </c>
      <c r="F113" s="4"/>
      <c r="G113" s="4"/>
      <c r="H113" s="4">
        <v>897500</v>
      </c>
      <c r="I113" s="4">
        <v>1443400</v>
      </c>
      <c r="J113" s="4">
        <v>189400</v>
      </c>
      <c r="K113" s="6">
        <f t="shared" si="6"/>
        <v>8.0909052073988644E-2</v>
      </c>
      <c r="L113" s="15">
        <v>-4.3E-3</v>
      </c>
      <c r="M113" s="4">
        <v>2558500</v>
      </c>
      <c r="N113" s="4">
        <f t="shared" si="8"/>
        <v>1885033.3333333333</v>
      </c>
      <c r="O113" s="4">
        <f t="shared" si="5"/>
        <v>1665200</v>
      </c>
    </row>
    <row r="114" spans="1:15" x14ac:dyDescent="0.2">
      <c r="A114" s="2" t="s">
        <v>92</v>
      </c>
      <c r="B114" s="4">
        <v>523</v>
      </c>
      <c r="C114" s="4">
        <v>1585</v>
      </c>
      <c r="D114" s="4">
        <v>75</v>
      </c>
      <c r="E114" s="4">
        <v>84</v>
      </c>
      <c r="F114" s="4"/>
      <c r="G114" s="4"/>
      <c r="H114" s="4">
        <v>545200</v>
      </c>
      <c r="I114" s="4">
        <v>946700</v>
      </c>
      <c r="J114" s="4">
        <v>147000</v>
      </c>
      <c r="K114" s="6">
        <f t="shared" si="6"/>
        <v>9.853207319525438E-2</v>
      </c>
      <c r="L114" s="15">
        <v>-5.7999999999999996E-3</v>
      </c>
      <c r="M114" s="4">
        <v>1665200</v>
      </c>
      <c r="N114" s="4">
        <f t="shared" si="8"/>
        <v>1931323.8095238095</v>
      </c>
      <c r="O114" s="4">
        <f t="shared" si="5"/>
        <v>2929400</v>
      </c>
    </row>
    <row r="115" spans="1:15" x14ac:dyDescent="0.2">
      <c r="A115" s="2" t="s">
        <v>93</v>
      </c>
      <c r="B115" s="4">
        <v>1612</v>
      </c>
      <c r="C115" s="4">
        <v>1440</v>
      </c>
      <c r="D115" s="4">
        <v>177</v>
      </c>
      <c r="E115" s="4">
        <v>124</v>
      </c>
      <c r="F115" s="4"/>
      <c r="G115" s="4"/>
      <c r="H115" s="4">
        <v>1644400</v>
      </c>
      <c r="I115" s="4">
        <v>1313400</v>
      </c>
      <c r="J115" s="4"/>
      <c r="K115" s="4"/>
      <c r="L115" s="15">
        <v>1.77E-2</v>
      </c>
      <c r="M115" s="4">
        <v>3073000</v>
      </c>
      <c r="N115" s="4">
        <f t="shared" si="8"/>
        <v>1869747.6190476189</v>
      </c>
      <c r="O115" s="4">
        <f t="shared" si="5"/>
        <v>1671300</v>
      </c>
    </row>
    <row r="116" spans="1:15" x14ac:dyDescent="0.2">
      <c r="A116" s="2" t="s">
        <v>94</v>
      </c>
      <c r="B116" s="4">
        <v>1232</v>
      </c>
      <c r="C116" s="4">
        <v>1600</v>
      </c>
      <c r="D116" s="4">
        <v>199</v>
      </c>
      <c r="E116" s="4">
        <v>117</v>
      </c>
      <c r="F116" s="4"/>
      <c r="G116" s="4"/>
      <c r="H116" s="4">
        <v>1007200</v>
      </c>
      <c r="I116" s="4">
        <v>1649600</v>
      </c>
      <c r="J116" s="4"/>
      <c r="K116" s="4"/>
      <c r="L116" s="15">
        <v>-1.47E-2</v>
      </c>
      <c r="M116" s="4">
        <v>2929400</v>
      </c>
      <c r="N116" s="4">
        <f t="shared" si="8"/>
        <v>1784514.2857142857</v>
      </c>
      <c r="O116" s="4">
        <f t="shared" si="5"/>
        <v>1565700</v>
      </c>
    </row>
    <row r="117" spans="1:15" x14ac:dyDescent="0.2">
      <c r="A117" s="2" t="s">
        <v>95</v>
      </c>
      <c r="B117" s="4">
        <v>2333</v>
      </c>
      <c r="C117" s="4">
        <v>1734</v>
      </c>
      <c r="D117" s="4">
        <v>106</v>
      </c>
      <c r="E117" s="4">
        <v>142</v>
      </c>
      <c r="F117" s="4"/>
      <c r="G117" s="4"/>
      <c r="H117" s="4">
        <v>2244600</v>
      </c>
      <c r="I117" s="4">
        <v>1559800</v>
      </c>
      <c r="J117" s="4"/>
      <c r="K117" s="4"/>
      <c r="L117" s="15">
        <v>3.9199999999999999E-2</v>
      </c>
      <c r="M117" s="4">
        <v>4340900</v>
      </c>
      <c r="N117" s="4">
        <f t="shared" si="8"/>
        <v>1617195.2380952381</v>
      </c>
      <c r="O117" s="4">
        <f t="shared" si="5"/>
        <v>967700</v>
      </c>
    </row>
    <row r="118" spans="1:15" x14ac:dyDescent="0.2">
      <c r="A118" s="2" t="s">
        <v>96</v>
      </c>
      <c r="B118" s="4">
        <v>2235</v>
      </c>
      <c r="C118" s="4">
        <v>588</v>
      </c>
      <c r="D118" s="4">
        <v>58</v>
      </c>
      <c r="E118" s="4">
        <v>178</v>
      </c>
      <c r="F118" s="4"/>
      <c r="G118" s="4"/>
      <c r="H118" s="4">
        <v>2967700</v>
      </c>
      <c r="I118" s="4">
        <v>2335400</v>
      </c>
      <c r="J118" s="4"/>
      <c r="K118" s="4"/>
      <c r="L118" s="15">
        <v>6.93E-2</v>
      </c>
      <c r="M118" s="4">
        <v>5379800</v>
      </c>
      <c r="N118" s="4">
        <f t="shared" si="8"/>
        <v>1404909.5238095238</v>
      </c>
      <c r="O118" s="4">
        <f t="shared" si="5"/>
        <v>967700</v>
      </c>
    </row>
    <row r="119" spans="1:15" x14ac:dyDescent="0.2">
      <c r="A119" s="2" t="s">
        <v>97</v>
      </c>
      <c r="B119" s="4">
        <v>1496</v>
      </c>
      <c r="C119" s="4">
        <v>1016</v>
      </c>
      <c r="D119" s="4">
        <v>32</v>
      </c>
      <c r="E119" s="4">
        <v>130</v>
      </c>
      <c r="F119" s="4"/>
      <c r="G119" s="4"/>
      <c r="H119" s="4">
        <v>1617200</v>
      </c>
      <c r="I119" s="4">
        <v>1923800</v>
      </c>
      <c r="J119" s="4"/>
      <c r="K119" s="4"/>
      <c r="L119" s="15">
        <v>0</v>
      </c>
      <c r="M119" s="4">
        <v>3665700</v>
      </c>
      <c r="N119" s="4">
        <f t="shared" si="8"/>
        <v>1276133.3333333333</v>
      </c>
      <c r="O119" s="4">
        <f t="shared" si="5"/>
        <v>967700</v>
      </c>
    </row>
    <row r="120" spans="1:15" x14ac:dyDescent="0.2">
      <c r="A120" s="2" t="s">
        <v>98</v>
      </c>
      <c r="B120" s="4">
        <v>804</v>
      </c>
      <c r="C120" s="4">
        <v>759</v>
      </c>
      <c r="D120" s="4">
        <v>24</v>
      </c>
      <c r="E120" s="4">
        <v>52</v>
      </c>
      <c r="F120" s="4"/>
      <c r="G120" s="4"/>
      <c r="H120" s="4">
        <v>913600</v>
      </c>
      <c r="I120" s="4">
        <v>707700</v>
      </c>
      <c r="J120" s="4"/>
      <c r="K120" s="4"/>
      <c r="L120" s="15">
        <v>1.15E-2</v>
      </c>
      <c r="M120" s="4">
        <v>1671300</v>
      </c>
      <c r="N120" s="4">
        <f t="shared" si="8"/>
        <v>1247882.142857143</v>
      </c>
      <c r="O120" s="4">
        <f t="shared" si="5"/>
        <v>967700</v>
      </c>
    </row>
    <row r="121" spans="1:15" x14ac:dyDescent="0.2">
      <c r="A121" s="2" t="s">
        <v>99</v>
      </c>
      <c r="B121" s="4">
        <v>408</v>
      </c>
      <c r="C121" s="4">
        <v>737</v>
      </c>
      <c r="D121" s="4">
        <v>44</v>
      </c>
      <c r="E121" s="4">
        <v>72</v>
      </c>
      <c r="F121" s="4"/>
      <c r="G121" s="4"/>
      <c r="H121" s="4">
        <v>443200</v>
      </c>
      <c r="I121" s="4">
        <v>1010900</v>
      </c>
      <c r="J121" s="4"/>
      <c r="K121" s="4"/>
      <c r="L121" s="15">
        <v>-1.3000000000000001E-2</v>
      </c>
      <c r="M121" s="4">
        <v>1565700</v>
      </c>
      <c r="N121" s="4">
        <f t="shared" si="8"/>
        <v>1224548.0952380951</v>
      </c>
      <c r="O121" s="4">
        <f t="shared" si="5"/>
        <v>885000</v>
      </c>
    </row>
    <row r="122" spans="1:15" x14ac:dyDescent="0.2">
      <c r="A122" s="2" t="s">
        <v>100</v>
      </c>
      <c r="B122" s="4">
        <v>368</v>
      </c>
      <c r="C122" s="4">
        <v>782</v>
      </c>
      <c r="D122" s="4">
        <v>29</v>
      </c>
      <c r="E122" s="4">
        <v>40</v>
      </c>
      <c r="F122" s="4"/>
      <c r="G122" s="4"/>
      <c r="H122" s="4">
        <v>318900</v>
      </c>
      <c r="I122" s="4">
        <v>633100</v>
      </c>
      <c r="J122" s="4"/>
      <c r="K122" s="4"/>
      <c r="L122" s="15">
        <v>-8.0000000000000002E-3</v>
      </c>
      <c r="M122" s="4">
        <v>967700</v>
      </c>
      <c r="N122" s="4">
        <f t="shared" si="8"/>
        <v>1241262.6666666667</v>
      </c>
      <c r="O122" s="4">
        <f t="shared" si="5"/>
        <v>885000</v>
      </c>
    </row>
    <row r="123" spans="1:15" x14ac:dyDescent="0.2">
      <c r="A123" s="2" t="s">
        <v>101</v>
      </c>
      <c r="B123" s="4">
        <v>666</v>
      </c>
      <c r="C123" s="4">
        <v>657</v>
      </c>
      <c r="D123" s="4">
        <v>63</v>
      </c>
      <c r="E123" s="4">
        <v>46</v>
      </c>
      <c r="F123" s="4"/>
      <c r="G123" s="4"/>
      <c r="H123" s="4">
        <v>683200</v>
      </c>
      <c r="I123" s="4">
        <v>836800</v>
      </c>
      <c r="J123" s="4"/>
      <c r="K123" s="4"/>
      <c r="L123" s="15">
        <v>4.8999999999999998E-3</v>
      </c>
      <c r="M123" s="4">
        <v>1574000</v>
      </c>
      <c r="N123" s="4">
        <f t="shared" si="8"/>
        <v>1264397.4761904762</v>
      </c>
      <c r="O123" s="4">
        <f t="shared" si="5"/>
        <v>885000</v>
      </c>
    </row>
    <row r="124" spans="1:15" x14ac:dyDescent="0.2">
      <c r="A124" s="2" t="s">
        <v>102</v>
      </c>
      <c r="B124" s="4">
        <v>418</v>
      </c>
      <c r="C124" s="4">
        <v>344</v>
      </c>
      <c r="D124" s="4">
        <v>27</v>
      </c>
      <c r="E124" s="4">
        <v>39</v>
      </c>
      <c r="F124" s="4"/>
      <c r="G124" s="4"/>
      <c r="H124" s="4">
        <v>432400</v>
      </c>
      <c r="I124" s="4">
        <v>678100</v>
      </c>
      <c r="J124" s="4"/>
      <c r="K124" s="4"/>
      <c r="L124" s="15">
        <v>1.7000000000000001E-3</v>
      </c>
      <c r="M124" s="4">
        <v>1236900</v>
      </c>
      <c r="N124" s="4">
        <f t="shared" si="8"/>
        <v>1254338.7619047619</v>
      </c>
      <c r="O124" s="4">
        <f t="shared" si="5"/>
        <v>822300</v>
      </c>
    </row>
    <row r="125" spans="1:15" x14ac:dyDescent="0.2">
      <c r="A125" s="2" t="s">
        <v>103</v>
      </c>
      <c r="B125" s="4">
        <v>855</v>
      </c>
      <c r="C125" s="4">
        <v>341</v>
      </c>
      <c r="D125" s="4">
        <v>51</v>
      </c>
      <c r="E125" s="4">
        <v>58</v>
      </c>
      <c r="F125" s="4"/>
      <c r="G125" s="4"/>
      <c r="H125" s="4">
        <v>973600</v>
      </c>
      <c r="I125" s="4">
        <v>789100</v>
      </c>
      <c r="J125" s="4"/>
      <c r="K125" s="4"/>
      <c r="L125" s="15">
        <v>1.8000000000000002E-2</v>
      </c>
      <c r="M125" s="4">
        <v>1800200</v>
      </c>
      <c r="N125" s="4">
        <f t="shared" si="8"/>
        <v>1226930.142857143</v>
      </c>
      <c r="O125" s="4">
        <f t="shared" si="5"/>
        <v>822300</v>
      </c>
    </row>
    <row r="126" spans="1:15" x14ac:dyDescent="0.2">
      <c r="A126" s="2" t="s">
        <v>104</v>
      </c>
      <c r="B126" s="4">
        <v>315</v>
      </c>
      <c r="C126" s="4">
        <v>549</v>
      </c>
      <c r="D126" s="4">
        <v>37</v>
      </c>
      <c r="E126" s="4">
        <v>34</v>
      </c>
      <c r="F126" s="4"/>
      <c r="G126" s="4"/>
      <c r="H126" s="4">
        <v>344200</v>
      </c>
      <c r="I126" s="4">
        <v>449800</v>
      </c>
      <c r="J126" s="4"/>
      <c r="K126" s="4"/>
      <c r="L126" s="15">
        <v>-3.2000000000000002E-3</v>
      </c>
      <c r="M126" s="4">
        <v>885000</v>
      </c>
      <c r="N126" s="4">
        <f t="shared" si="8"/>
        <v>1250982.5238095238</v>
      </c>
      <c r="O126" s="4">
        <f t="shared" si="5"/>
        <v>822300</v>
      </c>
    </row>
    <row r="127" spans="1:15" x14ac:dyDescent="0.2">
      <c r="A127" s="2" t="s">
        <v>105</v>
      </c>
      <c r="B127" s="4">
        <v>837</v>
      </c>
      <c r="C127" s="4">
        <v>446</v>
      </c>
      <c r="D127" s="4">
        <v>19</v>
      </c>
      <c r="E127" s="4">
        <v>26</v>
      </c>
      <c r="F127" s="4"/>
      <c r="G127" s="4"/>
      <c r="H127" s="4">
        <v>799100</v>
      </c>
      <c r="I127" s="4">
        <v>327700</v>
      </c>
      <c r="J127" s="4"/>
      <c r="K127" s="4"/>
      <c r="L127" s="15">
        <v>2.5099999999999997E-2</v>
      </c>
      <c r="M127" s="4">
        <v>1175600</v>
      </c>
      <c r="N127" s="4">
        <f t="shared" si="8"/>
        <v>1257482.2857142857</v>
      </c>
      <c r="O127" s="4">
        <f t="shared" si="5"/>
        <v>822300</v>
      </c>
    </row>
    <row r="128" spans="1:15" x14ac:dyDescent="0.2">
      <c r="A128" s="2" t="s">
        <v>106</v>
      </c>
      <c r="B128" s="4">
        <v>304</v>
      </c>
      <c r="C128" s="4">
        <v>442</v>
      </c>
      <c r="D128" s="4">
        <v>32</v>
      </c>
      <c r="E128" s="4">
        <v>46</v>
      </c>
      <c r="F128" s="4"/>
      <c r="G128" s="4"/>
      <c r="H128" s="4">
        <v>606500</v>
      </c>
      <c r="I128" s="4">
        <v>740800</v>
      </c>
      <c r="J128" s="4"/>
      <c r="K128" s="4"/>
      <c r="L128" s="15">
        <v>-0.01</v>
      </c>
      <c r="M128" s="4">
        <v>1402900</v>
      </c>
      <c r="N128" s="4">
        <f t="shared" si="8"/>
        <v>1300098.2857142857</v>
      </c>
      <c r="O128" s="4">
        <f t="shared" si="5"/>
        <v>822300</v>
      </c>
    </row>
    <row r="129" spans="1:15" x14ac:dyDescent="0.2">
      <c r="A129" s="2" t="s">
        <v>107</v>
      </c>
      <c r="B129" s="4">
        <v>336</v>
      </c>
      <c r="C129" s="4">
        <v>622</v>
      </c>
      <c r="D129" s="4">
        <v>40</v>
      </c>
      <c r="E129" s="4">
        <v>32</v>
      </c>
      <c r="F129" s="4"/>
      <c r="G129" s="4"/>
      <c r="H129" s="4">
        <v>277600</v>
      </c>
      <c r="I129" s="4">
        <v>504900</v>
      </c>
      <c r="J129" s="4"/>
      <c r="K129" s="4"/>
      <c r="L129" s="15">
        <v>-3.3E-3</v>
      </c>
      <c r="M129" s="4">
        <v>822300</v>
      </c>
      <c r="N129" s="4">
        <f t="shared" si="8"/>
        <v>1337867.4285714286</v>
      </c>
      <c r="O129" s="4">
        <f t="shared" si="5"/>
        <v>766500</v>
      </c>
    </row>
    <row r="130" spans="1:15" x14ac:dyDescent="0.2">
      <c r="A130" s="2" t="s">
        <v>108</v>
      </c>
      <c r="B130" s="4">
        <v>516</v>
      </c>
      <c r="C130" s="4">
        <v>429</v>
      </c>
      <c r="D130" s="4">
        <v>54</v>
      </c>
      <c r="E130" s="4">
        <v>25</v>
      </c>
      <c r="F130" s="4"/>
      <c r="G130" s="4"/>
      <c r="H130" s="4">
        <v>482500</v>
      </c>
      <c r="I130" s="4">
        <v>402900</v>
      </c>
      <c r="J130" s="4"/>
      <c r="K130" s="4"/>
      <c r="L130" s="15">
        <v>1.34E-2</v>
      </c>
      <c r="M130" s="4">
        <v>942600</v>
      </c>
      <c r="N130" s="4">
        <f>AVERAGE($M131:$M151)</f>
        <v>1375637.1904761905</v>
      </c>
      <c r="O130" s="4">
        <f t="shared" si="5"/>
        <v>766500</v>
      </c>
    </row>
    <row r="131" spans="1:15" x14ac:dyDescent="0.2">
      <c r="A131" s="2" t="s">
        <v>109</v>
      </c>
      <c r="B131" s="4">
        <v>468</v>
      </c>
      <c r="C131" s="4">
        <v>559</v>
      </c>
      <c r="D131" s="4">
        <v>20</v>
      </c>
      <c r="E131" s="4">
        <v>52</v>
      </c>
      <c r="F131" s="4"/>
      <c r="G131" s="4"/>
      <c r="H131" s="4">
        <v>521100</v>
      </c>
      <c r="I131" s="4">
        <v>740600</v>
      </c>
      <c r="J131" s="4"/>
      <c r="K131" s="4"/>
      <c r="L131" s="15">
        <v>1.7000000000000001E-3</v>
      </c>
      <c r="M131" s="4">
        <v>1336800</v>
      </c>
      <c r="N131" s="4">
        <f>AVERAGE($M132:$M152)</f>
        <v>1361320.9047619049</v>
      </c>
      <c r="O131" s="4">
        <f t="shared" si="5"/>
        <v>766500</v>
      </c>
    </row>
    <row r="132" spans="1:15" x14ac:dyDescent="0.2">
      <c r="A132" s="2" t="s">
        <v>110</v>
      </c>
      <c r="B132" s="4">
        <v>691</v>
      </c>
      <c r="C132" s="4">
        <v>487</v>
      </c>
      <c r="D132" s="4">
        <v>17</v>
      </c>
      <c r="E132" s="4">
        <v>22</v>
      </c>
      <c r="F132" s="4"/>
      <c r="G132" s="4"/>
      <c r="H132" s="4">
        <v>878100</v>
      </c>
      <c r="I132" s="4">
        <v>412400</v>
      </c>
      <c r="J132" s="4"/>
      <c r="K132" s="4"/>
      <c r="L132" s="15">
        <v>5.1000000000000004E-3</v>
      </c>
      <c r="M132" s="4">
        <v>1320700</v>
      </c>
      <c r="O132" s="4">
        <f t="shared" si="5"/>
        <v>766500</v>
      </c>
    </row>
    <row r="133" spans="1:15" x14ac:dyDescent="0.2">
      <c r="A133" s="2" t="s">
        <v>111</v>
      </c>
      <c r="B133" s="4">
        <v>501</v>
      </c>
      <c r="C133" s="4">
        <v>1446</v>
      </c>
      <c r="D133" s="4">
        <v>64</v>
      </c>
      <c r="E133" s="4">
        <v>42</v>
      </c>
      <c r="F133" s="4"/>
      <c r="G133" s="4"/>
      <c r="H133" s="4">
        <v>431500</v>
      </c>
      <c r="I133" s="4">
        <v>600600</v>
      </c>
      <c r="J133" s="4"/>
      <c r="K133" s="4"/>
      <c r="L133" s="15">
        <v>1.2E-2</v>
      </c>
      <c r="M133" s="4">
        <v>1063500</v>
      </c>
      <c r="O133" s="4">
        <f t="shared" si="5"/>
        <v>766500</v>
      </c>
    </row>
    <row r="134" spans="1:15" x14ac:dyDescent="0.2">
      <c r="A134" s="2" t="s">
        <v>112</v>
      </c>
      <c r="B134" s="4">
        <v>379</v>
      </c>
      <c r="C134" s="4">
        <v>1508</v>
      </c>
      <c r="D134" s="4">
        <v>34</v>
      </c>
      <c r="E134" s="4">
        <v>16</v>
      </c>
      <c r="F134" s="4"/>
      <c r="G134" s="4"/>
      <c r="H134" s="4">
        <v>305600</v>
      </c>
      <c r="I134" s="4">
        <v>405400</v>
      </c>
      <c r="J134" s="4"/>
      <c r="K134" s="4"/>
      <c r="L134" s="15">
        <v>8.6E-3</v>
      </c>
      <c r="M134" s="4">
        <v>766500</v>
      </c>
      <c r="O134" s="4">
        <f t="shared" si="5"/>
        <v>827200</v>
      </c>
    </row>
    <row r="135" spans="1:15" x14ac:dyDescent="0.2">
      <c r="A135" s="2" t="s">
        <v>113</v>
      </c>
      <c r="B135" s="4">
        <v>972</v>
      </c>
      <c r="C135" s="4">
        <v>842</v>
      </c>
      <c r="D135" s="4">
        <v>20</v>
      </c>
      <c r="E135" s="4">
        <v>102</v>
      </c>
      <c r="F135" s="4"/>
      <c r="G135" s="4"/>
      <c r="H135" s="4">
        <v>932900</v>
      </c>
      <c r="I135" s="4">
        <v>1610000</v>
      </c>
      <c r="J135" s="4"/>
      <c r="K135" s="4"/>
      <c r="L135" s="15">
        <v>-1.7100000000000001E-2</v>
      </c>
      <c r="M135" s="4">
        <v>2637300</v>
      </c>
      <c r="O135" s="4">
        <f t="shared" si="5"/>
        <v>827200</v>
      </c>
    </row>
    <row r="136" spans="1:15" x14ac:dyDescent="0.2">
      <c r="A136" s="2" t="s">
        <v>114</v>
      </c>
      <c r="B136" s="4">
        <v>587</v>
      </c>
      <c r="C136" s="4">
        <v>612</v>
      </c>
      <c r="D136" s="4">
        <v>13</v>
      </c>
      <c r="E136" s="4">
        <v>70</v>
      </c>
      <c r="F136" s="4"/>
      <c r="G136" s="4"/>
      <c r="H136" s="4">
        <v>506400</v>
      </c>
      <c r="I136" s="4">
        <v>1201500</v>
      </c>
      <c r="J136" s="4"/>
      <c r="K136" s="4"/>
      <c r="L136" s="15">
        <v>-1.5100000000000001E-2</v>
      </c>
      <c r="M136" s="4">
        <v>1779900</v>
      </c>
      <c r="O136" s="4">
        <f t="shared" si="5"/>
        <v>827200</v>
      </c>
    </row>
    <row r="137" spans="1:15" x14ac:dyDescent="0.2">
      <c r="A137" s="2" t="s">
        <v>115</v>
      </c>
      <c r="B137" s="4">
        <v>326</v>
      </c>
      <c r="C137" s="4">
        <v>572</v>
      </c>
      <c r="D137" s="4">
        <v>20</v>
      </c>
      <c r="E137" s="4">
        <v>45</v>
      </c>
      <c r="F137" s="4"/>
      <c r="G137" s="4"/>
      <c r="H137" s="4">
        <v>335400</v>
      </c>
      <c r="I137" s="4">
        <v>768900</v>
      </c>
      <c r="J137" s="4"/>
      <c r="K137" s="4"/>
      <c r="L137" s="15">
        <v>-3.3E-3</v>
      </c>
      <c r="M137" s="4">
        <v>1139500</v>
      </c>
      <c r="O137" s="4">
        <f t="shared" si="5"/>
        <v>827200</v>
      </c>
    </row>
    <row r="138" spans="1:15" x14ac:dyDescent="0.2">
      <c r="A138" s="2" t="s">
        <v>116</v>
      </c>
      <c r="B138" s="4">
        <v>383</v>
      </c>
      <c r="C138" s="4">
        <v>733</v>
      </c>
      <c r="D138" s="4">
        <v>16</v>
      </c>
      <c r="E138" s="4">
        <v>32</v>
      </c>
      <c r="F138" s="4"/>
      <c r="G138" s="4"/>
      <c r="H138" s="4">
        <v>276800</v>
      </c>
      <c r="I138" s="4">
        <v>511400</v>
      </c>
      <c r="J138" s="4"/>
      <c r="K138" s="4"/>
      <c r="L138" s="15">
        <v>-4.8999999999999998E-3</v>
      </c>
      <c r="M138" s="4">
        <v>827200</v>
      </c>
      <c r="O138" s="4">
        <f t="shared" si="5"/>
        <v>921800</v>
      </c>
    </row>
    <row r="139" spans="1:15" x14ac:dyDescent="0.2">
      <c r="A139" s="2" t="s">
        <v>117</v>
      </c>
      <c r="B139" s="4">
        <v>259</v>
      </c>
      <c r="C139" s="4">
        <v>711</v>
      </c>
      <c r="D139" s="4">
        <v>18</v>
      </c>
      <c r="E139" s="4">
        <v>31</v>
      </c>
      <c r="F139" s="4"/>
      <c r="G139" s="4"/>
      <c r="H139" s="4">
        <v>288600</v>
      </c>
      <c r="I139" s="4">
        <v>549800</v>
      </c>
      <c r="J139" s="4"/>
      <c r="K139" s="4"/>
      <c r="L139" s="15">
        <v>-3.2000000000000002E-3</v>
      </c>
      <c r="M139" s="4">
        <v>921800</v>
      </c>
      <c r="O139" s="4">
        <f t="shared" si="5"/>
        <v>961400</v>
      </c>
    </row>
    <row r="140" spans="1:15" x14ac:dyDescent="0.2">
      <c r="A140" s="2" t="s">
        <v>118</v>
      </c>
      <c r="B140" s="4">
        <v>531</v>
      </c>
      <c r="C140" s="4">
        <v>1048</v>
      </c>
      <c r="D140" s="4">
        <v>17</v>
      </c>
      <c r="E140" s="4">
        <v>22</v>
      </c>
      <c r="F140" s="4"/>
      <c r="G140" s="4"/>
      <c r="H140" s="4">
        <v>334600</v>
      </c>
      <c r="I140" s="4">
        <v>505100</v>
      </c>
      <c r="J140" s="4"/>
      <c r="K140" s="4"/>
      <c r="L140" s="15">
        <v>8.3000000000000001E-3</v>
      </c>
      <c r="M140" s="4">
        <v>961400</v>
      </c>
      <c r="O140" s="4">
        <f t="shared" si="5"/>
        <v>1025667</v>
      </c>
    </row>
    <row r="141" spans="1:15" x14ac:dyDescent="0.2">
      <c r="A141" s="2" t="s">
        <v>119</v>
      </c>
      <c r="B141" s="4">
        <v>365</v>
      </c>
      <c r="C141" s="4">
        <v>856</v>
      </c>
      <c r="D141" s="4">
        <v>12</v>
      </c>
      <c r="E141" s="4">
        <v>33</v>
      </c>
      <c r="F141" s="4"/>
      <c r="G141" s="4"/>
      <c r="H141" s="4">
        <v>328000</v>
      </c>
      <c r="I141" s="4">
        <v>711000</v>
      </c>
      <c r="J141" s="4"/>
      <c r="K141" s="4"/>
      <c r="L141" s="15">
        <v>6.7000000000000002E-3</v>
      </c>
      <c r="M141" s="4">
        <v>1078025</v>
      </c>
      <c r="O141" s="4">
        <f t="shared" si="5"/>
        <v>1025667</v>
      </c>
    </row>
    <row r="142" spans="1:15" x14ac:dyDescent="0.2">
      <c r="A142" s="2" t="s">
        <v>120</v>
      </c>
      <c r="B142" s="4">
        <v>461</v>
      </c>
      <c r="C142" s="4">
        <v>1516</v>
      </c>
      <c r="D142" s="4">
        <v>34</v>
      </c>
      <c r="E142" s="4">
        <v>24</v>
      </c>
      <c r="F142" s="4"/>
      <c r="G142" s="4"/>
      <c r="H142" s="4">
        <v>372800</v>
      </c>
      <c r="I142" s="4">
        <v>655100</v>
      </c>
      <c r="J142" s="4"/>
      <c r="K142" s="4"/>
      <c r="L142" s="15">
        <v>1.0200000000000001E-2</v>
      </c>
      <c r="M142" s="4">
        <v>1075685</v>
      </c>
      <c r="O142" s="4">
        <f t="shared" si="5"/>
        <v>1025667</v>
      </c>
    </row>
    <row r="143" spans="1:15" x14ac:dyDescent="0.2">
      <c r="A143" s="2" t="s">
        <v>121</v>
      </c>
      <c r="B143" s="4">
        <v>366</v>
      </c>
      <c r="C143" s="4">
        <v>762</v>
      </c>
      <c r="D143" s="4">
        <v>15</v>
      </c>
      <c r="E143" s="4">
        <v>49</v>
      </c>
      <c r="F143" s="4"/>
      <c r="G143" s="4"/>
      <c r="H143" s="4">
        <v>270100</v>
      </c>
      <c r="I143" s="4">
        <v>804700</v>
      </c>
      <c r="J143" s="4"/>
      <c r="K143" s="4"/>
      <c r="L143" s="15">
        <v>-2.9399999999999999E-2</v>
      </c>
      <c r="M143" s="4">
        <v>1318706</v>
      </c>
      <c r="O143" s="4">
        <f t="shared" si="5"/>
        <v>1025667</v>
      </c>
    </row>
    <row r="144" spans="1:15" x14ac:dyDescent="0.2">
      <c r="A144" s="2" t="s">
        <v>122</v>
      </c>
      <c r="B144" s="4">
        <v>655</v>
      </c>
      <c r="C144" s="4">
        <v>862</v>
      </c>
      <c r="D144" s="4">
        <v>23</v>
      </c>
      <c r="E144" s="4">
        <v>71</v>
      </c>
      <c r="F144" s="4"/>
      <c r="G144" s="4"/>
      <c r="H144" s="4">
        <v>614200</v>
      </c>
      <c r="I144" s="4">
        <v>1292600</v>
      </c>
      <c r="J144" s="4"/>
      <c r="K144" s="4"/>
      <c r="L144" s="15">
        <v>-2.23E-2</v>
      </c>
      <c r="M144" s="4">
        <v>2059831</v>
      </c>
      <c r="O144" s="4">
        <f t="shared" si="5"/>
        <v>1025667</v>
      </c>
    </row>
    <row r="145" spans="1:15" x14ac:dyDescent="0.2">
      <c r="A145" s="2" t="s">
        <v>123</v>
      </c>
      <c r="B145" s="4">
        <v>312</v>
      </c>
      <c r="C145" s="4">
        <v>786</v>
      </c>
      <c r="D145" s="4">
        <v>31</v>
      </c>
      <c r="E145" s="4">
        <v>34</v>
      </c>
      <c r="F145" s="4"/>
      <c r="G145" s="4"/>
      <c r="H145" s="4">
        <v>267600</v>
      </c>
      <c r="I145" s="4">
        <v>694300</v>
      </c>
      <c r="J145" s="4"/>
      <c r="K145" s="4"/>
      <c r="L145" s="15">
        <v>-9.3999999999999986E-3</v>
      </c>
      <c r="M145" s="4">
        <v>1025667</v>
      </c>
      <c r="O145" s="4">
        <f t="shared" si="5"/>
        <v>1224619</v>
      </c>
    </row>
    <row r="146" spans="1:15" x14ac:dyDescent="0.2">
      <c r="A146" s="2" t="s">
        <v>124</v>
      </c>
      <c r="B146" s="4">
        <v>569</v>
      </c>
      <c r="C146" s="4">
        <v>912</v>
      </c>
      <c r="D146" s="4">
        <v>26</v>
      </c>
      <c r="E146" s="4">
        <v>39</v>
      </c>
      <c r="F146" s="4"/>
      <c r="G146" s="4"/>
      <c r="H146" s="4">
        <v>466900</v>
      </c>
      <c r="I146" s="4">
        <v>714700</v>
      </c>
      <c r="J146" s="4"/>
      <c r="K146" s="4"/>
      <c r="L146" s="15">
        <v>-1.5E-3</v>
      </c>
      <c r="M146" s="4">
        <v>1224619</v>
      </c>
      <c r="O146" s="4">
        <f t="shared" si="5"/>
        <v>1312095</v>
      </c>
    </row>
    <row r="147" spans="1:15" x14ac:dyDescent="0.2">
      <c r="A147" s="2" t="s">
        <v>125</v>
      </c>
      <c r="B147" s="4">
        <v>532</v>
      </c>
      <c r="C147" s="4">
        <v>816</v>
      </c>
      <c r="D147" s="4">
        <v>96</v>
      </c>
      <c r="E147" s="4">
        <v>58</v>
      </c>
      <c r="F147" s="4"/>
      <c r="G147" s="4"/>
      <c r="H147" s="4">
        <v>477600</v>
      </c>
      <c r="I147" s="4">
        <v>856400</v>
      </c>
      <c r="J147" s="4"/>
      <c r="K147" s="4"/>
      <c r="L147" s="15">
        <v>-9.300000000000001E-3</v>
      </c>
      <c r="M147" s="4">
        <v>1390100</v>
      </c>
      <c r="O147" s="4">
        <f>MIN(M148:M152)</f>
        <v>1036158</v>
      </c>
    </row>
    <row r="148" spans="1:15" x14ac:dyDescent="0.2">
      <c r="A148" s="2" t="s">
        <v>126</v>
      </c>
      <c r="B148" s="4">
        <v>424</v>
      </c>
      <c r="C148" s="4">
        <v>1045</v>
      </c>
      <c r="D148" s="4">
        <v>31</v>
      </c>
      <c r="E148" s="4">
        <v>53</v>
      </c>
      <c r="F148" s="4"/>
      <c r="G148" s="4"/>
      <c r="H148" s="4">
        <v>413300</v>
      </c>
      <c r="I148" s="4">
        <v>848200</v>
      </c>
      <c r="J148" s="4"/>
      <c r="K148" s="4"/>
      <c r="L148" s="15">
        <v>-6.1999999999999998E-3</v>
      </c>
      <c r="M148" s="4">
        <v>1312095</v>
      </c>
    </row>
    <row r="149" spans="1:15" x14ac:dyDescent="0.2">
      <c r="A149" s="2" t="s">
        <v>127</v>
      </c>
      <c r="B149" s="4">
        <v>1115</v>
      </c>
      <c r="C149" s="4">
        <v>554</v>
      </c>
      <c r="D149" s="4">
        <v>83</v>
      </c>
      <c r="E149" s="4">
        <v>65</v>
      </c>
      <c r="F149" s="4"/>
      <c r="G149" s="4"/>
      <c r="H149" s="4">
        <v>1343700</v>
      </c>
      <c r="I149" s="4">
        <v>818300</v>
      </c>
      <c r="J149" s="4"/>
      <c r="K149" s="4"/>
      <c r="L149" s="15">
        <v>2.23E-2</v>
      </c>
      <c r="M149" s="4">
        <v>2297836</v>
      </c>
    </row>
    <row r="150" spans="1:15" x14ac:dyDescent="0.2">
      <c r="A150" s="2" t="s">
        <v>128</v>
      </c>
      <c r="B150" s="4">
        <v>441</v>
      </c>
      <c r="C150" s="4">
        <v>542</v>
      </c>
      <c r="D150" s="4">
        <v>31</v>
      </c>
      <c r="E150" s="4">
        <v>68</v>
      </c>
      <c r="F150" s="4"/>
      <c r="G150" s="4"/>
      <c r="H150" s="4">
        <v>500200</v>
      </c>
      <c r="I150" s="4">
        <v>1047200</v>
      </c>
      <c r="J150" s="4"/>
      <c r="K150" s="4"/>
      <c r="L150" s="15">
        <v>-7.8000000000000005E-3</v>
      </c>
      <c r="M150" s="4">
        <v>1615452</v>
      </c>
    </row>
    <row r="151" spans="1:15" x14ac:dyDescent="0.2">
      <c r="A151" s="2" t="s">
        <v>129</v>
      </c>
      <c r="B151" s="4">
        <v>959</v>
      </c>
      <c r="C151" s="4"/>
      <c r="D151" s="4"/>
      <c r="E151" s="4">
        <v>41</v>
      </c>
      <c r="F151" s="4"/>
      <c r="G151" s="4"/>
      <c r="H151" s="4">
        <v>1097800</v>
      </c>
      <c r="I151" s="4">
        <v>576100</v>
      </c>
      <c r="J151" s="4"/>
      <c r="K151" s="4"/>
      <c r="L151" s="15">
        <v>2.2599999999999999E-2</v>
      </c>
      <c r="M151" s="4">
        <v>1735765</v>
      </c>
    </row>
    <row r="152" spans="1:15" x14ac:dyDescent="0.2">
      <c r="A152" s="2" t="s">
        <v>130</v>
      </c>
      <c r="B152" s="4">
        <v>319</v>
      </c>
      <c r="E152" s="4">
        <v>48</v>
      </c>
      <c r="F152" s="4"/>
      <c r="G152" s="4"/>
      <c r="H152" s="4">
        <v>371800</v>
      </c>
      <c r="I152" s="4">
        <v>604500</v>
      </c>
      <c r="J152" s="4"/>
      <c r="K152" s="4"/>
      <c r="L152" s="15">
        <v>-3.2000000000000002E-3</v>
      </c>
      <c r="M152" s="4">
        <v>1036158</v>
      </c>
    </row>
    <row r="153" spans="1:15" x14ac:dyDescent="0.2">
      <c r="B153" s="4"/>
      <c r="E153" s="4"/>
      <c r="F153" s="4"/>
      <c r="G153" s="4"/>
      <c r="H153" s="4"/>
      <c r="I153" s="4"/>
      <c r="J153" s="4"/>
      <c r="K153" s="4"/>
    </row>
  </sheetData>
  <mergeCells count="1">
    <mergeCell ref="B1:O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A38F8-6B77-DB4C-942F-D566B319B579}">
  <sheetPr codeName="Sheet6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304</v>
      </c>
      <c r="C3" s="4">
        <v>205</v>
      </c>
      <c r="D3" s="4">
        <v>22</v>
      </c>
      <c r="E3" s="4">
        <v>10</v>
      </c>
      <c r="F3" s="4">
        <v>0</v>
      </c>
      <c r="G3" s="4">
        <v>0</v>
      </c>
      <c r="H3" s="4">
        <v>411400</v>
      </c>
      <c r="I3" s="4">
        <v>227300</v>
      </c>
      <c r="J3" s="4">
        <v>32600</v>
      </c>
      <c r="K3" s="6">
        <f t="shared" ref="K3:K23" si="0">J3/(H3+I3)</f>
        <v>5.1041177391576639E-2</v>
      </c>
      <c r="L3" s="27" t="s">
        <v>682</v>
      </c>
      <c r="M3" s="4">
        <v>671800</v>
      </c>
      <c r="N3" s="4">
        <f t="shared" ref="N3:N86" si="1">AVERAGE($M4:$M24)</f>
        <v>1347928.5714285714</v>
      </c>
      <c r="O3" s="4">
        <f t="shared" ref="O3:O86" si="2">MIN(M4:M8)</f>
        <v>474700</v>
      </c>
    </row>
    <row r="4" spans="1:15" x14ac:dyDescent="0.2">
      <c r="A4" s="2" t="s">
        <v>1262</v>
      </c>
      <c r="B4" s="4">
        <v>256</v>
      </c>
      <c r="C4" s="4">
        <v>367</v>
      </c>
      <c r="D4" s="4">
        <v>13</v>
      </c>
      <c r="E4" s="4">
        <v>17</v>
      </c>
      <c r="F4" s="4">
        <v>0</v>
      </c>
      <c r="G4" s="4">
        <v>0</v>
      </c>
      <c r="H4" s="4">
        <v>272900</v>
      </c>
      <c r="I4" s="4">
        <v>415800</v>
      </c>
      <c r="J4" s="4">
        <v>23800</v>
      </c>
      <c r="K4" s="6">
        <f t="shared" si="0"/>
        <v>3.4557862639756062E-2</v>
      </c>
      <c r="L4" s="27" t="s">
        <v>327</v>
      </c>
      <c r="M4" s="4">
        <v>713200</v>
      </c>
      <c r="N4" s="4">
        <f t="shared" si="1"/>
        <v>1371628.5714285714</v>
      </c>
      <c r="O4" s="4">
        <f t="shared" si="2"/>
        <v>474700</v>
      </c>
    </row>
    <row r="5" spans="1:15" x14ac:dyDescent="0.2">
      <c r="A5" s="2" t="s">
        <v>1250</v>
      </c>
      <c r="B5" s="4">
        <v>249</v>
      </c>
      <c r="C5" s="4">
        <v>235</v>
      </c>
      <c r="D5" s="4">
        <v>7</v>
      </c>
      <c r="E5" s="4">
        <v>7</v>
      </c>
      <c r="F5" s="4">
        <v>0</v>
      </c>
      <c r="G5" s="4">
        <v>0</v>
      </c>
      <c r="H5" s="4">
        <v>220700</v>
      </c>
      <c r="I5" s="4">
        <v>202800</v>
      </c>
      <c r="J5" s="4">
        <v>51200</v>
      </c>
      <c r="K5" s="6">
        <f t="shared" si="0"/>
        <v>0.12089728453364817</v>
      </c>
      <c r="L5" s="27" t="s">
        <v>955</v>
      </c>
      <c r="M5" s="4">
        <v>474700</v>
      </c>
      <c r="N5" s="4">
        <f t="shared" si="1"/>
        <v>1529176.1904761905</v>
      </c>
      <c r="O5" s="4">
        <f t="shared" si="2"/>
        <v>547100</v>
      </c>
    </row>
    <row r="6" spans="1:15" x14ac:dyDescent="0.2">
      <c r="A6" s="2" t="s">
        <v>1215</v>
      </c>
      <c r="B6" s="4">
        <v>479</v>
      </c>
      <c r="C6" s="4">
        <v>397</v>
      </c>
      <c r="D6" s="4">
        <v>24</v>
      </c>
      <c r="E6" s="4">
        <v>21</v>
      </c>
      <c r="F6" s="4">
        <v>1</v>
      </c>
      <c r="G6" s="4">
        <v>0</v>
      </c>
      <c r="H6" s="4">
        <v>728100</v>
      </c>
      <c r="I6" s="4">
        <v>401500</v>
      </c>
      <c r="J6" s="4">
        <v>41100</v>
      </c>
      <c r="K6" s="6">
        <f t="shared" si="0"/>
        <v>3.6384560906515581E-2</v>
      </c>
      <c r="L6" s="27" t="s">
        <v>1234</v>
      </c>
      <c r="M6" s="4">
        <v>1177800</v>
      </c>
      <c r="N6" s="4">
        <f t="shared" si="1"/>
        <v>1541280.9523809524</v>
      </c>
      <c r="O6" s="4">
        <f t="shared" si="2"/>
        <v>547100</v>
      </c>
    </row>
    <row r="7" spans="1:15" x14ac:dyDescent="0.2">
      <c r="A7" s="2" t="s">
        <v>1166</v>
      </c>
      <c r="B7" s="4">
        <v>357</v>
      </c>
      <c r="C7" s="4">
        <v>884</v>
      </c>
      <c r="D7" s="4">
        <v>21</v>
      </c>
      <c r="E7" s="4">
        <v>67</v>
      </c>
      <c r="F7" s="4">
        <v>0</v>
      </c>
      <c r="G7" s="4">
        <v>0</v>
      </c>
      <c r="H7" s="4">
        <v>376100</v>
      </c>
      <c r="I7" s="4">
        <v>1173900</v>
      </c>
      <c r="J7" s="4">
        <v>84800</v>
      </c>
      <c r="K7" s="6">
        <f t="shared" si="0"/>
        <v>5.4709677419354841E-2</v>
      </c>
      <c r="L7" s="27" t="s">
        <v>1192</v>
      </c>
      <c r="M7" s="4">
        <v>1667900</v>
      </c>
      <c r="N7" s="4">
        <f t="shared" si="1"/>
        <v>1509600</v>
      </c>
      <c r="O7" s="4">
        <f t="shared" si="2"/>
        <v>481000</v>
      </c>
    </row>
    <row r="8" spans="1:15" x14ac:dyDescent="0.2">
      <c r="A8" s="2" t="s">
        <v>1132</v>
      </c>
      <c r="B8" s="4">
        <v>596</v>
      </c>
      <c r="C8" s="4">
        <v>811</v>
      </c>
      <c r="D8" s="4">
        <v>58</v>
      </c>
      <c r="E8" s="4">
        <v>100</v>
      </c>
      <c r="F8" s="4">
        <v>0</v>
      </c>
      <c r="G8" s="4">
        <v>3</v>
      </c>
      <c r="H8" s="4">
        <v>848100</v>
      </c>
      <c r="I8" s="4">
        <v>1647000</v>
      </c>
      <c r="J8" s="4">
        <v>139700</v>
      </c>
      <c r="K8" s="6">
        <f t="shared" si="0"/>
        <v>5.5989739890184763E-2</v>
      </c>
      <c r="L8" s="27" t="s">
        <v>167</v>
      </c>
      <c r="M8" s="4">
        <v>2642900</v>
      </c>
      <c r="N8" s="4">
        <f t="shared" si="1"/>
        <v>1425380.9523809524</v>
      </c>
      <c r="O8" s="4">
        <f t="shared" si="2"/>
        <v>481000</v>
      </c>
    </row>
    <row r="9" spans="1:15" x14ac:dyDescent="0.2">
      <c r="A9" s="2" t="s">
        <v>1075</v>
      </c>
      <c r="B9" s="4">
        <v>246</v>
      </c>
      <c r="C9" s="4">
        <v>687</v>
      </c>
      <c r="D9" s="4">
        <v>12</v>
      </c>
      <c r="E9" s="4">
        <v>44</v>
      </c>
      <c r="F9" s="4">
        <v>0</v>
      </c>
      <c r="G9" s="4">
        <v>0</v>
      </c>
      <c r="H9" s="4">
        <v>264100</v>
      </c>
      <c r="I9" s="4">
        <v>856400</v>
      </c>
      <c r="J9" s="4">
        <v>62200</v>
      </c>
      <c r="K9" s="6">
        <f t="shared" si="0"/>
        <v>5.5510932619366356E-2</v>
      </c>
      <c r="L9" s="27" t="s">
        <v>721</v>
      </c>
      <c r="M9" s="4">
        <v>1283000</v>
      </c>
      <c r="N9" s="4">
        <f t="shared" si="1"/>
        <v>1396157.142857143</v>
      </c>
      <c r="O9" s="4">
        <f t="shared" si="2"/>
        <v>481000</v>
      </c>
    </row>
    <row r="10" spans="1:15" x14ac:dyDescent="0.2">
      <c r="A10" s="2" t="s">
        <v>1051</v>
      </c>
      <c r="B10" s="4">
        <v>173</v>
      </c>
      <c r="C10" s="4">
        <v>268</v>
      </c>
      <c r="D10" s="4">
        <v>8</v>
      </c>
      <c r="E10" s="4">
        <v>20</v>
      </c>
      <c r="F10" s="4">
        <v>0</v>
      </c>
      <c r="G10" s="4">
        <v>0</v>
      </c>
      <c r="H10" s="4">
        <v>184000</v>
      </c>
      <c r="I10" s="4">
        <v>347900</v>
      </c>
      <c r="J10" s="4">
        <v>15200</v>
      </c>
      <c r="K10" s="6">
        <f t="shared" si="0"/>
        <v>2.8576800150404213E-2</v>
      </c>
      <c r="L10" s="27" t="s">
        <v>254</v>
      </c>
      <c r="M10" s="4">
        <v>547100</v>
      </c>
      <c r="N10" s="4">
        <f t="shared" si="1"/>
        <v>1409933.3333333333</v>
      </c>
      <c r="O10" s="4">
        <f t="shared" si="2"/>
        <v>481000</v>
      </c>
    </row>
    <row r="11" spans="1:15" x14ac:dyDescent="0.2">
      <c r="A11" s="2" t="s">
        <v>1038</v>
      </c>
      <c r="B11" s="4">
        <v>245</v>
      </c>
      <c r="C11" s="4">
        <v>553</v>
      </c>
      <c r="D11" s="4">
        <v>19</v>
      </c>
      <c r="E11" s="4">
        <v>33</v>
      </c>
      <c r="F11" s="4">
        <v>0</v>
      </c>
      <c r="G11" s="4">
        <v>0</v>
      </c>
      <c r="H11" s="4">
        <v>325200</v>
      </c>
      <c r="I11" s="4">
        <v>560200</v>
      </c>
      <c r="J11" s="4">
        <v>45100</v>
      </c>
      <c r="K11" s="6">
        <f t="shared" si="0"/>
        <v>5.0937429410435962E-2</v>
      </c>
      <c r="L11" s="27" t="s">
        <v>610</v>
      </c>
      <c r="M11" s="4">
        <v>1055400</v>
      </c>
      <c r="N11" s="4">
        <f t="shared" si="1"/>
        <v>1397519.0476190476</v>
      </c>
      <c r="O11" s="4">
        <f t="shared" si="2"/>
        <v>481000</v>
      </c>
    </row>
    <row r="12" spans="1:15" x14ac:dyDescent="0.2">
      <c r="A12" s="2" t="s">
        <v>1013</v>
      </c>
      <c r="B12" s="4">
        <v>172</v>
      </c>
      <c r="C12" s="4">
        <v>214</v>
      </c>
      <c r="D12" s="4">
        <v>10</v>
      </c>
      <c r="E12" s="4">
        <v>15</v>
      </c>
      <c r="F12" s="4">
        <v>0</v>
      </c>
      <c r="G12" s="4">
        <v>0</v>
      </c>
      <c r="H12" s="4">
        <v>233100</v>
      </c>
      <c r="I12" s="4">
        <v>236800</v>
      </c>
      <c r="J12" s="4">
        <v>9700</v>
      </c>
      <c r="K12" s="6">
        <f t="shared" si="0"/>
        <v>2.0642689934028517E-2</v>
      </c>
      <c r="L12" s="27" t="s">
        <v>983</v>
      </c>
      <c r="M12" s="4">
        <v>481000</v>
      </c>
      <c r="N12" s="4">
        <f t="shared" si="1"/>
        <v>1419776.1904761905</v>
      </c>
      <c r="O12" s="4">
        <f t="shared" si="2"/>
        <v>898900</v>
      </c>
    </row>
    <row r="13" spans="1:15" x14ac:dyDescent="0.2">
      <c r="A13" s="2" t="s">
        <v>935</v>
      </c>
      <c r="B13" s="4">
        <v>554</v>
      </c>
      <c r="C13" s="4">
        <v>417</v>
      </c>
      <c r="D13" s="4">
        <v>49</v>
      </c>
      <c r="E13" s="4">
        <v>23</v>
      </c>
      <c r="F13" s="4">
        <v>0</v>
      </c>
      <c r="G13" s="4">
        <v>0</v>
      </c>
      <c r="H13" s="4">
        <v>766900</v>
      </c>
      <c r="I13" s="4">
        <v>428600</v>
      </c>
      <c r="J13" s="4">
        <v>52400</v>
      </c>
      <c r="K13" s="6">
        <f t="shared" si="0"/>
        <v>4.3831033040568797E-2</v>
      </c>
      <c r="L13" s="27" t="s">
        <v>203</v>
      </c>
      <c r="M13" s="4">
        <v>1248000</v>
      </c>
      <c r="N13" s="4">
        <f t="shared" si="1"/>
        <v>1465223.8095238095</v>
      </c>
      <c r="O13" s="4">
        <f t="shared" si="2"/>
        <v>898900</v>
      </c>
    </row>
    <row r="14" spans="1:15" x14ac:dyDescent="0.2">
      <c r="A14" s="2" t="s">
        <v>904</v>
      </c>
      <c r="B14" s="4">
        <v>307</v>
      </c>
      <c r="C14" s="4">
        <v>749</v>
      </c>
      <c r="D14" s="4">
        <v>23</v>
      </c>
      <c r="E14" s="4">
        <v>64</v>
      </c>
      <c r="F14" s="4">
        <v>0</v>
      </c>
      <c r="G14" s="4">
        <v>1</v>
      </c>
      <c r="H14" s="4">
        <v>412900</v>
      </c>
      <c r="I14" s="4">
        <v>1138700</v>
      </c>
      <c r="J14" s="4">
        <v>25200</v>
      </c>
      <c r="K14" s="6">
        <f t="shared" si="0"/>
        <v>1.6241299303944315E-2</v>
      </c>
      <c r="L14" s="27" t="s">
        <v>243</v>
      </c>
      <c r="M14" s="4">
        <v>1582100</v>
      </c>
      <c r="N14" s="4">
        <f t="shared" si="1"/>
        <v>1438371.4285714286</v>
      </c>
      <c r="O14" s="4">
        <f t="shared" si="2"/>
        <v>898900</v>
      </c>
    </row>
    <row r="15" spans="1:15" x14ac:dyDescent="0.2">
      <c r="A15" s="2" t="s">
        <v>839</v>
      </c>
      <c r="B15" s="4">
        <v>347</v>
      </c>
      <c r="C15" s="4">
        <v>462</v>
      </c>
      <c r="D15" s="4">
        <v>21</v>
      </c>
      <c r="E15" s="4">
        <v>24</v>
      </c>
      <c r="F15" s="4">
        <v>0</v>
      </c>
      <c r="G15" s="4">
        <v>0</v>
      </c>
      <c r="H15" s="4">
        <v>354600</v>
      </c>
      <c r="I15" s="4">
        <v>509900</v>
      </c>
      <c r="J15" s="4">
        <v>34400</v>
      </c>
      <c r="K15" s="6">
        <f t="shared" si="0"/>
        <v>3.979178716020821E-2</v>
      </c>
      <c r="L15" s="27" t="s">
        <v>676</v>
      </c>
      <c r="M15" s="4">
        <v>898900</v>
      </c>
      <c r="N15" s="4">
        <f t="shared" si="1"/>
        <v>1432500</v>
      </c>
      <c r="O15" s="4">
        <f t="shared" si="2"/>
        <v>1134900</v>
      </c>
    </row>
    <row r="16" spans="1:15" x14ac:dyDescent="0.2">
      <c r="A16" s="2" t="s">
        <v>776</v>
      </c>
      <c r="B16" s="4">
        <v>226</v>
      </c>
      <c r="C16" s="4">
        <v>492</v>
      </c>
      <c r="D16" s="4">
        <v>8</v>
      </c>
      <c r="E16" s="4">
        <v>31</v>
      </c>
      <c r="F16" s="4">
        <v>0</v>
      </c>
      <c r="G16" s="4">
        <v>0</v>
      </c>
      <c r="H16" s="4">
        <v>186300</v>
      </c>
      <c r="I16" s="4">
        <v>618100</v>
      </c>
      <c r="J16" s="4">
        <v>274700</v>
      </c>
      <c r="K16" s="6">
        <f t="shared" si="0"/>
        <v>0.34149676777722526</v>
      </c>
      <c r="L16" s="27" t="s">
        <v>814</v>
      </c>
      <c r="M16" s="4">
        <v>1134900</v>
      </c>
      <c r="N16" s="4">
        <f t="shared" si="1"/>
        <v>1480052.3809523811</v>
      </c>
      <c r="O16" s="4">
        <f t="shared" si="2"/>
        <v>1085300</v>
      </c>
    </row>
    <row r="17" spans="1:15" x14ac:dyDescent="0.2">
      <c r="A17" s="2" t="s">
        <v>720</v>
      </c>
      <c r="B17" s="4">
        <v>400</v>
      </c>
      <c r="C17" s="4">
        <v>757</v>
      </c>
      <c r="D17" s="4">
        <v>33</v>
      </c>
      <c r="E17" s="4">
        <v>53</v>
      </c>
      <c r="F17" s="4">
        <v>0</v>
      </c>
      <c r="G17" s="4">
        <v>2</v>
      </c>
      <c r="H17" s="4">
        <v>576300</v>
      </c>
      <c r="I17" s="4">
        <v>1074900</v>
      </c>
      <c r="J17" s="4">
        <v>110800</v>
      </c>
      <c r="K17" s="6">
        <f t="shared" si="0"/>
        <v>6.7102713178294568E-2</v>
      </c>
      <c r="L17" s="27" t="s">
        <v>757</v>
      </c>
      <c r="M17" s="4">
        <v>1769500</v>
      </c>
      <c r="N17" s="4">
        <f t="shared" si="1"/>
        <v>1505957.142857143</v>
      </c>
      <c r="O17" s="4">
        <f t="shared" si="2"/>
        <v>863300</v>
      </c>
    </row>
    <row r="18" spans="1:15" x14ac:dyDescent="0.2">
      <c r="A18" s="2" t="s">
        <v>667</v>
      </c>
      <c r="B18" s="4">
        <v>323</v>
      </c>
      <c r="C18" s="4">
        <v>716</v>
      </c>
      <c r="D18" s="4">
        <v>19</v>
      </c>
      <c r="E18" s="4">
        <v>48</v>
      </c>
      <c r="F18" s="4">
        <v>0</v>
      </c>
      <c r="G18" s="4">
        <v>1</v>
      </c>
      <c r="H18" s="4">
        <v>428600</v>
      </c>
      <c r="I18" s="4">
        <v>941500</v>
      </c>
      <c r="J18" s="4">
        <v>140300</v>
      </c>
      <c r="K18" s="6">
        <f t="shared" si="0"/>
        <v>0.10240128457776805</v>
      </c>
      <c r="L18" s="27" t="s">
        <v>698</v>
      </c>
      <c r="M18" s="4">
        <v>1590400</v>
      </c>
      <c r="N18" s="4">
        <f t="shared" si="1"/>
        <v>1564033.3333333333</v>
      </c>
      <c r="O18" s="4">
        <f t="shared" si="2"/>
        <v>863300</v>
      </c>
    </row>
    <row r="19" spans="1:15" x14ac:dyDescent="0.2">
      <c r="A19" s="2" t="s">
        <v>588</v>
      </c>
      <c r="B19" s="4">
        <v>386</v>
      </c>
      <c r="C19" s="4">
        <v>663</v>
      </c>
      <c r="D19" s="4">
        <v>29</v>
      </c>
      <c r="E19" s="4">
        <v>40</v>
      </c>
      <c r="F19" s="4">
        <v>1</v>
      </c>
      <c r="G19" s="4">
        <v>0</v>
      </c>
      <c r="H19" s="4">
        <v>527900</v>
      </c>
      <c r="I19" s="4">
        <v>776400</v>
      </c>
      <c r="J19" s="4">
        <v>62900</v>
      </c>
      <c r="K19" s="6">
        <f t="shared" si="0"/>
        <v>4.8225101587058193E-2</v>
      </c>
      <c r="L19" s="27" t="s">
        <v>175</v>
      </c>
      <c r="M19" s="4">
        <v>1370900</v>
      </c>
      <c r="N19" s="4">
        <f t="shared" si="1"/>
        <v>1585576.1904761905</v>
      </c>
      <c r="O19" s="4">
        <f t="shared" si="2"/>
        <v>863300</v>
      </c>
    </row>
    <row r="20" spans="1:15" x14ac:dyDescent="0.2">
      <c r="A20" s="2" t="s">
        <v>491</v>
      </c>
      <c r="B20" s="4">
        <v>493</v>
      </c>
      <c r="C20" s="4">
        <v>1010</v>
      </c>
      <c r="D20" s="4">
        <v>37</v>
      </c>
      <c r="E20" s="4">
        <v>86</v>
      </c>
      <c r="F20" s="4">
        <v>0</v>
      </c>
      <c r="G20" s="4">
        <v>1</v>
      </c>
      <c r="H20" s="4">
        <v>694700</v>
      </c>
      <c r="I20" s="4">
        <v>1521600</v>
      </c>
      <c r="J20" s="4">
        <v>117400</v>
      </c>
      <c r="K20" s="6">
        <f t="shared" si="0"/>
        <v>5.2971168163154808E-2</v>
      </c>
      <c r="L20" s="27" t="s">
        <v>547</v>
      </c>
      <c r="M20" s="4">
        <v>2421800</v>
      </c>
      <c r="N20" s="4">
        <f t="shared" si="1"/>
        <v>1622957.142857143</v>
      </c>
      <c r="O20" s="4">
        <f t="shared" si="2"/>
        <v>863300</v>
      </c>
    </row>
    <row r="21" spans="1:15" x14ac:dyDescent="0.2">
      <c r="A21" s="2" t="s">
        <v>261</v>
      </c>
      <c r="B21" s="4">
        <v>351</v>
      </c>
      <c r="C21" s="4">
        <v>373</v>
      </c>
      <c r="D21" s="4">
        <v>31</v>
      </c>
      <c r="E21" s="4">
        <v>37</v>
      </c>
      <c r="F21" s="4">
        <v>0</v>
      </c>
      <c r="G21" s="4">
        <v>0</v>
      </c>
      <c r="H21" s="4">
        <v>452200</v>
      </c>
      <c r="I21" s="4">
        <v>562500</v>
      </c>
      <c r="J21" s="4">
        <v>70100</v>
      </c>
      <c r="K21" s="6">
        <f t="shared" si="0"/>
        <v>6.9084458460628759E-2</v>
      </c>
      <c r="L21" s="27" t="s">
        <v>308</v>
      </c>
      <c r="M21" s="4">
        <v>1085300</v>
      </c>
      <c r="N21" s="4">
        <f t="shared" si="1"/>
        <v>1612733.3333333333</v>
      </c>
      <c r="O21" s="4">
        <f t="shared" si="2"/>
        <v>863300</v>
      </c>
    </row>
    <row r="22" spans="1:15" x14ac:dyDescent="0.2">
      <c r="A22" s="2" t="s">
        <v>154</v>
      </c>
      <c r="B22" s="4">
        <v>390</v>
      </c>
      <c r="C22" s="4">
        <v>532</v>
      </c>
      <c r="D22" s="4">
        <v>5</v>
      </c>
      <c r="E22" s="4">
        <v>28</v>
      </c>
      <c r="F22" s="4">
        <v>0</v>
      </c>
      <c r="G22" s="4">
        <v>0</v>
      </c>
      <c r="H22" s="4">
        <v>272400</v>
      </c>
      <c r="I22" s="4">
        <v>552400</v>
      </c>
      <c r="J22" s="4">
        <v>37500</v>
      </c>
      <c r="K22" s="6">
        <f t="shared" si="0"/>
        <v>4.546556741028128E-2</v>
      </c>
      <c r="L22" s="27" t="s">
        <v>212</v>
      </c>
      <c r="M22" s="4">
        <v>863300</v>
      </c>
      <c r="N22" s="4">
        <f t="shared" si="1"/>
        <v>1651928.5714285714</v>
      </c>
      <c r="O22" s="4">
        <f t="shared" si="2"/>
        <v>1210900</v>
      </c>
    </row>
    <row r="23" spans="1:15" x14ac:dyDescent="0.2">
      <c r="A23" s="2" t="s">
        <v>1</v>
      </c>
      <c r="B23" s="4">
        <v>377</v>
      </c>
      <c r="C23" s="4">
        <v>635</v>
      </c>
      <c r="D23" s="4">
        <v>22</v>
      </c>
      <c r="E23" s="4">
        <v>49</v>
      </c>
      <c r="F23" s="4">
        <v>0</v>
      </c>
      <c r="G23" s="4">
        <v>0</v>
      </c>
      <c r="H23" s="4">
        <v>491500</v>
      </c>
      <c r="I23" s="4">
        <v>729700</v>
      </c>
      <c r="J23" s="4">
        <v>74000</v>
      </c>
      <c r="K23" s="6">
        <f t="shared" si="0"/>
        <v>6.0596134949230267E-2</v>
      </c>
      <c r="L23" s="15">
        <v>-1.3899999999999999E-2</v>
      </c>
      <c r="M23" s="4">
        <v>1301500</v>
      </c>
      <c r="N23" s="4">
        <f t="shared" si="1"/>
        <v>1633366.6666666667</v>
      </c>
      <c r="O23" s="4">
        <f t="shared" si="2"/>
        <v>1002600</v>
      </c>
    </row>
    <row r="24" spans="1:15" x14ac:dyDescent="0.2">
      <c r="A24" s="2" t="s">
        <v>2</v>
      </c>
      <c r="B24" s="4">
        <v>1337</v>
      </c>
      <c r="C24" s="4">
        <v>873</v>
      </c>
      <c r="D24" s="4">
        <v>133</v>
      </c>
      <c r="E24" s="4">
        <v>55</v>
      </c>
      <c r="F24" s="4">
        <v>3</v>
      </c>
      <c r="G24" s="4">
        <v>1</v>
      </c>
      <c r="H24" s="4">
        <v>1904500</v>
      </c>
      <c r="I24" s="4">
        <v>999300</v>
      </c>
      <c r="J24" s="4">
        <v>91500</v>
      </c>
      <c r="K24" s="6">
        <f t="shared" ref="K24:K87" si="3">J24/(H24+I24)</f>
        <v>3.1510434602934088E-2</v>
      </c>
      <c r="L24" s="15">
        <v>2.0099999999999996E-2</v>
      </c>
      <c r="M24" s="4">
        <v>2996900</v>
      </c>
      <c r="N24" s="4">
        <f t="shared" si="1"/>
        <v>1537480.9523809524</v>
      </c>
      <c r="O24" s="4">
        <f t="shared" si="2"/>
        <v>874300</v>
      </c>
    </row>
    <row r="25" spans="1:15" x14ac:dyDescent="0.2">
      <c r="A25" s="2" t="s">
        <v>3</v>
      </c>
      <c r="B25" s="4">
        <v>413</v>
      </c>
      <c r="C25" s="4">
        <v>708</v>
      </c>
      <c r="D25" s="4">
        <v>15</v>
      </c>
      <c r="E25" s="5">
        <v>34</v>
      </c>
      <c r="F25" s="4">
        <v>0</v>
      </c>
      <c r="G25" s="5">
        <v>1</v>
      </c>
      <c r="H25" s="4">
        <v>419200</v>
      </c>
      <c r="I25" s="4">
        <v>746100</v>
      </c>
      <c r="J25" s="4">
        <v>44600</v>
      </c>
      <c r="K25" s="6">
        <f t="shared" si="3"/>
        <v>3.8273405989873853E-2</v>
      </c>
      <c r="L25" s="15">
        <v>0</v>
      </c>
      <c r="M25" s="4">
        <v>1210900</v>
      </c>
      <c r="N25" s="4">
        <f t="shared" si="1"/>
        <v>1612771.4285714286</v>
      </c>
      <c r="O25" s="4">
        <f t="shared" si="2"/>
        <v>669300</v>
      </c>
    </row>
    <row r="26" spans="1:15" x14ac:dyDescent="0.2">
      <c r="A26" s="2" t="s">
        <v>4</v>
      </c>
      <c r="B26" s="4">
        <v>1412</v>
      </c>
      <c r="C26" s="4">
        <v>313</v>
      </c>
      <c r="D26" s="4">
        <v>29</v>
      </c>
      <c r="E26" s="4">
        <v>79</v>
      </c>
      <c r="F26" s="4">
        <v>1</v>
      </c>
      <c r="G26" s="4">
        <v>4</v>
      </c>
      <c r="H26" s="4">
        <v>2077100</v>
      </c>
      <c r="I26" s="4">
        <v>1636700</v>
      </c>
      <c r="J26" s="4">
        <v>68400</v>
      </c>
      <c r="K26" s="6">
        <f t="shared" si="3"/>
        <v>1.8417793096020249E-2</v>
      </c>
      <c r="L26" s="15">
        <v>3.32E-2</v>
      </c>
      <c r="M26" s="4">
        <v>3783200</v>
      </c>
      <c r="N26" s="4">
        <f t="shared" si="1"/>
        <v>1499842.857142857</v>
      </c>
      <c r="O26" s="4">
        <f t="shared" si="2"/>
        <v>669300</v>
      </c>
    </row>
    <row r="27" spans="1:15" x14ac:dyDescent="0.2">
      <c r="A27" s="2" t="s">
        <v>5</v>
      </c>
      <c r="B27" s="4">
        <v>381</v>
      </c>
      <c r="C27" s="4">
        <v>419</v>
      </c>
      <c r="D27" s="4">
        <v>12</v>
      </c>
      <c r="E27" s="4">
        <v>38</v>
      </c>
      <c r="F27" s="4">
        <v>1</v>
      </c>
      <c r="G27" s="4">
        <v>0</v>
      </c>
      <c r="H27" s="4">
        <v>488200</v>
      </c>
      <c r="I27" s="4">
        <v>918800</v>
      </c>
      <c r="J27" s="4">
        <v>105600</v>
      </c>
      <c r="K27" s="6">
        <f t="shared" si="3"/>
        <v>7.5053304904051169E-2</v>
      </c>
      <c r="L27" s="15">
        <v>2.0999999999999999E-3</v>
      </c>
      <c r="M27" s="4">
        <v>1432000</v>
      </c>
      <c r="N27" s="4">
        <f t="shared" si="1"/>
        <v>1466123.8095238095</v>
      </c>
      <c r="O27" s="4">
        <f t="shared" si="2"/>
        <v>669300</v>
      </c>
    </row>
    <row r="28" spans="1:15" x14ac:dyDescent="0.2">
      <c r="A28" s="2" t="s">
        <v>6</v>
      </c>
      <c r="B28" s="4">
        <v>406</v>
      </c>
      <c r="C28" s="4">
        <v>314</v>
      </c>
      <c r="D28" s="4">
        <v>8</v>
      </c>
      <c r="E28" s="4">
        <v>15</v>
      </c>
      <c r="F28" s="4">
        <v>0</v>
      </c>
      <c r="G28" s="4">
        <v>1</v>
      </c>
      <c r="H28" s="4">
        <v>481700</v>
      </c>
      <c r="I28" s="4">
        <v>515400</v>
      </c>
      <c r="J28" s="4">
        <v>200800</v>
      </c>
      <c r="K28" s="6">
        <f t="shared" si="3"/>
        <v>0.20138401363955472</v>
      </c>
      <c r="L28" s="15">
        <v>2.0999999999999999E-3</v>
      </c>
      <c r="M28" s="4">
        <v>1002600</v>
      </c>
      <c r="N28" s="4">
        <f t="shared" si="1"/>
        <v>1540471.4285714286</v>
      </c>
      <c r="O28" s="4">
        <f t="shared" si="2"/>
        <v>669300</v>
      </c>
    </row>
    <row r="29" spans="1:15" x14ac:dyDescent="0.2">
      <c r="A29" s="2" t="s">
        <v>7</v>
      </c>
      <c r="B29" s="4">
        <v>312</v>
      </c>
      <c r="C29" s="4">
        <v>427</v>
      </c>
      <c r="D29" s="4">
        <v>15</v>
      </c>
      <c r="E29" s="4">
        <v>28</v>
      </c>
      <c r="F29" s="4">
        <v>1</v>
      </c>
      <c r="G29" s="4">
        <v>0</v>
      </c>
      <c r="H29" s="4">
        <v>390600</v>
      </c>
      <c r="I29" s="4">
        <v>476700</v>
      </c>
      <c r="J29" s="4">
        <v>37100</v>
      </c>
      <c r="K29" s="6">
        <f t="shared" si="3"/>
        <v>4.2776432606941084E-2</v>
      </c>
      <c r="L29" s="15">
        <v>0</v>
      </c>
      <c r="M29" s="4">
        <v>874300</v>
      </c>
      <c r="N29" s="4">
        <f t="shared" si="1"/>
        <v>1585214.2857142857</v>
      </c>
      <c r="O29" s="4">
        <f t="shared" si="2"/>
        <v>669300</v>
      </c>
    </row>
    <row r="30" spans="1:15" x14ac:dyDescent="0.2">
      <c r="A30" s="2" t="s">
        <v>8</v>
      </c>
      <c r="B30" s="4">
        <v>296</v>
      </c>
      <c r="C30" s="4">
        <v>450</v>
      </c>
      <c r="D30" s="4">
        <v>17</v>
      </c>
      <c r="E30" s="4">
        <v>13</v>
      </c>
      <c r="F30" s="4">
        <v>0</v>
      </c>
      <c r="G30" s="4">
        <v>0</v>
      </c>
      <c r="H30" s="4">
        <v>254100</v>
      </c>
      <c r="I30" s="4">
        <v>319500</v>
      </c>
      <c r="J30" s="4">
        <v>95500</v>
      </c>
      <c r="K30" s="6">
        <f t="shared" si="3"/>
        <v>0.16649232914923293</v>
      </c>
      <c r="L30" s="15">
        <v>1.06E-2</v>
      </c>
      <c r="M30" s="4">
        <v>669300</v>
      </c>
      <c r="N30" s="4">
        <f t="shared" si="1"/>
        <v>1591590.4761904762</v>
      </c>
      <c r="O30" s="4">
        <f t="shared" si="2"/>
        <v>794700</v>
      </c>
    </row>
    <row r="31" spans="1:15" x14ac:dyDescent="0.2">
      <c r="A31" s="2" t="s">
        <v>9</v>
      </c>
      <c r="B31" s="4">
        <v>227</v>
      </c>
      <c r="C31" s="4">
        <v>639</v>
      </c>
      <c r="D31" s="4">
        <v>3</v>
      </c>
      <c r="E31" s="4">
        <v>24</v>
      </c>
      <c r="F31" s="4">
        <v>0</v>
      </c>
      <c r="G31" s="4">
        <v>0</v>
      </c>
      <c r="H31" s="4">
        <v>302400</v>
      </c>
      <c r="I31" s="4">
        <v>494900</v>
      </c>
      <c r="J31" s="4">
        <v>42100</v>
      </c>
      <c r="K31" s="6">
        <f t="shared" si="3"/>
        <v>5.2803210836573439E-2</v>
      </c>
      <c r="L31" s="15">
        <v>-2.0999999999999999E-3</v>
      </c>
      <c r="M31" s="4">
        <v>836400</v>
      </c>
      <c r="N31" s="4">
        <f t="shared" si="1"/>
        <v>1647661.9047619049</v>
      </c>
      <c r="O31" s="4">
        <f t="shared" si="2"/>
        <v>775600</v>
      </c>
    </row>
    <row r="32" spans="1:15" x14ac:dyDescent="0.2">
      <c r="A32" s="2" t="s">
        <v>10</v>
      </c>
      <c r="B32" s="4">
        <v>316</v>
      </c>
      <c r="C32" s="4">
        <v>830</v>
      </c>
      <c r="D32" s="4">
        <v>62</v>
      </c>
      <c r="E32" s="4">
        <v>20</v>
      </c>
      <c r="F32" s="4">
        <v>0</v>
      </c>
      <c r="G32" s="4">
        <v>0</v>
      </c>
      <c r="H32" s="4">
        <v>348300</v>
      </c>
      <c r="I32" s="4">
        <v>404400</v>
      </c>
      <c r="J32" s="4">
        <v>39100</v>
      </c>
      <c r="K32" s="6">
        <f t="shared" si="3"/>
        <v>5.194632655772552E-2</v>
      </c>
      <c r="L32" s="15">
        <v>-8.3999999999999995E-3</v>
      </c>
      <c r="M32" s="4">
        <v>794700</v>
      </c>
      <c r="N32" s="4">
        <f t="shared" si="1"/>
        <v>1653242.857142857</v>
      </c>
      <c r="O32" s="4">
        <f t="shared" si="2"/>
        <v>775600</v>
      </c>
    </row>
    <row r="33" spans="1:15" x14ac:dyDescent="0.2">
      <c r="A33" s="2" t="s">
        <v>11</v>
      </c>
      <c r="B33" s="4">
        <v>363</v>
      </c>
      <c r="C33" s="4">
        <v>462</v>
      </c>
      <c r="D33" s="4">
        <v>25</v>
      </c>
      <c r="E33" s="5">
        <v>25</v>
      </c>
      <c r="F33" s="4">
        <v>0</v>
      </c>
      <c r="G33" s="5">
        <v>1</v>
      </c>
      <c r="H33" s="4">
        <v>284900</v>
      </c>
      <c r="I33" s="4">
        <v>663000</v>
      </c>
      <c r="J33" s="4">
        <v>113200</v>
      </c>
      <c r="K33" s="6">
        <f t="shared" si="3"/>
        <v>0.11942187994514189</v>
      </c>
      <c r="L33" s="15">
        <v>-2.5000000000000001E-2</v>
      </c>
      <c r="M33" s="4">
        <v>948400</v>
      </c>
      <c r="N33" s="4">
        <f t="shared" si="1"/>
        <v>1709380.9523809524</v>
      </c>
      <c r="O33" s="4">
        <f t="shared" si="2"/>
        <v>775600</v>
      </c>
    </row>
    <row r="34" spans="1:15" x14ac:dyDescent="0.2">
      <c r="A34" s="2" t="s">
        <v>12</v>
      </c>
      <c r="B34" s="4">
        <v>997</v>
      </c>
      <c r="C34" s="4">
        <v>499</v>
      </c>
      <c r="D34" s="4">
        <v>13</v>
      </c>
      <c r="E34" s="4">
        <v>37</v>
      </c>
      <c r="F34" s="4">
        <v>1</v>
      </c>
      <c r="G34" s="4">
        <v>1</v>
      </c>
      <c r="H34" s="4">
        <v>1244100</v>
      </c>
      <c r="I34" s="4">
        <v>856000</v>
      </c>
      <c r="J34" s="4">
        <v>101600</v>
      </c>
      <c r="K34" s="6">
        <f t="shared" si="3"/>
        <v>4.8378648635779252E-2</v>
      </c>
      <c r="L34" s="15">
        <v>2.29E-2</v>
      </c>
      <c r="M34" s="4">
        <v>2202400</v>
      </c>
      <c r="N34" s="4">
        <f t="shared" si="1"/>
        <v>1681795.2380952381</v>
      </c>
      <c r="O34" s="4">
        <f t="shared" si="2"/>
        <v>775600</v>
      </c>
    </row>
    <row r="35" spans="1:15" x14ac:dyDescent="0.2">
      <c r="A35" s="2" t="s">
        <v>13</v>
      </c>
      <c r="B35" s="4">
        <v>639</v>
      </c>
      <c r="C35" s="4">
        <v>1294</v>
      </c>
      <c r="D35" s="4">
        <v>57</v>
      </c>
      <c r="E35" s="4">
        <v>20</v>
      </c>
      <c r="F35" s="4">
        <v>0</v>
      </c>
      <c r="G35" s="4">
        <v>0</v>
      </c>
      <c r="H35" s="4">
        <v>473400</v>
      </c>
      <c r="I35" s="4">
        <v>432900</v>
      </c>
      <c r="J35" s="4">
        <v>99500</v>
      </c>
      <c r="K35" s="6">
        <f t="shared" si="3"/>
        <v>0.10978704623193203</v>
      </c>
      <c r="L35" s="15">
        <v>-4.0999999999999995E-3</v>
      </c>
      <c r="M35" s="4">
        <v>1018200</v>
      </c>
      <c r="N35" s="4">
        <f t="shared" si="1"/>
        <v>1707642.857142857</v>
      </c>
      <c r="O35" s="4">
        <f t="shared" si="2"/>
        <v>775600</v>
      </c>
    </row>
    <row r="36" spans="1:15" x14ac:dyDescent="0.2">
      <c r="A36" s="2" t="s">
        <v>14</v>
      </c>
      <c r="B36" s="4">
        <v>348</v>
      </c>
      <c r="C36" s="4">
        <v>972</v>
      </c>
      <c r="D36" s="4">
        <v>47</v>
      </c>
      <c r="E36" s="4">
        <v>16</v>
      </c>
      <c r="F36" s="4">
        <v>0</v>
      </c>
      <c r="G36" s="4">
        <v>0</v>
      </c>
      <c r="H36" s="4">
        <v>334000</v>
      </c>
      <c r="I36" s="4">
        <v>439500</v>
      </c>
      <c r="J36" s="4">
        <v>18300</v>
      </c>
      <c r="K36" s="6">
        <f t="shared" si="3"/>
        <v>2.365869424692954E-2</v>
      </c>
      <c r="L36" s="15">
        <v>6.3E-3</v>
      </c>
      <c r="M36" s="4">
        <v>775600</v>
      </c>
      <c r="N36" s="4">
        <f t="shared" si="1"/>
        <v>1756304.7619047619</v>
      </c>
      <c r="O36" s="4">
        <f t="shared" si="2"/>
        <v>1823300</v>
      </c>
    </row>
    <row r="37" spans="1:15" x14ac:dyDescent="0.2">
      <c r="A37" s="2" t="s">
        <v>15</v>
      </c>
      <c r="B37" s="4">
        <v>679</v>
      </c>
      <c r="C37" s="4">
        <v>1104</v>
      </c>
      <c r="D37" s="4">
        <v>81</v>
      </c>
      <c r="E37" s="5">
        <v>62</v>
      </c>
      <c r="F37" s="4">
        <v>0</v>
      </c>
      <c r="G37" s="5">
        <v>2</v>
      </c>
      <c r="H37" s="4">
        <v>758400</v>
      </c>
      <c r="I37" s="4">
        <v>1370100</v>
      </c>
      <c r="J37" s="4">
        <v>123000</v>
      </c>
      <c r="K37" s="6">
        <f t="shared" si="3"/>
        <v>5.7787174066243834E-2</v>
      </c>
      <c r="L37" s="15">
        <v>-5.4100000000000002E-2</v>
      </c>
      <c r="M37" s="4">
        <v>2133500</v>
      </c>
      <c r="N37" s="4">
        <f t="shared" si="1"/>
        <v>1823790.4761904762</v>
      </c>
      <c r="O37" s="4">
        <f t="shared" si="2"/>
        <v>870600</v>
      </c>
    </row>
    <row r="38" spans="1:15" x14ac:dyDescent="0.2">
      <c r="A38" s="2" t="s">
        <v>16</v>
      </c>
      <c r="B38" s="4">
        <v>854</v>
      </c>
      <c r="C38" s="4">
        <v>737</v>
      </c>
      <c r="D38" s="4">
        <v>41</v>
      </c>
      <c r="E38" s="5">
        <v>75</v>
      </c>
      <c r="F38" s="4">
        <v>1</v>
      </c>
      <c r="G38" s="5">
        <v>2</v>
      </c>
      <c r="H38" s="4">
        <v>940400</v>
      </c>
      <c r="I38" s="4">
        <v>1298700</v>
      </c>
      <c r="J38" s="4">
        <v>48200</v>
      </c>
      <c r="K38" s="6">
        <f t="shared" si="3"/>
        <v>2.1526506185520967E-2</v>
      </c>
      <c r="L38" s="15">
        <v>4.0000000000000001E-3</v>
      </c>
      <c r="M38" s="4">
        <v>2313500</v>
      </c>
      <c r="N38" s="4">
        <f t="shared" si="1"/>
        <v>1780585.7142857143</v>
      </c>
      <c r="O38" s="4">
        <f t="shared" si="2"/>
        <v>870600</v>
      </c>
    </row>
    <row r="39" spans="1:15" x14ac:dyDescent="0.2">
      <c r="A39" s="2" t="s">
        <v>17</v>
      </c>
      <c r="B39" s="4">
        <v>879</v>
      </c>
      <c r="C39" s="4">
        <v>919</v>
      </c>
      <c r="D39" s="4">
        <v>88</v>
      </c>
      <c r="E39" s="4">
        <v>63</v>
      </c>
      <c r="F39" s="4">
        <v>1</v>
      </c>
      <c r="G39" s="4">
        <v>1</v>
      </c>
      <c r="H39" s="4">
        <v>1296300</v>
      </c>
      <c r="I39" s="4">
        <v>1475100</v>
      </c>
      <c r="J39" s="4">
        <v>446500</v>
      </c>
      <c r="K39" s="6">
        <f t="shared" si="3"/>
        <v>0.16110990834957062</v>
      </c>
      <c r="L39" s="15">
        <v>2.6499999999999999E-2</v>
      </c>
      <c r="M39" s="4">
        <v>2810000</v>
      </c>
      <c r="N39" s="4">
        <f t="shared" si="1"/>
        <v>1724109.5238095238</v>
      </c>
      <c r="O39" s="4">
        <f t="shared" si="2"/>
        <v>870600</v>
      </c>
    </row>
    <row r="40" spans="1:15" x14ac:dyDescent="0.2">
      <c r="A40" s="2" t="s">
        <v>18</v>
      </c>
      <c r="B40" s="4">
        <v>708</v>
      </c>
      <c r="C40" s="4">
        <v>527</v>
      </c>
      <c r="D40" s="4">
        <v>11</v>
      </c>
      <c r="E40" s="4">
        <v>58</v>
      </c>
      <c r="F40" s="4">
        <v>1</v>
      </c>
      <c r="G40" s="4">
        <v>1</v>
      </c>
      <c r="H40" s="4">
        <v>809500</v>
      </c>
      <c r="I40" s="4">
        <v>1013800</v>
      </c>
      <c r="J40" s="4">
        <v>44500</v>
      </c>
      <c r="K40" s="6">
        <f t="shared" si="3"/>
        <v>2.4406296275983109E-2</v>
      </c>
      <c r="L40" s="15">
        <v>0</v>
      </c>
      <c r="M40" s="4">
        <v>1823300</v>
      </c>
      <c r="N40" s="4">
        <f t="shared" si="1"/>
        <v>1696004.7619047619</v>
      </c>
      <c r="O40" s="4">
        <f t="shared" si="2"/>
        <v>870600</v>
      </c>
    </row>
    <row r="41" spans="1:15" x14ac:dyDescent="0.2">
      <c r="A41" s="2" t="s">
        <v>19</v>
      </c>
      <c r="B41" s="4">
        <v>1369</v>
      </c>
      <c r="C41" s="4">
        <v>1138</v>
      </c>
      <c r="D41" s="4">
        <v>12</v>
      </c>
      <c r="E41" s="4">
        <v>72</v>
      </c>
      <c r="F41" s="4">
        <v>2</v>
      </c>
      <c r="G41" s="4">
        <v>2</v>
      </c>
      <c r="H41" s="4">
        <v>1648900</v>
      </c>
      <c r="I41" s="4">
        <v>1222500</v>
      </c>
      <c r="J41" s="4">
        <v>310300</v>
      </c>
      <c r="K41" s="6">
        <f t="shared" si="3"/>
        <v>0.10806575189802883</v>
      </c>
      <c r="L41" s="15">
        <v>4.4699999999999997E-2</v>
      </c>
      <c r="M41" s="4">
        <v>3206800</v>
      </c>
      <c r="N41" s="4">
        <f t="shared" si="1"/>
        <v>1607609.5238095238</v>
      </c>
      <c r="O41" s="4">
        <f t="shared" si="2"/>
        <v>870600</v>
      </c>
    </row>
    <row r="42" spans="1:15" x14ac:dyDescent="0.2">
      <c r="A42" s="2" t="s">
        <v>20</v>
      </c>
      <c r="B42" s="4">
        <v>450</v>
      </c>
      <c r="C42" s="4">
        <v>597</v>
      </c>
      <c r="D42" s="4">
        <v>20</v>
      </c>
      <c r="E42" s="4">
        <v>19</v>
      </c>
      <c r="F42" s="4">
        <v>0</v>
      </c>
      <c r="G42" s="4">
        <v>0</v>
      </c>
      <c r="H42" s="4">
        <v>340100</v>
      </c>
      <c r="I42" s="4">
        <v>458400</v>
      </c>
      <c r="J42" s="4">
        <v>55900</v>
      </c>
      <c r="K42" s="6">
        <f t="shared" si="3"/>
        <v>7.0006261740763936E-2</v>
      </c>
      <c r="L42" s="15">
        <v>1.3000000000000001E-2</v>
      </c>
      <c r="M42" s="4">
        <v>870600</v>
      </c>
      <c r="N42" s="4">
        <f t="shared" si="1"/>
        <v>1622766.6666666667</v>
      </c>
      <c r="O42" s="4">
        <f t="shared" si="2"/>
        <v>911700</v>
      </c>
    </row>
    <row r="43" spans="1:15" x14ac:dyDescent="0.2">
      <c r="A43" s="2" t="s">
        <v>21</v>
      </c>
      <c r="B43" s="4">
        <v>501</v>
      </c>
      <c r="C43" s="4">
        <v>432</v>
      </c>
      <c r="D43" s="4">
        <v>27</v>
      </c>
      <c r="E43" s="5">
        <v>35</v>
      </c>
      <c r="F43" s="4">
        <v>0</v>
      </c>
      <c r="G43" s="5">
        <v>2</v>
      </c>
      <c r="H43" s="4">
        <v>365800</v>
      </c>
      <c r="I43" s="4">
        <v>1313300</v>
      </c>
      <c r="J43" s="4">
        <v>446300</v>
      </c>
      <c r="K43" s="6">
        <f t="shared" si="3"/>
        <v>0.2657971532368531</v>
      </c>
      <c r="L43" s="15">
        <v>-3.0099999999999998E-2</v>
      </c>
      <c r="M43" s="4">
        <v>1686400</v>
      </c>
      <c r="N43" s="4">
        <f t="shared" si="1"/>
        <v>1587457.142857143</v>
      </c>
      <c r="O43" s="4">
        <f t="shared" si="2"/>
        <v>723900</v>
      </c>
    </row>
    <row r="44" spans="1:15" x14ac:dyDescent="0.2">
      <c r="A44" s="2" t="s">
        <v>22</v>
      </c>
      <c r="B44" s="4">
        <v>413</v>
      </c>
      <c r="C44" s="4">
        <v>1103</v>
      </c>
      <c r="D44" s="4">
        <v>63</v>
      </c>
      <c r="E44" s="4">
        <v>23</v>
      </c>
      <c r="F44" s="4">
        <v>0</v>
      </c>
      <c r="G44" s="4">
        <v>0</v>
      </c>
      <c r="H44" s="4">
        <v>372000</v>
      </c>
      <c r="I44" s="4">
        <v>511200</v>
      </c>
      <c r="J44" s="4">
        <v>28500</v>
      </c>
      <c r="K44" s="6">
        <f t="shared" si="3"/>
        <v>3.2269021739130432E-2</v>
      </c>
      <c r="L44" s="15">
        <v>-2E-3</v>
      </c>
      <c r="M44" s="4">
        <v>911700</v>
      </c>
      <c r="N44" s="4">
        <f t="shared" si="1"/>
        <v>1593257.142857143</v>
      </c>
      <c r="O44" s="4">
        <f t="shared" si="2"/>
        <v>723900</v>
      </c>
    </row>
    <row r="45" spans="1:15" x14ac:dyDescent="0.2">
      <c r="A45" s="2" t="s">
        <v>23</v>
      </c>
      <c r="B45" s="4">
        <v>405</v>
      </c>
      <c r="C45" s="4">
        <v>767</v>
      </c>
      <c r="D45" s="4">
        <v>19</v>
      </c>
      <c r="E45" s="4">
        <v>23</v>
      </c>
      <c r="F45" s="4">
        <v>0</v>
      </c>
      <c r="G45" s="4">
        <v>0</v>
      </c>
      <c r="H45" s="4">
        <v>503300</v>
      </c>
      <c r="I45" s="4">
        <v>480000</v>
      </c>
      <c r="J45" s="4">
        <v>38200</v>
      </c>
      <c r="K45" s="6">
        <f t="shared" si="3"/>
        <v>3.8848774534729992E-2</v>
      </c>
      <c r="L45" s="15">
        <v>1.06E-2</v>
      </c>
      <c r="M45" s="4">
        <v>983300</v>
      </c>
      <c r="N45" s="4">
        <f t="shared" si="1"/>
        <v>1574366.6666666667</v>
      </c>
      <c r="O45" s="4">
        <f t="shared" si="2"/>
        <v>723900</v>
      </c>
    </row>
    <row r="46" spans="1:15" x14ac:dyDescent="0.2">
      <c r="A46" s="2" t="s">
        <v>24</v>
      </c>
      <c r="B46" s="4">
        <v>854</v>
      </c>
      <c r="C46" s="4">
        <v>501</v>
      </c>
      <c r="D46" s="4">
        <v>7</v>
      </c>
      <c r="E46" s="5">
        <v>80</v>
      </c>
      <c r="F46" s="4">
        <v>2</v>
      </c>
      <c r="G46" s="5">
        <v>4</v>
      </c>
      <c r="H46" s="4">
        <v>1208200</v>
      </c>
      <c r="I46" s="4">
        <v>1569500</v>
      </c>
      <c r="J46" s="4">
        <v>116900</v>
      </c>
      <c r="K46" s="6">
        <f t="shared" si="3"/>
        <v>4.208517838499478E-2</v>
      </c>
      <c r="L46" s="15">
        <v>-8.3999999999999995E-3</v>
      </c>
      <c r="M46" s="4">
        <v>2792000</v>
      </c>
      <c r="N46" s="4">
        <f t="shared" si="1"/>
        <v>1529361.9047619049</v>
      </c>
      <c r="O46" s="4">
        <f t="shared" si="2"/>
        <v>723900</v>
      </c>
    </row>
    <row r="47" spans="1:15" x14ac:dyDescent="0.2">
      <c r="A47" s="2" t="s">
        <v>25</v>
      </c>
      <c r="B47" s="4">
        <v>491</v>
      </c>
      <c r="C47" s="4">
        <v>844</v>
      </c>
      <c r="D47" s="4">
        <v>74</v>
      </c>
      <c r="E47" s="4">
        <v>41</v>
      </c>
      <c r="F47" s="4">
        <v>0</v>
      </c>
      <c r="G47" s="4">
        <v>0</v>
      </c>
      <c r="H47" s="4">
        <v>454200</v>
      </c>
      <c r="I47" s="4">
        <v>860400</v>
      </c>
      <c r="J47" s="4">
        <v>97000</v>
      </c>
      <c r="K47" s="6">
        <f t="shared" si="3"/>
        <v>7.3786703179674423E-2</v>
      </c>
      <c r="L47" s="15">
        <v>-1.04E-2</v>
      </c>
      <c r="M47" s="4">
        <v>1411700</v>
      </c>
      <c r="N47" s="4">
        <f t="shared" si="1"/>
        <v>1506161.9047619049</v>
      </c>
      <c r="O47" s="4">
        <f t="shared" si="2"/>
        <v>723900</v>
      </c>
    </row>
    <row r="48" spans="1:15" x14ac:dyDescent="0.2">
      <c r="A48" s="2" t="s">
        <v>26</v>
      </c>
      <c r="B48" s="4">
        <v>206</v>
      </c>
      <c r="C48" s="4">
        <v>669</v>
      </c>
      <c r="D48" s="4">
        <v>57</v>
      </c>
      <c r="E48" s="5">
        <v>27</v>
      </c>
      <c r="F48" s="4">
        <v>0</v>
      </c>
      <c r="G48" s="5">
        <v>1</v>
      </c>
      <c r="H48" s="4">
        <v>160700</v>
      </c>
      <c r="I48" s="4">
        <v>562900</v>
      </c>
      <c r="J48" s="4">
        <v>62000</v>
      </c>
      <c r="K48" s="6">
        <f t="shared" si="3"/>
        <v>8.5682697622996129E-2</v>
      </c>
      <c r="L48" s="15">
        <v>-1.24E-2</v>
      </c>
      <c r="M48" s="4">
        <v>723900</v>
      </c>
      <c r="N48" s="4">
        <f t="shared" si="1"/>
        <v>1524266.6666666667</v>
      </c>
      <c r="O48" s="4">
        <f t="shared" si="2"/>
        <v>803200</v>
      </c>
    </row>
    <row r="49" spans="1:15" x14ac:dyDescent="0.2">
      <c r="A49" s="2" t="s">
        <v>27</v>
      </c>
      <c r="B49" s="4">
        <v>899</v>
      </c>
      <c r="C49" s="4">
        <v>479</v>
      </c>
      <c r="D49" s="4">
        <v>20</v>
      </c>
      <c r="E49" s="4">
        <v>90</v>
      </c>
      <c r="F49" s="4">
        <v>0</v>
      </c>
      <c r="G49" s="4">
        <v>0</v>
      </c>
      <c r="H49" s="4">
        <v>1291500</v>
      </c>
      <c r="I49" s="4">
        <v>1216900</v>
      </c>
      <c r="J49" s="4">
        <v>44000</v>
      </c>
      <c r="K49" s="6">
        <f t="shared" si="3"/>
        <v>1.7541062031573913E-2</v>
      </c>
      <c r="L49" s="15">
        <v>1.67E-2</v>
      </c>
      <c r="M49" s="4">
        <v>2563900</v>
      </c>
      <c r="N49" s="4">
        <f t="shared" si="1"/>
        <v>1455376.1904761905</v>
      </c>
      <c r="O49" s="4">
        <f t="shared" si="2"/>
        <v>803200</v>
      </c>
    </row>
    <row r="50" spans="1:15" x14ac:dyDescent="0.2">
      <c r="A50" s="2" t="s">
        <v>28</v>
      </c>
      <c r="B50" s="4">
        <v>764</v>
      </c>
      <c r="C50" s="4">
        <v>712</v>
      </c>
      <c r="D50" s="4">
        <v>54</v>
      </c>
      <c r="E50" s="4">
        <v>50</v>
      </c>
      <c r="F50" s="4">
        <v>0</v>
      </c>
      <c r="G50" s="4">
        <v>1</v>
      </c>
      <c r="H50" s="4">
        <v>902300</v>
      </c>
      <c r="I50" s="4">
        <v>867100</v>
      </c>
      <c r="J50" s="4">
        <v>35800</v>
      </c>
      <c r="K50" s="6">
        <f t="shared" si="3"/>
        <v>2.0232847292867638E-2</v>
      </c>
      <c r="L50" s="15">
        <v>4.1999999999999997E-3</v>
      </c>
      <c r="M50" s="4">
        <v>1813900</v>
      </c>
      <c r="N50" s="4">
        <f t="shared" si="1"/>
        <v>1433909.5238095238</v>
      </c>
      <c r="O50" s="4">
        <f t="shared" si="2"/>
        <v>803200</v>
      </c>
    </row>
    <row r="51" spans="1:15" x14ac:dyDescent="0.2">
      <c r="A51" s="2" t="s">
        <v>29</v>
      </c>
      <c r="B51" s="4">
        <v>263</v>
      </c>
      <c r="C51" s="4">
        <v>521</v>
      </c>
      <c r="D51" s="4">
        <v>7</v>
      </c>
      <c r="E51" s="4">
        <v>17</v>
      </c>
      <c r="F51" s="4">
        <v>0</v>
      </c>
      <c r="G51" s="4">
        <v>0</v>
      </c>
      <c r="H51" s="4">
        <v>308400</v>
      </c>
      <c r="I51" s="4">
        <v>464800</v>
      </c>
      <c r="J51" s="4">
        <v>30000</v>
      </c>
      <c r="K51" s="6">
        <f t="shared" si="3"/>
        <v>3.8799793067770302E-2</v>
      </c>
      <c r="L51" s="15">
        <v>-2E-3</v>
      </c>
      <c r="M51" s="4">
        <v>803200</v>
      </c>
      <c r="N51" s="4">
        <f t="shared" si="1"/>
        <v>1456771.4285714286</v>
      </c>
      <c r="O51" s="4">
        <f t="shared" si="2"/>
        <v>911900</v>
      </c>
    </row>
    <row r="52" spans="1:15" x14ac:dyDescent="0.2">
      <c r="A52" s="2" t="s">
        <v>30</v>
      </c>
      <c r="B52" s="4">
        <v>748</v>
      </c>
      <c r="C52" s="4">
        <v>1006</v>
      </c>
      <c r="D52" s="4">
        <v>43</v>
      </c>
      <c r="E52" s="4">
        <v>68</v>
      </c>
      <c r="F52" s="4"/>
      <c r="G52" s="4"/>
      <c r="H52" s="4">
        <v>993400</v>
      </c>
      <c r="I52" s="4">
        <v>1018700</v>
      </c>
      <c r="J52" s="4">
        <v>32700</v>
      </c>
      <c r="K52" s="6">
        <f t="shared" si="3"/>
        <v>1.6251677352020277E-2</v>
      </c>
      <c r="L52" s="15">
        <v>2.35E-2</v>
      </c>
      <c r="M52" s="4">
        <v>2013900</v>
      </c>
      <c r="N52" s="4">
        <f t="shared" si="1"/>
        <v>1391942.857142857</v>
      </c>
      <c r="O52" s="4">
        <f t="shared" si="2"/>
        <v>911900</v>
      </c>
    </row>
    <row r="53" spans="1:15" x14ac:dyDescent="0.2">
      <c r="A53" s="2" t="s">
        <v>31</v>
      </c>
      <c r="B53" s="4">
        <v>391</v>
      </c>
      <c r="C53" s="4">
        <v>837</v>
      </c>
      <c r="D53" s="4">
        <v>39</v>
      </c>
      <c r="E53" s="4">
        <v>17</v>
      </c>
      <c r="F53" s="4"/>
      <c r="G53" s="4"/>
      <c r="H53" s="4">
        <v>339800</v>
      </c>
      <c r="I53" s="4">
        <v>537200</v>
      </c>
      <c r="J53" s="4">
        <v>34700</v>
      </c>
      <c r="K53" s="6">
        <f t="shared" si="3"/>
        <v>3.9566704675028506E-2</v>
      </c>
      <c r="L53" s="15">
        <v>2.2000000000000001E-3</v>
      </c>
      <c r="M53" s="4">
        <v>911900</v>
      </c>
      <c r="N53" s="4">
        <f t="shared" si="1"/>
        <v>1397800</v>
      </c>
      <c r="O53" s="4">
        <f t="shared" si="2"/>
        <v>1561000</v>
      </c>
    </row>
    <row r="54" spans="1:15" x14ac:dyDescent="0.2">
      <c r="A54" s="2" t="s">
        <v>32</v>
      </c>
      <c r="B54" s="4">
        <v>609</v>
      </c>
      <c r="C54" s="4">
        <v>779</v>
      </c>
      <c r="D54" s="4">
        <v>28</v>
      </c>
      <c r="E54" s="4">
        <v>63</v>
      </c>
      <c r="F54" s="4"/>
      <c r="G54" s="4"/>
      <c r="H54" s="4">
        <v>831000</v>
      </c>
      <c r="I54" s="4">
        <v>1209200</v>
      </c>
      <c r="J54" s="4">
        <v>70500</v>
      </c>
      <c r="K54" s="6">
        <f t="shared" si="3"/>
        <v>3.4555435741593962E-2</v>
      </c>
      <c r="L54" s="15">
        <v>-1.7000000000000001E-2</v>
      </c>
      <c r="M54" s="4">
        <v>2127300</v>
      </c>
      <c r="N54" s="4">
        <f t="shared" si="1"/>
        <v>1329795.2380952381</v>
      </c>
      <c r="O54" s="4">
        <f t="shared" si="2"/>
        <v>1406200</v>
      </c>
    </row>
    <row r="55" spans="1:15" x14ac:dyDescent="0.2">
      <c r="A55" s="2" t="s">
        <v>33</v>
      </c>
      <c r="B55" s="4">
        <v>565</v>
      </c>
      <c r="C55" s="4">
        <v>751</v>
      </c>
      <c r="D55" s="4">
        <v>46</v>
      </c>
      <c r="E55" s="4">
        <v>46</v>
      </c>
      <c r="F55" s="4"/>
      <c r="G55" s="4"/>
      <c r="H55" s="4">
        <v>709700</v>
      </c>
      <c r="I55" s="4">
        <v>808800</v>
      </c>
      <c r="J55" s="4">
        <v>74300</v>
      </c>
      <c r="K55" s="6">
        <f t="shared" si="3"/>
        <v>4.8929864998353639E-2</v>
      </c>
      <c r="L55" s="15">
        <v>-2.0999999999999999E-3</v>
      </c>
      <c r="M55" s="4">
        <v>1623100</v>
      </c>
      <c r="N55" s="4">
        <f t="shared" si="1"/>
        <v>1284842.857142857</v>
      </c>
      <c r="O55" s="4">
        <f t="shared" si="2"/>
        <v>1406200</v>
      </c>
    </row>
    <row r="56" spans="1:15" x14ac:dyDescent="0.2">
      <c r="A56" s="2" t="s">
        <v>34</v>
      </c>
      <c r="B56" s="4">
        <v>810</v>
      </c>
      <c r="C56" s="4">
        <v>1239</v>
      </c>
      <c r="D56" s="4">
        <v>66</v>
      </c>
      <c r="E56" s="4">
        <v>23</v>
      </c>
      <c r="F56" s="4"/>
      <c r="G56" s="4"/>
      <c r="H56" s="4">
        <v>751000</v>
      </c>
      <c r="I56" s="4">
        <v>667200</v>
      </c>
      <c r="J56" s="4">
        <v>142800</v>
      </c>
      <c r="K56" s="6">
        <f t="shared" si="3"/>
        <v>0.10069101678183613</v>
      </c>
      <c r="L56" s="15">
        <v>-2E-3</v>
      </c>
      <c r="M56" s="4">
        <v>1561000</v>
      </c>
      <c r="N56" s="4">
        <f t="shared" si="1"/>
        <v>1257638.0952380951</v>
      </c>
      <c r="O56" s="4">
        <f t="shared" si="2"/>
        <v>1233100</v>
      </c>
    </row>
    <row r="57" spans="1:15" x14ac:dyDescent="0.2">
      <c r="A57" s="2" t="s">
        <v>35</v>
      </c>
      <c r="B57" s="4">
        <v>599</v>
      </c>
      <c r="C57" s="4">
        <v>652</v>
      </c>
      <c r="D57" s="4">
        <v>32</v>
      </c>
      <c r="E57" s="4">
        <v>67</v>
      </c>
      <c r="F57" s="4"/>
      <c r="G57" s="4"/>
      <c r="H57" s="4">
        <v>767300</v>
      </c>
      <c r="I57" s="4">
        <v>988500</v>
      </c>
      <c r="J57" s="4">
        <v>29500</v>
      </c>
      <c r="K57" s="6">
        <f t="shared" si="3"/>
        <v>1.6801458024831985E-2</v>
      </c>
      <c r="L57" s="15">
        <v>2.0999999999999999E-3</v>
      </c>
      <c r="M57" s="4">
        <v>1797500</v>
      </c>
      <c r="N57" s="4">
        <f t="shared" si="1"/>
        <v>1210214.2857142857</v>
      </c>
      <c r="O57" s="4">
        <f t="shared" si="2"/>
        <v>1233100</v>
      </c>
    </row>
    <row r="58" spans="1:15" x14ac:dyDescent="0.2">
      <c r="A58" s="2" t="s">
        <v>36</v>
      </c>
      <c r="B58" s="4">
        <v>884</v>
      </c>
      <c r="C58" s="4">
        <v>741</v>
      </c>
      <c r="D58" s="4">
        <v>24</v>
      </c>
      <c r="E58" s="4">
        <v>99</v>
      </c>
      <c r="F58" s="4"/>
      <c r="G58" s="4"/>
      <c r="H58" s="4">
        <v>1252700</v>
      </c>
      <c r="I58" s="4">
        <v>1778900</v>
      </c>
      <c r="J58" s="4">
        <v>508400</v>
      </c>
      <c r="K58" s="6">
        <f t="shared" si="3"/>
        <v>0.16770022430399789</v>
      </c>
      <c r="L58" s="15">
        <v>1.49E-2</v>
      </c>
      <c r="M58" s="4">
        <v>3550700</v>
      </c>
      <c r="N58" s="4">
        <f t="shared" si="1"/>
        <v>1077676.1904761905</v>
      </c>
      <c r="O58" s="4">
        <f t="shared" si="2"/>
        <v>1188900</v>
      </c>
    </row>
    <row r="59" spans="1:15" x14ac:dyDescent="0.2">
      <c r="A59" s="2" t="s">
        <v>37</v>
      </c>
      <c r="B59" s="4">
        <v>478</v>
      </c>
      <c r="C59" s="4">
        <v>604</v>
      </c>
      <c r="D59" s="4">
        <v>18</v>
      </c>
      <c r="E59" s="4">
        <v>44</v>
      </c>
      <c r="F59" s="4"/>
      <c r="G59" s="4"/>
      <c r="H59" s="4">
        <v>534700</v>
      </c>
      <c r="I59" s="4">
        <v>867700</v>
      </c>
      <c r="J59" s="4">
        <v>113700</v>
      </c>
      <c r="K59" s="6">
        <f t="shared" si="3"/>
        <v>8.1075299486594407E-2</v>
      </c>
      <c r="L59" s="15">
        <v>0</v>
      </c>
      <c r="M59" s="4">
        <v>1406200</v>
      </c>
      <c r="N59" s="4">
        <f t="shared" si="1"/>
        <v>1093780.9523809524</v>
      </c>
      <c r="O59" s="4">
        <f t="shared" si="2"/>
        <v>944900</v>
      </c>
    </row>
    <row r="60" spans="1:15" x14ac:dyDescent="0.2">
      <c r="A60" s="2" t="s">
        <v>38</v>
      </c>
      <c r="B60" s="4">
        <v>489</v>
      </c>
      <c r="C60" s="4">
        <v>586</v>
      </c>
      <c r="D60" s="4">
        <v>32</v>
      </c>
      <c r="E60" s="4">
        <v>57</v>
      </c>
      <c r="F60" s="4"/>
      <c r="G60" s="4"/>
      <c r="H60" s="4">
        <v>474100</v>
      </c>
      <c r="I60" s="4">
        <v>948200</v>
      </c>
      <c r="J60" s="4">
        <v>25400</v>
      </c>
      <c r="K60" s="6">
        <f t="shared" si="3"/>
        <v>1.7858398368839203E-2</v>
      </c>
      <c r="L60" s="15">
        <v>4.3E-3</v>
      </c>
      <c r="M60" s="4">
        <v>1624000</v>
      </c>
      <c r="N60" s="4">
        <f t="shared" si="1"/>
        <v>1084295.2380952381</v>
      </c>
      <c r="O60" s="4">
        <f t="shared" si="2"/>
        <v>944900</v>
      </c>
    </row>
    <row r="61" spans="1:15" x14ac:dyDescent="0.2">
      <c r="A61" s="2" t="s">
        <v>39</v>
      </c>
      <c r="B61" s="4">
        <v>351</v>
      </c>
      <c r="C61" s="4">
        <v>659</v>
      </c>
      <c r="D61" s="4">
        <v>36</v>
      </c>
      <c r="E61" s="4">
        <v>44</v>
      </c>
      <c r="F61" s="4"/>
      <c r="G61" s="4"/>
      <c r="H61" s="4">
        <v>416200</v>
      </c>
      <c r="I61" s="4">
        <v>808300</v>
      </c>
      <c r="J61" s="4">
        <v>47800</v>
      </c>
      <c r="K61" s="6">
        <f t="shared" si="3"/>
        <v>3.9036341363821968E-2</v>
      </c>
      <c r="L61" s="15">
        <v>-6.4000000000000003E-3</v>
      </c>
      <c r="M61" s="4">
        <v>1233100</v>
      </c>
      <c r="N61" s="4">
        <f t="shared" si="1"/>
        <v>1119933.3333333333</v>
      </c>
      <c r="O61" s="4">
        <f t="shared" si="2"/>
        <v>586600</v>
      </c>
    </row>
    <row r="62" spans="1:15" x14ac:dyDescent="0.2">
      <c r="A62" s="2" t="s">
        <v>40</v>
      </c>
      <c r="B62" s="4">
        <v>388</v>
      </c>
      <c r="C62" s="4">
        <v>502</v>
      </c>
      <c r="D62" s="4">
        <v>18</v>
      </c>
      <c r="E62" s="4">
        <v>53</v>
      </c>
      <c r="F62" s="4"/>
      <c r="G62" s="4"/>
      <c r="H62" s="4">
        <v>535300</v>
      </c>
      <c r="I62" s="4">
        <v>793700</v>
      </c>
      <c r="J62" s="4">
        <v>15500</v>
      </c>
      <c r="K62" s="6">
        <f t="shared" si="3"/>
        <v>1.1662904439428141E-2</v>
      </c>
      <c r="L62" s="15">
        <v>-2.0999999999999999E-3</v>
      </c>
      <c r="M62" s="4">
        <v>1350500</v>
      </c>
      <c r="N62" s="4">
        <f t="shared" si="1"/>
        <v>1152785.7142857143</v>
      </c>
      <c r="O62" s="4">
        <f t="shared" si="2"/>
        <v>586600</v>
      </c>
    </row>
    <row r="63" spans="1:15" x14ac:dyDescent="0.2">
      <c r="A63" s="2" t="s">
        <v>41</v>
      </c>
      <c r="B63" s="4">
        <v>524</v>
      </c>
      <c r="C63" s="4">
        <v>550</v>
      </c>
      <c r="D63" s="4">
        <v>22</v>
      </c>
      <c r="E63" s="4">
        <v>34</v>
      </c>
      <c r="F63" s="4"/>
      <c r="G63" s="4"/>
      <c r="H63" s="4">
        <v>549200</v>
      </c>
      <c r="I63" s="4">
        <v>614500</v>
      </c>
      <c r="J63" s="4">
        <v>23100</v>
      </c>
      <c r="K63" s="6">
        <f t="shared" si="3"/>
        <v>1.9850476927043052E-2</v>
      </c>
      <c r="L63" s="15">
        <v>1.29E-2</v>
      </c>
      <c r="M63" s="4">
        <v>1188900</v>
      </c>
      <c r="N63" s="4">
        <f t="shared" si="1"/>
        <v>1135319.0476190476</v>
      </c>
      <c r="O63" s="4">
        <f t="shared" si="2"/>
        <v>586600</v>
      </c>
    </row>
    <row r="64" spans="1:15" x14ac:dyDescent="0.2">
      <c r="A64" s="2" t="s">
        <v>42</v>
      </c>
      <c r="B64" s="4">
        <v>361</v>
      </c>
      <c r="C64" s="4">
        <v>512</v>
      </c>
      <c r="D64" s="4">
        <v>8</v>
      </c>
      <c r="E64" s="4">
        <v>24</v>
      </c>
      <c r="F64" s="4"/>
      <c r="G64" s="4"/>
      <c r="H64" s="4">
        <v>359700</v>
      </c>
      <c r="I64" s="4">
        <v>545600</v>
      </c>
      <c r="J64" s="4">
        <v>33300</v>
      </c>
      <c r="K64" s="6">
        <f t="shared" si="3"/>
        <v>3.6783386722633378E-2</v>
      </c>
      <c r="L64" s="15">
        <v>4.4000000000000003E-3</v>
      </c>
      <c r="M64" s="4">
        <v>944900</v>
      </c>
      <c r="N64" s="4">
        <f t="shared" si="1"/>
        <v>1179023.8095238095</v>
      </c>
      <c r="O64" s="4">
        <f t="shared" si="2"/>
        <v>586600</v>
      </c>
    </row>
    <row r="65" spans="1:15" x14ac:dyDescent="0.2">
      <c r="A65" s="2" t="s">
        <v>43</v>
      </c>
      <c r="B65" s="4">
        <v>321</v>
      </c>
      <c r="C65" s="4">
        <v>943</v>
      </c>
      <c r="D65" s="4">
        <v>44</v>
      </c>
      <c r="E65" s="4">
        <v>32</v>
      </c>
      <c r="F65" s="4"/>
      <c r="G65" s="4"/>
      <c r="H65" s="4">
        <v>377500</v>
      </c>
      <c r="I65" s="4">
        <v>600600</v>
      </c>
      <c r="J65" s="4">
        <v>52400</v>
      </c>
      <c r="K65" s="6">
        <f t="shared" si="3"/>
        <v>5.3573254268479704E-2</v>
      </c>
      <c r="L65" s="15">
        <v>-4.3E-3</v>
      </c>
      <c r="M65" s="4">
        <v>1033500</v>
      </c>
      <c r="N65" s="4">
        <f t="shared" si="1"/>
        <v>1170966.6666666667</v>
      </c>
      <c r="O65" s="4">
        <f t="shared" si="2"/>
        <v>586600</v>
      </c>
    </row>
    <row r="66" spans="1:15" x14ac:dyDescent="0.2">
      <c r="A66" s="2" t="s">
        <v>44</v>
      </c>
      <c r="B66" s="4">
        <v>245</v>
      </c>
      <c r="C66" s="4">
        <v>832</v>
      </c>
      <c r="D66" s="4">
        <v>8</v>
      </c>
      <c r="E66" s="4">
        <v>15</v>
      </c>
      <c r="F66" s="4"/>
      <c r="G66" s="4"/>
      <c r="H66" s="4">
        <v>173300</v>
      </c>
      <c r="I66" s="4">
        <v>355800</v>
      </c>
      <c r="J66" s="4">
        <v>57500</v>
      </c>
      <c r="K66" s="6">
        <f t="shared" si="3"/>
        <v>0.10867510867510867</v>
      </c>
      <c r="L66" s="15">
        <v>0</v>
      </c>
      <c r="M66" s="4">
        <v>586600</v>
      </c>
      <c r="N66" s="4">
        <f t="shared" si="1"/>
        <v>1181828.5714285714</v>
      </c>
      <c r="O66" s="4">
        <f t="shared" si="2"/>
        <v>924500</v>
      </c>
    </row>
    <row r="67" spans="1:15" x14ac:dyDescent="0.2">
      <c r="A67" s="2" t="s">
        <v>45</v>
      </c>
      <c r="B67" s="4">
        <v>1030</v>
      </c>
      <c r="C67" s="4">
        <v>507</v>
      </c>
      <c r="D67" s="4">
        <v>23</v>
      </c>
      <c r="E67" s="4">
        <v>33</v>
      </c>
      <c r="F67" s="4"/>
      <c r="G67" s="4"/>
      <c r="H67" s="4">
        <v>1011100</v>
      </c>
      <c r="I67" s="4">
        <v>764100</v>
      </c>
      <c r="J67" s="4">
        <v>70100</v>
      </c>
      <c r="K67" s="6">
        <f t="shared" si="3"/>
        <v>3.9488508337088779E-2</v>
      </c>
      <c r="L67" s="15">
        <v>4.0199999999999993E-2</v>
      </c>
      <c r="M67" s="4">
        <v>1846900</v>
      </c>
      <c r="N67" s="4">
        <f t="shared" si="1"/>
        <v>1179119.0476190476</v>
      </c>
      <c r="O67" s="4">
        <f t="shared" si="2"/>
        <v>924500</v>
      </c>
    </row>
    <row r="68" spans="1:15" x14ac:dyDescent="0.2">
      <c r="A68" s="2" t="s">
        <v>46</v>
      </c>
      <c r="B68" s="4">
        <v>407</v>
      </c>
      <c r="C68" s="4">
        <v>510</v>
      </c>
      <c r="D68" s="4">
        <v>23</v>
      </c>
      <c r="E68" s="4">
        <v>27</v>
      </c>
      <c r="F68" s="4"/>
      <c r="G68" s="4"/>
      <c r="H68" s="4">
        <v>273700</v>
      </c>
      <c r="I68" s="4">
        <v>596600</v>
      </c>
      <c r="J68" s="4">
        <v>52500</v>
      </c>
      <c r="K68" s="6">
        <f t="shared" si="3"/>
        <v>6.0324026197862805E-2</v>
      </c>
      <c r="L68" s="15">
        <v>0</v>
      </c>
      <c r="M68" s="4">
        <v>924500</v>
      </c>
      <c r="N68" s="4">
        <f t="shared" si="1"/>
        <v>1232842.857142857</v>
      </c>
      <c r="O68" s="4">
        <f t="shared" si="2"/>
        <v>652500</v>
      </c>
    </row>
    <row r="69" spans="1:15" x14ac:dyDescent="0.2">
      <c r="A69" s="2" t="s">
        <v>47</v>
      </c>
      <c r="B69" s="4">
        <v>423</v>
      </c>
      <c r="C69" s="4">
        <v>614</v>
      </c>
      <c r="D69" s="4">
        <v>36</v>
      </c>
      <c r="E69" s="4">
        <v>29</v>
      </c>
      <c r="F69" s="4"/>
      <c r="G69" s="4"/>
      <c r="H69" s="4">
        <v>474500</v>
      </c>
      <c r="I69" s="4">
        <v>575500</v>
      </c>
      <c r="J69" s="4">
        <v>51600</v>
      </c>
      <c r="K69" s="6">
        <f t="shared" si="3"/>
        <v>4.9142857142857141E-2</v>
      </c>
      <c r="L69" s="15">
        <v>0</v>
      </c>
      <c r="M69" s="4">
        <v>1104100</v>
      </c>
      <c r="N69" s="4">
        <f t="shared" si="1"/>
        <v>1262319.0476190476</v>
      </c>
      <c r="O69" s="4">
        <f t="shared" si="2"/>
        <v>652500</v>
      </c>
    </row>
    <row r="70" spans="1:15" x14ac:dyDescent="0.2">
      <c r="A70" s="2" t="s">
        <v>48</v>
      </c>
      <c r="B70" s="4">
        <v>406</v>
      </c>
      <c r="C70" s="4">
        <v>339</v>
      </c>
      <c r="D70" s="4">
        <v>49</v>
      </c>
      <c r="E70" s="4">
        <v>26</v>
      </c>
      <c r="F70" s="4"/>
      <c r="G70" s="4"/>
      <c r="H70" s="4">
        <v>478400</v>
      </c>
      <c r="I70" s="4">
        <v>630900</v>
      </c>
      <c r="J70" s="4">
        <v>25100</v>
      </c>
      <c r="K70" s="6">
        <f t="shared" si="3"/>
        <v>2.2626881817362301E-2</v>
      </c>
      <c r="L70" s="15">
        <v>4.5000000000000005E-3</v>
      </c>
      <c r="M70" s="4">
        <v>1117200</v>
      </c>
      <c r="N70" s="4">
        <f t="shared" si="1"/>
        <v>1302180.9523809524</v>
      </c>
      <c r="O70" s="4">
        <f t="shared" si="2"/>
        <v>652500</v>
      </c>
    </row>
    <row r="71" spans="1:15" x14ac:dyDescent="0.2">
      <c r="A71" s="2" t="s">
        <v>49</v>
      </c>
      <c r="B71" s="4">
        <v>370</v>
      </c>
      <c r="C71" s="4">
        <v>374</v>
      </c>
      <c r="D71" s="4">
        <v>9</v>
      </c>
      <c r="E71" s="4">
        <v>43</v>
      </c>
      <c r="F71" s="4"/>
      <c r="G71" s="4"/>
      <c r="H71" s="4">
        <v>557700</v>
      </c>
      <c r="I71" s="4">
        <v>797800</v>
      </c>
      <c r="J71" s="4">
        <v>65000</v>
      </c>
      <c r="K71" s="6">
        <f t="shared" si="3"/>
        <v>4.795278495020288E-2</v>
      </c>
      <c r="L71" s="15">
        <v>-2.2000000000000001E-3</v>
      </c>
      <c r="M71" s="4">
        <v>1363100</v>
      </c>
      <c r="N71" s="4">
        <f t="shared" si="1"/>
        <v>1367614.2857142857</v>
      </c>
      <c r="O71" s="4">
        <f t="shared" si="2"/>
        <v>652500</v>
      </c>
    </row>
    <row r="72" spans="1:15" x14ac:dyDescent="0.2">
      <c r="A72" s="2" t="s">
        <v>50</v>
      </c>
      <c r="B72" s="4">
        <v>541</v>
      </c>
      <c r="C72" s="4">
        <v>358</v>
      </c>
      <c r="D72" s="4">
        <v>30</v>
      </c>
      <c r="E72" s="4">
        <v>37</v>
      </c>
      <c r="F72" s="4"/>
      <c r="G72" s="4"/>
      <c r="H72" s="4">
        <v>737800</v>
      </c>
      <c r="I72" s="4">
        <v>489800</v>
      </c>
      <c r="J72" s="4">
        <v>28700</v>
      </c>
      <c r="K72" s="6">
        <f t="shared" si="3"/>
        <v>2.3378950798305636E-2</v>
      </c>
      <c r="L72" s="15">
        <v>2.29E-2</v>
      </c>
      <c r="M72" s="4">
        <v>1283300</v>
      </c>
      <c r="N72" s="4">
        <f t="shared" si="1"/>
        <v>1394114.2857142857</v>
      </c>
      <c r="O72" s="4">
        <f t="shared" si="2"/>
        <v>652500</v>
      </c>
    </row>
    <row r="73" spans="1:15" x14ac:dyDescent="0.2">
      <c r="A73" s="2" t="s">
        <v>51</v>
      </c>
      <c r="B73" s="4">
        <v>272</v>
      </c>
      <c r="C73" s="4">
        <v>259</v>
      </c>
      <c r="D73" s="4">
        <v>11</v>
      </c>
      <c r="E73" s="4">
        <v>14</v>
      </c>
      <c r="F73" s="4"/>
      <c r="G73" s="4"/>
      <c r="H73" s="4">
        <v>281600</v>
      </c>
      <c r="I73" s="4">
        <v>330400</v>
      </c>
      <c r="J73" s="4">
        <v>40100</v>
      </c>
      <c r="K73" s="6">
        <f t="shared" si="3"/>
        <v>6.5522875816993467E-2</v>
      </c>
      <c r="L73" s="15">
        <v>2.3E-3</v>
      </c>
      <c r="M73" s="4">
        <v>652500</v>
      </c>
      <c r="N73" s="4">
        <f t="shared" si="1"/>
        <v>1423142.857142857</v>
      </c>
      <c r="O73" s="4">
        <f t="shared" si="2"/>
        <v>679100</v>
      </c>
    </row>
    <row r="74" spans="1:15" x14ac:dyDescent="0.2">
      <c r="A74" s="2" t="s">
        <v>52</v>
      </c>
      <c r="B74" s="4">
        <v>360</v>
      </c>
      <c r="C74" s="4">
        <v>337</v>
      </c>
      <c r="D74" s="4">
        <v>10</v>
      </c>
      <c r="E74" s="4">
        <v>27</v>
      </c>
      <c r="F74" s="4"/>
      <c r="G74" s="4"/>
      <c r="H74" s="4">
        <v>537900</v>
      </c>
      <c r="I74" s="4">
        <v>496000</v>
      </c>
      <c r="J74" s="4">
        <v>73700</v>
      </c>
      <c r="K74" s="6">
        <f t="shared" si="3"/>
        <v>7.1283489699197219E-2</v>
      </c>
      <c r="L74" s="15">
        <v>2.35E-2</v>
      </c>
      <c r="M74" s="4">
        <v>1034900</v>
      </c>
      <c r="N74" s="4">
        <f t="shared" si="1"/>
        <v>1575738.0952380951</v>
      </c>
      <c r="O74" s="4">
        <f t="shared" si="2"/>
        <v>679100</v>
      </c>
    </row>
    <row r="75" spans="1:15" x14ac:dyDescent="0.2">
      <c r="A75" s="2" t="s">
        <v>53</v>
      </c>
      <c r="B75" s="4">
        <v>226</v>
      </c>
      <c r="C75" s="4">
        <v>345</v>
      </c>
      <c r="D75" s="4">
        <v>29</v>
      </c>
      <c r="E75" s="4">
        <v>24</v>
      </c>
      <c r="F75" s="4"/>
      <c r="G75" s="4"/>
      <c r="H75" s="4">
        <v>264100</v>
      </c>
      <c r="I75" s="4">
        <v>434900</v>
      </c>
      <c r="J75" s="4">
        <v>47700</v>
      </c>
      <c r="K75" s="6">
        <f t="shared" si="3"/>
        <v>6.8240343347639482E-2</v>
      </c>
      <c r="L75" s="15">
        <v>0</v>
      </c>
      <c r="M75" s="4">
        <v>699200</v>
      </c>
      <c r="N75" s="4">
        <f t="shared" si="1"/>
        <v>1607400</v>
      </c>
      <c r="O75" s="4">
        <f t="shared" si="2"/>
        <v>679100</v>
      </c>
    </row>
    <row r="76" spans="1:15" x14ac:dyDescent="0.2">
      <c r="A76" s="2" t="s">
        <v>54</v>
      </c>
      <c r="B76" s="4">
        <v>235</v>
      </c>
      <c r="C76" s="4">
        <v>386</v>
      </c>
      <c r="D76" s="4">
        <v>24</v>
      </c>
      <c r="E76" s="4">
        <v>26</v>
      </c>
      <c r="F76" s="4"/>
      <c r="G76" s="4"/>
      <c r="H76" s="4">
        <v>237300</v>
      </c>
      <c r="I76" s="4">
        <v>399400</v>
      </c>
      <c r="J76" s="4">
        <v>39800</v>
      </c>
      <c r="K76" s="6">
        <f t="shared" si="3"/>
        <v>6.2509816239987429E-2</v>
      </c>
      <c r="L76" s="15">
        <v>0</v>
      </c>
      <c r="M76" s="4">
        <v>679100</v>
      </c>
      <c r="N76" s="4">
        <f t="shared" si="1"/>
        <v>1636776.1904761905</v>
      </c>
      <c r="O76" s="4">
        <f t="shared" si="2"/>
        <v>767400</v>
      </c>
    </row>
    <row r="77" spans="1:15" x14ac:dyDescent="0.2">
      <c r="A77" s="2" t="s">
        <v>55</v>
      </c>
      <c r="B77" s="4">
        <v>413</v>
      </c>
      <c r="C77" s="4">
        <v>286</v>
      </c>
      <c r="D77" s="4">
        <v>12</v>
      </c>
      <c r="E77" s="4">
        <v>16</v>
      </c>
      <c r="F77" s="4"/>
      <c r="G77" s="4"/>
      <c r="H77" s="4">
        <v>523400</v>
      </c>
      <c r="I77" s="4">
        <v>415200</v>
      </c>
      <c r="J77" s="4">
        <v>49100</v>
      </c>
      <c r="K77" s="6">
        <f t="shared" si="3"/>
        <v>5.2311953974003837E-2</v>
      </c>
      <c r="L77" s="15">
        <v>3.4000000000000002E-2</v>
      </c>
      <c r="M77" s="4">
        <v>989700</v>
      </c>
      <c r="N77" s="4">
        <f t="shared" si="1"/>
        <v>1673247.6190476189</v>
      </c>
      <c r="O77" s="4">
        <f t="shared" si="2"/>
        <v>767400</v>
      </c>
    </row>
    <row r="78" spans="1:15" x14ac:dyDescent="0.2">
      <c r="A78" s="2" t="s">
        <v>56</v>
      </c>
      <c r="B78" s="4">
        <v>180</v>
      </c>
      <c r="C78" s="4">
        <v>685</v>
      </c>
      <c r="D78" s="4">
        <v>35</v>
      </c>
      <c r="E78" s="4">
        <v>10</v>
      </c>
      <c r="F78" s="4"/>
      <c r="G78" s="4"/>
      <c r="H78" s="4">
        <v>367100</v>
      </c>
      <c r="I78" s="4">
        <v>428400</v>
      </c>
      <c r="J78" s="4">
        <v>81100</v>
      </c>
      <c r="K78" s="6">
        <f t="shared" si="3"/>
        <v>0.10194846008799498</v>
      </c>
      <c r="L78" s="15">
        <v>-2.6600000000000002E-2</v>
      </c>
      <c r="M78" s="4">
        <v>801600</v>
      </c>
      <c r="N78" s="4">
        <f t="shared" si="1"/>
        <v>1720133.3333333333</v>
      </c>
      <c r="O78" s="4">
        <f t="shared" si="2"/>
        <v>767400</v>
      </c>
    </row>
    <row r="79" spans="1:15" x14ac:dyDescent="0.2">
      <c r="A79" s="2" t="s">
        <v>57</v>
      </c>
      <c r="B79" s="4">
        <v>348</v>
      </c>
      <c r="C79" s="4">
        <v>544</v>
      </c>
      <c r="D79" s="4">
        <v>19</v>
      </c>
      <c r="E79" s="4">
        <v>10</v>
      </c>
      <c r="F79" s="4"/>
      <c r="G79" s="4"/>
      <c r="H79" s="4">
        <v>391300</v>
      </c>
      <c r="I79" s="4">
        <v>316900</v>
      </c>
      <c r="J79" s="4">
        <v>52700</v>
      </c>
      <c r="K79" s="6">
        <f t="shared" si="3"/>
        <v>7.4414007342558597E-2</v>
      </c>
      <c r="L79" s="15">
        <v>3.4300000000000004E-2</v>
      </c>
      <c r="M79" s="4">
        <v>767400</v>
      </c>
      <c r="N79" s="4">
        <f t="shared" si="1"/>
        <v>1757257.142857143</v>
      </c>
      <c r="O79" s="4">
        <f t="shared" si="2"/>
        <v>822100</v>
      </c>
    </row>
    <row r="80" spans="1:15" x14ac:dyDescent="0.2">
      <c r="A80" s="2" t="s">
        <v>58</v>
      </c>
      <c r="B80" s="4">
        <v>575</v>
      </c>
      <c r="C80" s="4">
        <v>975</v>
      </c>
      <c r="D80" s="4">
        <v>35</v>
      </c>
      <c r="E80" s="4">
        <v>50</v>
      </c>
      <c r="F80" s="4"/>
      <c r="G80" s="4"/>
      <c r="H80" s="4">
        <v>864100</v>
      </c>
      <c r="I80" s="4">
        <v>859300</v>
      </c>
      <c r="J80" s="4">
        <v>188800</v>
      </c>
      <c r="K80" s="6">
        <f t="shared" si="3"/>
        <v>0.10955088777996982</v>
      </c>
      <c r="L80" s="15">
        <v>-5.3699999999999998E-2</v>
      </c>
      <c r="M80" s="4">
        <v>1744400</v>
      </c>
      <c r="N80" s="4">
        <f t="shared" si="1"/>
        <v>1771138.0952380951</v>
      </c>
      <c r="O80" s="4">
        <f t="shared" si="2"/>
        <v>822100</v>
      </c>
    </row>
    <row r="81" spans="1:15" x14ac:dyDescent="0.2">
      <c r="A81" s="2" t="s">
        <v>59</v>
      </c>
      <c r="B81" s="4">
        <v>324</v>
      </c>
      <c r="C81" s="4">
        <v>927</v>
      </c>
      <c r="D81" s="4">
        <v>20</v>
      </c>
      <c r="E81" s="4">
        <v>31</v>
      </c>
      <c r="F81" s="4"/>
      <c r="G81" s="4"/>
      <c r="H81" s="4">
        <v>815900</v>
      </c>
      <c r="I81" s="4">
        <v>606900</v>
      </c>
      <c r="J81" s="4">
        <v>389700</v>
      </c>
      <c r="K81" s="6">
        <f t="shared" si="3"/>
        <v>0.2738965420298004</v>
      </c>
      <c r="L81" s="15">
        <v>-2.3E-3</v>
      </c>
      <c r="M81" s="4">
        <v>1424800</v>
      </c>
      <c r="N81" s="4">
        <f t="shared" si="1"/>
        <v>1799866.6666666667</v>
      </c>
      <c r="O81" s="4">
        <f t="shared" si="2"/>
        <v>822100</v>
      </c>
    </row>
    <row r="82" spans="1:15" x14ac:dyDescent="0.2">
      <c r="A82" s="2" t="s">
        <v>60</v>
      </c>
      <c r="B82" s="4">
        <v>528</v>
      </c>
      <c r="C82" s="4">
        <v>351</v>
      </c>
      <c r="D82" s="4">
        <v>28</v>
      </c>
      <c r="E82" s="4">
        <v>60</v>
      </c>
      <c r="F82" s="4"/>
      <c r="G82" s="4"/>
      <c r="H82" s="4">
        <v>698300</v>
      </c>
      <c r="I82" s="4">
        <v>1213400</v>
      </c>
      <c r="J82" s="4">
        <v>52800</v>
      </c>
      <c r="K82" s="6">
        <f t="shared" si="3"/>
        <v>2.7619396348799497E-2</v>
      </c>
      <c r="L82" s="15">
        <v>-1.8500000000000003E-2</v>
      </c>
      <c r="M82" s="4">
        <v>1981500</v>
      </c>
      <c r="N82" s="4">
        <f t="shared" si="1"/>
        <v>1903138.0952380951</v>
      </c>
      <c r="O82" s="4">
        <f t="shared" si="2"/>
        <v>814700</v>
      </c>
    </row>
    <row r="83" spans="1:15" x14ac:dyDescent="0.2">
      <c r="A83" s="2" t="s">
        <v>61</v>
      </c>
      <c r="B83" s="4">
        <v>318</v>
      </c>
      <c r="C83" s="4">
        <v>696</v>
      </c>
      <c r="D83" s="4">
        <v>38</v>
      </c>
      <c r="E83" s="4">
        <v>76</v>
      </c>
      <c r="F83" s="4"/>
      <c r="G83" s="4"/>
      <c r="H83" s="4">
        <v>698400</v>
      </c>
      <c r="I83" s="4">
        <v>1306400</v>
      </c>
      <c r="J83" s="4">
        <v>341500</v>
      </c>
      <c r="K83" s="6">
        <f t="shared" si="3"/>
        <v>0.1703411811652035</v>
      </c>
      <c r="L83" s="15">
        <v>-7.4900000000000008E-2</v>
      </c>
      <c r="M83" s="4">
        <v>2040400</v>
      </c>
      <c r="N83" s="4">
        <f t="shared" si="1"/>
        <v>1973714.2857142857</v>
      </c>
      <c r="O83" s="4">
        <f t="shared" si="2"/>
        <v>814700</v>
      </c>
    </row>
    <row r="84" spans="1:15" x14ac:dyDescent="0.2">
      <c r="A84" s="2" t="s">
        <v>62</v>
      </c>
      <c r="B84" s="4">
        <v>278</v>
      </c>
      <c r="C84" s="4">
        <v>367</v>
      </c>
      <c r="D84" s="4">
        <v>23</v>
      </c>
      <c r="E84" s="4">
        <v>23</v>
      </c>
      <c r="F84" s="4"/>
      <c r="G84" s="4"/>
      <c r="H84" s="4">
        <v>421400</v>
      </c>
      <c r="I84" s="4">
        <v>400700</v>
      </c>
      <c r="J84" s="4">
        <v>57300</v>
      </c>
      <c r="K84" s="6">
        <f t="shared" si="3"/>
        <v>6.9699549933098168E-2</v>
      </c>
      <c r="L84" s="15">
        <v>1.29E-2</v>
      </c>
      <c r="M84" s="4">
        <v>822100</v>
      </c>
      <c r="N84" s="4">
        <f t="shared" si="1"/>
        <v>2108804.7619047621</v>
      </c>
      <c r="O84" s="4">
        <f t="shared" si="2"/>
        <v>814700</v>
      </c>
    </row>
    <row r="85" spans="1:15" x14ac:dyDescent="0.2">
      <c r="A85" s="2" t="s">
        <v>63</v>
      </c>
      <c r="B85" s="4">
        <v>394</v>
      </c>
      <c r="C85" s="4">
        <v>445</v>
      </c>
      <c r="D85" s="4">
        <v>18</v>
      </c>
      <c r="E85" s="4">
        <v>72</v>
      </c>
      <c r="F85" s="4"/>
      <c r="G85" s="4"/>
      <c r="H85" s="4">
        <v>576600</v>
      </c>
      <c r="I85" s="4">
        <v>1162400</v>
      </c>
      <c r="J85" s="4">
        <v>122000</v>
      </c>
      <c r="K85" s="6">
        <f t="shared" si="3"/>
        <v>7.0155261644623351E-2</v>
      </c>
      <c r="L85" s="15">
        <v>-1.7100000000000001E-2</v>
      </c>
      <c r="M85" s="4">
        <v>1862700</v>
      </c>
      <c r="N85" s="4">
        <f t="shared" si="1"/>
        <v>2179285.7142857141</v>
      </c>
      <c r="O85" s="4">
        <f t="shared" si="2"/>
        <v>814700</v>
      </c>
    </row>
    <row r="86" spans="1:15" x14ac:dyDescent="0.2">
      <c r="A86" s="2" t="s">
        <v>64</v>
      </c>
      <c r="B86" s="4">
        <v>204</v>
      </c>
      <c r="C86" s="4">
        <v>482</v>
      </c>
      <c r="D86" s="4">
        <v>80</v>
      </c>
      <c r="E86" s="4">
        <v>29</v>
      </c>
      <c r="F86" s="4"/>
      <c r="G86" s="4"/>
      <c r="H86" s="4">
        <v>405500</v>
      </c>
      <c r="I86" s="4">
        <v>458800</v>
      </c>
      <c r="J86" s="4">
        <v>85500</v>
      </c>
      <c r="K86" s="6">
        <f t="shared" si="3"/>
        <v>9.8923984727525172E-2</v>
      </c>
      <c r="L86" s="15">
        <v>-1.0500000000000001E-2</v>
      </c>
      <c r="M86" s="4">
        <v>864300</v>
      </c>
      <c r="N86" s="4">
        <f t="shared" si="1"/>
        <v>2291438.0952380951</v>
      </c>
      <c r="O86" s="4">
        <f t="shared" si="2"/>
        <v>814700</v>
      </c>
    </row>
    <row r="87" spans="1:15" x14ac:dyDescent="0.2">
      <c r="A87" s="2" t="s">
        <v>65</v>
      </c>
      <c r="B87" s="4">
        <v>284</v>
      </c>
      <c r="C87" s="4">
        <v>925</v>
      </c>
      <c r="D87" s="4">
        <v>39</v>
      </c>
      <c r="E87" s="4">
        <v>22</v>
      </c>
      <c r="F87" s="4"/>
      <c r="G87" s="4"/>
      <c r="H87" s="4">
        <v>411800</v>
      </c>
      <c r="I87" s="4">
        <v>397500</v>
      </c>
      <c r="J87" s="4">
        <v>86600</v>
      </c>
      <c r="K87" s="6">
        <f t="shared" si="3"/>
        <v>0.10700605461509947</v>
      </c>
      <c r="L87" s="15">
        <v>4.1999999999999997E-3</v>
      </c>
      <c r="M87" s="4">
        <v>814700</v>
      </c>
      <c r="N87" s="4">
        <f t="shared" ref="N87:N91" si="4">AVERAGE($M88:$M108)</f>
        <v>2442990.4761904762</v>
      </c>
      <c r="O87" s="4">
        <f t="shared" ref="O87:O146" si="5">MIN(M88:M92)</f>
        <v>1723100</v>
      </c>
    </row>
    <row r="88" spans="1:15" x14ac:dyDescent="0.2">
      <c r="A88" s="2" t="s">
        <v>66</v>
      </c>
      <c r="B88" s="4">
        <v>572</v>
      </c>
      <c r="C88" s="4">
        <v>568</v>
      </c>
      <c r="D88" s="4">
        <v>53</v>
      </c>
      <c r="E88" s="4">
        <v>34</v>
      </c>
      <c r="F88" s="4"/>
      <c r="G88" s="4"/>
      <c r="H88" s="4">
        <v>1111600</v>
      </c>
      <c r="I88" s="4">
        <v>669100</v>
      </c>
      <c r="J88" s="4">
        <v>49800</v>
      </c>
      <c r="K88" s="6">
        <f t="shared" ref="K88:K114" si="6">J88/(H88+I88)</f>
        <v>2.796653001628573E-2</v>
      </c>
      <c r="L88" s="15">
        <v>0</v>
      </c>
      <c r="M88" s="4">
        <v>1790000</v>
      </c>
      <c r="N88" s="4">
        <f t="shared" si="4"/>
        <v>2631966.6666666665</v>
      </c>
      <c r="O88" s="4">
        <f t="shared" si="5"/>
        <v>1723100</v>
      </c>
    </row>
    <row r="89" spans="1:15" x14ac:dyDescent="0.2">
      <c r="A89" s="2" t="s">
        <v>67</v>
      </c>
      <c r="B89" s="4">
        <v>528</v>
      </c>
      <c r="C89" s="4">
        <v>930</v>
      </c>
      <c r="D89" s="4">
        <v>29</v>
      </c>
      <c r="E89" s="4">
        <v>54</v>
      </c>
      <c r="F89" s="4"/>
      <c r="G89" s="4"/>
      <c r="H89" s="4">
        <v>697200</v>
      </c>
      <c r="I89" s="4">
        <v>1352500</v>
      </c>
      <c r="J89" s="4">
        <v>290800</v>
      </c>
      <c r="K89" s="6">
        <f t="shared" si="6"/>
        <v>0.14187442064692393</v>
      </c>
      <c r="L89" s="15">
        <v>-2.92E-2</v>
      </c>
      <c r="M89" s="4">
        <v>2052700</v>
      </c>
      <c r="N89" s="4">
        <f t="shared" si="4"/>
        <v>2708038.0952380951</v>
      </c>
      <c r="O89" s="4">
        <f t="shared" si="5"/>
        <v>1262100</v>
      </c>
    </row>
    <row r="90" spans="1:15" x14ac:dyDescent="0.2">
      <c r="A90" s="2" t="s">
        <v>68</v>
      </c>
      <c r="B90" s="4">
        <v>566</v>
      </c>
      <c r="C90" s="4">
        <v>712</v>
      </c>
      <c r="D90" s="4">
        <v>43</v>
      </c>
      <c r="E90" s="4">
        <v>55</v>
      </c>
      <c r="F90" s="4"/>
      <c r="G90" s="4"/>
      <c r="H90" s="4">
        <v>768000</v>
      </c>
      <c r="I90" s="4">
        <v>815900</v>
      </c>
      <c r="J90" s="4">
        <v>148200</v>
      </c>
      <c r="K90" s="6">
        <f t="shared" si="6"/>
        <v>9.3566513037439236E-2</v>
      </c>
      <c r="L90" s="15">
        <v>8.199999999999999E-3</v>
      </c>
      <c r="M90" s="4">
        <v>1723100</v>
      </c>
      <c r="N90" s="4">
        <f t="shared" si="4"/>
        <v>2734047.6190476189</v>
      </c>
      <c r="O90" s="4">
        <f t="shared" si="5"/>
        <v>1262100</v>
      </c>
    </row>
    <row r="91" spans="1:15" x14ac:dyDescent="0.2">
      <c r="A91" s="2" t="s">
        <v>69</v>
      </c>
      <c r="B91" s="4">
        <v>367</v>
      </c>
      <c r="C91" s="4">
        <v>783</v>
      </c>
      <c r="D91" s="4">
        <v>55</v>
      </c>
      <c r="E91" s="4">
        <v>74</v>
      </c>
      <c r="F91" s="4"/>
      <c r="G91" s="4"/>
      <c r="H91" s="4">
        <v>514400</v>
      </c>
      <c r="I91" s="4">
        <v>1439900</v>
      </c>
      <c r="J91" s="4">
        <v>180400</v>
      </c>
      <c r="K91" s="6">
        <f t="shared" si="6"/>
        <v>9.2309266745126128E-2</v>
      </c>
      <c r="L91" s="15">
        <v>-3.0699999999999998E-2</v>
      </c>
      <c r="M91" s="4">
        <v>1954300</v>
      </c>
      <c r="N91" s="4">
        <f t="shared" si="4"/>
        <v>2755480.9523809524</v>
      </c>
      <c r="O91" s="4">
        <f t="shared" si="5"/>
        <v>1262100</v>
      </c>
    </row>
    <row r="92" spans="1:15" x14ac:dyDescent="0.2">
      <c r="A92" s="2" t="s">
        <v>70</v>
      </c>
      <c r="B92" s="4">
        <v>613</v>
      </c>
      <c r="C92" s="4">
        <v>647</v>
      </c>
      <c r="D92" s="4">
        <v>20</v>
      </c>
      <c r="E92" s="4">
        <v>76</v>
      </c>
      <c r="F92" s="4"/>
      <c r="G92" s="4"/>
      <c r="H92" s="4">
        <v>896400</v>
      </c>
      <c r="I92" s="4">
        <v>1682500</v>
      </c>
      <c r="J92" s="4">
        <v>120000</v>
      </c>
      <c r="K92" s="6">
        <f t="shared" si="6"/>
        <v>4.6531466904494168E-2</v>
      </c>
      <c r="L92" s="15">
        <v>1.01E-2</v>
      </c>
      <c r="M92" s="4">
        <v>2737200</v>
      </c>
      <c r="N92" s="4">
        <f t="shared" ref="N92:N111" si="7">AVERAGE($M93:$M113)</f>
        <v>2734480.9523809524</v>
      </c>
      <c r="O92" s="4">
        <f t="shared" si="5"/>
        <v>1262100</v>
      </c>
    </row>
    <row r="93" spans="1:15" x14ac:dyDescent="0.2">
      <c r="A93" s="2" t="s">
        <v>71</v>
      </c>
      <c r="B93" s="4">
        <v>526</v>
      </c>
      <c r="C93" s="4">
        <v>918</v>
      </c>
      <c r="D93" s="4">
        <v>165</v>
      </c>
      <c r="E93" s="4">
        <v>57</v>
      </c>
      <c r="F93" s="4"/>
      <c r="G93" s="4"/>
      <c r="H93" s="4">
        <v>902600</v>
      </c>
      <c r="I93" s="4">
        <v>935500</v>
      </c>
      <c r="J93" s="4">
        <v>67700</v>
      </c>
      <c r="K93" s="6">
        <f t="shared" si="6"/>
        <v>3.6831510799194819E-2</v>
      </c>
      <c r="L93" s="15">
        <v>2.0999999999999999E-3</v>
      </c>
      <c r="M93" s="4">
        <v>1839800</v>
      </c>
      <c r="N93" s="4">
        <f t="shared" si="7"/>
        <v>2729461.9047619049</v>
      </c>
      <c r="O93" s="4">
        <f t="shared" si="5"/>
        <v>1262100</v>
      </c>
    </row>
    <row r="94" spans="1:15" x14ac:dyDescent="0.2">
      <c r="A94" s="2" t="s">
        <v>72</v>
      </c>
      <c r="B94" s="4">
        <v>323</v>
      </c>
      <c r="C94" s="4">
        <v>417</v>
      </c>
      <c r="D94" s="4">
        <v>45</v>
      </c>
      <c r="E94" s="4">
        <v>50</v>
      </c>
      <c r="F94" s="4"/>
      <c r="G94" s="4"/>
      <c r="H94" s="4">
        <v>414700</v>
      </c>
      <c r="I94" s="4">
        <v>845400</v>
      </c>
      <c r="J94" s="4">
        <v>52200</v>
      </c>
      <c r="K94" s="6">
        <f t="shared" si="6"/>
        <v>4.1425283707642251E-2</v>
      </c>
      <c r="L94" s="15">
        <v>-0.01</v>
      </c>
      <c r="M94" s="4">
        <v>1262100</v>
      </c>
      <c r="N94" s="4">
        <f t="shared" si="7"/>
        <v>2914842.8571428573</v>
      </c>
      <c r="O94" s="4">
        <f t="shared" si="5"/>
        <v>1296000</v>
      </c>
    </row>
    <row r="95" spans="1:15" x14ac:dyDescent="0.2">
      <c r="A95" s="2" t="s">
        <v>73</v>
      </c>
      <c r="B95" s="4">
        <v>1945</v>
      </c>
      <c r="C95" s="4">
        <v>475</v>
      </c>
      <c r="D95" s="4">
        <v>31</v>
      </c>
      <c r="E95" s="4">
        <v>81</v>
      </c>
      <c r="F95" s="4"/>
      <c r="G95" s="4"/>
      <c r="H95" s="4">
        <v>2630200</v>
      </c>
      <c r="I95" s="4">
        <v>1484500</v>
      </c>
      <c r="J95" s="4">
        <v>113600</v>
      </c>
      <c r="K95" s="6">
        <f t="shared" si="6"/>
        <v>2.76083311055484E-2</v>
      </c>
      <c r="L95" s="15">
        <v>4.3700000000000003E-2</v>
      </c>
      <c r="M95" s="4">
        <v>4239400</v>
      </c>
      <c r="N95" s="4">
        <f t="shared" si="7"/>
        <v>2880066.6666666665</v>
      </c>
      <c r="O95" s="4">
        <f t="shared" si="5"/>
        <v>1296000</v>
      </c>
    </row>
    <row r="96" spans="1:15" x14ac:dyDescent="0.2">
      <c r="A96" s="2" t="s">
        <v>74</v>
      </c>
      <c r="B96" s="4">
        <v>511</v>
      </c>
      <c r="C96" s="4">
        <v>666</v>
      </c>
      <c r="D96" s="4">
        <v>38</v>
      </c>
      <c r="E96" s="4">
        <v>41</v>
      </c>
      <c r="F96" s="4"/>
      <c r="G96" s="4"/>
      <c r="H96" s="4">
        <v>719300</v>
      </c>
      <c r="I96" s="4">
        <v>569500</v>
      </c>
      <c r="J96" s="4">
        <v>77500</v>
      </c>
      <c r="K96" s="6">
        <f t="shared" si="6"/>
        <v>6.0133457479826194E-2</v>
      </c>
      <c r="L96" s="15">
        <v>8.3999999999999995E-3</v>
      </c>
      <c r="M96" s="4">
        <v>1364100</v>
      </c>
      <c r="N96" s="4">
        <f t="shared" si="7"/>
        <v>2943671.4285714286</v>
      </c>
      <c r="O96" s="4">
        <f t="shared" si="5"/>
        <v>1296000</v>
      </c>
    </row>
    <row r="97" spans="1:15" x14ac:dyDescent="0.2">
      <c r="A97" s="2" t="s">
        <v>75</v>
      </c>
      <c r="B97" s="4">
        <v>332</v>
      </c>
      <c r="C97" s="4">
        <v>740</v>
      </c>
      <c r="D97" s="4">
        <v>33</v>
      </c>
      <c r="E97" s="4">
        <v>34</v>
      </c>
      <c r="F97" s="4"/>
      <c r="G97" s="4"/>
      <c r="H97" s="4">
        <v>490600</v>
      </c>
      <c r="I97" s="4">
        <v>805400</v>
      </c>
      <c r="J97" s="4">
        <v>165500</v>
      </c>
      <c r="K97" s="6">
        <f t="shared" si="6"/>
        <v>0.12770061728395063</v>
      </c>
      <c r="L97" s="15">
        <v>-4.0999999999999995E-3</v>
      </c>
      <c r="M97" s="4">
        <v>1296000</v>
      </c>
      <c r="N97" s="4">
        <f t="shared" si="7"/>
        <v>3010538.0952380951</v>
      </c>
      <c r="O97" s="4">
        <f t="shared" si="5"/>
        <v>1547000</v>
      </c>
    </row>
    <row r="98" spans="1:15" x14ac:dyDescent="0.2">
      <c r="A98" s="2" t="s">
        <v>76</v>
      </c>
      <c r="B98" s="4">
        <v>533</v>
      </c>
      <c r="C98" s="4">
        <v>658</v>
      </c>
      <c r="D98" s="4">
        <v>24</v>
      </c>
      <c r="E98" s="4">
        <v>65</v>
      </c>
      <c r="F98" s="4"/>
      <c r="G98" s="4"/>
      <c r="H98" s="4">
        <v>644000</v>
      </c>
      <c r="I98" s="4">
        <v>974700</v>
      </c>
      <c r="J98" s="4">
        <v>136400</v>
      </c>
      <c r="K98" s="6">
        <f t="shared" si="6"/>
        <v>8.4265151047136597E-2</v>
      </c>
      <c r="L98" s="15">
        <v>-4.0999999999999995E-3</v>
      </c>
      <c r="M98" s="4">
        <v>1755600</v>
      </c>
      <c r="N98" s="4">
        <f t="shared" si="7"/>
        <v>3311052.3809523811</v>
      </c>
      <c r="O98" s="4">
        <f t="shared" si="5"/>
        <v>1547000</v>
      </c>
    </row>
    <row r="99" spans="1:15" x14ac:dyDescent="0.2">
      <c r="A99" s="2" t="s">
        <v>77</v>
      </c>
      <c r="B99" s="4">
        <v>420</v>
      </c>
      <c r="C99" s="4">
        <v>666</v>
      </c>
      <c r="D99" s="4">
        <v>61</v>
      </c>
      <c r="E99" s="4">
        <v>67</v>
      </c>
      <c r="F99" s="4"/>
      <c r="G99" s="4"/>
      <c r="H99" s="4">
        <v>612900</v>
      </c>
      <c r="I99" s="4">
        <v>1021300</v>
      </c>
      <c r="J99" s="4">
        <v>140900</v>
      </c>
      <c r="K99" s="6">
        <f t="shared" si="6"/>
        <v>8.6219556969771141E-2</v>
      </c>
      <c r="L99" s="15">
        <v>2.0999999999999999E-3</v>
      </c>
      <c r="M99" s="4">
        <v>1786200</v>
      </c>
      <c r="N99" s="4">
        <f t="shared" si="7"/>
        <v>3274942.8571428573</v>
      </c>
      <c r="O99" s="4">
        <f t="shared" si="5"/>
        <v>1547000</v>
      </c>
    </row>
    <row r="100" spans="1:15" x14ac:dyDescent="0.2">
      <c r="A100" s="2" t="s">
        <v>78</v>
      </c>
      <c r="B100" s="4">
        <v>448</v>
      </c>
      <c r="C100" s="4">
        <v>953</v>
      </c>
      <c r="D100" s="4">
        <v>36</v>
      </c>
      <c r="E100" s="4">
        <v>39</v>
      </c>
      <c r="F100" s="4"/>
      <c r="G100" s="4"/>
      <c r="H100" s="4">
        <v>538500</v>
      </c>
      <c r="I100" s="4">
        <v>839300</v>
      </c>
      <c r="J100" s="4">
        <v>168600</v>
      </c>
      <c r="K100" s="6">
        <f t="shared" si="6"/>
        <v>0.12236899404848309</v>
      </c>
      <c r="L100" s="15">
        <v>4.1999999999999997E-3</v>
      </c>
      <c r="M100" s="4">
        <v>1547000</v>
      </c>
      <c r="N100" s="4">
        <f t="shared" si="7"/>
        <v>3294300</v>
      </c>
      <c r="O100" s="4">
        <f t="shared" si="5"/>
        <v>2028100</v>
      </c>
    </row>
    <row r="101" spans="1:15" x14ac:dyDescent="0.2">
      <c r="A101" s="2" t="s">
        <v>79</v>
      </c>
      <c r="B101" s="4">
        <v>693</v>
      </c>
      <c r="C101" s="4">
        <v>1604</v>
      </c>
      <c r="D101" s="4">
        <v>80</v>
      </c>
      <c r="E101" s="4">
        <v>55</v>
      </c>
      <c r="F101" s="4"/>
      <c r="G101" s="4"/>
      <c r="H101" s="4">
        <v>1067500</v>
      </c>
      <c r="I101" s="4">
        <v>888900</v>
      </c>
      <c r="J101" s="4">
        <v>75900</v>
      </c>
      <c r="K101" s="6">
        <f t="shared" si="6"/>
        <v>3.8795747290942546E-2</v>
      </c>
      <c r="L101" s="15">
        <v>1.49E-2</v>
      </c>
      <c r="M101" s="4">
        <v>2035900</v>
      </c>
      <c r="N101" s="4">
        <f t="shared" si="7"/>
        <v>3286095.2380952379</v>
      </c>
      <c r="O101" s="4">
        <f t="shared" si="5"/>
        <v>2028100</v>
      </c>
    </row>
    <row r="102" spans="1:15" x14ac:dyDescent="0.2">
      <c r="A102" s="2" t="s">
        <v>80</v>
      </c>
      <c r="B102" s="4">
        <v>518</v>
      </c>
      <c r="C102" s="4">
        <v>842</v>
      </c>
      <c r="D102" s="4">
        <v>132</v>
      </c>
      <c r="E102" s="4">
        <v>62</v>
      </c>
      <c r="F102" s="4"/>
      <c r="G102" s="4"/>
      <c r="H102" s="4">
        <v>572800</v>
      </c>
      <c r="I102" s="4">
        <v>1181700</v>
      </c>
      <c r="J102" s="4">
        <v>255000</v>
      </c>
      <c r="K102" s="6">
        <f t="shared" si="6"/>
        <v>0.14534055286406383</v>
      </c>
      <c r="L102" s="15">
        <v>-1.9099999999999999E-2</v>
      </c>
      <c r="M102" s="4">
        <v>2028100</v>
      </c>
      <c r="N102" s="4">
        <f t="shared" si="7"/>
        <v>3332990.4761904762</v>
      </c>
      <c r="O102" s="4">
        <f t="shared" si="5"/>
        <v>3219500</v>
      </c>
    </row>
    <row r="103" spans="1:15" x14ac:dyDescent="0.2">
      <c r="A103" s="2" t="s">
        <v>81</v>
      </c>
      <c r="B103" s="4">
        <v>1536</v>
      </c>
      <c r="C103" s="4">
        <v>1518</v>
      </c>
      <c r="D103" s="4">
        <v>66</v>
      </c>
      <c r="E103" s="4">
        <v>119</v>
      </c>
      <c r="F103" s="4"/>
      <c r="G103" s="4"/>
      <c r="H103" s="4">
        <v>1764200</v>
      </c>
      <c r="I103" s="4">
        <v>2274700</v>
      </c>
      <c r="J103" s="4">
        <v>102300</v>
      </c>
      <c r="K103" s="6">
        <f t="shared" si="6"/>
        <v>2.5328678600609077E-2</v>
      </c>
      <c r="L103" s="15">
        <v>-2.7000000000000003E-2</v>
      </c>
      <c r="M103" s="4">
        <v>4150200</v>
      </c>
      <c r="N103" s="4">
        <f t="shared" si="7"/>
        <v>3224347.6190476189</v>
      </c>
      <c r="O103" s="4">
        <f t="shared" si="5"/>
        <v>3219500</v>
      </c>
    </row>
    <row r="104" spans="1:15" x14ac:dyDescent="0.2">
      <c r="A104" s="2" t="s">
        <v>82</v>
      </c>
      <c r="B104" s="4">
        <v>1784</v>
      </c>
      <c r="C104" s="4">
        <v>1086</v>
      </c>
      <c r="D104" s="4">
        <v>97</v>
      </c>
      <c r="E104" s="4">
        <v>62</v>
      </c>
      <c r="F104" s="4"/>
      <c r="G104" s="4"/>
      <c r="H104" s="4">
        <v>2218600</v>
      </c>
      <c r="I104" s="4">
        <v>1303900</v>
      </c>
      <c r="J104" s="4">
        <v>63700</v>
      </c>
      <c r="K104" s="6">
        <f t="shared" si="6"/>
        <v>1.8083747338537969E-2</v>
      </c>
      <c r="L104" s="15">
        <v>3.1400000000000004E-2</v>
      </c>
      <c r="M104" s="4">
        <v>3522500</v>
      </c>
      <c r="N104" s="4">
        <f t="shared" si="7"/>
        <v>3152361.9047619049</v>
      </c>
      <c r="O104" s="4">
        <f t="shared" si="5"/>
        <v>3219500</v>
      </c>
    </row>
    <row r="105" spans="1:15" x14ac:dyDescent="0.2">
      <c r="A105" s="2" t="s">
        <v>83</v>
      </c>
      <c r="B105" s="4">
        <v>845</v>
      </c>
      <c r="C105" s="4">
        <v>999</v>
      </c>
      <c r="D105" s="4">
        <v>84</v>
      </c>
      <c r="E105" s="4">
        <v>136</v>
      </c>
      <c r="F105" s="4"/>
      <c r="G105" s="4"/>
      <c r="H105" s="4">
        <v>1229000</v>
      </c>
      <c r="I105" s="4">
        <v>2392100</v>
      </c>
      <c r="J105" s="4">
        <v>97900</v>
      </c>
      <c r="K105" s="6">
        <f t="shared" si="6"/>
        <v>2.7035983540912981E-2</v>
      </c>
      <c r="L105" s="15">
        <v>-1.67E-2</v>
      </c>
      <c r="M105" s="4">
        <v>3659000</v>
      </c>
      <c r="N105" s="4">
        <f t="shared" si="7"/>
        <v>3089985.7142857141</v>
      </c>
      <c r="O105" s="4">
        <f t="shared" si="5"/>
        <v>3219500</v>
      </c>
    </row>
    <row r="106" spans="1:15" x14ac:dyDescent="0.2">
      <c r="A106" s="2" t="s">
        <v>84</v>
      </c>
      <c r="B106" s="4">
        <v>1350</v>
      </c>
      <c r="C106" s="4">
        <v>1570</v>
      </c>
      <c r="D106" s="4">
        <v>68</v>
      </c>
      <c r="E106" s="4">
        <v>74</v>
      </c>
      <c r="F106" s="4"/>
      <c r="G106" s="4"/>
      <c r="H106" s="4">
        <v>1788700</v>
      </c>
      <c r="I106" s="4">
        <v>1551900</v>
      </c>
      <c r="J106" s="4">
        <v>72400</v>
      </c>
      <c r="K106" s="6">
        <f t="shared" si="6"/>
        <v>2.1672753397593246E-2</v>
      </c>
      <c r="L106" s="15">
        <v>2.3199999999999998E-2</v>
      </c>
      <c r="M106" s="4">
        <v>3342800</v>
      </c>
      <c r="N106" s="4">
        <f t="shared" si="7"/>
        <v>3000438.0952380951</v>
      </c>
      <c r="O106" s="4">
        <f t="shared" si="5"/>
        <v>2269300</v>
      </c>
    </row>
    <row r="107" spans="1:15" x14ac:dyDescent="0.2">
      <c r="A107" s="2" t="s">
        <v>85</v>
      </c>
      <c r="B107" s="4">
        <v>775</v>
      </c>
      <c r="C107" s="4">
        <v>1502</v>
      </c>
      <c r="D107" s="4">
        <v>212</v>
      </c>
      <c r="E107" s="4">
        <v>96</v>
      </c>
      <c r="F107" s="4"/>
      <c r="G107" s="4"/>
      <c r="H107" s="4">
        <v>1391300</v>
      </c>
      <c r="I107" s="4">
        <v>1692900</v>
      </c>
      <c r="J107" s="4">
        <v>133600</v>
      </c>
      <c r="K107" s="6">
        <f t="shared" si="6"/>
        <v>4.3317553984825889E-2</v>
      </c>
      <c r="L107" s="15">
        <v>4.3E-3</v>
      </c>
      <c r="M107" s="4">
        <v>3219500</v>
      </c>
      <c r="N107" s="4">
        <f t="shared" si="7"/>
        <v>2948357.1428571427</v>
      </c>
      <c r="O107" s="4">
        <f t="shared" si="5"/>
        <v>2269300</v>
      </c>
    </row>
    <row r="108" spans="1:15" x14ac:dyDescent="0.2">
      <c r="A108" s="2" t="s">
        <v>86</v>
      </c>
      <c r="B108" s="4">
        <v>907</v>
      </c>
      <c r="C108" s="4">
        <v>1091</v>
      </c>
      <c r="D108" s="4">
        <v>110</v>
      </c>
      <c r="E108" s="4">
        <v>173</v>
      </c>
      <c r="F108" s="4"/>
      <c r="G108" s="4"/>
      <c r="H108" s="4">
        <v>1195400</v>
      </c>
      <c r="I108" s="4">
        <v>2799100</v>
      </c>
      <c r="J108" s="4">
        <v>206300</v>
      </c>
      <c r="K108" s="6">
        <f t="shared" si="6"/>
        <v>5.1646013268243834E-2</v>
      </c>
      <c r="L108" s="15">
        <v>-4.6500000000000007E-2</v>
      </c>
      <c r="M108" s="4">
        <v>3997300</v>
      </c>
      <c r="N108" s="4">
        <f t="shared" si="7"/>
        <v>2825238.0952380951</v>
      </c>
      <c r="O108" s="4">
        <f t="shared" si="5"/>
        <v>2269300</v>
      </c>
    </row>
    <row r="109" spans="1:15" x14ac:dyDescent="0.2">
      <c r="A109" s="2" t="s">
        <v>87</v>
      </c>
      <c r="B109" s="4">
        <v>2033</v>
      </c>
      <c r="C109" s="4">
        <v>984</v>
      </c>
      <c r="D109" s="4">
        <v>33</v>
      </c>
      <c r="E109" s="4">
        <v>136</v>
      </c>
      <c r="F109" s="4"/>
      <c r="G109" s="4"/>
      <c r="H109" s="4">
        <v>3508600</v>
      </c>
      <c r="I109" s="4">
        <v>2237600</v>
      </c>
      <c r="J109" s="4">
        <v>303000</v>
      </c>
      <c r="K109" s="6">
        <f t="shared" si="6"/>
        <v>5.2730500156625247E-2</v>
      </c>
      <c r="L109" s="15">
        <v>0.04</v>
      </c>
      <c r="M109" s="4">
        <v>5758500</v>
      </c>
      <c r="N109" s="4">
        <f t="shared" si="7"/>
        <v>2794909.5238095238</v>
      </c>
      <c r="O109" s="4">
        <f t="shared" si="5"/>
        <v>1734400</v>
      </c>
    </row>
    <row r="110" spans="1:15" x14ac:dyDescent="0.2">
      <c r="A110" s="2" t="s">
        <v>88</v>
      </c>
      <c r="B110" s="4">
        <v>1094</v>
      </c>
      <c r="C110" s="4">
        <v>1062</v>
      </c>
      <c r="D110" s="4">
        <v>44</v>
      </c>
      <c r="E110" s="4">
        <v>87</v>
      </c>
      <c r="F110" s="4"/>
      <c r="G110" s="4"/>
      <c r="H110" s="4">
        <v>1602300</v>
      </c>
      <c r="I110" s="4">
        <v>1797600</v>
      </c>
      <c r="J110" s="4">
        <v>232500</v>
      </c>
      <c r="K110" s="6">
        <f t="shared" si="6"/>
        <v>6.8384364246007232E-2</v>
      </c>
      <c r="L110" s="15">
        <v>4.1599999999999998E-2</v>
      </c>
      <c r="M110" s="4">
        <v>3650200</v>
      </c>
      <c r="N110" s="4">
        <f t="shared" si="7"/>
        <v>2721361.9047619049</v>
      </c>
      <c r="O110" s="4">
        <f t="shared" si="5"/>
        <v>1734400</v>
      </c>
    </row>
    <row r="111" spans="1:15" x14ac:dyDescent="0.2">
      <c r="A111" s="2" t="s">
        <v>89</v>
      </c>
      <c r="B111" s="4">
        <v>524</v>
      </c>
      <c r="C111" s="4">
        <v>704</v>
      </c>
      <c r="D111" s="4">
        <v>49</v>
      </c>
      <c r="E111" s="4">
        <v>81</v>
      </c>
      <c r="F111" s="4"/>
      <c r="G111" s="4"/>
      <c r="H111" s="4">
        <v>579200</v>
      </c>
      <c r="I111" s="4">
        <v>1361800</v>
      </c>
      <c r="J111" s="4">
        <v>100</v>
      </c>
      <c r="K111" s="6">
        <f t="shared" si="6"/>
        <v>5.1519835136527566E-5</v>
      </c>
      <c r="L111" s="15">
        <v>-1.7500000000000002E-2</v>
      </c>
      <c r="M111" s="4">
        <v>2269300</v>
      </c>
      <c r="N111" s="4">
        <f t="shared" si="7"/>
        <v>2751485.7142857141</v>
      </c>
      <c r="O111" s="4">
        <f t="shared" si="5"/>
        <v>1734400</v>
      </c>
    </row>
    <row r="112" spans="1:15" x14ac:dyDescent="0.2">
      <c r="A112" s="2" t="s">
        <v>90</v>
      </c>
      <c r="B112" s="4">
        <v>518</v>
      </c>
      <c r="C112" s="4">
        <v>923</v>
      </c>
      <c r="D112" s="4">
        <v>38</v>
      </c>
      <c r="E112" s="4">
        <v>103</v>
      </c>
      <c r="F112" s="4"/>
      <c r="G112" s="4"/>
      <c r="H112" s="4">
        <v>700400</v>
      </c>
      <c r="I112" s="4">
        <v>1575000</v>
      </c>
      <c r="J112" s="4">
        <v>126600</v>
      </c>
      <c r="K112" s="6">
        <f t="shared" si="6"/>
        <v>5.5638569042805661E-2</v>
      </c>
      <c r="L112" s="15">
        <v>-1.4999999999999999E-2</v>
      </c>
      <c r="M112" s="4">
        <v>2404400</v>
      </c>
      <c r="N112" s="4">
        <f t="shared" ref="N112:N129" si="8">AVERAGE($M113:$M133)</f>
        <v>2737942.8571428573</v>
      </c>
      <c r="O112" s="4">
        <f t="shared" si="5"/>
        <v>1734400</v>
      </c>
    </row>
    <row r="113" spans="1:15" x14ac:dyDescent="0.2">
      <c r="A113" s="2" t="s">
        <v>91</v>
      </c>
      <c r="B113" s="4">
        <v>629</v>
      </c>
      <c r="C113" s="4">
        <v>1670</v>
      </c>
      <c r="D113" s="4">
        <v>124</v>
      </c>
      <c r="E113" s="4">
        <v>73</v>
      </c>
      <c r="F113" s="4"/>
      <c r="G113" s="4"/>
      <c r="H113" s="4">
        <v>1006900</v>
      </c>
      <c r="I113" s="4">
        <v>1223900</v>
      </c>
      <c r="J113" s="4">
        <v>61000</v>
      </c>
      <c r="K113" s="6">
        <f t="shared" si="6"/>
        <v>2.7344450421373498E-2</v>
      </c>
      <c r="L113" s="15">
        <v>4.3E-3</v>
      </c>
      <c r="M113" s="4">
        <v>2296200</v>
      </c>
      <c r="N113" s="4">
        <f t="shared" si="8"/>
        <v>2782152.3809523811</v>
      </c>
      <c r="O113" s="4">
        <f t="shared" si="5"/>
        <v>1734400</v>
      </c>
    </row>
    <row r="114" spans="1:15" x14ac:dyDescent="0.2">
      <c r="A114" s="2" t="s">
        <v>92</v>
      </c>
      <c r="B114" s="4">
        <v>636</v>
      </c>
      <c r="C114" s="4">
        <v>1493</v>
      </c>
      <c r="D114" s="4">
        <v>67</v>
      </c>
      <c r="E114" s="4">
        <v>46</v>
      </c>
      <c r="F114" s="4"/>
      <c r="G114" s="4"/>
      <c r="H114" s="4">
        <v>780700</v>
      </c>
      <c r="I114" s="4">
        <v>941700</v>
      </c>
      <c r="J114" s="4">
        <v>50300</v>
      </c>
      <c r="K114" s="6">
        <f t="shared" si="6"/>
        <v>2.9203437064561077E-2</v>
      </c>
      <c r="L114" s="15">
        <v>2.2000000000000001E-3</v>
      </c>
      <c r="M114" s="4">
        <v>1734400</v>
      </c>
      <c r="N114" s="4">
        <f t="shared" si="8"/>
        <v>2735523.8095238097</v>
      </c>
      <c r="O114" s="4">
        <f t="shared" si="5"/>
        <v>2699800</v>
      </c>
    </row>
    <row r="115" spans="1:15" x14ac:dyDescent="0.2">
      <c r="A115" s="2" t="s">
        <v>93</v>
      </c>
      <c r="B115" s="4">
        <v>1333</v>
      </c>
      <c r="C115" s="4">
        <v>783</v>
      </c>
      <c r="D115" s="4">
        <v>85</v>
      </c>
      <c r="E115" s="4">
        <v>145</v>
      </c>
      <c r="F115" s="4"/>
      <c r="G115" s="4"/>
      <c r="H115" s="4">
        <v>2441600</v>
      </c>
      <c r="I115" s="4">
        <v>2702300</v>
      </c>
      <c r="J115" s="4"/>
      <c r="K115" s="4"/>
      <c r="L115" s="15">
        <v>6.5000000000000006E-3</v>
      </c>
      <c r="M115" s="4">
        <v>5155100</v>
      </c>
      <c r="N115" s="4">
        <f t="shared" si="8"/>
        <v>2512919.0476190476</v>
      </c>
      <c r="O115" s="4">
        <f t="shared" si="5"/>
        <v>1027900</v>
      </c>
    </row>
    <row r="116" spans="1:15" x14ac:dyDescent="0.2">
      <c r="A116" s="2" t="s">
        <v>94</v>
      </c>
      <c r="B116" s="4">
        <v>769</v>
      </c>
      <c r="C116" s="4">
        <v>776</v>
      </c>
      <c r="D116" s="4">
        <v>77</v>
      </c>
      <c r="E116" s="4">
        <v>130</v>
      </c>
      <c r="F116" s="4"/>
      <c r="G116" s="4"/>
      <c r="H116" s="4">
        <v>1142100</v>
      </c>
      <c r="I116" s="4">
        <v>2360500</v>
      </c>
      <c r="J116" s="4"/>
      <c r="K116" s="4"/>
      <c r="L116" s="15">
        <v>-0.03</v>
      </c>
      <c r="M116" s="4">
        <v>3509100</v>
      </c>
      <c r="N116" s="4">
        <f t="shared" si="8"/>
        <v>2377185.7142857141</v>
      </c>
      <c r="O116" s="4">
        <f t="shared" si="5"/>
        <v>1027900</v>
      </c>
    </row>
    <row r="117" spans="1:15" x14ac:dyDescent="0.2">
      <c r="A117" s="2" t="s">
        <v>95</v>
      </c>
      <c r="B117" s="4">
        <v>932</v>
      </c>
      <c r="C117" s="4">
        <v>1642</v>
      </c>
      <c r="D117" s="4">
        <v>273</v>
      </c>
      <c r="E117" s="4">
        <v>54</v>
      </c>
      <c r="F117" s="4"/>
      <c r="G117" s="4"/>
      <c r="H117" s="4">
        <v>1548100</v>
      </c>
      <c r="I117" s="4">
        <v>1055800</v>
      </c>
      <c r="J117" s="4"/>
      <c r="K117" s="4"/>
      <c r="L117" s="15">
        <v>4.1999999999999997E-3</v>
      </c>
      <c r="M117" s="4">
        <v>2699800</v>
      </c>
      <c r="N117" s="4">
        <f t="shared" si="8"/>
        <v>2280476.1904761903</v>
      </c>
      <c r="O117" s="4">
        <f t="shared" si="5"/>
        <v>1027900</v>
      </c>
    </row>
    <row r="118" spans="1:15" x14ac:dyDescent="0.2">
      <c r="A118" s="2" t="s">
        <v>96</v>
      </c>
      <c r="B118" s="4">
        <v>974</v>
      </c>
      <c r="C118" s="4">
        <v>536</v>
      </c>
      <c r="D118" s="4">
        <v>19</v>
      </c>
      <c r="E118" s="4">
        <v>53</v>
      </c>
      <c r="F118" s="4"/>
      <c r="G118" s="4"/>
      <c r="H118" s="4">
        <v>1499900</v>
      </c>
      <c r="I118" s="4">
        <v>1037800</v>
      </c>
      <c r="J118" s="4"/>
      <c r="K118" s="4"/>
      <c r="L118" s="15">
        <v>3.0200000000000001E-2</v>
      </c>
      <c r="M118" s="4">
        <v>2700200</v>
      </c>
      <c r="N118" s="4">
        <f t="shared" si="8"/>
        <v>2195761.9047619049</v>
      </c>
      <c r="O118" s="4">
        <f t="shared" si="5"/>
        <v>1027900</v>
      </c>
    </row>
    <row r="119" spans="1:15" x14ac:dyDescent="0.2">
      <c r="A119" s="2" t="s">
        <v>97</v>
      </c>
      <c r="B119" s="4">
        <v>2627</v>
      </c>
      <c r="C119" s="4">
        <v>970</v>
      </c>
      <c r="D119" s="4">
        <v>27</v>
      </c>
      <c r="E119" s="4">
        <v>219</v>
      </c>
      <c r="F119" s="4"/>
      <c r="G119" s="4"/>
      <c r="H119" s="4">
        <v>4417100</v>
      </c>
      <c r="I119" s="4">
        <v>3644000</v>
      </c>
      <c r="J119" s="4"/>
      <c r="K119" s="4"/>
      <c r="L119" s="15">
        <v>1.7600000000000001E-2</v>
      </c>
      <c r="M119" s="4">
        <v>8066400</v>
      </c>
      <c r="N119" s="4">
        <f t="shared" si="8"/>
        <v>1860700</v>
      </c>
      <c r="O119" s="4">
        <f t="shared" si="5"/>
        <v>1027900</v>
      </c>
    </row>
    <row r="120" spans="1:15" x14ac:dyDescent="0.2">
      <c r="A120" s="2" t="s">
        <v>98</v>
      </c>
      <c r="B120" s="4">
        <v>435</v>
      </c>
      <c r="C120" s="4">
        <v>838</v>
      </c>
      <c r="D120" s="4">
        <v>46</v>
      </c>
      <c r="E120" s="4">
        <v>31</v>
      </c>
      <c r="F120" s="4"/>
      <c r="G120" s="4"/>
      <c r="H120" s="4">
        <v>420100</v>
      </c>
      <c r="I120" s="4">
        <v>539800</v>
      </c>
      <c r="J120" s="4"/>
      <c r="K120" s="4"/>
      <c r="L120" s="15">
        <v>-2.0999999999999999E-3</v>
      </c>
      <c r="M120" s="4">
        <v>1027900</v>
      </c>
      <c r="N120" s="4">
        <f t="shared" si="8"/>
        <v>1850212.3333333333</v>
      </c>
      <c r="O120" s="4">
        <f t="shared" si="5"/>
        <v>1863600</v>
      </c>
    </row>
    <row r="121" spans="1:15" x14ac:dyDescent="0.2">
      <c r="A121" s="2" t="s">
        <v>99</v>
      </c>
      <c r="B121" s="4">
        <v>882</v>
      </c>
      <c r="C121" s="4">
        <v>1080</v>
      </c>
      <c r="D121" s="4">
        <v>79</v>
      </c>
      <c r="E121" s="4">
        <v>51</v>
      </c>
      <c r="F121" s="4"/>
      <c r="G121" s="4"/>
      <c r="H121" s="4">
        <v>765900</v>
      </c>
      <c r="I121" s="4">
        <v>984500</v>
      </c>
      <c r="J121" s="4"/>
      <c r="K121" s="4"/>
      <c r="L121" s="15">
        <v>0</v>
      </c>
      <c r="M121" s="4">
        <v>1953500</v>
      </c>
      <c r="N121" s="4">
        <f t="shared" si="8"/>
        <v>1799322.4285714286</v>
      </c>
      <c r="O121" s="4">
        <f t="shared" si="5"/>
        <v>1863600</v>
      </c>
    </row>
    <row r="122" spans="1:15" x14ac:dyDescent="0.2">
      <c r="A122" s="2" t="s">
        <v>100</v>
      </c>
      <c r="B122" s="4">
        <v>570</v>
      </c>
      <c r="C122" s="4">
        <v>725</v>
      </c>
      <c r="D122" s="4">
        <v>47</v>
      </c>
      <c r="E122" s="4">
        <v>67</v>
      </c>
      <c r="F122" s="4"/>
      <c r="G122" s="4"/>
      <c r="H122" s="4">
        <v>711300</v>
      </c>
      <c r="I122" s="4">
        <v>969100</v>
      </c>
      <c r="J122" s="4"/>
      <c r="K122" s="4"/>
      <c r="L122" s="15">
        <v>-1.9599999999999999E-2</v>
      </c>
      <c r="M122" s="4">
        <v>1863600</v>
      </c>
      <c r="N122" s="4">
        <f t="shared" si="8"/>
        <v>1729522.4761904762</v>
      </c>
      <c r="O122" s="4">
        <f t="shared" si="5"/>
        <v>1462300</v>
      </c>
    </row>
    <row r="123" spans="1:15" x14ac:dyDescent="0.2">
      <c r="A123" s="2" t="s">
        <v>101</v>
      </c>
      <c r="B123" s="4">
        <v>1289</v>
      </c>
      <c r="C123" s="4">
        <v>490</v>
      </c>
      <c r="D123" s="4">
        <v>57</v>
      </c>
      <c r="E123" s="4">
        <v>76</v>
      </c>
      <c r="F123" s="4"/>
      <c r="G123" s="4"/>
      <c r="H123" s="4">
        <v>1592900</v>
      </c>
      <c r="I123" s="4">
        <v>1310400</v>
      </c>
      <c r="J123" s="4"/>
      <c r="K123" s="4"/>
      <c r="L123" s="15">
        <v>6.5000000000000006E-3</v>
      </c>
      <c r="M123" s="4">
        <v>3012900</v>
      </c>
      <c r="N123" s="4">
        <f t="shared" si="8"/>
        <v>1700091.9523809524</v>
      </c>
      <c r="O123" s="4">
        <f t="shared" si="5"/>
        <v>1462300</v>
      </c>
    </row>
    <row r="124" spans="1:15" x14ac:dyDescent="0.2">
      <c r="A124" s="2" t="s">
        <v>102</v>
      </c>
      <c r="B124" s="4">
        <v>622</v>
      </c>
      <c r="C124" s="4">
        <v>695</v>
      </c>
      <c r="D124" s="4">
        <v>77</v>
      </c>
      <c r="E124" s="4">
        <v>64</v>
      </c>
      <c r="F124" s="4"/>
      <c r="G124" s="4"/>
      <c r="H124" s="4">
        <v>796600</v>
      </c>
      <c r="I124" s="4">
        <v>1070900</v>
      </c>
      <c r="J124" s="4"/>
      <c r="K124" s="4"/>
      <c r="L124" s="15">
        <v>0</v>
      </c>
      <c r="M124" s="4">
        <v>1868700</v>
      </c>
      <c r="N124" s="4">
        <f t="shared" si="8"/>
        <v>1658012.2380952381</v>
      </c>
      <c r="O124" s="4">
        <f t="shared" si="5"/>
        <v>1411800</v>
      </c>
    </row>
    <row r="125" spans="1:15" x14ac:dyDescent="0.2">
      <c r="A125" s="2" t="s">
        <v>103</v>
      </c>
      <c r="B125" s="4">
        <v>589</v>
      </c>
      <c r="C125" s="4">
        <v>514</v>
      </c>
      <c r="D125" s="4">
        <v>26</v>
      </c>
      <c r="E125" s="4">
        <v>55</v>
      </c>
      <c r="F125" s="4"/>
      <c r="G125" s="4"/>
      <c r="H125" s="4">
        <v>947300</v>
      </c>
      <c r="I125" s="4">
        <v>900700</v>
      </c>
      <c r="J125" s="4"/>
      <c r="K125" s="4"/>
      <c r="L125" s="15">
        <v>1.32E-2</v>
      </c>
      <c r="M125" s="4">
        <v>2010800</v>
      </c>
      <c r="N125" s="4">
        <f t="shared" si="8"/>
        <v>1636981.5238095238</v>
      </c>
      <c r="O125" s="4">
        <f t="shared" si="5"/>
        <v>1411800</v>
      </c>
    </row>
    <row r="126" spans="1:15" x14ac:dyDescent="0.2">
      <c r="A126" s="2" t="s">
        <v>104</v>
      </c>
      <c r="B126" s="4">
        <v>692</v>
      </c>
      <c r="C126" s="4">
        <v>658</v>
      </c>
      <c r="D126" s="4">
        <v>52</v>
      </c>
      <c r="E126" s="4">
        <v>53</v>
      </c>
      <c r="F126" s="4"/>
      <c r="G126" s="4"/>
      <c r="H126" s="4">
        <v>1240000</v>
      </c>
      <c r="I126" s="4">
        <v>1108900</v>
      </c>
      <c r="J126" s="4"/>
      <c r="K126" s="4"/>
      <c r="L126" s="15">
        <v>1.5600000000000001E-2</v>
      </c>
      <c r="M126" s="4">
        <v>2349100</v>
      </c>
      <c r="N126" s="4">
        <f t="shared" si="8"/>
        <v>1580733.9047619049</v>
      </c>
      <c r="O126" s="4">
        <f t="shared" si="5"/>
        <v>1411800</v>
      </c>
    </row>
    <row r="127" spans="1:15" x14ac:dyDescent="0.2">
      <c r="A127" s="2" t="s">
        <v>105</v>
      </c>
      <c r="B127" s="4">
        <v>430</v>
      </c>
      <c r="C127" s="4">
        <v>642</v>
      </c>
      <c r="D127" s="4">
        <v>15</v>
      </c>
      <c r="E127" s="4">
        <v>59</v>
      </c>
      <c r="F127" s="4"/>
      <c r="G127" s="4"/>
      <c r="H127" s="4">
        <v>478100</v>
      </c>
      <c r="I127" s="4">
        <v>873700</v>
      </c>
      <c r="J127" s="4"/>
      <c r="K127" s="4"/>
      <c r="L127" s="15">
        <v>-1.3300000000000001E-2</v>
      </c>
      <c r="M127" s="4">
        <v>1462300</v>
      </c>
      <c r="N127" s="4">
        <f t="shared" si="8"/>
        <v>1561034.2380952381</v>
      </c>
      <c r="O127" s="4">
        <f t="shared" si="5"/>
        <v>1411800</v>
      </c>
    </row>
    <row r="128" spans="1:15" x14ac:dyDescent="0.2">
      <c r="A128" s="2" t="s">
        <v>106</v>
      </c>
      <c r="B128" s="4">
        <v>725</v>
      </c>
      <c r="C128" s="4">
        <v>986</v>
      </c>
      <c r="D128" s="4">
        <v>203</v>
      </c>
      <c r="E128" s="4">
        <v>69</v>
      </c>
      <c r="F128" s="4"/>
      <c r="G128" s="4"/>
      <c r="H128" s="4">
        <v>991100</v>
      </c>
      <c r="I128" s="4">
        <v>1132700</v>
      </c>
      <c r="J128" s="4"/>
      <c r="K128" s="4"/>
      <c r="L128" s="15">
        <v>1.5600000000000001E-2</v>
      </c>
      <c r="M128" s="4">
        <v>2125800</v>
      </c>
      <c r="N128" s="4">
        <f t="shared" si="8"/>
        <v>1519294.2380952381</v>
      </c>
      <c r="O128" s="4">
        <f t="shared" si="5"/>
        <v>1411800</v>
      </c>
    </row>
    <row r="129" spans="1:15" x14ac:dyDescent="0.2">
      <c r="A129" s="2" t="s">
        <v>107</v>
      </c>
      <c r="B129" s="4">
        <v>406</v>
      </c>
      <c r="C129" s="4">
        <v>881</v>
      </c>
      <c r="D129" s="4">
        <v>29</v>
      </c>
      <c r="E129" s="4">
        <v>49</v>
      </c>
      <c r="F129" s="4"/>
      <c r="G129" s="4"/>
      <c r="H129" s="4">
        <v>436600</v>
      </c>
      <c r="I129" s="4">
        <v>973300</v>
      </c>
      <c r="J129" s="4"/>
      <c r="K129" s="4"/>
      <c r="L129" s="15">
        <v>-6.6E-3</v>
      </c>
      <c r="M129" s="4">
        <v>1411800</v>
      </c>
      <c r="N129" s="4">
        <f t="shared" si="8"/>
        <v>1549678.1904761905</v>
      </c>
      <c r="O129" s="4">
        <f t="shared" si="5"/>
        <v>2105700</v>
      </c>
    </row>
    <row r="130" spans="1:15" x14ac:dyDescent="0.2">
      <c r="A130" s="2" t="s">
        <v>108</v>
      </c>
      <c r="B130" s="4">
        <v>2073</v>
      </c>
      <c r="C130" s="4">
        <v>768</v>
      </c>
      <c r="D130" s="4">
        <v>107</v>
      </c>
      <c r="E130" s="4">
        <v>96</v>
      </c>
      <c r="F130" s="4"/>
      <c r="G130" s="4"/>
      <c r="H130" s="4">
        <v>3356600</v>
      </c>
      <c r="I130" s="4">
        <v>1696400</v>
      </c>
      <c r="J130" s="4"/>
      <c r="K130" s="4"/>
      <c r="L130" s="15">
        <v>6.8600000000000008E-2</v>
      </c>
      <c r="M130" s="4">
        <v>5121600</v>
      </c>
      <c r="N130" s="4">
        <f>AVERAGE($M131:$M151)</f>
        <v>1379937.9047619049</v>
      </c>
      <c r="O130" s="4">
        <f t="shared" si="5"/>
        <v>755200</v>
      </c>
    </row>
    <row r="131" spans="1:15" x14ac:dyDescent="0.2">
      <c r="A131" s="2" t="s">
        <v>109</v>
      </c>
      <c r="B131" s="4">
        <v>372</v>
      </c>
      <c r="C131" s="4">
        <v>576</v>
      </c>
      <c r="D131" s="4">
        <v>53</v>
      </c>
      <c r="E131" s="4">
        <v>75</v>
      </c>
      <c r="F131" s="4"/>
      <c r="G131" s="4"/>
      <c r="H131" s="4">
        <v>557500</v>
      </c>
      <c r="I131" s="4">
        <v>1400100</v>
      </c>
      <c r="J131" s="4"/>
      <c r="K131" s="4"/>
      <c r="L131" s="15">
        <v>-2.6000000000000002E-2</v>
      </c>
      <c r="M131" s="4">
        <v>2105700</v>
      </c>
      <c r="N131" s="4">
        <f>AVERAGE($M132:$M152)</f>
        <v>1334700.857142857</v>
      </c>
      <c r="O131" s="4">
        <f t="shared" si="5"/>
        <v>480400</v>
      </c>
    </row>
    <row r="132" spans="1:15" x14ac:dyDescent="0.2">
      <c r="A132" s="2" t="s">
        <v>110</v>
      </c>
      <c r="B132" s="4">
        <v>990</v>
      </c>
      <c r="C132" s="4">
        <v>749</v>
      </c>
      <c r="D132" s="4">
        <v>83</v>
      </c>
      <c r="E132" s="4">
        <v>67</v>
      </c>
      <c r="F132" s="4"/>
      <c r="G132" s="4"/>
      <c r="H132" s="4">
        <v>1662800</v>
      </c>
      <c r="I132" s="4">
        <v>1220500</v>
      </c>
      <c r="J132" s="4"/>
      <c r="K132" s="4"/>
      <c r="L132" s="15">
        <v>2.3599999999999999E-2</v>
      </c>
      <c r="M132" s="4">
        <v>2901900</v>
      </c>
      <c r="O132" s="4">
        <f t="shared" si="5"/>
        <v>480400</v>
      </c>
    </row>
    <row r="133" spans="1:15" x14ac:dyDescent="0.2">
      <c r="A133" s="2" t="s">
        <v>111</v>
      </c>
      <c r="B133" s="4">
        <v>623</v>
      </c>
      <c r="C133" s="4">
        <v>330</v>
      </c>
      <c r="D133" s="4">
        <v>12</v>
      </c>
      <c r="E133" s="4">
        <v>69</v>
      </c>
      <c r="F133" s="4"/>
      <c r="G133" s="4"/>
      <c r="H133" s="4">
        <v>976800</v>
      </c>
      <c r="I133" s="4">
        <v>1143200</v>
      </c>
      <c r="J133" s="4"/>
      <c r="K133" s="4"/>
      <c r="L133" s="15">
        <v>1.44E-2</v>
      </c>
      <c r="M133" s="4">
        <v>2120000</v>
      </c>
      <c r="O133" s="4">
        <f t="shared" si="5"/>
        <v>480400</v>
      </c>
    </row>
    <row r="134" spans="1:15" x14ac:dyDescent="0.2">
      <c r="A134" s="2" t="s">
        <v>112</v>
      </c>
      <c r="B134" s="4">
        <v>917</v>
      </c>
      <c r="C134" s="4">
        <v>294</v>
      </c>
      <c r="D134" s="4">
        <v>8</v>
      </c>
      <c r="E134" s="4">
        <v>90</v>
      </c>
      <c r="F134" s="4"/>
      <c r="G134" s="4"/>
      <c r="H134" s="4">
        <v>1519800</v>
      </c>
      <c r="I134" s="4">
        <v>1611800</v>
      </c>
      <c r="J134" s="4"/>
      <c r="K134" s="4"/>
      <c r="L134" s="15">
        <v>3.4700000000000002E-2</v>
      </c>
      <c r="M134" s="4">
        <v>3224600</v>
      </c>
      <c r="O134" s="4">
        <f t="shared" si="5"/>
        <v>480400</v>
      </c>
    </row>
    <row r="135" spans="1:15" x14ac:dyDescent="0.2">
      <c r="A135" s="2" t="s">
        <v>113</v>
      </c>
      <c r="B135" s="4">
        <v>259</v>
      </c>
      <c r="C135" s="4">
        <v>366</v>
      </c>
      <c r="D135" s="4">
        <v>7</v>
      </c>
      <c r="E135" s="4">
        <v>8</v>
      </c>
      <c r="F135" s="4"/>
      <c r="G135" s="4"/>
      <c r="H135" s="4">
        <v>262800</v>
      </c>
      <c r="I135" s="4">
        <v>285400</v>
      </c>
      <c r="J135" s="4"/>
      <c r="K135" s="4"/>
      <c r="L135" s="15">
        <v>0</v>
      </c>
      <c r="M135" s="4">
        <v>755200</v>
      </c>
      <c r="O135" s="4">
        <f t="shared" si="5"/>
        <v>480400</v>
      </c>
    </row>
    <row r="136" spans="1:15" x14ac:dyDescent="0.2">
      <c r="A136" s="2" t="s">
        <v>114</v>
      </c>
      <c r="B136" s="4">
        <v>159</v>
      </c>
      <c r="C136" s="4">
        <v>314</v>
      </c>
      <c r="D136" s="4">
        <v>8</v>
      </c>
      <c r="E136" s="4">
        <v>8</v>
      </c>
      <c r="F136" s="4"/>
      <c r="G136" s="4"/>
      <c r="H136" s="4">
        <v>178500</v>
      </c>
      <c r="I136" s="4">
        <v>268100</v>
      </c>
      <c r="J136" s="4"/>
      <c r="K136" s="4"/>
      <c r="L136" s="15">
        <v>-7.4000000000000003E-3</v>
      </c>
      <c r="M136" s="4">
        <v>480400</v>
      </c>
      <c r="O136" s="4">
        <f t="shared" si="5"/>
        <v>658700</v>
      </c>
    </row>
    <row r="137" spans="1:15" x14ac:dyDescent="0.2">
      <c r="A137" s="2" t="s">
        <v>115</v>
      </c>
      <c r="B137" s="4">
        <v>181</v>
      </c>
      <c r="C137" s="4">
        <v>292</v>
      </c>
      <c r="D137" s="4">
        <v>25</v>
      </c>
      <c r="E137" s="4">
        <v>22</v>
      </c>
      <c r="F137" s="4"/>
      <c r="G137" s="4"/>
      <c r="H137" s="4">
        <v>165100</v>
      </c>
      <c r="I137" s="4">
        <v>418100</v>
      </c>
      <c r="J137" s="4"/>
      <c r="K137" s="4"/>
      <c r="L137" s="15">
        <v>-9.7999999999999997E-3</v>
      </c>
      <c r="M137" s="4">
        <v>658700</v>
      </c>
      <c r="O137" s="4">
        <f t="shared" si="5"/>
        <v>668900</v>
      </c>
    </row>
    <row r="138" spans="1:15" x14ac:dyDescent="0.2">
      <c r="A138" s="2" t="s">
        <v>116</v>
      </c>
      <c r="B138" s="4">
        <v>230</v>
      </c>
      <c r="C138" s="4">
        <v>360</v>
      </c>
      <c r="D138" s="4">
        <v>23</v>
      </c>
      <c r="E138" s="4">
        <v>18</v>
      </c>
      <c r="F138" s="4"/>
      <c r="G138" s="4"/>
      <c r="H138" s="4">
        <v>219700</v>
      </c>
      <c r="I138" s="4">
        <v>359000</v>
      </c>
      <c r="J138" s="4"/>
      <c r="K138" s="4"/>
      <c r="L138" s="15">
        <v>0</v>
      </c>
      <c r="M138" s="4">
        <v>668900</v>
      </c>
      <c r="O138" s="4">
        <f t="shared" si="5"/>
        <v>397801</v>
      </c>
    </row>
    <row r="139" spans="1:15" x14ac:dyDescent="0.2">
      <c r="A139" s="2" t="s">
        <v>117</v>
      </c>
      <c r="B139" s="4">
        <v>361</v>
      </c>
      <c r="E139" s="4">
        <v>22</v>
      </c>
      <c r="F139" s="4"/>
      <c r="G139" s="4"/>
      <c r="H139" s="4">
        <v>508200</v>
      </c>
      <c r="I139" s="4">
        <v>412800</v>
      </c>
      <c r="J139" s="4"/>
      <c r="K139" s="4"/>
      <c r="L139" s="15">
        <v>7.4000000000000003E-3</v>
      </c>
      <c r="M139" s="4">
        <v>921200</v>
      </c>
      <c r="O139" s="4">
        <f t="shared" si="5"/>
        <v>397801</v>
      </c>
    </row>
    <row r="140" spans="1:15" x14ac:dyDescent="0.2">
      <c r="A140" s="2" t="s">
        <v>118</v>
      </c>
      <c r="B140" s="4">
        <v>193</v>
      </c>
      <c r="E140" s="4">
        <v>35</v>
      </c>
      <c r="F140" s="4"/>
      <c r="G140" s="4"/>
      <c r="H140" s="4">
        <v>347700</v>
      </c>
      <c r="I140" s="4">
        <v>659600</v>
      </c>
      <c r="J140" s="4"/>
      <c r="K140" s="4"/>
      <c r="L140" s="15">
        <v>2.5000000000000001E-3</v>
      </c>
      <c r="M140" s="4">
        <v>1030100</v>
      </c>
      <c r="O140" s="4">
        <f t="shared" si="5"/>
        <v>397801</v>
      </c>
    </row>
    <row r="141" spans="1:15" x14ac:dyDescent="0.2">
      <c r="A141" s="2" t="s">
        <v>119</v>
      </c>
      <c r="L141" s="15">
        <v>-4.7999999999999996E-3</v>
      </c>
      <c r="M141" s="4">
        <v>807659</v>
      </c>
      <c r="O141" s="4">
        <f t="shared" si="5"/>
        <v>397801</v>
      </c>
    </row>
    <row r="142" spans="1:15" x14ac:dyDescent="0.2">
      <c r="A142" s="2" t="s">
        <v>120</v>
      </c>
      <c r="L142" s="15">
        <v>-2.3999999999999998E-3</v>
      </c>
      <c r="M142" s="4">
        <v>884812</v>
      </c>
      <c r="O142" s="4">
        <f t="shared" si="5"/>
        <v>397801</v>
      </c>
    </row>
    <row r="143" spans="1:15" x14ac:dyDescent="0.2">
      <c r="A143" s="2" t="s">
        <v>121</v>
      </c>
      <c r="L143" s="15">
        <v>-7.1999999999999998E-3</v>
      </c>
      <c r="M143" s="4">
        <v>397801</v>
      </c>
      <c r="O143" s="4">
        <f t="shared" si="5"/>
        <v>985026</v>
      </c>
    </row>
    <row r="144" spans="1:15" x14ac:dyDescent="0.2">
      <c r="A144" s="2" t="s">
        <v>122</v>
      </c>
      <c r="L144" s="15">
        <v>-1.9E-2</v>
      </c>
      <c r="M144" s="4">
        <v>2394859</v>
      </c>
      <c r="O144" s="4">
        <f t="shared" si="5"/>
        <v>985026</v>
      </c>
    </row>
    <row r="145" spans="1:15" x14ac:dyDescent="0.2">
      <c r="A145" s="2" t="s">
        <v>123</v>
      </c>
      <c r="L145" s="15">
        <v>7.1999999999999998E-3</v>
      </c>
      <c r="M145" s="4">
        <v>985026</v>
      </c>
      <c r="O145" s="4">
        <f t="shared" si="5"/>
        <v>1048607</v>
      </c>
    </row>
    <row r="146" spans="1:15" x14ac:dyDescent="0.2">
      <c r="A146" s="2" t="s">
        <v>124</v>
      </c>
      <c r="L146" s="15">
        <v>2.3999999999999998E-3</v>
      </c>
      <c r="M146" s="4">
        <v>1569155</v>
      </c>
      <c r="O146" s="4">
        <f t="shared" si="5"/>
        <v>1048607</v>
      </c>
    </row>
    <row r="147" spans="1:15" x14ac:dyDescent="0.2">
      <c r="A147" s="2" t="s">
        <v>125</v>
      </c>
      <c r="L147" s="15">
        <v>-4.6999999999999993E-3</v>
      </c>
      <c r="M147" s="4">
        <v>1167900</v>
      </c>
      <c r="O147" s="4">
        <f>MIN(M148:M152)</f>
        <v>1048607</v>
      </c>
    </row>
    <row r="148" spans="1:15" x14ac:dyDescent="0.2">
      <c r="A148" s="2" t="s">
        <v>126</v>
      </c>
      <c r="L148" s="15">
        <v>-2.3E-3</v>
      </c>
      <c r="M148" s="4">
        <v>1048607</v>
      </c>
    </row>
    <row r="149" spans="1:15" x14ac:dyDescent="0.2">
      <c r="A149" s="2" t="s">
        <v>127</v>
      </c>
      <c r="L149" s="15">
        <v>4.7999999999999996E-3</v>
      </c>
      <c r="M149" s="4">
        <v>1249260</v>
      </c>
    </row>
    <row r="150" spans="1:15" x14ac:dyDescent="0.2">
      <c r="A150" s="2" t="s">
        <v>128</v>
      </c>
      <c r="L150" s="15">
        <v>1.46E-2</v>
      </c>
      <c r="M150" s="4">
        <v>2049863</v>
      </c>
    </row>
    <row r="151" spans="1:15" x14ac:dyDescent="0.2">
      <c r="A151" s="2" t="s">
        <v>129</v>
      </c>
      <c r="L151" s="15">
        <v>9.8999999999999991E-3</v>
      </c>
      <c r="M151" s="4">
        <v>1557054</v>
      </c>
    </row>
    <row r="152" spans="1:15" x14ac:dyDescent="0.2">
      <c r="A152" s="2" t="s">
        <v>130</v>
      </c>
      <c r="L152" s="15">
        <v>0.01</v>
      </c>
      <c r="M152" s="4">
        <v>1155722</v>
      </c>
    </row>
  </sheetData>
  <mergeCells count="1">
    <mergeCell ref="B1:O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C5C2-9E10-CD4D-8DC4-37AA43168E83}">
  <sheetPr codeName="Sheet6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31</v>
      </c>
      <c r="C3" s="4">
        <v>9</v>
      </c>
      <c r="D3" s="4">
        <v>1</v>
      </c>
      <c r="E3" s="4">
        <v>0</v>
      </c>
      <c r="F3" s="4">
        <v>0</v>
      </c>
      <c r="G3" s="4">
        <v>0</v>
      </c>
      <c r="H3" s="4">
        <v>7200</v>
      </c>
      <c r="I3" s="4">
        <v>4900</v>
      </c>
      <c r="J3" s="4">
        <v>100</v>
      </c>
      <c r="K3" s="6">
        <f t="shared" ref="K3:K23" si="0">J3/(H3+I3)</f>
        <v>8.2644628099173556E-3</v>
      </c>
      <c r="L3" s="27" t="s">
        <v>1269</v>
      </c>
      <c r="M3" s="4">
        <v>12200</v>
      </c>
      <c r="N3" s="4">
        <f t="shared" ref="N3:N86" si="1">AVERAGE($M4:$M24)</f>
        <v>31666.666666666668</v>
      </c>
      <c r="O3" s="4">
        <f t="shared" ref="O3:O86" si="2">MIN(M4:M8)</f>
        <v>12300</v>
      </c>
    </row>
    <row r="4" spans="1:15" x14ac:dyDescent="0.2">
      <c r="A4" s="2" t="s">
        <v>1262</v>
      </c>
      <c r="B4" s="4">
        <v>20</v>
      </c>
      <c r="C4" s="4">
        <v>14</v>
      </c>
      <c r="D4" s="4">
        <v>0</v>
      </c>
      <c r="E4" s="4">
        <v>0</v>
      </c>
      <c r="F4" s="4">
        <v>0</v>
      </c>
      <c r="G4" s="4">
        <v>0</v>
      </c>
      <c r="H4" s="4">
        <v>9200</v>
      </c>
      <c r="I4" s="4">
        <v>2700</v>
      </c>
      <c r="J4" s="4">
        <v>200</v>
      </c>
      <c r="K4" s="6">
        <f t="shared" si="0"/>
        <v>1.680672268907563E-2</v>
      </c>
      <c r="L4" s="27" t="s">
        <v>303</v>
      </c>
      <c r="M4" s="4">
        <v>12300</v>
      </c>
      <c r="N4" s="4">
        <f t="shared" si="1"/>
        <v>32019.047619047618</v>
      </c>
      <c r="O4" s="4">
        <f t="shared" si="2"/>
        <v>17100</v>
      </c>
    </row>
    <row r="5" spans="1:15" x14ac:dyDescent="0.2">
      <c r="A5" s="2" t="s">
        <v>1250</v>
      </c>
      <c r="B5" s="4">
        <v>8</v>
      </c>
      <c r="C5" s="4">
        <v>23</v>
      </c>
      <c r="D5" s="4">
        <v>0</v>
      </c>
      <c r="E5" s="4">
        <v>1</v>
      </c>
      <c r="F5" s="4">
        <v>0</v>
      </c>
      <c r="G5" s="4">
        <v>0</v>
      </c>
      <c r="H5" s="4">
        <v>6200</v>
      </c>
      <c r="I5" s="4">
        <v>10700</v>
      </c>
      <c r="J5" s="4">
        <v>100</v>
      </c>
      <c r="K5" s="6">
        <f t="shared" si="0"/>
        <v>5.9171597633136093E-3</v>
      </c>
      <c r="L5" s="27" t="s">
        <v>277</v>
      </c>
      <c r="M5" s="4">
        <v>17100</v>
      </c>
      <c r="N5" s="4">
        <f t="shared" si="1"/>
        <v>38361.904761904763</v>
      </c>
      <c r="O5" s="4">
        <f t="shared" si="2"/>
        <v>11600</v>
      </c>
    </row>
    <row r="6" spans="1:15" x14ac:dyDescent="0.2">
      <c r="A6" s="2" t="s">
        <v>1215</v>
      </c>
      <c r="B6" s="4">
        <v>29</v>
      </c>
      <c r="C6" s="4">
        <v>24</v>
      </c>
      <c r="D6" s="4">
        <v>0</v>
      </c>
      <c r="E6" s="4">
        <v>0</v>
      </c>
      <c r="F6" s="4">
        <v>0</v>
      </c>
      <c r="G6" s="4">
        <v>0</v>
      </c>
      <c r="H6" s="4">
        <v>14900</v>
      </c>
      <c r="I6" s="4">
        <v>9200</v>
      </c>
      <c r="J6" s="4">
        <v>500</v>
      </c>
      <c r="K6" s="6">
        <f t="shared" si="0"/>
        <v>2.0746887966804978E-2</v>
      </c>
      <c r="L6" s="27" t="s">
        <v>657</v>
      </c>
      <c r="M6" s="4">
        <v>24600</v>
      </c>
      <c r="N6" s="4">
        <f t="shared" si="1"/>
        <v>39961.904761904763</v>
      </c>
      <c r="O6" s="4">
        <f t="shared" si="2"/>
        <v>10900</v>
      </c>
    </row>
    <row r="7" spans="1:15" x14ac:dyDescent="0.2">
      <c r="A7" s="2" t="s">
        <v>1166</v>
      </c>
      <c r="B7" s="4">
        <v>30</v>
      </c>
      <c r="C7" s="4">
        <v>47</v>
      </c>
      <c r="D7" s="4">
        <v>0</v>
      </c>
      <c r="E7" s="4">
        <v>0</v>
      </c>
      <c r="F7" s="4">
        <v>0</v>
      </c>
      <c r="G7" s="4">
        <v>0</v>
      </c>
      <c r="H7" s="4">
        <v>11300</v>
      </c>
      <c r="I7" s="4">
        <v>11500</v>
      </c>
      <c r="J7" s="4">
        <v>6000</v>
      </c>
      <c r="K7" s="6">
        <f t="shared" si="0"/>
        <v>0.26315789473684209</v>
      </c>
      <c r="L7" s="27" t="s">
        <v>1063</v>
      </c>
      <c r="M7" s="4">
        <v>29100</v>
      </c>
      <c r="N7" s="4">
        <f t="shared" si="1"/>
        <v>40209.523809523809</v>
      </c>
      <c r="O7" s="4">
        <f t="shared" si="2"/>
        <v>10900</v>
      </c>
    </row>
    <row r="8" spans="1:15" x14ac:dyDescent="0.2">
      <c r="A8" s="2" t="s">
        <v>1132</v>
      </c>
      <c r="B8" s="4">
        <v>115</v>
      </c>
      <c r="C8" s="4">
        <v>27</v>
      </c>
      <c r="D8" s="4">
        <v>3</v>
      </c>
      <c r="E8" s="4">
        <v>1</v>
      </c>
      <c r="F8" s="4">
        <v>0</v>
      </c>
      <c r="G8" s="4">
        <v>0</v>
      </c>
      <c r="H8" s="4">
        <v>31400</v>
      </c>
      <c r="I8" s="4">
        <v>9600</v>
      </c>
      <c r="J8" s="4">
        <v>1100</v>
      </c>
      <c r="K8" s="6">
        <f t="shared" si="0"/>
        <v>2.6829268292682926E-2</v>
      </c>
      <c r="L8" s="27" t="s">
        <v>175</v>
      </c>
      <c r="M8" s="4">
        <v>42100</v>
      </c>
      <c r="N8" s="4">
        <f t="shared" si="1"/>
        <v>39000</v>
      </c>
      <c r="O8" s="4">
        <f t="shared" si="2"/>
        <v>10900</v>
      </c>
    </row>
    <row r="9" spans="1:15" x14ac:dyDescent="0.2">
      <c r="A9" s="2" t="s">
        <v>1075</v>
      </c>
      <c r="B9" s="4">
        <v>16</v>
      </c>
      <c r="C9" s="4">
        <v>71</v>
      </c>
      <c r="D9" s="4">
        <v>0</v>
      </c>
      <c r="E9" s="4">
        <v>1</v>
      </c>
      <c r="F9" s="4">
        <v>0</v>
      </c>
      <c r="G9" s="4">
        <v>0</v>
      </c>
      <c r="H9" s="4">
        <v>2600</v>
      </c>
      <c r="I9" s="4">
        <v>24000</v>
      </c>
      <c r="J9" s="4">
        <v>100</v>
      </c>
      <c r="K9" s="6">
        <f t="shared" si="0"/>
        <v>3.7593984962406013E-3</v>
      </c>
      <c r="L9" s="27" t="s">
        <v>785</v>
      </c>
      <c r="M9" s="4">
        <v>27000</v>
      </c>
      <c r="N9" s="4">
        <f t="shared" si="1"/>
        <v>38833.333333333336</v>
      </c>
      <c r="O9" s="4">
        <f t="shared" si="2"/>
        <v>5900</v>
      </c>
    </row>
    <row r="10" spans="1:15" x14ac:dyDescent="0.2">
      <c r="A10" s="2" t="s">
        <v>1051</v>
      </c>
      <c r="B10" s="4">
        <v>9</v>
      </c>
      <c r="C10" s="4">
        <v>14</v>
      </c>
      <c r="D10" s="4">
        <v>0</v>
      </c>
      <c r="E10" s="4">
        <v>0</v>
      </c>
      <c r="F10" s="4">
        <v>0</v>
      </c>
      <c r="G10" s="4">
        <v>0</v>
      </c>
      <c r="H10" s="4">
        <v>4700</v>
      </c>
      <c r="I10" s="4">
        <v>6700</v>
      </c>
      <c r="J10" s="4">
        <v>200</v>
      </c>
      <c r="K10" s="6">
        <f t="shared" si="0"/>
        <v>1.7543859649122806E-2</v>
      </c>
      <c r="L10" s="27" t="s">
        <v>657</v>
      </c>
      <c r="M10" s="4">
        <v>11600</v>
      </c>
      <c r="N10" s="4">
        <f t="shared" si="1"/>
        <v>39180.952380952382</v>
      </c>
      <c r="O10" s="4">
        <f t="shared" si="2"/>
        <v>5900</v>
      </c>
    </row>
    <row r="11" spans="1:15" x14ac:dyDescent="0.2">
      <c r="A11" s="2" t="s">
        <v>1038</v>
      </c>
      <c r="B11" s="4">
        <v>13</v>
      </c>
      <c r="C11" s="4">
        <v>18</v>
      </c>
      <c r="D11" s="4">
        <v>0</v>
      </c>
      <c r="E11" s="4">
        <v>0</v>
      </c>
      <c r="F11" s="4">
        <v>0</v>
      </c>
      <c r="G11" s="4">
        <v>0</v>
      </c>
      <c r="H11" s="4">
        <v>4300</v>
      </c>
      <c r="I11" s="4">
        <v>6400</v>
      </c>
      <c r="J11" s="4">
        <v>100</v>
      </c>
      <c r="K11" s="6">
        <f t="shared" si="0"/>
        <v>9.3457943925233638E-3</v>
      </c>
      <c r="L11" s="27" t="s">
        <v>207</v>
      </c>
      <c r="M11" s="4">
        <v>10900</v>
      </c>
      <c r="N11" s="4">
        <f t="shared" si="1"/>
        <v>41257.142857142855</v>
      </c>
      <c r="O11" s="4">
        <f t="shared" si="2"/>
        <v>5900</v>
      </c>
    </row>
    <row r="12" spans="1:15" x14ac:dyDescent="0.2">
      <c r="A12" s="2" t="s">
        <v>1013</v>
      </c>
      <c r="B12" s="4">
        <v>12</v>
      </c>
      <c r="C12" s="4">
        <v>17</v>
      </c>
      <c r="D12" s="4">
        <v>2</v>
      </c>
      <c r="E12" s="4">
        <v>0</v>
      </c>
      <c r="F12" s="4">
        <v>0</v>
      </c>
      <c r="G12" s="4">
        <v>0</v>
      </c>
      <c r="H12" s="4">
        <v>14000</v>
      </c>
      <c r="I12" s="4">
        <v>6000</v>
      </c>
      <c r="J12" s="4">
        <v>100</v>
      </c>
      <c r="K12" s="6">
        <f t="shared" si="0"/>
        <v>5.0000000000000001E-3</v>
      </c>
      <c r="L12" s="27" t="s">
        <v>192</v>
      </c>
      <c r="M12" s="4">
        <v>18100</v>
      </c>
      <c r="N12" s="4">
        <f t="shared" si="1"/>
        <v>41761.904761904763</v>
      </c>
      <c r="O12" s="4">
        <f t="shared" si="2"/>
        <v>5900</v>
      </c>
    </row>
    <row r="13" spans="1:15" x14ac:dyDescent="0.2">
      <c r="A13" s="2" t="s">
        <v>935</v>
      </c>
      <c r="B13" s="4">
        <v>22</v>
      </c>
      <c r="C13" s="4">
        <v>15</v>
      </c>
      <c r="D13" s="4">
        <v>0</v>
      </c>
      <c r="E13" s="4">
        <v>0</v>
      </c>
      <c r="F13" s="4">
        <v>0</v>
      </c>
      <c r="G13" s="4">
        <v>0</v>
      </c>
      <c r="H13" s="4">
        <v>7500</v>
      </c>
      <c r="I13" s="4">
        <v>7200</v>
      </c>
      <c r="J13" s="4">
        <v>200</v>
      </c>
      <c r="K13" s="6">
        <f t="shared" si="0"/>
        <v>1.3605442176870748E-2</v>
      </c>
      <c r="L13" s="27" t="s">
        <v>840</v>
      </c>
      <c r="M13" s="4">
        <v>14900</v>
      </c>
      <c r="N13" s="4">
        <f t="shared" si="1"/>
        <v>42161.904761904763</v>
      </c>
      <c r="O13" s="4">
        <f t="shared" si="2"/>
        <v>5900</v>
      </c>
    </row>
    <row r="14" spans="1:15" x14ac:dyDescent="0.2">
      <c r="A14" s="2" t="s">
        <v>904</v>
      </c>
      <c r="B14" s="4">
        <v>6</v>
      </c>
      <c r="C14" s="4">
        <v>11</v>
      </c>
      <c r="D14" s="4">
        <v>0</v>
      </c>
      <c r="E14" s="4">
        <v>0</v>
      </c>
      <c r="F14" s="4">
        <v>0</v>
      </c>
      <c r="G14" s="4">
        <v>0</v>
      </c>
      <c r="H14" s="4">
        <v>3300</v>
      </c>
      <c r="I14" s="4">
        <v>2300</v>
      </c>
      <c r="J14" s="4">
        <v>200</v>
      </c>
      <c r="K14" s="6">
        <f t="shared" si="0"/>
        <v>3.5714285714285712E-2</v>
      </c>
      <c r="L14" s="27" t="s">
        <v>311</v>
      </c>
      <c r="M14" s="4">
        <v>5900</v>
      </c>
      <c r="N14" s="4">
        <f t="shared" si="1"/>
        <v>42719.047619047618</v>
      </c>
      <c r="O14" s="4">
        <f t="shared" si="2"/>
        <v>30200</v>
      </c>
    </row>
    <row r="15" spans="1:15" x14ac:dyDescent="0.2">
      <c r="A15" s="2" t="s">
        <v>839</v>
      </c>
      <c r="B15" s="4">
        <v>52</v>
      </c>
      <c r="C15" s="4">
        <v>47</v>
      </c>
      <c r="D15" s="4">
        <v>7</v>
      </c>
      <c r="E15" s="4">
        <v>4</v>
      </c>
      <c r="F15" s="4">
        <v>0</v>
      </c>
      <c r="G15" s="4">
        <v>0</v>
      </c>
      <c r="H15" s="4">
        <v>48800</v>
      </c>
      <c r="I15" s="4">
        <v>32700</v>
      </c>
      <c r="J15" s="4">
        <v>100</v>
      </c>
      <c r="K15" s="6">
        <f t="shared" si="0"/>
        <v>1.2269938650306749E-3</v>
      </c>
      <c r="L15" s="27" t="s">
        <v>192</v>
      </c>
      <c r="M15" s="4">
        <v>81900</v>
      </c>
      <c r="N15" s="4">
        <f t="shared" si="1"/>
        <v>39628.571428571428</v>
      </c>
      <c r="O15" s="4">
        <f t="shared" si="2"/>
        <v>30200</v>
      </c>
    </row>
    <row r="16" spans="1:15" x14ac:dyDescent="0.2">
      <c r="A16" s="2" t="s">
        <v>776</v>
      </c>
      <c r="B16" s="4">
        <v>75</v>
      </c>
      <c r="C16" s="4">
        <v>156</v>
      </c>
      <c r="D16" s="4">
        <v>0</v>
      </c>
      <c r="E16" s="4">
        <v>5</v>
      </c>
      <c r="F16" s="4">
        <v>0</v>
      </c>
      <c r="G16" s="4">
        <v>0</v>
      </c>
      <c r="H16" s="4">
        <v>12300</v>
      </c>
      <c r="I16" s="4">
        <v>54600</v>
      </c>
      <c r="J16" s="4">
        <v>2100</v>
      </c>
      <c r="K16" s="6">
        <f t="shared" si="0"/>
        <v>3.1390134529147982E-2</v>
      </c>
      <c r="L16" s="27" t="s">
        <v>251</v>
      </c>
      <c r="M16" s="4">
        <v>69100</v>
      </c>
      <c r="N16" s="4">
        <f t="shared" si="1"/>
        <v>40161.904761904763</v>
      </c>
      <c r="O16" s="4">
        <f t="shared" si="2"/>
        <v>30200</v>
      </c>
    </row>
    <row r="17" spans="1:15" x14ac:dyDescent="0.2">
      <c r="A17" s="2" t="s">
        <v>720</v>
      </c>
      <c r="B17" s="4">
        <v>20</v>
      </c>
      <c r="C17" s="4">
        <v>35</v>
      </c>
      <c r="D17" s="4">
        <v>1</v>
      </c>
      <c r="E17" s="4">
        <v>2</v>
      </c>
      <c r="F17" s="4">
        <v>0</v>
      </c>
      <c r="G17" s="4">
        <v>0</v>
      </c>
      <c r="H17" s="4">
        <v>15600</v>
      </c>
      <c r="I17" s="4">
        <v>22700</v>
      </c>
      <c r="J17" s="4">
        <v>200</v>
      </c>
      <c r="K17" s="6">
        <f t="shared" si="0"/>
        <v>5.2219321148825066E-3</v>
      </c>
      <c r="L17" s="27" t="s">
        <v>301</v>
      </c>
      <c r="M17" s="4">
        <v>41300</v>
      </c>
      <c r="N17" s="4">
        <f t="shared" si="1"/>
        <v>41109.523809523809</v>
      </c>
      <c r="O17" s="4">
        <f t="shared" si="2"/>
        <v>22800</v>
      </c>
    </row>
    <row r="18" spans="1:15" x14ac:dyDescent="0.2">
      <c r="A18" s="2" t="s">
        <v>667</v>
      </c>
      <c r="B18" s="4">
        <v>12</v>
      </c>
      <c r="C18" s="4">
        <v>37</v>
      </c>
      <c r="D18" s="4">
        <v>1</v>
      </c>
      <c r="E18" s="4">
        <v>0</v>
      </c>
      <c r="F18" s="4">
        <v>0</v>
      </c>
      <c r="G18" s="4">
        <v>0</v>
      </c>
      <c r="H18" s="4">
        <v>11200</v>
      </c>
      <c r="I18" s="4">
        <v>15100</v>
      </c>
      <c r="J18" s="4">
        <v>5300</v>
      </c>
      <c r="K18" s="6">
        <f t="shared" si="0"/>
        <v>0.20152091254752852</v>
      </c>
      <c r="L18" s="27" t="s">
        <v>169</v>
      </c>
      <c r="M18" s="4">
        <v>33000</v>
      </c>
      <c r="N18" s="4">
        <f t="shared" si="1"/>
        <v>42695.238095238092</v>
      </c>
      <c r="O18" s="4">
        <f t="shared" si="2"/>
        <v>22800</v>
      </c>
    </row>
    <row r="19" spans="1:15" x14ac:dyDescent="0.2">
      <c r="A19" s="2" t="s">
        <v>588</v>
      </c>
      <c r="B19" s="4">
        <v>27</v>
      </c>
      <c r="C19" s="4">
        <v>28</v>
      </c>
      <c r="D19" s="4">
        <v>0</v>
      </c>
      <c r="E19" s="4">
        <v>2</v>
      </c>
      <c r="F19" s="4">
        <v>0</v>
      </c>
      <c r="G19" s="4">
        <v>0</v>
      </c>
      <c r="H19" s="4">
        <v>5700</v>
      </c>
      <c r="I19" s="4">
        <v>20500</v>
      </c>
      <c r="J19" s="4">
        <v>4000</v>
      </c>
      <c r="K19" s="6">
        <f t="shared" si="0"/>
        <v>0.15267175572519084</v>
      </c>
      <c r="L19" s="27" t="s">
        <v>655</v>
      </c>
      <c r="M19" s="4">
        <v>30200</v>
      </c>
      <c r="N19" s="4">
        <f t="shared" si="1"/>
        <v>44690.476190476191</v>
      </c>
      <c r="O19" s="4">
        <f t="shared" si="2"/>
        <v>22800</v>
      </c>
    </row>
    <row r="20" spans="1:15" x14ac:dyDescent="0.2">
      <c r="A20" s="2" t="s">
        <v>491</v>
      </c>
      <c r="B20" s="4">
        <v>20</v>
      </c>
      <c r="C20" s="4">
        <v>46</v>
      </c>
      <c r="D20" s="4">
        <v>2</v>
      </c>
      <c r="E20" s="4">
        <v>3</v>
      </c>
      <c r="F20" s="4">
        <v>0</v>
      </c>
      <c r="G20" s="4">
        <v>0</v>
      </c>
      <c r="H20" s="4">
        <v>18100</v>
      </c>
      <c r="I20" s="4">
        <v>26200</v>
      </c>
      <c r="J20" s="4">
        <v>8200</v>
      </c>
      <c r="K20" s="6">
        <f t="shared" si="0"/>
        <v>0.18510158013544017</v>
      </c>
      <c r="L20" s="27" t="s">
        <v>319</v>
      </c>
      <c r="M20" s="4">
        <v>52500</v>
      </c>
      <c r="N20" s="4">
        <f t="shared" si="1"/>
        <v>44700</v>
      </c>
      <c r="O20" s="4">
        <f t="shared" si="2"/>
        <v>19700</v>
      </c>
    </row>
    <row r="21" spans="1:15" x14ac:dyDescent="0.2">
      <c r="A21" s="2" t="s">
        <v>261</v>
      </c>
      <c r="B21" s="4">
        <v>26</v>
      </c>
      <c r="C21" s="4">
        <v>26</v>
      </c>
      <c r="D21" s="4">
        <v>2</v>
      </c>
      <c r="E21" s="4">
        <v>7</v>
      </c>
      <c r="F21" s="4">
        <v>0</v>
      </c>
      <c r="G21" s="4">
        <v>0</v>
      </c>
      <c r="H21" s="4">
        <v>19700</v>
      </c>
      <c r="I21" s="4">
        <v>28400</v>
      </c>
      <c r="J21" s="4">
        <v>1000</v>
      </c>
      <c r="K21" s="6">
        <f t="shared" si="0"/>
        <v>2.0790020790020791E-2</v>
      </c>
      <c r="L21" s="27" t="s">
        <v>333</v>
      </c>
      <c r="M21" s="4">
        <v>49200</v>
      </c>
      <c r="N21" s="4">
        <f t="shared" si="1"/>
        <v>43952.380952380954</v>
      </c>
      <c r="O21" s="4">
        <f t="shared" si="2"/>
        <v>19700</v>
      </c>
    </row>
    <row r="22" spans="1:15" x14ac:dyDescent="0.2">
      <c r="A22" s="2" t="s">
        <v>154</v>
      </c>
      <c r="B22" s="4">
        <v>16</v>
      </c>
      <c r="C22" s="4">
        <v>27</v>
      </c>
      <c r="D22" s="4">
        <v>0</v>
      </c>
      <c r="E22" s="4">
        <v>2</v>
      </c>
      <c r="F22" s="4">
        <v>0</v>
      </c>
      <c r="G22" s="4">
        <v>0</v>
      </c>
      <c r="H22" s="4">
        <v>6100</v>
      </c>
      <c r="I22" s="4">
        <v>14600</v>
      </c>
      <c r="J22" s="4">
        <v>2100</v>
      </c>
      <c r="K22" s="6">
        <f t="shared" si="0"/>
        <v>0.10144927536231885</v>
      </c>
      <c r="L22" s="27" t="s">
        <v>246</v>
      </c>
      <c r="M22" s="4">
        <v>22800</v>
      </c>
      <c r="N22" s="4">
        <f t="shared" si="1"/>
        <v>45904.761904761908</v>
      </c>
      <c r="O22" s="4">
        <f t="shared" si="2"/>
        <v>19700</v>
      </c>
    </row>
    <row r="23" spans="1:15" x14ac:dyDescent="0.2">
      <c r="A23" s="2" t="s">
        <v>1</v>
      </c>
      <c r="B23" s="4">
        <v>41</v>
      </c>
      <c r="C23" s="4">
        <v>39</v>
      </c>
      <c r="D23" s="4">
        <v>0</v>
      </c>
      <c r="E23" s="4">
        <v>2</v>
      </c>
      <c r="F23" s="4">
        <v>0</v>
      </c>
      <c r="G23" s="4">
        <v>0</v>
      </c>
      <c r="H23" s="4">
        <v>20300</v>
      </c>
      <c r="I23" s="4">
        <v>24400</v>
      </c>
      <c r="J23" s="4">
        <v>1800</v>
      </c>
      <c r="K23" s="6">
        <f t="shared" si="0"/>
        <v>4.0268456375838924E-2</v>
      </c>
      <c r="L23" s="15">
        <v>0</v>
      </c>
      <c r="M23" s="4">
        <v>47500</v>
      </c>
      <c r="N23" s="4">
        <f t="shared" si="1"/>
        <v>45852.380952380954</v>
      </c>
      <c r="O23" s="4">
        <f t="shared" si="2"/>
        <v>19700</v>
      </c>
    </row>
    <row r="24" spans="1:15" x14ac:dyDescent="0.2">
      <c r="A24" s="2" t="s">
        <v>2</v>
      </c>
      <c r="B24" s="4">
        <v>19</v>
      </c>
      <c r="C24" s="4">
        <v>71</v>
      </c>
      <c r="D24" s="4">
        <v>6</v>
      </c>
      <c r="E24" s="4">
        <v>1</v>
      </c>
      <c r="F24" s="4">
        <v>0</v>
      </c>
      <c r="G24" s="4">
        <v>0</v>
      </c>
      <c r="H24" s="4">
        <v>10600</v>
      </c>
      <c r="I24" s="4">
        <v>10500</v>
      </c>
      <c r="J24" s="4">
        <v>2800</v>
      </c>
      <c r="K24" s="6">
        <f t="shared" ref="K24:K87" si="3">J24/(H24+I24)</f>
        <v>0.13270142180094788</v>
      </c>
      <c r="L24" s="15">
        <v>-1.1699999999999999E-2</v>
      </c>
      <c r="M24" s="4">
        <v>23900</v>
      </c>
      <c r="N24" s="4">
        <f t="shared" si="1"/>
        <v>47276.190476190473</v>
      </c>
      <c r="O24" s="4">
        <f t="shared" si="2"/>
        <v>16700</v>
      </c>
    </row>
    <row r="25" spans="1:15" x14ac:dyDescent="0.2">
      <c r="A25" s="2" t="s">
        <v>3</v>
      </c>
      <c r="B25" s="4">
        <v>28</v>
      </c>
      <c r="C25" s="4">
        <v>29</v>
      </c>
      <c r="D25" s="4">
        <v>2</v>
      </c>
      <c r="E25" s="4">
        <v>2</v>
      </c>
      <c r="F25" s="4">
        <v>0</v>
      </c>
      <c r="G25" s="4">
        <v>0</v>
      </c>
      <c r="H25" s="4">
        <v>8100</v>
      </c>
      <c r="I25" s="4">
        <v>11300</v>
      </c>
      <c r="J25" s="4">
        <v>100</v>
      </c>
      <c r="K25" s="6">
        <f t="shared" si="3"/>
        <v>5.1546391752577319E-3</v>
      </c>
      <c r="L25" s="15">
        <v>-3.8E-3</v>
      </c>
      <c r="M25" s="4">
        <v>19700</v>
      </c>
      <c r="N25" s="4">
        <f t="shared" si="1"/>
        <v>48019.047619047618</v>
      </c>
      <c r="O25" s="4">
        <f t="shared" si="2"/>
        <v>16700</v>
      </c>
    </row>
    <row r="26" spans="1:15" x14ac:dyDescent="0.2">
      <c r="A26" s="2" t="s">
        <v>4</v>
      </c>
      <c r="B26" s="4">
        <v>152</v>
      </c>
      <c r="C26" s="4">
        <v>15</v>
      </c>
      <c r="D26" s="4">
        <v>2</v>
      </c>
      <c r="E26" s="4">
        <v>4</v>
      </c>
      <c r="F26" s="4">
        <v>0</v>
      </c>
      <c r="G26" s="4">
        <v>0</v>
      </c>
      <c r="H26" s="4">
        <v>84100</v>
      </c>
      <c r="I26" s="4">
        <v>52600</v>
      </c>
      <c r="J26" s="4">
        <v>12600</v>
      </c>
      <c r="K26" s="6">
        <f t="shared" si="3"/>
        <v>9.2172640819312368E-2</v>
      </c>
      <c r="L26" s="15">
        <v>1.5700000000000002E-2</v>
      </c>
      <c r="M26" s="4">
        <v>150300</v>
      </c>
      <c r="N26" s="4">
        <f t="shared" si="1"/>
        <v>45242.857142857145</v>
      </c>
      <c r="O26" s="4">
        <f t="shared" si="2"/>
        <v>16700</v>
      </c>
    </row>
    <row r="27" spans="1:15" x14ac:dyDescent="0.2">
      <c r="A27" s="2" t="s">
        <v>5</v>
      </c>
      <c r="B27" s="4">
        <v>40</v>
      </c>
      <c r="C27" s="4">
        <v>24</v>
      </c>
      <c r="D27" s="4">
        <v>1</v>
      </c>
      <c r="E27" s="4">
        <v>7</v>
      </c>
      <c r="F27" s="4">
        <v>0</v>
      </c>
      <c r="G27" s="4">
        <v>0</v>
      </c>
      <c r="H27" s="4">
        <v>21000</v>
      </c>
      <c r="I27" s="4">
        <v>36100</v>
      </c>
      <c r="J27" s="4">
        <v>1100</v>
      </c>
      <c r="K27" s="6">
        <f t="shared" si="3"/>
        <v>1.9264448336252189E-2</v>
      </c>
      <c r="L27" s="15">
        <v>2.41E-2</v>
      </c>
      <c r="M27" s="4">
        <v>58200</v>
      </c>
      <c r="N27" s="4">
        <f t="shared" si="1"/>
        <v>44276.190476190473</v>
      </c>
      <c r="O27" s="4">
        <f t="shared" si="2"/>
        <v>16700</v>
      </c>
    </row>
    <row r="28" spans="1:15" x14ac:dyDescent="0.2">
      <c r="A28" s="2" t="s">
        <v>6</v>
      </c>
      <c r="B28" s="4">
        <v>12</v>
      </c>
      <c r="C28" s="4">
        <v>10</v>
      </c>
      <c r="D28" s="4">
        <v>1</v>
      </c>
      <c r="E28" s="4">
        <v>2</v>
      </c>
      <c r="F28" s="4">
        <v>0</v>
      </c>
      <c r="G28" s="4">
        <v>0</v>
      </c>
      <c r="H28" s="4">
        <v>12200</v>
      </c>
      <c r="I28" s="4">
        <v>22000</v>
      </c>
      <c r="J28" s="4">
        <v>2000</v>
      </c>
      <c r="K28" s="6">
        <f t="shared" si="3"/>
        <v>5.8479532163742687E-2</v>
      </c>
      <c r="L28" s="15">
        <v>4.0999999999999995E-3</v>
      </c>
      <c r="M28" s="4">
        <v>34300</v>
      </c>
      <c r="N28" s="4">
        <f t="shared" si="1"/>
        <v>44647.619047619046</v>
      </c>
      <c r="O28" s="4">
        <f t="shared" si="2"/>
        <v>16700</v>
      </c>
    </row>
    <row r="29" spans="1:15" x14ac:dyDescent="0.2">
      <c r="A29" s="2" t="s">
        <v>7</v>
      </c>
      <c r="B29" s="4">
        <v>26</v>
      </c>
      <c r="C29" s="4">
        <v>30</v>
      </c>
      <c r="D29" s="4">
        <v>0</v>
      </c>
      <c r="E29" s="4">
        <v>1</v>
      </c>
      <c r="F29" s="4">
        <v>0</v>
      </c>
      <c r="G29" s="4">
        <v>0</v>
      </c>
      <c r="H29" s="4">
        <v>10800</v>
      </c>
      <c r="I29" s="4">
        <v>6100</v>
      </c>
      <c r="J29" s="4">
        <v>100</v>
      </c>
      <c r="K29" s="6">
        <f t="shared" si="3"/>
        <v>5.9171597633136093E-3</v>
      </c>
      <c r="L29" s="15">
        <v>0</v>
      </c>
      <c r="M29" s="4">
        <v>16700</v>
      </c>
      <c r="N29" s="4">
        <f t="shared" si="1"/>
        <v>46047.619047619046</v>
      </c>
      <c r="O29" s="4">
        <f t="shared" si="2"/>
        <v>18900</v>
      </c>
    </row>
    <row r="30" spans="1:15" x14ac:dyDescent="0.2">
      <c r="A30" s="2" t="s">
        <v>8</v>
      </c>
      <c r="B30" s="4">
        <v>16</v>
      </c>
      <c r="C30" s="4">
        <v>57</v>
      </c>
      <c r="D30" s="4">
        <v>0</v>
      </c>
      <c r="E30" s="4">
        <v>1</v>
      </c>
      <c r="F30" s="4">
        <v>0</v>
      </c>
      <c r="G30" s="4">
        <v>0</v>
      </c>
      <c r="H30" s="4">
        <v>9900</v>
      </c>
      <c r="I30" s="4">
        <v>13600</v>
      </c>
      <c r="J30" s="4">
        <v>100</v>
      </c>
      <c r="K30" s="6">
        <f t="shared" si="3"/>
        <v>4.2553191489361703E-3</v>
      </c>
      <c r="L30" s="15">
        <v>5.1000000000000004E-3</v>
      </c>
      <c r="M30" s="4">
        <v>23500</v>
      </c>
      <c r="N30" s="4">
        <f t="shared" si="1"/>
        <v>48438.095238095237</v>
      </c>
      <c r="O30" s="4">
        <f t="shared" si="2"/>
        <v>17600</v>
      </c>
    </row>
    <row r="31" spans="1:15" x14ac:dyDescent="0.2">
      <c r="A31" s="2" t="s">
        <v>9</v>
      </c>
      <c r="B31" s="4">
        <v>23</v>
      </c>
      <c r="C31" s="4">
        <v>26</v>
      </c>
      <c r="D31" s="4">
        <v>0</v>
      </c>
      <c r="E31" s="4">
        <v>1</v>
      </c>
      <c r="F31" s="4">
        <v>0</v>
      </c>
      <c r="G31" s="4">
        <v>0</v>
      </c>
      <c r="H31" s="4">
        <v>5300</v>
      </c>
      <c r="I31" s="4">
        <v>13700</v>
      </c>
      <c r="J31" s="4">
        <v>300</v>
      </c>
      <c r="K31" s="6">
        <f t="shared" si="3"/>
        <v>1.5789473684210527E-2</v>
      </c>
      <c r="L31" s="15">
        <v>9.1999999999999998E-3</v>
      </c>
      <c r="M31" s="4">
        <v>18900</v>
      </c>
      <c r="N31" s="4">
        <f t="shared" si="1"/>
        <v>49714.285714285717</v>
      </c>
      <c r="O31" s="4">
        <f t="shared" si="2"/>
        <v>17000</v>
      </c>
    </row>
    <row r="32" spans="1:15" x14ac:dyDescent="0.2">
      <c r="A32" s="2" t="s">
        <v>10</v>
      </c>
      <c r="B32" s="4">
        <v>21</v>
      </c>
      <c r="C32" s="4">
        <v>25</v>
      </c>
      <c r="D32" s="4">
        <v>1</v>
      </c>
      <c r="E32" s="4">
        <v>3</v>
      </c>
      <c r="F32" s="4">
        <v>0</v>
      </c>
      <c r="G32" s="4">
        <v>0</v>
      </c>
      <c r="H32" s="4">
        <v>7000</v>
      </c>
      <c r="I32" s="4">
        <v>47500</v>
      </c>
      <c r="J32" s="4">
        <v>2700</v>
      </c>
      <c r="K32" s="6">
        <f t="shared" si="3"/>
        <v>4.9541284403669728E-2</v>
      </c>
      <c r="L32" s="15">
        <v>1.1000000000000001E-3</v>
      </c>
      <c r="M32" s="4">
        <v>54500</v>
      </c>
      <c r="N32" s="4">
        <f t="shared" si="1"/>
        <v>50447.619047619046</v>
      </c>
      <c r="O32" s="4">
        <f t="shared" si="2"/>
        <v>17000</v>
      </c>
    </row>
    <row r="33" spans="1:15" x14ac:dyDescent="0.2">
      <c r="A33" s="2" t="s">
        <v>11</v>
      </c>
      <c r="B33" s="4">
        <v>8</v>
      </c>
      <c r="C33" s="4">
        <v>22</v>
      </c>
      <c r="D33" s="4">
        <v>0</v>
      </c>
      <c r="E33" s="4">
        <v>1</v>
      </c>
      <c r="F33" s="4">
        <v>0</v>
      </c>
      <c r="G33" s="4">
        <v>0</v>
      </c>
      <c r="H33" s="4">
        <v>2500</v>
      </c>
      <c r="I33" s="4">
        <v>17700</v>
      </c>
      <c r="J33" s="4">
        <v>1000</v>
      </c>
      <c r="K33" s="6">
        <f t="shared" si="3"/>
        <v>4.9504950495049507E-2</v>
      </c>
      <c r="L33" s="15">
        <v>-1.52E-2</v>
      </c>
      <c r="M33" s="4">
        <v>28700</v>
      </c>
      <c r="N33" s="4">
        <f t="shared" si="1"/>
        <v>52061.904761904763</v>
      </c>
      <c r="O33" s="4">
        <f t="shared" si="2"/>
        <v>17000</v>
      </c>
    </row>
    <row r="34" spans="1:15" x14ac:dyDescent="0.2">
      <c r="A34" s="2" t="s">
        <v>12</v>
      </c>
      <c r="B34" s="4">
        <v>20</v>
      </c>
      <c r="C34" s="4">
        <v>24</v>
      </c>
      <c r="D34" s="4">
        <v>0</v>
      </c>
      <c r="E34" s="4">
        <v>0</v>
      </c>
      <c r="F34" s="4">
        <v>0</v>
      </c>
      <c r="G34" s="4">
        <v>0</v>
      </c>
      <c r="H34" s="4">
        <v>12200</v>
      </c>
      <c r="I34" s="4">
        <v>10000</v>
      </c>
      <c r="J34" s="4">
        <v>1100</v>
      </c>
      <c r="K34" s="6">
        <f t="shared" si="3"/>
        <v>4.954954954954955E-2</v>
      </c>
      <c r="L34" s="15">
        <v>6.0999999999999995E-3</v>
      </c>
      <c r="M34" s="4">
        <v>23300</v>
      </c>
      <c r="N34" s="4">
        <f t="shared" si="1"/>
        <v>53180.952380952382</v>
      </c>
      <c r="O34" s="4">
        <f t="shared" si="2"/>
        <v>17000</v>
      </c>
    </row>
    <row r="35" spans="1:15" x14ac:dyDescent="0.2">
      <c r="A35" s="2" t="s">
        <v>13</v>
      </c>
      <c r="B35" s="4">
        <v>21</v>
      </c>
      <c r="C35" s="4">
        <v>104</v>
      </c>
      <c r="D35" s="4">
        <v>0</v>
      </c>
      <c r="E35" s="4">
        <v>1</v>
      </c>
      <c r="F35" s="4">
        <v>0</v>
      </c>
      <c r="G35" s="4">
        <v>0</v>
      </c>
      <c r="H35" s="4">
        <v>6400</v>
      </c>
      <c r="I35" s="4">
        <v>10500</v>
      </c>
      <c r="J35" s="4">
        <v>700</v>
      </c>
      <c r="K35" s="6">
        <f t="shared" si="3"/>
        <v>4.142011834319527E-2</v>
      </c>
      <c r="L35" s="15">
        <v>4.0999999999999995E-3</v>
      </c>
      <c r="M35" s="4">
        <v>17600</v>
      </c>
      <c r="N35" s="4">
        <f t="shared" si="1"/>
        <v>55790.476190476191</v>
      </c>
      <c r="O35" s="4">
        <f t="shared" si="2"/>
        <v>17000</v>
      </c>
    </row>
    <row r="36" spans="1:15" x14ac:dyDescent="0.2">
      <c r="A36" s="2" t="s">
        <v>14</v>
      </c>
      <c r="B36" s="4">
        <v>9</v>
      </c>
      <c r="C36" s="4">
        <v>99</v>
      </c>
      <c r="D36" s="4">
        <v>0</v>
      </c>
      <c r="E36" s="4">
        <v>1</v>
      </c>
      <c r="F36" s="4">
        <v>0</v>
      </c>
      <c r="G36" s="4">
        <v>0</v>
      </c>
      <c r="H36" s="4">
        <v>5300</v>
      </c>
      <c r="I36" s="4">
        <v>11700</v>
      </c>
      <c r="J36" s="4">
        <v>500</v>
      </c>
      <c r="K36" s="6">
        <f t="shared" si="3"/>
        <v>2.9411764705882353E-2</v>
      </c>
      <c r="L36" s="15">
        <v>1.1000000000000001E-3</v>
      </c>
      <c r="M36" s="4">
        <v>17000</v>
      </c>
      <c r="N36" s="4">
        <f t="shared" si="1"/>
        <v>58076.190476190473</v>
      </c>
      <c r="O36" s="4">
        <f t="shared" si="2"/>
        <v>52700</v>
      </c>
    </row>
    <row r="37" spans="1:15" x14ac:dyDescent="0.2">
      <c r="A37" s="2" t="s">
        <v>15</v>
      </c>
      <c r="B37" s="4">
        <v>49</v>
      </c>
      <c r="C37" s="4">
        <v>39</v>
      </c>
      <c r="D37" s="4">
        <v>0</v>
      </c>
      <c r="E37" s="4">
        <v>6</v>
      </c>
      <c r="F37" s="4">
        <v>0</v>
      </c>
      <c r="G37" s="4">
        <v>0</v>
      </c>
      <c r="H37" s="4">
        <v>14400</v>
      </c>
      <c r="I37" s="4">
        <v>65800</v>
      </c>
      <c r="J37" s="4">
        <v>400</v>
      </c>
      <c r="K37" s="6">
        <f t="shared" si="3"/>
        <v>4.9875311720698253E-3</v>
      </c>
      <c r="L37" s="15">
        <v>-1.9199999999999998E-2</v>
      </c>
      <c r="M37" s="4">
        <v>80300</v>
      </c>
      <c r="N37" s="4">
        <f t="shared" si="1"/>
        <v>59538.095238095237</v>
      </c>
      <c r="O37" s="4">
        <f t="shared" si="2"/>
        <v>33500</v>
      </c>
    </row>
    <row r="38" spans="1:15" x14ac:dyDescent="0.2">
      <c r="A38" s="2" t="s">
        <v>16</v>
      </c>
      <c r="B38" s="4">
        <v>45</v>
      </c>
      <c r="C38" s="4">
        <v>77</v>
      </c>
      <c r="D38" s="4">
        <v>1</v>
      </c>
      <c r="E38" s="4">
        <v>3</v>
      </c>
      <c r="F38" s="4">
        <v>0</v>
      </c>
      <c r="G38" s="4">
        <v>0</v>
      </c>
      <c r="H38" s="4">
        <v>14400</v>
      </c>
      <c r="I38" s="4">
        <v>46800</v>
      </c>
      <c r="J38" s="4">
        <v>6500</v>
      </c>
      <c r="K38" s="6">
        <f t="shared" si="3"/>
        <v>0.10620915032679738</v>
      </c>
      <c r="L38" s="15">
        <v>-1.3899999999999999E-2</v>
      </c>
      <c r="M38" s="4">
        <v>61200</v>
      </c>
      <c r="N38" s="4">
        <f t="shared" si="1"/>
        <v>59433.333333333336</v>
      </c>
      <c r="O38" s="4">
        <f t="shared" si="2"/>
        <v>33500</v>
      </c>
    </row>
    <row r="39" spans="1:15" x14ac:dyDescent="0.2">
      <c r="A39" s="2" t="s">
        <v>17</v>
      </c>
      <c r="B39" s="4">
        <v>44</v>
      </c>
      <c r="C39" s="4">
        <v>25</v>
      </c>
      <c r="D39" s="4">
        <v>1</v>
      </c>
      <c r="E39" s="4">
        <v>5</v>
      </c>
      <c r="F39" s="4">
        <v>0</v>
      </c>
      <c r="G39" s="4">
        <v>0</v>
      </c>
      <c r="H39" s="4">
        <v>13400</v>
      </c>
      <c r="I39" s="4">
        <v>50800</v>
      </c>
      <c r="J39" s="4">
        <v>13500</v>
      </c>
      <c r="K39" s="6">
        <f t="shared" si="3"/>
        <v>0.2102803738317757</v>
      </c>
      <c r="L39" s="15">
        <v>-1.5700000000000002E-2</v>
      </c>
      <c r="M39" s="4">
        <v>66300</v>
      </c>
      <c r="N39" s="4">
        <f t="shared" si="1"/>
        <v>58985.714285714283</v>
      </c>
      <c r="O39" s="4">
        <f t="shared" si="2"/>
        <v>33500</v>
      </c>
    </row>
    <row r="40" spans="1:15" x14ac:dyDescent="0.2">
      <c r="A40" s="2" t="s">
        <v>18</v>
      </c>
      <c r="B40" s="4">
        <v>58</v>
      </c>
      <c r="C40" s="4">
        <v>31</v>
      </c>
      <c r="D40" s="4">
        <v>2</v>
      </c>
      <c r="E40" s="4">
        <v>5</v>
      </c>
      <c r="F40" s="4">
        <v>0</v>
      </c>
      <c r="G40" s="4">
        <v>0</v>
      </c>
      <c r="H40" s="4">
        <v>23700</v>
      </c>
      <c r="I40" s="4">
        <v>47700</v>
      </c>
      <c r="J40" s="4">
        <v>100</v>
      </c>
      <c r="K40" s="6">
        <f t="shared" si="3"/>
        <v>1.4005602240896359E-3</v>
      </c>
      <c r="L40" s="15">
        <v>5.8999999999999999E-3</v>
      </c>
      <c r="M40" s="4">
        <v>72100</v>
      </c>
      <c r="N40" s="4">
        <f t="shared" si="1"/>
        <v>61461.904761904763</v>
      </c>
      <c r="O40" s="4">
        <f t="shared" si="2"/>
        <v>33500</v>
      </c>
    </row>
    <row r="41" spans="1:15" x14ac:dyDescent="0.2">
      <c r="A41" s="2" t="s">
        <v>19</v>
      </c>
      <c r="B41" s="4">
        <v>29</v>
      </c>
      <c r="C41" s="4">
        <v>79</v>
      </c>
      <c r="D41" s="4">
        <v>1</v>
      </c>
      <c r="E41" s="4">
        <v>4</v>
      </c>
      <c r="F41" s="4">
        <v>0</v>
      </c>
      <c r="G41" s="4">
        <v>0</v>
      </c>
      <c r="H41" s="4">
        <v>22900</v>
      </c>
      <c r="I41" s="4">
        <v>30000</v>
      </c>
      <c r="J41" s="4">
        <v>3600</v>
      </c>
      <c r="K41" s="6">
        <f t="shared" si="3"/>
        <v>6.8052930056710773E-2</v>
      </c>
      <c r="L41" s="15">
        <v>0</v>
      </c>
      <c r="M41" s="4">
        <v>52700</v>
      </c>
      <c r="N41" s="4">
        <f t="shared" si="1"/>
        <v>64109.523809523809</v>
      </c>
      <c r="O41" s="4">
        <f t="shared" si="2"/>
        <v>33500</v>
      </c>
    </row>
    <row r="42" spans="1:15" x14ac:dyDescent="0.2">
      <c r="A42" s="2" t="s">
        <v>20</v>
      </c>
      <c r="B42" s="4">
        <v>16</v>
      </c>
      <c r="C42" s="4">
        <v>27</v>
      </c>
      <c r="D42" s="4">
        <v>3</v>
      </c>
      <c r="E42" s="4">
        <v>2</v>
      </c>
      <c r="F42" s="4">
        <v>0</v>
      </c>
      <c r="G42" s="4">
        <v>0</v>
      </c>
      <c r="H42" s="4">
        <v>17800</v>
      </c>
      <c r="I42" s="4">
        <v>15700</v>
      </c>
      <c r="J42" s="4">
        <v>100</v>
      </c>
      <c r="K42" s="6">
        <f t="shared" si="3"/>
        <v>2.9850746268656717E-3</v>
      </c>
      <c r="L42" s="15">
        <v>-9.7000000000000003E-3</v>
      </c>
      <c r="M42" s="4">
        <v>33500</v>
      </c>
      <c r="N42" s="4">
        <f t="shared" si="1"/>
        <v>66400</v>
      </c>
      <c r="O42" s="4">
        <f t="shared" si="2"/>
        <v>35300</v>
      </c>
    </row>
    <row r="43" spans="1:15" x14ac:dyDescent="0.2">
      <c r="A43" s="2" t="s">
        <v>21</v>
      </c>
      <c r="B43" s="4">
        <v>151</v>
      </c>
      <c r="C43" s="4">
        <v>33</v>
      </c>
      <c r="D43" s="4">
        <v>2</v>
      </c>
      <c r="E43" s="4">
        <v>3</v>
      </c>
      <c r="F43" s="4">
        <v>0</v>
      </c>
      <c r="G43" s="4">
        <v>0</v>
      </c>
      <c r="H43" s="4">
        <v>33800</v>
      </c>
      <c r="I43" s="4">
        <v>22700</v>
      </c>
      <c r="J43" s="4">
        <v>7200</v>
      </c>
      <c r="K43" s="6">
        <f t="shared" si="3"/>
        <v>0.12743362831858407</v>
      </c>
      <c r="L43" s="15">
        <v>-1.9E-3</v>
      </c>
      <c r="M43" s="4">
        <v>63800</v>
      </c>
      <c r="N43" s="4">
        <f t="shared" si="1"/>
        <v>64909.523809523809</v>
      </c>
      <c r="O43" s="4">
        <f t="shared" si="2"/>
        <v>35300</v>
      </c>
    </row>
    <row r="44" spans="1:15" x14ac:dyDescent="0.2">
      <c r="A44" s="2" t="s">
        <v>22</v>
      </c>
      <c r="B44" s="4">
        <v>43</v>
      </c>
      <c r="C44" s="4">
        <v>43</v>
      </c>
      <c r="D44" s="4">
        <v>1</v>
      </c>
      <c r="E44" s="4">
        <v>4</v>
      </c>
      <c r="F44" s="4">
        <v>0</v>
      </c>
      <c r="G44" s="4">
        <v>0</v>
      </c>
      <c r="H44" s="4">
        <v>36300</v>
      </c>
      <c r="I44" s="4">
        <v>20100</v>
      </c>
      <c r="J44" s="4">
        <v>800</v>
      </c>
      <c r="K44" s="6">
        <f t="shared" si="3"/>
        <v>1.4184397163120567E-2</v>
      </c>
      <c r="L44" s="15">
        <v>1.37E-2</v>
      </c>
      <c r="M44" s="4">
        <v>46400</v>
      </c>
      <c r="N44" s="4">
        <f t="shared" si="1"/>
        <v>65361.904761904763</v>
      </c>
      <c r="O44" s="4">
        <f t="shared" si="2"/>
        <v>35300</v>
      </c>
    </row>
    <row r="45" spans="1:15" x14ac:dyDescent="0.2">
      <c r="A45" s="2" t="s">
        <v>23</v>
      </c>
      <c r="B45" s="4">
        <v>29</v>
      </c>
      <c r="C45" s="4">
        <v>36</v>
      </c>
      <c r="D45" s="4">
        <v>6</v>
      </c>
      <c r="E45" s="4">
        <v>2</v>
      </c>
      <c r="F45" s="4">
        <v>0</v>
      </c>
      <c r="G45" s="4">
        <v>0</v>
      </c>
      <c r="H45" s="4">
        <v>27800</v>
      </c>
      <c r="I45" s="4">
        <v>16000</v>
      </c>
      <c r="J45" s="4">
        <v>10000</v>
      </c>
      <c r="K45" s="6">
        <f t="shared" si="3"/>
        <v>0.22831050228310501</v>
      </c>
      <c r="L45" s="15">
        <v>-5.7999999999999996E-3</v>
      </c>
      <c r="M45" s="4">
        <v>53800</v>
      </c>
      <c r="N45" s="4">
        <f t="shared" si="1"/>
        <v>66052.380952380947</v>
      </c>
      <c r="O45" s="4">
        <f t="shared" si="2"/>
        <v>35300</v>
      </c>
    </row>
    <row r="46" spans="1:15" x14ac:dyDescent="0.2">
      <c r="A46" s="2" t="s">
        <v>24</v>
      </c>
      <c r="B46" s="4">
        <v>23</v>
      </c>
      <c r="C46" s="4">
        <v>36</v>
      </c>
      <c r="D46" s="4">
        <v>0</v>
      </c>
      <c r="E46" s="4">
        <v>1</v>
      </c>
      <c r="F46" s="4">
        <v>0</v>
      </c>
      <c r="G46" s="4">
        <v>0</v>
      </c>
      <c r="H46" s="4">
        <v>14400</v>
      </c>
      <c r="I46" s="4">
        <v>20900</v>
      </c>
      <c r="J46" s="4">
        <v>400</v>
      </c>
      <c r="K46" s="6">
        <f t="shared" si="3"/>
        <v>1.1331444759206799E-2</v>
      </c>
      <c r="L46" s="15">
        <v>2E-3</v>
      </c>
      <c r="M46" s="4">
        <v>35300</v>
      </c>
      <c r="N46" s="4">
        <f t="shared" si="1"/>
        <v>71028.571428571435</v>
      </c>
      <c r="O46" s="4">
        <f t="shared" si="2"/>
        <v>37900</v>
      </c>
    </row>
    <row r="47" spans="1:15" x14ac:dyDescent="0.2">
      <c r="A47" s="2" t="s">
        <v>25</v>
      </c>
      <c r="B47" s="4">
        <v>52</v>
      </c>
      <c r="C47" s="4">
        <v>42</v>
      </c>
      <c r="D47" s="4">
        <v>4</v>
      </c>
      <c r="E47" s="4">
        <v>2</v>
      </c>
      <c r="F47" s="4">
        <v>0</v>
      </c>
      <c r="G47" s="4">
        <v>0</v>
      </c>
      <c r="H47" s="4">
        <v>54000</v>
      </c>
      <c r="I47" s="4">
        <v>32600</v>
      </c>
      <c r="J47" s="4">
        <v>5000</v>
      </c>
      <c r="K47" s="6">
        <f t="shared" si="3"/>
        <v>5.7736720554272515E-2</v>
      </c>
      <c r="L47" s="15">
        <v>9.8999999999999991E-3</v>
      </c>
      <c r="M47" s="4">
        <v>92000</v>
      </c>
      <c r="N47" s="4">
        <f t="shared" si="1"/>
        <v>68209.523809523816</v>
      </c>
      <c r="O47" s="4">
        <f t="shared" si="2"/>
        <v>37900</v>
      </c>
    </row>
    <row r="48" spans="1:15" x14ac:dyDescent="0.2">
      <c r="A48" s="2" t="s">
        <v>26</v>
      </c>
      <c r="B48" s="4">
        <v>14</v>
      </c>
      <c r="C48" s="4">
        <v>44</v>
      </c>
      <c r="D48" s="4">
        <v>1</v>
      </c>
      <c r="E48" s="4">
        <v>4</v>
      </c>
      <c r="F48" s="4">
        <v>0</v>
      </c>
      <c r="G48" s="4">
        <v>0</v>
      </c>
      <c r="H48" s="4">
        <v>6000</v>
      </c>
      <c r="I48" s="4">
        <v>31900</v>
      </c>
      <c r="J48" s="4">
        <v>1000</v>
      </c>
      <c r="K48" s="6">
        <f t="shared" si="3"/>
        <v>2.6385224274406333E-2</v>
      </c>
      <c r="L48" s="15">
        <v>-3.9000000000000003E-3</v>
      </c>
      <c r="M48" s="4">
        <v>37900</v>
      </c>
      <c r="N48" s="4">
        <f t="shared" si="1"/>
        <v>74095.238095238092</v>
      </c>
      <c r="O48" s="4">
        <f t="shared" si="2"/>
        <v>42100</v>
      </c>
    </row>
    <row r="49" spans="1:15" x14ac:dyDescent="0.2">
      <c r="A49" s="2" t="s">
        <v>27</v>
      </c>
      <c r="B49" s="4">
        <v>31</v>
      </c>
      <c r="C49" s="4">
        <v>55</v>
      </c>
      <c r="D49" s="4">
        <v>4</v>
      </c>
      <c r="E49" s="4">
        <v>2</v>
      </c>
      <c r="F49" s="4">
        <v>0</v>
      </c>
      <c r="G49" s="4">
        <v>0</v>
      </c>
      <c r="H49" s="4">
        <v>20100</v>
      </c>
      <c r="I49" s="4">
        <v>22000</v>
      </c>
      <c r="J49" s="4">
        <v>500</v>
      </c>
      <c r="K49" s="6">
        <f t="shared" si="3"/>
        <v>1.1876484560570071E-2</v>
      </c>
      <c r="L49" s="15">
        <v>0</v>
      </c>
      <c r="M49" s="4">
        <v>42100</v>
      </c>
      <c r="N49" s="4">
        <f t="shared" si="1"/>
        <v>75509.523809523816</v>
      </c>
      <c r="O49" s="4">
        <f t="shared" si="2"/>
        <v>45700</v>
      </c>
    </row>
    <row r="50" spans="1:15" x14ac:dyDescent="0.2">
      <c r="A50" s="2" t="s">
        <v>28</v>
      </c>
      <c r="B50" s="4">
        <v>17</v>
      </c>
      <c r="C50" s="4">
        <v>25</v>
      </c>
      <c r="D50" s="4">
        <v>1</v>
      </c>
      <c r="E50" s="4">
        <v>5</v>
      </c>
      <c r="F50" s="4">
        <v>0</v>
      </c>
      <c r="G50" s="4">
        <v>0</v>
      </c>
      <c r="H50" s="4">
        <v>12400</v>
      </c>
      <c r="I50" s="4">
        <v>33600</v>
      </c>
      <c r="J50" s="4">
        <v>100</v>
      </c>
      <c r="K50" s="6">
        <f t="shared" si="3"/>
        <v>2.1739130434782609E-3</v>
      </c>
      <c r="L50" s="15">
        <v>-3.9000000000000003E-3</v>
      </c>
      <c r="M50" s="4">
        <v>46100</v>
      </c>
      <c r="N50" s="4">
        <f t="shared" si="1"/>
        <v>76757.142857142855</v>
      </c>
      <c r="O50" s="4">
        <f t="shared" si="2"/>
        <v>45700</v>
      </c>
    </row>
    <row r="51" spans="1:15" x14ac:dyDescent="0.2">
      <c r="A51" s="2" t="s">
        <v>29</v>
      </c>
      <c r="B51" s="4">
        <v>35</v>
      </c>
      <c r="C51" s="4">
        <v>22</v>
      </c>
      <c r="D51" s="4">
        <v>2</v>
      </c>
      <c r="E51" s="4">
        <v>7</v>
      </c>
      <c r="F51" s="4">
        <v>0</v>
      </c>
      <c r="G51" s="4">
        <v>0</v>
      </c>
      <c r="H51" s="4">
        <v>26600</v>
      </c>
      <c r="I51" s="4">
        <v>47100</v>
      </c>
      <c r="J51" s="4">
        <v>300</v>
      </c>
      <c r="K51" s="6">
        <f t="shared" si="3"/>
        <v>4.0705563093622792E-3</v>
      </c>
      <c r="L51" s="15">
        <v>7.9000000000000008E-3</v>
      </c>
      <c r="M51" s="4">
        <v>73700</v>
      </c>
      <c r="N51" s="4">
        <f t="shared" si="1"/>
        <v>78952.380952380947</v>
      </c>
      <c r="O51" s="4">
        <f t="shared" si="2"/>
        <v>45700</v>
      </c>
    </row>
    <row r="52" spans="1:15" x14ac:dyDescent="0.2">
      <c r="A52" s="2" t="s">
        <v>30</v>
      </c>
      <c r="B52" s="4">
        <v>43</v>
      </c>
      <c r="C52" s="4">
        <v>71</v>
      </c>
      <c r="D52" s="4">
        <v>1</v>
      </c>
      <c r="E52" s="4">
        <v>6</v>
      </c>
      <c r="F52" s="4"/>
      <c r="G52" s="4"/>
      <c r="H52" s="4">
        <v>19300</v>
      </c>
      <c r="I52" s="4">
        <v>23400</v>
      </c>
      <c r="J52" s="4">
        <v>1000</v>
      </c>
      <c r="K52" s="6">
        <f t="shared" si="3"/>
        <v>2.3419203747072601E-2</v>
      </c>
      <c r="L52" s="15">
        <v>0.01</v>
      </c>
      <c r="M52" s="4">
        <v>45700</v>
      </c>
      <c r="N52" s="4">
        <f t="shared" si="1"/>
        <v>77890.476190476184</v>
      </c>
      <c r="O52" s="4">
        <f t="shared" si="2"/>
        <v>46800</v>
      </c>
    </row>
    <row r="53" spans="1:15" x14ac:dyDescent="0.2">
      <c r="A53" s="2" t="s">
        <v>31</v>
      </c>
      <c r="B53" s="4">
        <v>36</v>
      </c>
      <c r="C53" s="4">
        <v>39</v>
      </c>
      <c r="D53" s="4">
        <v>0</v>
      </c>
      <c r="E53" s="4">
        <v>4</v>
      </c>
      <c r="F53" s="4"/>
      <c r="G53" s="4"/>
      <c r="H53" s="4">
        <v>24200</v>
      </c>
      <c r="I53" s="4">
        <v>45700</v>
      </c>
      <c r="J53" s="4">
        <v>28500</v>
      </c>
      <c r="K53" s="6">
        <f t="shared" si="3"/>
        <v>0.40772532188841204</v>
      </c>
      <c r="L53" s="15">
        <v>-1.5800000000000002E-2</v>
      </c>
      <c r="M53" s="4">
        <v>69900</v>
      </c>
      <c r="N53" s="4">
        <f t="shared" si="1"/>
        <v>75628.571428571435</v>
      </c>
      <c r="O53" s="4">
        <f t="shared" si="2"/>
        <v>46800</v>
      </c>
    </row>
    <row r="54" spans="1:15" x14ac:dyDescent="0.2">
      <c r="A54" s="2" t="s">
        <v>32</v>
      </c>
      <c r="B54" s="4">
        <v>11</v>
      </c>
      <c r="C54" s="4">
        <v>59</v>
      </c>
      <c r="D54" s="4">
        <v>4</v>
      </c>
      <c r="E54" s="4">
        <v>8</v>
      </c>
      <c r="F54" s="4"/>
      <c r="G54" s="4"/>
      <c r="H54" s="4">
        <v>6200</v>
      </c>
      <c r="I54" s="4">
        <v>52300</v>
      </c>
      <c r="J54" s="4">
        <v>200</v>
      </c>
      <c r="K54" s="6">
        <f t="shared" si="3"/>
        <v>3.4188034188034188E-3</v>
      </c>
      <c r="L54" s="15">
        <v>-1.9400000000000001E-2</v>
      </c>
      <c r="M54" s="4">
        <v>62600</v>
      </c>
      <c r="N54" s="4">
        <f t="shared" si="1"/>
        <v>74828.571428571435</v>
      </c>
      <c r="O54" s="4">
        <f t="shared" si="2"/>
        <v>46800</v>
      </c>
    </row>
    <row r="55" spans="1:15" x14ac:dyDescent="0.2">
      <c r="A55" s="2" t="s">
        <v>33</v>
      </c>
      <c r="B55" s="4">
        <v>36</v>
      </c>
      <c r="C55" s="4">
        <v>29</v>
      </c>
      <c r="D55" s="4">
        <v>2</v>
      </c>
      <c r="E55" s="4">
        <v>2</v>
      </c>
      <c r="F55" s="4"/>
      <c r="G55" s="4"/>
      <c r="H55" s="4">
        <v>15200</v>
      </c>
      <c r="I55" s="4">
        <v>29700</v>
      </c>
      <c r="J55" s="4">
        <v>1900</v>
      </c>
      <c r="K55" s="6">
        <f t="shared" si="3"/>
        <v>4.2316258351893093E-2</v>
      </c>
      <c r="L55" s="15">
        <v>5.7999999999999996E-3</v>
      </c>
      <c r="M55" s="4">
        <v>46800</v>
      </c>
      <c r="N55" s="4">
        <f t="shared" si="1"/>
        <v>73571.428571428565</v>
      </c>
      <c r="O55" s="4">
        <f t="shared" si="2"/>
        <v>56900</v>
      </c>
    </row>
    <row r="56" spans="1:15" x14ac:dyDescent="0.2">
      <c r="A56" s="2" t="s">
        <v>34</v>
      </c>
      <c r="B56" s="4">
        <v>44</v>
      </c>
      <c r="C56" s="4">
        <v>84</v>
      </c>
      <c r="D56" s="4">
        <v>4</v>
      </c>
      <c r="E56" s="4">
        <v>2</v>
      </c>
      <c r="F56" s="4"/>
      <c r="G56" s="4"/>
      <c r="H56" s="4">
        <v>32500</v>
      </c>
      <c r="I56" s="4">
        <v>39900</v>
      </c>
      <c r="J56" s="4">
        <v>1800</v>
      </c>
      <c r="K56" s="6">
        <f t="shared" si="3"/>
        <v>2.4861878453038673E-2</v>
      </c>
      <c r="L56" s="15">
        <v>-1.15E-2</v>
      </c>
      <c r="M56" s="4">
        <v>72400</v>
      </c>
      <c r="N56" s="4">
        <f t="shared" si="1"/>
        <v>73871.428571428565</v>
      </c>
      <c r="O56" s="4">
        <f t="shared" si="2"/>
        <v>56900</v>
      </c>
    </row>
    <row r="57" spans="1:15" x14ac:dyDescent="0.2">
      <c r="A57" s="2" t="s">
        <v>35</v>
      </c>
      <c r="B57" s="4">
        <v>56</v>
      </c>
      <c r="C57" s="4">
        <v>45</v>
      </c>
      <c r="D57" s="4">
        <v>4</v>
      </c>
      <c r="E57" s="4">
        <v>3</v>
      </c>
      <c r="F57" s="4"/>
      <c r="G57" s="4"/>
      <c r="H57" s="4">
        <v>38700</v>
      </c>
      <c r="I57" s="4">
        <v>26300</v>
      </c>
      <c r="J57" s="4">
        <v>17300</v>
      </c>
      <c r="K57" s="6">
        <f t="shared" si="3"/>
        <v>0.26615384615384613</v>
      </c>
      <c r="L57" s="15">
        <v>3.1400000000000004E-2</v>
      </c>
      <c r="M57" s="4">
        <v>65000</v>
      </c>
      <c r="N57" s="4">
        <f t="shared" si="1"/>
        <v>72119.047619047618</v>
      </c>
      <c r="O57" s="4">
        <f t="shared" si="2"/>
        <v>56900</v>
      </c>
    </row>
    <row r="58" spans="1:15" x14ac:dyDescent="0.2">
      <c r="A58" s="2" t="s">
        <v>36</v>
      </c>
      <c r="B58" s="4">
        <v>83</v>
      </c>
      <c r="C58" s="4">
        <v>91</v>
      </c>
      <c r="D58" s="4">
        <v>2</v>
      </c>
      <c r="E58" s="4">
        <v>7</v>
      </c>
      <c r="F58" s="4"/>
      <c r="G58" s="4"/>
      <c r="H58" s="4">
        <v>50200</v>
      </c>
      <c r="I58" s="4">
        <v>60300</v>
      </c>
      <c r="J58" s="4">
        <v>1100</v>
      </c>
      <c r="K58" s="6">
        <f t="shared" si="3"/>
        <v>9.9547511312217188E-3</v>
      </c>
      <c r="L58" s="15">
        <v>6.0000000000000001E-3</v>
      </c>
      <c r="M58" s="4">
        <v>111000</v>
      </c>
      <c r="N58" s="4">
        <f t="shared" si="1"/>
        <v>67547.619047619053</v>
      </c>
      <c r="O58" s="4">
        <f t="shared" si="2"/>
        <v>56900</v>
      </c>
    </row>
    <row r="59" spans="1:15" x14ac:dyDescent="0.2">
      <c r="A59" s="2" t="s">
        <v>37</v>
      </c>
      <c r="B59" s="4">
        <v>59</v>
      </c>
      <c r="C59" s="4">
        <v>184</v>
      </c>
      <c r="D59" s="4">
        <v>2</v>
      </c>
      <c r="E59" s="4">
        <v>2</v>
      </c>
      <c r="F59" s="4"/>
      <c r="G59" s="4"/>
      <c r="H59" s="4">
        <v>29400</v>
      </c>
      <c r="I59" s="4">
        <v>29600</v>
      </c>
      <c r="J59" s="4">
        <v>1100</v>
      </c>
      <c r="K59" s="6">
        <f t="shared" si="3"/>
        <v>1.864406779661017E-2</v>
      </c>
      <c r="L59" s="15">
        <v>2E-3</v>
      </c>
      <c r="M59" s="4">
        <v>59000</v>
      </c>
      <c r="N59" s="4">
        <f t="shared" si="1"/>
        <v>66171.428571428565</v>
      </c>
      <c r="O59" s="4">
        <f t="shared" si="2"/>
        <v>32500</v>
      </c>
    </row>
    <row r="60" spans="1:15" x14ac:dyDescent="0.2">
      <c r="A60" s="2" t="s">
        <v>38</v>
      </c>
      <c r="B60" s="4">
        <v>45</v>
      </c>
      <c r="C60" s="4">
        <v>84</v>
      </c>
      <c r="D60" s="4">
        <v>2</v>
      </c>
      <c r="E60" s="4">
        <v>2</v>
      </c>
      <c r="F60" s="4"/>
      <c r="G60" s="4"/>
      <c r="H60" s="4">
        <v>21000</v>
      </c>
      <c r="I60" s="4">
        <v>35900</v>
      </c>
      <c r="J60" s="4">
        <v>6500</v>
      </c>
      <c r="K60" s="6">
        <f t="shared" si="3"/>
        <v>0.11423550087873462</v>
      </c>
      <c r="L60" s="15">
        <v>1.8200000000000001E-2</v>
      </c>
      <c r="M60" s="4">
        <v>56900</v>
      </c>
      <c r="N60" s="4">
        <f t="shared" si="1"/>
        <v>64909.523809523809</v>
      </c>
      <c r="O60" s="4">
        <f t="shared" si="2"/>
        <v>32500</v>
      </c>
    </row>
    <row r="61" spans="1:15" x14ac:dyDescent="0.2">
      <c r="A61" s="2" t="s">
        <v>39</v>
      </c>
      <c r="B61" s="4">
        <v>46</v>
      </c>
      <c r="C61" s="4">
        <v>56</v>
      </c>
      <c r="D61" s="4">
        <v>0</v>
      </c>
      <c r="E61" s="4">
        <v>5</v>
      </c>
      <c r="F61" s="4"/>
      <c r="G61" s="4"/>
      <c r="H61" s="4">
        <v>25500</v>
      </c>
      <c r="I61" s="4">
        <v>86500</v>
      </c>
      <c r="J61" s="4">
        <v>9700</v>
      </c>
      <c r="K61" s="6">
        <f t="shared" si="3"/>
        <v>8.6607142857142855E-2</v>
      </c>
      <c r="L61" s="15">
        <v>-1.6E-2</v>
      </c>
      <c r="M61" s="4">
        <v>124100</v>
      </c>
      <c r="N61" s="4">
        <f t="shared" si="1"/>
        <v>62361.904761904763</v>
      </c>
      <c r="O61" s="4">
        <f t="shared" si="2"/>
        <v>32500</v>
      </c>
    </row>
    <row r="62" spans="1:15" x14ac:dyDescent="0.2">
      <c r="A62" s="2" t="s">
        <v>40</v>
      </c>
      <c r="B62" s="4">
        <v>38</v>
      </c>
      <c r="C62" s="4">
        <v>44</v>
      </c>
      <c r="D62" s="4">
        <v>1</v>
      </c>
      <c r="E62" s="4">
        <v>10</v>
      </c>
      <c r="F62" s="4"/>
      <c r="G62" s="4"/>
      <c r="H62" s="4">
        <v>16500</v>
      </c>
      <c r="I62" s="4">
        <v>72900</v>
      </c>
      <c r="J62" s="4">
        <v>18900</v>
      </c>
      <c r="K62" s="6">
        <f t="shared" si="3"/>
        <v>0.21140939597315436</v>
      </c>
      <c r="L62" s="15">
        <v>-1.18E-2</v>
      </c>
      <c r="M62" s="4">
        <v>108300</v>
      </c>
      <c r="N62" s="4">
        <f t="shared" si="1"/>
        <v>62357.142857142855</v>
      </c>
      <c r="O62" s="4">
        <f t="shared" si="2"/>
        <v>32500</v>
      </c>
    </row>
    <row r="63" spans="1:15" x14ac:dyDescent="0.2">
      <c r="A63" s="2" t="s">
        <v>41</v>
      </c>
      <c r="B63" s="4">
        <v>29</v>
      </c>
      <c r="C63" s="4">
        <v>43</v>
      </c>
      <c r="D63" s="4">
        <v>3</v>
      </c>
      <c r="E63" s="4">
        <v>2</v>
      </c>
      <c r="F63" s="4"/>
      <c r="G63" s="4"/>
      <c r="H63" s="4">
        <v>8600</v>
      </c>
      <c r="I63" s="4">
        <v>21600</v>
      </c>
      <c r="J63" s="4">
        <v>51400</v>
      </c>
      <c r="K63" s="6">
        <f t="shared" si="3"/>
        <v>1.7019867549668874</v>
      </c>
      <c r="L63" s="15">
        <v>7.9000000000000008E-3</v>
      </c>
      <c r="M63" s="4">
        <v>81600</v>
      </c>
      <c r="N63" s="4">
        <f t="shared" si="1"/>
        <v>60604.761904761908</v>
      </c>
      <c r="O63" s="4">
        <f t="shared" si="2"/>
        <v>32500</v>
      </c>
    </row>
    <row r="64" spans="1:15" x14ac:dyDescent="0.2">
      <c r="A64" s="2" t="s">
        <v>42</v>
      </c>
      <c r="B64" s="4">
        <v>36</v>
      </c>
      <c r="C64" s="4">
        <v>126</v>
      </c>
      <c r="D64" s="4">
        <v>1</v>
      </c>
      <c r="E64" s="4">
        <v>1</v>
      </c>
      <c r="F64" s="4"/>
      <c r="G64" s="4"/>
      <c r="H64" s="4">
        <v>14800</v>
      </c>
      <c r="I64" s="4">
        <v>17700</v>
      </c>
      <c r="J64" s="4">
        <v>700</v>
      </c>
      <c r="K64" s="6">
        <f t="shared" si="3"/>
        <v>2.1538461538461538E-2</v>
      </c>
      <c r="L64" s="15">
        <v>1.41E-2</v>
      </c>
      <c r="M64" s="4">
        <v>32500</v>
      </c>
      <c r="N64" s="4">
        <f t="shared" si="1"/>
        <v>61809.523809523809</v>
      </c>
      <c r="O64" s="4">
        <f t="shared" si="2"/>
        <v>32800</v>
      </c>
    </row>
    <row r="65" spans="1:15" x14ac:dyDescent="0.2">
      <c r="A65" s="2" t="s">
        <v>43</v>
      </c>
      <c r="B65" s="4">
        <v>31</v>
      </c>
      <c r="C65" s="4">
        <v>76</v>
      </c>
      <c r="D65" s="4">
        <v>6</v>
      </c>
      <c r="E65" s="4">
        <v>4</v>
      </c>
      <c r="F65" s="4"/>
      <c r="G65" s="4"/>
      <c r="H65" s="4">
        <v>25000</v>
      </c>
      <c r="I65" s="4">
        <v>30900</v>
      </c>
      <c r="J65" s="4">
        <v>4000</v>
      </c>
      <c r="K65" s="6">
        <f t="shared" si="3"/>
        <v>7.1556350626118065E-2</v>
      </c>
      <c r="L65" s="15">
        <v>0</v>
      </c>
      <c r="M65" s="4">
        <v>55900</v>
      </c>
      <c r="N65" s="4">
        <f t="shared" si="1"/>
        <v>60785.714285714283</v>
      </c>
      <c r="O65" s="4">
        <f t="shared" si="2"/>
        <v>32800</v>
      </c>
    </row>
    <row r="66" spans="1:15" x14ac:dyDescent="0.2">
      <c r="A66" s="2" t="s">
        <v>44</v>
      </c>
      <c r="B66" s="4">
        <v>33</v>
      </c>
      <c r="C66" s="4">
        <v>68</v>
      </c>
      <c r="D66" s="4">
        <v>0</v>
      </c>
      <c r="E66" s="4">
        <v>1</v>
      </c>
      <c r="F66" s="4"/>
      <c r="G66" s="4"/>
      <c r="H66" s="4">
        <v>14000</v>
      </c>
      <c r="I66" s="4">
        <v>54100</v>
      </c>
      <c r="J66" s="4">
        <v>5500</v>
      </c>
      <c r="K66" s="6">
        <f t="shared" si="3"/>
        <v>8.0763582966226141E-2</v>
      </c>
      <c r="L66" s="15">
        <v>-0.06</v>
      </c>
      <c r="M66" s="4">
        <v>68300</v>
      </c>
      <c r="N66" s="4">
        <f t="shared" si="1"/>
        <v>61057.142857142855</v>
      </c>
      <c r="O66" s="4">
        <f t="shared" si="2"/>
        <v>32800</v>
      </c>
    </row>
    <row r="67" spans="1:15" x14ac:dyDescent="0.2">
      <c r="A67" s="2" t="s">
        <v>45</v>
      </c>
      <c r="B67" s="4">
        <v>45</v>
      </c>
      <c r="C67" s="4">
        <v>126</v>
      </c>
      <c r="D67" s="4">
        <v>7</v>
      </c>
      <c r="E67" s="4">
        <v>15</v>
      </c>
      <c r="F67" s="4"/>
      <c r="G67" s="4"/>
      <c r="H67" s="4">
        <v>49500</v>
      </c>
      <c r="I67" s="4">
        <v>88100</v>
      </c>
      <c r="J67" s="4">
        <v>3500</v>
      </c>
      <c r="K67" s="6">
        <f t="shared" si="3"/>
        <v>2.5436046511627907E-2</v>
      </c>
      <c r="L67" s="15">
        <v>3.8E-3</v>
      </c>
      <c r="M67" s="4">
        <v>139800</v>
      </c>
      <c r="N67" s="4">
        <f t="shared" si="1"/>
        <v>57457.142857142855</v>
      </c>
      <c r="O67" s="4">
        <f t="shared" si="2"/>
        <v>32800</v>
      </c>
    </row>
    <row r="68" spans="1:15" x14ac:dyDescent="0.2">
      <c r="A68" s="2" t="s">
        <v>46</v>
      </c>
      <c r="B68" s="4">
        <v>36</v>
      </c>
      <c r="C68" s="4">
        <v>58</v>
      </c>
      <c r="D68" s="4">
        <v>3</v>
      </c>
      <c r="E68" s="4">
        <v>0</v>
      </c>
      <c r="F68" s="4"/>
      <c r="G68" s="4"/>
      <c r="H68" s="4">
        <v>9200</v>
      </c>
      <c r="I68" s="4">
        <v>13800</v>
      </c>
      <c r="J68" s="4">
        <v>9300</v>
      </c>
      <c r="K68" s="6">
        <f t="shared" si="3"/>
        <v>0.40434782608695652</v>
      </c>
      <c r="L68" s="15">
        <v>-1.5100000000000001E-2</v>
      </c>
      <c r="M68" s="4">
        <v>32800</v>
      </c>
      <c r="N68" s="4">
        <f t="shared" si="1"/>
        <v>62285.714285714283</v>
      </c>
      <c r="O68" s="4">
        <f t="shared" si="2"/>
        <v>23400</v>
      </c>
    </row>
    <row r="69" spans="1:15" x14ac:dyDescent="0.2">
      <c r="A69" s="2" t="s">
        <v>47</v>
      </c>
      <c r="B69" s="4">
        <v>173</v>
      </c>
      <c r="C69" s="4">
        <v>67</v>
      </c>
      <c r="D69" s="4">
        <v>1</v>
      </c>
      <c r="E69" s="4">
        <v>7</v>
      </c>
      <c r="F69" s="4"/>
      <c r="G69" s="4"/>
      <c r="H69" s="4">
        <v>83600</v>
      </c>
      <c r="I69" s="4">
        <v>76200</v>
      </c>
      <c r="J69" s="4">
        <v>1500</v>
      </c>
      <c r="K69" s="6">
        <f t="shared" si="3"/>
        <v>9.3867334167709645E-3</v>
      </c>
      <c r="L69" s="15">
        <v>3.4799999999999998E-2</v>
      </c>
      <c r="M69" s="4">
        <v>161500</v>
      </c>
      <c r="N69" s="4">
        <f t="shared" si="1"/>
        <v>57304.761904761908</v>
      </c>
      <c r="O69" s="4">
        <f t="shared" si="2"/>
        <v>22400</v>
      </c>
    </row>
    <row r="70" spans="1:15" x14ac:dyDescent="0.2">
      <c r="A70" s="2" t="s">
        <v>48</v>
      </c>
      <c r="B70" s="4">
        <v>32</v>
      </c>
      <c r="C70" s="4">
        <v>66</v>
      </c>
      <c r="D70" s="4">
        <v>7</v>
      </c>
      <c r="E70" s="4">
        <v>2</v>
      </c>
      <c r="F70" s="4"/>
      <c r="G70" s="4"/>
      <c r="H70" s="4">
        <v>41000</v>
      </c>
      <c r="I70" s="4">
        <v>30800</v>
      </c>
      <c r="J70" s="4">
        <v>22500</v>
      </c>
      <c r="K70" s="6">
        <f t="shared" si="3"/>
        <v>0.31337047353760444</v>
      </c>
      <c r="L70" s="15">
        <v>2E-3</v>
      </c>
      <c r="M70" s="4">
        <v>71800</v>
      </c>
      <c r="N70" s="4">
        <f t="shared" si="1"/>
        <v>60795.238095238092</v>
      </c>
      <c r="O70" s="4">
        <f t="shared" si="2"/>
        <v>22400</v>
      </c>
    </row>
    <row r="71" spans="1:15" x14ac:dyDescent="0.2">
      <c r="A71" s="2" t="s">
        <v>49</v>
      </c>
      <c r="B71" s="4">
        <v>43</v>
      </c>
      <c r="C71" s="4">
        <v>25</v>
      </c>
      <c r="D71" s="4">
        <v>0</v>
      </c>
      <c r="E71" s="4">
        <v>4</v>
      </c>
      <c r="F71" s="4"/>
      <c r="G71" s="4"/>
      <c r="H71" s="4">
        <v>17800</v>
      </c>
      <c r="I71" s="4">
        <v>51300</v>
      </c>
      <c r="J71" s="4">
        <v>2300</v>
      </c>
      <c r="K71" s="6">
        <f t="shared" si="3"/>
        <v>3.3285094066570188E-2</v>
      </c>
      <c r="L71" s="15">
        <v>-3.8E-3</v>
      </c>
      <c r="M71" s="4">
        <v>72300</v>
      </c>
      <c r="N71" s="4">
        <f t="shared" si="1"/>
        <v>59923.809523809527</v>
      </c>
      <c r="O71" s="4">
        <f t="shared" si="2"/>
        <v>20400</v>
      </c>
    </row>
    <row r="72" spans="1:15" x14ac:dyDescent="0.2">
      <c r="A72" s="2" t="s">
        <v>50</v>
      </c>
      <c r="B72" s="4">
        <v>135</v>
      </c>
      <c r="C72" s="4">
        <v>41</v>
      </c>
      <c r="D72" s="4">
        <v>0</v>
      </c>
      <c r="E72" s="4">
        <v>7</v>
      </c>
      <c r="F72" s="4"/>
      <c r="G72" s="4"/>
      <c r="H72" s="4">
        <v>70600</v>
      </c>
      <c r="I72" s="4">
        <v>49100</v>
      </c>
      <c r="J72" s="4">
        <v>9900</v>
      </c>
      <c r="K72" s="6">
        <f t="shared" si="3"/>
        <v>8.2706766917293228E-2</v>
      </c>
      <c r="L72" s="15">
        <v>5.0700000000000002E-2</v>
      </c>
      <c r="M72" s="4">
        <v>119800</v>
      </c>
      <c r="N72" s="4">
        <f t="shared" si="1"/>
        <v>55419.047619047618</v>
      </c>
      <c r="O72" s="4">
        <f t="shared" si="2"/>
        <v>20400</v>
      </c>
    </row>
    <row r="73" spans="1:15" x14ac:dyDescent="0.2">
      <c r="A73" s="2" t="s">
        <v>51</v>
      </c>
      <c r="B73" s="4">
        <v>43</v>
      </c>
      <c r="C73" s="4">
        <v>29</v>
      </c>
      <c r="D73" s="4">
        <v>5</v>
      </c>
      <c r="E73" s="4">
        <v>1</v>
      </c>
      <c r="F73" s="4"/>
      <c r="G73" s="4"/>
      <c r="H73" s="4">
        <v>11200</v>
      </c>
      <c r="I73" s="4">
        <v>8800</v>
      </c>
      <c r="J73" s="4">
        <v>3300</v>
      </c>
      <c r="K73" s="6">
        <f t="shared" si="3"/>
        <v>0.16500000000000001</v>
      </c>
      <c r="L73" s="15">
        <v>1.44E-2</v>
      </c>
      <c r="M73" s="4">
        <v>23400</v>
      </c>
      <c r="N73" s="4">
        <f t="shared" si="1"/>
        <v>56685.714285714283</v>
      </c>
      <c r="O73" s="4">
        <f t="shared" si="2"/>
        <v>20400</v>
      </c>
    </row>
    <row r="74" spans="1:15" x14ac:dyDescent="0.2">
      <c r="A74" s="2" t="s">
        <v>52</v>
      </c>
      <c r="B74" s="4">
        <v>20</v>
      </c>
      <c r="C74" s="4">
        <v>33</v>
      </c>
      <c r="D74" s="4">
        <v>1</v>
      </c>
      <c r="E74" s="4">
        <v>2</v>
      </c>
      <c r="F74" s="4"/>
      <c r="G74" s="4"/>
      <c r="H74" s="4">
        <v>4200</v>
      </c>
      <c r="I74" s="4">
        <v>18100</v>
      </c>
      <c r="J74" s="4">
        <v>700</v>
      </c>
      <c r="K74" s="6">
        <f t="shared" si="3"/>
        <v>3.1390134529147982E-2</v>
      </c>
      <c r="L74" s="15">
        <v>3.0999999999999999E-3</v>
      </c>
      <c r="M74" s="4">
        <v>22400</v>
      </c>
      <c r="N74" s="4">
        <f t="shared" si="1"/>
        <v>56752.380952380954</v>
      </c>
      <c r="O74" s="4">
        <f t="shared" si="2"/>
        <v>15000</v>
      </c>
    </row>
    <row r="75" spans="1:15" x14ac:dyDescent="0.2">
      <c r="A75" s="2" t="s">
        <v>53</v>
      </c>
      <c r="B75" s="4">
        <v>19</v>
      </c>
      <c r="C75" s="4">
        <v>20</v>
      </c>
      <c r="D75" s="4">
        <v>7</v>
      </c>
      <c r="E75" s="4">
        <v>2</v>
      </c>
      <c r="F75" s="4"/>
      <c r="G75" s="4"/>
      <c r="H75" s="4">
        <v>25900</v>
      </c>
      <c r="I75" s="4">
        <v>19100</v>
      </c>
      <c r="J75" s="4">
        <v>1500</v>
      </c>
      <c r="K75" s="6">
        <f t="shared" si="3"/>
        <v>3.3333333333333333E-2</v>
      </c>
      <c r="L75" s="15">
        <v>-9.1999999999999998E-3</v>
      </c>
      <c r="M75" s="4">
        <v>45800</v>
      </c>
      <c r="N75" s="4">
        <f t="shared" si="1"/>
        <v>55909.523809523809</v>
      </c>
      <c r="O75" s="4">
        <f t="shared" si="2"/>
        <v>15000</v>
      </c>
    </row>
    <row r="76" spans="1:15" x14ac:dyDescent="0.2">
      <c r="A76" s="2" t="s">
        <v>54</v>
      </c>
      <c r="B76" s="4">
        <v>15</v>
      </c>
      <c r="C76" s="4">
        <v>16</v>
      </c>
      <c r="D76" s="4">
        <v>2</v>
      </c>
      <c r="E76" s="4">
        <v>0</v>
      </c>
      <c r="F76" s="4"/>
      <c r="G76" s="4"/>
      <c r="H76" s="4">
        <v>8700</v>
      </c>
      <c r="I76" s="4">
        <v>11700</v>
      </c>
      <c r="J76" s="4">
        <v>600</v>
      </c>
      <c r="K76" s="6">
        <f t="shared" si="3"/>
        <v>2.9411764705882353E-2</v>
      </c>
      <c r="L76" s="15">
        <v>2.0999999999999999E-3</v>
      </c>
      <c r="M76" s="4">
        <v>20400</v>
      </c>
      <c r="N76" s="4">
        <f t="shared" si="1"/>
        <v>58380.952380952382</v>
      </c>
      <c r="O76" s="4">
        <f t="shared" si="2"/>
        <v>15000</v>
      </c>
    </row>
    <row r="77" spans="1:15" x14ac:dyDescent="0.2">
      <c r="A77" s="2" t="s">
        <v>55</v>
      </c>
      <c r="B77" s="4">
        <v>49</v>
      </c>
      <c r="C77" s="4">
        <v>36</v>
      </c>
      <c r="D77" s="4">
        <v>0</v>
      </c>
      <c r="E77" s="4">
        <v>0</v>
      </c>
      <c r="F77" s="4"/>
      <c r="G77" s="4"/>
      <c r="H77" s="4">
        <v>70900</v>
      </c>
      <c r="I77" s="4">
        <v>7500</v>
      </c>
      <c r="J77" s="4">
        <v>400</v>
      </c>
      <c r="K77" s="6">
        <f t="shared" si="3"/>
        <v>5.1020408163265302E-3</v>
      </c>
      <c r="L77" s="15">
        <v>1.77E-2</v>
      </c>
      <c r="M77" s="4">
        <v>78700</v>
      </c>
      <c r="N77" s="4">
        <f t="shared" si="1"/>
        <v>60738.095238095237</v>
      </c>
      <c r="O77" s="4">
        <f t="shared" si="2"/>
        <v>15000</v>
      </c>
    </row>
    <row r="78" spans="1:15" x14ac:dyDescent="0.2">
      <c r="A78" s="2" t="s">
        <v>56</v>
      </c>
      <c r="B78" s="4">
        <v>16</v>
      </c>
      <c r="C78" s="4">
        <v>24</v>
      </c>
      <c r="D78" s="4">
        <v>1</v>
      </c>
      <c r="E78" s="4">
        <v>2</v>
      </c>
      <c r="F78" s="4"/>
      <c r="G78" s="4"/>
      <c r="H78" s="4">
        <v>19600</v>
      </c>
      <c r="I78" s="4">
        <v>8500</v>
      </c>
      <c r="J78" s="4">
        <v>100</v>
      </c>
      <c r="K78" s="6">
        <f t="shared" si="3"/>
        <v>3.5587188612099642E-3</v>
      </c>
      <c r="L78" s="15">
        <v>-6.1999999999999998E-3</v>
      </c>
      <c r="M78" s="4">
        <v>28200</v>
      </c>
      <c r="N78" s="4">
        <f t="shared" si="1"/>
        <v>65490.476190476191</v>
      </c>
      <c r="O78" s="4">
        <f t="shared" si="2"/>
        <v>15000</v>
      </c>
    </row>
    <row r="79" spans="1:15" x14ac:dyDescent="0.2">
      <c r="A79" s="2" t="s">
        <v>57</v>
      </c>
      <c r="B79" s="4">
        <v>10</v>
      </c>
      <c r="C79" s="4">
        <v>18</v>
      </c>
      <c r="D79" s="4">
        <v>3</v>
      </c>
      <c r="E79" s="4">
        <v>0</v>
      </c>
      <c r="F79" s="4"/>
      <c r="G79" s="4"/>
      <c r="H79" s="4">
        <v>3600</v>
      </c>
      <c r="I79" s="4">
        <v>11200</v>
      </c>
      <c r="J79" s="4">
        <v>200</v>
      </c>
      <c r="K79" s="6">
        <f t="shared" si="3"/>
        <v>1.3513513513513514E-2</v>
      </c>
      <c r="L79" s="15">
        <v>3.2000000000000002E-3</v>
      </c>
      <c r="M79" s="4">
        <v>15000</v>
      </c>
      <c r="N79" s="4">
        <f t="shared" si="1"/>
        <v>70676.190476190473</v>
      </c>
      <c r="O79" s="4">
        <f t="shared" si="2"/>
        <v>30100</v>
      </c>
    </row>
    <row r="80" spans="1:15" x14ac:dyDescent="0.2">
      <c r="A80" s="2" t="s">
        <v>58</v>
      </c>
      <c r="B80" s="4">
        <v>50</v>
      </c>
      <c r="C80" s="4">
        <v>102</v>
      </c>
      <c r="D80" s="4">
        <v>2</v>
      </c>
      <c r="E80" s="4">
        <v>1</v>
      </c>
      <c r="F80" s="4"/>
      <c r="G80" s="4"/>
      <c r="H80" s="4">
        <v>20600</v>
      </c>
      <c r="I80" s="4">
        <v>7300</v>
      </c>
      <c r="J80" s="4">
        <v>2500</v>
      </c>
      <c r="K80" s="6">
        <f t="shared" si="3"/>
        <v>8.9605734767025089E-2</v>
      </c>
      <c r="L80" s="15">
        <v>-1.6500000000000001E-2</v>
      </c>
      <c r="M80" s="4">
        <v>30100</v>
      </c>
      <c r="N80" s="4">
        <f t="shared" si="1"/>
        <v>71395.238095238092</v>
      </c>
      <c r="O80" s="4">
        <f t="shared" si="2"/>
        <v>30400</v>
      </c>
    </row>
    <row r="81" spans="1:15" x14ac:dyDescent="0.2">
      <c r="A81" s="2" t="s">
        <v>59</v>
      </c>
      <c r="B81" s="4">
        <v>38</v>
      </c>
      <c r="C81" s="4">
        <v>147</v>
      </c>
      <c r="D81" s="4">
        <v>2</v>
      </c>
      <c r="E81" s="4">
        <v>0</v>
      </c>
      <c r="F81" s="4"/>
      <c r="G81" s="4"/>
      <c r="H81" s="4">
        <v>25500</v>
      </c>
      <c r="I81" s="4">
        <v>4900</v>
      </c>
      <c r="J81" s="4">
        <v>4500</v>
      </c>
      <c r="K81" s="6">
        <f t="shared" si="3"/>
        <v>0.14802631578947367</v>
      </c>
      <c r="L81" s="15">
        <v>3.27E-2</v>
      </c>
      <c r="M81" s="4">
        <v>30400</v>
      </c>
      <c r="N81" s="4">
        <f t="shared" si="1"/>
        <v>72052.380952380947</v>
      </c>
      <c r="O81" s="4">
        <f t="shared" si="2"/>
        <v>34400</v>
      </c>
    </row>
    <row r="82" spans="1:15" x14ac:dyDescent="0.2">
      <c r="A82" s="2" t="s">
        <v>60</v>
      </c>
      <c r="B82" s="4">
        <v>23</v>
      </c>
      <c r="C82" s="4">
        <v>25</v>
      </c>
      <c r="D82" s="4">
        <v>4</v>
      </c>
      <c r="E82" s="4">
        <v>6</v>
      </c>
      <c r="F82" s="4"/>
      <c r="G82" s="4"/>
      <c r="H82" s="4">
        <v>13600</v>
      </c>
      <c r="I82" s="4">
        <v>57000</v>
      </c>
      <c r="J82" s="4">
        <v>200</v>
      </c>
      <c r="K82" s="6">
        <f t="shared" si="3"/>
        <v>2.8328611898016999E-3</v>
      </c>
      <c r="L82" s="15">
        <v>9.5999999999999992E-3</v>
      </c>
      <c r="M82" s="4">
        <v>70600</v>
      </c>
      <c r="N82" s="4">
        <f t="shared" si="1"/>
        <v>74780.952380952382</v>
      </c>
      <c r="O82" s="4">
        <f t="shared" si="2"/>
        <v>34400</v>
      </c>
    </row>
    <row r="83" spans="1:15" x14ac:dyDescent="0.2">
      <c r="A83" s="2" t="s">
        <v>61</v>
      </c>
      <c r="B83" s="4">
        <v>70</v>
      </c>
      <c r="C83" s="4">
        <v>30</v>
      </c>
      <c r="D83" s="4">
        <v>4</v>
      </c>
      <c r="E83" s="4">
        <v>4</v>
      </c>
      <c r="F83" s="4"/>
      <c r="G83" s="4"/>
      <c r="H83" s="4">
        <v>32500</v>
      </c>
      <c r="I83" s="4">
        <v>74600</v>
      </c>
      <c r="J83" s="4">
        <v>14900</v>
      </c>
      <c r="K83" s="6">
        <f t="shared" si="3"/>
        <v>0.13912231559290383</v>
      </c>
      <c r="L83" s="15">
        <v>-5.3099999999999994E-2</v>
      </c>
      <c r="M83" s="4">
        <v>108200</v>
      </c>
      <c r="N83" s="4">
        <f t="shared" si="1"/>
        <v>75200</v>
      </c>
      <c r="O83" s="4">
        <f t="shared" si="2"/>
        <v>34400</v>
      </c>
    </row>
    <row r="84" spans="1:15" x14ac:dyDescent="0.2">
      <c r="A84" s="2" t="s">
        <v>62</v>
      </c>
      <c r="B84" s="4">
        <v>28</v>
      </c>
      <c r="C84" s="4">
        <v>42</v>
      </c>
      <c r="D84" s="4">
        <v>0</v>
      </c>
      <c r="E84" s="4">
        <v>1</v>
      </c>
      <c r="F84" s="4"/>
      <c r="G84" s="4"/>
      <c r="H84" s="4">
        <v>27400</v>
      </c>
      <c r="I84" s="4">
        <v>10600</v>
      </c>
      <c r="J84" s="4">
        <v>6800</v>
      </c>
      <c r="K84" s="6">
        <f t="shared" si="3"/>
        <v>0.17894736842105263</v>
      </c>
      <c r="L84" s="15">
        <v>-8.0000000000000002E-3</v>
      </c>
      <c r="M84" s="4">
        <v>44800</v>
      </c>
      <c r="N84" s="4">
        <f t="shared" si="1"/>
        <v>81742.857142857145</v>
      </c>
      <c r="O84" s="4">
        <f t="shared" si="2"/>
        <v>34400</v>
      </c>
    </row>
    <row r="85" spans="1:15" x14ac:dyDescent="0.2">
      <c r="A85" s="2" t="s">
        <v>63</v>
      </c>
      <c r="B85" s="4">
        <v>45</v>
      </c>
      <c r="C85" s="4">
        <v>46</v>
      </c>
      <c r="D85" s="4">
        <v>4</v>
      </c>
      <c r="E85" s="4">
        <v>1</v>
      </c>
      <c r="F85" s="4"/>
      <c r="G85" s="4"/>
      <c r="H85" s="4">
        <v>42300</v>
      </c>
      <c r="I85" s="4">
        <v>15500</v>
      </c>
      <c r="J85" s="4">
        <v>600</v>
      </c>
      <c r="K85" s="6">
        <f t="shared" si="3"/>
        <v>1.0380622837370242E-2</v>
      </c>
      <c r="L85" s="15">
        <v>-2E-3</v>
      </c>
      <c r="M85" s="4">
        <v>57800</v>
      </c>
      <c r="N85" s="4">
        <f t="shared" si="1"/>
        <v>87504.761904761908</v>
      </c>
      <c r="O85" s="4">
        <f t="shared" si="2"/>
        <v>34400</v>
      </c>
    </row>
    <row r="86" spans="1:15" x14ac:dyDescent="0.2">
      <c r="A86" s="2" t="s">
        <v>64</v>
      </c>
      <c r="B86" s="4">
        <v>14</v>
      </c>
      <c r="C86" s="4">
        <v>53</v>
      </c>
      <c r="D86" s="4">
        <v>5</v>
      </c>
      <c r="E86" s="4">
        <v>1</v>
      </c>
      <c r="F86" s="4"/>
      <c r="G86" s="4"/>
      <c r="H86" s="4">
        <v>3400</v>
      </c>
      <c r="I86" s="4">
        <v>31000</v>
      </c>
      <c r="J86" s="4">
        <v>19400</v>
      </c>
      <c r="K86" s="6">
        <f t="shared" si="3"/>
        <v>0.56395348837209303</v>
      </c>
      <c r="L86" s="15">
        <v>-4.0000000000000001E-3</v>
      </c>
      <c r="M86" s="4">
        <v>34400</v>
      </c>
      <c r="N86" s="4">
        <f t="shared" si="1"/>
        <v>90395.238095238092</v>
      </c>
      <c r="O86" s="4">
        <f t="shared" si="2"/>
        <v>56900</v>
      </c>
    </row>
    <row r="87" spans="1:15" x14ac:dyDescent="0.2">
      <c r="A87" s="2" t="s">
        <v>65</v>
      </c>
      <c r="B87" s="4">
        <v>38</v>
      </c>
      <c r="C87" s="4">
        <v>55</v>
      </c>
      <c r="D87" s="4">
        <v>4</v>
      </c>
      <c r="E87" s="4">
        <v>4</v>
      </c>
      <c r="F87" s="4"/>
      <c r="G87" s="4"/>
      <c r="H87" s="4">
        <v>35700</v>
      </c>
      <c r="I87" s="4">
        <v>38300</v>
      </c>
      <c r="J87" s="4">
        <v>14300</v>
      </c>
      <c r="K87" s="6">
        <f t="shared" si="3"/>
        <v>0.19324324324324324</v>
      </c>
      <c r="L87" s="15">
        <v>2E-3</v>
      </c>
      <c r="M87" s="4">
        <v>74000</v>
      </c>
      <c r="N87" s="4">
        <f t="shared" ref="N87:N91" si="4">AVERAGE($M88:$M108)</f>
        <v>93252.380952380947</v>
      </c>
      <c r="O87" s="4">
        <f t="shared" ref="O87:O146" si="5">MIN(M88:M92)</f>
        <v>54000</v>
      </c>
    </row>
    <row r="88" spans="1:15" x14ac:dyDescent="0.2">
      <c r="A88" s="2" t="s">
        <v>66</v>
      </c>
      <c r="B88" s="4">
        <v>19</v>
      </c>
      <c r="C88" s="4">
        <v>42</v>
      </c>
      <c r="D88" s="4">
        <v>2</v>
      </c>
      <c r="E88" s="4">
        <v>3</v>
      </c>
      <c r="F88" s="4"/>
      <c r="G88" s="4"/>
      <c r="H88" s="4">
        <v>27600</v>
      </c>
      <c r="I88" s="4">
        <v>36600</v>
      </c>
      <c r="J88" s="4">
        <v>3200</v>
      </c>
      <c r="K88" s="6">
        <f t="shared" ref="K88:K114" si="6">J88/(H88+I88)</f>
        <v>4.9844236760124609E-2</v>
      </c>
      <c r="L88" s="15">
        <v>2.0999999999999999E-3</v>
      </c>
      <c r="M88" s="4">
        <v>64200</v>
      </c>
      <c r="N88" s="4">
        <f t="shared" si="4"/>
        <v>97280.952380952382</v>
      </c>
      <c r="O88" s="4">
        <f t="shared" si="5"/>
        <v>25200</v>
      </c>
    </row>
    <row r="89" spans="1:15" x14ac:dyDescent="0.2">
      <c r="A89" s="2" t="s">
        <v>67</v>
      </c>
      <c r="B89" s="4">
        <v>44</v>
      </c>
      <c r="C89" s="4">
        <v>71</v>
      </c>
      <c r="D89" s="4">
        <v>11</v>
      </c>
      <c r="E89" s="4">
        <v>18</v>
      </c>
      <c r="F89" s="4"/>
      <c r="G89" s="4"/>
      <c r="H89" s="4">
        <v>35800</v>
      </c>
      <c r="I89" s="4">
        <v>98300</v>
      </c>
      <c r="J89" s="4">
        <v>200</v>
      </c>
      <c r="K89" s="6">
        <f t="shared" si="6"/>
        <v>1.4914243102162564E-3</v>
      </c>
      <c r="L89" s="15">
        <v>2.0999999999999999E-3</v>
      </c>
      <c r="M89" s="4">
        <v>134200</v>
      </c>
      <c r="N89" s="4">
        <f t="shared" si="4"/>
        <v>105809.52380952382</v>
      </c>
      <c r="O89" s="4">
        <f t="shared" si="5"/>
        <v>25200</v>
      </c>
    </row>
    <row r="90" spans="1:15" x14ac:dyDescent="0.2">
      <c r="A90" s="2" t="s">
        <v>68</v>
      </c>
      <c r="B90" s="4">
        <v>16</v>
      </c>
      <c r="C90" s="4">
        <v>18</v>
      </c>
      <c r="D90" s="4">
        <v>5</v>
      </c>
      <c r="E90" s="4">
        <v>6</v>
      </c>
      <c r="F90" s="4"/>
      <c r="G90" s="4"/>
      <c r="H90" s="4">
        <v>18700</v>
      </c>
      <c r="I90" s="4">
        <v>38200</v>
      </c>
      <c r="J90" s="4">
        <v>7600</v>
      </c>
      <c r="K90" s="6">
        <f t="shared" si="6"/>
        <v>0.1335676625659051</v>
      </c>
      <c r="L90" s="15">
        <v>-1.6E-2</v>
      </c>
      <c r="M90" s="4">
        <v>56900</v>
      </c>
      <c r="N90" s="4">
        <f t="shared" si="4"/>
        <v>107661.90476190476</v>
      </c>
      <c r="O90" s="4">
        <f t="shared" si="5"/>
        <v>23800</v>
      </c>
    </row>
    <row r="91" spans="1:15" x14ac:dyDescent="0.2">
      <c r="A91" s="2" t="s">
        <v>69</v>
      </c>
      <c r="B91" s="4">
        <v>76</v>
      </c>
      <c r="C91" s="4">
        <v>34</v>
      </c>
      <c r="D91" s="4">
        <v>1</v>
      </c>
      <c r="E91" s="4">
        <v>9</v>
      </c>
      <c r="F91" s="4"/>
      <c r="G91" s="4"/>
      <c r="H91" s="4">
        <v>75200</v>
      </c>
      <c r="I91" s="4">
        <v>58100</v>
      </c>
      <c r="J91" s="4">
        <v>9000</v>
      </c>
      <c r="K91" s="6">
        <f t="shared" si="6"/>
        <v>6.7516879219804954E-2</v>
      </c>
      <c r="L91" s="15">
        <v>1.5100000000000001E-2</v>
      </c>
      <c r="M91" s="4">
        <v>145100</v>
      </c>
      <c r="N91" s="4">
        <f t="shared" si="4"/>
        <v>107623.80952380953</v>
      </c>
      <c r="O91" s="4">
        <f t="shared" si="5"/>
        <v>23800</v>
      </c>
    </row>
    <row r="92" spans="1:15" x14ac:dyDescent="0.2">
      <c r="A92" s="2" t="s">
        <v>70</v>
      </c>
      <c r="B92" s="4">
        <v>36</v>
      </c>
      <c r="C92" s="4">
        <v>52</v>
      </c>
      <c r="D92" s="4">
        <v>2</v>
      </c>
      <c r="E92" s="4">
        <v>1</v>
      </c>
      <c r="F92" s="4"/>
      <c r="G92" s="4"/>
      <c r="H92" s="4">
        <v>37600</v>
      </c>
      <c r="I92" s="4">
        <v>16400</v>
      </c>
      <c r="J92" s="4">
        <v>2100</v>
      </c>
      <c r="K92" s="6">
        <f t="shared" si="6"/>
        <v>3.888888888888889E-2</v>
      </c>
      <c r="L92" s="15">
        <v>1.43E-2</v>
      </c>
      <c r="M92" s="4">
        <v>54000</v>
      </c>
      <c r="N92" s="4">
        <f t="shared" ref="N92:N111" si="7">AVERAGE($M93:$M113)</f>
        <v>112585.71428571429</v>
      </c>
      <c r="O92" s="4">
        <f t="shared" si="5"/>
        <v>23800</v>
      </c>
    </row>
    <row r="93" spans="1:15" x14ac:dyDescent="0.2">
      <c r="A93" s="2" t="s">
        <v>71</v>
      </c>
      <c r="B93" s="4">
        <v>18</v>
      </c>
      <c r="C93" s="4">
        <v>22</v>
      </c>
      <c r="D93" s="4">
        <v>1</v>
      </c>
      <c r="E93" s="4">
        <v>1</v>
      </c>
      <c r="F93" s="4"/>
      <c r="G93" s="4"/>
      <c r="H93" s="4">
        <v>10100</v>
      </c>
      <c r="I93" s="4">
        <v>13500</v>
      </c>
      <c r="J93" s="4">
        <v>2600</v>
      </c>
      <c r="K93" s="6">
        <f t="shared" si="6"/>
        <v>0.11016949152542373</v>
      </c>
      <c r="L93" s="15">
        <v>1.4499999999999999E-2</v>
      </c>
      <c r="M93" s="4">
        <v>25200</v>
      </c>
      <c r="N93" s="4">
        <f t="shared" si="7"/>
        <v>115547.61904761905</v>
      </c>
      <c r="O93" s="4">
        <f t="shared" si="5"/>
        <v>23800</v>
      </c>
    </row>
    <row r="94" spans="1:15" x14ac:dyDescent="0.2">
      <c r="A94" s="2" t="s">
        <v>72</v>
      </c>
      <c r="B94" s="4">
        <v>18</v>
      </c>
      <c r="C94" s="4">
        <v>17</v>
      </c>
      <c r="D94" s="4">
        <v>4</v>
      </c>
      <c r="E94" s="4">
        <v>3</v>
      </c>
      <c r="F94" s="4"/>
      <c r="G94" s="4"/>
      <c r="H94" s="4">
        <v>21300</v>
      </c>
      <c r="I94" s="4">
        <v>28700</v>
      </c>
      <c r="J94" s="4">
        <v>8800</v>
      </c>
      <c r="K94" s="6">
        <f t="shared" si="6"/>
        <v>0.17599999999999999</v>
      </c>
      <c r="L94" s="15">
        <v>-3.39E-2</v>
      </c>
      <c r="M94" s="4">
        <v>50000</v>
      </c>
      <c r="N94" s="4">
        <f t="shared" si="7"/>
        <v>120590.47619047618</v>
      </c>
      <c r="O94" s="4">
        <f t="shared" si="5"/>
        <v>23800</v>
      </c>
    </row>
    <row r="95" spans="1:15" x14ac:dyDescent="0.2">
      <c r="A95" s="2" t="s">
        <v>73</v>
      </c>
      <c r="B95" s="4">
        <v>33</v>
      </c>
      <c r="C95" s="4">
        <v>31</v>
      </c>
      <c r="D95" s="4">
        <v>8</v>
      </c>
      <c r="E95" s="4">
        <v>0</v>
      </c>
      <c r="F95" s="4"/>
      <c r="G95" s="4"/>
      <c r="H95" s="4">
        <v>16700</v>
      </c>
      <c r="I95" s="4">
        <v>7100</v>
      </c>
      <c r="J95" s="4">
        <v>200</v>
      </c>
      <c r="K95" s="6">
        <f t="shared" si="6"/>
        <v>8.4033613445378148E-3</v>
      </c>
      <c r="L95" s="15">
        <v>5.1000000000000004E-3</v>
      </c>
      <c r="M95" s="4">
        <v>23800</v>
      </c>
      <c r="N95" s="4">
        <f t="shared" si="7"/>
        <v>126880.95238095238</v>
      </c>
      <c r="O95" s="4">
        <f t="shared" si="5"/>
        <v>28100</v>
      </c>
    </row>
    <row r="96" spans="1:15" x14ac:dyDescent="0.2">
      <c r="A96" s="2" t="s">
        <v>74</v>
      </c>
      <c r="B96" s="4">
        <v>24</v>
      </c>
      <c r="C96" s="4">
        <v>102</v>
      </c>
      <c r="D96" s="4">
        <v>1</v>
      </c>
      <c r="E96" s="4">
        <v>0</v>
      </c>
      <c r="F96" s="4"/>
      <c r="G96" s="4"/>
      <c r="H96" s="4">
        <v>20100</v>
      </c>
      <c r="I96" s="4">
        <v>8000</v>
      </c>
      <c r="J96" s="4">
        <v>100</v>
      </c>
      <c r="K96" s="6">
        <f t="shared" si="6"/>
        <v>3.5587188612099642E-3</v>
      </c>
      <c r="L96" s="15">
        <v>1.1000000000000001E-3</v>
      </c>
      <c r="M96" s="4">
        <v>28100</v>
      </c>
      <c r="N96" s="4">
        <f t="shared" si="7"/>
        <v>131814.28571428571</v>
      </c>
      <c r="O96" s="4">
        <f t="shared" si="5"/>
        <v>45200</v>
      </c>
    </row>
    <row r="97" spans="1:15" x14ac:dyDescent="0.2">
      <c r="A97" s="2" t="s">
        <v>75</v>
      </c>
      <c r="B97" s="4">
        <v>49</v>
      </c>
      <c r="C97" s="4">
        <v>75</v>
      </c>
      <c r="D97" s="4">
        <v>7</v>
      </c>
      <c r="E97" s="4">
        <v>1</v>
      </c>
      <c r="F97" s="4"/>
      <c r="G97" s="4"/>
      <c r="H97" s="4">
        <v>58300</v>
      </c>
      <c r="I97" s="4">
        <v>14000</v>
      </c>
      <c r="J97" s="4">
        <v>2900</v>
      </c>
      <c r="K97" s="6">
        <f t="shared" si="6"/>
        <v>4.0110650069156296E-2</v>
      </c>
      <c r="L97" s="15">
        <v>1.84E-2</v>
      </c>
      <c r="M97" s="4">
        <v>72300</v>
      </c>
      <c r="N97" s="4">
        <f t="shared" si="7"/>
        <v>144552.38095238095</v>
      </c>
      <c r="O97" s="4">
        <f t="shared" si="5"/>
        <v>44200</v>
      </c>
    </row>
    <row r="98" spans="1:15" x14ac:dyDescent="0.2">
      <c r="A98" s="2" t="s">
        <v>76</v>
      </c>
      <c r="B98" s="4">
        <v>28</v>
      </c>
      <c r="C98" s="4">
        <v>60</v>
      </c>
      <c r="D98" s="4">
        <v>10</v>
      </c>
      <c r="E98" s="4">
        <v>9</v>
      </c>
      <c r="F98" s="4"/>
      <c r="G98" s="4"/>
      <c r="H98" s="4">
        <v>27000</v>
      </c>
      <c r="I98" s="4">
        <v>96000</v>
      </c>
      <c r="J98" s="4">
        <v>5100</v>
      </c>
      <c r="K98" s="6">
        <f t="shared" si="6"/>
        <v>4.1463414634146344E-2</v>
      </c>
      <c r="L98" s="15">
        <v>-1.0200000000000001E-2</v>
      </c>
      <c r="M98" s="4">
        <v>128200</v>
      </c>
      <c r="N98" s="4">
        <f t="shared" si="7"/>
        <v>143914.28571428571</v>
      </c>
      <c r="O98" s="4">
        <f t="shared" si="5"/>
        <v>44200</v>
      </c>
    </row>
    <row r="99" spans="1:15" x14ac:dyDescent="0.2">
      <c r="A99" s="2" t="s">
        <v>77</v>
      </c>
      <c r="B99" s="4">
        <v>35</v>
      </c>
      <c r="C99" s="4">
        <v>32</v>
      </c>
      <c r="D99" s="4">
        <v>2</v>
      </c>
      <c r="E99" s="4">
        <v>6</v>
      </c>
      <c r="F99" s="4"/>
      <c r="G99" s="4"/>
      <c r="H99" s="4">
        <v>65300</v>
      </c>
      <c r="I99" s="4">
        <v>58700</v>
      </c>
      <c r="J99" s="4">
        <v>4000</v>
      </c>
      <c r="K99" s="6">
        <f t="shared" si="6"/>
        <v>3.2258064516129031E-2</v>
      </c>
      <c r="L99" s="15">
        <v>-1.01E-2</v>
      </c>
      <c r="M99" s="4">
        <v>128000</v>
      </c>
      <c r="N99" s="4">
        <f t="shared" si="7"/>
        <v>141700</v>
      </c>
      <c r="O99" s="4">
        <f t="shared" si="5"/>
        <v>44200</v>
      </c>
    </row>
    <row r="100" spans="1:15" x14ac:dyDescent="0.2">
      <c r="A100" s="2" t="s">
        <v>78</v>
      </c>
      <c r="B100" s="4">
        <v>59</v>
      </c>
      <c r="C100" s="4">
        <v>31</v>
      </c>
      <c r="D100" s="4">
        <v>2</v>
      </c>
      <c r="E100" s="4">
        <v>7</v>
      </c>
      <c r="F100" s="4"/>
      <c r="G100" s="4"/>
      <c r="H100" s="4">
        <v>70900</v>
      </c>
      <c r="I100" s="4">
        <v>52900</v>
      </c>
      <c r="J100" s="4">
        <v>100</v>
      </c>
      <c r="K100" s="6">
        <f t="shared" si="6"/>
        <v>8.0775444264943462E-4</v>
      </c>
      <c r="L100" s="15">
        <v>1.84E-2</v>
      </c>
      <c r="M100" s="4">
        <v>123900</v>
      </c>
      <c r="N100" s="4">
        <f t="shared" si="7"/>
        <v>137480.95238095237</v>
      </c>
      <c r="O100" s="4">
        <f t="shared" si="5"/>
        <v>44200</v>
      </c>
    </row>
    <row r="101" spans="1:15" x14ac:dyDescent="0.2">
      <c r="A101" s="2" t="s">
        <v>79</v>
      </c>
      <c r="B101" s="4">
        <v>35</v>
      </c>
      <c r="C101" s="4">
        <v>150</v>
      </c>
      <c r="D101" s="4">
        <v>4</v>
      </c>
      <c r="E101" s="4">
        <v>0</v>
      </c>
      <c r="F101" s="4"/>
      <c r="G101" s="4"/>
      <c r="H101" s="4">
        <v>33100</v>
      </c>
      <c r="I101" s="4">
        <v>12100</v>
      </c>
      <c r="J101" s="4">
        <v>1100</v>
      </c>
      <c r="K101" s="6">
        <f t="shared" si="6"/>
        <v>2.4336283185840708E-2</v>
      </c>
      <c r="L101" s="15">
        <v>6.1999999999999998E-3</v>
      </c>
      <c r="M101" s="4">
        <v>45200</v>
      </c>
      <c r="N101" s="4">
        <f t="shared" si="7"/>
        <v>136900</v>
      </c>
      <c r="O101" s="4">
        <f t="shared" si="5"/>
        <v>44200</v>
      </c>
    </row>
    <row r="102" spans="1:15" x14ac:dyDescent="0.2">
      <c r="A102" s="2" t="s">
        <v>80</v>
      </c>
      <c r="B102" s="4">
        <v>27</v>
      </c>
      <c r="C102" s="4">
        <v>101</v>
      </c>
      <c r="D102" s="4">
        <v>7</v>
      </c>
      <c r="E102" s="4">
        <v>1</v>
      </c>
      <c r="F102" s="4"/>
      <c r="G102" s="4"/>
      <c r="H102" s="4">
        <v>30000</v>
      </c>
      <c r="I102" s="4">
        <v>13700</v>
      </c>
      <c r="J102" s="4">
        <v>1600</v>
      </c>
      <c r="K102" s="6">
        <f t="shared" si="6"/>
        <v>3.6613272311212815E-2</v>
      </c>
      <c r="L102" s="15">
        <v>1.1399999999999999E-2</v>
      </c>
      <c r="M102" s="4">
        <v>44200</v>
      </c>
      <c r="N102" s="4">
        <f t="shared" si="7"/>
        <v>140176.19047619047</v>
      </c>
      <c r="O102" s="4">
        <f t="shared" si="5"/>
        <v>95100</v>
      </c>
    </row>
    <row r="103" spans="1:15" x14ac:dyDescent="0.2">
      <c r="A103" s="2" t="s">
        <v>81</v>
      </c>
      <c r="B103" s="4">
        <v>68</v>
      </c>
      <c r="C103" s="4">
        <v>131</v>
      </c>
      <c r="D103" s="4">
        <v>7</v>
      </c>
      <c r="E103" s="4">
        <v>4</v>
      </c>
      <c r="F103" s="4"/>
      <c r="G103" s="4"/>
      <c r="H103" s="4">
        <v>43200</v>
      </c>
      <c r="I103" s="4">
        <v>76800</v>
      </c>
      <c r="J103" s="4">
        <v>7900</v>
      </c>
      <c r="K103" s="6">
        <f t="shared" si="6"/>
        <v>6.5833333333333327E-2</v>
      </c>
      <c r="L103" s="15">
        <v>-3.2099999999999997E-2</v>
      </c>
      <c r="M103" s="4">
        <v>127900</v>
      </c>
      <c r="N103" s="4">
        <f t="shared" si="7"/>
        <v>136276.19047619047</v>
      </c>
      <c r="O103" s="4">
        <f t="shared" si="5"/>
        <v>95100</v>
      </c>
    </row>
    <row r="104" spans="1:15" x14ac:dyDescent="0.2">
      <c r="A104" s="2" t="s">
        <v>82</v>
      </c>
      <c r="B104" s="4">
        <v>89</v>
      </c>
      <c r="C104" s="4">
        <v>114</v>
      </c>
      <c r="D104" s="4">
        <v>6</v>
      </c>
      <c r="E104" s="4">
        <v>1</v>
      </c>
      <c r="F104" s="4"/>
      <c r="G104" s="4"/>
      <c r="H104" s="4">
        <v>66500</v>
      </c>
      <c r="I104" s="4">
        <v>49300</v>
      </c>
      <c r="J104" s="4">
        <v>1100</v>
      </c>
      <c r="K104" s="6">
        <f t="shared" si="6"/>
        <v>9.4991364421416237E-3</v>
      </c>
      <c r="L104" s="15">
        <v>-0.01</v>
      </c>
      <c r="M104" s="4">
        <v>117000</v>
      </c>
      <c r="N104" s="4">
        <f t="shared" si="7"/>
        <v>139628.57142857142</v>
      </c>
      <c r="O104" s="4">
        <f t="shared" si="5"/>
        <v>95100</v>
      </c>
    </row>
    <row r="105" spans="1:15" x14ac:dyDescent="0.2">
      <c r="A105" s="2" t="s">
        <v>83</v>
      </c>
      <c r="B105" s="4">
        <v>105</v>
      </c>
      <c r="C105" s="4">
        <v>64</v>
      </c>
      <c r="D105" s="4">
        <v>7</v>
      </c>
      <c r="E105" s="4">
        <v>17</v>
      </c>
      <c r="F105" s="4"/>
      <c r="G105" s="4"/>
      <c r="H105" s="4">
        <v>58700</v>
      </c>
      <c r="I105" s="4">
        <v>121400</v>
      </c>
      <c r="J105" s="4">
        <v>2100</v>
      </c>
      <c r="K105" s="6">
        <f t="shared" si="6"/>
        <v>1.1660188784008884E-2</v>
      </c>
      <c r="L105" s="15">
        <v>1.4199999999999999E-2</v>
      </c>
      <c r="M105" s="4">
        <v>182200</v>
      </c>
      <c r="N105" s="4">
        <f t="shared" si="7"/>
        <v>133604.76190476189</v>
      </c>
      <c r="O105" s="4">
        <f t="shared" si="5"/>
        <v>95100</v>
      </c>
    </row>
    <row r="106" spans="1:15" x14ac:dyDescent="0.2">
      <c r="A106" s="2" t="s">
        <v>84</v>
      </c>
      <c r="B106" s="4">
        <v>143</v>
      </c>
      <c r="C106" s="4">
        <v>135</v>
      </c>
      <c r="D106" s="4">
        <v>3</v>
      </c>
      <c r="E106" s="4">
        <v>8</v>
      </c>
      <c r="F106" s="4"/>
      <c r="G106" s="4"/>
      <c r="H106" s="4">
        <v>91700</v>
      </c>
      <c r="I106" s="4">
        <v>79500</v>
      </c>
      <c r="J106" s="4">
        <v>4500</v>
      </c>
      <c r="K106" s="6">
        <f t="shared" si="6"/>
        <v>2.6285046728971962E-2</v>
      </c>
      <c r="L106" s="15">
        <v>1.44E-2</v>
      </c>
      <c r="M106" s="4">
        <v>178800</v>
      </c>
      <c r="N106" s="4">
        <f t="shared" si="7"/>
        <v>126642.85714285714</v>
      </c>
      <c r="O106" s="4">
        <f t="shared" si="5"/>
        <v>95100</v>
      </c>
    </row>
    <row r="107" spans="1:15" x14ac:dyDescent="0.2">
      <c r="A107" s="2" t="s">
        <v>85</v>
      </c>
      <c r="B107" s="4">
        <v>46</v>
      </c>
      <c r="C107" s="4">
        <v>79</v>
      </c>
      <c r="D107" s="4">
        <v>3</v>
      </c>
      <c r="E107" s="4">
        <v>3</v>
      </c>
      <c r="F107" s="4"/>
      <c r="G107" s="4"/>
      <c r="H107" s="4">
        <v>48600</v>
      </c>
      <c r="I107" s="4">
        <v>39600</v>
      </c>
      <c r="J107" s="4">
        <v>5700</v>
      </c>
      <c r="K107" s="6">
        <f t="shared" si="6"/>
        <v>6.4625850340136057E-2</v>
      </c>
      <c r="L107" s="15">
        <v>9.300000000000001E-3</v>
      </c>
      <c r="M107" s="4">
        <v>95100</v>
      </c>
      <c r="N107" s="4">
        <f t="shared" si="7"/>
        <v>127538.09523809524</v>
      </c>
      <c r="O107" s="4">
        <f t="shared" si="5"/>
        <v>95800</v>
      </c>
    </row>
    <row r="108" spans="1:15" x14ac:dyDescent="0.2">
      <c r="A108" s="2" t="s">
        <v>86</v>
      </c>
      <c r="B108" s="4">
        <v>97</v>
      </c>
      <c r="C108" s="4">
        <v>82</v>
      </c>
      <c r="D108" s="4">
        <v>3</v>
      </c>
      <c r="E108" s="4">
        <v>0</v>
      </c>
      <c r="F108" s="4"/>
      <c r="G108" s="4"/>
      <c r="H108" s="4">
        <v>70500</v>
      </c>
      <c r="I108" s="4">
        <v>63500</v>
      </c>
      <c r="J108" s="4">
        <v>1900</v>
      </c>
      <c r="K108" s="6">
        <f t="shared" si="6"/>
        <v>1.4179104477611941E-2</v>
      </c>
      <c r="L108" s="15">
        <v>5.1999999999999998E-3</v>
      </c>
      <c r="M108" s="4">
        <v>134000</v>
      </c>
      <c r="N108" s="4">
        <f t="shared" si="7"/>
        <v>124747.61904761905</v>
      </c>
      <c r="O108" s="4">
        <f t="shared" si="5"/>
        <v>95800</v>
      </c>
    </row>
    <row r="109" spans="1:15" x14ac:dyDescent="0.2">
      <c r="A109" s="2" t="s">
        <v>87</v>
      </c>
      <c r="B109" s="4">
        <v>28</v>
      </c>
      <c r="C109" s="4">
        <v>64</v>
      </c>
      <c r="D109" s="4">
        <v>2</v>
      </c>
      <c r="E109" s="4">
        <v>11</v>
      </c>
      <c r="F109" s="4"/>
      <c r="G109" s="4"/>
      <c r="H109" s="4">
        <v>47700</v>
      </c>
      <c r="I109" s="4">
        <v>94800</v>
      </c>
      <c r="J109" s="4">
        <v>6300</v>
      </c>
      <c r="K109" s="6">
        <f t="shared" si="6"/>
        <v>4.4210526315789471E-2</v>
      </c>
      <c r="L109" s="15">
        <v>2.0999999999999999E-3</v>
      </c>
      <c r="M109" s="4">
        <v>148800</v>
      </c>
      <c r="N109" s="4">
        <f t="shared" si="7"/>
        <v>124528.57142857143</v>
      </c>
      <c r="O109" s="4">
        <f t="shared" si="5"/>
        <v>87400</v>
      </c>
    </row>
    <row r="110" spans="1:15" x14ac:dyDescent="0.2">
      <c r="A110" s="2" t="s">
        <v>88</v>
      </c>
      <c r="B110" s="4">
        <v>78</v>
      </c>
      <c r="C110" s="4">
        <v>130</v>
      </c>
      <c r="D110" s="4">
        <v>1</v>
      </c>
      <c r="E110" s="4">
        <v>10</v>
      </c>
      <c r="F110" s="4"/>
      <c r="G110" s="4"/>
      <c r="H110" s="4">
        <v>61300</v>
      </c>
      <c r="I110" s="4">
        <v>58800</v>
      </c>
      <c r="J110" s="4">
        <v>2400</v>
      </c>
      <c r="K110" s="6">
        <f t="shared" si="6"/>
        <v>1.9983347210657785E-2</v>
      </c>
      <c r="L110" s="15">
        <v>1.1000000000000001E-3</v>
      </c>
      <c r="M110" s="4">
        <v>313300</v>
      </c>
      <c r="N110" s="4">
        <f t="shared" si="7"/>
        <v>112533.33333333333</v>
      </c>
      <c r="O110" s="4">
        <f t="shared" si="5"/>
        <v>87400</v>
      </c>
    </row>
    <row r="111" spans="1:15" x14ac:dyDescent="0.2">
      <c r="A111" s="2" t="s">
        <v>89</v>
      </c>
      <c r="B111" s="4">
        <v>50</v>
      </c>
      <c r="C111" s="4">
        <v>174</v>
      </c>
      <c r="D111" s="4">
        <v>4</v>
      </c>
      <c r="E111" s="4">
        <v>7</v>
      </c>
      <c r="F111" s="4"/>
      <c r="G111" s="4"/>
      <c r="H111" s="4">
        <v>28700</v>
      </c>
      <c r="I111" s="4">
        <v>62800</v>
      </c>
      <c r="J111" s="4">
        <v>1000</v>
      </c>
      <c r="K111" s="6">
        <f t="shared" si="6"/>
        <v>1.092896174863388E-2</v>
      </c>
      <c r="L111" s="15">
        <v>1.1000000000000001E-3</v>
      </c>
      <c r="M111" s="4">
        <v>95800</v>
      </c>
      <c r="N111" s="4">
        <f t="shared" si="7"/>
        <v>111757.14285714286</v>
      </c>
      <c r="O111" s="4">
        <f t="shared" si="5"/>
        <v>87400</v>
      </c>
    </row>
    <row r="112" spans="1:15" x14ac:dyDescent="0.2">
      <c r="A112" s="2" t="s">
        <v>90</v>
      </c>
      <c r="B112" s="4">
        <v>78</v>
      </c>
      <c r="C112" s="4">
        <v>88</v>
      </c>
      <c r="D112" s="4">
        <v>2</v>
      </c>
      <c r="E112" s="4">
        <v>5</v>
      </c>
      <c r="F112" s="4"/>
      <c r="G112" s="4"/>
      <c r="H112" s="4">
        <v>41200</v>
      </c>
      <c r="I112" s="4">
        <v>103100</v>
      </c>
      <c r="J112" s="4">
        <v>5300</v>
      </c>
      <c r="K112" s="6">
        <f t="shared" si="6"/>
        <v>3.6729036729036726E-2</v>
      </c>
      <c r="L112" s="15">
        <v>1.4800000000000001E-2</v>
      </c>
      <c r="M112" s="4">
        <v>144300</v>
      </c>
      <c r="N112" s="4">
        <f t="shared" ref="N112:N129" si="8">AVERAGE($M113:$M133)</f>
        <v>108180.95238095238</v>
      </c>
      <c r="O112" s="4">
        <f t="shared" si="5"/>
        <v>87400</v>
      </c>
    </row>
    <row r="113" spans="1:15" x14ac:dyDescent="0.2">
      <c r="A113" s="2" t="s">
        <v>91</v>
      </c>
      <c r="B113" s="4">
        <v>73</v>
      </c>
      <c r="C113" s="4">
        <v>81</v>
      </c>
      <c r="D113" s="4">
        <v>8</v>
      </c>
      <c r="E113" s="4">
        <v>6</v>
      </c>
      <c r="F113" s="4"/>
      <c r="G113" s="4"/>
      <c r="H113" s="4">
        <v>36200</v>
      </c>
      <c r="I113" s="4">
        <v>83500</v>
      </c>
      <c r="J113" s="4">
        <v>6600</v>
      </c>
      <c r="K113" s="6">
        <f t="shared" si="6"/>
        <v>5.5137844611528819E-2</v>
      </c>
      <c r="L113" s="15">
        <v>-1.0500000000000001E-2</v>
      </c>
      <c r="M113" s="4">
        <v>158200</v>
      </c>
      <c r="N113" s="4">
        <f t="shared" si="8"/>
        <v>101561.90476190476</v>
      </c>
      <c r="O113" s="4">
        <f t="shared" si="5"/>
        <v>87400</v>
      </c>
    </row>
    <row r="114" spans="1:15" x14ac:dyDescent="0.2">
      <c r="A114" s="2" t="s">
        <v>92</v>
      </c>
      <c r="B114" s="4">
        <v>59</v>
      </c>
      <c r="C114" s="4">
        <v>141</v>
      </c>
      <c r="D114" s="4">
        <v>4</v>
      </c>
      <c r="E114" s="4">
        <v>2</v>
      </c>
      <c r="F114" s="4"/>
      <c r="G114" s="4"/>
      <c r="H114" s="4">
        <v>44200</v>
      </c>
      <c r="I114" s="4">
        <v>37600</v>
      </c>
      <c r="J114" s="4">
        <v>5600</v>
      </c>
      <c r="K114" s="6">
        <f t="shared" si="6"/>
        <v>6.8459657701711488E-2</v>
      </c>
      <c r="L114" s="15">
        <v>0</v>
      </c>
      <c r="M114" s="4">
        <v>87400</v>
      </c>
      <c r="N114" s="4">
        <f t="shared" si="8"/>
        <v>100238.09523809524</v>
      </c>
      <c r="O114" s="4">
        <f t="shared" si="5"/>
        <v>114800</v>
      </c>
    </row>
    <row r="115" spans="1:15" x14ac:dyDescent="0.2">
      <c r="A115" s="2" t="s">
        <v>93</v>
      </c>
      <c r="B115" s="4">
        <v>128</v>
      </c>
      <c r="C115" s="4">
        <v>95</v>
      </c>
      <c r="D115" s="4">
        <v>4</v>
      </c>
      <c r="E115" s="4">
        <v>6</v>
      </c>
      <c r="F115" s="4"/>
      <c r="G115" s="4"/>
      <c r="H115" s="4">
        <v>84600</v>
      </c>
      <c r="I115" s="4">
        <v>59100</v>
      </c>
      <c r="J115" s="4"/>
      <c r="K115" s="4"/>
      <c r="L115" s="15">
        <v>1.06E-2</v>
      </c>
      <c r="M115" s="4">
        <v>155900</v>
      </c>
      <c r="N115" s="4">
        <f t="shared" si="8"/>
        <v>96942.857142857145</v>
      </c>
      <c r="O115" s="4">
        <f t="shared" si="5"/>
        <v>81500</v>
      </c>
    </row>
    <row r="116" spans="1:15" x14ac:dyDescent="0.2">
      <c r="A116" s="2" t="s">
        <v>94</v>
      </c>
      <c r="B116" s="4">
        <v>80</v>
      </c>
      <c r="C116" s="4">
        <v>166</v>
      </c>
      <c r="D116" s="4">
        <v>17</v>
      </c>
      <c r="E116" s="4">
        <v>9</v>
      </c>
      <c r="F116" s="4"/>
      <c r="G116" s="4"/>
      <c r="H116" s="4">
        <v>57000</v>
      </c>
      <c r="I116" s="4">
        <v>98900</v>
      </c>
      <c r="J116" s="4"/>
      <c r="K116" s="4"/>
      <c r="L116" s="15">
        <v>-1.47E-2</v>
      </c>
      <c r="M116" s="4">
        <v>155900</v>
      </c>
      <c r="N116" s="4">
        <f t="shared" si="8"/>
        <v>93800</v>
      </c>
      <c r="O116" s="4">
        <f t="shared" si="5"/>
        <v>35300</v>
      </c>
    </row>
    <row r="117" spans="1:15" x14ac:dyDescent="0.2">
      <c r="A117" s="2" t="s">
        <v>95</v>
      </c>
      <c r="B117" s="4">
        <v>62</v>
      </c>
      <c r="C117" s="4">
        <v>88</v>
      </c>
      <c r="D117" s="4">
        <v>5</v>
      </c>
      <c r="E117" s="4">
        <v>6</v>
      </c>
      <c r="F117" s="4"/>
      <c r="G117" s="4"/>
      <c r="H117" s="4">
        <v>45800</v>
      </c>
      <c r="I117" s="4">
        <v>69600</v>
      </c>
      <c r="J117" s="4"/>
      <c r="K117" s="4"/>
      <c r="L117" s="15">
        <v>-1.04E-2</v>
      </c>
      <c r="M117" s="4">
        <v>131700</v>
      </c>
      <c r="N117" s="4">
        <f t="shared" si="8"/>
        <v>90419.047619047618</v>
      </c>
      <c r="O117" s="4">
        <f t="shared" si="5"/>
        <v>33000</v>
      </c>
    </row>
    <row r="118" spans="1:15" x14ac:dyDescent="0.2">
      <c r="A118" s="2" t="s">
        <v>96</v>
      </c>
      <c r="B118" s="4">
        <v>201</v>
      </c>
      <c r="C118" s="4">
        <v>77</v>
      </c>
      <c r="D118" s="4">
        <v>2</v>
      </c>
      <c r="E118" s="4">
        <v>10</v>
      </c>
      <c r="F118" s="4"/>
      <c r="G118" s="4"/>
      <c r="H118" s="4">
        <v>186100</v>
      </c>
      <c r="I118" s="4">
        <v>133500</v>
      </c>
      <c r="J118" s="4"/>
      <c r="K118" s="4"/>
      <c r="L118" s="15">
        <v>4.9800000000000004E-2</v>
      </c>
      <c r="M118" s="4">
        <v>339800</v>
      </c>
      <c r="N118" s="4">
        <f t="shared" si="8"/>
        <v>82033.333333333328</v>
      </c>
      <c r="O118" s="4">
        <f t="shared" si="5"/>
        <v>33000</v>
      </c>
    </row>
    <row r="119" spans="1:15" x14ac:dyDescent="0.2">
      <c r="A119" s="2" t="s">
        <v>97</v>
      </c>
      <c r="B119" s="4">
        <v>43</v>
      </c>
      <c r="C119" s="4">
        <v>42</v>
      </c>
      <c r="D119" s="4">
        <v>2</v>
      </c>
      <c r="E119" s="4">
        <v>12</v>
      </c>
      <c r="F119" s="4"/>
      <c r="G119" s="4"/>
      <c r="H119" s="4">
        <v>37700</v>
      </c>
      <c r="I119" s="4">
        <v>76700</v>
      </c>
      <c r="J119" s="4"/>
      <c r="K119" s="4"/>
      <c r="L119" s="15">
        <v>1.1000000000000001E-2</v>
      </c>
      <c r="M119" s="4">
        <v>114800</v>
      </c>
      <c r="N119" s="4">
        <f t="shared" si="8"/>
        <v>81366.666666666672</v>
      </c>
      <c r="O119" s="4">
        <f t="shared" si="5"/>
        <v>33000</v>
      </c>
    </row>
    <row r="120" spans="1:15" x14ac:dyDescent="0.2">
      <c r="A120" s="2" t="s">
        <v>98</v>
      </c>
      <c r="B120" s="4">
        <v>64</v>
      </c>
      <c r="C120" s="4">
        <v>33</v>
      </c>
      <c r="D120" s="4">
        <v>1</v>
      </c>
      <c r="E120" s="4">
        <v>4</v>
      </c>
      <c r="F120" s="4"/>
      <c r="G120" s="4"/>
      <c r="H120" s="4">
        <v>34600</v>
      </c>
      <c r="I120" s="4">
        <v>42500</v>
      </c>
      <c r="J120" s="4"/>
      <c r="K120" s="4"/>
      <c r="L120" s="15">
        <v>-1.7500000000000002E-2</v>
      </c>
      <c r="M120" s="4">
        <v>81500</v>
      </c>
      <c r="N120" s="4">
        <f t="shared" si="8"/>
        <v>78719.047619047618</v>
      </c>
      <c r="O120" s="4">
        <f t="shared" si="5"/>
        <v>33000</v>
      </c>
    </row>
    <row r="121" spans="1:15" x14ac:dyDescent="0.2">
      <c r="A121" s="2" t="s">
        <v>99</v>
      </c>
      <c r="B121" s="4">
        <v>27</v>
      </c>
      <c r="C121" s="4">
        <v>104</v>
      </c>
      <c r="D121" s="4">
        <v>2</v>
      </c>
      <c r="E121" s="4">
        <v>0</v>
      </c>
      <c r="F121" s="4"/>
      <c r="G121" s="4"/>
      <c r="H121" s="4">
        <v>11900</v>
      </c>
      <c r="I121" s="4">
        <v>18600</v>
      </c>
      <c r="J121" s="4"/>
      <c r="K121" s="4"/>
      <c r="L121" s="15">
        <v>-5.3E-3</v>
      </c>
      <c r="M121" s="4">
        <v>35300</v>
      </c>
      <c r="N121" s="4">
        <f t="shared" si="8"/>
        <v>79987.238095238092</v>
      </c>
      <c r="O121" s="4">
        <f t="shared" si="5"/>
        <v>33000</v>
      </c>
    </row>
    <row r="122" spans="1:15" x14ac:dyDescent="0.2">
      <c r="A122" s="2" t="s">
        <v>100</v>
      </c>
      <c r="B122" s="4">
        <v>40</v>
      </c>
      <c r="C122" s="4">
        <v>48</v>
      </c>
      <c r="D122" s="4">
        <v>3</v>
      </c>
      <c r="E122" s="4">
        <v>0</v>
      </c>
      <c r="F122" s="4"/>
      <c r="G122" s="4"/>
      <c r="H122" s="4">
        <v>19200</v>
      </c>
      <c r="I122" s="4">
        <v>13800</v>
      </c>
      <c r="J122" s="4"/>
      <c r="K122" s="4"/>
      <c r="L122" s="15">
        <v>5.4000000000000003E-3</v>
      </c>
      <c r="M122" s="4">
        <v>33000</v>
      </c>
      <c r="N122" s="4">
        <f t="shared" si="8"/>
        <v>80011.095238095237</v>
      </c>
      <c r="O122" s="4">
        <f t="shared" si="5"/>
        <v>32600</v>
      </c>
    </row>
    <row r="123" spans="1:15" x14ac:dyDescent="0.2">
      <c r="A123" s="2" t="s">
        <v>101</v>
      </c>
      <c r="B123" s="4">
        <v>98</v>
      </c>
      <c r="C123" s="4">
        <v>138</v>
      </c>
      <c r="D123" s="4">
        <v>12</v>
      </c>
      <c r="E123" s="4">
        <v>4</v>
      </c>
      <c r="F123" s="4"/>
      <c r="G123" s="4"/>
      <c r="H123" s="4">
        <v>51000</v>
      </c>
      <c r="I123" s="4">
        <v>59900</v>
      </c>
      <c r="J123" s="4"/>
      <c r="K123" s="4"/>
      <c r="L123" s="15">
        <v>6.5000000000000006E-3</v>
      </c>
      <c r="M123" s="4">
        <v>113000</v>
      </c>
      <c r="N123" s="4">
        <f t="shared" si="8"/>
        <v>76968.238095238092</v>
      </c>
      <c r="O123" s="4">
        <f t="shared" si="5"/>
        <v>32600</v>
      </c>
    </row>
    <row r="124" spans="1:15" x14ac:dyDescent="0.2">
      <c r="A124" s="2" t="s">
        <v>102</v>
      </c>
      <c r="B124" s="4">
        <v>27</v>
      </c>
      <c r="C124" s="4">
        <v>101</v>
      </c>
      <c r="D124" s="4">
        <v>1</v>
      </c>
      <c r="E124" s="4">
        <v>0</v>
      </c>
      <c r="F124" s="4"/>
      <c r="G124" s="4"/>
      <c r="H124" s="4">
        <v>23900</v>
      </c>
      <c r="I124" s="4">
        <v>22100</v>
      </c>
      <c r="J124" s="4"/>
      <c r="K124" s="4"/>
      <c r="L124" s="15">
        <v>4.4000000000000003E-3</v>
      </c>
      <c r="M124" s="4">
        <v>46000</v>
      </c>
      <c r="N124" s="4">
        <f t="shared" si="8"/>
        <v>76839.666666666672</v>
      </c>
      <c r="O124" s="4">
        <f t="shared" si="5"/>
        <v>32600</v>
      </c>
    </row>
    <row r="125" spans="1:15" x14ac:dyDescent="0.2">
      <c r="A125" s="2" t="s">
        <v>103</v>
      </c>
      <c r="B125" s="4">
        <v>140</v>
      </c>
      <c r="C125" s="4">
        <v>38</v>
      </c>
      <c r="D125" s="4">
        <v>1</v>
      </c>
      <c r="E125" s="4">
        <v>7</v>
      </c>
      <c r="F125" s="4"/>
      <c r="G125" s="4"/>
      <c r="H125" s="4">
        <v>90600</v>
      </c>
      <c r="I125" s="4">
        <v>84000</v>
      </c>
      <c r="J125" s="4"/>
      <c r="K125" s="4"/>
      <c r="L125" s="15">
        <v>4.4000000000000003E-3</v>
      </c>
      <c r="M125" s="4">
        <v>187400</v>
      </c>
      <c r="N125" s="4">
        <f t="shared" si="8"/>
        <v>69502.523809523816</v>
      </c>
      <c r="O125" s="4">
        <f t="shared" si="5"/>
        <v>32600</v>
      </c>
    </row>
    <row r="126" spans="1:15" x14ac:dyDescent="0.2">
      <c r="A126" s="2" t="s">
        <v>104</v>
      </c>
      <c r="B126" s="4">
        <v>24</v>
      </c>
      <c r="C126" s="4">
        <v>55</v>
      </c>
      <c r="D126" s="4">
        <v>8</v>
      </c>
      <c r="E126" s="4">
        <v>1</v>
      </c>
      <c r="F126" s="4"/>
      <c r="G126" s="4"/>
      <c r="H126" s="4">
        <v>8300</v>
      </c>
      <c r="I126" s="4">
        <v>47300</v>
      </c>
      <c r="J126" s="4"/>
      <c r="K126" s="4"/>
      <c r="L126" s="15">
        <v>0</v>
      </c>
      <c r="M126" s="4">
        <v>55700</v>
      </c>
      <c r="N126" s="4">
        <f t="shared" si="8"/>
        <v>71850.142857142855</v>
      </c>
      <c r="O126" s="4">
        <f t="shared" si="5"/>
        <v>32600</v>
      </c>
    </row>
    <row r="127" spans="1:15" x14ac:dyDescent="0.2">
      <c r="A127" s="2" t="s">
        <v>105</v>
      </c>
      <c r="B127" s="4">
        <v>33</v>
      </c>
      <c r="C127" s="4">
        <v>102</v>
      </c>
      <c r="D127" s="4">
        <v>0</v>
      </c>
      <c r="E127" s="4">
        <v>0</v>
      </c>
      <c r="F127" s="4"/>
      <c r="G127" s="4"/>
      <c r="H127" s="4">
        <v>17500</v>
      </c>
      <c r="I127" s="4">
        <v>15500</v>
      </c>
      <c r="J127" s="4"/>
      <c r="K127" s="4"/>
      <c r="L127" s="15">
        <v>-2.0999999999999999E-3</v>
      </c>
      <c r="M127" s="4">
        <v>32600</v>
      </c>
      <c r="N127" s="4">
        <f t="shared" si="8"/>
        <v>71959.666666666672</v>
      </c>
      <c r="O127" s="4">
        <f t="shared" si="5"/>
        <v>61400</v>
      </c>
    </row>
    <row r="128" spans="1:15" x14ac:dyDescent="0.2">
      <c r="A128" s="2" t="s">
        <v>106</v>
      </c>
      <c r="B128" s="4">
        <v>85</v>
      </c>
      <c r="C128" s="4">
        <v>208</v>
      </c>
      <c r="D128" s="4">
        <v>5</v>
      </c>
      <c r="E128" s="4">
        <v>3</v>
      </c>
      <c r="F128" s="4"/>
      <c r="G128" s="4"/>
      <c r="H128" s="4">
        <v>75200</v>
      </c>
      <c r="I128" s="4">
        <v>36100</v>
      </c>
      <c r="J128" s="4"/>
      <c r="K128" s="4"/>
      <c r="L128" s="15">
        <v>1.78E-2</v>
      </c>
      <c r="M128" s="4">
        <v>113900</v>
      </c>
      <c r="N128" s="4">
        <f t="shared" si="8"/>
        <v>67783.761904761908</v>
      </c>
      <c r="O128" s="4">
        <f t="shared" si="5"/>
        <v>61400</v>
      </c>
    </row>
    <row r="129" spans="1:15" x14ac:dyDescent="0.2">
      <c r="A129" s="2" t="s">
        <v>107</v>
      </c>
      <c r="B129" s="4">
        <v>61</v>
      </c>
      <c r="C129" s="4">
        <v>63</v>
      </c>
      <c r="D129" s="4">
        <v>2</v>
      </c>
      <c r="E129" s="4">
        <v>0</v>
      </c>
      <c r="F129" s="4"/>
      <c r="G129" s="4"/>
      <c r="H129" s="4">
        <v>25000</v>
      </c>
      <c r="I129" s="4">
        <v>45400</v>
      </c>
      <c r="J129" s="4"/>
      <c r="K129" s="4"/>
      <c r="L129" s="15">
        <v>1.1999999999999999E-3</v>
      </c>
      <c r="M129" s="4">
        <v>75400</v>
      </c>
      <c r="N129" s="4">
        <f t="shared" si="8"/>
        <v>65131.380952380954</v>
      </c>
      <c r="O129" s="4">
        <f t="shared" si="5"/>
        <v>19200</v>
      </c>
    </row>
    <row r="130" spans="1:15" x14ac:dyDescent="0.2">
      <c r="A130" s="2" t="s">
        <v>108</v>
      </c>
      <c r="B130" s="4">
        <v>110</v>
      </c>
      <c r="C130" s="4">
        <v>46</v>
      </c>
      <c r="D130" s="4">
        <v>5</v>
      </c>
      <c r="E130" s="4">
        <v>5</v>
      </c>
      <c r="F130" s="4"/>
      <c r="G130" s="4"/>
      <c r="H130" s="4">
        <v>55200</v>
      </c>
      <c r="I130" s="4">
        <v>89000</v>
      </c>
      <c r="J130" s="4"/>
      <c r="K130" s="4"/>
      <c r="L130" s="15">
        <v>1.01E-2</v>
      </c>
      <c r="M130" s="4">
        <v>144200</v>
      </c>
      <c r="N130" s="4">
        <f>AVERAGE($M131:$M151)</f>
        <v>59513.380952380954</v>
      </c>
      <c r="O130" s="4">
        <f t="shared" si="5"/>
        <v>19200</v>
      </c>
    </row>
    <row r="131" spans="1:15" x14ac:dyDescent="0.2">
      <c r="A131" s="2" t="s">
        <v>109</v>
      </c>
      <c r="B131" s="4">
        <v>47</v>
      </c>
      <c r="C131" s="4">
        <v>49</v>
      </c>
      <c r="D131" s="4">
        <v>5</v>
      </c>
      <c r="E131" s="4">
        <v>4</v>
      </c>
      <c r="F131" s="4"/>
      <c r="G131" s="4"/>
      <c r="H131" s="4">
        <v>24000</v>
      </c>
      <c r="I131" s="4">
        <v>37400</v>
      </c>
      <c r="J131" s="4"/>
      <c r="K131" s="4"/>
      <c r="L131" s="15">
        <v>-4.4000000000000003E-3</v>
      </c>
      <c r="M131" s="4">
        <v>61400</v>
      </c>
      <c r="N131" s="4">
        <f>AVERAGE($M132:$M152)</f>
        <v>57456.238095238092</v>
      </c>
      <c r="O131" s="4">
        <f t="shared" si="5"/>
        <v>19200</v>
      </c>
    </row>
    <row r="132" spans="1:15" x14ac:dyDescent="0.2">
      <c r="A132" s="2" t="s">
        <v>110</v>
      </c>
      <c r="B132" s="4">
        <v>107</v>
      </c>
      <c r="C132" s="4">
        <v>37</v>
      </c>
      <c r="D132" s="4">
        <v>0</v>
      </c>
      <c r="E132" s="4">
        <v>0</v>
      </c>
      <c r="F132" s="4"/>
      <c r="G132" s="4"/>
      <c r="H132" s="4">
        <v>63900</v>
      </c>
      <c r="I132" s="4">
        <v>14600</v>
      </c>
      <c r="J132" s="4"/>
      <c r="K132" s="4"/>
      <c r="L132" s="15">
        <v>2.9900000000000003E-2</v>
      </c>
      <c r="M132" s="4">
        <v>79500</v>
      </c>
      <c r="O132" s="4">
        <f t="shared" si="5"/>
        <v>19200</v>
      </c>
    </row>
    <row r="133" spans="1:15" x14ac:dyDescent="0.2">
      <c r="A133" s="2" t="s">
        <v>111</v>
      </c>
      <c r="B133" s="4">
        <v>36</v>
      </c>
      <c r="C133" s="4">
        <v>53</v>
      </c>
      <c r="D133" s="4">
        <v>1</v>
      </c>
      <c r="E133" s="4">
        <v>1</v>
      </c>
      <c r="F133" s="4"/>
      <c r="G133" s="4"/>
      <c r="H133" s="4">
        <v>38900</v>
      </c>
      <c r="I133" s="4">
        <v>25000</v>
      </c>
      <c r="J133" s="4"/>
      <c r="K133" s="4"/>
      <c r="L133" s="15">
        <v>6.9999999999999993E-3</v>
      </c>
      <c r="M133" s="4">
        <v>69200</v>
      </c>
      <c r="O133" s="4">
        <f t="shared" si="5"/>
        <v>19200</v>
      </c>
    </row>
    <row r="134" spans="1:15" x14ac:dyDescent="0.2">
      <c r="A134" s="2" t="s">
        <v>112</v>
      </c>
      <c r="B134" s="4">
        <v>22</v>
      </c>
      <c r="C134" s="4">
        <v>109</v>
      </c>
      <c r="D134" s="4">
        <v>1</v>
      </c>
      <c r="E134" s="4">
        <v>0</v>
      </c>
      <c r="F134" s="4"/>
      <c r="G134" s="4"/>
      <c r="H134" s="4">
        <v>5500</v>
      </c>
      <c r="I134" s="4">
        <v>13700</v>
      </c>
      <c r="J134" s="4"/>
      <c r="K134" s="4"/>
      <c r="L134" s="15">
        <v>9.3999999999999986E-3</v>
      </c>
      <c r="M134" s="4">
        <v>19200</v>
      </c>
      <c r="O134" s="4">
        <f t="shared" si="5"/>
        <v>59600</v>
      </c>
    </row>
    <row r="135" spans="1:15" x14ac:dyDescent="0.2">
      <c r="A135" s="2" t="s">
        <v>113</v>
      </c>
      <c r="B135" s="4">
        <v>43</v>
      </c>
      <c r="C135" s="4">
        <v>146</v>
      </c>
      <c r="D135" s="4">
        <v>2</v>
      </c>
      <c r="E135" s="4">
        <v>2</v>
      </c>
      <c r="F135" s="4"/>
      <c r="G135" s="4"/>
      <c r="H135" s="4">
        <v>31000</v>
      </c>
      <c r="I135" s="4">
        <v>28600</v>
      </c>
      <c r="J135" s="4"/>
      <c r="K135" s="4"/>
      <c r="L135" s="15">
        <v>0</v>
      </c>
      <c r="M135" s="4">
        <v>59600</v>
      </c>
      <c r="O135" s="4">
        <f t="shared" si="5"/>
        <v>60700</v>
      </c>
    </row>
    <row r="136" spans="1:15" x14ac:dyDescent="0.2">
      <c r="A136" s="2" t="s">
        <v>114</v>
      </c>
      <c r="B136" s="4">
        <v>83</v>
      </c>
      <c r="C136" s="4">
        <v>65</v>
      </c>
      <c r="D136" s="4">
        <v>4</v>
      </c>
      <c r="E136" s="4">
        <v>2</v>
      </c>
      <c r="F136" s="4"/>
      <c r="G136" s="4"/>
      <c r="H136" s="4">
        <v>34800</v>
      </c>
      <c r="I136" s="4">
        <v>51500</v>
      </c>
      <c r="J136" s="4"/>
      <c r="K136" s="4"/>
      <c r="L136" s="15">
        <v>0</v>
      </c>
      <c r="M136" s="4">
        <v>86700</v>
      </c>
      <c r="O136" s="4">
        <f t="shared" si="5"/>
        <v>25900</v>
      </c>
    </row>
    <row r="137" spans="1:15" x14ac:dyDescent="0.2">
      <c r="A137" s="2" t="s">
        <v>115</v>
      </c>
      <c r="B137" s="4">
        <v>54</v>
      </c>
      <c r="C137" s="4">
        <v>73</v>
      </c>
      <c r="D137" s="4">
        <v>10</v>
      </c>
      <c r="E137" s="4">
        <v>2</v>
      </c>
      <c r="F137" s="4"/>
      <c r="G137" s="4"/>
      <c r="H137" s="4">
        <v>36200</v>
      </c>
      <c r="I137" s="4">
        <v>53300</v>
      </c>
      <c r="J137" s="4"/>
      <c r="K137" s="4"/>
      <c r="L137" s="15">
        <v>-1.1599999999999999E-2</v>
      </c>
      <c r="M137" s="4">
        <v>89900</v>
      </c>
      <c r="O137" s="4">
        <f t="shared" si="5"/>
        <v>25900</v>
      </c>
    </row>
    <row r="138" spans="1:15" x14ac:dyDescent="0.2">
      <c r="A138" s="2" t="s">
        <v>116</v>
      </c>
      <c r="B138" s="4">
        <v>39</v>
      </c>
      <c r="C138" s="4">
        <v>100</v>
      </c>
      <c r="D138" s="4">
        <v>4</v>
      </c>
      <c r="E138" s="4">
        <v>0</v>
      </c>
      <c r="F138" s="4"/>
      <c r="G138" s="4"/>
      <c r="H138" s="4">
        <v>36100</v>
      </c>
      <c r="I138" s="4">
        <v>22900</v>
      </c>
      <c r="J138" s="4"/>
      <c r="K138" s="4"/>
      <c r="L138" s="15">
        <v>-1.03E-2</v>
      </c>
      <c r="M138" s="4">
        <v>60700</v>
      </c>
      <c r="O138" s="4">
        <f t="shared" si="5"/>
        <v>25900</v>
      </c>
    </row>
    <row r="139" spans="1:15" x14ac:dyDescent="0.2">
      <c r="A139" s="2" t="s">
        <v>117</v>
      </c>
      <c r="B139" s="4">
        <v>111</v>
      </c>
      <c r="C139" s="4">
        <v>45</v>
      </c>
      <c r="D139" s="4">
        <v>1</v>
      </c>
      <c r="E139" s="4">
        <v>5</v>
      </c>
      <c r="F139" s="4"/>
      <c r="G139" s="4"/>
      <c r="H139" s="4">
        <v>100000</v>
      </c>
      <c r="I139" s="4">
        <v>61800</v>
      </c>
      <c r="J139" s="4"/>
      <c r="K139" s="4"/>
      <c r="L139" s="15">
        <v>1.5100000000000001E-2</v>
      </c>
      <c r="M139" s="4">
        <v>163700</v>
      </c>
      <c r="O139" s="4">
        <f t="shared" si="5"/>
        <v>25900</v>
      </c>
    </row>
    <row r="140" spans="1:15" x14ac:dyDescent="0.2">
      <c r="A140" s="2" t="s">
        <v>118</v>
      </c>
      <c r="B140" s="4">
        <v>53</v>
      </c>
      <c r="C140" s="4">
        <v>77</v>
      </c>
      <c r="D140" s="4">
        <v>2</v>
      </c>
      <c r="E140" s="4">
        <v>4</v>
      </c>
      <c r="F140" s="4"/>
      <c r="G140" s="4"/>
      <c r="H140" s="4">
        <v>38600</v>
      </c>
      <c r="I140" s="4">
        <v>62300</v>
      </c>
      <c r="J140" s="4"/>
      <c r="K140" s="4"/>
      <c r="L140" s="15">
        <v>-1.3899999999999999E-2</v>
      </c>
      <c r="M140" s="4">
        <v>100800</v>
      </c>
      <c r="O140" s="4">
        <f t="shared" si="5"/>
        <v>25900</v>
      </c>
    </row>
    <row r="141" spans="1:15" x14ac:dyDescent="0.2">
      <c r="A141" s="2" t="s">
        <v>119</v>
      </c>
      <c r="B141" s="4">
        <v>26</v>
      </c>
      <c r="C141" s="4">
        <v>57</v>
      </c>
      <c r="D141" s="4">
        <v>0</v>
      </c>
      <c r="E141" s="4">
        <v>0</v>
      </c>
      <c r="F141" s="4"/>
      <c r="G141" s="4"/>
      <c r="H141" s="4">
        <v>13100</v>
      </c>
      <c r="I141" s="4">
        <v>12800</v>
      </c>
      <c r="J141" s="4"/>
      <c r="K141" s="4"/>
      <c r="L141" s="15">
        <v>0</v>
      </c>
      <c r="M141" s="4">
        <v>25900</v>
      </c>
      <c r="O141" s="4">
        <f t="shared" si="5"/>
        <v>33320</v>
      </c>
    </row>
    <row r="142" spans="1:15" x14ac:dyDescent="0.2">
      <c r="A142" s="2" t="s">
        <v>120</v>
      </c>
      <c r="B142" s="4">
        <v>43</v>
      </c>
      <c r="C142" s="4">
        <v>100</v>
      </c>
      <c r="D142" s="4">
        <v>0</v>
      </c>
      <c r="E142" s="4">
        <v>1</v>
      </c>
      <c r="F142" s="4"/>
      <c r="G142" s="4"/>
      <c r="H142" s="4">
        <v>29000</v>
      </c>
      <c r="I142" s="4">
        <v>30600</v>
      </c>
      <c r="J142" s="4"/>
      <c r="K142" s="4"/>
      <c r="L142" s="15">
        <v>-1.24E-2</v>
      </c>
      <c r="M142" s="4">
        <v>61932</v>
      </c>
      <c r="O142" s="4">
        <f t="shared" si="5"/>
        <v>33320</v>
      </c>
    </row>
    <row r="143" spans="1:15" x14ac:dyDescent="0.2">
      <c r="A143" s="2" t="s">
        <v>121</v>
      </c>
      <c r="B143" s="4">
        <v>19</v>
      </c>
      <c r="C143" s="4">
        <v>61</v>
      </c>
      <c r="D143" s="4">
        <v>1</v>
      </c>
      <c r="E143" s="4">
        <v>0</v>
      </c>
      <c r="F143" s="4"/>
      <c r="G143" s="4"/>
      <c r="H143" s="4">
        <v>8900</v>
      </c>
      <c r="I143" s="4">
        <v>24500</v>
      </c>
      <c r="J143" s="4"/>
      <c r="K143" s="4"/>
      <c r="L143" s="15">
        <v>-1.3300000000000001E-2</v>
      </c>
      <c r="M143" s="4">
        <v>33501</v>
      </c>
      <c r="O143" s="4">
        <f t="shared" si="5"/>
        <v>33320</v>
      </c>
    </row>
    <row r="144" spans="1:15" x14ac:dyDescent="0.2">
      <c r="A144" s="2" t="s">
        <v>122</v>
      </c>
      <c r="B144" s="4">
        <v>36</v>
      </c>
      <c r="C144" s="4">
        <v>54</v>
      </c>
      <c r="D144" s="4">
        <v>0</v>
      </c>
      <c r="E144" s="4">
        <v>0</v>
      </c>
      <c r="F144" s="4"/>
      <c r="G144" s="4"/>
      <c r="H144" s="4">
        <v>15300</v>
      </c>
      <c r="I144" s="4">
        <v>33800</v>
      </c>
      <c r="J144" s="4"/>
      <c r="K144" s="4"/>
      <c r="L144" s="15">
        <v>-1.6399999999999998E-2</v>
      </c>
      <c r="M144" s="4">
        <v>49100</v>
      </c>
      <c r="O144" s="4">
        <f t="shared" si="5"/>
        <v>26206</v>
      </c>
    </row>
    <row r="145" spans="1:15" x14ac:dyDescent="0.2">
      <c r="A145" s="2" t="s">
        <v>123</v>
      </c>
      <c r="B145" s="4">
        <v>30</v>
      </c>
      <c r="C145" s="4">
        <v>40</v>
      </c>
      <c r="D145" s="4">
        <v>4</v>
      </c>
      <c r="E145" s="4">
        <v>3</v>
      </c>
      <c r="F145" s="4"/>
      <c r="G145" s="4"/>
      <c r="H145" s="4">
        <v>14000</v>
      </c>
      <c r="I145" s="4">
        <v>29200</v>
      </c>
      <c r="J145" s="4"/>
      <c r="K145" s="4"/>
      <c r="L145" s="15">
        <v>0</v>
      </c>
      <c r="M145" s="4">
        <v>43300</v>
      </c>
      <c r="O145" s="4">
        <f t="shared" si="5"/>
        <v>19700</v>
      </c>
    </row>
    <row r="146" spans="1:15" x14ac:dyDescent="0.2">
      <c r="A146" s="2" t="s">
        <v>124</v>
      </c>
      <c r="B146" s="4">
        <v>29</v>
      </c>
      <c r="C146" s="4">
        <v>39</v>
      </c>
      <c r="D146" s="4">
        <v>0</v>
      </c>
      <c r="E146" s="4">
        <v>2</v>
      </c>
      <c r="F146" s="4"/>
      <c r="G146" s="4"/>
      <c r="H146" s="4">
        <v>11100</v>
      </c>
      <c r="I146" s="4">
        <v>22000</v>
      </c>
      <c r="J146" s="4"/>
      <c r="K146" s="4"/>
      <c r="L146" s="15">
        <v>-1.29E-2</v>
      </c>
      <c r="M146" s="4">
        <v>33320</v>
      </c>
      <c r="O146" s="4">
        <f t="shared" si="5"/>
        <v>19700</v>
      </c>
    </row>
    <row r="147" spans="1:15" x14ac:dyDescent="0.2">
      <c r="A147" s="2" t="s">
        <v>125</v>
      </c>
      <c r="B147" s="4">
        <v>65</v>
      </c>
      <c r="C147" s="4">
        <v>35</v>
      </c>
      <c r="D147" s="4">
        <v>1</v>
      </c>
      <c r="E147" s="4">
        <v>2</v>
      </c>
      <c r="F147" s="4"/>
      <c r="G147" s="4"/>
      <c r="H147" s="4">
        <v>67700</v>
      </c>
      <c r="I147" s="4">
        <v>26000</v>
      </c>
      <c r="J147" s="4"/>
      <c r="K147" s="4"/>
      <c r="L147" s="15">
        <v>1.32E-2</v>
      </c>
      <c r="M147" s="4">
        <v>105000</v>
      </c>
      <c r="O147" s="4">
        <f>MIN(M148:M152)</f>
        <v>18200</v>
      </c>
    </row>
    <row r="148" spans="1:15" x14ac:dyDescent="0.2">
      <c r="A148" s="2" t="s">
        <v>126</v>
      </c>
      <c r="B148" s="4">
        <v>22</v>
      </c>
      <c r="C148" s="4">
        <v>24</v>
      </c>
      <c r="D148" s="4">
        <v>0</v>
      </c>
      <c r="E148" s="4">
        <v>2</v>
      </c>
      <c r="F148" s="4"/>
      <c r="G148" s="4"/>
      <c r="H148" s="4">
        <v>10800</v>
      </c>
      <c r="I148" s="4">
        <v>24000</v>
      </c>
      <c r="J148" s="4"/>
      <c r="K148" s="4"/>
      <c r="L148" s="15">
        <v>0</v>
      </c>
      <c r="M148" s="4">
        <v>34900</v>
      </c>
    </row>
    <row r="149" spans="1:15" x14ac:dyDescent="0.2">
      <c r="A149" s="2" t="s">
        <v>127</v>
      </c>
      <c r="B149" s="4">
        <v>28</v>
      </c>
      <c r="C149" s="4">
        <v>21</v>
      </c>
      <c r="D149" s="4">
        <v>0</v>
      </c>
      <c r="E149" s="4">
        <v>0</v>
      </c>
      <c r="F149" s="4"/>
      <c r="G149" s="4"/>
      <c r="H149" s="4">
        <v>10500</v>
      </c>
      <c r="I149" s="4">
        <v>15700</v>
      </c>
      <c r="J149" s="4"/>
      <c r="K149" s="4"/>
      <c r="L149" s="15">
        <v>1.1000000000000001E-3</v>
      </c>
      <c r="M149" s="4">
        <v>26206</v>
      </c>
    </row>
    <row r="150" spans="1:15" x14ac:dyDescent="0.2">
      <c r="A150" s="2" t="s">
        <v>128</v>
      </c>
      <c r="B150" s="4">
        <v>27</v>
      </c>
      <c r="C150" s="4">
        <v>11</v>
      </c>
      <c r="D150" s="4">
        <v>1</v>
      </c>
      <c r="E150" s="4">
        <v>0</v>
      </c>
      <c r="F150" s="4"/>
      <c r="G150" s="4"/>
      <c r="H150" s="4">
        <v>9000</v>
      </c>
      <c r="I150" s="4">
        <v>10700</v>
      </c>
      <c r="J150" s="4"/>
      <c r="K150" s="4"/>
      <c r="L150" s="15">
        <v>3.4000000000000002E-3</v>
      </c>
      <c r="M150" s="4">
        <v>19700</v>
      </c>
    </row>
    <row r="151" spans="1:15" x14ac:dyDescent="0.2">
      <c r="A151" s="2" t="s">
        <v>129</v>
      </c>
      <c r="B151" s="4">
        <v>34</v>
      </c>
      <c r="E151" s="4">
        <v>0</v>
      </c>
      <c r="F151" s="4"/>
      <c r="G151" s="4"/>
      <c r="H151" s="4">
        <v>12100</v>
      </c>
      <c r="I151" s="4">
        <v>11000</v>
      </c>
      <c r="J151" s="4"/>
      <c r="K151" s="4"/>
      <c r="L151" s="15">
        <v>-2.0999999999999999E-3</v>
      </c>
      <c r="M151" s="4">
        <v>26222</v>
      </c>
    </row>
    <row r="152" spans="1:15" x14ac:dyDescent="0.2">
      <c r="A152" s="2" t="s">
        <v>130</v>
      </c>
      <c r="B152" s="4">
        <v>11</v>
      </c>
      <c r="E152" s="4">
        <v>0</v>
      </c>
      <c r="F152" s="4"/>
      <c r="G152" s="4"/>
      <c r="H152" s="4">
        <v>13600</v>
      </c>
      <c r="I152" s="4">
        <v>4600</v>
      </c>
      <c r="J152" s="4"/>
      <c r="K152" s="4"/>
      <c r="L152" s="15">
        <v>1.1200000000000002E-2</v>
      </c>
      <c r="M152" s="4">
        <v>18200</v>
      </c>
    </row>
  </sheetData>
  <mergeCells count="1">
    <mergeCell ref="B1:O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C36D0-0C1C-7A42-AA29-630AACB6E77D}">
  <sheetPr codeName="Sheet6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222</v>
      </c>
      <c r="C3" s="4">
        <v>210</v>
      </c>
      <c r="D3" s="4">
        <v>0</v>
      </c>
      <c r="E3" s="4">
        <v>0</v>
      </c>
      <c r="F3" s="4">
        <v>0</v>
      </c>
      <c r="G3" s="4">
        <v>0</v>
      </c>
      <c r="H3" s="4">
        <v>208500</v>
      </c>
      <c r="I3" s="4">
        <v>162700</v>
      </c>
      <c r="J3" s="4">
        <v>111400</v>
      </c>
      <c r="K3" s="6">
        <f t="shared" ref="K3:K23" si="0">J3/(H3+I3)</f>
        <v>0.30010775862068967</v>
      </c>
      <c r="L3" s="27" t="s">
        <v>284</v>
      </c>
      <c r="M3" s="4">
        <v>482800</v>
      </c>
      <c r="N3" s="4">
        <f t="shared" ref="N3:N86" si="1">AVERAGE($M4:$M24)</f>
        <v>1231923.8095238095</v>
      </c>
      <c r="O3" s="4">
        <f t="shared" ref="O3:O86" si="2">MIN(M4:M8)</f>
        <v>240500</v>
      </c>
    </row>
    <row r="4" spans="1:15" x14ac:dyDescent="0.2">
      <c r="A4" s="2" t="s">
        <v>1262</v>
      </c>
      <c r="B4" s="4">
        <v>217</v>
      </c>
      <c r="C4" s="4">
        <v>284</v>
      </c>
      <c r="D4" s="4">
        <v>0</v>
      </c>
      <c r="E4" s="4">
        <v>3</v>
      </c>
      <c r="F4" s="4">
        <v>0</v>
      </c>
      <c r="G4" s="4">
        <v>0</v>
      </c>
      <c r="H4" s="4">
        <v>157500</v>
      </c>
      <c r="I4" s="4">
        <v>359200</v>
      </c>
      <c r="J4" s="4">
        <v>8600</v>
      </c>
      <c r="K4" s="6">
        <f t="shared" si="0"/>
        <v>1.664408747822721E-2</v>
      </c>
      <c r="L4" s="27" t="s">
        <v>192</v>
      </c>
      <c r="M4" s="4">
        <v>526300</v>
      </c>
      <c r="N4" s="4">
        <f t="shared" si="1"/>
        <v>1273947.6190476189</v>
      </c>
      <c r="O4" s="4">
        <f t="shared" si="2"/>
        <v>240500</v>
      </c>
    </row>
    <row r="5" spans="1:15" x14ac:dyDescent="0.2">
      <c r="A5" s="2" t="s">
        <v>1250</v>
      </c>
      <c r="B5" s="4">
        <v>140</v>
      </c>
      <c r="C5" s="4">
        <v>157</v>
      </c>
      <c r="D5" s="4">
        <v>0</v>
      </c>
      <c r="E5" s="4">
        <v>1</v>
      </c>
      <c r="F5" s="4">
        <v>0</v>
      </c>
      <c r="G5" s="4">
        <v>0</v>
      </c>
      <c r="H5" s="4">
        <v>109900</v>
      </c>
      <c r="I5" s="4">
        <v>124800</v>
      </c>
      <c r="J5" s="4">
        <v>5500</v>
      </c>
      <c r="K5" s="6">
        <f t="shared" si="0"/>
        <v>2.3434171282488283E-2</v>
      </c>
      <c r="L5" s="27" t="s">
        <v>163</v>
      </c>
      <c r="M5" s="4">
        <v>240500</v>
      </c>
      <c r="N5" s="4">
        <f t="shared" si="1"/>
        <v>1460752.3809523811</v>
      </c>
      <c r="O5" s="4">
        <f t="shared" si="2"/>
        <v>600500</v>
      </c>
    </row>
    <row r="6" spans="1:15" x14ac:dyDescent="0.2">
      <c r="A6" s="2" t="s">
        <v>1215</v>
      </c>
      <c r="B6" s="4">
        <v>273</v>
      </c>
      <c r="C6" s="4">
        <v>251</v>
      </c>
      <c r="D6" s="4">
        <v>3</v>
      </c>
      <c r="E6" s="4">
        <v>0</v>
      </c>
      <c r="F6" s="4">
        <v>0</v>
      </c>
      <c r="G6" s="4">
        <v>0</v>
      </c>
      <c r="H6" s="4">
        <v>304000</v>
      </c>
      <c r="I6" s="4">
        <v>288400</v>
      </c>
      <c r="J6" s="4">
        <v>35900</v>
      </c>
      <c r="K6" s="6">
        <f t="shared" si="0"/>
        <v>6.0600945307224846E-2</v>
      </c>
      <c r="L6" s="27" t="s">
        <v>167</v>
      </c>
      <c r="M6" s="4">
        <v>628900</v>
      </c>
      <c r="N6" s="4">
        <f t="shared" si="1"/>
        <v>1486280.9523809524</v>
      </c>
      <c r="O6" s="4">
        <f t="shared" si="2"/>
        <v>551000</v>
      </c>
    </row>
    <row r="7" spans="1:15" x14ac:dyDescent="0.2">
      <c r="A7" s="2" t="s">
        <v>1166</v>
      </c>
      <c r="B7" s="4">
        <v>351</v>
      </c>
      <c r="C7" s="4">
        <v>756</v>
      </c>
      <c r="D7" s="4">
        <v>3</v>
      </c>
      <c r="E7" s="4">
        <v>4</v>
      </c>
      <c r="F7" s="4">
        <v>0</v>
      </c>
      <c r="G7" s="4">
        <v>0</v>
      </c>
      <c r="H7" s="4">
        <v>343300</v>
      </c>
      <c r="I7" s="4">
        <v>859900</v>
      </c>
      <c r="J7" s="4">
        <v>74100</v>
      </c>
      <c r="K7" s="6">
        <f t="shared" si="0"/>
        <v>6.1585771276595744E-2</v>
      </c>
      <c r="L7" s="27" t="s">
        <v>1078</v>
      </c>
      <c r="M7" s="4">
        <v>1289600</v>
      </c>
      <c r="N7" s="4">
        <f t="shared" si="1"/>
        <v>1488919.0476190476</v>
      </c>
      <c r="O7" s="4">
        <f t="shared" si="2"/>
        <v>551000</v>
      </c>
    </row>
    <row r="8" spans="1:15" x14ac:dyDescent="0.2">
      <c r="A8" s="2" t="s">
        <v>1132</v>
      </c>
      <c r="B8" s="4">
        <v>303</v>
      </c>
      <c r="C8" s="4">
        <v>351</v>
      </c>
      <c r="D8" s="4">
        <v>1</v>
      </c>
      <c r="E8" s="4">
        <v>2</v>
      </c>
      <c r="F8" s="4">
        <v>0</v>
      </c>
      <c r="G8" s="4">
        <v>0</v>
      </c>
      <c r="H8" s="4">
        <v>296500</v>
      </c>
      <c r="I8" s="4">
        <v>340100</v>
      </c>
      <c r="J8" s="4">
        <v>59700</v>
      </c>
      <c r="K8" s="6">
        <f t="shared" si="0"/>
        <v>9.3779453345900099E-2</v>
      </c>
      <c r="L8" s="27" t="s">
        <v>1165</v>
      </c>
      <c r="M8" s="4">
        <v>698000</v>
      </c>
      <c r="N8" s="4">
        <f t="shared" si="1"/>
        <v>1502985.7142857143</v>
      </c>
      <c r="O8" s="4">
        <f t="shared" si="2"/>
        <v>551000</v>
      </c>
    </row>
    <row r="9" spans="1:15" x14ac:dyDescent="0.2">
      <c r="A9" s="2" t="s">
        <v>1075</v>
      </c>
      <c r="B9" s="4">
        <v>370</v>
      </c>
      <c r="C9" s="4">
        <v>902</v>
      </c>
      <c r="D9" s="4">
        <v>3</v>
      </c>
      <c r="E9" s="4">
        <v>6</v>
      </c>
      <c r="F9" s="4">
        <v>0</v>
      </c>
      <c r="G9" s="4">
        <v>0</v>
      </c>
      <c r="H9" s="4">
        <v>406300</v>
      </c>
      <c r="I9" s="4">
        <v>1004700</v>
      </c>
      <c r="J9" s="4">
        <v>115700</v>
      </c>
      <c r="K9" s="6">
        <f t="shared" si="0"/>
        <v>8.1998582565556338E-2</v>
      </c>
      <c r="L9" s="27" t="s">
        <v>1130</v>
      </c>
      <c r="M9" s="4">
        <v>1527100</v>
      </c>
      <c r="N9" s="4">
        <f t="shared" si="1"/>
        <v>1456152.3809523811</v>
      </c>
      <c r="O9" s="4">
        <f t="shared" si="2"/>
        <v>551000</v>
      </c>
    </row>
    <row r="10" spans="1:15" x14ac:dyDescent="0.2">
      <c r="A10" s="2" t="s">
        <v>1051</v>
      </c>
      <c r="B10" s="4">
        <v>224</v>
      </c>
      <c r="C10" s="4">
        <v>396</v>
      </c>
      <c r="D10" s="4">
        <v>1</v>
      </c>
      <c r="E10" s="4">
        <v>0</v>
      </c>
      <c r="F10" s="4">
        <v>0</v>
      </c>
      <c r="G10" s="4">
        <v>0</v>
      </c>
      <c r="H10" s="4">
        <v>219600</v>
      </c>
      <c r="I10" s="4">
        <v>328300</v>
      </c>
      <c r="J10" s="4">
        <v>52600</v>
      </c>
      <c r="K10" s="6">
        <f t="shared" si="0"/>
        <v>9.6002920240919873E-2</v>
      </c>
      <c r="L10" s="27" t="s">
        <v>639</v>
      </c>
      <c r="M10" s="4">
        <v>600500</v>
      </c>
      <c r="N10" s="4">
        <f t="shared" si="1"/>
        <v>1473761.9047619049</v>
      </c>
      <c r="O10" s="4">
        <f t="shared" si="2"/>
        <v>551000</v>
      </c>
    </row>
    <row r="11" spans="1:15" x14ac:dyDescent="0.2">
      <c r="A11" s="2" t="s">
        <v>1038</v>
      </c>
      <c r="B11" s="4">
        <v>198</v>
      </c>
      <c r="C11" s="4">
        <v>363</v>
      </c>
      <c r="D11" s="4">
        <v>2</v>
      </c>
      <c r="E11" s="4">
        <v>1</v>
      </c>
      <c r="F11" s="4">
        <v>0</v>
      </c>
      <c r="G11" s="4">
        <v>0</v>
      </c>
      <c r="H11" s="4">
        <v>204000</v>
      </c>
      <c r="I11" s="4">
        <v>340400</v>
      </c>
      <c r="J11" s="4">
        <v>6400</v>
      </c>
      <c r="K11" s="6">
        <f t="shared" si="0"/>
        <v>1.1756061719324026E-2</v>
      </c>
      <c r="L11" s="27" t="s">
        <v>858</v>
      </c>
      <c r="M11" s="4">
        <v>551000</v>
      </c>
      <c r="N11" s="4">
        <f t="shared" si="1"/>
        <v>1470214.2857142857</v>
      </c>
      <c r="O11" s="4">
        <f t="shared" si="2"/>
        <v>556500</v>
      </c>
    </row>
    <row r="12" spans="1:15" x14ac:dyDescent="0.2">
      <c r="A12" s="2" t="s">
        <v>1013</v>
      </c>
      <c r="B12" s="4">
        <v>290</v>
      </c>
      <c r="C12" s="4">
        <v>319</v>
      </c>
      <c r="D12" s="4">
        <v>0</v>
      </c>
      <c r="E12" s="4">
        <v>2</v>
      </c>
      <c r="F12" s="4">
        <v>0</v>
      </c>
      <c r="G12" s="4">
        <v>0</v>
      </c>
      <c r="H12" s="4">
        <v>230400</v>
      </c>
      <c r="I12" s="4">
        <v>375200</v>
      </c>
      <c r="J12" s="4">
        <v>30800</v>
      </c>
      <c r="K12" s="6">
        <f t="shared" si="0"/>
        <v>5.085865257595773E-2</v>
      </c>
      <c r="L12" s="27" t="s">
        <v>337</v>
      </c>
      <c r="M12" s="4">
        <v>636900</v>
      </c>
      <c r="N12" s="4">
        <f t="shared" si="1"/>
        <v>1482095.2380952381</v>
      </c>
      <c r="O12" s="4">
        <f t="shared" si="2"/>
        <v>556500</v>
      </c>
    </row>
    <row r="13" spans="1:15" x14ac:dyDescent="0.2">
      <c r="A13" s="2" t="s">
        <v>935</v>
      </c>
      <c r="B13" s="4">
        <v>207</v>
      </c>
      <c r="C13" s="4">
        <v>282</v>
      </c>
      <c r="D13" s="4">
        <v>0</v>
      </c>
      <c r="E13" s="4">
        <v>2</v>
      </c>
      <c r="F13" s="4">
        <v>0</v>
      </c>
      <c r="G13" s="4">
        <v>0</v>
      </c>
      <c r="H13" s="4">
        <v>180200</v>
      </c>
      <c r="I13" s="4">
        <v>341400</v>
      </c>
      <c r="J13" s="4">
        <v>31700</v>
      </c>
      <c r="K13" s="6">
        <f t="shared" si="0"/>
        <v>6.0774539877300617E-2</v>
      </c>
      <c r="L13" s="27" t="s">
        <v>903</v>
      </c>
      <c r="M13" s="4">
        <v>556500</v>
      </c>
      <c r="N13" s="4">
        <f t="shared" si="1"/>
        <v>1478252.3809523811</v>
      </c>
      <c r="O13" s="4">
        <f t="shared" si="2"/>
        <v>579500</v>
      </c>
    </row>
    <row r="14" spans="1:15" x14ac:dyDescent="0.2">
      <c r="A14" s="2" t="s">
        <v>904</v>
      </c>
      <c r="B14" s="4">
        <v>220</v>
      </c>
      <c r="C14" s="4">
        <v>367</v>
      </c>
      <c r="D14" s="4">
        <v>1</v>
      </c>
      <c r="E14" s="4">
        <v>1</v>
      </c>
      <c r="F14" s="4">
        <v>0</v>
      </c>
      <c r="G14" s="4">
        <v>0</v>
      </c>
      <c r="H14" s="4">
        <v>221900</v>
      </c>
      <c r="I14" s="4">
        <v>329000</v>
      </c>
      <c r="J14" s="4">
        <v>28600</v>
      </c>
      <c r="K14" s="6">
        <f t="shared" si="0"/>
        <v>5.191504810310401E-2</v>
      </c>
      <c r="L14" s="27" t="s">
        <v>283</v>
      </c>
      <c r="M14" s="4">
        <v>579500</v>
      </c>
      <c r="N14" s="4">
        <f t="shared" si="1"/>
        <v>1517357.142857143</v>
      </c>
      <c r="O14" s="4">
        <f t="shared" si="2"/>
        <v>644400</v>
      </c>
    </row>
    <row r="15" spans="1:15" x14ac:dyDescent="0.2">
      <c r="A15" s="2" t="s">
        <v>839</v>
      </c>
      <c r="B15" s="4">
        <v>450</v>
      </c>
      <c r="C15" s="4">
        <v>496</v>
      </c>
      <c r="D15" s="4">
        <v>1</v>
      </c>
      <c r="E15" s="4">
        <v>5</v>
      </c>
      <c r="F15" s="4">
        <v>0</v>
      </c>
      <c r="G15" s="4">
        <v>0</v>
      </c>
      <c r="H15" s="4">
        <v>539100</v>
      </c>
      <c r="I15" s="4">
        <v>635800</v>
      </c>
      <c r="J15" s="4">
        <v>45400</v>
      </c>
      <c r="K15" s="6">
        <f t="shared" si="0"/>
        <v>3.8641586518001529E-2</v>
      </c>
      <c r="L15" s="27" t="s">
        <v>903</v>
      </c>
      <c r="M15" s="4">
        <v>1226100</v>
      </c>
      <c r="N15" s="4">
        <f t="shared" si="1"/>
        <v>1511300</v>
      </c>
      <c r="O15" s="4">
        <f t="shared" si="2"/>
        <v>644400</v>
      </c>
    </row>
    <row r="16" spans="1:15" x14ac:dyDescent="0.2">
      <c r="A16" s="2" t="s">
        <v>776</v>
      </c>
      <c r="B16" s="4">
        <v>195</v>
      </c>
      <c r="C16" s="4">
        <v>423</v>
      </c>
      <c r="D16" s="4">
        <v>0</v>
      </c>
      <c r="E16" s="4">
        <v>1</v>
      </c>
      <c r="F16" s="4">
        <v>0</v>
      </c>
      <c r="G16" s="4">
        <v>0</v>
      </c>
      <c r="H16" s="4">
        <v>159200</v>
      </c>
      <c r="I16" s="4">
        <v>411000</v>
      </c>
      <c r="J16" s="4">
        <v>64600</v>
      </c>
      <c r="K16" s="6">
        <f t="shared" si="0"/>
        <v>0.11329358119957909</v>
      </c>
      <c r="L16" s="27" t="s">
        <v>718</v>
      </c>
      <c r="M16" s="4">
        <v>644400</v>
      </c>
      <c r="N16" s="4">
        <f t="shared" si="1"/>
        <v>1658995.2380952381</v>
      </c>
      <c r="O16" s="4">
        <f t="shared" si="2"/>
        <v>1108500</v>
      </c>
    </row>
    <row r="17" spans="1:15" x14ac:dyDescent="0.2">
      <c r="A17" s="2" t="s">
        <v>720</v>
      </c>
      <c r="B17" s="4">
        <v>394</v>
      </c>
      <c r="C17" s="4">
        <v>523</v>
      </c>
      <c r="D17" s="4">
        <v>2</v>
      </c>
      <c r="E17" s="4">
        <v>7</v>
      </c>
      <c r="F17" s="4">
        <v>0</v>
      </c>
      <c r="G17" s="4">
        <v>0</v>
      </c>
      <c r="H17" s="4">
        <v>419000</v>
      </c>
      <c r="I17" s="4">
        <v>700700</v>
      </c>
      <c r="J17" s="4">
        <v>37800</v>
      </c>
      <c r="K17" s="6">
        <f t="shared" si="0"/>
        <v>3.3759042600696614E-2</v>
      </c>
      <c r="L17" s="27" t="s">
        <v>554</v>
      </c>
      <c r="M17" s="4">
        <v>1158100</v>
      </c>
      <c r="N17" s="4">
        <f t="shared" si="1"/>
        <v>1683490.4761904762</v>
      </c>
      <c r="O17" s="4">
        <f t="shared" si="2"/>
        <v>1108500</v>
      </c>
    </row>
    <row r="18" spans="1:15" x14ac:dyDescent="0.2">
      <c r="A18" s="2" t="s">
        <v>667</v>
      </c>
      <c r="B18" s="4">
        <v>361</v>
      </c>
      <c r="C18" s="4">
        <v>565</v>
      </c>
      <c r="D18" s="4">
        <v>1</v>
      </c>
      <c r="E18" s="4">
        <v>3</v>
      </c>
      <c r="F18" s="4">
        <v>0</v>
      </c>
      <c r="G18" s="4">
        <v>0</v>
      </c>
      <c r="H18" s="4">
        <v>332100</v>
      </c>
      <c r="I18" s="4">
        <v>792100</v>
      </c>
      <c r="J18" s="4">
        <v>37100</v>
      </c>
      <c r="K18" s="6">
        <f t="shared" si="0"/>
        <v>3.3001245330012453E-2</v>
      </c>
      <c r="L18" s="27" t="s">
        <v>192</v>
      </c>
      <c r="M18" s="4">
        <v>1162900</v>
      </c>
      <c r="N18" s="4">
        <f t="shared" si="1"/>
        <v>1698847.6190476189</v>
      </c>
      <c r="O18" s="4">
        <f t="shared" si="2"/>
        <v>1108500</v>
      </c>
    </row>
    <row r="19" spans="1:15" x14ac:dyDescent="0.2">
      <c r="A19" s="2" t="s">
        <v>588</v>
      </c>
      <c r="B19" s="4">
        <v>415</v>
      </c>
      <c r="C19" s="4">
        <v>613</v>
      </c>
      <c r="D19" s="4">
        <v>2</v>
      </c>
      <c r="E19" s="4">
        <v>4</v>
      </c>
      <c r="F19" s="4">
        <v>0</v>
      </c>
      <c r="G19" s="4">
        <v>0</v>
      </c>
      <c r="H19" s="4">
        <v>422200</v>
      </c>
      <c r="I19" s="4">
        <v>647400</v>
      </c>
      <c r="J19" s="4">
        <v>38000</v>
      </c>
      <c r="K19" s="6">
        <f t="shared" si="0"/>
        <v>3.5527299925205681E-2</v>
      </c>
      <c r="L19" s="27" t="s">
        <v>510</v>
      </c>
      <c r="M19" s="4">
        <v>1108500</v>
      </c>
      <c r="N19" s="4">
        <f t="shared" si="1"/>
        <v>1755423.8095238095</v>
      </c>
      <c r="O19" s="4">
        <f t="shared" si="2"/>
        <v>1619400</v>
      </c>
    </row>
    <row r="20" spans="1:15" x14ac:dyDescent="0.2">
      <c r="A20" s="2" t="s">
        <v>491</v>
      </c>
      <c r="B20" s="4">
        <v>546</v>
      </c>
      <c r="C20" s="4">
        <v>1353</v>
      </c>
      <c r="D20" s="4">
        <v>8</v>
      </c>
      <c r="E20" s="4">
        <v>16</v>
      </c>
      <c r="F20" s="4">
        <v>0</v>
      </c>
      <c r="G20" s="4">
        <v>0</v>
      </c>
      <c r="H20" s="4">
        <v>657500</v>
      </c>
      <c r="I20" s="4">
        <v>1936600</v>
      </c>
      <c r="J20" s="4">
        <v>318500</v>
      </c>
      <c r="K20" s="6">
        <f t="shared" si="0"/>
        <v>0.12277861300643769</v>
      </c>
      <c r="L20" s="27" t="s">
        <v>586</v>
      </c>
      <c r="M20" s="4">
        <v>2924900</v>
      </c>
      <c r="N20" s="4">
        <f t="shared" si="1"/>
        <v>1669538.0952380951</v>
      </c>
      <c r="O20" s="4">
        <f t="shared" si="2"/>
        <v>1408800</v>
      </c>
    </row>
    <row r="21" spans="1:15" x14ac:dyDescent="0.2">
      <c r="A21" s="2" t="s">
        <v>261</v>
      </c>
      <c r="B21" s="4">
        <v>434</v>
      </c>
      <c r="C21" s="4">
        <v>840</v>
      </c>
      <c r="D21" s="4">
        <v>2</v>
      </c>
      <c r="E21" s="4">
        <v>16</v>
      </c>
      <c r="F21" s="4">
        <v>0</v>
      </c>
      <c r="G21" s="4">
        <v>0</v>
      </c>
      <c r="H21" s="4">
        <v>487800</v>
      </c>
      <c r="I21" s="4">
        <v>1144200</v>
      </c>
      <c r="J21" s="4">
        <v>47400</v>
      </c>
      <c r="K21" s="6">
        <f t="shared" si="0"/>
        <v>2.9044117647058824E-2</v>
      </c>
      <c r="L21" s="27" t="s">
        <v>339</v>
      </c>
      <c r="M21" s="4">
        <v>1679400</v>
      </c>
      <c r="N21" s="4">
        <f t="shared" si="1"/>
        <v>1690642.857142857</v>
      </c>
      <c r="O21" s="4">
        <f t="shared" si="2"/>
        <v>1408800</v>
      </c>
    </row>
    <row r="22" spans="1:15" x14ac:dyDescent="0.2">
      <c r="A22" s="2" t="s">
        <v>154</v>
      </c>
      <c r="B22" s="4">
        <v>579</v>
      </c>
      <c r="C22" s="4">
        <v>527</v>
      </c>
      <c r="D22" s="4">
        <v>12</v>
      </c>
      <c r="E22" s="4">
        <v>12</v>
      </c>
      <c r="F22" s="4">
        <v>0</v>
      </c>
      <c r="G22" s="4">
        <v>0</v>
      </c>
      <c r="H22" s="4">
        <v>881400</v>
      </c>
      <c r="I22" s="4">
        <v>719900</v>
      </c>
      <c r="J22" s="4">
        <v>58000</v>
      </c>
      <c r="K22" s="6">
        <f t="shared" si="0"/>
        <v>3.6220570786236181E-2</v>
      </c>
      <c r="L22" s="27" t="s">
        <v>259</v>
      </c>
      <c r="M22" s="4">
        <v>1660000</v>
      </c>
      <c r="N22" s="4">
        <f t="shared" si="1"/>
        <v>1739228.5714285714</v>
      </c>
      <c r="O22" s="4">
        <f t="shared" si="2"/>
        <v>1165000</v>
      </c>
    </row>
    <row r="23" spans="1:15" x14ac:dyDescent="0.2">
      <c r="A23" s="2" t="s">
        <v>1</v>
      </c>
      <c r="B23" s="4">
        <v>1302</v>
      </c>
      <c r="C23" s="4">
        <v>687</v>
      </c>
      <c r="D23" s="4">
        <v>12</v>
      </c>
      <c r="E23" s="4">
        <v>43</v>
      </c>
      <c r="F23" s="4">
        <v>0</v>
      </c>
      <c r="G23" s="4">
        <v>0</v>
      </c>
      <c r="H23" s="4">
        <v>2737000</v>
      </c>
      <c r="I23" s="4">
        <v>1756800</v>
      </c>
      <c r="J23" s="4">
        <v>349200</v>
      </c>
      <c r="K23" s="6">
        <f t="shared" si="0"/>
        <v>7.7707063064666876E-2</v>
      </c>
      <c r="L23" s="15">
        <v>0</v>
      </c>
      <c r="M23" s="4">
        <v>4851900</v>
      </c>
      <c r="N23" s="4">
        <f t="shared" si="1"/>
        <v>1642957.142857143</v>
      </c>
      <c r="O23" s="4">
        <f t="shared" si="2"/>
        <v>1165000</v>
      </c>
    </row>
    <row r="24" spans="1:15" x14ac:dyDescent="0.2">
      <c r="A24" s="2" t="s">
        <v>2</v>
      </c>
      <c r="B24" s="4">
        <v>289</v>
      </c>
      <c r="C24" s="4">
        <v>796</v>
      </c>
      <c r="D24" s="4">
        <v>75</v>
      </c>
      <c r="E24" s="4">
        <v>24</v>
      </c>
      <c r="F24" s="4">
        <v>0</v>
      </c>
      <c r="G24" s="4">
        <v>0</v>
      </c>
      <c r="H24" s="4">
        <v>437600</v>
      </c>
      <c r="I24" s="4">
        <v>1040500</v>
      </c>
      <c r="J24" s="4">
        <v>141300</v>
      </c>
      <c r="K24" s="6">
        <f t="shared" ref="K24:K87" si="3">J24/(H24+I24)</f>
        <v>9.559569717881064E-2</v>
      </c>
      <c r="L24" s="15">
        <v>4.1999999999999997E-3</v>
      </c>
      <c r="M24" s="4">
        <v>1619400</v>
      </c>
      <c r="N24" s="4">
        <f t="shared" si="1"/>
        <v>1709547.6190476189</v>
      </c>
      <c r="O24" s="4">
        <f t="shared" si="2"/>
        <v>993400</v>
      </c>
    </row>
    <row r="25" spans="1:15" x14ac:dyDescent="0.2">
      <c r="A25" s="2" t="s">
        <v>3</v>
      </c>
      <c r="B25" s="4">
        <v>322</v>
      </c>
      <c r="C25" s="4">
        <v>366</v>
      </c>
      <c r="D25" s="4">
        <v>11</v>
      </c>
      <c r="E25" s="4">
        <v>13</v>
      </c>
      <c r="F25" s="4">
        <v>0</v>
      </c>
      <c r="G25" s="4">
        <v>0</v>
      </c>
      <c r="H25" s="4">
        <v>586000</v>
      </c>
      <c r="I25" s="4">
        <v>821700</v>
      </c>
      <c r="J25" s="4">
        <v>45400</v>
      </c>
      <c r="K25" s="6">
        <f t="shared" si="3"/>
        <v>3.2251189884208283E-2</v>
      </c>
      <c r="L25" s="15">
        <v>-8.199999999999999E-3</v>
      </c>
      <c r="M25" s="4">
        <v>1408800</v>
      </c>
      <c r="N25" s="4">
        <f t="shared" si="1"/>
        <v>1766523.8095238095</v>
      </c>
      <c r="O25" s="4">
        <f t="shared" si="2"/>
        <v>543600</v>
      </c>
    </row>
    <row r="26" spans="1:15" x14ac:dyDescent="0.2">
      <c r="A26" s="2" t="s">
        <v>4</v>
      </c>
      <c r="B26" s="4">
        <v>1210</v>
      </c>
      <c r="C26" s="4">
        <v>349</v>
      </c>
      <c r="D26" s="4">
        <v>17</v>
      </c>
      <c r="E26" s="4">
        <v>34</v>
      </c>
      <c r="F26" s="4">
        <v>0</v>
      </c>
      <c r="G26" s="4">
        <v>0</v>
      </c>
      <c r="H26" s="4">
        <v>2641500</v>
      </c>
      <c r="I26" s="4">
        <v>1479200</v>
      </c>
      <c r="J26" s="4">
        <v>41200</v>
      </c>
      <c r="K26" s="6">
        <f t="shared" si="3"/>
        <v>9.9983012594947462E-3</v>
      </c>
      <c r="L26" s="15">
        <v>2.9600000000000001E-2</v>
      </c>
      <c r="M26" s="4">
        <v>4163400</v>
      </c>
      <c r="N26" s="4">
        <f t="shared" si="1"/>
        <v>1911519.0476190476</v>
      </c>
      <c r="O26" s="4">
        <f t="shared" si="2"/>
        <v>543600</v>
      </c>
    </row>
    <row r="27" spans="1:15" x14ac:dyDescent="0.2">
      <c r="A27" s="2" t="s">
        <v>5</v>
      </c>
      <c r="B27" s="4">
        <v>308</v>
      </c>
      <c r="C27" s="4">
        <v>390</v>
      </c>
      <c r="D27" s="4">
        <v>11</v>
      </c>
      <c r="E27" s="4">
        <v>19</v>
      </c>
      <c r="F27" s="4">
        <v>0</v>
      </c>
      <c r="G27" s="4">
        <v>0</v>
      </c>
      <c r="H27" s="4">
        <v>486300</v>
      </c>
      <c r="I27" s="4">
        <v>678700</v>
      </c>
      <c r="J27" s="4">
        <v>37100</v>
      </c>
      <c r="K27" s="6">
        <f t="shared" si="3"/>
        <v>3.1845493562231757E-2</v>
      </c>
      <c r="L27" s="15">
        <v>8.6E-3</v>
      </c>
      <c r="M27" s="4">
        <v>1165000</v>
      </c>
      <c r="N27" s="4">
        <f t="shared" si="1"/>
        <v>1919009.5238095238</v>
      </c>
      <c r="O27" s="4">
        <f t="shared" si="2"/>
        <v>476500</v>
      </c>
    </row>
    <row r="28" spans="1:15" x14ac:dyDescent="0.2">
      <c r="A28" s="2" t="s">
        <v>6</v>
      </c>
      <c r="B28" s="4">
        <v>281</v>
      </c>
      <c r="C28" s="4">
        <v>233</v>
      </c>
      <c r="D28" s="4">
        <v>2</v>
      </c>
      <c r="E28" s="4">
        <v>18</v>
      </c>
      <c r="F28" s="4">
        <v>0</v>
      </c>
      <c r="G28" s="4">
        <v>0</v>
      </c>
      <c r="H28" s="4">
        <v>627000</v>
      </c>
      <c r="I28" s="4">
        <v>718000</v>
      </c>
      <c r="J28" s="4">
        <v>45000</v>
      </c>
      <c r="K28" s="6">
        <f t="shared" si="3"/>
        <v>3.3457249070631967E-2</v>
      </c>
      <c r="L28" s="15">
        <v>-4.1999999999999997E-3</v>
      </c>
      <c r="M28" s="4">
        <v>1345000</v>
      </c>
      <c r="N28" s="4">
        <f t="shared" si="1"/>
        <v>1967571.4285714286</v>
      </c>
      <c r="O28" s="4">
        <f t="shared" si="2"/>
        <v>476500</v>
      </c>
    </row>
    <row r="29" spans="1:15" x14ac:dyDescent="0.2">
      <c r="A29" s="2" t="s">
        <v>7</v>
      </c>
      <c r="B29" s="4">
        <v>248</v>
      </c>
      <c r="C29" s="4">
        <v>258</v>
      </c>
      <c r="D29" s="4">
        <v>11</v>
      </c>
      <c r="E29" s="4">
        <v>6</v>
      </c>
      <c r="F29" s="4">
        <v>0</v>
      </c>
      <c r="G29" s="4">
        <v>1</v>
      </c>
      <c r="H29" s="4">
        <v>431700</v>
      </c>
      <c r="I29" s="4">
        <v>544700</v>
      </c>
      <c r="J29" s="4">
        <v>13100</v>
      </c>
      <c r="K29" s="6">
        <f t="shared" si="3"/>
        <v>1.3416632527652602E-2</v>
      </c>
      <c r="L29" s="15">
        <v>8.6E-3</v>
      </c>
      <c r="M29" s="4">
        <v>993400</v>
      </c>
      <c r="N29" s="4">
        <f t="shared" si="1"/>
        <v>2020652.3809523811</v>
      </c>
      <c r="O29" s="4">
        <f t="shared" si="2"/>
        <v>475800</v>
      </c>
    </row>
    <row r="30" spans="1:15" x14ac:dyDescent="0.2">
      <c r="A30" s="2" t="s">
        <v>8</v>
      </c>
      <c r="B30" s="4">
        <v>209</v>
      </c>
      <c r="C30" s="4">
        <v>244</v>
      </c>
      <c r="D30" s="4">
        <v>2</v>
      </c>
      <c r="E30" s="4">
        <v>7</v>
      </c>
      <c r="F30" s="4">
        <v>0</v>
      </c>
      <c r="G30" s="4">
        <v>0</v>
      </c>
      <c r="H30" s="4">
        <v>213600</v>
      </c>
      <c r="I30" s="4">
        <v>330000</v>
      </c>
      <c r="J30" s="4">
        <v>26100</v>
      </c>
      <c r="K30" s="6">
        <f t="shared" si="3"/>
        <v>4.8013245033112585E-2</v>
      </c>
      <c r="L30" s="15">
        <v>4.3E-3</v>
      </c>
      <c r="M30" s="4">
        <v>543600</v>
      </c>
      <c r="N30" s="4">
        <f t="shared" si="1"/>
        <v>2086680.9523809524</v>
      </c>
      <c r="O30" s="4">
        <f t="shared" si="2"/>
        <v>475800</v>
      </c>
    </row>
    <row r="31" spans="1:15" x14ac:dyDescent="0.2">
      <c r="A31" s="2" t="s">
        <v>9</v>
      </c>
      <c r="B31" s="4">
        <v>399</v>
      </c>
      <c r="C31" s="4">
        <v>432</v>
      </c>
      <c r="D31" s="4">
        <v>1</v>
      </c>
      <c r="E31" s="4">
        <v>10</v>
      </c>
      <c r="F31" s="4">
        <v>0</v>
      </c>
      <c r="G31" s="4">
        <v>0</v>
      </c>
      <c r="H31" s="4">
        <v>563600</v>
      </c>
      <c r="I31" s="4">
        <v>405700</v>
      </c>
      <c r="J31" s="4">
        <v>32000</v>
      </c>
      <c r="K31" s="6">
        <f t="shared" si="3"/>
        <v>3.3013514907665326E-2</v>
      </c>
      <c r="L31" s="15">
        <v>1.7500000000000002E-2</v>
      </c>
      <c r="M31" s="4">
        <v>970300</v>
      </c>
      <c r="N31" s="4">
        <f t="shared" si="1"/>
        <v>2137038.0952380951</v>
      </c>
      <c r="O31" s="4">
        <f t="shared" si="2"/>
        <v>475800</v>
      </c>
    </row>
    <row r="32" spans="1:15" x14ac:dyDescent="0.2">
      <c r="A32" s="2" t="s">
        <v>10</v>
      </c>
      <c r="B32" s="4">
        <v>211</v>
      </c>
      <c r="C32" s="4">
        <v>255</v>
      </c>
      <c r="D32" s="4">
        <v>3</v>
      </c>
      <c r="E32" s="4">
        <v>2</v>
      </c>
      <c r="F32" s="4">
        <v>0</v>
      </c>
      <c r="G32" s="4">
        <v>0</v>
      </c>
      <c r="H32" s="4">
        <v>224000</v>
      </c>
      <c r="I32" s="4">
        <v>252000</v>
      </c>
      <c r="J32" s="4">
        <v>17700</v>
      </c>
      <c r="K32" s="6">
        <f t="shared" si="3"/>
        <v>3.7184873949579832E-2</v>
      </c>
      <c r="L32" s="15">
        <v>1.78E-2</v>
      </c>
      <c r="M32" s="4">
        <v>476500</v>
      </c>
      <c r="N32" s="4">
        <f t="shared" si="1"/>
        <v>2276623.8095238097</v>
      </c>
      <c r="O32" s="4">
        <f t="shared" si="2"/>
        <v>475800</v>
      </c>
    </row>
    <row r="33" spans="1:15" x14ac:dyDescent="0.2">
      <c r="A33" s="2" t="s">
        <v>11</v>
      </c>
      <c r="B33" s="4">
        <v>208</v>
      </c>
      <c r="C33" s="4">
        <v>369</v>
      </c>
      <c r="D33" s="4">
        <v>9</v>
      </c>
      <c r="E33" s="5">
        <v>9</v>
      </c>
      <c r="F33" s="4">
        <v>0</v>
      </c>
      <c r="G33" s="5">
        <v>1</v>
      </c>
      <c r="H33" s="4">
        <v>204300</v>
      </c>
      <c r="I33" s="4">
        <v>681200</v>
      </c>
      <c r="J33" s="4">
        <v>149400</v>
      </c>
      <c r="K33" s="6">
        <f t="shared" si="3"/>
        <v>0.16871823828345567</v>
      </c>
      <c r="L33" s="15">
        <v>-2.6600000000000002E-2</v>
      </c>
      <c r="M33" s="4">
        <v>886400</v>
      </c>
      <c r="N33" s="4">
        <f t="shared" si="1"/>
        <v>2338552.3809523811</v>
      </c>
      <c r="O33" s="4">
        <f t="shared" si="2"/>
        <v>475800</v>
      </c>
    </row>
    <row r="34" spans="1:15" x14ac:dyDescent="0.2">
      <c r="A34" s="2" t="s">
        <v>12</v>
      </c>
      <c r="B34" s="4">
        <v>112</v>
      </c>
      <c r="C34" s="4">
        <v>573</v>
      </c>
      <c r="D34" s="4">
        <v>5</v>
      </c>
      <c r="E34" s="4">
        <v>5</v>
      </c>
      <c r="F34" s="4">
        <v>0</v>
      </c>
      <c r="G34" s="4">
        <v>0</v>
      </c>
      <c r="H34" s="4">
        <v>135100</v>
      </c>
      <c r="I34" s="4">
        <v>304700</v>
      </c>
      <c r="J34" s="4">
        <v>36000</v>
      </c>
      <c r="K34" s="6">
        <f t="shared" si="3"/>
        <v>8.1855388813096869E-2</v>
      </c>
      <c r="L34" s="15">
        <v>0</v>
      </c>
      <c r="M34" s="4">
        <v>475800</v>
      </c>
      <c r="N34" s="4">
        <f t="shared" si="1"/>
        <v>2551652.3809523811</v>
      </c>
      <c r="O34" s="4">
        <f t="shared" si="2"/>
        <v>1098900</v>
      </c>
    </row>
    <row r="35" spans="1:15" x14ac:dyDescent="0.2">
      <c r="A35" s="2" t="s">
        <v>13</v>
      </c>
      <c r="B35" s="4">
        <v>295</v>
      </c>
      <c r="C35" s="4">
        <v>1486</v>
      </c>
      <c r="D35" s="4">
        <v>19</v>
      </c>
      <c r="E35" s="4">
        <v>24</v>
      </c>
      <c r="F35" s="4">
        <v>0</v>
      </c>
      <c r="G35" s="4">
        <v>0</v>
      </c>
      <c r="H35" s="4">
        <v>572900</v>
      </c>
      <c r="I35" s="4">
        <v>717300</v>
      </c>
      <c r="J35" s="4">
        <v>108700</v>
      </c>
      <c r="K35" s="6">
        <f t="shared" si="3"/>
        <v>8.4250503797860796E-2</v>
      </c>
      <c r="L35" s="15">
        <v>-4.3E-3</v>
      </c>
      <c r="M35" s="4">
        <v>1400700</v>
      </c>
      <c r="N35" s="4">
        <f t="shared" si="1"/>
        <v>2546300</v>
      </c>
      <c r="O35" s="4">
        <f t="shared" si="2"/>
        <v>1098900</v>
      </c>
    </row>
    <row r="36" spans="1:15" x14ac:dyDescent="0.2">
      <c r="A36" s="2" t="s">
        <v>14</v>
      </c>
      <c r="B36" s="4">
        <v>269</v>
      </c>
      <c r="C36" s="4">
        <v>754</v>
      </c>
      <c r="D36" s="4">
        <v>11</v>
      </c>
      <c r="E36" s="4">
        <v>10</v>
      </c>
      <c r="F36" s="4">
        <v>0</v>
      </c>
      <c r="G36" s="4">
        <v>0</v>
      </c>
      <c r="H36" s="4">
        <v>357600</v>
      </c>
      <c r="I36" s="4">
        <v>739900</v>
      </c>
      <c r="J36" s="4">
        <v>23800</v>
      </c>
      <c r="K36" s="6">
        <f t="shared" si="3"/>
        <v>2.1685649202733484E-2</v>
      </c>
      <c r="L36" s="15">
        <v>8.6999999999999994E-3</v>
      </c>
      <c r="M36" s="4">
        <v>1098900</v>
      </c>
      <c r="N36" s="4">
        <f t="shared" si="1"/>
        <v>2540414.2857142859</v>
      </c>
      <c r="O36" s="4">
        <f t="shared" si="2"/>
        <v>1121300</v>
      </c>
    </row>
    <row r="37" spans="1:15" x14ac:dyDescent="0.2">
      <c r="A37" s="2" t="s">
        <v>15</v>
      </c>
      <c r="B37" s="4">
        <v>582</v>
      </c>
      <c r="C37" s="4">
        <v>622</v>
      </c>
      <c r="D37" s="4">
        <v>10</v>
      </c>
      <c r="E37" s="5">
        <v>53</v>
      </c>
      <c r="F37" s="4">
        <v>0</v>
      </c>
      <c r="G37" s="5">
        <v>2</v>
      </c>
      <c r="H37" s="4">
        <v>881500</v>
      </c>
      <c r="I37" s="4">
        <v>2771200</v>
      </c>
      <c r="J37" s="4">
        <v>195700</v>
      </c>
      <c r="K37" s="6">
        <f t="shared" si="3"/>
        <v>5.3576806198154789E-2</v>
      </c>
      <c r="L37" s="15">
        <v>-4.3400000000000001E-2</v>
      </c>
      <c r="M37" s="4">
        <v>3746000</v>
      </c>
      <c r="N37" s="4">
        <f t="shared" si="1"/>
        <v>2486390.4761904762</v>
      </c>
      <c r="O37" s="4">
        <f t="shared" si="2"/>
        <v>1121300</v>
      </c>
    </row>
    <row r="38" spans="1:15" x14ac:dyDescent="0.2">
      <c r="A38" s="2" t="s">
        <v>16</v>
      </c>
      <c r="B38" s="4">
        <v>437</v>
      </c>
      <c r="C38" s="4">
        <v>780</v>
      </c>
      <c r="D38" s="4">
        <v>27</v>
      </c>
      <c r="E38" s="5">
        <v>22</v>
      </c>
      <c r="F38" s="4">
        <v>0</v>
      </c>
      <c r="G38" s="5">
        <v>1</v>
      </c>
      <c r="H38" s="4">
        <v>563200</v>
      </c>
      <c r="I38" s="4">
        <v>1109200</v>
      </c>
      <c r="J38" s="4">
        <v>89200</v>
      </c>
      <c r="K38" s="6">
        <f t="shared" si="3"/>
        <v>5.3336522363071036E-2</v>
      </c>
      <c r="L38" s="15">
        <v>-4.0999999999999995E-3</v>
      </c>
      <c r="M38" s="4">
        <v>1672500</v>
      </c>
      <c r="N38" s="4">
        <f t="shared" si="1"/>
        <v>2495338.0952380951</v>
      </c>
      <c r="O38" s="4">
        <f t="shared" si="2"/>
        <v>1121300</v>
      </c>
    </row>
    <row r="39" spans="1:15" x14ac:dyDescent="0.2">
      <c r="A39" s="2" t="s">
        <v>17</v>
      </c>
      <c r="B39" s="4">
        <v>284</v>
      </c>
      <c r="C39" s="4">
        <v>387</v>
      </c>
      <c r="D39" s="4">
        <v>12</v>
      </c>
      <c r="E39" s="4">
        <v>24</v>
      </c>
      <c r="F39" s="4">
        <v>0</v>
      </c>
      <c r="G39" s="4">
        <v>0</v>
      </c>
      <c r="H39" s="4">
        <v>460400</v>
      </c>
      <c r="I39" s="4">
        <v>965300</v>
      </c>
      <c r="J39" s="4">
        <v>43400</v>
      </c>
      <c r="K39" s="6">
        <f t="shared" si="3"/>
        <v>3.0441186785438733E-2</v>
      </c>
      <c r="L39" s="15">
        <v>-1.6500000000000001E-2</v>
      </c>
      <c r="M39" s="4">
        <v>1485400</v>
      </c>
      <c r="N39" s="4">
        <f t="shared" si="1"/>
        <v>2575761.9047619049</v>
      </c>
      <c r="O39" s="4">
        <f t="shared" si="2"/>
        <v>1121300</v>
      </c>
    </row>
    <row r="40" spans="1:15" x14ac:dyDescent="0.2">
      <c r="A40" s="2" t="s">
        <v>18</v>
      </c>
      <c r="B40" s="4">
        <v>723</v>
      </c>
      <c r="C40" s="4">
        <v>864</v>
      </c>
      <c r="D40" s="4">
        <v>11</v>
      </c>
      <c r="E40" s="4">
        <v>18</v>
      </c>
      <c r="F40" s="4">
        <v>0</v>
      </c>
      <c r="G40" s="4">
        <v>0</v>
      </c>
      <c r="H40" s="4">
        <v>1111500</v>
      </c>
      <c r="I40" s="4">
        <v>1069800</v>
      </c>
      <c r="J40" s="4">
        <v>111900</v>
      </c>
      <c r="K40" s="6">
        <f t="shared" si="3"/>
        <v>5.1299683674872781E-2</v>
      </c>
      <c r="L40" s="15">
        <v>8.3000000000000001E-3</v>
      </c>
      <c r="M40" s="4">
        <v>2296600</v>
      </c>
      <c r="N40" s="4">
        <f t="shared" si="1"/>
        <v>2592842.8571428573</v>
      </c>
      <c r="O40" s="4">
        <f t="shared" si="2"/>
        <v>1121300</v>
      </c>
    </row>
    <row r="41" spans="1:15" x14ac:dyDescent="0.2">
      <c r="A41" s="2" t="s">
        <v>19</v>
      </c>
      <c r="B41" s="4">
        <v>349</v>
      </c>
      <c r="C41" s="4">
        <v>1115</v>
      </c>
      <c r="D41" s="4">
        <v>10</v>
      </c>
      <c r="E41" s="4">
        <v>18</v>
      </c>
      <c r="F41" s="4">
        <v>0</v>
      </c>
      <c r="G41" s="4">
        <v>0</v>
      </c>
      <c r="H41" s="4">
        <v>521700</v>
      </c>
      <c r="I41" s="4">
        <v>598200</v>
      </c>
      <c r="J41" s="4">
        <v>62100</v>
      </c>
      <c r="K41" s="6">
        <f t="shared" si="3"/>
        <v>5.5451379587463163E-2</v>
      </c>
      <c r="L41" s="15">
        <v>4.1999999999999997E-3</v>
      </c>
      <c r="M41" s="4">
        <v>1121300</v>
      </c>
      <c r="N41" s="4">
        <f t="shared" si="1"/>
        <v>2695376.1904761903</v>
      </c>
      <c r="O41" s="4">
        <f t="shared" si="2"/>
        <v>2122600</v>
      </c>
    </row>
    <row r="42" spans="1:15" x14ac:dyDescent="0.2">
      <c r="A42" s="2" t="s">
        <v>20</v>
      </c>
      <c r="B42" s="4">
        <v>540</v>
      </c>
      <c r="C42" s="4">
        <v>853</v>
      </c>
      <c r="D42" s="4">
        <v>20</v>
      </c>
      <c r="E42" s="4">
        <v>30</v>
      </c>
      <c r="F42" s="4">
        <v>0</v>
      </c>
      <c r="G42" s="4">
        <v>0</v>
      </c>
      <c r="H42" s="4">
        <v>776700</v>
      </c>
      <c r="I42" s="4">
        <v>1261800</v>
      </c>
      <c r="J42" s="4">
        <v>83600</v>
      </c>
      <c r="K42" s="6">
        <f t="shared" si="3"/>
        <v>4.101054697081187E-2</v>
      </c>
      <c r="L42" s="15">
        <v>-4.0999999999999995E-3</v>
      </c>
      <c r="M42" s="4">
        <v>2122600</v>
      </c>
      <c r="N42" s="4">
        <f t="shared" si="1"/>
        <v>2703352.3809523811</v>
      </c>
      <c r="O42" s="4">
        <f t="shared" si="2"/>
        <v>2605300</v>
      </c>
    </row>
    <row r="43" spans="1:15" x14ac:dyDescent="0.2">
      <c r="A43" s="2" t="s">
        <v>21</v>
      </c>
      <c r="B43" s="4">
        <v>409</v>
      </c>
      <c r="C43" s="4">
        <v>814</v>
      </c>
      <c r="D43" s="4">
        <v>40</v>
      </c>
      <c r="E43" s="5">
        <v>42</v>
      </c>
      <c r="F43" s="4">
        <v>0</v>
      </c>
      <c r="G43" s="5">
        <v>1</v>
      </c>
      <c r="H43" s="4">
        <v>556500</v>
      </c>
      <c r="I43" s="4">
        <v>2112800</v>
      </c>
      <c r="J43" s="4">
        <v>387500</v>
      </c>
      <c r="K43" s="6">
        <f t="shared" si="3"/>
        <v>0.14516914546884951</v>
      </c>
      <c r="L43" s="15">
        <v>-3.2899999999999999E-2</v>
      </c>
      <c r="M43" s="4">
        <v>2680300</v>
      </c>
      <c r="N43" s="4">
        <f t="shared" si="1"/>
        <v>2638300</v>
      </c>
      <c r="O43" s="4">
        <f t="shared" si="2"/>
        <v>1322300</v>
      </c>
    </row>
    <row r="44" spans="1:15" x14ac:dyDescent="0.2">
      <c r="A44" s="2" t="s">
        <v>22</v>
      </c>
      <c r="B44" s="4">
        <v>641</v>
      </c>
      <c r="C44" s="4">
        <v>1094</v>
      </c>
      <c r="D44" s="4">
        <v>19</v>
      </c>
      <c r="E44" s="5">
        <v>40</v>
      </c>
      <c r="F44" s="4">
        <v>0</v>
      </c>
      <c r="G44" s="5">
        <v>1</v>
      </c>
      <c r="H44" s="4">
        <v>1012000</v>
      </c>
      <c r="I44" s="4">
        <v>1791600</v>
      </c>
      <c r="J44" s="4">
        <v>229200</v>
      </c>
      <c r="K44" s="6">
        <f t="shared" si="3"/>
        <v>8.1752033100299618E-2</v>
      </c>
      <c r="L44" s="15">
        <v>0</v>
      </c>
      <c r="M44" s="4">
        <v>2830200</v>
      </c>
      <c r="N44" s="4">
        <f t="shared" si="1"/>
        <v>2554776.1904761903</v>
      </c>
      <c r="O44" s="4">
        <f t="shared" si="2"/>
        <v>1322300</v>
      </c>
    </row>
    <row r="45" spans="1:15" x14ac:dyDescent="0.2">
      <c r="A45" s="2" t="s">
        <v>23</v>
      </c>
      <c r="B45" s="4">
        <v>910</v>
      </c>
      <c r="C45" s="4">
        <v>1462</v>
      </c>
      <c r="D45" s="8">
        <v>122</v>
      </c>
      <c r="E45" s="4">
        <v>29</v>
      </c>
      <c r="F45" s="4">
        <v>0</v>
      </c>
      <c r="G45" s="4">
        <v>1</v>
      </c>
      <c r="H45" s="4">
        <v>1587600</v>
      </c>
      <c r="I45" s="4">
        <v>1520400</v>
      </c>
      <c r="J45" s="4">
        <v>160100</v>
      </c>
      <c r="K45" s="6">
        <f t="shared" si="3"/>
        <v>5.1512226512226512E-2</v>
      </c>
      <c r="L45" s="15">
        <v>1.21E-2</v>
      </c>
      <c r="M45" s="4">
        <v>3017800</v>
      </c>
      <c r="N45" s="4">
        <f t="shared" si="1"/>
        <v>2461276.1904761903</v>
      </c>
      <c r="O45" s="4">
        <f t="shared" si="2"/>
        <v>1322300</v>
      </c>
    </row>
    <row r="46" spans="1:15" x14ac:dyDescent="0.2">
      <c r="A46" s="2" t="s">
        <v>24</v>
      </c>
      <c r="B46" s="4">
        <v>682</v>
      </c>
      <c r="C46" s="4">
        <v>490</v>
      </c>
      <c r="D46" s="4">
        <v>6</v>
      </c>
      <c r="E46" s="5">
        <v>27</v>
      </c>
      <c r="F46" s="4">
        <v>0</v>
      </c>
      <c r="G46" s="5">
        <v>1</v>
      </c>
      <c r="H46" s="4">
        <v>1058800</v>
      </c>
      <c r="I46" s="4">
        <v>1546400</v>
      </c>
      <c r="J46" s="4">
        <v>102500</v>
      </c>
      <c r="K46" s="6">
        <f t="shared" si="3"/>
        <v>3.9344388146783357E-2</v>
      </c>
      <c r="L46" s="15">
        <v>-2.0099999999999996E-2</v>
      </c>
      <c r="M46" s="4">
        <v>2605300</v>
      </c>
      <c r="N46" s="4">
        <f t="shared" si="1"/>
        <v>2385785.7142857141</v>
      </c>
      <c r="O46" s="4">
        <f t="shared" si="2"/>
        <v>1322300</v>
      </c>
    </row>
    <row r="47" spans="1:15" x14ac:dyDescent="0.2">
      <c r="A47" s="2" t="s">
        <v>25</v>
      </c>
      <c r="B47" s="4">
        <v>2201</v>
      </c>
      <c r="C47" s="4">
        <v>910</v>
      </c>
      <c r="D47" s="4">
        <v>19</v>
      </c>
      <c r="E47" s="4">
        <v>58</v>
      </c>
      <c r="F47" s="8">
        <v>1</v>
      </c>
      <c r="G47" s="4">
        <v>0</v>
      </c>
      <c r="H47" s="4">
        <v>4569900</v>
      </c>
      <c r="I47" s="4">
        <v>2618100</v>
      </c>
      <c r="J47" s="4">
        <v>337900</v>
      </c>
      <c r="K47" s="6">
        <f t="shared" si="3"/>
        <v>4.7008903728436281E-2</v>
      </c>
      <c r="L47" s="15">
        <v>5.4199999999999998E-2</v>
      </c>
      <c r="M47" s="4">
        <v>7208300</v>
      </c>
      <c r="N47" s="4">
        <f t="shared" si="1"/>
        <v>2106128.5714285714</v>
      </c>
      <c r="O47" s="4">
        <f t="shared" si="2"/>
        <v>1322300</v>
      </c>
    </row>
    <row r="48" spans="1:15" x14ac:dyDescent="0.2">
      <c r="A48" s="2" t="s">
        <v>26</v>
      </c>
      <c r="B48" s="4">
        <v>248</v>
      </c>
      <c r="C48" s="4">
        <v>667</v>
      </c>
      <c r="D48" s="4">
        <v>17</v>
      </c>
      <c r="E48" s="4">
        <v>25</v>
      </c>
      <c r="F48" s="4">
        <v>0</v>
      </c>
      <c r="G48" s="4">
        <v>0</v>
      </c>
      <c r="H48" s="4">
        <v>340700</v>
      </c>
      <c r="I48" s="4">
        <v>835000</v>
      </c>
      <c r="J48" s="4">
        <v>146600</v>
      </c>
      <c r="K48" s="6">
        <f t="shared" si="3"/>
        <v>0.12469167304584503</v>
      </c>
      <c r="L48" s="15">
        <v>0</v>
      </c>
      <c r="M48" s="4">
        <v>1322300</v>
      </c>
      <c r="N48" s="4">
        <f t="shared" si="1"/>
        <v>2201600</v>
      </c>
      <c r="O48" s="4">
        <f t="shared" si="2"/>
        <v>1930200</v>
      </c>
    </row>
    <row r="49" spans="1:15" x14ac:dyDescent="0.2">
      <c r="A49" s="2" t="s">
        <v>27</v>
      </c>
      <c r="B49" s="4">
        <v>457</v>
      </c>
      <c r="C49" s="4">
        <v>797</v>
      </c>
      <c r="D49" s="4">
        <v>11</v>
      </c>
      <c r="E49" s="4">
        <v>33</v>
      </c>
      <c r="F49" s="4">
        <v>0</v>
      </c>
      <c r="G49" s="4">
        <v>0</v>
      </c>
      <c r="H49" s="4">
        <v>861600</v>
      </c>
      <c r="I49" s="4">
        <v>1413200</v>
      </c>
      <c r="J49" s="4">
        <v>90000</v>
      </c>
      <c r="K49" s="6">
        <f t="shared" si="3"/>
        <v>3.9563917707051172E-2</v>
      </c>
      <c r="L49" s="15">
        <v>-1.2500000000000001E-2</v>
      </c>
      <c r="M49" s="4">
        <v>2364800</v>
      </c>
      <c r="N49" s="4">
        <f t="shared" si="1"/>
        <v>2208323.8095238097</v>
      </c>
      <c r="O49" s="4">
        <f t="shared" si="2"/>
        <v>1930200</v>
      </c>
    </row>
    <row r="50" spans="1:15" x14ac:dyDescent="0.2">
      <c r="A50" s="2" t="s">
        <v>28</v>
      </c>
      <c r="B50" s="4">
        <v>425</v>
      </c>
      <c r="C50" s="4">
        <v>678</v>
      </c>
      <c r="D50" s="4">
        <v>25</v>
      </c>
      <c r="E50" s="4">
        <v>32</v>
      </c>
      <c r="F50" s="4">
        <v>0</v>
      </c>
      <c r="G50" s="4">
        <v>0</v>
      </c>
      <c r="H50" s="4">
        <v>790900</v>
      </c>
      <c r="I50" s="4">
        <v>1203600</v>
      </c>
      <c r="J50" s="4">
        <v>112600</v>
      </c>
      <c r="K50" s="6">
        <f t="shared" si="3"/>
        <v>5.6455251942842816E-2</v>
      </c>
      <c r="L50" s="15">
        <v>4.1999999999999997E-3</v>
      </c>
      <c r="M50" s="4">
        <v>2108100</v>
      </c>
      <c r="N50" s="4">
        <f t="shared" si="1"/>
        <v>2155328.5714285714</v>
      </c>
      <c r="O50" s="4">
        <f t="shared" si="2"/>
        <v>1930200</v>
      </c>
    </row>
    <row r="51" spans="1:15" x14ac:dyDescent="0.2">
      <c r="A51" s="2" t="s">
        <v>29</v>
      </c>
      <c r="B51" s="4">
        <v>381</v>
      </c>
      <c r="C51" s="4">
        <v>641</v>
      </c>
      <c r="D51" s="4">
        <v>47</v>
      </c>
      <c r="E51" s="4">
        <v>24</v>
      </c>
      <c r="F51" s="4">
        <v>0</v>
      </c>
      <c r="G51" s="4">
        <v>0</v>
      </c>
      <c r="H51" s="4">
        <v>617700</v>
      </c>
      <c r="I51" s="4">
        <v>1232600</v>
      </c>
      <c r="J51" s="4">
        <v>77700</v>
      </c>
      <c r="K51" s="6">
        <f t="shared" si="3"/>
        <v>4.1993190293465925E-2</v>
      </c>
      <c r="L51" s="15">
        <v>-1.23E-2</v>
      </c>
      <c r="M51" s="4">
        <v>1930200</v>
      </c>
      <c r="N51" s="4">
        <f t="shared" si="1"/>
        <v>2141838.0952380951</v>
      </c>
      <c r="O51" s="4">
        <f t="shared" si="2"/>
        <v>1288300</v>
      </c>
    </row>
    <row r="52" spans="1:15" x14ac:dyDescent="0.2">
      <c r="A52" s="2" t="s">
        <v>30</v>
      </c>
      <c r="B52" s="4">
        <v>440</v>
      </c>
      <c r="C52" s="4">
        <v>790</v>
      </c>
      <c r="D52" s="4">
        <v>12</v>
      </c>
      <c r="E52" s="4">
        <v>23</v>
      </c>
      <c r="F52" s="4"/>
      <c r="G52" s="4"/>
      <c r="H52" s="4">
        <v>912700</v>
      </c>
      <c r="I52" s="4">
        <v>1111500</v>
      </c>
      <c r="J52" s="4">
        <v>73800</v>
      </c>
      <c r="K52" s="6">
        <f t="shared" si="3"/>
        <v>3.6458847939926882E-2</v>
      </c>
      <c r="L52" s="15">
        <v>4.0999999999999995E-3</v>
      </c>
      <c r="M52" s="4">
        <v>2027800</v>
      </c>
      <c r="N52" s="4">
        <f t="shared" si="1"/>
        <v>2080223.8095238095</v>
      </c>
      <c r="O52" s="4">
        <f t="shared" si="2"/>
        <v>975300</v>
      </c>
    </row>
    <row r="53" spans="1:15" x14ac:dyDescent="0.2">
      <c r="A53" s="2" t="s">
        <v>31</v>
      </c>
      <c r="B53" s="4">
        <v>1109</v>
      </c>
      <c r="C53" s="4">
        <v>1271</v>
      </c>
      <c r="D53" s="4">
        <v>55</v>
      </c>
      <c r="E53" s="4">
        <v>25</v>
      </c>
      <c r="F53" s="4"/>
      <c r="G53" s="4"/>
      <c r="H53" s="4">
        <v>2134200</v>
      </c>
      <c r="I53" s="4">
        <v>1065500</v>
      </c>
      <c r="J53" s="4">
        <v>208100</v>
      </c>
      <c r="K53" s="6">
        <f t="shared" si="3"/>
        <v>6.5037347251304806E-2</v>
      </c>
      <c r="L53" s="15">
        <v>8.3000000000000001E-3</v>
      </c>
      <c r="M53" s="4">
        <v>3407800</v>
      </c>
      <c r="N53" s="4">
        <f t="shared" si="1"/>
        <v>1961423.8095238095</v>
      </c>
      <c r="O53" s="4">
        <f t="shared" si="2"/>
        <v>975300</v>
      </c>
    </row>
    <row r="54" spans="1:15" x14ac:dyDescent="0.2">
      <c r="A54" s="2" t="s">
        <v>32</v>
      </c>
      <c r="B54" s="4">
        <v>469</v>
      </c>
      <c r="C54" s="4">
        <v>458</v>
      </c>
      <c r="D54" s="4">
        <v>10</v>
      </c>
      <c r="E54" s="4">
        <v>36</v>
      </c>
      <c r="F54" s="4"/>
      <c r="G54" s="4"/>
      <c r="H54" s="4">
        <v>775400</v>
      </c>
      <c r="I54" s="4">
        <v>1409100</v>
      </c>
      <c r="J54" s="4">
        <v>47200</v>
      </c>
      <c r="K54" s="6">
        <f t="shared" si="3"/>
        <v>2.1606775005722133E-2</v>
      </c>
      <c r="L54" s="15">
        <v>-4.0999999999999995E-3</v>
      </c>
      <c r="M54" s="4">
        <v>2186900</v>
      </c>
      <c r="N54" s="4">
        <f t="shared" si="1"/>
        <v>1902485.7142857143</v>
      </c>
      <c r="O54" s="4">
        <f t="shared" si="2"/>
        <v>975300</v>
      </c>
    </row>
    <row r="55" spans="1:15" x14ac:dyDescent="0.2">
      <c r="A55" s="2" t="s">
        <v>33</v>
      </c>
      <c r="B55" s="4">
        <v>1383</v>
      </c>
      <c r="C55" s="4">
        <v>372</v>
      </c>
      <c r="D55" s="4">
        <v>9</v>
      </c>
      <c r="E55" s="4">
        <v>64</v>
      </c>
      <c r="F55" s="4"/>
      <c r="G55" s="4"/>
      <c r="H55" s="4">
        <v>2619000</v>
      </c>
      <c r="I55" s="4">
        <v>2129900</v>
      </c>
      <c r="J55" s="4">
        <v>202000</v>
      </c>
      <c r="K55" s="6">
        <f t="shared" si="3"/>
        <v>4.2536166270083602E-2</v>
      </c>
      <c r="L55" s="15">
        <v>1.26E-2</v>
      </c>
      <c r="M55" s="4">
        <v>4950900</v>
      </c>
      <c r="N55" s="4">
        <f t="shared" si="1"/>
        <v>1694185.7142857143</v>
      </c>
      <c r="O55" s="4">
        <f t="shared" si="2"/>
        <v>975300</v>
      </c>
    </row>
    <row r="56" spans="1:15" x14ac:dyDescent="0.2">
      <c r="A56" s="2" t="s">
        <v>34</v>
      </c>
      <c r="B56" s="4">
        <v>250</v>
      </c>
      <c r="C56" s="4">
        <v>1269</v>
      </c>
      <c r="D56" s="4">
        <v>14</v>
      </c>
      <c r="E56" s="4">
        <v>21</v>
      </c>
      <c r="F56" s="4"/>
      <c r="G56" s="4"/>
      <c r="H56" s="4">
        <v>486000</v>
      </c>
      <c r="I56" s="4">
        <v>797800</v>
      </c>
      <c r="J56" s="4">
        <v>31100</v>
      </c>
      <c r="K56" s="6">
        <f t="shared" si="3"/>
        <v>2.4224957158435895E-2</v>
      </c>
      <c r="L56" s="15">
        <v>0</v>
      </c>
      <c r="M56" s="4">
        <v>1288300</v>
      </c>
      <c r="N56" s="4">
        <f t="shared" si="1"/>
        <v>1678147.6190476189</v>
      </c>
      <c r="O56" s="4">
        <f t="shared" si="2"/>
        <v>975300</v>
      </c>
    </row>
    <row r="57" spans="1:15" x14ac:dyDescent="0.2">
      <c r="A57" s="2" t="s">
        <v>35</v>
      </c>
      <c r="B57" s="4">
        <v>287</v>
      </c>
      <c r="C57" s="4">
        <v>596</v>
      </c>
      <c r="D57" s="4">
        <v>24</v>
      </c>
      <c r="E57" s="4">
        <v>6</v>
      </c>
      <c r="F57" s="4"/>
      <c r="G57" s="4"/>
      <c r="H57" s="4">
        <v>476600</v>
      </c>
      <c r="I57" s="4">
        <v>498300</v>
      </c>
      <c r="J57" s="4">
        <v>29600</v>
      </c>
      <c r="K57" s="6">
        <f t="shared" si="3"/>
        <v>3.036208841932506E-2</v>
      </c>
      <c r="L57" s="15">
        <v>1.7000000000000001E-2</v>
      </c>
      <c r="M57" s="4">
        <v>975300</v>
      </c>
      <c r="N57" s="4">
        <f t="shared" si="1"/>
        <v>1688080.9523809524</v>
      </c>
      <c r="O57" s="4">
        <f t="shared" si="2"/>
        <v>1860400</v>
      </c>
    </row>
    <row r="58" spans="1:15" x14ac:dyDescent="0.2">
      <c r="A58" s="2" t="s">
        <v>36</v>
      </c>
      <c r="B58" s="4">
        <v>510</v>
      </c>
      <c r="C58" s="4">
        <v>1003</v>
      </c>
      <c r="D58" s="4">
        <v>26</v>
      </c>
      <c r="E58" s="4">
        <v>38</v>
      </c>
      <c r="F58" s="4"/>
      <c r="G58" s="4"/>
      <c r="H58" s="4">
        <v>726100</v>
      </c>
      <c r="I58" s="4">
        <v>1875200</v>
      </c>
      <c r="J58" s="4">
        <v>49800</v>
      </c>
      <c r="K58" s="6">
        <f t="shared" si="3"/>
        <v>1.9144274016837735E-2</v>
      </c>
      <c r="L58" s="15">
        <v>-3.3799999999999997E-2</v>
      </c>
      <c r="M58" s="4">
        <v>2611500</v>
      </c>
      <c r="N58" s="4">
        <f t="shared" si="1"/>
        <v>1613352.3809523811</v>
      </c>
      <c r="O58" s="4">
        <f t="shared" si="2"/>
        <v>1860400</v>
      </c>
    </row>
    <row r="59" spans="1:15" x14ac:dyDescent="0.2">
      <c r="A59" s="2" t="s">
        <v>37</v>
      </c>
      <c r="B59" s="4">
        <v>506</v>
      </c>
      <c r="C59" s="4">
        <v>620</v>
      </c>
      <c r="D59" s="4">
        <v>37</v>
      </c>
      <c r="E59" s="4">
        <v>19</v>
      </c>
      <c r="F59" s="4"/>
      <c r="G59" s="4"/>
      <c r="H59" s="4">
        <v>920600</v>
      </c>
      <c r="I59" s="4">
        <v>851800</v>
      </c>
      <c r="J59" s="4">
        <v>88000</v>
      </c>
      <c r="K59" s="6">
        <f t="shared" si="3"/>
        <v>4.965019183028662E-2</v>
      </c>
      <c r="L59" s="15">
        <v>1.67E-2</v>
      </c>
      <c r="M59" s="4">
        <v>1860400</v>
      </c>
      <c r="N59" s="4">
        <f t="shared" si="1"/>
        <v>1637323.8095238095</v>
      </c>
      <c r="O59" s="4">
        <f t="shared" si="2"/>
        <v>1314200</v>
      </c>
    </row>
    <row r="60" spans="1:15" x14ac:dyDescent="0.2">
      <c r="A60" s="2" t="s">
        <v>38</v>
      </c>
      <c r="B60" s="4">
        <v>773</v>
      </c>
      <c r="C60" s="4">
        <v>480</v>
      </c>
      <c r="D60" s="4">
        <v>62</v>
      </c>
      <c r="E60" s="4">
        <v>49</v>
      </c>
      <c r="F60" s="4"/>
      <c r="G60" s="4"/>
      <c r="H60" s="4">
        <v>1153500</v>
      </c>
      <c r="I60" s="4">
        <v>2020800</v>
      </c>
      <c r="J60" s="4">
        <v>28900</v>
      </c>
      <c r="K60" s="6">
        <f t="shared" si="3"/>
        <v>9.1043694672841256E-3</v>
      </c>
      <c r="L60" s="15">
        <v>-8.3000000000000001E-3</v>
      </c>
      <c r="M60" s="4">
        <v>3174300</v>
      </c>
      <c r="N60" s="4">
        <f t="shared" si="1"/>
        <v>1556323.8095238095</v>
      </c>
      <c r="O60" s="4">
        <f t="shared" si="2"/>
        <v>1076200</v>
      </c>
    </row>
    <row r="61" spans="1:15" x14ac:dyDescent="0.2">
      <c r="A61" s="2" t="s">
        <v>39</v>
      </c>
      <c r="B61" s="4">
        <v>602</v>
      </c>
      <c r="C61" s="4">
        <v>601</v>
      </c>
      <c r="D61" s="4">
        <v>30</v>
      </c>
      <c r="E61" s="4">
        <v>23</v>
      </c>
      <c r="F61" s="4"/>
      <c r="G61" s="4"/>
      <c r="H61" s="4">
        <v>1262900</v>
      </c>
      <c r="I61" s="4">
        <v>1138800</v>
      </c>
      <c r="J61" s="4">
        <v>253600</v>
      </c>
      <c r="K61" s="6">
        <f t="shared" si="3"/>
        <v>0.10559187242369988</v>
      </c>
      <c r="L61" s="15">
        <v>1.6899999999999998E-2</v>
      </c>
      <c r="M61" s="4">
        <v>2655300</v>
      </c>
      <c r="N61" s="4">
        <f t="shared" si="1"/>
        <v>1601033.3333333333</v>
      </c>
      <c r="O61" s="4">
        <f t="shared" si="2"/>
        <v>1054300</v>
      </c>
    </row>
    <row r="62" spans="1:15" x14ac:dyDescent="0.2">
      <c r="A62" s="2" t="s">
        <v>40</v>
      </c>
      <c r="B62" s="4">
        <v>894</v>
      </c>
      <c r="C62" s="4">
        <v>493</v>
      </c>
      <c r="D62" s="4">
        <v>11</v>
      </c>
      <c r="E62" s="4">
        <v>30</v>
      </c>
      <c r="F62" s="4"/>
      <c r="G62" s="4"/>
      <c r="H62" s="4">
        <v>2061700</v>
      </c>
      <c r="I62" s="4">
        <v>1140800</v>
      </c>
      <c r="J62" s="4">
        <v>72000</v>
      </c>
      <c r="K62" s="6">
        <f t="shared" si="3"/>
        <v>2.2482435597189696E-2</v>
      </c>
      <c r="L62" s="15">
        <v>8.5000000000000006E-3</v>
      </c>
      <c r="M62" s="4">
        <v>3274500</v>
      </c>
      <c r="N62" s="4">
        <f t="shared" si="1"/>
        <v>1626066.6666666667</v>
      </c>
      <c r="O62" s="4">
        <f t="shared" si="2"/>
        <v>1020000</v>
      </c>
    </row>
    <row r="63" spans="1:15" x14ac:dyDescent="0.2">
      <c r="A63" s="2" t="s">
        <v>41</v>
      </c>
      <c r="B63" s="4">
        <v>975</v>
      </c>
      <c r="C63" s="4">
        <v>345</v>
      </c>
      <c r="D63" s="4">
        <v>12</v>
      </c>
      <c r="E63" s="4">
        <v>17</v>
      </c>
      <c r="F63" s="4"/>
      <c r="G63" s="4"/>
      <c r="H63" s="4">
        <v>1371500</v>
      </c>
      <c r="I63" s="4">
        <v>918100</v>
      </c>
      <c r="J63" s="4">
        <v>49500</v>
      </c>
      <c r="K63" s="6">
        <f t="shared" si="3"/>
        <v>2.1619496855345911E-2</v>
      </c>
      <c r="L63" s="15">
        <v>2.1700000000000001E-2</v>
      </c>
      <c r="M63" s="4">
        <v>2290100</v>
      </c>
      <c r="N63" s="4">
        <f t="shared" si="1"/>
        <v>1588652.3809523811</v>
      </c>
      <c r="O63" s="4">
        <f t="shared" si="2"/>
        <v>1020000</v>
      </c>
    </row>
    <row r="64" spans="1:15" x14ac:dyDescent="0.2">
      <c r="A64" s="2" t="s">
        <v>42</v>
      </c>
      <c r="B64" s="4">
        <v>265</v>
      </c>
      <c r="C64" s="4">
        <v>346</v>
      </c>
      <c r="D64" s="4">
        <v>13</v>
      </c>
      <c r="E64" s="4">
        <v>22</v>
      </c>
      <c r="F64" s="4"/>
      <c r="G64" s="4"/>
      <c r="H64" s="4">
        <v>411000</v>
      </c>
      <c r="I64" s="4">
        <v>902600</v>
      </c>
      <c r="J64" s="4">
        <v>77500</v>
      </c>
      <c r="K64" s="6">
        <f t="shared" si="3"/>
        <v>5.8998172959805119E-2</v>
      </c>
      <c r="L64" s="15">
        <v>0</v>
      </c>
      <c r="M64" s="4">
        <v>1314200</v>
      </c>
      <c r="N64" s="4">
        <f t="shared" si="1"/>
        <v>1607585.7142857143</v>
      </c>
      <c r="O64" s="4">
        <f t="shared" si="2"/>
        <v>1020000</v>
      </c>
    </row>
    <row r="65" spans="1:15" x14ac:dyDescent="0.2">
      <c r="A65" s="2" t="s">
        <v>43</v>
      </c>
      <c r="B65" s="4">
        <v>351</v>
      </c>
      <c r="C65" s="4">
        <v>479</v>
      </c>
      <c r="D65" s="4">
        <v>9</v>
      </c>
      <c r="E65" s="4">
        <v>9</v>
      </c>
      <c r="F65" s="4"/>
      <c r="G65" s="4"/>
      <c r="H65" s="4">
        <v>553700</v>
      </c>
      <c r="I65" s="4">
        <v>522500</v>
      </c>
      <c r="J65" s="4">
        <v>25900</v>
      </c>
      <c r="K65" s="6">
        <f t="shared" si="3"/>
        <v>2.406615870656012E-2</v>
      </c>
      <c r="L65" s="15">
        <v>4.4000000000000003E-3</v>
      </c>
      <c r="M65" s="4">
        <v>1076200</v>
      </c>
      <c r="N65" s="4">
        <f t="shared" si="1"/>
        <v>1689071.4285714286</v>
      </c>
      <c r="O65" s="4">
        <f t="shared" si="2"/>
        <v>1020000</v>
      </c>
    </row>
    <row r="66" spans="1:15" x14ac:dyDescent="0.2">
      <c r="A66" s="2" t="s">
        <v>44</v>
      </c>
      <c r="B66" s="4">
        <v>214</v>
      </c>
      <c r="C66" s="4">
        <v>522</v>
      </c>
      <c r="D66" s="4">
        <v>10</v>
      </c>
      <c r="E66" s="4">
        <v>15</v>
      </c>
      <c r="F66" s="4"/>
      <c r="G66" s="4"/>
      <c r="H66" s="4">
        <v>412300</v>
      </c>
      <c r="I66" s="4">
        <v>641700</v>
      </c>
      <c r="J66" s="4">
        <v>24600</v>
      </c>
      <c r="K66" s="6">
        <f t="shared" si="3"/>
        <v>2.3339658444022769E-2</v>
      </c>
      <c r="L66" s="15">
        <v>4.4000000000000003E-3</v>
      </c>
      <c r="M66" s="4">
        <v>1054300</v>
      </c>
      <c r="N66" s="4">
        <f t="shared" si="1"/>
        <v>1792438.0952380951</v>
      </c>
      <c r="O66" s="4">
        <f t="shared" si="2"/>
        <v>995200</v>
      </c>
    </row>
    <row r="67" spans="1:15" x14ac:dyDescent="0.2">
      <c r="A67" s="2" t="s">
        <v>45</v>
      </c>
      <c r="B67" s="4">
        <v>256</v>
      </c>
      <c r="C67" s="4">
        <v>863</v>
      </c>
      <c r="D67" s="4">
        <v>44</v>
      </c>
      <c r="E67" s="4">
        <v>11</v>
      </c>
      <c r="F67" s="4"/>
      <c r="G67" s="4"/>
      <c r="H67" s="4">
        <v>360100</v>
      </c>
      <c r="I67" s="4">
        <v>616000</v>
      </c>
      <c r="J67" s="4">
        <v>43200</v>
      </c>
      <c r="K67" s="6">
        <f t="shared" si="3"/>
        <v>4.4257760475361133E-2</v>
      </c>
      <c r="L67" s="15">
        <v>-4.3E-3</v>
      </c>
      <c r="M67" s="4">
        <v>1020000</v>
      </c>
      <c r="N67" s="4">
        <f t="shared" si="1"/>
        <v>1887257.142857143</v>
      </c>
      <c r="O67" s="4">
        <f t="shared" si="2"/>
        <v>995200</v>
      </c>
    </row>
    <row r="68" spans="1:15" x14ac:dyDescent="0.2">
      <c r="A68" s="2" t="s">
        <v>46</v>
      </c>
      <c r="B68" s="4">
        <v>286</v>
      </c>
      <c r="C68" s="4">
        <v>592</v>
      </c>
      <c r="D68" s="4">
        <v>26</v>
      </c>
      <c r="E68" s="4">
        <v>21</v>
      </c>
      <c r="F68" s="4"/>
      <c r="G68" s="4"/>
      <c r="H68" s="4">
        <v>404800</v>
      </c>
      <c r="I68" s="4">
        <v>853100</v>
      </c>
      <c r="J68" s="4">
        <v>75600</v>
      </c>
      <c r="K68" s="6">
        <f t="shared" si="3"/>
        <v>6.0100166944908183E-2</v>
      </c>
      <c r="L68" s="15">
        <v>-1.7299999999999999E-2</v>
      </c>
      <c r="M68" s="4">
        <v>1335500</v>
      </c>
      <c r="N68" s="4">
        <f t="shared" si="1"/>
        <v>1992842.857142857</v>
      </c>
      <c r="O68" s="4">
        <f t="shared" si="2"/>
        <v>733900</v>
      </c>
    </row>
    <row r="69" spans="1:15" x14ac:dyDescent="0.2">
      <c r="A69" s="2" t="s">
        <v>47</v>
      </c>
      <c r="B69" s="4">
        <v>936</v>
      </c>
      <c r="C69" s="4">
        <v>327</v>
      </c>
      <c r="D69" s="4">
        <v>14</v>
      </c>
      <c r="E69" s="4">
        <v>33</v>
      </c>
      <c r="F69" s="4"/>
      <c r="G69" s="4"/>
      <c r="H69" s="4">
        <v>1714000</v>
      </c>
      <c r="I69" s="4">
        <v>1483100</v>
      </c>
      <c r="J69" s="4">
        <v>129600</v>
      </c>
      <c r="K69" s="6">
        <f t="shared" si="3"/>
        <v>4.0536736417378247E-2</v>
      </c>
      <c r="L69" s="15">
        <v>1.7399999999999999E-2</v>
      </c>
      <c r="M69" s="4">
        <v>3327200</v>
      </c>
      <c r="N69" s="4">
        <f t="shared" si="1"/>
        <v>1957566.6666666667</v>
      </c>
      <c r="O69" s="4">
        <f t="shared" si="2"/>
        <v>733900</v>
      </c>
    </row>
    <row r="70" spans="1:15" x14ac:dyDescent="0.2">
      <c r="A70" s="2" t="s">
        <v>48</v>
      </c>
      <c r="B70" s="4">
        <v>611</v>
      </c>
      <c r="C70" s="4">
        <v>340</v>
      </c>
      <c r="D70" s="4">
        <v>23</v>
      </c>
      <c r="E70" s="4">
        <v>30</v>
      </c>
      <c r="F70" s="4"/>
      <c r="G70" s="4"/>
      <c r="H70" s="4">
        <v>1344800</v>
      </c>
      <c r="I70" s="4">
        <v>1160200</v>
      </c>
      <c r="J70" s="4">
        <v>135700</v>
      </c>
      <c r="K70" s="6">
        <f t="shared" si="3"/>
        <v>5.4171656686626747E-2</v>
      </c>
      <c r="L70" s="15">
        <v>2.6800000000000001E-2</v>
      </c>
      <c r="M70" s="4">
        <v>2506000</v>
      </c>
      <c r="N70" s="4">
        <f t="shared" si="1"/>
        <v>2258804.7619047621</v>
      </c>
      <c r="O70" s="4">
        <f t="shared" si="2"/>
        <v>733900</v>
      </c>
    </row>
    <row r="71" spans="1:15" x14ac:dyDescent="0.2">
      <c r="A71" s="2" t="s">
        <v>49</v>
      </c>
      <c r="B71" s="4">
        <v>201</v>
      </c>
      <c r="C71" s="4">
        <v>329</v>
      </c>
      <c r="D71" s="4">
        <v>6</v>
      </c>
      <c r="E71" s="4">
        <v>15</v>
      </c>
      <c r="F71" s="4"/>
      <c r="G71" s="4"/>
      <c r="H71" s="4">
        <v>425400</v>
      </c>
      <c r="I71" s="4">
        <v>569800</v>
      </c>
      <c r="J71" s="4">
        <v>69800</v>
      </c>
      <c r="K71" s="6">
        <f t="shared" si="3"/>
        <v>7.0136655948553048E-2</v>
      </c>
      <c r="L71" s="15">
        <v>4.5000000000000005E-3</v>
      </c>
      <c r="M71" s="4">
        <v>995200</v>
      </c>
      <c r="N71" s="4">
        <f t="shared" si="1"/>
        <v>2327676.1904761903</v>
      </c>
      <c r="O71" s="4">
        <f t="shared" si="2"/>
        <v>576600</v>
      </c>
    </row>
    <row r="72" spans="1:15" x14ac:dyDescent="0.2">
      <c r="A72" s="2" t="s">
        <v>50</v>
      </c>
      <c r="B72" s="4">
        <v>453</v>
      </c>
      <c r="C72" s="4">
        <v>434</v>
      </c>
      <c r="D72" s="4">
        <v>4</v>
      </c>
      <c r="E72" s="4">
        <v>7</v>
      </c>
      <c r="F72" s="4"/>
      <c r="G72" s="4"/>
      <c r="H72" s="4">
        <v>1021900</v>
      </c>
      <c r="I72" s="4">
        <v>624200</v>
      </c>
      <c r="J72" s="4">
        <v>137200</v>
      </c>
      <c r="K72" s="6">
        <f t="shared" si="3"/>
        <v>8.3348520746005711E-2</v>
      </c>
      <c r="L72" s="15">
        <v>1.83E-2</v>
      </c>
      <c r="M72" s="4">
        <v>1646900</v>
      </c>
      <c r="N72" s="4">
        <f t="shared" si="1"/>
        <v>2399290.4761904762</v>
      </c>
      <c r="O72" s="4">
        <f t="shared" si="2"/>
        <v>576600</v>
      </c>
    </row>
    <row r="73" spans="1:15" x14ac:dyDescent="0.2">
      <c r="A73" s="2" t="s">
        <v>51</v>
      </c>
      <c r="B73" s="4">
        <v>227</v>
      </c>
      <c r="C73" s="4">
        <v>389</v>
      </c>
      <c r="D73" s="4">
        <v>4</v>
      </c>
      <c r="E73" s="4">
        <v>7</v>
      </c>
      <c r="F73" s="4"/>
      <c r="G73" s="4"/>
      <c r="H73" s="4">
        <v>314300</v>
      </c>
      <c r="I73" s="4">
        <v>417600</v>
      </c>
      <c r="J73" s="4">
        <v>28600</v>
      </c>
      <c r="K73" s="6">
        <f t="shared" si="3"/>
        <v>3.9076376554174071E-2</v>
      </c>
      <c r="L73" s="15">
        <v>0</v>
      </c>
      <c r="M73" s="4">
        <v>733900</v>
      </c>
      <c r="N73" s="4">
        <f t="shared" si="1"/>
        <v>2472857.1428571427</v>
      </c>
      <c r="O73" s="4">
        <f t="shared" si="2"/>
        <v>576600</v>
      </c>
    </row>
    <row r="74" spans="1:15" x14ac:dyDescent="0.2">
      <c r="A74" s="2" t="s">
        <v>52</v>
      </c>
      <c r="B74" s="4">
        <v>198</v>
      </c>
      <c r="C74" s="4">
        <v>253</v>
      </c>
      <c r="D74" s="4">
        <v>2</v>
      </c>
      <c r="E74" s="4">
        <v>10</v>
      </c>
      <c r="F74" s="4"/>
      <c r="G74" s="4"/>
      <c r="H74" s="4">
        <v>379700</v>
      </c>
      <c r="I74" s="4">
        <v>532100</v>
      </c>
      <c r="J74" s="4">
        <v>89600</v>
      </c>
      <c r="K74" s="6">
        <f t="shared" si="3"/>
        <v>9.8267163851721864E-2</v>
      </c>
      <c r="L74" s="15">
        <v>9.300000000000001E-3</v>
      </c>
      <c r="M74" s="4">
        <v>913000</v>
      </c>
      <c r="N74" s="4">
        <f t="shared" si="1"/>
        <v>2667252.3809523811</v>
      </c>
      <c r="O74" s="4">
        <f t="shared" si="2"/>
        <v>576600</v>
      </c>
    </row>
    <row r="75" spans="1:15" x14ac:dyDescent="0.2">
      <c r="A75" s="2" t="s">
        <v>53</v>
      </c>
      <c r="B75" s="4">
        <v>249</v>
      </c>
      <c r="C75" s="4">
        <v>249</v>
      </c>
      <c r="D75" s="4">
        <v>8</v>
      </c>
      <c r="E75" s="4">
        <v>14</v>
      </c>
      <c r="F75" s="4"/>
      <c r="G75" s="4"/>
      <c r="H75" s="4">
        <v>294500</v>
      </c>
      <c r="I75" s="4">
        <v>650800</v>
      </c>
      <c r="J75" s="4">
        <v>86100</v>
      </c>
      <c r="K75" s="6">
        <f t="shared" si="3"/>
        <v>9.1082196128213264E-2</v>
      </c>
      <c r="L75" s="15">
        <v>-4.5999999999999999E-3</v>
      </c>
      <c r="M75" s="4">
        <v>949200</v>
      </c>
      <c r="N75" s="4">
        <f t="shared" si="1"/>
        <v>2736604.7619047621</v>
      </c>
      <c r="O75" s="4">
        <f t="shared" si="2"/>
        <v>576600</v>
      </c>
    </row>
    <row r="76" spans="1:15" x14ac:dyDescent="0.2">
      <c r="A76" s="2" t="s">
        <v>54</v>
      </c>
      <c r="B76" s="4">
        <v>175</v>
      </c>
      <c r="C76" s="4">
        <v>557</v>
      </c>
      <c r="D76" s="4">
        <v>7</v>
      </c>
      <c r="E76" s="4">
        <v>6</v>
      </c>
      <c r="F76" s="4"/>
      <c r="G76" s="4"/>
      <c r="H76" s="4">
        <v>233700</v>
      </c>
      <c r="I76" s="4">
        <v>321900</v>
      </c>
      <c r="J76" s="4">
        <v>21000</v>
      </c>
      <c r="K76" s="6">
        <f t="shared" si="3"/>
        <v>3.7796976241900648E-2</v>
      </c>
      <c r="L76" s="15">
        <v>-1.37E-2</v>
      </c>
      <c r="M76" s="4">
        <v>576600</v>
      </c>
      <c r="N76" s="4">
        <f t="shared" si="1"/>
        <v>2892052.3809523811</v>
      </c>
      <c r="O76" s="4">
        <f t="shared" si="2"/>
        <v>951500</v>
      </c>
    </row>
    <row r="77" spans="1:15" x14ac:dyDescent="0.2">
      <c r="A77" s="2" t="s">
        <v>55</v>
      </c>
      <c r="B77" s="4">
        <v>418</v>
      </c>
      <c r="C77" s="4">
        <v>384</v>
      </c>
      <c r="D77" s="4">
        <v>6</v>
      </c>
      <c r="E77" s="4">
        <v>5</v>
      </c>
      <c r="F77" s="4"/>
      <c r="G77" s="4"/>
      <c r="H77" s="4">
        <v>629100</v>
      </c>
      <c r="I77" s="4">
        <v>318700</v>
      </c>
      <c r="J77" s="4">
        <v>72700</v>
      </c>
      <c r="K77" s="6">
        <f t="shared" si="3"/>
        <v>7.6703945980164598E-2</v>
      </c>
      <c r="L77" s="15">
        <v>3.7599999999999995E-2</v>
      </c>
      <c r="M77" s="4">
        <v>951500</v>
      </c>
      <c r="N77" s="4">
        <f t="shared" si="1"/>
        <v>3028161.9047619049</v>
      </c>
      <c r="O77" s="4">
        <f t="shared" si="2"/>
        <v>1042200</v>
      </c>
    </row>
    <row r="78" spans="1:15" x14ac:dyDescent="0.2">
      <c r="A78" s="2" t="s">
        <v>56</v>
      </c>
      <c r="B78" s="4">
        <v>218</v>
      </c>
      <c r="C78" s="4">
        <v>830</v>
      </c>
      <c r="D78" s="4">
        <v>18</v>
      </c>
      <c r="E78" s="4">
        <v>22</v>
      </c>
      <c r="F78" s="4"/>
      <c r="G78" s="4"/>
      <c r="H78" s="4">
        <v>336700</v>
      </c>
      <c r="I78" s="4">
        <v>847000</v>
      </c>
      <c r="J78" s="4">
        <v>76100</v>
      </c>
      <c r="K78" s="6">
        <f t="shared" si="3"/>
        <v>6.4289938328968482E-2</v>
      </c>
      <c r="L78" s="15">
        <v>-2.3399999999999997E-2</v>
      </c>
      <c r="M78" s="4">
        <v>1183900</v>
      </c>
      <c r="N78" s="4">
        <f t="shared" si="1"/>
        <v>3152400</v>
      </c>
      <c r="O78" s="4">
        <f t="shared" si="2"/>
        <v>1042200</v>
      </c>
    </row>
    <row r="79" spans="1:15" x14ac:dyDescent="0.2">
      <c r="A79" s="2" t="s">
        <v>57</v>
      </c>
      <c r="B79" s="4">
        <v>326</v>
      </c>
      <c r="C79" s="4">
        <v>511</v>
      </c>
      <c r="D79" s="4">
        <v>15</v>
      </c>
      <c r="E79" s="4">
        <v>10</v>
      </c>
      <c r="F79" s="4"/>
      <c r="G79" s="4"/>
      <c r="H79" s="4">
        <v>375100</v>
      </c>
      <c r="I79" s="4">
        <v>616500</v>
      </c>
      <c r="J79" s="4">
        <v>47300</v>
      </c>
      <c r="K79" s="6">
        <f t="shared" si="3"/>
        <v>4.7700685760387253E-2</v>
      </c>
      <c r="L79" s="15">
        <v>2.35E-2</v>
      </c>
      <c r="M79" s="4">
        <v>1042200</v>
      </c>
      <c r="N79" s="4">
        <f t="shared" si="1"/>
        <v>3316014.2857142859</v>
      </c>
      <c r="O79" s="4">
        <f t="shared" si="2"/>
        <v>1473300</v>
      </c>
    </row>
    <row r="80" spans="1:15" x14ac:dyDescent="0.2">
      <c r="A80" s="2" t="s">
        <v>58</v>
      </c>
      <c r="B80" s="4">
        <v>526</v>
      </c>
      <c r="C80" s="4">
        <v>1526</v>
      </c>
      <c r="D80" s="4">
        <v>21</v>
      </c>
      <c r="E80" s="4">
        <v>23</v>
      </c>
      <c r="F80" s="4"/>
      <c r="G80" s="4"/>
      <c r="H80" s="4">
        <v>980200</v>
      </c>
      <c r="I80" s="4">
        <v>1382900</v>
      </c>
      <c r="J80" s="4">
        <v>52400</v>
      </c>
      <c r="K80" s="6">
        <f t="shared" si="3"/>
        <v>2.2174262621133256E-2</v>
      </c>
      <c r="L80" s="15">
        <v>-3.2799999999999996E-2</v>
      </c>
      <c r="M80" s="4">
        <v>2363800</v>
      </c>
      <c r="N80" s="4">
        <f t="shared" si="1"/>
        <v>3324385.7142857141</v>
      </c>
      <c r="O80" s="4">
        <f t="shared" si="2"/>
        <v>1473300</v>
      </c>
    </row>
    <row r="81" spans="1:15" x14ac:dyDescent="0.2">
      <c r="A81" s="2" t="s">
        <v>59</v>
      </c>
      <c r="B81" s="4">
        <v>334</v>
      </c>
      <c r="C81" s="4">
        <v>1324</v>
      </c>
      <c r="D81" s="4">
        <v>18</v>
      </c>
      <c r="E81" s="4">
        <v>16</v>
      </c>
      <c r="F81" s="4"/>
      <c r="G81" s="4"/>
      <c r="H81" s="4">
        <v>696700</v>
      </c>
      <c r="I81" s="4">
        <v>776600</v>
      </c>
      <c r="J81" s="4">
        <v>76600</v>
      </c>
      <c r="K81" s="6">
        <f t="shared" si="3"/>
        <v>5.199212651869952E-2</v>
      </c>
      <c r="L81" s="15">
        <v>-4.5000000000000005E-3</v>
      </c>
      <c r="M81" s="4">
        <v>1473300</v>
      </c>
      <c r="N81" s="4">
        <f t="shared" si="1"/>
        <v>3338628.5714285714</v>
      </c>
      <c r="O81" s="4">
        <f t="shared" si="2"/>
        <v>1504400</v>
      </c>
    </row>
    <row r="82" spans="1:15" x14ac:dyDescent="0.2">
      <c r="A82" s="2" t="s">
        <v>60</v>
      </c>
      <c r="B82" s="4">
        <v>802</v>
      </c>
      <c r="C82" s="4">
        <v>426</v>
      </c>
      <c r="D82" s="4">
        <v>15</v>
      </c>
      <c r="E82" s="4">
        <v>43</v>
      </c>
      <c r="F82" s="4"/>
      <c r="G82" s="4"/>
      <c r="H82" s="4">
        <v>1143900</v>
      </c>
      <c r="I82" s="4">
        <v>2362900</v>
      </c>
      <c r="J82" s="4">
        <v>81100</v>
      </c>
      <c r="K82" s="6">
        <f t="shared" si="3"/>
        <v>2.3126497091365349E-2</v>
      </c>
      <c r="L82" s="15">
        <v>-2.2599999999999999E-2</v>
      </c>
      <c r="M82" s="4">
        <v>3594200</v>
      </c>
      <c r="N82" s="4">
        <f t="shared" si="1"/>
        <v>3542080.9523809524</v>
      </c>
      <c r="O82" s="4">
        <f t="shared" si="2"/>
        <v>1504400</v>
      </c>
    </row>
    <row r="83" spans="1:15" x14ac:dyDescent="0.2">
      <c r="A83" s="2" t="s">
        <v>61</v>
      </c>
      <c r="B83" s="4">
        <v>612</v>
      </c>
      <c r="C83" s="4">
        <v>607</v>
      </c>
      <c r="D83" s="4">
        <v>7</v>
      </c>
      <c r="E83" s="4">
        <v>59</v>
      </c>
      <c r="F83" s="4"/>
      <c r="G83" s="4"/>
      <c r="H83" s="4">
        <v>914700</v>
      </c>
      <c r="I83" s="4">
        <v>2831300</v>
      </c>
      <c r="J83" s="4">
        <v>517600</v>
      </c>
      <c r="K83" s="6">
        <f t="shared" si="3"/>
        <v>0.13817405232247731</v>
      </c>
      <c r="L83" s="15">
        <v>-7.5199999999999989E-2</v>
      </c>
      <c r="M83" s="4">
        <v>3800200</v>
      </c>
      <c r="N83" s="4">
        <f t="shared" si="1"/>
        <v>3574114.2857142859</v>
      </c>
      <c r="O83" s="4">
        <f t="shared" si="2"/>
        <v>1504400</v>
      </c>
    </row>
    <row r="84" spans="1:15" x14ac:dyDescent="0.2">
      <c r="A84" s="2" t="s">
        <v>62</v>
      </c>
      <c r="B84" s="4">
        <v>441</v>
      </c>
      <c r="C84" s="4">
        <v>1008</v>
      </c>
      <c r="D84" s="4">
        <v>19</v>
      </c>
      <c r="E84" s="4">
        <v>20</v>
      </c>
      <c r="F84" s="4"/>
      <c r="G84" s="4"/>
      <c r="H84" s="4">
        <v>739600</v>
      </c>
      <c r="I84" s="4">
        <v>712100</v>
      </c>
      <c r="J84" s="4">
        <v>40500</v>
      </c>
      <c r="K84" s="6">
        <f t="shared" si="3"/>
        <v>2.7898326100433975E-2</v>
      </c>
      <c r="L84" s="15">
        <v>1.26E-2</v>
      </c>
      <c r="M84" s="4">
        <v>1504400</v>
      </c>
      <c r="N84" s="4">
        <f t="shared" si="1"/>
        <v>3716242.8571428573</v>
      </c>
      <c r="O84" s="4">
        <f t="shared" si="2"/>
        <v>1711800</v>
      </c>
    </row>
    <row r="85" spans="1:15" x14ac:dyDescent="0.2">
      <c r="A85" s="2" t="s">
        <v>63</v>
      </c>
      <c r="B85" s="4">
        <v>490</v>
      </c>
      <c r="C85" s="4">
        <v>1136</v>
      </c>
      <c r="D85" s="4">
        <v>31</v>
      </c>
      <c r="E85" s="4">
        <v>19</v>
      </c>
      <c r="F85" s="4"/>
      <c r="G85" s="4"/>
      <c r="H85" s="4">
        <v>682500</v>
      </c>
      <c r="I85" s="4">
        <v>1027900</v>
      </c>
      <c r="J85" s="4">
        <v>39900</v>
      </c>
      <c r="K85" s="6">
        <f t="shared" si="3"/>
        <v>2.3327876520112253E-2</v>
      </c>
      <c r="L85" s="15">
        <v>-4.0999999999999995E-3</v>
      </c>
      <c r="M85" s="4">
        <v>1711800</v>
      </c>
      <c r="N85" s="4">
        <f t="shared" si="1"/>
        <v>3885990.4761904762</v>
      </c>
      <c r="O85" s="4">
        <f t="shared" si="2"/>
        <v>2586400</v>
      </c>
    </row>
    <row r="86" spans="1:15" x14ac:dyDescent="0.2">
      <c r="A86" s="2" t="s">
        <v>64</v>
      </c>
      <c r="B86" s="4">
        <v>560</v>
      </c>
      <c r="C86" s="4">
        <v>970</v>
      </c>
      <c r="D86" s="4">
        <v>23</v>
      </c>
      <c r="E86" s="4">
        <v>34</v>
      </c>
      <c r="F86" s="4"/>
      <c r="G86" s="4"/>
      <c r="H86" s="4">
        <v>964500</v>
      </c>
      <c r="I86" s="4">
        <v>1816000</v>
      </c>
      <c r="J86" s="4">
        <v>268200</v>
      </c>
      <c r="K86" s="6">
        <f t="shared" si="3"/>
        <v>9.6457471677755799E-2</v>
      </c>
      <c r="L86" s="15">
        <v>-2.4799999999999999E-2</v>
      </c>
      <c r="M86" s="4">
        <v>2787400</v>
      </c>
      <c r="N86" s="4">
        <f t="shared" si="1"/>
        <v>3942895.2380952379</v>
      </c>
      <c r="O86" s="4">
        <f t="shared" si="2"/>
        <v>2586400</v>
      </c>
    </row>
    <row r="87" spans="1:15" x14ac:dyDescent="0.2">
      <c r="A87" s="2" t="s">
        <v>65</v>
      </c>
      <c r="B87" s="4">
        <v>683</v>
      </c>
      <c r="C87" s="4">
        <v>872</v>
      </c>
      <c r="D87" s="4">
        <v>49</v>
      </c>
      <c r="E87" s="4">
        <v>42</v>
      </c>
      <c r="F87" s="4"/>
      <c r="G87" s="4"/>
      <c r="H87" s="4">
        <v>1220500</v>
      </c>
      <c r="I87" s="4">
        <v>2003900</v>
      </c>
      <c r="J87" s="4">
        <v>67500</v>
      </c>
      <c r="K87" s="6">
        <f t="shared" si="3"/>
        <v>2.0934127279493859E-2</v>
      </c>
      <c r="L87" s="15">
        <v>0</v>
      </c>
      <c r="M87" s="4">
        <v>3225000</v>
      </c>
      <c r="N87" s="4">
        <f t="shared" ref="N87:N91" si="4">AVERAGE($M88:$M108)</f>
        <v>4208561.9047619049</v>
      </c>
      <c r="O87" s="4">
        <f t="shared" ref="O87:O146" si="5">MIN(M88:M92)</f>
        <v>2441500</v>
      </c>
    </row>
    <row r="88" spans="1:15" x14ac:dyDescent="0.2">
      <c r="A88" s="2" t="s">
        <v>66</v>
      </c>
      <c r="B88" s="4">
        <v>665</v>
      </c>
      <c r="C88" s="4">
        <v>985</v>
      </c>
      <c r="D88" s="4">
        <v>21</v>
      </c>
      <c r="E88" s="4">
        <v>59</v>
      </c>
      <c r="F88" s="4"/>
      <c r="G88" s="4"/>
      <c r="H88" s="4">
        <v>964300</v>
      </c>
      <c r="I88" s="4">
        <v>1883500</v>
      </c>
      <c r="J88" s="4">
        <v>155100</v>
      </c>
      <c r="K88" s="6">
        <f t="shared" ref="K88:K114" si="6">J88/(H88+I88)</f>
        <v>5.4463094318421237E-2</v>
      </c>
      <c r="L88" s="15">
        <v>-2.8300000000000002E-2</v>
      </c>
      <c r="M88" s="4">
        <v>3011200</v>
      </c>
      <c r="N88" s="4">
        <f t="shared" si="4"/>
        <v>4261614.2857142854</v>
      </c>
      <c r="O88" s="4">
        <f t="shared" si="5"/>
        <v>2441500</v>
      </c>
    </row>
    <row r="89" spans="1:15" x14ac:dyDescent="0.2">
      <c r="A89" s="2" t="s">
        <v>67</v>
      </c>
      <c r="B89" s="4">
        <v>817</v>
      </c>
      <c r="C89" s="4">
        <v>2144</v>
      </c>
      <c r="D89" s="4">
        <v>122</v>
      </c>
      <c r="E89" s="4">
        <v>51</v>
      </c>
      <c r="F89" s="4"/>
      <c r="G89" s="4"/>
      <c r="H89" s="4">
        <v>1707700</v>
      </c>
      <c r="I89" s="4">
        <v>1843800</v>
      </c>
      <c r="J89" s="4">
        <v>163100</v>
      </c>
      <c r="K89" s="6">
        <f t="shared" si="6"/>
        <v>4.5924257356046744E-2</v>
      </c>
      <c r="L89" s="15">
        <v>-3.9000000000000003E-3</v>
      </c>
      <c r="M89" s="4">
        <v>3552800</v>
      </c>
      <c r="N89" s="4">
        <f t="shared" si="4"/>
        <v>4211014.2857142854</v>
      </c>
      <c r="O89" s="4">
        <f t="shared" si="5"/>
        <v>2278800</v>
      </c>
    </row>
    <row r="90" spans="1:15" x14ac:dyDescent="0.2">
      <c r="A90" s="2" t="s">
        <v>68</v>
      </c>
      <c r="B90" s="4">
        <v>561</v>
      </c>
      <c r="C90" s="4">
        <v>859</v>
      </c>
      <c r="D90" s="4">
        <v>25</v>
      </c>
      <c r="E90" s="4">
        <v>48</v>
      </c>
      <c r="F90" s="4"/>
      <c r="G90" s="4"/>
      <c r="H90" s="4">
        <v>868600</v>
      </c>
      <c r="I90" s="4">
        <v>1714600</v>
      </c>
      <c r="J90" s="4">
        <v>107300</v>
      </c>
      <c r="K90" s="6">
        <f t="shared" si="6"/>
        <v>4.1537627748528955E-2</v>
      </c>
      <c r="L90" s="15">
        <v>-1.9599999999999999E-2</v>
      </c>
      <c r="M90" s="4">
        <v>2586400</v>
      </c>
      <c r="N90" s="4">
        <f t="shared" si="4"/>
        <v>4270466.666666667</v>
      </c>
      <c r="O90" s="4">
        <f t="shared" si="5"/>
        <v>2278800</v>
      </c>
    </row>
    <row r="91" spans="1:15" x14ac:dyDescent="0.2">
      <c r="A91" s="2" t="s">
        <v>69</v>
      </c>
      <c r="B91" s="4">
        <v>2091</v>
      </c>
      <c r="C91" s="4">
        <v>725</v>
      </c>
      <c r="D91" s="4">
        <v>53</v>
      </c>
      <c r="E91" s="4">
        <v>117</v>
      </c>
      <c r="F91" s="4"/>
      <c r="G91" s="4"/>
      <c r="H91" s="4">
        <v>4299300</v>
      </c>
      <c r="I91" s="4">
        <v>4174100</v>
      </c>
      <c r="J91" s="4">
        <v>343200</v>
      </c>
      <c r="K91" s="6">
        <f t="shared" si="6"/>
        <v>4.0503221847192392E-2</v>
      </c>
      <c r="L91" s="15">
        <v>7.8000000000000005E-3</v>
      </c>
      <c r="M91" s="4">
        <v>8832000</v>
      </c>
      <c r="N91" s="4">
        <f t="shared" si="4"/>
        <v>4064242.8571428573</v>
      </c>
      <c r="O91" s="4">
        <f t="shared" si="5"/>
        <v>2278800</v>
      </c>
    </row>
    <row r="92" spans="1:15" x14ac:dyDescent="0.2">
      <c r="A92" s="2" t="s">
        <v>70</v>
      </c>
      <c r="B92" s="4">
        <v>558</v>
      </c>
      <c r="C92" s="4">
        <v>666</v>
      </c>
      <c r="D92" s="4">
        <v>26</v>
      </c>
      <c r="E92" s="4">
        <v>36</v>
      </c>
      <c r="F92" s="4"/>
      <c r="G92" s="4"/>
      <c r="H92" s="4">
        <v>962100</v>
      </c>
      <c r="I92" s="4">
        <v>1343600</v>
      </c>
      <c r="J92" s="4">
        <v>135800</v>
      </c>
      <c r="K92" s="6">
        <f t="shared" si="6"/>
        <v>5.8897514854491045E-2</v>
      </c>
      <c r="L92" s="15">
        <v>0</v>
      </c>
      <c r="M92" s="4">
        <v>2441500</v>
      </c>
      <c r="N92" s="4">
        <f t="shared" ref="N92:N111" si="7">AVERAGE($M93:$M113)</f>
        <v>4178980.9523809524</v>
      </c>
      <c r="O92" s="4">
        <f t="shared" si="5"/>
        <v>2278800</v>
      </c>
    </row>
    <row r="93" spans="1:15" x14ac:dyDescent="0.2">
      <c r="A93" s="2" t="s">
        <v>71</v>
      </c>
      <c r="B93" s="4">
        <v>635</v>
      </c>
      <c r="C93" s="4">
        <v>1166</v>
      </c>
      <c r="D93" s="4">
        <v>82</v>
      </c>
      <c r="E93" s="4">
        <v>44</v>
      </c>
      <c r="F93" s="4"/>
      <c r="G93" s="4"/>
      <c r="H93" s="4">
        <v>1583400</v>
      </c>
      <c r="I93" s="4">
        <v>1439800</v>
      </c>
      <c r="J93" s="4">
        <v>123900</v>
      </c>
      <c r="K93" s="6">
        <f t="shared" si="6"/>
        <v>4.0983064302725587E-2</v>
      </c>
      <c r="L93" s="15">
        <v>1.18E-2</v>
      </c>
      <c r="M93" s="4">
        <v>3150800</v>
      </c>
      <c r="N93" s="4">
        <f t="shared" si="7"/>
        <v>4167838.0952380951</v>
      </c>
      <c r="O93" s="4">
        <f t="shared" si="5"/>
        <v>2278800</v>
      </c>
    </row>
    <row r="94" spans="1:15" x14ac:dyDescent="0.2">
      <c r="A94" s="2" t="s">
        <v>72</v>
      </c>
      <c r="B94" s="4">
        <v>445</v>
      </c>
      <c r="C94" s="4">
        <v>689</v>
      </c>
      <c r="D94" s="4">
        <v>29</v>
      </c>
      <c r="E94" s="4">
        <v>38</v>
      </c>
      <c r="F94" s="4"/>
      <c r="G94" s="4"/>
      <c r="H94" s="4">
        <v>848800</v>
      </c>
      <c r="I94" s="4">
        <v>1266500</v>
      </c>
      <c r="J94" s="4">
        <v>163500</v>
      </c>
      <c r="K94" s="6">
        <f t="shared" si="6"/>
        <v>7.7294000850943123E-2</v>
      </c>
      <c r="L94" s="15">
        <v>-7.8000000000000005E-3</v>
      </c>
      <c r="M94" s="4">
        <v>2278800</v>
      </c>
      <c r="N94" s="4">
        <f t="shared" si="7"/>
        <v>4330219.0476190476</v>
      </c>
      <c r="O94" s="4">
        <f t="shared" si="5"/>
        <v>2405600</v>
      </c>
    </row>
    <row r="95" spans="1:15" x14ac:dyDescent="0.2">
      <c r="A95" s="2" t="s">
        <v>73</v>
      </c>
      <c r="B95" s="4">
        <v>1500</v>
      </c>
      <c r="C95" s="4">
        <v>731</v>
      </c>
      <c r="D95" s="4">
        <v>66</v>
      </c>
      <c r="E95" s="4">
        <v>38</v>
      </c>
      <c r="F95" s="4"/>
      <c r="G95" s="4"/>
      <c r="H95" s="4">
        <v>2885600</v>
      </c>
      <c r="I95" s="4">
        <v>1888700</v>
      </c>
      <c r="J95" s="4">
        <v>221000</v>
      </c>
      <c r="K95" s="6">
        <f t="shared" si="6"/>
        <v>4.6289508409609784E-2</v>
      </c>
      <c r="L95" s="15">
        <v>4.0000000000000001E-3</v>
      </c>
      <c r="M95" s="4">
        <v>4995300</v>
      </c>
      <c r="N95" s="4">
        <f t="shared" si="7"/>
        <v>4315428.5714285718</v>
      </c>
      <c r="O95" s="4">
        <f t="shared" si="5"/>
        <v>2405600</v>
      </c>
    </row>
    <row r="96" spans="1:15" x14ac:dyDescent="0.2">
      <c r="A96" s="2" t="s">
        <v>74</v>
      </c>
      <c r="B96" s="4">
        <v>490</v>
      </c>
      <c r="C96" s="4">
        <v>1120</v>
      </c>
      <c r="D96" s="4">
        <v>27</v>
      </c>
      <c r="E96" s="4">
        <v>36</v>
      </c>
      <c r="F96" s="4"/>
      <c r="G96" s="4"/>
      <c r="H96" s="4">
        <v>1078500</v>
      </c>
      <c r="I96" s="4">
        <v>1314400</v>
      </c>
      <c r="J96" s="4">
        <v>43400</v>
      </c>
      <c r="K96" s="6">
        <f t="shared" si="6"/>
        <v>1.8136988591249112E-2</v>
      </c>
      <c r="L96" s="15">
        <v>0</v>
      </c>
      <c r="M96" s="4">
        <v>2405600</v>
      </c>
      <c r="N96" s="4">
        <f t="shared" si="7"/>
        <v>4375371.4285714282</v>
      </c>
      <c r="O96" s="4">
        <f t="shared" si="5"/>
        <v>2539600</v>
      </c>
    </row>
    <row r="97" spans="1:15" x14ac:dyDescent="0.2">
      <c r="A97" s="2" t="s">
        <v>75</v>
      </c>
      <c r="B97" s="4">
        <v>1146</v>
      </c>
      <c r="C97" s="4">
        <v>1131</v>
      </c>
      <c r="D97" s="4">
        <v>48</v>
      </c>
      <c r="E97" s="4">
        <v>43</v>
      </c>
      <c r="F97" s="4"/>
      <c r="G97" s="4"/>
      <c r="H97" s="4">
        <v>2372100</v>
      </c>
      <c r="I97" s="4">
        <v>1468900</v>
      </c>
      <c r="J97" s="4">
        <v>157600</v>
      </c>
      <c r="K97" s="6">
        <f t="shared" si="6"/>
        <v>4.1030981515230408E-2</v>
      </c>
      <c r="L97" s="15">
        <v>2.8199999999999999E-2</v>
      </c>
      <c r="M97" s="4">
        <v>3841000</v>
      </c>
      <c r="N97" s="4">
        <f t="shared" si="7"/>
        <v>4696833.333333333</v>
      </c>
      <c r="O97" s="4">
        <f t="shared" si="5"/>
        <v>1772400</v>
      </c>
    </row>
    <row r="98" spans="1:15" x14ac:dyDescent="0.2">
      <c r="A98" s="2" t="s">
        <v>76</v>
      </c>
      <c r="B98" s="4">
        <v>835</v>
      </c>
      <c r="C98" s="4">
        <v>1108</v>
      </c>
      <c r="D98" s="4">
        <v>64</v>
      </c>
      <c r="E98" s="4">
        <v>63</v>
      </c>
      <c r="F98" s="4"/>
      <c r="G98" s="4"/>
      <c r="H98" s="4">
        <v>1552000</v>
      </c>
      <c r="I98" s="4">
        <v>2256900</v>
      </c>
      <c r="J98" s="4">
        <v>184500</v>
      </c>
      <c r="K98" s="6">
        <f t="shared" si="6"/>
        <v>4.843918191603875E-2</v>
      </c>
      <c r="L98" s="15">
        <v>-1.2E-2</v>
      </c>
      <c r="M98" s="4">
        <v>3809800</v>
      </c>
      <c r="N98" s="4">
        <f t="shared" si="7"/>
        <v>4907133.333333333</v>
      </c>
      <c r="O98" s="4">
        <f t="shared" si="5"/>
        <v>1772400</v>
      </c>
    </row>
    <row r="99" spans="1:15" x14ac:dyDescent="0.2">
      <c r="A99" s="2" t="s">
        <v>77</v>
      </c>
      <c r="B99" s="4">
        <v>768</v>
      </c>
      <c r="C99" s="4">
        <v>558</v>
      </c>
      <c r="D99" s="4">
        <v>42</v>
      </c>
      <c r="E99" s="4">
        <v>61</v>
      </c>
      <c r="F99" s="4"/>
      <c r="G99" s="4"/>
      <c r="H99" s="4">
        <v>1653800</v>
      </c>
      <c r="I99" s="4">
        <v>2025100</v>
      </c>
      <c r="J99" s="4">
        <v>92700</v>
      </c>
      <c r="K99" s="6">
        <f t="shared" si="6"/>
        <v>2.5197749327244556E-2</v>
      </c>
      <c r="L99" s="15">
        <v>-1.1899999999999999E-2</v>
      </c>
      <c r="M99" s="4">
        <v>3792900</v>
      </c>
      <c r="N99" s="4">
        <f t="shared" si="7"/>
        <v>4825190.4761904757</v>
      </c>
      <c r="O99" s="4">
        <f t="shared" si="5"/>
        <v>1772400</v>
      </c>
    </row>
    <row r="100" spans="1:15" x14ac:dyDescent="0.2">
      <c r="A100" s="2" t="s">
        <v>78</v>
      </c>
      <c r="B100" s="4">
        <v>1159</v>
      </c>
      <c r="C100" s="4">
        <v>594</v>
      </c>
      <c r="D100" s="4">
        <v>13</v>
      </c>
      <c r="E100" s="4">
        <v>48</v>
      </c>
      <c r="F100" s="4"/>
      <c r="G100" s="4"/>
      <c r="H100" s="4">
        <v>2431700</v>
      </c>
      <c r="I100" s="4">
        <v>1954800</v>
      </c>
      <c r="J100" s="4">
        <v>80800</v>
      </c>
      <c r="K100" s="6">
        <f t="shared" si="6"/>
        <v>1.8420152741365554E-2</v>
      </c>
      <c r="L100" s="15">
        <v>2.8300000000000002E-2</v>
      </c>
      <c r="M100" s="4">
        <v>4478100</v>
      </c>
      <c r="N100" s="4">
        <f t="shared" si="7"/>
        <v>4706266.666666667</v>
      </c>
      <c r="O100" s="4">
        <f t="shared" si="5"/>
        <v>1772400</v>
      </c>
    </row>
    <row r="101" spans="1:15" x14ac:dyDescent="0.2">
      <c r="A101" s="2" t="s">
        <v>79</v>
      </c>
      <c r="B101" s="4">
        <v>617</v>
      </c>
      <c r="C101" s="4">
        <v>2522</v>
      </c>
      <c r="D101" s="4">
        <v>72</v>
      </c>
      <c r="E101" s="4">
        <v>29</v>
      </c>
      <c r="F101" s="4"/>
      <c r="G101" s="4"/>
      <c r="H101" s="4">
        <v>1155400</v>
      </c>
      <c r="I101" s="4">
        <v>1250400</v>
      </c>
      <c r="J101" s="4">
        <v>130800</v>
      </c>
      <c r="K101" s="6">
        <f t="shared" si="6"/>
        <v>5.4368609194446756E-2</v>
      </c>
      <c r="L101" s="15">
        <v>1.23E-2</v>
      </c>
      <c r="M101" s="4">
        <v>2539600</v>
      </c>
      <c r="N101" s="4">
        <f t="shared" si="7"/>
        <v>4670885.7142857146</v>
      </c>
      <c r="O101" s="4">
        <f t="shared" si="5"/>
        <v>1772400</v>
      </c>
    </row>
    <row r="102" spans="1:15" x14ac:dyDescent="0.2">
      <c r="A102" s="2" t="s">
        <v>80</v>
      </c>
      <c r="B102" s="4">
        <v>507</v>
      </c>
      <c r="C102" s="4">
        <v>1381</v>
      </c>
      <c r="D102" s="4">
        <v>38</v>
      </c>
      <c r="E102" s="4">
        <v>18</v>
      </c>
      <c r="F102" s="4"/>
      <c r="G102" s="4"/>
      <c r="H102" s="4">
        <v>726600</v>
      </c>
      <c r="I102" s="4">
        <v>919600</v>
      </c>
      <c r="J102" s="4">
        <v>125200</v>
      </c>
      <c r="K102" s="6">
        <f t="shared" si="6"/>
        <v>7.6053942412829548E-2</v>
      </c>
      <c r="L102" s="15">
        <v>4.0999999999999995E-3</v>
      </c>
      <c r="M102" s="4">
        <v>1772400</v>
      </c>
      <c r="N102" s="4">
        <f t="shared" si="7"/>
        <v>4687471.4285714282</v>
      </c>
      <c r="O102" s="4">
        <f t="shared" si="5"/>
        <v>3982400</v>
      </c>
    </row>
    <row r="103" spans="1:15" x14ac:dyDescent="0.2">
      <c r="A103" s="2" t="s">
        <v>81</v>
      </c>
      <c r="B103" s="4">
        <v>1131</v>
      </c>
      <c r="C103" s="4">
        <v>1366</v>
      </c>
      <c r="D103" s="4">
        <v>58</v>
      </c>
      <c r="E103" s="4">
        <v>136</v>
      </c>
      <c r="F103" s="4"/>
      <c r="G103" s="4"/>
      <c r="H103" s="4">
        <v>2311700</v>
      </c>
      <c r="I103" s="4">
        <v>4953100</v>
      </c>
      <c r="J103" s="4">
        <v>223100</v>
      </c>
      <c r="K103" s="6">
        <f t="shared" si="6"/>
        <v>3.0709723598722607E-2</v>
      </c>
      <c r="L103" s="15">
        <v>-5.3200000000000004E-2</v>
      </c>
      <c r="M103" s="4">
        <v>7866700</v>
      </c>
      <c r="N103" s="4">
        <f t="shared" si="7"/>
        <v>4382671.4285714282</v>
      </c>
      <c r="O103" s="4">
        <f t="shared" si="5"/>
        <v>3982400</v>
      </c>
    </row>
    <row r="104" spans="1:15" x14ac:dyDescent="0.2">
      <c r="A104" s="2" t="s">
        <v>82</v>
      </c>
      <c r="B104" s="4">
        <v>751</v>
      </c>
      <c r="C104" s="4">
        <v>898</v>
      </c>
      <c r="D104" s="4">
        <v>82</v>
      </c>
      <c r="E104" s="4">
        <v>105</v>
      </c>
      <c r="F104" s="4"/>
      <c r="G104" s="4"/>
      <c r="H104" s="4">
        <v>1456600</v>
      </c>
      <c r="I104" s="4">
        <v>3015300</v>
      </c>
      <c r="J104" s="4">
        <v>70300</v>
      </c>
      <c r="K104" s="6">
        <f t="shared" si="6"/>
        <v>1.5720387307408483E-2</v>
      </c>
      <c r="L104" s="15">
        <v>-1.1599999999999999E-2</v>
      </c>
      <c r="M104" s="4">
        <v>4472900</v>
      </c>
      <c r="N104" s="4">
        <f t="shared" si="7"/>
        <v>4335352.3809523806</v>
      </c>
      <c r="O104" s="4">
        <f t="shared" si="5"/>
        <v>3982400</v>
      </c>
    </row>
    <row r="105" spans="1:15" x14ac:dyDescent="0.2">
      <c r="A105" s="2" t="s">
        <v>83</v>
      </c>
      <c r="B105" s="4">
        <v>778</v>
      </c>
      <c r="C105" s="4">
        <v>1057</v>
      </c>
      <c r="D105" s="4">
        <v>37</v>
      </c>
      <c r="E105" s="4">
        <v>73</v>
      </c>
      <c r="F105" s="4"/>
      <c r="G105" s="4"/>
      <c r="H105" s="4">
        <v>1814500</v>
      </c>
      <c r="I105" s="4">
        <v>2657300</v>
      </c>
      <c r="J105" s="4">
        <v>215300</v>
      </c>
      <c r="K105" s="6">
        <f t="shared" si="6"/>
        <v>4.8146160382843597E-2</v>
      </c>
      <c r="L105" s="15">
        <v>-1.9199999999999998E-2</v>
      </c>
      <c r="M105" s="4">
        <v>4489100</v>
      </c>
      <c r="N105" s="4">
        <f t="shared" si="7"/>
        <v>4164266.6666666665</v>
      </c>
      <c r="O105" s="4">
        <f t="shared" si="5"/>
        <v>2490200</v>
      </c>
    </row>
    <row r="106" spans="1:15" x14ac:dyDescent="0.2">
      <c r="A106" s="2" t="s">
        <v>84</v>
      </c>
      <c r="B106" s="4">
        <v>1342</v>
      </c>
      <c r="C106" s="4">
        <v>1798</v>
      </c>
      <c r="D106" s="4">
        <v>151</v>
      </c>
      <c r="E106" s="4">
        <v>67</v>
      </c>
      <c r="F106" s="4"/>
      <c r="G106" s="4"/>
      <c r="H106" s="4">
        <v>3089700</v>
      </c>
      <c r="I106" s="4">
        <v>2221600</v>
      </c>
      <c r="J106" s="4">
        <v>233600</v>
      </c>
      <c r="K106" s="6">
        <f t="shared" si="6"/>
        <v>4.3981699395628189E-2</v>
      </c>
      <c r="L106" s="15">
        <v>3.1200000000000002E-2</v>
      </c>
      <c r="M106" s="4">
        <v>5276500</v>
      </c>
      <c r="N106" s="4">
        <f t="shared" si="7"/>
        <v>3958638.0952380951</v>
      </c>
      <c r="O106" s="4">
        <f t="shared" si="5"/>
        <v>2490200</v>
      </c>
    </row>
    <row r="107" spans="1:15" x14ac:dyDescent="0.2">
      <c r="A107" s="2" t="s">
        <v>85</v>
      </c>
      <c r="B107" s="4">
        <v>599</v>
      </c>
      <c r="C107" s="4">
        <v>1303</v>
      </c>
      <c r="D107" s="4">
        <v>33</v>
      </c>
      <c r="E107" s="4">
        <v>96</v>
      </c>
      <c r="F107" s="4"/>
      <c r="G107" s="4"/>
      <c r="H107" s="4">
        <v>1283800</v>
      </c>
      <c r="I107" s="4">
        <v>2604600</v>
      </c>
      <c r="J107" s="4">
        <v>94000</v>
      </c>
      <c r="K107" s="6">
        <f t="shared" si="6"/>
        <v>2.4174467647361381E-2</v>
      </c>
      <c r="L107" s="15">
        <v>-1.1599999999999999E-2</v>
      </c>
      <c r="M107" s="4">
        <v>3982400</v>
      </c>
      <c r="N107" s="4">
        <f t="shared" si="7"/>
        <v>3869938.0952380951</v>
      </c>
      <c r="O107" s="4">
        <f t="shared" si="5"/>
        <v>2490200</v>
      </c>
    </row>
    <row r="108" spans="1:15" x14ac:dyDescent="0.2">
      <c r="A108" s="2" t="s">
        <v>86</v>
      </c>
      <c r="B108" s="4">
        <v>2009</v>
      </c>
      <c r="C108" s="4">
        <v>545</v>
      </c>
      <c r="D108" s="4">
        <v>31</v>
      </c>
      <c r="E108" s="4">
        <v>120</v>
      </c>
      <c r="F108" s="4"/>
      <c r="G108" s="4"/>
      <c r="H108" s="4">
        <v>4730700</v>
      </c>
      <c r="I108" s="4">
        <v>3939300</v>
      </c>
      <c r="J108" s="4">
        <v>116100</v>
      </c>
      <c r="K108" s="6">
        <f t="shared" si="6"/>
        <v>1.3391003460207612E-2</v>
      </c>
      <c r="L108" s="15">
        <v>4.8399999999999999E-2</v>
      </c>
      <c r="M108" s="4">
        <v>8804000</v>
      </c>
      <c r="N108" s="4">
        <f t="shared" si="7"/>
        <v>3510133.3333333335</v>
      </c>
      <c r="O108" s="4">
        <f t="shared" si="5"/>
        <v>2490200</v>
      </c>
    </row>
    <row r="109" spans="1:15" x14ac:dyDescent="0.2">
      <c r="A109" s="2" t="s">
        <v>87</v>
      </c>
      <c r="B109" s="4">
        <v>635</v>
      </c>
      <c r="C109" s="4">
        <v>1083</v>
      </c>
      <c r="D109" s="4">
        <v>21</v>
      </c>
      <c r="E109" s="4">
        <v>88</v>
      </c>
      <c r="F109" s="4"/>
      <c r="G109" s="4"/>
      <c r="H109" s="4">
        <v>1169900</v>
      </c>
      <c r="I109" s="4">
        <v>2953100</v>
      </c>
      <c r="J109" s="4">
        <v>301100</v>
      </c>
      <c r="K109" s="6">
        <f t="shared" si="6"/>
        <v>7.3029347562454522E-2</v>
      </c>
      <c r="L109" s="15">
        <v>-2.41E-2</v>
      </c>
      <c r="M109" s="4">
        <v>4125300</v>
      </c>
      <c r="N109" s="4">
        <f t="shared" si="7"/>
        <v>3353095.2380952379</v>
      </c>
      <c r="O109" s="4">
        <f t="shared" si="5"/>
        <v>2490200</v>
      </c>
    </row>
    <row r="110" spans="1:15" x14ac:dyDescent="0.2">
      <c r="A110" s="2" t="s">
        <v>88</v>
      </c>
      <c r="B110" s="4">
        <v>602</v>
      </c>
      <c r="C110" s="4">
        <v>1150</v>
      </c>
      <c r="D110" s="4">
        <v>49</v>
      </c>
      <c r="E110" s="4">
        <v>40</v>
      </c>
      <c r="F110" s="4"/>
      <c r="G110" s="4"/>
      <c r="H110" s="4">
        <v>1139100</v>
      </c>
      <c r="I110" s="4">
        <v>1274500</v>
      </c>
      <c r="J110" s="4">
        <v>76600</v>
      </c>
      <c r="K110" s="6">
        <f t="shared" si="6"/>
        <v>3.1736824660258532E-2</v>
      </c>
      <c r="L110" s="15">
        <v>8.0000000000000002E-3</v>
      </c>
      <c r="M110" s="4">
        <v>2490200</v>
      </c>
      <c r="N110" s="4">
        <f t="shared" si="7"/>
        <v>3287390.4761904762</v>
      </c>
      <c r="O110" s="4">
        <f t="shared" si="5"/>
        <v>2916800</v>
      </c>
    </row>
    <row r="111" spans="1:15" x14ac:dyDescent="0.2">
      <c r="A111" s="2" t="s">
        <v>89</v>
      </c>
      <c r="B111" s="4">
        <v>543</v>
      </c>
      <c r="C111" s="4">
        <v>1087</v>
      </c>
      <c r="D111" s="4">
        <v>58</v>
      </c>
      <c r="E111" s="4">
        <v>71</v>
      </c>
      <c r="F111" s="4"/>
      <c r="G111" s="4"/>
      <c r="H111" s="4">
        <v>950200</v>
      </c>
      <c r="I111" s="4">
        <v>2372100</v>
      </c>
      <c r="J111" s="4">
        <v>1000</v>
      </c>
      <c r="K111" s="6">
        <f t="shared" si="6"/>
        <v>3.0099629774553774E-4</v>
      </c>
      <c r="L111" s="15">
        <v>-2.3799999999999998E-2</v>
      </c>
      <c r="M111" s="4">
        <v>3834900</v>
      </c>
      <c r="N111" s="4">
        <f t="shared" si="7"/>
        <v>3165980.9523809524</v>
      </c>
      <c r="O111" s="4">
        <f t="shared" si="5"/>
        <v>2916800</v>
      </c>
    </row>
    <row r="112" spans="1:15" x14ac:dyDescent="0.2">
      <c r="A112" s="2" t="s">
        <v>90</v>
      </c>
      <c r="B112" s="4">
        <v>1249</v>
      </c>
      <c r="C112" s="4">
        <v>928</v>
      </c>
      <c r="D112" s="4">
        <v>23</v>
      </c>
      <c r="E112" s="4">
        <v>64</v>
      </c>
      <c r="F112" s="4"/>
      <c r="G112" s="4"/>
      <c r="H112" s="4">
        <v>2111800</v>
      </c>
      <c r="I112" s="4">
        <v>2206000</v>
      </c>
      <c r="J112" s="4">
        <v>183400</v>
      </c>
      <c r="K112" s="6">
        <f t="shared" si="6"/>
        <v>4.2475334661170039E-2</v>
      </c>
      <c r="L112" s="15">
        <v>7.9000000000000008E-3</v>
      </c>
      <c r="M112" s="4">
        <v>4501300</v>
      </c>
      <c r="N112" s="4">
        <f t="shared" ref="N112:N129" si="8">AVERAGE($M113:$M133)</f>
        <v>2989680.9523809524</v>
      </c>
      <c r="O112" s="4">
        <f t="shared" si="5"/>
        <v>2916800</v>
      </c>
    </row>
    <row r="113" spans="1:15" x14ac:dyDescent="0.2">
      <c r="A113" s="2" t="s">
        <v>91</v>
      </c>
      <c r="B113" s="4">
        <v>914</v>
      </c>
      <c r="C113" s="4">
        <v>1339</v>
      </c>
      <c r="D113" s="4">
        <v>80</v>
      </c>
      <c r="E113" s="4">
        <v>74</v>
      </c>
      <c r="F113" s="4"/>
      <c r="G113" s="4"/>
      <c r="H113" s="4">
        <v>2155900</v>
      </c>
      <c r="I113" s="4">
        <v>2455100</v>
      </c>
      <c r="J113" s="4">
        <v>226200</v>
      </c>
      <c r="K113" s="6">
        <f t="shared" si="6"/>
        <v>4.9056603773584909E-2</v>
      </c>
      <c r="L113" s="15">
        <v>1.5900000000000001E-2</v>
      </c>
      <c r="M113" s="4">
        <v>4851000</v>
      </c>
      <c r="N113" s="4">
        <f t="shared" si="8"/>
        <v>2798133.3333333335</v>
      </c>
      <c r="O113" s="4">
        <f t="shared" si="5"/>
        <v>2916800</v>
      </c>
    </row>
    <row r="114" spans="1:15" x14ac:dyDescent="0.2">
      <c r="A114" s="2" t="s">
        <v>92</v>
      </c>
      <c r="B114" s="4">
        <v>642</v>
      </c>
      <c r="C114" s="4">
        <v>1521</v>
      </c>
      <c r="D114" s="4">
        <v>36</v>
      </c>
      <c r="E114" s="4">
        <v>48</v>
      </c>
      <c r="F114" s="4"/>
      <c r="G114" s="4"/>
      <c r="H114" s="4">
        <v>1022600</v>
      </c>
      <c r="I114" s="4">
        <v>1744800</v>
      </c>
      <c r="J114" s="4">
        <v>145600</v>
      </c>
      <c r="K114" s="6">
        <f t="shared" si="6"/>
        <v>5.2612560526125604E-2</v>
      </c>
      <c r="L114" s="15">
        <v>8.0000000000000002E-3</v>
      </c>
      <c r="M114" s="4">
        <v>2916800</v>
      </c>
      <c r="N114" s="4">
        <f t="shared" si="8"/>
        <v>2696266.6666666665</v>
      </c>
      <c r="O114" s="4">
        <f t="shared" si="5"/>
        <v>3664400</v>
      </c>
    </row>
    <row r="115" spans="1:15" x14ac:dyDescent="0.2">
      <c r="A115" s="2" t="s">
        <v>93</v>
      </c>
      <c r="B115" s="4">
        <v>1169</v>
      </c>
      <c r="C115" s="4">
        <v>1224</v>
      </c>
      <c r="D115" s="4">
        <v>31</v>
      </c>
      <c r="E115" s="4">
        <v>88</v>
      </c>
      <c r="F115" s="4"/>
      <c r="G115" s="4"/>
      <c r="H115" s="4">
        <v>2623600</v>
      </c>
      <c r="I115" s="4">
        <v>2940500</v>
      </c>
      <c r="J115" s="4"/>
      <c r="K115" s="4"/>
      <c r="L115" s="15">
        <v>0</v>
      </c>
      <c r="M115" s="4">
        <v>5688800</v>
      </c>
      <c r="N115" s="4">
        <f t="shared" si="8"/>
        <v>2467395.2380952379</v>
      </c>
      <c r="O115" s="4">
        <f t="shared" si="5"/>
        <v>2072100</v>
      </c>
    </row>
    <row r="116" spans="1:15" x14ac:dyDescent="0.2">
      <c r="A116" s="2" t="s">
        <v>94</v>
      </c>
      <c r="B116" s="4">
        <v>802</v>
      </c>
      <c r="C116" s="4">
        <v>1268</v>
      </c>
      <c r="D116" s="4">
        <v>216</v>
      </c>
      <c r="E116" s="4">
        <v>84</v>
      </c>
      <c r="F116" s="4"/>
      <c r="G116" s="4"/>
      <c r="H116" s="4">
        <v>1533600</v>
      </c>
      <c r="I116" s="4">
        <v>3055200</v>
      </c>
      <c r="J116" s="4"/>
      <c r="K116" s="4"/>
      <c r="L116" s="15">
        <v>-7.9000000000000008E-3</v>
      </c>
      <c r="M116" s="4">
        <v>4684700</v>
      </c>
      <c r="N116" s="4">
        <f t="shared" si="8"/>
        <v>2292138.0952380951</v>
      </c>
      <c r="O116" s="4">
        <f t="shared" si="5"/>
        <v>1980700</v>
      </c>
    </row>
    <row r="117" spans="1:15" x14ac:dyDescent="0.2">
      <c r="A117" s="2" t="s">
        <v>95</v>
      </c>
      <c r="B117" s="4">
        <v>996</v>
      </c>
      <c r="C117" s="4">
        <v>2044</v>
      </c>
      <c r="D117" s="4">
        <v>114</v>
      </c>
      <c r="E117" s="4">
        <v>53</v>
      </c>
      <c r="F117" s="4"/>
      <c r="G117" s="4"/>
      <c r="H117" s="4">
        <v>1512400</v>
      </c>
      <c r="I117" s="4">
        <v>2079000</v>
      </c>
      <c r="J117" s="4"/>
      <c r="K117" s="4"/>
      <c r="L117" s="15">
        <v>-3.9000000000000003E-3</v>
      </c>
      <c r="M117" s="4">
        <v>3664400</v>
      </c>
      <c r="N117" s="4">
        <f t="shared" si="8"/>
        <v>2176276.1904761903</v>
      </c>
      <c r="O117" s="4">
        <f t="shared" si="5"/>
        <v>1796600</v>
      </c>
    </row>
    <row r="118" spans="1:15" x14ac:dyDescent="0.2">
      <c r="A118" s="2" t="s">
        <v>96</v>
      </c>
      <c r="B118" s="4">
        <v>3485</v>
      </c>
      <c r="C118" s="4">
        <v>435</v>
      </c>
      <c r="D118" s="4">
        <v>35</v>
      </c>
      <c r="E118" s="4">
        <v>78</v>
      </c>
      <c r="F118" s="4"/>
      <c r="G118" s="4"/>
      <c r="H118" s="4">
        <v>7883300</v>
      </c>
      <c r="I118" s="4">
        <v>2702700</v>
      </c>
      <c r="J118" s="4"/>
      <c r="K118" s="4"/>
      <c r="L118" s="15">
        <v>6.7599999999999993E-2</v>
      </c>
      <c r="M118" s="4">
        <v>10591700</v>
      </c>
      <c r="N118" s="4">
        <f t="shared" si="8"/>
        <v>1724823.8095238095</v>
      </c>
      <c r="O118" s="4">
        <f t="shared" si="5"/>
        <v>1796600</v>
      </c>
    </row>
    <row r="119" spans="1:15" x14ac:dyDescent="0.2">
      <c r="A119" s="2" t="s">
        <v>97</v>
      </c>
      <c r="B119" s="4">
        <v>1759</v>
      </c>
      <c r="C119" s="4">
        <v>854</v>
      </c>
      <c r="D119" s="4">
        <v>15</v>
      </c>
      <c r="E119" s="4">
        <v>113</v>
      </c>
      <c r="F119" s="4"/>
      <c r="G119" s="4"/>
      <c r="H119" s="4">
        <v>3942500</v>
      </c>
      <c r="I119" s="4">
        <v>4360100</v>
      </c>
      <c r="J119" s="4"/>
      <c r="K119" s="4"/>
      <c r="L119" s="15">
        <v>1.29E-2</v>
      </c>
      <c r="M119" s="4">
        <v>8226100</v>
      </c>
      <c r="N119" s="4">
        <f t="shared" si="8"/>
        <v>1389090.4761904762</v>
      </c>
      <c r="O119" s="4">
        <f t="shared" si="5"/>
        <v>1465900</v>
      </c>
    </row>
    <row r="120" spans="1:15" x14ac:dyDescent="0.2">
      <c r="A120" s="2" t="s">
        <v>98</v>
      </c>
      <c r="B120" s="4">
        <v>627</v>
      </c>
      <c r="C120" s="4">
        <v>616</v>
      </c>
      <c r="D120" s="4">
        <v>10</v>
      </c>
      <c r="E120" s="4">
        <v>19</v>
      </c>
      <c r="F120" s="4"/>
      <c r="G120" s="4"/>
      <c r="H120" s="4">
        <v>1200500</v>
      </c>
      <c r="I120" s="4">
        <v>853800</v>
      </c>
      <c r="J120" s="4"/>
      <c r="K120" s="4"/>
      <c r="L120" s="15">
        <v>1.3000000000000001E-2</v>
      </c>
      <c r="M120" s="4">
        <v>2072100</v>
      </c>
      <c r="N120" s="4">
        <f t="shared" si="8"/>
        <v>1347817</v>
      </c>
      <c r="O120" s="4">
        <f t="shared" si="5"/>
        <v>1465900</v>
      </c>
    </row>
    <row r="121" spans="1:15" x14ac:dyDescent="0.2">
      <c r="A121" s="2" t="s">
        <v>99</v>
      </c>
      <c r="B121" s="4">
        <v>427</v>
      </c>
      <c r="C121" s="4">
        <v>620</v>
      </c>
      <c r="D121" s="4">
        <v>33</v>
      </c>
      <c r="E121" s="4">
        <v>21</v>
      </c>
      <c r="F121" s="4"/>
      <c r="G121" s="4"/>
      <c r="H121" s="4">
        <v>629000</v>
      </c>
      <c r="I121" s="4">
        <v>1297000</v>
      </c>
      <c r="J121" s="4"/>
      <c r="K121" s="4"/>
      <c r="L121" s="15">
        <v>-1.29E-2</v>
      </c>
      <c r="M121" s="4">
        <v>1980700</v>
      </c>
      <c r="N121" s="4">
        <f t="shared" si="8"/>
        <v>1324060.8095238095</v>
      </c>
      <c r="O121" s="4">
        <f t="shared" si="5"/>
        <v>896300</v>
      </c>
    </row>
    <row r="122" spans="1:15" x14ac:dyDescent="0.2">
      <c r="A122" s="2" t="s">
        <v>100</v>
      </c>
      <c r="B122" s="4">
        <v>344</v>
      </c>
      <c r="C122" s="4">
        <v>476</v>
      </c>
      <c r="D122" s="4">
        <v>10</v>
      </c>
      <c r="E122" s="4">
        <v>22</v>
      </c>
      <c r="F122" s="4"/>
      <c r="G122" s="4"/>
      <c r="H122" s="4">
        <v>687200</v>
      </c>
      <c r="I122" s="4">
        <v>1030600</v>
      </c>
      <c r="J122" s="4"/>
      <c r="K122" s="4"/>
      <c r="L122" s="15">
        <v>-4.1999999999999997E-3</v>
      </c>
      <c r="M122" s="4">
        <v>1796600</v>
      </c>
      <c r="N122" s="4">
        <f t="shared" si="8"/>
        <v>1278062.2380952381</v>
      </c>
      <c r="O122" s="4">
        <f t="shared" si="5"/>
        <v>896300</v>
      </c>
    </row>
    <row r="123" spans="1:15" x14ac:dyDescent="0.2">
      <c r="A123" s="2" t="s">
        <v>101</v>
      </c>
      <c r="B123" s="4">
        <v>598</v>
      </c>
      <c r="C123" s="4">
        <v>861</v>
      </c>
      <c r="D123" s="4">
        <v>44</v>
      </c>
      <c r="E123" s="4">
        <v>21</v>
      </c>
      <c r="F123" s="4"/>
      <c r="G123" s="4"/>
      <c r="H123" s="4">
        <v>1113200</v>
      </c>
      <c r="I123" s="4">
        <v>1007500</v>
      </c>
      <c r="J123" s="4"/>
      <c r="K123" s="4"/>
      <c r="L123" s="15">
        <v>8.6E-3</v>
      </c>
      <c r="M123" s="4">
        <v>2120700</v>
      </c>
      <c r="N123" s="4">
        <f t="shared" si="8"/>
        <v>1299879.857142857</v>
      </c>
      <c r="O123" s="4">
        <f t="shared" si="5"/>
        <v>896300</v>
      </c>
    </row>
    <row r="124" spans="1:15" x14ac:dyDescent="0.2">
      <c r="A124" s="2" t="s">
        <v>102</v>
      </c>
      <c r="B124" s="4">
        <v>411</v>
      </c>
      <c r="C124" s="4">
        <v>261</v>
      </c>
      <c r="D124" s="4">
        <v>4</v>
      </c>
      <c r="E124" s="4">
        <v>20</v>
      </c>
      <c r="F124" s="4"/>
      <c r="G124" s="4"/>
      <c r="H124" s="4">
        <v>616100</v>
      </c>
      <c r="I124" s="4">
        <v>791200</v>
      </c>
      <c r="J124" s="4"/>
      <c r="K124" s="4"/>
      <c r="L124" s="15">
        <v>-4.1999999999999997E-3</v>
      </c>
      <c r="M124" s="4">
        <v>1465900</v>
      </c>
      <c r="N124" s="4">
        <f t="shared" si="8"/>
        <v>1292860.6190476189</v>
      </c>
      <c r="O124" s="4">
        <f t="shared" si="5"/>
        <v>896300</v>
      </c>
    </row>
    <row r="125" spans="1:15" x14ac:dyDescent="0.2">
      <c r="A125" s="2" t="s">
        <v>103</v>
      </c>
      <c r="B125" s="4">
        <v>967</v>
      </c>
      <c r="C125" s="4">
        <v>293</v>
      </c>
      <c r="D125" s="4">
        <v>12</v>
      </c>
      <c r="E125" s="4">
        <v>43</v>
      </c>
      <c r="F125" s="4"/>
      <c r="G125" s="4"/>
      <c r="H125" s="4">
        <v>1836200</v>
      </c>
      <c r="I125" s="4">
        <v>1641300</v>
      </c>
      <c r="J125" s="4"/>
      <c r="K125" s="4"/>
      <c r="L125" s="15">
        <v>3.5400000000000001E-2</v>
      </c>
      <c r="M125" s="4">
        <v>3479200</v>
      </c>
      <c r="N125" s="4">
        <f t="shared" si="8"/>
        <v>1216604</v>
      </c>
      <c r="O125" s="4">
        <f t="shared" si="5"/>
        <v>827500</v>
      </c>
    </row>
    <row r="126" spans="1:15" x14ac:dyDescent="0.2">
      <c r="A126" s="2" t="s">
        <v>104</v>
      </c>
      <c r="B126" s="4">
        <v>265</v>
      </c>
      <c r="C126" s="4">
        <v>659</v>
      </c>
      <c r="D126" s="4">
        <v>12</v>
      </c>
      <c r="E126" s="4">
        <v>11</v>
      </c>
      <c r="F126" s="4"/>
      <c r="G126" s="4"/>
      <c r="H126" s="4">
        <v>378600</v>
      </c>
      <c r="I126" s="4">
        <v>515300</v>
      </c>
      <c r="J126" s="4"/>
      <c r="K126" s="4"/>
      <c r="L126" s="15">
        <v>0</v>
      </c>
      <c r="M126" s="4">
        <v>896300</v>
      </c>
      <c r="N126" s="4">
        <f t="shared" si="8"/>
        <v>1266575.4285714286</v>
      </c>
      <c r="O126" s="4">
        <f t="shared" si="5"/>
        <v>827500</v>
      </c>
    </row>
    <row r="127" spans="1:15" x14ac:dyDescent="0.2">
      <c r="A127" s="2" t="s">
        <v>105</v>
      </c>
      <c r="B127" s="4">
        <v>318</v>
      </c>
      <c r="C127" s="4">
        <v>605</v>
      </c>
      <c r="D127" s="4">
        <v>4</v>
      </c>
      <c r="E127" s="4">
        <v>7</v>
      </c>
      <c r="F127" s="4"/>
      <c r="G127" s="4"/>
      <c r="H127" s="4">
        <v>506700</v>
      </c>
      <c r="I127" s="4">
        <v>384500</v>
      </c>
      <c r="J127" s="4"/>
      <c r="K127" s="4"/>
      <c r="L127" s="15">
        <v>1.8100000000000002E-2</v>
      </c>
      <c r="M127" s="4">
        <v>958300</v>
      </c>
      <c r="N127" s="4">
        <f t="shared" si="8"/>
        <v>1286667.6190476189</v>
      </c>
      <c r="O127" s="4">
        <f t="shared" si="5"/>
        <v>827500</v>
      </c>
    </row>
    <row r="128" spans="1:15" x14ac:dyDescent="0.2">
      <c r="A128" s="2" t="s">
        <v>106</v>
      </c>
      <c r="B128" s="4">
        <v>416</v>
      </c>
      <c r="C128" s="4">
        <v>363</v>
      </c>
      <c r="D128" s="4">
        <v>8</v>
      </c>
      <c r="E128" s="4">
        <v>21</v>
      </c>
      <c r="F128" s="4"/>
      <c r="G128" s="4"/>
      <c r="H128" s="4">
        <v>858200</v>
      </c>
      <c r="I128" s="4">
        <v>1261500</v>
      </c>
      <c r="J128" s="4"/>
      <c r="K128" s="4"/>
      <c r="L128" s="15">
        <v>-4.5000000000000005E-3</v>
      </c>
      <c r="M128" s="4">
        <v>2119700</v>
      </c>
      <c r="N128" s="4">
        <f t="shared" si="8"/>
        <v>1319741.5238095238</v>
      </c>
      <c r="O128" s="4">
        <f t="shared" si="5"/>
        <v>799000</v>
      </c>
    </row>
    <row r="129" spans="1:15" x14ac:dyDescent="0.2">
      <c r="A129" s="2" t="s">
        <v>107</v>
      </c>
      <c r="B129" s="4">
        <v>215</v>
      </c>
      <c r="C129" s="4">
        <v>507</v>
      </c>
      <c r="D129" s="4">
        <v>4</v>
      </c>
      <c r="E129" s="4">
        <v>21</v>
      </c>
      <c r="F129" s="4"/>
      <c r="G129" s="4"/>
      <c r="H129" s="4">
        <v>284500</v>
      </c>
      <c r="I129" s="4">
        <v>963600</v>
      </c>
      <c r="J129" s="4"/>
      <c r="K129" s="4"/>
      <c r="L129" s="15">
        <v>-4.4000000000000003E-3</v>
      </c>
      <c r="M129" s="4">
        <v>1248100</v>
      </c>
      <c r="N129" s="4">
        <f t="shared" si="8"/>
        <v>1380047.0952380951</v>
      </c>
      <c r="O129" s="4">
        <f t="shared" si="5"/>
        <v>799000</v>
      </c>
    </row>
    <row r="130" spans="1:15" x14ac:dyDescent="0.2">
      <c r="A130" s="2" t="s">
        <v>108</v>
      </c>
      <c r="B130" s="4">
        <v>178</v>
      </c>
      <c r="C130" s="4">
        <v>566</v>
      </c>
      <c r="D130" s="4">
        <v>3</v>
      </c>
      <c r="E130" s="4">
        <v>8</v>
      </c>
      <c r="F130" s="4"/>
      <c r="G130" s="4"/>
      <c r="H130" s="4">
        <v>292200</v>
      </c>
      <c r="I130" s="4">
        <v>535300</v>
      </c>
      <c r="J130" s="4"/>
      <c r="K130" s="4"/>
      <c r="L130" s="15">
        <v>0</v>
      </c>
      <c r="M130" s="4">
        <v>827500</v>
      </c>
      <c r="N130" s="4">
        <f>AVERAGE($M131:$M151)</f>
        <v>1444124.3333333333</v>
      </c>
      <c r="O130" s="4">
        <f t="shared" si="5"/>
        <v>777600</v>
      </c>
    </row>
    <row r="131" spans="1:15" x14ac:dyDescent="0.2">
      <c r="A131" s="2" t="s">
        <v>109</v>
      </c>
      <c r="B131" s="4">
        <v>247</v>
      </c>
      <c r="C131" s="4">
        <v>357</v>
      </c>
      <c r="D131" s="4">
        <v>1</v>
      </c>
      <c r="E131" s="4">
        <v>11</v>
      </c>
      <c r="F131" s="4"/>
      <c r="G131" s="4"/>
      <c r="H131" s="4">
        <v>329900</v>
      </c>
      <c r="I131" s="4">
        <v>729800</v>
      </c>
      <c r="J131" s="4"/>
      <c r="K131" s="4"/>
      <c r="L131" s="15">
        <v>-8.8999999999999999E-3</v>
      </c>
      <c r="M131" s="4">
        <v>1110400</v>
      </c>
      <c r="N131" s="4">
        <f>AVERAGE($M132:$M152)</f>
        <v>1468021.5238095238</v>
      </c>
      <c r="O131" s="4">
        <f t="shared" si="5"/>
        <v>777600</v>
      </c>
    </row>
    <row r="132" spans="1:15" x14ac:dyDescent="0.2">
      <c r="A132" s="2" t="s">
        <v>110</v>
      </c>
      <c r="B132" s="4">
        <v>292</v>
      </c>
      <c r="C132" s="4">
        <v>441</v>
      </c>
      <c r="D132" s="4">
        <v>3</v>
      </c>
      <c r="E132" s="4">
        <v>22</v>
      </c>
      <c r="F132" s="4"/>
      <c r="G132" s="4"/>
      <c r="H132" s="4">
        <v>348900</v>
      </c>
      <c r="I132" s="4">
        <v>889300</v>
      </c>
      <c r="J132" s="4"/>
      <c r="K132" s="4"/>
      <c r="L132" s="15">
        <v>4.5000000000000005E-3</v>
      </c>
      <c r="M132" s="4">
        <v>1285300</v>
      </c>
      <c r="O132" s="4">
        <f t="shared" si="5"/>
        <v>777600</v>
      </c>
    </row>
    <row r="133" spans="1:15" x14ac:dyDescent="0.2">
      <c r="A133" s="2" t="s">
        <v>111</v>
      </c>
      <c r="B133" s="4">
        <v>196</v>
      </c>
      <c r="C133" s="4">
        <v>406</v>
      </c>
      <c r="D133" s="4">
        <v>3</v>
      </c>
      <c r="E133" s="4">
        <v>4</v>
      </c>
      <c r="F133" s="4"/>
      <c r="G133" s="4"/>
      <c r="H133" s="4">
        <v>205800</v>
      </c>
      <c r="I133" s="4">
        <v>593200</v>
      </c>
      <c r="J133" s="4"/>
      <c r="K133" s="4"/>
      <c r="L133" s="15">
        <v>-4.4000000000000003E-3</v>
      </c>
      <c r="M133" s="4">
        <v>799000</v>
      </c>
      <c r="O133" s="4">
        <f t="shared" si="5"/>
        <v>777600</v>
      </c>
    </row>
    <row r="134" spans="1:15" x14ac:dyDescent="0.2">
      <c r="A134" s="2" t="s">
        <v>112</v>
      </c>
      <c r="B134" s="4">
        <v>225</v>
      </c>
      <c r="C134" s="4">
        <v>343</v>
      </c>
      <c r="D134" s="4">
        <v>6</v>
      </c>
      <c r="E134" s="4">
        <v>12</v>
      </c>
      <c r="F134" s="4"/>
      <c r="G134" s="4"/>
      <c r="H134" s="4">
        <v>247400</v>
      </c>
      <c r="I134" s="4">
        <v>581100</v>
      </c>
      <c r="J134" s="4"/>
      <c r="K134" s="4"/>
      <c r="L134" s="15">
        <v>-4.4000000000000003E-3</v>
      </c>
      <c r="M134" s="4">
        <v>828500</v>
      </c>
      <c r="O134" s="4">
        <f t="shared" si="5"/>
        <v>777600</v>
      </c>
    </row>
    <row r="135" spans="1:15" x14ac:dyDescent="0.2">
      <c r="A135" s="2" t="s">
        <v>113</v>
      </c>
      <c r="B135" s="4">
        <v>149</v>
      </c>
      <c r="C135" s="4">
        <v>257</v>
      </c>
      <c r="D135" s="4">
        <v>19</v>
      </c>
      <c r="E135" s="4">
        <v>12</v>
      </c>
      <c r="F135" s="4"/>
      <c r="G135" s="4"/>
      <c r="H135" s="4">
        <v>170700</v>
      </c>
      <c r="I135" s="4">
        <v>571200</v>
      </c>
      <c r="J135" s="4"/>
      <c r="K135" s="4"/>
      <c r="L135" s="15">
        <v>-4.4000000000000003E-3</v>
      </c>
      <c r="M135" s="4">
        <v>777600</v>
      </c>
      <c r="O135" s="4">
        <f t="shared" si="5"/>
        <v>882500</v>
      </c>
    </row>
    <row r="136" spans="1:15" x14ac:dyDescent="0.2">
      <c r="A136" s="2" t="s">
        <v>114</v>
      </c>
      <c r="B136" s="4">
        <v>286</v>
      </c>
      <c r="C136" s="4">
        <v>443</v>
      </c>
      <c r="D136" s="4">
        <v>10</v>
      </c>
      <c r="E136" s="4">
        <v>5</v>
      </c>
      <c r="F136" s="4"/>
      <c r="G136" s="4"/>
      <c r="H136" s="4">
        <v>371400</v>
      </c>
      <c r="I136" s="4">
        <v>511100</v>
      </c>
      <c r="J136" s="4"/>
      <c r="K136" s="4"/>
      <c r="L136" s="15">
        <v>-4.3E-3</v>
      </c>
      <c r="M136" s="4">
        <v>882500</v>
      </c>
      <c r="O136" s="4">
        <f t="shared" si="5"/>
        <v>1004300</v>
      </c>
    </row>
    <row r="137" spans="1:15" x14ac:dyDescent="0.2">
      <c r="A137" s="2" t="s">
        <v>115</v>
      </c>
      <c r="B137" s="4">
        <v>315</v>
      </c>
      <c r="C137" s="4">
        <v>521</v>
      </c>
      <c r="D137" s="4">
        <v>9</v>
      </c>
      <c r="E137" s="4">
        <v>7</v>
      </c>
      <c r="F137" s="4"/>
      <c r="G137" s="4"/>
      <c r="H137" s="4">
        <v>602000</v>
      </c>
      <c r="I137" s="4">
        <v>379100</v>
      </c>
      <c r="J137" s="4"/>
      <c r="K137" s="4"/>
      <c r="L137" s="15">
        <v>4.4000000000000003E-3</v>
      </c>
      <c r="M137" s="4">
        <v>1004300</v>
      </c>
      <c r="O137" s="4">
        <f t="shared" si="5"/>
        <v>1111200</v>
      </c>
    </row>
    <row r="138" spans="1:15" x14ac:dyDescent="0.2">
      <c r="A138" s="2" t="s">
        <v>116</v>
      </c>
      <c r="B138" s="4">
        <v>372</v>
      </c>
      <c r="C138" s="4">
        <v>502</v>
      </c>
      <c r="D138" s="4">
        <v>9</v>
      </c>
      <c r="E138" s="4">
        <v>15</v>
      </c>
      <c r="F138" s="4"/>
      <c r="G138" s="4"/>
      <c r="H138" s="4">
        <v>514300</v>
      </c>
      <c r="I138" s="4">
        <v>717000</v>
      </c>
      <c r="J138" s="4"/>
      <c r="K138" s="4"/>
      <c r="L138" s="15">
        <v>-4.3E-3</v>
      </c>
      <c r="M138" s="4">
        <v>1231300</v>
      </c>
      <c r="O138" s="4">
        <f t="shared" si="5"/>
        <v>830630</v>
      </c>
    </row>
    <row r="139" spans="1:15" x14ac:dyDescent="0.2">
      <c r="A139" s="2" t="s">
        <v>117</v>
      </c>
      <c r="B139" s="4">
        <v>220</v>
      </c>
      <c r="C139" s="4">
        <v>513</v>
      </c>
      <c r="D139" s="4">
        <v>12</v>
      </c>
      <c r="E139" s="4">
        <v>14</v>
      </c>
      <c r="F139" s="4"/>
      <c r="G139" s="4"/>
      <c r="H139" s="4">
        <v>366300</v>
      </c>
      <c r="I139" s="4">
        <v>744900</v>
      </c>
      <c r="J139" s="4"/>
      <c r="K139" s="4"/>
      <c r="L139" s="15">
        <v>-8.6999999999999994E-3</v>
      </c>
      <c r="M139" s="4">
        <v>1111200</v>
      </c>
      <c r="O139" s="4">
        <f t="shared" si="5"/>
        <v>830630</v>
      </c>
    </row>
    <row r="140" spans="1:15" x14ac:dyDescent="0.2">
      <c r="A140" s="2" t="s">
        <v>118</v>
      </c>
      <c r="B140" s="4">
        <v>274</v>
      </c>
      <c r="C140" s="4">
        <v>617</v>
      </c>
      <c r="D140" s="4">
        <v>17</v>
      </c>
      <c r="E140" s="4">
        <v>13</v>
      </c>
      <c r="F140" s="4"/>
      <c r="G140" s="4"/>
      <c r="H140" s="4">
        <v>455600</v>
      </c>
      <c r="I140" s="4">
        <v>720000</v>
      </c>
      <c r="J140" s="4"/>
      <c r="K140" s="4"/>
      <c r="L140" s="15">
        <v>4.4000000000000003E-3</v>
      </c>
      <c r="M140" s="4">
        <v>1175700</v>
      </c>
      <c r="O140" s="4">
        <f t="shared" si="5"/>
        <v>830630</v>
      </c>
    </row>
    <row r="141" spans="1:15" x14ac:dyDescent="0.2">
      <c r="A141" s="2" t="s">
        <v>119</v>
      </c>
      <c r="B141" s="4">
        <v>286</v>
      </c>
      <c r="C141" s="4">
        <v>398</v>
      </c>
      <c r="D141" s="4">
        <v>3</v>
      </c>
      <c r="E141" s="4">
        <v>15</v>
      </c>
      <c r="F141" s="4"/>
      <c r="G141" s="4"/>
      <c r="H141" s="4">
        <v>452400</v>
      </c>
      <c r="I141" s="4">
        <v>729400</v>
      </c>
      <c r="J141" s="4"/>
      <c r="K141" s="4"/>
      <c r="L141" s="15">
        <v>0</v>
      </c>
      <c r="M141" s="4">
        <v>1205357</v>
      </c>
      <c r="O141" s="4">
        <f t="shared" si="5"/>
        <v>830630</v>
      </c>
    </row>
    <row r="142" spans="1:15" x14ac:dyDescent="0.2">
      <c r="A142" s="2" t="s">
        <v>120</v>
      </c>
      <c r="B142" s="4">
        <v>378</v>
      </c>
      <c r="C142" s="4">
        <v>938</v>
      </c>
      <c r="D142" s="4">
        <v>14</v>
      </c>
      <c r="E142" s="4">
        <v>17</v>
      </c>
      <c r="F142" s="4"/>
      <c r="G142" s="4"/>
      <c r="H142" s="4">
        <v>611700</v>
      </c>
      <c r="I142" s="4">
        <v>868800</v>
      </c>
      <c r="J142" s="4"/>
      <c r="K142" s="4"/>
      <c r="L142" s="15">
        <v>0</v>
      </c>
      <c r="M142" s="4">
        <v>1481820</v>
      </c>
      <c r="O142" s="4">
        <f t="shared" si="5"/>
        <v>830630</v>
      </c>
    </row>
    <row r="143" spans="1:15" x14ac:dyDescent="0.2">
      <c r="A143" s="2" t="s">
        <v>121</v>
      </c>
      <c r="B143" s="4">
        <v>159</v>
      </c>
      <c r="C143" s="4">
        <v>465</v>
      </c>
      <c r="D143" s="4">
        <v>14</v>
      </c>
      <c r="E143" s="4">
        <v>7</v>
      </c>
      <c r="F143" s="4"/>
      <c r="G143" s="4"/>
      <c r="H143" s="4">
        <v>346500</v>
      </c>
      <c r="I143" s="4">
        <v>483900</v>
      </c>
      <c r="J143" s="4"/>
      <c r="K143" s="4"/>
      <c r="L143" s="15">
        <v>-8.6E-3</v>
      </c>
      <c r="M143" s="4">
        <v>830630</v>
      </c>
      <c r="O143" s="4">
        <f t="shared" si="5"/>
        <v>1318496</v>
      </c>
    </row>
    <row r="144" spans="1:15" x14ac:dyDescent="0.2">
      <c r="A144" s="2" t="s">
        <v>122</v>
      </c>
      <c r="B144" s="4">
        <v>686</v>
      </c>
      <c r="C144" s="4">
        <v>660</v>
      </c>
      <c r="D144" s="4">
        <v>8</v>
      </c>
      <c r="E144" s="4">
        <v>32</v>
      </c>
      <c r="F144" s="4"/>
      <c r="G144" s="4"/>
      <c r="H144" s="4">
        <v>952400</v>
      </c>
      <c r="I144" s="4">
        <v>1625900</v>
      </c>
      <c r="J144" s="4"/>
      <c r="K144" s="4"/>
      <c r="L144" s="15">
        <v>-8.5000000000000006E-3</v>
      </c>
      <c r="M144" s="4">
        <v>2578870</v>
      </c>
      <c r="O144" s="4">
        <f t="shared" si="5"/>
        <v>1318496</v>
      </c>
    </row>
    <row r="145" spans="1:15" x14ac:dyDescent="0.2">
      <c r="A145" s="2" t="s">
        <v>123</v>
      </c>
      <c r="B145" s="4">
        <v>328</v>
      </c>
      <c r="C145" s="4">
        <v>659</v>
      </c>
      <c r="D145" s="4">
        <v>11</v>
      </c>
      <c r="E145" s="4">
        <v>17</v>
      </c>
      <c r="F145" s="4"/>
      <c r="G145" s="4"/>
      <c r="H145" s="4">
        <v>579600</v>
      </c>
      <c r="I145" s="4">
        <v>684600</v>
      </c>
      <c r="J145" s="4"/>
      <c r="K145" s="4"/>
      <c r="L145" s="15">
        <v>4.3E-3</v>
      </c>
      <c r="M145" s="4">
        <v>1318496</v>
      </c>
      <c r="O145" s="4">
        <f t="shared" si="5"/>
        <v>1380236</v>
      </c>
    </row>
    <row r="146" spans="1:15" x14ac:dyDescent="0.2">
      <c r="A146" s="2" t="s">
        <v>124</v>
      </c>
      <c r="B146" s="4">
        <v>502</v>
      </c>
      <c r="C146" s="4">
        <v>522</v>
      </c>
      <c r="D146" s="4">
        <v>8</v>
      </c>
      <c r="E146" s="4">
        <v>24</v>
      </c>
      <c r="F146" s="4"/>
      <c r="G146" s="4"/>
      <c r="H146" s="4">
        <v>670200</v>
      </c>
      <c r="I146" s="4">
        <v>1104900</v>
      </c>
      <c r="J146" s="4"/>
      <c r="K146" s="4"/>
      <c r="L146" s="15">
        <v>-4.1999999999999997E-3</v>
      </c>
      <c r="M146" s="4">
        <v>1877811</v>
      </c>
      <c r="O146" s="4">
        <f t="shared" si="5"/>
        <v>1380236</v>
      </c>
    </row>
    <row r="147" spans="1:15" x14ac:dyDescent="0.2">
      <c r="A147" s="2" t="s">
        <v>125</v>
      </c>
      <c r="B147" s="4">
        <v>386</v>
      </c>
      <c r="C147" s="4">
        <v>642</v>
      </c>
      <c r="D147" s="4">
        <v>31</v>
      </c>
      <c r="E147" s="4">
        <v>30</v>
      </c>
      <c r="F147" s="4"/>
      <c r="G147" s="4"/>
      <c r="H147" s="4">
        <v>515400</v>
      </c>
      <c r="I147" s="4">
        <v>1425400</v>
      </c>
      <c r="J147" s="4"/>
      <c r="K147" s="4"/>
      <c r="L147" s="15">
        <v>-8.3999999999999995E-3</v>
      </c>
      <c r="M147" s="4">
        <v>1945700</v>
      </c>
      <c r="O147" s="4">
        <f>MIN(M148:M152)</f>
        <v>1380236</v>
      </c>
    </row>
    <row r="148" spans="1:15" x14ac:dyDescent="0.2">
      <c r="A148" s="2" t="s">
        <v>126</v>
      </c>
      <c r="B148" s="4">
        <v>397</v>
      </c>
      <c r="C148" s="4">
        <v>892</v>
      </c>
      <c r="D148" s="4">
        <v>21</v>
      </c>
      <c r="E148" s="4">
        <v>14</v>
      </c>
      <c r="F148" s="4"/>
      <c r="G148" s="4"/>
      <c r="H148" s="4">
        <v>491500</v>
      </c>
      <c r="I148" s="4">
        <v>770800</v>
      </c>
      <c r="J148" s="4"/>
      <c r="K148" s="4"/>
      <c r="L148" s="15">
        <v>-8.3999999999999995E-3</v>
      </c>
      <c r="M148" s="4">
        <v>1380236</v>
      </c>
    </row>
    <row r="149" spans="1:15" x14ac:dyDescent="0.2">
      <c r="A149" s="2" t="s">
        <v>127</v>
      </c>
      <c r="B149" s="4">
        <v>955</v>
      </c>
      <c r="C149" s="4">
        <v>448</v>
      </c>
      <c r="D149" s="4">
        <v>34</v>
      </c>
      <c r="E149" s="4">
        <v>23</v>
      </c>
      <c r="F149" s="4"/>
      <c r="G149" s="4"/>
      <c r="H149" s="4">
        <v>1822400</v>
      </c>
      <c r="I149" s="4">
        <v>990900</v>
      </c>
      <c r="J149" s="4"/>
      <c r="K149" s="4"/>
      <c r="L149" s="15">
        <v>2.1499999999999998E-2</v>
      </c>
      <c r="M149" s="4">
        <v>2814252</v>
      </c>
    </row>
    <row r="150" spans="1:15" x14ac:dyDescent="0.2">
      <c r="A150" s="2" t="s">
        <v>128</v>
      </c>
      <c r="B150" s="4">
        <v>475</v>
      </c>
      <c r="C150" s="4">
        <v>659</v>
      </c>
      <c r="D150" s="4">
        <v>8</v>
      </c>
      <c r="E150" s="4">
        <v>26</v>
      </c>
      <c r="F150" s="4"/>
      <c r="G150" s="4"/>
      <c r="H150" s="4">
        <v>964100</v>
      </c>
      <c r="I150" s="4">
        <v>1433200</v>
      </c>
      <c r="J150" s="4"/>
      <c r="K150" s="4"/>
      <c r="L150" s="15">
        <v>-1.6799999999999999E-2</v>
      </c>
      <c r="M150" s="4">
        <v>2514517</v>
      </c>
    </row>
    <row r="151" spans="1:15" x14ac:dyDescent="0.2">
      <c r="A151" s="2" t="s">
        <v>129</v>
      </c>
      <c r="B151" s="4">
        <v>585</v>
      </c>
      <c r="E151" s="4">
        <v>13</v>
      </c>
      <c r="F151" s="4"/>
      <c r="G151" s="4"/>
      <c r="H151" s="4">
        <v>1222500</v>
      </c>
      <c r="I151" s="4">
        <v>688900</v>
      </c>
      <c r="J151" s="4"/>
      <c r="K151" s="4"/>
      <c r="L151" s="15">
        <v>2.1600000000000001E-2</v>
      </c>
      <c r="M151" s="4">
        <v>2173122</v>
      </c>
    </row>
    <row r="152" spans="1:15" x14ac:dyDescent="0.2">
      <c r="A152" s="2" t="s">
        <v>130</v>
      </c>
      <c r="B152" s="4">
        <v>369</v>
      </c>
      <c r="E152" s="4">
        <v>21</v>
      </c>
      <c r="F152" s="4"/>
      <c r="G152" s="4"/>
      <c r="H152" s="4">
        <v>503800</v>
      </c>
      <c r="I152" s="4">
        <v>1033300</v>
      </c>
      <c r="J152" s="4"/>
      <c r="K152" s="4"/>
      <c r="L152" s="15">
        <v>-8.5000000000000006E-3</v>
      </c>
      <c r="M152" s="4">
        <v>1612241</v>
      </c>
    </row>
  </sheetData>
  <mergeCells count="1">
    <mergeCell ref="B1:O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59C2-AD05-9941-9164-E28998A2EE69}">
  <sheetPr codeName="Sheet68"/>
  <dimension ref="A1:O152"/>
  <sheetViews>
    <sheetView topLeftCell="A40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1861</v>
      </c>
      <c r="C3" s="4">
        <v>1327</v>
      </c>
      <c r="D3" s="4">
        <v>294</v>
      </c>
      <c r="E3" s="4">
        <v>214</v>
      </c>
      <c r="F3" s="4">
        <v>5</v>
      </c>
      <c r="G3" s="4">
        <v>2</v>
      </c>
      <c r="H3" s="4">
        <v>1017600</v>
      </c>
      <c r="I3" s="4">
        <v>773200</v>
      </c>
      <c r="J3" s="4">
        <v>226900</v>
      </c>
      <c r="K3" s="6">
        <f t="shared" ref="K3:K23" si="0">J3/(H3+I3)</f>
        <v>0.12670314943042216</v>
      </c>
      <c r="L3" s="27" t="s">
        <v>1285</v>
      </c>
      <c r="M3" s="4">
        <v>2029400</v>
      </c>
      <c r="N3" s="4">
        <f t="shared" ref="N3:N86" si="1">AVERAGE($M4:$M24)</f>
        <v>2524861.9047619049</v>
      </c>
      <c r="O3" s="4">
        <f t="shared" ref="O3:O86" si="2">MIN(M4:M8)</f>
        <v>1543800</v>
      </c>
    </row>
    <row r="4" spans="1:15" x14ac:dyDescent="0.2">
      <c r="A4" s="2" t="s">
        <v>1262</v>
      </c>
      <c r="B4" s="4">
        <v>1065</v>
      </c>
      <c r="C4" s="4">
        <v>2500</v>
      </c>
      <c r="D4" s="4">
        <v>177</v>
      </c>
      <c r="E4" s="4">
        <v>369</v>
      </c>
      <c r="F4" s="4">
        <v>3</v>
      </c>
      <c r="G4" s="4">
        <v>2</v>
      </c>
      <c r="H4" s="4">
        <v>578800</v>
      </c>
      <c r="I4" s="4">
        <v>1171800</v>
      </c>
      <c r="J4" s="4">
        <v>274600</v>
      </c>
      <c r="K4" s="6">
        <f t="shared" si="0"/>
        <v>0.15686050496972467</v>
      </c>
      <c r="L4" s="27" t="s">
        <v>1179</v>
      </c>
      <c r="M4" s="4">
        <v>2029500</v>
      </c>
      <c r="N4" s="4">
        <f t="shared" si="1"/>
        <v>2585985.7142857141</v>
      </c>
      <c r="O4" s="4">
        <f t="shared" si="2"/>
        <v>1543800</v>
      </c>
    </row>
    <row r="5" spans="1:15" x14ac:dyDescent="0.2">
      <c r="A5" s="2" t="s">
        <v>1250</v>
      </c>
      <c r="B5" s="4">
        <v>1052</v>
      </c>
      <c r="C5" s="4">
        <v>1442</v>
      </c>
      <c r="D5" s="4">
        <v>155</v>
      </c>
      <c r="E5" s="4">
        <v>229</v>
      </c>
      <c r="F5" s="4">
        <v>4</v>
      </c>
      <c r="G5" s="4">
        <v>4</v>
      </c>
      <c r="H5" s="4">
        <v>523400</v>
      </c>
      <c r="I5" s="4">
        <v>778400</v>
      </c>
      <c r="J5" s="4">
        <v>236300</v>
      </c>
      <c r="K5" s="6">
        <f t="shared" si="0"/>
        <v>0.18151789829466891</v>
      </c>
      <c r="L5" s="27" t="s">
        <v>192</v>
      </c>
      <c r="M5" s="4">
        <v>1543800</v>
      </c>
      <c r="N5" s="4">
        <f t="shared" si="1"/>
        <v>2627366.6666666665</v>
      </c>
      <c r="O5" s="4">
        <f t="shared" si="2"/>
        <v>1343300</v>
      </c>
    </row>
    <row r="6" spans="1:15" x14ac:dyDescent="0.2">
      <c r="A6" s="2" t="s">
        <v>1215</v>
      </c>
      <c r="B6" s="4">
        <v>2680</v>
      </c>
      <c r="C6" s="4">
        <v>1596</v>
      </c>
      <c r="D6" s="4">
        <v>357</v>
      </c>
      <c r="E6" s="4">
        <v>243</v>
      </c>
      <c r="F6" s="4">
        <v>6</v>
      </c>
      <c r="G6" s="4">
        <v>2</v>
      </c>
      <c r="H6" s="4">
        <v>1304200</v>
      </c>
      <c r="I6" s="4">
        <v>803900</v>
      </c>
      <c r="J6" s="4">
        <v>238100</v>
      </c>
      <c r="K6" s="6">
        <f t="shared" si="0"/>
        <v>0.11294530619989564</v>
      </c>
      <c r="L6" s="27" t="s">
        <v>1239</v>
      </c>
      <c r="M6" s="4">
        <v>2451500</v>
      </c>
      <c r="N6" s="4">
        <f t="shared" si="1"/>
        <v>2700476.1904761903</v>
      </c>
      <c r="O6" s="4">
        <f t="shared" si="2"/>
        <v>1343300</v>
      </c>
    </row>
    <row r="7" spans="1:15" x14ac:dyDescent="0.2">
      <c r="A7" s="2" t="s">
        <v>1166</v>
      </c>
      <c r="B7" s="4">
        <v>1694</v>
      </c>
      <c r="C7" s="4">
        <v>3640</v>
      </c>
      <c r="D7" s="4">
        <v>248</v>
      </c>
      <c r="E7" s="4">
        <v>586</v>
      </c>
      <c r="F7" s="4">
        <v>5</v>
      </c>
      <c r="G7" s="4">
        <v>9</v>
      </c>
      <c r="H7" s="4">
        <v>933300</v>
      </c>
      <c r="I7" s="4">
        <v>1970800</v>
      </c>
      <c r="J7" s="4">
        <v>401400</v>
      </c>
      <c r="K7" s="6">
        <f t="shared" si="0"/>
        <v>0.13821838090974828</v>
      </c>
      <c r="L7" s="27" t="s">
        <v>1205</v>
      </c>
      <c r="M7" s="4">
        <v>3326700</v>
      </c>
      <c r="N7" s="4">
        <f t="shared" si="1"/>
        <v>2636166.6666666665</v>
      </c>
      <c r="O7" s="4">
        <f t="shared" si="2"/>
        <v>1096300</v>
      </c>
    </row>
    <row r="8" spans="1:15" x14ac:dyDescent="0.2">
      <c r="A8" s="2" t="s">
        <v>1132</v>
      </c>
      <c r="B8" s="4">
        <v>2716</v>
      </c>
      <c r="C8" s="4">
        <v>2928</v>
      </c>
      <c r="D8" s="4">
        <v>402</v>
      </c>
      <c r="E8" s="4">
        <v>397</v>
      </c>
      <c r="F8" s="4">
        <v>22</v>
      </c>
      <c r="G8" s="4">
        <v>7</v>
      </c>
      <c r="H8" s="4">
        <v>1693400</v>
      </c>
      <c r="I8" s="4">
        <v>1424300</v>
      </c>
      <c r="J8" s="4">
        <v>101100</v>
      </c>
      <c r="K8" s="6">
        <f t="shared" si="0"/>
        <v>3.2427751226865961E-2</v>
      </c>
      <c r="L8" s="27" t="s">
        <v>175</v>
      </c>
      <c r="M8" s="4">
        <v>3245100</v>
      </c>
      <c r="N8" s="4">
        <f t="shared" si="1"/>
        <v>2565000</v>
      </c>
      <c r="O8" s="4">
        <f t="shared" si="2"/>
        <v>1096300</v>
      </c>
    </row>
    <row r="9" spans="1:15" x14ac:dyDescent="0.2">
      <c r="A9" s="2" t="s">
        <v>1075</v>
      </c>
      <c r="B9" s="4">
        <v>2155</v>
      </c>
      <c r="C9" s="4">
        <v>4375</v>
      </c>
      <c r="D9" s="4">
        <v>212</v>
      </c>
      <c r="E9" s="4">
        <v>538</v>
      </c>
      <c r="F9" s="4">
        <v>2</v>
      </c>
      <c r="G9" s="4">
        <v>8</v>
      </c>
      <c r="H9" s="4">
        <v>865400</v>
      </c>
      <c r="I9" s="4">
        <v>1917400</v>
      </c>
      <c r="J9" s="4">
        <v>368100</v>
      </c>
      <c r="K9" s="6">
        <f t="shared" si="0"/>
        <v>0.13227684346701166</v>
      </c>
      <c r="L9" s="27" t="s">
        <v>1123</v>
      </c>
      <c r="M9" s="4">
        <v>3156300</v>
      </c>
      <c r="N9" s="4">
        <f t="shared" si="1"/>
        <v>2555733.3333333335</v>
      </c>
      <c r="O9" s="4">
        <f t="shared" si="2"/>
        <v>1096300</v>
      </c>
    </row>
    <row r="10" spans="1:15" x14ac:dyDescent="0.2">
      <c r="A10" s="2" t="s">
        <v>1051</v>
      </c>
      <c r="B10" s="4">
        <v>1158</v>
      </c>
      <c r="C10" s="4">
        <v>1366</v>
      </c>
      <c r="D10" s="4">
        <v>94</v>
      </c>
      <c r="E10" s="4">
        <v>157</v>
      </c>
      <c r="F10" s="4">
        <v>1</v>
      </c>
      <c r="G10" s="4">
        <v>1</v>
      </c>
      <c r="H10" s="4">
        <v>462500</v>
      </c>
      <c r="I10" s="4">
        <v>552400</v>
      </c>
      <c r="J10" s="4">
        <v>321900</v>
      </c>
      <c r="K10" s="6">
        <f t="shared" si="0"/>
        <v>0.3171741058232338</v>
      </c>
      <c r="L10" s="27" t="s">
        <v>334</v>
      </c>
      <c r="M10" s="4">
        <v>1343300</v>
      </c>
      <c r="N10" s="4">
        <f t="shared" si="1"/>
        <v>2548538.0952380951</v>
      </c>
      <c r="O10" s="4">
        <f t="shared" si="2"/>
        <v>1096300</v>
      </c>
    </row>
    <row r="11" spans="1:15" x14ac:dyDescent="0.2">
      <c r="A11" s="2" t="s">
        <v>1038</v>
      </c>
      <c r="B11" s="4">
        <v>1158</v>
      </c>
      <c r="C11" s="4">
        <v>2370</v>
      </c>
      <c r="D11" s="4">
        <v>159</v>
      </c>
      <c r="E11" s="4">
        <v>287</v>
      </c>
      <c r="F11" s="4">
        <v>4</v>
      </c>
      <c r="G11" s="4">
        <v>4</v>
      </c>
      <c r="H11" s="4">
        <v>555000</v>
      </c>
      <c r="I11" s="4">
        <v>986700</v>
      </c>
      <c r="J11" s="4">
        <v>170800</v>
      </c>
      <c r="K11" s="6">
        <f t="shared" si="0"/>
        <v>0.110786793799053</v>
      </c>
      <c r="L11" s="27" t="s">
        <v>753</v>
      </c>
      <c r="M11" s="4">
        <v>1722200</v>
      </c>
      <c r="N11" s="4">
        <f t="shared" si="1"/>
        <v>2600480.9523809524</v>
      </c>
      <c r="O11" s="4">
        <f t="shared" si="2"/>
        <v>1096300</v>
      </c>
    </row>
    <row r="12" spans="1:15" x14ac:dyDescent="0.2">
      <c r="A12" s="2" t="s">
        <v>1013</v>
      </c>
      <c r="B12" s="4">
        <v>914</v>
      </c>
      <c r="C12" s="4">
        <v>1179</v>
      </c>
      <c r="D12" s="4">
        <v>109</v>
      </c>
      <c r="E12" s="4">
        <v>147</v>
      </c>
      <c r="F12" s="4">
        <v>3</v>
      </c>
      <c r="G12" s="4">
        <v>4</v>
      </c>
      <c r="H12" s="4">
        <v>471000</v>
      </c>
      <c r="I12" s="4">
        <v>546800</v>
      </c>
      <c r="J12" s="4">
        <v>78100</v>
      </c>
      <c r="K12" s="6">
        <f t="shared" si="0"/>
        <v>7.6734132442523084E-2</v>
      </c>
      <c r="L12" s="27" t="s">
        <v>208</v>
      </c>
      <c r="M12" s="4">
        <v>1096300</v>
      </c>
      <c r="N12" s="4">
        <f t="shared" si="1"/>
        <v>2736638.0952380951</v>
      </c>
      <c r="O12" s="4">
        <f t="shared" si="2"/>
        <v>1170900</v>
      </c>
    </row>
    <row r="13" spans="1:15" x14ac:dyDescent="0.2">
      <c r="A13" s="2" t="s">
        <v>935</v>
      </c>
      <c r="B13" s="4">
        <v>2348</v>
      </c>
      <c r="C13" s="4">
        <v>1799</v>
      </c>
      <c r="D13" s="4">
        <v>368</v>
      </c>
      <c r="E13" s="4">
        <v>365</v>
      </c>
      <c r="F13" s="4">
        <v>9</v>
      </c>
      <c r="G13" s="4">
        <v>8</v>
      </c>
      <c r="H13" s="4">
        <v>1201100</v>
      </c>
      <c r="I13" s="4">
        <v>1207500</v>
      </c>
      <c r="J13" s="4">
        <v>146800</v>
      </c>
      <c r="K13" s="6">
        <f t="shared" si="0"/>
        <v>6.0948268703811342E-2</v>
      </c>
      <c r="L13" s="27" t="s">
        <v>642</v>
      </c>
      <c r="M13" s="4">
        <v>2595600</v>
      </c>
      <c r="N13" s="4">
        <f t="shared" si="1"/>
        <v>2693419.0476190476</v>
      </c>
      <c r="O13" s="4">
        <f t="shared" si="2"/>
        <v>1170900</v>
      </c>
    </row>
    <row r="14" spans="1:15" x14ac:dyDescent="0.2">
      <c r="A14" s="2" t="s">
        <v>904</v>
      </c>
      <c r="B14" s="4">
        <v>1083</v>
      </c>
      <c r="C14" s="4">
        <v>1214</v>
      </c>
      <c r="D14" s="4">
        <v>106</v>
      </c>
      <c r="E14" s="4">
        <v>164</v>
      </c>
      <c r="F14" s="4">
        <v>2</v>
      </c>
      <c r="G14" s="4">
        <v>1</v>
      </c>
      <c r="H14" s="4">
        <v>442800</v>
      </c>
      <c r="I14" s="4">
        <v>559200</v>
      </c>
      <c r="J14" s="4">
        <v>167300</v>
      </c>
      <c r="K14" s="6">
        <f t="shared" si="0"/>
        <v>0.16696606786427146</v>
      </c>
      <c r="L14" s="27" t="s">
        <v>906</v>
      </c>
      <c r="M14" s="4">
        <v>1170900</v>
      </c>
      <c r="N14" s="4">
        <f t="shared" si="1"/>
        <v>2812280.9523809524</v>
      </c>
      <c r="O14" s="4">
        <f t="shared" si="2"/>
        <v>1380700</v>
      </c>
    </row>
    <row r="15" spans="1:15" x14ac:dyDescent="0.2">
      <c r="A15" s="2" t="s">
        <v>839</v>
      </c>
      <c r="B15" s="4">
        <v>3059</v>
      </c>
      <c r="C15" s="4">
        <v>2228</v>
      </c>
      <c r="D15" s="4">
        <v>483</v>
      </c>
      <c r="E15" s="4">
        <v>366</v>
      </c>
      <c r="F15" s="4">
        <v>4</v>
      </c>
      <c r="G15" s="4">
        <v>3</v>
      </c>
      <c r="H15" s="4">
        <v>1684500</v>
      </c>
      <c r="I15" s="4">
        <v>1247000</v>
      </c>
      <c r="J15" s="4">
        <v>168600</v>
      </c>
      <c r="K15" s="6">
        <f t="shared" si="0"/>
        <v>5.7513218488828247E-2</v>
      </c>
      <c r="L15" s="27" t="s">
        <v>887</v>
      </c>
      <c r="M15" s="4">
        <v>3113200</v>
      </c>
      <c r="N15" s="4">
        <f t="shared" si="1"/>
        <v>2802871.4285714286</v>
      </c>
      <c r="O15" s="4">
        <f t="shared" si="2"/>
        <v>1380700</v>
      </c>
    </row>
    <row r="16" spans="1:15" x14ac:dyDescent="0.2">
      <c r="A16" s="2" t="s">
        <v>776</v>
      </c>
      <c r="B16" s="4">
        <v>3404</v>
      </c>
      <c r="C16" s="4">
        <v>6059</v>
      </c>
      <c r="D16" s="4">
        <v>602</v>
      </c>
      <c r="E16" s="4">
        <v>1002</v>
      </c>
      <c r="F16" s="4">
        <v>0</v>
      </c>
      <c r="G16" s="4">
        <v>12</v>
      </c>
      <c r="H16" s="4">
        <v>1815100</v>
      </c>
      <c r="I16" s="4">
        <v>3296500</v>
      </c>
      <c r="J16" s="4">
        <v>388000</v>
      </c>
      <c r="K16" s="6">
        <f t="shared" si="0"/>
        <v>7.5905782925111506E-2</v>
      </c>
      <c r="L16" s="27" t="s">
        <v>829</v>
      </c>
      <c r="M16" s="4">
        <v>5575700</v>
      </c>
      <c r="N16" s="4">
        <f t="shared" si="1"/>
        <v>2961157.1428571427</v>
      </c>
      <c r="O16" s="4">
        <f t="shared" si="2"/>
        <v>1380700</v>
      </c>
    </row>
    <row r="17" spans="1:15" x14ac:dyDescent="0.2">
      <c r="A17" s="2" t="s">
        <v>720</v>
      </c>
      <c r="B17" s="4">
        <v>3598</v>
      </c>
      <c r="C17" s="4">
        <v>5934</v>
      </c>
      <c r="D17" s="4">
        <v>692</v>
      </c>
      <c r="E17" s="4">
        <v>1063</v>
      </c>
      <c r="F17" s="4">
        <v>23</v>
      </c>
      <c r="G17" s="4">
        <v>23</v>
      </c>
      <c r="H17" s="4">
        <v>2375800</v>
      </c>
      <c r="I17" s="4">
        <v>3365700</v>
      </c>
      <c r="J17" s="4">
        <v>465300</v>
      </c>
      <c r="K17" s="6">
        <f t="shared" si="0"/>
        <v>8.1041539667334322E-2</v>
      </c>
      <c r="L17" s="27" t="s">
        <v>771</v>
      </c>
      <c r="M17" s="4">
        <v>6234700</v>
      </c>
      <c r="N17" s="4">
        <f t="shared" si="1"/>
        <v>2869976.1904761903</v>
      </c>
      <c r="O17" s="4">
        <f t="shared" si="2"/>
        <v>1380700</v>
      </c>
    </row>
    <row r="18" spans="1:15" x14ac:dyDescent="0.2">
      <c r="A18" s="2" t="s">
        <v>667</v>
      </c>
      <c r="B18" s="4">
        <v>738</v>
      </c>
      <c r="C18" s="4">
        <v>2004</v>
      </c>
      <c r="D18" s="4">
        <v>81</v>
      </c>
      <c r="E18" s="4">
        <v>222</v>
      </c>
      <c r="F18" s="4">
        <v>1</v>
      </c>
      <c r="G18" s="4">
        <v>3</v>
      </c>
      <c r="H18" s="4">
        <v>299600</v>
      </c>
      <c r="I18" s="4">
        <v>793000</v>
      </c>
      <c r="J18" s="4">
        <v>285800</v>
      </c>
      <c r="K18" s="6">
        <f t="shared" si="0"/>
        <v>0.26157788760754164</v>
      </c>
      <c r="L18" s="27" t="s">
        <v>714</v>
      </c>
      <c r="M18" s="4">
        <v>1380700</v>
      </c>
      <c r="N18" s="4">
        <f t="shared" si="1"/>
        <v>3042628.5714285714</v>
      </c>
      <c r="O18" s="4">
        <f t="shared" si="2"/>
        <v>1505600</v>
      </c>
    </row>
    <row r="19" spans="1:15" x14ac:dyDescent="0.2">
      <c r="A19" s="2" t="s">
        <v>588</v>
      </c>
      <c r="B19" s="4">
        <v>1474</v>
      </c>
      <c r="C19" s="4">
        <v>2857</v>
      </c>
      <c r="D19" s="4">
        <v>252</v>
      </c>
      <c r="E19" s="4">
        <v>449</v>
      </c>
      <c r="F19" s="4">
        <v>2</v>
      </c>
      <c r="G19" s="4">
        <v>8</v>
      </c>
      <c r="H19" s="4">
        <v>741900</v>
      </c>
      <c r="I19" s="4">
        <v>1463000</v>
      </c>
      <c r="J19" s="4">
        <v>318300</v>
      </c>
      <c r="K19" s="6">
        <f t="shared" si="0"/>
        <v>0.14436028844845572</v>
      </c>
      <c r="L19" s="27" t="s">
        <v>658</v>
      </c>
      <c r="M19" s="4">
        <v>2525200</v>
      </c>
      <c r="N19" s="4">
        <f t="shared" si="1"/>
        <v>3101557.1428571427</v>
      </c>
      <c r="O19" s="4">
        <f t="shared" si="2"/>
        <v>1505600</v>
      </c>
    </row>
    <row r="20" spans="1:15" x14ac:dyDescent="0.2">
      <c r="A20" s="2" t="s">
        <v>491</v>
      </c>
      <c r="B20" s="4">
        <v>1451</v>
      </c>
      <c r="C20" s="4">
        <v>4558</v>
      </c>
      <c r="D20" s="4">
        <v>256</v>
      </c>
      <c r="E20" s="4">
        <v>752</v>
      </c>
      <c r="F20" s="4">
        <v>1</v>
      </c>
      <c r="G20" s="4">
        <v>17</v>
      </c>
      <c r="H20" s="4">
        <v>751100</v>
      </c>
      <c r="I20" s="4">
        <v>2545300</v>
      </c>
      <c r="J20" s="4">
        <v>457400</v>
      </c>
      <c r="K20" s="6">
        <f t="shared" si="0"/>
        <v>0.13875743235044291</v>
      </c>
      <c r="L20" s="27" t="s">
        <v>578</v>
      </c>
      <c r="M20" s="4">
        <v>3787600</v>
      </c>
      <c r="N20" s="4">
        <f t="shared" si="1"/>
        <v>3568347.6190476189</v>
      </c>
      <c r="O20" s="4">
        <f t="shared" si="2"/>
        <v>1505600</v>
      </c>
    </row>
    <row r="21" spans="1:15" x14ac:dyDescent="0.2">
      <c r="A21" s="2" t="s">
        <v>261</v>
      </c>
      <c r="B21" s="4">
        <v>828</v>
      </c>
      <c r="C21" s="4">
        <v>2772</v>
      </c>
      <c r="D21" s="4">
        <v>133</v>
      </c>
      <c r="E21" s="4">
        <v>284</v>
      </c>
      <c r="F21" s="4">
        <v>0</v>
      </c>
      <c r="G21" s="4">
        <v>5</v>
      </c>
      <c r="H21" s="4">
        <v>378800</v>
      </c>
      <c r="I21" s="4">
        <v>1076900</v>
      </c>
      <c r="J21" s="4">
        <v>215300</v>
      </c>
      <c r="K21" s="6">
        <f t="shared" si="0"/>
        <v>0.14790135330081747</v>
      </c>
      <c r="L21" s="27" t="s">
        <v>192</v>
      </c>
      <c r="M21" s="4">
        <v>1672900</v>
      </c>
      <c r="N21" s="4">
        <f t="shared" si="1"/>
        <v>3594042.8571428573</v>
      </c>
      <c r="O21" s="4">
        <f t="shared" si="2"/>
        <v>1505600</v>
      </c>
    </row>
    <row r="22" spans="1:15" x14ac:dyDescent="0.2">
      <c r="A22" s="2" t="s">
        <v>154</v>
      </c>
      <c r="B22" s="4">
        <v>1035</v>
      </c>
      <c r="C22" s="4">
        <v>2488</v>
      </c>
      <c r="D22" s="4">
        <v>152</v>
      </c>
      <c r="E22" s="4">
        <v>357</v>
      </c>
      <c r="F22" s="4">
        <v>1</v>
      </c>
      <c r="G22" s="4">
        <v>1</v>
      </c>
      <c r="H22" s="4">
        <v>415300</v>
      </c>
      <c r="I22" s="4">
        <v>1062100</v>
      </c>
      <c r="J22" s="4">
        <v>221900</v>
      </c>
      <c r="K22" s="6">
        <f t="shared" si="0"/>
        <v>0.15019629078110194</v>
      </c>
      <c r="L22" s="27" t="s">
        <v>248</v>
      </c>
      <c r="M22" s="4">
        <v>1704000</v>
      </c>
      <c r="N22" s="4">
        <f t="shared" si="1"/>
        <v>3652700</v>
      </c>
      <c r="O22" s="4">
        <f t="shared" si="2"/>
        <v>1505600</v>
      </c>
    </row>
    <row r="23" spans="1:15" x14ac:dyDescent="0.2">
      <c r="A23" s="2" t="s">
        <v>1</v>
      </c>
      <c r="B23" s="4">
        <v>760</v>
      </c>
      <c r="C23" s="4">
        <v>3573</v>
      </c>
      <c r="D23" s="4">
        <v>425</v>
      </c>
      <c r="E23" s="5">
        <v>276</v>
      </c>
      <c r="F23" s="4">
        <v>0</v>
      </c>
      <c r="G23" s="5">
        <v>6</v>
      </c>
      <c r="H23" s="4">
        <v>368200</v>
      </c>
      <c r="I23" s="4">
        <v>810100</v>
      </c>
      <c r="J23" s="4">
        <v>315400</v>
      </c>
      <c r="K23" s="6">
        <f t="shared" si="0"/>
        <v>0.26767376729186115</v>
      </c>
      <c r="L23" s="15">
        <v>-5.5000000000000005E-3</v>
      </c>
      <c r="M23" s="4">
        <v>1505600</v>
      </c>
      <c r="N23" s="4">
        <f t="shared" si="1"/>
        <v>3673861.9047619049</v>
      </c>
      <c r="O23" s="4">
        <f t="shared" si="2"/>
        <v>1841300</v>
      </c>
    </row>
    <row r="24" spans="1:15" x14ac:dyDescent="0.2">
      <c r="A24" s="2" t="s">
        <v>2</v>
      </c>
      <c r="B24" s="4">
        <v>896</v>
      </c>
      <c r="C24" s="4">
        <v>2200</v>
      </c>
      <c r="D24" s="4">
        <v>346</v>
      </c>
      <c r="E24" s="4">
        <v>338</v>
      </c>
      <c r="F24" s="4">
        <v>2</v>
      </c>
      <c r="G24" s="4">
        <v>5</v>
      </c>
      <c r="H24" s="4">
        <v>462400</v>
      </c>
      <c r="I24" s="4">
        <v>997000</v>
      </c>
      <c r="J24" s="4">
        <v>331500</v>
      </c>
      <c r="K24" s="6">
        <f t="shared" ref="K24:K87" si="3">J24/(H24+I24)</f>
        <v>0.22714814307249553</v>
      </c>
      <c r="L24" s="15">
        <v>-2.3E-3</v>
      </c>
      <c r="M24" s="4">
        <v>1841300</v>
      </c>
      <c r="N24" s="4">
        <f t="shared" si="1"/>
        <v>3670338.0952380951</v>
      </c>
      <c r="O24" s="4">
        <f t="shared" si="2"/>
        <v>1750600</v>
      </c>
    </row>
    <row r="25" spans="1:15" x14ac:dyDescent="0.2">
      <c r="A25" s="2" t="s">
        <v>3</v>
      </c>
      <c r="B25" s="4">
        <v>2308</v>
      </c>
      <c r="C25" s="4">
        <v>2667</v>
      </c>
      <c r="D25" s="8">
        <v>896</v>
      </c>
      <c r="E25" s="5">
        <v>529</v>
      </c>
      <c r="F25" s="4">
        <v>3</v>
      </c>
      <c r="G25" s="5">
        <v>6</v>
      </c>
      <c r="H25" s="4">
        <v>1163900</v>
      </c>
      <c r="I25" s="4">
        <v>1727100</v>
      </c>
      <c r="J25" s="4">
        <v>416300</v>
      </c>
      <c r="K25" s="6">
        <f t="shared" si="3"/>
        <v>0.14399861639571082</v>
      </c>
      <c r="L25" s="15">
        <v>-1.18E-2</v>
      </c>
      <c r="M25" s="4">
        <v>3313100</v>
      </c>
      <c r="N25" s="4">
        <f t="shared" si="1"/>
        <v>3644719.0476190476</v>
      </c>
      <c r="O25" s="4">
        <f t="shared" si="2"/>
        <v>1750600</v>
      </c>
    </row>
    <row r="26" spans="1:15" x14ac:dyDescent="0.2">
      <c r="A26" s="2" t="s">
        <v>4</v>
      </c>
      <c r="B26" s="4">
        <v>1748</v>
      </c>
      <c r="C26" s="4">
        <v>1662</v>
      </c>
      <c r="D26" s="4">
        <v>321</v>
      </c>
      <c r="E26" s="5">
        <v>413</v>
      </c>
      <c r="F26" s="4">
        <v>8</v>
      </c>
      <c r="G26" s="5">
        <v>11</v>
      </c>
      <c r="H26" s="4">
        <v>973900</v>
      </c>
      <c r="I26" s="4">
        <v>1182500</v>
      </c>
      <c r="J26" s="4">
        <v>255200</v>
      </c>
      <c r="K26" s="6">
        <f t="shared" si="3"/>
        <v>0.1183453904655908</v>
      </c>
      <c r="L26" s="15">
        <v>5.5000000000000005E-3</v>
      </c>
      <c r="M26" s="4">
        <v>2412800</v>
      </c>
      <c r="N26" s="4">
        <f t="shared" si="1"/>
        <v>3602766.6666666665</v>
      </c>
      <c r="O26" s="4">
        <f t="shared" si="2"/>
        <v>1192200</v>
      </c>
    </row>
    <row r="27" spans="1:15" x14ac:dyDescent="0.2">
      <c r="A27" s="2" t="s">
        <v>5</v>
      </c>
      <c r="B27" s="4">
        <v>4104</v>
      </c>
      <c r="C27" s="4">
        <v>1527</v>
      </c>
      <c r="D27" s="4">
        <v>259</v>
      </c>
      <c r="E27" s="4">
        <v>468</v>
      </c>
      <c r="F27" s="8">
        <v>12</v>
      </c>
      <c r="G27" s="4">
        <v>5</v>
      </c>
      <c r="H27" s="4">
        <v>2442600</v>
      </c>
      <c r="I27" s="4">
        <v>1279400</v>
      </c>
      <c r="J27" s="4">
        <v>182000</v>
      </c>
      <c r="K27" s="6">
        <f t="shared" si="3"/>
        <v>4.8898441698011823E-2</v>
      </c>
      <c r="L27" s="15">
        <v>1.84E-2</v>
      </c>
      <c r="M27" s="4">
        <v>3986800</v>
      </c>
      <c r="N27" s="4">
        <f t="shared" si="1"/>
        <v>3505633.3333333335</v>
      </c>
      <c r="O27" s="4">
        <f t="shared" si="2"/>
        <v>1192200</v>
      </c>
    </row>
    <row r="28" spans="1:15" x14ac:dyDescent="0.2">
      <c r="A28" s="2" t="s">
        <v>6</v>
      </c>
      <c r="B28" s="4">
        <v>1593</v>
      </c>
      <c r="C28" s="4">
        <v>1993</v>
      </c>
      <c r="D28" s="8">
        <v>536</v>
      </c>
      <c r="E28" s="4">
        <v>305</v>
      </c>
      <c r="F28" s="4">
        <v>3</v>
      </c>
      <c r="G28" s="4">
        <v>4</v>
      </c>
      <c r="H28" s="4">
        <v>872700</v>
      </c>
      <c r="I28" s="4">
        <v>889000</v>
      </c>
      <c r="J28" s="4">
        <v>178200</v>
      </c>
      <c r="K28" s="6">
        <f t="shared" si="3"/>
        <v>0.10115229607765226</v>
      </c>
      <c r="L28" s="15">
        <v>0</v>
      </c>
      <c r="M28" s="4">
        <v>1976200</v>
      </c>
      <c r="N28" s="4">
        <f t="shared" si="1"/>
        <v>3670495.2380952379</v>
      </c>
      <c r="O28" s="4">
        <f t="shared" si="2"/>
        <v>1192200</v>
      </c>
    </row>
    <row r="29" spans="1:15" x14ac:dyDescent="0.2">
      <c r="A29" s="2" t="s">
        <v>7</v>
      </c>
      <c r="B29" s="4">
        <v>1370</v>
      </c>
      <c r="C29" s="4">
        <v>1046</v>
      </c>
      <c r="D29" s="4">
        <v>133</v>
      </c>
      <c r="E29" s="5">
        <v>313</v>
      </c>
      <c r="F29" s="4">
        <v>1</v>
      </c>
      <c r="G29" s="5">
        <v>2</v>
      </c>
      <c r="H29" s="4">
        <v>761500</v>
      </c>
      <c r="I29" s="4">
        <v>860900</v>
      </c>
      <c r="J29" s="4">
        <v>101300</v>
      </c>
      <c r="K29" s="6">
        <f t="shared" si="3"/>
        <v>6.243836291913215E-2</v>
      </c>
      <c r="L29" s="15">
        <v>1.7000000000000001E-3</v>
      </c>
      <c r="M29" s="4">
        <v>1750600</v>
      </c>
      <c r="N29" s="4">
        <f t="shared" si="1"/>
        <v>3741619.0476190476</v>
      </c>
      <c r="O29" s="4">
        <f t="shared" si="2"/>
        <v>1192200</v>
      </c>
    </row>
    <row r="30" spans="1:15" x14ac:dyDescent="0.2">
      <c r="A30" s="2" t="s">
        <v>8</v>
      </c>
      <c r="B30" s="4">
        <v>2569</v>
      </c>
      <c r="C30" s="4">
        <v>3131</v>
      </c>
      <c r="D30" s="4">
        <v>349</v>
      </c>
      <c r="E30" s="4">
        <v>367</v>
      </c>
      <c r="F30" s="8">
        <v>12</v>
      </c>
      <c r="G30" s="4">
        <v>3</v>
      </c>
      <c r="H30" s="4">
        <v>1626700</v>
      </c>
      <c r="I30" s="4">
        <v>1088100</v>
      </c>
      <c r="J30" s="4">
        <v>91100</v>
      </c>
      <c r="K30" s="6">
        <f t="shared" si="3"/>
        <v>3.3556799764255192E-2</v>
      </c>
      <c r="L30" s="15">
        <v>1.2199999999999999E-2</v>
      </c>
      <c r="M30" s="4">
        <v>2961700</v>
      </c>
      <c r="N30" s="4">
        <f t="shared" si="1"/>
        <v>3748695.2380952379</v>
      </c>
      <c r="O30" s="4">
        <f t="shared" si="2"/>
        <v>1192200</v>
      </c>
    </row>
    <row r="31" spans="1:15" x14ac:dyDescent="0.2">
      <c r="A31" s="2" t="s">
        <v>9</v>
      </c>
      <c r="B31" s="4">
        <v>1225</v>
      </c>
      <c r="C31" s="4">
        <v>4476</v>
      </c>
      <c r="D31" s="4">
        <v>255</v>
      </c>
      <c r="E31" s="4">
        <v>180</v>
      </c>
      <c r="F31" s="4">
        <v>2</v>
      </c>
      <c r="G31" s="4">
        <v>1</v>
      </c>
      <c r="H31" s="4">
        <v>666300</v>
      </c>
      <c r="I31" s="4">
        <v>524900</v>
      </c>
      <c r="J31" s="4">
        <v>176400</v>
      </c>
      <c r="K31" s="6">
        <f t="shared" si="3"/>
        <v>0.1480859637340497</v>
      </c>
      <c r="L31" s="15">
        <v>1.0700000000000001E-2</v>
      </c>
      <c r="M31" s="4">
        <v>1192200</v>
      </c>
      <c r="N31" s="4">
        <f t="shared" si="1"/>
        <v>3995200</v>
      </c>
      <c r="O31" s="4">
        <f t="shared" si="2"/>
        <v>1688000</v>
      </c>
    </row>
    <row r="32" spans="1:15" x14ac:dyDescent="0.2">
      <c r="A32" s="2" t="s">
        <v>10</v>
      </c>
      <c r="B32" s="4">
        <v>1866</v>
      </c>
      <c r="C32" s="4">
        <v>1719</v>
      </c>
      <c r="D32" s="4">
        <v>142</v>
      </c>
      <c r="E32" s="4">
        <v>492</v>
      </c>
      <c r="F32" s="4">
        <v>7</v>
      </c>
      <c r="G32" s="4">
        <v>5</v>
      </c>
      <c r="H32" s="4">
        <v>1071700</v>
      </c>
      <c r="I32" s="4">
        <v>1496300</v>
      </c>
      <c r="J32" s="4">
        <v>234100</v>
      </c>
      <c r="K32" s="6">
        <f t="shared" si="3"/>
        <v>9.1160436137071657E-2</v>
      </c>
      <c r="L32" s="15">
        <v>-4.0000000000000001E-3</v>
      </c>
      <c r="M32" s="4">
        <v>2813000</v>
      </c>
      <c r="N32" s="4">
        <f t="shared" si="1"/>
        <v>3967066.6666666665</v>
      </c>
      <c r="O32" s="4">
        <f t="shared" si="2"/>
        <v>1688000</v>
      </c>
    </row>
    <row r="33" spans="1:15" x14ac:dyDescent="0.2">
      <c r="A33" s="2" t="s">
        <v>11</v>
      </c>
      <c r="B33" s="4">
        <v>1746</v>
      </c>
      <c r="C33" s="4">
        <v>3813</v>
      </c>
      <c r="D33" s="4">
        <v>271</v>
      </c>
      <c r="E33" s="5">
        <v>709</v>
      </c>
      <c r="F33" s="4">
        <v>3</v>
      </c>
      <c r="G33" s="5">
        <v>12</v>
      </c>
      <c r="H33" s="4">
        <v>811500</v>
      </c>
      <c r="I33" s="4">
        <v>2266100</v>
      </c>
      <c r="J33" s="4">
        <v>625500</v>
      </c>
      <c r="K33" s="6">
        <f t="shared" si="3"/>
        <v>0.20324278658695086</v>
      </c>
      <c r="L33" s="15">
        <v>-1.06E-2</v>
      </c>
      <c r="M33" s="4">
        <v>3955600</v>
      </c>
      <c r="N33" s="4">
        <f t="shared" si="1"/>
        <v>3977266.6666666665</v>
      </c>
      <c r="O33" s="4">
        <f t="shared" si="2"/>
        <v>1688000</v>
      </c>
    </row>
    <row r="34" spans="1:15" x14ac:dyDescent="0.2">
      <c r="A34" s="2" t="s">
        <v>12</v>
      </c>
      <c r="B34" s="4">
        <v>956</v>
      </c>
      <c r="C34" s="4">
        <v>3166</v>
      </c>
      <c r="D34" s="4">
        <v>267</v>
      </c>
      <c r="E34" s="4">
        <v>227</v>
      </c>
      <c r="F34" s="4">
        <v>8</v>
      </c>
      <c r="G34" s="4">
        <v>4</v>
      </c>
      <c r="H34" s="4">
        <v>554800</v>
      </c>
      <c r="I34" s="4">
        <v>773500</v>
      </c>
      <c r="J34" s="4">
        <v>352900</v>
      </c>
      <c r="K34" s="6">
        <f t="shared" si="3"/>
        <v>0.26567793420161107</v>
      </c>
      <c r="L34" s="15">
        <v>-9.5999999999999992E-3</v>
      </c>
      <c r="M34" s="4">
        <v>1688000</v>
      </c>
      <c r="N34" s="4">
        <f t="shared" si="1"/>
        <v>4085566.6666666665</v>
      </c>
      <c r="O34" s="4">
        <f t="shared" si="2"/>
        <v>2915600</v>
      </c>
    </row>
    <row r="35" spans="1:15" x14ac:dyDescent="0.2">
      <c r="A35" s="2" t="s">
        <v>13</v>
      </c>
      <c r="B35" s="4">
        <v>1808</v>
      </c>
      <c r="C35" s="4">
        <v>8382</v>
      </c>
      <c r="D35" s="4">
        <v>877</v>
      </c>
      <c r="E35" s="5">
        <v>636</v>
      </c>
      <c r="F35" s="4">
        <v>9</v>
      </c>
      <c r="G35" s="5">
        <v>21</v>
      </c>
      <c r="H35" s="4">
        <v>941800</v>
      </c>
      <c r="I35" s="4">
        <v>2235400</v>
      </c>
      <c r="J35" s="4">
        <v>445300</v>
      </c>
      <c r="K35" s="6">
        <f t="shared" si="3"/>
        <v>0.14015485332997607</v>
      </c>
      <c r="L35" s="15">
        <v>2.5000000000000001E-3</v>
      </c>
      <c r="M35" s="4">
        <v>3667000</v>
      </c>
      <c r="N35" s="4">
        <f t="shared" si="1"/>
        <v>4021276.1904761903</v>
      </c>
      <c r="O35" s="4">
        <f t="shared" si="2"/>
        <v>2915600</v>
      </c>
    </row>
    <row r="36" spans="1:15" x14ac:dyDescent="0.2">
      <c r="A36" s="2" t="s">
        <v>14</v>
      </c>
      <c r="B36" s="4">
        <v>1574</v>
      </c>
      <c r="C36" s="4">
        <v>3566</v>
      </c>
      <c r="D36" s="8">
        <v>772</v>
      </c>
      <c r="E36" s="4">
        <v>560</v>
      </c>
      <c r="F36" s="4">
        <v>10</v>
      </c>
      <c r="G36" s="4">
        <v>8</v>
      </c>
      <c r="H36" s="4">
        <v>1180800</v>
      </c>
      <c r="I36" s="4">
        <v>1714000</v>
      </c>
      <c r="J36" s="4">
        <v>282200</v>
      </c>
      <c r="K36" s="6">
        <f t="shared" si="3"/>
        <v>9.7485145778637552E-2</v>
      </c>
      <c r="L36" s="15">
        <v>8.9999999999999998E-4</v>
      </c>
      <c r="M36" s="4">
        <v>2915600</v>
      </c>
      <c r="N36" s="4">
        <f t="shared" si="1"/>
        <v>4009633.3333333335</v>
      </c>
      <c r="O36" s="4">
        <f t="shared" si="2"/>
        <v>3762700</v>
      </c>
    </row>
    <row r="37" spans="1:15" x14ac:dyDescent="0.2">
      <c r="A37" s="2" t="s">
        <v>15</v>
      </c>
      <c r="B37" s="4">
        <v>4259</v>
      </c>
      <c r="C37" s="4">
        <v>4347</v>
      </c>
      <c r="D37" s="8">
        <v>897</v>
      </c>
      <c r="E37" s="5">
        <v>1942</v>
      </c>
      <c r="F37" s="4">
        <v>25</v>
      </c>
      <c r="G37" s="5">
        <v>68</v>
      </c>
      <c r="H37" s="4">
        <v>2578200</v>
      </c>
      <c r="I37" s="4">
        <v>6260700</v>
      </c>
      <c r="J37" s="4">
        <v>433300</v>
      </c>
      <c r="K37" s="6">
        <f t="shared" si="3"/>
        <v>4.9021937118872261E-2</v>
      </c>
      <c r="L37" s="15">
        <v>-5.7699999999999994E-2</v>
      </c>
      <c r="M37" s="4">
        <v>8899700</v>
      </c>
      <c r="N37" s="4">
        <f t="shared" si="1"/>
        <v>3930452.3809523811</v>
      </c>
      <c r="O37" s="4">
        <f t="shared" si="2"/>
        <v>2212500</v>
      </c>
    </row>
    <row r="38" spans="1:15" x14ac:dyDescent="0.2">
      <c r="A38" s="2" t="s">
        <v>16</v>
      </c>
      <c r="B38" s="4">
        <v>3188</v>
      </c>
      <c r="C38" s="4">
        <v>3753</v>
      </c>
      <c r="D38" s="4">
        <v>565</v>
      </c>
      <c r="E38" s="4">
        <v>601</v>
      </c>
      <c r="F38" s="8">
        <v>17</v>
      </c>
      <c r="G38" s="4">
        <v>14</v>
      </c>
      <c r="H38" s="4">
        <v>2115400</v>
      </c>
      <c r="I38" s="4">
        <v>1863400</v>
      </c>
      <c r="J38" s="4">
        <v>294000</v>
      </c>
      <c r="K38" s="6">
        <f t="shared" si="3"/>
        <v>7.3891625615763554E-2</v>
      </c>
      <c r="L38" s="15">
        <v>1.3899999999999999E-2</v>
      </c>
      <c r="M38" s="4">
        <v>4319900</v>
      </c>
      <c r="N38" s="4">
        <f t="shared" si="1"/>
        <v>3884314.2857142859</v>
      </c>
      <c r="O38" s="4">
        <f t="shared" si="2"/>
        <v>2212500</v>
      </c>
    </row>
    <row r="39" spans="1:15" x14ac:dyDescent="0.2">
      <c r="A39" s="2" t="s">
        <v>17</v>
      </c>
      <c r="B39" s="4">
        <v>3684</v>
      </c>
      <c r="C39" s="4">
        <v>7158</v>
      </c>
      <c r="D39" s="8">
        <v>2759</v>
      </c>
      <c r="E39" s="4">
        <v>667</v>
      </c>
      <c r="F39" s="8">
        <v>21</v>
      </c>
      <c r="G39" s="4">
        <v>14</v>
      </c>
      <c r="H39" s="4">
        <v>2539300</v>
      </c>
      <c r="I39" s="4">
        <v>2228100</v>
      </c>
      <c r="J39" s="4">
        <v>211800</v>
      </c>
      <c r="K39" s="6">
        <f t="shared" si="3"/>
        <v>4.4426731551789236E-2</v>
      </c>
      <c r="L39" s="15">
        <v>1.41E-2</v>
      </c>
      <c r="M39" s="4">
        <v>5006400</v>
      </c>
      <c r="N39" s="4">
        <f t="shared" si="1"/>
        <v>3780976.1904761903</v>
      </c>
      <c r="O39" s="4">
        <f t="shared" si="2"/>
        <v>1950000</v>
      </c>
    </row>
    <row r="40" spans="1:15" x14ac:dyDescent="0.2">
      <c r="A40" s="2" t="s">
        <v>18</v>
      </c>
      <c r="B40" s="4">
        <v>2865</v>
      </c>
      <c r="C40" s="4">
        <v>2642</v>
      </c>
      <c r="D40" s="4">
        <v>246</v>
      </c>
      <c r="E40" s="5">
        <v>729</v>
      </c>
      <c r="F40" s="4">
        <v>3</v>
      </c>
      <c r="G40" s="5">
        <v>10</v>
      </c>
      <c r="H40" s="4">
        <v>1544100</v>
      </c>
      <c r="I40" s="4">
        <v>1880800</v>
      </c>
      <c r="J40" s="4">
        <v>214200</v>
      </c>
      <c r="K40" s="6">
        <f t="shared" si="3"/>
        <v>6.2541972028380396E-2</v>
      </c>
      <c r="L40" s="15">
        <v>-1.3999999999999999E-2</v>
      </c>
      <c r="M40" s="4">
        <v>3762700</v>
      </c>
      <c r="N40" s="4">
        <f t="shared" si="1"/>
        <v>3722314.2857142859</v>
      </c>
      <c r="O40" s="4">
        <f t="shared" si="2"/>
        <v>1767300</v>
      </c>
    </row>
    <row r="41" spans="1:15" x14ac:dyDescent="0.2">
      <c r="A41" s="2" t="s">
        <v>19</v>
      </c>
      <c r="B41" s="4">
        <v>11397</v>
      </c>
      <c r="C41" s="4">
        <v>2618</v>
      </c>
      <c r="D41" s="4">
        <v>237</v>
      </c>
      <c r="E41" s="4">
        <v>1319</v>
      </c>
      <c r="F41" s="8">
        <v>99</v>
      </c>
      <c r="G41" s="4">
        <v>48</v>
      </c>
      <c r="H41" s="4">
        <v>8319400</v>
      </c>
      <c r="I41" s="4">
        <v>4852800</v>
      </c>
      <c r="J41" s="4">
        <v>390200</v>
      </c>
      <c r="K41" s="6">
        <f t="shared" si="3"/>
        <v>2.9622993881052519E-2</v>
      </c>
      <c r="L41" s="15">
        <v>7.0000000000000007E-2</v>
      </c>
      <c r="M41" s="4">
        <v>13590200</v>
      </c>
      <c r="N41" s="4">
        <f t="shared" si="1"/>
        <v>3237938.0952380951</v>
      </c>
      <c r="O41" s="4">
        <f t="shared" si="2"/>
        <v>1767300</v>
      </c>
    </row>
    <row r="42" spans="1:15" x14ac:dyDescent="0.2">
      <c r="A42" s="2" t="s">
        <v>20</v>
      </c>
      <c r="B42" s="4">
        <v>1265</v>
      </c>
      <c r="C42" s="4">
        <v>2037</v>
      </c>
      <c r="D42" s="4">
        <v>199</v>
      </c>
      <c r="E42" s="5">
        <v>353</v>
      </c>
      <c r="F42" s="4">
        <v>3</v>
      </c>
      <c r="G42" s="5">
        <v>8</v>
      </c>
      <c r="H42" s="4">
        <v>701700</v>
      </c>
      <c r="I42" s="4">
        <v>1237500</v>
      </c>
      <c r="J42" s="4">
        <v>262500</v>
      </c>
      <c r="K42" s="6">
        <f t="shared" si="3"/>
        <v>0.13536509900990099</v>
      </c>
      <c r="L42" s="15">
        <v>-1.6000000000000001E-3</v>
      </c>
      <c r="M42" s="4">
        <v>2212500</v>
      </c>
      <c r="N42" s="4">
        <f t="shared" si="1"/>
        <v>3236800</v>
      </c>
      <c r="O42" s="4">
        <f t="shared" si="2"/>
        <v>1531800</v>
      </c>
    </row>
    <row r="43" spans="1:15" x14ac:dyDescent="0.2">
      <c r="A43" s="2" t="s">
        <v>21</v>
      </c>
      <c r="B43" s="4">
        <v>1388</v>
      </c>
      <c r="C43" s="4">
        <v>1730</v>
      </c>
      <c r="D43" s="4">
        <v>191</v>
      </c>
      <c r="E43" s="5">
        <v>435</v>
      </c>
      <c r="F43" s="4">
        <v>9</v>
      </c>
      <c r="G43" s="5">
        <v>16</v>
      </c>
      <c r="H43" s="4">
        <v>784800</v>
      </c>
      <c r="I43" s="4">
        <v>2150000</v>
      </c>
      <c r="J43" s="4">
        <v>624000</v>
      </c>
      <c r="K43" s="6">
        <f t="shared" si="3"/>
        <v>0.21262096224614965</v>
      </c>
      <c r="L43" s="15">
        <v>-1.3100000000000001E-2</v>
      </c>
      <c r="M43" s="4">
        <v>2935800</v>
      </c>
      <c r="N43" s="4">
        <f t="shared" si="1"/>
        <v>3253557.1428571427</v>
      </c>
      <c r="O43" s="4">
        <f t="shared" si="2"/>
        <v>1531800</v>
      </c>
    </row>
    <row r="44" spans="1:15" x14ac:dyDescent="0.2">
      <c r="A44" s="2" t="s">
        <v>22</v>
      </c>
      <c r="B44" s="4">
        <v>1005</v>
      </c>
      <c r="C44" s="4">
        <v>2651</v>
      </c>
      <c r="D44" s="4">
        <v>361</v>
      </c>
      <c r="E44" s="4">
        <v>310</v>
      </c>
      <c r="F44" s="4">
        <v>6</v>
      </c>
      <c r="G44" s="4">
        <v>3</v>
      </c>
      <c r="H44" s="4">
        <v>709600</v>
      </c>
      <c r="I44" s="4">
        <v>1035700</v>
      </c>
      <c r="J44" s="4">
        <v>191800</v>
      </c>
      <c r="K44" s="6">
        <f t="shared" si="3"/>
        <v>0.10989514696613763</v>
      </c>
      <c r="L44" s="15">
        <v>8.9999999999999998E-4</v>
      </c>
      <c r="M44" s="4">
        <v>1950000</v>
      </c>
      <c r="N44" s="4">
        <f t="shared" si="1"/>
        <v>3315452.3809523811</v>
      </c>
      <c r="O44" s="4">
        <f t="shared" si="2"/>
        <v>1531800</v>
      </c>
    </row>
    <row r="45" spans="1:15" x14ac:dyDescent="0.2">
      <c r="A45" s="2" t="s">
        <v>23</v>
      </c>
      <c r="B45" s="4">
        <v>1056</v>
      </c>
      <c r="C45" s="4">
        <v>1872</v>
      </c>
      <c r="D45" s="4">
        <v>179</v>
      </c>
      <c r="E45" s="5">
        <v>255</v>
      </c>
      <c r="F45" s="4">
        <v>3</v>
      </c>
      <c r="G45" s="5">
        <v>8</v>
      </c>
      <c r="H45" s="4">
        <v>566100</v>
      </c>
      <c r="I45" s="4">
        <v>867100</v>
      </c>
      <c r="J45" s="4">
        <v>321600</v>
      </c>
      <c r="K45" s="6">
        <f t="shared" si="3"/>
        <v>0.22439296678760814</v>
      </c>
      <c r="L45" s="15">
        <v>9.8999999999999991E-3</v>
      </c>
      <c r="M45" s="4">
        <v>1767300</v>
      </c>
      <c r="N45" s="4">
        <f t="shared" si="1"/>
        <v>3351838.0952380951</v>
      </c>
      <c r="O45" s="4">
        <f t="shared" si="2"/>
        <v>1531800</v>
      </c>
    </row>
    <row r="46" spans="1:15" x14ac:dyDescent="0.2">
      <c r="A46" s="2" t="s">
        <v>24</v>
      </c>
      <c r="B46" s="4">
        <v>2320</v>
      </c>
      <c r="C46" s="4">
        <v>2237</v>
      </c>
      <c r="D46" s="4">
        <v>255</v>
      </c>
      <c r="E46" s="5">
        <v>437</v>
      </c>
      <c r="F46" s="4">
        <v>8</v>
      </c>
      <c r="G46" s="5">
        <v>12</v>
      </c>
      <c r="H46" s="4">
        <v>1165500</v>
      </c>
      <c r="I46" s="4">
        <v>1494600</v>
      </c>
      <c r="J46" s="4">
        <v>111400</v>
      </c>
      <c r="K46" s="6">
        <f t="shared" si="3"/>
        <v>4.187812488252321E-2</v>
      </c>
      <c r="L46" s="15">
        <v>4.1999999999999997E-3</v>
      </c>
      <c r="M46" s="4">
        <v>2775100</v>
      </c>
      <c r="N46" s="4">
        <f t="shared" si="1"/>
        <v>3380557.1428571427</v>
      </c>
      <c r="O46" s="4">
        <f t="shared" si="2"/>
        <v>1531800</v>
      </c>
    </row>
    <row r="47" spans="1:15" x14ac:dyDescent="0.2">
      <c r="A47" s="2" t="s">
        <v>25</v>
      </c>
      <c r="B47" s="4">
        <v>1233</v>
      </c>
      <c r="C47" s="4">
        <v>7036</v>
      </c>
      <c r="D47" s="4">
        <v>466</v>
      </c>
      <c r="E47" s="5">
        <v>272</v>
      </c>
      <c r="F47" s="4">
        <v>1</v>
      </c>
      <c r="G47" s="5">
        <v>5</v>
      </c>
      <c r="H47" s="4">
        <v>560600</v>
      </c>
      <c r="I47" s="4">
        <v>965200</v>
      </c>
      <c r="J47" s="4">
        <v>118600</v>
      </c>
      <c r="K47" s="6">
        <f t="shared" si="3"/>
        <v>7.7729715559050991E-2</v>
      </c>
      <c r="L47" s="15">
        <v>-2.3999999999999998E-3</v>
      </c>
      <c r="M47" s="4">
        <v>1531800</v>
      </c>
      <c r="N47" s="4">
        <f t="shared" si="1"/>
        <v>3445904.7619047621</v>
      </c>
      <c r="O47" s="4">
        <f t="shared" si="2"/>
        <v>1947000</v>
      </c>
    </row>
    <row r="48" spans="1:15" x14ac:dyDescent="0.2">
      <c r="A48" s="2" t="s">
        <v>26</v>
      </c>
      <c r="B48" s="4">
        <v>1629</v>
      </c>
      <c r="C48" s="4">
        <v>3380</v>
      </c>
      <c r="D48" s="4">
        <v>377</v>
      </c>
      <c r="E48" s="4">
        <v>284</v>
      </c>
      <c r="F48" s="4">
        <v>4</v>
      </c>
      <c r="G48" s="4">
        <v>4</v>
      </c>
      <c r="H48" s="4">
        <v>839100</v>
      </c>
      <c r="I48" s="4">
        <v>966000</v>
      </c>
      <c r="J48" s="4">
        <v>105100</v>
      </c>
      <c r="K48" s="6">
        <f t="shared" si="3"/>
        <v>5.8223921112403744E-2</v>
      </c>
      <c r="L48" s="15">
        <v>7.4999999999999997E-3</v>
      </c>
      <c r="M48" s="4">
        <v>1947000</v>
      </c>
      <c r="N48" s="4">
        <f t="shared" si="1"/>
        <v>3682014.2857142859</v>
      </c>
      <c r="O48" s="4">
        <f t="shared" si="2"/>
        <v>2222200</v>
      </c>
    </row>
    <row r="49" spans="1:15" x14ac:dyDescent="0.2">
      <c r="A49" s="2" t="s">
        <v>27</v>
      </c>
      <c r="B49" s="4">
        <v>2943</v>
      </c>
      <c r="C49" s="4">
        <v>2915</v>
      </c>
      <c r="D49" s="4">
        <v>343</v>
      </c>
      <c r="E49" s="5">
        <v>1143</v>
      </c>
      <c r="F49" s="4">
        <v>7</v>
      </c>
      <c r="G49" s="5">
        <v>24</v>
      </c>
      <c r="H49" s="4">
        <v>1478200</v>
      </c>
      <c r="I49" s="4">
        <v>3678800</v>
      </c>
      <c r="J49" s="4">
        <v>263700</v>
      </c>
      <c r="K49" s="6">
        <f t="shared" si="3"/>
        <v>5.1134380453752182E-2</v>
      </c>
      <c r="L49" s="15">
        <v>-1.7299999999999999E-2</v>
      </c>
      <c r="M49" s="4">
        <v>5438300</v>
      </c>
      <c r="N49" s="4">
        <f t="shared" si="1"/>
        <v>3581742.8571428573</v>
      </c>
      <c r="O49" s="4">
        <f t="shared" si="2"/>
        <v>2222200</v>
      </c>
    </row>
    <row r="50" spans="1:15" x14ac:dyDescent="0.2">
      <c r="A50" s="2" t="s">
        <v>28</v>
      </c>
      <c r="B50" s="4">
        <v>2372</v>
      </c>
      <c r="C50" s="4">
        <v>5006</v>
      </c>
      <c r="D50" s="4">
        <v>943</v>
      </c>
      <c r="E50" s="5">
        <v>552</v>
      </c>
      <c r="F50" s="9">
        <v>2</v>
      </c>
      <c r="G50" s="5">
        <v>9</v>
      </c>
      <c r="H50" s="9">
        <v>1124000</v>
      </c>
      <c r="I50" s="4">
        <v>1787100</v>
      </c>
      <c r="J50" s="4">
        <v>312500</v>
      </c>
      <c r="K50" s="6">
        <f t="shared" si="3"/>
        <v>0.10734773796846553</v>
      </c>
      <c r="L50" s="15">
        <v>-8.1000000000000013E-3</v>
      </c>
      <c r="M50" s="4">
        <v>3244200</v>
      </c>
      <c r="N50" s="4">
        <f t="shared" si="1"/>
        <v>3556957.1428571427</v>
      </c>
      <c r="O50" s="4">
        <f t="shared" si="2"/>
        <v>2222200</v>
      </c>
    </row>
    <row r="51" spans="1:15" x14ac:dyDescent="0.2">
      <c r="A51" s="2" t="s">
        <v>29</v>
      </c>
      <c r="B51" s="4">
        <v>1456</v>
      </c>
      <c r="C51" s="4">
        <v>1937</v>
      </c>
      <c r="D51" s="4">
        <v>316</v>
      </c>
      <c r="E51" s="4">
        <v>474</v>
      </c>
      <c r="F51" s="4">
        <v>6</v>
      </c>
      <c r="G51" s="4">
        <v>10</v>
      </c>
      <c r="H51" s="4">
        <v>944700</v>
      </c>
      <c r="I51" s="4">
        <v>1523000</v>
      </c>
      <c r="J51" s="4">
        <v>442800</v>
      </c>
      <c r="K51" s="6">
        <f t="shared" si="3"/>
        <v>0.17943834339668518</v>
      </c>
      <c r="L51" s="15">
        <v>-1.1200000000000002E-2</v>
      </c>
      <c r="M51" s="4">
        <v>3110300</v>
      </c>
      <c r="N51" s="4">
        <f t="shared" si="1"/>
        <v>3535657.1428571427</v>
      </c>
      <c r="O51" s="4">
        <f t="shared" si="2"/>
        <v>2222200</v>
      </c>
    </row>
    <row r="52" spans="1:15" x14ac:dyDescent="0.2">
      <c r="A52" s="2" t="s">
        <v>30</v>
      </c>
      <c r="B52" s="4">
        <v>3833</v>
      </c>
      <c r="C52" s="4">
        <v>4422</v>
      </c>
      <c r="D52" s="4">
        <v>477</v>
      </c>
      <c r="E52" s="4">
        <v>1021</v>
      </c>
      <c r="F52" s="4"/>
      <c r="G52" s="4"/>
      <c r="H52" s="4">
        <v>2703900</v>
      </c>
      <c r="I52" s="4">
        <v>3155600</v>
      </c>
      <c r="J52" s="4">
        <v>348900</v>
      </c>
      <c r="K52" s="6">
        <f t="shared" si="3"/>
        <v>5.9544329720965954E-2</v>
      </c>
      <c r="L52" s="15">
        <v>-4.6999999999999993E-3</v>
      </c>
      <c r="M52" s="4">
        <v>6368800</v>
      </c>
      <c r="N52" s="4">
        <f t="shared" si="1"/>
        <v>3339242.8571428573</v>
      </c>
      <c r="O52" s="4">
        <f t="shared" si="2"/>
        <v>2222200</v>
      </c>
    </row>
    <row r="53" spans="1:15" x14ac:dyDescent="0.2">
      <c r="A53" s="2" t="s">
        <v>31</v>
      </c>
      <c r="B53" s="4">
        <v>1574</v>
      </c>
      <c r="C53" s="4">
        <v>4253</v>
      </c>
      <c r="D53" s="4">
        <v>512</v>
      </c>
      <c r="E53" s="4">
        <v>262</v>
      </c>
      <c r="F53" s="4"/>
      <c r="G53" s="4"/>
      <c r="H53" s="4">
        <v>962500</v>
      </c>
      <c r="I53" s="4">
        <v>956100</v>
      </c>
      <c r="J53" s="4">
        <v>299800</v>
      </c>
      <c r="K53" s="6">
        <f t="shared" si="3"/>
        <v>0.15625977275096425</v>
      </c>
      <c r="L53" s="15">
        <v>8.0000000000000002E-3</v>
      </c>
      <c r="M53" s="4">
        <v>2222200</v>
      </c>
      <c r="N53" s="4">
        <f t="shared" si="1"/>
        <v>3345790.4761904762</v>
      </c>
      <c r="O53" s="4">
        <f t="shared" si="2"/>
        <v>2316900</v>
      </c>
    </row>
    <row r="54" spans="1:15" x14ac:dyDescent="0.2">
      <c r="A54" s="2" t="s">
        <v>32</v>
      </c>
      <c r="B54" s="4">
        <v>2545</v>
      </c>
      <c r="C54" s="4">
        <v>2133</v>
      </c>
      <c r="D54" s="4">
        <v>311</v>
      </c>
      <c r="E54" s="4">
        <v>888</v>
      </c>
      <c r="F54" s="4"/>
      <c r="G54" s="4"/>
      <c r="H54" s="4">
        <v>1406000</v>
      </c>
      <c r="I54" s="4">
        <v>2550600</v>
      </c>
      <c r="J54" s="4">
        <v>209300</v>
      </c>
      <c r="K54" s="6">
        <f t="shared" si="3"/>
        <v>5.2898953647070715E-2</v>
      </c>
      <c r="L54" s="15">
        <v>-1.2699999999999999E-2</v>
      </c>
      <c r="M54" s="4">
        <v>4169800</v>
      </c>
      <c r="N54" s="4">
        <f t="shared" si="1"/>
        <v>3326495.2380952379</v>
      </c>
      <c r="O54" s="4">
        <f t="shared" si="2"/>
        <v>2316900</v>
      </c>
    </row>
    <row r="55" spans="1:15" x14ac:dyDescent="0.2">
      <c r="A55" s="2" t="s">
        <v>33</v>
      </c>
      <c r="B55" s="4">
        <v>2357</v>
      </c>
      <c r="C55" s="4">
        <v>2533</v>
      </c>
      <c r="D55" s="4">
        <v>324</v>
      </c>
      <c r="E55" s="4">
        <v>692</v>
      </c>
      <c r="F55" s="4"/>
      <c r="G55" s="4"/>
      <c r="H55" s="4">
        <v>1411300</v>
      </c>
      <c r="I55" s="4">
        <v>2247700</v>
      </c>
      <c r="J55" s="4">
        <v>275800</v>
      </c>
      <c r="K55" s="6">
        <f t="shared" si="3"/>
        <v>7.5375785733807057E-2</v>
      </c>
      <c r="L55" s="15">
        <v>-2.3E-3</v>
      </c>
      <c r="M55" s="4">
        <v>3962300</v>
      </c>
      <c r="N55" s="4">
        <f t="shared" si="1"/>
        <v>3211109.5238095238</v>
      </c>
      <c r="O55" s="4">
        <f t="shared" si="2"/>
        <v>2316900</v>
      </c>
    </row>
    <row r="56" spans="1:15" x14ac:dyDescent="0.2">
      <c r="A56" s="2" t="s">
        <v>34</v>
      </c>
      <c r="B56" s="4">
        <v>1374</v>
      </c>
      <c r="C56" s="4">
        <v>4622</v>
      </c>
      <c r="D56" s="4">
        <v>1428</v>
      </c>
      <c r="E56" s="4">
        <v>435</v>
      </c>
      <c r="F56" s="4"/>
      <c r="G56" s="4"/>
      <c r="H56" s="4">
        <v>1178900</v>
      </c>
      <c r="I56" s="4">
        <v>1122700</v>
      </c>
      <c r="J56" s="4">
        <v>357500</v>
      </c>
      <c r="K56" s="6">
        <f t="shared" si="3"/>
        <v>0.15532672923183871</v>
      </c>
      <c r="L56" s="15">
        <v>4.7999999999999996E-3</v>
      </c>
      <c r="M56" s="4">
        <v>2316900</v>
      </c>
      <c r="N56" s="4">
        <f t="shared" si="1"/>
        <v>3254552.3809523811</v>
      </c>
      <c r="O56" s="4">
        <f t="shared" si="2"/>
        <v>2530800</v>
      </c>
    </row>
    <row r="57" spans="1:15" x14ac:dyDescent="0.2">
      <c r="A57" s="2" t="s">
        <v>35</v>
      </c>
      <c r="B57" s="4">
        <v>1600</v>
      </c>
      <c r="C57" s="4">
        <v>2809</v>
      </c>
      <c r="D57" s="4">
        <v>563</v>
      </c>
      <c r="E57" s="4">
        <v>544</v>
      </c>
      <c r="F57" s="4"/>
      <c r="G57" s="4"/>
      <c r="H57" s="4">
        <v>878200</v>
      </c>
      <c r="I57" s="4">
        <v>1522100</v>
      </c>
      <c r="J57" s="4">
        <v>240300</v>
      </c>
      <c r="K57" s="6">
        <f t="shared" si="3"/>
        <v>0.10011248593925759</v>
      </c>
      <c r="L57" s="15">
        <v>-5.5000000000000005E-3</v>
      </c>
      <c r="M57" s="4">
        <v>2671100</v>
      </c>
      <c r="N57" s="4">
        <f t="shared" si="1"/>
        <v>3206809.5238095238</v>
      </c>
      <c r="O57" s="4">
        <f t="shared" si="2"/>
        <v>2530800</v>
      </c>
    </row>
    <row r="58" spans="1:15" x14ac:dyDescent="0.2">
      <c r="A58" s="2" t="s">
        <v>36</v>
      </c>
      <c r="B58" s="4">
        <v>5638</v>
      </c>
      <c r="C58" s="4">
        <v>3678</v>
      </c>
      <c r="D58" s="4">
        <v>339</v>
      </c>
      <c r="E58" s="4">
        <v>996</v>
      </c>
      <c r="F58" s="4"/>
      <c r="G58" s="4"/>
      <c r="H58" s="4">
        <v>3973400</v>
      </c>
      <c r="I58" s="4">
        <v>3239800</v>
      </c>
      <c r="J58" s="4">
        <v>320300</v>
      </c>
      <c r="K58" s="6">
        <f t="shared" si="3"/>
        <v>4.4404702489879662E-2</v>
      </c>
      <c r="L58" s="15">
        <v>-4.6999999999999993E-3</v>
      </c>
      <c r="M58" s="4">
        <v>7236900</v>
      </c>
      <c r="N58" s="4">
        <f t="shared" si="1"/>
        <v>2960095.2380952379</v>
      </c>
      <c r="O58" s="4">
        <f t="shared" si="2"/>
        <v>2188600</v>
      </c>
    </row>
    <row r="59" spans="1:15" x14ac:dyDescent="0.2">
      <c r="A59" s="2" t="s">
        <v>37</v>
      </c>
      <c r="B59" s="4">
        <v>2420</v>
      </c>
      <c r="C59" s="4">
        <v>1784</v>
      </c>
      <c r="D59" s="4">
        <v>487</v>
      </c>
      <c r="E59" s="4">
        <v>563</v>
      </c>
      <c r="F59" s="4"/>
      <c r="G59" s="4"/>
      <c r="H59" s="4">
        <v>1628700</v>
      </c>
      <c r="I59" s="4">
        <v>1495900</v>
      </c>
      <c r="J59" s="4">
        <v>216900</v>
      </c>
      <c r="K59" s="6">
        <f t="shared" si="3"/>
        <v>6.9416885361326244E-2</v>
      </c>
      <c r="L59" s="15">
        <v>1.3600000000000001E-2</v>
      </c>
      <c r="M59" s="4">
        <v>3351000</v>
      </c>
      <c r="N59" s="4">
        <f t="shared" si="1"/>
        <v>2949195.2380952379</v>
      </c>
      <c r="O59" s="4">
        <f t="shared" si="2"/>
        <v>2188600</v>
      </c>
    </row>
    <row r="60" spans="1:15" x14ac:dyDescent="0.2">
      <c r="A60" s="2" t="s">
        <v>38</v>
      </c>
      <c r="B60" s="4">
        <v>1759</v>
      </c>
      <c r="C60" s="4">
        <v>3472</v>
      </c>
      <c r="D60" s="4">
        <v>348</v>
      </c>
      <c r="E60" s="4">
        <v>551</v>
      </c>
      <c r="F60" s="4"/>
      <c r="G60" s="4"/>
      <c r="H60" s="4">
        <v>932900</v>
      </c>
      <c r="I60" s="4">
        <v>1695100</v>
      </c>
      <c r="J60" s="4">
        <v>206000</v>
      </c>
      <c r="K60" s="6">
        <f t="shared" si="3"/>
        <v>7.8386605783866053E-2</v>
      </c>
      <c r="L60" s="15">
        <v>-7.000000000000001E-4</v>
      </c>
      <c r="M60" s="4">
        <v>2836300</v>
      </c>
      <c r="N60" s="4">
        <f t="shared" si="1"/>
        <v>2888052.3809523811</v>
      </c>
      <c r="O60" s="4">
        <f t="shared" si="2"/>
        <v>2188600</v>
      </c>
    </row>
    <row r="61" spans="1:15" x14ac:dyDescent="0.2">
      <c r="A61" s="2" t="s">
        <v>39</v>
      </c>
      <c r="B61" s="4">
        <v>2173</v>
      </c>
      <c r="C61" s="4">
        <v>2651</v>
      </c>
      <c r="D61" s="4">
        <v>255</v>
      </c>
      <c r="E61" s="4">
        <v>359</v>
      </c>
      <c r="F61" s="4"/>
      <c r="G61" s="4"/>
      <c r="H61" s="4">
        <v>1355800</v>
      </c>
      <c r="I61" s="4">
        <v>1071100</v>
      </c>
      <c r="J61" s="4">
        <v>98900</v>
      </c>
      <c r="K61" s="6">
        <f t="shared" si="3"/>
        <v>4.0751576084717127E-2</v>
      </c>
      <c r="L61" s="15">
        <v>1.1299999999999999E-2</v>
      </c>
      <c r="M61" s="4">
        <v>2530800</v>
      </c>
      <c r="N61" s="4">
        <f t="shared" si="1"/>
        <v>2985504.7619047621</v>
      </c>
      <c r="O61" s="4">
        <f t="shared" si="2"/>
        <v>2188600</v>
      </c>
    </row>
    <row r="62" spans="1:15" x14ac:dyDescent="0.2">
      <c r="A62" s="2" t="s">
        <v>40</v>
      </c>
      <c r="B62" s="4">
        <v>1578</v>
      </c>
      <c r="C62" s="4">
        <v>2248</v>
      </c>
      <c r="D62" s="4">
        <v>513</v>
      </c>
      <c r="E62" s="4">
        <v>673</v>
      </c>
      <c r="F62" s="4"/>
      <c r="G62" s="4"/>
      <c r="H62" s="4">
        <v>950500</v>
      </c>
      <c r="I62" s="4">
        <v>2201900</v>
      </c>
      <c r="J62" s="4">
        <v>257600</v>
      </c>
      <c r="K62" s="6">
        <f t="shared" si="3"/>
        <v>8.1715518335236645E-2</v>
      </c>
      <c r="L62" s="15">
        <v>-1.2800000000000001E-2</v>
      </c>
      <c r="M62" s="4">
        <v>3418300</v>
      </c>
      <c r="N62" s="4">
        <f t="shared" si="1"/>
        <v>2965066.6666666665</v>
      </c>
      <c r="O62" s="4">
        <f t="shared" si="2"/>
        <v>2188600</v>
      </c>
    </row>
    <row r="63" spans="1:15" x14ac:dyDescent="0.2">
      <c r="A63" s="2" t="s">
        <v>41</v>
      </c>
      <c r="B63" s="4">
        <v>1415</v>
      </c>
      <c r="C63" s="4">
        <v>1861</v>
      </c>
      <c r="D63" s="4">
        <v>569</v>
      </c>
      <c r="E63" s="4">
        <v>436</v>
      </c>
      <c r="F63" s="4"/>
      <c r="G63" s="4"/>
      <c r="H63" s="4">
        <v>718000</v>
      </c>
      <c r="I63" s="4">
        <v>1251500</v>
      </c>
      <c r="J63" s="4">
        <v>215000</v>
      </c>
      <c r="K63" s="6">
        <f t="shared" si="3"/>
        <v>0.10916476263010917</v>
      </c>
      <c r="L63" s="15">
        <v>1.6000000000000001E-3</v>
      </c>
      <c r="M63" s="4">
        <v>2188600</v>
      </c>
      <c r="N63" s="4">
        <f t="shared" si="1"/>
        <v>2911952.3809523811</v>
      </c>
      <c r="O63" s="4">
        <f t="shared" si="2"/>
        <v>2531400</v>
      </c>
    </row>
    <row r="64" spans="1:15" x14ac:dyDescent="0.2">
      <c r="A64" s="2" t="s">
        <v>42</v>
      </c>
      <c r="B64" s="4">
        <v>2279</v>
      </c>
      <c r="C64" s="4">
        <v>1836</v>
      </c>
      <c r="D64" s="4">
        <v>348</v>
      </c>
      <c r="E64" s="4">
        <v>543</v>
      </c>
      <c r="F64" s="4"/>
      <c r="G64" s="4"/>
      <c r="H64" s="4">
        <v>1313800</v>
      </c>
      <c r="I64" s="4">
        <v>1518900</v>
      </c>
      <c r="J64" s="4">
        <v>150600</v>
      </c>
      <c r="K64" s="6">
        <f t="shared" si="3"/>
        <v>5.3164825078546966E-2</v>
      </c>
      <c r="L64" s="15">
        <v>-7.000000000000001E-4</v>
      </c>
      <c r="M64" s="4">
        <v>3287700</v>
      </c>
      <c r="N64" s="4">
        <f t="shared" si="1"/>
        <v>2827904.7619047621</v>
      </c>
      <c r="O64" s="4">
        <f t="shared" si="2"/>
        <v>2531400</v>
      </c>
    </row>
    <row r="65" spans="1:15" x14ac:dyDescent="0.2">
      <c r="A65" s="2" t="s">
        <v>43</v>
      </c>
      <c r="B65" s="4">
        <v>2569</v>
      </c>
      <c r="C65" s="4">
        <v>4018</v>
      </c>
      <c r="D65" s="4">
        <v>336</v>
      </c>
      <c r="E65" s="4">
        <v>420</v>
      </c>
      <c r="F65" s="4"/>
      <c r="G65" s="4"/>
      <c r="H65" s="4">
        <v>1720900</v>
      </c>
      <c r="I65" s="4">
        <v>1233900</v>
      </c>
      <c r="J65" s="4">
        <v>261000</v>
      </c>
      <c r="K65" s="6">
        <f t="shared" si="3"/>
        <v>8.8330851495871124E-2</v>
      </c>
      <c r="L65" s="15">
        <v>1.4499999999999999E-2</v>
      </c>
      <c r="M65" s="4">
        <v>3249800</v>
      </c>
      <c r="N65" s="4">
        <f t="shared" si="1"/>
        <v>2750418.2857142859</v>
      </c>
      <c r="O65" s="4">
        <f t="shared" si="2"/>
        <v>2531400</v>
      </c>
    </row>
    <row r="66" spans="1:15" x14ac:dyDescent="0.2">
      <c r="A66" s="2" t="s">
        <v>44</v>
      </c>
      <c r="B66" s="4">
        <v>1919</v>
      </c>
      <c r="C66" s="4">
        <v>2917</v>
      </c>
      <c r="D66" s="4">
        <v>412</v>
      </c>
      <c r="E66" s="4">
        <v>346</v>
      </c>
      <c r="F66" s="4"/>
      <c r="G66" s="4"/>
      <c r="H66" s="4">
        <v>1182200</v>
      </c>
      <c r="I66" s="4">
        <v>1081900</v>
      </c>
      <c r="J66" s="4">
        <v>206800</v>
      </c>
      <c r="K66" s="6">
        <f t="shared" si="3"/>
        <v>9.133872178790689E-2</v>
      </c>
      <c r="L66" s="15">
        <v>1.3899999999999999E-2</v>
      </c>
      <c r="M66" s="4">
        <v>2531400</v>
      </c>
      <c r="N66" s="4">
        <f t="shared" si="1"/>
        <v>2685308.7619047621</v>
      </c>
      <c r="O66" s="4">
        <f t="shared" si="2"/>
        <v>2723700</v>
      </c>
    </row>
    <row r="67" spans="1:15" x14ac:dyDescent="0.2">
      <c r="A67" s="2" t="s">
        <v>45</v>
      </c>
      <c r="B67" s="4">
        <v>2003</v>
      </c>
      <c r="C67" s="4">
        <v>5004</v>
      </c>
      <c r="D67" s="4">
        <v>1305</v>
      </c>
      <c r="E67" s="4">
        <v>706</v>
      </c>
      <c r="F67" s="4"/>
      <c r="G67" s="4"/>
      <c r="H67" s="4">
        <v>1072700</v>
      </c>
      <c r="I67" s="4">
        <v>2130400</v>
      </c>
      <c r="J67" s="4">
        <v>166700</v>
      </c>
      <c r="K67" s="6">
        <f t="shared" si="3"/>
        <v>5.2043333021135778E-2</v>
      </c>
      <c r="L67" s="15">
        <v>-9.7000000000000003E-3</v>
      </c>
      <c r="M67" s="4">
        <v>3378200</v>
      </c>
      <c r="N67" s="4">
        <f t="shared" si="1"/>
        <v>2680065.9047619049</v>
      </c>
      <c r="O67" s="4">
        <f t="shared" si="2"/>
        <v>2663000</v>
      </c>
    </row>
    <row r="68" spans="1:15" x14ac:dyDescent="0.2">
      <c r="A68" s="2" t="s">
        <v>46</v>
      </c>
      <c r="B68" s="4">
        <v>1833</v>
      </c>
      <c r="C68" s="4">
        <v>2804</v>
      </c>
      <c r="D68" s="4">
        <v>452</v>
      </c>
      <c r="E68" s="4">
        <v>560</v>
      </c>
      <c r="F68" s="4"/>
      <c r="G68" s="4"/>
      <c r="H68" s="4">
        <v>1146300</v>
      </c>
      <c r="I68" s="4">
        <v>1584700</v>
      </c>
      <c r="J68" s="4">
        <v>170700</v>
      </c>
      <c r="K68" s="6">
        <f t="shared" si="3"/>
        <v>6.2504577077993409E-2</v>
      </c>
      <c r="L68" s="15">
        <v>-8.0000000000000002E-3</v>
      </c>
      <c r="M68" s="4">
        <v>2904100</v>
      </c>
      <c r="N68" s="4">
        <f t="shared" si="1"/>
        <v>2648446.8571428573</v>
      </c>
      <c r="O68" s="4">
        <f t="shared" si="2"/>
        <v>2244100</v>
      </c>
    </row>
    <row r="69" spans="1:15" x14ac:dyDescent="0.2">
      <c r="A69" s="2" t="s">
        <v>47</v>
      </c>
      <c r="B69" s="4">
        <v>5389</v>
      </c>
      <c r="C69" s="4">
        <v>2242</v>
      </c>
      <c r="D69" s="4">
        <v>451</v>
      </c>
      <c r="E69" s="4">
        <v>996</v>
      </c>
      <c r="F69" s="4"/>
      <c r="G69" s="4"/>
      <c r="H69" s="4">
        <v>3687000</v>
      </c>
      <c r="I69" s="4">
        <v>2822700</v>
      </c>
      <c r="J69" s="4">
        <v>294100</v>
      </c>
      <c r="K69" s="6">
        <f t="shared" si="3"/>
        <v>4.5178733274958909E-2</v>
      </c>
      <c r="L69" s="15">
        <v>1.06E-2</v>
      </c>
      <c r="M69" s="4">
        <v>6905300</v>
      </c>
      <c r="N69" s="4">
        <f t="shared" si="1"/>
        <v>2401042.0952380951</v>
      </c>
      <c r="O69" s="4">
        <f t="shared" si="2"/>
        <v>2244100</v>
      </c>
    </row>
    <row r="70" spans="1:15" x14ac:dyDescent="0.2">
      <c r="A70" s="2" t="s">
        <v>48</v>
      </c>
      <c r="B70" s="4">
        <v>2444</v>
      </c>
      <c r="C70" s="4">
        <v>1804</v>
      </c>
      <c r="D70" s="4">
        <v>493</v>
      </c>
      <c r="E70" s="4">
        <v>496</v>
      </c>
      <c r="F70" s="4"/>
      <c r="G70" s="4"/>
      <c r="H70" s="4">
        <v>1476000</v>
      </c>
      <c r="I70" s="4">
        <v>1578100</v>
      </c>
      <c r="J70" s="4">
        <v>250600</v>
      </c>
      <c r="K70" s="6">
        <f t="shared" si="3"/>
        <v>8.2053632821453129E-2</v>
      </c>
      <c r="L70" s="15">
        <v>8.199999999999999E-3</v>
      </c>
      <c r="M70" s="4">
        <v>3332600</v>
      </c>
      <c r="N70" s="4">
        <f t="shared" si="1"/>
        <v>2487561.1428571427</v>
      </c>
      <c r="O70" s="4">
        <f t="shared" si="2"/>
        <v>2244100</v>
      </c>
    </row>
    <row r="71" spans="1:15" x14ac:dyDescent="0.2">
      <c r="A71" s="2" t="s">
        <v>49</v>
      </c>
      <c r="B71" s="4">
        <v>2184</v>
      </c>
      <c r="C71" s="4">
        <v>2505</v>
      </c>
      <c r="D71" s="4">
        <v>248</v>
      </c>
      <c r="E71" s="4">
        <v>403</v>
      </c>
      <c r="F71" s="4"/>
      <c r="G71" s="4"/>
      <c r="H71" s="4">
        <v>1335300</v>
      </c>
      <c r="I71" s="4">
        <v>1236400</v>
      </c>
      <c r="J71" s="4">
        <v>129100</v>
      </c>
      <c r="K71" s="6">
        <f t="shared" si="3"/>
        <v>5.0200256639576932E-2</v>
      </c>
      <c r="L71" s="15">
        <v>0</v>
      </c>
      <c r="M71" s="4">
        <v>2723700</v>
      </c>
      <c r="N71" s="4">
        <f t="shared" si="1"/>
        <v>2474208.7619047621</v>
      </c>
      <c r="O71" s="4">
        <f t="shared" si="2"/>
        <v>1539200</v>
      </c>
    </row>
    <row r="72" spans="1:15" x14ac:dyDescent="0.2">
      <c r="A72" s="2" t="s">
        <v>50</v>
      </c>
      <c r="B72" s="4">
        <v>2587</v>
      </c>
      <c r="C72" s="4">
        <v>1321</v>
      </c>
      <c r="D72" s="4">
        <v>414</v>
      </c>
      <c r="E72" s="4">
        <v>350</v>
      </c>
      <c r="F72" s="4"/>
      <c r="G72" s="4"/>
      <c r="H72" s="4">
        <v>1538000</v>
      </c>
      <c r="I72" s="4">
        <v>991800</v>
      </c>
      <c r="J72" s="4">
        <v>120700</v>
      </c>
      <c r="K72" s="6">
        <f t="shared" si="3"/>
        <v>4.7711281524231167E-2</v>
      </c>
      <c r="L72" s="15">
        <v>2.9500000000000002E-2</v>
      </c>
      <c r="M72" s="4">
        <v>2663000</v>
      </c>
      <c r="N72" s="4">
        <f t="shared" si="1"/>
        <v>2478480.1904761903</v>
      </c>
      <c r="O72" s="4">
        <f t="shared" si="2"/>
        <v>1539200</v>
      </c>
    </row>
    <row r="73" spans="1:15" x14ac:dyDescent="0.2">
      <c r="A73" s="2" t="s">
        <v>51</v>
      </c>
      <c r="B73" s="4">
        <v>1724</v>
      </c>
      <c r="C73" s="4">
        <v>2222</v>
      </c>
      <c r="D73" s="4">
        <v>684</v>
      </c>
      <c r="E73" s="4">
        <v>413</v>
      </c>
      <c r="F73" s="4"/>
      <c r="G73" s="4"/>
      <c r="H73" s="4">
        <v>848900</v>
      </c>
      <c r="I73" s="4">
        <v>1386700</v>
      </c>
      <c r="J73" s="4">
        <v>125300</v>
      </c>
      <c r="K73" s="6">
        <f t="shared" si="3"/>
        <v>5.6047593487207011E-2</v>
      </c>
      <c r="L73" s="15">
        <v>-0.01</v>
      </c>
      <c r="M73" s="4">
        <v>2244100</v>
      </c>
      <c r="N73" s="4">
        <f t="shared" si="1"/>
        <v>2465470.6666666665</v>
      </c>
      <c r="O73" s="4">
        <f t="shared" si="2"/>
        <v>1539200</v>
      </c>
    </row>
    <row r="74" spans="1:15" x14ac:dyDescent="0.2">
      <c r="A74" s="2" t="s">
        <v>52</v>
      </c>
      <c r="B74" s="4">
        <v>1705</v>
      </c>
      <c r="C74" s="4">
        <v>1895</v>
      </c>
      <c r="D74" s="4">
        <v>159</v>
      </c>
      <c r="E74" s="4">
        <v>273</v>
      </c>
      <c r="F74" s="4"/>
      <c r="G74" s="4"/>
      <c r="H74" s="4">
        <v>1347500</v>
      </c>
      <c r="I74" s="4">
        <v>824100</v>
      </c>
      <c r="J74" s="4">
        <v>166800</v>
      </c>
      <c r="K74" s="6">
        <f t="shared" si="3"/>
        <v>7.6809725547983057E-2</v>
      </c>
      <c r="L74" s="15">
        <v>1.18E-2</v>
      </c>
      <c r="M74" s="4">
        <v>2359700</v>
      </c>
      <c r="N74" s="4">
        <f t="shared" si="1"/>
        <v>2485184.9523809524</v>
      </c>
      <c r="O74" s="4">
        <f t="shared" si="2"/>
        <v>1539200</v>
      </c>
    </row>
    <row r="75" spans="1:15" x14ac:dyDescent="0.2">
      <c r="A75" s="2" t="s">
        <v>53</v>
      </c>
      <c r="B75" s="4">
        <v>2857</v>
      </c>
      <c r="C75" s="4">
        <v>1480</v>
      </c>
      <c r="D75" s="4">
        <v>614</v>
      </c>
      <c r="E75" s="4">
        <v>509</v>
      </c>
      <c r="F75" s="4"/>
      <c r="G75" s="4"/>
      <c r="H75" s="4">
        <v>1973500</v>
      </c>
      <c r="I75" s="4">
        <v>1436100</v>
      </c>
      <c r="J75" s="4">
        <v>269800</v>
      </c>
      <c r="K75" s="6">
        <f t="shared" si="3"/>
        <v>7.9129516658845614E-2</v>
      </c>
      <c r="L75" s="15">
        <v>2.3300000000000001E-2</v>
      </c>
      <c r="M75" s="4">
        <v>3764600</v>
      </c>
      <c r="N75" s="4">
        <f t="shared" si="1"/>
        <v>2386704</v>
      </c>
      <c r="O75" s="4">
        <f t="shared" si="2"/>
        <v>1539200</v>
      </c>
    </row>
    <row r="76" spans="1:15" x14ac:dyDescent="0.2">
      <c r="A76" s="2" t="s">
        <v>54</v>
      </c>
      <c r="B76" s="4">
        <v>1281</v>
      </c>
      <c r="C76" s="4">
        <v>1569</v>
      </c>
      <c r="D76" s="4">
        <v>199</v>
      </c>
      <c r="E76" s="4">
        <v>204</v>
      </c>
      <c r="F76" s="4"/>
      <c r="G76" s="4"/>
      <c r="H76" s="4">
        <v>541200</v>
      </c>
      <c r="I76" s="4">
        <v>786600</v>
      </c>
      <c r="J76" s="4">
        <v>206500</v>
      </c>
      <c r="K76" s="6">
        <f t="shared" si="3"/>
        <v>0.15552040970025607</v>
      </c>
      <c r="L76" s="15">
        <v>-1.7000000000000001E-3</v>
      </c>
      <c r="M76" s="4">
        <v>1539200</v>
      </c>
      <c r="N76" s="4">
        <f t="shared" si="1"/>
        <v>2400584.9523809524</v>
      </c>
      <c r="O76" s="4">
        <f t="shared" si="2"/>
        <v>1552300</v>
      </c>
    </row>
    <row r="77" spans="1:15" x14ac:dyDescent="0.2">
      <c r="A77" s="2" t="s">
        <v>55</v>
      </c>
      <c r="B77" s="4">
        <v>3130</v>
      </c>
      <c r="C77" s="4">
        <v>1337</v>
      </c>
      <c r="D77" s="4">
        <v>309</v>
      </c>
      <c r="E77" s="4">
        <v>253</v>
      </c>
      <c r="F77" s="4"/>
      <c r="G77" s="4"/>
      <c r="H77" s="4">
        <v>1968400</v>
      </c>
      <c r="I77" s="4">
        <v>862600</v>
      </c>
      <c r="J77" s="4">
        <v>166700</v>
      </c>
      <c r="K77" s="6">
        <f t="shared" si="3"/>
        <v>5.8883786647827625E-2</v>
      </c>
      <c r="L77" s="15">
        <v>5.7300000000000004E-2</v>
      </c>
      <c r="M77" s="4">
        <v>3229200</v>
      </c>
      <c r="N77" s="4">
        <f t="shared" si="1"/>
        <v>2382513.5238095238</v>
      </c>
      <c r="O77" s="4">
        <f t="shared" si="2"/>
        <v>1552300</v>
      </c>
    </row>
    <row r="78" spans="1:15" x14ac:dyDescent="0.2">
      <c r="A78" s="2" t="s">
        <v>56</v>
      </c>
      <c r="B78" s="4">
        <v>779</v>
      </c>
      <c r="C78" s="4">
        <v>2693</v>
      </c>
      <c r="D78" s="4">
        <v>421</v>
      </c>
      <c r="E78" s="4">
        <v>248</v>
      </c>
      <c r="F78" s="4"/>
      <c r="G78" s="4"/>
      <c r="H78" s="4">
        <v>588200</v>
      </c>
      <c r="I78" s="4">
        <v>841600</v>
      </c>
      <c r="J78" s="4">
        <v>234700</v>
      </c>
      <c r="K78" s="6">
        <f t="shared" si="3"/>
        <v>0.16414883200447616</v>
      </c>
      <c r="L78" s="15">
        <v>0</v>
      </c>
      <c r="M78" s="4">
        <v>1668500</v>
      </c>
      <c r="N78" s="4">
        <f t="shared" si="1"/>
        <v>2444375.4285714286</v>
      </c>
      <c r="O78" s="4">
        <f t="shared" si="2"/>
        <v>1552300</v>
      </c>
    </row>
    <row r="79" spans="1:15" x14ac:dyDescent="0.2">
      <c r="A79" s="2" t="s">
        <v>57</v>
      </c>
      <c r="B79" s="4">
        <v>1565</v>
      </c>
      <c r="C79" s="4">
        <v>1479</v>
      </c>
      <c r="D79" s="4">
        <v>155</v>
      </c>
      <c r="E79" s="4">
        <v>217</v>
      </c>
      <c r="F79" s="4"/>
      <c r="G79" s="4"/>
      <c r="H79" s="4">
        <v>1220400</v>
      </c>
      <c r="I79" s="4">
        <v>834400</v>
      </c>
      <c r="J79" s="4">
        <v>219100</v>
      </c>
      <c r="K79" s="6">
        <f t="shared" si="3"/>
        <v>0.10662838232431381</v>
      </c>
      <c r="L79" s="15">
        <v>1.8600000000000002E-2</v>
      </c>
      <c r="M79" s="4">
        <v>2055900</v>
      </c>
      <c r="N79" s="4">
        <f t="shared" si="1"/>
        <v>2479470.6666666665</v>
      </c>
      <c r="O79" s="4">
        <f t="shared" si="2"/>
        <v>1073200</v>
      </c>
    </row>
    <row r="80" spans="1:15" x14ac:dyDescent="0.2">
      <c r="A80" s="2" t="s">
        <v>58</v>
      </c>
      <c r="B80" s="4">
        <v>2073</v>
      </c>
      <c r="C80" s="4">
        <v>2697</v>
      </c>
      <c r="D80" s="4">
        <v>683</v>
      </c>
      <c r="E80" s="4">
        <v>455</v>
      </c>
      <c r="F80" s="4"/>
      <c r="G80" s="4"/>
      <c r="H80" s="4">
        <v>1326800</v>
      </c>
      <c r="I80" s="4">
        <v>1485100</v>
      </c>
      <c r="J80" s="4">
        <v>286100</v>
      </c>
      <c r="K80" s="6">
        <f t="shared" si="3"/>
        <v>0.1017461502898396</v>
      </c>
      <c r="L80" s="15">
        <v>-2.87E-2</v>
      </c>
      <c r="M80" s="4">
        <v>3122100</v>
      </c>
      <c r="N80" s="4">
        <f t="shared" si="1"/>
        <v>2470684.9523809524</v>
      </c>
      <c r="O80" s="4">
        <f t="shared" si="2"/>
        <v>1073200</v>
      </c>
    </row>
    <row r="81" spans="1:15" x14ac:dyDescent="0.2">
      <c r="A81" s="2" t="s">
        <v>59</v>
      </c>
      <c r="B81" s="4">
        <v>822</v>
      </c>
      <c r="C81" s="4">
        <v>3001</v>
      </c>
      <c r="D81" s="4">
        <v>226</v>
      </c>
      <c r="E81" s="4">
        <v>278</v>
      </c>
      <c r="F81" s="4"/>
      <c r="G81" s="4"/>
      <c r="H81" s="4">
        <v>475900</v>
      </c>
      <c r="I81" s="4">
        <v>1069900</v>
      </c>
      <c r="J81" s="4">
        <v>207600</v>
      </c>
      <c r="K81" s="6">
        <f t="shared" si="3"/>
        <v>0.13429939190063397</v>
      </c>
      <c r="L81" s="15">
        <v>-2.1600000000000001E-2</v>
      </c>
      <c r="M81" s="4">
        <v>1552300</v>
      </c>
      <c r="N81" s="4">
        <f t="shared" si="1"/>
        <v>2555308.7619047621</v>
      </c>
      <c r="O81" s="4">
        <f t="shared" si="2"/>
        <v>1073200</v>
      </c>
    </row>
    <row r="82" spans="1:15" x14ac:dyDescent="0.2">
      <c r="A82" s="2" t="s">
        <v>60</v>
      </c>
      <c r="B82" s="4">
        <v>2930</v>
      </c>
      <c r="C82" s="4">
        <v>1043</v>
      </c>
      <c r="D82" s="4">
        <v>152</v>
      </c>
      <c r="E82" s="4">
        <v>493</v>
      </c>
      <c r="F82" s="4"/>
      <c r="G82" s="4"/>
      <c r="H82" s="4">
        <v>2354500</v>
      </c>
      <c r="I82" s="4">
        <v>1557300</v>
      </c>
      <c r="J82" s="4">
        <v>197300</v>
      </c>
      <c r="K82" s="6">
        <f t="shared" si="3"/>
        <v>5.0437138913032364E-2</v>
      </c>
      <c r="L82" s="15">
        <v>2.1700000000000001E-2</v>
      </c>
      <c r="M82" s="4">
        <v>4577300</v>
      </c>
      <c r="N82" s="4">
        <f t="shared" si="1"/>
        <v>2986323.0476190476</v>
      </c>
      <c r="O82" s="4">
        <f t="shared" si="2"/>
        <v>1073200</v>
      </c>
    </row>
    <row r="83" spans="1:15" x14ac:dyDescent="0.2">
      <c r="A83" s="2" t="s">
        <v>61</v>
      </c>
      <c r="B83" s="4">
        <v>1196</v>
      </c>
      <c r="C83" s="4">
        <v>1301</v>
      </c>
      <c r="D83" s="4">
        <v>282</v>
      </c>
      <c r="E83" s="4">
        <v>543</v>
      </c>
      <c r="F83" s="4"/>
      <c r="G83" s="4"/>
      <c r="H83" s="4">
        <v>677400</v>
      </c>
      <c r="I83" s="4">
        <v>2265600</v>
      </c>
      <c r="J83" s="4">
        <v>557300</v>
      </c>
      <c r="K83" s="6">
        <f t="shared" si="3"/>
        <v>0.18936459395174993</v>
      </c>
      <c r="L83" s="15">
        <v>-7.2900000000000006E-2</v>
      </c>
      <c r="M83" s="4">
        <v>2989100</v>
      </c>
      <c r="N83" s="4">
        <f t="shared" si="1"/>
        <v>2967104</v>
      </c>
      <c r="O83" s="4">
        <f t="shared" si="2"/>
        <v>1073200</v>
      </c>
    </row>
    <row r="84" spans="1:15" x14ac:dyDescent="0.2">
      <c r="A84" s="2" t="s">
        <v>62</v>
      </c>
      <c r="B84" s="4">
        <v>932</v>
      </c>
      <c r="C84" s="4">
        <v>1420</v>
      </c>
      <c r="D84" s="4">
        <v>127</v>
      </c>
      <c r="E84" s="4">
        <v>146</v>
      </c>
      <c r="F84" s="4"/>
      <c r="G84" s="4"/>
      <c r="H84" s="4">
        <v>411200</v>
      </c>
      <c r="I84" s="4">
        <v>477500</v>
      </c>
      <c r="J84" s="4">
        <v>155000</v>
      </c>
      <c r="K84" s="6">
        <f t="shared" si="3"/>
        <v>0.1744120625632947</v>
      </c>
      <c r="L84" s="15">
        <v>-5.7999999999999996E-3</v>
      </c>
      <c r="M84" s="4">
        <v>1073200</v>
      </c>
      <c r="N84" s="4">
        <f t="shared" si="1"/>
        <v>3080175.4285714286</v>
      </c>
      <c r="O84" s="4">
        <f t="shared" si="2"/>
        <v>1164100</v>
      </c>
    </row>
    <row r="85" spans="1:15" x14ac:dyDescent="0.2">
      <c r="A85" s="2" t="s">
        <v>63</v>
      </c>
      <c r="B85" s="4">
        <v>1752</v>
      </c>
      <c r="C85" s="4">
        <v>1442</v>
      </c>
      <c r="D85" s="4">
        <v>140</v>
      </c>
      <c r="E85" s="4">
        <v>142</v>
      </c>
      <c r="F85" s="4"/>
      <c r="G85" s="4"/>
      <c r="H85" s="4">
        <v>947100</v>
      </c>
      <c r="I85" s="4">
        <v>493400</v>
      </c>
      <c r="J85" s="4">
        <v>78300</v>
      </c>
      <c r="K85" s="6">
        <f t="shared" si="3"/>
        <v>5.4356126345019087E-2</v>
      </c>
      <c r="L85" s="15">
        <v>1.7000000000000001E-2</v>
      </c>
      <c r="M85" s="4">
        <v>1522700</v>
      </c>
      <c r="N85" s="4">
        <f t="shared" si="1"/>
        <v>3188827.8095238097</v>
      </c>
      <c r="O85" s="4">
        <f t="shared" si="2"/>
        <v>1164100</v>
      </c>
    </row>
    <row r="86" spans="1:15" x14ac:dyDescent="0.2">
      <c r="A86" s="2" t="s">
        <v>64</v>
      </c>
      <c r="B86" s="4">
        <v>854</v>
      </c>
      <c r="C86" s="4">
        <v>3583</v>
      </c>
      <c r="D86" s="4">
        <v>359</v>
      </c>
      <c r="E86" s="4">
        <v>206</v>
      </c>
      <c r="F86" s="4"/>
      <c r="G86" s="4"/>
      <c r="H86" s="4">
        <v>669000</v>
      </c>
      <c r="I86" s="4">
        <v>753400</v>
      </c>
      <c r="J86" s="4">
        <v>246800</v>
      </c>
      <c r="K86" s="6">
        <f t="shared" si="3"/>
        <v>0.17350956130483688</v>
      </c>
      <c r="L86" s="15">
        <v>7.7000000000000002E-3</v>
      </c>
      <c r="M86" s="4">
        <v>1622584</v>
      </c>
      <c r="N86" s="4">
        <f t="shared" si="1"/>
        <v>3213333.3333333335</v>
      </c>
      <c r="O86" s="4">
        <f t="shared" si="2"/>
        <v>1164100</v>
      </c>
    </row>
    <row r="87" spans="1:15" x14ac:dyDescent="0.2">
      <c r="A87" s="2" t="s">
        <v>65</v>
      </c>
      <c r="B87" s="4">
        <v>1031</v>
      </c>
      <c r="C87" s="4">
        <v>1737</v>
      </c>
      <c r="D87" s="4">
        <v>193</v>
      </c>
      <c r="E87" s="4">
        <v>172</v>
      </c>
      <c r="F87" s="4"/>
      <c r="G87" s="4"/>
      <c r="H87" s="4">
        <v>454700</v>
      </c>
      <c r="I87" s="4">
        <v>576900</v>
      </c>
      <c r="J87" s="4">
        <v>101200</v>
      </c>
      <c r="K87" s="6">
        <f t="shared" si="3"/>
        <v>9.8100038774718887E-2</v>
      </c>
      <c r="L87" s="15">
        <v>8.6999999999999994E-3</v>
      </c>
      <c r="M87" s="4">
        <v>1164100</v>
      </c>
      <c r="N87" s="4">
        <f t="shared" ref="N87:N91" si="4">AVERAGE($M88:$M108)</f>
        <v>3290857.1428571427</v>
      </c>
      <c r="O87" s="4">
        <f t="shared" ref="O87:O146" si="5">MIN(M88:M92)</f>
        <v>1709800</v>
      </c>
    </row>
    <row r="88" spans="1:15" x14ac:dyDescent="0.2">
      <c r="A88" s="2" t="s">
        <v>66</v>
      </c>
      <c r="B88" s="4">
        <v>2130</v>
      </c>
      <c r="C88" s="4">
        <v>1444</v>
      </c>
      <c r="D88" s="4">
        <v>244</v>
      </c>
      <c r="E88" s="4">
        <v>563</v>
      </c>
      <c r="F88" s="4"/>
      <c r="G88" s="4"/>
      <c r="H88" s="4">
        <v>1096300</v>
      </c>
      <c r="I88" s="4">
        <v>1766400</v>
      </c>
      <c r="J88" s="4">
        <v>390100</v>
      </c>
      <c r="K88" s="6">
        <f t="shared" ref="K88:K114" si="6">J88/(H88+I88)</f>
        <v>0.13626995493764626</v>
      </c>
      <c r="L88" s="15">
        <v>-3.1800000000000002E-2</v>
      </c>
      <c r="M88" s="4">
        <v>3268100</v>
      </c>
      <c r="N88" s="4">
        <f t="shared" si="4"/>
        <v>3248704.7619047621</v>
      </c>
      <c r="O88" s="4">
        <f t="shared" si="5"/>
        <v>1709800</v>
      </c>
    </row>
    <row r="89" spans="1:15" x14ac:dyDescent="0.2">
      <c r="A89" s="2" t="s">
        <v>67</v>
      </c>
      <c r="B89" s="4">
        <v>1114</v>
      </c>
      <c r="C89" s="4">
        <v>3369</v>
      </c>
      <c r="D89" s="4">
        <v>773</v>
      </c>
      <c r="E89" s="4">
        <v>359</v>
      </c>
      <c r="F89" s="4"/>
      <c r="G89" s="4"/>
      <c r="H89" s="4">
        <v>598000</v>
      </c>
      <c r="I89" s="4">
        <v>1140100</v>
      </c>
      <c r="J89" s="4">
        <v>499000</v>
      </c>
      <c r="K89" s="6">
        <f t="shared" si="6"/>
        <v>0.28709510384903053</v>
      </c>
      <c r="L89" s="15">
        <v>-2.4199999999999999E-2</v>
      </c>
      <c r="M89" s="4">
        <v>2240100</v>
      </c>
      <c r="N89" s="4">
        <f t="shared" si="4"/>
        <v>3491877.1904761903</v>
      </c>
      <c r="O89" s="4">
        <f t="shared" si="5"/>
        <v>1709800</v>
      </c>
    </row>
    <row r="90" spans="1:15" x14ac:dyDescent="0.2">
      <c r="A90" s="2" t="s">
        <v>68</v>
      </c>
      <c r="B90" s="4">
        <v>1168</v>
      </c>
      <c r="C90" s="4">
        <v>2229</v>
      </c>
      <c r="D90" s="4">
        <v>394</v>
      </c>
      <c r="E90" s="4">
        <v>238</v>
      </c>
      <c r="F90" s="4"/>
      <c r="G90" s="4"/>
      <c r="H90" s="4">
        <v>989100</v>
      </c>
      <c r="I90" s="4">
        <v>688200</v>
      </c>
      <c r="J90" s="4">
        <v>284300</v>
      </c>
      <c r="K90" s="6">
        <f t="shared" si="6"/>
        <v>0.16949859893877064</v>
      </c>
      <c r="L90" s="15">
        <v>1.7000000000000001E-3</v>
      </c>
      <c r="M90" s="4">
        <v>1709800</v>
      </c>
      <c r="N90" s="4">
        <f t="shared" si="4"/>
        <v>3585605.7619047621</v>
      </c>
      <c r="O90" s="4">
        <f t="shared" si="5"/>
        <v>1970900</v>
      </c>
    </row>
    <row r="91" spans="1:15" x14ac:dyDescent="0.2">
      <c r="A91" s="2" t="s">
        <v>69</v>
      </c>
      <c r="B91" s="4">
        <v>3546</v>
      </c>
      <c r="C91" s="4">
        <v>2683</v>
      </c>
      <c r="D91" s="4">
        <v>302</v>
      </c>
      <c r="E91" s="4">
        <v>697</v>
      </c>
      <c r="F91" s="4"/>
      <c r="G91" s="4"/>
      <c r="H91" s="4">
        <v>2256300</v>
      </c>
      <c r="I91" s="4">
        <v>2046200</v>
      </c>
      <c r="J91" s="4">
        <v>97800</v>
      </c>
      <c r="K91" s="6">
        <f t="shared" si="6"/>
        <v>2.2730970366066239E-2</v>
      </c>
      <c r="L91" s="15">
        <v>-1.6000000000000001E-3</v>
      </c>
      <c r="M91" s="4">
        <v>5149500</v>
      </c>
      <c r="N91" s="4">
        <f t="shared" si="4"/>
        <v>3477758.1428571427</v>
      </c>
      <c r="O91" s="4">
        <f t="shared" si="5"/>
        <v>1696500</v>
      </c>
    </row>
    <row r="92" spans="1:15" x14ac:dyDescent="0.2">
      <c r="A92" s="2" t="s">
        <v>70</v>
      </c>
      <c r="B92" s="4">
        <v>1901</v>
      </c>
      <c r="C92" s="4">
        <v>1770</v>
      </c>
      <c r="D92" s="4">
        <v>232</v>
      </c>
      <c r="E92" s="4">
        <v>352</v>
      </c>
      <c r="F92" s="4"/>
      <c r="G92" s="4"/>
      <c r="H92" s="4">
        <v>1178000</v>
      </c>
      <c r="I92" s="4">
        <v>1068800</v>
      </c>
      <c r="J92" s="4">
        <v>188300</v>
      </c>
      <c r="K92" s="6">
        <f t="shared" si="6"/>
        <v>8.3808082606373513E-2</v>
      </c>
      <c r="L92" s="15">
        <v>1.9199999999999998E-2</v>
      </c>
      <c r="M92" s="4">
        <v>2443300</v>
      </c>
      <c r="N92" s="4">
        <f t="shared" ref="N92:N111" si="7">AVERAGE($M93:$M113)</f>
        <v>3548489.6666666665</v>
      </c>
      <c r="O92" s="4">
        <f t="shared" si="5"/>
        <v>1696500</v>
      </c>
    </row>
    <row r="93" spans="1:15" x14ac:dyDescent="0.2">
      <c r="A93" s="2" t="s">
        <v>71</v>
      </c>
      <c r="B93" s="4">
        <v>1520</v>
      </c>
      <c r="C93" s="4">
        <v>1654</v>
      </c>
      <c r="D93" s="4">
        <v>411</v>
      </c>
      <c r="E93" s="4">
        <v>453</v>
      </c>
      <c r="F93" s="4"/>
      <c r="G93" s="4"/>
      <c r="H93" s="4">
        <v>849100</v>
      </c>
      <c r="I93" s="4">
        <v>1363700</v>
      </c>
      <c r="J93" s="4">
        <v>178900</v>
      </c>
      <c r="K93" s="6">
        <f t="shared" si="6"/>
        <v>8.084779464931309E-2</v>
      </c>
      <c r="L93" s="15">
        <v>-2.5699999999999997E-2</v>
      </c>
      <c r="M93" s="4">
        <v>2752700</v>
      </c>
      <c r="N93" s="4">
        <f t="shared" si="7"/>
        <v>3560194.4285714286</v>
      </c>
      <c r="O93" s="4">
        <f t="shared" si="5"/>
        <v>1696500</v>
      </c>
    </row>
    <row r="94" spans="1:15" x14ac:dyDescent="0.2">
      <c r="A94" s="2" t="s">
        <v>72</v>
      </c>
      <c r="B94" s="4">
        <v>1234</v>
      </c>
      <c r="C94" s="4">
        <v>1708</v>
      </c>
      <c r="D94" s="4">
        <v>146</v>
      </c>
      <c r="E94" s="4">
        <v>292</v>
      </c>
      <c r="F94" s="4"/>
      <c r="G94" s="4"/>
      <c r="H94" s="4">
        <v>775600</v>
      </c>
      <c r="I94" s="4">
        <v>933900</v>
      </c>
      <c r="J94" s="4">
        <v>251000</v>
      </c>
      <c r="K94" s="6">
        <f t="shared" si="6"/>
        <v>0.14682655747294532</v>
      </c>
      <c r="L94" s="15">
        <v>-4.0000000000000001E-3</v>
      </c>
      <c r="M94" s="4">
        <v>1970900</v>
      </c>
      <c r="N94" s="4">
        <f t="shared" si="7"/>
        <v>3612989.6666666665</v>
      </c>
      <c r="O94" s="4">
        <f t="shared" si="5"/>
        <v>1696500</v>
      </c>
    </row>
    <row r="95" spans="1:15" x14ac:dyDescent="0.2">
      <c r="A95" s="2" t="s">
        <v>73</v>
      </c>
      <c r="B95" s="4">
        <v>2229</v>
      </c>
      <c r="C95" s="4">
        <v>1341</v>
      </c>
      <c r="D95" s="4">
        <v>271</v>
      </c>
      <c r="E95" s="4">
        <v>313</v>
      </c>
      <c r="F95" s="4"/>
      <c r="G95" s="4"/>
      <c r="H95" s="4">
        <v>1258000</v>
      </c>
      <c r="I95" s="4">
        <v>967700</v>
      </c>
      <c r="J95" s="4">
        <v>164800</v>
      </c>
      <c r="K95" s="6">
        <f t="shared" si="6"/>
        <v>7.4044120950712139E-2</v>
      </c>
      <c r="L95" s="15">
        <v>2.6600000000000002E-2</v>
      </c>
      <c r="M95" s="4">
        <v>2773700</v>
      </c>
      <c r="N95" s="4">
        <f t="shared" si="7"/>
        <v>3613470.6190476189</v>
      </c>
      <c r="O95" s="4">
        <f t="shared" si="5"/>
        <v>1696500</v>
      </c>
    </row>
    <row r="96" spans="1:15" x14ac:dyDescent="0.2">
      <c r="A96" s="2" t="s">
        <v>74</v>
      </c>
      <c r="B96" s="4">
        <v>824</v>
      </c>
      <c r="C96" s="4">
        <v>3413</v>
      </c>
      <c r="D96" s="4">
        <v>237</v>
      </c>
      <c r="E96" s="4">
        <v>312</v>
      </c>
      <c r="F96" s="4"/>
      <c r="G96" s="4"/>
      <c r="H96" s="4">
        <v>414100</v>
      </c>
      <c r="I96" s="4">
        <v>927700</v>
      </c>
      <c r="J96" s="4">
        <v>160600</v>
      </c>
      <c r="K96" s="6">
        <f t="shared" si="6"/>
        <v>0.11968996869876286</v>
      </c>
      <c r="L96" s="15">
        <v>0</v>
      </c>
      <c r="M96" s="4">
        <v>1696500</v>
      </c>
      <c r="N96" s="4">
        <f t="shared" si="7"/>
        <v>3730808.7142857141</v>
      </c>
      <c r="O96" s="4">
        <f t="shared" si="5"/>
        <v>1830700</v>
      </c>
    </row>
    <row r="97" spans="1:15" x14ac:dyDescent="0.2">
      <c r="A97" s="2" t="s">
        <v>75</v>
      </c>
      <c r="B97" s="4">
        <v>1149</v>
      </c>
      <c r="C97" s="4">
        <v>1993</v>
      </c>
      <c r="D97" s="4">
        <v>208</v>
      </c>
      <c r="E97" s="4">
        <v>255</v>
      </c>
      <c r="F97" s="4"/>
      <c r="G97" s="4"/>
      <c r="H97" s="4">
        <v>717500</v>
      </c>
      <c r="I97" s="4">
        <v>841500</v>
      </c>
      <c r="J97" s="4">
        <v>243300</v>
      </c>
      <c r="K97" s="6">
        <f t="shared" si="6"/>
        <v>0.15606157793457345</v>
      </c>
      <c r="L97" s="15">
        <v>5.8999999999999999E-3</v>
      </c>
      <c r="M97" s="4">
        <v>1830700</v>
      </c>
      <c r="N97" s="4">
        <f t="shared" si="7"/>
        <v>4001203.9523809524</v>
      </c>
      <c r="O97" s="4">
        <f t="shared" si="5"/>
        <v>2792900</v>
      </c>
    </row>
    <row r="98" spans="1:15" x14ac:dyDescent="0.2">
      <c r="A98" s="2" t="s">
        <v>76</v>
      </c>
      <c r="B98" s="4">
        <v>1376</v>
      </c>
      <c r="C98" s="4">
        <v>2551</v>
      </c>
      <c r="D98" s="4">
        <v>372</v>
      </c>
      <c r="E98" s="4">
        <v>542</v>
      </c>
      <c r="F98" s="4"/>
      <c r="G98" s="4"/>
      <c r="H98" s="4">
        <v>784300</v>
      </c>
      <c r="I98" s="4">
        <v>1800300</v>
      </c>
      <c r="J98" s="4">
        <v>145700</v>
      </c>
      <c r="K98" s="6">
        <f t="shared" si="6"/>
        <v>5.63723593592819E-2</v>
      </c>
      <c r="L98" s="15">
        <v>-2.9900000000000003E-2</v>
      </c>
      <c r="M98" s="4">
        <v>2849700</v>
      </c>
      <c r="N98" s="4">
        <f t="shared" si="7"/>
        <v>4076699.1904761903</v>
      </c>
      <c r="O98" s="4">
        <f t="shared" si="5"/>
        <v>2792900</v>
      </c>
    </row>
    <row r="99" spans="1:15" x14ac:dyDescent="0.2">
      <c r="A99" s="2" t="s">
        <v>77</v>
      </c>
      <c r="B99" s="4">
        <v>1130</v>
      </c>
      <c r="C99" s="4">
        <v>1588</v>
      </c>
      <c r="D99" s="4">
        <v>581</v>
      </c>
      <c r="E99" s="4">
        <v>459</v>
      </c>
      <c r="F99" s="4"/>
      <c r="G99" s="4"/>
      <c r="H99" s="4">
        <v>610600</v>
      </c>
      <c r="I99" s="4">
        <v>1298800</v>
      </c>
      <c r="J99" s="4">
        <v>401300</v>
      </c>
      <c r="K99" s="6">
        <f t="shared" si="6"/>
        <v>0.21017073426207186</v>
      </c>
      <c r="L99" s="15">
        <v>4.8999999999999998E-3</v>
      </c>
      <c r="M99" s="4">
        <v>2967600</v>
      </c>
      <c r="N99" s="4">
        <f t="shared" si="7"/>
        <v>4070742.0476190476</v>
      </c>
      <c r="O99" s="4">
        <f t="shared" si="5"/>
        <v>2585500</v>
      </c>
    </row>
    <row r="100" spans="1:15" x14ac:dyDescent="0.2">
      <c r="A100" s="2" t="s">
        <v>78</v>
      </c>
      <c r="B100" s="4">
        <v>1885</v>
      </c>
      <c r="C100" s="4">
        <v>2761</v>
      </c>
      <c r="D100" s="4">
        <v>300</v>
      </c>
      <c r="E100" s="4">
        <v>579</v>
      </c>
      <c r="F100" s="4"/>
      <c r="G100" s="4"/>
      <c r="H100" s="4">
        <v>1097800</v>
      </c>
      <c r="I100" s="4">
        <v>1581100</v>
      </c>
      <c r="J100" s="4">
        <v>104200</v>
      </c>
      <c r="K100" s="6">
        <f t="shared" si="6"/>
        <v>3.8896562021725332E-2</v>
      </c>
      <c r="L100" s="15">
        <v>1.7000000000000001E-3</v>
      </c>
      <c r="M100" s="4">
        <v>2792900</v>
      </c>
      <c r="N100" s="4">
        <f t="shared" si="7"/>
        <v>4198213.4761904757</v>
      </c>
      <c r="O100" s="4">
        <f t="shared" si="5"/>
        <v>2585500</v>
      </c>
    </row>
    <row r="101" spans="1:15" x14ac:dyDescent="0.2">
      <c r="A101" s="2" t="s">
        <v>79</v>
      </c>
      <c r="B101" s="4">
        <v>2497</v>
      </c>
      <c r="C101" s="4">
        <v>6408</v>
      </c>
      <c r="D101" s="4">
        <v>1567</v>
      </c>
      <c r="E101" s="4">
        <v>374</v>
      </c>
      <c r="F101" s="4"/>
      <c r="G101" s="4"/>
      <c r="H101" s="4">
        <v>1729200</v>
      </c>
      <c r="I101" s="4">
        <v>979200</v>
      </c>
      <c r="J101" s="4">
        <v>194500</v>
      </c>
      <c r="K101" s="6">
        <f t="shared" si="6"/>
        <v>7.1813616895584104E-2</v>
      </c>
      <c r="L101" s="15">
        <v>3.2000000000000001E-2</v>
      </c>
      <c r="M101" s="4">
        <v>2937600</v>
      </c>
      <c r="N101" s="4">
        <f t="shared" si="7"/>
        <v>4277365.8571428573</v>
      </c>
      <c r="O101" s="4">
        <f t="shared" si="5"/>
        <v>2585500</v>
      </c>
    </row>
    <row r="102" spans="1:15" x14ac:dyDescent="0.2">
      <c r="A102" s="2" t="s">
        <v>80</v>
      </c>
      <c r="B102" s="4">
        <v>1895</v>
      </c>
      <c r="C102" s="4">
        <v>2182</v>
      </c>
      <c r="D102" s="4">
        <v>322</v>
      </c>
      <c r="E102" s="4">
        <v>380</v>
      </c>
      <c r="F102" s="4"/>
      <c r="G102" s="4"/>
      <c r="H102" s="4">
        <v>1082600</v>
      </c>
      <c r="I102" s="4">
        <v>1542000</v>
      </c>
      <c r="J102" s="4">
        <v>138900</v>
      </c>
      <c r="K102" s="6">
        <f t="shared" si="6"/>
        <v>5.2922350072391981E-2</v>
      </c>
      <c r="L102" s="15">
        <v>6.8000000000000005E-3</v>
      </c>
      <c r="M102" s="4">
        <v>3329400</v>
      </c>
      <c r="N102" s="4">
        <f t="shared" si="7"/>
        <v>4313061.0952380951</v>
      </c>
      <c r="O102" s="4">
        <f t="shared" si="5"/>
        <v>2137200</v>
      </c>
    </row>
    <row r="103" spans="1:15" x14ac:dyDescent="0.2">
      <c r="A103" s="2" t="s">
        <v>81</v>
      </c>
      <c r="B103" s="4">
        <v>6503</v>
      </c>
      <c r="C103" s="4">
        <v>2411</v>
      </c>
      <c r="D103" s="4">
        <v>549</v>
      </c>
      <c r="E103" s="4">
        <v>1451</v>
      </c>
      <c r="F103" s="4"/>
      <c r="G103" s="4"/>
      <c r="H103" s="4">
        <v>6723300</v>
      </c>
      <c r="I103" s="4">
        <v>6135300</v>
      </c>
      <c r="J103" s="4">
        <v>335000</v>
      </c>
      <c r="K103" s="6">
        <f t="shared" si="6"/>
        <v>2.6052602927223802E-2</v>
      </c>
      <c r="L103" s="15">
        <v>-7.4400000000000008E-2</v>
      </c>
      <c r="M103" s="4">
        <v>13628600</v>
      </c>
      <c r="N103" s="4">
        <f t="shared" si="7"/>
        <v>3785542.0476190476</v>
      </c>
      <c r="O103" s="4">
        <f t="shared" si="5"/>
        <v>2137200</v>
      </c>
    </row>
    <row r="104" spans="1:15" x14ac:dyDescent="0.2">
      <c r="A104" s="2" t="s">
        <v>82</v>
      </c>
      <c r="B104" s="4">
        <v>1368</v>
      </c>
      <c r="C104" s="4">
        <v>1523</v>
      </c>
      <c r="D104" s="4">
        <v>711</v>
      </c>
      <c r="E104" s="4">
        <v>425</v>
      </c>
      <c r="F104" s="4"/>
      <c r="G104" s="4"/>
      <c r="H104" s="4">
        <v>941500</v>
      </c>
      <c r="I104" s="4">
        <v>1233600</v>
      </c>
      <c r="J104" s="4">
        <v>332000</v>
      </c>
      <c r="K104" s="6">
        <f t="shared" si="6"/>
        <v>0.15263666038343066</v>
      </c>
      <c r="L104" s="15">
        <v>-9.3999999999999986E-3</v>
      </c>
      <c r="M104" s="4">
        <v>2585500</v>
      </c>
      <c r="N104" s="4">
        <f t="shared" si="7"/>
        <v>3743746.8095238097</v>
      </c>
      <c r="O104" s="4">
        <f t="shared" si="5"/>
        <v>2137200</v>
      </c>
    </row>
    <row r="105" spans="1:15" x14ac:dyDescent="0.2">
      <c r="A105" s="2" t="s">
        <v>83</v>
      </c>
      <c r="B105" s="4">
        <v>2395</v>
      </c>
      <c r="C105" s="4">
        <v>1584</v>
      </c>
      <c r="D105" s="4">
        <v>304</v>
      </c>
      <c r="E105" s="4">
        <v>631</v>
      </c>
      <c r="F105" s="4"/>
      <c r="G105" s="4"/>
      <c r="H105" s="4">
        <v>1474900</v>
      </c>
      <c r="I105" s="4">
        <v>1840900</v>
      </c>
      <c r="J105" s="4">
        <v>75800</v>
      </c>
      <c r="K105" s="6">
        <f t="shared" si="6"/>
        <v>2.2860244888111465E-2</v>
      </c>
      <c r="L105" s="15">
        <v>7.9000000000000008E-3</v>
      </c>
      <c r="M105" s="4">
        <v>3447700</v>
      </c>
      <c r="N105" s="4">
        <f t="shared" si="7"/>
        <v>3710646.8095238097</v>
      </c>
      <c r="O105" s="4">
        <f t="shared" si="5"/>
        <v>2137200</v>
      </c>
    </row>
    <row r="106" spans="1:15" x14ac:dyDescent="0.2">
      <c r="A106" s="2" t="s">
        <v>84</v>
      </c>
      <c r="B106" s="4">
        <v>2435</v>
      </c>
      <c r="C106" s="4">
        <v>2177</v>
      </c>
      <c r="D106" s="4">
        <v>319</v>
      </c>
      <c r="E106" s="4">
        <v>426</v>
      </c>
      <c r="F106" s="4"/>
      <c r="G106" s="4"/>
      <c r="H106" s="4">
        <v>2374600</v>
      </c>
      <c r="I106" s="4">
        <v>1411500</v>
      </c>
      <c r="J106" s="4">
        <v>5600</v>
      </c>
      <c r="K106" s="6">
        <f t="shared" si="6"/>
        <v>1.4790945828160903E-3</v>
      </c>
      <c r="L106" s="15">
        <v>6.9900000000000004E-2</v>
      </c>
      <c r="M106" s="4">
        <v>3804400</v>
      </c>
      <c r="N106" s="4">
        <f t="shared" si="7"/>
        <v>3758303.9523809524</v>
      </c>
      <c r="O106" s="4">
        <f t="shared" si="5"/>
        <v>2137200</v>
      </c>
    </row>
    <row r="107" spans="1:15" x14ac:dyDescent="0.2">
      <c r="A107" s="2" t="s">
        <v>85</v>
      </c>
      <c r="B107" s="4">
        <v>1405</v>
      </c>
      <c r="C107" s="4">
        <v>2099</v>
      </c>
      <c r="D107" s="4">
        <v>273</v>
      </c>
      <c r="E107" s="4">
        <v>307</v>
      </c>
      <c r="F107" s="4"/>
      <c r="G107" s="4"/>
      <c r="H107" s="4">
        <v>969900</v>
      </c>
      <c r="I107" s="4">
        <v>1097600</v>
      </c>
      <c r="J107" s="4">
        <v>66300</v>
      </c>
      <c r="K107" s="6">
        <f t="shared" si="6"/>
        <v>3.2067714631197099E-2</v>
      </c>
      <c r="L107" s="15">
        <v>7.7000000000000002E-3</v>
      </c>
      <c r="M107" s="4">
        <v>2137200</v>
      </c>
      <c r="N107" s="4">
        <f t="shared" si="7"/>
        <v>3704251.5714285714</v>
      </c>
      <c r="O107" s="4">
        <f t="shared" si="5"/>
        <v>2382900</v>
      </c>
    </row>
    <row r="108" spans="1:15" x14ac:dyDescent="0.2">
      <c r="A108" s="2" t="s">
        <v>86</v>
      </c>
      <c r="B108" s="4">
        <v>1767</v>
      </c>
      <c r="C108" s="4">
        <v>2352</v>
      </c>
      <c r="D108" s="4">
        <v>1249</v>
      </c>
      <c r="E108" s="4">
        <v>441</v>
      </c>
      <c r="F108" s="4"/>
      <c r="G108" s="4"/>
      <c r="H108" s="4">
        <v>1099600</v>
      </c>
      <c r="I108" s="4">
        <v>1435600</v>
      </c>
      <c r="J108" s="4">
        <v>226900</v>
      </c>
      <c r="K108" s="6">
        <f t="shared" si="6"/>
        <v>8.9499842221520978E-2</v>
      </c>
      <c r="L108" s="15">
        <v>-1.18E-2</v>
      </c>
      <c r="M108" s="4">
        <v>2792100</v>
      </c>
      <c r="N108" s="4">
        <f t="shared" si="7"/>
        <v>3629775.3809523811</v>
      </c>
      <c r="O108" s="4">
        <f t="shared" si="5"/>
        <v>2382900</v>
      </c>
    </row>
    <row r="109" spans="1:15" x14ac:dyDescent="0.2">
      <c r="A109" s="2" t="s">
        <v>87</v>
      </c>
      <c r="B109" s="4">
        <v>1590</v>
      </c>
      <c r="C109" s="4">
        <v>2933</v>
      </c>
      <c r="D109" s="4">
        <v>342</v>
      </c>
      <c r="E109" s="4">
        <v>398</v>
      </c>
      <c r="F109" s="4"/>
      <c r="G109" s="4"/>
      <c r="H109" s="4">
        <v>1165600</v>
      </c>
      <c r="I109" s="4">
        <v>1206800</v>
      </c>
      <c r="J109" s="4">
        <v>286700</v>
      </c>
      <c r="K109" s="6">
        <f t="shared" si="6"/>
        <v>0.12084808632608329</v>
      </c>
      <c r="L109" s="15">
        <v>-1.2500000000000001E-2</v>
      </c>
      <c r="M109" s="4">
        <v>2382900</v>
      </c>
      <c r="N109" s="4">
        <f t="shared" si="7"/>
        <v>3566756.3333333335</v>
      </c>
      <c r="O109" s="4">
        <f t="shared" si="5"/>
        <v>2884700</v>
      </c>
    </row>
    <row r="110" spans="1:15" x14ac:dyDescent="0.2">
      <c r="A110" s="2" t="s">
        <v>88</v>
      </c>
      <c r="B110" s="4">
        <v>4530</v>
      </c>
      <c r="C110" s="4">
        <v>1641</v>
      </c>
      <c r="D110" s="4">
        <v>525</v>
      </c>
      <c r="E110" s="4">
        <v>674</v>
      </c>
      <c r="F110" s="4"/>
      <c r="G110" s="4"/>
      <c r="H110" s="4">
        <v>4633300</v>
      </c>
      <c r="I110" s="4">
        <v>2636700</v>
      </c>
      <c r="J110" s="4">
        <v>57100</v>
      </c>
      <c r="K110" s="6">
        <f t="shared" si="6"/>
        <v>7.8541953232462176E-3</v>
      </c>
      <c r="L110" s="15">
        <v>7.0000000000000007E-2</v>
      </c>
      <c r="M110" s="4">
        <v>7346721</v>
      </c>
      <c r="N110" s="4">
        <f t="shared" si="7"/>
        <v>3293288.6666666665</v>
      </c>
      <c r="O110" s="4">
        <f t="shared" si="5"/>
        <v>2884700</v>
      </c>
    </row>
    <row r="111" spans="1:15" x14ac:dyDescent="0.2">
      <c r="A111" s="2" t="s">
        <v>89</v>
      </c>
      <c r="B111" s="4">
        <v>1421</v>
      </c>
      <c r="C111" s="4">
        <v>3271</v>
      </c>
      <c r="D111" s="4">
        <v>407</v>
      </c>
      <c r="E111" s="4">
        <v>581</v>
      </c>
      <c r="F111" s="4"/>
      <c r="G111" s="4"/>
      <c r="H111" s="4">
        <v>1001200</v>
      </c>
      <c r="I111" s="4">
        <v>1835500</v>
      </c>
      <c r="J111" s="4">
        <v>1000</v>
      </c>
      <c r="K111" s="6">
        <f t="shared" si="6"/>
        <v>3.525222970352875E-4</v>
      </c>
      <c r="L111" s="15">
        <v>-3.4999999999999996E-3</v>
      </c>
      <c r="M111" s="4">
        <v>3678100</v>
      </c>
      <c r="N111" s="4">
        <f t="shared" si="7"/>
        <v>3164641.0476190476</v>
      </c>
      <c r="O111" s="4">
        <f t="shared" si="5"/>
        <v>2783800</v>
      </c>
    </row>
    <row r="112" spans="1:15" x14ac:dyDescent="0.2">
      <c r="A112" s="2" t="s">
        <v>90</v>
      </c>
      <c r="B112" s="4">
        <v>1969</v>
      </c>
      <c r="C112" s="4">
        <v>1685</v>
      </c>
      <c r="D112" s="4">
        <v>480</v>
      </c>
      <c r="E112" s="4">
        <v>493</v>
      </c>
      <c r="F112" s="4"/>
      <c r="G112" s="4"/>
      <c r="H112" s="4">
        <v>1492500</v>
      </c>
      <c r="I112" s="4">
        <v>1234800</v>
      </c>
      <c r="J112" s="4">
        <v>122600</v>
      </c>
      <c r="K112" s="6">
        <f t="shared" si="6"/>
        <v>4.4952883804495289E-2</v>
      </c>
      <c r="L112" s="15">
        <v>1.1599999999999999E-2</v>
      </c>
      <c r="M112" s="4">
        <v>2884700</v>
      </c>
      <c r="N112" s="4">
        <f t="shared" ref="N112:N129" si="8">AVERAGE($M113:$M133)</f>
        <v>3094288.6666666665</v>
      </c>
      <c r="O112" s="4">
        <f t="shared" si="5"/>
        <v>2783800</v>
      </c>
    </row>
    <row r="113" spans="1:15" x14ac:dyDescent="0.2">
      <c r="A113" s="2" t="s">
        <v>91</v>
      </c>
      <c r="B113" s="4">
        <v>1979</v>
      </c>
      <c r="C113" s="4">
        <v>2009</v>
      </c>
      <c r="D113" s="4">
        <v>428</v>
      </c>
      <c r="E113" s="4">
        <v>778</v>
      </c>
      <c r="F113" s="4"/>
      <c r="G113" s="4"/>
      <c r="H113" s="4">
        <v>1205800</v>
      </c>
      <c r="I113" s="4">
        <v>2460500</v>
      </c>
      <c r="J113" s="4">
        <v>189500</v>
      </c>
      <c r="K113" s="6">
        <f t="shared" si="6"/>
        <v>5.1686986880506235E-2</v>
      </c>
      <c r="L113" s="15">
        <v>-1.6899999999999998E-2</v>
      </c>
      <c r="M113" s="4">
        <v>3928662</v>
      </c>
      <c r="N113" s="4">
        <f t="shared" si="8"/>
        <v>2969480.9523809524</v>
      </c>
      <c r="O113" s="4">
        <f t="shared" si="5"/>
        <v>2783800</v>
      </c>
    </row>
    <row r="114" spans="1:15" x14ac:dyDescent="0.2">
      <c r="A114" s="2" t="s">
        <v>92</v>
      </c>
      <c r="B114" s="4">
        <v>2041</v>
      </c>
      <c r="C114" s="4">
        <v>1967</v>
      </c>
      <c r="D114" s="4">
        <v>414</v>
      </c>
      <c r="E114" s="4">
        <v>411</v>
      </c>
      <c r="F114" s="4"/>
      <c r="G114" s="4"/>
      <c r="H114" s="4">
        <v>1564400</v>
      </c>
      <c r="I114" s="4">
        <v>1323900</v>
      </c>
      <c r="J114" s="4">
        <v>105400</v>
      </c>
      <c r="K114" s="6">
        <f t="shared" si="6"/>
        <v>3.6492054149499707E-2</v>
      </c>
      <c r="L114" s="15">
        <v>1.7899999999999999E-2</v>
      </c>
      <c r="M114" s="4">
        <v>2998500</v>
      </c>
      <c r="N114" s="4">
        <f t="shared" si="8"/>
        <v>2987000</v>
      </c>
      <c r="O114" s="4">
        <f t="shared" si="5"/>
        <v>2783800</v>
      </c>
    </row>
    <row r="115" spans="1:15" x14ac:dyDescent="0.2">
      <c r="A115" s="2" t="s">
        <v>93</v>
      </c>
      <c r="B115" s="4">
        <v>2030</v>
      </c>
      <c r="C115" s="4">
        <v>2109</v>
      </c>
      <c r="D115" s="4">
        <v>713</v>
      </c>
      <c r="E115" s="4">
        <v>454</v>
      </c>
      <c r="F115" s="4"/>
      <c r="G115" s="4"/>
      <c r="H115" s="4">
        <v>1348400</v>
      </c>
      <c r="I115" s="4">
        <v>1565300</v>
      </c>
      <c r="J115" s="4"/>
      <c r="K115" s="4"/>
      <c r="L115" s="15">
        <v>1.3600000000000001E-2</v>
      </c>
      <c r="M115" s="4">
        <v>3079600</v>
      </c>
      <c r="N115" s="4">
        <f t="shared" si="8"/>
        <v>2909833.3333333335</v>
      </c>
      <c r="O115" s="4">
        <f t="shared" si="5"/>
        <v>2783800</v>
      </c>
    </row>
    <row r="116" spans="1:15" x14ac:dyDescent="0.2">
      <c r="A116" s="2" t="s">
        <v>94</v>
      </c>
      <c r="B116" s="4">
        <v>1703</v>
      </c>
      <c r="C116" s="4">
        <v>2589</v>
      </c>
      <c r="D116" s="4">
        <v>1279</v>
      </c>
      <c r="E116" s="4">
        <v>378</v>
      </c>
      <c r="F116" s="4"/>
      <c r="G116" s="4"/>
      <c r="H116" s="4">
        <v>1283400</v>
      </c>
      <c r="I116" s="4">
        <v>1393500</v>
      </c>
      <c r="J116" s="4"/>
      <c r="K116" s="4"/>
      <c r="L116" s="15">
        <v>-9.8999999999999991E-3</v>
      </c>
      <c r="M116" s="4">
        <v>2783800</v>
      </c>
      <c r="N116" s="4">
        <f t="shared" si="8"/>
        <v>2956590.4761904762</v>
      </c>
      <c r="O116" s="4">
        <f t="shared" si="5"/>
        <v>2842500</v>
      </c>
    </row>
    <row r="117" spans="1:15" x14ac:dyDescent="0.2">
      <c r="A117" s="2" t="s">
        <v>95</v>
      </c>
      <c r="B117" s="4">
        <v>3212</v>
      </c>
      <c r="C117" s="4">
        <v>3237</v>
      </c>
      <c r="D117" s="4">
        <v>564</v>
      </c>
      <c r="E117" s="4">
        <v>506</v>
      </c>
      <c r="F117" s="4"/>
      <c r="G117" s="4"/>
      <c r="H117" s="4">
        <v>2465000</v>
      </c>
      <c r="I117" s="4">
        <v>1494600</v>
      </c>
      <c r="J117" s="4"/>
      <c r="K117" s="4"/>
      <c r="L117" s="15">
        <v>4.2999999999999997E-2</v>
      </c>
      <c r="M117" s="4">
        <v>4160600</v>
      </c>
      <c r="N117" s="4">
        <f t="shared" si="8"/>
        <v>2839685.7142857141</v>
      </c>
      <c r="O117" s="4">
        <f t="shared" si="5"/>
        <v>2842500</v>
      </c>
    </row>
    <row r="118" spans="1:15" x14ac:dyDescent="0.2">
      <c r="A118" s="2" t="s">
        <v>96</v>
      </c>
      <c r="B118" s="4">
        <v>4653</v>
      </c>
      <c r="C118" s="4">
        <v>1790</v>
      </c>
      <c r="D118" s="4">
        <v>385</v>
      </c>
      <c r="E118" s="4">
        <v>759</v>
      </c>
      <c r="F118" s="4"/>
      <c r="G118" s="4"/>
      <c r="H118" s="4">
        <v>4692900</v>
      </c>
      <c r="I118" s="4">
        <v>2779900</v>
      </c>
      <c r="J118" s="4"/>
      <c r="K118" s="4"/>
      <c r="L118" s="15">
        <v>7.0099999999999996E-2</v>
      </c>
      <c r="M118" s="4">
        <v>7509000</v>
      </c>
      <c r="N118" s="4">
        <f t="shared" si="8"/>
        <v>2531933.3333333335</v>
      </c>
      <c r="O118" s="4">
        <f t="shared" si="5"/>
        <v>2842500</v>
      </c>
    </row>
    <row r="119" spans="1:15" x14ac:dyDescent="0.2">
      <c r="A119" s="2" t="s">
        <v>97</v>
      </c>
      <c r="B119" s="4">
        <v>2363</v>
      </c>
      <c r="C119" s="4">
        <v>2740</v>
      </c>
      <c r="D119" s="4">
        <v>856</v>
      </c>
      <c r="E119" s="4">
        <v>823</v>
      </c>
      <c r="F119" s="4"/>
      <c r="G119" s="4"/>
      <c r="H119" s="4">
        <v>1727300</v>
      </c>
      <c r="I119" s="4">
        <v>2694400</v>
      </c>
      <c r="J119" s="4"/>
      <c r="K119" s="4"/>
      <c r="L119" s="15">
        <v>-1.2E-2</v>
      </c>
      <c r="M119" s="4">
        <v>4435100</v>
      </c>
      <c r="N119" s="4">
        <f t="shared" si="8"/>
        <v>2371128.5714285714</v>
      </c>
      <c r="O119" s="4">
        <f t="shared" si="5"/>
        <v>2550700</v>
      </c>
    </row>
    <row r="120" spans="1:15" x14ac:dyDescent="0.2">
      <c r="A120" s="2" t="s">
        <v>98</v>
      </c>
      <c r="B120" s="4">
        <v>1742</v>
      </c>
      <c r="C120" s="4">
        <v>2179</v>
      </c>
      <c r="D120" s="4">
        <v>545</v>
      </c>
      <c r="E120" s="4">
        <v>380</v>
      </c>
      <c r="F120" s="4"/>
      <c r="G120" s="4"/>
      <c r="H120" s="4">
        <v>1505700</v>
      </c>
      <c r="I120" s="4">
        <v>1325500</v>
      </c>
      <c r="J120" s="4"/>
      <c r="K120" s="4"/>
      <c r="L120" s="15">
        <v>-4.8999999999999998E-3</v>
      </c>
      <c r="M120" s="4">
        <v>2842500</v>
      </c>
      <c r="N120" s="4">
        <f t="shared" si="8"/>
        <v>2321299.5714285714</v>
      </c>
      <c r="O120" s="4">
        <f t="shared" si="5"/>
        <v>1707800</v>
      </c>
    </row>
    <row r="121" spans="1:15" x14ac:dyDescent="0.2">
      <c r="A121" s="2" t="s">
        <v>99</v>
      </c>
      <c r="B121" s="4">
        <v>3681</v>
      </c>
      <c r="C121" s="4">
        <v>2350</v>
      </c>
      <c r="D121" s="4">
        <v>463</v>
      </c>
      <c r="E121" s="4">
        <v>616</v>
      </c>
      <c r="F121" s="4"/>
      <c r="G121" s="4"/>
      <c r="H121" s="4">
        <v>2993600</v>
      </c>
      <c r="I121" s="4">
        <v>2037300</v>
      </c>
      <c r="J121" s="4"/>
      <c r="K121" s="4"/>
      <c r="L121" s="15">
        <v>3.04E-2</v>
      </c>
      <c r="M121" s="4">
        <v>5469800</v>
      </c>
      <c r="N121" s="4">
        <f t="shared" si="8"/>
        <v>2119621.8095238097</v>
      </c>
      <c r="O121" s="4">
        <f t="shared" si="5"/>
        <v>1707800</v>
      </c>
    </row>
    <row r="122" spans="1:15" x14ac:dyDescent="0.2">
      <c r="A122" s="2" t="s">
        <v>100</v>
      </c>
      <c r="B122" s="4">
        <v>3484</v>
      </c>
      <c r="C122" s="4">
        <v>1867</v>
      </c>
      <c r="D122" s="4">
        <v>209</v>
      </c>
      <c r="E122" s="4">
        <v>321</v>
      </c>
      <c r="F122" s="4"/>
      <c r="G122" s="4"/>
      <c r="H122" s="4">
        <v>2704600</v>
      </c>
      <c r="I122" s="4">
        <v>1569100</v>
      </c>
      <c r="J122" s="4"/>
      <c r="K122" s="4"/>
      <c r="L122" s="15">
        <v>2.18E-2</v>
      </c>
      <c r="M122" s="4">
        <v>4599800</v>
      </c>
      <c r="N122" s="4">
        <f t="shared" si="8"/>
        <v>1944882.0952380951</v>
      </c>
      <c r="O122" s="4">
        <f t="shared" si="5"/>
        <v>1707800</v>
      </c>
    </row>
    <row r="123" spans="1:15" x14ac:dyDescent="0.2">
      <c r="A123" s="2" t="s">
        <v>101</v>
      </c>
      <c r="B123" s="4">
        <v>2695</v>
      </c>
      <c r="C123" s="4">
        <v>1677</v>
      </c>
      <c r="D123" s="4">
        <v>82</v>
      </c>
      <c r="E123" s="4">
        <v>355</v>
      </c>
      <c r="F123" s="4"/>
      <c r="G123" s="4"/>
      <c r="H123" s="4">
        <v>2182200</v>
      </c>
      <c r="I123" s="4">
        <v>1886200</v>
      </c>
      <c r="J123" s="4"/>
      <c r="K123" s="4"/>
      <c r="L123" s="15">
        <v>1.1599999999999999E-2</v>
      </c>
      <c r="M123" s="4">
        <v>4079000</v>
      </c>
      <c r="N123" s="4">
        <f t="shared" si="8"/>
        <v>1835383</v>
      </c>
      <c r="O123" s="4">
        <f t="shared" si="5"/>
        <v>1002100</v>
      </c>
    </row>
    <row r="124" spans="1:15" x14ac:dyDescent="0.2">
      <c r="A124" s="2" t="s">
        <v>102</v>
      </c>
      <c r="B124" s="4">
        <v>1917</v>
      </c>
      <c r="C124" s="4">
        <v>1882</v>
      </c>
      <c r="D124" s="4">
        <v>290</v>
      </c>
      <c r="E124" s="4">
        <v>238</v>
      </c>
      <c r="F124" s="4"/>
      <c r="G124" s="4"/>
      <c r="H124" s="4">
        <v>1158900</v>
      </c>
      <c r="I124" s="4">
        <v>1259600</v>
      </c>
      <c r="J124" s="4"/>
      <c r="K124" s="4"/>
      <c r="L124" s="15">
        <v>1.1000000000000001E-3</v>
      </c>
      <c r="M124" s="4">
        <v>2550700</v>
      </c>
      <c r="N124" s="4">
        <f t="shared" si="8"/>
        <v>1799545.3809523811</v>
      </c>
      <c r="O124" s="4">
        <f t="shared" si="5"/>
        <v>1002100</v>
      </c>
    </row>
    <row r="125" spans="1:15" x14ac:dyDescent="0.2">
      <c r="A125" s="2" t="s">
        <v>103</v>
      </c>
      <c r="B125" s="4">
        <v>889</v>
      </c>
      <c r="C125" s="4">
        <v>2187</v>
      </c>
      <c r="D125" s="4">
        <v>596</v>
      </c>
      <c r="E125" s="4">
        <v>189</v>
      </c>
      <c r="F125" s="4"/>
      <c r="G125" s="4"/>
      <c r="H125" s="4">
        <v>576700</v>
      </c>
      <c r="I125" s="4">
        <v>1106700</v>
      </c>
      <c r="J125" s="4"/>
      <c r="K125" s="4"/>
      <c r="L125" s="15">
        <v>-8.3000000000000001E-3</v>
      </c>
      <c r="M125" s="4">
        <v>1707800</v>
      </c>
      <c r="N125" s="4">
        <f t="shared" si="8"/>
        <v>1903166.0476190476</v>
      </c>
      <c r="O125" s="4">
        <f t="shared" si="5"/>
        <v>1002100</v>
      </c>
    </row>
    <row r="126" spans="1:15" x14ac:dyDescent="0.2">
      <c r="A126" s="2" t="s">
        <v>104</v>
      </c>
      <c r="B126" s="4">
        <v>1955</v>
      </c>
      <c r="C126" s="4">
        <v>903</v>
      </c>
      <c r="D126" s="4">
        <v>64</v>
      </c>
      <c r="E126" s="4">
        <v>202</v>
      </c>
      <c r="F126" s="4"/>
      <c r="G126" s="4"/>
      <c r="H126" s="4">
        <v>1501600</v>
      </c>
      <c r="I126" s="4">
        <v>1086000</v>
      </c>
      <c r="J126" s="4"/>
      <c r="K126" s="4"/>
      <c r="L126" s="15">
        <v>6.3E-3</v>
      </c>
      <c r="M126" s="4">
        <v>2752600</v>
      </c>
      <c r="N126" s="4">
        <f t="shared" si="8"/>
        <v>1883313.6666666667</v>
      </c>
      <c r="O126" s="4">
        <f t="shared" si="5"/>
        <v>1002100</v>
      </c>
    </row>
    <row r="127" spans="1:15" x14ac:dyDescent="0.2">
      <c r="A127" s="2" t="s">
        <v>105</v>
      </c>
      <c r="B127" s="4">
        <v>4951</v>
      </c>
      <c r="C127" s="4">
        <v>1085</v>
      </c>
      <c r="D127" s="4">
        <v>80</v>
      </c>
      <c r="E127" s="4">
        <v>235</v>
      </c>
      <c r="F127" s="4"/>
      <c r="G127" s="4"/>
      <c r="H127" s="4">
        <v>3243600</v>
      </c>
      <c r="I127" s="4">
        <v>1241400</v>
      </c>
      <c r="J127" s="4"/>
      <c r="K127" s="4"/>
      <c r="L127" s="15">
        <v>5.2900000000000003E-2</v>
      </c>
      <c r="M127" s="4">
        <v>4805200</v>
      </c>
      <c r="N127" s="4">
        <f t="shared" si="8"/>
        <v>1776659.857142857</v>
      </c>
      <c r="O127" s="4">
        <f t="shared" si="5"/>
        <v>976500</v>
      </c>
    </row>
    <row r="128" spans="1:15" x14ac:dyDescent="0.2">
      <c r="A128" s="2" t="s">
        <v>106</v>
      </c>
      <c r="B128" s="4">
        <v>757</v>
      </c>
      <c r="C128" s="4">
        <v>796</v>
      </c>
      <c r="D128" s="4">
        <v>103</v>
      </c>
      <c r="E128" s="4">
        <v>73</v>
      </c>
      <c r="F128" s="4"/>
      <c r="G128" s="4"/>
      <c r="H128" s="4">
        <v>524000</v>
      </c>
      <c r="I128" s="4">
        <v>475900</v>
      </c>
      <c r="J128" s="4"/>
      <c r="K128" s="4"/>
      <c r="L128" s="15">
        <v>1.1999999999999999E-3</v>
      </c>
      <c r="M128" s="4">
        <v>1002100</v>
      </c>
      <c r="N128" s="4">
        <f t="shared" si="8"/>
        <v>1797103.7142857143</v>
      </c>
      <c r="O128" s="4">
        <f t="shared" si="5"/>
        <v>976500</v>
      </c>
    </row>
    <row r="129" spans="1:15" x14ac:dyDescent="0.2">
      <c r="A129" s="2" t="s">
        <v>107</v>
      </c>
      <c r="B129" s="4">
        <v>717</v>
      </c>
      <c r="C129" s="4">
        <v>1786</v>
      </c>
      <c r="D129" s="4">
        <v>47</v>
      </c>
      <c r="E129" s="4">
        <v>122</v>
      </c>
      <c r="F129" s="4"/>
      <c r="G129" s="4"/>
      <c r="H129" s="4">
        <v>554600</v>
      </c>
      <c r="I129" s="4">
        <v>655700</v>
      </c>
      <c r="J129" s="4"/>
      <c r="K129" s="4"/>
      <c r="L129" s="15">
        <v>1.1999999999999999E-3</v>
      </c>
      <c r="M129" s="4">
        <v>1228100</v>
      </c>
      <c r="N129" s="4">
        <f t="shared" si="8"/>
        <v>2006787</v>
      </c>
      <c r="O129" s="4">
        <f t="shared" si="5"/>
        <v>976500</v>
      </c>
    </row>
    <row r="130" spans="1:15" x14ac:dyDescent="0.2">
      <c r="A130" s="2" t="s">
        <v>108</v>
      </c>
      <c r="B130" s="4">
        <v>1056</v>
      </c>
      <c r="C130" s="4">
        <v>766</v>
      </c>
      <c r="D130" s="4">
        <v>79</v>
      </c>
      <c r="E130" s="4">
        <v>56</v>
      </c>
      <c r="F130" s="4"/>
      <c r="G130" s="4"/>
      <c r="H130" s="4">
        <v>571300</v>
      </c>
      <c r="I130" s="4">
        <v>388200</v>
      </c>
      <c r="J130" s="4"/>
      <c r="K130" s="4"/>
      <c r="L130" s="15">
        <v>2.3E-3</v>
      </c>
      <c r="M130" s="4">
        <v>1059500</v>
      </c>
      <c r="N130" s="4">
        <f>AVERAGE($M131:$M151)</f>
        <v>2029222.3809523811</v>
      </c>
      <c r="O130" s="4">
        <f t="shared" si="5"/>
        <v>976500</v>
      </c>
    </row>
    <row r="131" spans="1:15" x14ac:dyDescent="0.2">
      <c r="A131" s="2" t="s">
        <v>109</v>
      </c>
      <c r="B131" s="4">
        <v>730</v>
      </c>
      <c r="C131" s="4">
        <v>1218</v>
      </c>
      <c r="D131" s="4">
        <v>108</v>
      </c>
      <c r="E131" s="4">
        <v>170</v>
      </c>
      <c r="F131" s="4"/>
      <c r="G131" s="4"/>
      <c r="H131" s="4">
        <v>348800</v>
      </c>
      <c r="I131" s="4">
        <v>1066100</v>
      </c>
      <c r="J131" s="4"/>
      <c r="K131" s="4"/>
      <c r="L131" s="15">
        <v>0</v>
      </c>
      <c r="M131" s="4">
        <v>1603900</v>
      </c>
      <c r="N131" s="4">
        <f>AVERAGE($M132:$M152)</f>
        <v>2022742.3809523811</v>
      </c>
      <c r="O131" s="4">
        <f t="shared" si="5"/>
        <v>976500</v>
      </c>
    </row>
    <row r="132" spans="1:15" x14ac:dyDescent="0.2">
      <c r="A132" s="2" t="s">
        <v>110</v>
      </c>
      <c r="B132" s="4">
        <v>738</v>
      </c>
      <c r="C132" s="4">
        <v>1153</v>
      </c>
      <c r="D132" s="4">
        <v>61</v>
      </c>
      <c r="E132" s="4">
        <v>75</v>
      </c>
      <c r="F132" s="4"/>
      <c r="G132" s="4"/>
      <c r="H132" s="4">
        <v>420100</v>
      </c>
      <c r="I132" s="4">
        <v>445100</v>
      </c>
      <c r="J132" s="4"/>
      <c r="K132" s="4"/>
      <c r="L132" s="15">
        <v>5.6000000000000008E-3</v>
      </c>
      <c r="M132" s="4">
        <v>976500</v>
      </c>
      <c r="O132" s="4">
        <f t="shared" si="5"/>
        <v>1307700</v>
      </c>
    </row>
    <row r="133" spans="1:15" x14ac:dyDescent="0.2">
      <c r="A133" s="2" t="s">
        <v>111</v>
      </c>
      <c r="B133" s="4">
        <v>1880</v>
      </c>
      <c r="C133" s="4">
        <v>3239</v>
      </c>
      <c r="D133" s="4">
        <v>179</v>
      </c>
      <c r="E133" s="4">
        <v>78</v>
      </c>
      <c r="F133" s="4"/>
      <c r="G133" s="4"/>
      <c r="H133" s="4">
        <v>746800</v>
      </c>
      <c r="I133" s="4">
        <v>588700</v>
      </c>
      <c r="J133" s="4"/>
      <c r="K133" s="4"/>
      <c r="L133" s="15">
        <v>1.1299999999999999E-2</v>
      </c>
      <c r="M133" s="4">
        <v>1407300</v>
      </c>
      <c r="O133" s="4">
        <f t="shared" si="5"/>
        <v>1307700</v>
      </c>
    </row>
    <row r="134" spans="1:15" x14ac:dyDescent="0.2">
      <c r="A134" s="2" t="s">
        <v>112</v>
      </c>
      <c r="B134" s="4">
        <v>943</v>
      </c>
      <c r="C134" s="4">
        <v>1306</v>
      </c>
      <c r="D134" s="4">
        <v>83</v>
      </c>
      <c r="E134" s="4">
        <v>81</v>
      </c>
      <c r="F134" s="4"/>
      <c r="G134" s="4"/>
      <c r="H134" s="4">
        <v>432300</v>
      </c>
      <c r="I134" s="4">
        <v>569000</v>
      </c>
      <c r="J134" s="4"/>
      <c r="K134" s="4"/>
      <c r="L134" s="15">
        <v>1.03E-2</v>
      </c>
      <c r="M134" s="4">
        <v>1307700</v>
      </c>
      <c r="O134" s="4">
        <f t="shared" si="5"/>
        <v>1046200</v>
      </c>
    </row>
    <row r="135" spans="1:15" x14ac:dyDescent="0.2">
      <c r="A135" s="2" t="s">
        <v>113</v>
      </c>
      <c r="B135" s="4">
        <v>1643</v>
      </c>
      <c r="C135" s="4">
        <v>4585</v>
      </c>
      <c r="D135" s="4">
        <v>153</v>
      </c>
      <c r="E135" s="4">
        <v>365</v>
      </c>
      <c r="F135" s="4"/>
      <c r="G135" s="4"/>
      <c r="H135" s="4">
        <v>1043000</v>
      </c>
      <c r="I135" s="4">
        <v>2143100</v>
      </c>
      <c r="J135" s="4"/>
      <c r="K135" s="4"/>
      <c r="L135" s="15">
        <v>-1.47E-2</v>
      </c>
      <c r="M135" s="4">
        <v>3366400</v>
      </c>
      <c r="O135" s="4">
        <f t="shared" si="5"/>
        <v>1046200</v>
      </c>
    </row>
    <row r="136" spans="1:15" x14ac:dyDescent="0.2">
      <c r="A136" s="2" t="s">
        <v>114</v>
      </c>
      <c r="B136" s="4">
        <v>1012</v>
      </c>
      <c r="C136" s="4">
        <v>1822</v>
      </c>
      <c r="D136" s="4">
        <v>106</v>
      </c>
      <c r="E136" s="4">
        <v>144</v>
      </c>
      <c r="F136" s="4"/>
      <c r="G136" s="4"/>
      <c r="H136" s="4">
        <v>496600</v>
      </c>
      <c r="I136" s="4">
        <v>812600</v>
      </c>
      <c r="J136" s="4"/>
      <c r="K136" s="4"/>
      <c r="L136" s="15">
        <v>-3.3E-3</v>
      </c>
      <c r="M136" s="4">
        <v>1459100</v>
      </c>
      <c r="O136" s="4">
        <f t="shared" si="5"/>
        <v>1046200</v>
      </c>
    </row>
    <row r="137" spans="1:15" x14ac:dyDescent="0.2">
      <c r="A137" s="2" t="s">
        <v>115</v>
      </c>
      <c r="B137" s="4">
        <v>2076</v>
      </c>
      <c r="C137" s="4">
        <v>1167</v>
      </c>
      <c r="D137" s="4">
        <v>51</v>
      </c>
      <c r="E137" s="4">
        <v>414</v>
      </c>
      <c r="F137" s="4"/>
      <c r="G137" s="4"/>
      <c r="H137" s="4">
        <v>1014700</v>
      </c>
      <c r="I137" s="4">
        <v>2551000</v>
      </c>
      <c r="J137" s="4"/>
      <c r="K137" s="4"/>
      <c r="L137" s="15">
        <v>-2.12E-2</v>
      </c>
      <c r="M137" s="4">
        <v>3765700</v>
      </c>
      <c r="O137" s="4">
        <f t="shared" si="5"/>
        <v>1046200</v>
      </c>
    </row>
    <row r="138" spans="1:15" x14ac:dyDescent="0.2">
      <c r="A138" s="2" t="s">
        <v>116</v>
      </c>
      <c r="B138" s="4">
        <v>1169</v>
      </c>
      <c r="C138" s="4">
        <v>1046</v>
      </c>
      <c r="D138" s="4">
        <v>87</v>
      </c>
      <c r="E138" s="4">
        <v>186</v>
      </c>
      <c r="F138" s="4"/>
      <c r="G138" s="4"/>
      <c r="H138" s="4">
        <v>589500</v>
      </c>
      <c r="I138" s="4">
        <v>1113600</v>
      </c>
      <c r="J138" s="4"/>
      <c r="K138" s="4"/>
      <c r="L138" s="15">
        <v>-3.2000000000000002E-3</v>
      </c>
      <c r="M138" s="4">
        <v>1705600</v>
      </c>
      <c r="O138" s="4">
        <f t="shared" si="5"/>
        <v>930266</v>
      </c>
    </row>
    <row r="139" spans="1:15" x14ac:dyDescent="0.2">
      <c r="A139" s="2" t="s">
        <v>117</v>
      </c>
      <c r="B139" s="4">
        <v>528</v>
      </c>
      <c r="C139" s="4">
        <v>2354</v>
      </c>
      <c r="D139" s="4">
        <v>95</v>
      </c>
      <c r="E139" s="4">
        <v>128</v>
      </c>
      <c r="F139" s="4"/>
      <c r="G139" s="4"/>
      <c r="H139" s="4">
        <v>291500</v>
      </c>
      <c r="I139" s="4">
        <v>754700</v>
      </c>
      <c r="J139" s="4"/>
      <c r="K139" s="4"/>
      <c r="L139" s="15">
        <v>-4.3E-3</v>
      </c>
      <c r="M139" s="4">
        <v>1046200</v>
      </c>
      <c r="O139" s="4">
        <f t="shared" si="5"/>
        <v>930266</v>
      </c>
    </row>
    <row r="140" spans="1:15" x14ac:dyDescent="0.2">
      <c r="A140" s="2" t="s">
        <v>118</v>
      </c>
      <c r="B140" s="4">
        <v>821</v>
      </c>
      <c r="C140" s="4">
        <v>614</v>
      </c>
      <c r="D140" s="4">
        <v>89</v>
      </c>
      <c r="E140" s="4">
        <v>90</v>
      </c>
      <c r="F140" s="4"/>
      <c r="G140" s="4"/>
      <c r="H140" s="4">
        <v>494100</v>
      </c>
      <c r="I140" s="4">
        <v>523000</v>
      </c>
      <c r="J140" s="4"/>
      <c r="K140" s="4"/>
      <c r="L140" s="15">
        <v>4.4000000000000003E-3</v>
      </c>
      <c r="M140" s="4">
        <v>1058200</v>
      </c>
      <c r="O140" s="4">
        <f t="shared" si="5"/>
        <v>930266</v>
      </c>
    </row>
    <row r="141" spans="1:15" x14ac:dyDescent="0.2">
      <c r="A141" s="2" t="s">
        <v>119</v>
      </c>
      <c r="B141" s="4">
        <v>814</v>
      </c>
      <c r="C141" s="4">
        <v>634</v>
      </c>
      <c r="D141" s="4">
        <v>54</v>
      </c>
      <c r="E141" s="4">
        <v>218</v>
      </c>
      <c r="F141" s="4"/>
      <c r="G141" s="4"/>
      <c r="H141" s="4">
        <v>477700</v>
      </c>
      <c r="I141" s="4">
        <v>1246500</v>
      </c>
      <c r="J141" s="4"/>
      <c r="K141" s="4"/>
      <c r="L141" s="15">
        <v>-1.8100000000000002E-2</v>
      </c>
      <c r="M141" s="4">
        <v>1796091</v>
      </c>
      <c r="O141" s="4">
        <f t="shared" si="5"/>
        <v>930266</v>
      </c>
    </row>
    <row r="142" spans="1:15" x14ac:dyDescent="0.2">
      <c r="A142" s="2" t="s">
        <v>120</v>
      </c>
      <c r="B142" s="4">
        <v>1143</v>
      </c>
      <c r="C142" s="4">
        <v>1577</v>
      </c>
      <c r="D142" s="4">
        <v>128</v>
      </c>
      <c r="E142" s="4">
        <v>42</v>
      </c>
      <c r="F142" s="4"/>
      <c r="G142" s="4"/>
      <c r="H142" s="4">
        <v>929000</v>
      </c>
      <c r="I142" s="4">
        <v>304800</v>
      </c>
      <c r="J142" s="4"/>
      <c r="K142" s="4"/>
      <c r="L142" s="15">
        <v>2.1899999999999999E-2</v>
      </c>
      <c r="M142" s="4">
        <v>1234567</v>
      </c>
      <c r="O142" s="4">
        <f t="shared" si="5"/>
        <v>930266</v>
      </c>
    </row>
    <row r="143" spans="1:15" x14ac:dyDescent="0.2">
      <c r="A143" s="2" t="s">
        <v>121</v>
      </c>
      <c r="B143" s="4">
        <v>1366</v>
      </c>
      <c r="C143" s="4">
        <v>1830</v>
      </c>
      <c r="D143" s="4">
        <v>139</v>
      </c>
      <c r="E143" s="4">
        <v>75</v>
      </c>
      <c r="F143" s="4"/>
      <c r="G143" s="4"/>
      <c r="H143" s="4">
        <v>442600</v>
      </c>
      <c r="I143" s="4">
        <v>478800</v>
      </c>
      <c r="J143" s="4"/>
      <c r="K143" s="4"/>
      <c r="L143" s="15">
        <v>-1E-3</v>
      </c>
      <c r="M143" s="4">
        <v>930266</v>
      </c>
      <c r="O143" s="4">
        <f t="shared" si="5"/>
        <v>1779519</v>
      </c>
    </row>
    <row r="144" spans="1:15" x14ac:dyDescent="0.2">
      <c r="A144" s="2" t="s">
        <v>122</v>
      </c>
      <c r="B144" s="4">
        <v>835</v>
      </c>
      <c r="C144" s="4">
        <v>4764</v>
      </c>
      <c r="D144" s="4">
        <v>133</v>
      </c>
      <c r="E144" s="4">
        <v>214</v>
      </c>
      <c r="F144" s="4"/>
      <c r="G144" s="4"/>
      <c r="H144" s="4">
        <v>567400</v>
      </c>
      <c r="I144" s="4">
        <v>1076100</v>
      </c>
      <c r="J144" s="4"/>
      <c r="K144" s="4"/>
      <c r="L144" s="15">
        <v>-9.7000000000000003E-3</v>
      </c>
      <c r="M144" s="4">
        <v>1779519</v>
      </c>
      <c r="O144" s="4">
        <f t="shared" si="5"/>
        <v>1431421</v>
      </c>
    </row>
    <row r="145" spans="1:15" x14ac:dyDescent="0.2">
      <c r="A145" s="2" t="s">
        <v>123</v>
      </c>
      <c r="B145" s="4">
        <v>1142</v>
      </c>
      <c r="C145" s="4">
        <v>2495</v>
      </c>
      <c r="D145" s="4">
        <v>165</v>
      </c>
      <c r="E145" s="4">
        <v>176</v>
      </c>
      <c r="F145" s="4"/>
      <c r="G145" s="4"/>
      <c r="H145" s="4">
        <v>667700</v>
      </c>
      <c r="I145" s="4">
        <v>1009400</v>
      </c>
      <c r="J145" s="4"/>
      <c r="K145" s="4"/>
      <c r="L145" s="15">
        <v>0</v>
      </c>
      <c r="M145" s="4">
        <v>1798110</v>
      </c>
      <c r="O145" s="4">
        <f t="shared" si="5"/>
        <v>1431421</v>
      </c>
    </row>
    <row r="146" spans="1:15" x14ac:dyDescent="0.2">
      <c r="A146" s="2" t="s">
        <v>124</v>
      </c>
      <c r="B146" s="4">
        <v>1583</v>
      </c>
      <c r="C146" s="4">
        <v>2994</v>
      </c>
      <c r="D146" s="4">
        <v>138</v>
      </c>
      <c r="E146" s="4">
        <v>485</v>
      </c>
      <c r="F146" s="4"/>
      <c r="G146" s="4"/>
      <c r="H146" s="4">
        <v>822400</v>
      </c>
      <c r="I146" s="4">
        <v>2737500</v>
      </c>
      <c r="J146" s="4"/>
      <c r="K146" s="4"/>
      <c r="L146" s="15">
        <v>-1.49E-2</v>
      </c>
      <c r="M146" s="4">
        <v>3883834</v>
      </c>
      <c r="O146" s="4">
        <f t="shared" si="5"/>
        <v>1431421</v>
      </c>
    </row>
    <row r="147" spans="1:15" x14ac:dyDescent="0.2">
      <c r="A147" s="2" t="s">
        <v>125</v>
      </c>
      <c r="B147" s="4">
        <v>1630</v>
      </c>
      <c r="C147" s="4">
        <v>1279</v>
      </c>
      <c r="D147" s="4">
        <v>70</v>
      </c>
      <c r="E147" s="4">
        <v>210</v>
      </c>
      <c r="F147" s="4"/>
      <c r="G147" s="4"/>
      <c r="H147" s="4">
        <v>1002800</v>
      </c>
      <c r="I147" s="4">
        <v>1321100</v>
      </c>
      <c r="J147" s="4"/>
      <c r="K147" s="4"/>
      <c r="L147" s="15">
        <v>-2.0999999999999999E-3</v>
      </c>
      <c r="M147" s="4">
        <v>2335700</v>
      </c>
      <c r="O147" s="4">
        <f>MIN(M148:M152)</f>
        <v>1431421</v>
      </c>
    </row>
    <row r="148" spans="1:15" x14ac:dyDescent="0.2">
      <c r="A148" s="2" t="s">
        <v>126</v>
      </c>
      <c r="B148" s="4">
        <v>1228</v>
      </c>
      <c r="C148" s="4">
        <v>3252</v>
      </c>
      <c r="D148" s="4">
        <v>653</v>
      </c>
      <c r="E148" s="4">
        <v>250</v>
      </c>
      <c r="F148" s="4"/>
      <c r="G148" s="4"/>
      <c r="H148" s="4">
        <v>740500</v>
      </c>
      <c r="I148" s="4">
        <v>1608700</v>
      </c>
      <c r="J148" s="4"/>
      <c r="K148" s="4"/>
      <c r="L148" s="15">
        <v>-1.46E-2</v>
      </c>
      <c r="M148" s="4">
        <v>2565470</v>
      </c>
    </row>
    <row r="149" spans="1:15" x14ac:dyDescent="0.2">
      <c r="A149" s="2" t="s">
        <v>127</v>
      </c>
      <c r="B149" s="4">
        <v>744</v>
      </c>
      <c r="C149" s="4">
        <v>1025</v>
      </c>
      <c r="D149" s="4">
        <v>149</v>
      </c>
      <c r="E149" s="4">
        <v>171</v>
      </c>
      <c r="F149" s="4"/>
      <c r="G149" s="4"/>
      <c r="H149" s="4">
        <v>402600</v>
      </c>
      <c r="I149" s="4">
        <v>975900</v>
      </c>
      <c r="J149" s="4"/>
      <c r="K149" s="4"/>
      <c r="L149" s="15">
        <v>-5.1999999999999998E-3</v>
      </c>
      <c r="M149" s="4">
        <v>1431421</v>
      </c>
    </row>
    <row r="150" spans="1:15" x14ac:dyDescent="0.2">
      <c r="A150" s="2" t="s">
        <v>128</v>
      </c>
      <c r="B150" s="4">
        <v>3883</v>
      </c>
      <c r="C150" s="4">
        <v>1449</v>
      </c>
      <c r="D150" s="4">
        <v>106</v>
      </c>
      <c r="E150" s="4">
        <v>485</v>
      </c>
      <c r="F150" s="4"/>
      <c r="G150" s="4"/>
      <c r="H150" s="4">
        <v>2971600</v>
      </c>
      <c r="I150" s="4">
        <v>2629500</v>
      </c>
      <c r="J150" s="4"/>
      <c r="K150" s="4"/>
      <c r="L150" s="15">
        <v>2.1299999999999999E-2</v>
      </c>
      <c r="M150" s="4">
        <v>5631449</v>
      </c>
    </row>
    <row r="151" spans="1:15" x14ac:dyDescent="0.2">
      <c r="A151" s="2" t="s">
        <v>129</v>
      </c>
      <c r="B151" s="4">
        <v>872</v>
      </c>
      <c r="E151" s="4">
        <v>111</v>
      </c>
      <c r="F151" s="4"/>
      <c r="G151" s="4"/>
      <c r="H151" s="4">
        <v>756000</v>
      </c>
      <c r="I151" s="4">
        <v>605600</v>
      </c>
      <c r="J151" s="4"/>
      <c r="K151" s="4"/>
      <c r="L151" s="15">
        <v>2.2000000000000001E-3</v>
      </c>
      <c r="M151" s="4">
        <v>1530643</v>
      </c>
    </row>
    <row r="152" spans="1:15" x14ac:dyDescent="0.2">
      <c r="A152" s="2" t="s">
        <v>130</v>
      </c>
      <c r="B152" s="4">
        <v>830</v>
      </c>
      <c r="E152" s="4">
        <v>183</v>
      </c>
      <c r="F152" s="4"/>
      <c r="G152" s="4"/>
      <c r="H152" s="4">
        <v>511800</v>
      </c>
      <c r="I152" s="4">
        <v>880900</v>
      </c>
      <c r="J152" s="4"/>
      <c r="K152" s="4"/>
      <c r="L152" s="15">
        <v>-6.3E-3</v>
      </c>
      <c r="M152" s="4">
        <v>1467820</v>
      </c>
    </row>
  </sheetData>
  <mergeCells count="1">
    <mergeCell ref="B1:O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C53C-23FB-894D-9E58-00FB89081C1B}">
  <sheetPr codeName="Sheet6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528</v>
      </c>
      <c r="C3" s="4">
        <v>568</v>
      </c>
      <c r="D3" s="4">
        <v>26</v>
      </c>
      <c r="E3" s="4">
        <v>30</v>
      </c>
      <c r="F3" s="4">
        <v>0</v>
      </c>
      <c r="G3" s="4">
        <v>0</v>
      </c>
      <c r="H3" s="4">
        <v>387700</v>
      </c>
      <c r="I3" s="4">
        <v>442700</v>
      </c>
      <c r="J3" s="4">
        <v>91100</v>
      </c>
      <c r="K3" s="6">
        <f t="shared" ref="K3:K23" si="0">J3/(H3+I3)</f>
        <v>0.10970616570327553</v>
      </c>
      <c r="L3" s="27" t="s">
        <v>1280</v>
      </c>
      <c r="M3" s="4">
        <v>940300</v>
      </c>
      <c r="N3" s="4">
        <f t="shared" ref="N3:N86" si="1">AVERAGE($M4:$M24)</f>
        <v>1332276.1904761905</v>
      </c>
      <c r="O3" s="4">
        <f t="shared" ref="O3:O86" si="2">MIN(M4:M8)</f>
        <v>968300</v>
      </c>
    </row>
    <row r="4" spans="1:15" x14ac:dyDescent="0.2">
      <c r="A4" s="2" t="s">
        <v>1262</v>
      </c>
      <c r="B4" s="4">
        <v>473</v>
      </c>
      <c r="C4" s="4">
        <v>904</v>
      </c>
      <c r="D4" s="4">
        <v>13</v>
      </c>
      <c r="E4" s="4">
        <v>53</v>
      </c>
      <c r="F4" s="4">
        <v>0</v>
      </c>
      <c r="G4" s="4">
        <v>1</v>
      </c>
      <c r="H4" s="4">
        <v>291500</v>
      </c>
      <c r="I4" s="4">
        <v>683300</v>
      </c>
      <c r="J4" s="4">
        <v>35500</v>
      </c>
      <c r="K4" s="6">
        <f t="shared" si="0"/>
        <v>3.6417726713171936E-2</v>
      </c>
      <c r="L4" s="27" t="s">
        <v>683</v>
      </c>
      <c r="M4" s="4">
        <v>1014400</v>
      </c>
      <c r="N4" s="4">
        <f t="shared" si="1"/>
        <v>1453009.5238095238</v>
      </c>
      <c r="O4" s="4">
        <f t="shared" si="2"/>
        <v>968300</v>
      </c>
    </row>
    <row r="5" spans="1:15" x14ac:dyDescent="0.2">
      <c r="A5" s="2" t="s">
        <v>1250</v>
      </c>
      <c r="B5" s="4">
        <v>865</v>
      </c>
      <c r="C5" s="4">
        <v>594</v>
      </c>
      <c r="D5" s="4">
        <v>29</v>
      </c>
      <c r="E5" s="4">
        <v>25</v>
      </c>
      <c r="F5" s="4">
        <v>0</v>
      </c>
      <c r="G5" s="4">
        <v>0</v>
      </c>
      <c r="H5" s="4">
        <v>479600</v>
      </c>
      <c r="I5" s="4">
        <v>419200</v>
      </c>
      <c r="J5" s="4">
        <v>66500</v>
      </c>
      <c r="K5" s="6">
        <f t="shared" si="0"/>
        <v>7.3987538940809963E-2</v>
      </c>
      <c r="L5" s="27" t="s">
        <v>1257</v>
      </c>
      <c r="M5" s="4">
        <v>968300</v>
      </c>
      <c r="N5" s="4">
        <f t="shared" si="1"/>
        <v>1446938.0952380951</v>
      </c>
      <c r="O5" s="4">
        <f t="shared" si="2"/>
        <v>983300</v>
      </c>
    </row>
    <row r="6" spans="1:15" x14ac:dyDescent="0.2">
      <c r="A6" s="2" t="s">
        <v>1215</v>
      </c>
      <c r="B6" s="4">
        <v>647</v>
      </c>
      <c r="C6" s="4">
        <v>614</v>
      </c>
      <c r="D6" s="4">
        <v>25</v>
      </c>
      <c r="E6" s="4">
        <v>38</v>
      </c>
      <c r="F6" s="4">
        <v>0</v>
      </c>
      <c r="G6" s="4">
        <v>0</v>
      </c>
      <c r="H6" s="4">
        <v>408600</v>
      </c>
      <c r="I6" s="4">
        <v>483500</v>
      </c>
      <c r="J6" s="4">
        <v>39100</v>
      </c>
      <c r="K6" s="6">
        <f t="shared" si="0"/>
        <v>4.3829167133729405E-2</v>
      </c>
      <c r="L6" s="27" t="s">
        <v>973</v>
      </c>
      <c r="M6" s="4">
        <v>983300</v>
      </c>
      <c r="N6" s="4">
        <f t="shared" si="1"/>
        <v>1512947.6190476189</v>
      </c>
      <c r="O6" s="4">
        <f t="shared" si="2"/>
        <v>987300</v>
      </c>
    </row>
    <row r="7" spans="1:15" x14ac:dyDescent="0.2">
      <c r="A7" s="2" t="s">
        <v>1166</v>
      </c>
      <c r="B7" s="4">
        <v>547</v>
      </c>
      <c r="C7" s="4">
        <v>1014</v>
      </c>
      <c r="D7" s="4">
        <v>21</v>
      </c>
      <c r="E7" s="4">
        <v>49</v>
      </c>
      <c r="F7" s="4">
        <v>0</v>
      </c>
      <c r="G7" s="4">
        <v>0</v>
      </c>
      <c r="H7" s="4">
        <v>338000</v>
      </c>
      <c r="I7" s="4">
        <v>738500</v>
      </c>
      <c r="J7" s="4">
        <v>52900</v>
      </c>
      <c r="K7" s="6">
        <f t="shared" si="0"/>
        <v>4.9140733859730605E-2</v>
      </c>
      <c r="L7" s="27" t="s">
        <v>1078</v>
      </c>
      <c r="M7" s="4">
        <v>1169300</v>
      </c>
      <c r="N7" s="4">
        <f t="shared" si="1"/>
        <v>1519271.4285714286</v>
      </c>
      <c r="O7" s="4">
        <f t="shared" si="2"/>
        <v>987300</v>
      </c>
    </row>
    <row r="8" spans="1:15" x14ac:dyDescent="0.2">
      <c r="A8" s="2" t="s">
        <v>1132</v>
      </c>
      <c r="B8" s="4">
        <v>791</v>
      </c>
      <c r="C8" s="4">
        <v>441</v>
      </c>
      <c r="D8" s="4">
        <v>48</v>
      </c>
      <c r="E8" s="4">
        <v>18</v>
      </c>
      <c r="F8" s="4">
        <v>1</v>
      </c>
      <c r="G8" s="4">
        <v>0</v>
      </c>
      <c r="H8" s="4">
        <v>615700</v>
      </c>
      <c r="I8" s="4">
        <v>280500</v>
      </c>
      <c r="J8" s="4">
        <v>87200</v>
      </c>
      <c r="K8" s="6">
        <f t="shared" si="0"/>
        <v>9.7299709886186123E-2</v>
      </c>
      <c r="L8" s="27" t="s">
        <v>1140</v>
      </c>
      <c r="M8" s="4">
        <v>987300</v>
      </c>
      <c r="N8" s="4">
        <f t="shared" si="1"/>
        <v>1569390.4761904762</v>
      </c>
      <c r="O8" s="4">
        <f t="shared" si="2"/>
        <v>948900</v>
      </c>
    </row>
    <row r="9" spans="1:15" x14ac:dyDescent="0.2">
      <c r="A9" s="2" t="s">
        <v>1075</v>
      </c>
      <c r="B9" s="4">
        <v>813</v>
      </c>
      <c r="C9" s="4">
        <v>1081</v>
      </c>
      <c r="D9" s="4">
        <v>59</v>
      </c>
      <c r="E9" s="4">
        <v>74</v>
      </c>
      <c r="F9" s="4">
        <v>2</v>
      </c>
      <c r="G9" s="4">
        <v>2</v>
      </c>
      <c r="H9" s="4">
        <v>828700</v>
      </c>
      <c r="I9" s="4">
        <v>1015700</v>
      </c>
      <c r="J9" s="4">
        <v>83300</v>
      </c>
      <c r="K9" s="6">
        <f t="shared" si="0"/>
        <v>4.5163738885274342E-2</v>
      </c>
      <c r="L9" s="27" t="s">
        <v>314</v>
      </c>
      <c r="M9" s="4">
        <v>1942200</v>
      </c>
      <c r="N9" s="4">
        <f t="shared" si="1"/>
        <v>1550823.8095238095</v>
      </c>
      <c r="O9" s="4">
        <f t="shared" si="2"/>
        <v>948900</v>
      </c>
    </row>
    <row r="10" spans="1:15" x14ac:dyDescent="0.2">
      <c r="A10" s="2" t="s">
        <v>1051</v>
      </c>
      <c r="B10" s="4">
        <v>432</v>
      </c>
      <c r="C10" s="4">
        <v>958</v>
      </c>
      <c r="D10" s="4">
        <v>19</v>
      </c>
      <c r="E10" s="4">
        <v>66</v>
      </c>
      <c r="F10" s="4">
        <v>0</v>
      </c>
      <c r="G10" s="4">
        <v>0</v>
      </c>
      <c r="H10" s="4">
        <v>275600</v>
      </c>
      <c r="I10" s="4">
        <v>762500</v>
      </c>
      <c r="J10" s="4">
        <v>62000</v>
      </c>
      <c r="K10" s="6">
        <f t="shared" si="0"/>
        <v>5.9724496676620747E-2</v>
      </c>
      <c r="L10" s="27" t="s">
        <v>1058</v>
      </c>
      <c r="M10" s="4">
        <v>1110900</v>
      </c>
      <c r="N10" s="4">
        <f t="shared" si="1"/>
        <v>1529014.2857142857</v>
      </c>
      <c r="O10" s="4">
        <f t="shared" si="2"/>
        <v>948900</v>
      </c>
    </row>
    <row r="11" spans="1:15" x14ac:dyDescent="0.2">
      <c r="A11" s="2" t="s">
        <v>1038</v>
      </c>
      <c r="B11" s="4">
        <v>502</v>
      </c>
      <c r="C11" s="4">
        <v>751</v>
      </c>
      <c r="D11" s="4">
        <v>30</v>
      </c>
      <c r="E11" s="4">
        <v>57</v>
      </c>
      <c r="F11" s="4">
        <v>0</v>
      </c>
      <c r="G11" s="4">
        <v>0</v>
      </c>
      <c r="H11" s="4">
        <v>381900</v>
      </c>
      <c r="I11" s="4">
        <v>660800</v>
      </c>
      <c r="J11" s="4">
        <v>54400</v>
      </c>
      <c r="K11" s="6">
        <f t="shared" si="0"/>
        <v>5.2172245132828234E-2</v>
      </c>
      <c r="L11" s="27" t="s">
        <v>192</v>
      </c>
      <c r="M11" s="4">
        <v>1105000</v>
      </c>
      <c r="N11" s="4">
        <f t="shared" si="1"/>
        <v>1542728.5714285714</v>
      </c>
      <c r="O11" s="4">
        <f t="shared" si="2"/>
        <v>948900</v>
      </c>
    </row>
    <row r="12" spans="1:15" x14ac:dyDescent="0.2">
      <c r="A12" s="2" t="s">
        <v>1013</v>
      </c>
      <c r="B12" s="4">
        <v>822</v>
      </c>
      <c r="C12" s="4">
        <v>783</v>
      </c>
      <c r="D12" s="4">
        <v>48</v>
      </c>
      <c r="E12" s="4">
        <v>80</v>
      </c>
      <c r="F12" s="4">
        <v>0</v>
      </c>
      <c r="G12" s="4">
        <v>0</v>
      </c>
      <c r="H12" s="4">
        <v>653000</v>
      </c>
      <c r="I12" s="4">
        <v>859800</v>
      </c>
      <c r="J12" s="4">
        <v>21700</v>
      </c>
      <c r="K12" s="6">
        <f t="shared" si="0"/>
        <v>1.4344262295081968E-2</v>
      </c>
      <c r="L12" s="27" t="s">
        <v>1022</v>
      </c>
      <c r="M12" s="4">
        <v>1567200</v>
      </c>
      <c r="N12" s="4">
        <f t="shared" si="1"/>
        <v>1523685.7142857143</v>
      </c>
      <c r="O12" s="4">
        <f t="shared" si="2"/>
        <v>948900</v>
      </c>
    </row>
    <row r="13" spans="1:15" x14ac:dyDescent="0.2">
      <c r="A13" s="2" t="s">
        <v>935</v>
      </c>
      <c r="B13" s="4">
        <v>603</v>
      </c>
      <c r="C13" s="4">
        <v>585</v>
      </c>
      <c r="D13" s="4">
        <v>40</v>
      </c>
      <c r="E13" s="4">
        <v>19</v>
      </c>
      <c r="F13" s="4">
        <v>0</v>
      </c>
      <c r="G13" s="4">
        <v>0</v>
      </c>
      <c r="H13" s="4">
        <v>518100</v>
      </c>
      <c r="I13" s="4">
        <v>351100</v>
      </c>
      <c r="J13" s="4">
        <v>68300</v>
      </c>
      <c r="K13" s="6">
        <f t="shared" si="0"/>
        <v>7.8578002761159685E-2</v>
      </c>
      <c r="L13" s="27" t="s">
        <v>210</v>
      </c>
      <c r="M13" s="4">
        <v>948900</v>
      </c>
      <c r="N13" s="4">
        <f t="shared" si="1"/>
        <v>1514904.7619047619</v>
      </c>
      <c r="O13" s="4">
        <f t="shared" si="2"/>
        <v>1069400</v>
      </c>
    </row>
    <row r="14" spans="1:15" x14ac:dyDescent="0.2">
      <c r="A14" s="2" t="s">
        <v>904</v>
      </c>
      <c r="B14" s="4">
        <v>852</v>
      </c>
      <c r="C14" s="4">
        <v>771</v>
      </c>
      <c r="D14" s="4">
        <v>38</v>
      </c>
      <c r="E14" s="4">
        <v>74</v>
      </c>
      <c r="F14" s="4">
        <v>0</v>
      </c>
      <c r="G14" s="4">
        <v>2</v>
      </c>
      <c r="H14" s="4">
        <v>624100</v>
      </c>
      <c r="I14" s="4">
        <v>836300</v>
      </c>
      <c r="J14" s="4">
        <v>31600</v>
      </c>
      <c r="K14" s="6">
        <f t="shared" si="0"/>
        <v>2.1637907422623937E-2</v>
      </c>
      <c r="L14" s="27" t="s">
        <v>747</v>
      </c>
      <c r="M14" s="4">
        <v>1522000</v>
      </c>
      <c r="N14" s="4">
        <f t="shared" si="1"/>
        <v>1458366.6666666667</v>
      </c>
      <c r="O14" s="4">
        <f t="shared" si="2"/>
        <v>1069400</v>
      </c>
    </row>
    <row r="15" spans="1:15" x14ac:dyDescent="0.2">
      <c r="A15" s="2" t="s">
        <v>839</v>
      </c>
      <c r="B15" s="4">
        <v>792</v>
      </c>
      <c r="C15" s="4">
        <v>574</v>
      </c>
      <c r="D15" s="4">
        <v>49</v>
      </c>
      <c r="E15" s="4">
        <v>46</v>
      </c>
      <c r="F15" s="4">
        <v>2</v>
      </c>
      <c r="G15" s="4">
        <v>0</v>
      </c>
      <c r="H15" s="4">
        <v>739300</v>
      </c>
      <c r="I15" s="4">
        <v>521000</v>
      </c>
      <c r="J15" s="4">
        <v>600</v>
      </c>
      <c r="K15" s="6">
        <f t="shared" si="0"/>
        <v>4.7607712449416806E-4</v>
      </c>
      <c r="L15" s="27" t="s">
        <v>857</v>
      </c>
      <c r="M15" s="4">
        <v>1287800</v>
      </c>
      <c r="N15" s="4">
        <f t="shared" si="1"/>
        <v>1416628.5714285714</v>
      </c>
      <c r="O15" s="4">
        <f t="shared" si="2"/>
        <v>1069400</v>
      </c>
    </row>
    <row r="16" spans="1:15" x14ac:dyDescent="0.2">
      <c r="A16" s="2" t="s">
        <v>776</v>
      </c>
      <c r="B16" s="4">
        <v>607</v>
      </c>
      <c r="C16" s="4">
        <v>1334</v>
      </c>
      <c r="D16" s="4">
        <v>37</v>
      </c>
      <c r="E16" s="4">
        <v>93</v>
      </c>
      <c r="F16" s="4">
        <v>0</v>
      </c>
      <c r="G16" s="4">
        <v>4</v>
      </c>
      <c r="H16" s="4">
        <v>532500</v>
      </c>
      <c r="I16" s="4">
        <v>1349700</v>
      </c>
      <c r="J16" s="4">
        <v>139500</v>
      </c>
      <c r="K16" s="6">
        <f t="shared" si="0"/>
        <v>7.4115396875996178E-2</v>
      </c>
      <c r="L16" s="27" t="s">
        <v>508</v>
      </c>
      <c r="M16" s="4">
        <v>2039300</v>
      </c>
      <c r="N16" s="4">
        <f t="shared" si="1"/>
        <v>1374719.0476190476</v>
      </c>
      <c r="O16" s="4">
        <f t="shared" si="2"/>
        <v>790900</v>
      </c>
    </row>
    <row r="17" spans="1:15" x14ac:dyDescent="0.2">
      <c r="A17" s="2" t="s">
        <v>720</v>
      </c>
      <c r="B17" s="4">
        <v>637</v>
      </c>
      <c r="C17" s="4">
        <v>1049</v>
      </c>
      <c r="D17" s="4">
        <v>26</v>
      </c>
      <c r="E17" s="4">
        <v>68</v>
      </c>
      <c r="F17" s="4">
        <v>1</v>
      </c>
      <c r="G17" s="4">
        <v>0</v>
      </c>
      <c r="H17" s="4">
        <v>580400</v>
      </c>
      <c r="I17" s="4">
        <v>850100</v>
      </c>
      <c r="J17" s="4">
        <v>30000</v>
      </c>
      <c r="K17" s="6">
        <f t="shared" si="0"/>
        <v>2.0971688220901782E-2</v>
      </c>
      <c r="L17" s="27" t="s">
        <v>492</v>
      </c>
      <c r="M17" s="4">
        <v>1462200</v>
      </c>
      <c r="N17" s="4">
        <f t="shared" si="1"/>
        <v>1340676.1904761905</v>
      </c>
      <c r="O17" s="4">
        <f t="shared" si="2"/>
        <v>790900</v>
      </c>
    </row>
    <row r="18" spans="1:15" x14ac:dyDescent="0.2">
      <c r="A18" s="2" t="s">
        <v>667</v>
      </c>
      <c r="B18" s="4">
        <v>572</v>
      </c>
      <c r="C18" s="4">
        <v>518</v>
      </c>
      <c r="D18" s="4">
        <v>36</v>
      </c>
      <c r="E18" s="4">
        <v>41</v>
      </c>
      <c r="F18" s="4">
        <v>1</v>
      </c>
      <c r="G18" s="4">
        <v>2</v>
      </c>
      <c r="H18" s="4">
        <v>465100</v>
      </c>
      <c r="I18" s="4">
        <v>561600</v>
      </c>
      <c r="J18" s="4">
        <v>30600</v>
      </c>
      <c r="K18" s="6">
        <f t="shared" si="0"/>
        <v>2.9804227135482614E-2</v>
      </c>
      <c r="L18" s="27" t="s">
        <v>688</v>
      </c>
      <c r="M18" s="4">
        <v>1069400</v>
      </c>
      <c r="N18" s="4">
        <f t="shared" si="1"/>
        <v>1324447.6190476189</v>
      </c>
      <c r="O18" s="4">
        <f t="shared" si="2"/>
        <v>790900</v>
      </c>
    </row>
    <row r="19" spans="1:15" x14ac:dyDescent="0.2">
      <c r="A19" s="2" t="s">
        <v>588</v>
      </c>
      <c r="B19" s="4">
        <v>903</v>
      </c>
      <c r="C19" s="4">
        <v>613</v>
      </c>
      <c r="D19" s="4">
        <v>57</v>
      </c>
      <c r="E19" s="4">
        <v>59</v>
      </c>
      <c r="F19" s="4">
        <v>0</v>
      </c>
      <c r="G19" s="4">
        <v>0</v>
      </c>
      <c r="H19" s="4">
        <v>730900</v>
      </c>
      <c r="I19" s="4">
        <v>632800</v>
      </c>
      <c r="J19" s="4">
        <v>66800</v>
      </c>
      <c r="K19" s="6">
        <f t="shared" si="0"/>
        <v>4.8984380728899317E-2</v>
      </c>
      <c r="L19" s="27" t="s">
        <v>613</v>
      </c>
      <c r="M19" s="4">
        <v>1499600</v>
      </c>
      <c r="N19" s="4">
        <f t="shared" si="1"/>
        <v>1285728.5714285714</v>
      </c>
      <c r="O19" s="4">
        <f t="shared" si="2"/>
        <v>790900</v>
      </c>
    </row>
    <row r="20" spans="1:15" x14ac:dyDescent="0.2">
      <c r="A20" s="2" t="s">
        <v>491</v>
      </c>
      <c r="B20" s="4">
        <v>1093</v>
      </c>
      <c r="C20" s="4">
        <v>1394</v>
      </c>
      <c r="D20" s="4">
        <v>102</v>
      </c>
      <c r="E20" s="4">
        <v>95</v>
      </c>
      <c r="F20" s="4">
        <v>0</v>
      </c>
      <c r="G20" s="4">
        <v>2</v>
      </c>
      <c r="H20" s="4">
        <v>1048500</v>
      </c>
      <c r="I20" s="4">
        <v>1260800</v>
      </c>
      <c r="J20" s="4">
        <v>67800</v>
      </c>
      <c r="K20" s="6">
        <f t="shared" si="0"/>
        <v>2.9359546182825963E-2</v>
      </c>
      <c r="L20" s="27" t="s">
        <v>525</v>
      </c>
      <c r="M20" s="4">
        <v>2407700</v>
      </c>
      <c r="N20" s="4">
        <f t="shared" si="1"/>
        <v>1221304.7619047619</v>
      </c>
      <c r="O20" s="4">
        <f t="shared" si="2"/>
        <v>790900</v>
      </c>
    </row>
    <row r="21" spans="1:15" x14ac:dyDescent="0.2">
      <c r="A21" s="2" t="s">
        <v>261</v>
      </c>
      <c r="B21" s="4">
        <v>307</v>
      </c>
      <c r="C21" s="4">
        <v>804</v>
      </c>
      <c r="D21" s="4">
        <v>14</v>
      </c>
      <c r="E21" s="4">
        <v>47</v>
      </c>
      <c r="F21" s="4">
        <v>0</v>
      </c>
      <c r="G21" s="4">
        <v>0</v>
      </c>
      <c r="H21" s="4">
        <v>191500</v>
      </c>
      <c r="I21" s="4">
        <v>558600</v>
      </c>
      <c r="J21" s="4">
        <v>23400</v>
      </c>
      <c r="K21" s="6">
        <f t="shared" si="0"/>
        <v>3.1195840554592721E-2</v>
      </c>
      <c r="L21" s="27" t="s">
        <v>291</v>
      </c>
      <c r="M21" s="4">
        <v>790900</v>
      </c>
      <c r="N21" s="4">
        <f t="shared" si="1"/>
        <v>1221385.7142857143</v>
      </c>
      <c r="O21" s="4">
        <f t="shared" si="2"/>
        <v>840800</v>
      </c>
    </row>
    <row r="22" spans="1:15" x14ac:dyDescent="0.2">
      <c r="A22" s="2" t="s">
        <v>154</v>
      </c>
      <c r="B22" s="4">
        <v>734</v>
      </c>
      <c r="C22" s="4">
        <v>741</v>
      </c>
      <c r="D22" s="4">
        <v>69</v>
      </c>
      <c r="E22" s="4">
        <v>39</v>
      </c>
      <c r="F22" s="4">
        <v>0</v>
      </c>
      <c r="G22" s="4">
        <v>0</v>
      </c>
      <c r="H22" s="4">
        <v>672300</v>
      </c>
      <c r="I22" s="4">
        <v>527000</v>
      </c>
      <c r="J22" s="4">
        <v>19400</v>
      </c>
      <c r="K22" s="6">
        <f t="shared" si="0"/>
        <v>1.6176102726590511E-2</v>
      </c>
      <c r="L22" s="27" t="s">
        <v>190</v>
      </c>
      <c r="M22" s="4">
        <v>1219600</v>
      </c>
      <c r="N22" s="4">
        <f t="shared" si="1"/>
        <v>1250614.2857142857</v>
      </c>
      <c r="O22" s="4">
        <f t="shared" si="2"/>
        <v>840800</v>
      </c>
    </row>
    <row r="23" spans="1:15" x14ac:dyDescent="0.2">
      <c r="A23" s="2" t="s">
        <v>1</v>
      </c>
      <c r="B23" s="4">
        <v>534</v>
      </c>
      <c r="C23" s="4">
        <v>2063</v>
      </c>
      <c r="D23" s="4">
        <v>112</v>
      </c>
      <c r="E23" s="4">
        <v>30</v>
      </c>
      <c r="F23" s="4">
        <v>0</v>
      </c>
      <c r="G23" s="4">
        <v>0</v>
      </c>
      <c r="H23" s="4">
        <v>478700</v>
      </c>
      <c r="I23" s="4">
        <v>486800</v>
      </c>
      <c r="J23" s="4">
        <v>75700</v>
      </c>
      <c r="K23" s="6">
        <f t="shared" si="0"/>
        <v>7.8404971517348529E-2</v>
      </c>
      <c r="L23" s="15">
        <v>-2.4E-2</v>
      </c>
      <c r="M23" s="4">
        <v>1053300</v>
      </c>
      <c r="N23" s="4">
        <f t="shared" si="1"/>
        <v>1235914.2857142857</v>
      </c>
      <c r="O23" s="4">
        <f t="shared" si="2"/>
        <v>840800</v>
      </c>
    </row>
    <row r="24" spans="1:15" x14ac:dyDescent="0.2">
      <c r="A24" s="2" t="s">
        <v>2</v>
      </c>
      <c r="B24" s="4">
        <v>1123</v>
      </c>
      <c r="C24" s="4">
        <v>444</v>
      </c>
      <c r="D24" s="4">
        <v>37</v>
      </c>
      <c r="E24" s="4">
        <v>63</v>
      </c>
      <c r="F24" s="4">
        <v>0</v>
      </c>
      <c r="G24" s="4">
        <v>0</v>
      </c>
      <c r="H24" s="4">
        <v>977500</v>
      </c>
      <c r="I24" s="4">
        <v>735200</v>
      </c>
      <c r="J24" s="4">
        <v>90600</v>
      </c>
      <c r="K24" s="6">
        <f t="shared" ref="K24:K87" si="3">J24/(H24+I24)</f>
        <v>5.2898931511648276E-2</v>
      </c>
      <c r="L24" s="15">
        <v>4.2599999999999999E-2</v>
      </c>
      <c r="M24" s="4">
        <v>1829200</v>
      </c>
      <c r="N24" s="4">
        <f t="shared" si="1"/>
        <v>1191404.7619047619</v>
      </c>
      <c r="O24" s="4">
        <f t="shared" si="2"/>
        <v>840800</v>
      </c>
    </row>
    <row r="25" spans="1:15" x14ac:dyDescent="0.2">
      <c r="A25" s="2" t="s">
        <v>3</v>
      </c>
      <c r="B25" s="4">
        <v>1382</v>
      </c>
      <c r="C25" s="4">
        <v>1097</v>
      </c>
      <c r="D25" s="8">
        <v>89</v>
      </c>
      <c r="E25" s="5">
        <v>159</v>
      </c>
      <c r="F25" s="4">
        <v>0</v>
      </c>
      <c r="G25" s="5">
        <v>3</v>
      </c>
      <c r="H25" s="4">
        <v>1276100</v>
      </c>
      <c r="I25" s="4">
        <v>1995600</v>
      </c>
      <c r="J25" s="4">
        <v>106600</v>
      </c>
      <c r="K25" s="6">
        <f t="shared" si="3"/>
        <v>3.2582449491090258E-2</v>
      </c>
      <c r="L25" s="15">
        <v>7.8000000000000005E-3</v>
      </c>
      <c r="M25" s="4">
        <v>3549800</v>
      </c>
      <c r="N25" s="4">
        <f t="shared" si="1"/>
        <v>1096395.2380952381</v>
      </c>
      <c r="O25" s="4">
        <f t="shared" si="2"/>
        <v>840800</v>
      </c>
    </row>
    <row r="26" spans="1:15" x14ac:dyDescent="0.2">
      <c r="A26" s="2" t="s">
        <v>4</v>
      </c>
      <c r="B26" s="4">
        <v>324</v>
      </c>
      <c r="C26" s="4">
        <v>580</v>
      </c>
      <c r="D26" s="4">
        <v>23</v>
      </c>
      <c r="E26" s="4">
        <v>29</v>
      </c>
      <c r="F26" s="4">
        <v>0</v>
      </c>
      <c r="G26" s="4">
        <v>0</v>
      </c>
      <c r="H26" s="4">
        <v>378800</v>
      </c>
      <c r="I26" s="4">
        <v>348100</v>
      </c>
      <c r="J26" s="4">
        <v>5400</v>
      </c>
      <c r="K26" s="6">
        <f t="shared" si="3"/>
        <v>7.4288072637226582E-3</v>
      </c>
      <c r="L26" s="15">
        <v>6.9500000000000006E-2</v>
      </c>
      <c r="M26" s="4">
        <v>840800</v>
      </c>
      <c r="N26" s="4">
        <f t="shared" si="1"/>
        <v>1076485.7142857143</v>
      </c>
      <c r="O26" s="4">
        <f t="shared" si="2"/>
        <v>652900</v>
      </c>
    </row>
    <row r="27" spans="1:15" x14ac:dyDescent="0.2">
      <c r="A27" s="2" t="s">
        <v>5</v>
      </c>
      <c r="B27" s="4">
        <v>1320</v>
      </c>
      <c r="C27" s="4">
        <v>830</v>
      </c>
      <c r="D27" s="4">
        <v>62</v>
      </c>
      <c r="E27" s="4">
        <v>67</v>
      </c>
      <c r="F27" s="8">
        <v>1</v>
      </c>
      <c r="G27" s="4">
        <v>0</v>
      </c>
      <c r="H27" s="4">
        <v>1158800</v>
      </c>
      <c r="I27" s="4">
        <v>931600</v>
      </c>
      <c r="J27" s="4">
        <v>500</v>
      </c>
      <c r="K27" s="6">
        <f t="shared" si="3"/>
        <v>2.3918867202449293E-4</v>
      </c>
      <c r="L27" s="15">
        <v>6.9900000000000004E-2</v>
      </c>
      <c r="M27" s="4">
        <v>2369500</v>
      </c>
      <c r="N27" s="4">
        <f t="shared" si="1"/>
        <v>1014885.7142857143</v>
      </c>
      <c r="O27" s="4">
        <f t="shared" si="2"/>
        <v>652900</v>
      </c>
    </row>
    <row r="28" spans="1:15" x14ac:dyDescent="0.2">
      <c r="A28" s="2" t="s">
        <v>6</v>
      </c>
      <c r="B28" s="4">
        <v>305</v>
      </c>
      <c r="C28" s="4">
        <v>623</v>
      </c>
      <c r="D28" s="4">
        <v>50</v>
      </c>
      <c r="E28" s="4">
        <v>61</v>
      </c>
      <c r="F28" s="4">
        <v>1</v>
      </c>
      <c r="G28" s="4">
        <v>1</v>
      </c>
      <c r="H28" s="4">
        <v>342000</v>
      </c>
      <c r="I28" s="4">
        <v>765100</v>
      </c>
      <c r="J28" s="4">
        <v>2300</v>
      </c>
      <c r="K28" s="6">
        <f t="shared" si="3"/>
        <v>2.077499774184807E-3</v>
      </c>
      <c r="L28" s="15">
        <v>7.0000000000000007E-2</v>
      </c>
      <c r="M28" s="4">
        <v>1302100</v>
      </c>
      <c r="N28" s="4">
        <f t="shared" si="1"/>
        <v>977995.23809523811</v>
      </c>
      <c r="O28" s="4">
        <f t="shared" si="2"/>
        <v>652900</v>
      </c>
    </row>
    <row r="29" spans="1:15" x14ac:dyDescent="0.2">
      <c r="A29" s="2" t="s">
        <v>7</v>
      </c>
      <c r="B29" s="4">
        <v>1049</v>
      </c>
      <c r="C29" s="4">
        <v>433</v>
      </c>
      <c r="D29" s="4">
        <v>14</v>
      </c>
      <c r="E29" s="4">
        <v>67</v>
      </c>
      <c r="F29" s="4">
        <v>0</v>
      </c>
      <c r="G29" s="4">
        <v>0</v>
      </c>
      <c r="H29" s="4">
        <v>1002700</v>
      </c>
      <c r="I29" s="4">
        <v>924000</v>
      </c>
      <c r="J29" s="4">
        <v>7300</v>
      </c>
      <c r="K29" s="6">
        <f t="shared" si="3"/>
        <v>3.7888617843981937E-3</v>
      </c>
      <c r="L29" s="15">
        <v>6.9800000000000001E-2</v>
      </c>
      <c r="M29" s="4">
        <v>2039800</v>
      </c>
      <c r="N29" s="4">
        <f t="shared" si="1"/>
        <v>914009.52380952379</v>
      </c>
      <c r="O29" s="4">
        <f t="shared" si="2"/>
        <v>652900</v>
      </c>
    </row>
    <row r="30" spans="1:15" x14ac:dyDescent="0.2">
      <c r="A30" s="2" t="s">
        <v>8</v>
      </c>
      <c r="B30" s="4">
        <v>1203</v>
      </c>
      <c r="C30" s="4">
        <v>740</v>
      </c>
      <c r="D30" s="4">
        <v>31</v>
      </c>
      <c r="E30" s="4">
        <v>23</v>
      </c>
      <c r="F30" s="4">
        <v>0</v>
      </c>
      <c r="G30" s="4">
        <v>0</v>
      </c>
      <c r="H30" s="4">
        <v>1051500</v>
      </c>
      <c r="I30" s="4">
        <v>491100</v>
      </c>
      <c r="J30" s="4">
        <v>5100</v>
      </c>
      <c r="K30" s="6">
        <f t="shared" si="3"/>
        <v>3.3061065733177753E-3</v>
      </c>
      <c r="L30" s="15">
        <v>6.9099999999999995E-2</v>
      </c>
      <c r="M30" s="4">
        <v>1552300</v>
      </c>
      <c r="N30" s="4">
        <f t="shared" si="1"/>
        <v>885176.19047619053</v>
      </c>
      <c r="O30" s="4">
        <f t="shared" si="2"/>
        <v>334700</v>
      </c>
    </row>
    <row r="31" spans="1:15" x14ac:dyDescent="0.2">
      <c r="A31" s="2" t="s">
        <v>9</v>
      </c>
      <c r="B31" s="4">
        <v>435</v>
      </c>
      <c r="C31" s="4">
        <v>884</v>
      </c>
      <c r="D31" s="4">
        <v>70</v>
      </c>
      <c r="E31" s="4">
        <v>12</v>
      </c>
      <c r="F31" s="4">
        <v>0</v>
      </c>
      <c r="G31" s="4">
        <v>0</v>
      </c>
      <c r="H31" s="4">
        <v>298700</v>
      </c>
      <c r="I31" s="4">
        <v>304000</v>
      </c>
      <c r="J31" s="4">
        <v>40200</v>
      </c>
      <c r="K31" s="6">
        <f t="shared" si="3"/>
        <v>6.6699850671976105E-2</v>
      </c>
      <c r="L31" s="15">
        <v>-5.4000000000000003E-3</v>
      </c>
      <c r="M31" s="4">
        <v>652900</v>
      </c>
      <c r="N31" s="4">
        <f t="shared" si="1"/>
        <v>891090.47619047621</v>
      </c>
      <c r="O31" s="4">
        <f t="shared" si="2"/>
        <v>334700</v>
      </c>
    </row>
    <row r="32" spans="1:15" x14ac:dyDescent="0.2">
      <c r="A32" s="2" t="s">
        <v>10</v>
      </c>
      <c r="B32" s="4">
        <v>635</v>
      </c>
      <c r="C32" s="4">
        <v>587</v>
      </c>
      <c r="D32" s="4">
        <v>71</v>
      </c>
      <c r="E32" s="4">
        <v>37</v>
      </c>
      <c r="F32" s="4">
        <v>0</v>
      </c>
      <c r="G32" s="4">
        <v>0</v>
      </c>
      <c r="H32" s="4">
        <v>546100</v>
      </c>
      <c r="I32" s="4">
        <v>639100</v>
      </c>
      <c r="J32" s="4">
        <v>45400</v>
      </c>
      <c r="K32" s="6">
        <f t="shared" si="3"/>
        <v>3.8305771177860277E-2</v>
      </c>
      <c r="L32" s="15">
        <v>-1.4953999999999998</v>
      </c>
      <c r="M32" s="4">
        <v>1393000</v>
      </c>
      <c r="N32" s="4">
        <f t="shared" si="1"/>
        <v>851428.57142857148</v>
      </c>
      <c r="O32" s="4">
        <f t="shared" si="2"/>
        <v>334700</v>
      </c>
    </row>
    <row r="33" spans="1:15" x14ac:dyDescent="0.2">
      <c r="A33" s="2" t="s">
        <v>11</v>
      </c>
      <c r="B33" s="4">
        <v>603</v>
      </c>
      <c r="C33" s="4">
        <v>338</v>
      </c>
      <c r="D33" s="4">
        <v>19</v>
      </c>
      <c r="E33" s="4">
        <v>81</v>
      </c>
      <c r="F33" s="4">
        <v>0</v>
      </c>
      <c r="G33" s="4">
        <v>0</v>
      </c>
      <c r="H33" s="4">
        <v>421200</v>
      </c>
      <c r="I33" s="4">
        <v>526500</v>
      </c>
      <c r="J33" s="4">
        <v>196600</v>
      </c>
      <c r="K33" s="6">
        <f t="shared" si="3"/>
        <v>0.20744961485702226</v>
      </c>
      <c r="L33" s="15">
        <v>-2.6000000000000002E-2</v>
      </c>
      <c r="M33" s="4">
        <v>1167300</v>
      </c>
      <c r="N33" s="4">
        <f t="shared" si="1"/>
        <v>852504.76190476189</v>
      </c>
      <c r="O33" s="4">
        <f t="shared" si="2"/>
        <v>334700</v>
      </c>
    </row>
    <row r="34" spans="1:15" x14ac:dyDescent="0.2">
      <c r="A34" s="2" t="s">
        <v>12</v>
      </c>
      <c r="B34" s="4">
        <v>685</v>
      </c>
      <c r="C34" s="4">
        <v>391</v>
      </c>
      <c r="D34" s="4">
        <v>30</v>
      </c>
      <c r="E34" s="4">
        <v>41</v>
      </c>
      <c r="F34" s="4">
        <v>0</v>
      </c>
      <c r="G34" s="4">
        <v>0</v>
      </c>
      <c r="H34" s="4">
        <v>437400</v>
      </c>
      <c r="I34" s="4">
        <v>284900</v>
      </c>
      <c r="J34" s="4">
        <v>35800</v>
      </c>
      <c r="K34" s="6">
        <f t="shared" si="3"/>
        <v>4.9563893119202548E-2</v>
      </c>
      <c r="L34" s="15">
        <v>4.3E-3</v>
      </c>
      <c r="M34" s="4">
        <v>764500</v>
      </c>
      <c r="N34" s="4">
        <f t="shared" si="1"/>
        <v>885333.33333333337</v>
      </c>
      <c r="O34" s="4">
        <f t="shared" si="2"/>
        <v>334700</v>
      </c>
    </row>
    <row r="35" spans="1:15" x14ac:dyDescent="0.2">
      <c r="A35" s="2" t="s">
        <v>13</v>
      </c>
      <c r="B35" s="4">
        <v>318</v>
      </c>
      <c r="C35" s="4">
        <v>1744</v>
      </c>
      <c r="D35" s="4">
        <v>32</v>
      </c>
      <c r="E35" s="4">
        <v>15</v>
      </c>
      <c r="F35" s="4">
        <v>0</v>
      </c>
      <c r="G35" s="4">
        <v>0</v>
      </c>
      <c r="H35" s="4">
        <v>155300</v>
      </c>
      <c r="I35" s="4">
        <v>146500</v>
      </c>
      <c r="J35" s="4">
        <v>30700</v>
      </c>
      <c r="K35" s="6">
        <f t="shared" si="3"/>
        <v>0.10172299536116633</v>
      </c>
      <c r="L35" s="15">
        <v>7.1999999999999998E-3</v>
      </c>
      <c r="M35" s="4">
        <v>334700</v>
      </c>
      <c r="N35" s="4">
        <f t="shared" si="1"/>
        <v>917566.66666666663</v>
      </c>
      <c r="O35" s="4">
        <f t="shared" si="2"/>
        <v>411300</v>
      </c>
    </row>
    <row r="36" spans="1:15" x14ac:dyDescent="0.2">
      <c r="A36" s="2" t="s">
        <v>14</v>
      </c>
      <c r="B36" s="4">
        <v>345</v>
      </c>
      <c r="C36" s="4">
        <v>1275</v>
      </c>
      <c r="D36" s="4">
        <v>30</v>
      </c>
      <c r="E36" s="4">
        <v>22</v>
      </c>
      <c r="F36" s="4">
        <v>0</v>
      </c>
      <c r="G36" s="4">
        <v>0</v>
      </c>
      <c r="H36" s="4">
        <v>197600</v>
      </c>
      <c r="I36" s="4">
        <v>175600</v>
      </c>
      <c r="J36" s="4">
        <v>27300</v>
      </c>
      <c r="K36" s="6">
        <f t="shared" si="3"/>
        <v>7.3151125401929265E-2</v>
      </c>
      <c r="L36" s="15">
        <v>1.6E-2</v>
      </c>
      <c r="M36" s="4">
        <v>411300</v>
      </c>
      <c r="N36" s="4">
        <f t="shared" si="1"/>
        <v>927904.76190476189</v>
      </c>
      <c r="O36" s="4">
        <f t="shared" si="2"/>
        <v>686500</v>
      </c>
    </row>
    <row r="37" spans="1:15" x14ac:dyDescent="0.2">
      <c r="A37" s="2" t="s">
        <v>15</v>
      </c>
      <c r="B37" s="4">
        <v>452</v>
      </c>
      <c r="C37" s="4">
        <v>755</v>
      </c>
      <c r="D37" s="4">
        <v>41</v>
      </c>
      <c r="E37" s="4">
        <v>129</v>
      </c>
      <c r="F37" s="4">
        <v>1</v>
      </c>
      <c r="G37" s="4">
        <v>1</v>
      </c>
      <c r="H37" s="4">
        <v>242800</v>
      </c>
      <c r="I37" s="4">
        <v>902700</v>
      </c>
      <c r="J37" s="4">
        <v>17800</v>
      </c>
      <c r="K37" s="6">
        <f t="shared" si="3"/>
        <v>1.5539065910082934E-2</v>
      </c>
      <c r="L37" s="15">
        <v>-3.3300000000000003E-2</v>
      </c>
      <c r="M37" s="4">
        <v>1159200</v>
      </c>
      <c r="N37" s="4">
        <f t="shared" si="1"/>
        <v>1028490.4761904762</v>
      </c>
      <c r="O37" s="4">
        <f t="shared" si="2"/>
        <v>686500</v>
      </c>
    </row>
    <row r="38" spans="1:15" x14ac:dyDescent="0.2">
      <c r="A38" s="2" t="s">
        <v>16</v>
      </c>
      <c r="B38" s="4">
        <v>321</v>
      </c>
      <c r="C38" s="4">
        <v>625</v>
      </c>
      <c r="D38" s="4">
        <v>47</v>
      </c>
      <c r="E38" s="4">
        <v>78</v>
      </c>
      <c r="F38" s="4">
        <v>0</v>
      </c>
      <c r="G38" s="4">
        <v>0</v>
      </c>
      <c r="H38" s="4">
        <v>175000</v>
      </c>
      <c r="I38" s="4">
        <v>529100</v>
      </c>
      <c r="J38" s="4">
        <v>31800</v>
      </c>
      <c r="K38" s="6">
        <f t="shared" si="3"/>
        <v>4.5164039198977421E-2</v>
      </c>
      <c r="L38" s="15">
        <v>-9.7999999999999997E-3</v>
      </c>
      <c r="M38" s="4">
        <v>747300</v>
      </c>
      <c r="N38" s="4">
        <f t="shared" si="1"/>
        <v>1027614.2857142857</v>
      </c>
      <c r="O38" s="4">
        <f t="shared" si="2"/>
        <v>686500</v>
      </c>
    </row>
    <row r="39" spans="1:15" x14ac:dyDescent="0.2">
      <c r="A39" s="2" t="s">
        <v>17</v>
      </c>
      <c r="B39" s="4">
        <v>426</v>
      </c>
      <c r="C39" s="4">
        <v>586</v>
      </c>
      <c r="D39" s="8">
        <v>122</v>
      </c>
      <c r="E39" s="4">
        <v>69</v>
      </c>
      <c r="F39" s="4">
        <v>0</v>
      </c>
      <c r="G39" s="4">
        <v>0</v>
      </c>
      <c r="H39" s="4">
        <v>247200</v>
      </c>
      <c r="I39" s="4">
        <v>458800</v>
      </c>
      <c r="J39" s="4">
        <v>22000</v>
      </c>
      <c r="K39" s="6">
        <f t="shared" si="3"/>
        <v>3.1161473087818695E-2</v>
      </c>
      <c r="L39" s="15">
        <v>-6.8999999999999999E-3</v>
      </c>
      <c r="M39" s="4">
        <v>728600</v>
      </c>
      <c r="N39" s="4">
        <f t="shared" si="1"/>
        <v>1030900</v>
      </c>
      <c r="O39" s="4">
        <f t="shared" si="2"/>
        <v>686500</v>
      </c>
    </row>
    <row r="40" spans="1:15" x14ac:dyDescent="0.2">
      <c r="A40" s="2" t="s">
        <v>18</v>
      </c>
      <c r="B40" s="4">
        <v>482</v>
      </c>
      <c r="C40" s="4">
        <v>781</v>
      </c>
      <c r="D40" s="4">
        <v>51</v>
      </c>
      <c r="E40" s="4">
        <v>65</v>
      </c>
      <c r="F40" s="4">
        <v>0</v>
      </c>
      <c r="G40" s="4">
        <v>0</v>
      </c>
      <c r="H40" s="4">
        <v>270400</v>
      </c>
      <c r="I40" s="4">
        <v>366800</v>
      </c>
      <c r="J40" s="4">
        <v>22200</v>
      </c>
      <c r="K40" s="6">
        <f t="shared" si="3"/>
        <v>3.4839924670433148E-2</v>
      </c>
      <c r="L40" s="15">
        <v>-1.2999999999999999E-3</v>
      </c>
      <c r="M40" s="4">
        <v>686500</v>
      </c>
      <c r="N40" s="4">
        <f t="shared" si="1"/>
        <v>1045919.0476190476</v>
      </c>
      <c r="O40" s="4">
        <f t="shared" si="2"/>
        <v>744600</v>
      </c>
    </row>
    <row r="41" spans="1:15" x14ac:dyDescent="0.2">
      <c r="A41" s="2" t="s">
        <v>19</v>
      </c>
      <c r="B41" s="4">
        <v>1060</v>
      </c>
      <c r="C41" s="4">
        <v>1988</v>
      </c>
      <c r="D41" s="4">
        <v>73</v>
      </c>
      <c r="E41" s="4">
        <v>48</v>
      </c>
      <c r="F41" s="8">
        <v>1</v>
      </c>
      <c r="G41" s="4">
        <v>0</v>
      </c>
      <c r="H41" s="4">
        <v>707600</v>
      </c>
      <c r="I41" s="4">
        <v>326100</v>
      </c>
      <c r="J41" s="4">
        <v>21000</v>
      </c>
      <c r="K41" s="6">
        <f t="shared" si="3"/>
        <v>2.031537196478669E-2</v>
      </c>
      <c r="L41" s="15">
        <v>4.3200000000000002E-2</v>
      </c>
      <c r="M41" s="4">
        <v>1054800</v>
      </c>
      <c r="N41" s="4">
        <f t="shared" si="1"/>
        <v>1026533.3333333334</v>
      </c>
      <c r="O41" s="4">
        <f t="shared" si="2"/>
        <v>744600</v>
      </c>
    </row>
    <row r="42" spans="1:15" x14ac:dyDescent="0.2">
      <c r="A42" s="2" t="s">
        <v>20</v>
      </c>
      <c r="B42" s="4">
        <v>405</v>
      </c>
      <c r="C42" s="4">
        <v>717</v>
      </c>
      <c r="D42" s="4">
        <v>43</v>
      </c>
      <c r="E42" s="4">
        <v>61</v>
      </c>
      <c r="F42" s="4">
        <v>1</v>
      </c>
      <c r="G42" s="4">
        <v>0</v>
      </c>
      <c r="H42" s="4">
        <v>286900</v>
      </c>
      <c r="I42" s="4">
        <v>459300</v>
      </c>
      <c r="J42" s="4">
        <v>45300</v>
      </c>
      <c r="K42" s="6">
        <f t="shared" si="3"/>
        <v>6.0707585097829003E-2</v>
      </c>
      <c r="L42" s="15">
        <v>5.7999999999999996E-3</v>
      </c>
      <c r="M42" s="4">
        <v>792600</v>
      </c>
      <c r="N42" s="4">
        <f t="shared" si="1"/>
        <v>1016419.0476190476</v>
      </c>
      <c r="O42" s="4">
        <f t="shared" si="2"/>
        <v>422700</v>
      </c>
    </row>
    <row r="43" spans="1:15" x14ac:dyDescent="0.2">
      <c r="A43" s="2" t="s">
        <v>21</v>
      </c>
      <c r="B43" s="4">
        <v>753</v>
      </c>
      <c r="C43" s="4">
        <v>634</v>
      </c>
      <c r="D43" s="4">
        <v>63</v>
      </c>
      <c r="E43" s="4">
        <v>194</v>
      </c>
      <c r="F43" s="4">
        <v>0</v>
      </c>
      <c r="G43" s="4">
        <v>0</v>
      </c>
      <c r="H43" s="4">
        <v>431900</v>
      </c>
      <c r="I43" s="4">
        <v>1205600</v>
      </c>
      <c r="J43" s="4">
        <v>169400</v>
      </c>
      <c r="K43" s="6">
        <f t="shared" si="3"/>
        <v>0.10345038167938932</v>
      </c>
      <c r="L43" s="15">
        <v>-4.4800000000000006E-2</v>
      </c>
      <c r="M43" s="4">
        <v>1833400</v>
      </c>
      <c r="N43" s="4">
        <f t="shared" si="1"/>
        <v>963795.23809523811</v>
      </c>
      <c r="O43" s="4">
        <f t="shared" si="2"/>
        <v>422700</v>
      </c>
    </row>
    <row r="44" spans="1:15" x14ac:dyDescent="0.2">
      <c r="A44" s="2" t="s">
        <v>22</v>
      </c>
      <c r="B44" s="4">
        <v>398</v>
      </c>
      <c r="C44" s="4">
        <v>723</v>
      </c>
      <c r="D44" s="4">
        <v>184</v>
      </c>
      <c r="E44" s="4">
        <v>66</v>
      </c>
      <c r="F44" s="4">
        <v>2</v>
      </c>
      <c r="G44" s="4">
        <v>1</v>
      </c>
      <c r="H44" s="4">
        <v>314300</v>
      </c>
      <c r="I44" s="4">
        <v>405700</v>
      </c>
      <c r="J44" s="4">
        <v>21800</v>
      </c>
      <c r="K44" s="6">
        <f t="shared" si="3"/>
        <v>3.0277777777777778E-2</v>
      </c>
      <c r="L44" s="15">
        <v>-5.5000000000000005E-3</v>
      </c>
      <c r="M44" s="4">
        <v>744600</v>
      </c>
      <c r="N44" s="4">
        <f t="shared" si="1"/>
        <v>959638.09523809527</v>
      </c>
      <c r="O44" s="4">
        <f t="shared" si="2"/>
        <v>422700</v>
      </c>
    </row>
    <row r="45" spans="1:15" x14ac:dyDescent="0.2">
      <c r="A45" s="2" t="s">
        <v>23</v>
      </c>
      <c r="B45" s="4">
        <v>502</v>
      </c>
      <c r="C45" s="4">
        <v>428</v>
      </c>
      <c r="D45" s="4">
        <v>21</v>
      </c>
      <c r="E45" s="5">
        <v>80</v>
      </c>
      <c r="F45" s="4">
        <v>0</v>
      </c>
      <c r="G45" s="5">
        <v>1</v>
      </c>
      <c r="H45" s="4">
        <v>348100</v>
      </c>
      <c r="I45" s="4">
        <v>473600</v>
      </c>
      <c r="J45" s="4">
        <v>20600</v>
      </c>
      <c r="K45" s="6">
        <f t="shared" si="3"/>
        <v>2.5069976877205791E-2</v>
      </c>
      <c r="L45" s="15">
        <v>5.6000000000000008E-3</v>
      </c>
      <c r="M45" s="4">
        <v>894500</v>
      </c>
      <c r="N45" s="4">
        <f t="shared" si="1"/>
        <v>936623.80952380947</v>
      </c>
      <c r="O45" s="4">
        <f t="shared" si="2"/>
        <v>422700</v>
      </c>
    </row>
    <row r="46" spans="1:15" x14ac:dyDescent="0.2">
      <c r="A46" s="2" t="s">
        <v>24</v>
      </c>
      <c r="B46" s="4">
        <v>970</v>
      </c>
      <c r="C46" s="4">
        <v>489</v>
      </c>
      <c r="D46" s="4">
        <v>92</v>
      </c>
      <c r="E46" s="4">
        <v>96</v>
      </c>
      <c r="F46" s="4">
        <v>1</v>
      </c>
      <c r="G46" s="4">
        <v>1</v>
      </c>
      <c r="H46" s="4">
        <v>919800</v>
      </c>
      <c r="I46" s="4">
        <v>579600</v>
      </c>
      <c r="J46" s="4">
        <v>21200</v>
      </c>
      <c r="K46" s="6">
        <f t="shared" si="3"/>
        <v>1.4138988928904896E-2</v>
      </c>
      <c r="L46" s="15">
        <v>2.1299999999999999E-2</v>
      </c>
      <c r="M46" s="4">
        <v>1554600</v>
      </c>
      <c r="N46" s="4">
        <f t="shared" si="1"/>
        <v>893842.85714285716</v>
      </c>
      <c r="O46" s="4">
        <f t="shared" si="2"/>
        <v>422700</v>
      </c>
    </row>
    <row r="47" spans="1:15" x14ac:dyDescent="0.2">
      <c r="A47" s="2" t="s">
        <v>25</v>
      </c>
      <c r="B47" s="4">
        <v>224</v>
      </c>
      <c r="C47" s="4">
        <v>489</v>
      </c>
      <c r="D47" s="4">
        <v>21</v>
      </c>
      <c r="E47" s="4">
        <v>39</v>
      </c>
      <c r="F47" s="4">
        <v>0</v>
      </c>
      <c r="G47" s="4">
        <v>0</v>
      </c>
      <c r="H47" s="4">
        <v>126700</v>
      </c>
      <c r="I47" s="4">
        <v>261900</v>
      </c>
      <c r="J47" s="4">
        <v>32800</v>
      </c>
      <c r="K47" s="6">
        <f t="shared" si="3"/>
        <v>8.4405558414822446E-2</v>
      </c>
      <c r="L47" s="15">
        <v>-1.4000000000000002E-3</v>
      </c>
      <c r="M47" s="4">
        <v>422700</v>
      </c>
      <c r="N47" s="4">
        <f t="shared" si="1"/>
        <v>900885.71428571432</v>
      </c>
      <c r="O47" s="4">
        <f t="shared" si="2"/>
        <v>527400</v>
      </c>
    </row>
    <row r="48" spans="1:15" x14ac:dyDescent="0.2">
      <c r="A48" s="2" t="s">
        <v>26</v>
      </c>
      <c r="B48" s="4">
        <v>680</v>
      </c>
      <c r="C48" s="4">
        <v>518</v>
      </c>
      <c r="D48" s="4">
        <v>30</v>
      </c>
      <c r="E48" s="4">
        <v>62</v>
      </c>
      <c r="F48" s="4">
        <v>1</v>
      </c>
      <c r="G48" s="4">
        <v>2</v>
      </c>
      <c r="H48" s="4">
        <v>590900</v>
      </c>
      <c r="I48" s="4">
        <v>378700</v>
      </c>
      <c r="J48" s="4">
        <v>92100</v>
      </c>
      <c r="K48" s="6">
        <f t="shared" si="3"/>
        <v>9.4987623762376239E-2</v>
      </c>
      <c r="L48" s="15">
        <v>3.3599999999999998E-2</v>
      </c>
      <c r="M48" s="4">
        <v>1075900</v>
      </c>
      <c r="N48" s="4">
        <f t="shared" si="1"/>
        <v>903580.95238095243</v>
      </c>
      <c r="O48" s="4">
        <f t="shared" si="2"/>
        <v>527400</v>
      </c>
    </row>
    <row r="49" spans="1:15" x14ac:dyDescent="0.2">
      <c r="A49" s="2" t="s">
        <v>27</v>
      </c>
      <c r="B49" s="4">
        <v>265</v>
      </c>
      <c r="C49" s="4">
        <v>463</v>
      </c>
      <c r="D49" s="4">
        <v>76</v>
      </c>
      <c r="E49" s="4">
        <v>57</v>
      </c>
      <c r="F49" s="4">
        <v>0</v>
      </c>
      <c r="G49" s="4">
        <v>0</v>
      </c>
      <c r="H49" s="4">
        <v>147700</v>
      </c>
      <c r="I49" s="4">
        <v>323200</v>
      </c>
      <c r="J49" s="4">
        <v>18200</v>
      </c>
      <c r="K49" s="6">
        <f t="shared" si="3"/>
        <v>3.8649394775960924E-2</v>
      </c>
      <c r="L49" s="15">
        <v>-8.6999999999999994E-3</v>
      </c>
      <c r="M49" s="4">
        <v>527400</v>
      </c>
      <c r="N49" s="4">
        <f t="shared" si="1"/>
        <v>921961.90476190473</v>
      </c>
      <c r="O49" s="4">
        <f t="shared" si="2"/>
        <v>560100</v>
      </c>
    </row>
    <row r="50" spans="1:15" x14ac:dyDescent="0.2">
      <c r="A50" s="2" t="s">
        <v>28</v>
      </c>
      <c r="B50" s="4">
        <v>283</v>
      </c>
      <c r="C50" s="4">
        <v>485</v>
      </c>
      <c r="D50" s="4">
        <v>54</v>
      </c>
      <c r="E50" s="5">
        <v>87</v>
      </c>
      <c r="F50" s="9">
        <v>0</v>
      </c>
      <c r="G50" s="5">
        <v>1</v>
      </c>
      <c r="H50" s="9">
        <v>187000</v>
      </c>
      <c r="I50" s="4">
        <v>478400</v>
      </c>
      <c r="J50" s="4">
        <v>30000</v>
      </c>
      <c r="K50" s="6">
        <f t="shared" si="3"/>
        <v>4.5085662759242563E-2</v>
      </c>
      <c r="L50" s="15">
        <v>-1.3000000000000001E-2</v>
      </c>
      <c r="M50" s="4">
        <v>696100</v>
      </c>
      <c r="N50" s="4">
        <f t="shared" si="1"/>
        <v>924580.95238095243</v>
      </c>
      <c r="O50" s="4">
        <f t="shared" si="2"/>
        <v>560100</v>
      </c>
    </row>
    <row r="51" spans="1:15" x14ac:dyDescent="0.2">
      <c r="A51" s="2" t="s">
        <v>29</v>
      </c>
      <c r="B51" s="4">
        <v>501</v>
      </c>
      <c r="C51" s="4">
        <v>399</v>
      </c>
      <c r="D51" s="4">
        <v>47</v>
      </c>
      <c r="E51" s="4">
        <v>73</v>
      </c>
      <c r="F51" s="4">
        <v>0</v>
      </c>
      <c r="G51" s="4">
        <v>1</v>
      </c>
      <c r="H51" s="4">
        <v>413500</v>
      </c>
      <c r="I51" s="4">
        <v>439600</v>
      </c>
      <c r="J51" s="4">
        <v>19000</v>
      </c>
      <c r="K51" s="6">
        <f t="shared" si="3"/>
        <v>2.2271714922048998E-2</v>
      </c>
      <c r="L51" s="15">
        <v>1.7500000000000002E-2</v>
      </c>
      <c r="M51" s="4">
        <v>946800</v>
      </c>
      <c r="N51" s="4">
        <f t="shared" si="1"/>
        <v>903138.09523809527</v>
      </c>
      <c r="O51" s="4">
        <f t="shared" si="2"/>
        <v>560100</v>
      </c>
    </row>
    <row r="52" spans="1:15" x14ac:dyDescent="0.2">
      <c r="A52" s="2" t="s">
        <v>30</v>
      </c>
      <c r="B52" s="4">
        <v>560</v>
      </c>
      <c r="C52" s="4">
        <v>935</v>
      </c>
      <c r="D52" s="4">
        <v>74</v>
      </c>
      <c r="E52" s="4">
        <v>70</v>
      </c>
      <c r="F52" s="4"/>
      <c r="G52" s="4"/>
      <c r="H52" s="4">
        <v>354500</v>
      </c>
      <c r="I52" s="4">
        <v>395900</v>
      </c>
      <c r="J52" s="4">
        <v>25700</v>
      </c>
      <c r="K52" s="6">
        <f t="shared" si="3"/>
        <v>3.4248400852878468E-2</v>
      </c>
      <c r="L52" s="15">
        <v>7.4000000000000003E-3</v>
      </c>
      <c r="M52" s="4">
        <v>777100</v>
      </c>
      <c r="N52" s="4">
        <f t="shared" si="1"/>
        <v>898061.90476190473</v>
      </c>
      <c r="O52" s="4">
        <f t="shared" si="2"/>
        <v>560100</v>
      </c>
    </row>
    <row r="53" spans="1:15" x14ac:dyDescent="0.2">
      <c r="A53" s="2" t="s">
        <v>31</v>
      </c>
      <c r="B53" s="4">
        <v>375</v>
      </c>
      <c r="C53" s="4">
        <v>1545</v>
      </c>
      <c r="D53" s="4">
        <v>35</v>
      </c>
      <c r="E53" s="4">
        <v>43</v>
      </c>
      <c r="F53" s="4"/>
      <c r="G53" s="4"/>
      <c r="H53" s="4">
        <v>255900</v>
      </c>
      <c r="I53" s="4">
        <v>281600</v>
      </c>
      <c r="J53" s="4">
        <v>22600</v>
      </c>
      <c r="K53" s="6">
        <f t="shared" si="3"/>
        <v>4.2046511627906978E-2</v>
      </c>
      <c r="L53" s="15">
        <v>7.4000000000000003E-3</v>
      </c>
      <c r="M53" s="4">
        <v>560100</v>
      </c>
      <c r="N53" s="4">
        <f t="shared" si="1"/>
        <v>894814.28571428568</v>
      </c>
      <c r="O53" s="4">
        <f t="shared" si="2"/>
        <v>628400</v>
      </c>
    </row>
    <row r="54" spans="1:15" x14ac:dyDescent="0.2">
      <c r="A54" s="2" t="s">
        <v>32</v>
      </c>
      <c r="B54" s="4">
        <v>598</v>
      </c>
      <c r="C54" s="4">
        <v>724</v>
      </c>
      <c r="D54" s="4">
        <v>74</v>
      </c>
      <c r="E54" s="4">
        <v>107</v>
      </c>
      <c r="F54" s="4"/>
      <c r="G54" s="4"/>
      <c r="H54" s="4">
        <v>398600</v>
      </c>
      <c r="I54" s="4">
        <v>728500</v>
      </c>
      <c r="J54" s="4">
        <v>24800</v>
      </c>
      <c r="K54" s="6">
        <f t="shared" si="3"/>
        <v>2.2003371484340343E-2</v>
      </c>
      <c r="L54" s="15">
        <v>-2.8999999999999998E-3</v>
      </c>
      <c r="M54" s="4">
        <v>1189900</v>
      </c>
      <c r="N54" s="4">
        <f t="shared" si="1"/>
        <v>862452.38095238095</v>
      </c>
      <c r="O54" s="4">
        <f t="shared" si="2"/>
        <v>628400</v>
      </c>
    </row>
    <row r="55" spans="1:15" x14ac:dyDescent="0.2">
      <c r="A55" s="2" t="s">
        <v>33</v>
      </c>
      <c r="B55" s="4">
        <v>500</v>
      </c>
      <c r="C55" s="4">
        <v>435</v>
      </c>
      <c r="D55" s="4">
        <v>40</v>
      </c>
      <c r="E55" s="4">
        <v>171</v>
      </c>
      <c r="F55" s="4"/>
      <c r="G55" s="4"/>
      <c r="H55" s="4">
        <v>257000</v>
      </c>
      <c r="I55" s="4">
        <v>1043600</v>
      </c>
      <c r="J55" s="4">
        <v>143700</v>
      </c>
      <c r="K55" s="6">
        <f t="shared" si="3"/>
        <v>0.1104874673227741</v>
      </c>
      <c r="L55" s="15">
        <v>-4.7E-2</v>
      </c>
      <c r="M55" s="4">
        <v>1453900</v>
      </c>
      <c r="N55" s="4">
        <f t="shared" si="1"/>
        <v>805142.85714285716</v>
      </c>
      <c r="O55" s="4">
        <f t="shared" si="2"/>
        <v>628400</v>
      </c>
    </row>
    <row r="56" spans="1:15" x14ac:dyDescent="0.2">
      <c r="A56" s="2" t="s">
        <v>34</v>
      </c>
      <c r="B56" s="4">
        <v>630</v>
      </c>
      <c r="C56" s="4">
        <v>1370</v>
      </c>
      <c r="D56" s="4">
        <v>351</v>
      </c>
      <c r="E56" s="4">
        <v>60</v>
      </c>
      <c r="F56" s="4"/>
      <c r="G56" s="4"/>
      <c r="H56" s="4">
        <v>516000</v>
      </c>
      <c r="I56" s="4">
        <v>404800</v>
      </c>
      <c r="J56" s="4">
        <v>87100</v>
      </c>
      <c r="K56" s="6">
        <f t="shared" si="3"/>
        <v>9.4591659426585581E-2</v>
      </c>
      <c r="L56" s="15">
        <v>2.0099999999999996E-2</v>
      </c>
      <c r="M56" s="4">
        <v>1011600</v>
      </c>
      <c r="N56" s="4">
        <f t="shared" si="1"/>
        <v>781314.28571428568</v>
      </c>
      <c r="O56" s="4">
        <f t="shared" si="2"/>
        <v>628400</v>
      </c>
    </row>
    <row r="57" spans="1:15" x14ac:dyDescent="0.2">
      <c r="A57" s="2" t="s">
        <v>35</v>
      </c>
      <c r="B57" s="4">
        <v>354</v>
      </c>
      <c r="C57" s="4">
        <v>399</v>
      </c>
      <c r="D57" s="4">
        <v>61</v>
      </c>
      <c r="E57" s="4">
        <v>65</v>
      </c>
      <c r="F57" s="4"/>
      <c r="G57" s="4"/>
      <c r="H57" s="4">
        <v>236600</v>
      </c>
      <c r="I57" s="4">
        <v>371300</v>
      </c>
      <c r="J57" s="4">
        <v>13200</v>
      </c>
      <c r="K57" s="6">
        <f t="shared" si="3"/>
        <v>2.1714097713439712E-2</v>
      </c>
      <c r="L57" s="15">
        <v>5.7999999999999996E-3</v>
      </c>
      <c r="M57" s="4">
        <v>628400</v>
      </c>
      <c r="N57" s="4">
        <f t="shared" si="1"/>
        <v>772685.71428571432</v>
      </c>
      <c r="O57" s="4">
        <f t="shared" si="2"/>
        <v>647700</v>
      </c>
    </row>
    <row r="58" spans="1:15" x14ac:dyDescent="0.2">
      <c r="A58" s="2" t="s">
        <v>36</v>
      </c>
      <c r="B58" s="4">
        <v>1918</v>
      </c>
      <c r="C58" s="4">
        <v>544</v>
      </c>
      <c r="D58" s="4">
        <v>54</v>
      </c>
      <c r="E58" s="4">
        <v>183</v>
      </c>
      <c r="F58" s="4"/>
      <c r="G58" s="4"/>
      <c r="H58" s="4">
        <v>2039500</v>
      </c>
      <c r="I58" s="4">
        <v>1162300</v>
      </c>
      <c r="J58" s="4">
        <v>42300</v>
      </c>
      <c r="K58" s="6">
        <f t="shared" si="3"/>
        <v>1.3211318633268786E-2</v>
      </c>
      <c r="L58" s="15">
        <v>5.16E-2</v>
      </c>
      <c r="M58" s="4">
        <v>3271500</v>
      </c>
      <c r="N58" s="4">
        <f t="shared" si="1"/>
        <v>634014.28571428568</v>
      </c>
      <c r="O58" s="4">
        <f t="shared" si="2"/>
        <v>580200</v>
      </c>
    </row>
    <row r="59" spans="1:15" x14ac:dyDescent="0.2">
      <c r="A59" s="2" t="s">
        <v>37</v>
      </c>
      <c r="B59" s="4">
        <v>499</v>
      </c>
      <c r="C59" s="4">
        <v>500</v>
      </c>
      <c r="D59" s="4">
        <v>90</v>
      </c>
      <c r="E59" s="4">
        <v>40</v>
      </c>
      <c r="F59" s="4"/>
      <c r="G59" s="4"/>
      <c r="H59" s="4">
        <v>421900</v>
      </c>
      <c r="I59" s="4">
        <v>261700</v>
      </c>
      <c r="J59" s="4">
        <v>45200</v>
      </c>
      <c r="K59" s="6">
        <f t="shared" si="3"/>
        <v>6.6120538326506731E-2</v>
      </c>
      <c r="L59" s="15">
        <v>1.54E-2</v>
      </c>
      <c r="M59" s="4">
        <v>728900</v>
      </c>
      <c r="N59" s="4">
        <f t="shared" si="1"/>
        <v>641761.90476190473</v>
      </c>
      <c r="O59" s="4">
        <f t="shared" si="2"/>
        <v>580200</v>
      </c>
    </row>
    <row r="60" spans="1:15" x14ac:dyDescent="0.2">
      <c r="A60" s="2" t="s">
        <v>38</v>
      </c>
      <c r="B60" s="4">
        <v>422</v>
      </c>
      <c r="C60" s="4">
        <v>479</v>
      </c>
      <c r="D60" s="4">
        <v>48</v>
      </c>
      <c r="E60" s="4">
        <v>66</v>
      </c>
      <c r="F60" s="4"/>
      <c r="G60" s="4"/>
      <c r="H60" s="4">
        <v>309900</v>
      </c>
      <c r="I60" s="4">
        <v>444100</v>
      </c>
      <c r="J60" s="4">
        <v>32200</v>
      </c>
      <c r="K60" s="6">
        <f t="shared" si="3"/>
        <v>4.2705570291777191E-2</v>
      </c>
      <c r="L60" s="15">
        <v>-1.38E-2</v>
      </c>
      <c r="M60" s="4">
        <v>797600</v>
      </c>
      <c r="N60" s="4">
        <f t="shared" si="1"/>
        <v>621842.85714285716</v>
      </c>
      <c r="O60" s="4">
        <f t="shared" si="2"/>
        <v>580200</v>
      </c>
    </row>
    <row r="61" spans="1:15" x14ac:dyDescent="0.2">
      <c r="A61" s="2" t="s">
        <v>39</v>
      </c>
      <c r="B61" s="4">
        <v>776</v>
      </c>
      <c r="C61" s="4">
        <v>475</v>
      </c>
      <c r="D61" s="4">
        <v>32</v>
      </c>
      <c r="E61" s="4">
        <v>44</v>
      </c>
      <c r="F61" s="4"/>
      <c r="G61" s="4"/>
      <c r="H61" s="4">
        <v>603900</v>
      </c>
      <c r="I61" s="4">
        <v>344500</v>
      </c>
      <c r="J61" s="4">
        <v>45900</v>
      </c>
      <c r="K61" s="6">
        <f t="shared" si="3"/>
        <v>4.8397300716997049E-2</v>
      </c>
      <c r="L61" s="15">
        <v>2.18E-2</v>
      </c>
      <c r="M61" s="4">
        <v>1001900</v>
      </c>
      <c r="N61" s="4">
        <f t="shared" si="1"/>
        <v>614152.38095238095</v>
      </c>
      <c r="O61" s="4">
        <f t="shared" si="2"/>
        <v>411200</v>
      </c>
    </row>
    <row r="62" spans="1:15" x14ac:dyDescent="0.2">
      <c r="A62" s="2" t="s">
        <v>40</v>
      </c>
      <c r="B62" s="4">
        <v>423</v>
      </c>
      <c r="C62" s="4">
        <v>556</v>
      </c>
      <c r="D62" s="4">
        <v>31</v>
      </c>
      <c r="E62" s="4">
        <v>47</v>
      </c>
      <c r="F62" s="4"/>
      <c r="G62" s="4"/>
      <c r="H62" s="4">
        <v>307900</v>
      </c>
      <c r="I62" s="4">
        <v>317600</v>
      </c>
      <c r="J62" s="4">
        <v>13200</v>
      </c>
      <c r="K62" s="6">
        <f t="shared" si="3"/>
        <v>2.1103117505995205E-2</v>
      </c>
      <c r="L62" s="15">
        <v>3.2000000000000002E-3</v>
      </c>
      <c r="M62" s="4">
        <v>647700</v>
      </c>
      <c r="N62" s="4">
        <f t="shared" si="1"/>
        <v>642328.57142857148</v>
      </c>
      <c r="O62" s="4">
        <f t="shared" si="2"/>
        <v>411200</v>
      </c>
    </row>
    <row r="63" spans="1:15" x14ac:dyDescent="0.2">
      <c r="A63" s="2" t="s">
        <v>41</v>
      </c>
      <c r="B63" s="4">
        <v>285</v>
      </c>
      <c r="C63" s="4">
        <v>449</v>
      </c>
      <c r="D63" s="4">
        <v>61</v>
      </c>
      <c r="E63" s="4">
        <v>56</v>
      </c>
      <c r="F63" s="4"/>
      <c r="G63" s="4"/>
      <c r="H63" s="4">
        <v>232800</v>
      </c>
      <c r="I63" s="4">
        <v>332700</v>
      </c>
      <c r="J63" s="4">
        <v>11700</v>
      </c>
      <c r="K63" s="6">
        <f t="shared" si="3"/>
        <v>2.0689655172413793E-2</v>
      </c>
      <c r="L63" s="15">
        <v>-1.5E-3</v>
      </c>
      <c r="M63" s="4">
        <v>580200</v>
      </c>
      <c r="N63" s="4">
        <f t="shared" si="1"/>
        <v>636871.42857142852</v>
      </c>
      <c r="O63" s="4">
        <f t="shared" si="2"/>
        <v>411200</v>
      </c>
    </row>
    <row r="64" spans="1:15" x14ac:dyDescent="0.2">
      <c r="A64" s="2" t="s">
        <v>42</v>
      </c>
      <c r="B64" s="4">
        <v>396</v>
      </c>
      <c r="C64" s="4">
        <v>384</v>
      </c>
      <c r="D64" s="4">
        <v>27</v>
      </c>
      <c r="E64" s="4">
        <v>62</v>
      </c>
      <c r="F64" s="4"/>
      <c r="G64" s="4"/>
      <c r="H64" s="4">
        <v>285000</v>
      </c>
      <c r="I64" s="4">
        <v>438000</v>
      </c>
      <c r="J64" s="4">
        <v>5300</v>
      </c>
      <c r="K64" s="6">
        <f t="shared" si="3"/>
        <v>7.330567081604426E-3</v>
      </c>
      <c r="L64" s="15">
        <v>3.2000000000000002E-3</v>
      </c>
      <c r="M64" s="4">
        <v>728300</v>
      </c>
      <c r="N64" s="4">
        <f t="shared" si="1"/>
        <v>623561.90476190473</v>
      </c>
      <c r="O64" s="4">
        <f t="shared" si="2"/>
        <v>411200</v>
      </c>
    </row>
    <row r="65" spans="1:15" x14ac:dyDescent="0.2">
      <c r="A65" s="2" t="s">
        <v>43</v>
      </c>
      <c r="B65" s="4">
        <v>488</v>
      </c>
      <c r="C65" s="4">
        <v>743</v>
      </c>
      <c r="D65" s="4">
        <v>26</v>
      </c>
      <c r="E65" s="4">
        <v>32</v>
      </c>
      <c r="F65" s="4"/>
      <c r="G65" s="4"/>
      <c r="H65" s="4">
        <v>383200</v>
      </c>
      <c r="I65" s="4">
        <v>252200</v>
      </c>
      <c r="J65" s="4">
        <v>21800</v>
      </c>
      <c r="K65" s="6">
        <f t="shared" si="3"/>
        <v>3.4309096632042804E-2</v>
      </c>
      <c r="L65" s="15">
        <v>1.43E-2</v>
      </c>
      <c r="M65" s="4">
        <v>657300</v>
      </c>
      <c r="N65" s="4">
        <f t="shared" si="1"/>
        <v>623766.66666666663</v>
      </c>
      <c r="O65" s="4">
        <f t="shared" si="2"/>
        <v>411200</v>
      </c>
    </row>
    <row r="66" spans="1:15" x14ac:dyDescent="0.2">
      <c r="A66" s="2" t="s">
        <v>44</v>
      </c>
      <c r="B66" s="4">
        <v>323</v>
      </c>
      <c r="C66" s="4">
        <v>584</v>
      </c>
      <c r="D66" s="4">
        <v>29</v>
      </c>
      <c r="E66" s="4">
        <v>24</v>
      </c>
      <c r="F66" s="4"/>
      <c r="G66" s="4"/>
      <c r="H66" s="4">
        <v>184600</v>
      </c>
      <c r="I66" s="4">
        <v>208400</v>
      </c>
      <c r="J66" s="4">
        <v>15900</v>
      </c>
      <c r="K66" s="6">
        <f t="shared" si="3"/>
        <v>4.0458015267175573E-2</v>
      </c>
      <c r="L66" s="15">
        <v>1.77E-2</v>
      </c>
      <c r="M66" s="4">
        <v>411200</v>
      </c>
      <c r="N66" s="4">
        <f t="shared" si="1"/>
        <v>654947.61904761905</v>
      </c>
      <c r="O66" s="4">
        <f t="shared" si="2"/>
        <v>570600</v>
      </c>
    </row>
    <row r="67" spans="1:15" x14ac:dyDescent="0.2">
      <c r="A67" s="2" t="s">
        <v>45</v>
      </c>
      <c r="B67" s="4">
        <v>343</v>
      </c>
      <c r="C67" s="4">
        <v>685</v>
      </c>
      <c r="D67" s="4">
        <v>105</v>
      </c>
      <c r="E67" s="4">
        <v>50</v>
      </c>
      <c r="F67" s="4"/>
      <c r="G67" s="4"/>
      <c r="H67" s="4">
        <v>201600</v>
      </c>
      <c r="I67" s="4">
        <v>417000</v>
      </c>
      <c r="J67" s="4">
        <v>31300</v>
      </c>
      <c r="K67" s="6">
        <f t="shared" si="3"/>
        <v>5.0598124797930813E-2</v>
      </c>
      <c r="L67" s="15">
        <v>-1.2800000000000001E-2</v>
      </c>
      <c r="M67" s="4">
        <v>656200</v>
      </c>
      <c r="N67" s="4">
        <f t="shared" si="1"/>
        <v>663842.85714285716</v>
      </c>
      <c r="O67" s="4">
        <f t="shared" si="2"/>
        <v>496500</v>
      </c>
    </row>
    <row r="68" spans="1:15" x14ac:dyDescent="0.2">
      <c r="A68" s="2" t="s">
        <v>46</v>
      </c>
      <c r="B68" s="4">
        <v>302</v>
      </c>
      <c r="C68" s="4">
        <v>445</v>
      </c>
      <c r="D68" s="4">
        <v>75</v>
      </c>
      <c r="E68" s="4">
        <v>48</v>
      </c>
      <c r="F68" s="4"/>
      <c r="G68" s="4"/>
      <c r="H68" s="4">
        <v>195700</v>
      </c>
      <c r="I68" s="4">
        <v>350300</v>
      </c>
      <c r="J68" s="4">
        <v>24200</v>
      </c>
      <c r="K68" s="6">
        <f t="shared" si="3"/>
        <v>4.4322344322344324E-2</v>
      </c>
      <c r="L68" s="15">
        <v>-1.11E-2</v>
      </c>
      <c r="M68" s="4">
        <v>570600</v>
      </c>
      <c r="N68" s="4">
        <f t="shared" si="1"/>
        <v>698276.19047619053</v>
      </c>
      <c r="O68" s="4">
        <f t="shared" si="2"/>
        <v>496500</v>
      </c>
    </row>
    <row r="69" spans="1:15" x14ac:dyDescent="0.2">
      <c r="A69" s="2" t="s">
        <v>47</v>
      </c>
      <c r="B69" s="4">
        <v>734</v>
      </c>
      <c r="C69" s="4">
        <v>435</v>
      </c>
      <c r="D69" s="4">
        <v>51</v>
      </c>
      <c r="E69" s="4">
        <v>79</v>
      </c>
      <c r="F69" s="4"/>
      <c r="G69" s="4"/>
      <c r="H69" s="4">
        <v>585700</v>
      </c>
      <c r="I69" s="4">
        <v>519800</v>
      </c>
      <c r="J69" s="4">
        <v>16300</v>
      </c>
      <c r="K69" s="6">
        <f t="shared" si="3"/>
        <v>1.4744459520578923E-2</v>
      </c>
      <c r="L69" s="15">
        <v>1.2800000000000001E-2</v>
      </c>
      <c r="M69" s="4">
        <v>1132500</v>
      </c>
      <c r="N69" s="4">
        <f t="shared" si="1"/>
        <v>713814.28571428568</v>
      </c>
      <c r="O69" s="4">
        <f t="shared" si="2"/>
        <v>491900</v>
      </c>
    </row>
    <row r="70" spans="1:15" x14ac:dyDescent="0.2">
      <c r="A70" s="2" t="s">
        <v>48</v>
      </c>
      <c r="B70" s="4">
        <v>734</v>
      </c>
      <c r="C70" s="4">
        <v>317</v>
      </c>
      <c r="D70" s="4">
        <v>34</v>
      </c>
      <c r="E70" s="4">
        <v>45</v>
      </c>
      <c r="F70" s="4"/>
      <c r="G70" s="4"/>
      <c r="H70" s="4">
        <v>527800</v>
      </c>
      <c r="I70" s="4">
        <v>276500</v>
      </c>
      <c r="J70" s="4">
        <v>82700</v>
      </c>
      <c r="K70" s="6">
        <f t="shared" si="3"/>
        <v>0.10282232997637697</v>
      </c>
      <c r="L70" s="15">
        <v>4.1399999999999999E-2</v>
      </c>
      <c r="M70" s="4">
        <v>913400</v>
      </c>
      <c r="N70" s="4">
        <f t="shared" si="1"/>
        <v>709742.85714285716</v>
      </c>
      <c r="O70" s="4">
        <f t="shared" si="2"/>
        <v>491900</v>
      </c>
    </row>
    <row r="71" spans="1:15" x14ac:dyDescent="0.2">
      <c r="A71" s="2" t="s">
        <v>49</v>
      </c>
      <c r="B71" s="4">
        <v>391</v>
      </c>
      <c r="C71" s="4">
        <v>435</v>
      </c>
      <c r="D71" s="4">
        <v>46</v>
      </c>
      <c r="E71" s="4">
        <v>52</v>
      </c>
      <c r="F71" s="4"/>
      <c r="G71" s="4"/>
      <c r="H71" s="4">
        <v>303800</v>
      </c>
      <c r="I71" s="4">
        <v>384600</v>
      </c>
      <c r="J71" s="4">
        <v>35800</v>
      </c>
      <c r="K71" s="6">
        <f t="shared" si="3"/>
        <v>5.2004648460197561E-2</v>
      </c>
      <c r="L71" s="15">
        <v>1.52E-2</v>
      </c>
      <c r="M71" s="4">
        <v>751100</v>
      </c>
      <c r="N71" s="4">
        <f t="shared" si="1"/>
        <v>703909.52380952379</v>
      </c>
      <c r="O71" s="4">
        <f t="shared" si="2"/>
        <v>250400</v>
      </c>
    </row>
    <row r="72" spans="1:15" x14ac:dyDescent="0.2">
      <c r="A72" s="2" t="s">
        <v>50</v>
      </c>
      <c r="B72" s="4">
        <v>326</v>
      </c>
      <c r="C72" s="4">
        <v>328</v>
      </c>
      <c r="D72" s="4">
        <v>31</v>
      </c>
      <c r="E72" s="4">
        <v>28</v>
      </c>
      <c r="F72" s="4"/>
      <c r="G72" s="4"/>
      <c r="H72" s="4">
        <v>232100</v>
      </c>
      <c r="I72" s="4">
        <v>203500</v>
      </c>
      <c r="J72" s="4">
        <v>59800</v>
      </c>
      <c r="K72" s="6">
        <f t="shared" si="3"/>
        <v>0.13728191000918274</v>
      </c>
      <c r="L72" s="15">
        <v>2.06E-2</v>
      </c>
      <c r="M72" s="4">
        <v>496500</v>
      </c>
      <c r="N72" s="4">
        <f t="shared" si="1"/>
        <v>720247.61904761905</v>
      </c>
      <c r="O72" s="4">
        <f t="shared" si="2"/>
        <v>250400</v>
      </c>
    </row>
    <row r="73" spans="1:15" x14ac:dyDescent="0.2">
      <c r="A73" s="2" t="s">
        <v>51</v>
      </c>
      <c r="B73" s="4">
        <v>361</v>
      </c>
      <c r="C73" s="4">
        <v>282</v>
      </c>
      <c r="D73" s="4">
        <v>38</v>
      </c>
      <c r="E73" s="4">
        <v>47</v>
      </c>
      <c r="F73" s="4"/>
      <c r="G73" s="4"/>
      <c r="H73" s="4">
        <v>283100</v>
      </c>
      <c r="I73" s="4">
        <v>359200</v>
      </c>
      <c r="J73" s="4">
        <v>23000</v>
      </c>
      <c r="K73" s="6">
        <f t="shared" si="3"/>
        <v>3.5808812081581813E-2</v>
      </c>
      <c r="L73" s="15">
        <v>6.9999999999999993E-3</v>
      </c>
      <c r="M73" s="4">
        <v>670500</v>
      </c>
      <c r="N73" s="4">
        <f t="shared" si="1"/>
        <v>772004.76190476189</v>
      </c>
      <c r="O73" s="4">
        <f t="shared" si="2"/>
        <v>250400</v>
      </c>
    </row>
    <row r="74" spans="1:15" x14ac:dyDescent="0.2">
      <c r="A74" s="2" t="s">
        <v>52</v>
      </c>
      <c r="B74" s="4">
        <v>427</v>
      </c>
      <c r="C74" s="4">
        <v>293</v>
      </c>
      <c r="D74" s="4">
        <v>11</v>
      </c>
      <c r="E74" s="4">
        <v>31</v>
      </c>
      <c r="F74" s="4"/>
      <c r="G74" s="4"/>
      <c r="H74" s="4">
        <v>277200</v>
      </c>
      <c r="I74" s="4">
        <v>210600</v>
      </c>
      <c r="J74" s="4">
        <v>14900</v>
      </c>
      <c r="K74" s="6">
        <f t="shared" si="3"/>
        <v>3.054530545305453E-2</v>
      </c>
      <c r="L74" s="15">
        <v>2.6600000000000002E-2</v>
      </c>
      <c r="M74" s="4">
        <v>491900</v>
      </c>
      <c r="N74" s="4">
        <f t="shared" si="1"/>
        <v>778209.52380952379</v>
      </c>
      <c r="O74" s="4">
        <f t="shared" si="2"/>
        <v>250400</v>
      </c>
    </row>
    <row r="75" spans="1:15" x14ac:dyDescent="0.2">
      <c r="A75" s="2" t="s">
        <v>53</v>
      </c>
      <c r="B75" s="4">
        <v>353</v>
      </c>
      <c r="C75" s="4">
        <v>309</v>
      </c>
      <c r="D75" s="4">
        <v>43</v>
      </c>
      <c r="E75" s="4">
        <v>34</v>
      </c>
      <c r="F75" s="4"/>
      <c r="G75" s="4"/>
      <c r="H75" s="4">
        <v>250700</v>
      </c>
      <c r="I75" s="4">
        <v>215800</v>
      </c>
      <c r="J75" s="4">
        <v>27400</v>
      </c>
      <c r="K75" s="6">
        <f t="shared" si="3"/>
        <v>5.8735262593783491E-2</v>
      </c>
      <c r="L75" s="15">
        <v>9.0000000000000011E-3</v>
      </c>
      <c r="M75" s="4">
        <v>510300</v>
      </c>
      <c r="N75" s="4">
        <f t="shared" si="1"/>
        <v>845238.09523809527</v>
      </c>
      <c r="O75" s="4">
        <f t="shared" si="2"/>
        <v>250400</v>
      </c>
    </row>
    <row r="76" spans="1:15" x14ac:dyDescent="0.2">
      <c r="A76" s="2" t="s">
        <v>54</v>
      </c>
      <c r="B76" s="4">
        <v>127</v>
      </c>
      <c r="C76" s="4">
        <v>448</v>
      </c>
      <c r="D76" s="4">
        <v>17</v>
      </c>
      <c r="E76" s="4">
        <v>15</v>
      </c>
      <c r="F76" s="4"/>
      <c r="G76" s="4"/>
      <c r="H76" s="4">
        <v>77800</v>
      </c>
      <c r="I76" s="4">
        <v>160400</v>
      </c>
      <c r="J76" s="4">
        <v>6400</v>
      </c>
      <c r="K76" s="6">
        <f t="shared" si="3"/>
        <v>2.686817800167926E-2</v>
      </c>
      <c r="L76" s="15">
        <v>-1.43E-2</v>
      </c>
      <c r="M76" s="4">
        <v>250400</v>
      </c>
      <c r="N76" s="4">
        <f t="shared" si="1"/>
        <v>847433.33333333337</v>
      </c>
      <c r="O76" s="4">
        <f t="shared" si="2"/>
        <v>359400</v>
      </c>
    </row>
    <row r="77" spans="1:15" x14ac:dyDescent="0.2">
      <c r="A77" s="2" t="s">
        <v>55</v>
      </c>
      <c r="B77" s="4">
        <v>423</v>
      </c>
      <c r="C77" s="4">
        <v>222</v>
      </c>
      <c r="D77" s="4">
        <v>30</v>
      </c>
      <c r="E77" s="4">
        <v>25</v>
      </c>
      <c r="F77" s="4"/>
      <c r="G77" s="4"/>
      <c r="H77" s="4">
        <v>297400</v>
      </c>
      <c r="I77" s="4">
        <v>185700</v>
      </c>
      <c r="J77" s="4">
        <v>13000</v>
      </c>
      <c r="K77" s="6">
        <f t="shared" si="3"/>
        <v>2.6909542537776859E-2</v>
      </c>
      <c r="L77" s="15">
        <v>4.4199999999999996E-2</v>
      </c>
      <c r="M77" s="4">
        <v>511200</v>
      </c>
      <c r="N77" s="4">
        <f t="shared" si="1"/>
        <v>849057.14285714284</v>
      </c>
      <c r="O77" s="4">
        <f t="shared" si="2"/>
        <v>359400</v>
      </c>
    </row>
    <row r="78" spans="1:15" x14ac:dyDescent="0.2">
      <c r="A78" s="2" t="s">
        <v>56</v>
      </c>
      <c r="B78" s="4">
        <v>190</v>
      </c>
      <c r="C78" s="4">
        <v>717</v>
      </c>
      <c r="D78" s="4">
        <v>39</v>
      </c>
      <c r="E78" s="4">
        <v>31</v>
      </c>
      <c r="F78" s="4"/>
      <c r="G78" s="4"/>
      <c r="H78" s="4">
        <v>133300</v>
      </c>
      <c r="I78" s="4">
        <v>286400</v>
      </c>
      <c r="J78" s="4">
        <v>25300</v>
      </c>
      <c r="K78" s="6">
        <f t="shared" si="3"/>
        <v>6.028115320467E-2</v>
      </c>
      <c r="L78" s="15">
        <v>-2.9399999999999999E-2</v>
      </c>
      <c r="M78" s="4">
        <v>447200</v>
      </c>
      <c r="N78" s="4">
        <f t="shared" si="1"/>
        <v>850000</v>
      </c>
      <c r="O78" s="4">
        <f t="shared" si="2"/>
        <v>359400</v>
      </c>
    </row>
    <row r="79" spans="1:15" x14ac:dyDescent="0.2">
      <c r="A79" s="2" t="s">
        <v>57</v>
      </c>
      <c r="B79" s="4">
        <v>309</v>
      </c>
      <c r="C79" s="4">
        <v>400</v>
      </c>
      <c r="D79" s="4">
        <v>8</v>
      </c>
      <c r="E79" s="4">
        <v>22</v>
      </c>
      <c r="F79" s="4"/>
      <c r="G79" s="4"/>
      <c r="H79" s="4">
        <v>210000</v>
      </c>
      <c r="I79" s="4">
        <v>147000</v>
      </c>
      <c r="J79" s="4">
        <v>13200</v>
      </c>
      <c r="K79" s="6">
        <f t="shared" si="3"/>
        <v>3.6974789915966387E-2</v>
      </c>
      <c r="L79" s="15">
        <v>4.4900000000000002E-2</v>
      </c>
      <c r="M79" s="4">
        <v>359400</v>
      </c>
      <c r="N79" s="4">
        <f t="shared" si="1"/>
        <v>856723.80952380947</v>
      </c>
      <c r="O79" s="4">
        <f t="shared" si="2"/>
        <v>379300</v>
      </c>
    </row>
    <row r="80" spans="1:15" x14ac:dyDescent="0.2">
      <c r="A80" s="2" t="s">
        <v>58</v>
      </c>
      <c r="B80" s="4">
        <v>506</v>
      </c>
      <c r="C80" s="4">
        <v>593</v>
      </c>
      <c r="D80" s="4">
        <v>60</v>
      </c>
      <c r="E80" s="4">
        <v>57</v>
      </c>
      <c r="F80" s="4"/>
      <c r="G80" s="4"/>
      <c r="H80" s="4">
        <v>333500</v>
      </c>
      <c r="I80" s="4">
        <v>468200</v>
      </c>
      <c r="J80" s="4">
        <v>75600</v>
      </c>
      <c r="K80" s="6">
        <f t="shared" si="3"/>
        <v>9.42996133216914E-2</v>
      </c>
      <c r="L80" s="15">
        <v>-6.54E-2</v>
      </c>
      <c r="M80" s="4">
        <v>891600</v>
      </c>
      <c r="N80" s="4">
        <f t="shared" si="1"/>
        <v>837990.47619047621</v>
      </c>
      <c r="O80" s="4">
        <f t="shared" si="2"/>
        <v>379300</v>
      </c>
    </row>
    <row r="81" spans="1:15" x14ac:dyDescent="0.2">
      <c r="A81" s="2" t="s">
        <v>59</v>
      </c>
      <c r="B81" s="4">
        <v>144</v>
      </c>
      <c r="C81" s="4">
        <v>985</v>
      </c>
      <c r="D81" s="4">
        <v>71</v>
      </c>
      <c r="E81" s="4">
        <v>37</v>
      </c>
      <c r="F81" s="4"/>
      <c r="G81" s="4"/>
      <c r="H81" s="4">
        <v>72600</v>
      </c>
      <c r="I81" s="4">
        <v>234000</v>
      </c>
      <c r="J81" s="4">
        <v>70600</v>
      </c>
      <c r="K81" s="6">
        <f t="shared" si="3"/>
        <v>0.23026744944553162</v>
      </c>
      <c r="L81" s="15">
        <v>-3.5000000000000003E-2</v>
      </c>
      <c r="M81" s="4">
        <v>379300</v>
      </c>
      <c r="N81" s="4">
        <f t="shared" si="1"/>
        <v>839485.71428571432</v>
      </c>
      <c r="O81" s="4">
        <f t="shared" si="2"/>
        <v>448800</v>
      </c>
    </row>
    <row r="82" spans="1:15" x14ac:dyDescent="0.2">
      <c r="A82" s="2" t="s">
        <v>60</v>
      </c>
      <c r="B82" s="4">
        <v>465</v>
      </c>
      <c r="C82" s="4">
        <v>362</v>
      </c>
      <c r="D82" s="4">
        <v>33</v>
      </c>
      <c r="E82" s="4">
        <v>55</v>
      </c>
      <c r="F82" s="4"/>
      <c r="G82" s="4"/>
      <c r="H82" s="4">
        <v>381900</v>
      </c>
      <c r="I82" s="4">
        <v>420900</v>
      </c>
      <c r="J82" s="4">
        <v>24100</v>
      </c>
      <c r="K82" s="6">
        <f t="shared" si="3"/>
        <v>3.0019930244145492E-2</v>
      </c>
      <c r="L82" s="15">
        <v>8.6E-3</v>
      </c>
      <c r="M82" s="4">
        <v>840400</v>
      </c>
      <c r="N82" s="4">
        <f t="shared" si="1"/>
        <v>897057.14285714284</v>
      </c>
      <c r="O82" s="4">
        <f t="shared" si="2"/>
        <v>448800</v>
      </c>
    </row>
    <row r="83" spans="1:15" x14ac:dyDescent="0.2">
      <c r="A83" s="2" t="s">
        <v>61</v>
      </c>
      <c r="B83" s="4">
        <v>467</v>
      </c>
      <c r="C83" s="4">
        <v>384</v>
      </c>
      <c r="D83" s="4">
        <v>32</v>
      </c>
      <c r="E83" s="4">
        <v>121</v>
      </c>
      <c r="F83" s="4"/>
      <c r="G83" s="4"/>
      <c r="H83" s="4">
        <v>440600</v>
      </c>
      <c r="I83" s="4">
        <v>783400</v>
      </c>
      <c r="J83" s="4">
        <v>45200</v>
      </c>
      <c r="K83" s="6">
        <f t="shared" si="3"/>
        <v>3.6928104575163399E-2</v>
      </c>
      <c r="L83" s="15">
        <v>-7.5199999999999989E-2</v>
      </c>
      <c r="M83" s="4">
        <v>1239400</v>
      </c>
      <c r="N83" s="4">
        <f t="shared" si="1"/>
        <v>874061.90476190473</v>
      </c>
      <c r="O83" s="4">
        <f t="shared" si="2"/>
        <v>448800</v>
      </c>
    </row>
    <row r="84" spans="1:15" x14ac:dyDescent="0.2">
      <c r="A84" s="2" t="s">
        <v>62</v>
      </c>
      <c r="B84" s="4">
        <v>264</v>
      </c>
      <c r="C84" s="4">
        <v>410</v>
      </c>
      <c r="D84" s="4">
        <v>37</v>
      </c>
      <c r="E84" s="4">
        <v>40</v>
      </c>
      <c r="F84" s="4"/>
      <c r="G84" s="4"/>
      <c r="H84" s="4">
        <v>200500</v>
      </c>
      <c r="I84" s="4">
        <v>246500</v>
      </c>
      <c r="J84" s="4">
        <v>9300</v>
      </c>
      <c r="K84" s="6">
        <f t="shared" si="3"/>
        <v>2.0805369127516779E-2</v>
      </c>
      <c r="L84" s="15">
        <v>6.4000000000000003E-3</v>
      </c>
      <c r="M84" s="4">
        <v>465600</v>
      </c>
      <c r="N84" s="4">
        <f t="shared" si="1"/>
        <v>926790.47619047621</v>
      </c>
      <c r="O84" s="4">
        <f t="shared" si="2"/>
        <v>448800</v>
      </c>
    </row>
    <row r="85" spans="1:15" x14ac:dyDescent="0.2">
      <c r="A85" s="2" t="s">
        <v>63</v>
      </c>
      <c r="B85" s="4">
        <v>256</v>
      </c>
      <c r="C85" s="4">
        <v>720</v>
      </c>
      <c r="D85" s="4">
        <v>80</v>
      </c>
      <c r="E85" s="4">
        <v>33</v>
      </c>
      <c r="F85" s="4"/>
      <c r="G85" s="4"/>
      <c r="H85" s="4">
        <v>193900</v>
      </c>
      <c r="I85" s="4">
        <v>247700</v>
      </c>
      <c r="J85" s="4">
        <v>13000</v>
      </c>
      <c r="K85" s="6">
        <f t="shared" si="3"/>
        <v>2.9438405797101448E-2</v>
      </c>
      <c r="L85" s="15">
        <v>-9.5999999999999992E-3</v>
      </c>
      <c r="M85" s="4">
        <v>448800</v>
      </c>
      <c r="N85" s="4">
        <f t="shared" si="1"/>
        <v>950928.57142857148</v>
      </c>
      <c r="O85" s="4">
        <f t="shared" si="2"/>
        <v>661600</v>
      </c>
    </row>
    <row r="86" spans="1:15" x14ac:dyDescent="0.2">
      <c r="A86" s="2" t="s">
        <v>64</v>
      </c>
      <c r="B86" s="4">
        <v>264</v>
      </c>
      <c r="C86" s="4">
        <v>518</v>
      </c>
      <c r="D86" s="4">
        <v>58</v>
      </c>
      <c r="E86" s="4">
        <v>77</v>
      </c>
      <c r="F86" s="4"/>
      <c r="G86" s="4"/>
      <c r="H86" s="4">
        <v>229600</v>
      </c>
      <c r="I86" s="4">
        <v>402700</v>
      </c>
      <c r="J86" s="4">
        <v>10100</v>
      </c>
      <c r="K86" s="6">
        <f t="shared" si="3"/>
        <v>1.5973430333702358E-2</v>
      </c>
      <c r="L86" s="15">
        <v>0</v>
      </c>
      <c r="M86" s="4">
        <v>661600</v>
      </c>
      <c r="N86" s="4">
        <f t="shared" si="1"/>
        <v>975847.61904761905</v>
      </c>
      <c r="O86" s="4">
        <f t="shared" si="2"/>
        <v>827900</v>
      </c>
    </row>
    <row r="87" spans="1:15" x14ac:dyDescent="0.2">
      <c r="A87" s="2" t="s">
        <v>65</v>
      </c>
      <c r="B87" s="4">
        <v>500</v>
      </c>
      <c r="C87" s="4">
        <v>1105</v>
      </c>
      <c r="D87" s="4">
        <v>53</v>
      </c>
      <c r="E87" s="4">
        <v>81</v>
      </c>
      <c r="F87" s="4"/>
      <c r="G87" s="4"/>
      <c r="H87" s="4">
        <v>471400</v>
      </c>
      <c r="I87" s="4">
        <v>578600</v>
      </c>
      <c r="J87" s="4">
        <v>16000</v>
      </c>
      <c r="K87" s="6">
        <f t="shared" si="3"/>
        <v>1.5238095238095238E-2</v>
      </c>
      <c r="L87" s="15">
        <v>1.6200000000000003E-2</v>
      </c>
      <c r="M87" s="4">
        <v>1066000</v>
      </c>
      <c r="N87" s="4">
        <f t="shared" ref="N87:N91" si="4">AVERAGE($M88:$M108)</f>
        <v>1037247.6190476191</v>
      </c>
      <c r="O87" s="4">
        <f t="shared" ref="O87:O146" si="5">MIN(M88:M92)</f>
        <v>628600</v>
      </c>
    </row>
    <row r="88" spans="1:15" x14ac:dyDescent="0.2">
      <c r="A88" s="2" t="s">
        <v>66</v>
      </c>
      <c r="B88" s="4">
        <v>370</v>
      </c>
      <c r="C88" s="4">
        <v>520</v>
      </c>
      <c r="D88" s="4">
        <v>159</v>
      </c>
      <c r="E88" s="4">
        <v>62</v>
      </c>
      <c r="F88" s="4"/>
      <c r="G88" s="4"/>
      <c r="H88" s="4">
        <v>342800</v>
      </c>
      <c r="I88" s="4">
        <v>408200</v>
      </c>
      <c r="J88" s="4">
        <v>78900</v>
      </c>
      <c r="K88" s="6">
        <f t="shared" ref="K88:K114" si="6">J88/(H88+I88)</f>
        <v>0.10505992010652464</v>
      </c>
      <c r="L88" s="15">
        <v>-2.2499999999999999E-2</v>
      </c>
      <c r="M88" s="4">
        <v>843000</v>
      </c>
      <c r="N88" s="4">
        <f t="shared" si="4"/>
        <v>1029819.0476190476</v>
      </c>
      <c r="O88" s="4">
        <f t="shared" si="5"/>
        <v>628600</v>
      </c>
    </row>
    <row r="89" spans="1:15" x14ac:dyDescent="0.2">
      <c r="A89" s="2" t="s">
        <v>67</v>
      </c>
      <c r="B89" s="4">
        <v>433</v>
      </c>
      <c r="C89" s="4">
        <v>670</v>
      </c>
      <c r="D89" s="4">
        <v>24</v>
      </c>
      <c r="E89" s="4">
        <v>123</v>
      </c>
      <c r="F89" s="4"/>
      <c r="G89" s="4"/>
      <c r="H89" s="4">
        <v>309900</v>
      </c>
      <c r="I89" s="4">
        <v>805800</v>
      </c>
      <c r="J89" s="4">
        <v>166100</v>
      </c>
      <c r="K89" s="6">
        <f t="shared" si="6"/>
        <v>0.14887514564847182</v>
      </c>
      <c r="L89" s="15">
        <v>-5.9800000000000006E-2</v>
      </c>
      <c r="M89" s="4">
        <v>1293700</v>
      </c>
      <c r="N89" s="4">
        <f t="shared" si="4"/>
        <v>1040009.5238095238</v>
      </c>
      <c r="O89" s="4">
        <f t="shared" si="5"/>
        <v>628600</v>
      </c>
    </row>
    <row r="90" spans="1:15" x14ac:dyDescent="0.2">
      <c r="A90" s="2" t="s">
        <v>68</v>
      </c>
      <c r="B90" s="4">
        <v>826</v>
      </c>
      <c r="C90" s="4">
        <v>413</v>
      </c>
      <c r="D90" s="4">
        <v>48</v>
      </c>
      <c r="E90" s="4">
        <v>94</v>
      </c>
      <c r="F90" s="4"/>
      <c r="G90" s="4"/>
      <c r="H90" s="4">
        <v>919700</v>
      </c>
      <c r="I90" s="4">
        <v>498400</v>
      </c>
      <c r="J90" s="4">
        <v>27800</v>
      </c>
      <c r="K90" s="6">
        <f t="shared" si="6"/>
        <v>1.9603695084972853E-2</v>
      </c>
      <c r="L90" s="15">
        <v>3.5400000000000001E-2</v>
      </c>
      <c r="M90" s="4">
        <v>1458800</v>
      </c>
      <c r="N90" s="4">
        <f t="shared" si="4"/>
        <v>1007142.8571428572</v>
      </c>
      <c r="O90" s="4">
        <f t="shared" si="5"/>
        <v>622200</v>
      </c>
    </row>
    <row r="91" spans="1:15" x14ac:dyDescent="0.2">
      <c r="A91" s="2" t="s">
        <v>69</v>
      </c>
      <c r="B91" s="4">
        <v>430</v>
      </c>
      <c r="C91" s="4">
        <v>629</v>
      </c>
      <c r="D91" s="4">
        <v>48</v>
      </c>
      <c r="E91" s="4">
        <v>85</v>
      </c>
      <c r="F91" s="4"/>
      <c r="G91" s="4"/>
      <c r="H91" s="4">
        <v>177500</v>
      </c>
      <c r="I91" s="4">
        <v>540300</v>
      </c>
      <c r="J91" s="4">
        <v>85100</v>
      </c>
      <c r="K91" s="6">
        <f t="shared" si="6"/>
        <v>0.11855670103092783</v>
      </c>
      <c r="L91" s="15">
        <v>-3.0699999999999998E-2</v>
      </c>
      <c r="M91" s="4">
        <v>827900</v>
      </c>
      <c r="N91" s="4">
        <f t="shared" si="4"/>
        <v>999461.90476190473</v>
      </c>
      <c r="O91" s="4">
        <f t="shared" si="5"/>
        <v>622200</v>
      </c>
    </row>
    <row r="92" spans="1:15" x14ac:dyDescent="0.2">
      <c r="A92" s="2" t="s">
        <v>70</v>
      </c>
      <c r="B92" s="4">
        <v>378</v>
      </c>
      <c r="C92" s="4">
        <v>685</v>
      </c>
      <c r="D92" s="4">
        <v>196</v>
      </c>
      <c r="E92" s="4">
        <v>54</v>
      </c>
      <c r="F92" s="4"/>
      <c r="G92" s="4"/>
      <c r="H92" s="4">
        <v>268200</v>
      </c>
      <c r="I92" s="4">
        <v>315900</v>
      </c>
      <c r="J92" s="4">
        <v>44500</v>
      </c>
      <c r="K92" s="6">
        <f t="shared" si="6"/>
        <v>7.6185584660160927E-2</v>
      </c>
      <c r="L92" s="15">
        <v>1.06E-2</v>
      </c>
      <c r="M92" s="4">
        <v>628600</v>
      </c>
      <c r="N92" s="4">
        <f t="shared" ref="N92:N111" si="7">AVERAGE($M93:$M113)</f>
        <v>1033471.4285714285</v>
      </c>
      <c r="O92" s="4">
        <f t="shared" si="5"/>
        <v>296500</v>
      </c>
    </row>
    <row r="93" spans="1:15" x14ac:dyDescent="0.2">
      <c r="A93" s="2" t="s">
        <v>71</v>
      </c>
      <c r="B93" s="4">
        <v>677</v>
      </c>
      <c r="C93" s="4">
        <v>364</v>
      </c>
      <c r="D93" s="4">
        <v>32</v>
      </c>
      <c r="E93" s="4">
        <v>54</v>
      </c>
      <c r="F93" s="4"/>
      <c r="G93" s="4"/>
      <c r="H93" s="4">
        <v>415700</v>
      </c>
      <c r="I93" s="4">
        <v>399300</v>
      </c>
      <c r="J93" s="4">
        <v>21900</v>
      </c>
      <c r="K93" s="6">
        <f t="shared" si="6"/>
        <v>2.6871165644171781E-2</v>
      </c>
      <c r="L93" s="15">
        <v>2.3199999999999998E-2</v>
      </c>
      <c r="M93" s="4">
        <v>839600</v>
      </c>
      <c r="N93" s="4">
        <f t="shared" si="7"/>
        <v>1023795.2380952381</v>
      </c>
      <c r="O93" s="4">
        <f t="shared" si="5"/>
        <v>296500</v>
      </c>
    </row>
    <row r="94" spans="1:15" x14ac:dyDescent="0.2">
      <c r="A94" s="2" t="s">
        <v>72</v>
      </c>
      <c r="B94" s="4">
        <v>1174</v>
      </c>
      <c r="C94" s="4">
        <v>535</v>
      </c>
      <c r="D94" s="4">
        <v>217</v>
      </c>
      <c r="E94" s="4">
        <v>99</v>
      </c>
      <c r="F94" s="4"/>
      <c r="G94" s="4"/>
      <c r="H94" s="4">
        <v>1154000</v>
      </c>
      <c r="I94" s="4">
        <v>568900</v>
      </c>
      <c r="J94" s="4">
        <v>32400</v>
      </c>
      <c r="K94" s="6">
        <f t="shared" si="6"/>
        <v>1.8805502350687793E-2</v>
      </c>
      <c r="L94" s="15">
        <v>6.2300000000000001E-2</v>
      </c>
      <c r="M94" s="4">
        <v>1757400</v>
      </c>
      <c r="N94" s="4">
        <f t="shared" si="7"/>
        <v>987319.04761904757</v>
      </c>
      <c r="O94" s="4">
        <f t="shared" si="5"/>
        <v>296500</v>
      </c>
    </row>
    <row r="95" spans="1:15" x14ac:dyDescent="0.2">
      <c r="A95" s="2" t="s">
        <v>73</v>
      </c>
      <c r="B95" s="4">
        <v>367</v>
      </c>
      <c r="C95" s="4">
        <v>248</v>
      </c>
      <c r="D95" s="4">
        <v>12</v>
      </c>
      <c r="E95" s="4">
        <v>46</v>
      </c>
      <c r="F95" s="4"/>
      <c r="G95" s="4"/>
      <c r="H95" s="4">
        <v>230900</v>
      </c>
      <c r="I95" s="4">
        <v>322000</v>
      </c>
      <c r="J95" s="4">
        <v>31400</v>
      </c>
      <c r="K95" s="6">
        <f t="shared" si="6"/>
        <v>5.6791463194067644E-2</v>
      </c>
      <c r="L95" s="15">
        <v>1.7000000000000001E-3</v>
      </c>
      <c r="M95" s="4">
        <v>622200</v>
      </c>
      <c r="N95" s="4">
        <f t="shared" si="7"/>
        <v>989414.28571428568</v>
      </c>
      <c r="O95" s="4">
        <f t="shared" si="5"/>
        <v>296500</v>
      </c>
    </row>
    <row r="96" spans="1:15" x14ac:dyDescent="0.2">
      <c r="A96" s="2" t="s">
        <v>74</v>
      </c>
      <c r="B96" s="4">
        <v>1290</v>
      </c>
      <c r="C96" s="4">
        <v>516</v>
      </c>
      <c r="D96" s="4">
        <v>21</v>
      </c>
      <c r="E96" s="4">
        <v>61</v>
      </c>
      <c r="F96" s="4"/>
      <c r="G96" s="4"/>
      <c r="H96" s="4">
        <v>1379700</v>
      </c>
      <c r="I96" s="4">
        <v>410600</v>
      </c>
      <c r="J96" s="4">
        <v>115600</v>
      </c>
      <c r="K96" s="6">
        <f t="shared" si="6"/>
        <v>6.4570183768083558E-2</v>
      </c>
      <c r="L96" s="15">
        <v>6.8499999999999991E-2</v>
      </c>
      <c r="M96" s="4">
        <v>1917900</v>
      </c>
      <c r="N96" s="4">
        <f t="shared" si="7"/>
        <v>935747.61904761905</v>
      </c>
      <c r="O96" s="4">
        <f t="shared" si="5"/>
        <v>296500</v>
      </c>
    </row>
    <row r="97" spans="1:15" x14ac:dyDescent="0.2">
      <c r="A97" s="2" t="s">
        <v>75</v>
      </c>
      <c r="B97" s="4">
        <v>229</v>
      </c>
      <c r="C97" s="4">
        <v>420</v>
      </c>
      <c r="D97" s="4">
        <v>11</v>
      </c>
      <c r="E97" s="4">
        <v>17</v>
      </c>
      <c r="F97" s="4"/>
      <c r="G97" s="4"/>
      <c r="H97" s="4">
        <v>116900</v>
      </c>
      <c r="I97" s="4">
        <v>146500</v>
      </c>
      <c r="J97" s="4">
        <v>28700</v>
      </c>
      <c r="K97" s="6">
        <f t="shared" si="6"/>
        <v>0.10895975702353834</v>
      </c>
      <c r="L97" s="15">
        <v>1.7899999999999999E-2</v>
      </c>
      <c r="M97" s="4">
        <v>296500</v>
      </c>
      <c r="N97" s="4">
        <f t="shared" si="7"/>
        <v>983433.33333333337</v>
      </c>
      <c r="O97" s="4">
        <f t="shared" si="5"/>
        <v>410700</v>
      </c>
    </row>
    <row r="98" spans="1:15" x14ac:dyDescent="0.2">
      <c r="A98" s="2" t="s">
        <v>76</v>
      </c>
      <c r="B98" s="4">
        <v>286</v>
      </c>
      <c r="C98" s="4">
        <v>307</v>
      </c>
      <c r="D98" s="4">
        <v>33</v>
      </c>
      <c r="E98" s="4">
        <v>52</v>
      </c>
      <c r="F98" s="4"/>
      <c r="G98" s="4"/>
      <c r="H98" s="4">
        <v>162600</v>
      </c>
      <c r="I98" s="4">
        <v>351300</v>
      </c>
      <c r="J98" s="4">
        <v>28600</v>
      </c>
      <c r="K98" s="6">
        <f t="shared" si="6"/>
        <v>5.5652850749172991E-2</v>
      </c>
      <c r="L98" s="15">
        <v>-2.3199999999999998E-2</v>
      </c>
      <c r="M98" s="4">
        <v>545300</v>
      </c>
      <c r="N98" s="4">
        <f t="shared" si="7"/>
        <v>1032214.2857142857</v>
      </c>
      <c r="O98" s="4">
        <f t="shared" si="5"/>
        <v>410700</v>
      </c>
    </row>
    <row r="99" spans="1:15" x14ac:dyDescent="0.2">
      <c r="A99" s="2" t="s">
        <v>77</v>
      </c>
      <c r="B99" s="4">
        <v>270</v>
      </c>
      <c r="C99" s="4">
        <v>307</v>
      </c>
      <c r="D99" s="4">
        <v>41</v>
      </c>
      <c r="E99" s="4">
        <v>32</v>
      </c>
      <c r="F99" s="4"/>
      <c r="G99" s="4"/>
      <c r="H99" s="4">
        <v>162000</v>
      </c>
      <c r="I99" s="4">
        <v>255800</v>
      </c>
      <c r="J99" s="4">
        <v>43500</v>
      </c>
      <c r="K99" s="6">
        <f t="shared" si="6"/>
        <v>0.10411680229775012</v>
      </c>
      <c r="L99" s="15">
        <v>-3.4000000000000002E-3</v>
      </c>
      <c r="M99" s="4">
        <v>467000</v>
      </c>
      <c r="N99" s="4">
        <f t="shared" si="7"/>
        <v>1040519.0476190476</v>
      </c>
      <c r="O99" s="4">
        <f t="shared" si="5"/>
        <v>410700</v>
      </c>
    </row>
    <row r="100" spans="1:15" x14ac:dyDescent="0.2">
      <c r="A100" s="2" t="s">
        <v>78</v>
      </c>
      <c r="B100" s="4">
        <v>240</v>
      </c>
      <c r="C100" s="4">
        <v>321</v>
      </c>
      <c r="D100" s="4">
        <v>25</v>
      </c>
      <c r="E100" s="4">
        <v>54</v>
      </c>
      <c r="F100" s="4"/>
      <c r="G100" s="4"/>
      <c r="H100" s="4">
        <v>202600</v>
      </c>
      <c r="I100" s="4">
        <v>283900</v>
      </c>
      <c r="J100" s="4">
        <v>9200</v>
      </c>
      <c r="K100" s="6">
        <f t="shared" si="6"/>
        <v>1.8910585817060638E-2</v>
      </c>
      <c r="L100" s="15">
        <v>7.0999999999999995E-3</v>
      </c>
      <c r="M100" s="4">
        <v>500600</v>
      </c>
      <c r="N100" s="4">
        <f t="shared" si="7"/>
        <v>1141861.9047619049</v>
      </c>
      <c r="O100" s="4">
        <f t="shared" si="5"/>
        <v>410700</v>
      </c>
    </row>
    <row r="101" spans="1:15" x14ac:dyDescent="0.2">
      <c r="A101" s="2" t="s">
        <v>79</v>
      </c>
      <c r="B101" s="4">
        <v>283</v>
      </c>
      <c r="C101" s="4">
        <v>1570</v>
      </c>
      <c r="D101" s="4">
        <v>64</v>
      </c>
      <c r="E101" s="4">
        <v>29</v>
      </c>
      <c r="F101" s="4"/>
      <c r="G101" s="4"/>
      <c r="H101" s="4">
        <v>254800</v>
      </c>
      <c r="I101" s="4">
        <v>213800</v>
      </c>
      <c r="J101" s="4">
        <v>29400</v>
      </c>
      <c r="K101" s="6">
        <f t="shared" si="6"/>
        <v>6.2740076824583865E-2</v>
      </c>
      <c r="L101" s="15">
        <v>1.8E-3</v>
      </c>
      <c r="M101" s="4">
        <v>498200</v>
      </c>
      <c r="N101" s="4">
        <f t="shared" si="7"/>
        <v>1146133.3333333333</v>
      </c>
      <c r="O101" s="4">
        <f t="shared" si="5"/>
        <v>410700</v>
      </c>
    </row>
    <row r="102" spans="1:15" x14ac:dyDescent="0.2">
      <c r="A102" s="2" t="s">
        <v>80</v>
      </c>
      <c r="B102" s="4">
        <v>366</v>
      </c>
      <c r="C102" s="4">
        <v>585</v>
      </c>
      <c r="D102" s="4">
        <v>35</v>
      </c>
      <c r="E102" s="4">
        <v>25</v>
      </c>
      <c r="F102" s="4"/>
      <c r="G102" s="4"/>
      <c r="H102" s="4">
        <v>213600</v>
      </c>
      <c r="I102" s="4">
        <v>186300</v>
      </c>
      <c r="J102" s="4">
        <v>6400</v>
      </c>
      <c r="K102" s="6">
        <f t="shared" si="6"/>
        <v>1.6004001000250064E-2</v>
      </c>
      <c r="L102" s="15">
        <v>3.0800000000000001E-2</v>
      </c>
      <c r="M102" s="4">
        <v>410700</v>
      </c>
      <c r="N102" s="4">
        <f t="shared" si="7"/>
        <v>1161590.4761904762</v>
      </c>
      <c r="O102" s="4">
        <f t="shared" si="5"/>
        <v>756500</v>
      </c>
    </row>
    <row r="103" spans="1:15" x14ac:dyDescent="0.2">
      <c r="A103" s="2" t="s">
        <v>81</v>
      </c>
      <c r="B103" s="4">
        <v>740</v>
      </c>
      <c r="C103" s="4">
        <v>1317</v>
      </c>
      <c r="D103" s="4">
        <v>58</v>
      </c>
      <c r="E103" s="4">
        <v>191</v>
      </c>
      <c r="F103" s="4"/>
      <c r="G103" s="4"/>
      <c r="H103" s="4">
        <v>522100</v>
      </c>
      <c r="I103" s="4">
        <v>1422100</v>
      </c>
      <c r="J103" s="4">
        <v>98900</v>
      </c>
      <c r="K103" s="6">
        <f t="shared" si="6"/>
        <v>5.0869252134554059E-2</v>
      </c>
      <c r="L103" s="15">
        <v>-7.2300000000000003E-2</v>
      </c>
      <c r="M103" s="4">
        <v>2049400</v>
      </c>
      <c r="N103" s="4">
        <f t="shared" si="7"/>
        <v>1083747.6190476189</v>
      </c>
      <c r="O103" s="4">
        <f t="shared" si="5"/>
        <v>756500</v>
      </c>
    </row>
    <row r="104" spans="1:15" x14ac:dyDescent="0.2">
      <c r="A104" s="2" t="s">
        <v>82</v>
      </c>
      <c r="B104" s="4">
        <v>327</v>
      </c>
      <c r="C104" s="4">
        <v>616</v>
      </c>
      <c r="D104" s="4">
        <v>78</v>
      </c>
      <c r="E104" s="4">
        <v>83</v>
      </c>
      <c r="F104" s="4"/>
      <c r="G104" s="4"/>
      <c r="H104" s="4">
        <v>230700</v>
      </c>
      <c r="I104" s="4">
        <v>481900</v>
      </c>
      <c r="J104" s="4">
        <v>41200</v>
      </c>
      <c r="K104" s="6">
        <f t="shared" si="6"/>
        <v>5.7816446814482177E-2</v>
      </c>
      <c r="L104" s="15">
        <v>-1.01E-2</v>
      </c>
      <c r="M104" s="4">
        <v>756500</v>
      </c>
      <c r="N104" s="4">
        <f t="shared" si="7"/>
        <v>1072138.0952380951</v>
      </c>
      <c r="O104" s="4">
        <f t="shared" si="5"/>
        <v>687000</v>
      </c>
    </row>
    <row r="105" spans="1:15" x14ac:dyDescent="0.2">
      <c r="A105" s="2" t="s">
        <v>83</v>
      </c>
      <c r="B105" s="4">
        <v>523</v>
      </c>
      <c r="C105" s="4">
        <v>617</v>
      </c>
      <c r="D105" s="4">
        <v>106</v>
      </c>
      <c r="E105" s="4">
        <v>166</v>
      </c>
      <c r="F105" s="4"/>
      <c r="G105" s="4"/>
      <c r="H105" s="4">
        <v>386300</v>
      </c>
      <c r="I105" s="4">
        <v>1142600</v>
      </c>
      <c r="J105" s="4">
        <v>40200</v>
      </c>
      <c r="K105" s="6">
        <f t="shared" si="6"/>
        <v>2.6293413565308392E-2</v>
      </c>
      <c r="L105" s="15">
        <v>-2.1700000000000001E-2</v>
      </c>
      <c r="M105" s="4">
        <v>1572900</v>
      </c>
      <c r="N105" s="4">
        <f t="shared" si="7"/>
        <v>1023661.9047619047</v>
      </c>
      <c r="O105" s="4">
        <f t="shared" si="5"/>
        <v>687000</v>
      </c>
    </row>
    <row r="106" spans="1:15" x14ac:dyDescent="0.2">
      <c r="A106" s="2" t="s">
        <v>84</v>
      </c>
      <c r="B106" s="4">
        <v>677</v>
      </c>
      <c r="C106" s="4">
        <v>1014</v>
      </c>
      <c r="D106" s="4">
        <v>208</v>
      </c>
      <c r="E106" s="4">
        <v>75</v>
      </c>
      <c r="F106" s="4"/>
      <c r="G106" s="4"/>
      <c r="H106" s="4">
        <v>495500</v>
      </c>
      <c r="I106" s="4">
        <v>457600</v>
      </c>
      <c r="J106" s="4">
        <v>12800</v>
      </c>
      <c r="K106" s="6">
        <f t="shared" si="6"/>
        <v>1.3429860455356206E-2</v>
      </c>
      <c r="L106" s="15">
        <v>2.52E-2</v>
      </c>
      <c r="M106" s="4">
        <v>955700</v>
      </c>
      <c r="N106" s="4">
        <f t="shared" si="7"/>
        <v>1008661.9047619047</v>
      </c>
      <c r="O106" s="4">
        <f t="shared" si="5"/>
        <v>687000</v>
      </c>
    </row>
    <row r="107" spans="1:15" x14ac:dyDescent="0.2">
      <c r="A107" s="2" t="s">
        <v>85</v>
      </c>
      <c r="B107" s="4">
        <v>881</v>
      </c>
      <c r="C107" s="4">
        <v>543</v>
      </c>
      <c r="D107" s="4">
        <v>40</v>
      </c>
      <c r="E107" s="4">
        <v>75</v>
      </c>
      <c r="F107" s="4"/>
      <c r="G107" s="4"/>
      <c r="H107" s="4">
        <v>707300</v>
      </c>
      <c r="I107" s="4">
        <v>433600</v>
      </c>
      <c r="J107" s="4">
        <v>33900</v>
      </c>
      <c r="K107" s="6">
        <f t="shared" si="6"/>
        <v>2.9713384170391797E-2</v>
      </c>
      <c r="L107" s="15">
        <v>1.1899999999999999E-2</v>
      </c>
      <c r="M107" s="4">
        <v>1184900</v>
      </c>
      <c r="N107" s="4">
        <f t="shared" si="7"/>
        <v>971247.61904761905</v>
      </c>
      <c r="O107" s="4">
        <f t="shared" si="5"/>
        <v>666600</v>
      </c>
    </row>
    <row r="108" spans="1:15" x14ac:dyDescent="0.2">
      <c r="A108" s="2" t="s">
        <v>86</v>
      </c>
      <c r="B108" s="4">
        <v>1256</v>
      </c>
      <c r="C108" s="4">
        <v>596</v>
      </c>
      <c r="D108" s="4">
        <v>119</v>
      </c>
      <c r="E108" s="4">
        <v>170</v>
      </c>
      <c r="F108" s="4"/>
      <c r="G108" s="4"/>
      <c r="H108" s="4">
        <v>1265700</v>
      </c>
      <c r="I108" s="4">
        <v>1011900</v>
      </c>
      <c r="J108" s="4">
        <v>76900</v>
      </c>
      <c r="K108" s="6">
        <f t="shared" si="6"/>
        <v>3.3763610818405336E-2</v>
      </c>
      <c r="L108" s="15">
        <v>3.7000000000000005E-2</v>
      </c>
      <c r="M108" s="4">
        <v>2355400</v>
      </c>
      <c r="N108" s="4">
        <f t="shared" si="7"/>
        <v>882533.33333333337</v>
      </c>
      <c r="O108" s="4">
        <f t="shared" si="5"/>
        <v>666600</v>
      </c>
    </row>
    <row r="109" spans="1:15" x14ac:dyDescent="0.2">
      <c r="A109" s="2" t="s">
        <v>87</v>
      </c>
      <c r="B109" s="4">
        <v>332</v>
      </c>
      <c r="C109" s="4">
        <v>784</v>
      </c>
      <c r="D109" s="4">
        <v>32</v>
      </c>
      <c r="E109" s="4">
        <v>48</v>
      </c>
      <c r="F109" s="4"/>
      <c r="G109" s="4"/>
      <c r="H109" s="4">
        <v>277900</v>
      </c>
      <c r="I109" s="4">
        <v>409100</v>
      </c>
      <c r="J109" s="4">
        <v>24100</v>
      </c>
      <c r="K109" s="6">
        <f t="shared" si="6"/>
        <v>3.5080058224163026E-2</v>
      </c>
      <c r="L109" s="15">
        <v>-1.0500000000000001E-2</v>
      </c>
      <c r="M109" s="4">
        <v>687000</v>
      </c>
      <c r="N109" s="4">
        <f t="shared" si="7"/>
        <v>870680.95238095243</v>
      </c>
      <c r="O109" s="4">
        <f t="shared" si="5"/>
        <v>636400</v>
      </c>
    </row>
    <row r="110" spans="1:15" x14ac:dyDescent="0.2">
      <c r="A110" s="2" t="s">
        <v>88</v>
      </c>
      <c r="B110" s="4">
        <v>840</v>
      </c>
      <c r="C110" s="4">
        <v>592</v>
      </c>
      <c r="D110" s="4">
        <v>38</v>
      </c>
      <c r="E110" s="4">
        <v>79</v>
      </c>
      <c r="F110" s="4"/>
      <c r="G110" s="4"/>
      <c r="H110" s="4">
        <v>827900</v>
      </c>
      <c r="I110" s="4">
        <v>479200</v>
      </c>
      <c r="J110" s="4">
        <v>17100</v>
      </c>
      <c r="K110" s="6">
        <f t="shared" si="6"/>
        <v>1.3082396144135873E-2</v>
      </c>
      <c r="L110" s="15">
        <v>3.61E-2</v>
      </c>
      <c r="M110" s="4">
        <v>1507700</v>
      </c>
      <c r="N110" s="4">
        <f t="shared" si="7"/>
        <v>846980.95238095243</v>
      </c>
      <c r="O110" s="4">
        <f t="shared" si="5"/>
        <v>636400</v>
      </c>
    </row>
    <row r="111" spans="1:15" x14ac:dyDescent="0.2">
      <c r="A111" s="2" t="s">
        <v>89</v>
      </c>
      <c r="B111" s="4">
        <v>244</v>
      </c>
      <c r="C111" s="4">
        <v>1124</v>
      </c>
      <c r="D111" s="4">
        <v>45</v>
      </c>
      <c r="E111" s="4">
        <v>62</v>
      </c>
      <c r="F111" s="4"/>
      <c r="G111" s="4"/>
      <c r="H111" s="4">
        <v>193300</v>
      </c>
      <c r="I111" s="4">
        <v>425600</v>
      </c>
      <c r="J111" s="4">
        <v>700</v>
      </c>
      <c r="K111" s="6">
        <f t="shared" si="6"/>
        <v>1.1310389400549362E-3</v>
      </c>
      <c r="L111" s="15">
        <v>-2.52E-2</v>
      </c>
      <c r="M111" s="4">
        <v>768600</v>
      </c>
      <c r="N111" s="4">
        <f t="shared" si="7"/>
        <v>844409.52380952379</v>
      </c>
      <c r="O111" s="4">
        <f t="shared" si="5"/>
        <v>636400</v>
      </c>
    </row>
    <row r="112" spans="1:15" x14ac:dyDescent="0.2">
      <c r="A112" s="2" t="s">
        <v>90</v>
      </c>
      <c r="B112" s="4">
        <v>372</v>
      </c>
      <c r="C112" s="4">
        <v>458</v>
      </c>
      <c r="D112" s="4">
        <v>50</v>
      </c>
      <c r="E112" s="4">
        <v>47</v>
      </c>
      <c r="F112" s="4"/>
      <c r="G112" s="4"/>
      <c r="H112" s="4">
        <v>251600</v>
      </c>
      <c r="I112" s="4">
        <v>385100</v>
      </c>
      <c r="J112" s="4">
        <v>16000</v>
      </c>
      <c r="K112" s="6">
        <f t="shared" si="6"/>
        <v>2.5129574367834143E-2</v>
      </c>
      <c r="L112" s="15">
        <v>-1.7000000000000001E-3</v>
      </c>
      <c r="M112" s="4">
        <v>666600</v>
      </c>
      <c r="N112" s="4">
        <f t="shared" ref="N112:N129" si="8">AVERAGE($M113:$M133)</f>
        <v>844257.14285714284</v>
      </c>
      <c r="O112" s="4">
        <f t="shared" si="5"/>
        <v>636400</v>
      </c>
    </row>
    <row r="113" spans="1:15" x14ac:dyDescent="0.2">
      <c r="A113" s="2" t="s">
        <v>91</v>
      </c>
      <c r="B113" s="4">
        <v>424</v>
      </c>
      <c r="C113" s="4">
        <v>760</v>
      </c>
      <c r="D113" s="4">
        <v>66</v>
      </c>
      <c r="E113" s="4">
        <v>130</v>
      </c>
      <c r="F113" s="4"/>
      <c r="G113" s="4"/>
      <c r="H113" s="4">
        <v>337100</v>
      </c>
      <c r="I113" s="4">
        <v>866600</v>
      </c>
      <c r="J113" s="4">
        <v>69500</v>
      </c>
      <c r="K113" s="6">
        <f t="shared" si="6"/>
        <v>5.7738639195812909E-2</v>
      </c>
      <c r="L113" s="15">
        <v>-2.63E-2</v>
      </c>
      <c r="M113" s="4">
        <v>1342800</v>
      </c>
      <c r="N113" s="4">
        <f t="shared" si="8"/>
        <v>818309.52380952379</v>
      </c>
      <c r="O113" s="4">
        <f t="shared" si="5"/>
        <v>636400</v>
      </c>
    </row>
    <row r="114" spans="1:15" x14ac:dyDescent="0.2">
      <c r="A114" s="2" t="s">
        <v>92</v>
      </c>
      <c r="B114" s="4">
        <v>430</v>
      </c>
      <c r="C114" s="4">
        <v>601</v>
      </c>
      <c r="D114" s="4">
        <v>40</v>
      </c>
      <c r="E114" s="4">
        <v>34</v>
      </c>
      <c r="F114" s="4"/>
      <c r="G114" s="4"/>
      <c r="H114" s="4">
        <v>316900</v>
      </c>
      <c r="I114" s="4">
        <v>276400</v>
      </c>
      <c r="J114" s="4">
        <v>33100</v>
      </c>
      <c r="K114" s="6">
        <f t="shared" si="6"/>
        <v>5.5789651103994607E-2</v>
      </c>
      <c r="L114" s="15">
        <v>6.8999999999999999E-3</v>
      </c>
      <c r="M114" s="4">
        <v>636400</v>
      </c>
      <c r="N114" s="4">
        <f t="shared" si="8"/>
        <v>819100</v>
      </c>
      <c r="O114" s="4">
        <f t="shared" si="5"/>
        <v>666200</v>
      </c>
    </row>
    <row r="115" spans="1:15" x14ac:dyDescent="0.2">
      <c r="A115" s="2" t="s">
        <v>93</v>
      </c>
      <c r="B115" s="4">
        <v>418</v>
      </c>
      <c r="C115" s="4">
        <v>521</v>
      </c>
      <c r="D115" s="4">
        <v>44</v>
      </c>
      <c r="E115" s="4">
        <v>83</v>
      </c>
      <c r="F115" s="4"/>
      <c r="G115" s="4"/>
      <c r="H115" s="4">
        <v>430100</v>
      </c>
      <c r="I115" s="4">
        <v>540100</v>
      </c>
      <c r="J115" s="4"/>
      <c r="K115" s="4"/>
      <c r="L115" s="15">
        <v>5.1999999999999998E-3</v>
      </c>
      <c r="M115" s="4">
        <v>991400</v>
      </c>
      <c r="N115" s="4">
        <f t="shared" si="8"/>
        <v>794228.57142857148</v>
      </c>
      <c r="O115" s="4">
        <f t="shared" si="5"/>
        <v>641400</v>
      </c>
    </row>
    <row r="116" spans="1:15" x14ac:dyDescent="0.2">
      <c r="A116" s="2" t="s">
        <v>94</v>
      </c>
      <c r="B116" s="4">
        <v>349</v>
      </c>
      <c r="C116" s="4">
        <v>698</v>
      </c>
      <c r="D116" s="4">
        <v>103</v>
      </c>
      <c r="E116" s="4">
        <v>59</v>
      </c>
      <c r="F116" s="4"/>
      <c r="G116" s="4"/>
      <c r="H116" s="4">
        <v>257100</v>
      </c>
      <c r="I116" s="4">
        <v>399200</v>
      </c>
      <c r="J116" s="4"/>
      <c r="K116" s="4"/>
      <c r="L116" s="15">
        <v>0</v>
      </c>
      <c r="M116" s="4">
        <v>666200</v>
      </c>
      <c r="N116" s="4">
        <f t="shared" si="8"/>
        <v>792261.90476190473</v>
      </c>
      <c r="O116" s="4">
        <f t="shared" si="5"/>
        <v>641400</v>
      </c>
    </row>
    <row r="117" spans="1:15" x14ac:dyDescent="0.2">
      <c r="A117" s="2" t="s">
        <v>95</v>
      </c>
      <c r="B117" s="4">
        <v>412</v>
      </c>
      <c r="C117" s="4">
        <v>1052</v>
      </c>
      <c r="D117" s="4">
        <v>69</v>
      </c>
      <c r="E117" s="4">
        <v>80</v>
      </c>
      <c r="F117" s="4"/>
      <c r="G117" s="4"/>
      <c r="H117" s="4">
        <v>300600</v>
      </c>
      <c r="I117" s="4">
        <v>449700</v>
      </c>
      <c r="J117" s="4"/>
      <c r="K117" s="4"/>
      <c r="L117" s="15">
        <v>1.23E-2</v>
      </c>
      <c r="M117" s="4">
        <v>790900</v>
      </c>
      <c r="N117" s="4">
        <f t="shared" si="8"/>
        <v>814104.76190476189</v>
      </c>
      <c r="O117" s="4">
        <f t="shared" si="5"/>
        <v>587900</v>
      </c>
    </row>
    <row r="118" spans="1:15" x14ac:dyDescent="0.2">
      <c r="A118" s="2" t="s">
        <v>96</v>
      </c>
      <c r="B118" s="4">
        <v>747</v>
      </c>
      <c r="C118" s="4">
        <v>533</v>
      </c>
      <c r="D118" s="4">
        <v>25</v>
      </c>
      <c r="E118" s="4">
        <v>102</v>
      </c>
      <c r="F118" s="4"/>
      <c r="G118" s="4"/>
      <c r="H118" s="4">
        <v>604900</v>
      </c>
      <c r="I118" s="4">
        <v>662400</v>
      </c>
      <c r="J118" s="4"/>
      <c r="K118" s="4"/>
      <c r="L118" s="15">
        <v>3.4500000000000003E-2</v>
      </c>
      <c r="M118" s="4">
        <v>1297900</v>
      </c>
      <c r="N118" s="4">
        <f t="shared" si="8"/>
        <v>790947.61904761905</v>
      </c>
      <c r="O118" s="4">
        <f t="shared" si="5"/>
        <v>587900</v>
      </c>
    </row>
    <row r="119" spans="1:15" x14ac:dyDescent="0.2">
      <c r="A119" s="2" t="s">
        <v>97</v>
      </c>
      <c r="B119" s="4">
        <v>495</v>
      </c>
      <c r="C119" s="4">
        <v>972</v>
      </c>
      <c r="D119" s="4">
        <v>251</v>
      </c>
      <c r="E119" s="4">
        <v>142</v>
      </c>
      <c r="F119" s="4"/>
      <c r="G119" s="4"/>
      <c r="H119" s="4">
        <v>498500</v>
      </c>
      <c r="I119" s="4">
        <v>960200</v>
      </c>
      <c r="J119" s="4"/>
      <c r="K119" s="4"/>
      <c r="L119" s="15">
        <v>-4.8899999999999999E-2</v>
      </c>
      <c r="M119" s="4">
        <v>1569700</v>
      </c>
      <c r="N119" s="4">
        <f t="shared" si="8"/>
        <v>741852.38095238095</v>
      </c>
      <c r="O119" s="4">
        <f t="shared" si="5"/>
        <v>414700</v>
      </c>
    </row>
    <row r="120" spans="1:15" x14ac:dyDescent="0.2">
      <c r="A120" s="2" t="s">
        <v>98</v>
      </c>
      <c r="B120" s="4">
        <v>393</v>
      </c>
      <c r="C120" s="4">
        <v>216</v>
      </c>
      <c r="D120" s="4">
        <v>39</v>
      </c>
      <c r="E120" s="4">
        <v>62</v>
      </c>
      <c r="F120" s="4"/>
      <c r="G120" s="4"/>
      <c r="H120" s="4">
        <v>204800</v>
      </c>
      <c r="I120" s="4">
        <v>422300</v>
      </c>
      <c r="J120" s="4"/>
      <c r="K120" s="4"/>
      <c r="L120" s="15">
        <v>-1.55E-2</v>
      </c>
      <c r="M120" s="4">
        <v>641400</v>
      </c>
      <c r="N120" s="4">
        <f t="shared" si="8"/>
        <v>724507.14285714284</v>
      </c>
      <c r="O120" s="4">
        <f t="shared" si="5"/>
        <v>414700</v>
      </c>
    </row>
    <row r="121" spans="1:15" x14ac:dyDescent="0.2">
      <c r="A121" s="2" t="s">
        <v>99</v>
      </c>
      <c r="B121" s="4">
        <v>1364</v>
      </c>
      <c r="C121" s="4">
        <v>363</v>
      </c>
      <c r="D121" s="4">
        <v>60</v>
      </c>
      <c r="E121" s="4">
        <v>147</v>
      </c>
      <c r="F121" s="4"/>
      <c r="G121" s="4"/>
      <c r="H121" s="4">
        <v>1576700</v>
      </c>
      <c r="I121" s="4">
        <v>1004500</v>
      </c>
      <c r="J121" s="4"/>
      <c r="K121" s="4"/>
      <c r="L121" s="15">
        <v>6.9099999999999995E-2</v>
      </c>
      <c r="M121" s="4">
        <v>2628800</v>
      </c>
      <c r="N121" s="4">
        <f t="shared" si="8"/>
        <v>606033.42857142852</v>
      </c>
      <c r="O121" s="4">
        <f t="shared" si="5"/>
        <v>414700</v>
      </c>
    </row>
    <row r="122" spans="1:15" x14ac:dyDescent="0.2">
      <c r="A122" s="2" t="s">
        <v>100</v>
      </c>
      <c r="B122" s="4">
        <v>247</v>
      </c>
      <c r="C122" s="4">
        <v>327</v>
      </c>
      <c r="D122" s="4">
        <v>30</v>
      </c>
      <c r="E122" s="4">
        <v>45</v>
      </c>
      <c r="F122" s="4"/>
      <c r="G122" s="4"/>
      <c r="H122" s="4">
        <v>237800</v>
      </c>
      <c r="I122" s="4">
        <v>279800</v>
      </c>
      <c r="J122" s="4"/>
      <c r="K122" s="4"/>
      <c r="L122" s="15">
        <v>5.5000000000000005E-3</v>
      </c>
      <c r="M122" s="4">
        <v>587900</v>
      </c>
      <c r="N122" s="4">
        <f t="shared" si="8"/>
        <v>585745</v>
      </c>
      <c r="O122" s="4">
        <f t="shared" si="5"/>
        <v>414700</v>
      </c>
    </row>
    <row r="123" spans="1:15" x14ac:dyDescent="0.2">
      <c r="A123" s="2" t="s">
        <v>101</v>
      </c>
      <c r="B123" s="4">
        <v>348</v>
      </c>
      <c r="C123" s="4">
        <v>389</v>
      </c>
      <c r="D123" s="4">
        <v>32</v>
      </c>
      <c r="E123" s="4">
        <v>59</v>
      </c>
      <c r="F123" s="4"/>
      <c r="G123" s="4"/>
      <c r="H123" s="4">
        <v>384700</v>
      </c>
      <c r="I123" s="4">
        <v>347200</v>
      </c>
      <c r="J123" s="4"/>
      <c r="K123" s="4"/>
      <c r="L123" s="15">
        <v>3.7000000000000002E-3</v>
      </c>
      <c r="M123" s="4">
        <v>735300</v>
      </c>
      <c r="N123" s="4">
        <f t="shared" si="8"/>
        <v>570797.66666666663</v>
      </c>
      <c r="O123" s="4">
        <f t="shared" si="5"/>
        <v>399200</v>
      </c>
    </row>
    <row r="124" spans="1:15" x14ac:dyDescent="0.2">
      <c r="A124" s="2" t="s">
        <v>102</v>
      </c>
      <c r="B124" s="4">
        <v>178</v>
      </c>
      <c r="C124" s="4">
        <v>357</v>
      </c>
      <c r="D124" s="4">
        <v>29</v>
      </c>
      <c r="E124" s="4">
        <v>31</v>
      </c>
      <c r="F124" s="4"/>
      <c r="G124" s="4"/>
      <c r="H124" s="4">
        <v>198800</v>
      </c>
      <c r="I124" s="4">
        <v>215900</v>
      </c>
      <c r="J124" s="4"/>
      <c r="K124" s="4"/>
      <c r="L124" s="15">
        <v>3.7000000000000002E-3</v>
      </c>
      <c r="M124" s="4">
        <v>414700</v>
      </c>
      <c r="N124" s="4">
        <f t="shared" si="8"/>
        <v>562176.71428571432</v>
      </c>
      <c r="O124" s="4">
        <f t="shared" si="5"/>
        <v>399200</v>
      </c>
    </row>
    <row r="125" spans="1:15" x14ac:dyDescent="0.2">
      <c r="A125" s="2" t="s">
        <v>103</v>
      </c>
      <c r="B125" s="4">
        <v>192</v>
      </c>
      <c r="C125" s="4">
        <v>185</v>
      </c>
      <c r="D125" s="4">
        <v>59</v>
      </c>
      <c r="E125" s="4">
        <v>43</v>
      </c>
      <c r="F125" s="4"/>
      <c r="G125" s="4"/>
      <c r="H125" s="4">
        <v>185300</v>
      </c>
      <c r="I125" s="4">
        <v>324300</v>
      </c>
      <c r="J125" s="4"/>
      <c r="K125" s="4"/>
      <c r="L125" s="15">
        <v>-1.47E-2</v>
      </c>
      <c r="M125" s="4">
        <v>512700</v>
      </c>
      <c r="N125" s="4">
        <f t="shared" si="8"/>
        <v>570284.85714285716</v>
      </c>
      <c r="O125" s="4">
        <f t="shared" si="5"/>
        <v>399200</v>
      </c>
    </row>
    <row r="126" spans="1:15" x14ac:dyDescent="0.2">
      <c r="A126" s="2" t="s">
        <v>104</v>
      </c>
      <c r="B126" s="4">
        <v>156</v>
      </c>
      <c r="C126" s="4">
        <v>186</v>
      </c>
      <c r="D126" s="4">
        <v>31</v>
      </c>
      <c r="E126" s="4">
        <v>61</v>
      </c>
      <c r="F126" s="4"/>
      <c r="G126" s="4"/>
      <c r="H126" s="4">
        <v>135900</v>
      </c>
      <c r="I126" s="4">
        <v>415400</v>
      </c>
      <c r="J126" s="4"/>
      <c r="K126" s="4"/>
      <c r="L126" s="15">
        <v>-1.2699999999999999E-2</v>
      </c>
      <c r="M126" s="4">
        <v>554900</v>
      </c>
      <c r="N126" s="4">
        <f t="shared" si="8"/>
        <v>558003.90476190473</v>
      </c>
      <c r="O126" s="4">
        <f t="shared" si="5"/>
        <v>399200</v>
      </c>
    </row>
    <row r="127" spans="1:15" x14ac:dyDescent="0.2">
      <c r="A127" s="2" t="s">
        <v>105</v>
      </c>
      <c r="B127" s="4">
        <v>384</v>
      </c>
      <c r="C127" s="4">
        <v>272</v>
      </c>
      <c r="D127" s="4">
        <v>16</v>
      </c>
      <c r="E127" s="4">
        <v>32</v>
      </c>
      <c r="F127" s="4"/>
      <c r="G127" s="4"/>
      <c r="H127" s="4">
        <v>397400</v>
      </c>
      <c r="I127" s="4">
        <v>236400</v>
      </c>
      <c r="J127" s="4"/>
      <c r="K127" s="4"/>
      <c r="L127" s="15">
        <v>1.6399999999999998E-2</v>
      </c>
      <c r="M127" s="4">
        <v>640700</v>
      </c>
      <c r="N127" s="4">
        <f t="shared" si="8"/>
        <v>536642.28571428568</v>
      </c>
      <c r="O127" s="4">
        <f t="shared" si="5"/>
        <v>399200</v>
      </c>
    </row>
    <row r="128" spans="1:15" x14ac:dyDescent="0.2">
      <c r="A128" s="2" t="s">
        <v>106</v>
      </c>
      <c r="B128" s="4">
        <v>206</v>
      </c>
      <c r="C128" s="4">
        <v>229</v>
      </c>
      <c r="D128" s="4">
        <v>25</v>
      </c>
      <c r="E128" s="4">
        <v>20</v>
      </c>
      <c r="F128" s="4"/>
      <c r="G128" s="4"/>
      <c r="H128" s="4">
        <v>206100</v>
      </c>
      <c r="I128" s="4">
        <v>150800</v>
      </c>
      <c r="J128" s="4"/>
      <c r="K128" s="4"/>
      <c r="L128" s="15">
        <v>2.0499999999999997E-2</v>
      </c>
      <c r="M128" s="4">
        <v>399200</v>
      </c>
      <c r="N128" s="4">
        <f t="shared" si="8"/>
        <v>538342</v>
      </c>
      <c r="O128" s="4">
        <f t="shared" si="5"/>
        <v>438100</v>
      </c>
    </row>
    <row r="129" spans="1:15" x14ac:dyDescent="0.2">
      <c r="A129" s="2" t="s">
        <v>107</v>
      </c>
      <c r="B129" s="4">
        <v>120</v>
      </c>
      <c r="C129" s="4">
        <v>630</v>
      </c>
      <c r="D129" s="4">
        <v>45</v>
      </c>
      <c r="E129" s="4">
        <v>64</v>
      </c>
      <c r="F129" s="4"/>
      <c r="G129" s="4"/>
      <c r="H129" s="4">
        <v>107800</v>
      </c>
      <c r="I129" s="4">
        <v>384000</v>
      </c>
      <c r="J129" s="4"/>
      <c r="K129" s="4"/>
      <c r="L129" s="15">
        <v>-2.23E-2</v>
      </c>
      <c r="M129" s="4">
        <v>492400</v>
      </c>
      <c r="N129" s="4">
        <f t="shared" si="8"/>
        <v>543685.66666666663</v>
      </c>
      <c r="O129" s="4">
        <f t="shared" si="5"/>
        <v>438100</v>
      </c>
    </row>
    <row r="130" spans="1:15" x14ac:dyDescent="0.2">
      <c r="A130" s="2" t="s">
        <v>108</v>
      </c>
      <c r="B130" s="4">
        <v>195</v>
      </c>
      <c r="C130" s="4">
        <v>334</v>
      </c>
      <c r="D130" s="4">
        <v>50</v>
      </c>
      <c r="E130" s="4">
        <v>39</v>
      </c>
      <c r="F130" s="4"/>
      <c r="G130" s="4"/>
      <c r="H130" s="4">
        <v>165300</v>
      </c>
      <c r="I130" s="4">
        <v>263300</v>
      </c>
      <c r="J130" s="4"/>
      <c r="K130" s="4"/>
      <c r="L130" s="15">
        <v>2.6200000000000001E-2</v>
      </c>
      <c r="M130" s="4">
        <v>438100</v>
      </c>
      <c r="N130" s="4">
        <f>AVERAGE($M131:$M151)</f>
        <v>552868.47619047621</v>
      </c>
      <c r="O130" s="4">
        <f t="shared" si="5"/>
        <v>653000</v>
      </c>
    </row>
    <row r="131" spans="1:15" x14ac:dyDescent="0.2">
      <c r="A131" s="2" t="s">
        <v>109</v>
      </c>
      <c r="B131" s="4">
        <v>300</v>
      </c>
      <c r="C131" s="4">
        <v>226</v>
      </c>
      <c r="D131" s="4">
        <v>62</v>
      </c>
      <c r="E131" s="4">
        <v>95</v>
      </c>
      <c r="F131" s="4"/>
      <c r="G131" s="4"/>
      <c r="H131" s="4">
        <v>258400</v>
      </c>
      <c r="I131" s="4">
        <v>751000</v>
      </c>
      <c r="J131" s="4"/>
      <c r="K131" s="4"/>
      <c r="L131" s="15">
        <v>-5.0300000000000004E-2</v>
      </c>
      <c r="M131" s="4">
        <v>1010000</v>
      </c>
      <c r="N131" s="4">
        <f>AVERAGE($M132:$M152)</f>
        <v>545355.90476190473</v>
      </c>
      <c r="O131" s="4">
        <f t="shared" si="5"/>
        <v>469100</v>
      </c>
    </row>
    <row r="132" spans="1:15" x14ac:dyDescent="0.2">
      <c r="A132" s="2" t="s">
        <v>110</v>
      </c>
      <c r="B132" s="4">
        <v>334</v>
      </c>
      <c r="C132" s="4">
        <v>195</v>
      </c>
      <c r="D132" s="4">
        <v>52</v>
      </c>
      <c r="E132" s="4">
        <v>63</v>
      </c>
      <c r="F132" s="4"/>
      <c r="G132" s="4"/>
      <c r="H132" s="4">
        <v>297800</v>
      </c>
      <c r="I132" s="4">
        <v>362000</v>
      </c>
      <c r="J132" s="4"/>
      <c r="K132" s="4"/>
      <c r="L132" s="15">
        <v>7.1999999999999998E-3</v>
      </c>
      <c r="M132" s="4">
        <v>714600</v>
      </c>
      <c r="O132" s="4">
        <f t="shared" si="5"/>
        <v>469100</v>
      </c>
    </row>
    <row r="133" spans="1:15" x14ac:dyDescent="0.2">
      <c r="A133" s="2" t="s">
        <v>111</v>
      </c>
      <c r="B133" s="4">
        <v>366</v>
      </c>
      <c r="C133" s="4">
        <v>260</v>
      </c>
      <c r="D133" s="4">
        <v>48</v>
      </c>
      <c r="E133" s="4">
        <v>35</v>
      </c>
      <c r="F133" s="4"/>
      <c r="G133" s="4"/>
      <c r="H133" s="4">
        <v>393300</v>
      </c>
      <c r="I133" s="4">
        <v>208900</v>
      </c>
      <c r="J133" s="4"/>
      <c r="K133" s="4"/>
      <c r="L133" s="15">
        <v>3.7200000000000004E-2</v>
      </c>
      <c r="M133" s="4">
        <v>663400</v>
      </c>
      <c r="O133" s="4">
        <f t="shared" si="5"/>
        <v>469100</v>
      </c>
    </row>
    <row r="134" spans="1:15" x14ac:dyDescent="0.2">
      <c r="A134" s="2" t="s">
        <v>112</v>
      </c>
      <c r="B134" s="4">
        <v>380</v>
      </c>
      <c r="C134" s="4">
        <v>267</v>
      </c>
      <c r="D134" s="4">
        <v>13</v>
      </c>
      <c r="E134" s="4">
        <v>30</v>
      </c>
      <c r="F134" s="4"/>
      <c r="G134" s="4"/>
      <c r="H134" s="4">
        <v>384700</v>
      </c>
      <c r="I134" s="4">
        <v>264300</v>
      </c>
      <c r="J134" s="4"/>
      <c r="K134" s="4"/>
      <c r="L134" s="15">
        <v>5.9000000000000004E-2</v>
      </c>
      <c r="M134" s="4">
        <v>797900</v>
      </c>
      <c r="O134" s="4">
        <f t="shared" si="5"/>
        <v>469100</v>
      </c>
    </row>
    <row r="135" spans="1:15" x14ac:dyDescent="0.2">
      <c r="A135" s="2" t="s">
        <v>113</v>
      </c>
      <c r="B135" s="4">
        <v>282</v>
      </c>
      <c r="C135" s="4">
        <v>347</v>
      </c>
      <c r="D135" s="4">
        <v>37</v>
      </c>
      <c r="E135" s="4">
        <v>46</v>
      </c>
      <c r="F135" s="4"/>
      <c r="G135" s="4"/>
      <c r="H135" s="4">
        <v>330000</v>
      </c>
      <c r="I135" s="4">
        <v>304000</v>
      </c>
      <c r="J135" s="4"/>
      <c r="K135" s="4"/>
      <c r="L135" s="15">
        <v>3.04E-2</v>
      </c>
      <c r="M135" s="4">
        <v>653000</v>
      </c>
      <c r="O135" s="4">
        <f t="shared" si="5"/>
        <v>469100</v>
      </c>
    </row>
    <row r="136" spans="1:15" x14ac:dyDescent="0.2">
      <c r="A136" s="2" t="s">
        <v>114</v>
      </c>
      <c r="B136" s="4">
        <v>154</v>
      </c>
      <c r="C136" s="4">
        <v>327</v>
      </c>
      <c r="D136" s="4">
        <v>111</v>
      </c>
      <c r="E136" s="4">
        <v>41</v>
      </c>
      <c r="F136" s="4"/>
      <c r="G136" s="4"/>
      <c r="H136" s="4">
        <v>115300</v>
      </c>
      <c r="I136" s="4">
        <v>334100</v>
      </c>
      <c r="J136" s="4"/>
      <c r="K136" s="4"/>
      <c r="L136" s="15">
        <v>-1.61E-2</v>
      </c>
      <c r="M136" s="4">
        <v>469100</v>
      </c>
      <c r="O136" s="4">
        <f t="shared" si="5"/>
        <v>277150</v>
      </c>
    </row>
    <row r="137" spans="1:15" x14ac:dyDescent="0.2">
      <c r="A137" s="2" t="s">
        <v>115</v>
      </c>
      <c r="B137" s="4">
        <v>249</v>
      </c>
      <c r="C137" s="4">
        <v>356</v>
      </c>
      <c r="D137" s="4">
        <v>30</v>
      </c>
      <c r="E137" s="4">
        <v>55</v>
      </c>
      <c r="F137" s="4"/>
      <c r="G137" s="4"/>
      <c r="H137" s="4">
        <v>235500</v>
      </c>
      <c r="I137" s="4">
        <v>365000</v>
      </c>
      <c r="J137" s="4"/>
      <c r="K137" s="4"/>
      <c r="L137" s="15">
        <v>2.0400000000000001E-2</v>
      </c>
      <c r="M137" s="4">
        <v>624900</v>
      </c>
      <c r="O137" s="4">
        <f t="shared" si="5"/>
        <v>140852</v>
      </c>
    </row>
    <row r="138" spans="1:15" x14ac:dyDescent="0.2">
      <c r="A138" s="2" t="s">
        <v>116</v>
      </c>
      <c r="B138" s="4">
        <v>723</v>
      </c>
      <c r="C138" s="4">
        <v>186</v>
      </c>
      <c r="D138" s="4">
        <v>39</v>
      </c>
      <c r="E138" s="4">
        <v>46</v>
      </c>
      <c r="F138" s="4"/>
      <c r="G138" s="4"/>
      <c r="H138" s="4">
        <v>875900</v>
      </c>
      <c r="I138" s="4">
        <v>369600</v>
      </c>
      <c r="J138" s="4"/>
      <c r="K138" s="4"/>
      <c r="L138" s="15">
        <v>6.9599999999999995E-2</v>
      </c>
      <c r="M138" s="4">
        <v>1249600</v>
      </c>
      <c r="O138" s="4">
        <f t="shared" si="5"/>
        <v>140852</v>
      </c>
    </row>
    <row r="139" spans="1:15" x14ac:dyDescent="0.2">
      <c r="A139" s="2" t="s">
        <v>117</v>
      </c>
      <c r="B139" s="4">
        <v>263</v>
      </c>
      <c r="C139" s="4">
        <v>140</v>
      </c>
      <c r="D139" s="4">
        <v>9</v>
      </c>
      <c r="E139" s="4">
        <v>77</v>
      </c>
      <c r="F139" s="4"/>
      <c r="G139" s="4"/>
      <c r="H139" s="4">
        <v>269300</v>
      </c>
      <c r="I139" s="4">
        <v>469400</v>
      </c>
      <c r="J139" s="4"/>
      <c r="K139" s="4"/>
      <c r="L139" s="15">
        <v>1.89E-2</v>
      </c>
      <c r="M139" s="4">
        <v>811600</v>
      </c>
      <c r="O139" s="4">
        <f t="shared" si="5"/>
        <v>140852</v>
      </c>
    </row>
    <row r="140" spans="1:15" x14ac:dyDescent="0.2">
      <c r="A140" s="2" t="s">
        <v>118</v>
      </c>
      <c r="B140" s="4">
        <v>370</v>
      </c>
      <c r="C140" s="4">
        <v>79</v>
      </c>
      <c r="D140" s="4">
        <v>4</v>
      </c>
      <c r="E140" s="4">
        <v>22</v>
      </c>
      <c r="F140" s="4"/>
      <c r="G140" s="4"/>
      <c r="H140" s="4">
        <v>369000</v>
      </c>
      <c r="I140" s="4">
        <v>168700</v>
      </c>
      <c r="J140" s="4"/>
      <c r="K140" s="4"/>
      <c r="L140" s="15">
        <v>3.44E-2</v>
      </c>
      <c r="M140" s="4">
        <v>538700</v>
      </c>
      <c r="O140" s="4">
        <f t="shared" si="5"/>
        <v>140852</v>
      </c>
    </row>
    <row r="141" spans="1:15" x14ac:dyDescent="0.2">
      <c r="A141" s="2" t="s">
        <v>119</v>
      </c>
      <c r="B141" s="4">
        <v>139</v>
      </c>
      <c r="C141" s="4">
        <v>101</v>
      </c>
      <c r="D141" s="4">
        <v>4</v>
      </c>
      <c r="E141" s="4">
        <v>15</v>
      </c>
      <c r="F141" s="4"/>
      <c r="G141" s="4"/>
      <c r="H141" s="4">
        <v>107800</v>
      </c>
      <c r="I141" s="4">
        <v>148600</v>
      </c>
      <c r="J141" s="4"/>
      <c r="K141" s="4"/>
      <c r="L141" s="15">
        <v>8.1000000000000013E-3</v>
      </c>
      <c r="M141" s="4">
        <v>277150</v>
      </c>
      <c r="O141" s="4">
        <f t="shared" si="5"/>
        <v>140852</v>
      </c>
    </row>
    <row r="142" spans="1:15" x14ac:dyDescent="0.2">
      <c r="A142" s="2" t="s">
        <v>120</v>
      </c>
      <c r="B142" s="4">
        <v>83</v>
      </c>
      <c r="C142" s="4">
        <v>249</v>
      </c>
      <c r="D142" s="4">
        <v>12</v>
      </c>
      <c r="E142" s="4">
        <v>3</v>
      </c>
      <c r="F142" s="4"/>
      <c r="G142" s="4"/>
      <c r="H142" s="4">
        <v>82300</v>
      </c>
      <c r="I142" s="4">
        <v>58500</v>
      </c>
      <c r="J142" s="4"/>
      <c r="K142" s="4"/>
      <c r="L142" s="15">
        <v>6.9999999999999993E-3</v>
      </c>
      <c r="M142" s="4">
        <v>140852</v>
      </c>
      <c r="O142" s="4">
        <f t="shared" si="5"/>
        <v>161843</v>
      </c>
    </row>
    <row r="143" spans="1:15" x14ac:dyDescent="0.2">
      <c r="A143" s="2" t="s">
        <v>121</v>
      </c>
      <c r="B143" s="4">
        <v>100</v>
      </c>
      <c r="C143" s="4">
        <v>135</v>
      </c>
      <c r="D143" s="4">
        <v>10</v>
      </c>
      <c r="E143" s="4">
        <v>6</v>
      </c>
      <c r="F143" s="4"/>
      <c r="G143" s="4"/>
      <c r="H143" s="4">
        <v>77200</v>
      </c>
      <c r="I143" s="4">
        <v>83000</v>
      </c>
      <c r="J143" s="4"/>
      <c r="K143" s="4"/>
      <c r="L143" s="15">
        <v>5.8999999999999999E-3</v>
      </c>
      <c r="M143" s="4">
        <v>161843</v>
      </c>
      <c r="O143" s="4">
        <f t="shared" si="5"/>
        <v>192106</v>
      </c>
    </row>
    <row r="144" spans="1:15" x14ac:dyDescent="0.2">
      <c r="A144" s="2" t="s">
        <v>122</v>
      </c>
      <c r="B144" s="4">
        <v>165</v>
      </c>
      <c r="C144" s="4">
        <v>248</v>
      </c>
      <c r="D144" s="4">
        <v>29</v>
      </c>
      <c r="E144" s="4">
        <v>24</v>
      </c>
      <c r="F144" s="4"/>
      <c r="G144" s="4"/>
      <c r="H144" s="4">
        <v>162400</v>
      </c>
      <c r="I144" s="4">
        <v>238500</v>
      </c>
      <c r="J144" s="4"/>
      <c r="K144" s="4"/>
      <c r="L144" s="15">
        <v>-1.9400000000000001E-2</v>
      </c>
      <c r="M144" s="4">
        <v>421406</v>
      </c>
      <c r="O144" s="4">
        <f t="shared" si="5"/>
        <v>192106</v>
      </c>
    </row>
    <row r="145" spans="1:15" x14ac:dyDescent="0.2">
      <c r="A145" s="2" t="s">
        <v>123</v>
      </c>
      <c r="B145" s="4">
        <v>72</v>
      </c>
      <c r="C145" s="4">
        <v>188</v>
      </c>
      <c r="D145" s="4">
        <v>13</v>
      </c>
      <c r="E145" s="4">
        <v>19</v>
      </c>
      <c r="F145" s="4"/>
      <c r="G145" s="4"/>
      <c r="H145" s="4">
        <v>83900</v>
      </c>
      <c r="I145" s="4">
        <v>134200</v>
      </c>
      <c r="J145" s="4"/>
      <c r="K145" s="4"/>
      <c r="L145" s="15">
        <v>-4.5000000000000005E-3</v>
      </c>
      <c r="M145" s="4">
        <v>233660</v>
      </c>
      <c r="O145" s="4">
        <f t="shared" si="5"/>
        <v>192106</v>
      </c>
    </row>
    <row r="146" spans="1:15" x14ac:dyDescent="0.2">
      <c r="A146" s="2" t="s">
        <v>124</v>
      </c>
      <c r="B146" s="4">
        <v>265</v>
      </c>
      <c r="C146" s="4">
        <v>160</v>
      </c>
      <c r="D146" s="4">
        <v>5</v>
      </c>
      <c r="E146" s="4">
        <v>47</v>
      </c>
      <c r="F146" s="4"/>
      <c r="G146" s="4"/>
      <c r="H146" s="4">
        <v>290000</v>
      </c>
      <c r="I146" s="4">
        <v>373100</v>
      </c>
      <c r="J146" s="4"/>
      <c r="K146" s="4"/>
      <c r="L146" s="15">
        <v>1.04E-2</v>
      </c>
      <c r="M146" s="4">
        <v>682971</v>
      </c>
      <c r="O146" s="4">
        <f t="shared" si="5"/>
        <v>192106</v>
      </c>
    </row>
    <row r="147" spans="1:15" x14ac:dyDescent="0.2">
      <c r="A147" s="2" t="s">
        <v>125</v>
      </c>
      <c r="B147" s="4">
        <v>122</v>
      </c>
      <c r="C147" s="4">
        <v>210</v>
      </c>
      <c r="D147" s="4">
        <v>20</v>
      </c>
      <c r="E147" s="4">
        <v>18</v>
      </c>
      <c r="F147" s="4"/>
      <c r="G147" s="4"/>
      <c r="H147" s="4">
        <v>124500</v>
      </c>
      <c r="I147" s="4">
        <v>168900</v>
      </c>
      <c r="J147" s="4"/>
      <c r="K147" s="4"/>
      <c r="L147" s="15">
        <v>-4.5000000000000005E-3</v>
      </c>
      <c r="M147" s="4">
        <v>297000</v>
      </c>
      <c r="O147" s="4">
        <f>MIN(M148:M152)</f>
        <v>192106</v>
      </c>
    </row>
    <row r="148" spans="1:15" x14ac:dyDescent="0.2">
      <c r="A148" s="2" t="s">
        <v>126</v>
      </c>
      <c r="B148" s="4">
        <v>79</v>
      </c>
      <c r="C148" s="4">
        <v>438</v>
      </c>
      <c r="D148" s="4">
        <v>17</v>
      </c>
      <c r="E148" s="4">
        <v>8</v>
      </c>
      <c r="F148" s="4"/>
      <c r="G148" s="4"/>
      <c r="H148" s="4">
        <v>80500</v>
      </c>
      <c r="I148" s="4">
        <v>109600</v>
      </c>
      <c r="J148" s="4"/>
      <c r="K148" s="4"/>
      <c r="L148" s="15">
        <v>-2.2000000000000001E-3</v>
      </c>
      <c r="M148" s="4">
        <v>192106</v>
      </c>
    </row>
    <row r="149" spans="1:15" x14ac:dyDescent="0.2">
      <c r="A149" s="2" t="s">
        <v>127</v>
      </c>
      <c r="B149" s="4">
        <v>268</v>
      </c>
      <c r="C149" s="4">
        <v>286</v>
      </c>
      <c r="D149" s="4">
        <v>39</v>
      </c>
      <c r="E149" s="4">
        <v>16</v>
      </c>
      <c r="F149" s="4"/>
      <c r="G149" s="4"/>
      <c r="H149" s="4">
        <v>225700</v>
      </c>
      <c r="I149" s="4">
        <v>176600</v>
      </c>
      <c r="J149" s="4"/>
      <c r="K149" s="4"/>
      <c r="L149" s="15">
        <v>1.9900000000000001E-2</v>
      </c>
      <c r="M149" s="4">
        <v>434894</v>
      </c>
    </row>
    <row r="150" spans="1:15" x14ac:dyDescent="0.2">
      <c r="A150" s="2" t="s">
        <v>128</v>
      </c>
      <c r="B150" s="4">
        <v>270</v>
      </c>
      <c r="C150" s="4">
        <v>362</v>
      </c>
      <c r="D150" s="4">
        <v>52</v>
      </c>
      <c r="E150" s="4">
        <v>33</v>
      </c>
      <c r="F150" s="4"/>
      <c r="G150" s="4"/>
      <c r="H150" s="4">
        <v>229500</v>
      </c>
      <c r="I150" s="4">
        <v>357100</v>
      </c>
      <c r="J150" s="4"/>
      <c r="K150" s="4"/>
      <c r="L150" s="15">
        <v>-9.1999999999999998E-3</v>
      </c>
      <c r="M150" s="4">
        <v>604617</v>
      </c>
    </row>
    <row r="151" spans="1:15" x14ac:dyDescent="0.2">
      <c r="A151" s="2" t="s">
        <v>129</v>
      </c>
      <c r="B151" s="4">
        <v>320</v>
      </c>
      <c r="E151" s="4">
        <v>26</v>
      </c>
      <c r="F151" s="4"/>
      <c r="G151" s="4"/>
      <c r="H151" s="4">
        <v>370700</v>
      </c>
      <c r="I151" s="4">
        <v>219500</v>
      </c>
      <c r="J151" s="4"/>
      <c r="K151" s="4"/>
      <c r="L151" s="15">
        <v>2.6200000000000001E-2</v>
      </c>
      <c r="M151" s="4">
        <v>630939</v>
      </c>
    </row>
    <row r="152" spans="1:15" x14ac:dyDescent="0.2">
      <c r="A152" s="2" t="s">
        <v>130</v>
      </c>
      <c r="B152" s="4">
        <v>464</v>
      </c>
      <c r="E152" s="4">
        <v>30</v>
      </c>
      <c r="F152" s="4"/>
      <c r="G152" s="4"/>
      <c r="H152" s="4">
        <v>486200</v>
      </c>
      <c r="I152" s="4">
        <v>333800</v>
      </c>
      <c r="J152" s="4"/>
      <c r="K152" s="4"/>
      <c r="L152" s="15">
        <v>2.69E-2</v>
      </c>
      <c r="M152" s="4">
        <v>852236</v>
      </c>
    </row>
  </sheetData>
  <mergeCells count="1">
    <mergeCell ref="B1:O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D0796-8E0E-9341-A27D-74C22A091627}">
  <sheetPr codeName="Sheet7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1378</v>
      </c>
      <c r="C3" s="4">
        <v>1135</v>
      </c>
      <c r="D3" s="4">
        <v>153</v>
      </c>
      <c r="E3" s="4">
        <v>147</v>
      </c>
      <c r="F3" s="4">
        <v>0</v>
      </c>
      <c r="G3" s="4">
        <v>0</v>
      </c>
      <c r="H3" s="4">
        <v>1632500</v>
      </c>
      <c r="I3" s="4">
        <v>1454600</v>
      </c>
      <c r="J3" s="4">
        <v>186100</v>
      </c>
      <c r="K3" s="6">
        <f t="shared" ref="K3:K23" si="0">J3/(H3+I3)</f>
        <v>6.0283113601762174E-2</v>
      </c>
      <c r="L3" s="27" t="s">
        <v>1082</v>
      </c>
      <c r="M3" s="4">
        <v>3404400</v>
      </c>
      <c r="N3" s="4">
        <f t="shared" ref="N3:N86" si="1">AVERAGE($M4:$M24)</f>
        <v>4880333.333333333</v>
      </c>
      <c r="O3" s="4">
        <f t="shared" ref="O3:O86" si="2">MIN(M4:M8)</f>
        <v>2845700</v>
      </c>
    </row>
    <row r="4" spans="1:15" x14ac:dyDescent="0.2">
      <c r="A4" s="2" t="s">
        <v>1262</v>
      </c>
      <c r="B4" s="4">
        <v>1014</v>
      </c>
      <c r="C4" s="4">
        <v>1661</v>
      </c>
      <c r="D4" s="4">
        <v>88</v>
      </c>
      <c r="E4" s="4">
        <v>129</v>
      </c>
      <c r="F4" s="4">
        <v>0</v>
      </c>
      <c r="G4" s="4">
        <v>2</v>
      </c>
      <c r="H4" s="4">
        <v>1016300</v>
      </c>
      <c r="I4" s="4">
        <v>1685800</v>
      </c>
      <c r="J4" s="4">
        <v>131900</v>
      </c>
      <c r="K4" s="6">
        <f t="shared" si="0"/>
        <v>4.881388549646571E-2</v>
      </c>
      <c r="L4" s="27" t="s">
        <v>714</v>
      </c>
      <c r="M4" s="4">
        <v>2845700</v>
      </c>
      <c r="N4" s="4">
        <f t="shared" si="1"/>
        <v>5139071.4285714282</v>
      </c>
      <c r="O4" s="4">
        <f t="shared" si="2"/>
        <v>3177100</v>
      </c>
    </row>
    <row r="5" spans="1:15" x14ac:dyDescent="0.2">
      <c r="A5" s="2" t="s">
        <v>1250</v>
      </c>
      <c r="B5" s="4">
        <v>1660</v>
      </c>
      <c r="C5" s="4">
        <v>1330</v>
      </c>
      <c r="D5" s="4">
        <v>218</v>
      </c>
      <c r="E5" s="4">
        <v>132</v>
      </c>
      <c r="F5" s="4">
        <v>3</v>
      </c>
      <c r="G5" s="4">
        <v>2</v>
      </c>
      <c r="H5" s="4">
        <v>2375000</v>
      </c>
      <c r="I5" s="4">
        <v>1530300</v>
      </c>
      <c r="J5" s="4">
        <v>126800</v>
      </c>
      <c r="K5" s="6">
        <f t="shared" si="0"/>
        <v>3.2468696386961308E-2</v>
      </c>
      <c r="L5" s="27" t="s">
        <v>1258</v>
      </c>
      <c r="M5" s="4">
        <v>4118700</v>
      </c>
      <c r="N5" s="4">
        <f t="shared" si="1"/>
        <v>5219304.7619047621</v>
      </c>
      <c r="O5" s="4">
        <f t="shared" si="2"/>
        <v>3177100</v>
      </c>
    </row>
    <row r="6" spans="1:15" x14ac:dyDescent="0.2">
      <c r="A6" s="2" t="s">
        <v>1215</v>
      </c>
      <c r="B6" s="4">
        <v>1438</v>
      </c>
      <c r="C6" s="4">
        <v>1250</v>
      </c>
      <c r="D6" s="4">
        <v>149</v>
      </c>
      <c r="E6" s="4">
        <v>124</v>
      </c>
      <c r="F6" s="4">
        <v>0</v>
      </c>
      <c r="G6" s="4">
        <v>0</v>
      </c>
      <c r="H6" s="4">
        <v>1603000</v>
      </c>
      <c r="I6" s="4">
        <v>1336300</v>
      </c>
      <c r="J6" s="4">
        <v>115800</v>
      </c>
      <c r="K6" s="6">
        <f t="shared" si="0"/>
        <v>3.9397135372367567E-2</v>
      </c>
      <c r="L6" s="27" t="s">
        <v>747</v>
      </c>
      <c r="M6" s="4">
        <v>3177100</v>
      </c>
      <c r="N6" s="4">
        <f t="shared" si="1"/>
        <v>5889333.333333333</v>
      </c>
      <c r="O6" s="4">
        <f t="shared" si="2"/>
        <v>3340800</v>
      </c>
    </row>
    <row r="7" spans="1:15" x14ac:dyDescent="0.2">
      <c r="A7" s="2" t="s">
        <v>1166</v>
      </c>
      <c r="B7" s="4">
        <v>1571</v>
      </c>
      <c r="C7" s="4">
        <v>2889</v>
      </c>
      <c r="D7" s="4">
        <v>133</v>
      </c>
      <c r="E7" s="4">
        <v>265</v>
      </c>
      <c r="F7" s="4">
        <v>2</v>
      </c>
      <c r="G7" s="4">
        <v>4</v>
      </c>
      <c r="H7" s="4">
        <v>1608400</v>
      </c>
      <c r="I7" s="4">
        <v>3291800</v>
      </c>
      <c r="J7" s="4">
        <v>382000</v>
      </c>
      <c r="K7" s="6">
        <f t="shared" si="0"/>
        <v>7.7956001795845067E-2</v>
      </c>
      <c r="L7" s="27" t="s">
        <v>1181</v>
      </c>
      <c r="M7" s="4">
        <v>5488400</v>
      </c>
      <c r="N7" s="4">
        <f t="shared" si="1"/>
        <v>5844157.1428571427</v>
      </c>
      <c r="O7" s="4">
        <f t="shared" si="2"/>
        <v>3340800</v>
      </c>
    </row>
    <row r="8" spans="1:15" x14ac:dyDescent="0.2">
      <c r="A8" s="2" t="s">
        <v>1132</v>
      </c>
      <c r="B8" s="4">
        <v>1673</v>
      </c>
      <c r="C8" s="4">
        <v>1932</v>
      </c>
      <c r="D8" s="4">
        <v>168</v>
      </c>
      <c r="E8" s="4">
        <v>127</v>
      </c>
      <c r="F8" s="4">
        <v>2</v>
      </c>
      <c r="G8" s="4">
        <v>1</v>
      </c>
      <c r="H8" s="4">
        <v>1984900</v>
      </c>
      <c r="I8" s="4">
        <v>1712100</v>
      </c>
      <c r="J8" s="4">
        <v>391200</v>
      </c>
      <c r="K8" s="6">
        <f t="shared" si="0"/>
        <v>0.10581552610224507</v>
      </c>
      <c r="L8" s="27" t="s">
        <v>896</v>
      </c>
      <c r="M8" s="4">
        <v>4137300</v>
      </c>
      <c r="N8" s="4">
        <f t="shared" si="1"/>
        <v>5857647.6190476194</v>
      </c>
      <c r="O8" s="4">
        <f t="shared" si="2"/>
        <v>2957300</v>
      </c>
    </row>
    <row r="9" spans="1:15" x14ac:dyDescent="0.2">
      <c r="A9" s="2" t="s">
        <v>1075</v>
      </c>
      <c r="B9" s="4">
        <v>1672</v>
      </c>
      <c r="C9" s="4">
        <v>3902</v>
      </c>
      <c r="D9" s="4">
        <v>167</v>
      </c>
      <c r="E9" s="4">
        <v>309</v>
      </c>
      <c r="F9" s="4">
        <v>2</v>
      </c>
      <c r="G9" s="4">
        <v>4</v>
      </c>
      <c r="H9" s="4">
        <v>1860700</v>
      </c>
      <c r="I9" s="4">
        <v>3867000</v>
      </c>
      <c r="J9" s="4">
        <v>289300</v>
      </c>
      <c r="K9" s="6">
        <f t="shared" si="0"/>
        <v>5.0508930286153254E-2</v>
      </c>
      <c r="L9" s="27" t="s">
        <v>1096</v>
      </c>
      <c r="M9" s="4">
        <v>6073400</v>
      </c>
      <c r="N9" s="4">
        <f t="shared" si="1"/>
        <v>5943447.6190476194</v>
      </c>
      <c r="O9" s="4">
        <f t="shared" si="2"/>
        <v>2143700</v>
      </c>
    </row>
    <row r="10" spans="1:15" x14ac:dyDescent="0.2">
      <c r="A10" s="2" t="s">
        <v>1051</v>
      </c>
      <c r="B10" s="4">
        <v>1059</v>
      </c>
      <c r="C10" s="4">
        <v>1656</v>
      </c>
      <c r="D10" s="4">
        <v>111</v>
      </c>
      <c r="E10" s="4">
        <v>218</v>
      </c>
      <c r="F10" s="4">
        <v>0</v>
      </c>
      <c r="G10" s="4">
        <v>0</v>
      </c>
      <c r="H10" s="4">
        <v>1235200</v>
      </c>
      <c r="I10" s="4">
        <v>2117700</v>
      </c>
      <c r="J10" s="4">
        <v>286400</v>
      </c>
      <c r="K10" s="6">
        <f t="shared" si="0"/>
        <v>8.541859285991231E-2</v>
      </c>
      <c r="L10" s="27" t="s">
        <v>598</v>
      </c>
      <c r="M10" s="4">
        <v>3687800</v>
      </c>
      <c r="N10" s="4">
        <f t="shared" si="1"/>
        <v>5994600</v>
      </c>
      <c r="O10" s="4">
        <f t="shared" si="2"/>
        <v>2143700</v>
      </c>
    </row>
    <row r="11" spans="1:15" x14ac:dyDescent="0.2">
      <c r="A11" s="2" t="s">
        <v>1038</v>
      </c>
      <c r="B11" s="4">
        <v>1204</v>
      </c>
      <c r="C11" s="4">
        <v>2125</v>
      </c>
      <c r="D11" s="4">
        <v>122</v>
      </c>
      <c r="E11" s="4">
        <v>177</v>
      </c>
      <c r="F11" s="4">
        <v>0</v>
      </c>
      <c r="G11" s="4">
        <v>0</v>
      </c>
      <c r="H11" s="4">
        <v>1310400</v>
      </c>
      <c r="I11" s="4">
        <v>1851400</v>
      </c>
      <c r="J11" s="4">
        <v>117600</v>
      </c>
      <c r="K11" s="6">
        <f t="shared" si="0"/>
        <v>3.7194003415775827E-2</v>
      </c>
      <c r="L11" s="27" t="s">
        <v>191</v>
      </c>
      <c r="M11" s="4">
        <v>3340800</v>
      </c>
      <c r="N11" s="4">
        <f t="shared" si="1"/>
        <v>5922914.2857142854</v>
      </c>
      <c r="O11" s="4">
        <f t="shared" si="2"/>
        <v>2143700</v>
      </c>
    </row>
    <row r="12" spans="1:15" x14ac:dyDescent="0.2">
      <c r="A12" s="2" t="s">
        <v>1013</v>
      </c>
      <c r="B12" s="4">
        <v>3404</v>
      </c>
      <c r="C12" s="4">
        <v>2811</v>
      </c>
      <c r="D12" s="4">
        <v>405</v>
      </c>
      <c r="E12" s="4">
        <v>279</v>
      </c>
      <c r="F12" s="4">
        <v>5</v>
      </c>
      <c r="G12" s="4">
        <v>4</v>
      </c>
      <c r="H12" s="4">
        <v>4362700</v>
      </c>
      <c r="I12" s="4">
        <v>3056600</v>
      </c>
      <c r="J12" s="4">
        <v>341400</v>
      </c>
      <c r="K12" s="6">
        <f t="shared" si="0"/>
        <v>4.6015122720472285E-2</v>
      </c>
      <c r="L12" s="27" t="s">
        <v>1023</v>
      </c>
      <c r="M12" s="4">
        <v>7820700</v>
      </c>
      <c r="N12" s="4">
        <f t="shared" si="1"/>
        <v>5727219.0476190476</v>
      </c>
      <c r="O12" s="4">
        <f t="shared" si="2"/>
        <v>2143700</v>
      </c>
    </row>
    <row r="13" spans="1:15" x14ac:dyDescent="0.2">
      <c r="A13" s="2" t="s">
        <v>935</v>
      </c>
      <c r="B13" s="4">
        <v>1164</v>
      </c>
      <c r="C13" s="4">
        <v>1258</v>
      </c>
      <c r="D13" s="4">
        <v>100</v>
      </c>
      <c r="E13" s="4">
        <v>125</v>
      </c>
      <c r="F13" s="4">
        <v>1</v>
      </c>
      <c r="G13" s="4">
        <v>3</v>
      </c>
      <c r="H13" s="4">
        <v>1132200</v>
      </c>
      <c r="I13" s="4">
        <v>1540400</v>
      </c>
      <c r="J13" s="4">
        <v>207000</v>
      </c>
      <c r="K13" s="6">
        <f t="shared" si="0"/>
        <v>7.7452667814113599E-2</v>
      </c>
      <c r="L13" s="27" t="s">
        <v>571</v>
      </c>
      <c r="M13" s="4">
        <v>2957300</v>
      </c>
      <c r="N13" s="4">
        <f t="shared" si="1"/>
        <v>5850490.4761904757</v>
      </c>
      <c r="O13" s="4">
        <f t="shared" si="2"/>
        <v>2143700</v>
      </c>
    </row>
    <row r="14" spans="1:15" x14ac:dyDescent="0.2">
      <c r="A14" s="2" t="s">
        <v>904</v>
      </c>
      <c r="B14" s="4">
        <v>878</v>
      </c>
      <c r="C14" s="4">
        <v>1063</v>
      </c>
      <c r="D14" s="4">
        <v>71</v>
      </c>
      <c r="E14" s="4">
        <v>95</v>
      </c>
      <c r="F14" s="4">
        <v>4</v>
      </c>
      <c r="G14" s="4">
        <v>0</v>
      </c>
      <c r="H14" s="4">
        <v>960900</v>
      </c>
      <c r="I14" s="4">
        <v>1045200</v>
      </c>
      <c r="J14" s="4">
        <v>120200</v>
      </c>
      <c r="K14" s="6">
        <f t="shared" si="0"/>
        <v>5.9917252380240267E-2</v>
      </c>
      <c r="L14" s="27" t="s">
        <v>192</v>
      </c>
      <c r="M14" s="4">
        <v>2143700</v>
      </c>
      <c r="N14" s="4">
        <f t="shared" si="1"/>
        <v>5880580.9523809524</v>
      </c>
      <c r="O14" s="4">
        <f t="shared" si="2"/>
        <v>3145900</v>
      </c>
    </row>
    <row r="15" spans="1:15" x14ac:dyDescent="0.2">
      <c r="A15" s="2" t="s">
        <v>839</v>
      </c>
      <c r="B15" s="4">
        <v>1965</v>
      </c>
      <c r="C15" s="4">
        <v>1569</v>
      </c>
      <c r="D15" s="4">
        <v>146</v>
      </c>
      <c r="E15" s="4">
        <v>156</v>
      </c>
      <c r="F15" s="4">
        <v>1</v>
      </c>
      <c r="G15" s="4">
        <v>0</v>
      </c>
      <c r="H15" s="4">
        <v>1832000</v>
      </c>
      <c r="I15" s="4">
        <v>1647800</v>
      </c>
      <c r="J15" s="4">
        <v>154100</v>
      </c>
      <c r="K15" s="6">
        <f t="shared" si="0"/>
        <v>4.4284154261739178E-2</v>
      </c>
      <c r="L15" s="27" t="s">
        <v>860</v>
      </c>
      <c r="M15" s="4">
        <v>3751300</v>
      </c>
      <c r="N15" s="4">
        <f t="shared" si="1"/>
        <v>5842676.1904761903</v>
      </c>
      <c r="O15" s="4">
        <f t="shared" si="2"/>
        <v>3145900</v>
      </c>
    </row>
    <row r="16" spans="1:15" x14ac:dyDescent="0.2">
      <c r="A16" s="2" t="s">
        <v>776</v>
      </c>
      <c r="B16" s="4">
        <v>1246</v>
      </c>
      <c r="C16" s="4">
        <v>2175</v>
      </c>
      <c r="D16" s="4">
        <v>118</v>
      </c>
      <c r="E16" s="4">
        <v>233</v>
      </c>
      <c r="F16" s="4">
        <v>1</v>
      </c>
      <c r="G16" s="4">
        <v>0</v>
      </c>
      <c r="H16" s="4">
        <v>1414500</v>
      </c>
      <c r="I16" s="4">
        <v>2445600</v>
      </c>
      <c r="J16" s="4">
        <v>645700</v>
      </c>
      <c r="K16" s="6">
        <f t="shared" si="0"/>
        <v>0.1672754591849952</v>
      </c>
      <c r="L16" s="27" t="s">
        <v>240</v>
      </c>
      <c r="M16" s="4">
        <v>4528800</v>
      </c>
      <c r="N16" s="4">
        <f t="shared" si="1"/>
        <v>5963638.0952380951</v>
      </c>
      <c r="O16" s="4">
        <f t="shared" si="2"/>
        <v>3145900</v>
      </c>
    </row>
    <row r="17" spans="1:15" x14ac:dyDescent="0.2">
      <c r="A17" s="2" t="s">
        <v>720</v>
      </c>
      <c r="B17" s="4">
        <v>1942</v>
      </c>
      <c r="C17" s="4">
        <v>3461</v>
      </c>
      <c r="D17" s="4">
        <v>162</v>
      </c>
      <c r="E17" s="4">
        <v>317</v>
      </c>
      <c r="F17" s="4">
        <v>4</v>
      </c>
      <c r="G17" s="4">
        <v>2</v>
      </c>
      <c r="H17" s="4">
        <v>2166100</v>
      </c>
      <c r="I17" s="4">
        <v>3578000</v>
      </c>
      <c r="J17" s="4">
        <v>294300</v>
      </c>
      <c r="K17" s="6">
        <f t="shared" si="0"/>
        <v>5.1235180446022877E-2</v>
      </c>
      <c r="L17" s="27" t="s">
        <v>563</v>
      </c>
      <c r="M17" s="4">
        <v>6051400</v>
      </c>
      <c r="N17" s="4">
        <f t="shared" si="1"/>
        <v>5935171.4285714282</v>
      </c>
      <c r="O17" s="4">
        <f t="shared" si="2"/>
        <v>3145900</v>
      </c>
    </row>
    <row r="18" spans="1:15" x14ac:dyDescent="0.2">
      <c r="A18" s="2" t="s">
        <v>667</v>
      </c>
      <c r="B18" s="4">
        <v>1008</v>
      </c>
      <c r="C18" s="4">
        <v>2379</v>
      </c>
      <c r="D18" s="4">
        <v>82</v>
      </c>
      <c r="E18" s="4">
        <v>176</v>
      </c>
      <c r="F18" s="4">
        <v>0</v>
      </c>
      <c r="G18" s="4">
        <v>0</v>
      </c>
      <c r="H18" s="4">
        <v>892100</v>
      </c>
      <c r="I18" s="4">
        <v>2134800</v>
      </c>
      <c r="J18" s="4">
        <v>100500</v>
      </c>
      <c r="K18" s="6">
        <f t="shared" si="0"/>
        <v>3.3202286167365952E-2</v>
      </c>
      <c r="L18" s="27" t="s">
        <v>691</v>
      </c>
      <c r="M18" s="4">
        <v>3145900</v>
      </c>
      <c r="N18" s="4">
        <f t="shared" si="1"/>
        <v>5958014.2857142854</v>
      </c>
      <c r="O18" s="4">
        <f t="shared" si="2"/>
        <v>3388100</v>
      </c>
    </row>
    <row r="19" spans="1:15" x14ac:dyDescent="0.2">
      <c r="A19" s="2" t="s">
        <v>588</v>
      </c>
      <c r="B19" s="4">
        <v>1755</v>
      </c>
      <c r="C19" s="4">
        <v>2282</v>
      </c>
      <c r="D19" s="4">
        <v>196</v>
      </c>
      <c r="E19" s="4">
        <v>267</v>
      </c>
      <c r="F19" s="4">
        <v>2</v>
      </c>
      <c r="G19" s="4">
        <v>1</v>
      </c>
      <c r="H19" s="4">
        <v>2235500</v>
      </c>
      <c r="I19" s="4">
        <v>2696900</v>
      </c>
      <c r="J19" s="4">
        <v>154000</v>
      </c>
      <c r="K19" s="6">
        <f t="shared" si="0"/>
        <v>3.1222123104371096E-2</v>
      </c>
      <c r="L19" s="27" t="s">
        <v>616</v>
      </c>
      <c r="M19" s="4">
        <v>5191600</v>
      </c>
      <c r="N19" s="4">
        <f t="shared" si="1"/>
        <v>6148552.3809523806</v>
      </c>
      <c r="O19" s="4">
        <f t="shared" si="2"/>
        <v>3388100</v>
      </c>
    </row>
    <row r="20" spans="1:15" x14ac:dyDescent="0.2">
      <c r="A20" s="2" t="s">
        <v>491</v>
      </c>
      <c r="B20" s="4">
        <v>2493</v>
      </c>
      <c r="C20" s="4">
        <v>7088</v>
      </c>
      <c r="D20" s="4">
        <v>220</v>
      </c>
      <c r="E20" s="4">
        <v>718</v>
      </c>
      <c r="F20" s="4">
        <v>0</v>
      </c>
      <c r="G20" s="4">
        <v>8</v>
      </c>
      <c r="H20" s="4">
        <v>2559900</v>
      </c>
      <c r="I20" s="4">
        <v>8027800</v>
      </c>
      <c r="J20" s="4">
        <v>322400</v>
      </c>
      <c r="K20" s="6">
        <f t="shared" si="0"/>
        <v>3.0450428327209875E-2</v>
      </c>
      <c r="L20" s="27" t="s">
        <v>530</v>
      </c>
      <c r="M20" s="4">
        <v>10986000</v>
      </c>
      <c r="N20" s="4">
        <f t="shared" si="1"/>
        <v>5764538.0952380951</v>
      </c>
      <c r="O20" s="4">
        <f t="shared" si="2"/>
        <v>3388100</v>
      </c>
    </row>
    <row r="21" spans="1:15" x14ac:dyDescent="0.2">
      <c r="A21" s="2" t="s">
        <v>261</v>
      </c>
      <c r="B21" s="4">
        <v>1208</v>
      </c>
      <c r="C21" s="4">
        <v>2101</v>
      </c>
      <c r="D21" s="4">
        <v>73</v>
      </c>
      <c r="E21" s="4">
        <v>182</v>
      </c>
      <c r="F21" s="4">
        <v>0</v>
      </c>
      <c r="G21" s="4">
        <v>4</v>
      </c>
      <c r="H21" s="4">
        <v>926300</v>
      </c>
      <c r="I21" s="4">
        <v>2276400</v>
      </c>
      <c r="J21" s="4">
        <v>116700</v>
      </c>
      <c r="K21" s="6">
        <f t="shared" si="0"/>
        <v>3.6438005432915976E-2</v>
      </c>
      <c r="L21" s="27" t="s">
        <v>293</v>
      </c>
      <c r="M21" s="4">
        <v>3388100</v>
      </c>
      <c r="N21" s="4">
        <f t="shared" si="1"/>
        <v>5821223.8095238097</v>
      </c>
      <c r="O21" s="4">
        <f t="shared" si="2"/>
        <v>4204100</v>
      </c>
    </row>
    <row r="22" spans="1:15" x14ac:dyDescent="0.2">
      <c r="A22" s="2" t="s">
        <v>154</v>
      </c>
      <c r="B22" s="4">
        <v>1227</v>
      </c>
      <c r="C22" s="4">
        <v>2728</v>
      </c>
      <c r="D22" s="4">
        <v>105</v>
      </c>
      <c r="E22" s="4">
        <v>221</v>
      </c>
      <c r="F22" s="4">
        <v>0</v>
      </c>
      <c r="G22" s="4">
        <v>2</v>
      </c>
      <c r="H22" s="4">
        <v>1259200</v>
      </c>
      <c r="I22" s="4">
        <v>2814400</v>
      </c>
      <c r="J22" s="4">
        <v>121900</v>
      </c>
      <c r="K22" s="6">
        <f t="shared" si="0"/>
        <v>2.9924391201885309E-2</v>
      </c>
      <c r="L22" s="27" t="s">
        <v>195</v>
      </c>
      <c r="M22" s="4">
        <v>4204100</v>
      </c>
      <c r="N22" s="4">
        <f t="shared" si="1"/>
        <v>6059309.5238095243</v>
      </c>
      <c r="O22" s="4">
        <f t="shared" si="2"/>
        <v>5684500</v>
      </c>
    </row>
    <row r="23" spans="1:15" x14ac:dyDescent="0.2">
      <c r="A23" s="2" t="s">
        <v>1</v>
      </c>
      <c r="B23" s="4">
        <v>1814</v>
      </c>
      <c r="C23" s="4">
        <v>3790</v>
      </c>
      <c r="D23" s="4">
        <v>303</v>
      </c>
      <c r="E23" s="5">
        <v>272</v>
      </c>
      <c r="F23" s="4">
        <v>0</v>
      </c>
      <c r="G23" s="5">
        <v>3</v>
      </c>
      <c r="H23" s="4">
        <v>2062000</v>
      </c>
      <c r="I23" s="4">
        <v>3290100</v>
      </c>
      <c r="J23" s="4">
        <v>319600</v>
      </c>
      <c r="K23" s="6">
        <f t="shared" si="0"/>
        <v>5.9714878272080121E-2</v>
      </c>
      <c r="L23" s="15">
        <v>1.54E-2</v>
      </c>
      <c r="M23" s="4">
        <v>5684500</v>
      </c>
      <c r="N23" s="4">
        <f t="shared" si="1"/>
        <v>5997595.2380952379</v>
      </c>
      <c r="O23" s="4">
        <f t="shared" si="2"/>
        <v>4539700</v>
      </c>
    </row>
    <row r="24" spans="1:15" x14ac:dyDescent="0.2">
      <c r="A24" s="2" t="s">
        <v>2</v>
      </c>
      <c r="B24" s="4">
        <v>2860</v>
      </c>
      <c r="C24" s="4">
        <v>2818</v>
      </c>
      <c r="D24" s="4">
        <v>229</v>
      </c>
      <c r="E24" s="4">
        <v>522</v>
      </c>
      <c r="F24" s="4">
        <v>8</v>
      </c>
      <c r="G24" s="4">
        <v>10</v>
      </c>
      <c r="H24" s="4">
        <v>3185400</v>
      </c>
      <c r="I24" s="4">
        <v>6116300</v>
      </c>
      <c r="J24" s="4">
        <v>403700</v>
      </c>
      <c r="K24" s="6">
        <f t="shared" ref="K24:K87" si="3">J24/(H24+I24)</f>
        <v>4.3400668694969738E-2</v>
      </c>
      <c r="L24" s="15">
        <v>-3.8199999999999998E-2</v>
      </c>
      <c r="M24" s="4">
        <v>9764400</v>
      </c>
      <c r="N24" s="4">
        <f t="shared" si="1"/>
        <v>5730666.666666667</v>
      </c>
      <c r="O24" s="4">
        <f t="shared" si="2"/>
        <v>4420600</v>
      </c>
    </row>
    <row r="25" spans="1:15" x14ac:dyDescent="0.2">
      <c r="A25" s="2" t="s">
        <v>3</v>
      </c>
      <c r="B25" s="4">
        <v>2356</v>
      </c>
      <c r="C25" s="4">
        <v>5017</v>
      </c>
      <c r="D25" s="8">
        <v>943</v>
      </c>
      <c r="E25" s="4">
        <v>362</v>
      </c>
      <c r="F25" s="4">
        <v>8</v>
      </c>
      <c r="G25" s="4">
        <v>8</v>
      </c>
      <c r="H25" s="4">
        <v>3316300</v>
      </c>
      <c r="I25" s="4">
        <v>4051900</v>
      </c>
      <c r="J25" s="4">
        <v>211700</v>
      </c>
      <c r="K25" s="6">
        <f t="shared" si="3"/>
        <v>2.8731576233001276E-2</v>
      </c>
      <c r="L25" s="15">
        <v>7.4999999999999997E-3</v>
      </c>
      <c r="M25" s="4">
        <v>8279200</v>
      </c>
      <c r="N25" s="4">
        <f t="shared" si="1"/>
        <v>5659757.1428571427</v>
      </c>
      <c r="O25" s="4">
        <f t="shared" si="2"/>
        <v>4420600</v>
      </c>
    </row>
    <row r="26" spans="1:15" x14ac:dyDescent="0.2">
      <c r="A26" s="2" t="s">
        <v>4</v>
      </c>
      <c r="B26" s="4">
        <v>2297</v>
      </c>
      <c r="C26" s="4">
        <v>1978</v>
      </c>
      <c r="D26" s="4">
        <v>187</v>
      </c>
      <c r="E26" s="4">
        <v>256</v>
      </c>
      <c r="F26" s="4">
        <v>6</v>
      </c>
      <c r="G26" s="4">
        <v>3</v>
      </c>
      <c r="H26" s="4">
        <v>2697400</v>
      </c>
      <c r="I26" s="4">
        <v>2835900</v>
      </c>
      <c r="J26" s="4">
        <v>136300</v>
      </c>
      <c r="K26" s="6">
        <f t="shared" si="3"/>
        <v>2.4632678510111507E-2</v>
      </c>
      <c r="L26" s="15">
        <v>7.4999999999999997E-3</v>
      </c>
      <c r="M26" s="4">
        <v>5803600</v>
      </c>
      <c r="N26" s="4">
        <f t="shared" si="1"/>
        <v>5559357.1428571427</v>
      </c>
      <c r="O26" s="4">
        <f t="shared" si="2"/>
        <v>4420600</v>
      </c>
    </row>
    <row r="27" spans="1:15" x14ac:dyDescent="0.2">
      <c r="A27" s="2" t="s">
        <v>5</v>
      </c>
      <c r="B27" s="4">
        <v>6766</v>
      </c>
      <c r="C27" s="4">
        <v>2589</v>
      </c>
      <c r="D27" s="4">
        <v>127</v>
      </c>
      <c r="E27" s="4">
        <v>631</v>
      </c>
      <c r="F27" s="8">
        <v>34</v>
      </c>
      <c r="G27" s="4">
        <v>7</v>
      </c>
      <c r="H27" s="4">
        <v>10768600</v>
      </c>
      <c r="I27" s="4">
        <v>6210700</v>
      </c>
      <c r="J27" s="4">
        <v>42200</v>
      </c>
      <c r="K27" s="6">
        <f t="shared" si="3"/>
        <v>2.4853792559174997E-3</v>
      </c>
      <c r="L27" s="15">
        <v>6.9400000000000003E-2</v>
      </c>
      <c r="M27" s="4">
        <v>17247700</v>
      </c>
      <c r="N27" s="4">
        <f t="shared" si="1"/>
        <v>5169414.2857142854</v>
      </c>
      <c r="O27" s="4">
        <f t="shared" si="2"/>
        <v>1835400</v>
      </c>
    </row>
    <row r="28" spans="1:15" x14ac:dyDescent="0.2">
      <c r="A28" s="2" t="s">
        <v>6</v>
      </c>
      <c r="B28" s="4">
        <v>1469</v>
      </c>
      <c r="C28" s="4">
        <v>2548</v>
      </c>
      <c r="D28" s="8">
        <v>412</v>
      </c>
      <c r="E28" s="4">
        <v>216</v>
      </c>
      <c r="F28" s="4">
        <v>4</v>
      </c>
      <c r="G28" s="4">
        <v>1</v>
      </c>
      <c r="H28" s="4">
        <v>2026200</v>
      </c>
      <c r="I28" s="4">
        <v>2375900</v>
      </c>
      <c r="J28" s="4">
        <v>116000</v>
      </c>
      <c r="K28" s="6">
        <f t="shared" si="3"/>
        <v>2.635105972149656E-2</v>
      </c>
      <c r="L28" s="15">
        <v>6.8000000000000005E-3</v>
      </c>
      <c r="M28" s="4">
        <v>4539700</v>
      </c>
      <c r="N28" s="4">
        <f t="shared" si="1"/>
        <v>5153242.8571428573</v>
      </c>
      <c r="O28" s="4">
        <f t="shared" si="2"/>
        <v>1835400</v>
      </c>
    </row>
    <row r="29" spans="1:15" x14ac:dyDescent="0.2">
      <c r="A29" s="2" t="s">
        <v>7</v>
      </c>
      <c r="B29" s="4">
        <v>1157</v>
      </c>
      <c r="C29" s="4">
        <v>1621</v>
      </c>
      <c r="D29" s="8">
        <v>223</v>
      </c>
      <c r="E29" s="5">
        <v>248</v>
      </c>
      <c r="F29" s="4">
        <v>1</v>
      </c>
      <c r="G29" s="5">
        <v>5</v>
      </c>
      <c r="H29" s="4">
        <v>1342500</v>
      </c>
      <c r="I29" s="4">
        <v>2918800</v>
      </c>
      <c r="J29" s="4">
        <v>135800</v>
      </c>
      <c r="K29" s="6">
        <f t="shared" si="3"/>
        <v>3.186820923192453E-2</v>
      </c>
      <c r="L29" s="15">
        <v>-6.7000000000000002E-3</v>
      </c>
      <c r="M29" s="4">
        <v>4420600</v>
      </c>
      <c r="N29" s="4">
        <f t="shared" si="1"/>
        <v>5233480.9523809524</v>
      </c>
      <c r="O29" s="4">
        <f t="shared" si="2"/>
        <v>1835400</v>
      </c>
    </row>
    <row r="30" spans="1:15" x14ac:dyDescent="0.2">
      <c r="A30" s="2" t="s">
        <v>8</v>
      </c>
      <c r="B30" s="4">
        <v>3289</v>
      </c>
      <c r="C30" s="4">
        <v>831</v>
      </c>
      <c r="D30" s="4">
        <v>84</v>
      </c>
      <c r="E30" s="4">
        <v>254</v>
      </c>
      <c r="F30" s="8">
        <v>7</v>
      </c>
      <c r="G30" s="4">
        <v>4</v>
      </c>
      <c r="H30" s="4">
        <v>4600900</v>
      </c>
      <c r="I30" s="4">
        <v>2954600</v>
      </c>
      <c r="J30" s="4">
        <v>294200</v>
      </c>
      <c r="K30" s="6">
        <f t="shared" si="3"/>
        <v>3.8938521606776522E-2</v>
      </c>
      <c r="L30" s="15">
        <v>1.2199999999999999E-2</v>
      </c>
      <c r="M30" s="4">
        <v>7875200</v>
      </c>
      <c r="N30" s="4">
        <f t="shared" si="1"/>
        <v>5063009.5238095243</v>
      </c>
      <c r="O30" s="4">
        <f t="shared" si="2"/>
        <v>1835400</v>
      </c>
    </row>
    <row r="31" spans="1:15" x14ac:dyDescent="0.2">
      <c r="A31" s="2" t="s">
        <v>9</v>
      </c>
      <c r="B31" s="4">
        <v>1853</v>
      </c>
      <c r="C31" s="4">
        <v>2260</v>
      </c>
      <c r="D31" s="4">
        <v>82</v>
      </c>
      <c r="E31" s="4">
        <v>188</v>
      </c>
      <c r="F31" s="8">
        <v>3</v>
      </c>
      <c r="G31" s="4">
        <v>2</v>
      </c>
      <c r="H31" s="4">
        <v>2515000</v>
      </c>
      <c r="I31" s="4">
        <v>2078100</v>
      </c>
      <c r="J31" s="4">
        <v>168600</v>
      </c>
      <c r="K31" s="6">
        <f t="shared" si="3"/>
        <v>3.6707234765191263E-2</v>
      </c>
      <c r="L31" s="15">
        <v>1.23E-2</v>
      </c>
      <c r="M31" s="4">
        <v>4762000</v>
      </c>
      <c r="N31" s="4">
        <f t="shared" si="1"/>
        <v>5350066.666666667</v>
      </c>
      <c r="O31" s="4">
        <f t="shared" si="2"/>
        <v>1835400</v>
      </c>
    </row>
    <row r="32" spans="1:15" x14ac:dyDescent="0.2">
      <c r="A32" s="2" t="s">
        <v>10</v>
      </c>
      <c r="B32" s="4">
        <v>832</v>
      </c>
      <c r="C32" s="4">
        <v>1665</v>
      </c>
      <c r="D32" s="8">
        <v>264</v>
      </c>
      <c r="E32" s="4">
        <v>80</v>
      </c>
      <c r="F32" s="4">
        <v>0</v>
      </c>
      <c r="G32" s="4">
        <v>1</v>
      </c>
      <c r="H32" s="4">
        <v>875700</v>
      </c>
      <c r="I32" s="4">
        <v>858500</v>
      </c>
      <c r="J32" s="4">
        <v>89900</v>
      </c>
      <c r="K32" s="6">
        <f t="shared" si="3"/>
        <v>5.1839464882943144E-2</v>
      </c>
      <c r="L32" s="15">
        <v>1.67E-2</v>
      </c>
      <c r="M32" s="4">
        <v>1835400</v>
      </c>
      <c r="N32" s="4">
        <f t="shared" si="1"/>
        <v>5417219.0476190476</v>
      </c>
      <c r="O32" s="4">
        <f t="shared" si="2"/>
        <v>2775600</v>
      </c>
    </row>
    <row r="33" spans="1:15" x14ac:dyDescent="0.2">
      <c r="A33" s="2" t="s">
        <v>11</v>
      </c>
      <c r="B33" s="4">
        <v>1068</v>
      </c>
      <c r="C33" s="4">
        <v>1032</v>
      </c>
      <c r="D33" s="4">
        <v>141</v>
      </c>
      <c r="E33" s="5">
        <v>198</v>
      </c>
      <c r="F33" s="4">
        <v>0</v>
      </c>
      <c r="G33" s="5">
        <v>3</v>
      </c>
      <c r="H33" s="4">
        <v>963800</v>
      </c>
      <c r="I33" s="4">
        <v>2395900</v>
      </c>
      <c r="J33" s="4">
        <v>340200</v>
      </c>
      <c r="K33" s="6">
        <f t="shared" si="3"/>
        <v>0.10125904098580231</v>
      </c>
      <c r="L33" s="15">
        <v>-3.8800000000000001E-2</v>
      </c>
      <c r="M33" s="4">
        <v>3711100</v>
      </c>
      <c r="N33" s="4">
        <f t="shared" si="1"/>
        <v>5724500</v>
      </c>
      <c r="O33" s="4">
        <f t="shared" si="2"/>
        <v>2775600</v>
      </c>
    </row>
    <row r="34" spans="1:15" x14ac:dyDescent="0.2">
      <c r="A34" s="2" t="s">
        <v>12</v>
      </c>
      <c r="B34" s="4">
        <v>2265</v>
      </c>
      <c r="C34" s="4">
        <v>1446</v>
      </c>
      <c r="D34" s="4">
        <v>117</v>
      </c>
      <c r="E34" s="4">
        <v>210</v>
      </c>
      <c r="F34" s="8">
        <v>7</v>
      </c>
      <c r="G34" s="4">
        <v>1</v>
      </c>
      <c r="H34" s="4">
        <v>3112800</v>
      </c>
      <c r="I34" s="4">
        <v>2062700</v>
      </c>
      <c r="J34" s="4">
        <v>201800</v>
      </c>
      <c r="K34" s="6">
        <f t="shared" si="3"/>
        <v>3.8991401796927831E-2</v>
      </c>
      <c r="L34" s="15">
        <v>1.6399999999999998E-2</v>
      </c>
      <c r="M34" s="4">
        <v>5546000</v>
      </c>
      <c r="N34" s="4">
        <f t="shared" si="1"/>
        <v>5906895.2380952379</v>
      </c>
      <c r="O34" s="4">
        <f t="shared" si="2"/>
        <v>2775600</v>
      </c>
    </row>
    <row r="35" spans="1:15" x14ac:dyDescent="0.2">
      <c r="A35" s="2" t="s">
        <v>13</v>
      </c>
      <c r="B35" s="4">
        <v>1318</v>
      </c>
      <c r="C35" s="4">
        <v>4564</v>
      </c>
      <c r="D35" s="4">
        <v>171</v>
      </c>
      <c r="E35" s="4">
        <v>106</v>
      </c>
      <c r="F35" s="4">
        <v>0</v>
      </c>
      <c r="G35" s="4">
        <v>1</v>
      </c>
      <c r="H35" s="4">
        <v>1479300</v>
      </c>
      <c r="I35" s="4">
        <v>1111600</v>
      </c>
      <c r="J35" s="4">
        <v>184300</v>
      </c>
      <c r="K35" s="6">
        <f t="shared" si="3"/>
        <v>7.1133582924852362E-2</v>
      </c>
      <c r="L35" s="15">
        <v>1.52E-2</v>
      </c>
      <c r="M35" s="4">
        <v>2775600</v>
      </c>
      <c r="N35" s="4">
        <f t="shared" si="1"/>
        <v>5943157.1428571427</v>
      </c>
      <c r="O35" s="4">
        <f t="shared" si="2"/>
        <v>2955300</v>
      </c>
    </row>
    <row r="36" spans="1:15" x14ac:dyDescent="0.2">
      <c r="A36" s="2" t="s">
        <v>14</v>
      </c>
      <c r="B36" s="4">
        <v>1083</v>
      </c>
      <c r="C36" s="4">
        <v>2420</v>
      </c>
      <c r="D36" s="4">
        <v>180</v>
      </c>
      <c r="E36" s="4">
        <v>121</v>
      </c>
      <c r="F36" s="4">
        <v>0</v>
      </c>
      <c r="G36" s="4">
        <v>0</v>
      </c>
      <c r="H36" s="4">
        <v>1230700</v>
      </c>
      <c r="I36" s="4">
        <v>1460200</v>
      </c>
      <c r="J36" s="4">
        <v>136000</v>
      </c>
      <c r="K36" s="6">
        <f t="shared" si="3"/>
        <v>5.0540711286186778E-2</v>
      </c>
      <c r="L36" s="15">
        <v>1.3999999999999999E-2</v>
      </c>
      <c r="M36" s="4">
        <v>2955300</v>
      </c>
      <c r="N36" s="4">
        <f t="shared" si="1"/>
        <v>6032019.0476190476</v>
      </c>
      <c r="O36" s="4">
        <f t="shared" si="2"/>
        <v>2921700</v>
      </c>
    </row>
    <row r="37" spans="1:15" x14ac:dyDescent="0.2">
      <c r="A37" s="2" t="s">
        <v>15</v>
      </c>
      <c r="B37" s="4">
        <v>1928</v>
      </c>
      <c r="C37" s="4">
        <v>1953</v>
      </c>
      <c r="D37" s="4">
        <v>106</v>
      </c>
      <c r="E37" s="5">
        <v>411</v>
      </c>
      <c r="F37" s="4">
        <v>1</v>
      </c>
      <c r="G37" s="5">
        <v>6</v>
      </c>
      <c r="H37" s="4">
        <v>1904000</v>
      </c>
      <c r="I37" s="4">
        <v>4866400</v>
      </c>
      <c r="J37" s="4">
        <v>222100</v>
      </c>
      <c r="K37" s="6">
        <f t="shared" si="3"/>
        <v>3.2804561030367482E-2</v>
      </c>
      <c r="L37" s="15">
        <v>-9.7899999999999987E-2</v>
      </c>
      <c r="M37" s="4">
        <v>7069000</v>
      </c>
      <c r="N37" s="4">
        <f t="shared" si="1"/>
        <v>6130019.0476190476</v>
      </c>
      <c r="O37" s="4">
        <f t="shared" si="2"/>
        <v>2921700</v>
      </c>
    </row>
    <row r="38" spans="1:15" x14ac:dyDescent="0.2">
      <c r="A38" s="2" t="s">
        <v>16</v>
      </c>
      <c r="B38" s="4">
        <v>1636</v>
      </c>
      <c r="C38" s="4">
        <v>3633</v>
      </c>
      <c r="D38" s="8">
        <v>501</v>
      </c>
      <c r="E38" s="4">
        <v>250</v>
      </c>
      <c r="F38" s="4">
        <v>5</v>
      </c>
      <c r="G38" s="4">
        <v>1</v>
      </c>
      <c r="H38" s="4">
        <v>2096900</v>
      </c>
      <c r="I38" s="4">
        <v>2887800</v>
      </c>
      <c r="J38" s="4">
        <v>446000</v>
      </c>
      <c r="K38" s="6">
        <f t="shared" si="3"/>
        <v>8.9473789796778141E-2</v>
      </c>
      <c r="L38" s="15">
        <v>-1.1999999999999999E-3</v>
      </c>
      <c r="M38" s="4">
        <v>5453600</v>
      </c>
      <c r="N38" s="4">
        <f t="shared" si="1"/>
        <v>6111938.0952380951</v>
      </c>
      <c r="O38" s="4">
        <f t="shared" si="2"/>
        <v>2921700</v>
      </c>
    </row>
    <row r="39" spans="1:15" x14ac:dyDescent="0.2">
      <c r="A39" s="2" t="s">
        <v>17</v>
      </c>
      <c r="B39" s="4">
        <v>1096</v>
      </c>
      <c r="C39" s="4">
        <v>1575</v>
      </c>
      <c r="D39" s="4">
        <v>125</v>
      </c>
      <c r="E39" s="4">
        <v>197</v>
      </c>
      <c r="F39" s="4">
        <v>5</v>
      </c>
      <c r="G39" s="4">
        <v>1</v>
      </c>
      <c r="H39" s="4">
        <v>1436500</v>
      </c>
      <c r="I39" s="4">
        <v>2053900</v>
      </c>
      <c r="J39" s="4">
        <v>164300</v>
      </c>
      <c r="K39" s="6">
        <f t="shared" si="3"/>
        <v>4.707196882878753E-2</v>
      </c>
      <c r="L39" s="15">
        <v>0</v>
      </c>
      <c r="M39" s="4">
        <v>3625600</v>
      </c>
      <c r="N39" s="4">
        <f t="shared" si="1"/>
        <v>6133185.7142857146</v>
      </c>
      <c r="O39" s="4">
        <f t="shared" si="2"/>
        <v>2921700</v>
      </c>
    </row>
    <row r="40" spans="1:15" x14ac:dyDescent="0.2">
      <c r="A40" s="2" t="s">
        <v>18</v>
      </c>
      <c r="B40" s="4">
        <v>4680</v>
      </c>
      <c r="C40" s="4">
        <v>2208</v>
      </c>
      <c r="D40" s="4">
        <v>183</v>
      </c>
      <c r="E40" s="4">
        <v>329</v>
      </c>
      <c r="F40" s="8">
        <v>7</v>
      </c>
      <c r="G40" s="4">
        <v>4</v>
      </c>
      <c r="H40" s="4">
        <v>5241300</v>
      </c>
      <c r="I40" s="4">
        <v>3604600</v>
      </c>
      <c r="J40" s="4">
        <v>310800</v>
      </c>
      <c r="K40" s="6">
        <f t="shared" si="3"/>
        <v>3.5134921262957981E-2</v>
      </c>
      <c r="L40" s="15">
        <v>2.2200000000000001E-2</v>
      </c>
      <c r="M40" s="4">
        <v>9192900</v>
      </c>
      <c r="N40" s="4">
        <f t="shared" si="1"/>
        <v>6172347.6190476194</v>
      </c>
      <c r="O40" s="4">
        <f t="shared" si="2"/>
        <v>2921700</v>
      </c>
    </row>
    <row r="41" spans="1:15" x14ac:dyDescent="0.2">
      <c r="A41" s="2" t="s">
        <v>19</v>
      </c>
      <c r="B41" s="4">
        <v>1405</v>
      </c>
      <c r="C41" s="4">
        <v>4804</v>
      </c>
      <c r="D41" s="4">
        <v>206</v>
      </c>
      <c r="E41" s="4">
        <v>96</v>
      </c>
      <c r="F41" s="4">
        <v>0</v>
      </c>
      <c r="G41" s="4">
        <v>0</v>
      </c>
      <c r="H41" s="4">
        <v>1352600</v>
      </c>
      <c r="I41" s="4">
        <v>1388400</v>
      </c>
      <c r="J41" s="4">
        <v>166900</v>
      </c>
      <c r="K41" s="6">
        <f t="shared" si="3"/>
        <v>6.0890186063480484E-2</v>
      </c>
      <c r="L41" s="15">
        <v>1.72E-2</v>
      </c>
      <c r="M41" s="4">
        <v>2921700</v>
      </c>
      <c r="N41" s="4">
        <f t="shared" si="1"/>
        <v>6232842.8571428573</v>
      </c>
      <c r="O41" s="4">
        <f t="shared" si="2"/>
        <v>4158900</v>
      </c>
    </row>
    <row r="42" spans="1:15" x14ac:dyDescent="0.2">
      <c r="A42" s="2" t="s">
        <v>20</v>
      </c>
      <c r="B42" s="4">
        <v>1614</v>
      </c>
      <c r="C42" s="4">
        <v>2203</v>
      </c>
      <c r="D42" s="4">
        <v>117</v>
      </c>
      <c r="E42" s="4">
        <v>194</v>
      </c>
      <c r="F42" s="4">
        <v>5</v>
      </c>
      <c r="G42" s="4">
        <v>3</v>
      </c>
      <c r="H42" s="4">
        <v>2019900</v>
      </c>
      <c r="I42" s="4">
        <v>2280000</v>
      </c>
      <c r="J42" s="4">
        <v>256300</v>
      </c>
      <c r="K42" s="6">
        <f t="shared" si="3"/>
        <v>5.9606037349705807E-2</v>
      </c>
      <c r="L42" s="15">
        <v>8.0000000000000002E-3</v>
      </c>
      <c r="M42" s="4">
        <v>4578500</v>
      </c>
      <c r="N42" s="4">
        <f t="shared" si="1"/>
        <v>6251104.7619047621</v>
      </c>
      <c r="O42" s="4">
        <f t="shared" si="2"/>
        <v>3695200</v>
      </c>
    </row>
    <row r="43" spans="1:15" x14ac:dyDescent="0.2">
      <c r="A43" s="2" t="s">
        <v>21</v>
      </c>
      <c r="B43" s="4">
        <v>1810</v>
      </c>
      <c r="C43" s="4">
        <v>2270</v>
      </c>
      <c r="D43" s="4">
        <v>117</v>
      </c>
      <c r="E43" s="5">
        <v>465</v>
      </c>
      <c r="F43" s="4">
        <v>4</v>
      </c>
      <c r="G43" s="5">
        <v>10</v>
      </c>
      <c r="H43" s="4">
        <v>3632200</v>
      </c>
      <c r="I43" s="4">
        <v>5550200</v>
      </c>
      <c r="J43" s="4">
        <v>1332700</v>
      </c>
      <c r="K43" s="6">
        <f t="shared" si="3"/>
        <v>0.14513634779578324</v>
      </c>
      <c r="L43" s="15">
        <v>-0.04</v>
      </c>
      <c r="M43" s="4">
        <v>9203900</v>
      </c>
      <c r="N43" s="4">
        <f t="shared" si="1"/>
        <v>6220371.4285714282</v>
      </c>
      <c r="O43" s="4">
        <f t="shared" si="2"/>
        <v>3695200</v>
      </c>
    </row>
    <row r="44" spans="1:15" x14ac:dyDescent="0.2">
      <c r="A44" s="2" t="s">
        <v>22</v>
      </c>
      <c r="B44" s="4">
        <v>1179</v>
      </c>
      <c r="C44" s="4">
        <v>2763</v>
      </c>
      <c r="D44" s="4">
        <v>317</v>
      </c>
      <c r="E44" s="5">
        <v>188</v>
      </c>
      <c r="F44" s="4">
        <v>3</v>
      </c>
      <c r="G44" s="5">
        <v>7</v>
      </c>
      <c r="H44" s="4">
        <v>1323900</v>
      </c>
      <c r="I44" s="4">
        <v>2470200</v>
      </c>
      <c r="J44" s="4">
        <v>511900</v>
      </c>
      <c r="K44" s="6">
        <f t="shared" si="3"/>
        <v>0.13492000737987928</v>
      </c>
      <c r="L44" s="15">
        <v>-1.15E-2</v>
      </c>
      <c r="M44" s="4">
        <v>4388500</v>
      </c>
      <c r="N44" s="4">
        <f t="shared" si="1"/>
        <v>6523471.4285714282</v>
      </c>
      <c r="O44" s="4">
        <f t="shared" si="2"/>
        <v>3695200</v>
      </c>
    </row>
    <row r="45" spans="1:15" x14ac:dyDescent="0.2">
      <c r="A45" s="2" t="s">
        <v>23</v>
      </c>
      <c r="B45" s="4">
        <v>1252</v>
      </c>
      <c r="C45" s="4">
        <v>1907</v>
      </c>
      <c r="D45" s="4">
        <v>103</v>
      </c>
      <c r="E45" s="5">
        <v>240</v>
      </c>
      <c r="F45" s="4">
        <v>0</v>
      </c>
      <c r="G45" s="5">
        <v>6</v>
      </c>
      <c r="H45" s="4">
        <v>1260000</v>
      </c>
      <c r="I45" s="4">
        <v>2594700</v>
      </c>
      <c r="J45" s="4">
        <v>263000</v>
      </c>
      <c r="K45" s="6">
        <f t="shared" si="3"/>
        <v>6.8228396502970398E-2</v>
      </c>
      <c r="L45" s="15">
        <v>5.1000000000000004E-3</v>
      </c>
      <c r="M45" s="4">
        <v>4158900</v>
      </c>
      <c r="N45" s="4">
        <f t="shared" si="1"/>
        <v>6429928.5714285718</v>
      </c>
      <c r="O45" s="4">
        <f t="shared" si="2"/>
        <v>3695200</v>
      </c>
    </row>
    <row r="46" spans="1:15" x14ac:dyDescent="0.2">
      <c r="A46" s="2" t="s">
        <v>24</v>
      </c>
      <c r="B46" s="4">
        <v>2674</v>
      </c>
      <c r="C46" s="4">
        <v>2457</v>
      </c>
      <c r="D46" s="8">
        <v>480</v>
      </c>
      <c r="E46" s="5">
        <v>328</v>
      </c>
      <c r="F46" s="4">
        <v>0</v>
      </c>
      <c r="G46" s="5">
        <v>2</v>
      </c>
      <c r="H46" s="4">
        <v>3151000</v>
      </c>
      <c r="I46" s="4">
        <v>3331900</v>
      </c>
      <c r="J46" s="4">
        <v>283100</v>
      </c>
      <c r="K46" s="6">
        <f t="shared" si="3"/>
        <v>4.3668728501133749E-2</v>
      </c>
      <c r="L46" s="15">
        <v>1.3000000000000001E-2</v>
      </c>
      <c r="M46" s="4">
        <v>6790100</v>
      </c>
      <c r="N46" s="4">
        <f t="shared" si="1"/>
        <v>6216245.2380952379</v>
      </c>
      <c r="O46" s="4">
        <f t="shared" si="2"/>
        <v>3695200</v>
      </c>
    </row>
    <row r="47" spans="1:15" x14ac:dyDescent="0.2">
      <c r="A47" s="2" t="s">
        <v>25</v>
      </c>
      <c r="B47" s="4">
        <v>1139</v>
      </c>
      <c r="C47" s="4">
        <v>1807</v>
      </c>
      <c r="D47" s="4">
        <v>127</v>
      </c>
      <c r="E47" s="4">
        <v>197</v>
      </c>
      <c r="F47" s="4">
        <v>3</v>
      </c>
      <c r="G47" s="4">
        <v>2</v>
      </c>
      <c r="H47" s="4">
        <v>1243900</v>
      </c>
      <c r="I47" s="4">
        <v>2155600</v>
      </c>
      <c r="J47" s="4">
        <v>136900</v>
      </c>
      <c r="K47" s="6">
        <f t="shared" si="3"/>
        <v>4.0270628033534345E-2</v>
      </c>
      <c r="L47" s="15">
        <v>-9.0000000000000011E-3</v>
      </c>
      <c r="M47" s="4">
        <v>3695200</v>
      </c>
      <c r="N47" s="4">
        <f t="shared" si="1"/>
        <v>6220473.8095238097</v>
      </c>
      <c r="O47" s="4">
        <f t="shared" si="2"/>
        <v>4200100</v>
      </c>
    </row>
    <row r="48" spans="1:15" x14ac:dyDescent="0.2">
      <c r="A48" s="2" t="s">
        <v>26</v>
      </c>
      <c r="B48" s="4">
        <v>3722</v>
      </c>
      <c r="C48" s="4">
        <v>3057</v>
      </c>
      <c r="D48" s="4">
        <v>155</v>
      </c>
      <c r="E48" s="4">
        <v>356</v>
      </c>
      <c r="F48" s="8">
        <v>8</v>
      </c>
      <c r="G48" s="4">
        <v>6</v>
      </c>
      <c r="H48" s="4">
        <v>5179900</v>
      </c>
      <c r="I48" s="4">
        <v>3584400</v>
      </c>
      <c r="J48" s="4">
        <v>240000</v>
      </c>
      <c r="K48" s="6">
        <f t="shared" si="3"/>
        <v>2.7383818445283706E-2</v>
      </c>
      <c r="L48" s="15">
        <v>1.9599999999999999E-2</v>
      </c>
      <c r="M48" s="4">
        <v>9058900</v>
      </c>
      <c r="N48" s="4">
        <f t="shared" si="1"/>
        <v>5990821.4285714282</v>
      </c>
      <c r="O48" s="4">
        <f t="shared" si="2"/>
        <v>3245600</v>
      </c>
    </row>
    <row r="49" spans="1:15" x14ac:dyDescent="0.2">
      <c r="A49" s="2" t="s">
        <v>27</v>
      </c>
      <c r="B49" s="4">
        <v>1365</v>
      </c>
      <c r="C49" s="4">
        <v>2097</v>
      </c>
      <c r="D49" s="4">
        <v>137</v>
      </c>
      <c r="E49" s="5">
        <v>221</v>
      </c>
      <c r="F49" s="4">
        <v>1</v>
      </c>
      <c r="G49" s="5">
        <v>6</v>
      </c>
      <c r="H49" s="4">
        <v>1570800</v>
      </c>
      <c r="I49" s="4">
        <v>2400400</v>
      </c>
      <c r="J49" s="4">
        <v>213200</v>
      </c>
      <c r="K49" s="6">
        <f t="shared" si="3"/>
        <v>5.3686543110394842E-2</v>
      </c>
      <c r="L49" s="15">
        <v>9.300000000000001E-3</v>
      </c>
      <c r="M49" s="4">
        <v>4200100</v>
      </c>
      <c r="N49" s="4">
        <f t="shared" si="1"/>
        <v>6117326.1904761903</v>
      </c>
      <c r="O49" s="4">
        <f t="shared" si="2"/>
        <v>3245600</v>
      </c>
    </row>
    <row r="50" spans="1:15" x14ac:dyDescent="0.2">
      <c r="A50" s="2" t="s">
        <v>28</v>
      </c>
      <c r="B50" s="4">
        <v>1422</v>
      </c>
      <c r="C50" s="4">
        <v>3526</v>
      </c>
      <c r="D50" s="4">
        <v>606</v>
      </c>
      <c r="E50" s="4">
        <v>332</v>
      </c>
      <c r="F50" s="4">
        <v>3</v>
      </c>
      <c r="G50" s="4">
        <v>3</v>
      </c>
      <c r="H50" s="4">
        <v>1790000</v>
      </c>
      <c r="I50" s="4">
        <v>3633400</v>
      </c>
      <c r="J50" s="4">
        <v>670800</v>
      </c>
      <c r="K50" s="6">
        <f t="shared" si="3"/>
        <v>0.12368624847881403</v>
      </c>
      <c r="L50" s="15">
        <v>-1.5700000000000002E-2</v>
      </c>
      <c r="M50" s="4">
        <v>6105600</v>
      </c>
      <c r="N50" s="4">
        <f t="shared" si="1"/>
        <v>6058573.8095238097</v>
      </c>
      <c r="O50" s="4">
        <f t="shared" si="2"/>
        <v>3245600</v>
      </c>
    </row>
    <row r="51" spans="1:15" x14ac:dyDescent="0.2">
      <c r="A51" s="2" t="s">
        <v>29</v>
      </c>
      <c r="B51" s="4">
        <v>1266</v>
      </c>
      <c r="C51" s="4">
        <v>1381</v>
      </c>
      <c r="D51" s="4">
        <v>148</v>
      </c>
      <c r="E51" s="4">
        <v>235</v>
      </c>
      <c r="F51" s="4">
        <v>0</v>
      </c>
      <c r="G51" s="4">
        <v>7</v>
      </c>
      <c r="H51" s="4">
        <v>1320800</v>
      </c>
      <c r="I51" s="4">
        <v>2806200</v>
      </c>
      <c r="J51" s="4">
        <v>126200</v>
      </c>
      <c r="K51" s="6">
        <f t="shared" si="3"/>
        <v>3.0579113157257087E-2</v>
      </c>
      <c r="L51" s="15">
        <v>-7.7000000000000002E-3</v>
      </c>
      <c r="M51" s="4">
        <v>4295300</v>
      </c>
      <c r="N51" s="4">
        <f t="shared" si="1"/>
        <v>5986250</v>
      </c>
      <c r="O51" s="4">
        <f t="shared" si="2"/>
        <v>3245600</v>
      </c>
    </row>
    <row r="52" spans="1:15" x14ac:dyDescent="0.2">
      <c r="A52" s="2" t="s">
        <v>30</v>
      </c>
      <c r="B52" s="4">
        <v>4451</v>
      </c>
      <c r="C52" s="4">
        <v>4957</v>
      </c>
      <c r="D52" s="4">
        <v>254</v>
      </c>
      <c r="E52" s="4">
        <v>366</v>
      </c>
      <c r="F52" s="4"/>
      <c r="G52" s="4"/>
      <c r="H52" s="4">
        <v>6471600</v>
      </c>
      <c r="I52" s="4">
        <v>4135200</v>
      </c>
      <c r="J52" s="4">
        <v>159900</v>
      </c>
      <c r="K52" s="6">
        <f t="shared" si="3"/>
        <v>1.507523475506279E-2</v>
      </c>
      <c r="L52" s="15">
        <v>3.6000000000000004E-2</v>
      </c>
      <c r="M52" s="4">
        <v>10790200</v>
      </c>
      <c r="N52" s="4">
        <f t="shared" si="1"/>
        <v>5567283.333333333</v>
      </c>
      <c r="O52" s="4">
        <f t="shared" si="2"/>
        <v>3245600</v>
      </c>
    </row>
    <row r="53" spans="1:15" x14ac:dyDescent="0.2">
      <c r="A53" s="2" t="s">
        <v>31</v>
      </c>
      <c r="B53" s="4">
        <v>1143</v>
      </c>
      <c r="C53" s="4">
        <v>3788</v>
      </c>
      <c r="D53" s="4">
        <v>377</v>
      </c>
      <c r="E53" s="4">
        <v>134</v>
      </c>
      <c r="F53" s="4"/>
      <c r="G53" s="4"/>
      <c r="H53" s="4">
        <v>1560400</v>
      </c>
      <c r="I53" s="4">
        <v>1405900</v>
      </c>
      <c r="J53" s="4">
        <v>278600</v>
      </c>
      <c r="K53" s="6">
        <f t="shared" si="3"/>
        <v>9.3921720662104302E-2</v>
      </c>
      <c r="L53" s="15">
        <v>-3.9000000000000003E-3</v>
      </c>
      <c r="M53" s="4">
        <v>3245600</v>
      </c>
      <c r="N53" s="4">
        <f t="shared" si="1"/>
        <v>5555726.1904761903</v>
      </c>
      <c r="O53" s="4">
        <f t="shared" si="2"/>
        <v>3537100</v>
      </c>
    </row>
    <row r="54" spans="1:15" x14ac:dyDescent="0.2">
      <c r="A54" s="2" t="s">
        <v>32</v>
      </c>
      <c r="B54" s="4">
        <v>2360</v>
      </c>
      <c r="C54" s="4">
        <v>1402</v>
      </c>
      <c r="D54" s="4">
        <v>150</v>
      </c>
      <c r="E54" s="4">
        <v>568</v>
      </c>
      <c r="F54" s="4"/>
      <c r="G54" s="4"/>
      <c r="H54" s="4">
        <v>3141900</v>
      </c>
      <c r="I54" s="4">
        <v>6384900</v>
      </c>
      <c r="J54" s="4">
        <v>496400</v>
      </c>
      <c r="K54" s="6">
        <f t="shared" si="3"/>
        <v>5.2105638829407566E-2</v>
      </c>
      <c r="L54" s="15">
        <v>-7.9000000000000008E-3</v>
      </c>
      <c r="M54" s="4">
        <v>10164000</v>
      </c>
      <c r="N54" s="4">
        <f t="shared" si="1"/>
        <v>5210983.333333333</v>
      </c>
      <c r="O54" s="4">
        <f t="shared" si="2"/>
        <v>3537100</v>
      </c>
    </row>
    <row r="55" spans="1:15" x14ac:dyDescent="0.2">
      <c r="A55" s="2" t="s">
        <v>33</v>
      </c>
      <c r="B55" s="4">
        <v>2760</v>
      </c>
      <c r="C55" s="4">
        <v>1389</v>
      </c>
      <c r="D55" s="4">
        <v>260</v>
      </c>
      <c r="E55" s="4">
        <v>503</v>
      </c>
      <c r="F55" s="4"/>
      <c r="G55" s="4"/>
      <c r="H55" s="4">
        <v>3810900</v>
      </c>
      <c r="I55" s="4">
        <v>4904800</v>
      </c>
      <c r="J55" s="4">
        <v>631300</v>
      </c>
      <c r="K55" s="6">
        <f t="shared" si="3"/>
        <v>7.2432506855444778E-2</v>
      </c>
      <c r="L55" s="15">
        <v>-1.3100000000000001E-2</v>
      </c>
      <c r="M55" s="4">
        <v>9376300</v>
      </c>
      <c r="N55" s="4">
        <f t="shared" si="1"/>
        <v>4810207.1428571427</v>
      </c>
      <c r="O55" s="4">
        <f t="shared" si="2"/>
        <v>3537100</v>
      </c>
    </row>
    <row r="56" spans="1:15" x14ac:dyDescent="0.2">
      <c r="A56" s="2" t="s">
        <v>34</v>
      </c>
      <c r="B56" s="4">
        <v>1101</v>
      </c>
      <c r="C56" s="4">
        <v>4367</v>
      </c>
      <c r="D56" s="4">
        <v>236</v>
      </c>
      <c r="E56" s="4">
        <v>182</v>
      </c>
      <c r="F56" s="4"/>
      <c r="G56" s="4"/>
      <c r="H56" s="4">
        <v>1435500</v>
      </c>
      <c r="I56" s="4">
        <v>1924400</v>
      </c>
      <c r="J56" s="4">
        <v>175500</v>
      </c>
      <c r="K56" s="6">
        <f t="shared" si="3"/>
        <v>5.2233697431471174E-2</v>
      </c>
      <c r="L56" s="15">
        <v>2.7000000000000001E-3</v>
      </c>
      <c r="M56" s="4">
        <v>3537100</v>
      </c>
      <c r="N56" s="4">
        <f t="shared" si="1"/>
        <v>4733440.4761904757</v>
      </c>
      <c r="O56" s="4">
        <f t="shared" si="2"/>
        <v>4071800</v>
      </c>
    </row>
    <row r="57" spans="1:15" x14ac:dyDescent="0.2">
      <c r="A57" s="2" t="s">
        <v>35</v>
      </c>
      <c r="B57" s="4">
        <v>1591</v>
      </c>
      <c r="C57" s="4">
        <v>1684</v>
      </c>
      <c r="D57" s="4">
        <v>284</v>
      </c>
      <c r="E57" s="4">
        <v>168</v>
      </c>
      <c r="F57" s="4"/>
      <c r="G57" s="4"/>
      <c r="H57" s="4">
        <v>2723600</v>
      </c>
      <c r="I57" s="4">
        <v>1788000</v>
      </c>
      <c r="J57" s="4">
        <v>138800</v>
      </c>
      <c r="K57" s="6">
        <f t="shared" si="3"/>
        <v>3.0765138753435589E-2</v>
      </c>
      <c r="L57" s="15">
        <v>1.5900000000000001E-2</v>
      </c>
      <c r="M57" s="4">
        <v>4821400</v>
      </c>
      <c r="N57" s="4">
        <f t="shared" si="1"/>
        <v>4595726.1904761903</v>
      </c>
      <c r="O57" s="4">
        <f t="shared" si="2"/>
        <v>4071800</v>
      </c>
    </row>
    <row r="58" spans="1:15" x14ac:dyDescent="0.2">
      <c r="A58" s="2" t="s">
        <v>36</v>
      </c>
      <c r="B58" s="4">
        <v>2107</v>
      </c>
      <c r="C58" s="4">
        <v>2314</v>
      </c>
      <c r="D58" s="4">
        <v>89</v>
      </c>
      <c r="E58" s="4">
        <v>552</v>
      </c>
      <c r="F58" s="4"/>
      <c r="G58" s="4"/>
      <c r="H58" s="4">
        <v>2608200</v>
      </c>
      <c r="I58" s="4">
        <v>5853800</v>
      </c>
      <c r="J58" s="4">
        <v>617500</v>
      </c>
      <c r="K58" s="6">
        <f t="shared" si="3"/>
        <v>7.2973292365870954E-2</v>
      </c>
      <c r="L58" s="15">
        <v>-3.4300000000000004E-2</v>
      </c>
      <c r="M58" s="4">
        <v>9127000</v>
      </c>
      <c r="N58" s="4">
        <f t="shared" si="1"/>
        <v>4236597.6190476194</v>
      </c>
      <c r="O58" s="4">
        <f t="shared" si="2"/>
        <v>4071800</v>
      </c>
    </row>
    <row r="59" spans="1:15" x14ac:dyDescent="0.2">
      <c r="A59" s="2" t="s">
        <v>37</v>
      </c>
      <c r="B59" s="4">
        <v>1700</v>
      </c>
      <c r="C59" s="4">
        <v>2808</v>
      </c>
      <c r="D59" s="4">
        <v>538</v>
      </c>
      <c r="E59" s="4">
        <v>216</v>
      </c>
      <c r="F59" s="4"/>
      <c r="G59" s="4"/>
      <c r="H59" s="4">
        <v>2370100</v>
      </c>
      <c r="I59" s="4">
        <v>2299900</v>
      </c>
      <c r="J59" s="4">
        <v>359500</v>
      </c>
      <c r="K59" s="6">
        <f t="shared" si="3"/>
        <v>7.6980728051391861E-2</v>
      </c>
      <c r="L59" s="15">
        <v>9.1000000000000004E-3</v>
      </c>
      <c r="M59" s="4">
        <v>5073900</v>
      </c>
      <c r="N59" s="4">
        <f t="shared" si="1"/>
        <v>4138845.2380952379</v>
      </c>
      <c r="O59" s="4">
        <f t="shared" si="2"/>
        <v>4071800</v>
      </c>
    </row>
    <row r="60" spans="1:15" x14ac:dyDescent="0.2">
      <c r="A60" s="2" t="s">
        <v>38</v>
      </c>
      <c r="B60" s="4">
        <v>1083</v>
      </c>
      <c r="C60" s="4">
        <v>1761</v>
      </c>
      <c r="D60" s="4">
        <v>147</v>
      </c>
      <c r="E60" s="4">
        <v>247</v>
      </c>
      <c r="F60" s="4"/>
      <c r="G60" s="4"/>
      <c r="H60" s="4">
        <v>1069400</v>
      </c>
      <c r="I60" s="4">
        <v>2561700</v>
      </c>
      <c r="J60" s="4">
        <v>305300</v>
      </c>
      <c r="K60" s="6">
        <f t="shared" si="3"/>
        <v>8.4079204648729033E-2</v>
      </c>
      <c r="L60" s="15">
        <v>-1.1999999999999999E-3</v>
      </c>
      <c r="M60" s="4">
        <v>4071800</v>
      </c>
      <c r="N60" s="4">
        <f t="shared" si="1"/>
        <v>4025635.7142857141</v>
      </c>
      <c r="O60" s="4">
        <f t="shared" si="2"/>
        <v>4192100</v>
      </c>
    </row>
    <row r="61" spans="1:15" x14ac:dyDescent="0.2">
      <c r="A61" s="2" t="s">
        <v>39</v>
      </c>
      <c r="B61" s="4">
        <v>4071</v>
      </c>
      <c r="C61" s="4">
        <v>2102</v>
      </c>
      <c r="D61" s="4">
        <v>175</v>
      </c>
      <c r="E61" s="4">
        <v>388</v>
      </c>
      <c r="F61" s="4"/>
      <c r="G61" s="4"/>
      <c r="H61" s="4">
        <v>5568500</v>
      </c>
      <c r="I61" s="4">
        <v>3959900</v>
      </c>
      <c r="J61" s="4">
        <v>454200</v>
      </c>
      <c r="K61" s="6">
        <f t="shared" si="3"/>
        <v>4.7668024012426008E-2</v>
      </c>
      <c r="L61" s="15">
        <v>5.2999999999999999E-2</v>
      </c>
      <c r="M61" s="4">
        <v>10015300</v>
      </c>
      <c r="N61" s="4">
        <f t="shared" si="1"/>
        <v>3716569.0476190476</v>
      </c>
      <c r="O61" s="4">
        <f t="shared" si="2"/>
        <v>2194500</v>
      </c>
    </row>
    <row r="62" spans="1:15" x14ac:dyDescent="0.2">
      <c r="A62" s="2" t="s">
        <v>40</v>
      </c>
      <c r="B62" s="4">
        <v>1046</v>
      </c>
      <c r="C62" s="4">
        <v>1757</v>
      </c>
      <c r="D62" s="4">
        <v>423</v>
      </c>
      <c r="E62" s="4">
        <v>180</v>
      </c>
      <c r="F62" s="4"/>
      <c r="G62" s="4"/>
      <c r="H62" s="4">
        <v>1374600</v>
      </c>
      <c r="I62" s="4">
        <v>2488400</v>
      </c>
      <c r="J62" s="4">
        <v>147500</v>
      </c>
      <c r="K62" s="6">
        <f t="shared" si="3"/>
        <v>3.818275951333161E-2</v>
      </c>
      <c r="L62" s="15">
        <v>-1.2199999999999999E-2</v>
      </c>
      <c r="M62" s="4">
        <v>4192100</v>
      </c>
      <c r="N62" s="4">
        <f t="shared" si="1"/>
        <v>3671402.3809523811</v>
      </c>
      <c r="O62" s="4">
        <f t="shared" si="2"/>
        <v>2194500</v>
      </c>
    </row>
    <row r="63" spans="1:15" x14ac:dyDescent="0.2">
      <c r="A63" s="2" t="s">
        <v>41</v>
      </c>
      <c r="B63" s="4">
        <v>1552</v>
      </c>
      <c r="C63" s="4">
        <v>1979</v>
      </c>
      <c r="D63" s="4">
        <v>661</v>
      </c>
      <c r="E63" s="4">
        <v>258</v>
      </c>
      <c r="F63" s="4"/>
      <c r="G63" s="4"/>
      <c r="H63" s="4">
        <v>1950600</v>
      </c>
      <c r="I63" s="4">
        <v>2663600</v>
      </c>
      <c r="J63" s="4">
        <v>284100</v>
      </c>
      <c r="K63" s="6">
        <f t="shared" si="3"/>
        <v>6.1570803172814353E-2</v>
      </c>
      <c r="L63" s="15">
        <v>5.4000000000000003E-3</v>
      </c>
      <c r="M63" s="4">
        <v>4962000</v>
      </c>
      <c r="N63" s="4">
        <f t="shared" si="1"/>
        <v>3512078.5714285714</v>
      </c>
      <c r="O63" s="4">
        <f t="shared" si="2"/>
        <v>2194500</v>
      </c>
    </row>
    <row r="64" spans="1:15" x14ac:dyDescent="0.2">
      <c r="A64" s="2" t="s">
        <v>42</v>
      </c>
      <c r="B64" s="4">
        <v>3890</v>
      </c>
      <c r="C64" s="4">
        <v>978</v>
      </c>
      <c r="D64" s="4">
        <v>75</v>
      </c>
      <c r="E64" s="4">
        <v>269</v>
      </c>
      <c r="F64" s="4"/>
      <c r="G64" s="4"/>
      <c r="H64" s="4">
        <v>5009600</v>
      </c>
      <c r="I64" s="4">
        <v>3042100</v>
      </c>
      <c r="J64" s="4">
        <v>461200</v>
      </c>
      <c r="K64" s="6">
        <f t="shared" si="3"/>
        <v>5.7279829104412733E-2</v>
      </c>
      <c r="L64" s="15">
        <v>2.4900000000000002E-2</v>
      </c>
      <c r="M64" s="4">
        <v>8558500</v>
      </c>
      <c r="N64" s="4">
        <f t="shared" si="1"/>
        <v>3204902.3809523811</v>
      </c>
      <c r="O64" s="4">
        <f t="shared" si="2"/>
        <v>2194500</v>
      </c>
    </row>
    <row r="65" spans="1:15" x14ac:dyDescent="0.2">
      <c r="A65" s="2" t="s">
        <v>43</v>
      </c>
      <c r="B65" s="4">
        <v>5458</v>
      </c>
      <c r="C65" s="4">
        <v>1197</v>
      </c>
      <c r="D65" s="4">
        <v>71</v>
      </c>
      <c r="E65" s="4">
        <v>264</v>
      </c>
      <c r="F65" s="4"/>
      <c r="G65" s="4"/>
      <c r="H65" s="4">
        <v>7265700</v>
      </c>
      <c r="I65" s="4">
        <v>3037200</v>
      </c>
      <c r="J65" s="4">
        <v>392500</v>
      </c>
      <c r="K65" s="6">
        <f t="shared" si="3"/>
        <v>3.8096070038532839E-2</v>
      </c>
      <c r="L65" s="15">
        <v>5.2400000000000002E-2</v>
      </c>
      <c r="M65" s="4">
        <v>10753600</v>
      </c>
      <c r="N65" s="4">
        <f t="shared" si="1"/>
        <v>2762626.1904761903</v>
      </c>
      <c r="O65" s="4">
        <f t="shared" si="2"/>
        <v>2194500</v>
      </c>
    </row>
    <row r="66" spans="1:15" x14ac:dyDescent="0.2">
      <c r="A66" s="2" t="s">
        <v>44</v>
      </c>
      <c r="B66" s="4">
        <v>525</v>
      </c>
      <c r="C66" s="4">
        <v>1215</v>
      </c>
      <c r="D66" s="4">
        <v>175</v>
      </c>
      <c r="E66" s="4">
        <v>99</v>
      </c>
      <c r="F66" s="4"/>
      <c r="G66" s="4"/>
      <c r="H66" s="4">
        <v>856600</v>
      </c>
      <c r="I66" s="4">
        <v>1179000</v>
      </c>
      <c r="J66" s="4">
        <v>150900</v>
      </c>
      <c r="K66" s="6">
        <f t="shared" si="3"/>
        <v>7.413047750049126E-2</v>
      </c>
      <c r="L66" s="15">
        <v>3.0000000000000001E-3</v>
      </c>
      <c r="M66" s="4">
        <v>2194500</v>
      </c>
      <c r="N66" s="4">
        <f t="shared" si="1"/>
        <v>2761359.5238095238</v>
      </c>
      <c r="O66" s="4">
        <f t="shared" si="2"/>
        <v>2302750</v>
      </c>
    </row>
    <row r="67" spans="1:15" x14ac:dyDescent="0.2">
      <c r="A67" s="2" t="s">
        <v>45</v>
      </c>
      <c r="B67" s="4">
        <v>652</v>
      </c>
      <c r="C67" s="4">
        <v>1347</v>
      </c>
      <c r="D67" s="4">
        <v>199</v>
      </c>
      <c r="E67" s="4">
        <v>125</v>
      </c>
      <c r="F67" s="4"/>
      <c r="G67" s="4"/>
      <c r="H67" s="4">
        <v>747300</v>
      </c>
      <c r="I67" s="4">
        <v>1353700</v>
      </c>
      <c r="J67" s="4">
        <v>143800</v>
      </c>
      <c r="K67" s="6">
        <f t="shared" si="3"/>
        <v>6.8443598286530224E-2</v>
      </c>
      <c r="L67" s="15">
        <v>-7.1999999999999998E-3</v>
      </c>
      <c r="M67" s="4">
        <v>2302750</v>
      </c>
      <c r="N67" s="4">
        <f t="shared" si="1"/>
        <v>2806471.4285714286</v>
      </c>
      <c r="O67" s="4">
        <f t="shared" si="2"/>
        <v>2776500</v>
      </c>
    </row>
    <row r="68" spans="1:15" x14ac:dyDescent="0.2">
      <c r="A68" s="2" t="s">
        <v>46</v>
      </c>
      <c r="B68" s="4">
        <v>1419</v>
      </c>
      <c r="C68" s="4">
        <v>1575</v>
      </c>
      <c r="D68" s="4">
        <v>417</v>
      </c>
      <c r="E68" s="4">
        <v>147</v>
      </c>
      <c r="F68" s="4"/>
      <c r="G68" s="4"/>
      <c r="H68" s="4">
        <v>1820500</v>
      </c>
      <c r="I68" s="4">
        <v>1676400</v>
      </c>
      <c r="J68" s="4">
        <v>273500</v>
      </c>
      <c r="K68" s="6">
        <f t="shared" si="3"/>
        <v>7.8212130744373581E-2</v>
      </c>
      <c r="L68" s="15">
        <v>1.03E-2</v>
      </c>
      <c r="M68" s="4">
        <v>3784000</v>
      </c>
      <c r="N68" s="4">
        <f t="shared" si="1"/>
        <v>2778152.3809523811</v>
      </c>
      <c r="O68" s="4">
        <f t="shared" si="2"/>
        <v>1991900</v>
      </c>
    </row>
    <row r="69" spans="1:15" x14ac:dyDescent="0.2">
      <c r="A69" s="2" t="s">
        <v>47</v>
      </c>
      <c r="B69" s="4">
        <v>1288</v>
      </c>
      <c r="C69" s="4">
        <v>1502</v>
      </c>
      <c r="D69" s="4">
        <v>156</v>
      </c>
      <c r="E69" s="4">
        <v>226</v>
      </c>
      <c r="F69" s="4"/>
      <c r="G69" s="4"/>
      <c r="H69" s="4">
        <v>1818200</v>
      </c>
      <c r="I69" s="4">
        <v>2218500</v>
      </c>
      <c r="J69" s="4">
        <v>129100</v>
      </c>
      <c r="K69" s="6">
        <f t="shared" si="3"/>
        <v>3.1981569103475611E-2</v>
      </c>
      <c r="L69" s="15">
        <v>1.5E-3</v>
      </c>
      <c r="M69" s="4">
        <v>4236200</v>
      </c>
      <c r="N69" s="4">
        <f t="shared" si="1"/>
        <v>2739533.3333333335</v>
      </c>
      <c r="O69" s="4">
        <f t="shared" si="2"/>
        <v>1991900</v>
      </c>
    </row>
    <row r="70" spans="1:15" x14ac:dyDescent="0.2">
      <c r="A70" s="2" t="s">
        <v>48</v>
      </c>
      <c r="B70" s="4">
        <v>2700</v>
      </c>
      <c r="C70" s="4">
        <v>725</v>
      </c>
      <c r="D70" s="4">
        <v>103</v>
      </c>
      <c r="E70" s="4">
        <v>196</v>
      </c>
      <c r="F70" s="4"/>
      <c r="G70" s="4"/>
      <c r="H70" s="4">
        <v>4159500</v>
      </c>
      <c r="I70" s="4">
        <v>2191900</v>
      </c>
      <c r="J70" s="4">
        <v>389000</v>
      </c>
      <c r="K70" s="6">
        <f t="shared" si="3"/>
        <v>6.1246339389740848E-2</v>
      </c>
      <c r="L70" s="15">
        <v>2.5600000000000001E-2</v>
      </c>
      <c r="M70" s="4">
        <v>6856700</v>
      </c>
      <c r="N70" s="4">
        <f t="shared" si="1"/>
        <v>2826695.2380952379</v>
      </c>
      <c r="O70" s="4">
        <f t="shared" si="2"/>
        <v>1991900</v>
      </c>
    </row>
    <row r="71" spans="1:15" x14ac:dyDescent="0.2">
      <c r="A71" s="2" t="s">
        <v>49</v>
      </c>
      <c r="B71" s="4">
        <v>1735</v>
      </c>
      <c r="C71" s="4">
        <v>922</v>
      </c>
      <c r="D71" s="4">
        <v>56</v>
      </c>
      <c r="E71" s="4">
        <v>197</v>
      </c>
      <c r="F71" s="4"/>
      <c r="G71" s="4"/>
      <c r="H71" s="4">
        <v>2259400</v>
      </c>
      <c r="I71" s="4">
        <v>2401500</v>
      </c>
      <c r="J71" s="4">
        <v>147800</v>
      </c>
      <c r="K71" s="6">
        <f t="shared" si="3"/>
        <v>3.1710613829947006E-2</v>
      </c>
      <c r="L71" s="15">
        <v>1.5300000000000001E-2</v>
      </c>
      <c r="M71" s="4">
        <v>4871800</v>
      </c>
      <c r="N71" s="4">
        <f t="shared" si="1"/>
        <v>2725471.4285714286</v>
      </c>
      <c r="O71" s="4">
        <f t="shared" si="2"/>
        <v>960000</v>
      </c>
    </row>
    <row r="72" spans="1:15" x14ac:dyDescent="0.2">
      <c r="A72" s="2" t="s">
        <v>50</v>
      </c>
      <c r="B72" s="4">
        <v>1244</v>
      </c>
      <c r="C72" s="4">
        <v>964</v>
      </c>
      <c r="D72" s="4">
        <v>105</v>
      </c>
      <c r="E72" s="4">
        <v>85</v>
      </c>
      <c r="F72" s="4"/>
      <c r="G72" s="4"/>
      <c r="H72" s="4">
        <v>1467300</v>
      </c>
      <c r="I72" s="4">
        <v>1009100</v>
      </c>
      <c r="J72" s="4">
        <v>290900</v>
      </c>
      <c r="K72" s="6">
        <f t="shared" si="3"/>
        <v>0.11746890647714424</v>
      </c>
      <c r="L72" s="15">
        <v>2.5000000000000001E-2</v>
      </c>
      <c r="M72" s="4">
        <v>2776500</v>
      </c>
      <c r="N72" s="4">
        <f t="shared" si="1"/>
        <v>2795476.1904761903</v>
      </c>
      <c r="O72" s="4">
        <f t="shared" si="2"/>
        <v>960000</v>
      </c>
    </row>
    <row r="73" spans="1:15" x14ac:dyDescent="0.2">
      <c r="A73" s="2" t="s">
        <v>51</v>
      </c>
      <c r="B73" s="4">
        <v>637</v>
      </c>
      <c r="C73" s="4">
        <v>805</v>
      </c>
      <c r="D73" s="4">
        <v>65</v>
      </c>
      <c r="E73" s="4">
        <v>85</v>
      </c>
      <c r="F73" s="4"/>
      <c r="G73" s="4"/>
      <c r="H73" s="4">
        <v>723200</v>
      </c>
      <c r="I73" s="4">
        <v>1111300</v>
      </c>
      <c r="J73" s="4">
        <v>141800</v>
      </c>
      <c r="K73" s="6">
        <f t="shared" si="3"/>
        <v>7.7296266012537473E-2</v>
      </c>
      <c r="L73" s="15">
        <v>-1.5E-3</v>
      </c>
      <c r="M73" s="4">
        <v>1991900</v>
      </c>
      <c r="N73" s="4">
        <f t="shared" si="1"/>
        <v>2790904.7619047621</v>
      </c>
      <c r="O73" s="4">
        <f t="shared" si="2"/>
        <v>960000</v>
      </c>
    </row>
    <row r="74" spans="1:15" x14ac:dyDescent="0.2">
      <c r="A74" s="2" t="s">
        <v>52</v>
      </c>
      <c r="B74" s="4">
        <v>1427</v>
      </c>
      <c r="C74" s="4">
        <v>722</v>
      </c>
      <c r="D74" s="4">
        <v>18</v>
      </c>
      <c r="E74" s="4">
        <v>77</v>
      </c>
      <c r="F74" s="4"/>
      <c r="G74" s="4"/>
      <c r="H74" s="4">
        <v>1460000</v>
      </c>
      <c r="I74" s="4">
        <v>1209000</v>
      </c>
      <c r="J74" s="4">
        <v>305300</v>
      </c>
      <c r="K74" s="6">
        <f t="shared" si="3"/>
        <v>0.11438741101536155</v>
      </c>
      <c r="L74" s="15">
        <v>4.4000000000000004E-2</v>
      </c>
      <c r="M74" s="4">
        <v>3002900</v>
      </c>
      <c r="N74" s="4">
        <f t="shared" si="1"/>
        <v>2869852.3809523811</v>
      </c>
      <c r="O74" s="4">
        <f t="shared" si="2"/>
        <v>960000</v>
      </c>
    </row>
    <row r="75" spans="1:15" x14ac:dyDescent="0.2">
      <c r="A75" s="2" t="s">
        <v>53</v>
      </c>
      <c r="B75" s="4">
        <v>770</v>
      </c>
      <c r="C75" s="4">
        <v>934</v>
      </c>
      <c r="D75" s="4">
        <v>81</v>
      </c>
      <c r="E75" s="4">
        <v>65</v>
      </c>
      <c r="F75" s="4"/>
      <c r="G75" s="4"/>
      <c r="H75" s="4">
        <v>879100</v>
      </c>
      <c r="I75" s="4">
        <v>885600</v>
      </c>
      <c r="J75" s="4">
        <v>92200</v>
      </c>
      <c r="K75" s="6">
        <f t="shared" si="3"/>
        <v>5.2246840822802745E-2</v>
      </c>
      <c r="L75" s="15">
        <v>1.7000000000000001E-3</v>
      </c>
      <c r="M75" s="4">
        <v>2924400</v>
      </c>
      <c r="N75" s="4">
        <f t="shared" si="1"/>
        <v>2841438.0952380951</v>
      </c>
      <c r="O75" s="4">
        <f t="shared" si="2"/>
        <v>960000</v>
      </c>
    </row>
    <row r="76" spans="1:15" x14ac:dyDescent="0.2">
      <c r="A76" s="2" t="s">
        <v>54</v>
      </c>
      <c r="B76" s="4">
        <v>317</v>
      </c>
      <c r="C76" s="4">
        <v>1112</v>
      </c>
      <c r="D76" s="4">
        <v>30</v>
      </c>
      <c r="E76" s="4">
        <v>20</v>
      </c>
      <c r="F76" s="4"/>
      <c r="G76" s="4"/>
      <c r="H76" s="4">
        <v>271300</v>
      </c>
      <c r="I76" s="4">
        <v>628400</v>
      </c>
      <c r="J76" s="4">
        <v>50300</v>
      </c>
      <c r="K76" s="6">
        <f t="shared" si="3"/>
        <v>5.5907524730465709E-2</v>
      </c>
      <c r="L76" s="15">
        <v>-1.1399999999999999E-2</v>
      </c>
      <c r="M76" s="4">
        <v>960000</v>
      </c>
      <c r="N76" s="4">
        <f t="shared" si="1"/>
        <v>2921609.5238095238</v>
      </c>
      <c r="O76" s="4">
        <f t="shared" si="2"/>
        <v>1585300</v>
      </c>
    </row>
    <row r="77" spans="1:15" x14ac:dyDescent="0.2">
      <c r="A77" s="2" t="s">
        <v>55</v>
      </c>
      <c r="B77" s="4">
        <v>803</v>
      </c>
      <c r="C77" s="4">
        <v>697</v>
      </c>
      <c r="D77" s="4">
        <v>60</v>
      </c>
      <c r="E77" s="4">
        <v>30</v>
      </c>
      <c r="F77" s="4"/>
      <c r="G77" s="4"/>
      <c r="H77" s="4">
        <v>996500</v>
      </c>
      <c r="I77" s="4">
        <v>813500</v>
      </c>
      <c r="J77" s="4">
        <v>113900</v>
      </c>
      <c r="K77" s="6">
        <f t="shared" si="3"/>
        <v>6.2928176795580104E-2</v>
      </c>
      <c r="L77" s="15">
        <v>0.03</v>
      </c>
      <c r="M77" s="4">
        <v>1925000</v>
      </c>
      <c r="N77" s="4">
        <f t="shared" si="1"/>
        <v>2983428.5714285714</v>
      </c>
      <c r="O77" s="4">
        <f t="shared" si="2"/>
        <v>1585300</v>
      </c>
    </row>
    <row r="78" spans="1:15" x14ac:dyDescent="0.2">
      <c r="A78" s="2" t="s">
        <v>56</v>
      </c>
      <c r="B78" s="4">
        <v>391</v>
      </c>
      <c r="C78" s="4">
        <v>1765</v>
      </c>
      <c r="D78" s="4">
        <v>68</v>
      </c>
      <c r="E78" s="4">
        <v>86</v>
      </c>
      <c r="F78" s="4"/>
      <c r="G78" s="4"/>
      <c r="H78" s="4">
        <v>409800</v>
      </c>
      <c r="I78" s="4">
        <v>1276300</v>
      </c>
      <c r="J78" s="4">
        <v>197300</v>
      </c>
      <c r="K78" s="6">
        <f t="shared" si="3"/>
        <v>0.11701559812585256</v>
      </c>
      <c r="L78" s="15">
        <v>-1.66E-2</v>
      </c>
      <c r="M78" s="4">
        <v>1929400</v>
      </c>
      <c r="N78" s="4">
        <f t="shared" si="1"/>
        <v>3091214.2857142859</v>
      </c>
      <c r="O78" s="4">
        <f t="shared" si="2"/>
        <v>1585300</v>
      </c>
    </row>
    <row r="79" spans="1:15" x14ac:dyDescent="0.2">
      <c r="A79" s="2" t="s">
        <v>57</v>
      </c>
      <c r="B79" s="4">
        <v>561</v>
      </c>
      <c r="C79" s="4">
        <v>1141</v>
      </c>
      <c r="D79" s="4">
        <v>22</v>
      </c>
      <c r="E79" s="4">
        <v>69</v>
      </c>
      <c r="F79" s="4"/>
      <c r="G79" s="4"/>
      <c r="H79" s="4">
        <v>710400</v>
      </c>
      <c r="I79" s="4">
        <v>778900</v>
      </c>
      <c r="J79" s="4">
        <v>84400</v>
      </c>
      <c r="K79" s="6">
        <f t="shared" si="3"/>
        <v>5.6670919223796412E-2</v>
      </c>
      <c r="L79" s="15">
        <v>3.3E-3</v>
      </c>
      <c r="M79" s="4">
        <v>1585300</v>
      </c>
      <c r="N79" s="4">
        <f t="shared" si="1"/>
        <v>3186780.9523809524</v>
      </c>
      <c r="O79" s="4">
        <f t="shared" si="2"/>
        <v>1616200</v>
      </c>
    </row>
    <row r="80" spans="1:15" x14ac:dyDescent="0.2">
      <c r="A80" s="2" t="s">
        <v>58</v>
      </c>
      <c r="B80" s="4">
        <v>1095</v>
      </c>
      <c r="C80" s="4">
        <v>2037</v>
      </c>
      <c r="D80" s="4">
        <v>76</v>
      </c>
      <c r="E80" s="4">
        <v>93</v>
      </c>
      <c r="F80" s="4"/>
      <c r="G80" s="4"/>
      <c r="H80" s="4">
        <v>1129200</v>
      </c>
      <c r="I80" s="4">
        <v>1480700</v>
      </c>
      <c r="J80" s="4">
        <v>355700</v>
      </c>
      <c r="K80" s="6">
        <f t="shared" si="3"/>
        <v>0.13628874669527569</v>
      </c>
      <c r="L80" s="15">
        <v>-2.4500000000000001E-2</v>
      </c>
      <c r="M80" s="4">
        <v>3021100</v>
      </c>
      <c r="N80" s="4">
        <f t="shared" si="1"/>
        <v>3187838.0952380951</v>
      </c>
      <c r="O80" s="4">
        <f t="shared" si="2"/>
        <v>1616200</v>
      </c>
    </row>
    <row r="81" spans="1:15" x14ac:dyDescent="0.2">
      <c r="A81" s="2" t="s">
        <v>59</v>
      </c>
      <c r="B81" s="4">
        <v>548</v>
      </c>
      <c r="C81" s="4">
        <v>1986</v>
      </c>
      <c r="D81" s="4">
        <v>58</v>
      </c>
      <c r="E81" s="4">
        <v>63</v>
      </c>
      <c r="F81" s="4"/>
      <c r="G81" s="4"/>
      <c r="H81" s="4">
        <v>464700</v>
      </c>
      <c r="I81" s="4">
        <v>944100</v>
      </c>
      <c r="J81" s="4">
        <v>224900</v>
      </c>
      <c r="K81" s="6">
        <f t="shared" si="3"/>
        <v>0.15963940942646224</v>
      </c>
      <c r="L81" s="15">
        <v>-1.2699999999999999E-2</v>
      </c>
      <c r="M81" s="4">
        <v>1694400</v>
      </c>
      <c r="N81" s="4">
        <f t="shared" si="1"/>
        <v>3271547.6190476189</v>
      </c>
      <c r="O81" s="4">
        <f t="shared" si="2"/>
        <v>1465800</v>
      </c>
    </row>
    <row r="82" spans="1:15" x14ac:dyDescent="0.2">
      <c r="A82" s="2" t="s">
        <v>60</v>
      </c>
      <c r="B82" s="4">
        <v>1301</v>
      </c>
      <c r="C82" s="4">
        <v>739</v>
      </c>
      <c r="D82" s="4">
        <v>56</v>
      </c>
      <c r="E82" s="4">
        <v>129</v>
      </c>
      <c r="F82" s="4"/>
      <c r="G82" s="4"/>
      <c r="H82" s="4">
        <v>1392300</v>
      </c>
      <c r="I82" s="4">
        <v>1985000</v>
      </c>
      <c r="J82" s="4">
        <v>129200</v>
      </c>
      <c r="K82" s="6">
        <f t="shared" si="3"/>
        <v>3.8255411127231811E-2</v>
      </c>
      <c r="L82" s="15">
        <v>1.1200000000000002E-2</v>
      </c>
      <c r="M82" s="4">
        <v>3524900</v>
      </c>
      <c r="N82" s="4">
        <f t="shared" si="1"/>
        <v>3539871.4285714286</v>
      </c>
      <c r="O82" s="4">
        <f t="shared" si="2"/>
        <v>1465800</v>
      </c>
    </row>
    <row r="83" spans="1:15" x14ac:dyDescent="0.2">
      <c r="A83" s="2" t="s">
        <v>61</v>
      </c>
      <c r="B83" s="4">
        <v>779</v>
      </c>
      <c r="C83" s="4">
        <v>1590</v>
      </c>
      <c r="D83" s="4">
        <v>34</v>
      </c>
      <c r="E83" s="4">
        <v>131</v>
      </c>
      <c r="F83" s="4"/>
      <c r="G83" s="4"/>
      <c r="H83" s="4">
        <v>729500</v>
      </c>
      <c r="I83" s="4">
        <v>1786100</v>
      </c>
      <c r="J83" s="4">
        <v>707500</v>
      </c>
      <c r="K83" s="6">
        <f t="shared" si="3"/>
        <v>0.28124503100651932</v>
      </c>
      <c r="L83" s="15">
        <v>-7.1800000000000003E-2</v>
      </c>
      <c r="M83" s="4">
        <v>3243600</v>
      </c>
      <c r="N83" s="4">
        <f t="shared" si="1"/>
        <v>3642252.3809523811</v>
      </c>
      <c r="O83" s="4">
        <f t="shared" si="2"/>
        <v>1465800</v>
      </c>
    </row>
    <row r="84" spans="1:15" x14ac:dyDescent="0.2">
      <c r="A84" s="2" t="s">
        <v>62</v>
      </c>
      <c r="B84" s="4">
        <v>651</v>
      </c>
      <c r="C84" s="4">
        <v>967</v>
      </c>
      <c r="D84" s="4">
        <v>35</v>
      </c>
      <c r="E84" s="4">
        <v>67</v>
      </c>
      <c r="F84" s="4"/>
      <c r="G84" s="4"/>
      <c r="H84" s="4">
        <v>615900</v>
      </c>
      <c r="I84" s="4">
        <v>884900</v>
      </c>
      <c r="J84" s="4">
        <v>113100</v>
      </c>
      <c r="K84" s="6">
        <f t="shared" si="3"/>
        <v>7.535980810234541E-2</v>
      </c>
      <c r="L84" s="15">
        <v>4.5000000000000005E-3</v>
      </c>
      <c r="M84" s="4">
        <v>1616200</v>
      </c>
      <c r="N84" s="4">
        <f t="shared" si="1"/>
        <v>3892933.3333333335</v>
      </c>
      <c r="O84" s="4">
        <f t="shared" si="2"/>
        <v>1465800</v>
      </c>
    </row>
    <row r="85" spans="1:15" x14ac:dyDescent="0.2">
      <c r="A85" s="2" t="s">
        <v>63</v>
      </c>
      <c r="B85" s="4">
        <v>991</v>
      </c>
      <c r="C85" s="4">
        <v>1244</v>
      </c>
      <c r="D85" s="4">
        <v>83</v>
      </c>
      <c r="E85" s="4">
        <v>79</v>
      </c>
      <c r="F85" s="4"/>
      <c r="G85" s="4"/>
      <c r="H85" s="4">
        <v>644900</v>
      </c>
      <c r="I85" s="4">
        <v>1296000</v>
      </c>
      <c r="J85" s="4">
        <v>166300</v>
      </c>
      <c r="K85" s="6">
        <f t="shared" si="3"/>
        <v>8.5681900149415222E-2</v>
      </c>
      <c r="L85" s="15">
        <v>0</v>
      </c>
      <c r="M85" s="4">
        <v>2107800</v>
      </c>
      <c r="N85" s="4">
        <f t="shared" si="1"/>
        <v>4191252.3809523811</v>
      </c>
      <c r="O85" s="4">
        <f t="shared" si="2"/>
        <v>1465800</v>
      </c>
    </row>
    <row r="86" spans="1:15" x14ac:dyDescent="0.2">
      <c r="A86" s="2" t="s">
        <v>64</v>
      </c>
      <c r="B86" s="4">
        <v>537</v>
      </c>
      <c r="C86" s="4">
        <v>1954</v>
      </c>
      <c r="D86" s="4">
        <v>63</v>
      </c>
      <c r="E86" s="4">
        <v>64</v>
      </c>
      <c r="F86" s="4"/>
      <c r="G86" s="4"/>
      <c r="H86" s="4">
        <v>401800</v>
      </c>
      <c r="I86" s="4">
        <v>800500</v>
      </c>
      <c r="J86" s="4">
        <v>247300</v>
      </c>
      <c r="K86" s="6">
        <f t="shared" si="3"/>
        <v>0.20568909589952591</v>
      </c>
      <c r="L86" s="15">
        <v>-1.04E-2</v>
      </c>
      <c r="M86" s="4">
        <v>1465800</v>
      </c>
      <c r="N86" s="4">
        <f t="shared" si="1"/>
        <v>4394833.333333333</v>
      </c>
      <c r="O86" s="4">
        <f t="shared" si="2"/>
        <v>2167900</v>
      </c>
    </row>
    <row r="87" spans="1:15" x14ac:dyDescent="0.2">
      <c r="A87" s="2" t="s">
        <v>65</v>
      </c>
      <c r="B87" s="4">
        <v>921</v>
      </c>
      <c r="C87" s="4">
        <v>1816</v>
      </c>
      <c r="D87" s="4">
        <v>61</v>
      </c>
      <c r="E87" s="4">
        <v>81</v>
      </c>
      <c r="F87" s="4"/>
      <c r="G87" s="4"/>
      <c r="H87" s="4">
        <v>1062400</v>
      </c>
      <c r="I87" s="4">
        <v>1097500</v>
      </c>
      <c r="J87" s="4">
        <v>100300</v>
      </c>
      <c r="K87" s="6">
        <f t="shared" si="3"/>
        <v>4.6437335061808416E-2</v>
      </c>
      <c r="L87" s="15">
        <v>7.4999999999999997E-3</v>
      </c>
      <c r="M87" s="4">
        <v>2167900</v>
      </c>
      <c r="N87" s="4">
        <f t="shared" ref="N87:N91" si="4">AVERAGE($M88:$M108)</f>
        <v>4526433.333333333</v>
      </c>
      <c r="O87" s="4">
        <f t="shared" ref="O87:O146" si="5">MIN(M88:M92)</f>
        <v>2746100</v>
      </c>
    </row>
    <row r="88" spans="1:15" x14ac:dyDescent="0.2">
      <c r="A88" s="2" t="s">
        <v>66</v>
      </c>
      <c r="B88" s="4">
        <v>1137</v>
      </c>
      <c r="C88" s="4">
        <v>1391</v>
      </c>
      <c r="D88" s="4">
        <v>120</v>
      </c>
      <c r="E88" s="4">
        <v>134</v>
      </c>
      <c r="F88" s="4"/>
      <c r="G88" s="4"/>
      <c r="H88" s="4">
        <v>851300</v>
      </c>
      <c r="I88" s="4">
        <v>1789300</v>
      </c>
      <c r="J88" s="4">
        <v>568600</v>
      </c>
      <c r="K88" s="6">
        <f t="shared" ref="K88:K114" si="6">J88/(H88+I88)</f>
        <v>0.21532984927667953</v>
      </c>
      <c r="L88" s="15">
        <v>-2.3799999999999998E-2</v>
      </c>
      <c r="M88" s="4">
        <v>3250100</v>
      </c>
      <c r="N88" s="4">
        <f t="shared" si="4"/>
        <v>4904695.2380952379</v>
      </c>
      <c r="O88" s="4">
        <f t="shared" si="5"/>
        <v>2746100</v>
      </c>
    </row>
    <row r="89" spans="1:15" x14ac:dyDescent="0.2">
      <c r="A89" s="2" t="s">
        <v>67</v>
      </c>
      <c r="B89" s="4">
        <v>871</v>
      </c>
      <c r="C89" s="4">
        <v>3138</v>
      </c>
      <c r="D89" s="4">
        <v>443</v>
      </c>
      <c r="E89" s="4">
        <v>146</v>
      </c>
      <c r="F89" s="4"/>
      <c r="G89" s="4"/>
      <c r="H89" s="4">
        <v>774700</v>
      </c>
      <c r="I89" s="4">
        <v>1850800</v>
      </c>
      <c r="J89" s="4">
        <v>468400</v>
      </c>
      <c r="K89" s="6">
        <f t="shared" si="6"/>
        <v>0.17840411350219007</v>
      </c>
      <c r="L89" s="15">
        <v>-3.2000000000000001E-2</v>
      </c>
      <c r="M89" s="4">
        <v>3189300</v>
      </c>
      <c r="N89" s="4">
        <f t="shared" si="4"/>
        <v>5109585.7142857146</v>
      </c>
      <c r="O89" s="4">
        <f t="shared" si="5"/>
        <v>1895900</v>
      </c>
    </row>
    <row r="90" spans="1:15" x14ac:dyDescent="0.2">
      <c r="A90" s="2" t="s">
        <v>68</v>
      </c>
      <c r="B90" s="4">
        <v>1123</v>
      </c>
      <c r="C90" s="4">
        <v>1325</v>
      </c>
      <c r="D90" s="4">
        <v>116</v>
      </c>
      <c r="E90" s="4">
        <v>150</v>
      </c>
      <c r="F90" s="4"/>
      <c r="G90" s="4"/>
      <c r="H90" s="4">
        <v>1384400</v>
      </c>
      <c r="I90" s="4">
        <v>1868400</v>
      </c>
      <c r="J90" s="4">
        <v>96400</v>
      </c>
      <c r="K90" s="6">
        <f t="shared" si="6"/>
        <v>2.9636005902606986E-2</v>
      </c>
      <c r="L90" s="15">
        <v>-2.8000000000000004E-3</v>
      </c>
      <c r="M90" s="4">
        <v>3425200</v>
      </c>
      <c r="N90" s="4">
        <f t="shared" si="4"/>
        <v>5143347.6190476194</v>
      </c>
      <c r="O90" s="4">
        <f t="shared" si="5"/>
        <v>1895900</v>
      </c>
    </row>
    <row r="91" spans="1:15" x14ac:dyDescent="0.2">
      <c r="A91" s="2" t="s">
        <v>69</v>
      </c>
      <c r="B91" s="4">
        <v>3451</v>
      </c>
      <c r="C91" s="4">
        <v>2407</v>
      </c>
      <c r="D91" s="4">
        <v>87</v>
      </c>
      <c r="E91" s="4">
        <v>333</v>
      </c>
      <c r="F91" s="4"/>
      <c r="G91" s="4"/>
      <c r="H91" s="4">
        <v>4723300</v>
      </c>
      <c r="I91" s="4">
        <v>3746400</v>
      </c>
      <c r="J91" s="4">
        <v>150900</v>
      </c>
      <c r="K91" s="6">
        <f t="shared" si="6"/>
        <v>1.7816451586242725E-2</v>
      </c>
      <c r="L91" s="15">
        <v>2.1600000000000001E-2</v>
      </c>
      <c r="M91" s="4">
        <v>8687100</v>
      </c>
      <c r="N91" s="4">
        <f t="shared" si="4"/>
        <v>4962561.9047619049</v>
      </c>
      <c r="O91" s="4">
        <f t="shared" si="5"/>
        <v>1895900</v>
      </c>
    </row>
    <row r="92" spans="1:15" x14ac:dyDescent="0.2">
      <c r="A92" s="2" t="s">
        <v>70</v>
      </c>
      <c r="B92" s="4">
        <v>1094</v>
      </c>
      <c r="C92" s="4">
        <v>998</v>
      </c>
      <c r="D92" s="4">
        <v>37</v>
      </c>
      <c r="E92" s="4">
        <v>105</v>
      </c>
      <c r="F92" s="4"/>
      <c r="G92" s="4"/>
      <c r="H92" s="4">
        <v>1248300</v>
      </c>
      <c r="I92" s="4">
        <v>1333700</v>
      </c>
      <c r="J92" s="4">
        <v>141400</v>
      </c>
      <c r="K92" s="6">
        <f t="shared" si="6"/>
        <v>5.4763749031758326E-2</v>
      </c>
      <c r="L92" s="15">
        <v>5.7999999999999996E-3</v>
      </c>
      <c r="M92" s="4">
        <v>2746100</v>
      </c>
      <c r="N92" s="4">
        <f t="shared" ref="N92:N111" si="7">AVERAGE($M93:$M113)</f>
        <v>5106633.333333333</v>
      </c>
      <c r="O92" s="4">
        <f t="shared" si="5"/>
        <v>1895900</v>
      </c>
    </row>
    <row r="93" spans="1:15" x14ac:dyDescent="0.2">
      <c r="A93" s="2" t="s">
        <v>71</v>
      </c>
      <c r="B93" s="4">
        <v>923</v>
      </c>
      <c r="C93" s="4">
        <v>1550</v>
      </c>
      <c r="D93" s="4">
        <v>215</v>
      </c>
      <c r="E93" s="4">
        <v>248</v>
      </c>
      <c r="F93" s="4"/>
      <c r="G93" s="4"/>
      <c r="H93" s="4">
        <v>976500</v>
      </c>
      <c r="I93" s="4">
        <v>2830500</v>
      </c>
      <c r="J93" s="4">
        <v>428100</v>
      </c>
      <c r="K93" s="6">
        <f t="shared" si="6"/>
        <v>0.11245074862096138</v>
      </c>
      <c r="L93" s="15">
        <v>-1.7299999999999999E-2</v>
      </c>
      <c r="M93" s="4">
        <v>4246600</v>
      </c>
      <c r="N93" s="4">
        <f t="shared" si="7"/>
        <v>5205009.5238095243</v>
      </c>
      <c r="O93" s="4">
        <f t="shared" si="5"/>
        <v>1895900</v>
      </c>
    </row>
    <row r="94" spans="1:15" x14ac:dyDescent="0.2">
      <c r="A94" s="2" t="s">
        <v>72</v>
      </c>
      <c r="B94" s="4">
        <v>669</v>
      </c>
      <c r="C94" s="4">
        <v>1070</v>
      </c>
      <c r="D94" s="4">
        <v>48</v>
      </c>
      <c r="E94" s="4">
        <v>91</v>
      </c>
      <c r="F94" s="4"/>
      <c r="G94" s="4"/>
      <c r="H94" s="4">
        <v>510800</v>
      </c>
      <c r="I94" s="4">
        <v>1246300</v>
      </c>
      <c r="J94" s="4">
        <v>117300</v>
      </c>
      <c r="K94" s="6">
        <f t="shared" si="6"/>
        <v>6.6757725798190198E-2</v>
      </c>
      <c r="L94" s="15">
        <v>-1.1299999999999999E-2</v>
      </c>
      <c r="M94" s="4">
        <v>1895900</v>
      </c>
      <c r="N94" s="4">
        <f t="shared" si="7"/>
        <v>5261314.2857142854</v>
      </c>
      <c r="O94" s="4">
        <f t="shared" si="5"/>
        <v>2327700</v>
      </c>
    </row>
    <row r="95" spans="1:15" x14ac:dyDescent="0.2">
      <c r="A95" s="2" t="s">
        <v>73</v>
      </c>
      <c r="B95" s="4">
        <v>1626</v>
      </c>
      <c r="C95" s="4">
        <v>988</v>
      </c>
      <c r="D95" s="4">
        <v>84</v>
      </c>
      <c r="E95" s="4">
        <v>187</v>
      </c>
      <c r="F95" s="4"/>
      <c r="G95" s="4"/>
      <c r="H95" s="4">
        <v>2334200</v>
      </c>
      <c r="I95" s="4">
        <v>2124400</v>
      </c>
      <c r="J95" s="4">
        <v>144100</v>
      </c>
      <c r="K95" s="6">
        <f t="shared" si="6"/>
        <v>3.2319562194410803E-2</v>
      </c>
      <c r="L95" s="15">
        <v>1.1399999999999999E-2</v>
      </c>
      <c r="M95" s="4">
        <v>4660800</v>
      </c>
      <c r="N95" s="4">
        <f t="shared" si="7"/>
        <v>5398852.3809523806</v>
      </c>
      <c r="O95" s="4">
        <f t="shared" si="5"/>
        <v>2327700</v>
      </c>
    </row>
    <row r="96" spans="1:15" x14ac:dyDescent="0.2">
      <c r="A96" s="2" t="s">
        <v>74</v>
      </c>
      <c r="B96" s="4">
        <v>1046</v>
      </c>
      <c r="C96" s="4">
        <v>2213</v>
      </c>
      <c r="D96" s="4">
        <v>77</v>
      </c>
      <c r="E96" s="4">
        <v>107</v>
      </c>
      <c r="F96" s="4"/>
      <c r="G96" s="4"/>
      <c r="H96" s="4">
        <v>839500</v>
      </c>
      <c r="I96" s="4">
        <v>1323100</v>
      </c>
      <c r="J96" s="4">
        <v>122900</v>
      </c>
      <c r="K96" s="6">
        <f t="shared" si="6"/>
        <v>5.6829741977249604E-2</v>
      </c>
      <c r="L96" s="15">
        <v>1.5E-3</v>
      </c>
      <c r="M96" s="4">
        <v>2327700</v>
      </c>
      <c r="N96" s="4">
        <f t="shared" si="7"/>
        <v>5414695.2380952379</v>
      </c>
      <c r="O96" s="4">
        <f t="shared" si="5"/>
        <v>2643600</v>
      </c>
    </row>
    <row r="97" spans="1:15" x14ac:dyDescent="0.2">
      <c r="A97" s="2" t="s">
        <v>75</v>
      </c>
      <c r="B97" s="4">
        <v>813</v>
      </c>
      <c r="C97" s="4">
        <v>1815</v>
      </c>
      <c r="D97" s="4">
        <v>142</v>
      </c>
      <c r="E97" s="4">
        <v>88</v>
      </c>
      <c r="F97" s="4"/>
      <c r="G97" s="4"/>
      <c r="H97" s="4">
        <v>1088900</v>
      </c>
      <c r="I97" s="4">
        <v>1213300</v>
      </c>
      <c r="J97" s="4">
        <v>301100</v>
      </c>
      <c r="K97" s="6">
        <f t="shared" si="6"/>
        <v>0.13078794196855181</v>
      </c>
      <c r="L97" s="15">
        <v>1.89E-2</v>
      </c>
      <c r="M97" s="4">
        <v>2643600</v>
      </c>
      <c r="N97" s="4">
        <f t="shared" si="7"/>
        <v>5515928.5714285718</v>
      </c>
      <c r="O97" s="4">
        <f t="shared" si="5"/>
        <v>3043300</v>
      </c>
    </row>
    <row r="98" spans="1:15" x14ac:dyDescent="0.2">
      <c r="A98" s="2" t="s">
        <v>76</v>
      </c>
      <c r="B98" s="4">
        <v>939</v>
      </c>
      <c r="C98" s="4">
        <v>1662</v>
      </c>
      <c r="D98" s="4">
        <v>114</v>
      </c>
      <c r="E98" s="4">
        <v>187</v>
      </c>
      <c r="F98" s="4"/>
      <c r="G98" s="4"/>
      <c r="H98" s="4">
        <v>978300</v>
      </c>
      <c r="I98" s="4">
        <v>2086000</v>
      </c>
      <c r="J98" s="4">
        <v>151600</v>
      </c>
      <c r="K98" s="6">
        <f t="shared" si="6"/>
        <v>4.9472962830010118E-2</v>
      </c>
      <c r="L98" s="15">
        <v>-1.5900000000000001E-2</v>
      </c>
      <c r="M98" s="4">
        <v>3223200</v>
      </c>
      <c r="N98" s="4">
        <f t="shared" si="7"/>
        <v>5932057.1428571427</v>
      </c>
      <c r="O98" s="4">
        <f t="shared" si="5"/>
        <v>3043300</v>
      </c>
    </row>
    <row r="99" spans="1:15" x14ac:dyDescent="0.2">
      <c r="A99" s="2" t="s">
        <v>77</v>
      </c>
      <c r="B99" s="4">
        <v>1200</v>
      </c>
      <c r="C99" s="4">
        <v>889</v>
      </c>
      <c r="D99" s="4">
        <v>173</v>
      </c>
      <c r="E99" s="4">
        <v>204</v>
      </c>
      <c r="F99" s="4"/>
      <c r="G99" s="4"/>
      <c r="H99" s="4">
        <v>1578500</v>
      </c>
      <c r="I99" s="4">
        <v>2144000</v>
      </c>
      <c r="J99" s="4">
        <v>132600</v>
      </c>
      <c r="K99" s="6">
        <f t="shared" si="6"/>
        <v>3.5621222296843516E-2</v>
      </c>
      <c r="L99" s="15">
        <v>7.1999999999999998E-3</v>
      </c>
      <c r="M99" s="4">
        <v>4192900</v>
      </c>
      <c r="N99" s="4">
        <f t="shared" si="7"/>
        <v>5893028.5714285718</v>
      </c>
      <c r="O99" s="4">
        <f t="shared" si="5"/>
        <v>3043300</v>
      </c>
    </row>
    <row r="100" spans="1:15" x14ac:dyDescent="0.2">
      <c r="A100" s="2" t="s">
        <v>78</v>
      </c>
      <c r="B100" s="4">
        <v>1314</v>
      </c>
      <c r="C100" s="4">
        <v>1590</v>
      </c>
      <c r="D100" s="4">
        <v>95</v>
      </c>
      <c r="E100" s="4">
        <v>136</v>
      </c>
      <c r="F100" s="4"/>
      <c r="G100" s="4"/>
      <c r="H100" s="4">
        <v>1477600</v>
      </c>
      <c r="I100" s="4">
        <v>1970000</v>
      </c>
      <c r="J100" s="4">
        <v>104100</v>
      </c>
      <c r="K100" s="6">
        <f t="shared" si="6"/>
        <v>3.0194918203967979E-2</v>
      </c>
      <c r="L100" s="15">
        <v>1.1699999999999999E-2</v>
      </c>
      <c r="M100" s="4">
        <v>3592200</v>
      </c>
      <c r="N100" s="4">
        <f t="shared" si="7"/>
        <v>6006747.6190476194</v>
      </c>
      <c r="O100" s="4">
        <f t="shared" si="5"/>
        <v>3043300</v>
      </c>
    </row>
    <row r="101" spans="1:15" x14ac:dyDescent="0.2">
      <c r="A101" s="2" t="s">
        <v>79</v>
      </c>
      <c r="B101" s="4">
        <v>1084</v>
      </c>
      <c r="C101" s="4">
        <v>3994</v>
      </c>
      <c r="D101" s="4">
        <v>217</v>
      </c>
      <c r="E101" s="4">
        <v>122</v>
      </c>
      <c r="F101" s="4"/>
      <c r="G101" s="4"/>
      <c r="H101" s="4">
        <v>1659300</v>
      </c>
      <c r="I101" s="4">
        <v>1195800</v>
      </c>
      <c r="J101" s="4">
        <v>172600</v>
      </c>
      <c r="K101" s="6">
        <f t="shared" si="6"/>
        <v>6.045322405519947E-2</v>
      </c>
      <c r="L101" s="15">
        <v>1.03E-2</v>
      </c>
      <c r="M101" s="4">
        <v>3043300</v>
      </c>
      <c r="N101" s="4">
        <f t="shared" si="7"/>
        <v>6051785.7142857146</v>
      </c>
      <c r="O101" s="4">
        <f t="shared" si="5"/>
        <v>3452300</v>
      </c>
    </row>
    <row r="102" spans="1:15" x14ac:dyDescent="0.2">
      <c r="A102" s="2" t="s">
        <v>80</v>
      </c>
      <c r="B102" s="4">
        <v>961</v>
      </c>
      <c r="C102" s="4">
        <v>1748</v>
      </c>
      <c r="D102" s="4">
        <v>166</v>
      </c>
      <c r="E102" s="4">
        <v>121</v>
      </c>
      <c r="F102" s="4"/>
      <c r="G102" s="4"/>
      <c r="H102" s="4">
        <v>1080600</v>
      </c>
      <c r="I102" s="4">
        <v>1987400</v>
      </c>
      <c r="J102" s="4">
        <v>362900</v>
      </c>
      <c r="K102" s="6">
        <f t="shared" si="6"/>
        <v>0.11828552803129075</v>
      </c>
      <c r="L102" s="15">
        <v>-2.8999999999999998E-3</v>
      </c>
      <c r="M102" s="4">
        <v>3452300</v>
      </c>
      <c r="N102" s="4">
        <f t="shared" si="7"/>
        <v>6211604.7619047621</v>
      </c>
      <c r="O102" s="4">
        <f t="shared" si="5"/>
        <v>5393600</v>
      </c>
    </row>
    <row r="103" spans="1:15" x14ac:dyDescent="0.2">
      <c r="A103" s="2" t="s">
        <v>81</v>
      </c>
      <c r="B103" s="4">
        <v>2809</v>
      </c>
      <c r="C103" s="4">
        <v>2366</v>
      </c>
      <c r="D103" s="4">
        <v>182</v>
      </c>
      <c r="E103" s="4">
        <v>507</v>
      </c>
      <c r="F103" s="4"/>
      <c r="G103" s="4"/>
      <c r="H103" s="4">
        <v>2853900</v>
      </c>
      <c r="I103" s="4">
        <v>5664700</v>
      </c>
      <c r="J103" s="4">
        <v>570100</v>
      </c>
      <c r="K103" s="6">
        <f t="shared" si="6"/>
        <v>6.6924142464724251E-2</v>
      </c>
      <c r="L103" s="15">
        <v>-4.0999999999999995E-2</v>
      </c>
      <c r="M103" s="4">
        <v>9159700</v>
      </c>
      <c r="N103" s="4">
        <f t="shared" si="7"/>
        <v>6026142.8571428573</v>
      </c>
      <c r="O103" s="4">
        <f t="shared" si="5"/>
        <v>4931500</v>
      </c>
    </row>
    <row r="104" spans="1:15" x14ac:dyDescent="0.2">
      <c r="A104" s="2" t="s">
        <v>82</v>
      </c>
      <c r="B104" s="4">
        <v>1102</v>
      </c>
      <c r="C104" s="4">
        <v>1960</v>
      </c>
      <c r="D104" s="4">
        <v>476</v>
      </c>
      <c r="E104" s="4">
        <v>258</v>
      </c>
      <c r="F104" s="4"/>
      <c r="G104" s="4"/>
      <c r="H104" s="4">
        <v>1676300</v>
      </c>
      <c r="I104" s="4">
        <v>2715400</v>
      </c>
      <c r="J104" s="4">
        <v>290000</v>
      </c>
      <c r="K104" s="6">
        <f t="shared" si="6"/>
        <v>6.6033654393515037E-2</v>
      </c>
      <c r="L104" s="15">
        <v>-6.9999999999999993E-3</v>
      </c>
      <c r="M104" s="4">
        <v>5393600</v>
      </c>
      <c r="N104" s="4">
        <f t="shared" si="7"/>
        <v>5928376.1904761903</v>
      </c>
      <c r="O104" s="4">
        <f t="shared" si="5"/>
        <v>4931500</v>
      </c>
    </row>
    <row r="105" spans="1:15" x14ac:dyDescent="0.2">
      <c r="A105" s="2" t="s">
        <v>83</v>
      </c>
      <c r="B105" s="4">
        <v>1263</v>
      </c>
      <c r="C105" s="4">
        <v>2447</v>
      </c>
      <c r="D105" s="4">
        <v>185</v>
      </c>
      <c r="E105" s="4">
        <v>338</v>
      </c>
      <c r="F105" s="4"/>
      <c r="G105" s="4"/>
      <c r="H105" s="4">
        <v>2059100</v>
      </c>
      <c r="I105" s="4">
        <v>3710300</v>
      </c>
      <c r="J105" s="4">
        <v>154100</v>
      </c>
      <c r="K105" s="6">
        <f t="shared" si="6"/>
        <v>2.6709883176760148E-2</v>
      </c>
      <c r="L105" s="15">
        <v>-1.67E-2</v>
      </c>
      <c r="M105" s="4">
        <v>6880500</v>
      </c>
      <c r="N105" s="4">
        <f t="shared" si="7"/>
        <v>5916852.3809523806</v>
      </c>
      <c r="O105" s="4">
        <f t="shared" si="5"/>
        <v>4931500</v>
      </c>
    </row>
    <row r="106" spans="1:15" x14ac:dyDescent="0.2">
      <c r="A106" s="2" t="s">
        <v>84</v>
      </c>
      <c r="B106" s="4">
        <v>3107</v>
      </c>
      <c r="C106" s="4">
        <v>2188</v>
      </c>
      <c r="D106" s="4">
        <v>145</v>
      </c>
      <c r="E106" s="4">
        <v>304</v>
      </c>
      <c r="F106" s="4"/>
      <c r="G106" s="4"/>
      <c r="H106" s="4">
        <v>5124400</v>
      </c>
      <c r="I106" s="4">
        <v>3018300</v>
      </c>
      <c r="J106" s="4">
        <v>206300</v>
      </c>
      <c r="K106" s="6">
        <f t="shared" si="6"/>
        <v>2.5335576651479241E-2</v>
      </c>
      <c r="L106" s="15">
        <v>3.8599999999999995E-2</v>
      </c>
      <c r="M106" s="4">
        <v>8372500</v>
      </c>
      <c r="N106" s="4">
        <f t="shared" si="7"/>
        <v>5754342.8571428573</v>
      </c>
      <c r="O106" s="4">
        <f t="shared" si="5"/>
        <v>4134200</v>
      </c>
    </row>
    <row r="107" spans="1:15" x14ac:dyDescent="0.2">
      <c r="A107" s="2" t="s">
        <v>85</v>
      </c>
      <c r="B107" s="4">
        <v>1232</v>
      </c>
      <c r="C107" s="4">
        <v>2618</v>
      </c>
      <c r="D107" s="4">
        <v>625</v>
      </c>
      <c r="E107" s="4">
        <v>370</v>
      </c>
      <c r="F107" s="4"/>
      <c r="G107" s="4"/>
      <c r="H107" s="4">
        <v>1784300</v>
      </c>
      <c r="I107" s="4">
        <v>3584100</v>
      </c>
      <c r="J107" s="4">
        <v>334400</v>
      </c>
      <c r="K107" s="6">
        <f t="shared" si="6"/>
        <v>6.2290440354668054E-2</v>
      </c>
      <c r="L107" s="15">
        <v>-0.01</v>
      </c>
      <c r="M107" s="4">
        <v>5741000</v>
      </c>
      <c r="N107" s="4">
        <f t="shared" si="7"/>
        <v>5585561.9047619049</v>
      </c>
      <c r="O107" s="4">
        <f t="shared" si="5"/>
        <v>4134200</v>
      </c>
    </row>
    <row r="108" spans="1:15" x14ac:dyDescent="0.2">
      <c r="A108" s="2" t="s">
        <v>86</v>
      </c>
      <c r="B108" s="4">
        <v>1475</v>
      </c>
      <c r="C108" s="4">
        <v>2401</v>
      </c>
      <c r="D108" s="4">
        <v>385</v>
      </c>
      <c r="E108" s="4">
        <v>269</v>
      </c>
      <c r="F108" s="4"/>
      <c r="G108" s="4"/>
      <c r="H108" s="4">
        <v>1974100</v>
      </c>
      <c r="I108" s="4">
        <v>2735900</v>
      </c>
      <c r="J108" s="4">
        <v>195600</v>
      </c>
      <c r="K108" s="6">
        <f t="shared" si="6"/>
        <v>4.1528662420382167E-2</v>
      </c>
      <c r="L108" s="15">
        <v>-1.55E-2</v>
      </c>
      <c r="M108" s="4">
        <v>4931500</v>
      </c>
      <c r="N108" s="4">
        <f t="shared" si="7"/>
        <v>5584276.1904761903</v>
      </c>
      <c r="O108" s="4">
        <f t="shared" si="5"/>
        <v>4134200</v>
      </c>
    </row>
    <row r="109" spans="1:15" x14ac:dyDescent="0.2">
      <c r="A109" s="2" t="s">
        <v>87</v>
      </c>
      <c r="B109" s="4">
        <v>4264</v>
      </c>
      <c r="C109" s="4">
        <v>2158</v>
      </c>
      <c r="D109" s="4">
        <v>121</v>
      </c>
      <c r="E109" s="4">
        <v>333</v>
      </c>
      <c r="F109" s="4"/>
      <c r="G109" s="4"/>
      <c r="H109" s="4">
        <v>6982200</v>
      </c>
      <c r="I109" s="4">
        <v>3839700</v>
      </c>
      <c r="J109" s="4">
        <v>254800</v>
      </c>
      <c r="K109" s="6">
        <f t="shared" si="6"/>
        <v>2.3544848871270296E-2</v>
      </c>
      <c r="L109" s="15">
        <v>3.1699999999999999E-2</v>
      </c>
      <c r="M109" s="4">
        <v>11193600</v>
      </c>
      <c r="N109" s="4">
        <f t="shared" si="7"/>
        <v>5222861.9047619049</v>
      </c>
      <c r="O109" s="4">
        <f t="shared" si="5"/>
        <v>4134200</v>
      </c>
    </row>
    <row r="110" spans="1:15" x14ac:dyDescent="0.2">
      <c r="A110" s="2" t="s">
        <v>88</v>
      </c>
      <c r="B110" s="4">
        <v>3171</v>
      </c>
      <c r="C110" s="4">
        <v>1997</v>
      </c>
      <c r="D110" s="4">
        <v>215</v>
      </c>
      <c r="E110" s="4">
        <v>290</v>
      </c>
      <c r="F110" s="4"/>
      <c r="G110" s="4"/>
      <c r="H110" s="4">
        <v>4222900</v>
      </c>
      <c r="I110" s="4">
        <v>3108200</v>
      </c>
      <c r="J110" s="4">
        <v>152400</v>
      </c>
      <c r="K110" s="6">
        <f t="shared" si="6"/>
        <v>2.0788149118140524E-2</v>
      </c>
      <c r="L110" s="15">
        <v>1.7600000000000001E-2</v>
      </c>
      <c r="M110" s="4">
        <v>7492000</v>
      </c>
      <c r="N110" s="4">
        <f t="shared" si="7"/>
        <v>5067385.7142857146</v>
      </c>
      <c r="O110" s="4">
        <f t="shared" si="5"/>
        <v>3078300</v>
      </c>
    </row>
    <row r="111" spans="1:15" x14ac:dyDescent="0.2">
      <c r="A111" s="2" t="s">
        <v>89</v>
      </c>
      <c r="B111" s="4">
        <v>1000</v>
      </c>
      <c r="C111" s="4">
        <v>2472</v>
      </c>
      <c r="D111" s="4">
        <v>186</v>
      </c>
      <c r="E111" s="4">
        <v>215</v>
      </c>
      <c r="F111" s="4"/>
      <c r="G111" s="4"/>
      <c r="H111" s="4">
        <v>1330000</v>
      </c>
      <c r="I111" s="4">
        <v>2317700</v>
      </c>
      <c r="J111" s="4">
        <v>300</v>
      </c>
      <c r="K111" s="6">
        <f t="shared" si="6"/>
        <v>8.2243605559667737E-5</v>
      </c>
      <c r="L111" s="15">
        <v>-5.7999999999999996E-3</v>
      </c>
      <c r="M111" s="4">
        <v>4134200</v>
      </c>
      <c r="N111" s="4">
        <f t="shared" si="7"/>
        <v>5006504.7619047621</v>
      </c>
      <c r="O111" s="4">
        <f t="shared" si="5"/>
        <v>3078300</v>
      </c>
    </row>
    <row r="112" spans="1:15" x14ac:dyDescent="0.2">
      <c r="A112" s="2" t="s">
        <v>90</v>
      </c>
      <c r="B112" s="4">
        <v>1664</v>
      </c>
      <c r="C112" s="4">
        <v>2462</v>
      </c>
      <c r="D112" s="4">
        <v>253</v>
      </c>
      <c r="E112" s="4">
        <v>234</v>
      </c>
      <c r="F112" s="4"/>
      <c r="G112" s="4"/>
      <c r="H112" s="4">
        <v>2187200</v>
      </c>
      <c r="I112" s="4">
        <v>2567600</v>
      </c>
      <c r="J112" s="4">
        <v>89600</v>
      </c>
      <c r="K112" s="6">
        <f t="shared" si="6"/>
        <v>1.8844115420206947E-2</v>
      </c>
      <c r="L112" s="15">
        <v>4.4000000000000003E-3</v>
      </c>
      <c r="M112" s="4">
        <v>4890600</v>
      </c>
      <c r="N112" s="4">
        <f t="shared" ref="N112:N129" si="8">AVERAGE($M113:$M133)</f>
        <v>5133128.5714285718</v>
      </c>
      <c r="O112" s="4">
        <f t="shared" si="5"/>
        <v>2660400</v>
      </c>
    </row>
    <row r="113" spans="1:15" x14ac:dyDescent="0.2">
      <c r="A113" s="2" t="s">
        <v>91</v>
      </c>
      <c r="B113" s="4">
        <v>1418</v>
      </c>
      <c r="C113" s="4">
        <v>1626</v>
      </c>
      <c r="D113" s="4">
        <v>91</v>
      </c>
      <c r="E113" s="4">
        <v>224</v>
      </c>
      <c r="F113" s="4"/>
      <c r="G113" s="4"/>
      <c r="H113" s="4">
        <v>2074500</v>
      </c>
      <c r="I113" s="4">
        <v>3370200</v>
      </c>
      <c r="J113" s="4">
        <v>249700</v>
      </c>
      <c r="K113" s="6">
        <f t="shared" si="6"/>
        <v>4.5861112641651512E-2</v>
      </c>
      <c r="L113" s="15">
        <v>1.5E-3</v>
      </c>
      <c r="M113" s="4">
        <v>5771600</v>
      </c>
      <c r="N113" s="4">
        <f t="shared" si="8"/>
        <v>4932861.9047619049</v>
      </c>
      <c r="O113" s="4">
        <f t="shared" si="5"/>
        <v>2660400</v>
      </c>
    </row>
    <row r="114" spans="1:15" x14ac:dyDescent="0.2">
      <c r="A114" s="2" t="s">
        <v>92</v>
      </c>
      <c r="B114" s="4">
        <v>1877</v>
      </c>
      <c r="C114" s="4">
        <v>2673</v>
      </c>
      <c r="D114" s="4">
        <v>348</v>
      </c>
      <c r="E114" s="4">
        <v>348</v>
      </c>
      <c r="F114" s="4"/>
      <c r="G114" s="4"/>
      <c r="H114" s="4">
        <v>2840800</v>
      </c>
      <c r="I114" s="4">
        <v>3251000</v>
      </c>
      <c r="J114" s="4">
        <v>202500</v>
      </c>
      <c r="K114" s="6">
        <f t="shared" si="6"/>
        <v>3.3241406480843103E-2</v>
      </c>
      <c r="L114" s="15">
        <v>1.34E-2</v>
      </c>
      <c r="M114" s="4">
        <v>6312500</v>
      </c>
      <c r="N114" s="4">
        <f t="shared" si="8"/>
        <v>4687285.7142857146</v>
      </c>
      <c r="O114" s="4">
        <f t="shared" si="5"/>
        <v>2660400</v>
      </c>
    </row>
    <row r="115" spans="1:15" x14ac:dyDescent="0.2">
      <c r="A115" s="2" t="s">
        <v>93</v>
      </c>
      <c r="B115" s="4">
        <v>771</v>
      </c>
      <c r="C115" s="4">
        <v>1173</v>
      </c>
      <c r="D115" s="4">
        <v>118</v>
      </c>
      <c r="E115" s="4">
        <v>173</v>
      </c>
      <c r="F115" s="4"/>
      <c r="G115" s="4"/>
      <c r="H115" s="4">
        <v>924600</v>
      </c>
      <c r="I115" s="4">
        <v>2028100</v>
      </c>
      <c r="J115" s="4"/>
      <c r="K115" s="4"/>
      <c r="L115" s="15">
        <v>-8.8000000000000005E-3</v>
      </c>
      <c r="M115" s="4">
        <v>3078300</v>
      </c>
      <c r="N115" s="4">
        <f t="shared" si="8"/>
        <v>4611885.7142857146</v>
      </c>
      <c r="O115" s="4">
        <f t="shared" si="5"/>
        <v>2660400</v>
      </c>
    </row>
    <row r="116" spans="1:15" x14ac:dyDescent="0.2">
      <c r="A116" s="2" t="s">
        <v>94</v>
      </c>
      <c r="B116" s="4">
        <v>2937</v>
      </c>
      <c r="C116" s="4">
        <v>1227</v>
      </c>
      <c r="D116" s="4">
        <v>235</v>
      </c>
      <c r="E116" s="4">
        <v>309</v>
      </c>
      <c r="F116" s="4"/>
      <c r="G116" s="4"/>
      <c r="H116" s="4">
        <v>3760400</v>
      </c>
      <c r="I116" s="4">
        <v>3588900</v>
      </c>
      <c r="J116" s="4"/>
      <c r="K116" s="4"/>
      <c r="L116" s="15">
        <v>1.1899999999999999E-2</v>
      </c>
      <c r="M116" s="4">
        <v>7549100</v>
      </c>
      <c r="N116" s="4">
        <f t="shared" si="8"/>
        <v>4342919.0476190476</v>
      </c>
      <c r="O116" s="4">
        <f t="shared" si="5"/>
        <v>2660400</v>
      </c>
    </row>
    <row r="117" spans="1:15" x14ac:dyDescent="0.2">
      <c r="A117" s="2" t="s">
        <v>95</v>
      </c>
      <c r="B117" s="4">
        <v>935</v>
      </c>
      <c r="C117" s="4">
        <v>5928</v>
      </c>
      <c r="D117" s="4">
        <v>306</v>
      </c>
      <c r="E117" s="4">
        <v>131</v>
      </c>
      <c r="F117" s="4"/>
      <c r="G117" s="4"/>
      <c r="H117" s="4">
        <v>1144800</v>
      </c>
      <c r="I117" s="4">
        <v>1410200</v>
      </c>
      <c r="J117" s="4"/>
      <c r="K117" s="4"/>
      <c r="L117" s="15">
        <v>0</v>
      </c>
      <c r="M117" s="4">
        <v>2660400</v>
      </c>
      <c r="N117" s="4">
        <f t="shared" si="8"/>
        <v>4280714.2857142854</v>
      </c>
      <c r="O117" s="4">
        <f t="shared" si="5"/>
        <v>3373300</v>
      </c>
    </row>
    <row r="118" spans="1:15" x14ac:dyDescent="0.2">
      <c r="A118" s="2" t="s">
        <v>96</v>
      </c>
      <c r="B118" s="4">
        <v>1688</v>
      </c>
      <c r="C118" s="4">
        <v>1200</v>
      </c>
      <c r="D118" s="4">
        <v>85</v>
      </c>
      <c r="E118" s="4">
        <v>126</v>
      </c>
      <c r="F118" s="4"/>
      <c r="G118" s="4"/>
      <c r="H118" s="4">
        <v>2787000</v>
      </c>
      <c r="I118" s="4">
        <v>1820400</v>
      </c>
      <c r="J118" s="4"/>
      <c r="K118" s="4"/>
      <c r="L118" s="15">
        <v>1.9699999999999999E-2</v>
      </c>
      <c r="M118" s="4">
        <v>4769500</v>
      </c>
      <c r="N118" s="4">
        <f t="shared" si="8"/>
        <v>4134290.4761904762</v>
      </c>
      <c r="O118" s="4">
        <f t="shared" si="5"/>
        <v>3373300</v>
      </c>
    </row>
    <row r="119" spans="1:15" x14ac:dyDescent="0.2">
      <c r="A119" s="2" t="s">
        <v>97</v>
      </c>
      <c r="B119" s="4">
        <v>2637</v>
      </c>
      <c r="C119" s="4">
        <v>1521</v>
      </c>
      <c r="D119" s="4">
        <v>310</v>
      </c>
      <c r="E119" s="4">
        <v>671</v>
      </c>
      <c r="F119" s="4"/>
      <c r="G119" s="4"/>
      <c r="H119" s="4">
        <v>3555100</v>
      </c>
      <c r="I119" s="4">
        <v>7972400</v>
      </c>
      <c r="J119" s="4"/>
      <c r="K119" s="4"/>
      <c r="L119" s="15">
        <v>-4.24E-2</v>
      </c>
      <c r="M119" s="4">
        <v>11961900</v>
      </c>
      <c r="N119" s="4">
        <f t="shared" si="8"/>
        <v>3652695.2380952379</v>
      </c>
      <c r="O119" s="4">
        <f t="shared" si="5"/>
        <v>3373300</v>
      </c>
    </row>
    <row r="120" spans="1:15" x14ac:dyDescent="0.2">
      <c r="A120" s="2" t="s">
        <v>98</v>
      </c>
      <c r="B120" s="4">
        <v>800</v>
      </c>
      <c r="C120" s="4">
        <v>1694</v>
      </c>
      <c r="D120" s="4">
        <v>94</v>
      </c>
      <c r="E120" s="4">
        <v>208</v>
      </c>
      <c r="F120" s="4"/>
      <c r="G120" s="4"/>
      <c r="H120" s="4">
        <v>1099200</v>
      </c>
      <c r="I120" s="4">
        <v>2137000</v>
      </c>
      <c r="J120" s="4"/>
      <c r="K120" s="4"/>
      <c r="L120" s="15">
        <v>-5.7999999999999996E-3</v>
      </c>
      <c r="M120" s="4">
        <v>3373300</v>
      </c>
      <c r="N120" s="4">
        <f t="shared" si="8"/>
        <v>3579822.6190476189</v>
      </c>
      <c r="O120" s="4">
        <f t="shared" si="5"/>
        <v>3340500</v>
      </c>
    </row>
    <row r="121" spans="1:15" x14ac:dyDescent="0.2">
      <c r="A121" s="2" t="s">
        <v>99</v>
      </c>
      <c r="B121" s="4">
        <v>2471</v>
      </c>
      <c r="C121" s="4">
        <v>1961</v>
      </c>
      <c r="D121" s="4">
        <v>335</v>
      </c>
      <c r="E121" s="4">
        <v>242</v>
      </c>
      <c r="F121" s="4"/>
      <c r="G121" s="4"/>
      <c r="H121" s="4">
        <v>3302700</v>
      </c>
      <c r="I121" s="4">
        <v>2479700</v>
      </c>
      <c r="J121" s="4"/>
      <c r="K121" s="4"/>
      <c r="L121" s="15">
        <v>1.03E-2</v>
      </c>
      <c r="M121" s="4">
        <v>5980300</v>
      </c>
      <c r="N121" s="4">
        <f t="shared" si="8"/>
        <v>3387567.0476190476</v>
      </c>
      <c r="O121" s="4">
        <f t="shared" si="5"/>
        <v>3340500</v>
      </c>
    </row>
    <row r="122" spans="1:15" x14ac:dyDescent="0.2">
      <c r="A122" s="2" t="s">
        <v>100</v>
      </c>
      <c r="B122" s="4">
        <v>992</v>
      </c>
      <c r="C122" s="4">
        <v>1656</v>
      </c>
      <c r="D122" s="4">
        <v>207</v>
      </c>
      <c r="E122" s="4">
        <v>246</v>
      </c>
      <c r="F122" s="4"/>
      <c r="G122" s="4"/>
      <c r="H122" s="4">
        <v>1087000</v>
      </c>
      <c r="I122" s="4">
        <v>2691400</v>
      </c>
      <c r="J122" s="4"/>
      <c r="K122" s="4"/>
      <c r="L122" s="15">
        <v>-1.4000000000000002E-3</v>
      </c>
      <c r="M122" s="4">
        <v>3989100</v>
      </c>
      <c r="N122" s="4">
        <f t="shared" si="8"/>
        <v>3281410.5714285714</v>
      </c>
      <c r="O122" s="4">
        <f t="shared" si="5"/>
        <v>3340500</v>
      </c>
    </row>
    <row r="123" spans="1:15" x14ac:dyDescent="0.2">
      <c r="A123" s="2" t="s">
        <v>101</v>
      </c>
      <c r="B123" s="4">
        <v>2590</v>
      </c>
      <c r="C123" s="4">
        <v>1374</v>
      </c>
      <c r="D123" s="4">
        <v>101</v>
      </c>
      <c r="E123" s="4">
        <v>275</v>
      </c>
      <c r="F123" s="4"/>
      <c r="G123" s="4"/>
      <c r="H123" s="4">
        <v>3506100</v>
      </c>
      <c r="I123" s="4">
        <v>3141900</v>
      </c>
      <c r="J123" s="4"/>
      <c r="K123" s="4"/>
      <c r="L123" s="15">
        <v>1.18E-2</v>
      </c>
      <c r="M123" s="4">
        <v>6808500</v>
      </c>
      <c r="N123" s="4">
        <f t="shared" si="8"/>
        <v>3166443.1904761903</v>
      </c>
      <c r="O123" s="4">
        <f t="shared" si="5"/>
        <v>2196600</v>
      </c>
    </row>
    <row r="124" spans="1:15" x14ac:dyDescent="0.2">
      <c r="A124" s="2" t="s">
        <v>102</v>
      </c>
      <c r="B124" s="4">
        <v>1532</v>
      </c>
      <c r="C124" s="4">
        <v>1702</v>
      </c>
      <c r="D124" s="4">
        <v>366</v>
      </c>
      <c r="E124" s="4">
        <v>223</v>
      </c>
      <c r="F124" s="4"/>
      <c r="G124" s="4"/>
      <c r="H124" s="4">
        <v>2596700</v>
      </c>
      <c r="I124" s="4">
        <v>2498900</v>
      </c>
      <c r="J124" s="4"/>
      <c r="K124" s="4"/>
      <c r="L124" s="15">
        <v>-2.8999999999999998E-3</v>
      </c>
      <c r="M124" s="4">
        <v>5265000</v>
      </c>
      <c r="N124" s="4">
        <f t="shared" si="8"/>
        <v>3007873.5714285714</v>
      </c>
      <c r="O124" s="4">
        <f t="shared" si="5"/>
        <v>2196600</v>
      </c>
    </row>
    <row r="125" spans="1:15" x14ac:dyDescent="0.2">
      <c r="A125" s="2" t="s">
        <v>103</v>
      </c>
      <c r="B125" s="4">
        <v>980</v>
      </c>
      <c r="C125" s="4">
        <v>1251</v>
      </c>
      <c r="D125" s="4">
        <v>229</v>
      </c>
      <c r="E125" s="4">
        <v>168</v>
      </c>
      <c r="F125" s="4"/>
      <c r="G125" s="4"/>
      <c r="H125" s="4">
        <v>1246900</v>
      </c>
      <c r="I125" s="4">
        <v>1830600</v>
      </c>
      <c r="J125" s="4"/>
      <c r="K125" s="4"/>
      <c r="L125" s="15">
        <v>0</v>
      </c>
      <c r="M125" s="4">
        <v>3340500</v>
      </c>
      <c r="N125" s="4">
        <f t="shared" si="8"/>
        <v>2985005.8095238097</v>
      </c>
      <c r="O125" s="4">
        <f t="shared" si="5"/>
        <v>2196600</v>
      </c>
    </row>
    <row r="126" spans="1:15" x14ac:dyDescent="0.2">
      <c r="A126" s="2" t="s">
        <v>104</v>
      </c>
      <c r="B126" s="4">
        <v>3230</v>
      </c>
      <c r="C126" s="4">
        <v>835</v>
      </c>
      <c r="D126" s="4">
        <v>64</v>
      </c>
      <c r="E126" s="4">
        <v>198</v>
      </c>
      <c r="F126" s="4"/>
      <c r="G126" s="4"/>
      <c r="H126" s="4">
        <v>4044800</v>
      </c>
      <c r="I126" s="4">
        <v>2365800</v>
      </c>
      <c r="J126" s="4"/>
      <c r="K126" s="4"/>
      <c r="L126" s="15">
        <v>3.04E-2</v>
      </c>
      <c r="M126" s="4">
        <v>6638500</v>
      </c>
      <c r="N126" s="4">
        <f t="shared" si="8"/>
        <v>2886496.2857142859</v>
      </c>
      <c r="O126" s="4">
        <f t="shared" si="5"/>
        <v>2196600</v>
      </c>
    </row>
    <row r="127" spans="1:15" x14ac:dyDescent="0.2">
      <c r="A127" s="2" t="s">
        <v>105</v>
      </c>
      <c r="B127" s="4">
        <v>2258</v>
      </c>
      <c r="C127" s="4">
        <v>1577</v>
      </c>
      <c r="D127" s="4">
        <v>168</v>
      </c>
      <c r="E127" s="4">
        <v>143</v>
      </c>
      <c r="F127" s="4"/>
      <c r="G127" s="4"/>
      <c r="H127" s="4">
        <v>2810700</v>
      </c>
      <c r="I127" s="4">
        <v>1848500</v>
      </c>
      <c r="J127" s="4"/>
      <c r="K127" s="4"/>
      <c r="L127" s="15">
        <v>1.3899999999999999E-2</v>
      </c>
      <c r="M127" s="4">
        <v>4959800</v>
      </c>
      <c r="N127" s="4">
        <f t="shared" si="8"/>
        <v>2781375.0476190476</v>
      </c>
      <c r="O127" s="4">
        <f t="shared" si="5"/>
        <v>2196600</v>
      </c>
    </row>
    <row r="128" spans="1:15" x14ac:dyDescent="0.2">
      <c r="A128" s="2" t="s">
        <v>106</v>
      </c>
      <c r="B128" s="4">
        <v>536</v>
      </c>
      <c r="C128" s="4">
        <v>1055</v>
      </c>
      <c r="D128" s="4">
        <v>162</v>
      </c>
      <c r="E128" s="4">
        <v>109</v>
      </c>
      <c r="F128" s="4"/>
      <c r="G128" s="4"/>
      <c r="H128" s="4">
        <v>709100</v>
      </c>
      <c r="I128" s="4">
        <v>1323900</v>
      </c>
      <c r="J128" s="4"/>
      <c r="K128" s="4"/>
      <c r="L128" s="15">
        <v>-4.5999999999999999E-3</v>
      </c>
      <c r="M128" s="4">
        <v>2196600</v>
      </c>
      <c r="N128" s="4">
        <f t="shared" si="8"/>
        <v>2744203.9523809524</v>
      </c>
      <c r="O128" s="4">
        <f t="shared" si="5"/>
        <v>2855700</v>
      </c>
    </row>
    <row r="129" spans="1:15" x14ac:dyDescent="0.2">
      <c r="A129" s="2" t="s">
        <v>107</v>
      </c>
      <c r="B129" s="4">
        <v>1543</v>
      </c>
      <c r="C129" s="4">
        <v>2434</v>
      </c>
      <c r="D129" s="4">
        <v>64</v>
      </c>
      <c r="E129" s="4">
        <v>159</v>
      </c>
      <c r="F129" s="4"/>
      <c r="G129" s="4"/>
      <c r="H129" s="4">
        <v>2242500</v>
      </c>
      <c r="I129" s="4">
        <v>2281000</v>
      </c>
      <c r="J129" s="4"/>
      <c r="K129" s="4"/>
      <c r="L129" s="15">
        <v>1.24E-2</v>
      </c>
      <c r="M129" s="4">
        <v>4904500</v>
      </c>
      <c r="N129" s="4">
        <f t="shared" si="8"/>
        <v>2761919.7142857141</v>
      </c>
      <c r="O129" s="4">
        <f t="shared" si="5"/>
        <v>1566000</v>
      </c>
    </row>
    <row r="130" spans="1:15" x14ac:dyDescent="0.2">
      <c r="A130" s="2" t="s">
        <v>108</v>
      </c>
      <c r="B130" s="4">
        <v>1862</v>
      </c>
      <c r="C130" s="4">
        <v>1625</v>
      </c>
      <c r="D130" s="4">
        <v>57</v>
      </c>
      <c r="E130" s="4">
        <v>96</v>
      </c>
      <c r="F130" s="4"/>
      <c r="G130" s="4"/>
      <c r="H130" s="4">
        <v>2121900</v>
      </c>
      <c r="I130" s="4">
        <v>1294200</v>
      </c>
      <c r="J130" s="4"/>
      <c r="K130" s="4"/>
      <c r="L130" s="15">
        <v>2.06E-2</v>
      </c>
      <c r="M130" s="4">
        <v>3603900</v>
      </c>
      <c r="N130" s="4">
        <f>AVERAGE($M131:$M151)</f>
        <v>2671228.5714285714</v>
      </c>
      <c r="O130" s="4">
        <f t="shared" si="5"/>
        <v>1155400</v>
      </c>
    </row>
    <row r="131" spans="1:15" x14ac:dyDescent="0.2">
      <c r="A131" s="2" t="s">
        <v>109</v>
      </c>
      <c r="B131" s="4">
        <v>1187</v>
      </c>
      <c r="C131" s="4">
        <v>2679</v>
      </c>
      <c r="D131" s="4">
        <v>283</v>
      </c>
      <c r="E131" s="4">
        <v>177</v>
      </c>
      <c r="F131" s="4"/>
      <c r="G131" s="4"/>
      <c r="H131" s="4">
        <v>1292800</v>
      </c>
      <c r="I131" s="4">
        <v>2732200</v>
      </c>
      <c r="J131" s="4"/>
      <c r="K131" s="4"/>
      <c r="L131" s="15">
        <v>-1.4199999999999999E-2</v>
      </c>
      <c r="M131" s="4">
        <v>4227000</v>
      </c>
      <c r="N131" s="4">
        <f>AVERAGE($M132:$M152)</f>
        <v>2645367.6190476189</v>
      </c>
      <c r="O131" s="4">
        <f t="shared" si="5"/>
        <v>1155400</v>
      </c>
    </row>
    <row r="132" spans="1:15" x14ac:dyDescent="0.2">
      <c r="A132" s="2" t="s">
        <v>110</v>
      </c>
      <c r="B132" s="4">
        <v>1217</v>
      </c>
      <c r="C132" s="4">
        <v>670</v>
      </c>
      <c r="D132" s="4">
        <v>33</v>
      </c>
      <c r="E132" s="4">
        <v>76</v>
      </c>
      <c r="F132" s="4"/>
      <c r="G132" s="4"/>
      <c r="H132" s="4">
        <v>1195000</v>
      </c>
      <c r="I132" s="4">
        <v>1439100</v>
      </c>
      <c r="J132" s="4"/>
      <c r="K132" s="4"/>
      <c r="L132" s="15">
        <v>-1.5E-3</v>
      </c>
      <c r="M132" s="4">
        <v>2855700</v>
      </c>
      <c r="O132" s="4">
        <f t="shared" si="5"/>
        <v>1155400</v>
      </c>
    </row>
    <row r="133" spans="1:15" x14ac:dyDescent="0.2">
      <c r="A133" s="2" t="s">
        <v>111</v>
      </c>
      <c r="B133" s="4">
        <v>2749</v>
      </c>
      <c r="C133" s="4">
        <v>722</v>
      </c>
      <c r="D133" s="4">
        <v>13</v>
      </c>
      <c r="E133" s="4">
        <v>258</v>
      </c>
      <c r="F133" s="4"/>
      <c r="G133" s="4"/>
      <c r="H133" s="4">
        <v>3717400</v>
      </c>
      <c r="I133" s="4">
        <v>3498000</v>
      </c>
      <c r="J133" s="4"/>
      <c r="K133" s="4"/>
      <c r="L133" s="15">
        <v>4.0500000000000001E-2</v>
      </c>
      <c r="M133" s="4">
        <v>7549700</v>
      </c>
      <c r="O133" s="4">
        <f t="shared" si="5"/>
        <v>1155400</v>
      </c>
    </row>
    <row r="134" spans="1:15" x14ac:dyDescent="0.2">
      <c r="A134" s="2" t="s">
        <v>112</v>
      </c>
      <c r="B134" s="4">
        <v>793</v>
      </c>
      <c r="C134" s="4">
        <v>882</v>
      </c>
      <c r="D134" s="4">
        <v>29</v>
      </c>
      <c r="E134" s="4">
        <v>45</v>
      </c>
      <c r="F134" s="4"/>
      <c r="G134" s="4"/>
      <c r="H134" s="4">
        <v>691000</v>
      </c>
      <c r="I134" s="4">
        <v>748500</v>
      </c>
      <c r="J134" s="4"/>
      <c r="K134" s="4"/>
      <c r="L134" s="15">
        <v>6.6E-3</v>
      </c>
      <c r="M134" s="4">
        <v>1566000</v>
      </c>
      <c r="O134" s="4">
        <f t="shared" si="5"/>
        <v>1155400</v>
      </c>
    </row>
    <row r="135" spans="1:15" x14ac:dyDescent="0.2">
      <c r="A135" s="2" t="s">
        <v>113</v>
      </c>
      <c r="B135" s="4">
        <v>349</v>
      </c>
      <c r="C135" s="4">
        <v>1012</v>
      </c>
      <c r="D135" s="4">
        <v>43</v>
      </c>
      <c r="E135" s="4">
        <v>46</v>
      </c>
      <c r="F135" s="4"/>
      <c r="G135" s="4"/>
      <c r="H135" s="4">
        <v>256900</v>
      </c>
      <c r="I135" s="4">
        <v>720400</v>
      </c>
      <c r="J135" s="4"/>
      <c r="K135" s="4"/>
      <c r="L135" s="15">
        <v>-6.5000000000000006E-3</v>
      </c>
      <c r="M135" s="4">
        <v>1155400</v>
      </c>
      <c r="O135" s="4">
        <f t="shared" si="5"/>
        <v>1354100</v>
      </c>
    </row>
    <row r="136" spans="1:15" x14ac:dyDescent="0.2">
      <c r="A136" s="2" t="s">
        <v>114</v>
      </c>
      <c r="B136" s="4">
        <v>598</v>
      </c>
      <c r="C136" s="4">
        <v>668</v>
      </c>
      <c r="D136" s="4">
        <v>31</v>
      </c>
      <c r="E136" s="4">
        <v>39</v>
      </c>
      <c r="F136" s="4"/>
      <c r="G136" s="4"/>
      <c r="H136" s="4">
        <v>517400</v>
      </c>
      <c r="I136" s="4">
        <v>773000</v>
      </c>
      <c r="J136" s="4"/>
      <c r="K136" s="4"/>
      <c r="L136" s="15">
        <v>-4.7999999999999996E-3</v>
      </c>
      <c r="M136" s="4">
        <v>1494900</v>
      </c>
      <c r="O136" s="4">
        <f t="shared" si="5"/>
        <v>1354100</v>
      </c>
    </row>
    <row r="137" spans="1:15" x14ac:dyDescent="0.2">
      <c r="A137" s="2" t="s">
        <v>115</v>
      </c>
      <c r="B137" s="4">
        <v>646</v>
      </c>
      <c r="C137" s="4">
        <v>824</v>
      </c>
      <c r="D137" s="4">
        <v>42</v>
      </c>
      <c r="E137" s="4">
        <v>74</v>
      </c>
      <c r="F137" s="4"/>
      <c r="G137" s="4"/>
      <c r="H137" s="4">
        <v>660300</v>
      </c>
      <c r="I137" s="4">
        <v>1127700</v>
      </c>
      <c r="J137" s="4"/>
      <c r="K137" s="4"/>
      <c r="L137" s="15">
        <v>-4.7999999999999996E-3</v>
      </c>
      <c r="M137" s="4">
        <v>1900800</v>
      </c>
      <c r="O137" s="4">
        <f t="shared" si="5"/>
        <v>1354100</v>
      </c>
    </row>
    <row r="138" spans="1:15" x14ac:dyDescent="0.2">
      <c r="A138" s="2" t="s">
        <v>116</v>
      </c>
      <c r="B138" s="4">
        <v>412</v>
      </c>
      <c r="C138" s="4">
        <v>1076</v>
      </c>
      <c r="D138" s="4">
        <v>31</v>
      </c>
      <c r="E138" s="4">
        <v>45</v>
      </c>
      <c r="F138" s="4"/>
      <c r="G138" s="4"/>
      <c r="H138" s="4">
        <v>384600</v>
      </c>
      <c r="I138" s="4">
        <v>803500</v>
      </c>
      <c r="J138" s="4"/>
      <c r="K138" s="4"/>
      <c r="L138" s="15">
        <v>-4.7999999999999996E-3</v>
      </c>
      <c r="M138" s="4">
        <v>1354100</v>
      </c>
      <c r="O138" s="4">
        <f t="shared" si="5"/>
        <v>1694600</v>
      </c>
    </row>
    <row r="139" spans="1:15" x14ac:dyDescent="0.2">
      <c r="A139" s="2" t="s">
        <v>117</v>
      </c>
      <c r="B139" s="4">
        <v>721</v>
      </c>
      <c r="C139" s="4">
        <v>1167</v>
      </c>
      <c r="D139" s="4">
        <v>52</v>
      </c>
      <c r="E139" s="4">
        <v>64</v>
      </c>
      <c r="F139" s="4"/>
      <c r="G139" s="4"/>
      <c r="H139" s="4">
        <v>639100</v>
      </c>
      <c r="I139" s="4">
        <v>911100</v>
      </c>
      <c r="J139" s="4"/>
      <c r="K139" s="4"/>
      <c r="L139" s="15">
        <v>4.8999999999999998E-3</v>
      </c>
      <c r="M139" s="4">
        <v>1694600</v>
      </c>
      <c r="O139" s="4">
        <f t="shared" si="5"/>
        <v>1759814</v>
      </c>
    </row>
    <row r="140" spans="1:15" x14ac:dyDescent="0.2">
      <c r="A140" s="2" t="s">
        <v>118</v>
      </c>
      <c r="B140" s="4">
        <v>855</v>
      </c>
      <c r="C140" s="4">
        <v>1175</v>
      </c>
      <c r="D140" s="4">
        <v>21</v>
      </c>
      <c r="E140" s="4">
        <v>66</v>
      </c>
      <c r="F140" s="4"/>
      <c r="G140" s="4"/>
      <c r="H140" s="4">
        <v>608900</v>
      </c>
      <c r="I140" s="4">
        <v>1142000</v>
      </c>
      <c r="J140" s="4"/>
      <c r="K140" s="4"/>
      <c r="L140" s="15">
        <v>-3.2000000000000002E-3</v>
      </c>
      <c r="M140" s="4">
        <v>1848400</v>
      </c>
      <c r="O140" s="4">
        <f t="shared" si="5"/>
        <v>1759814</v>
      </c>
    </row>
    <row r="141" spans="1:15" x14ac:dyDescent="0.2">
      <c r="A141" s="2" t="s">
        <v>119</v>
      </c>
      <c r="B141" s="4">
        <v>555</v>
      </c>
      <c r="C141" s="4">
        <v>1026</v>
      </c>
      <c r="D141" s="4">
        <v>36</v>
      </c>
      <c r="E141" s="4">
        <v>48</v>
      </c>
      <c r="F141" s="4"/>
      <c r="G141" s="4"/>
      <c r="H141" s="4">
        <v>736500</v>
      </c>
      <c r="I141" s="4">
        <v>973000</v>
      </c>
      <c r="J141" s="4"/>
      <c r="K141" s="4"/>
      <c r="L141" s="15">
        <v>1.6000000000000001E-3</v>
      </c>
      <c r="M141" s="4">
        <v>1842975</v>
      </c>
      <c r="O141" s="4">
        <f t="shared" si="5"/>
        <v>1759814</v>
      </c>
    </row>
    <row r="142" spans="1:15" x14ac:dyDescent="0.2">
      <c r="A142" s="2" t="s">
        <v>120</v>
      </c>
      <c r="B142" s="4">
        <v>993</v>
      </c>
      <c r="C142" s="4">
        <v>2789</v>
      </c>
      <c r="D142" s="4">
        <v>71</v>
      </c>
      <c r="E142" s="4">
        <v>52</v>
      </c>
      <c r="F142" s="4"/>
      <c r="G142" s="4"/>
      <c r="H142" s="4">
        <v>698800</v>
      </c>
      <c r="I142" s="4">
        <v>1032700</v>
      </c>
      <c r="J142" s="4"/>
      <c r="K142" s="4"/>
      <c r="L142" s="15">
        <v>8.1000000000000013E-3</v>
      </c>
      <c r="M142" s="4">
        <v>1942933</v>
      </c>
      <c r="O142" s="4">
        <f t="shared" si="5"/>
        <v>1759814</v>
      </c>
    </row>
    <row r="143" spans="1:15" x14ac:dyDescent="0.2">
      <c r="A143" s="2" t="s">
        <v>121</v>
      </c>
      <c r="B143" s="4">
        <v>562</v>
      </c>
      <c r="C143" s="4">
        <v>1153</v>
      </c>
      <c r="D143" s="4">
        <v>39</v>
      </c>
      <c r="E143" s="4">
        <v>68</v>
      </c>
      <c r="F143" s="4"/>
      <c r="G143" s="4"/>
      <c r="H143" s="4">
        <v>537500</v>
      </c>
      <c r="I143" s="4">
        <v>1060000</v>
      </c>
      <c r="J143" s="4"/>
      <c r="K143" s="4"/>
      <c r="L143" s="15">
        <v>-1.5800000000000002E-2</v>
      </c>
      <c r="M143" s="4">
        <v>1759814</v>
      </c>
      <c r="O143" s="4">
        <f t="shared" si="5"/>
        <v>1935038</v>
      </c>
    </row>
    <row r="144" spans="1:15" x14ac:dyDescent="0.2">
      <c r="A144" s="2" t="s">
        <v>122</v>
      </c>
      <c r="B144" s="4">
        <v>1183</v>
      </c>
      <c r="C144" s="4">
        <v>1505</v>
      </c>
      <c r="D144" s="4">
        <v>63</v>
      </c>
      <c r="E144" s="4">
        <v>208</v>
      </c>
      <c r="F144" s="4"/>
      <c r="G144" s="4"/>
      <c r="H144" s="4">
        <v>1084000</v>
      </c>
      <c r="I144" s="4">
        <v>3120300</v>
      </c>
      <c r="J144" s="4"/>
      <c r="K144" s="4"/>
      <c r="L144" s="15">
        <v>-2.6200000000000001E-2</v>
      </c>
      <c r="M144" s="4">
        <v>4394185</v>
      </c>
      <c r="O144" s="4">
        <f t="shared" si="5"/>
        <v>1416007</v>
      </c>
    </row>
    <row r="145" spans="1:15" x14ac:dyDescent="0.2">
      <c r="A145" s="2" t="s">
        <v>123</v>
      </c>
      <c r="B145" s="4">
        <v>515</v>
      </c>
      <c r="C145" s="4">
        <v>2064</v>
      </c>
      <c r="D145" s="4">
        <v>151</v>
      </c>
      <c r="E145" s="4">
        <v>76</v>
      </c>
      <c r="F145" s="4"/>
      <c r="G145" s="4"/>
      <c r="H145" s="4">
        <v>518000</v>
      </c>
      <c r="I145" s="4">
        <v>1272400</v>
      </c>
      <c r="J145" s="4"/>
      <c r="K145" s="4"/>
      <c r="L145" s="15">
        <v>1.6000000000000001E-3</v>
      </c>
      <c r="M145" s="4">
        <v>1935038</v>
      </c>
      <c r="O145" s="4">
        <f t="shared" si="5"/>
        <v>1416007</v>
      </c>
    </row>
    <row r="146" spans="1:15" x14ac:dyDescent="0.2">
      <c r="A146" s="2" t="s">
        <v>124</v>
      </c>
      <c r="B146" s="4">
        <v>1013</v>
      </c>
      <c r="C146" s="4">
        <v>1187</v>
      </c>
      <c r="D146" s="4">
        <v>74</v>
      </c>
      <c r="E146" s="4">
        <v>115</v>
      </c>
      <c r="F146" s="4"/>
      <c r="G146" s="4"/>
      <c r="H146" s="4">
        <v>1013300</v>
      </c>
      <c r="I146" s="4">
        <v>1820400</v>
      </c>
      <c r="J146" s="4"/>
      <c r="K146" s="4"/>
      <c r="L146" s="15">
        <v>-9.1999999999999998E-3</v>
      </c>
      <c r="M146" s="4">
        <v>2860277</v>
      </c>
      <c r="O146" s="4">
        <f t="shared" si="5"/>
        <v>1416007</v>
      </c>
    </row>
    <row r="147" spans="1:15" x14ac:dyDescent="0.2">
      <c r="A147" s="2" t="s">
        <v>125</v>
      </c>
      <c r="B147" s="4">
        <v>1587</v>
      </c>
      <c r="C147" s="4">
        <v>925</v>
      </c>
      <c r="D147" s="4">
        <v>30</v>
      </c>
      <c r="E147" s="4">
        <v>172</v>
      </c>
      <c r="F147" s="4"/>
      <c r="G147" s="4"/>
      <c r="H147" s="4">
        <v>1951200</v>
      </c>
      <c r="I147" s="4">
        <v>2377400</v>
      </c>
      <c r="J147" s="4"/>
      <c r="K147" s="4"/>
      <c r="L147" s="15">
        <v>1.09E-2</v>
      </c>
      <c r="M147" s="4">
        <v>4569800</v>
      </c>
      <c r="O147" s="4">
        <f>MIN(M148:M152)</f>
        <v>1416007</v>
      </c>
    </row>
    <row r="148" spans="1:15" x14ac:dyDescent="0.2">
      <c r="A148" s="2" t="s">
        <v>126</v>
      </c>
      <c r="B148" s="4">
        <v>744</v>
      </c>
      <c r="C148" s="4">
        <v>2066</v>
      </c>
      <c r="D148" s="4">
        <v>199</v>
      </c>
      <c r="E148" s="4">
        <v>110</v>
      </c>
      <c r="F148" s="4"/>
      <c r="G148" s="4"/>
      <c r="H148" s="4">
        <v>1024600</v>
      </c>
      <c r="I148" s="4">
        <v>1591500</v>
      </c>
      <c r="J148" s="4"/>
      <c r="K148" s="4"/>
      <c r="L148" s="15">
        <v>-4.5999999999999999E-3</v>
      </c>
      <c r="M148" s="4">
        <v>2752254</v>
      </c>
    </row>
    <row r="149" spans="1:15" x14ac:dyDescent="0.2">
      <c r="A149" s="2" t="s">
        <v>127</v>
      </c>
      <c r="B149" s="4">
        <v>559</v>
      </c>
      <c r="C149" s="4">
        <v>703</v>
      </c>
      <c r="D149" s="4">
        <v>57</v>
      </c>
      <c r="E149" s="4">
        <v>41</v>
      </c>
      <c r="F149" s="4"/>
      <c r="G149" s="4"/>
      <c r="H149" s="4">
        <v>567200</v>
      </c>
      <c r="I149" s="4">
        <v>793200</v>
      </c>
      <c r="J149" s="4"/>
      <c r="K149" s="4"/>
      <c r="L149" s="15">
        <v>1.6000000000000001E-3</v>
      </c>
      <c r="M149" s="4">
        <v>1416007</v>
      </c>
    </row>
    <row r="150" spans="1:15" x14ac:dyDescent="0.2">
      <c r="A150" s="2" t="s">
        <v>128</v>
      </c>
      <c r="B150" s="4">
        <v>1844</v>
      </c>
      <c r="C150" s="4">
        <v>1581</v>
      </c>
      <c r="D150" s="4">
        <v>121</v>
      </c>
      <c r="E150" s="4">
        <v>165</v>
      </c>
      <c r="F150" s="4"/>
      <c r="G150" s="4"/>
      <c r="H150" s="4">
        <v>2680700</v>
      </c>
      <c r="I150" s="4">
        <v>2351600</v>
      </c>
      <c r="J150" s="4"/>
      <c r="K150" s="4"/>
      <c r="L150" s="15">
        <v>-4.5999999999999999E-3</v>
      </c>
      <c r="M150" s="4">
        <v>5276531</v>
      </c>
    </row>
    <row r="151" spans="1:15" x14ac:dyDescent="0.2">
      <c r="A151" s="2" t="s">
        <v>129</v>
      </c>
      <c r="B151" s="4">
        <v>666</v>
      </c>
      <c r="E151" s="4">
        <v>69</v>
      </c>
      <c r="F151" s="4"/>
      <c r="G151" s="4"/>
      <c r="H151" s="4">
        <v>725700</v>
      </c>
      <c r="I151" s="4">
        <v>840200</v>
      </c>
      <c r="J151" s="4"/>
      <c r="K151" s="4"/>
      <c r="L151" s="15">
        <v>4.6999999999999993E-3</v>
      </c>
      <c r="M151" s="4">
        <v>1699386</v>
      </c>
    </row>
    <row r="152" spans="1:15" x14ac:dyDescent="0.2">
      <c r="A152" s="2" t="s">
        <v>130</v>
      </c>
      <c r="B152" s="4">
        <v>1498</v>
      </c>
      <c r="E152" s="4">
        <v>125</v>
      </c>
      <c r="F152" s="4"/>
      <c r="G152" s="4"/>
      <c r="H152" s="4">
        <v>1788600</v>
      </c>
      <c r="I152" s="4">
        <v>1768900</v>
      </c>
      <c r="J152" s="4"/>
      <c r="K152" s="4"/>
      <c r="L152" s="15">
        <v>-1.5E-3</v>
      </c>
      <c r="M152" s="4">
        <v>3683920</v>
      </c>
    </row>
  </sheetData>
  <mergeCells count="1">
    <mergeCell ref="B1:O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7BDA5-3CC2-DD4D-9BEC-B441A7C4CB88}">
  <sheetPr codeName="Sheet7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1361</v>
      </c>
      <c r="C3" s="4">
        <v>848</v>
      </c>
      <c r="D3" s="4">
        <v>150</v>
      </c>
      <c r="E3" s="4">
        <v>117</v>
      </c>
      <c r="F3" s="4">
        <v>5</v>
      </c>
      <c r="G3" s="4">
        <v>1</v>
      </c>
      <c r="H3" s="4">
        <v>1887200</v>
      </c>
      <c r="I3" s="4">
        <v>1239000</v>
      </c>
      <c r="J3" s="4">
        <v>74800</v>
      </c>
      <c r="K3" s="6">
        <f t="shared" ref="K3:K23" si="0">J3/(H3+I3)</f>
        <v>2.3926812104152005E-2</v>
      </c>
      <c r="L3" s="27" t="s">
        <v>1158</v>
      </c>
      <c r="M3" s="4">
        <v>3201800</v>
      </c>
      <c r="N3" s="4">
        <f t="shared" ref="N3:N86" si="1">AVERAGE($M4:$M24)</f>
        <v>2370304.7619047621</v>
      </c>
      <c r="O3" s="4">
        <f t="shared" ref="O3:O86" si="2">MIN(M4:M8)</f>
        <v>1593900</v>
      </c>
    </row>
    <row r="4" spans="1:15" x14ac:dyDescent="0.2">
      <c r="A4" s="2" t="s">
        <v>1262</v>
      </c>
      <c r="B4" s="4">
        <v>856</v>
      </c>
      <c r="C4" s="4">
        <v>1106</v>
      </c>
      <c r="D4" s="4">
        <v>53</v>
      </c>
      <c r="E4" s="4">
        <v>77</v>
      </c>
      <c r="F4" s="4">
        <v>0</v>
      </c>
      <c r="G4" s="4">
        <v>0</v>
      </c>
      <c r="H4" s="4">
        <v>759000</v>
      </c>
      <c r="I4" s="4">
        <v>1030600</v>
      </c>
      <c r="J4" s="4">
        <v>53900</v>
      </c>
      <c r="K4" s="6">
        <f t="shared" si="0"/>
        <v>3.0118462226195797E-2</v>
      </c>
      <c r="L4" s="27" t="s">
        <v>713</v>
      </c>
      <c r="M4" s="4">
        <v>1844900</v>
      </c>
      <c r="N4" s="4">
        <f t="shared" si="1"/>
        <v>2570242.8571428573</v>
      </c>
      <c r="O4" s="4">
        <f t="shared" si="2"/>
        <v>1593900</v>
      </c>
    </row>
    <row r="5" spans="1:15" x14ac:dyDescent="0.2">
      <c r="A5" s="2" t="s">
        <v>1250</v>
      </c>
      <c r="B5" s="4">
        <v>1252</v>
      </c>
      <c r="C5" s="4">
        <v>798</v>
      </c>
      <c r="D5" s="4">
        <v>88</v>
      </c>
      <c r="E5" s="4">
        <v>38</v>
      </c>
      <c r="F5" s="4">
        <v>1</v>
      </c>
      <c r="G5" s="4">
        <v>0</v>
      </c>
      <c r="H5" s="4">
        <v>1217600</v>
      </c>
      <c r="I5" s="4">
        <v>637200</v>
      </c>
      <c r="J5" s="4">
        <v>43300</v>
      </c>
      <c r="K5" s="6">
        <f t="shared" si="0"/>
        <v>2.334483502264395E-2</v>
      </c>
      <c r="L5" s="27" t="s">
        <v>590</v>
      </c>
      <c r="M5" s="4">
        <v>1898400</v>
      </c>
      <c r="N5" s="4">
        <f t="shared" si="1"/>
        <v>2720119.0476190476</v>
      </c>
      <c r="O5" s="4">
        <f t="shared" si="2"/>
        <v>1484200</v>
      </c>
    </row>
    <row r="6" spans="1:15" x14ac:dyDescent="0.2">
      <c r="A6" s="2" t="s">
        <v>1215</v>
      </c>
      <c r="B6" s="4">
        <v>881</v>
      </c>
      <c r="C6" s="4">
        <v>745</v>
      </c>
      <c r="D6" s="4">
        <v>93</v>
      </c>
      <c r="E6" s="4">
        <v>74</v>
      </c>
      <c r="F6" s="4">
        <v>0</v>
      </c>
      <c r="G6" s="4">
        <v>1</v>
      </c>
      <c r="H6" s="4">
        <v>1115400</v>
      </c>
      <c r="I6" s="4">
        <v>885900</v>
      </c>
      <c r="J6" s="4">
        <v>73000</v>
      </c>
      <c r="K6" s="6">
        <f t="shared" si="0"/>
        <v>3.6476290411232702E-2</v>
      </c>
      <c r="L6" s="27" t="s">
        <v>1032</v>
      </c>
      <c r="M6" s="4">
        <v>2188900</v>
      </c>
      <c r="N6" s="4">
        <f t="shared" si="1"/>
        <v>2987419.0476190476</v>
      </c>
      <c r="O6" s="4">
        <f t="shared" si="2"/>
        <v>1123700</v>
      </c>
    </row>
    <row r="7" spans="1:15" x14ac:dyDescent="0.2">
      <c r="A7" s="2" t="s">
        <v>1166</v>
      </c>
      <c r="B7" s="4">
        <v>738</v>
      </c>
      <c r="C7" s="4">
        <v>1909</v>
      </c>
      <c r="D7" s="4">
        <v>52</v>
      </c>
      <c r="E7" s="4">
        <v>176</v>
      </c>
      <c r="F7" s="4">
        <v>0</v>
      </c>
      <c r="G7" s="4">
        <v>2</v>
      </c>
      <c r="H7" s="4">
        <v>675300</v>
      </c>
      <c r="I7" s="4">
        <v>2152400</v>
      </c>
      <c r="J7" s="4">
        <v>388700</v>
      </c>
      <c r="K7" s="6">
        <f t="shared" si="0"/>
        <v>0.13746154118187925</v>
      </c>
      <c r="L7" s="27" t="s">
        <v>1202</v>
      </c>
      <c r="M7" s="4">
        <v>3324700</v>
      </c>
      <c r="N7" s="4">
        <f t="shared" si="1"/>
        <v>3035561.9047619049</v>
      </c>
      <c r="O7" s="4">
        <f t="shared" si="2"/>
        <v>1123700</v>
      </c>
    </row>
    <row r="8" spans="1:15" x14ac:dyDescent="0.2">
      <c r="A8" s="2" t="s">
        <v>1132</v>
      </c>
      <c r="B8" s="4">
        <v>627</v>
      </c>
      <c r="C8" s="4">
        <v>981</v>
      </c>
      <c r="D8" s="4">
        <v>44</v>
      </c>
      <c r="E8" s="4">
        <v>66</v>
      </c>
      <c r="F8" s="4">
        <v>2</v>
      </c>
      <c r="G8" s="4">
        <v>0</v>
      </c>
      <c r="H8" s="4">
        <v>595200</v>
      </c>
      <c r="I8" s="4">
        <v>840500</v>
      </c>
      <c r="J8" s="4">
        <v>90200</v>
      </c>
      <c r="K8" s="6">
        <f t="shared" si="0"/>
        <v>6.2826495786027725E-2</v>
      </c>
      <c r="L8" s="27" t="s">
        <v>617</v>
      </c>
      <c r="M8" s="4">
        <v>1593900</v>
      </c>
      <c r="N8" s="4">
        <f t="shared" si="1"/>
        <v>3055719.0476190476</v>
      </c>
      <c r="O8" s="4">
        <f t="shared" si="2"/>
        <v>908700</v>
      </c>
    </row>
    <row r="9" spans="1:15" x14ac:dyDescent="0.2">
      <c r="A9" s="2" t="s">
        <v>1075</v>
      </c>
      <c r="B9" s="4">
        <v>895</v>
      </c>
      <c r="C9" s="4">
        <v>2114</v>
      </c>
      <c r="D9" s="4">
        <v>74</v>
      </c>
      <c r="E9" s="4">
        <v>162</v>
      </c>
      <c r="F9" s="4">
        <v>3</v>
      </c>
      <c r="G9" s="4">
        <v>5</v>
      </c>
      <c r="H9" s="4">
        <v>1103000</v>
      </c>
      <c r="I9" s="4">
        <v>2686000</v>
      </c>
      <c r="J9" s="4">
        <v>87800</v>
      </c>
      <c r="K9" s="6">
        <f t="shared" si="0"/>
        <v>2.3172340987067826E-2</v>
      </c>
      <c r="L9" s="27" t="s">
        <v>744</v>
      </c>
      <c r="M9" s="4">
        <v>3896300</v>
      </c>
      <c r="N9" s="4">
        <f t="shared" si="1"/>
        <v>2986166.6666666665</v>
      </c>
      <c r="O9" s="4">
        <f t="shared" si="2"/>
        <v>664200</v>
      </c>
    </row>
    <row r="10" spans="1:15" x14ac:dyDescent="0.2">
      <c r="A10" s="2" t="s">
        <v>1051</v>
      </c>
      <c r="B10" s="4">
        <v>418</v>
      </c>
      <c r="C10" s="4">
        <v>731</v>
      </c>
      <c r="D10" s="4">
        <v>47</v>
      </c>
      <c r="E10" s="4">
        <v>87</v>
      </c>
      <c r="F10" s="4">
        <v>0</v>
      </c>
      <c r="G10" s="4">
        <v>0</v>
      </c>
      <c r="H10" s="4">
        <v>563800</v>
      </c>
      <c r="I10" s="4">
        <v>830500</v>
      </c>
      <c r="J10" s="4">
        <v>88700</v>
      </c>
      <c r="K10" s="6">
        <f t="shared" si="0"/>
        <v>6.3616151473857852E-2</v>
      </c>
      <c r="L10" s="27" t="s">
        <v>232</v>
      </c>
      <c r="M10" s="4">
        <v>1484200</v>
      </c>
      <c r="N10" s="4">
        <f t="shared" si="1"/>
        <v>2994361.9047619049</v>
      </c>
      <c r="O10" s="4">
        <f t="shared" si="2"/>
        <v>664200</v>
      </c>
    </row>
    <row r="11" spans="1:15" x14ac:dyDescent="0.2">
      <c r="A11" s="2" t="s">
        <v>1038</v>
      </c>
      <c r="B11" s="4">
        <v>320</v>
      </c>
      <c r="C11" s="4">
        <v>661</v>
      </c>
      <c r="D11" s="4">
        <v>32</v>
      </c>
      <c r="E11" s="4">
        <v>65</v>
      </c>
      <c r="F11" s="4">
        <v>1</v>
      </c>
      <c r="G11" s="4">
        <v>0</v>
      </c>
      <c r="H11" s="4">
        <v>375600</v>
      </c>
      <c r="I11" s="4">
        <v>659800</v>
      </c>
      <c r="J11" s="4">
        <v>76300</v>
      </c>
      <c r="K11" s="6">
        <f t="shared" si="0"/>
        <v>7.369132702337261E-2</v>
      </c>
      <c r="L11" s="27" t="s">
        <v>739</v>
      </c>
      <c r="M11" s="4">
        <v>1123700</v>
      </c>
      <c r="N11" s="4">
        <f t="shared" si="1"/>
        <v>3000214.2857142859</v>
      </c>
      <c r="O11" s="4">
        <f t="shared" si="2"/>
        <v>664200</v>
      </c>
    </row>
    <row r="12" spans="1:15" x14ac:dyDescent="0.2">
      <c r="A12" s="2" t="s">
        <v>1013</v>
      </c>
      <c r="B12" s="4">
        <v>1007</v>
      </c>
      <c r="C12" s="4">
        <v>816</v>
      </c>
      <c r="D12" s="4">
        <v>111</v>
      </c>
      <c r="E12" s="4">
        <v>80</v>
      </c>
      <c r="F12" s="4">
        <v>1</v>
      </c>
      <c r="G12" s="4">
        <v>2</v>
      </c>
      <c r="H12" s="4">
        <v>1331200</v>
      </c>
      <c r="I12" s="4">
        <v>920000</v>
      </c>
      <c r="J12" s="4">
        <v>44500</v>
      </c>
      <c r="K12" s="6">
        <f t="shared" si="0"/>
        <v>1.9767235252309879E-2</v>
      </c>
      <c r="L12" s="27" t="s">
        <v>941</v>
      </c>
      <c r="M12" s="4">
        <v>2305200</v>
      </c>
      <c r="N12" s="4">
        <f t="shared" si="1"/>
        <v>3028695.2380952379</v>
      </c>
      <c r="O12" s="4">
        <f t="shared" si="2"/>
        <v>664200</v>
      </c>
    </row>
    <row r="13" spans="1:15" x14ac:dyDescent="0.2">
      <c r="A13" s="2" t="s">
        <v>935</v>
      </c>
      <c r="B13" s="4">
        <v>478</v>
      </c>
      <c r="C13" s="4">
        <v>647</v>
      </c>
      <c r="D13" s="4">
        <v>35</v>
      </c>
      <c r="E13" s="4">
        <v>34</v>
      </c>
      <c r="F13" s="4">
        <v>0</v>
      </c>
      <c r="G13" s="4">
        <v>1</v>
      </c>
      <c r="H13" s="4">
        <v>378300</v>
      </c>
      <c r="I13" s="4">
        <v>465100</v>
      </c>
      <c r="J13" s="4">
        <v>63600</v>
      </c>
      <c r="K13" s="6">
        <f t="shared" si="0"/>
        <v>7.540905857244487E-2</v>
      </c>
      <c r="L13" s="27" t="s">
        <v>242</v>
      </c>
      <c r="M13" s="4">
        <v>908700</v>
      </c>
      <c r="N13" s="4">
        <f t="shared" si="1"/>
        <v>3112838.0952380951</v>
      </c>
      <c r="O13" s="4">
        <f t="shared" si="2"/>
        <v>664200</v>
      </c>
    </row>
    <row r="14" spans="1:15" x14ac:dyDescent="0.2">
      <c r="A14" s="2" t="s">
        <v>904</v>
      </c>
      <c r="B14" s="4">
        <v>314</v>
      </c>
      <c r="C14" s="4">
        <v>480</v>
      </c>
      <c r="D14" s="4">
        <v>13</v>
      </c>
      <c r="E14" s="4">
        <v>26</v>
      </c>
      <c r="F14" s="4">
        <v>0</v>
      </c>
      <c r="G14" s="4">
        <v>0</v>
      </c>
      <c r="H14" s="4">
        <v>230600</v>
      </c>
      <c r="I14" s="4">
        <v>350700</v>
      </c>
      <c r="J14" s="4">
        <v>79100</v>
      </c>
      <c r="K14" s="6">
        <f t="shared" si="0"/>
        <v>0.13607431618785482</v>
      </c>
      <c r="L14" s="27" t="s">
        <v>822</v>
      </c>
      <c r="M14" s="4">
        <v>664200</v>
      </c>
      <c r="N14" s="4">
        <f t="shared" si="1"/>
        <v>3177833.3333333335</v>
      </c>
      <c r="O14" s="4">
        <f t="shared" si="2"/>
        <v>1619100</v>
      </c>
    </row>
    <row r="15" spans="1:15" x14ac:dyDescent="0.2">
      <c r="A15" s="2" t="s">
        <v>839</v>
      </c>
      <c r="B15" s="4">
        <v>921</v>
      </c>
      <c r="C15" s="4">
        <v>1138</v>
      </c>
      <c r="D15" s="4">
        <v>85</v>
      </c>
      <c r="E15" s="4">
        <v>99</v>
      </c>
      <c r="F15" s="4">
        <v>1</v>
      </c>
      <c r="G15" s="4">
        <v>1</v>
      </c>
      <c r="H15" s="4">
        <v>987400</v>
      </c>
      <c r="I15" s="4">
        <v>1212000</v>
      </c>
      <c r="J15" s="4">
        <v>176200</v>
      </c>
      <c r="K15" s="6">
        <f t="shared" si="0"/>
        <v>8.0112758024915881E-2</v>
      </c>
      <c r="L15" s="27" t="s">
        <v>678</v>
      </c>
      <c r="M15" s="4">
        <v>2399500</v>
      </c>
      <c r="N15" s="4">
        <f t="shared" si="1"/>
        <v>3179495.2380952379</v>
      </c>
      <c r="O15" s="4">
        <f t="shared" si="2"/>
        <v>1619100</v>
      </c>
    </row>
    <row r="16" spans="1:15" x14ac:dyDescent="0.2">
      <c r="A16" s="2" t="s">
        <v>776</v>
      </c>
      <c r="B16" s="4">
        <v>408</v>
      </c>
      <c r="C16" s="4">
        <v>812</v>
      </c>
      <c r="D16" s="4">
        <v>25</v>
      </c>
      <c r="E16" s="4">
        <v>80</v>
      </c>
      <c r="F16" s="4">
        <v>0</v>
      </c>
      <c r="G16" s="4">
        <v>2</v>
      </c>
      <c r="H16" s="4">
        <v>354400</v>
      </c>
      <c r="I16" s="4">
        <v>999800</v>
      </c>
      <c r="J16" s="4">
        <v>311300</v>
      </c>
      <c r="K16" s="6">
        <f t="shared" si="0"/>
        <v>0.22987741840200857</v>
      </c>
      <c r="L16" s="27" t="s">
        <v>556</v>
      </c>
      <c r="M16" s="4">
        <v>1665600</v>
      </c>
      <c r="N16" s="4">
        <f t="shared" si="1"/>
        <v>3395600</v>
      </c>
      <c r="O16" s="4">
        <f t="shared" si="2"/>
        <v>1619100</v>
      </c>
    </row>
    <row r="17" spans="1:15" x14ac:dyDescent="0.2">
      <c r="A17" s="2" t="s">
        <v>720</v>
      </c>
      <c r="B17" s="4">
        <v>1071</v>
      </c>
      <c r="C17" s="4">
        <v>1648</v>
      </c>
      <c r="D17" s="4">
        <v>69</v>
      </c>
      <c r="E17" s="4">
        <v>136</v>
      </c>
      <c r="F17" s="4">
        <v>2</v>
      </c>
      <c r="G17" s="4">
        <v>3</v>
      </c>
      <c r="H17" s="4">
        <v>1027300</v>
      </c>
      <c r="I17" s="4">
        <v>1748600</v>
      </c>
      <c r="J17" s="4">
        <v>139700</v>
      </c>
      <c r="K17" s="6">
        <f t="shared" si="0"/>
        <v>5.0326020389783496E-2</v>
      </c>
      <c r="L17" s="27" t="s">
        <v>316</v>
      </c>
      <c r="M17" s="4">
        <v>2923000</v>
      </c>
      <c r="N17" s="4">
        <f t="shared" si="1"/>
        <v>3419000</v>
      </c>
      <c r="O17" s="4">
        <f t="shared" si="2"/>
        <v>1619100</v>
      </c>
    </row>
    <row r="18" spans="1:15" x14ac:dyDescent="0.2">
      <c r="A18" s="2" t="s">
        <v>667</v>
      </c>
      <c r="B18" s="4">
        <v>578</v>
      </c>
      <c r="C18" s="4">
        <v>1379</v>
      </c>
      <c r="D18" s="4">
        <v>32</v>
      </c>
      <c r="E18" s="4">
        <v>77</v>
      </c>
      <c r="F18" s="4">
        <v>0</v>
      </c>
      <c r="G18" s="4">
        <v>0</v>
      </c>
      <c r="H18" s="4">
        <v>420300</v>
      </c>
      <c r="I18" s="4">
        <v>1074200</v>
      </c>
      <c r="J18" s="4">
        <v>95800</v>
      </c>
      <c r="K18" s="6">
        <f t="shared" si="0"/>
        <v>6.4101706256272997E-2</v>
      </c>
      <c r="L18" s="27" t="s">
        <v>287</v>
      </c>
      <c r="M18" s="4">
        <v>1619100</v>
      </c>
      <c r="N18" s="4">
        <f t="shared" si="1"/>
        <v>3509995.2380952379</v>
      </c>
      <c r="O18" s="4">
        <f t="shared" si="2"/>
        <v>1727200</v>
      </c>
    </row>
    <row r="19" spans="1:15" x14ac:dyDescent="0.2">
      <c r="A19" s="2" t="s">
        <v>588</v>
      </c>
      <c r="B19" s="4">
        <v>938</v>
      </c>
      <c r="C19" s="4">
        <v>1612</v>
      </c>
      <c r="D19" s="4">
        <v>61</v>
      </c>
      <c r="E19" s="4">
        <v>108</v>
      </c>
      <c r="F19" s="4">
        <v>0</v>
      </c>
      <c r="G19" s="4">
        <v>3</v>
      </c>
      <c r="H19" s="4">
        <v>807000</v>
      </c>
      <c r="I19" s="4">
        <v>1541500</v>
      </c>
      <c r="J19" s="4">
        <v>99300</v>
      </c>
      <c r="K19" s="6">
        <f t="shared" si="0"/>
        <v>4.2282307856078345E-2</v>
      </c>
      <c r="L19" s="27" t="s">
        <v>642</v>
      </c>
      <c r="M19" s="4">
        <v>2462100</v>
      </c>
      <c r="N19" s="4">
        <f t="shared" si="1"/>
        <v>3655928.5714285714</v>
      </c>
      <c r="O19" s="4">
        <f t="shared" si="2"/>
        <v>1727200</v>
      </c>
    </row>
    <row r="20" spans="1:15" x14ac:dyDescent="0.2">
      <c r="A20" s="2" t="s">
        <v>491</v>
      </c>
      <c r="B20" s="4">
        <v>1666</v>
      </c>
      <c r="C20" s="4">
        <v>4525</v>
      </c>
      <c r="D20" s="4">
        <v>143</v>
      </c>
      <c r="E20" s="4">
        <v>350</v>
      </c>
      <c r="F20" s="4">
        <v>0</v>
      </c>
      <c r="G20" s="4">
        <v>4</v>
      </c>
      <c r="H20" s="4">
        <v>1718400</v>
      </c>
      <c r="I20" s="4">
        <v>4651200</v>
      </c>
      <c r="J20" s="4">
        <v>398000</v>
      </c>
      <c r="K20" s="6">
        <f t="shared" si="0"/>
        <v>6.2484300427028384E-2</v>
      </c>
      <c r="L20" s="27" t="s">
        <v>560</v>
      </c>
      <c r="M20" s="4">
        <v>6821100</v>
      </c>
      <c r="N20" s="4">
        <f t="shared" si="1"/>
        <v>3491823.8095238097</v>
      </c>
      <c r="O20" s="4">
        <f t="shared" si="2"/>
        <v>1727200</v>
      </c>
    </row>
    <row r="21" spans="1:15" x14ac:dyDescent="0.2">
      <c r="A21" s="2" t="s">
        <v>261</v>
      </c>
      <c r="B21" s="4">
        <v>586</v>
      </c>
      <c r="C21" s="4">
        <v>1491</v>
      </c>
      <c r="D21" s="4">
        <v>41</v>
      </c>
      <c r="E21" s="4">
        <v>120</v>
      </c>
      <c r="F21" s="4">
        <v>0</v>
      </c>
      <c r="G21" s="4">
        <v>1</v>
      </c>
      <c r="H21" s="4">
        <v>511700</v>
      </c>
      <c r="I21" s="4">
        <v>1447600</v>
      </c>
      <c r="J21" s="4">
        <v>118700</v>
      </c>
      <c r="K21" s="6">
        <f t="shared" si="0"/>
        <v>6.058286122594804E-2</v>
      </c>
      <c r="L21" s="27" t="s">
        <v>321</v>
      </c>
      <c r="M21" s="4">
        <v>2150300</v>
      </c>
      <c r="N21" s="4">
        <f t="shared" si="1"/>
        <v>3631338.0952380951</v>
      </c>
      <c r="O21" s="4">
        <f t="shared" si="2"/>
        <v>1727200</v>
      </c>
    </row>
    <row r="22" spans="1:15" x14ac:dyDescent="0.2">
      <c r="A22" s="2" t="s">
        <v>154</v>
      </c>
      <c r="B22" s="4">
        <v>597</v>
      </c>
      <c r="C22" s="4">
        <v>1195</v>
      </c>
      <c r="D22" s="4">
        <v>40</v>
      </c>
      <c r="E22" s="4">
        <v>78</v>
      </c>
      <c r="F22" s="4">
        <v>0</v>
      </c>
      <c r="G22" s="4">
        <v>2</v>
      </c>
      <c r="H22" s="4">
        <v>532600</v>
      </c>
      <c r="I22" s="4">
        <v>1133600</v>
      </c>
      <c r="J22" s="4">
        <v>59700</v>
      </c>
      <c r="K22" s="6">
        <f t="shared" si="0"/>
        <v>3.5830032409074543E-2</v>
      </c>
      <c r="L22" s="27" t="s">
        <v>226</v>
      </c>
      <c r="M22" s="4">
        <v>1727200</v>
      </c>
      <c r="N22" s="4">
        <f t="shared" si="1"/>
        <v>3942852.3809523811</v>
      </c>
      <c r="O22" s="4">
        <f t="shared" si="2"/>
        <v>2011600</v>
      </c>
    </row>
    <row r="23" spans="1:15" x14ac:dyDescent="0.2">
      <c r="A23" s="2" t="s">
        <v>1</v>
      </c>
      <c r="B23" s="4">
        <v>790</v>
      </c>
      <c r="C23" s="4">
        <v>2899</v>
      </c>
      <c r="D23" s="4">
        <v>219</v>
      </c>
      <c r="E23" s="4">
        <v>86</v>
      </c>
      <c r="F23" s="4">
        <v>0</v>
      </c>
      <c r="G23" s="4">
        <v>0</v>
      </c>
      <c r="H23" s="4">
        <v>742400</v>
      </c>
      <c r="I23" s="4">
        <v>1090400</v>
      </c>
      <c r="J23" s="4">
        <v>155800</v>
      </c>
      <c r="K23" s="6">
        <f t="shared" si="0"/>
        <v>8.5006547359231771E-2</v>
      </c>
      <c r="L23" s="25">
        <v>2.7000000000000001E-3</v>
      </c>
      <c r="M23" s="13">
        <v>2011600</v>
      </c>
      <c r="N23" s="4">
        <f t="shared" si="1"/>
        <v>4045238.0952380951</v>
      </c>
      <c r="O23" s="4">
        <f t="shared" si="2"/>
        <v>4335700</v>
      </c>
    </row>
    <row r="24" spans="1:15" x14ac:dyDescent="0.2">
      <c r="A24" s="2" t="s">
        <v>2</v>
      </c>
      <c r="B24" s="4">
        <v>1743</v>
      </c>
      <c r="C24" s="4">
        <v>2398</v>
      </c>
      <c r="D24" s="4">
        <v>172</v>
      </c>
      <c r="E24" s="4">
        <v>289</v>
      </c>
      <c r="F24" s="4">
        <v>1</v>
      </c>
      <c r="G24" s="4">
        <v>5</v>
      </c>
      <c r="H24" s="4">
        <v>1385900</v>
      </c>
      <c r="I24" s="4">
        <v>3237600</v>
      </c>
      <c r="J24" s="4">
        <v>98600</v>
      </c>
      <c r="K24" s="6">
        <f t="shared" ref="K24:K87" si="3">J24/(H24+I24)</f>
        <v>2.1325835406077649E-2</v>
      </c>
      <c r="L24" s="25">
        <v>-1.6E-2</v>
      </c>
      <c r="M24" s="13">
        <v>4763800</v>
      </c>
      <c r="N24" s="4">
        <f t="shared" si="1"/>
        <v>3988471.4285714286</v>
      </c>
      <c r="O24" s="4">
        <f t="shared" si="2"/>
        <v>2017200</v>
      </c>
    </row>
    <row r="25" spans="1:15" x14ac:dyDescent="0.2">
      <c r="A25" s="2" t="s">
        <v>3</v>
      </c>
      <c r="B25" s="4">
        <v>1720</v>
      </c>
      <c r="C25" s="4">
        <v>2457</v>
      </c>
      <c r="D25" s="4">
        <v>415</v>
      </c>
      <c r="E25" s="5">
        <v>300</v>
      </c>
      <c r="F25" s="4">
        <v>1</v>
      </c>
      <c r="G25" s="5">
        <v>6</v>
      </c>
      <c r="H25" s="4">
        <v>2143200</v>
      </c>
      <c r="I25" s="4">
        <v>3617200</v>
      </c>
      <c r="J25" s="4">
        <v>251700</v>
      </c>
      <c r="K25" s="6">
        <f t="shared" si="3"/>
        <v>4.3694882299840289E-2</v>
      </c>
      <c r="L25" s="25">
        <v>-1.44E-2</v>
      </c>
      <c r="M25" s="13">
        <v>6043600</v>
      </c>
      <c r="N25" s="4">
        <f t="shared" si="1"/>
        <v>3963909.5238095238</v>
      </c>
      <c r="O25" s="4">
        <f t="shared" si="2"/>
        <v>2017200</v>
      </c>
    </row>
    <row r="26" spans="1:15" x14ac:dyDescent="0.2">
      <c r="A26" s="2" t="s">
        <v>4</v>
      </c>
      <c r="B26" s="4">
        <v>1614</v>
      </c>
      <c r="C26" s="4">
        <v>1520</v>
      </c>
      <c r="D26" s="4">
        <v>202</v>
      </c>
      <c r="E26" s="4">
        <v>252</v>
      </c>
      <c r="F26" s="4">
        <v>5</v>
      </c>
      <c r="G26" s="4">
        <v>5</v>
      </c>
      <c r="H26" s="4">
        <v>2016800</v>
      </c>
      <c r="I26" s="4">
        <v>2817200</v>
      </c>
      <c r="J26" s="4">
        <v>166100</v>
      </c>
      <c r="K26" s="6">
        <f t="shared" si="3"/>
        <v>3.4360777823748447E-2</v>
      </c>
      <c r="L26" s="25">
        <v>-8.9999999999999993E-3</v>
      </c>
      <c r="M26" s="13">
        <v>5045800</v>
      </c>
      <c r="N26" s="4">
        <f t="shared" si="1"/>
        <v>3912490.4761904762</v>
      </c>
      <c r="O26" s="4">
        <f t="shared" si="2"/>
        <v>1656300</v>
      </c>
    </row>
    <row r="27" spans="1:15" x14ac:dyDescent="0.2">
      <c r="A27" s="2" t="s">
        <v>5</v>
      </c>
      <c r="B27" s="4">
        <v>4330</v>
      </c>
      <c r="C27" s="4">
        <v>929</v>
      </c>
      <c r="D27" s="4">
        <v>85</v>
      </c>
      <c r="E27" s="4">
        <v>249</v>
      </c>
      <c r="F27" s="4">
        <v>4</v>
      </c>
      <c r="G27" s="4">
        <v>8</v>
      </c>
      <c r="H27" s="4">
        <v>4579100</v>
      </c>
      <c r="I27" s="4">
        <v>3004700</v>
      </c>
      <c r="J27" s="4">
        <v>148900</v>
      </c>
      <c r="K27" s="6">
        <f t="shared" si="3"/>
        <v>1.963395659168227E-2</v>
      </c>
      <c r="L27" s="25">
        <v>3.7400000000000003E-2</v>
      </c>
      <c r="M27" s="13">
        <v>7802200</v>
      </c>
      <c r="N27" s="4">
        <f t="shared" si="1"/>
        <v>3816880.9523809524</v>
      </c>
      <c r="O27" s="4">
        <f t="shared" si="2"/>
        <v>1246600</v>
      </c>
    </row>
    <row r="28" spans="1:15" x14ac:dyDescent="0.2">
      <c r="A28" s="2" t="s">
        <v>6</v>
      </c>
      <c r="B28" s="4">
        <v>1483</v>
      </c>
      <c r="C28" s="4">
        <v>1060</v>
      </c>
      <c r="D28" s="8">
        <v>117</v>
      </c>
      <c r="E28" s="4">
        <v>217</v>
      </c>
      <c r="F28" s="4">
        <v>4</v>
      </c>
      <c r="G28" s="4">
        <v>3</v>
      </c>
      <c r="H28" s="4">
        <v>2075400</v>
      </c>
      <c r="I28" s="4">
        <v>2144000</v>
      </c>
      <c r="J28" s="4">
        <v>111100</v>
      </c>
      <c r="K28" s="6">
        <f t="shared" si="3"/>
        <v>2.6330757927667439E-2</v>
      </c>
      <c r="L28" s="25">
        <v>1.2200000000000001E-2</v>
      </c>
      <c r="M28" s="13">
        <v>4335700</v>
      </c>
      <c r="N28" s="4">
        <f t="shared" si="1"/>
        <v>3917580.9523809524</v>
      </c>
      <c r="O28" s="4">
        <f t="shared" si="2"/>
        <v>1246600</v>
      </c>
    </row>
    <row r="29" spans="1:15" x14ac:dyDescent="0.2">
      <c r="A29" s="2" t="s">
        <v>7</v>
      </c>
      <c r="B29" s="4">
        <v>709</v>
      </c>
      <c r="C29" s="4">
        <v>704</v>
      </c>
      <c r="D29" s="4">
        <v>73</v>
      </c>
      <c r="E29" s="4">
        <v>100</v>
      </c>
      <c r="F29" s="4">
        <v>2</v>
      </c>
      <c r="G29" s="4">
        <v>1</v>
      </c>
      <c r="H29" s="4">
        <v>887200</v>
      </c>
      <c r="I29" s="4">
        <v>1063600</v>
      </c>
      <c r="J29" s="4">
        <v>41200</v>
      </c>
      <c r="K29" s="6">
        <f t="shared" si="3"/>
        <v>2.1119540701250768E-2</v>
      </c>
      <c r="L29" s="25">
        <v>-1.2999999999999999E-3</v>
      </c>
      <c r="M29" s="13">
        <v>2017200</v>
      </c>
      <c r="N29" s="4">
        <f t="shared" si="1"/>
        <v>4103785.7142857141</v>
      </c>
      <c r="O29" s="4">
        <f t="shared" si="2"/>
        <v>1246600</v>
      </c>
    </row>
    <row r="30" spans="1:15" x14ac:dyDescent="0.2">
      <c r="A30" s="2" t="s">
        <v>8</v>
      </c>
      <c r="B30" s="4">
        <v>1006</v>
      </c>
      <c r="C30" s="4">
        <v>836</v>
      </c>
      <c r="D30" s="4">
        <v>37</v>
      </c>
      <c r="E30" s="4">
        <v>105</v>
      </c>
      <c r="F30" s="8">
        <v>1</v>
      </c>
      <c r="G30" s="4">
        <v>0</v>
      </c>
      <c r="H30" s="4">
        <v>1289100</v>
      </c>
      <c r="I30" s="4">
        <v>1034100</v>
      </c>
      <c r="J30" s="4">
        <v>83800</v>
      </c>
      <c r="K30" s="6">
        <f t="shared" si="3"/>
        <v>3.6070936639118457E-2</v>
      </c>
      <c r="L30" s="25">
        <v>1.7899999999999999E-2</v>
      </c>
      <c r="M30" s="13">
        <v>2435700</v>
      </c>
      <c r="N30" s="4">
        <f t="shared" si="1"/>
        <v>4233200</v>
      </c>
      <c r="O30" s="4">
        <f t="shared" si="2"/>
        <v>1246600</v>
      </c>
    </row>
    <row r="31" spans="1:15" x14ac:dyDescent="0.2">
      <c r="A31" s="2" t="s">
        <v>9</v>
      </c>
      <c r="B31" s="4">
        <v>699</v>
      </c>
      <c r="C31" s="4">
        <v>1759</v>
      </c>
      <c r="D31" s="4">
        <v>92</v>
      </c>
      <c r="E31" s="4">
        <v>68</v>
      </c>
      <c r="F31" s="4">
        <v>0</v>
      </c>
      <c r="G31" s="4">
        <v>0</v>
      </c>
      <c r="H31" s="4">
        <v>703900</v>
      </c>
      <c r="I31" s="4">
        <v>738300</v>
      </c>
      <c r="J31" s="4">
        <v>204300</v>
      </c>
      <c r="K31" s="6">
        <f t="shared" si="3"/>
        <v>0.14165857717376232</v>
      </c>
      <c r="L31" s="25">
        <v>5.5999999999999999E-3</v>
      </c>
      <c r="M31" s="13">
        <v>1656300</v>
      </c>
      <c r="N31" s="4">
        <f t="shared" si="1"/>
        <v>4809947.6190476194</v>
      </c>
      <c r="O31" s="4">
        <f t="shared" si="2"/>
        <v>1246600</v>
      </c>
    </row>
    <row r="32" spans="1:15" x14ac:dyDescent="0.2">
      <c r="A32" s="2" t="s">
        <v>10</v>
      </c>
      <c r="B32" s="4">
        <v>409</v>
      </c>
      <c r="C32" s="4">
        <v>1132</v>
      </c>
      <c r="D32" s="4">
        <v>121</v>
      </c>
      <c r="E32" s="4">
        <v>72</v>
      </c>
      <c r="F32" s="4">
        <v>0</v>
      </c>
      <c r="G32" s="4">
        <v>0</v>
      </c>
      <c r="H32" s="4">
        <v>408200</v>
      </c>
      <c r="I32" s="4">
        <v>764600</v>
      </c>
      <c r="J32" s="4">
        <v>73600</v>
      </c>
      <c r="K32" s="6">
        <f t="shared" si="3"/>
        <v>6.2755798090040935E-2</v>
      </c>
      <c r="L32" s="25">
        <v>2.8E-3</v>
      </c>
      <c r="M32" s="13">
        <v>1246600</v>
      </c>
      <c r="N32" s="4">
        <f t="shared" si="1"/>
        <v>4866614.2857142854</v>
      </c>
      <c r="O32" s="4">
        <f t="shared" si="2"/>
        <v>2029100</v>
      </c>
    </row>
    <row r="33" spans="1:15" x14ac:dyDescent="0.2">
      <c r="A33" s="2" t="s">
        <v>11</v>
      </c>
      <c r="B33" s="4">
        <v>847</v>
      </c>
      <c r="C33" s="4">
        <v>952</v>
      </c>
      <c r="D33" s="4">
        <v>87</v>
      </c>
      <c r="E33" s="5">
        <v>179</v>
      </c>
      <c r="F33" s="4">
        <v>0</v>
      </c>
      <c r="G33" s="5">
        <v>4</v>
      </c>
      <c r="H33" s="4">
        <v>871200</v>
      </c>
      <c r="I33" s="4">
        <v>2015400</v>
      </c>
      <c r="J33" s="4">
        <v>142500</v>
      </c>
      <c r="K33" s="6">
        <f t="shared" si="3"/>
        <v>4.9366036167117024E-2</v>
      </c>
      <c r="L33" s="25">
        <v>-2.4899999999999999E-2</v>
      </c>
      <c r="M33" s="13">
        <v>2903300</v>
      </c>
      <c r="N33" s="4">
        <f t="shared" si="1"/>
        <v>4851304.7619047621</v>
      </c>
      <c r="O33" s="4">
        <f t="shared" si="2"/>
        <v>2029100</v>
      </c>
    </row>
    <row r="34" spans="1:15" x14ac:dyDescent="0.2">
      <c r="A34" s="2" t="s">
        <v>12</v>
      </c>
      <c r="B34" s="4">
        <v>1108</v>
      </c>
      <c r="C34" s="4">
        <v>889</v>
      </c>
      <c r="D34" s="4">
        <v>104</v>
      </c>
      <c r="E34" s="4">
        <v>110</v>
      </c>
      <c r="F34" s="4">
        <v>0</v>
      </c>
      <c r="G34" s="4">
        <v>0</v>
      </c>
      <c r="H34" s="4">
        <v>1235000</v>
      </c>
      <c r="I34" s="4">
        <v>1276600</v>
      </c>
      <c r="J34" s="4">
        <v>147300</v>
      </c>
      <c r="K34" s="6">
        <f t="shared" si="3"/>
        <v>5.8647873865265168E-2</v>
      </c>
      <c r="L34" s="25">
        <v>5.4999999999999997E-3</v>
      </c>
      <c r="M34" s="13">
        <v>2675700</v>
      </c>
      <c r="N34" s="4">
        <f t="shared" si="1"/>
        <v>4923652.3809523806</v>
      </c>
      <c r="O34" s="4">
        <f t="shared" si="2"/>
        <v>2029100</v>
      </c>
    </row>
    <row r="35" spans="1:15" x14ac:dyDescent="0.2">
      <c r="A35" s="2" t="s">
        <v>13</v>
      </c>
      <c r="B35" s="4">
        <v>928</v>
      </c>
      <c r="C35" s="4">
        <v>2949</v>
      </c>
      <c r="D35" s="4">
        <v>158</v>
      </c>
      <c r="E35" s="4">
        <v>77</v>
      </c>
      <c r="F35" s="4">
        <v>0</v>
      </c>
      <c r="G35" s="4">
        <v>1</v>
      </c>
      <c r="H35" s="4">
        <v>911700</v>
      </c>
      <c r="I35" s="4">
        <v>915200</v>
      </c>
      <c r="J35" s="4">
        <v>184900</v>
      </c>
      <c r="K35" s="6">
        <f t="shared" si="3"/>
        <v>0.10120969949094094</v>
      </c>
      <c r="L35" s="25">
        <v>1.0999999999999999E-2</v>
      </c>
      <c r="M35" s="13">
        <v>2029100</v>
      </c>
      <c r="N35" s="4">
        <f t="shared" si="1"/>
        <v>4945714.2857142854</v>
      </c>
      <c r="O35" s="4">
        <f t="shared" si="2"/>
        <v>2434400</v>
      </c>
    </row>
    <row r="36" spans="1:15" x14ac:dyDescent="0.2">
      <c r="A36" s="2" t="s">
        <v>14</v>
      </c>
      <c r="B36" s="4">
        <v>908</v>
      </c>
      <c r="C36" s="4">
        <v>1219</v>
      </c>
      <c r="D36" s="4">
        <v>90</v>
      </c>
      <c r="E36" s="4">
        <v>85</v>
      </c>
      <c r="F36" s="4">
        <v>2</v>
      </c>
      <c r="G36" s="4">
        <v>2</v>
      </c>
      <c r="H36" s="4">
        <v>1219100</v>
      </c>
      <c r="I36" s="4">
        <v>1018600</v>
      </c>
      <c r="J36" s="4">
        <v>115700</v>
      </c>
      <c r="K36" s="6">
        <f t="shared" si="3"/>
        <v>5.1704875541851006E-2</v>
      </c>
      <c r="L36" s="25">
        <v>2.1100000000000001E-2</v>
      </c>
      <c r="M36" s="13">
        <v>2434400</v>
      </c>
      <c r="N36" s="4">
        <f t="shared" si="1"/>
        <v>4931800</v>
      </c>
      <c r="O36" s="4">
        <f t="shared" si="2"/>
        <v>3374900</v>
      </c>
    </row>
    <row r="37" spans="1:15" x14ac:dyDescent="0.2">
      <c r="A37" s="2" t="s">
        <v>15</v>
      </c>
      <c r="B37" s="4">
        <v>1454</v>
      </c>
      <c r="C37" s="4">
        <v>2025</v>
      </c>
      <c r="D37" s="4">
        <v>118</v>
      </c>
      <c r="E37" s="5">
        <v>293</v>
      </c>
      <c r="F37" s="4">
        <v>1</v>
      </c>
      <c r="G37" s="5">
        <v>6</v>
      </c>
      <c r="H37" s="4">
        <v>1740100</v>
      </c>
      <c r="I37" s="4">
        <v>3651700</v>
      </c>
      <c r="J37" s="4">
        <v>206100</v>
      </c>
      <c r="K37" s="6">
        <f t="shared" si="3"/>
        <v>3.8224711599094921E-2</v>
      </c>
      <c r="L37" s="25">
        <v>-4.7600000000000003E-2</v>
      </c>
      <c r="M37" s="13">
        <v>6203800</v>
      </c>
      <c r="N37" s="4">
        <f t="shared" si="1"/>
        <v>4897533.333333333</v>
      </c>
      <c r="O37" s="4">
        <f t="shared" si="2"/>
        <v>3374900</v>
      </c>
    </row>
    <row r="38" spans="1:15" x14ac:dyDescent="0.2">
      <c r="A38" s="2" t="s">
        <v>16</v>
      </c>
      <c r="B38" s="4">
        <v>1227</v>
      </c>
      <c r="C38" s="4">
        <v>2146</v>
      </c>
      <c r="D38" s="4">
        <v>244</v>
      </c>
      <c r="E38" s="4">
        <v>115</v>
      </c>
      <c r="F38" s="4">
        <v>0</v>
      </c>
      <c r="G38" s="4">
        <v>0</v>
      </c>
      <c r="H38" s="4">
        <v>1039600</v>
      </c>
      <c r="I38" s="4">
        <v>1285500</v>
      </c>
      <c r="J38" s="4">
        <v>1051400</v>
      </c>
      <c r="K38" s="6">
        <f t="shared" si="3"/>
        <v>0.45219560449012947</v>
      </c>
      <c r="L38" s="25">
        <v>1.4E-3</v>
      </c>
      <c r="M38" s="13">
        <v>3414400</v>
      </c>
      <c r="N38" s="4">
        <f t="shared" si="1"/>
        <v>4993842.8571428573</v>
      </c>
      <c r="O38" s="4">
        <f t="shared" si="2"/>
        <v>3374900</v>
      </c>
    </row>
    <row r="39" spans="1:15" x14ac:dyDescent="0.2">
      <c r="A39" s="2" t="s">
        <v>17</v>
      </c>
      <c r="B39" s="4">
        <v>933</v>
      </c>
      <c r="C39" s="4">
        <v>1320</v>
      </c>
      <c r="D39" s="4">
        <v>144</v>
      </c>
      <c r="E39" s="5">
        <v>202</v>
      </c>
      <c r="F39" s="4">
        <v>1</v>
      </c>
      <c r="G39" s="5">
        <v>2</v>
      </c>
      <c r="H39" s="4">
        <v>1254700</v>
      </c>
      <c r="I39" s="4">
        <v>2248900</v>
      </c>
      <c r="J39" s="4">
        <v>82100</v>
      </c>
      <c r="K39" s="6">
        <f t="shared" si="3"/>
        <v>2.3433040301404268E-2</v>
      </c>
      <c r="L39" s="25">
        <v>-1.2E-2</v>
      </c>
      <c r="M39" s="13">
        <v>3530000</v>
      </c>
      <c r="N39" s="4">
        <f t="shared" si="1"/>
        <v>4988633.333333333</v>
      </c>
      <c r="O39" s="4">
        <f t="shared" si="2"/>
        <v>3374900</v>
      </c>
    </row>
    <row r="40" spans="1:15" x14ac:dyDescent="0.2">
      <c r="A40" s="2" t="s">
        <v>18</v>
      </c>
      <c r="B40" s="4">
        <v>2013</v>
      </c>
      <c r="C40" s="4">
        <v>2222</v>
      </c>
      <c r="D40" s="4">
        <v>168</v>
      </c>
      <c r="E40" s="4">
        <v>242</v>
      </c>
      <c r="F40" s="4">
        <v>3</v>
      </c>
      <c r="G40" s="4">
        <v>10</v>
      </c>
      <c r="H40" s="4">
        <v>2451400</v>
      </c>
      <c r="I40" s="4">
        <v>2925700</v>
      </c>
      <c r="J40" s="4">
        <v>126100</v>
      </c>
      <c r="K40" s="6">
        <f t="shared" si="3"/>
        <v>2.3451302746833796E-2</v>
      </c>
      <c r="L40" s="25">
        <v>9.4000000000000004E-3</v>
      </c>
      <c r="M40" s="13">
        <v>5526700</v>
      </c>
      <c r="N40" s="4">
        <f t="shared" si="1"/>
        <v>4990985.7142857146</v>
      </c>
      <c r="O40" s="4">
        <f t="shared" si="2"/>
        <v>3374900</v>
      </c>
    </row>
    <row r="41" spans="1:15" x14ac:dyDescent="0.2">
      <c r="A41" s="2" t="s">
        <v>19</v>
      </c>
      <c r="B41" s="4">
        <v>1150</v>
      </c>
      <c r="C41" s="4">
        <v>3862</v>
      </c>
      <c r="D41" s="4">
        <v>206</v>
      </c>
      <c r="E41" s="4">
        <v>148</v>
      </c>
      <c r="F41" s="4">
        <v>3</v>
      </c>
      <c r="G41" s="4">
        <v>3</v>
      </c>
      <c r="H41" s="4">
        <v>1540100</v>
      </c>
      <c r="I41" s="4">
        <v>1631600</v>
      </c>
      <c r="J41" s="4">
        <v>183600</v>
      </c>
      <c r="K41" s="6">
        <f t="shared" si="3"/>
        <v>5.7886937604439262E-2</v>
      </c>
      <c r="L41" s="25">
        <v>2.7000000000000001E-3</v>
      </c>
      <c r="M41" s="13">
        <v>3374900</v>
      </c>
      <c r="N41" s="4">
        <f t="shared" si="1"/>
        <v>4988947.6190476194</v>
      </c>
      <c r="O41" s="4">
        <f t="shared" si="2"/>
        <v>3571700</v>
      </c>
    </row>
    <row r="42" spans="1:15" x14ac:dyDescent="0.2">
      <c r="A42" s="2" t="s">
        <v>20</v>
      </c>
      <c r="B42" s="4">
        <v>1488</v>
      </c>
      <c r="C42" s="4">
        <v>2430</v>
      </c>
      <c r="D42" s="4">
        <v>125</v>
      </c>
      <c r="E42" s="4">
        <v>171</v>
      </c>
      <c r="F42" s="4">
        <v>4</v>
      </c>
      <c r="G42" s="4">
        <v>0</v>
      </c>
      <c r="H42" s="4">
        <v>1903800</v>
      </c>
      <c r="I42" s="4">
        <v>1993600</v>
      </c>
      <c r="J42" s="4">
        <v>147800</v>
      </c>
      <c r="K42" s="6">
        <f t="shared" si="3"/>
        <v>3.7922717709242056E-2</v>
      </c>
      <c r="L42" s="25">
        <v>1.3599999999999999E-2</v>
      </c>
      <c r="M42" s="13">
        <v>5080100</v>
      </c>
      <c r="N42" s="4">
        <f t="shared" si="1"/>
        <v>4870233.333333333</v>
      </c>
      <c r="O42" s="4">
        <f t="shared" si="2"/>
        <v>3571700</v>
      </c>
    </row>
    <row r="43" spans="1:15" x14ac:dyDescent="0.2">
      <c r="A43" s="2" t="s">
        <v>21</v>
      </c>
      <c r="B43" s="4">
        <v>1496</v>
      </c>
      <c r="C43" s="4">
        <v>1834</v>
      </c>
      <c r="D43" s="4">
        <v>101</v>
      </c>
      <c r="E43" s="4">
        <v>470</v>
      </c>
      <c r="F43" s="4">
        <v>4</v>
      </c>
      <c r="G43" s="4">
        <v>2</v>
      </c>
      <c r="H43" s="4">
        <v>2133700</v>
      </c>
      <c r="I43" s="4">
        <v>4894500</v>
      </c>
      <c r="J43" s="4">
        <v>1043700</v>
      </c>
      <c r="K43" s="6">
        <f t="shared" si="3"/>
        <v>0.14850175009248456</v>
      </c>
      <c r="L43" s="25">
        <v>-5.4300000000000001E-2</v>
      </c>
      <c r="M43" s="13">
        <v>8269000</v>
      </c>
      <c r="N43" s="4">
        <f t="shared" si="1"/>
        <v>4607114.2857142854</v>
      </c>
      <c r="O43" s="4">
        <f t="shared" si="2"/>
        <v>3571700</v>
      </c>
    </row>
    <row r="44" spans="1:15" x14ac:dyDescent="0.2">
      <c r="A44" s="2" t="s">
        <v>22</v>
      </c>
      <c r="B44" s="4">
        <v>1180</v>
      </c>
      <c r="C44" s="4">
        <v>2005</v>
      </c>
      <c r="D44" s="4">
        <v>236</v>
      </c>
      <c r="E44" s="4">
        <v>279</v>
      </c>
      <c r="F44" s="4">
        <v>4</v>
      </c>
      <c r="G44" s="4">
        <v>1</v>
      </c>
      <c r="H44" s="4">
        <v>1490400</v>
      </c>
      <c r="I44" s="4">
        <v>2474500</v>
      </c>
      <c r="J44" s="4">
        <v>95000</v>
      </c>
      <c r="K44" s="6">
        <f t="shared" si="3"/>
        <v>2.3960251204317891E-2</v>
      </c>
      <c r="L44" s="25">
        <v>-1.1999999999999999E-3</v>
      </c>
      <c r="M44" s="13">
        <v>4161700</v>
      </c>
      <c r="N44" s="4">
        <f t="shared" si="1"/>
        <v>4600576.1904761903</v>
      </c>
      <c r="O44" s="4">
        <f t="shared" si="2"/>
        <v>3571700</v>
      </c>
    </row>
    <row r="45" spans="1:15" x14ac:dyDescent="0.2">
      <c r="A45" s="2" t="s">
        <v>23</v>
      </c>
      <c r="B45" s="4">
        <v>876</v>
      </c>
      <c r="C45" s="4">
        <v>1874</v>
      </c>
      <c r="D45" s="4">
        <v>160</v>
      </c>
      <c r="E45" s="5">
        <v>245</v>
      </c>
      <c r="F45" s="4">
        <v>0</v>
      </c>
      <c r="G45" s="5">
        <v>7</v>
      </c>
      <c r="H45" s="4">
        <v>919500</v>
      </c>
      <c r="I45" s="4">
        <v>2433100</v>
      </c>
      <c r="J45" s="4">
        <v>140200</v>
      </c>
      <c r="K45" s="6">
        <f t="shared" si="3"/>
        <v>4.181829028216906E-2</v>
      </c>
      <c r="L45" s="25">
        <v>-3.8E-3</v>
      </c>
      <c r="M45" s="13">
        <v>3571700</v>
      </c>
      <c r="N45" s="4">
        <f t="shared" si="1"/>
        <v>4533576.1904761903</v>
      </c>
      <c r="O45" s="4">
        <f t="shared" si="2"/>
        <v>3966000</v>
      </c>
    </row>
    <row r="46" spans="1:15" x14ac:dyDescent="0.2">
      <c r="A46" s="2" t="s">
        <v>24</v>
      </c>
      <c r="B46" s="4">
        <v>1862</v>
      </c>
      <c r="C46" s="4">
        <v>1567</v>
      </c>
      <c r="D46" s="8">
        <v>272</v>
      </c>
      <c r="E46" s="4">
        <v>236</v>
      </c>
      <c r="F46" s="4">
        <v>9</v>
      </c>
      <c r="G46" s="4">
        <v>2</v>
      </c>
      <c r="H46" s="4">
        <v>2900000</v>
      </c>
      <c r="I46" s="4">
        <v>2592900</v>
      </c>
      <c r="J46" s="4">
        <v>68300</v>
      </c>
      <c r="K46" s="6">
        <f t="shared" si="3"/>
        <v>1.2434233282965283E-2</v>
      </c>
      <c r="L46" s="25">
        <v>5.1999999999999998E-3</v>
      </c>
      <c r="M46" s="13">
        <v>5527800</v>
      </c>
      <c r="N46" s="4">
        <f t="shared" si="1"/>
        <v>4334400</v>
      </c>
      <c r="O46" s="4">
        <f t="shared" si="2"/>
        <v>3966000</v>
      </c>
    </row>
    <row r="47" spans="1:15" x14ac:dyDescent="0.2">
      <c r="A47" s="2" t="s">
        <v>25</v>
      </c>
      <c r="B47" s="4">
        <v>1244</v>
      </c>
      <c r="C47" s="4">
        <v>1779</v>
      </c>
      <c r="D47" s="4">
        <v>234</v>
      </c>
      <c r="E47" s="5">
        <v>237</v>
      </c>
      <c r="F47" s="4">
        <v>0</v>
      </c>
      <c r="G47" s="5">
        <v>1</v>
      </c>
      <c r="H47" s="4">
        <v>1551200</v>
      </c>
      <c r="I47" s="4">
        <v>2248900</v>
      </c>
      <c r="J47" s="4">
        <v>118000</v>
      </c>
      <c r="K47" s="6">
        <f t="shared" si="3"/>
        <v>3.1051814425936158E-2</v>
      </c>
      <c r="L47" s="25">
        <v>-3.8E-3</v>
      </c>
      <c r="M47" s="13">
        <v>3966000</v>
      </c>
      <c r="N47" s="4">
        <f t="shared" si="1"/>
        <v>4225004.7619047621</v>
      </c>
      <c r="O47" s="4">
        <f t="shared" si="2"/>
        <v>5153400</v>
      </c>
    </row>
    <row r="48" spans="1:15" x14ac:dyDescent="0.2">
      <c r="A48" s="2" t="s">
        <v>26</v>
      </c>
      <c r="B48" s="4">
        <v>2046</v>
      </c>
      <c r="C48" s="4">
        <v>1530</v>
      </c>
      <c r="D48" s="8">
        <v>331</v>
      </c>
      <c r="E48" s="4">
        <v>249</v>
      </c>
      <c r="F48" s="8">
        <v>7</v>
      </c>
      <c r="G48" s="4">
        <v>2</v>
      </c>
      <c r="H48" s="4">
        <v>2959800</v>
      </c>
      <c r="I48" s="4">
        <v>2487400</v>
      </c>
      <c r="J48" s="4">
        <v>332900</v>
      </c>
      <c r="K48" s="6">
        <f t="shared" si="3"/>
        <v>6.1113966808635629E-2</v>
      </c>
      <c r="L48" s="25">
        <v>1.17E-2</v>
      </c>
      <c r="M48" s="13">
        <v>5794400</v>
      </c>
      <c r="N48" s="4">
        <f t="shared" si="1"/>
        <v>4077314.2857142859</v>
      </c>
      <c r="O48" s="4">
        <f t="shared" si="2"/>
        <v>2436600</v>
      </c>
    </row>
    <row r="49" spans="1:15" x14ac:dyDescent="0.2">
      <c r="A49" s="2" t="s">
        <v>27</v>
      </c>
      <c r="B49" s="4">
        <v>1301</v>
      </c>
      <c r="C49" s="4">
        <v>1685</v>
      </c>
      <c r="D49" s="4">
        <v>256</v>
      </c>
      <c r="E49" s="5">
        <v>280</v>
      </c>
      <c r="F49" s="4">
        <v>1</v>
      </c>
      <c r="G49" s="5">
        <v>12</v>
      </c>
      <c r="H49" s="4">
        <v>2024200</v>
      </c>
      <c r="I49" s="4">
        <v>3099700</v>
      </c>
      <c r="J49" s="4">
        <v>365600</v>
      </c>
      <c r="K49" s="6">
        <f t="shared" si="3"/>
        <v>7.1351899919982822E-2</v>
      </c>
      <c r="L49" s="25">
        <v>-8.9999999999999993E-3</v>
      </c>
      <c r="M49" s="13">
        <v>6450400</v>
      </c>
      <c r="N49" s="4">
        <f t="shared" si="1"/>
        <v>3897500</v>
      </c>
      <c r="O49" s="4">
        <f t="shared" si="2"/>
        <v>2436600</v>
      </c>
    </row>
    <row r="50" spans="1:15" x14ac:dyDescent="0.2">
      <c r="A50" s="2" t="s">
        <v>28</v>
      </c>
      <c r="B50" s="4">
        <v>1710</v>
      </c>
      <c r="C50" s="4">
        <v>3490</v>
      </c>
      <c r="D50" s="4">
        <v>587</v>
      </c>
      <c r="E50" s="9">
        <v>254</v>
      </c>
      <c r="F50" s="8">
        <v>5</v>
      </c>
      <c r="G50" s="9">
        <v>3</v>
      </c>
      <c r="H50" s="4">
        <v>2790200</v>
      </c>
      <c r="I50" s="4">
        <v>2645200</v>
      </c>
      <c r="J50" s="4">
        <v>409000</v>
      </c>
      <c r="K50" s="6">
        <f t="shared" si="3"/>
        <v>7.5247451889465355E-2</v>
      </c>
      <c r="L50" s="25">
        <v>6.4999999999999997E-3</v>
      </c>
      <c r="M50" s="13">
        <v>5927500</v>
      </c>
      <c r="N50" s="4">
        <f t="shared" si="1"/>
        <v>3706457.1428571427</v>
      </c>
      <c r="O50" s="4">
        <f t="shared" si="2"/>
        <v>2436600</v>
      </c>
    </row>
    <row r="51" spans="1:15" x14ac:dyDescent="0.2">
      <c r="A51" s="2" t="s">
        <v>29</v>
      </c>
      <c r="B51" s="4">
        <v>1776</v>
      </c>
      <c r="C51" s="4">
        <v>674</v>
      </c>
      <c r="D51" s="4">
        <v>56</v>
      </c>
      <c r="E51" s="4">
        <v>218</v>
      </c>
      <c r="F51" s="4">
        <v>4</v>
      </c>
      <c r="G51" s="4">
        <v>4</v>
      </c>
      <c r="H51" s="4">
        <v>2621600</v>
      </c>
      <c r="I51" s="4">
        <v>2355000</v>
      </c>
      <c r="J51" s="4">
        <v>120900</v>
      </c>
      <c r="K51" s="6">
        <f t="shared" si="3"/>
        <v>2.4293694490214204E-2</v>
      </c>
      <c r="L51" s="25">
        <v>2.5999999999999999E-3</v>
      </c>
      <c r="M51" s="13">
        <v>5153400</v>
      </c>
      <c r="N51" s="4">
        <f t="shared" si="1"/>
        <v>3535433.3333333335</v>
      </c>
      <c r="O51" s="4">
        <f t="shared" si="2"/>
        <v>2436600</v>
      </c>
    </row>
    <row r="52" spans="1:15" x14ac:dyDescent="0.2">
      <c r="A52" s="2" t="s">
        <v>30</v>
      </c>
      <c r="B52" s="4">
        <v>3738</v>
      </c>
      <c r="C52" s="4">
        <v>1235</v>
      </c>
      <c r="D52" s="4">
        <v>81</v>
      </c>
      <c r="E52" s="4">
        <v>641</v>
      </c>
      <c r="F52" s="4"/>
      <c r="G52" s="4"/>
      <c r="H52" s="4">
        <v>6463800</v>
      </c>
      <c r="I52" s="4">
        <v>7203900</v>
      </c>
      <c r="J52" s="4">
        <v>74700</v>
      </c>
      <c r="K52" s="6">
        <f t="shared" si="3"/>
        <v>5.465440417919621E-3</v>
      </c>
      <c r="L52" s="25">
        <v>6.9500000000000006E-2</v>
      </c>
      <c r="M52" s="13">
        <v>13768000</v>
      </c>
      <c r="N52" s="4">
        <f t="shared" si="1"/>
        <v>2926647.6190476189</v>
      </c>
      <c r="O52" s="4">
        <f t="shared" si="2"/>
        <v>2142200</v>
      </c>
    </row>
    <row r="53" spans="1:15" x14ac:dyDescent="0.2">
      <c r="A53" s="2" t="s">
        <v>31</v>
      </c>
      <c r="B53" s="4">
        <v>711</v>
      </c>
      <c r="C53" s="4">
        <v>1584</v>
      </c>
      <c r="D53" s="4">
        <v>178</v>
      </c>
      <c r="E53" s="4">
        <v>56</v>
      </c>
      <c r="F53" s="4"/>
      <c r="G53" s="4"/>
      <c r="H53" s="4">
        <v>681200</v>
      </c>
      <c r="I53" s="4">
        <v>656000</v>
      </c>
      <c r="J53" s="4">
        <v>99300</v>
      </c>
      <c r="K53" s="6">
        <f t="shared" si="3"/>
        <v>7.425964702363147E-2</v>
      </c>
      <c r="L53" s="25">
        <v>0</v>
      </c>
      <c r="M53" s="13">
        <v>2436600</v>
      </c>
      <c r="N53" s="4">
        <f t="shared" si="1"/>
        <v>2896138.0952380951</v>
      </c>
      <c r="O53" s="4">
        <f t="shared" si="2"/>
        <v>2142200</v>
      </c>
    </row>
    <row r="54" spans="1:15" x14ac:dyDescent="0.2">
      <c r="A54" s="2" t="s">
        <v>32</v>
      </c>
      <c r="B54" s="4">
        <v>710</v>
      </c>
      <c r="C54" s="4">
        <v>917</v>
      </c>
      <c r="D54" s="4">
        <v>97</v>
      </c>
      <c r="E54" s="4">
        <v>147</v>
      </c>
      <c r="F54" s="4"/>
      <c r="G54" s="4"/>
      <c r="H54" s="4">
        <v>810200</v>
      </c>
      <c r="I54" s="4">
        <v>1609600</v>
      </c>
      <c r="J54" s="4">
        <v>138500</v>
      </c>
      <c r="K54" s="6">
        <f t="shared" si="3"/>
        <v>5.7236135217786595E-2</v>
      </c>
      <c r="L54" s="25">
        <v>-1.11E-2</v>
      </c>
      <c r="M54" s="13">
        <v>2581800</v>
      </c>
      <c r="N54" s="4">
        <f t="shared" si="1"/>
        <v>2837752.3809523811</v>
      </c>
      <c r="O54" s="4">
        <f t="shared" si="2"/>
        <v>2142200</v>
      </c>
    </row>
    <row r="55" spans="1:15" x14ac:dyDescent="0.2">
      <c r="A55" s="2" t="s">
        <v>33</v>
      </c>
      <c r="B55" s="4">
        <v>1358</v>
      </c>
      <c r="C55" s="4">
        <v>772</v>
      </c>
      <c r="D55" s="4">
        <v>105</v>
      </c>
      <c r="E55" s="4">
        <v>214</v>
      </c>
      <c r="F55" s="4"/>
      <c r="G55" s="4"/>
      <c r="H55" s="4">
        <v>1837700</v>
      </c>
      <c r="I55" s="4">
        <v>2286600</v>
      </c>
      <c r="J55" s="4">
        <v>59400</v>
      </c>
      <c r="K55" s="6">
        <f t="shared" si="3"/>
        <v>1.4402444051111704E-2</v>
      </c>
      <c r="L55" s="25">
        <v>5.5999999999999999E-3</v>
      </c>
      <c r="M55" s="13">
        <v>4195000</v>
      </c>
      <c r="N55" s="4">
        <f t="shared" si="1"/>
        <v>2721814.2857142859</v>
      </c>
      <c r="O55" s="4">
        <f t="shared" si="2"/>
        <v>2142200</v>
      </c>
    </row>
    <row r="56" spans="1:15" x14ac:dyDescent="0.2">
      <c r="A56" s="2" t="s">
        <v>34</v>
      </c>
      <c r="B56" s="4">
        <v>659</v>
      </c>
      <c r="C56" s="4">
        <v>2739</v>
      </c>
      <c r="D56" s="4">
        <v>120</v>
      </c>
      <c r="E56" s="4">
        <v>133</v>
      </c>
      <c r="F56" s="4"/>
      <c r="G56" s="4"/>
      <c r="H56" s="4">
        <v>1072400</v>
      </c>
      <c r="I56" s="4">
        <v>1309100</v>
      </c>
      <c r="J56" s="4">
        <v>98800</v>
      </c>
      <c r="K56" s="6">
        <f t="shared" si="3"/>
        <v>4.1486458114633633E-2</v>
      </c>
      <c r="L56" s="25">
        <v>0</v>
      </c>
      <c r="M56" s="13">
        <v>2492400</v>
      </c>
      <c r="N56" s="4">
        <f t="shared" si="1"/>
        <v>2697442.8571428573</v>
      </c>
      <c r="O56" s="4">
        <f t="shared" si="2"/>
        <v>2142200</v>
      </c>
    </row>
    <row r="57" spans="1:15" x14ac:dyDescent="0.2">
      <c r="A57" s="2" t="s">
        <v>35</v>
      </c>
      <c r="B57" s="4">
        <v>1036</v>
      </c>
      <c r="C57" s="4">
        <v>1426</v>
      </c>
      <c r="D57" s="4">
        <v>268</v>
      </c>
      <c r="E57" s="4">
        <v>80</v>
      </c>
      <c r="F57" s="4"/>
      <c r="G57" s="4"/>
      <c r="H57" s="4">
        <v>1218300</v>
      </c>
      <c r="I57" s="4">
        <v>836400</v>
      </c>
      <c r="J57" s="4">
        <v>61300</v>
      </c>
      <c r="K57" s="6">
        <f t="shared" si="3"/>
        <v>2.9834039032462161E-2</v>
      </c>
      <c r="L57" s="25">
        <v>1.83E-2</v>
      </c>
      <c r="M57" s="13">
        <v>2142200</v>
      </c>
      <c r="N57" s="4">
        <f t="shared" si="1"/>
        <v>2636609.5238095238</v>
      </c>
      <c r="O57" s="4">
        <f t="shared" si="2"/>
        <v>3332100</v>
      </c>
    </row>
    <row r="58" spans="1:15" x14ac:dyDescent="0.2">
      <c r="A58" s="2" t="s">
        <v>36</v>
      </c>
      <c r="B58" s="4">
        <v>1266</v>
      </c>
      <c r="C58" s="4">
        <v>1560</v>
      </c>
      <c r="D58" s="4">
        <v>117</v>
      </c>
      <c r="E58" s="4">
        <v>327</v>
      </c>
      <c r="F58" s="4"/>
      <c r="G58" s="4"/>
      <c r="H58" s="4">
        <v>1443800</v>
      </c>
      <c r="I58" s="4">
        <v>3827700</v>
      </c>
      <c r="J58" s="4">
        <v>164200</v>
      </c>
      <c r="K58" s="6">
        <f t="shared" si="3"/>
        <v>3.1148629422365549E-2</v>
      </c>
      <c r="L58" s="25">
        <v>-4.07E-2</v>
      </c>
      <c r="M58" s="13">
        <v>5484200</v>
      </c>
      <c r="N58" s="4">
        <f t="shared" si="1"/>
        <v>2427666.6666666665</v>
      </c>
      <c r="O58" s="4">
        <f t="shared" si="2"/>
        <v>2587100</v>
      </c>
    </row>
    <row r="59" spans="1:15" x14ac:dyDescent="0.2">
      <c r="A59" s="2" t="s">
        <v>37</v>
      </c>
      <c r="B59" s="4">
        <v>2340</v>
      </c>
      <c r="C59" s="4">
        <v>1693</v>
      </c>
      <c r="D59" s="4">
        <v>297</v>
      </c>
      <c r="E59" s="4">
        <v>199</v>
      </c>
      <c r="F59" s="4"/>
      <c r="G59" s="4"/>
      <c r="H59" s="4">
        <v>2927300</v>
      </c>
      <c r="I59" s="4">
        <v>2093700</v>
      </c>
      <c r="J59" s="4">
        <v>388800</v>
      </c>
      <c r="K59" s="6">
        <f t="shared" si="3"/>
        <v>7.7434773949412464E-2</v>
      </c>
      <c r="L59" s="25">
        <v>2.7799999999999998E-2</v>
      </c>
      <c r="M59" s="13">
        <v>5436900</v>
      </c>
      <c r="N59" s="4">
        <f t="shared" si="1"/>
        <v>2308485.7142857141</v>
      </c>
      <c r="O59" s="4">
        <f t="shared" si="2"/>
        <v>2587100</v>
      </c>
    </row>
    <row r="60" spans="1:15" x14ac:dyDescent="0.2">
      <c r="A60" s="2" t="s">
        <v>38</v>
      </c>
      <c r="B60" s="4">
        <v>978</v>
      </c>
      <c r="C60" s="4">
        <v>1732</v>
      </c>
      <c r="D60" s="4">
        <v>87</v>
      </c>
      <c r="E60" s="4">
        <v>176</v>
      </c>
      <c r="F60" s="4"/>
      <c r="G60" s="4"/>
      <c r="H60" s="4">
        <v>1281500</v>
      </c>
      <c r="I60" s="4">
        <v>1852300</v>
      </c>
      <c r="J60" s="4">
        <v>246600</v>
      </c>
      <c r="K60" s="6">
        <f t="shared" si="3"/>
        <v>7.8690407811602525E-2</v>
      </c>
      <c r="L60" s="25">
        <v>4.1999999999999997E-3</v>
      </c>
      <c r="M60" s="13">
        <v>3420600</v>
      </c>
      <c r="N60" s="4">
        <f t="shared" si="1"/>
        <v>2213714.2857142859</v>
      </c>
      <c r="O60" s="4">
        <f t="shared" si="2"/>
        <v>2587100</v>
      </c>
    </row>
    <row r="61" spans="1:15" x14ac:dyDescent="0.2">
      <c r="A61" s="2" t="s">
        <v>39</v>
      </c>
      <c r="B61" s="4">
        <v>2723</v>
      </c>
      <c r="C61" s="4">
        <v>955</v>
      </c>
      <c r="D61" s="4">
        <v>124</v>
      </c>
      <c r="E61" s="4">
        <v>176</v>
      </c>
      <c r="F61" s="4"/>
      <c r="G61" s="4"/>
      <c r="H61" s="4">
        <v>3367500</v>
      </c>
      <c r="I61" s="4">
        <v>1938500</v>
      </c>
      <c r="J61" s="4">
        <v>250900</v>
      </c>
      <c r="K61" s="6">
        <f t="shared" si="3"/>
        <v>4.7286091217489633E-2</v>
      </c>
      <c r="L61" s="25">
        <v>2.29E-2</v>
      </c>
      <c r="M61" s="13">
        <v>5576100</v>
      </c>
      <c r="N61" s="4">
        <f t="shared" si="1"/>
        <v>2084771.4285714286</v>
      </c>
      <c r="O61" s="4">
        <f t="shared" si="2"/>
        <v>2164700</v>
      </c>
    </row>
    <row r="62" spans="1:15" x14ac:dyDescent="0.2">
      <c r="A62" s="2" t="s">
        <v>40</v>
      </c>
      <c r="B62" s="4">
        <v>984</v>
      </c>
      <c r="C62" s="4">
        <v>1211</v>
      </c>
      <c r="D62" s="4">
        <v>125</v>
      </c>
      <c r="E62" s="4">
        <v>195</v>
      </c>
      <c r="F62" s="4"/>
      <c r="G62" s="4"/>
      <c r="H62" s="4">
        <v>1066700</v>
      </c>
      <c r="I62" s="4">
        <v>2124200</v>
      </c>
      <c r="J62" s="4">
        <v>87300</v>
      </c>
      <c r="K62" s="6">
        <f t="shared" si="3"/>
        <v>2.7359052304992321E-2</v>
      </c>
      <c r="L62" s="25">
        <v>-1.4E-3</v>
      </c>
      <c r="M62" s="13">
        <v>3332100</v>
      </c>
      <c r="N62" s="4">
        <f t="shared" si="1"/>
        <v>2088609.5238095238</v>
      </c>
      <c r="O62" s="4">
        <f t="shared" si="2"/>
        <v>1345100</v>
      </c>
    </row>
    <row r="63" spans="1:15" x14ac:dyDescent="0.2">
      <c r="A63" s="2" t="s">
        <v>41</v>
      </c>
      <c r="B63" s="4">
        <v>965</v>
      </c>
      <c r="C63" s="4">
        <v>939</v>
      </c>
      <c r="D63" s="4">
        <v>234</v>
      </c>
      <c r="E63" s="4">
        <v>102</v>
      </c>
      <c r="F63" s="4"/>
      <c r="G63" s="4"/>
      <c r="H63" s="4">
        <v>1215400</v>
      </c>
      <c r="I63" s="4">
        <v>1167800</v>
      </c>
      <c r="J63" s="4">
        <v>155600</v>
      </c>
      <c r="K63" s="6">
        <f t="shared" si="3"/>
        <v>6.5290365894595498E-2</v>
      </c>
      <c r="L63" s="25">
        <v>2.8999999999999998E-3</v>
      </c>
      <c r="M63" s="13">
        <v>2587100</v>
      </c>
      <c r="N63" s="4">
        <f t="shared" si="1"/>
        <v>2050276.1904761905</v>
      </c>
      <c r="O63" s="4">
        <f t="shared" si="2"/>
        <v>1345100</v>
      </c>
    </row>
    <row r="64" spans="1:15" x14ac:dyDescent="0.2">
      <c r="A64" s="2" t="s">
        <v>42</v>
      </c>
      <c r="B64" s="4">
        <v>1344</v>
      </c>
      <c r="C64" s="4">
        <v>848</v>
      </c>
      <c r="D64" s="4">
        <v>28</v>
      </c>
      <c r="E64" s="4">
        <v>108</v>
      </c>
      <c r="F64" s="4"/>
      <c r="G64" s="4"/>
      <c r="H64" s="4">
        <v>1372700</v>
      </c>
      <c r="I64" s="4">
        <v>1236200</v>
      </c>
      <c r="J64" s="4">
        <v>118200</v>
      </c>
      <c r="K64" s="6">
        <f t="shared" si="3"/>
        <v>4.5306450994672086E-2</v>
      </c>
      <c r="L64" s="25">
        <v>8.6999999999999994E-3</v>
      </c>
      <c r="M64" s="13">
        <v>2743500</v>
      </c>
      <c r="N64" s="4">
        <f t="shared" si="1"/>
        <v>2005214.2857142857</v>
      </c>
      <c r="O64" s="4">
        <f t="shared" si="2"/>
        <v>1345100</v>
      </c>
    </row>
    <row r="65" spans="1:15" x14ac:dyDescent="0.2">
      <c r="A65" s="2" t="s">
        <v>43</v>
      </c>
      <c r="B65" s="4">
        <v>1879</v>
      </c>
      <c r="C65" s="4">
        <v>1019</v>
      </c>
      <c r="D65" s="4">
        <v>30</v>
      </c>
      <c r="E65" s="4">
        <v>105</v>
      </c>
      <c r="F65" s="4"/>
      <c r="G65" s="4"/>
      <c r="H65" s="4">
        <v>2698700</v>
      </c>
      <c r="I65" s="4">
        <v>1145300</v>
      </c>
      <c r="J65" s="4">
        <v>145000</v>
      </c>
      <c r="K65" s="6">
        <f t="shared" si="3"/>
        <v>3.7721123829344436E-2</v>
      </c>
      <c r="L65" s="25">
        <v>2.9700000000000001E-2</v>
      </c>
      <c r="M65" s="13">
        <v>4024400</v>
      </c>
      <c r="N65" s="4">
        <f t="shared" si="1"/>
        <v>1903123.8095238095</v>
      </c>
      <c r="O65" s="4">
        <f t="shared" si="2"/>
        <v>1345100</v>
      </c>
    </row>
    <row r="66" spans="1:15" x14ac:dyDescent="0.2">
      <c r="A66" s="2" t="s">
        <v>44</v>
      </c>
      <c r="B66" s="4">
        <v>312</v>
      </c>
      <c r="C66" s="4">
        <v>1016</v>
      </c>
      <c r="D66" s="4">
        <v>50</v>
      </c>
      <c r="E66" s="4">
        <v>52</v>
      </c>
      <c r="F66" s="4"/>
      <c r="G66" s="4"/>
      <c r="H66" s="4">
        <v>325300</v>
      </c>
      <c r="I66" s="4">
        <v>711600</v>
      </c>
      <c r="J66" s="4">
        <v>137100</v>
      </c>
      <c r="K66" s="6">
        <f t="shared" si="3"/>
        <v>0.13222104349503327</v>
      </c>
      <c r="L66" s="25">
        <v>8.9999999999999993E-3</v>
      </c>
      <c r="M66" s="13">
        <v>2164700</v>
      </c>
      <c r="N66" s="4">
        <f t="shared" si="1"/>
        <v>1880471.4285714286</v>
      </c>
      <c r="O66" s="4">
        <f t="shared" si="2"/>
        <v>1345100</v>
      </c>
    </row>
    <row r="67" spans="1:15" x14ac:dyDescent="0.2">
      <c r="A67" s="2" t="s">
        <v>45</v>
      </c>
      <c r="B67" s="4">
        <v>474</v>
      </c>
      <c r="C67" s="4">
        <v>995</v>
      </c>
      <c r="D67" s="4">
        <v>92</v>
      </c>
      <c r="E67" s="4">
        <v>77</v>
      </c>
      <c r="F67" s="4"/>
      <c r="G67" s="4"/>
      <c r="H67" s="4">
        <v>396100</v>
      </c>
      <c r="I67" s="4">
        <v>867500</v>
      </c>
      <c r="J67" s="4">
        <v>79100</v>
      </c>
      <c r="K67" s="6">
        <f t="shared" si="3"/>
        <v>6.2598923710034823E-2</v>
      </c>
      <c r="L67" s="25">
        <v>-1.49E-2</v>
      </c>
      <c r="M67" s="13">
        <v>1345100</v>
      </c>
      <c r="N67" s="4">
        <f t="shared" si="1"/>
        <v>1962152.3809523811</v>
      </c>
      <c r="O67" s="4">
        <f t="shared" si="2"/>
        <v>1561900</v>
      </c>
    </row>
    <row r="68" spans="1:15" x14ac:dyDescent="0.2">
      <c r="A68" s="2" t="s">
        <v>46</v>
      </c>
      <c r="B68" s="4">
        <v>483</v>
      </c>
      <c r="C68" s="4">
        <v>1092</v>
      </c>
      <c r="D68" s="4">
        <v>132</v>
      </c>
      <c r="E68" s="4">
        <v>100</v>
      </c>
      <c r="F68" s="4"/>
      <c r="G68" s="4"/>
      <c r="H68" s="4">
        <v>542900</v>
      </c>
      <c r="I68" s="4">
        <v>1088900</v>
      </c>
      <c r="J68" s="4">
        <v>36300</v>
      </c>
      <c r="K68" s="6">
        <f t="shared" si="3"/>
        <v>2.2245373207500918E-2</v>
      </c>
      <c r="L68" s="25">
        <v>0</v>
      </c>
      <c r="M68" s="13">
        <v>1668700</v>
      </c>
      <c r="N68" s="4">
        <f t="shared" si="1"/>
        <v>2013161.9047619049</v>
      </c>
      <c r="O68" s="4">
        <f t="shared" si="2"/>
        <v>983500</v>
      </c>
    </row>
    <row r="69" spans="1:15" x14ac:dyDescent="0.2">
      <c r="A69" s="2" t="s">
        <v>47</v>
      </c>
      <c r="B69" s="4">
        <v>815</v>
      </c>
      <c r="C69" s="4">
        <v>908</v>
      </c>
      <c r="D69" s="4">
        <v>77</v>
      </c>
      <c r="E69" s="4">
        <v>149</v>
      </c>
      <c r="F69" s="4"/>
      <c r="G69" s="4"/>
      <c r="H69" s="4">
        <v>913000</v>
      </c>
      <c r="I69" s="4">
        <v>1582300</v>
      </c>
      <c r="J69" s="4">
        <v>86700</v>
      </c>
      <c r="K69" s="6">
        <f t="shared" si="3"/>
        <v>3.4745321203863262E-2</v>
      </c>
      <c r="L69" s="25">
        <v>-5.7999999999999996E-3</v>
      </c>
      <c r="M69" s="13">
        <v>2692900</v>
      </c>
      <c r="N69" s="4">
        <f t="shared" si="1"/>
        <v>2007861.9047619049</v>
      </c>
      <c r="O69" s="4">
        <f t="shared" si="2"/>
        <v>983500</v>
      </c>
    </row>
    <row r="70" spans="1:15" x14ac:dyDescent="0.2">
      <c r="A70" s="2" t="s">
        <v>48</v>
      </c>
      <c r="B70" s="4">
        <v>1356</v>
      </c>
      <c r="C70" s="4">
        <v>507</v>
      </c>
      <c r="D70" s="4">
        <v>64</v>
      </c>
      <c r="E70" s="4">
        <v>70</v>
      </c>
      <c r="F70" s="4"/>
      <c r="G70" s="4"/>
      <c r="H70" s="4">
        <v>1641500</v>
      </c>
      <c r="I70" s="4">
        <v>861300</v>
      </c>
      <c r="J70" s="4">
        <v>88500</v>
      </c>
      <c r="K70" s="6">
        <f t="shared" si="3"/>
        <v>3.5360396356081188E-2</v>
      </c>
      <c r="L70" s="25">
        <v>1.6400000000000001E-2</v>
      </c>
      <c r="M70" s="13">
        <v>2674300</v>
      </c>
      <c r="N70" s="4">
        <f t="shared" si="1"/>
        <v>2372371.4285714286</v>
      </c>
      <c r="O70" s="4">
        <f t="shared" si="2"/>
        <v>983500</v>
      </c>
    </row>
    <row r="71" spans="1:15" x14ac:dyDescent="0.2">
      <c r="A71" s="2" t="s">
        <v>49</v>
      </c>
      <c r="B71" s="4">
        <v>990</v>
      </c>
      <c r="C71" s="4">
        <v>782</v>
      </c>
      <c r="D71" s="4">
        <v>16</v>
      </c>
      <c r="E71" s="4">
        <v>60</v>
      </c>
      <c r="F71" s="4"/>
      <c r="G71" s="4"/>
      <c r="H71" s="4">
        <v>952800</v>
      </c>
      <c r="I71" s="4">
        <v>857800</v>
      </c>
      <c r="J71" s="4">
        <v>89300</v>
      </c>
      <c r="K71" s="6">
        <f t="shared" si="3"/>
        <v>4.9320667182149565E-2</v>
      </c>
      <c r="L71" s="25">
        <v>9.1000000000000004E-3</v>
      </c>
      <c r="M71" s="13">
        <v>1915600</v>
      </c>
      <c r="N71" s="4">
        <f t="shared" si="1"/>
        <v>2416623.8095238097</v>
      </c>
      <c r="O71" s="4">
        <f t="shared" si="2"/>
        <v>983500</v>
      </c>
    </row>
    <row r="72" spans="1:15" x14ac:dyDescent="0.2">
      <c r="A72" s="2" t="s">
        <v>50</v>
      </c>
      <c r="B72" s="4">
        <v>1206</v>
      </c>
      <c r="C72" s="4">
        <v>703</v>
      </c>
      <c r="D72" s="4">
        <v>59</v>
      </c>
      <c r="E72" s="4">
        <v>30</v>
      </c>
      <c r="F72" s="4"/>
      <c r="G72" s="4"/>
      <c r="H72" s="4">
        <v>1016100</v>
      </c>
      <c r="I72" s="4">
        <v>481300</v>
      </c>
      <c r="J72" s="4">
        <v>59100</v>
      </c>
      <c r="K72" s="6">
        <f t="shared" si="3"/>
        <v>3.9468411913984237E-2</v>
      </c>
      <c r="L72" s="25">
        <v>2.7900000000000001E-2</v>
      </c>
      <c r="M72" s="13">
        <v>1561900</v>
      </c>
      <c r="N72" s="4">
        <f t="shared" si="1"/>
        <v>2496361.9047619049</v>
      </c>
      <c r="O72" s="4">
        <f t="shared" si="2"/>
        <v>983500</v>
      </c>
    </row>
    <row r="73" spans="1:15" x14ac:dyDescent="0.2">
      <c r="A73" s="2" t="s">
        <v>51</v>
      </c>
      <c r="B73" s="4">
        <v>489</v>
      </c>
      <c r="C73" s="4">
        <v>797</v>
      </c>
      <c r="D73" s="4">
        <v>41</v>
      </c>
      <c r="E73" s="4">
        <v>32</v>
      </c>
      <c r="F73" s="4"/>
      <c r="G73" s="4"/>
      <c r="H73" s="4">
        <v>296500</v>
      </c>
      <c r="I73" s="4">
        <v>609000</v>
      </c>
      <c r="J73" s="4">
        <v>55100</v>
      </c>
      <c r="K73" s="6">
        <f t="shared" si="3"/>
        <v>6.0850358917725014E-2</v>
      </c>
      <c r="L73" s="25">
        <v>-6.1000000000000004E-3</v>
      </c>
      <c r="M73" s="13">
        <v>983500</v>
      </c>
      <c r="N73" s="4">
        <f t="shared" si="1"/>
        <v>2548985.7142857141</v>
      </c>
      <c r="O73" s="4">
        <f t="shared" si="2"/>
        <v>864700</v>
      </c>
    </row>
    <row r="74" spans="1:15" x14ac:dyDescent="0.2">
      <c r="A74" s="2" t="s">
        <v>52</v>
      </c>
      <c r="B74" s="4">
        <v>1028</v>
      </c>
      <c r="C74" s="4">
        <v>1672</v>
      </c>
      <c r="D74" s="4">
        <v>21</v>
      </c>
      <c r="E74" s="4">
        <v>41</v>
      </c>
      <c r="F74" s="4"/>
      <c r="G74" s="4"/>
      <c r="H74" s="4">
        <v>957100</v>
      </c>
      <c r="I74" s="4">
        <v>709400</v>
      </c>
      <c r="J74" s="4">
        <v>127800</v>
      </c>
      <c r="K74" s="6">
        <f t="shared" si="3"/>
        <v>7.6687668766876688E-2</v>
      </c>
      <c r="L74" s="25">
        <v>3.0099999999999998E-2</v>
      </c>
      <c r="M74" s="13">
        <v>1795900</v>
      </c>
      <c r="N74" s="4">
        <f t="shared" si="1"/>
        <v>2624319.0476190476</v>
      </c>
      <c r="O74" s="4">
        <f t="shared" si="2"/>
        <v>864700</v>
      </c>
    </row>
    <row r="75" spans="1:15" x14ac:dyDescent="0.2">
      <c r="A75" s="2" t="s">
        <v>53</v>
      </c>
      <c r="B75" s="4">
        <v>614</v>
      </c>
      <c r="C75" s="4">
        <v>860</v>
      </c>
      <c r="D75" s="4">
        <v>71</v>
      </c>
      <c r="E75" s="4">
        <v>44</v>
      </c>
      <c r="F75" s="4"/>
      <c r="G75" s="4"/>
      <c r="H75" s="4">
        <v>571700</v>
      </c>
      <c r="I75" s="4">
        <v>711600</v>
      </c>
      <c r="J75" s="4">
        <v>60600</v>
      </c>
      <c r="K75" s="6">
        <f t="shared" si="3"/>
        <v>4.7222005766383544E-2</v>
      </c>
      <c r="L75" s="25">
        <v>1.1299999999999999E-2</v>
      </c>
      <c r="M75" s="13">
        <v>1355700</v>
      </c>
      <c r="N75" s="4">
        <f t="shared" si="1"/>
        <v>2641209.5238095238</v>
      </c>
      <c r="O75" s="4">
        <f t="shared" si="2"/>
        <v>864700</v>
      </c>
    </row>
    <row r="76" spans="1:15" x14ac:dyDescent="0.2">
      <c r="A76" s="2" t="s">
        <v>54</v>
      </c>
      <c r="B76" s="4">
        <v>360</v>
      </c>
      <c r="C76" s="4">
        <v>774</v>
      </c>
      <c r="D76" s="4">
        <v>11</v>
      </c>
      <c r="E76" s="4">
        <v>58</v>
      </c>
      <c r="F76" s="4"/>
      <c r="G76" s="4"/>
      <c r="H76" s="4">
        <v>286900</v>
      </c>
      <c r="I76" s="4">
        <v>1334200</v>
      </c>
      <c r="J76" s="4">
        <v>137200</v>
      </c>
      <c r="K76" s="6">
        <f t="shared" si="3"/>
        <v>8.4633890568132752E-2</v>
      </c>
      <c r="L76" s="25">
        <v>-2.23E-2</v>
      </c>
      <c r="M76" s="13">
        <v>1760300</v>
      </c>
      <c r="N76" s="4">
        <f t="shared" si="1"/>
        <v>2649528.5714285714</v>
      </c>
      <c r="O76" s="4">
        <f t="shared" si="2"/>
        <v>864700</v>
      </c>
    </row>
    <row r="77" spans="1:15" x14ac:dyDescent="0.2">
      <c r="A77" s="2" t="s">
        <v>55</v>
      </c>
      <c r="B77" s="4">
        <v>817</v>
      </c>
      <c r="C77" s="4">
        <v>752</v>
      </c>
      <c r="D77" s="4">
        <v>24</v>
      </c>
      <c r="E77" s="4">
        <v>61</v>
      </c>
      <c r="F77" s="4"/>
      <c r="G77" s="4"/>
      <c r="H77" s="4">
        <v>910400</v>
      </c>
      <c r="I77" s="4">
        <v>907900</v>
      </c>
      <c r="J77" s="4">
        <v>159900</v>
      </c>
      <c r="K77" s="6">
        <f t="shared" si="3"/>
        <v>8.7939283946543476E-2</v>
      </c>
      <c r="L77" s="25">
        <v>2.0799999999999999E-2</v>
      </c>
      <c r="M77" s="13">
        <v>1980600</v>
      </c>
      <c r="N77" s="4">
        <f t="shared" si="1"/>
        <v>2688295.2380952379</v>
      </c>
      <c r="O77" s="4">
        <f t="shared" si="2"/>
        <v>864700</v>
      </c>
    </row>
    <row r="78" spans="1:15" x14ac:dyDescent="0.2">
      <c r="A78" s="2" t="s">
        <v>56</v>
      </c>
      <c r="B78" s="4">
        <v>248</v>
      </c>
      <c r="C78" s="4">
        <v>1862</v>
      </c>
      <c r="D78" s="4">
        <v>58</v>
      </c>
      <c r="E78" s="4">
        <v>35</v>
      </c>
      <c r="F78" s="4"/>
      <c r="G78" s="4"/>
      <c r="H78" s="4">
        <v>183900</v>
      </c>
      <c r="I78" s="4">
        <v>628800</v>
      </c>
      <c r="J78" s="4">
        <v>49000</v>
      </c>
      <c r="K78" s="6">
        <f t="shared" si="3"/>
        <v>6.0292850990525407E-2</v>
      </c>
      <c r="L78" s="25">
        <v>-9.4999999999999998E-3</v>
      </c>
      <c r="M78" s="13">
        <v>864700</v>
      </c>
      <c r="N78" s="4">
        <f t="shared" si="1"/>
        <v>2768209.5238095238</v>
      </c>
      <c r="O78" s="4">
        <f t="shared" si="2"/>
        <v>1096400</v>
      </c>
    </row>
    <row r="79" spans="1:15" x14ac:dyDescent="0.2">
      <c r="A79" s="2" t="s">
        <v>57</v>
      </c>
      <c r="B79" s="4">
        <v>453</v>
      </c>
      <c r="C79" s="4">
        <v>781</v>
      </c>
      <c r="D79" s="4">
        <v>10</v>
      </c>
      <c r="E79" s="4">
        <v>43</v>
      </c>
      <c r="F79" s="4"/>
      <c r="G79" s="4"/>
      <c r="H79" s="4">
        <v>400100</v>
      </c>
      <c r="I79" s="4">
        <v>661500</v>
      </c>
      <c r="J79" s="4">
        <v>65000</v>
      </c>
      <c r="K79" s="6">
        <f t="shared" si="3"/>
        <v>6.1228334589299174E-2</v>
      </c>
      <c r="L79" s="25">
        <v>1.29E-2</v>
      </c>
      <c r="M79" s="13">
        <v>1096400</v>
      </c>
      <c r="N79" s="4">
        <f t="shared" si="1"/>
        <v>2820647.6190476189</v>
      </c>
      <c r="O79" s="4">
        <f t="shared" si="2"/>
        <v>1430400</v>
      </c>
    </row>
    <row r="80" spans="1:15" x14ac:dyDescent="0.2">
      <c r="A80" s="2" t="s">
        <v>58</v>
      </c>
      <c r="B80" s="4">
        <v>951</v>
      </c>
      <c r="C80" s="4">
        <v>1910</v>
      </c>
      <c r="D80" s="4">
        <v>53</v>
      </c>
      <c r="E80" s="4">
        <v>110</v>
      </c>
      <c r="F80" s="4"/>
      <c r="G80" s="4"/>
      <c r="H80" s="4">
        <v>986600</v>
      </c>
      <c r="I80" s="4">
        <v>1698800</v>
      </c>
      <c r="J80" s="4">
        <v>248300</v>
      </c>
      <c r="K80" s="6">
        <f t="shared" si="3"/>
        <v>9.2462947791762867E-2</v>
      </c>
      <c r="L80" s="25">
        <v>-4.1599999999999998E-2</v>
      </c>
      <c r="M80" s="13">
        <v>2934100</v>
      </c>
      <c r="N80" s="4">
        <f t="shared" si="1"/>
        <v>2748523.8095238097</v>
      </c>
      <c r="O80" s="4">
        <f t="shared" si="2"/>
        <v>1430400</v>
      </c>
    </row>
    <row r="81" spans="1:15" x14ac:dyDescent="0.2">
      <c r="A81" s="2" t="s">
        <v>59</v>
      </c>
      <c r="B81" s="4">
        <v>349</v>
      </c>
      <c r="C81" s="4">
        <v>1430</v>
      </c>
      <c r="D81" s="4">
        <v>78</v>
      </c>
      <c r="E81" s="4">
        <v>45</v>
      </c>
      <c r="F81" s="4"/>
      <c r="G81" s="4"/>
      <c r="H81" s="4">
        <v>217600</v>
      </c>
      <c r="I81" s="4">
        <v>1162800</v>
      </c>
      <c r="J81" s="4">
        <v>450400</v>
      </c>
      <c r="K81" s="6">
        <f t="shared" si="3"/>
        <v>0.32628223703274412</v>
      </c>
      <c r="L81" s="25">
        <v>-7.6E-3</v>
      </c>
      <c r="M81" s="13">
        <v>1430400</v>
      </c>
      <c r="N81" s="4">
        <f t="shared" si="1"/>
        <v>2763042.8571428573</v>
      </c>
      <c r="O81" s="4">
        <f t="shared" si="2"/>
        <v>1782100</v>
      </c>
    </row>
    <row r="82" spans="1:15" x14ac:dyDescent="0.2">
      <c r="A82" s="2" t="s">
        <v>60</v>
      </c>
      <c r="B82" s="4">
        <v>1077</v>
      </c>
      <c r="C82" s="4">
        <v>691</v>
      </c>
      <c r="D82" s="4">
        <v>89</v>
      </c>
      <c r="E82" s="4">
        <v>122</v>
      </c>
      <c r="F82" s="4"/>
      <c r="G82" s="4"/>
      <c r="H82" s="4">
        <v>971400</v>
      </c>
      <c r="I82" s="4">
        <v>1888700</v>
      </c>
      <c r="J82" s="4">
        <v>71300</v>
      </c>
      <c r="K82" s="6">
        <f t="shared" si="3"/>
        <v>2.4929198279780428E-2</v>
      </c>
      <c r="L82" s="25">
        <v>1.09E-2</v>
      </c>
      <c r="M82" s="13">
        <v>2868300</v>
      </c>
      <c r="N82" s="4">
        <f t="shared" si="1"/>
        <v>2965685.7142857141</v>
      </c>
      <c r="O82" s="4">
        <f t="shared" si="2"/>
        <v>1689000</v>
      </c>
    </row>
    <row r="83" spans="1:15" x14ac:dyDescent="0.2">
      <c r="A83" s="2" t="s">
        <v>61</v>
      </c>
      <c r="B83" s="4">
        <v>971</v>
      </c>
      <c r="C83" s="4">
        <v>1105</v>
      </c>
      <c r="D83" s="4">
        <v>54</v>
      </c>
      <c r="E83" s="4">
        <v>132</v>
      </c>
      <c r="F83" s="4"/>
      <c r="G83" s="4"/>
      <c r="H83" s="4">
        <v>1030500</v>
      </c>
      <c r="I83" s="4">
        <v>1531600</v>
      </c>
      <c r="J83" s="4">
        <v>807700</v>
      </c>
      <c r="K83" s="6">
        <f t="shared" si="3"/>
        <v>0.31524920963272318</v>
      </c>
      <c r="L83" s="25">
        <v>-7.0900000000000005E-2</v>
      </c>
      <c r="M83" s="13">
        <v>3412700</v>
      </c>
      <c r="N83" s="4">
        <f t="shared" si="1"/>
        <v>2955423.8095238097</v>
      </c>
      <c r="O83" s="4">
        <f t="shared" si="2"/>
        <v>1689000</v>
      </c>
    </row>
    <row r="84" spans="1:15" x14ac:dyDescent="0.2">
      <c r="A84" s="2" t="s">
        <v>62</v>
      </c>
      <c r="B84" s="4">
        <v>640</v>
      </c>
      <c r="C84" s="4">
        <v>1223</v>
      </c>
      <c r="D84" s="4">
        <v>32</v>
      </c>
      <c r="E84" s="4">
        <v>65</v>
      </c>
      <c r="F84" s="4"/>
      <c r="G84" s="4"/>
      <c r="H84" s="4">
        <v>1008100</v>
      </c>
      <c r="I84" s="4">
        <v>645700</v>
      </c>
      <c r="J84" s="4">
        <v>110400</v>
      </c>
      <c r="K84" s="6">
        <f t="shared" si="3"/>
        <v>6.6755351312129646E-2</v>
      </c>
      <c r="L84" s="25">
        <v>7.3000000000000001E-3</v>
      </c>
      <c r="M84" s="13">
        <v>1782100</v>
      </c>
      <c r="N84" s="4">
        <f t="shared" si="1"/>
        <v>3107723.8095238097</v>
      </c>
      <c r="O84" s="4">
        <f t="shared" si="2"/>
        <v>1689000</v>
      </c>
    </row>
    <row r="85" spans="1:15" x14ac:dyDescent="0.2">
      <c r="A85" s="2" t="s">
        <v>63</v>
      </c>
      <c r="B85" s="4">
        <v>949</v>
      </c>
      <c r="C85" s="4">
        <v>901</v>
      </c>
      <c r="D85" s="4">
        <v>45</v>
      </c>
      <c r="E85" s="4">
        <v>72</v>
      </c>
      <c r="F85" s="4"/>
      <c r="G85" s="4"/>
      <c r="H85" s="4">
        <v>759100</v>
      </c>
      <c r="I85" s="4">
        <v>867100</v>
      </c>
      <c r="J85" s="4">
        <v>108700</v>
      </c>
      <c r="K85" s="6">
        <f t="shared" si="3"/>
        <v>6.6842946747017587E-2</v>
      </c>
      <c r="L85" s="25">
        <v>-7.1999999999999998E-3</v>
      </c>
      <c r="M85" s="13">
        <v>1797200</v>
      </c>
      <c r="N85" s="4">
        <f t="shared" si="1"/>
        <v>3421338.0952380951</v>
      </c>
      <c r="O85" s="4">
        <f t="shared" si="2"/>
        <v>1689000</v>
      </c>
    </row>
    <row r="86" spans="1:15" x14ac:dyDescent="0.2">
      <c r="A86" s="2" t="s">
        <v>64</v>
      </c>
      <c r="B86" s="4">
        <v>498</v>
      </c>
      <c r="C86" s="4">
        <v>1543</v>
      </c>
      <c r="D86" s="4">
        <v>55</v>
      </c>
      <c r="E86" s="4">
        <v>97</v>
      </c>
      <c r="F86" s="4"/>
      <c r="G86" s="4"/>
      <c r="H86" s="4">
        <v>448500</v>
      </c>
      <c r="I86" s="4">
        <v>1183600</v>
      </c>
      <c r="J86" s="4">
        <v>176600</v>
      </c>
      <c r="K86" s="6">
        <f t="shared" si="3"/>
        <v>0.10820415415722076</v>
      </c>
      <c r="L86" s="25">
        <v>-1.29E-2</v>
      </c>
      <c r="M86" s="13">
        <v>1880500</v>
      </c>
      <c r="N86" s="4">
        <f t="shared" si="1"/>
        <v>3464833.3333333335</v>
      </c>
      <c r="O86" s="4">
        <f t="shared" si="2"/>
        <v>1689000</v>
      </c>
    </row>
    <row r="87" spans="1:15" x14ac:dyDescent="0.2">
      <c r="A87" s="2" t="s">
        <v>65</v>
      </c>
      <c r="B87" s="4">
        <v>607</v>
      </c>
      <c r="C87" s="4">
        <v>1276</v>
      </c>
      <c r="D87" s="4">
        <v>69</v>
      </c>
      <c r="E87" s="4">
        <v>81</v>
      </c>
      <c r="F87" s="4"/>
      <c r="G87" s="4"/>
      <c r="H87" s="4">
        <v>566300</v>
      </c>
      <c r="I87" s="4">
        <v>923400</v>
      </c>
      <c r="J87" s="4">
        <v>178000</v>
      </c>
      <c r="K87" s="6">
        <f t="shared" si="3"/>
        <v>0.11948714506276431</v>
      </c>
      <c r="L87" s="25">
        <v>1.2999999999999999E-2</v>
      </c>
      <c r="M87" s="13">
        <v>1689000</v>
      </c>
      <c r="N87" s="4">
        <f t="shared" ref="N87:N91" si="4">AVERAGE($M88:$M108)</f>
        <v>3595780.9523809524</v>
      </c>
      <c r="O87" s="4">
        <f t="shared" ref="O87:O146" si="5">MIN(M88:M92)</f>
        <v>2581600</v>
      </c>
    </row>
    <row r="88" spans="1:15" x14ac:dyDescent="0.2">
      <c r="A88" s="2" t="s">
        <v>66</v>
      </c>
      <c r="B88" s="4">
        <v>877</v>
      </c>
      <c r="C88" s="4">
        <v>1290</v>
      </c>
      <c r="D88" s="4">
        <v>76</v>
      </c>
      <c r="E88" s="4">
        <v>164</v>
      </c>
      <c r="F88" s="4"/>
      <c r="G88" s="4"/>
      <c r="H88" s="4">
        <v>655000</v>
      </c>
      <c r="I88" s="4">
        <v>2006500</v>
      </c>
      <c r="J88" s="4">
        <v>366700</v>
      </c>
      <c r="K88" s="6">
        <f t="shared" ref="K88:K114" si="6">J88/(H88+I88)</f>
        <v>0.13777944767987976</v>
      </c>
      <c r="L88" s="25">
        <v>-2.01E-2</v>
      </c>
      <c r="M88" s="13">
        <v>3060400</v>
      </c>
      <c r="N88" s="4">
        <f t="shared" si="4"/>
        <v>3711866.6666666665</v>
      </c>
      <c r="O88" s="4">
        <f t="shared" si="5"/>
        <v>2581600</v>
      </c>
    </row>
    <row r="89" spans="1:15" x14ac:dyDescent="0.2">
      <c r="A89" s="2" t="s">
        <v>67</v>
      </c>
      <c r="B89" s="4">
        <v>954</v>
      </c>
      <c r="C89" s="4">
        <v>3498</v>
      </c>
      <c r="D89" s="4">
        <v>485</v>
      </c>
      <c r="E89" s="4">
        <v>105</v>
      </c>
      <c r="F89" s="4"/>
      <c r="G89" s="4"/>
      <c r="H89" s="4">
        <v>911000</v>
      </c>
      <c r="I89" s="4">
        <v>1330700</v>
      </c>
      <c r="J89" s="4">
        <v>487300</v>
      </c>
      <c r="K89" s="6">
        <f t="shared" si="6"/>
        <v>0.21737966721684435</v>
      </c>
      <c r="L89" s="25">
        <v>-2.1100000000000001E-2</v>
      </c>
      <c r="M89" s="13">
        <v>2739900</v>
      </c>
      <c r="N89" s="4">
        <f t="shared" si="4"/>
        <v>3786095.2380952379</v>
      </c>
      <c r="O89" s="4">
        <f t="shared" si="5"/>
        <v>2088600</v>
      </c>
    </row>
    <row r="90" spans="1:15" x14ac:dyDescent="0.2">
      <c r="A90" s="2" t="s">
        <v>68</v>
      </c>
      <c r="B90" s="4">
        <v>889</v>
      </c>
      <c r="C90" s="4">
        <v>1681</v>
      </c>
      <c r="D90" s="4">
        <v>84</v>
      </c>
      <c r="E90" s="4">
        <v>133</v>
      </c>
      <c r="F90" s="4"/>
      <c r="G90" s="4"/>
      <c r="H90" s="4">
        <v>851300</v>
      </c>
      <c r="I90" s="4">
        <v>1418600</v>
      </c>
      <c r="J90" s="4">
        <v>275100</v>
      </c>
      <c r="K90" s="6">
        <f t="shared" si="6"/>
        <v>0.12119476628926384</v>
      </c>
      <c r="L90" s="25">
        <v>-9.5999999999999992E-3</v>
      </c>
      <c r="M90" s="13">
        <v>2581600</v>
      </c>
      <c r="N90" s="4">
        <f t="shared" si="4"/>
        <v>3777228.5714285714</v>
      </c>
      <c r="O90" s="4">
        <f t="shared" si="5"/>
        <v>2088600</v>
      </c>
    </row>
    <row r="91" spans="1:15" x14ac:dyDescent="0.2">
      <c r="A91" s="2" t="s">
        <v>69</v>
      </c>
      <c r="B91" s="4">
        <v>3570</v>
      </c>
      <c r="C91" s="4">
        <v>1815</v>
      </c>
      <c r="D91" s="4">
        <v>115</v>
      </c>
      <c r="E91" s="4">
        <v>483</v>
      </c>
      <c r="F91" s="4"/>
      <c r="G91" s="4"/>
      <c r="H91" s="4">
        <v>5081000</v>
      </c>
      <c r="I91" s="4">
        <v>4853100</v>
      </c>
      <c r="J91" s="4">
        <v>251000</v>
      </c>
      <c r="K91" s="6">
        <f t="shared" si="6"/>
        <v>2.526650627636122E-2</v>
      </c>
      <c r="L91" s="25">
        <v>1.9599999999999999E-2</v>
      </c>
      <c r="M91" s="13">
        <v>10329000</v>
      </c>
      <c r="N91" s="4">
        <f t="shared" si="4"/>
        <v>3426847.6190476189</v>
      </c>
      <c r="O91" s="4">
        <f t="shared" si="5"/>
        <v>1710400</v>
      </c>
    </row>
    <row r="92" spans="1:15" x14ac:dyDescent="0.2">
      <c r="A92" s="2" t="s">
        <v>70</v>
      </c>
      <c r="B92" s="4">
        <v>1045</v>
      </c>
      <c r="C92" s="4">
        <v>1124</v>
      </c>
      <c r="D92" s="4">
        <v>55</v>
      </c>
      <c r="E92" s="4">
        <v>111</v>
      </c>
      <c r="F92" s="4"/>
      <c r="G92" s="4"/>
      <c r="H92" s="4">
        <v>1096500</v>
      </c>
      <c r="I92" s="4">
        <v>1522700</v>
      </c>
      <c r="J92" s="4">
        <v>184500</v>
      </c>
      <c r="K92" s="6">
        <f t="shared" si="6"/>
        <v>7.0441356139279168E-2</v>
      </c>
      <c r="L92" s="25">
        <v>7.1000000000000004E-3</v>
      </c>
      <c r="M92" s="13">
        <v>2844900</v>
      </c>
      <c r="N92" s="4">
        <f t="shared" ref="N92:N111" si="7">AVERAGE($M93:$M113)</f>
        <v>3446942.8571428573</v>
      </c>
      <c r="O92" s="4">
        <f t="shared" si="5"/>
        <v>1710400</v>
      </c>
    </row>
    <row r="93" spans="1:15" x14ac:dyDescent="0.2">
      <c r="A93" s="2" t="s">
        <v>71</v>
      </c>
      <c r="B93" s="4">
        <v>729</v>
      </c>
      <c r="C93" s="4">
        <v>1260</v>
      </c>
      <c r="D93" s="4">
        <v>157</v>
      </c>
      <c r="E93" s="4">
        <v>161</v>
      </c>
      <c r="F93" s="4"/>
      <c r="G93" s="4"/>
      <c r="H93" s="4">
        <v>1136100</v>
      </c>
      <c r="I93" s="4">
        <v>2008100</v>
      </c>
      <c r="J93" s="4">
        <v>55800</v>
      </c>
      <c r="K93" s="6">
        <f t="shared" si="6"/>
        <v>1.7746962661408308E-2</v>
      </c>
      <c r="L93" s="25">
        <v>-7.0000000000000001E-3</v>
      </c>
      <c r="M93" s="13">
        <v>3236400</v>
      </c>
      <c r="N93" s="4">
        <f t="shared" si="7"/>
        <v>3424461.9047619049</v>
      </c>
      <c r="O93" s="4">
        <f t="shared" si="5"/>
        <v>1710400</v>
      </c>
    </row>
    <row r="94" spans="1:15" x14ac:dyDescent="0.2">
      <c r="A94" s="2" t="s">
        <v>72</v>
      </c>
      <c r="B94" s="4">
        <v>633</v>
      </c>
      <c r="C94" s="4">
        <v>876</v>
      </c>
      <c r="D94" s="4">
        <v>53</v>
      </c>
      <c r="E94" s="4">
        <v>105</v>
      </c>
      <c r="F94" s="4"/>
      <c r="G94" s="4"/>
      <c r="H94" s="4">
        <v>601100</v>
      </c>
      <c r="I94" s="4">
        <v>1294700</v>
      </c>
      <c r="J94" s="4">
        <v>175200</v>
      </c>
      <c r="K94" s="6">
        <f t="shared" si="6"/>
        <v>9.2414811688996734E-2</v>
      </c>
      <c r="L94" s="25">
        <v>-1.2500000000000001E-2</v>
      </c>
      <c r="M94" s="13">
        <v>2088600</v>
      </c>
      <c r="N94" s="4">
        <f t="shared" si="7"/>
        <v>3486223.8095238097</v>
      </c>
      <c r="O94" s="4">
        <f t="shared" si="5"/>
        <v>1710400</v>
      </c>
    </row>
    <row r="95" spans="1:15" x14ac:dyDescent="0.2">
      <c r="A95" s="2" t="s">
        <v>73</v>
      </c>
      <c r="B95" s="4">
        <v>1253</v>
      </c>
      <c r="C95" s="4">
        <v>739</v>
      </c>
      <c r="D95" s="4">
        <v>95</v>
      </c>
      <c r="E95" s="4">
        <v>128</v>
      </c>
      <c r="F95" s="4"/>
      <c r="G95" s="4"/>
      <c r="H95" s="4">
        <v>1691700</v>
      </c>
      <c r="I95" s="4">
        <v>1582400</v>
      </c>
      <c r="J95" s="4">
        <v>101500</v>
      </c>
      <c r="K95" s="6">
        <f t="shared" si="6"/>
        <v>3.100088573959256E-2</v>
      </c>
      <c r="L95" s="25">
        <v>1.12E-2</v>
      </c>
      <c r="M95" s="13">
        <v>3377900</v>
      </c>
      <c r="N95" s="4">
        <f t="shared" si="7"/>
        <v>3580804.7619047621</v>
      </c>
      <c r="O95" s="4">
        <f t="shared" si="5"/>
        <v>1710400</v>
      </c>
    </row>
    <row r="96" spans="1:15" x14ac:dyDescent="0.2">
      <c r="A96" s="2" t="s">
        <v>74</v>
      </c>
      <c r="B96" s="4">
        <v>989</v>
      </c>
      <c r="C96" s="4">
        <v>1513</v>
      </c>
      <c r="D96" s="4">
        <v>94</v>
      </c>
      <c r="E96" s="4">
        <v>58</v>
      </c>
      <c r="F96" s="4"/>
      <c r="G96" s="4"/>
      <c r="H96" s="4">
        <v>882200</v>
      </c>
      <c r="I96" s="4">
        <v>768200</v>
      </c>
      <c r="J96" s="4">
        <v>53800</v>
      </c>
      <c r="K96" s="6">
        <f t="shared" si="6"/>
        <v>3.2598158022297624E-2</v>
      </c>
      <c r="L96" s="25">
        <v>-4.1000000000000003E-3</v>
      </c>
      <c r="M96" s="13">
        <v>1710400</v>
      </c>
      <c r="N96" s="4">
        <f t="shared" si="7"/>
        <v>3585671.4285714286</v>
      </c>
      <c r="O96" s="4">
        <f t="shared" si="5"/>
        <v>1419500</v>
      </c>
    </row>
    <row r="97" spans="1:15" x14ac:dyDescent="0.2">
      <c r="A97" s="2" t="s">
        <v>75</v>
      </c>
      <c r="B97" s="4">
        <v>783</v>
      </c>
      <c r="C97" s="4">
        <v>1494</v>
      </c>
      <c r="D97" s="4">
        <v>89</v>
      </c>
      <c r="E97" s="4">
        <v>57</v>
      </c>
      <c r="F97" s="4"/>
      <c r="G97" s="4"/>
      <c r="H97" s="4">
        <v>972300</v>
      </c>
      <c r="I97" s="4">
        <v>663000</v>
      </c>
      <c r="J97" s="4">
        <v>251400</v>
      </c>
      <c r="K97" s="6">
        <f t="shared" si="6"/>
        <v>0.15373325995230233</v>
      </c>
      <c r="L97" s="25">
        <v>2.2800000000000001E-2</v>
      </c>
      <c r="M97" s="13">
        <v>1935000</v>
      </c>
      <c r="N97" s="4">
        <f t="shared" si="7"/>
        <v>3579990.4761904762</v>
      </c>
      <c r="O97" s="4">
        <f t="shared" si="5"/>
        <v>1419500</v>
      </c>
    </row>
    <row r="98" spans="1:15" x14ac:dyDescent="0.2">
      <c r="A98" s="2" t="s">
        <v>76</v>
      </c>
      <c r="B98" s="4">
        <v>823</v>
      </c>
      <c r="C98" s="4">
        <v>963</v>
      </c>
      <c r="D98" s="4">
        <v>64</v>
      </c>
      <c r="E98" s="4">
        <v>148</v>
      </c>
      <c r="F98" s="4"/>
      <c r="G98" s="4"/>
      <c r="H98" s="4">
        <v>1073400</v>
      </c>
      <c r="I98" s="4">
        <v>1638400</v>
      </c>
      <c r="J98" s="4">
        <v>72900</v>
      </c>
      <c r="K98" s="6">
        <f t="shared" si="6"/>
        <v>2.6882513459694668E-2</v>
      </c>
      <c r="L98" s="25">
        <v>-8.5000000000000006E-3</v>
      </c>
      <c r="M98" s="13">
        <v>2794700</v>
      </c>
      <c r="N98" s="4">
        <f t="shared" si="7"/>
        <v>3637847.6190476189</v>
      </c>
      <c r="O98" s="4">
        <f t="shared" si="5"/>
        <v>1419500</v>
      </c>
    </row>
    <row r="99" spans="1:15" x14ac:dyDescent="0.2">
      <c r="A99" s="2" t="s">
        <v>77</v>
      </c>
      <c r="B99" s="4">
        <v>884</v>
      </c>
      <c r="C99" s="4">
        <v>733</v>
      </c>
      <c r="D99" s="4">
        <v>51</v>
      </c>
      <c r="E99" s="4">
        <v>129</v>
      </c>
      <c r="F99" s="4"/>
      <c r="G99" s="4"/>
      <c r="H99" s="4">
        <v>988100</v>
      </c>
      <c r="I99" s="4">
        <v>1466600</v>
      </c>
      <c r="J99" s="4">
        <v>69200</v>
      </c>
      <c r="K99" s="6">
        <f t="shared" si="6"/>
        <v>2.8190817615187193E-2</v>
      </c>
      <c r="L99" s="25">
        <v>0</v>
      </c>
      <c r="M99" s="13">
        <v>2542900</v>
      </c>
      <c r="N99" s="4">
        <f t="shared" si="7"/>
        <v>3606871.4285714286</v>
      </c>
      <c r="O99" s="4">
        <f t="shared" si="5"/>
        <v>1419500</v>
      </c>
    </row>
    <row r="100" spans="1:15" x14ac:dyDescent="0.2">
      <c r="A100" s="2" t="s">
        <v>78</v>
      </c>
      <c r="B100" s="4">
        <v>732</v>
      </c>
      <c r="C100" s="4">
        <v>979</v>
      </c>
      <c r="D100" s="4">
        <v>49</v>
      </c>
      <c r="E100" s="4">
        <v>96</v>
      </c>
      <c r="F100" s="4"/>
      <c r="G100" s="4"/>
      <c r="H100" s="4">
        <v>763500</v>
      </c>
      <c r="I100" s="4">
        <v>1204500</v>
      </c>
      <c r="J100" s="4">
        <v>198200</v>
      </c>
      <c r="K100" s="6">
        <f t="shared" si="6"/>
        <v>0.10071138211382114</v>
      </c>
      <c r="L100" s="25">
        <v>0.01</v>
      </c>
      <c r="M100" s="13">
        <v>2197600</v>
      </c>
      <c r="N100" s="4">
        <f t="shared" si="7"/>
        <v>3651871.4285714286</v>
      </c>
      <c r="O100" s="4">
        <f t="shared" si="5"/>
        <v>1419500</v>
      </c>
    </row>
    <row r="101" spans="1:15" x14ac:dyDescent="0.2">
      <c r="A101" s="2" t="s">
        <v>79</v>
      </c>
      <c r="B101" s="4">
        <v>757</v>
      </c>
      <c r="C101" s="4">
        <v>3932</v>
      </c>
      <c r="D101" s="4">
        <v>170</v>
      </c>
      <c r="E101" s="4">
        <v>42</v>
      </c>
      <c r="F101" s="4"/>
      <c r="G101" s="4"/>
      <c r="H101" s="4">
        <v>685200</v>
      </c>
      <c r="I101" s="4">
        <v>621400</v>
      </c>
      <c r="J101" s="4">
        <v>89100</v>
      </c>
      <c r="K101" s="6">
        <f t="shared" si="6"/>
        <v>6.8192254706872804E-2</v>
      </c>
      <c r="L101" s="25">
        <v>1.01E-2</v>
      </c>
      <c r="M101" s="13">
        <v>1419500</v>
      </c>
      <c r="N101" s="4">
        <f t="shared" si="7"/>
        <v>3669719.0476190476</v>
      </c>
      <c r="O101" s="4">
        <f t="shared" si="5"/>
        <v>1735300</v>
      </c>
    </row>
    <row r="102" spans="1:15" x14ac:dyDescent="0.2">
      <c r="A102" s="2" t="s">
        <v>80</v>
      </c>
      <c r="B102" s="4">
        <v>687</v>
      </c>
      <c r="C102" s="4">
        <v>1629</v>
      </c>
      <c r="D102" s="4">
        <v>82</v>
      </c>
      <c r="E102" s="4">
        <v>96</v>
      </c>
      <c r="F102" s="4"/>
      <c r="G102" s="4"/>
      <c r="H102" s="4">
        <v>625100</v>
      </c>
      <c r="I102" s="4">
        <v>1061900</v>
      </c>
      <c r="J102" s="4">
        <v>23400</v>
      </c>
      <c r="K102" s="6">
        <f t="shared" si="6"/>
        <v>1.3870776526378185E-2</v>
      </c>
      <c r="L102" s="25">
        <v>1.5E-3</v>
      </c>
      <c r="M102" s="13">
        <v>1735300</v>
      </c>
      <c r="N102" s="4">
        <f t="shared" si="7"/>
        <v>3829338.0952380951</v>
      </c>
      <c r="O102" s="4">
        <f t="shared" si="5"/>
        <v>2793900</v>
      </c>
    </row>
    <row r="103" spans="1:15" x14ac:dyDescent="0.2">
      <c r="A103" s="2" t="s">
        <v>81</v>
      </c>
      <c r="B103" s="4">
        <v>2154</v>
      </c>
      <c r="C103" s="4">
        <v>2457</v>
      </c>
      <c r="D103" s="4">
        <v>152</v>
      </c>
      <c r="E103" s="4">
        <v>421</v>
      </c>
      <c r="F103" s="4"/>
      <c r="G103" s="4"/>
      <c r="H103" s="4">
        <v>2144700</v>
      </c>
      <c r="I103" s="4">
        <v>4648100</v>
      </c>
      <c r="J103" s="4">
        <v>296300</v>
      </c>
      <c r="K103" s="6">
        <f t="shared" si="6"/>
        <v>4.3619714992344835E-2</v>
      </c>
      <c r="L103" s="25">
        <v>-4.7399999999999998E-2</v>
      </c>
      <c r="M103" s="13">
        <v>7123800</v>
      </c>
      <c r="N103" s="4">
        <f t="shared" si="7"/>
        <v>3610600</v>
      </c>
      <c r="O103" s="4">
        <f t="shared" si="5"/>
        <v>2793900</v>
      </c>
    </row>
    <row r="104" spans="1:15" x14ac:dyDescent="0.2">
      <c r="A104" s="2" t="s">
        <v>82</v>
      </c>
      <c r="B104" s="4">
        <v>963</v>
      </c>
      <c r="C104" s="4">
        <v>2212</v>
      </c>
      <c r="D104" s="4">
        <v>436</v>
      </c>
      <c r="E104" s="4">
        <v>175</v>
      </c>
      <c r="F104" s="4"/>
      <c r="G104" s="4"/>
      <c r="H104" s="4">
        <v>976000</v>
      </c>
      <c r="I104" s="4">
        <v>1949700</v>
      </c>
      <c r="J104" s="4">
        <v>259200</v>
      </c>
      <c r="K104" s="6">
        <f t="shared" si="6"/>
        <v>8.8594182588782169E-2</v>
      </c>
      <c r="L104" s="25">
        <v>0</v>
      </c>
      <c r="M104" s="13">
        <v>3197200</v>
      </c>
      <c r="N104" s="4">
        <f t="shared" si="7"/>
        <v>3557614.2857142859</v>
      </c>
      <c r="O104" s="4">
        <f t="shared" si="5"/>
        <v>2793900</v>
      </c>
    </row>
    <row r="105" spans="1:15" x14ac:dyDescent="0.2">
      <c r="A105" s="2" t="s">
        <v>83</v>
      </c>
      <c r="B105" s="4">
        <v>1292</v>
      </c>
      <c r="C105" s="4">
        <v>1304</v>
      </c>
      <c r="D105" s="4">
        <v>86</v>
      </c>
      <c r="E105" s="4">
        <v>278</v>
      </c>
      <c r="F105" s="4"/>
      <c r="G105" s="4"/>
      <c r="H105" s="4">
        <v>1479400</v>
      </c>
      <c r="I105" s="4">
        <v>3338900</v>
      </c>
      <c r="J105" s="4">
        <v>94500</v>
      </c>
      <c r="K105" s="6">
        <f t="shared" si="6"/>
        <v>1.9612726480293878E-2</v>
      </c>
      <c r="L105" s="25">
        <v>-1.09E-2</v>
      </c>
      <c r="M105" s="13">
        <v>4980400</v>
      </c>
      <c r="N105" s="4">
        <f t="shared" si="7"/>
        <v>3449314.2857142859</v>
      </c>
      <c r="O105" s="4">
        <f t="shared" si="5"/>
        <v>2793900</v>
      </c>
    </row>
    <row r="106" spans="1:15" x14ac:dyDescent="0.2">
      <c r="A106" s="2" t="s">
        <v>84</v>
      </c>
      <c r="B106" s="4">
        <v>3350</v>
      </c>
      <c r="C106" s="4">
        <v>1417</v>
      </c>
      <c r="D106" s="4">
        <v>208</v>
      </c>
      <c r="E106" s="4">
        <v>301</v>
      </c>
      <c r="F106" s="4"/>
      <c r="G106" s="4"/>
      <c r="H106" s="4">
        <v>4829100</v>
      </c>
      <c r="I106" s="4">
        <v>3306900</v>
      </c>
      <c r="J106" s="4">
        <v>246200</v>
      </c>
      <c r="K106" s="6">
        <f t="shared" si="6"/>
        <v>3.0260570304818091E-2</v>
      </c>
      <c r="L106" s="25">
        <v>3.6700000000000003E-2</v>
      </c>
      <c r="M106" s="13">
        <v>8383100</v>
      </c>
      <c r="N106" s="4">
        <f t="shared" si="7"/>
        <v>3127704.7619047621</v>
      </c>
      <c r="O106" s="4">
        <f t="shared" si="5"/>
        <v>2395400</v>
      </c>
    </row>
    <row r="107" spans="1:15" x14ac:dyDescent="0.2">
      <c r="A107" s="2" t="s">
        <v>85</v>
      </c>
      <c r="B107" s="4">
        <v>876</v>
      </c>
      <c r="C107" s="4">
        <v>1746</v>
      </c>
      <c r="D107" s="4">
        <v>238</v>
      </c>
      <c r="E107" s="4">
        <v>172</v>
      </c>
      <c r="F107" s="4"/>
      <c r="G107" s="4"/>
      <c r="H107" s="4">
        <v>973000</v>
      </c>
      <c r="I107" s="4">
        <v>1722300</v>
      </c>
      <c r="J107" s="4">
        <v>73300</v>
      </c>
      <c r="K107" s="6">
        <f t="shared" si="6"/>
        <v>2.7195488442844952E-2</v>
      </c>
      <c r="L107" s="25">
        <v>-1.26E-2</v>
      </c>
      <c r="M107" s="13">
        <v>2793900</v>
      </c>
      <c r="N107" s="4">
        <f t="shared" si="7"/>
        <v>3053142.8571428573</v>
      </c>
      <c r="O107" s="4">
        <f t="shared" si="5"/>
        <v>2395400</v>
      </c>
    </row>
    <row r="108" spans="1:15" x14ac:dyDescent="0.2">
      <c r="A108" s="2" t="s">
        <v>86</v>
      </c>
      <c r="B108" s="4">
        <v>1830</v>
      </c>
      <c r="C108" s="4">
        <v>1401</v>
      </c>
      <c r="D108" s="4">
        <v>220</v>
      </c>
      <c r="E108" s="4">
        <v>184</v>
      </c>
      <c r="F108" s="4"/>
      <c r="G108" s="4"/>
      <c r="H108" s="4">
        <v>2213300</v>
      </c>
      <c r="I108" s="4">
        <v>1983200</v>
      </c>
      <c r="J108" s="4">
        <v>167500</v>
      </c>
      <c r="K108" s="6">
        <f t="shared" si="6"/>
        <v>3.9914214226140832E-2</v>
      </c>
      <c r="L108" s="25">
        <v>1.2699999999999999E-2</v>
      </c>
      <c r="M108" s="13">
        <v>4438900</v>
      </c>
      <c r="N108" s="4">
        <f t="shared" si="7"/>
        <v>2903452.3809523811</v>
      </c>
      <c r="O108" s="4">
        <f t="shared" si="5"/>
        <v>2395400</v>
      </c>
    </row>
    <row r="109" spans="1:15" x14ac:dyDescent="0.2">
      <c r="A109" s="2" t="s">
        <v>87</v>
      </c>
      <c r="B109" s="4">
        <v>2538</v>
      </c>
      <c r="C109" s="4">
        <v>1418</v>
      </c>
      <c r="D109" s="4">
        <v>35</v>
      </c>
      <c r="E109" s="4">
        <v>223</v>
      </c>
      <c r="F109" s="4"/>
      <c r="G109" s="4"/>
      <c r="H109" s="4">
        <v>2935800</v>
      </c>
      <c r="I109" s="4">
        <v>2354900</v>
      </c>
      <c r="J109" s="4">
        <v>188600</v>
      </c>
      <c r="K109" s="6">
        <f t="shared" si="6"/>
        <v>3.564745685826072E-2</v>
      </c>
      <c r="L109" s="25">
        <v>2.8999999999999998E-3</v>
      </c>
      <c r="M109" s="13">
        <v>5498200</v>
      </c>
      <c r="N109" s="4">
        <f t="shared" si="7"/>
        <v>2690119.0476190476</v>
      </c>
      <c r="O109" s="4">
        <f t="shared" si="5"/>
        <v>2395400</v>
      </c>
    </row>
    <row r="110" spans="1:15" x14ac:dyDescent="0.2">
      <c r="A110" s="2" t="s">
        <v>88</v>
      </c>
      <c r="B110" s="4">
        <v>1791</v>
      </c>
      <c r="C110" s="4">
        <v>1141</v>
      </c>
      <c r="D110" s="4">
        <v>157</v>
      </c>
      <c r="E110" s="4">
        <v>151</v>
      </c>
      <c r="F110" s="4"/>
      <c r="G110" s="4"/>
      <c r="H110" s="4">
        <v>2478700</v>
      </c>
      <c r="I110" s="4">
        <v>1706300</v>
      </c>
      <c r="J110" s="4">
        <v>113000</v>
      </c>
      <c r="K110" s="6">
        <f t="shared" si="6"/>
        <v>2.7001194743130227E-2</v>
      </c>
      <c r="L110" s="25">
        <v>1.5800000000000002E-2</v>
      </c>
      <c r="M110" s="13">
        <v>4298700</v>
      </c>
      <c r="N110" s="4">
        <f t="shared" si="7"/>
        <v>2570100</v>
      </c>
      <c r="O110" s="4">
        <f t="shared" si="5"/>
        <v>2395400</v>
      </c>
    </row>
    <row r="111" spans="1:15" x14ac:dyDescent="0.2">
      <c r="A111" s="2" t="s">
        <v>89</v>
      </c>
      <c r="B111" s="4">
        <v>554</v>
      </c>
      <c r="C111" s="4">
        <v>1512</v>
      </c>
      <c r="D111" s="4">
        <v>99</v>
      </c>
      <c r="E111" s="4">
        <v>167</v>
      </c>
      <c r="F111" s="4"/>
      <c r="G111" s="4"/>
      <c r="H111" s="4">
        <v>454500</v>
      </c>
      <c r="I111" s="4">
        <v>1757700</v>
      </c>
      <c r="J111" s="4">
        <v>4700</v>
      </c>
      <c r="K111" s="6">
        <f t="shared" si="6"/>
        <v>2.1245818642075761E-3</v>
      </c>
      <c r="L111" s="25">
        <v>-1.29E-2</v>
      </c>
      <c r="M111" s="13">
        <v>2395400</v>
      </c>
      <c r="N111" s="4">
        <f t="shared" si="7"/>
        <v>2497880.9523809524</v>
      </c>
      <c r="O111" s="4">
        <f t="shared" si="5"/>
        <v>2764300</v>
      </c>
    </row>
    <row r="112" spans="1:15" x14ac:dyDescent="0.2">
      <c r="A112" s="2" t="s">
        <v>90</v>
      </c>
      <c r="B112" s="4">
        <v>1381</v>
      </c>
      <c r="C112" s="4">
        <v>1242</v>
      </c>
      <c r="D112" s="4">
        <v>97</v>
      </c>
      <c r="E112" s="4">
        <v>106</v>
      </c>
      <c r="F112" s="4"/>
      <c r="G112" s="4"/>
      <c r="H112" s="4">
        <v>1702800</v>
      </c>
      <c r="I112" s="4">
        <v>1138200</v>
      </c>
      <c r="J112" s="4">
        <v>126500</v>
      </c>
      <c r="K112" s="6">
        <f t="shared" si="6"/>
        <v>4.452657514959521E-2</v>
      </c>
      <c r="L112" s="25">
        <v>2.8999999999999998E-3</v>
      </c>
      <c r="M112" s="13">
        <v>2971000</v>
      </c>
      <c r="N112" s="4">
        <f t="shared" ref="N112:N129" si="8">AVERAGE($M113:$M133)</f>
        <v>2479523.8095238097</v>
      </c>
      <c r="O112" s="4">
        <f t="shared" si="5"/>
        <v>1812600</v>
      </c>
    </row>
    <row r="113" spans="1:15" x14ac:dyDescent="0.2">
      <c r="A113" s="2" t="s">
        <v>91</v>
      </c>
      <c r="B113" s="4">
        <v>1139</v>
      </c>
      <c r="C113" s="4">
        <v>1130</v>
      </c>
      <c r="D113" s="4">
        <v>37</v>
      </c>
      <c r="E113" s="4">
        <v>158</v>
      </c>
      <c r="F113" s="4"/>
      <c r="G113" s="4"/>
      <c r="H113" s="4">
        <v>1218900</v>
      </c>
      <c r="I113" s="4">
        <v>1937000</v>
      </c>
      <c r="J113" s="4">
        <v>70100</v>
      </c>
      <c r="K113" s="6">
        <f t="shared" si="6"/>
        <v>2.2212364143350549E-2</v>
      </c>
      <c r="L113" s="25">
        <v>2.8999999999999998E-3</v>
      </c>
      <c r="M113" s="13">
        <v>3266900</v>
      </c>
      <c r="N113" s="4">
        <f t="shared" si="8"/>
        <v>2404928.5714285714</v>
      </c>
      <c r="O113" s="4">
        <f t="shared" si="5"/>
        <v>1812600</v>
      </c>
    </row>
    <row r="114" spans="1:15" x14ac:dyDescent="0.2">
      <c r="A114" s="2" t="s">
        <v>92</v>
      </c>
      <c r="B114" s="4">
        <v>1045</v>
      </c>
      <c r="C114" s="4">
        <v>2451</v>
      </c>
      <c r="D114" s="4">
        <v>221</v>
      </c>
      <c r="E114" s="4">
        <v>106</v>
      </c>
      <c r="F114" s="4"/>
      <c r="G114" s="4"/>
      <c r="H114" s="4">
        <v>1202400</v>
      </c>
      <c r="I114" s="4">
        <v>1336700</v>
      </c>
      <c r="J114" s="4">
        <v>209500</v>
      </c>
      <c r="K114" s="6">
        <f t="shared" si="6"/>
        <v>8.2509550628175332E-2</v>
      </c>
      <c r="L114" s="25">
        <v>1.01E-2</v>
      </c>
      <c r="M114" s="13">
        <v>2764300</v>
      </c>
      <c r="N114" s="4">
        <f t="shared" si="8"/>
        <v>2349861.9047619049</v>
      </c>
      <c r="O114" s="4">
        <f t="shared" si="5"/>
        <v>1812600</v>
      </c>
    </row>
    <row r="115" spans="1:15" x14ac:dyDescent="0.2">
      <c r="A115" s="2" t="s">
        <v>93</v>
      </c>
      <c r="B115" s="4">
        <v>553</v>
      </c>
      <c r="C115" s="4">
        <v>840</v>
      </c>
      <c r="D115" s="4">
        <v>59</v>
      </c>
      <c r="E115" s="4">
        <v>83</v>
      </c>
      <c r="F115" s="4"/>
      <c r="G115" s="4"/>
      <c r="H115" s="4">
        <v>512300</v>
      </c>
      <c r="I115" s="4">
        <v>1166400</v>
      </c>
      <c r="J115" s="4"/>
      <c r="K115" s="4"/>
      <c r="L115" s="25">
        <v>-4.3E-3</v>
      </c>
      <c r="M115" s="13">
        <v>3385600</v>
      </c>
      <c r="N115" s="4">
        <f t="shared" si="8"/>
        <v>2241500</v>
      </c>
      <c r="O115" s="4">
        <f t="shared" si="5"/>
        <v>1812600</v>
      </c>
    </row>
    <row r="116" spans="1:15" x14ac:dyDescent="0.2">
      <c r="A116" s="2" t="s">
        <v>94</v>
      </c>
      <c r="B116" s="4">
        <v>2389</v>
      </c>
      <c r="C116" s="4">
        <v>788</v>
      </c>
      <c r="D116" s="4">
        <v>83</v>
      </c>
      <c r="E116" s="4">
        <v>165</v>
      </c>
      <c r="F116" s="4"/>
      <c r="G116" s="4"/>
      <c r="H116" s="4">
        <v>2687000</v>
      </c>
      <c r="I116" s="4">
        <v>2560900</v>
      </c>
      <c r="J116" s="4"/>
      <c r="K116" s="4"/>
      <c r="L116" s="25">
        <v>1.0200000000000001E-2</v>
      </c>
      <c r="M116" s="13">
        <v>5364100</v>
      </c>
      <c r="N116" s="4">
        <f t="shared" si="8"/>
        <v>2078471.4285714286</v>
      </c>
      <c r="O116" s="4">
        <f t="shared" si="5"/>
        <v>1812600</v>
      </c>
    </row>
    <row r="117" spans="1:15" x14ac:dyDescent="0.2">
      <c r="A117" s="2" t="s">
        <v>95</v>
      </c>
      <c r="B117" s="4">
        <v>748</v>
      </c>
      <c r="C117" s="4">
        <v>2826</v>
      </c>
      <c r="D117" s="4">
        <v>63</v>
      </c>
      <c r="E117" s="4">
        <v>87</v>
      </c>
      <c r="F117" s="4"/>
      <c r="G117" s="4"/>
      <c r="H117" s="4">
        <v>740700</v>
      </c>
      <c r="I117" s="4">
        <v>956100</v>
      </c>
      <c r="J117" s="4"/>
      <c r="K117" s="4"/>
      <c r="L117" s="25">
        <v>8.8000000000000005E-3</v>
      </c>
      <c r="M117" s="13">
        <v>1812600</v>
      </c>
      <c r="N117" s="4">
        <f t="shared" si="8"/>
        <v>2049323.8095238095</v>
      </c>
      <c r="O117" s="4">
        <f t="shared" si="5"/>
        <v>1794300</v>
      </c>
    </row>
    <row r="118" spans="1:15" x14ac:dyDescent="0.2">
      <c r="A118" s="2" t="s">
        <v>96</v>
      </c>
      <c r="B118" s="4">
        <v>1117</v>
      </c>
      <c r="C118" s="4">
        <v>1547</v>
      </c>
      <c r="D118" s="4">
        <v>37</v>
      </c>
      <c r="E118" s="4">
        <v>46</v>
      </c>
      <c r="F118" s="4"/>
      <c r="G118" s="4"/>
      <c r="H118" s="4">
        <v>988600</v>
      </c>
      <c r="I118" s="4">
        <v>772400</v>
      </c>
      <c r="J118" s="4"/>
      <c r="K118" s="4"/>
      <c r="L118" s="25">
        <v>1.9400000000000001E-2</v>
      </c>
      <c r="M118" s="13">
        <v>1815700</v>
      </c>
      <c r="N118" s="4">
        <f t="shared" si="8"/>
        <v>2044042.857142857</v>
      </c>
      <c r="O118" s="4">
        <f t="shared" si="5"/>
        <v>1794300</v>
      </c>
    </row>
    <row r="119" spans="1:15" x14ac:dyDescent="0.2">
      <c r="A119" s="2" t="s">
        <v>97</v>
      </c>
      <c r="B119" s="4">
        <v>953</v>
      </c>
      <c r="C119" s="4">
        <v>1447</v>
      </c>
      <c r="D119" s="4">
        <v>111</v>
      </c>
      <c r="E119" s="4">
        <v>215</v>
      </c>
      <c r="F119" s="4"/>
      <c r="G119" s="4"/>
      <c r="H119" s="4">
        <v>897700</v>
      </c>
      <c r="I119" s="4">
        <v>2915500</v>
      </c>
      <c r="J119" s="4"/>
      <c r="K119" s="4"/>
      <c r="L119" s="25">
        <v>-2.9700000000000001E-2</v>
      </c>
      <c r="M119" s="13">
        <v>4009700</v>
      </c>
      <c r="N119" s="4">
        <f t="shared" si="8"/>
        <v>1899876.1904761905</v>
      </c>
      <c r="O119" s="4">
        <f t="shared" si="5"/>
        <v>1794300</v>
      </c>
    </row>
    <row r="120" spans="1:15" x14ac:dyDescent="0.2">
      <c r="A120" s="2" t="s">
        <v>98</v>
      </c>
      <c r="B120" s="4">
        <v>620</v>
      </c>
      <c r="C120" s="4">
        <v>1064</v>
      </c>
      <c r="D120" s="4">
        <v>44</v>
      </c>
      <c r="E120" s="4">
        <v>119</v>
      </c>
      <c r="F120" s="4"/>
      <c r="G120" s="4"/>
      <c r="H120" s="4">
        <v>484500</v>
      </c>
      <c r="I120" s="4">
        <v>1390900</v>
      </c>
      <c r="J120" s="4"/>
      <c r="K120" s="4"/>
      <c r="L120" s="25">
        <v>-1.15E-2</v>
      </c>
      <c r="M120" s="13">
        <v>1892400</v>
      </c>
      <c r="N120" s="4">
        <f t="shared" si="8"/>
        <v>1860364.9047619049</v>
      </c>
      <c r="O120" s="4">
        <f t="shared" si="5"/>
        <v>1794300</v>
      </c>
    </row>
    <row r="121" spans="1:15" x14ac:dyDescent="0.2">
      <c r="A121" s="2" t="s">
        <v>99</v>
      </c>
      <c r="B121" s="4">
        <v>1173</v>
      </c>
      <c r="C121" s="4">
        <v>2422</v>
      </c>
      <c r="D121" s="4">
        <v>246</v>
      </c>
      <c r="E121" s="4">
        <v>149</v>
      </c>
      <c r="F121" s="4"/>
      <c r="G121" s="4"/>
      <c r="H121" s="4">
        <v>1305600</v>
      </c>
      <c r="I121" s="4">
        <v>1734700</v>
      </c>
      <c r="J121" s="4"/>
      <c r="K121" s="4"/>
      <c r="L121" s="25">
        <v>7.1999999999999998E-3</v>
      </c>
      <c r="M121" s="13">
        <v>3142600</v>
      </c>
      <c r="N121" s="4">
        <f t="shared" si="8"/>
        <v>1756460.857142857</v>
      </c>
      <c r="O121" s="4">
        <f t="shared" si="5"/>
        <v>1794300</v>
      </c>
    </row>
    <row r="122" spans="1:15" x14ac:dyDescent="0.2">
      <c r="A122" s="2" t="s">
        <v>100</v>
      </c>
      <c r="B122" s="4">
        <v>890</v>
      </c>
      <c r="C122" s="4">
        <v>1142</v>
      </c>
      <c r="D122" s="4">
        <v>117</v>
      </c>
      <c r="E122" s="4">
        <v>89</v>
      </c>
      <c r="F122" s="4"/>
      <c r="G122" s="4"/>
      <c r="H122" s="4">
        <v>678700</v>
      </c>
      <c r="I122" s="4">
        <v>1043200</v>
      </c>
      <c r="J122" s="4"/>
      <c r="K122" s="4"/>
      <c r="L122" s="25">
        <v>-5.7000000000000002E-3</v>
      </c>
      <c r="M122" s="13">
        <v>1794300</v>
      </c>
      <c r="N122" s="4">
        <f t="shared" si="8"/>
        <v>1701718.4761904762</v>
      </c>
      <c r="O122" s="4">
        <f t="shared" si="5"/>
        <v>1629300</v>
      </c>
    </row>
    <row r="123" spans="1:15" x14ac:dyDescent="0.2">
      <c r="A123" s="2" t="s">
        <v>101</v>
      </c>
      <c r="B123" s="4">
        <v>2770</v>
      </c>
      <c r="C123" s="4">
        <v>838</v>
      </c>
      <c r="D123" s="4">
        <v>70</v>
      </c>
      <c r="E123" s="4">
        <v>163</v>
      </c>
      <c r="F123" s="4"/>
      <c r="G123" s="4"/>
      <c r="H123" s="4">
        <v>2638800</v>
      </c>
      <c r="I123" s="4">
        <v>2210800</v>
      </c>
      <c r="J123" s="4"/>
      <c r="K123" s="4"/>
      <c r="L123" s="25">
        <v>2.5000000000000001E-2</v>
      </c>
      <c r="M123" s="13">
        <v>5087300</v>
      </c>
      <c r="N123" s="4">
        <f t="shared" si="8"/>
        <v>1635587.4761904762</v>
      </c>
      <c r="O123" s="4">
        <f t="shared" si="5"/>
        <v>1228100</v>
      </c>
    </row>
    <row r="124" spans="1:15" x14ac:dyDescent="0.2">
      <c r="A124" s="2" t="s">
        <v>102</v>
      </c>
      <c r="B124" s="4">
        <v>1248</v>
      </c>
      <c r="C124" s="4">
        <v>960</v>
      </c>
      <c r="D124" s="4">
        <v>134</v>
      </c>
      <c r="E124" s="4">
        <v>93</v>
      </c>
      <c r="F124" s="4"/>
      <c r="G124" s="4"/>
      <c r="H124" s="4">
        <v>1342800</v>
      </c>
      <c r="I124" s="4">
        <v>1177200</v>
      </c>
      <c r="J124" s="4"/>
      <c r="K124" s="4"/>
      <c r="L124" s="25">
        <v>3.0000000000000001E-3</v>
      </c>
      <c r="M124" s="13">
        <v>2530300</v>
      </c>
      <c r="N124" s="4">
        <f t="shared" si="8"/>
        <v>1599115.9523809524</v>
      </c>
      <c r="O124" s="4">
        <f t="shared" si="5"/>
        <v>1228100</v>
      </c>
    </row>
    <row r="125" spans="1:15" x14ac:dyDescent="0.2">
      <c r="A125" s="2" t="s">
        <v>103</v>
      </c>
      <c r="B125" s="4">
        <v>681</v>
      </c>
      <c r="C125" s="4">
        <v>689</v>
      </c>
      <c r="D125" s="4">
        <v>74</v>
      </c>
      <c r="E125" s="4">
        <v>92</v>
      </c>
      <c r="F125" s="4"/>
      <c r="G125" s="4"/>
      <c r="H125" s="4">
        <v>729500</v>
      </c>
      <c r="I125" s="4">
        <v>1147700</v>
      </c>
      <c r="J125" s="4"/>
      <c r="K125" s="4"/>
      <c r="L125" s="25">
        <v>3.0000000000000001E-3</v>
      </c>
      <c r="M125" s="13">
        <v>2084500</v>
      </c>
      <c r="N125" s="4">
        <f t="shared" si="8"/>
        <v>1611849.4285714286</v>
      </c>
      <c r="O125" s="4">
        <f t="shared" si="5"/>
        <v>1018200</v>
      </c>
    </row>
    <row r="126" spans="1:15" x14ac:dyDescent="0.2">
      <c r="A126" s="2" t="s">
        <v>104</v>
      </c>
      <c r="B126" s="4">
        <v>1452</v>
      </c>
      <c r="C126" s="4">
        <v>696</v>
      </c>
      <c r="D126" s="4">
        <v>43</v>
      </c>
      <c r="E126" s="4">
        <v>86</v>
      </c>
      <c r="F126" s="4"/>
      <c r="G126" s="4"/>
      <c r="H126" s="4">
        <v>1575300</v>
      </c>
      <c r="I126" s="4">
        <v>980300</v>
      </c>
      <c r="J126" s="4"/>
      <c r="K126" s="4"/>
      <c r="L126" s="25">
        <v>1.8100000000000002E-2</v>
      </c>
      <c r="M126" s="13">
        <v>2706100</v>
      </c>
      <c r="N126" s="4">
        <f t="shared" si="8"/>
        <v>1674773.2380952381</v>
      </c>
      <c r="O126" s="4">
        <f t="shared" si="5"/>
        <v>1018200</v>
      </c>
    </row>
    <row r="127" spans="1:15" x14ac:dyDescent="0.2">
      <c r="A127" s="2" t="s">
        <v>105</v>
      </c>
      <c r="B127" s="4">
        <v>951</v>
      </c>
      <c r="C127" s="4">
        <v>679</v>
      </c>
      <c r="D127" s="4">
        <v>39</v>
      </c>
      <c r="E127" s="4">
        <v>32</v>
      </c>
      <c r="F127" s="4"/>
      <c r="G127" s="4"/>
      <c r="H127" s="4">
        <v>941100</v>
      </c>
      <c r="I127" s="4">
        <v>571600</v>
      </c>
      <c r="J127" s="4"/>
      <c r="K127" s="4"/>
      <c r="L127" s="25">
        <v>0</v>
      </c>
      <c r="M127" s="13">
        <v>1629300</v>
      </c>
      <c r="N127" s="4">
        <f t="shared" si="8"/>
        <v>1700866.3333333333</v>
      </c>
      <c r="O127" s="4">
        <f t="shared" si="5"/>
        <v>878800</v>
      </c>
    </row>
    <row r="128" spans="1:15" x14ac:dyDescent="0.2">
      <c r="A128" s="2" t="s">
        <v>106</v>
      </c>
      <c r="B128" s="4">
        <v>530</v>
      </c>
      <c r="C128" s="4">
        <v>587</v>
      </c>
      <c r="D128" s="4">
        <v>26</v>
      </c>
      <c r="E128" s="4">
        <v>34</v>
      </c>
      <c r="F128" s="4"/>
      <c r="G128" s="4"/>
      <c r="H128" s="4">
        <v>505100</v>
      </c>
      <c r="I128" s="4">
        <v>607600</v>
      </c>
      <c r="J128" s="4"/>
      <c r="K128" s="4"/>
      <c r="L128" s="25">
        <v>9.1000000000000004E-3</v>
      </c>
      <c r="M128" s="13">
        <v>1228100</v>
      </c>
      <c r="N128" s="4">
        <f t="shared" si="8"/>
        <v>1719463.5714285714</v>
      </c>
      <c r="O128" s="4">
        <f t="shared" si="5"/>
        <v>878800</v>
      </c>
    </row>
    <row r="129" spans="1:15" x14ac:dyDescent="0.2">
      <c r="A129" s="2" t="s">
        <v>107</v>
      </c>
      <c r="B129" s="4">
        <v>390</v>
      </c>
      <c r="C129" s="4">
        <v>1459</v>
      </c>
      <c r="D129" s="4">
        <v>32</v>
      </c>
      <c r="E129" s="4">
        <v>60</v>
      </c>
      <c r="F129" s="4"/>
      <c r="G129" s="4"/>
      <c r="H129" s="4">
        <v>467800</v>
      </c>
      <c r="I129" s="4">
        <v>818100</v>
      </c>
      <c r="J129" s="4"/>
      <c r="K129" s="4"/>
      <c r="L129" s="25">
        <v>-3.0000000000000001E-3</v>
      </c>
      <c r="M129" s="13">
        <v>1295400</v>
      </c>
      <c r="N129" s="4">
        <f t="shared" si="8"/>
        <v>1802315.857142857</v>
      </c>
      <c r="O129" s="4">
        <f t="shared" si="5"/>
        <v>878800</v>
      </c>
    </row>
    <row r="130" spans="1:15" x14ac:dyDescent="0.2">
      <c r="A130" s="2" t="s">
        <v>108</v>
      </c>
      <c r="B130" s="4">
        <v>677</v>
      </c>
      <c r="C130" s="4">
        <v>640</v>
      </c>
      <c r="D130" s="4">
        <v>20</v>
      </c>
      <c r="E130" s="4">
        <v>29</v>
      </c>
      <c r="F130" s="4"/>
      <c r="G130" s="4"/>
      <c r="H130" s="4">
        <v>489500</v>
      </c>
      <c r="I130" s="4">
        <v>488600</v>
      </c>
      <c r="J130" s="4"/>
      <c r="K130" s="4"/>
      <c r="L130" s="25">
        <v>1.0699999999999999E-2</v>
      </c>
      <c r="M130" s="13">
        <v>1018200</v>
      </c>
      <c r="N130" s="4">
        <f>AVERAGE($M131:$M151)</f>
        <v>1826719</v>
      </c>
      <c r="O130" s="4">
        <f t="shared" si="5"/>
        <v>878800</v>
      </c>
    </row>
    <row r="131" spans="1:15" x14ac:dyDescent="0.2">
      <c r="A131" s="2" t="s">
        <v>109</v>
      </c>
      <c r="B131" s="4">
        <v>571</v>
      </c>
      <c r="C131" s="4">
        <v>1603</v>
      </c>
      <c r="D131" s="4">
        <v>84</v>
      </c>
      <c r="E131" s="4">
        <v>79</v>
      </c>
      <c r="F131" s="4"/>
      <c r="G131" s="4"/>
      <c r="H131" s="4">
        <v>449000</v>
      </c>
      <c r="I131" s="4">
        <v>1172300</v>
      </c>
      <c r="J131" s="4"/>
      <c r="K131" s="4"/>
      <c r="L131" s="25">
        <v>-2.29E-2</v>
      </c>
      <c r="M131" s="13">
        <v>1778300</v>
      </c>
      <c r="N131" s="4">
        <f>AVERAGE($M132:$M152)</f>
        <v>1929884.7142857143</v>
      </c>
      <c r="O131" s="4">
        <f t="shared" si="5"/>
        <v>878800</v>
      </c>
    </row>
    <row r="132" spans="1:15" x14ac:dyDescent="0.2">
      <c r="A132" s="2" t="s">
        <v>110</v>
      </c>
      <c r="B132" s="4">
        <v>359</v>
      </c>
      <c r="C132" s="4">
        <v>443</v>
      </c>
      <c r="D132" s="4">
        <v>67</v>
      </c>
      <c r="E132" s="4">
        <v>44</v>
      </c>
      <c r="F132" s="4"/>
      <c r="G132" s="4"/>
      <c r="H132" s="4">
        <v>300600</v>
      </c>
      <c r="I132" s="4">
        <v>554300</v>
      </c>
      <c r="J132" s="4"/>
      <c r="K132" s="4"/>
      <c r="L132" s="25">
        <v>-1.4E-3</v>
      </c>
      <c r="M132" s="13">
        <v>878800</v>
      </c>
      <c r="O132" s="4">
        <f t="shared" si="5"/>
        <v>1110000</v>
      </c>
    </row>
    <row r="133" spans="1:15" x14ac:dyDescent="0.2">
      <c r="A133" s="2" t="s">
        <v>111</v>
      </c>
      <c r="B133" s="4">
        <v>1114</v>
      </c>
      <c r="C133" s="4">
        <v>1574</v>
      </c>
      <c r="D133" s="4">
        <v>31</v>
      </c>
      <c r="E133" s="4">
        <v>126</v>
      </c>
      <c r="F133" s="4"/>
      <c r="G133" s="4"/>
      <c r="H133" s="4">
        <v>1054900</v>
      </c>
      <c r="I133" s="4">
        <v>1427900</v>
      </c>
      <c r="J133" s="4"/>
      <c r="K133" s="4"/>
      <c r="L133" s="25">
        <v>2.5999999999999999E-2</v>
      </c>
      <c r="M133" s="13">
        <v>2585500</v>
      </c>
      <c r="O133" s="4">
        <f t="shared" si="5"/>
        <v>1110000</v>
      </c>
    </row>
    <row r="134" spans="1:15" x14ac:dyDescent="0.2">
      <c r="A134" s="2" t="s">
        <v>112</v>
      </c>
      <c r="B134" s="4">
        <v>731</v>
      </c>
      <c r="C134" s="4">
        <v>943</v>
      </c>
      <c r="D134" s="4">
        <v>20</v>
      </c>
      <c r="E134" s="4">
        <v>17</v>
      </c>
      <c r="F134" s="4"/>
      <c r="G134" s="4"/>
      <c r="H134" s="4">
        <v>712000</v>
      </c>
      <c r="I134" s="4">
        <v>364700</v>
      </c>
      <c r="J134" s="4"/>
      <c r="K134" s="4"/>
      <c r="L134" s="25">
        <v>1.09E-2</v>
      </c>
      <c r="M134" s="13">
        <v>1700400</v>
      </c>
      <c r="O134" s="4">
        <f t="shared" si="5"/>
        <v>1110000</v>
      </c>
    </row>
    <row r="135" spans="1:15" x14ac:dyDescent="0.2">
      <c r="A135" s="2" t="s">
        <v>113</v>
      </c>
      <c r="B135" s="4">
        <v>925</v>
      </c>
      <c r="C135" s="4">
        <v>1447</v>
      </c>
      <c r="D135" s="4">
        <v>32</v>
      </c>
      <c r="E135" s="4">
        <v>45</v>
      </c>
      <c r="F135" s="4"/>
      <c r="G135" s="4"/>
      <c r="H135" s="4">
        <v>573800</v>
      </c>
      <c r="I135" s="4">
        <v>945300</v>
      </c>
      <c r="J135" s="4"/>
      <c r="K135" s="4"/>
      <c r="L135" s="25">
        <v>-9.1999999999999998E-3</v>
      </c>
      <c r="M135" s="13">
        <v>1607900</v>
      </c>
      <c r="O135" s="4">
        <f t="shared" si="5"/>
        <v>982200</v>
      </c>
    </row>
    <row r="136" spans="1:15" x14ac:dyDescent="0.2">
      <c r="A136" s="2" t="s">
        <v>114</v>
      </c>
      <c r="B136" s="4">
        <v>507</v>
      </c>
      <c r="C136" s="4">
        <v>1133</v>
      </c>
      <c r="D136" s="4">
        <v>24</v>
      </c>
      <c r="E136" s="4">
        <v>42</v>
      </c>
      <c r="F136" s="4"/>
      <c r="G136" s="4"/>
      <c r="H136" s="4">
        <v>374500</v>
      </c>
      <c r="I136" s="4">
        <v>652900</v>
      </c>
      <c r="J136" s="4"/>
      <c r="K136" s="4"/>
      <c r="L136" s="25">
        <v>-1.5E-3</v>
      </c>
      <c r="M136" s="13">
        <v>1110000</v>
      </c>
      <c r="O136" s="4">
        <f t="shared" si="5"/>
        <v>982200</v>
      </c>
    </row>
    <row r="137" spans="1:15" x14ac:dyDescent="0.2">
      <c r="A137" s="2" t="s">
        <v>115</v>
      </c>
      <c r="B137" s="4">
        <v>589</v>
      </c>
      <c r="C137" s="4">
        <v>1314</v>
      </c>
      <c r="D137" s="4">
        <v>29</v>
      </c>
      <c r="E137" s="4">
        <v>94</v>
      </c>
      <c r="F137" s="4"/>
      <c r="G137" s="4"/>
      <c r="H137" s="4">
        <v>547100</v>
      </c>
      <c r="I137" s="4">
        <v>1342900</v>
      </c>
      <c r="J137" s="4"/>
      <c r="K137" s="4"/>
      <c r="L137" s="25">
        <v>-4.4999999999999997E-3</v>
      </c>
      <c r="M137" s="13">
        <v>1940500</v>
      </c>
      <c r="O137" s="4">
        <f t="shared" si="5"/>
        <v>960615</v>
      </c>
    </row>
    <row r="138" spans="1:15" x14ac:dyDescent="0.2">
      <c r="A138" s="2" t="s">
        <v>116</v>
      </c>
      <c r="B138" s="4">
        <v>477</v>
      </c>
      <c r="C138" s="4">
        <v>533</v>
      </c>
      <c r="D138" s="4">
        <v>24</v>
      </c>
      <c r="E138" s="4">
        <v>33</v>
      </c>
      <c r="F138" s="4"/>
      <c r="G138" s="4"/>
      <c r="H138" s="4">
        <v>401900</v>
      </c>
      <c r="I138" s="4">
        <v>750800</v>
      </c>
      <c r="J138" s="4"/>
      <c r="K138" s="4"/>
      <c r="L138" s="25">
        <v>-6.0000000000000001E-3</v>
      </c>
      <c r="M138" s="13">
        <v>1200500</v>
      </c>
      <c r="O138" s="4">
        <f t="shared" si="5"/>
        <v>644710</v>
      </c>
    </row>
    <row r="139" spans="1:15" x14ac:dyDescent="0.2">
      <c r="A139" s="2" t="s">
        <v>117</v>
      </c>
      <c r="B139" s="4">
        <v>446</v>
      </c>
      <c r="C139" s="4">
        <v>554</v>
      </c>
      <c r="D139" s="4">
        <v>29</v>
      </c>
      <c r="E139" s="4">
        <v>66</v>
      </c>
      <c r="F139" s="4"/>
      <c r="G139" s="4"/>
      <c r="H139" s="4">
        <v>377300</v>
      </c>
      <c r="I139" s="4">
        <v>1118200</v>
      </c>
      <c r="J139" s="4"/>
      <c r="K139" s="4"/>
      <c r="L139" s="25">
        <v>-6.0000000000000001E-3</v>
      </c>
      <c r="M139" s="13">
        <v>1704800</v>
      </c>
      <c r="O139" s="4">
        <f t="shared" si="5"/>
        <v>644710</v>
      </c>
    </row>
    <row r="140" spans="1:15" x14ac:dyDescent="0.2">
      <c r="A140" s="2" t="s">
        <v>118</v>
      </c>
      <c r="B140" s="4">
        <v>329</v>
      </c>
      <c r="C140" s="4">
        <v>526</v>
      </c>
      <c r="D140" s="4">
        <v>25</v>
      </c>
      <c r="E140" s="4">
        <v>49</v>
      </c>
      <c r="F140" s="4"/>
      <c r="G140" s="4"/>
      <c r="H140" s="4">
        <v>313000</v>
      </c>
      <c r="I140" s="4">
        <v>613400</v>
      </c>
      <c r="J140" s="4"/>
      <c r="K140" s="4"/>
      <c r="L140" s="25">
        <v>0</v>
      </c>
      <c r="M140" s="13">
        <v>982200</v>
      </c>
      <c r="O140" s="4">
        <f t="shared" si="5"/>
        <v>644710</v>
      </c>
    </row>
    <row r="141" spans="1:15" x14ac:dyDescent="0.2">
      <c r="A141" s="2" t="s">
        <v>119</v>
      </c>
      <c r="B141" s="4">
        <v>546</v>
      </c>
      <c r="C141" s="4">
        <v>497</v>
      </c>
      <c r="D141" s="4">
        <v>8</v>
      </c>
      <c r="E141" s="4">
        <v>31</v>
      </c>
      <c r="F141" s="4"/>
      <c r="G141" s="4"/>
      <c r="H141" s="4">
        <v>498600</v>
      </c>
      <c r="I141" s="4">
        <v>501900</v>
      </c>
      <c r="J141" s="4"/>
      <c r="K141" s="4"/>
      <c r="L141" s="25">
        <v>7.6E-3</v>
      </c>
      <c r="M141" s="13">
        <v>1062663</v>
      </c>
      <c r="O141" s="4">
        <f t="shared" si="5"/>
        <v>644710</v>
      </c>
    </row>
    <row r="142" spans="1:15" x14ac:dyDescent="0.2">
      <c r="A142" s="2" t="s">
        <v>120</v>
      </c>
      <c r="B142" s="4">
        <v>377</v>
      </c>
      <c r="C142" s="4">
        <v>2343</v>
      </c>
      <c r="D142" s="4">
        <v>97</v>
      </c>
      <c r="E142" s="4">
        <v>28</v>
      </c>
      <c r="F142" s="4"/>
      <c r="G142" s="4"/>
      <c r="H142" s="4">
        <v>335200</v>
      </c>
      <c r="I142" s="4">
        <v>437000</v>
      </c>
      <c r="J142" s="4"/>
      <c r="K142" s="4"/>
      <c r="L142" s="25">
        <v>9.1999999999999998E-3</v>
      </c>
      <c r="M142" s="13">
        <v>960615</v>
      </c>
      <c r="O142" s="4">
        <f t="shared" si="5"/>
        <v>644710</v>
      </c>
    </row>
    <row r="143" spans="1:15" x14ac:dyDescent="0.2">
      <c r="A143" s="2" t="s">
        <v>121</v>
      </c>
      <c r="B143" s="4">
        <v>300</v>
      </c>
      <c r="C143" s="4">
        <v>1161</v>
      </c>
      <c r="D143" s="4">
        <v>49</v>
      </c>
      <c r="E143" s="4">
        <v>29</v>
      </c>
      <c r="F143" s="4"/>
      <c r="G143" s="4"/>
      <c r="H143" s="4">
        <v>165300</v>
      </c>
      <c r="I143" s="4">
        <v>389300</v>
      </c>
      <c r="J143" s="4"/>
      <c r="K143" s="4"/>
      <c r="L143" s="25">
        <v>-1.5E-3</v>
      </c>
      <c r="M143" s="13">
        <v>644710</v>
      </c>
      <c r="O143" s="4">
        <f t="shared" si="5"/>
        <v>1764398</v>
      </c>
    </row>
    <row r="144" spans="1:15" x14ac:dyDescent="0.2">
      <c r="A144" s="2" t="s">
        <v>122</v>
      </c>
      <c r="B144" s="4">
        <v>1266</v>
      </c>
      <c r="C144" s="4">
        <v>1313</v>
      </c>
      <c r="D144" s="4">
        <v>64</v>
      </c>
      <c r="E144" s="4">
        <v>163</v>
      </c>
      <c r="F144" s="4"/>
      <c r="G144" s="4"/>
      <c r="H144" s="4">
        <v>1253700</v>
      </c>
      <c r="I144" s="4">
        <v>2202200</v>
      </c>
      <c r="J144" s="4"/>
      <c r="K144" s="4"/>
      <c r="L144" s="25">
        <v>-2.3800000000000002E-2</v>
      </c>
      <c r="M144" s="13">
        <v>3698549</v>
      </c>
      <c r="O144" s="4">
        <f t="shared" si="5"/>
        <v>1618642</v>
      </c>
    </row>
    <row r="145" spans="1:15" x14ac:dyDescent="0.2">
      <c r="A145" s="2" t="s">
        <v>123</v>
      </c>
      <c r="B145" s="4">
        <v>590</v>
      </c>
      <c r="C145" s="4">
        <v>1910</v>
      </c>
      <c r="D145" s="4">
        <v>163</v>
      </c>
      <c r="E145" s="4">
        <v>87</v>
      </c>
      <c r="F145" s="4"/>
      <c r="G145" s="4"/>
      <c r="H145" s="4">
        <v>573000</v>
      </c>
      <c r="I145" s="4">
        <v>1097500</v>
      </c>
      <c r="J145" s="4"/>
      <c r="K145" s="4"/>
      <c r="L145" s="25">
        <v>0</v>
      </c>
      <c r="M145" s="13">
        <v>1764398</v>
      </c>
      <c r="O145" s="4">
        <f t="shared" si="5"/>
        <v>1618642</v>
      </c>
    </row>
    <row r="146" spans="1:15" x14ac:dyDescent="0.2">
      <c r="A146" s="2" t="s">
        <v>124</v>
      </c>
      <c r="B146" s="4">
        <v>838</v>
      </c>
      <c r="C146" s="4">
        <v>1130</v>
      </c>
      <c r="D146" s="4">
        <v>59</v>
      </c>
      <c r="E146" s="4">
        <v>104</v>
      </c>
      <c r="F146" s="4"/>
      <c r="G146" s="4"/>
      <c r="H146" s="4">
        <v>796200</v>
      </c>
      <c r="I146" s="4">
        <v>1466500</v>
      </c>
      <c r="J146" s="4"/>
      <c r="K146" s="4"/>
      <c r="L146" s="25">
        <v>-1.03E-2</v>
      </c>
      <c r="M146" s="13">
        <v>2351903</v>
      </c>
      <c r="O146" s="4">
        <f t="shared" si="5"/>
        <v>1530666</v>
      </c>
    </row>
    <row r="147" spans="1:15" x14ac:dyDescent="0.2">
      <c r="A147" s="2" t="s">
        <v>125</v>
      </c>
      <c r="B147" s="4">
        <v>1979</v>
      </c>
      <c r="C147" s="4">
        <v>970</v>
      </c>
      <c r="D147" s="4">
        <v>43</v>
      </c>
      <c r="E147" s="4">
        <v>151</v>
      </c>
      <c r="F147" s="4"/>
      <c r="G147" s="4"/>
      <c r="H147" s="4">
        <v>1941400</v>
      </c>
      <c r="I147" s="4">
        <v>2076800</v>
      </c>
      <c r="J147" s="4"/>
      <c r="K147" s="4"/>
      <c r="L147" s="25">
        <v>8.9999999999999993E-3</v>
      </c>
      <c r="M147" s="13">
        <v>4027500</v>
      </c>
      <c r="O147" s="4">
        <f>MIN(M148:M152)</f>
        <v>1530666</v>
      </c>
    </row>
    <row r="148" spans="1:15" x14ac:dyDescent="0.2">
      <c r="A148" s="2" t="s">
        <v>126</v>
      </c>
      <c r="B148" s="4">
        <v>544</v>
      </c>
      <c r="C148" s="4">
        <v>1321</v>
      </c>
      <c r="D148" s="4">
        <v>124</v>
      </c>
      <c r="E148" s="4">
        <v>120</v>
      </c>
      <c r="F148" s="4"/>
      <c r="G148" s="4"/>
      <c r="H148" s="4">
        <v>619000</v>
      </c>
      <c r="I148" s="4">
        <v>1429600</v>
      </c>
      <c r="J148" s="4"/>
      <c r="K148" s="4"/>
      <c r="L148" s="25">
        <v>-7.3000000000000001E-3</v>
      </c>
      <c r="M148" s="13">
        <v>2177255</v>
      </c>
    </row>
    <row r="149" spans="1:15" x14ac:dyDescent="0.2">
      <c r="A149" s="2" t="s">
        <v>127</v>
      </c>
      <c r="B149" s="4">
        <v>368</v>
      </c>
      <c r="C149" s="4">
        <v>765</v>
      </c>
      <c r="D149" s="4">
        <v>59</v>
      </c>
      <c r="E149" s="4">
        <v>65</v>
      </c>
      <c r="F149" s="4"/>
      <c r="G149" s="4"/>
      <c r="H149" s="4">
        <v>470000</v>
      </c>
      <c r="I149" s="4">
        <v>1070700</v>
      </c>
      <c r="J149" s="4"/>
      <c r="K149" s="4"/>
      <c r="L149" s="25">
        <v>-1.4E-3</v>
      </c>
      <c r="M149" s="13">
        <v>1618642</v>
      </c>
    </row>
    <row r="150" spans="1:15" x14ac:dyDescent="0.2">
      <c r="A150" s="2" t="s">
        <v>128</v>
      </c>
      <c r="B150" s="4">
        <v>1165</v>
      </c>
      <c r="C150" s="4">
        <v>1366</v>
      </c>
      <c r="D150" s="4">
        <v>178</v>
      </c>
      <c r="E150" s="4">
        <v>147</v>
      </c>
      <c r="F150" s="4"/>
      <c r="G150" s="4"/>
      <c r="H150" s="4">
        <v>1347900</v>
      </c>
      <c r="I150" s="4">
        <v>1561800</v>
      </c>
      <c r="J150" s="4"/>
      <c r="K150" s="4"/>
      <c r="L150" s="25">
        <v>-1.4E-3</v>
      </c>
      <c r="M150" s="13">
        <v>3035298</v>
      </c>
    </row>
    <row r="151" spans="1:15" x14ac:dyDescent="0.2">
      <c r="A151" s="2" t="s">
        <v>129</v>
      </c>
      <c r="B151" s="4">
        <v>681</v>
      </c>
      <c r="E151" s="4">
        <v>63</v>
      </c>
      <c r="F151" s="4"/>
      <c r="G151" s="4"/>
      <c r="H151" s="4">
        <v>786700</v>
      </c>
      <c r="I151" s="4">
        <v>738500</v>
      </c>
      <c r="J151" s="4"/>
      <c r="K151" s="4"/>
      <c r="L151" s="25">
        <v>-1.4E-3</v>
      </c>
      <c r="M151" s="13">
        <v>1530666</v>
      </c>
    </row>
    <row r="152" spans="1:15" x14ac:dyDescent="0.2">
      <c r="A152" s="2" t="s">
        <v>130</v>
      </c>
      <c r="B152" s="4">
        <v>1610</v>
      </c>
      <c r="E152" s="4">
        <v>144</v>
      </c>
      <c r="F152" s="4"/>
      <c r="G152" s="4"/>
      <c r="H152" s="4">
        <v>2051700</v>
      </c>
      <c r="I152" s="4">
        <v>1736700</v>
      </c>
      <c r="J152" s="4"/>
      <c r="K152" s="4"/>
      <c r="L152" s="25">
        <v>2.1100000000000001E-2</v>
      </c>
      <c r="M152" s="13">
        <v>3944780</v>
      </c>
    </row>
  </sheetData>
  <mergeCells count="1">
    <mergeCell ref="B1:O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F5473-8DF7-7E40-8614-AAE90F8926F6}">
  <sheetPr codeName="Sheet7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160</v>
      </c>
      <c r="C3" s="4">
        <v>138</v>
      </c>
      <c r="D3" s="4">
        <v>20</v>
      </c>
      <c r="E3" s="4">
        <v>24</v>
      </c>
      <c r="F3" s="4">
        <v>1</v>
      </c>
      <c r="G3" s="4">
        <v>0</v>
      </c>
      <c r="H3" s="4">
        <v>605100</v>
      </c>
      <c r="I3" s="4">
        <v>486000</v>
      </c>
      <c r="J3" s="4">
        <v>1500</v>
      </c>
      <c r="K3" s="6">
        <f t="shared" ref="K3:K23" si="0">J3/(H3+I3)</f>
        <v>1.3747594171020072E-3</v>
      </c>
      <c r="L3" s="27" t="s">
        <v>1285</v>
      </c>
      <c r="M3" s="4">
        <v>1104500</v>
      </c>
      <c r="N3" s="4">
        <f t="shared" ref="N3:N86" si="1">AVERAGE($M4:$M24)</f>
        <v>1840238.0952380951</v>
      </c>
      <c r="O3" s="4">
        <f t="shared" ref="O3:O86" si="2">MIN(M4:M8)</f>
        <v>658900</v>
      </c>
    </row>
    <row r="4" spans="1:15" x14ac:dyDescent="0.2">
      <c r="A4" s="2" t="s">
        <v>1262</v>
      </c>
      <c r="B4" s="4">
        <v>93</v>
      </c>
      <c r="C4" s="4">
        <v>174</v>
      </c>
      <c r="D4" s="4">
        <v>8</v>
      </c>
      <c r="E4" s="4">
        <v>31</v>
      </c>
      <c r="F4" s="4">
        <v>0</v>
      </c>
      <c r="G4" s="4">
        <v>3</v>
      </c>
      <c r="H4" s="4">
        <v>207800</v>
      </c>
      <c r="I4" s="4">
        <v>879400</v>
      </c>
      <c r="J4" s="4">
        <v>1000</v>
      </c>
      <c r="K4" s="6">
        <f t="shared" si="0"/>
        <v>9.1979396615158204E-4</v>
      </c>
      <c r="L4" s="27" t="s">
        <v>782</v>
      </c>
      <c r="M4" s="4">
        <v>1101400</v>
      </c>
      <c r="N4" s="4">
        <f t="shared" si="1"/>
        <v>2045271.4285714286</v>
      </c>
      <c r="O4" s="4">
        <f t="shared" si="2"/>
        <v>658900</v>
      </c>
    </row>
    <row r="5" spans="1:15" x14ac:dyDescent="0.2">
      <c r="A5" s="2" t="s">
        <v>1250</v>
      </c>
      <c r="B5" s="4">
        <v>184</v>
      </c>
      <c r="C5" s="4">
        <v>155</v>
      </c>
      <c r="D5" s="4">
        <v>13</v>
      </c>
      <c r="E5" s="4">
        <v>13</v>
      </c>
      <c r="F5" s="4">
        <v>0</v>
      </c>
      <c r="G5" s="4">
        <v>0</v>
      </c>
      <c r="H5" s="4">
        <v>322400</v>
      </c>
      <c r="I5" s="4">
        <v>325900</v>
      </c>
      <c r="J5" s="4">
        <v>10000</v>
      </c>
      <c r="K5" s="6">
        <f t="shared" si="0"/>
        <v>1.5424957581366651E-2</v>
      </c>
      <c r="L5" s="27" t="s">
        <v>192</v>
      </c>
      <c r="M5" s="4">
        <v>658900</v>
      </c>
      <c r="N5" s="4">
        <f t="shared" si="1"/>
        <v>2174261.9047619049</v>
      </c>
      <c r="O5" s="4">
        <f t="shared" si="2"/>
        <v>932500</v>
      </c>
    </row>
    <row r="6" spans="1:15" x14ac:dyDescent="0.2">
      <c r="A6" s="2" t="s">
        <v>1215</v>
      </c>
      <c r="B6" s="4">
        <v>234</v>
      </c>
      <c r="C6" s="4">
        <v>233</v>
      </c>
      <c r="D6" s="4">
        <v>23</v>
      </c>
      <c r="E6" s="4">
        <v>16</v>
      </c>
      <c r="F6" s="4">
        <v>0</v>
      </c>
      <c r="G6" s="4">
        <v>0</v>
      </c>
      <c r="H6" s="4">
        <v>595300</v>
      </c>
      <c r="I6" s="4">
        <v>490700</v>
      </c>
      <c r="J6" s="4">
        <v>100</v>
      </c>
      <c r="K6" s="6">
        <f t="shared" si="0"/>
        <v>9.2081031307550643E-5</v>
      </c>
      <c r="L6" s="27" t="s">
        <v>1036</v>
      </c>
      <c r="M6" s="4">
        <v>1094900</v>
      </c>
      <c r="N6" s="4">
        <f t="shared" si="1"/>
        <v>2465661.9047619049</v>
      </c>
      <c r="O6" s="4">
        <f t="shared" si="2"/>
        <v>932500</v>
      </c>
    </row>
    <row r="7" spans="1:15" x14ac:dyDescent="0.2">
      <c r="A7" s="2" t="s">
        <v>1166</v>
      </c>
      <c r="B7" s="4">
        <v>321</v>
      </c>
      <c r="C7" s="4">
        <v>379</v>
      </c>
      <c r="D7" s="4">
        <v>22</v>
      </c>
      <c r="E7" s="4">
        <v>75</v>
      </c>
      <c r="F7" s="4">
        <v>0</v>
      </c>
      <c r="G7" s="4">
        <v>0</v>
      </c>
      <c r="H7" s="4">
        <v>580900</v>
      </c>
      <c r="I7" s="4">
        <v>1529000</v>
      </c>
      <c r="J7" s="4">
        <v>400</v>
      </c>
      <c r="K7" s="6">
        <f t="shared" si="0"/>
        <v>1.8958244466562397E-4</v>
      </c>
      <c r="L7" s="27" t="s">
        <v>1190</v>
      </c>
      <c r="M7" s="4">
        <v>2143100</v>
      </c>
      <c r="N7" s="4">
        <f t="shared" si="1"/>
        <v>2461495.2380952379</v>
      </c>
      <c r="O7" s="4">
        <f t="shared" si="2"/>
        <v>932500</v>
      </c>
    </row>
    <row r="8" spans="1:15" x14ac:dyDescent="0.2">
      <c r="A8" s="2" t="s">
        <v>1132</v>
      </c>
      <c r="B8" s="4">
        <v>318</v>
      </c>
      <c r="C8" s="4">
        <v>223</v>
      </c>
      <c r="D8" s="4">
        <v>28</v>
      </c>
      <c r="E8" s="4">
        <v>20</v>
      </c>
      <c r="F8" s="4">
        <v>0</v>
      </c>
      <c r="G8" s="4">
        <v>0</v>
      </c>
      <c r="H8" s="4">
        <v>660400</v>
      </c>
      <c r="I8" s="4">
        <v>467800</v>
      </c>
      <c r="J8" s="4">
        <v>600</v>
      </c>
      <c r="K8" s="6">
        <f t="shared" si="0"/>
        <v>5.3182059918454173E-4</v>
      </c>
      <c r="L8" s="27" t="s">
        <v>589</v>
      </c>
      <c r="M8" s="4">
        <v>1132400</v>
      </c>
      <c r="N8" s="4">
        <f t="shared" si="1"/>
        <v>2527057.1428571427</v>
      </c>
      <c r="O8" s="4">
        <f t="shared" si="2"/>
        <v>932500</v>
      </c>
    </row>
    <row r="9" spans="1:15" x14ac:dyDescent="0.2">
      <c r="A9" s="2" t="s">
        <v>1075</v>
      </c>
      <c r="B9" s="4">
        <v>453</v>
      </c>
      <c r="C9" s="4">
        <v>402</v>
      </c>
      <c r="D9" s="4">
        <v>34</v>
      </c>
      <c r="E9" s="4">
        <v>52</v>
      </c>
      <c r="F9" s="4">
        <v>0</v>
      </c>
      <c r="G9" s="4">
        <v>5</v>
      </c>
      <c r="H9" s="4">
        <v>847000</v>
      </c>
      <c r="I9" s="4">
        <v>1830700</v>
      </c>
      <c r="J9" s="4">
        <v>200</v>
      </c>
      <c r="K9" s="6">
        <f t="shared" si="0"/>
        <v>7.4690966127646856E-5</v>
      </c>
      <c r="L9" s="27" t="s">
        <v>1108</v>
      </c>
      <c r="M9" s="4">
        <v>2694100</v>
      </c>
      <c r="N9" s="4">
        <f t="shared" si="1"/>
        <v>2450123.8095238097</v>
      </c>
      <c r="O9" s="4">
        <f t="shared" si="2"/>
        <v>932500</v>
      </c>
    </row>
    <row r="10" spans="1:15" x14ac:dyDescent="0.2">
      <c r="A10" s="2" t="s">
        <v>1051</v>
      </c>
      <c r="B10" s="4">
        <v>134</v>
      </c>
      <c r="C10" s="4">
        <v>208</v>
      </c>
      <c r="D10" s="4">
        <v>12</v>
      </c>
      <c r="E10" s="4">
        <v>25</v>
      </c>
      <c r="F10" s="4">
        <v>0</v>
      </c>
      <c r="G10" s="4">
        <v>1</v>
      </c>
      <c r="H10" s="4">
        <v>329700</v>
      </c>
      <c r="I10" s="4">
        <v>593300</v>
      </c>
      <c r="J10" s="4">
        <v>4200</v>
      </c>
      <c r="K10" s="6">
        <f t="shared" si="0"/>
        <v>4.5503791982665224E-3</v>
      </c>
      <c r="L10" s="27" t="s">
        <v>233</v>
      </c>
      <c r="M10" s="4">
        <v>932500</v>
      </c>
      <c r="N10" s="4">
        <f t="shared" si="1"/>
        <v>2434657.1428571427</v>
      </c>
      <c r="O10" s="4">
        <f t="shared" si="2"/>
        <v>932600</v>
      </c>
    </row>
    <row r="11" spans="1:15" x14ac:dyDescent="0.2">
      <c r="A11" s="2" t="s">
        <v>1038</v>
      </c>
      <c r="B11" s="4">
        <v>286</v>
      </c>
      <c r="C11" s="4">
        <v>247</v>
      </c>
      <c r="D11" s="4">
        <v>12</v>
      </c>
      <c r="E11" s="4">
        <v>28</v>
      </c>
      <c r="F11" s="4">
        <v>0</v>
      </c>
      <c r="G11" s="4">
        <v>0</v>
      </c>
      <c r="H11" s="4">
        <v>413200</v>
      </c>
      <c r="I11" s="4">
        <v>664000</v>
      </c>
      <c r="J11" s="4">
        <v>1600</v>
      </c>
      <c r="K11" s="6">
        <f t="shared" si="0"/>
        <v>1.4853323431117712E-3</v>
      </c>
      <c r="L11" s="27" t="s">
        <v>540</v>
      </c>
      <c r="M11" s="4">
        <v>1081000</v>
      </c>
      <c r="N11" s="4">
        <f t="shared" si="1"/>
        <v>2443819.0476190476</v>
      </c>
      <c r="O11" s="4">
        <f t="shared" si="2"/>
        <v>932600</v>
      </c>
    </row>
    <row r="12" spans="1:15" x14ac:dyDescent="0.2">
      <c r="A12" s="2" t="s">
        <v>1013</v>
      </c>
      <c r="B12" s="4">
        <v>275</v>
      </c>
      <c r="C12" s="4">
        <v>335</v>
      </c>
      <c r="D12" s="4">
        <v>23</v>
      </c>
      <c r="E12" s="4">
        <v>29</v>
      </c>
      <c r="F12" s="4">
        <v>1</v>
      </c>
      <c r="G12" s="4">
        <v>1</v>
      </c>
      <c r="H12" s="4">
        <v>686600</v>
      </c>
      <c r="I12" s="4">
        <v>857400</v>
      </c>
      <c r="J12" s="4">
        <v>4200</v>
      </c>
      <c r="K12" s="6">
        <f t="shared" si="0"/>
        <v>2.7202072538860104E-3</v>
      </c>
      <c r="L12" s="27" t="s">
        <v>1027</v>
      </c>
      <c r="M12" s="4">
        <v>1565600</v>
      </c>
      <c r="N12" s="4">
        <f t="shared" si="1"/>
        <v>2472619.0476190476</v>
      </c>
      <c r="O12" s="4">
        <f t="shared" si="2"/>
        <v>932600</v>
      </c>
    </row>
    <row r="13" spans="1:15" x14ac:dyDescent="0.2">
      <c r="A13" s="2" t="s">
        <v>935</v>
      </c>
      <c r="B13" s="4">
        <v>310</v>
      </c>
      <c r="C13" s="4">
        <v>165</v>
      </c>
      <c r="D13" s="4">
        <v>13</v>
      </c>
      <c r="E13" s="4">
        <v>17</v>
      </c>
      <c r="F13" s="4">
        <v>0</v>
      </c>
      <c r="G13" s="4">
        <v>1</v>
      </c>
      <c r="H13" s="4">
        <v>406700</v>
      </c>
      <c r="I13" s="4">
        <v>519800</v>
      </c>
      <c r="J13" s="4">
        <v>2800</v>
      </c>
      <c r="K13" s="6">
        <f t="shared" si="0"/>
        <v>3.0221262817053426E-3</v>
      </c>
      <c r="L13" s="27" t="s">
        <v>893</v>
      </c>
      <c r="M13" s="4">
        <v>932600</v>
      </c>
      <c r="N13" s="4">
        <f t="shared" si="1"/>
        <v>2482847.6190476189</v>
      </c>
      <c r="O13" s="4">
        <f t="shared" si="2"/>
        <v>1372100</v>
      </c>
    </row>
    <row r="14" spans="1:15" x14ac:dyDescent="0.2">
      <c r="A14" s="2" t="s">
        <v>904</v>
      </c>
      <c r="B14" s="4">
        <v>317</v>
      </c>
      <c r="C14" s="4">
        <v>307</v>
      </c>
      <c r="D14" s="4">
        <v>34</v>
      </c>
      <c r="E14" s="4">
        <v>37</v>
      </c>
      <c r="F14" s="4">
        <v>0</v>
      </c>
      <c r="G14" s="4">
        <v>0</v>
      </c>
      <c r="H14" s="4">
        <v>806800</v>
      </c>
      <c r="I14" s="4">
        <v>795800</v>
      </c>
      <c r="J14" s="4">
        <v>10000</v>
      </c>
      <c r="K14" s="6">
        <f t="shared" si="0"/>
        <v>6.239860227130912E-3</v>
      </c>
      <c r="L14" s="27" t="s">
        <v>923</v>
      </c>
      <c r="M14" s="4">
        <v>1619700</v>
      </c>
      <c r="N14" s="4">
        <f t="shared" si="1"/>
        <v>2499961.9047619049</v>
      </c>
      <c r="O14" s="4">
        <f t="shared" si="2"/>
        <v>1372100</v>
      </c>
    </row>
    <row r="15" spans="1:15" x14ac:dyDescent="0.2">
      <c r="A15" s="2" t="s">
        <v>839</v>
      </c>
      <c r="B15" s="4">
        <v>555</v>
      </c>
      <c r="C15" s="4">
        <v>419</v>
      </c>
      <c r="D15" s="4">
        <v>45</v>
      </c>
      <c r="E15" s="4">
        <v>43</v>
      </c>
      <c r="F15" s="4">
        <v>0</v>
      </c>
      <c r="G15" s="4">
        <v>0</v>
      </c>
      <c r="H15" s="4">
        <v>1094500</v>
      </c>
      <c r="I15" s="4">
        <v>1089900</v>
      </c>
      <c r="J15" s="4">
        <v>2000</v>
      </c>
      <c r="K15" s="6">
        <f t="shared" si="0"/>
        <v>9.1558322651529023E-4</v>
      </c>
      <c r="L15" s="27" t="s">
        <v>874</v>
      </c>
      <c r="M15" s="4">
        <v>2208200</v>
      </c>
      <c r="N15" s="4">
        <f t="shared" si="1"/>
        <v>2522285.7142857141</v>
      </c>
      <c r="O15" s="4">
        <f t="shared" si="2"/>
        <v>1372100</v>
      </c>
    </row>
    <row r="16" spans="1:15" x14ac:dyDescent="0.2">
      <c r="A16" s="2" t="s">
        <v>776</v>
      </c>
      <c r="B16" s="4">
        <v>374</v>
      </c>
      <c r="C16" s="4">
        <v>425</v>
      </c>
      <c r="D16" s="4">
        <v>25</v>
      </c>
      <c r="E16" s="4">
        <v>45</v>
      </c>
      <c r="F16" s="4">
        <v>0</v>
      </c>
      <c r="G16" s="4">
        <v>1</v>
      </c>
      <c r="H16" s="4">
        <v>664500</v>
      </c>
      <c r="I16" s="4">
        <v>1357000</v>
      </c>
      <c r="J16" s="4">
        <v>100</v>
      </c>
      <c r="K16" s="6">
        <f t="shared" si="0"/>
        <v>4.9468216670789019E-5</v>
      </c>
      <c r="L16" s="27" t="s">
        <v>813</v>
      </c>
      <c r="M16" s="4">
        <v>2091400</v>
      </c>
      <c r="N16" s="4">
        <f t="shared" si="1"/>
        <v>2589242.8571428573</v>
      </c>
      <c r="O16" s="4">
        <f t="shared" si="2"/>
        <v>1372100</v>
      </c>
    </row>
    <row r="17" spans="1:15" x14ac:dyDescent="0.2">
      <c r="A17" s="2" t="s">
        <v>720</v>
      </c>
      <c r="B17" s="4">
        <v>672</v>
      </c>
      <c r="C17" s="4">
        <v>528</v>
      </c>
      <c r="D17" s="4">
        <v>47</v>
      </c>
      <c r="E17" s="4">
        <v>64</v>
      </c>
      <c r="F17" s="4">
        <v>2</v>
      </c>
      <c r="G17" s="4">
        <v>2</v>
      </c>
      <c r="H17" s="4">
        <v>1289900</v>
      </c>
      <c r="I17" s="4">
        <v>1741500</v>
      </c>
      <c r="J17" s="4">
        <v>10000</v>
      </c>
      <c r="K17" s="6">
        <f t="shared" si="0"/>
        <v>3.2988058322887116E-3</v>
      </c>
      <c r="L17" s="27" t="s">
        <v>756</v>
      </c>
      <c r="M17" s="4">
        <v>3043600</v>
      </c>
      <c r="N17" s="4">
        <f t="shared" si="1"/>
        <v>2817300</v>
      </c>
      <c r="O17" s="4">
        <f t="shared" si="2"/>
        <v>1248800</v>
      </c>
    </row>
    <row r="18" spans="1:15" x14ac:dyDescent="0.2">
      <c r="A18" s="2" t="s">
        <v>667</v>
      </c>
      <c r="B18" s="4">
        <v>322</v>
      </c>
      <c r="C18" s="4">
        <v>307</v>
      </c>
      <c r="D18" s="4">
        <v>19</v>
      </c>
      <c r="E18" s="4">
        <v>39</v>
      </c>
      <c r="F18" s="4">
        <v>1</v>
      </c>
      <c r="G18" s="4">
        <v>0</v>
      </c>
      <c r="H18" s="4">
        <v>538000</v>
      </c>
      <c r="I18" s="4">
        <v>807000</v>
      </c>
      <c r="J18" s="4">
        <v>100</v>
      </c>
      <c r="K18" s="6">
        <f t="shared" si="0"/>
        <v>7.4349442379182158E-5</v>
      </c>
      <c r="L18" s="27" t="s">
        <v>697</v>
      </c>
      <c r="M18" s="4">
        <v>1372100</v>
      </c>
      <c r="N18" s="4">
        <f t="shared" si="1"/>
        <v>2825909.5238095238</v>
      </c>
      <c r="O18" s="4">
        <f t="shared" si="2"/>
        <v>1248800</v>
      </c>
    </row>
    <row r="19" spans="1:15" x14ac:dyDescent="0.2">
      <c r="A19" s="2" t="s">
        <v>588</v>
      </c>
      <c r="B19" s="4">
        <v>561</v>
      </c>
      <c r="C19" s="4">
        <v>351</v>
      </c>
      <c r="D19" s="4">
        <v>50</v>
      </c>
      <c r="E19" s="4">
        <v>48</v>
      </c>
      <c r="F19" s="4">
        <v>2</v>
      </c>
      <c r="G19" s="4">
        <v>0</v>
      </c>
      <c r="H19" s="4">
        <v>1211200</v>
      </c>
      <c r="I19" s="4">
        <v>986500</v>
      </c>
      <c r="J19" s="4">
        <v>1700</v>
      </c>
      <c r="K19" s="6">
        <f t="shared" si="0"/>
        <v>7.7353596942257813E-4</v>
      </c>
      <c r="L19" s="27" t="s">
        <v>627</v>
      </c>
      <c r="M19" s="4">
        <v>2201300</v>
      </c>
      <c r="N19" s="4">
        <f t="shared" si="1"/>
        <v>2890828.5714285714</v>
      </c>
      <c r="O19" s="4">
        <f t="shared" si="2"/>
        <v>1248800</v>
      </c>
    </row>
    <row r="20" spans="1:15" x14ac:dyDescent="0.2">
      <c r="A20" s="2" t="s">
        <v>491</v>
      </c>
      <c r="B20" s="4">
        <v>858</v>
      </c>
      <c r="C20" s="4">
        <v>667</v>
      </c>
      <c r="D20" s="4">
        <v>114</v>
      </c>
      <c r="E20" s="4">
        <v>141</v>
      </c>
      <c r="F20" s="4">
        <v>0</v>
      </c>
      <c r="G20" s="4">
        <v>4</v>
      </c>
      <c r="H20" s="4">
        <v>1824600</v>
      </c>
      <c r="I20" s="4">
        <v>2729400</v>
      </c>
      <c r="J20" s="4">
        <v>2000</v>
      </c>
      <c r="K20" s="6">
        <f t="shared" si="0"/>
        <v>4.391743522178305E-4</v>
      </c>
      <c r="L20" s="27" t="s">
        <v>545</v>
      </c>
      <c r="M20" s="4">
        <v>4561900</v>
      </c>
      <c r="N20" s="4">
        <f t="shared" si="1"/>
        <v>2791576.1904761903</v>
      </c>
      <c r="O20" s="4">
        <f t="shared" si="2"/>
        <v>1248800</v>
      </c>
    </row>
    <row r="21" spans="1:15" x14ac:dyDescent="0.2">
      <c r="A21" s="2" t="s">
        <v>261</v>
      </c>
      <c r="B21" s="4">
        <v>386</v>
      </c>
      <c r="C21" s="4">
        <v>369</v>
      </c>
      <c r="D21" s="4">
        <v>32</v>
      </c>
      <c r="E21" s="4">
        <v>69</v>
      </c>
      <c r="F21" s="4">
        <v>2</v>
      </c>
      <c r="G21" s="4">
        <v>9</v>
      </c>
      <c r="H21" s="4">
        <v>972600</v>
      </c>
      <c r="I21" s="4">
        <v>1514900</v>
      </c>
      <c r="J21" s="4">
        <v>600</v>
      </c>
      <c r="K21" s="6">
        <f t="shared" si="0"/>
        <v>2.4120603015075377E-4</v>
      </c>
      <c r="L21" s="27" t="s">
        <v>306</v>
      </c>
      <c r="M21" s="4">
        <v>2496100</v>
      </c>
      <c r="N21" s="4">
        <f t="shared" si="1"/>
        <v>2734080.9523809524</v>
      </c>
      <c r="O21" s="4">
        <f t="shared" si="2"/>
        <v>1248800</v>
      </c>
    </row>
    <row r="22" spans="1:15" x14ac:dyDescent="0.2">
      <c r="A22" s="2" t="s">
        <v>154</v>
      </c>
      <c r="B22" s="4">
        <v>276</v>
      </c>
      <c r="C22" s="4">
        <v>294</v>
      </c>
      <c r="D22" s="4">
        <v>35</v>
      </c>
      <c r="E22" s="4">
        <v>39</v>
      </c>
      <c r="F22" s="4">
        <v>0</v>
      </c>
      <c r="G22" s="4">
        <v>2</v>
      </c>
      <c r="H22" s="4">
        <v>481000</v>
      </c>
      <c r="I22" s="4">
        <v>756500</v>
      </c>
      <c r="J22" s="4">
        <v>100</v>
      </c>
      <c r="K22" s="6">
        <f t="shared" si="0"/>
        <v>8.0808080808080811E-5</v>
      </c>
      <c r="L22" s="27" t="s">
        <v>192</v>
      </c>
      <c r="M22" s="4">
        <v>1248800</v>
      </c>
      <c r="N22" s="4">
        <f t="shared" si="1"/>
        <v>2943447.6190476189</v>
      </c>
      <c r="O22" s="4">
        <f t="shared" si="2"/>
        <v>1768400</v>
      </c>
    </row>
    <row r="23" spans="1:15" x14ac:dyDescent="0.2">
      <c r="A23" s="2" t="s">
        <v>1</v>
      </c>
      <c r="B23" s="4">
        <v>347</v>
      </c>
      <c r="C23" s="4">
        <v>851</v>
      </c>
      <c r="D23" s="4">
        <v>127</v>
      </c>
      <c r="E23" s="4">
        <v>49</v>
      </c>
      <c r="F23" s="4">
        <v>3</v>
      </c>
      <c r="G23" s="4">
        <v>1</v>
      </c>
      <c r="H23" s="4">
        <v>867500</v>
      </c>
      <c r="I23" s="4">
        <v>886100</v>
      </c>
      <c r="J23" s="4">
        <v>100</v>
      </c>
      <c r="K23" s="6">
        <f t="shared" si="0"/>
        <v>5.7025547445255473E-5</v>
      </c>
      <c r="L23" s="15">
        <v>1.3999999999999999E-2</v>
      </c>
      <c r="M23" s="4">
        <v>1768400</v>
      </c>
      <c r="N23" s="4">
        <f t="shared" si="1"/>
        <v>2938342.8571428573</v>
      </c>
      <c r="O23" s="4">
        <f t="shared" si="2"/>
        <v>2055600</v>
      </c>
    </row>
    <row r="24" spans="1:15" x14ac:dyDescent="0.2">
      <c r="A24" s="2" t="s">
        <v>2</v>
      </c>
      <c r="B24" s="4">
        <v>552</v>
      </c>
      <c r="C24" s="4">
        <v>517</v>
      </c>
      <c r="D24" s="4">
        <v>108</v>
      </c>
      <c r="E24" s="4">
        <v>106</v>
      </c>
      <c r="F24" s="4">
        <v>0</v>
      </c>
      <c r="G24" s="4">
        <v>3</v>
      </c>
      <c r="H24" s="4">
        <v>938000</v>
      </c>
      <c r="I24" s="4">
        <v>1750900</v>
      </c>
      <c r="J24" s="4">
        <v>200</v>
      </c>
      <c r="K24" s="6">
        <f t="shared" ref="K24:K87" si="3">J24/(H24+I24)</f>
        <v>7.437985793447135E-5</v>
      </c>
      <c r="L24" s="15">
        <v>-9.300000000000001E-3</v>
      </c>
      <c r="M24" s="4">
        <v>2697000</v>
      </c>
      <c r="N24" s="4">
        <f t="shared" si="1"/>
        <v>2877590.4761904762</v>
      </c>
      <c r="O24" s="4">
        <f t="shared" si="2"/>
        <v>2055600</v>
      </c>
    </row>
    <row r="25" spans="1:15" x14ac:dyDescent="0.2">
      <c r="A25" s="2" t="s">
        <v>3</v>
      </c>
      <c r="B25" s="4">
        <v>1033</v>
      </c>
      <c r="C25" s="4">
        <v>641</v>
      </c>
      <c r="D25" s="8">
        <v>260</v>
      </c>
      <c r="E25" s="5">
        <v>185</v>
      </c>
      <c r="F25" s="4">
        <v>4</v>
      </c>
      <c r="G25" s="5">
        <v>7</v>
      </c>
      <c r="H25" s="4">
        <v>2162600</v>
      </c>
      <c r="I25" s="4">
        <v>3238000</v>
      </c>
      <c r="J25" s="4">
        <v>200</v>
      </c>
      <c r="K25" s="6">
        <f t="shared" si="3"/>
        <v>3.7032922267896161E-5</v>
      </c>
      <c r="L25" s="15">
        <v>-5.5199999999999999E-2</v>
      </c>
      <c r="M25" s="4">
        <v>5407100</v>
      </c>
      <c r="N25" s="4">
        <f t="shared" si="1"/>
        <v>2906223.8095238097</v>
      </c>
      <c r="O25" s="4">
        <f t="shared" si="2"/>
        <v>1078500</v>
      </c>
    </row>
    <row r="26" spans="1:15" x14ac:dyDescent="0.2">
      <c r="A26" s="2" t="s">
        <v>4</v>
      </c>
      <c r="B26" s="4">
        <v>853</v>
      </c>
      <c r="C26" s="4">
        <v>288</v>
      </c>
      <c r="D26" s="4">
        <v>68</v>
      </c>
      <c r="E26" s="4">
        <v>75</v>
      </c>
      <c r="F26" s="4">
        <v>4</v>
      </c>
      <c r="G26" s="4">
        <v>6</v>
      </c>
      <c r="H26" s="4">
        <v>1883000</v>
      </c>
      <c r="I26" s="4">
        <v>1482400</v>
      </c>
      <c r="J26" s="4">
        <v>100</v>
      </c>
      <c r="K26" s="6">
        <f t="shared" si="3"/>
        <v>2.9714149878171984E-5</v>
      </c>
      <c r="L26" s="15">
        <v>2.7000000000000003E-2</v>
      </c>
      <c r="M26" s="4">
        <v>3367700</v>
      </c>
      <c r="N26" s="4">
        <f t="shared" si="1"/>
        <v>2813523.8095238097</v>
      </c>
      <c r="O26" s="4">
        <f t="shared" si="2"/>
        <v>607700</v>
      </c>
    </row>
    <row r="27" spans="1:15" x14ac:dyDescent="0.2">
      <c r="A27" s="2" t="s">
        <v>5</v>
      </c>
      <c r="B27" s="4">
        <v>1365</v>
      </c>
      <c r="C27" s="4">
        <v>350</v>
      </c>
      <c r="D27" s="4">
        <v>60</v>
      </c>
      <c r="E27" s="4">
        <v>136</v>
      </c>
      <c r="F27" s="8">
        <v>11</v>
      </c>
      <c r="G27" s="4">
        <v>7</v>
      </c>
      <c r="H27" s="4">
        <v>4608100</v>
      </c>
      <c r="I27" s="4">
        <v>2589900</v>
      </c>
      <c r="J27" s="4">
        <v>600</v>
      </c>
      <c r="K27" s="6">
        <f t="shared" si="3"/>
        <v>8.3356487913309249E-5</v>
      </c>
      <c r="L27" s="15">
        <v>0.10400000000000001</v>
      </c>
      <c r="M27" s="4">
        <v>7214300</v>
      </c>
      <c r="N27" s="4">
        <f t="shared" si="1"/>
        <v>2570276.1904761903</v>
      </c>
      <c r="O27" s="4">
        <f t="shared" si="2"/>
        <v>607700</v>
      </c>
    </row>
    <row r="28" spans="1:15" x14ac:dyDescent="0.2">
      <c r="A28" s="2" t="s">
        <v>6</v>
      </c>
      <c r="B28" s="4">
        <v>362</v>
      </c>
      <c r="C28" s="4">
        <v>204</v>
      </c>
      <c r="D28" s="4">
        <v>25</v>
      </c>
      <c r="E28" s="4">
        <v>50</v>
      </c>
      <c r="F28" s="4">
        <v>0</v>
      </c>
      <c r="G28" s="4">
        <v>2</v>
      </c>
      <c r="H28" s="4">
        <v>1018700</v>
      </c>
      <c r="I28" s="4">
        <v>856500</v>
      </c>
      <c r="J28" s="4">
        <v>100</v>
      </c>
      <c r="K28" s="6">
        <f t="shared" si="3"/>
        <v>5.332764505119454E-5</v>
      </c>
      <c r="L28" s="15">
        <v>0.01</v>
      </c>
      <c r="M28" s="4">
        <v>2055600</v>
      </c>
      <c r="N28" s="4">
        <f t="shared" si="1"/>
        <v>2578871.4285714286</v>
      </c>
      <c r="O28" s="4">
        <f t="shared" si="2"/>
        <v>607700</v>
      </c>
    </row>
    <row r="29" spans="1:15" x14ac:dyDescent="0.2">
      <c r="A29" s="2" t="s">
        <v>7</v>
      </c>
      <c r="B29" s="4">
        <v>433</v>
      </c>
      <c r="C29" s="4">
        <v>201</v>
      </c>
      <c r="D29" s="4">
        <v>5</v>
      </c>
      <c r="E29" s="4">
        <v>54</v>
      </c>
      <c r="F29" s="4">
        <v>1</v>
      </c>
      <c r="G29" s="4">
        <v>4</v>
      </c>
      <c r="H29" s="4">
        <v>1130400</v>
      </c>
      <c r="I29" s="4">
        <v>1359400</v>
      </c>
      <c r="J29" s="4">
        <v>400</v>
      </c>
      <c r="K29" s="6">
        <f t="shared" si="3"/>
        <v>1.6065547433528798E-4</v>
      </c>
      <c r="L29" s="15">
        <v>2.5699999999999997E-2</v>
      </c>
      <c r="M29" s="4">
        <v>2509200</v>
      </c>
      <c r="N29" s="4">
        <f t="shared" si="1"/>
        <v>2598066.6666666665</v>
      </c>
      <c r="O29" s="4">
        <f t="shared" si="2"/>
        <v>607700</v>
      </c>
    </row>
    <row r="30" spans="1:15" x14ac:dyDescent="0.2">
      <c r="A30" s="2" t="s">
        <v>8</v>
      </c>
      <c r="B30" s="4">
        <v>259</v>
      </c>
      <c r="C30" s="4">
        <v>253</v>
      </c>
      <c r="D30" s="4">
        <v>18</v>
      </c>
      <c r="E30" s="4">
        <v>20</v>
      </c>
      <c r="F30" s="4">
        <v>0</v>
      </c>
      <c r="G30" s="4">
        <v>0</v>
      </c>
      <c r="H30" s="4">
        <v>659400</v>
      </c>
      <c r="I30" s="4">
        <v>417500</v>
      </c>
      <c r="J30" s="4">
        <v>5000</v>
      </c>
      <c r="K30" s="6">
        <f t="shared" si="3"/>
        <v>4.6429566347850311E-3</v>
      </c>
      <c r="L30" s="15">
        <v>2.64E-2</v>
      </c>
      <c r="M30" s="4">
        <v>1078500</v>
      </c>
      <c r="N30" s="4">
        <f t="shared" si="1"/>
        <v>2615400</v>
      </c>
      <c r="O30" s="4">
        <f t="shared" si="2"/>
        <v>607700</v>
      </c>
    </row>
    <row r="31" spans="1:15" x14ac:dyDescent="0.2">
      <c r="A31" s="2" t="s">
        <v>9</v>
      </c>
      <c r="B31" s="4">
        <v>111</v>
      </c>
      <c r="C31" s="4">
        <v>418</v>
      </c>
      <c r="D31" s="4">
        <v>25</v>
      </c>
      <c r="E31" s="4">
        <v>15</v>
      </c>
      <c r="F31" s="4">
        <v>0</v>
      </c>
      <c r="G31" s="4">
        <v>0</v>
      </c>
      <c r="H31" s="4">
        <v>172700</v>
      </c>
      <c r="I31" s="4">
        <v>430800</v>
      </c>
      <c r="J31" s="4">
        <v>4900</v>
      </c>
      <c r="K31" s="6">
        <f t="shared" si="3"/>
        <v>8.1193040596520306E-3</v>
      </c>
      <c r="L31" s="15">
        <v>1.0700000000000001E-2</v>
      </c>
      <c r="M31" s="4">
        <v>607700</v>
      </c>
      <c r="N31" s="4">
        <f t="shared" si="1"/>
        <v>2805600</v>
      </c>
      <c r="O31" s="4">
        <f t="shared" si="2"/>
        <v>1147400</v>
      </c>
    </row>
    <row r="32" spans="1:15" x14ac:dyDescent="0.2">
      <c r="A32" s="2" t="s">
        <v>10</v>
      </c>
      <c r="B32" s="4">
        <v>284</v>
      </c>
      <c r="C32" s="4">
        <v>202</v>
      </c>
      <c r="D32" s="4">
        <v>36</v>
      </c>
      <c r="E32" s="5">
        <v>23</v>
      </c>
      <c r="F32" s="4">
        <v>0</v>
      </c>
      <c r="G32" s="5">
        <v>2</v>
      </c>
      <c r="H32" s="4">
        <v>500100</v>
      </c>
      <c r="I32" s="4">
        <v>763800</v>
      </c>
      <c r="J32" s="4">
        <v>3000</v>
      </c>
      <c r="K32" s="6">
        <f t="shared" si="3"/>
        <v>2.3736055067647755E-3</v>
      </c>
      <c r="L32" s="15">
        <v>0</v>
      </c>
      <c r="M32" s="4">
        <v>1273400</v>
      </c>
      <c r="N32" s="4">
        <f t="shared" si="1"/>
        <v>2835666.6666666665</v>
      </c>
      <c r="O32" s="4">
        <f t="shared" si="2"/>
        <v>1147400</v>
      </c>
    </row>
    <row r="33" spans="1:15" x14ac:dyDescent="0.2">
      <c r="A33" s="2" t="s">
        <v>11</v>
      </c>
      <c r="B33" s="4">
        <v>349</v>
      </c>
      <c r="C33" s="4">
        <v>354</v>
      </c>
      <c r="D33" s="4">
        <v>46</v>
      </c>
      <c r="E33" s="5">
        <v>63</v>
      </c>
      <c r="F33" s="4">
        <v>0</v>
      </c>
      <c r="G33" s="5">
        <v>1</v>
      </c>
      <c r="H33" s="4">
        <v>648500</v>
      </c>
      <c r="I33" s="4">
        <v>1517500</v>
      </c>
      <c r="J33" s="4">
        <v>10100</v>
      </c>
      <c r="K33" s="6">
        <f t="shared" si="3"/>
        <v>4.6629732225300091E-3</v>
      </c>
      <c r="L33" s="15">
        <v>-5.8499999999999996E-2</v>
      </c>
      <c r="M33" s="4">
        <v>2170400</v>
      </c>
      <c r="N33" s="4">
        <f t="shared" si="1"/>
        <v>2843276.1904761903</v>
      </c>
      <c r="O33" s="4">
        <f t="shared" si="2"/>
        <v>1147400</v>
      </c>
    </row>
    <row r="34" spans="1:15" x14ac:dyDescent="0.2">
      <c r="A34" s="2" t="s">
        <v>12</v>
      </c>
      <c r="B34" s="4">
        <v>276</v>
      </c>
      <c r="C34" s="4">
        <v>466</v>
      </c>
      <c r="D34" s="4">
        <v>48</v>
      </c>
      <c r="E34" s="4">
        <v>28</v>
      </c>
      <c r="F34" s="4">
        <v>0</v>
      </c>
      <c r="G34" s="4">
        <v>1</v>
      </c>
      <c r="H34" s="4">
        <v>547800</v>
      </c>
      <c r="I34" s="4">
        <v>589400</v>
      </c>
      <c r="J34" s="4">
        <v>1000</v>
      </c>
      <c r="K34" s="6">
        <f t="shared" si="3"/>
        <v>8.793527963418924E-4</v>
      </c>
      <c r="L34" s="15">
        <v>-3.0099999999999998E-2</v>
      </c>
      <c r="M34" s="4">
        <v>1147400</v>
      </c>
      <c r="N34" s="4">
        <f t="shared" si="1"/>
        <v>2894590.4761904762</v>
      </c>
      <c r="O34" s="4">
        <f t="shared" si="2"/>
        <v>1552900</v>
      </c>
    </row>
    <row r="35" spans="1:15" x14ac:dyDescent="0.2">
      <c r="A35" s="2" t="s">
        <v>13</v>
      </c>
      <c r="B35" s="4">
        <v>319</v>
      </c>
      <c r="C35" s="4">
        <v>639</v>
      </c>
      <c r="D35" s="4">
        <v>88</v>
      </c>
      <c r="E35" s="4">
        <v>58</v>
      </c>
      <c r="F35" s="4">
        <v>2</v>
      </c>
      <c r="G35" s="4">
        <v>0</v>
      </c>
      <c r="H35" s="4">
        <v>897100</v>
      </c>
      <c r="I35" s="4">
        <v>1081500</v>
      </c>
      <c r="J35" s="4">
        <v>45000</v>
      </c>
      <c r="K35" s="6">
        <f t="shared" si="3"/>
        <v>2.2743353886586475E-2</v>
      </c>
      <c r="L35" s="15">
        <v>5.0000000000000001E-3</v>
      </c>
      <c r="M35" s="4">
        <v>1979100</v>
      </c>
      <c r="N35" s="4">
        <f t="shared" si="1"/>
        <v>2906747.6190476189</v>
      </c>
      <c r="O35" s="4">
        <f t="shared" si="2"/>
        <v>1552900</v>
      </c>
    </row>
    <row r="36" spans="1:15" x14ac:dyDescent="0.2">
      <c r="A36" s="2" t="s">
        <v>14</v>
      </c>
      <c r="B36" s="4">
        <v>367</v>
      </c>
      <c r="C36" s="4">
        <v>794</v>
      </c>
      <c r="D36" s="8">
        <v>243</v>
      </c>
      <c r="E36" s="5">
        <v>86</v>
      </c>
      <c r="F36" s="4">
        <v>1</v>
      </c>
      <c r="G36" s="5">
        <v>4</v>
      </c>
      <c r="H36" s="4">
        <v>975700</v>
      </c>
      <c r="I36" s="4">
        <v>1696100</v>
      </c>
      <c r="J36" s="4">
        <v>100</v>
      </c>
      <c r="K36" s="6">
        <f t="shared" si="3"/>
        <v>3.742795119395164E-5</v>
      </c>
      <c r="L36" s="15">
        <v>-1.9599999999999999E-2</v>
      </c>
      <c r="M36" s="4">
        <v>2677000</v>
      </c>
      <c r="N36" s="4">
        <f t="shared" si="1"/>
        <v>2826519.0476190476</v>
      </c>
      <c r="O36" s="4">
        <f t="shared" si="2"/>
        <v>1552900</v>
      </c>
    </row>
    <row r="37" spans="1:15" x14ac:dyDescent="0.2">
      <c r="A37" s="2" t="s">
        <v>15</v>
      </c>
      <c r="B37" s="4">
        <v>682</v>
      </c>
      <c r="C37" s="4">
        <v>244</v>
      </c>
      <c r="D37" s="4">
        <v>44</v>
      </c>
      <c r="E37" s="5">
        <v>110</v>
      </c>
      <c r="F37" s="4">
        <v>1</v>
      </c>
      <c r="G37" s="5">
        <v>3</v>
      </c>
      <c r="H37" s="4">
        <v>1552000</v>
      </c>
      <c r="I37" s="4">
        <v>1925000</v>
      </c>
      <c r="J37" s="4">
        <v>1000</v>
      </c>
      <c r="K37" s="6">
        <f t="shared" si="3"/>
        <v>2.8760425654299681E-4</v>
      </c>
      <c r="L37" s="15">
        <v>-1.9199999999999998E-2</v>
      </c>
      <c r="M37" s="4">
        <v>3497500</v>
      </c>
      <c r="N37" s="4">
        <f t="shared" si="1"/>
        <v>2885419.0476190476</v>
      </c>
      <c r="O37" s="4">
        <f t="shared" si="2"/>
        <v>1288700</v>
      </c>
    </row>
    <row r="38" spans="1:15" x14ac:dyDescent="0.2">
      <c r="A38" s="2" t="s">
        <v>16</v>
      </c>
      <c r="B38" s="4">
        <v>1235</v>
      </c>
      <c r="C38" s="4">
        <v>440</v>
      </c>
      <c r="D38" s="4">
        <v>105</v>
      </c>
      <c r="E38" s="4">
        <v>164</v>
      </c>
      <c r="F38" s="8">
        <v>9</v>
      </c>
      <c r="G38" s="4">
        <v>6</v>
      </c>
      <c r="H38" s="4">
        <v>4937600</v>
      </c>
      <c r="I38" s="4">
        <v>2880000</v>
      </c>
      <c r="J38" s="4">
        <v>1800</v>
      </c>
      <c r="K38" s="6">
        <f t="shared" si="3"/>
        <v>2.3024969300040933E-4</v>
      </c>
      <c r="L38" s="15">
        <v>7.6200000000000004E-2</v>
      </c>
      <c r="M38" s="4">
        <v>7832800</v>
      </c>
      <c r="N38" s="4">
        <f t="shared" si="1"/>
        <v>2606914.2857142859</v>
      </c>
      <c r="O38" s="4">
        <f t="shared" si="2"/>
        <v>1288700</v>
      </c>
    </row>
    <row r="39" spans="1:15" x14ac:dyDescent="0.2">
      <c r="A39" s="2" t="s">
        <v>17</v>
      </c>
      <c r="B39" s="4">
        <v>243</v>
      </c>
      <c r="C39" s="4">
        <v>257</v>
      </c>
      <c r="D39" s="4">
        <v>55</v>
      </c>
      <c r="E39" s="4">
        <v>43</v>
      </c>
      <c r="F39" s="4">
        <v>1</v>
      </c>
      <c r="G39" s="4">
        <v>1</v>
      </c>
      <c r="H39" s="4">
        <v>642800</v>
      </c>
      <c r="I39" s="4">
        <v>907200</v>
      </c>
      <c r="J39" s="4">
        <v>4500</v>
      </c>
      <c r="K39" s="6">
        <f t="shared" si="3"/>
        <v>2.9032258064516131E-3</v>
      </c>
      <c r="L39" s="15">
        <v>-5.0000000000000001E-3</v>
      </c>
      <c r="M39" s="4">
        <v>1552900</v>
      </c>
      <c r="N39" s="4">
        <f t="shared" si="1"/>
        <v>2649180.9523809524</v>
      </c>
      <c r="O39" s="4">
        <f t="shared" si="2"/>
        <v>1288700</v>
      </c>
    </row>
    <row r="40" spans="1:15" x14ac:dyDescent="0.2">
      <c r="A40" s="2" t="s">
        <v>18</v>
      </c>
      <c r="B40" s="4">
        <v>525</v>
      </c>
      <c r="C40" s="4">
        <v>337</v>
      </c>
      <c r="D40" s="4">
        <v>18</v>
      </c>
      <c r="E40" s="4">
        <v>79</v>
      </c>
      <c r="F40" s="4">
        <v>2</v>
      </c>
      <c r="G40" s="4">
        <v>4</v>
      </c>
      <c r="H40" s="4">
        <v>1962000</v>
      </c>
      <c r="I40" s="4">
        <v>1586700</v>
      </c>
      <c r="J40" s="4">
        <v>100</v>
      </c>
      <c r="K40" s="6">
        <f t="shared" si="3"/>
        <v>2.8179333276974668E-5</v>
      </c>
      <c r="L40" s="15">
        <v>1.54E-2</v>
      </c>
      <c r="M40" s="4">
        <v>3564600</v>
      </c>
      <c r="N40" s="4">
        <f t="shared" si="1"/>
        <v>2660823.8095238097</v>
      </c>
      <c r="O40" s="4">
        <f t="shared" si="2"/>
        <v>1288700</v>
      </c>
    </row>
    <row r="41" spans="1:15" x14ac:dyDescent="0.2">
      <c r="A41" s="2" t="s">
        <v>19</v>
      </c>
      <c r="B41" s="4">
        <v>637</v>
      </c>
      <c r="C41" s="4">
        <v>749</v>
      </c>
      <c r="D41" s="4">
        <v>64</v>
      </c>
      <c r="E41" s="4">
        <v>32</v>
      </c>
      <c r="F41" s="4">
        <v>0</v>
      </c>
      <c r="G41" s="4">
        <v>0</v>
      </c>
      <c r="H41" s="4">
        <v>1723600</v>
      </c>
      <c r="I41" s="4">
        <v>732000</v>
      </c>
      <c r="J41" s="4">
        <v>1000</v>
      </c>
      <c r="K41" s="6">
        <f t="shared" si="3"/>
        <v>4.0723244828147904E-4</v>
      </c>
      <c r="L41" s="15">
        <v>3.1800000000000002E-2</v>
      </c>
      <c r="M41" s="4">
        <v>2477600</v>
      </c>
      <c r="N41" s="4">
        <f t="shared" si="1"/>
        <v>2668423.8095238097</v>
      </c>
      <c r="O41" s="4">
        <f t="shared" si="2"/>
        <v>1288700</v>
      </c>
    </row>
    <row r="42" spans="1:15" x14ac:dyDescent="0.2">
      <c r="A42" s="2" t="s">
        <v>20</v>
      </c>
      <c r="B42" s="4">
        <v>228</v>
      </c>
      <c r="C42" s="4">
        <v>341</v>
      </c>
      <c r="D42" s="4">
        <v>23</v>
      </c>
      <c r="E42" s="4">
        <v>36</v>
      </c>
      <c r="F42" s="4">
        <v>0</v>
      </c>
      <c r="G42" s="4">
        <v>0</v>
      </c>
      <c r="H42" s="4">
        <v>474000</v>
      </c>
      <c r="I42" s="4">
        <v>811100</v>
      </c>
      <c r="J42" s="4">
        <v>15800</v>
      </c>
      <c r="K42" s="6">
        <f t="shared" si="3"/>
        <v>1.2294763053458875E-2</v>
      </c>
      <c r="L42" s="15">
        <v>1.0700000000000001E-2</v>
      </c>
      <c r="M42" s="4">
        <v>1288700</v>
      </c>
      <c r="N42" s="4">
        <f t="shared" si="1"/>
        <v>2716457.1428571427</v>
      </c>
      <c r="O42" s="4">
        <f t="shared" si="2"/>
        <v>1421000</v>
      </c>
    </row>
    <row r="43" spans="1:15" x14ac:dyDescent="0.2">
      <c r="A43" s="2" t="s">
        <v>21</v>
      </c>
      <c r="B43" s="4">
        <v>731</v>
      </c>
      <c r="C43" s="4">
        <v>360</v>
      </c>
      <c r="D43" s="4">
        <v>38</v>
      </c>
      <c r="E43" s="5">
        <v>141</v>
      </c>
      <c r="F43" s="4">
        <v>2</v>
      </c>
      <c r="G43" s="5">
        <v>6</v>
      </c>
      <c r="H43" s="4">
        <v>1775200</v>
      </c>
      <c r="I43" s="4">
        <v>3862400</v>
      </c>
      <c r="J43" s="4">
        <v>1500</v>
      </c>
      <c r="K43" s="6">
        <f t="shared" si="3"/>
        <v>2.6607066836951894E-4</v>
      </c>
      <c r="L43" s="15">
        <v>-5.8799999999999998E-2</v>
      </c>
      <c r="M43" s="4">
        <v>5645500</v>
      </c>
      <c r="N43" s="4">
        <f t="shared" si="1"/>
        <v>2621147.6190476189</v>
      </c>
      <c r="O43" s="4">
        <f t="shared" si="2"/>
        <v>1421000</v>
      </c>
    </row>
    <row r="44" spans="1:15" x14ac:dyDescent="0.2">
      <c r="A44" s="2" t="s">
        <v>22</v>
      </c>
      <c r="B44" s="4">
        <v>275</v>
      </c>
      <c r="C44" s="4">
        <v>635</v>
      </c>
      <c r="D44" s="8">
        <v>170</v>
      </c>
      <c r="E44" s="5">
        <v>46</v>
      </c>
      <c r="F44" s="4">
        <v>0</v>
      </c>
      <c r="G44" s="5">
        <v>2</v>
      </c>
      <c r="H44" s="4">
        <v>530600</v>
      </c>
      <c r="I44" s="4">
        <v>1127300</v>
      </c>
      <c r="J44" s="4">
        <v>1000</v>
      </c>
      <c r="K44" s="6">
        <f t="shared" si="3"/>
        <v>6.0317268834067191E-4</v>
      </c>
      <c r="L44" s="15">
        <v>-2.52E-2</v>
      </c>
      <c r="M44" s="4">
        <v>1661200</v>
      </c>
      <c r="N44" s="4">
        <f t="shared" si="1"/>
        <v>2679661.9047619049</v>
      </c>
      <c r="O44" s="4">
        <f t="shared" si="2"/>
        <v>1421000</v>
      </c>
    </row>
    <row r="45" spans="1:15" x14ac:dyDescent="0.2">
      <c r="A45" s="2" t="s">
        <v>23</v>
      </c>
      <c r="B45" s="4">
        <v>220</v>
      </c>
      <c r="C45" s="4">
        <v>269</v>
      </c>
      <c r="D45" s="4">
        <v>21</v>
      </c>
      <c r="E45" s="5">
        <v>60</v>
      </c>
      <c r="F45" s="4">
        <v>0</v>
      </c>
      <c r="G45" s="5">
        <v>1</v>
      </c>
      <c r="H45" s="4">
        <v>526000</v>
      </c>
      <c r="I45" s="4">
        <v>891200</v>
      </c>
      <c r="J45" s="4">
        <v>56100</v>
      </c>
      <c r="K45" s="6">
        <f t="shared" si="3"/>
        <v>3.9585097375105842E-2</v>
      </c>
      <c r="L45" s="15">
        <v>0</v>
      </c>
      <c r="M45" s="4">
        <v>1421200</v>
      </c>
      <c r="N45" s="4">
        <f t="shared" si="1"/>
        <v>2780166.6666666665</v>
      </c>
      <c r="O45" s="4">
        <f t="shared" si="2"/>
        <v>1421000</v>
      </c>
    </row>
    <row r="46" spans="1:15" x14ac:dyDescent="0.2">
      <c r="A46" s="2" t="s">
        <v>24</v>
      </c>
      <c r="B46" s="4">
        <v>872</v>
      </c>
      <c r="C46" s="4">
        <v>262</v>
      </c>
      <c r="D46" s="8">
        <v>47</v>
      </c>
      <c r="E46" s="4">
        <v>135</v>
      </c>
      <c r="F46" s="8">
        <v>6</v>
      </c>
      <c r="G46" s="4">
        <v>2</v>
      </c>
      <c r="H46" s="4">
        <v>3230300</v>
      </c>
      <c r="I46" s="4">
        <v>2770700</v>
      </c>
      <c r="J46" s="4">
        <v>1500</v>
      </c>
      <c r="K46" s="6">
        <f t="shared" si="3"/>
        <v>2.4995834027662057E-4</v>
      </c>
      <c r="L46" s="15">
        <v>5.1900000000000002E-2</v>
      </c>
      <c r="M46" s="4">
        <v>6008400</v>
      </c>
      <c r="N46" s="4">
        <f t="shared" si="1"/>
        <v>2602495.2380952379</v>
      </c>
      <c r="O46" s="4">
        <f t="shared" si="2"/>
        <v>1421000</v>
      </c>
    </row>
    <row r="47" spans="1:15" x14ac:dyDescent="0.2">
      <c r="A47" s="2" t="s">
        <v>25</v>
      </c>
      <c r="B47" s="4">
        <v>241</v>
      </c>
      <c r="C47" s="4">
        <v>272</v>
      </c>
      <c r="D47" s="4">
        <v>25</v>
      </c>
      <c r="E47" s="5">
        <v>43</v>
      </c>
      <c r="F47" s="4">
        <v>0</v>
      </c>
      <c r="G47" s="5">
        <v>1</v>
      </c>
      <c r="H47" s="4">
        <v>489800</v>
      </c>
      <c r="I47" s="4">
        <v>922100</v>
      </c>
      <c r="J47" s="4">
        <v>3800</v>
      </c>
      <c r="K47" s="6">
        <f t="shared" si="3"/>
        <v>2.6914087399957506E-3</v>
      </c>
      <c r="L47" s="15">
        <v>-5.1000000000000004E-3</v>
      </c>
      <c r="M47" s="4">
        <v>1421000</v>
      </c>
      <c r="N47" s="4">
        <f t="shared" si="1"/>
        <v>2681119.0476190476</v>
      </c>
      <c r="O47" s="4">
        <f t="shared" si="2"/>
        <v>1442500</v>
      </c>
    </row>
    <row r="48" spans="1:15" x14ac:dyDescent="0.2">
      <c r="A48" s="2" t="s">
        <v>26</v>
      </c>
      <c r="B48" s="4">
        <v>421</v>
      </c>
      <c r="C48" s="4">
        <v>493</v>
      </c>
      <c r="D48" s="4">
        <v>76</v>
      </c>
      <c r="E48" s="4">
        <v>36</v>
      </c>
      <c r="F48" s="8">
        <v>2</v>
      </c>
      <c r="G48" s="4">
        <v>1</v>
      </c>
      <c r="H48" s="4">
        <v>1257300</v>
      </c>
      <c r="I48" s="4">
        <v>829200</v>
      </c>
      <c r="J48" s="4">
        <v>1000</v>
      </c>
      <c r="K48" s="6">
        <f t="shared" si="3"/>
        <v>4.7927150730889051E-4</v>
      </c>
      <c r="L48" s="15">
        <v>0</v>
      </c>
      <c r="M48" s="4">
        <v>2106100</v>
      </c>
      <c r="N48" s="4">
        <f t="shared" si="1"/>
        <v>2760919.0476190476</v>
      </c>
      <c r="O48" s="4">
        <f t="shared" si="2"/>
        <v>1442500</v>
      </c>
    </row>
    <row r="49" spans="1:15" x14ac:dyDescent="0.2">
      <c r="A49" s="2" t="s">
        <v>27</v>
      </c>
      <c r="B49" s="4">
        <v>313</v>
      </c>
      <c r="C49" s="4">
        <v>288</v>
      </c>
      <c r="D49" s="4">
        <v>19</v>
      </c>
      <c r="E49" s="5">
        <v>50</v>
      </c>
      <c r="F49" s="4">
        <v>1</v>
      </c>
      <c r="G49" s="5">
        <v>5</v>
      </c>
      <c r="H49" s="4">
        <v>723200</v>
      </c>
      <c r="I49" s="4">
        <v>1499400</v>
      </c>
      <c r="J49" s="4">
        <v>100</v>
      </c>
      <c r="K49" s="6">
        <f t="shared" si="3"/>
        <v>4.4992351300278952E-5</v>
      </c>
      <c r="L49" s="15">
        <v>-5.1000000000000004E-3</v>
      </c>
      <c r="M49" s="4">
        <v>2236100</v>
      </c>
      <c r="N49" s="4">
        <f t="shared" si="1"/>
        <v>2778019.0476190476</v>
      </c>
      <c r="O49" s="4">
        <f t="shared" si="2"/>
        <v>1442500</v>
      </c>
    </row>
    <row r="50" spans="1:15" x14ac:dyDescent="0.2">
      <c r="A50" s="2" t="s">
        <v>28</v>
      </c>
      <c r="B50" s="4">
        <v>412</v>
      </c>
      <c r="C50" s="4">
        <v>540</v>
      </c>
      <c r="D50" s="4">
        <v>125</v>
      </c>
      <c r="E50" s="4">
        <v>85</v>
      </c>
      <c r="F50" s="4">
        <v>0</v>
      </c>
      <c r="G50" s="4">
        <v>0</v>
      </c>
      <c r="H50" s="4">
        <v>1401500</v>
      </c>
      <c r="I50" s="4">
        <v>1509000</v>
      </c>
      <c r="J50" s="4">
        <v>5000</v>
      </c>
      <c r="K50" s="6">
        <f t="shared" si="3"/>
        <v>1.7179178835251675E-3</v>
      </c>
      <c r="L50" s="15">
        <v>5.1999999999999998E-3</v>
      </c>
      <c r="M50" s="4">
        <v>2912300</v>
      </c>
      <c r="N50" s="4">
        <f t="shared" si="1"/>
        <v>2807619.0476190476</v>
      </c>
      <c r="O50" s="4">
        <f t="shared" si="2"/>
        <v>1442500</v>
      </c>
    </row>
    <row r="51" spans="1:15" x14ac:dyDescent="0.2">
      <c r="A51" s="2" t="s">
        <v>29</v>
      </c>
      <c r="B51" s="4">
        <v>209</v>
      </c>
      <c r="C51" s="4">
        <v>288</v>
      </c>
      <c r="D51" s="4">
        <v>45</v>
      </c>
      <c r="E51" s="4">
        <v>35</v>
      </c>
      <c r="F51" s="4">
        <v>1</v>
      </c>
      <c r="G51" s="4">
        <v>2</v>
      </c>
      <c r="H51" s="4">
        <v>459700</v>
      </c>
      <c r="I51" s="4">
        <v>942600</v>
      </c>
      <c r="J51" s="4">
        <v>100</v>
      </c>
      <c r="K51" s="6">
        <f t="shared" si="3"/>
        <v>7.1311416957854957E-5</v>
      </c>
      <c r="L51" s="15">
        <v>-1.03E-2</v>
      </c>
      <c r="M51" s="4">
        <v>1442500</v>
      </c>
      <c r="N51" s="4">
        <f t="shared" si="1"/>
        <v>3152923.8095238097</v>
      </c>
      <c r="O51" s="4">
        <f t="shared" si="2"/>
        <v>1904800</v>
      </c>
    </row>
    <row r="52" spans="1:15" x14ac:dyDescent="0.2">
      <c r="A52" s="2" t="s">
        <v>30</v>
      </c>
      <c r="B52" s="4">
        <v>554</v>
      </c>
      <c r="C52" s="4">
        <v>420</v>
      </c>
      <c r="D52" s="4">
        <v>26</v>
      </c>
      <c r="E52" s="4">
        <v>102</v>
      </c>
      <c r="F52" s="4"/>
      <c r="G52" s="4"/>
      <c r="H52" s="4">
        <v>2196200</v>
      </c>
      <c r="I52" s="4">
        <v>2405600</v>
      </c>
      <c r="J52" s="4">
        <v>3000</v>
      </c>
      <c r="K52" s="6">
        <f t="shared" si="3"/>
        <v>6.5191881437698287E-4</v>
      </c>
      <c r="L52" s="15">
        <v>2.6200000000000001E-2</v>
      </c>
      <c r="M52" s="4">
        <v>4601900</v>
      </c>
      <c r="N52" s="4">
        <f t="shared" si="1"/>
        <v>2984966.6666666665</v>
      </c>
      <c r="O52" s="4">
        <f t="shared" si="2"/>
        <v>992200</v>
      </c>
    </row>
    <row r="53" spans="1:15" x14ac:dyDescent="0.2">
      <c r="A53" s="2" t="s">
        <v>31</v>
      </c>
      <c r="B53" s="4">
        <v>244</v>
      </c>
      <c r="C53" s="4">
        <v>475</v>
      </c>
      <c r="D53" s="4">
        <v>29</v>
      </c>
      <c r="E53" s="4">
        <v>35</v>
      </c>
      <c r="F53" s="4"/>
      <c r="G53" s="4"/>
      <c r="H53" s="4">
        <v>1123700</v>
      </c>
      <c r="I53" s="4">
        <v>780100</v>
      </c>
      <c r="J53" s="4">
        <v>800</v>
      </c>
      <c r="K53" s="6">
        <f t="shared" si="3"/>
        <v>4.2021220716461814E-4</v>
      </c>
      <c r="L53" s="15">
        <v>1.6E-2</v>
      </c>
      <c r="M53" s="4">
        <v>1904800</v>
      </c>
      <c r="N53" s="4">
        <f t="shared" si="1"/>
        <v>3007780.9523809524</v>
      </c>
      <c r="O53" s="4">
        <f t="shared" si="2"/>
        <v>992200</v>
      </c>
    </row>
    <row r="54" spans="1:15" x14ac:dyDescent="0.2">
      <c r="A54" s="2" t="s">
        <v>32</v>
      </c>
      <c r="B54" s="4">
        <v>405</v>
      </c>
      <c r="C54" s="4">
        <v>388</v>
      </c>
      <c r="D54" s="4">
        <v>46</v>
      </c>
      <c r="E54" s="4">
        <v>69</v>
      </c>
      <c r="F54" s="4"/>
      <c r="G54" s="4"/>
      <c r="H54" s="4">
        <v>808500</v>
      </c>
      <c r="I54" s="4">
        <v>1515800</v>
      </c>
      <c r="J54" s="4">
        <v>8900</v>
      </c>
      <c r="K54" s="6">
        <f t="shared" si="3"/>
        <v>3.8291098395215762E-3</v>
      </c>
      <c r="L54" s="15">
        <v>-1.5900000000000001E-2</v>
      </c>
      <c r="M54" s="4">
        <v>2330200</v>
      </c>
      <c r="N54" s="4">
        <f t="shared" si="1"/>
        <v>2948033.3333333335</v>
      </c>
      <c r="O54" s="4">
        <f t="shared" si="2"/>
        <v>992200</v>
      </c>
    </row>
    <row r="55" spans="1:15" x14ac:dyDescent="0.2">
      <c r="A55" s="2" t="s">
        <v>33</v>
      </c>
      <c r="B55" s="4">
        <v>298</v>
      </c>
      <c r="C55" s="4">
        <v>226</v>
      </c>
      <c r="D55" s="4">
        <v>15</v>
      </c>
      <c r="E55" s="4">
        <v>57</v>
      </c>
      <c r="F55" s="4"/>
      <c r="G55" s="4"/>
      <c r="H55" s="4">
        <v>735000</v>
      </c>
      <c r="I55" s="4">
        <v>1490200</v>
      </c>
      <c r="J55" s="4">
        <v>100</v>
      </c>
      <c r="K55" s="6">
        <f t="shared" si="3"/>
        <v>4.4939780693870212E-5</v>
      </c>
      <c r="L55" s="15">
        <v>-2.0899999999999998E-2</v>
      </c>
      <c r="M55" s="4">
        <v>2225000</v>
      </c>
      <c r="N55" s="4">
        <f t="shared" si="1"/>
        <v>2872885.7142857141</v>
      </c>
      <c r="O55" s="4">
        <f t="shared" si="2"/>
        <v>992200</v>
      </c>
    </row>
    <row r="56" spans="1:15" x14ac:dyDescent="0.2">
      <c r="A56" s="2" t="s">
        <v>34</v>
      </c>
      <c r="B56" s="4">
        <v>264</v>
      </c>
      <c r="C56" s="4">
        <v>576</v>
      </c>
      <c r="D56" s="4">
        <v>93</v>
      </c>
      <c r="E56" s="4">
        <v>42</v>
      </c>
      <c r="F56" s="4"/>
      <c r="G56" s="4"/>
      <c r="H56" s="4">
        <v>1045400</v>
      </c>
      <c r="I56" s="4">
        <v>1141300</v>
      </c>
      <c r="J56" s="4">
        <v>2000</v>
      </c>
      <c r="K56" s="6">
        <f t="shared" si="3"/>
        <v>9.1462020396030545E-4</v>
      </c>
      <c r="L56" s="15">
        <v>2.64E-2</v>
      </c>
      <c r="M56" s="4">
        <v>2234400</v>
      </c>
      <c r="N56" s="4">
        <f t="shared" si="1"/>
        <v>2845638.0952380951</v>
      </c>
      <c r="O56" s="4">
        <f t="shared" si="2"/>
        <v>992200</v>
      </c>
    </row>
    <row r="57" spans="1:15" x14ac:dyDescent="0.2">
      <c r="A57" s="2" t="s">
        <v>35</v>
      </c>
      <c r="B57" s="4">
        <v>231</v>
      </c>
      <c r="C57" s="4">
        <v>338</v>
      </c>
      <c r="D57" s="4">
        <v>41</v>
      </c>
      <c r="E57" s="4">
        <v>28</v>
      </c>
      <c r="F57" s="4"/>
      <c r="G57" s="4"/>
      <c r="H57" s="4">
        <v>409000</v>
      </c>
      <c r="I57" s="4">
        <v>575900</v>
      </c>
      <c r="J57" s="4">
        <v>200</v>
      </c>
      <c r="K57" s="6">
        <f t="shared" si="3"/>
        <v>2.0306630114732459E-4</v>
      </c>
      <c r="L57" s="15">
        <v>-5.1999999999999998E-3</v>
      </c>
      <c r="M57" s="4">
        <v>992200</v>
      </c>
      <c r="N57" s="4">
        <f t="shared" si="1"/>
        <v>2835742.8571428573</v>
      </c>
      <c r="O57" s="4">
        <f t="shared" si="2"/>
        <v>1984200</v>
      </c>
    </row>
    <row r="58" spans="1:15" x14ac:dyDescent="0.2">
      <c r="A58" s="2" t="s">
        <v>36</v>
      </c>
      <c r="B58" s="4">
        <v>747</v>
      </c>
      <c r="C58" s="4">
        <v>308</v>
      </c>
      <c r="D58" s="4">
        <v>41</v>
      </c>
      <c r="E58" s="4">
        <v>98</v>
      </c>
      <c r="F58" s="4"/>
      <c r="G58" s="4"/>
      <c r="H58" s="4">
        <v>2326600</v>
      </c>
      <c r="I58" s="4">
        <v>2397100</v>
      </c>
      <c r="J58" s="4">
        <v>100</v>
      </c>
      <c r="K58" s="6">
        <f t="shared" si="3"/>
        <v>2.1169845671825051E-5</v>
      </c>
      <c r="L58" s="15">
        <v>-1.04E-2</v>
      </c>
      <c r="M58" s="4">
        <v>4734400</v>
      </c>
      <c r="N58" s="4">
        <f t="shared" si="1"/>
        <v>2658604.7619047621</v>
      </c>
      <c r="O58" s="4">
        <f t="shared" si="2"/>
        <v>1984200</v>
      </c>
    </row>
    <row r="59" spans="1:15" x14ac:dyDescent="0.2">
      <c r="A59" s="2" t="s">
        <v>37</v>
      </c>
      <c r="B59" s="4">
        <v>389</v>
      </c>
      <c r="C59" s="4">
        <v>483</v>
      </c>
      <c r="D59" s="4">
        <v>86</v>
      </c>
      <c r="E59" s="4">
        <v>47</v>
      </c>
      <c r="F59" s="4"/>
      <c r="G59" s="4"/>
      <c r="H59" s="4">
        <v>1005800</v>
      </c>
      <c r="I59" s="4">
        <v>980700</v>
      </c>
      <c r="J59" s="4">
        <v>100</v>
      </c>
      <c r="K59" s="6">
        <f t="shared" si="3"/>
        <v>5.0339793606846214E-5</v>
      </c>
      <c r="L59" s="15">
        <v>1.5800000000000002E-2</v>
      </c>
      <c r="M59" s="4">
        <v>1984200</v>
      </c>
      <c r="N59" s="4">
        <f t="shared" si="1"/>
        <v>2661295.2380952379</v>
      </c>
      <c r="O59" s="4">
        <f t="shared" si="2"/>
        <v>2297400</v>
      </c>
    </row>
    <row r="60" spans="1:15" x14ac:dyDescent="0.2">
      <c r="A60" s="2" t="s">
        <v>38</v>
      </c>
      <c r="B60" s="4">
        <v>490</v>
      </c>
      <c r="C60" s="4">
        <v>554</v>
      </c>
      <c r="D60" s="4">
        <v>50</v>
      </c>
      <c r="E60" s="4">
        <v>51</v>
      </c>
      <c r="F60" s="4"/>
      <c r="G60" s="4"/>
      <c r="H60" s="4">
        <v>1098000</v>
      </c>
      <c r="I60" s="4">
        <v>1341400</v>
      </c>
      <c r="J60" s="4">
        <v>200</v>
      </c>
      <c r="K60" s="6">
        <f t="shared" si="3"/>
        <v>8.1987373944412557E-5</v>
      </c>
      <c r="L60" s="15">
        <v>-3.15E-2</v>
      </c>
      <c r="M60" s="4">
        <v>2440500</v>
      </c>
      <c r="N60" s="4">
        <f t="shared" si="1"/>
        <v>2593714.2857142859</v>
      </c>
      <c r="O60" s="4">
        <f t="shared" si="2"/>
        <v>2297400</v>
      </c>
    </row>
    <row r="61" spans="1:15" x14ac:dyDescent="0.2">
      <c r="A61" s="2" t="s">
        <v>39</v>
      </c>
      <c r="B61" s="4">
        <v>742</v>
      </c>
      <c r="C61" s="4">
        <v>358</v>
      </c>
      <c r="D61" s="4">
        <v>46</v>
      </c>
      <c r="E61" s="4">
        <v>71</v>
      </c>
      <c r="F61" s="4"/>
      <c r="G61" s="4"/>
      <c r="H61" s="4">
        <v>2287000</v>
      </c>
      <c r="I61" s="4">
        <v>1507400</v>
      </c>
      <c r="J61" s="4">
        <v>100</v>
      </c>
      <c r="K61" s="6">
        <f t="shared" si="3"/>
        <v>2.6354627872654437E-5</v>
      </c>
      <c r="L61" s="15">
        <v>3.7100000000000001E-2</v>
      </c>
      <c r="M61" s="4">
        <v>3809100</v>
      </c>
      <c r="N61" s="4">
        <f t="shared" si="1"/>
        <v>2487304.7619047621</v>
      </c>
      <c r="O61" s="4">
        <f t="shared" si="2"/>
        <v>2297400</v>
      </c>
    </row>
    <row r="62" spans="1:15" x14ac:dyDescent="0.2">
      <c r="A62" s="2" t="s">
        <v>40</v>
      </c>
      <c r="B62" s="4">
        <v>538</v>
      </c>
      <c r="C62" s="4">
        <v>369</v>
      </c>
      <c r="D62" s="4">
        <v>56</v>
      </c>
      <c r="E62" s="4">
        <v>62</v>
      </c>
      <c r="F62" s="4"/>
      <c r="G62" s="4"/>
      <c r="H62" s="4">
        <v>1183000</v>
      </c>
      <c r="I62" s="4">
        <v>1439900</v>
      </c>
      <c r="J62" s="4">
        <v>700</v>
      </c>
      <c r="K62" s="6">
        <f t="shared" si="3"/>
        <v>2.6688017080330931E-4</v>
      </c>
      <c r="L62" s="15">
        <v>-5.1999999999999998E-3</v>
      </c>
      <c r="M62" s="4">
        <v>2637200</v>
      </c>
      <c r="N62" s="4">
        <f t="shared" si="1"/>
        <v>2460214.2857142859</v>
      </c>
      <c r="O62" s="4">
        <f t="shared" si="2"/>
        <v>2277300</v>
      </c>
    </row>
    <row r="63" spans="1:15" x14ac:dyDescent="0.2">
      <c r="A63" s="2" t="s">
        <v>41</v>
      </c>
      <c r="B63" s="4">
        <v>315</v>
      </c>
      <c r="C63" s="4">
        <v>400</v>
      </c>
      <c r="D63" s="4">
        <v>82</v>
      </c>
      <c r="E63" s="4">
        <v>52</v>
      </c>
      <c r="F63" s="4"/>
      <c r="G63" s="4"/>
      <c r="H63" s="4">
        <v>1098000</v>
      </c>
      <c r="I63" s="4">
        <v>1198900</v>
      </c>
      <c r="J63" s="4">
        <v>100</v>
      </c>
      <c r="K63" s="6">
        <f t="shared" si="3"/>
        <v>4.3536941094518698E-5</v>
      </c>
      <c r="L63" s="15">
        <v>3.27E-2</v>
      </c>
      <c r="M63" s="4">
        <v>2297400</v>
      </c>
      <c r="N63" s="4">
        <f t="shared" si="1"/>
        <v>2417071.4285714286</v>
      </c>
      <c r="O63" s="4">
        <f t="shared" si="2"/>
        <v>2277300</v>
      </c>
    </row>
    <row r="64" spans="1:15" x14ac:dyDescent="0.2">
      <c r="A64" s="2" t="s">
        <v>42</v>
      </c>
      <c r="B64" s="4">
        <v>582</v>
      </c>
      <c r="C64" s="4">
        <v>385</v>
      </c>
      <c r="D64" s="4">
        <v>75</v>
      </c>
      <c r="E64" s="4">
        <v>79</v>
      </c>
      <c r="F64" s="4"/>
      <c r="G64" s="4"/>
      <c r="H64" s="4">
        <v>1495400</v>
      </c>
      <c r="I64" s="4">
        <v>2128700</v>
      </c>
      <c r="J64" s="4">
        <v>300</v>
      </c>
      <c r="K64" s="6">
        <f t="shared" si="3"/>
        <v>8.2779172760133552E-5</v>
      </c>
      <c r="L64" s="15">
        <v>-2.7099999999999999E-2</v>
      </c>
      <c r="M64" s="4">
        <v>3644000</v>
      </c>
      <c r="N64" s="4">
        <f t="shared" si="1"/>
        <v>2294200</v>
      </c>
      <c r="O64" s="4">
        <f t="shared" si="2"/>
        <v>2277300</v>
      </c>
    </row>
    <row r="65" spans="1:15" x14ac:dyDescent="0.2">
      <c r="A65" s="2" t="s">
        <v>43</v>
      </c>
      <c r="B65" s="4">
        <v>532</v>
      </c>
      <c r="C65" s="4">
        <v>274</v>
      </c>
      <c r="D65" s="4">
        <v>47</v>
      </c>
      <c r="E65" s="4">
        <v>64</v>
      </c>
      <c r="F65" s="4"/>
      <c r="G65" s="4"/>
      <c r="H65" s="4">
        <v>1764600</v>
      </c>
      <c r="I65" s="4">
        <v>1823100</v>
      </c>
      <c r="J65" s="4">
        <v>400</v>
      </c>
      <c r="K65" s="6">
        <f t="shared" si="3"/>
        <v>1.1149204225548402E-4</v>
      </c>
      <c r="L65" s="15">
        <v>1.0700000000000001E-2</v>
      </c>
      <c r="M65" s="4">
        <v>2890000</v>
      </c>
      <c r="N65" s="4">
        <f t="shared" si="1"/>
        <v>2228680.9523809524</v>
      </c>
      <c r="O65" s="4">
        <f t="shared" si="2"/>
        <v>2277300</v>
      </c>
    </row>
    <row r="66" spans="1:15" x14ac:dyDescent="0.2">
      <c r="A66" s="2" t="s">
        <v>44</v>
      </c>
      <c r="B66" s="4">
        <v>469</v>
      </c>
      <c r="C66" s="4">
        <v>367</v>
      </c>
      <c r="D66" s="4">
        <v>68</v>
      </c>
      <c r="E66" s="4">
        <v>70</v>
      </c>
      <c r="F66" s="4"/>
      <c r="G66" s="4"/>
      <c r="H66" s="4">
        <v>1721200</v>
      </c>
      <c r="I66" s="4">
        <v>1591700</v>
      </c>
      <c r="J66" s="4">
        <v>1000</v>
      </c>
      <c r="K66" s="6">
        <f t="shared" si="3"/>
        <v>3.0185034260013884E-4</v>
      </c>
      <c r="L66" s="15">
        <v>3.32E-2</v>
      </c>
      <c r="M66" s="4">
        <v>3531800</v>
      </c>
      <c r="N66" s="4">
        <f t="shared" si="1"/>
        <v>2145161.9047619049</v>
      </c>
      <c r="O66" s="4">
        <f t="shared" si="2"/>
        <v>2277300</v>
      </c>
    </row>
    <row r="67" spans="1:15" x14ac:dyDescent="0.2">
      <c r="A67" s="2" t="s">
        <v>45</v>
      </c>
      <c r="B67" s="4">
        <v>472</v>
      </c>
      <c r="C67" s="4">
        <v>526</v>
      </c>
      <c r="D67" s="4">
        <v>86</v>
      </c>
      <c r="E67" s="4">
        <v>44</v>
      </c>
      <c r="F67" s="4"/>
      <c r="G67" s="4"/>
      <c r="H67" s="4">
        <v>1149400</v>
      </c>
      <c r="I67" s="4">
        <v>1125500</v>
      </c>
      <c r="J67" s="4">
        <v>100</v>
      </c>
      <c r="K67" s="6">
        <f t="shared" si="3"/>
        <v>4.3957976174776917E-5</v>
      </c>
      <c r="L67" s="15">
        <v>-1.6500000000000001E-2</v>
      </c>
      <c r="M67" s="4">
        <v>2277300</v>
      </c>
      <c r="N67" s="4">
        <f t="shared" si="1"/>
        <v>2160047.6190476189</v>
      </c>
      <c r="O67" s="4">
        <f t="shared" si="2"/>
        <v>2595200</v>
      </c>
    </row>
    <row r="68" spans="1:15" x14ac:dyDescent="0.2">
      <c r="A68" s="2" t="s">
        <v>46</v>
      </c>
      <c r="B68" s="4">
        <v>552</v>
      </c>
      <c r="C68" s="4">
        <v>416</v>
      </c>
      <c r="D68" s="4">
        <v>55</v>
      </c>
      <c r="E68" s="4">
        <v>56</v>
      </c>
      <c r="F68" s="4"/>
      <c r="G68" s="4"/>
      <c r="H68" s="4">
        <v>1761700</v>
      </c>
      <c r="I68" s="4">
        <v>1301300</v>
      </c>
      <c r="J68" s="4">
        <v>100</v>
      </c>
      <c r="K68" s="6">
        <f t="shared" si="3"/>
        <v>3.2647730982696703E-5</v>
      </c>
      <c r="L68" s="15">
        <v>0</v>
      </c>
      <c r="M68" s="4">
        <v>3072100</v>
      </c>
      <c r="N68" s="4">
        <f t="shared" si="1"/>
        <v>2143833.3333333335</v>
      </c>
      <c r="O68" s="4">
        <f t="shared" si="2"/>
        <v>1074800</v>
      </c>
    </row>
    <row r="69" spans="1:15" x14ac:dyDescent="0.2">
      <c r="A69" s="2" t="s">
        <v>47</v>
      </c>
      <c r="B69" s="4">
        <v>518</v>
      </c>
      <c r="C69" s="4">
        <v>499</v>
      </c>
      <c r="D69" s="4">
        <v>75</v>
      </c>
      <c r="E69" s="4">
        <v>73</v>
      </c>
      <c r="F69" s="4"/>
      <c r="G69" s="4"/>
      <c r="H69" s="4">
        <v>1937200</v>
      </c>
      <c r="I69" s="4">
        <v>1848800</v>
      </c>
      <c r="J69" s="4">
        <v>100</v>
      </c>
      <c r="K69" s="6">
        <f t="shared" si="3"/>
        <v>2.6413100898045432E-5</v>
      </c>
      <c r="L69" s="15">
        <v>-5.4000000000000003E-3</v>
      </c>
      <c r="M69" s="4">
        <v>3781900</v>
      </c>
      <c r="N69" s="4">
        <f t="shared" si="1"/>
        <v>2068523.8095238095</v>
      </c>
      <c r="O69" s="4">
        <f t="shared" si="2"/>
        <v>1074800</v>
      </c>
    </row>
    <row r="70" spans="1:15" x14ac:dyDescent="0.2">
      <c r="A70" s="2" t="s">
        <v>48</v>
      </c>
      <c r="B70" s="4">
        <v>486</v>
      </c>
      <c r="C70" s="4">
        <v>462</v>
      </c>
      <c r="D70" s="4">
        <v>185</v>
      </c>
      <c r="E70" s="4">
        <v>56</v>
      </c>
      <c r="F70" s="4"/>
      <c r="G70" s="4"/>
      <c r="H70" s="4">
        <v>1242800</v>
      </c>
      <c r="I70" s="4">
        <v>1329200</v>
      </c>
      <c r="J70" s="4">
        <v>1000</v>
      </c>
      <c r="K70" s="6">
        <f t="shared" si="3"/>
        <v>3.8880248833592535E-4</v>
      </c>
      <c r="L70" s="15">
        <v>5.5000000000000005E-3</v>
      </c>
      <c r="M70" s="4">
        <v>2595200</v>
      </c>
      <c r="N70" s="4">
        <f t="shared" si="1"/>
        <v>2101480.9523809524</v>
      </c>
      <c r="O70" s="4">
        <f t="shared" si="2"/>
        <v>1074800</v>
      </c>
    </row>
    <row r="71" spans="1:15" x14ac:dyDescent="0.2">
      <c r="A71" s="2" t="s">
        <v>49</v>
      </c>
      <c r="B71" s="4">
        <v>792</v>
      </c>
      <c r="C71" s="4">
        <v>168</v>
      </c>
      <c r="D71" s="4">
        <v>10</v>
      </c>
      <c r="E71" s="4">
        <v>68</v>
      </c>
      <c r="F71" s="4"/>
      <c r="G71" s="4"/>
      <c r="H71" s="4">
        <v>1809800</v>
      </c>
      <c r="I71" s="4">
        <v>1721200</v>
      </c>
      <c r="J71" s="4">
        <v>100</v>
      </c>
      <c r="K71" s="6">
        <f t="shared" si="3"/>
        <v>2.8320589068252618E-5</v>
      </c>
      <c r="L71" s="15">
        <v>3.9599999999999996E-2</v>
      </c>
      <c r="M71" s="4">
        <v>3533900</v>
      </c>
      <c r="N71" s="4">
        <f t="shared" si="1"/>
        <v>2023228.5714285714</v>
      </c>
      <c r="O71" s="4">
        <f t="shared" si="2"/>
        <v>646900</v>
      </c>
    </row>
    <row r="72" spans="1:15" x14ac:dyDescent="0.2">
      <c r="A72" s="2" t="s">
        <v>50</v>
      </c>
      <c r="B72" s="4">
        <v>859</v>
      </c>
      <c r="C72" s="4">
        <v>230</v>
      </c>
      <c r="D72" s="4">
        <v>46</v>
      </c>
      <c r="E72" s="4">
        <v>78</v>
      </c>
      <c r="F72" s="4"/>
      <c r="G72" s="4"/>
      <c r="H72" s="4">
        <v>6000300</v>
      </c>
      <c r="I72" s="4">
        <v>2677100</v>
      </c>
      <c r="J72" s="4">
        <v>10000</v>
      </c>
      <c r="K72" s="6">
        <f t="shared" si="3"/>
        <v>1.1524189273284624E-3</v>
      </c>
      <c r="L72" s="15">
        <v>0.14199999999999999</v>
      </c>
      <c r="M72" s="4">
        <v>8693900</v>
      </c>
      <c r="N72" s="4">
        <f t="shared" si="1"/>
        <v>1683914.2857142857</v>
      </c>
      <c r="O72" s="4">
        <f t="shared" si="2"/>
        <v>646900</v>
      </c>
    </row>
    <row r="73" spans="1:15" x14ac:dyDescent="0.2">
      <c r="A73" s="2" t="s">
        <v>51</v>
      </c>
      <c r="B73" s="4">
        <v>187</v>
      </c>
      <c r="C73" s="4">
        <v>94</v>
      </c>
      <c r="D73" s="4">
        <v>22</v>
      </c>
      <c r="E73" s="4">
        <v>25</v>
      </c>
      <c r="F73" s="4"/>
      <c r="G73" s="4"/>
      <c r="H73" s="4">
        <v>420100</v>
      </c>
      <c r="I73" s="4">
        <v>616700</v>
      </c>
      <c r="J73" s="4">
        <v>8900</v>
      </c>
      <c r="K73" s="6">
        <f t="shared" si="3"/>
        <v>8.5841049382716049E-3</v>
      </c>
      <c r="L73" s="15">
        <v>-6.4000000000000003E-3</v>
      </c>
      <c r="M73" s="4">
        <v>1074800</v>
      </c>
      <c r="N73" s="4">
        <f t="shared" si="1"/>
        <v>1781019.0476190476</v>
      </c>
      <c r="O73" s="4">
        <f t="shared" si="2"/>
        <v>646900</v>
      </c>
    </row>
    <row r="74" spans="1:15" x14ac:dyDescent="0.2">
      <c r="A74" s="2" t="s">
        <v>52</v>
      </c>
      <c r="B74" s="4">
        <v>374</v>
      </c>
      <c r="C74" s="4">
        <v>91</v>
      </c>
      <c r="D74" s="4">
        <v>16</v>
      </c>
      <c r="E74" s="4">
        <v>30</v>
      </c>
      <c r="F74" s="4"/>
      <c r="G74" s="4"/>
      <c r="H74" s="4">
        <v>1159500</v>
      </c>
      <c r="I74" s="4">
        <v>1203200</v>
      </c>
      <c r="J74" s="4">
        <v>5000</v>
      </c>
      <c r="K74" s="6">
        <f t="shared" si="3"/>
        <v>2.1162229652516187E-3</v>
      </c>
      <c r="L74" s="15">
        <v>6.13E-2</v>
      </c>
      <c r="M74" s="4">
        <v>2383900</v>
      </c>
      <c r="N74" s="4">
        <f t="shared" si="1"/>
        <v>1795338.0952380951</v>
      </c>
      <c r="O74" s="4">
        <f t="shared" si="2"/>
        <v>646900</v>
      </c>
    </row>
    <row r="75" spans="1:15" x14ac:dyDescent="0.2">
      <c r="A75" s="2" t="s">
        <v>53</v>
      </c>
      <c r="B75" s="4">
        <v>191</v>
      </c>
      <c r="C75" s="4">
        <v>153</v>
      </c>
      <c r="D75" s="4">
        <v>37</v>
      </c>
      <c r="E75" s="4">
        <v>12</v>
      </c>
      <c r="F75" s="4"/>
      <c r="G75" s="4"/>
      <c r="H75" s="4">
        <v>707200</v>
      </c>
      <c r="I75" s="4">
        <v>363800</v>
      </c>
      <c r="J75" s="4">
        <v>100</v>
      </c>
      <c r="K75" s="6">
        <f t="shared" si="3"/>
        <v>9.3370681605975717E-5</v>
      </c>
      <c r="L75" s="15">
        <v>6.8999999999999999E-3</v>
      </c>
      <c r="M75" s="4">
        <v>1075500</v>
      </c>
      <c r="N75" s="4">
        <f t="shared" si="1"/>
        <v>1911942.857142857</v>
      </c>
      <c r="O75" s="4">
        <f t="shared" si="2"/>
        <v>646900</v>
      </c>
    </row>
    <row r="76" spans="1:15" x14ac:dyDescent="0.2">
      <c r="A76" s="2" t="s">
        <v>54</v>
      </c>
      <c r="B76" s="4">
        <v>123</v>
      </c>
      <c r="C76" s="4">
        <v>139</v>
      </c>
      <c r="D76" s="4">
        <v>5</v>
      </c>
      <c r="E76" s="4">
        <v>8</v>
      </c>
      <c r="F76" s="4"/>
      <c r="G76" s="4"/>
      <c r="H76" s="4">
        <v>421300</v>
      </c>
      <c r="I76" s="4">
        <v>219800</v>
      </c>
      <c r="J76" s="4">
        <v>200</v>
      </c>
      <c r="K76" s="6">
        <f t="shared" si="3"/>
        <v>3.1196381219778506E-4</v>
      </c>
      <c r="L76" s="15">
        <v>-1.3600000000000001E-2</v>
      </c>
      <c r="M76" s="4">
        <v>646900</v>
      </c>
      <c r="N76" s="4">
        <f t="shared" si="1"/>
        <v>2058647.6190476189</v>
      </c>
      <c r="O76" s="4">
        <f t="shared" si="2"/>
        <v>784400</v>
      </c>
    </row>
    <row r="77" spans="1:15" x14ac:dyDescent="0.2">
      <c r="A77" s="2" t="s">
        <v>55</v>
      </c>
      <c r="B77" s="4">
        <v>197</v>
      </c>
      <c r="C77" s="4">
        <v>155</v>
      </c>
      <c r="D77" s="4">
        <v>10</v>
      </c>
      <c r="E77" s="4">
        <v>17</v>
      </c>
      <c r="F77" s="4"/>
      <c r="G77" s="4"/>
      <c r="H77" s="4">
        <v>1087400</v>
      </c>
      <c r="I77" s="4">
        <v>522100</v>
      </c>
      <c r="J77" s="4">
        <v>8500</v>
      </c>
      <c r="K77" s="6">
        <f t="shared" si="3"/>
        <v>5.281143212177695E-3</v>
      </c>
      <c r="L77" s="15">
        <v>4.2300000000000004E-2</v>
      </c>
      <c r="M77" s="4">
        <v>1662200</v>
      </c>
      <c r="N77" s="4">
        <f t="shared" si="1"/>
        <v>2161004.7619047621</v>
      </c>
      <c r="O77" s="4">
        <f t="shared" si="2"/>
        <v>784400</v>
      </c>
    </row>
    <row r="78" spans="1:15" x14ac:dyDescent="0.2">
      <c r="A78" s="2" t="s">
        <v>56</v>
      </c>
      <c r="B78" s="4">
        <v>80</v>
      </c>
      <c r="C78" s="4">
        <v>283</v>
      </c>
      <c r="D78" s="4">
        <v>31</v>
      </c>
      <c r="E78" s="4">
        <v>24</v>
      </c>
      <c r="F78" s="4"/>
      <c r="G78" s="4"/>
      <c r="H78" s="4">
        <v>127600</v>
      </c>
      <c r="I78" s="4">
        <v>638700</v>
      </c>
      <c r="J78" s="4">
        <v>600</v>
      </c>
      <c r="K78" s="6">
        <f t="shared" si="3"/>
        <v>7.82983165861934E-4</v>
      </c>
      <c r="L78" s="15">
        <v>-6.9999999999999993E-3</v>
      </c>
      <c r="M78" s="4">
        <v>784400</v>
      </c>
      <c r="N78" s="4">
        <f t="shared" si="1"/>
        <v>2323033.3333333335</v>
      </c>
      <c r="O78" s="4">
        <f t="shared" si="2"/>
        <v>1014500</v>
      </c>
    </row>
    <row r="79" spans="1:15" x14ac:dyDescent="0.2">
      <c r="A79" s="2" t="s">
        <v>57</v>
      </c>
      <c r="B79" s="4">
        <v>140</v>
      </c>
      <c r="C79" s="4">
        <v>217</v>
      </c>
      <c r="D79" s="4">
        <v>11</v>
      </c>
      <c r="E79" s="4">
        <v>28</v>
      </c>
      <c r="F79" s="4"/>
      <c r="G79" s="4"/>
      <c r="H79" s="4">
        <v>263800</v>
      </c>
      <c r="I79" s="4">
        <v>735600</v>
      </c>
      <c r="J79" s="4">
        <v>900</v>
      </c>
      <c r="K79" s="6">
        <f t="shared" si="3"/>
        <v>9.0054032419451674E-4</v>
      </c>
      <c r="L79" s="15">
        <v>7.0999999999999995E-3</v>
      </c>
      <c r="M79" s="4">
        <v>1014500</v>
      </c>
      <c r="N79" s="4">
        <f t="shared" si="1"/>
        <v>2467209.5238095238</v>
      </c>
      <c r="O79" s="4">
        <f t="shared" si="2"/>
        <v>1021300</v>
      </c>
    </row>
    <row r="80" spans="1:15" x14ac:dyDescent="0.2">
      <c r="A80" s="2" t="s">
        <v>58</v>
      </c>
      <c r="B80" s="4">
        <v>217</v>
      </c>
      <c r="C80" s="4">
        <v>236</v>
      </c>
      <c r="D80" s="4">
        <v>21</v>
      </c>
      <c r="E80" s="4">
        <v>47</v>
      </c>
      <c r="F80" s="4"/>
      <c r="G80" s="4"/>
      <c r="H80" s="4">
        <v>800400</v>
      </c>
      <c r="I80" s="4">
        <v>1095800</v>
      </c>
      <c r="J80" s="4">
        <v>100</v>
      </c>
      <c r="K80" s="6">
        <f t="shared" si="3"/>
        <v>5.273705305347537E-5</v>
      </c>
      <c r="L80" s="15">
        <v>-6.9999999999999993E-3</v>
      </c>
      <c r="M80" s="4">
        <v>2040700</v>
      </c>
      <c r="N80" s="4">
        <f t="shared" si="1"/>
        <v>2488535</v>
      </c>
      <c r="O80" s="4">
        <f t="shared" si="2"/>
        <v>1021300</v>
      </c>
    </row>
    <row r="81" spans="1:15" x14ac:dyDescent="0.2">
      <c r="A81" s="2" t="s">
        <v>59</v>
      </c>
      <c r="B81" s="4">
        <v>107</v>
      </c>
      <c r="C81" s="4">
        <v>303</v>
      </c>
      <c r="D81" s="4">
        <v>36</v>
      </c>
      <c r="E81" s="4">
        <v>25</v>
      </c>
      <c r="F81" s="4"/>
      <c r="G81" s="4"/>
      <c r="H81" s="4">
        <v>275500</v>
      </c>
      <c r="I81" s="4">
        <v>737800</v>
      </c>
      <c r="J81" s="4">
        <v>1000</v>
      </c>
      <c r="K81" s="6">
        <f t="shared" si="3"/>
        <v>9.8687456824237633E-4</v>
      </c>
      <c r="L81" s="15">
        <v>-6.8999999999999999E-3</v>
      </c>
      <c r="M81" s="4">
        <v>1021300</v>
      </c>
      <c r="N81" s="4">
        <f t="shared" si="1"/>
        <v>2565757.8947368423</v>
      </c>
      <c r="O81" s="4">
        <f t="shared" si="2"/>
        <v>1063700</v>
      </c>
    </row>
    <row r="82" spans="1:15" x14ac:dyDescent="0.2">
      <c r="A82" s="2" t="s">
        <v>60</v>
      </c>
      <c r="B82" s="4">
        <v>297</v>
      </c>
      <c r="C82" s="4">
        <v>117</v>
      </c>
      <c r="D82" s="4">
        <v>29</v>
      </c>
      <c r="E82" s="4">
        <v>30</v>
      </c>
      <c r="F82" s="4"/>
      <c r="G82" s="4"/>
      <c r="H82" s="4">
        <v>599600</v>
      </c>
      <c r="I82" s="4">
        <v>951700</v>
      </c>
      <c r="J82" s="4">
        <v>100</v>
      </c>
      <c r="K82" s="6">
        <f t="shared" si="3"/>
        <v>6.4462064075291697E-5</v>
      </c>
      <c r="L82" s="15">
        <v>6.9999999999999993E-3</v>
      </c>
      <c r="M82" s="4">
        <v>1574500</v>
      </c>
      <c r="N82" s="4">
        <f t="shared" si="1"/>
        <v>2700026.3157894737</v>
      </c>
      <c r="O82" s="4">
        <f t="shared" si="2"/>
        <v>1063700</v>
      </c>
    </row>
    <row r="83" spans="1:15" x14ac:dyDescent="0.2">
      <c r="A83" s="2" t="s">
        <v>61</v>
      </c>
      <c r="B83" s="4">
        <v>263</v>
      </c>
      <c r="C83" s="4">
        <v>156</v>
      </c>
      <c r="D83" s="4">
        <v>19</v>
      </c>
      <c r="E83" s="4">
        <v>49</v>
      </c>
      <c r="F83" s="4"/>
      <c r="G83" s="4"/>
      <c r="H83" s="4">
        <v>863500</v>
      </c>
      <c r="I83" s="4">
        <v>1202000</v>
      </c>
      <c r="J83" s="4">
        <v>3700</v>
      </c>
      <c r="K83" s="6">
        <f t="shared" si="3"/>
        <v>1.7913338174776084E-3</v>
      </c>
      <c r="L83" s="15">
        <v>-8.3900000000000002E-2</v>
      </c>
      <c r="M83" s="4">
        <v>2068300</v>
      </c>
      <c r="N83" s="4">
        <f t="shared" si="1"/>
        <v>2723521.0526315789</v>
      </c>
      <c r="O83" s="4">
        <f t="shared" si="2"/>
        <v>1063700</v>
      </c>
    </row>
    <row r="84" spans="1:15" x14ac:dyDescent="0.2">
      <c r="A84" s="2" t="s">
        <v>62</v>
      </c>
      <c r="B84" s="4">
        <v>367</v>
      </c>
      <c r="C84" s="4">
        <v>200</v>
      </c>
      <c r="D84" s="4">
        <v>33</v>
      </c>
      <c r="E84" s="4">
        <v>11</v>
      </c>
      <c r="F84" s="4"/>
      <c r="G84" s="4"/>
      <c r="H84" s="4">
        <v>1027900</v>
      </c>
      <c r="I84" s="4">
        <v>356300</v>
      </c>
      <c r="J84" s="4">
        <v>1000</v>
      </c>
      <c r="K84" s="6">
        <f t="shared" si="3"/>
        <v>7.2243895390839471E-4</v>
      </c>
      <c r="L84" s="15">
        <v>3.3399999999999999E-2</v>
      </c>
      <c r="M84" s="4">
        <v>1391400</v>
      </c>
      <c r="N84" s="4">
        <f t="shared" si="1"/>
        <v>2797527.777777778</v>
      </c>
      <c r="O84" s="4">
        <f t="shared" si="2"/>
        <v>1063700</v>
      </c>
    </row>
    <row r="85" spans="1:15" x14ac:dyDescent="0.2">
      <c r="A85" s="2" t="s">
        <v>63</v>
      </c>
      <c r="B85" s="4">
        <v>243</v>
      </c>
      <c r="C85" s="4">
        <v>225</v>
      </c>
      <c r="D85" s="4">
        <v>29</v>
      </c>
      <c r="E85" s="4">
        <v>23</v>
      </c>
      <c r="F85" s="4"/>
      <c r="G85" s="4"/>
      <c r="H85" s="4">
        <v>549100</v>
      </c>
      <c r="I85" s="4">
        <v>514500</v>
      </c>
      <c r="J85" s="4">
        <v>26900</v>
      </c>
      <c r="K85" s="6">
        <f t="shared" si="3"/>
        <v>2.5291462955998496E-2</v>
      </c>
      <c r="L85" s="15">
        <v>-6.6E-3</v>
      </c>
      <c r="M85" s="4">
        <v>1063700</v>
      </c>
      <c r="N85" s="4">
        <f t="shared" si="1"/>
        <v>2899517.6470588236</v>
      </c>
      <c r="O85" s="4">
        <f t="shared" si="2"/>
        <v>1514100</v>
      </c>
    </row>
    <row r="86" spans="1:15" x14ac:dyDescent="0.2">
      <c r="A86" s="2" t="s">
        <v>64</v>
      </c>
      <c r="B86" s="4">
        <v>267</v>
      </c>
      <c r="C86" s="4">
        <v>342</v>
      </c>
      <c r="D86" s="4">
        <v>32</v>
      </c>
      <c r="E86" s="4">
        <v>26</v>
      </c>
      <c r="F86" s="4"/>
      <c r="G86" s="4"/>
      <c r="H86" s="4">
        <v>781300</v>
      </c>
      <c r="I86" s="4">
        <v>721400</v>
      </c>
      <c r="J86" s="4">
        <v>9200</v>
      </c>
      <c r="K86" s="6">
        <f t="shared" si="3"/>
        <v>6.1223131696280025E-3</v>
      </c>
      <c r="L86" s="15">
        <v>1.3500000000000002E-2</v>
      </c>
      <c r="M86" s="4">
        <v>1514100</v>
      </c>
      <c r="N86" s="4">
        <f t="shared" si="1"/>
        <v>2986106.25</v>
      </c>
      <c r="O86" s="4">
        <f t="shared" si="2"/>
        <v>1777900</v>
      </c>
    </row>
    <row r="87" spans="1:15" x14ac:dyDescent="0.2">
      <c r="A87" s="2" t="s">
        <v>65</v>
      </c>
      <c r="B87" s="4">
        <v>261</v>
      </c>
      <c r="C87" s="4">
        <v>297</v>
      </c>
      <c r="D87" s="4">
        <v>47</v>
      </c>
      <c r="E87" s="4">
        <v>43</v>
      </c>
      <c r="F87" s="4"/>
      <c r="G87" s="4"/>
      <c r="H87" s="4">
        <v>660400</v>
      </c>
      <c r="I87" s="4">
        <v>1101800</v>
      </c>
      <c r="J87" s="4">
        <v>23600</v>
      </c>
      <c r="K87" s="6">
        <f t="shared" si="3"/>
        <v>1.3392350471002156E-2</v>
      </c>
      <c r="L87" s="15">
        <v>5.6799999999999996E-2</v>
      </c>
      <c r="M87" s="4">
        <v>1777900</v>
      </c>
      <c r="N87" s="4">
        <f t="shared" ref="N87:N91" si="4">AVERAGE($M88:$M108)</f>
        <v>2993818.75</v>
      </c>
      <c r="O87" s="4">
        <f t="shared" ref="O87:O146" si="5">MIN(M88:M92)</f>
        <v>1890600</v>
      </c>
    </row>
    <row r="88" spans="1:15" x14ac:dyDescent="0.2">
      <c r="A88" s="2" t="s">
        <v>66</v>
      </c>
      <c r="B88" s="4">
        <v>455</v>
      </c>
      <c r="C88" s="4">
        <v>217</v>
      </c>
      <c r="D88" s="4">
        <v>22</v>
      </c>
      <c r="E88" s="4">
        <v>61</v>
      </c>
      <c r="F88" s="4"/>
      <c r="G88" s="4"/>
      <c r="H88" s="4">
        <v>896300</v>
      </c>
      <c r="I88" s="4">
        <v>1686400</v>
      </c>
      <c r="J88" s="4">
        <v>50500</v>
      </c>
      <c r="K88" s="6">
        <f t="shared" ref="K88:K114" si="6">J88/(H88+I88)</f>
        <v>1.9553180779804082E-2</v>
      </c>
      <c r="L88" s="15">
        <v>-7.8E-2</v>
      </c>
      <c r="M88" s="4">
        <v>2589900</v>
      </c>
      <c r="N88" s="4">
        <f t="shared" si="4"/>
        <v>3034750</v>
      </c>
      <c r="O88" s="4">
        <f t="shared" si="5"/>
        <v>1568300</v>
      </c>
    </row>
    <row r="89" spans="1:15" x14ac:dyDescent="0.2">
      <c r="A89" s="2" t="s">
        <v>67</v>
      </c>
      <c r="B89" s="4">
        <v>450</v>
      </c>
      <c r="C89" s="4">
        <v>315</v>
      </c>
      <c r="D89" s="4">
        <v>75</v>
      </c>
      <c r="E89" s="4">
        <v>54</v>
      </c>
      <c r="F89" s="4"/>
      <c r="G89" s="4"/>
      <c r="H89" s="4">
        <v>1217900</v>
      </c>
      <c r="I89" s="4">
        <v>1515700</v>
      </c>
      <c r="J89" s="4">
        <v>500</v>
      </c>
      <c r="K89" s="6">
        <f t="shared" si="6"/>
        <v>1.829089844893181E-4</v>
      </c>
      <c r="L89" s="15">
        <v>-7.2300000000000003E-2</v>
      </c>
      <c r="M89" s="4">
        <v>2731600</v>
      </c>
      <c r="N89" s="4">
        <f t="shared" si="4"/>
        <v>3054960</v>
      </c>
      <c r="O89" s="4">
        <f t="shared" si="5"/>
        <v>1568300</v>
      </c>
    </row>
    <row r="90" spans="1:15" x14ac:dyDescent="0.2">
      <c r="A90" s="2" t="s">
        <v>68</v>
      </c>
      <c r="B90" s="4">
        <v>362</v>
      </c>
      <c r="C90" s="4">
        <v>213</v>
      </c>
      <c r="D90" s="4">
        <v>30</v>
      </c>
      <c r="E90" s="4">
        <v>46</v>
      </c>
      <c r="F90" s="4"/>
      <c r="G90" s="4"/>
      <c r="H90" s="4">
        <v>811400</v>
      </c>
      <c r="I90" s="4">
        <v>1369800</v>
      </c>
      <c r="J90" s="4">
        <v>100</v>
      </c>
      <c r="K90" s="6">
        <f t="shared" si="6"/>
        <v>4.5846323124885384E-5</v>
      </c>
      <c r="L90" s="15">
        <v>-1.84E-2</v>
      </c>
      <c r="M90" s="4">
        <v>2200400</v>
      </c>
      <c r="N90" s="4">
        <f t="shared" si="4"/>
        <v>3116000</v>
      </c>
      <c r="O90" s="4">
        <f t="shared" si="5"/>
        <v>1568300</v>
      </c>
    </row>
    <row r="91" spans="1:15" x14ac:dyDescent="0.2">
      <c r="A91" s="2" t="s">
        <v>69</v>
      </c>
      <c r="B91" s="4">
        <v>444</v>
      </c>
      <c r="C91" s="4">
        <v>257</v>
      </c>
      <c r="D91" s="4">
        <v>27</v>
      </c>
      <c r="E91" s="4">
        <v>50</v>
      </c>
      <c r="F91" s="4"/>
      <c r="G91" s="4"/>
      <c r="H91" s="4">
        <v>2000800</v>
      </c>
      <c r="I91" s="4">
        <v>1283300</v>
      </c>
      <c r="J91" s="4">
        <v>700</v>
      </c>
      <c r="K91" s="6">
        <f t="shared" si="6"/>
        <v>2.1314819889771931E-4</v>
      </c>
      <c r="L91" s="15">
        <v>2.4700000000000003E-2</v>
      </c>
      <c r="M91" s="4">
        <v>3287300</v>
      </c>
      <c r="N91" s="4">
        <f t="shared" si="4"/>
        <v>3102823.076923077</v>
      </c>
      <c r="O91" s="4">
        <f t="shared" si="5"/>
        <v>1568300</v>
      </c>
    </row>
    <row r="92" spans="1:15" x14ac:dyDescent="0.2">
      <c r="A92" s="2" t="s">
        <v>70</v>
      </c>
      <c r="B92" s="4">
        <v>272</v>
      </c>
      <c r="C92" s="4">
        <v>228</v>
      </c>
      <c r="D92" s="4">
        <v>46</v>
      </c>
      <c r="E92" s="4">
        <v>33</v>
      </c>
      <c r="F92" s="4"/>
      <c r="G92" s="4"/>
      <c r="H92" s="4">
        <v>844800</v>
      </c>
      <c r="I92" s="4">
        <v>999400</v>
      </c>
      <c r="J92" s="4">
        <v>14200</v>
      </c>
      <c r="K92" s="6">
        <f t="shared" si="6"/>
        <v>7.6998156382171133E-3</v>
      </c>
      <c r="L92" s="15">
        <v>-1.23E-2</v>
      </c>
      <c r="M92" s="4">
        <v>1890600</v>
      </c>
      <c r="N92" s="4">
        <f t="shared" ref="N92:N111" si="7">AVERAGE($M93:$M113)</f>
        <v>3203841.6666666665</v>
      </c>
      <c r="O92" s="4">
        <f t="shared" si="5"/>
        <v>1568300</v>
      </c>
    </row>
    <row r="93" spans="1:15" x14ac:dyDescent="0.2">
      <c r="A93" s="2" t="s">
        <v>71</v>
      </c>
      <c r="B93" s="4">
        <v>242</v>
      </c>
      <c r="C93" s="4">
        <v>186</v>
      </c>
      <c r="D93" s="4">
        <v>49</v>
      </c>
      <c r="E93" s="4">
        <v>31</v>
      </c>
      <c r="F93" s="4"/>
      <c r="G93" s="4"/>
      <c r="H93" s="4">
        <v>683900</v>
      </c>
      <c r="I93" s="4">
        <v>882900</v>
      </c>
      <c r="J93" s="4">
        <v>100</v>
      </c>
      <c r="K93" s="6">
        <f t="shared" si="6"/>
        <v>6.3824355374010727E-5</v>
      </c>
      <c r="L93" s="15">
        <v>-6.0000000000000001E-3</v>
      </c>
      <c r="M93" s="4">
        <v>1568300</v>
      </c>
      <c r="N93" s="4">
        <f t="shared" si="7"/>
        <v>3352527.2727272729</v>
      </c>
      <c r="O93" s="4">
        <f t="shared" si="5"/>
        <v>2684600</v>
      </c>
    </row>
    <row r="94" spans="1:15" x14ac:dyDescent="0.2">
      <c r="A94" s="2" t="s">
        <v>72</v>
      </c>
      <c r="B94" s="4">
        <v>325</v>
      </c>
      <c r="C94" s="4">
        <v>270</v>
      </c>
      <c r="D94" s="4">
        <v>50</v>
      </c>
      <c r="E94" s="4">
        <v>56</v>
      </c>
      <c r="F94" s="4"/>
      <c r="G94" s="4"/>
      <c r="H94" s="4">
        <v>1342300</v>
      </c>
      <c r="I94" s="4">
        <v>1772200</v>
      </c>
      <c r="J94" s="4">
        <v>20100</v>
      </c>
      <c r="K94" s="6">
        <f t="shared" si="6"/>
        <v>6.4536843795151714E-3</v>
      </c>
      <c r="L94" s="15">
        <v>2.4900000000000002E-2</v>
      </c>
      <c r="M94" s="4">
        <v>3114000</v>
      </c>
      <c r="N94" s="4">
        <f t="shared" si="7"/>
        <v>3376380</v>
      </c>
      <c r="O94" s="4">
        <f t="shared" si="5"/>
        <v>2684600</v>
      </c>
    </row>
    <row r="95" spans="1:15" x14ac:dyDescent="0.2">
      <c r="A95" s="2" t="s">
        <v>73</v>
      </c>
      <c r="B95" s="4">
        <v>433</v>
      </c>
      <c r="C95" s="4">
        <v>239</v>
      </c>
      <c r="D95" s="4">
        <v>118</v>
      </c>
      <c r="E95" s="4">
        <v>50</v>
      </c>
      <c r="F95" s="4"/>
      <c r="G95" s="4"/>
      <c r="H95" s="4">
        <v>1485000</v>
      </c>
      <c r="I95" s="4">
        <v>1148200</v>
      </c>
      <c r="J95" s="4">
        <v>500</v>
      </c>
      <c r="K95" s="6">
        <f t="shared" si="6"/>
        <v>1.898830320522558E-4</v>
      </c>
      <c r="L95" s="15">
        <v>6.3E-3</v>
      </c>
      <c r="M95" s="4">
        <v>2684600</v>
      </c>
      <c r="N95" s="4">
        <f t="shared" si="7"/>
        <v>3453244.4444444445</v>
      </c>
      <c r="O95" s="4">
        <f t="shared" si="5"/>
        <v>3524200</v>
      </c>
    </row>
    <row r="96" spans="1:15" x14ac:dyDescent="0.2">
      <c r="A96" s="2" t="s">
        <v>74</v>
      </c>
      <c r="B96" s="4">
        <v>556</v>
      </c>
      <c r="C96" s="4">
        <v>271</v>
      </c>
      <c r="D96" s="4">
        <v>70</v>
      </c>
      <c r="E96" s="4">
        <v>56</v>
      </c>
      <c r="F96" s="4"/>
      <c r="G96" s="4"/>
      <c r="H96" s="4">
        <v>1636100</v>
      </c>
      <c r="I96" s="4">
        <v>1880100</v>
      </c>
      <c r="J96" s="4">
        <v>1100</v>
      </c>
      <c r="K96" s="6">
        <f t="shared" si="6"/>
        <v>3.1283772254137992E-4</v>
      </c>
      <c r="L96" s="15">
        <v>-2.4900000000000002E-2</v>
      </c>
      <c r="M96" s="4">
        <v>3524200</v>
      </c>
      <c r="N96" s="4">
        <f t="shared" si="7"/>
        <v>3444375</v>
      </c>
      <c r="O96" s="4">
        <f t="shared" si="5"/>
        <v>3727700</v>
      </c>
    </row>
    <row r="97" spans="1:15" x14ac:dyDescent="0.2">
      <c r="A97" s="2" t="s">
        <v>75</v>
      </c>
      <c r="B97" s="4">
        <v>560</v>
      </c>
      <c r="C97" s="4">
        <v>448</v>
      </c>
      <c r="D97" s="4">
        <v>75</v>
      </c>
      <c r="E97" s="4">
        <v>61</v>
      </c>
      <c r="F97" s="4"/>
      <c r="G97" s="4"/>
      <c r="H97" s="4">
        <v>2051100</v>
      </c>
      <c r="I97" s="4">
        <v>1658000</v>
      </c>
      <c r="J97" s="4">
        <v>2000</v>
      </c>
      <c r="K97" s="6">
        <f t="shared" si="6"/>
        <v>5.3921436467067483E-4</v>
      </c>
      <c r="L97" s="15">
        <v>-1.21E-2</v>
      </c>
      <c r="M97" s="4">
        <v>3727700</v>
      </c>
      <c r="N97" s="4">
        <f t="shared" si="7"/>
        <v>3113112.5</v>
      </c>
      <c r="O97" s="4">
        <f t="shared" si="5"/>
        <v>3811700</v>
      </c>
    </row>
    <row r="98" spans="1:15" x14ac:dyDescent="0.2">
      <c r="A98" s="2" t="s">
        <v>76</v>
      </c>
      <c r="B98" s="4">
        <v>409</v>
      </c>
      <c r="C98" s="4">
        <v>309</v>
      </c>
      <c r="D98" s="4">
        <v>49</v>
      </c>
      <c r="E98" s="4">
        <v>56</v>
      </c>
      <c r="F98" s="4"/>
      <c r="G98" s="4"/>
      <c r="H98" s="4">
        <v>2267900</v>
      </c>
      <c r="I98" s="4">
        <v>1529000</v>
      </c>
      <c r="J98" s="4">
        <v>100</v>
      </c>
      <c r="K98" s="6">
        <f t="shared" si="6"/>
        <v>2.6337275145513444E-5</v>
      </c>
      <c r="L98" s="15">
        <v>3.7599999999999995E-2</v>
      </c>
      <c r="M98" s="4">
        <v>3811700</v>
      </c>
      <c r="N98" s="4">
        <f t="shared" si="7"/>
        <v>2865237.5</v>
      </c>
      <c r="O98" s="4">
        <f t="shared" si="5"/>
        <v>4042200</v>
      </c>
    </row>
    <row r="99" spans="1:15" x14ac:dyDescent="0.2">
      <c r="A99" s="2" t="s">
        <v>77</v>
      </c>
      <c r="B99" s="4">
        <v>396</v>
      </c>
      <c r="C99" s="4">
        <v>197</v>
      </c>
      <c r="D99" s="4">
        <v>65</v>
      </c>
      <c r="E99" s="4">
        <v>64</v>
      </c>
      <c r="F99" s="4"/>
      <c r="G99" s="4"/>
      <c r="H99" s="4">
        <v>2256800</v>
      </c>
      <c r="I99" s="4">
        <v>1912300</v>
      </c>
      <c r="J99" s="4">
        <v>200</v>
      </c>
      <c r="K99" s="6">
        <f t="shared" si="6"/>
        <v>4.7971984361133097E-5</v>
      </c>
      <c r="L99" s="15">
        <v>6.6699999999999995E-2</v>
      </c>
      <c r="M99" s="4">
        <v>4187000</v>
      </c>
      <c r="N99" s="4">
        <f t="shared" si="7"/>
        <v>2638875</v>
      </c>
      <c r="O99" s="4">
        <f t="shared" si="5"/>
        <v>2514700</v>
      </c>
    </row>
    <row r="100" spans="1:15" x14ac:dyDescent="0.2">
      <c r="A100" s="2" t="s">
        <v>78</v>
      </c>
      <c r="B100" s="4">
        <v>269</v>
      </c>
      <c r="C100" s="4">
        <v>154</v>
      </c>
      <c r="D100" s="4">
        <v>22</v>
      </c>
      <c r="E100" s="4">
        <v>40</v>
      </c>
      <c r="F100" s="4"/>
      <c r="G100" s="4"/>
      <c r="H100" s="4">
        <v>2310400</v>
      </c>
      <c r="I100" s="4">
        <v>1730300</v>
      </c>
      <c r="J100" s="4">
        <v>800</v>
      </c>
      <c r="K100" s="6">
        <f t="shared" si="6"/>
        <v>1.9798549756230356E-4</v>
      </c>
      <c r="L100" s="15">
        <v>7.9199999999999993E-2</v>
      </c>
      <c r="M100" s="4">
        <v>4042200</v>
      </c>
      <c r="N100" s="4">
        <f t="shared" si="7"/>
        <v>2263575</v>
      </c>
      <c r="O100" s="4">
        <f t="shared" si="5"/>
        <v>2514700</v>
      </c>
    </row>
    <row r="101" spans="1:15" x14ac:dyDescent="0.2">
      <c r="A101" s="2" t="s">
        <v>79</v>
      </c>
      <c r="B101" s="4">
        <v>282</v>
      </c>
      <c r="C101" s="4">
        <v>369</v>
      </c>
      <c r="D101" s="4">
        <v>45</v>
      </c>
      <c r="E101" s="4">
        <v>26</v>
      </c>
      <c r="F101" s="4"/>
      <c r="G101" s="4"/>
      <c r="H101" s="4">
        <v>1806100</v>
      </c>
      <c r="I101" s="4">
        <v>680400</v>
      </c>
      <c r="J101" s="4">
        <v>1000</v>
      </c>
      <c r="K101" s="6">
        <f t="shared" si="6"/>
        <v>4.0217172732756888E-4</v>
      </c>
      <c r="N101" s="4">
        <f t="shared" si="7"/>
        <v>2070777.7777777778</v>
      </c>
      <c r="O101" s="4">
        <f t="shared" si="5"/>
        <v>2514700</v>
      </c>
    </row>
    <row r="102" spans="1:15" x14ac:dyDescent="0.2">
      <c r="A102" s="2" t="s">
        <v>80</v>
      </c>
      <c r="B102" s="4">
        <v>133</v>
      </c>
      <c r="C102" s="4">
        <v>231</v>
      </c>
      <c r="D102" s="4">
        <v>25</v>
      </c>
      <c r="E102" s="4">
        <v>35</v>
      </c>
      <c r="F102" s="4"/>
      <c r="G102" s="4"/>
      <c r="H102" s="4">
        <v>953300</v>
      </c>
      <c r="I102" s="4">
        <v>771000</v>
      </c>
      <c r="J102" s="4">
        <v>7900</v>
      </c>
      <c r="K102" s="6">
        <f t="shared" si="6"/>
        <v>4.5815693324827468E-3</v>
      </c>
      <c r="N102" s="4">
        <f t="shared" si="7"/>
        <v>1996680</v>
      </c>
      <c r="O102" s="4">
        <f t="shared" si="5"/>
        <v>2514700</v>
      </c>
    </row>
    <row r="103" spans="1:15" x14ac:dyDescent="0.2">
      <c r="A103" s="2" t="s">
        <v>81</v>
      </c>
      <c r="B103" s="4">
        <v>348</v>
      </c>
      <c r="C103" s="4">
        <v>330</v>
      </c>
      <c r="D103" s="4">
        <v>29</v>
      </c>
      <c r="E103" s="4">
        <v>79</v>
      </c>
      <c r="F103" s="4"/>
      <c r="G103" s="4"/>
      <c r="H103" s="4">
        <v>1878800</v>
      </c>
      <c r="I103" s="4">
        <v>2240400</v>
      </c>
      <c r="J103" s="4">
        <v>57900</v>
      </c>
      <c r="K103" s="6">
        <f t="shared" si="6"/>
        <v>1.4056127403379297E-2</v>
      </c>
      <c r="L103" s="15">
        <v>-3.78E-2</v>
      </c>
      <c r="M103" s="4">
        <v>4125600</v>
      </c>
      <c r="N103" s="4">
        <f t="shared" si="7"/>
        <v>1680200</v>
      </c>
      <c r="O103" s="4">
        <f t="shared" si="5"/>
        <v>1901300</v>
      </c>
    </row>
    <row r="104" spans="1:15" x14ac:dyDescent="0.2">
      <c r="A104" s="2" t="s">
        <v>82</v>
      </c>
      <c r="B104" s="4">
        <v>241</v>
      </c>
      <c r="C104" s="4">
        <v>300</v>
      </c>
      <c r="D104" s="4">
        <v>43</v>
      </c>
      <c r="E104" s="4">
        <v>41</v>
      </c>
      <c r="F104" s="4"/>
      <c r="G104" s="4"/>
      <c r="H104" s="4">
        <v>1070100</v>
      </c>
      <c r="I104" s="4">
        <v>1443700</v>
      </c>
      <c r="J104" s="4">
        <v>1000</v>
      </c>
      <c r="K104" s="6">
        <f t="shared" si="6"/>
        <v>3.9780412125069614E-4</v>
      </c>
      <c r="L104" s="15">
        <v>0</v>
      </c>
      <c r="M104" s="4">
        <v>2514700</v>
      </c>
      <c r="N104" s="4">
        <f t="shared" si="7"/>
        <v>1471260</v>
      </c>
      <c r="O104" s="4">
        <f t="shared" si="5"/>
        <v>1901300</v>
      </c>
    </row>
    <row r="105" spans="1:15" x14ac:dyDescent="0.2">
      <c r="A105" s="2" t="s">
        <v>83</v>
      </c>
      <c r="B105" s="4">
        <v>286</v>
      </c>
      <c r="C105" s="4">
        <v>348</v>
      </c>
      <c r="D105" s="4">
        <v>42</v>
      </c>
      <c r="E105" s="4">
        <v>48</v>
      </c>
      <c r="F105" s="4"/>
      <c r="G105" s="4"/>
      <c r="H105" s="4">
        <v>859600</v>
      </c>
      <c r="I105" s="4">
        <v>1449600</v>
      </c>
      <c r="J105" s="4">
        <v>1000</v>
      </c>
      <c r="K105" s="6">
        <f t="shared" si="6"/>
        <v>4.3305040706738266E-4</v>
      </c>
      <c r="N105" s="4">
        <f t="shared" si="7"/>
        <v>1384927.2727272727</v>
      </c>
      <c r="O105" s="4">
        <f t="shared" si="5"/>
        <v>1901300</v>
      </c>
    </row>
    <row r="106" spans="1:15" x14ac:dyDescent="0.2">
      <c r="A106" s="2" t="s">
        <v>84</v>
      </c>
      <c r="B106" s="4">
        <v>372</v>
      </c>
      <c r="C106" s="4">
        <v>219</v>
      </c>
      <c r="D106" s="4">
        <v>26</v>
      </c>
      <c r="E106" s="4">
        <v>44</v>
      </c>
      <c r="F106" s="4"/>
      <c r="G106" s="4"/>
      <c r="H106" s="4">
        <v>1375800</v>
      </c>
      <c r="I106" s="4">
        <v>1208100</v>
      </c>
      <c r="J106" s="4">
        <v>3000</v>
      </c>
      <c r="K106" s="6">
        <f t="shared" si="6"/>
        <v>1.1610356437942646E-3</v>
      </c>
      <c r="N106" s="4">
        <f t="shared" si="7"/>
        <v>1325600</v>
      </c>
      <c r="O106" s="4">
        <f t="shared" si="5"/>
        <v>1901300</v>
      </c>
    </row>
    <row r="107" spans="1:15" x14ac:dyDescent="0.2">
      <c r="A107" s="2" t="s">
        <v>85</v>
      </c>
      <c r="B107" s="4">
        <v>281</v>
      </c>
      <c r="C107" s="4">
        <v>225</v>
      </c>
      <c r="D107" s="4">
        <v>64</v>
      </c>
      <c r="E107" s="4">
        <v>50</v>
      </c>
      <c r="F107" s="4"/>
      <c r="G107" s="4"/>
      <c r="H107" s="4">
        <v>1498500</v>
      </c>
      <c r="I107" s="4">
        <v>2181900</v>
      </c>
      <c r="J107" s="4">
        <v>200</v>
      </c>
      <c r="K107" s="6">
        <f t="shared" si="6"/>
        <v>5.4341919356591676E-5</v>
      </c>
      <c r="N107" s="4">
        <f t="shared" si="7"/>
        <v>1298284.6153846155</v>
      </c>
      <c r="O107" s="4">
        <f t="shared" si="5"/>
        <v>1901300</v>
      </c>
    </row>
    <row r="108" spans="1:15" x14ac:dyDescent="0.2">
      <c r="A108" s="2" t="s">
        <v>86</v>
      </c>
      <c r="B108" s="4">
        <v>147</v>
      </c>
      <c r="C108" s="4">
        <v>110</v>
      </c>
      <c r="D108" s="4">
        <v>46</v>
      </c>
      <c r="E108" s="4">
        <v>44</v>
      </c>
      <c r="F108" s="4"/>
      <c r="G108" s="4"/>
      <c r="H108" s="4">
        <v>690600</v>
      </c>
      <c r="I108" s="4">
        <v>1209400</v>
      </c>
      <c r="J108" s="4">
        <v>500</v>
      </c>
      <c r="K108" s="6">
        <f t="shared" si="6"/>
        <v>2.631578947368421E-4</v>
      </c>
      <c r="L108" s="15">
        <v>-7.8000000000000005E-3</v>
      </c>
      <c r="M108" s="4">
        <v>1901300</v>
      </c>
      <c r="N108" s="4">
        <f t="shared" si="7"/>
        <v>1200507.6923076923</v>
      </c>
      <c r="O108" s="4">
        <f t="shared" si="5"/>
        <v>3244800</v>
      </c>
    </row>
    <row r="109" spans="1:15" x14ac:dyDescent="0.2">
      <c r="A109" s="2" t="s">
        <v>87</v>
      </c>
      <c r="B109" s="4">
        <v>378</v>
      </c>
      <c r="C109" s="4">
        <v>262</v>
      </c>
      <c r="D109" s="4">
        <v>37</v>
      </c>
      <c r="E109" s="4">
        <v>48</v>
      </c>
      <c r="F109" s="4"/>
      <c r="G109" s="4"/>
      <c r="H109" s="4">
        <v>1719800</v>
      </c>
      <c r="I109" s="4">
        <v>1528900</v>
      </c>
      <c r="J109" s="4">
        <v>1000</v>
      </c>
      <c r="K109" s="6">
        <f t="shared" si="6"/>
        <v>3.0781543386585402E-4</v>
      </c>
      <c r="L109" s="15">
        <v>2.41E-2</v>
      </c>
      <c r="M109" s="4">
        <v>3244800</v>
      </c>
      <c r="N109" s="4">
        <f t="shared" si="7"/>
        <v>1012207.6923076923</v>
      </c>
      <c r="O109" s="4">
        <f t="shared" si="5"/>
        <v>0</v>
      </c>
    </row>
    <row r="110" spans="1:15" x14ac:dyDescent="0.2">
      <c r="A110" s="2" t="s">
        <v>88</v>
      </c>
      <c r="B110" s="4">
        <v>287</v>
      </c>
      <c r="C110" s="4">
        <v>130</v>
      </c>
      <c r="D110" s="4">
        <v>24</v>
      </c>
      <c r="E110" s="4">
        <v>24</v>
      </c>
      <c r="F110" s="4"/>
      <c r="G110" s="4"/>
      <c r="H110" s="4">
        <v>1036800</v>
      </c>
      <c r="I110" s="4">
        <v>552700</v>
      </c>
      <c r="J110" s="4">
        <v>20000</v>
      </c>
      <c r="K110" s="6">
        <f t="shared" si="6"/>
        <v>1.2582573136206355E-2</v>
      </c>
      <c r="N110" s="4">
        <f t="shared" si="7"/>
        <v>1028464.2857142857</v>
      </c>
      <c r="O110" s="4">
        <f t="shared" si="5"/>
        <v>0</v>
      </c>
    </row>
    <row r="111" spans="1:15" x14ac:dyDescent="0.2">
      <c r="A111" s="2" t="s">
        <v>89</v>
      </c>
      <c r="B111" s="4">
        <v>188</v>
      </c>
      <c r="C111" s="4">
        <v>248</v>
      </c>
      <c r="D111" s="4">
        <v>32</v>
      </c>
      <c r="E111" s="4">
        <v>41</v>
      </c>
      <c r="F111" s="4"/>
      <c r="G111" s="4"/>
      <c r="H111" s="4">
        <v>1278900</v>
      </c>
      <c r="I111" s="4">
        <v>1242500</v>
      </c>
      <c r="J111" s="4">
        <v>100</v>
      </c>
      <c r="K111" s="6">
        <f t="shared" si="6"/>
        <v>3.9660506068057431E-5</v>
      </c>
      <c r="N111" s="4">
        <f t="shared" si="7"/>
        <v>1033506.6666666666</v>
      </c>
      <c r="O111" s="4">
        <f t="shared" si="5"/>
        <v>0</v>
      </c>
    </row>
    <row r="112" spans="1:15" x14ac:dyDescent="0.2">
      <c r="A112" s="2" t="s">
        <v>90</v>
      </c>
      <c r="B112" s="4">
        <v>180</v>
      </c>
      <c r="C112" s="4">
        <v>84</v>
      </c>
      <c r="D112" s="4">
        <v>8</v>
      </c>
      <c r="E112" s="4">
        <v>18</v>
      </c>
      <c r="F112" s="4"/>
      <c r="G112" s="4"/>
      <c r="H112" s="4">
        <v>929900</v>
      </c>
      <c r="I112" s="4">
        <v>531000</v>
      </c>
      <c r="J112" s="4">
        <v>3700</v>
      </c>
      <c r="K112" s="6">
        <f t="shared" si="6"/>
        <v>2.532685330960367E-3</v>
      </c>
      <c r="N112" s="4">
        <f t="shared" ref="N112:N129" si="8">AVERAGE($M113:$M133)</f>
        <v>1052931.25</v>
      </c>
      <c r="O112" s="4">
        <f t="shared" si="5"/>
        <v>0</v>
      </c>
    </row>
    <row r="113" spans="1:15" x14ac:dyDescent="0.2">
      <c r="A113" s="2" t="s">
        <v>91</v>
      </c>
      <c r="B113" s="4">
        <v>302</v>
      </c>
      <c r="C113" s="4">
        <v>166</v>
      </c>
      <c r="D113" s="4">
        <v>13</v>
      </c>
      <c r="E113" s="4">
        <v>33</v>
      </c>
      <c r="F113" s="4"/>
      <c r="G113" s="4"/>
      <c r="H113" s="4">
        <v>1867400</v>
      </c>
      <c r="I113" s="4">
        <v>809300</v>
      </c>
      <c r="J113" s="4">
        <v>800</v>
      </c>
      <c r="K113" s="6">
        <f t="shared" si="6"/>
        <v>2.9887548100272722E-4</v>
      </c>
      <c r="N113" s="4">
        <f t="shared" si="8"/>
        <v>1185505.8823529412</v>
      </c>
      <c r="O113" s="4">
        <f t="shared" si="5"/>
        <v>1077600</v>
      </c>
    </row>
    <row r="114" spans="1:15" x14ac:dyDescent="0.2">
      <c r="A114" s="2" t="s">
        <v>92</v>
      </c>
      <c r="B114" s="4">
        <v>97</v>
      </c>
      <c r="C114" s="4">
        <v>264</v>
      </c>
      <c r="D114" s="4">
        <v>27</v>
      </c>
      <c r="E114" s="4">
        <v>10</v>
      </c>
      <c r="F114" s="4"/>
      <c r="G114" s="4"/>
      <c r="H114" s="4">
        <v>246200</v>
      </c>
      <c r="I114" s="4">
        <v>429000</v>
      </c>
      <c r="J114" s="4">
        <v>100</v>
      </c>
      <c r="K114" s="6">
        <f t="shared" si="6"/>
        <v>1.4810426540284361E-4</v>
      </c>
      <c r="N114" s="4">
        <f t="shared" si="8"/>
        <v>1131922.2222222222</v>
      </c>
      <c r="O114" s="4">
        <f t="shared" si="5"/>
        <v>1077600</v>
      </c>
    </row>
    <row r="115" spans="1:15" x14ac:dyDescent="0.2">
      <c r="A115" s="2" t="s">
        <v>93</v>
      </c>
      <c r="B115" s="4">
        <v>101</v>
      </c>
      <c r="C115" s="4">
        <v>184</v>
      </c>
      <c r="D115" s="4">
        <v>9</v>
      </c>
      <c r="E115" s="4">
        <v>21</v>
      </c>
      <c r="F115" s="4"/>
      <c r="G115" s="4"/>
      <c r="H115" s="4">
        <v>452700</v>
      </c>
      <c r="I115" s="4">
        <v>677500</v>
      </c>
      <c r="J115" s="4"/>
      <c r="K115" s="4"/>
      <c r="N115" s="4">
        <f t="shared" si="8"/>
        <v>1098857.894736842</v>
      </c>
      <c r="O115" s="4">
        <f t="shared" si="5"/>
        <v>1077600</v>
      </c>
    </row>
    <row r="116" spans="1:15" x14ac:dyDescent="0.2">
      <c r="A116" s="2" t="s">
        <v>94</v>
      </c>
      <c r="B116" s="4">
        <v>142</v>
      </c>
      <c r="C116" s="4">
        <v>123</v>
      </c>
      <c r="D116" s="4">
        <v>24</v>
      </c>
      <c r="E116" s="4">
        <v>21</v>
      </c>
      <c r="F116" s="4"/>
      <c r="G116" s="4"/>
      <c r="H116" s="4">
        <v>1086400</v>
      </c>
      <c r="I116" s="4">
        <v>833900</v>
      </c>
      <c r="J116" s="4"/>
      <c r="K116" s="4"/>
      <c r="N116" s="4">
        <f t="shared" si="8"/>
        <v>1089120</v>
      </c>
      <c r="O116" s="4">
        <f t="shared" si="5"/>
        <v>1039800</v>
      </c>
    </row>
    <row r="117" spans="1:15" x14ac:dyDescent="0.2">
      <c r="A117" s="2" t="s">
        <v>95</v>
      </c>
      <c r="B117" s="4">
        <v>119</v>
      </c>
      <c r="C117" s="4">
        <v>191</v>
      </c>
      <c r="D117" s="4">
        <v>23</v>
      </c>
      <c r="E117" s="4">
        <v>23</v>
      </c>
      <c r="F117" s="4"/>
      <c r="G117" s="4"/>
      <c r="H117" s="4">
        <v>569000</v>
      </c>
      <c r="I117" s="4">
        <v>717700</v>
      </c>
      <c r="J117" s="4"/>
      <c r="K117" s="4"/>
      <c r="N117" s="4">
        <f t="shared" si="8"/>
        <v>1069147.6190476189</v>
      </c>
      <c r="O117" s="4">
        <f t="shared" si="5"/>
        <v>528400</v>
      </c>
    </row>
    <row r="118" spans="1:15" x14ac:dyDescent="0.2">
      <c r="A118" s="2" t="s">
        <v>96</v>
      </c>
      <c r="B118" s="4">
        <v>132</v>
      </c>
      <c r="C118" s="4">
        <v>213</v>
      </c>
      <c r="D118" s="4">
        <v>51</v>
      </c>
      <c r="E118" s="4">
        <v>13</v>
      </c>
      <c r="F118" s="4"/>
      <c r="G118" s="4"/>
      <c r="H118" s="4">
        <v>595300</v>
      </c>
      <c r="I118" s="4">
        <v>481700</v>
      </c>
      <c r="J118" s="4"/>
      <c r="K118" s="4"/>
      <c r="L118" s="15">
        <v>2.7300000000000001E-2</v>
      </c>
      <c r="M118" s="4">
        <v>1077600</v>
      </c>
      <c r="N118" s="4">
        <f t="shared" si="8"/>
        <v>1126942.857142857</v>
      </c>
      <c r="O118" s="4">
        <f t="shared" si="5"/>
        <v>528400</v>
      </c>
    </row>
    <row r="119" spans="1:15" x14ac:dyDescent="0.2">
      <c r="A119" s="2" t="s">
        <v>97</v>
      </c>
      <c r="B119" s="4">
        <v>181</v>
      </c>
      <c r="C119" s="4">
        <v>86</v>
      </c>
      <c r="D119" s="4">
        <v>27</v>
      </c>
      <c r="E119" s="4">
        <v>30</v>
      </c>
      <c r="F119" s="4"/>
      <c r="G119" s="4"/>
      <c r="H119" s="4">
        <v>868400</v>
      </c>
      <c r="I119" s="4">
        <v>951900</v>
      </c>
      <c r="J119" s="4"/>
      <c r="K119" s="4"/>
      <c r="L119" s="15">
        <v>-3.6299999999999999E-2</v>
      </c>
      <c r="M119" s="4">
        <v>1828700</v>
      </c>
      <c r="N119" s="4">
        <f t="shared" si="8"/>
        <v>1044661.9047619047</v>
      </c>
      <c r="O119" s="4">
        <f t="shared" si="5"/>
        <v>528400</v>
      </c>
    </row>
    <row r="120" spans="1:15" x14ac:dyDescent="0.2">
      <c r="A120" s="2" t="s">
        <v>98</v>
      </c>
      <c r="B120" s="4">
        <v>335</v>
      </c>
      <c r="C120" s="4">
        <v>84</v>
      </c>
      <c r="D120" s="4">
        <v>10</v>
      </c>
      <c r="E120" s="4">
        <v>22</v>
      </c>
      <c r="F120" s="4"/>
      <c r="G120" s="4"/>
      <c r="H120" s="4">
        <v>1508300</v>
      </c>
      <c r="I120" s="4">
        <v>860900</v>
      </c>
      <c r="J120" s="4"/>
      <c r="K120" s="4"/>
      <c r="L120" s="15">
        <v>3.6400000000000002E-2</v>
      </c>
      <c r="M120" s="4">
        <v>2376100</v>
      </c>
      <c r="N120" s="4">
        <f t="shared" si="8"/>
        <v>941605.09523809527</v>
      </c>
      <c r="O120" s="4">
        <f t="shared" si="5"/>
        <v>425300</v>
      </c>
    </row>
    <row r="121" spans="1:15" x14ac:dyDescent="0.2">
      <c r="A121" s="2" t="s">
        <v>99</v>
      </c>
      <c r="B121" s="4">
        <v>179</v>
      </c>
      <c r="C121" s="4">
        <v>162</v>
      </c>
      <c r="D121" s="4">
        <v>26</v>
      </c>
      <c r="E121" s="4">
        <v>21</v>
      </c>
      <c r="F121" s="4"/>
      <c r="G121" s="4"/>
      <c r="H121" s="4">
        <v>615500</v>
      </c>
      <c r="I121" s="4">
        <v>421300</v>
      </c>
      <c r="J121" s="4"/>
      <c r="K121" s="4"/>
      <c r="L121" s="15">
        <v>9.1999999999999998E-3</v>
      </c>
      <c r="M121" s="4">
        <v>1039800</v>
      </c>
      <c r="N121" s="4">
        <f t="shared" si="8"/>
        <v>900843.76190476189</v>
      </c>
      <c r="O121" s="4">
        <f t="shared" si="5"/>
        <v>425300</v>
      </c>
    </row>
    <row r="122" spans="1:15" x14ac:dyDescent="0.2">
      <c r="A122" s="2" t="s">
        <v>100</v>
      </c>
      <c r="B122" s="4">
        <v>59</v>
      </c>
      <c r="C122" s="4">
        <v>74</v>
      </c>
      <c r="D122" s="4">
        <v>11</v>
      </c>
      <c r="E122" s="4">
        <v>7</v>
      </c>
      <c r="F122" s="4"/>
      <c r="G122" s="4"/>
      <c r="H122" s="4">
        <v>316500</v>
      </c>
      <c r="I122" s="4">
        <v>211900</v>
      </c>
      <c r="J122" s="4"/>
      <c r="K122" s="4"/>
      <c r="L122" s="15">
        <v>-9.1000000000000004E-3</v>
      </c>
      <c r="M122" s="4">
        <v>528400</v>
      </c>
      <c r="N122" s="4">
        <f t="shared" si="8"/>
        <v>887601.33333333337</v>
      </c>
      <c r="O122" s="4">
        <f t="shared" si="5"/>
        <v>425300</v>
      </c>
    </row>
    <row r="123" spans="1:15" x14ac:dyDescent="0.2">
      <c r="A123" s="2" t="s">
        <v>101</v>
      </c>
      <c r="B123" s="4">
        <v>226</v>
      </c>
      <c r="C123" s="4">
        <v>97</v>
      </c>
      <c r="D123" s="4">
        <v>6</v>
      </c>
      <c r="E123" s="4">
        <v>21</v>
      </c>
      <c r="F123" s="4"/>
      <c r="G123" s="4"/>
      <c r="H123" s="4">
        <v>688000</v>
      </c>
      <c r="I123" s="4">
        <v>641800</v>
      </c>
      <c r="J123" s="4"/>
      <c r="K123" s="4"/>
      <c r="L123" s="15">
        <v>1.8600000000000002E-2</v>
      </c>
      <c r="M123" s="4">
        <v>1329800</v>
      </c>
      <c r="N123" s="4">
        <f t="shared" si="8"/>
        <v>840782.33333333337</v>
      </c>
      <c r="O123" s="4">
        <f t="shared" si="5"/>
        <v>425300</v>
      </c>
    </row>
    <row r="124" spans="1:15" x14ac:dyDescent="0.2">
      <c r="A124" s="2" t="s">
        <v>102</v>
      </c>
      <c r="B124" s="4">
        <v>125</v>
      </c>
      <c r="C124" s="4">
        <v>103</v>
      </c>
      <c r="D124" s="4">
        <v>9</v>
      </c>
      <c r="E124" s="4">
        <v>12</v>
      </c>
      <c r="F124" s="4"/>
      <c r="G124" s="4"/>
      <c r="H124" s="4">
        <v>274900</v>
      </c>
      <c r="I124" s="4">
        <v>642900</v>
      </c>
      <c r="J124" s="4"/>
      <c r="K124" s="4"/>
      <c r="L124" s="15">
        <v>9.3999999999999986E-3</v>
      </c>
      <c r="M124" s="4">
        <v>960800</v>
      </c>
      <c r="N124" s="4">
        <f t="shared" si="8"/>
        <v>805525.19047619053</v>
      </c>
      <c r="O124" s="4">
        <f t="shared" si="5"/>
        <v>425300</v>
      </c>
    </row>
    <row r="125" spans="1:15" x14ac:dyDescent="0.2">
      <c r="A125" s="2" t="s">
        <v>103</v>
      </c>
      <c r="B125" s="4">
        <v>74</v>
      </c>
      <c r="C125" s="4">
        <v>87</v>
      </c>
      <c r="D125" s="4">
        <v>8</v>
      </c>
      <c r="E125" s="4">
        <v>6</v>
      </c>
      <c r="F125" s="4"/>
      <c r="G125" s="4"/>
      <c r="H125" s="4">
        <v>180600</v>
      </c>
      <c r="I125" s="4">
        <v>241400</v>
      </c>
      <c r="J125" s="4"/>
      <c r="K125" s="4"/>
      <c r="L125" s="15">
        <v>-9.300000000000001E-3</v>
      </c>
      <c r="M125" s="4">
        <v>425300</v>
      </c>
      <c r="N125" s="4">
        <f t="shared" si="8"/>
        <v>797023.76190476189</v>
      </c>
      <c r="O125" s="4">
        <f t="shared" si="5"/>
        <v>521600</v>
      </c>
    </row>
    <row r="126" spans="1:15" x14ac:dyDescent="0.2">
      <c r="A126" s="2" t="s">
        <v>104</v>
      </c>
      <c r="B126" s="4">
        <v>85</v>
      </c>
      <c r="C126" s="4">
        <v>90</v>
      </c>
      <c r="D126" s="4">
        <v>14</v>
      </c>
      <c r="E126" s="4">
        <v>6</v>
      </c>
      <c r="F126" s="4"/>
      <c r="G126" s="4"/>
      <c r="H126" s="4">
        <v>256800</v>
      </c>
      <c r="I126" s="4">
        <v>262700</v>
      </c>
      <c r="J126" s="4"/>
      <c r="K126" s="4"/>
      <c r="L126" s="15">
        <v>9.3999999999999986E-3</v>
      </c>
      <c r="M126" s="4">
        <v>521600</v>
      </c>
      <c r="N126" s="4">
        <f t="shared" si="8"/>
        <v>793643.90476190473</v>
      </c>
      <c r="O126" s="4">
        <f t="shared" si="5"/>
        <v>630200</v>
      </c>
    </row>
    <row r="127" spans="1:15" x14ac:dyDescent="0.2">
      <c r="A127" s="2" t="s">
        <v>105</v>
      </c>
      <c r="B127" s="4">
        <v>70</v>
      </c>
      <c r="C127" s="4">
        <v>98</v>
      </c>
      <c r="D127" s="4">
        <v>8</v>
      </c>
      <c r="E127" s="4">
        <v>20</v>
      </c>
      <c r="F127" s="4"/>
      <c r="G127" s="4"/>
      <c r="H127" s="4">
        <v>261500</v>
      </c>
      <c r="I127" s="4">
        <v>421400</v>
      </c>
      <c r="J127" s="4"/>
      <c r="K127" s="4"/>
      <c r="L127" s="15">
        <v>0</v>
      </c>
      <c r="M127" s="4">
        <v>673000</v>
      </c>
      <c r="N127" s="4">
        <f t="shared" si="8"/>
        <v>787625.14285714284</v>
      </c>
      <c r="O127" s="4">
        <f t="shared" si="5"/>
        <v>630200</v>
      </c>
    </row>
    <row r="128" spans="1:15" x14ac:dyDescent="0.2">
      <c r="A128" s="2" t="s">
        <v>106</v>
      </c>
      <c r="B128" s="4">
        <v>95</v>
      </c>
      <c r="C128" s="4">
        <v>124</v>
      </c>
      <c r="D128" s="4">
        <v>8</v>
      </c>
      <c r="E128" s="4">
        <v>12</v>
      </c>
      <c r="F128" s="4"/>
      <c r="G128" s="4"/>
      <c r="H128" s="4">
        <v>447700</v>
      </c>
      <c r="I128" s="4">
        <v>522600</v>
      </c>
      <c r="J128" s="4"/>
      <c r="K128" s="4"/>
      <c r="L128" s="15">
        <v>0</v>
      </c>
      <c r="M128" s="4">
        <v>970500</v>
      </c>
      <c r="N128" s="4">
        <f t="shared" si="8"/>
        <v>752942.19047619053</v>
      </c>
      <c r="O128" s="4">
        <f t="shared" si="5"/>
        <v>630200</v>
      </c>
    </row>
    <row r="129" spans="1:15" x14ac:dyDescent="0.2">
      <c r="A129" s="2" t="s">
        <v>107</v>
      </c>
      <c r="B129" s="4">
        <v>89</v>
      </c>
      <c r="C129" s="4">
        <v>183</v>
      </c>
      <c r="D129" s="4">
        <v>11</v>
      </c>
      <c r="E129" s="4">
        <v>15</v>
      </c>
      <c r="F129" s="4"/>
      <c r="G129" s="4"/>
      <c r="H129" s="4">
        <v>222400</v>
      </c>
      <c r="I129" s="4">
        <v>401000</v>
      </c>
      <c r="J129" s="4"/>
      <c r="K129" s="4"/>
      <c r="L129" s="15">
        <v>0</v>
      </c>
      <c r="M129" s="4">
        <v>630200</v>
      </c>
      <c r="N129" s="4">
        <f t="shared" si="8"/>
        <v>745046.95238095243</v>
      </c>
      <c r="O129" s="4">
        <f t="shared" si="5"/>
        <v>796900</v>
      </c>
    </row>
    <row r="130" spans="1:15" x14ac:dyDescent="0.2">
      <c r="A130" s="2" t="s">
        <v>108</v>
      </c>
      <c r="B130" s="4">
        <v>82</v>
      </c>
      <c r="C130" s="4">
        <v>92</v>
      </c>
      <c r="D130" s="4">
        <v>16</v>
      </c>
      <c r="E130" s="4">
        <v>12</v>
      </c>
      <c r="F130" s="4"/>
      <c r="G130" s="4"/>
      <c r="H130" s="4">
        <v>418900</v>
      </c>
      <c r="I130" s="4">
        <v>378500</v>
      </c>
      <c r="J130" s="4"/>
      <c r="K130" s="4"/>
      <c r="L130" s="15">
        <v>1.9099999999999999E-2</v>
      </c>
      <c r="M130" s="4">
        <v>796900</v>
      </c>
      <c r="N130" s="4">
        <f>AVERAGE($M131:$M151)</f>
        <v>724235.47619047621</v>
      </c>
      <c r="O130" s="4">
        <f t="shared" si="5"/>
        <v>221000</v>
      </c>
    </row>
    <row r="131" spans="1:15" x14ac:dyDescent="0.2">
      <c r="A131" s="2" t="s">
        <v>109</v>
      </c>
      <c r="B131" s="4">
        <v>114</v>
      </c>
      <c r="C131" s="4">
        <v>171</v>
      </c>
      <c r="D131" s="4">
        <v>19</v>
      </c>
      <c r="E131" s="4">
        <v>23</v>
      </c>
      <c r="F131" s="4"/>
      <c r="G131" s="4"/>
      <c r="H131" s="4">
        <v>396400</v>
      </c>
      <c r="I131" s="4">
        <v>843100</v>
      </c>
      <c r="J131" s="4"/>
      <c r="K131" s="4"/>
      <c r="L131" s="15">
        <v>-1.9E-2</v>
      </c>
      <c r="M131" s="4">
        <v>1239800</v>
      </c>
      <c r="N131" s="4">
        <f>AVERAGE($M132:$M152)</f>
        <v>683674.80952380947</v>
      </c>
      <c r="O131" s="4">
        <f t="shared" si="5"/>
        <v>221000</v>
      </c>
    </row>
    <row r="132" spans="1:15" x14ac:dyDescent="0.2">
      <c r="A132" s="2" t="s">
        <v>110</v>
      </c>
      <c r="B132" s="4">
        <v>222</v>
      </c>
      <c r="C132" s="4">
        <v>197</v>
      </c>
      <c r="D132" s="4">
        <v>53</v>
      </c>
      <c r="E132" s="4">
        <v>17</v>
      </c>
      <c r="F132" s="4"/>
      <c r="G132" s="4"/>
      <c r="H132" s="4">
        <v>577300</v>
      </c>
      <c r="I132" s="4">
        <v>526400</v>
      </c>
      <c r="J132" s="4"/>
      <c r="K132" s="4"/>
      <c r="L132" s="15">
        <v>-1.8600000000000002E-2</v>
      </c>
      <c r="M132" s="4">
        <v>1104100</v>
      </c>
      <c r="O132" s="4">
        <f t="shared" si="5"/>
        <v>221000</v>
      </c>
    </row>
    <row r="133" spans="1:15" x14ac:dyDescent="0.2">
      <c r="A133" s="2" t="s">
        <v>111</v>
      </c>
      <c r="B133" s="4">
        <v>198</v>
      </c>
      <c r="C133" s="4">
        <v>45</v>
      </c>
      <c r="D133" s="4">
        <v>2</v>
      </c>
      <c r="E133" s="4">
        <v>21</v>
      </c>
      <c r="F133" s="4"/>
      <c r="G133" s="4"/>
      <c r="H133" s="4">
        <v>685200</v>
      </c>
      <c r="I133" s="4">
        <v>658600</v>
      </c>
      <c r="J133" s="4"/>
      <c r="K133" s="4"/>
      <c r="L133" s="15">
        <v>2.8399999999999998E-2</v>
      </c>
      <c r="M133" s="4">
        <v>1344300</v>
      </c>
      <c r="O133" s="4">
        <f t="shared" si="5"/>
        <v>221000</v>
      </c>
    </row>
    <row r="134" spans="1:15" x14ac:dyDescent="0.2">
      <c r="A134" s="2" t="s">
        <v>112</v>
      </c>
      <c r="B134" s="4">
        <v>295</v>
      </c>
      <c r="C134" s="4">
        <v>109</v>
      </c>
      <c r="D134" s="4">
        <v>1</v>
      </c>
      <c r="E134" s="4">
        <v>27</v>
      </c>
      <c r="F134" s="4"/>
      <c r="G134" s="4"/>
      <c r="H134" s="4">
        <v>1806700</v>
      </c>
      <c r="I134" s="4">
        <v>1496000</v>
      </c>
      <c r="J134" s="4"/>
      <c r="K134" s="4"/>
      <c r="L134" s="15">
        <v>4.9599999999999998E-2</v>
      </c>
      <c r="M134" s="4">
        <v>3306700</v>
      </c>
      <c r="O134" s="4">
        <f t="shared" si="5"/>
        <v>221000</v>
      </c>
    </row>
    <row r="135" spans="1:15" x14ac:dyDescent="0.2">
      <c r="A135" s="2" t="s">
        <v>113</v>
      </c>
      <c r="B135" s="4">
        <v>74</v>
      </c>
      <c r="C135" s="4">
        <v>107</v>
      </c>
      <c r="D135" s="4">
        <v>19</v>
      </c>
      <c r="E135" s="4">
        <v>2</v>
      </c>
      <c r="F135" s="4"/>
      <c r="G135" s="4"/>
      <c r="H135" s="4">
        <v>113400</v>
      </c>
      <c r="I135" s="4">
        <v>102800</v>
      </c>
      <c r="J135" s="4"/>
      <c r="K135" s="4"/>
      <c r="L135" s="15">
        <v>0.01</v>
      </c>
      <c r="M135" s="4">
        <v>221000</v>
      </c>
      <c r="O135" s="4">
        <f t="shared" si="5"/>
        <v>100800</v>
      </c>
    </row>
    <row r="136" spans="1:15" x14ac:dyDescent="0.2">
      <c r="A136" s="2" t="s">
        <v>114</v>
      </c>
      <c r="B136" s="4">
        <v>32</v>
      </c>
      <c r="C136" s="4">
        <v>104</v>
      </c>
      <c r="D136" s="4">
        <v>7</v>
      </c>
      <c r="E136" s="4">
        <v>14</v>
      </c>
      <c r="F136" s="4"/>
      <c r="G136" s="4"/>
      <c r="H136" s="4">
        <v>58800</v>
      </c>
      <c r="I136" s="4">
        <v>444400</v>
      </c>
      <c r="J136" s="4"/>
      <c r="K136" s="4"/>
      <c r="L136" s="15">
        <v>-9.8999999999999991E-3</v>
      </c>
      <c r="M136" s="4">
        <v>503700</v>
      </c>
      <c r="O136" s="4">
        <f t="shared" si="5"/>
        <v>100800</v>
      </c>
    </row>
    <row r="137" spans="1:15" x14ac:dyDescent="0.2">
      <c r="A137" s="2" t="s">
        <v>115</v>
      </c>
      <c r="B137" s="4">
        <v>87</v>
      </c>
      <c r="C137" s="4">
        <v>284</v>
      </c>
      <c r="D137" s="4">
        <v>44</v>
      </c>
      <c r="E137" s="4">
        <v>13</v>
      </c>
      <c r="F137" s="4"/>
      <c r="G137" s="4"/>
      <c r="H137" s="4">
        <v>564800</v>
      </c>
      <c r="I137" s="4">
        <v>339300</v>
      </c>
      <c r="J137" s="4"/>
      <c r="K137" s="4"/>
      <c r="L137" s="15">
        <v>-9.8999999999999991E-3</v>
      </c>
      <c r="M137" s="4">
        <v>904100</v>
      </c>
      <c r="O137" s="4">
        <f t="shared" si="5"/>
        <v>100800</v>
      </c>
    </row>
    <row r="138" spans="1:15" x14ac:dyDescent="0.2">
      <c r="A138" s="2" t="s">
        <v>116</v>
      </c>
      <c r="B138" s="4">
        <v>131</v>
      </c>
      <c r="C138" s="4">
        <v>38</v>
      </c>
      <c r="D138" s="4">
        <v>1</v>
      </c>
      <c r="E138" s="4">
        <v>12</v>
      </c>
      <c r="F138" s="4"/>
      <c r="G138" s="4"/>
      <c r="H138" s="4">
        <v>287500</v>
      </c>
      <c r="I138" s="4">
        <v>379300</v>
      </c>
      <c r="J138" s="4"/>
      <c r="K138" s="4"/>
      <c r="L138" s="15">
        <v>-9.7999999999999997E-3</v>
      </c>
      <c r="M138" s="4">
        <v>669700</v>
      </c>
      <c r="O138" s="4">
        <f t="shared" si="5"/>
        <v>100800</v>
      </c>
    </row>
    <row r="139" spans="1:15" x14ac:dyDescent="0.2">
      <c r="A139" s="2" t="s">
        <v>117</v>
      </c>
      <c r="B139" s="4">
        <v>378</v>
      </c>
      <c r="C139" s="4">
        <v>39</v>
      </c>
      <c r="D139" s="4">
        <v>1</v>
      </c>
      <c r="E139" s="4">
        <v>27</v>
      </c>
      <c r="F139" s="4"/>
      <c r="G139" s="4"/>
      <c r="H139" s="4">
        <v>1409400</v>
      </c>
      <c r="I139" s="4">
        <v>876600</v>
      </c>
      <c r="J139" s="4"/>
      <c r="K139" s="4"/>
      <c r="L139" s="15">
        <v>7.2999999999999995E-2</v>
      </c>
      <c r="M139" s="4">
        <v>2291300</v>
      </c>
      <c r="O139" s="4">
        <f t="shared" si="5"/>
        <v>100800</v>
      </c>
    </row>
    <row r="140" spans="1:15" x14ac:dyDescent="0.2">
      <c r="A140" s="2" t="s">
        <v>118</v>
      </c>
      <c r="B140" s="4">
        <v>18</v>
      </c>
      <c r="C140" s="4">
        <v>31</v>
      </c>
      <c r="D140" s="4">
        <v>0</v>
      </c>
      <c r="E140" s="4">
        <v>0</v>
      </c>
      <c r="F140" s="4"/>
      <c r="G140" s="4"/>
      <c r="H140" s="4">
        <v>48500</v>
      </c>
      <c r="I140" s="4">
        <v>52200</v>
      </c>
      <c r="J140" s="4"/>
      <c r="K140" s="4"/>
      <c r="L140" s="15">
        <v>1.06E-2</v>
      </c>
      <c r="M140" s="4">
        <v>100800</v>
      </c>
      <c r="O140" s="4">
        <f t="shared" si="5"/>
        <v>183812</v>
      </c>
    </row>
    <row r="141" spans="1:15" x14ac:dyDescent="0.2">
      <c r="A141" s="2" t="s">
        <v>119</v>
      </c>
      <c r="B141" s="4">
        <v>52</v>
      </c>
      <c r="C141" s="4">
        <v>47</v>
      </c>
      <c r="D141" s="4">
        <v>0</v>
      </c>
      <c r="E141" s="4">
        <v>2</v>
      </c>
      <c r="F141" s="4"/>
      <c r="G141" s="4"/>
      <c r="H141" s="4">
        <v>132900</v>
      </c>
      <c r="I141" s="4">
        <v>74400</v>
      </c>
      <c r="J141" s="4"/>
      <c r="K141" s="4"/>
      <c r="L141" s="15">
        <v>1.61E-2</v>
      </c>
      <c r="M141" s="4">
        <v>211907</v>
      </c>
      <c r="O141" s="4">
        <f t="shared" si="5"/>
        <v>183812</v>
      </c>
    </row>
    <row r="142" spans="1:15" x14ac:dyDescent="0.2">
      <c r="A142" s="2" t="s">
        <v>120</v>
      </c>
      <c r="B142" s="4">
        <v>24</v>
      </c>
      <c r="C142" s="4">
        <v>75</v>
      </c>
      <c r="D142" s="4">
        <v>1</v>
      </c>
      <c r="E142" s="4">
        <v>2</v>
      </c>
      <c r="F142" s="4"/>
      <c r="G142" s="4"/>
      <c r="H142" s="4">
        <v>49200</v>
      </c>
      <c r="I142" s="4">
        <v>134100</v>
      </c>
      <c r="J142" s="4"/>
      <c r="K142" s="4"/>
      <c r="L142" s="15">
        <v>-8.0000000000000002E-3</v>
      </c>
      <c r="M142" s="4">
        <v>183812</v>
      </c>
      <c r="O142" s="4">
        <f t="shared" si="5"/>
        <v>220400</v>
      </c>
    </row>
    <row r="143" spans="1:15" x14ac:dyDescent="0.2">
      <c r="A143" s="2" t="s">
        <v>121</v>
      </c>
      <c r="B143" s="4">
        <v>22</v>
      </c>
      <c r="C143" s="4">
        <v>39</v>
      </c>
      <c r="D143" s="4">
        <v>1</v>
      </c>
      <c r="E143" s="4">
        <v>2</v>
      </c>
      <c r="F143" s="4"/>
      <c r="G143" s="4"/>
      <c r="H143" s="4">
        <v>30100</v>
      </c>
      <c r="I143" s="4">
        <v>217900</v>
      </c>
      <c r="J143" s="4"/>
      <c r="K143" s="4"/>
      <c r="L143" s="15">
        <v>-3.4000000000000002E-3</v>
      </c>
      <c r="M143" s="4">
        <v>250309</v>
      </c>
      <c r="O143" s="4">
        <f t="shared" si="5"/>
        <v>220400</v>
      </c>
    </row>
    <row r="144" spans="1:15" x14ac:dyDescent="0.2">
      <c r="A144" s="2" t="s">
        <v>122</v>
      </c>
      <c r="B144" s="4">
        <v>47</v>
      </c>
      <c r="C144" s="4">
        <v>70</v>
      </c>
      <c r="D144" s="4">
        <v>0</v>
      </c>
      <c r="E144" s="4">
        <v>3</v>
      </c>
      <c r="F144" s="4"/>
      <c r="G144" s="4"/>
      <c r="H144" s="4">
        <v>63400</v>
      </c>
      <c r="I144" s="4">
        <v>283200</v>
      </c>
      <c r="J144" s="4"/>
      <c r="K144" s="4"/>
      <c r="L144" s="15">
        <v>-1.1699999999999999E-2</v>
      </c>
      <c r="M144" s="4">
        <v>346601</v>
      </c>
      <c r="O144" s="4">
        <f t="shared" si="5"/>
        <v>220400</v>
      </c>
    </row>
    <row r="145" spans="1:15" x14ac:dyDescent="0.2">
      <c r="A145" s="2" t="s">
        <v>123</v>
      </c>
      <c r="B145" s="4">
        <v>35</v>
      </c>
      <c r="C145" s="4">
        <v>60</v>
      </c>
      <c r="D145" s="4">
        <v>0</v>
      </c>
      <c r="E145" s="4">
        <v>3</v>
      </c>
      <c r="F145" s="4"/>
      <c r="G145" s="4"/>
      <c r="H145" s="4">
        <v>80100</v>
      </c>
      <c r="I145" s="4">
        <v>140300</v>
      </c>
      <c r="J145" s="4"/>
      <c r="K145" s="4"/>
      <c r="L145" s="15">
        <v>1.7000000000000001E-3</v>
      </c>
      <c r="M145" s="4">
        <v>220400</v>
      </c>
      <c r="O145" s="4">
        <f t="shared" si="5"/>
        <v>242158</v>
      </c>
    </row>
    <row r="146" spans="1:15" x14ac:dyDescent="0.2">
      <c r="A146" s="2" t="s">
        <v>124</v>
      </c>
      <c r="B146" s="4">
        <v>19</v>
      </c>
      <c r="C146" s="4">
        <v>90</v>
      </c>
      <c r="D146" s="4">
        <v>8</v>
      </c>
      <c r="E146" s="4">
        <v>4</v>
      </c>
      <c r="F146" s="4"/>
      <c r="G146" s="4"/>
      <c r="H146" s="4">
        <v>16300</v>
      </c>
      <c r="I146" s="4">
        <v>230300</v>
      </c>
      <c r="J146" s="4"/>
      <c r="K146" s="4"/>
      <c r="L146" s="15">
        <v>-5.1999999999999998E-3</v>
      </c>
      <c r="M146" s="4">
        <v>246770</v>
      </c>
      <c r="O146" s="4">
        <f t="shared" si="5"/>
        <v>242158</v>
      </c>
    </row>
    <row r="147" spans="1:15" x14ac:dyDescent="0.2">
      <c r="A147" s="2" t="s">
        <v>125</v>
      </c>
      <c r="B147" s="4">
        <v>67</v>
      </c>
      <c r="C147" s="4">
        <v>53</v>
      </c>
      <c r="D147" s="4">
        <v>2</v>
      </c>
      <c r="E147" s="4">
        <v>8</v>
      </c>
      <c r="F147" s="4"/>
      <c r="G147" s="4"/>
      <c r="H147" s="4">
        <v>160600</v>
      </c>
      <c r="I147" s="4">
        <v>289900</v>
      </c>
      <c r="J147" s="4"/>
      <c r="K147" s="4"/>
      <c r="L147" s="15">
        <v>2.3E-3</v>
      </c>
      <c r="M147" s="4">
        <v>450623</v>
      </c>
      <c r="O147" s="4">
        <f>MIN(M148:M152)</f>
        <v>242158</v>
      </c>
    </row>
    <row r="148" spans="1:15" x14ac:dyDescent="0.2">
      <c r="A148" s="2" t="s">
        <v>126</v>
      </c>
      <c r="B148" s="4">
        <v>81</v>
      </c>
      <c r="C148" s="4">
        <v>75</v>
      </c>
      <c r="D148" s="4">
        <v>5</v>
      </c>
      <c r="E148" s="4">
        <v>5</v>
      </c>
      <c r="F148" s="4"/>
      <c r="G148" s="4"/>
      <c r="H148" s="4">
        <v>281400</v>
      </c>
      <c r="I148" s="4">
        <v>258400</v>
      </c>
      <c r="J148" s="4"/>
      <c r="K148" s="4"/>
      <c r="L148" s="15">
        <v>1.06E-2</v>
      </c>
      <c r="M148" s="4">
        <v>546606</v>
      </c>
    </row>
    <row r="149" spans="1:15" x14ac:dyDescent="0.2">
      <c r="A149" s="2" t="s">
        <v>127</v>
      </c>
      <c r="B149" s="4">
        <v>37</v>
      </c>
      <c r="C149" s="4">
        <v>42</v>
      </c>
      <c r="D149" s="4">
        <v>0</v>
      </c>
      <c r="E149" s="4">
        <v>3</v>
      </c>
      <c r="F149" s="4"/>
      <c r="G149" s="4"/>
      <c r="H149" s="4">
        <v>94100</v>
      </c>
      <c r="I149" s="4">
        <v>145000</v>
      </c>
      <c r="J149" s="4"/>
      <c r="K149" s="4"/>
      <c r="L149" s="15">
        <v>-8.1000000000000013E-3</v>
      </c>
      <c r="M149" s="4">
        <v>242158</v>
      </c>
    </row>
    <row r="150" spans="1:15" x14ac:dyDescent="0.2">
      <c r="A150" s="2" t="s">
        <v>128</v>
      </c>
      <c r="B150" s="4">
        <v>70</v>
      </c>
      <c r="C150" s="4">
        <v>42</v>
      </c>
      <c r="D150" s="4">
        <v>3</v>
      </c>
      <c r="E150" s="4">
        <v>3</v>
      </c>
      <c r="F150" s="4"/>
      <c r="G150" s="4"/>
      <c r="H150" s="4">
        <v>257400</v>
      </c>
      <c r="I150" s="4">
        <v>200100</v>
      </c>
      <c r="J150" s="4"/>
      <c r="K150" s="4"/>
      <c r="L150" s="15">
        <v>1.6399999999999998E-2</v>
      </c>
      <c r="M150" s="4">
        <v>464400</v>
      </c>
    </row>
    <row r="151" spans="1:15" x14ac:dyDescent="0.2">
      <c r="A151" s="2" t="s">
        <v>129</v>
      </c>
      <c r="B151" s="4">
        <v>53</v>
      </c>
      <c r="E151" s="4">
        <v>5</v>
      </c>
      <c r="F151" s="4"/>
      <c r="G151" s="4"/>
      <c r="H151" s="4">
        <v>110600</v>
      </c>
      <c r="I151" s="4">
        <v>249100</v>
      </c>
      <c r="J151" s="4"/>
      <c r="K151" s="4"/>
      <c r="L151" s="15">
        <v>4.7999999999999996E-3</v>
      </c>
      <c r="M151" s="4">
        <v>359859</v>
      </c>
    </row>
    <row r="152" spans="1:15" x14ac:dyDescent="0.2">
      <c r="A152" s="2" t="s">
        <v>130</v>
      </c>
      <c r="B152" s="4">
        <v>85</v>
      </c>
      <c r="E152" s="4">
        <v>4</v>
      </c>
      <c r="F152" s="4"/>
      <c r="G152" s="4"/>
      <c r="H152" s="4">
        <v>158900</v>
      </c>
      <c r="I152" s="4">
        <v>228100</v>
      </c>
      <c r="J152" s="4"/>
      <c r="K152" s="4"/>
      <c r="L152" s="15">
        <v>1.1000000000000001E-3</v>
      </c>
      <c r="M152" s="4">
        <v>388026</v>
      </c>
    </row>
  </sheetData>
  <mergeCells count="1">
    <mergeCell ref="B1:O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485E1-B633-C244-A2DF-54CE7586CFC2}">
  <sheetPr codeName="Sheet7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166</v>
      </c>
      <c r="C3" s="4">
        <v>171</v>
      </c>
      <c r="D3" s="4">
        <v>29</v>
      </c>
      <c r="E3" s="4">
        <v>21</v>
      </c>
      <c r="F3" s="4">
        <v>0</v>
      </c>
      <c r="G3" s="4">
        <v>1</v>
      </c>
      <c r="H3" s="4">
        <v>428600</v>
      </c>
      <c r="I3" s="4">
        <v>398900</v>
      </c>
      <c r="J3" s="4">
        <v>700</v>
      </c>
      <c r="K3" s="6">
        <f t="shared" ref="K3:K23" si="0">J3/(H3+I3)</f>
        <v>8.459214501510574E-4</v>
      </c>
      <c r="L3" s="27" t="s">
        <v>641</v>
      </c>
      <c r="M3" s="4">
        <v>840300</v>
      </c>
      <c r="N3" s="4">
        <f t="shared" ref="N3:N86" si="1">AVERAGE($M4:$M24)</f>
        <v>1616171.4285714286</v>
      </c>
      <c r="O3" s="4">
        <f t="shared" ref="O3:O86" si="2">MIN(M4:M8)</f>
        <v>907800</v>
      </c>
    </row>
    <row r="4" spans="1:15" x14ac:dyDescent="0.2">
      <c r="A4" s="2" t="s">
        <v>1262</v>
      </c>
      <c r="B4" s="4">
        <v>183</v>
      </c>
      <c r="C4" s="4">
        <v>192</v>
      </c>
      <c r="D4" s="4">
        <v>23</v>
      </c>
      <c r="E4" s="4">
        <v>38</v>
      </c>
      <c r="F4" s="4">
        <v>0</v>
      </c>
      <c r="G4" s="4">
        <v>0</v>
      </c>
      <c r="H4" s="4">
        <v>304400</v>
      </c>
      <c r="I4" s="4">
        <v>494800</v>
      </c>
      <c r="J4" s="4">
        <v>68300</v>
      </c>
      <c r="K4" s="6">
        <f t="shared" si="0"/>
        <v>8.5460460460460463E-2</v>
      </c>
      <c r="L4" s="27" t="s">
        <v>1271</v>
      </c>
      <c r="M4" s="4">
        <v>907800</v>
      </c>
      <c r="N4" s="4">
        <f t="shared" si="1"/>
        <v>1756695.2380952381</v>
      </c>
      <c r="O4" s="4">
        <f t="shared" si="2"/>
        <v>1062900</v>
      </c>
    </row>
    <row r="5" spans="1:15" x14ac:dyDescent="0.2">
      <c r="A5" s="2" t="s">
        <v>1250</v>
      </c>
      <c r="B5" s="4">
        <v>472</v>
      </c>
      <c r="C5" s="4">
        <v>181</v>
      </c>
      <c r="D5" s="4">
        <v>57</v>
      </c>
      <c r="E5" s="4">
        <v>47</v>
      </c>
      <c r="F5" s="4">
        <v>0</v>
      </c>
      <c r="G5" s="4">
        <v>2</v>
      </c>
      <c r="H5" s="4">
        <v>727300</v>
      </c>
      <c r="I5" s="4">
        <v>766200</v>
      </c>
      <c r="J5" s="4">
        <v>200</v>
      </c>
      <c r="K5" s="6">
        <f t="shared" si="0"/>
        <v>1.3391362571141613E-4</v>
      </c>
      <c r="L5" s="27" t="s">
        <v>1003</v>
      </c>
      <c r="M5" s="4">
        <v>1575600</v>
      </c>
      <c r="N5" s="4">
        <f t="shared" si="1"/>
        <v>1872828.5714285714</v>
      </c>
      <c r="O5" s="4">
        <f t="shared" si="2"/>
        <v>1043000</v>
      </c>
    </row>
    <row r="6" spans="1:15" x14ac:dyDescent="0.2">
      <c r="A6" s="2" t="s">
        <v>1215</v>
      </c>
      <c r="B6" s="4">
        <v>176</v>
      </c>
      <c r="C6" s="4">
        <v>224</v>
      </c>
      <c r="D6" s="4">
        <v>38</v>
      </c>
      <c r="E6" s="4">
        <v>40</v>
      </c>
      <c r="F6" s="4">
        <v>1</v>
      </c>
      <c r="G6" s="4">
        <v>0</v>
      </c>
      <c r="H6" s="4">
        <v>492400</v>
      </c>
      <c r="I6" s="4">
        <v>514800</v>
      </c>
      <c r="J6" s="4">
        <v>34700</v>
      </c>
      <c r="K6" s="6">
        <f t="shared" si="0"/>
        <v>3.4451945988880066E-2</v>
      </c>
      <c r="L6" s="27" t="s">
        <v>1235</v>
      </c>
      <c r="M6" s="4">
        <v>1062900</v>
      </c>
      <c r="N6" s="4">
        <f t="shared" si="1"/>
        <v>1963885.7142857143</v>
      </c>
      <c r="O6" s="4">
        <f t="shared" si="2"/>
        <v>1043000</v>
      </c>
    </row>
    <row r="7" spans="1:15" x14ac:dyDescent="0.2">
      <c r="A7" s="2" t="s">
        <v>1166</v>
      </c>
      <c r="B7" s="4">
        <v>294</v>
      </c>
      <c r="C7" s="4">
        <v>315</v>
      </c>
      <c r="D7" s="4">
        <v>46</v>
      </c>
      <c r="E7" s="4">
        <v>64</v>
      </c>
      <c r="F7" s="4">
        <v>0</v>
      </c>
      <c r="G7" s="4">
        <v>2</v>
      </c>
      <c r="H7" s="4">
        <v>614100</v>
      </c>
      <c r="I7" s="4">
        <v>1101500</v>
      </c>
      <c r="J7" s="4">
        <v>51100</v>
      </c>
      <c r="K7" s="6">
        <f t="shared" si="0"/>
        <v>2.9785497785031475E-2</v>
      </c>
      <c r="L7" s="27" t="s">
        <v>759</v>
      </c>
      <c r="M7" s="4">
        <v>1783300</v>
      </c>
      <c r="N7" s="4">
        <f t="shared" si="1"/>
        <v>1975471.4285714286</v>
      </c>
      <c r="O7" s="4">
        <f t="shared" si="2"/>
        <v>1043000</v>
      </c>
    </row>
    <row r="8" spans="1:15" x14ac:dyDescent="0.2">
      <c r="A8" s="2" t="s">
        <v>1132</v>
      </c>
      <c r="B8" s="4">
        <v>288</v>
      </c>
      <c r="C8" s="4">
        <v>206</v>
      </c>
      <c r="D8" s="4">
        <v>41</v>
      </c>
      <c r="E8" s="4">
        <v>28</v>
      </c>
      <c r="F8" s="4">
        <v>1</v>
      </c>
      <c r="G8" s="4">
        <v>0</v>
      </c>
      <c r="H8" s="4">
        <v>677800</v>
      </c>
      <c r="I8" s="4">
        <v>378400</v>
      </c>
      <c r="J8" s="4">
        <v>41400</v>
      </c>
      <c r="K8" s="6">
        <f t="shared" si="0"/>
        <v>3.9197121757242943E-2</v>
      </c>
      <c r="L8" s="27" t="s">
        <v>1151</v>
      </c>
      <c r="M8" s="4">
        <v>1160100</v>
      </c>
      <c r="N8" s="4">
        <f t="shared" si="1"/>
        <v>1941800</v>
      </c>
      <c r="O8" s="4">
        <f t="shared" si="2"/>
        <v>859900</v>
      </c>
    </row>
    <row r="9" spans="1:15" x14ac:dyDescent="0.2">
      <c r="A9" s="2" t="s">
        <v>1075</v>
      </c>
      <c r="B9" s="4">
        <v>465</v>
      </c>
      <c r="C9" s="4">
        <v>489</v>
      </c>
      <c r="D9" s="4">
        <v>37</v>
      </c>
      <c r="E9" s="4">
        <v>81</v>
      </c>
      <c r="F9" s="4">
        <v>2</v>
      </c>
      <c r="G9" s="4">
        <v>2</v>
      </c>
      <c r="H9" s="4">
        <v>715400</v>
      </c>
      <c r="I9" s="4">
        <v>1331800</v>
      </c>
      <c r="J9" s="4">
        <v>200</v>
      </c>
      <c r="K9" s="6">
        <f t="shared" si="0"/>
        <v>9.7694411879640491E-5</v>
      </c>
      <c r="L9" s="27" t="s">
        <v>723</v>
      </c>
      <c r="M9" s="4">
        <v>2074700</v>
      </c>
      <c r="N9" s="4">
        <f t="shared" si="1"/>
        <v>1867352.3809523811</v>
      </c>
      <c r="O9" s="4">
        <f t="shared" si="2"/>
        <v>859900</v>
      </c>
    </row>
    <row r="10" spans="1:15" x14ac:dyDescent="0.2">
      <c r="A10" s="2" t="s">
        <v>1051</v>
      </c>
      <c r="B10" s="4">
        <v>193</v>
      </c>
      <c r="C10" s="4">
        <v>219</v>
      </c>
      <c r="D10" s="4">
        <v>30</v>
      </c>
      <c r="E10" s="4">
        <v>47</v>
      </c>
      <c r="F10" s="4">
        <v>0</v>
      </c>
      <c r="G10" s="4">
        <v>1</v>
      </c>
      <c r="H10" s="4">
        <v>368700</v>
      </c>
      <c r="I10" s="4">
        <v>653800</v>
      </c>
      <c r="J10" s="4">
        <v>1200</v>
      </c>
      <c r="K10" s="6">
        <f t="shared" si="0"/>
        <v>1.17359413202934E-3</v>
      </c>
      <c r="L10" s="27" t="s">
        <v>1063</v>
      </c>
      <c r="M10" s="4">
        <v>1043000</v>
      </c>
      <c r="N10" s="4">
        <f t="shared" si="1"/>
        <v>1839328.5714285714</v>
      </c>
      <c r="O10" s="4">
        <f t="shared" si="2"/>
        <v>859900</v>
      </c>
    </row>
    <row r="11" spans="1:15" x14ac:dyDescent="0.2">
      <c r="A11" s="2" t="s">
        <v>1038</v>
      </c>
      <c r="B11" s="4">
        <v>389</v>
      </c>
      <c r="C11" s="4">
        <v>306</v>
      </c>
      <c r="D11" s="4">
        <v>38</v>
      </c>
      <c r="E11" s="4">
        <v>72</v>
      </c>
      <c r="F11" s="4">
        <v>0</v>
      </c>
      <c r="G11" s="4">
        <v>2</v>
      </c>
      <c r="H11" s="4">
        <v>561200</v>
      </c>
      <c r="I11" s="4">
        <v>939700</v>
      </c>
      <c r="J11" s="4">
        <v>48800</v>
      </c>
      <c r="K11" s="6">
        <f t="shared" si="0"/>
        <v>3.2513825038310344E-2</v>
      </c>
      <c r="L11" s="27" t="s">
        <v>252</v>
      </c>
      <c r="M11" s="4">
        <v>1609800</v>
      </c>
      <c r="N11" s="4">
        <f t="shared" si="1"/>
        <v>1815380.9523809524</v>
      </c>
      <c r="O11" s="4">
        <f t="shared" si="2"/>
        <v>859900</v>
      </c>
    </row>
    <row r="12" spans="1:15" x14ac:dyDescent="0.2">
      <c r="A12" s="2" t="s">
        <v>1013</v>
      </c>
      <c r="B12" s="4">
        <v>420</v>
      </c>
      <c r="C12" s="4">
        <v>373</v>
      </c>
      <c r="D12" s="4">
        <v>64</v>
      </c>
      <c r="E12" s="4">
        <v>61</v>
      </c>
      <c r="F12" s="4">
        <v>0</v>
      </c>
      <c r="G12" s="4">
        <v>0</v>
      </c>
      <c r="H12" s="4">
        <v>942600</v>
      </c>
      <c r="I12" s="4">
        <v>747700</v>
      </c>
      <c r="J12" s="4">
        <v>53500</v>
      </c>
      <c r="K12" s="6">
        <f t="shared" si="0"/>
        <v>3.1651186179968052E-2</v>
      </c>
      <c r="L12" s="27" t="s">
        <v>1028</v>
      </c>
      <c r="M12" s="4">
        <v>1757900</v>
      </c>
      <c r="N12" s="4">
        <f t="shared" si="1"/>
        <v>1762995.2380952381</v>
      </c>
      <c r="O12" s="4">
        <f t="shared" si="2"/>
        <v>859900</v>
      </c>
    </row>
    <row r="13" spans="1:15" x14ac:dyDescent="0.2">
      <c r="A13" s="2" t="s">
        <v>935</v>
      </c>
      <c r="B13" s="4">
        <v>253</v>
      </c>
      <c r="C13" s="4">
        <v>146</v>
      </c>
      <c r="D13" s="4">
        <v>27</v>
      </c>
      <c r="E13" s="4">
        <v>29</v>
      </c>
      <c r="F13" s="4">
        <v>0</v>
      </c>
      <c r="G13" s="4">
        <v>0</v>
      </c>
      <c r="H13" s="4">
        <v>394000</v>
      </c>
      <c r="I13" s="4">
        <v>419600</v>
      </c>
      <c r="J13" s="4">
        <v>29600</v>
      </c>
      <c r="K13" s="6">
        <f t="shared" si="0"/>
        <v>3.6381514257620449E-2</v>
      </c>
      <c r="L13" s="27" t="s">
        <v>160</v>
      </c>
      <c r="M13" s="4">
        <v>859900</v>
      </c>
      <c r="N13" s="4">
        <f t="shared" si="1"/>
        <v>1813361.9047619049</v>
      </c>
      <c r="O13" s="4">
        <f t="shared" si="2"/>
        <v>1008800</v>
      </c>
    </row>
    <row r="14" spans="1:15" x14ac:dyDescent="0.2">
      <c r="A14" s="2" t="s">
        <v>904</v>
      </c>
      <c r="B14" s="4">
        <v>386</v>
      </c>
      <c r="C14" s="4">
        <v>238</v>
      </c>
      <c r="D14" s="4">
        <v>53</v>
      </c>
      <c r="E14" s="4">
        <v>34</v>
      </c>
      <c r="F14" s="4">
        <v>1</v>
      </c>
      <c r="G14" s="4">
        <v>1</v>
      </c>
      <c r="H14" s="4">
        <v>800100</v>
      </c>
      <c r="I14" s="4">
        <v>486000</v>
      </c>
      <c r="J14" s="4">
        <v>46900</v>
      </c>
      <c r="K14" s="6">
        <f t="shared" si="0"/>
        <v>3.6466837726459839E-2</v>
      </c>
      <c r="L14" s="27" t="s">
        <v>888</v>
      </c>
      <c r="M14" s="4">
        <v>1358800</v>
      </c>
      <c r="N14" s="4">
        <f t="shared" si="1"/>
        <v>1778447.6190476189</v>
      </c>
      <c r="O14" s="4">
        <f t="shared" si="2"/>
        <v>1008800</v>
      </c>
    </row>
    <row r="15" spans="1:15" x14ac:dyDescent="0.2">
      <c r="A15" s="2" t="s">
        <v>839</v>
      </c>
      <c r="B15" s="4">
        <v>496</v>
      </c>
      <c r="C15" s="4">
        <v>323</v>
      </c>
      <c r="D15" s="4">
        <v>53</v>
      </c>
      <c r="E15" s="4">
        <v>49</v>
      </c>
      <c r="F15" s="4">
        <v>0</v>
      </c>
      <c r="G15" s="4">
        <v>1</v>
      </c>
      <c r="H15" s="4">
        <v>842800</v>
      </c>
      <c r="I15" s="4">
        <v>699900</v>
      </c>
      <c r="J15" s="4">
        <v>1000</v>
      </c>
      <c r="K15" s="6">
        <f t="shared" si="0"/>
        <v>6.4821416996175532E-4</v>
      </c>
      <c r="L15" s="27" t="s">
        <v>876</v>
      </c>
      <c r="M15" s="4">
        <v>1573300</v>
      </c>
      <c r="N15" s="4">
        <f t="shared" si="1"/>
        <v>1722033.3333333333</v>
      </c>
      <c r="O15" s="4">
        <f t="shared" si="2"/>
        <v>1008800</v>
      </c>
    </row>
    <row r="16" spans="1:15" x14ac:dyDescent="0.2">
      <c r="A16" s="2" t="s">
        <v>776</v>
      </c>
      <c r="B16" s="4">
        <v>343</v>
      </c>
      <c r="C16" s="4">
        <v>273</v>
      </c>
      <c r="D16" s="4">
        <v>43</v>
      </c>
      <c r="E16" s="4">
        <v>64</v>
      </c>
      <c r="F16" s="4">
        <v>1</v>
      </c>
      <c r="G16" s="4">
        <v>4</v>
      </c>
      <c r="H16" s="4">
        <v>744400</v>
      </c>
      <c r="I16" s="4">
        <v>1152200</v>
      </c>
      <c r="J16" s="4">
        <v>1200</v>
      </c>
      <c r="K16" s="6">
        <f t="shared" si="0"/>
        <v>6.3271116735210374E-4</v>
      </c>
      <c r="L16" s="27" t="s">
        <v>722</v>
      </c>
      <c r="M16" s="4">
        <v>2090600</v>
      </c>
      <c r="N16" s="4">
        <f t="shared" si="1"/>
        <v>1690700</v>
      </c>
      <c r="O16" s="4">
        <f t="shared" si="2"/>
        <v>1008800</v>
      </c>
    </row>
    <row r="17" spans="1:15" x14ac:dyDescent="0.2">
      <c r="A17" s="2" t="s">
        <v>720</v>
      </c>
      <c r="B17" s="4">
        <v>403</v>
      </c>
      <c r="C17" s="4">
        <v>422</v>
      </c>
      <c r="D17" s="4">
        <v>48</v>
      </c>
      <c r="E17" s="4">
        <v>69</v>
      </c>
      <c r="F17" s="4">
        <v>0</v>
      </c>
      <c r="G17" s="4">
        <v>0</v>
      </c>
      <c r="H17" s="4">
        <v>728700</v>
      </c>
      <c r="I17" s="4">
        <v>976000</v>
      </c>
      <c r="J17" s="4">
        <v>10700</v>
      </c>
      <c r="K17" s="6">
        <f t="shared" si="0"/>
        <v>6.2767642400422359E-3</v>
      </c>
      <c r="L17" s="27" t="s">
        <v>758</v>
      </c>
      <c r="M17" s="4">
        <v>1848100</v>
      </c>
      <c r="N17" s="4">
        <f t="shared" si="1"/>
        <v>1670495.2380952381</v>
      </c>
      <c r="O17" s="4">
        <f t="shared" si="2"/>
        <v>1008800</v>
      </c>
    </row>
    <row r="18" spans="1:15" x14ac:dyDescent="0.2">
      <c r="A18" s="2" t="s">
        <v>667</v>
      </c>
      <c r="B18" s="4">
        <v>287</v>
      </c>
      <c r="C18" s="4">
        <v>299</v>
      </c>
      <c r="D18" s="4">
        <v>19</v>
      </c>
      <c r="E18" s="4">
        <v>43</v>
      </c>
      <c r="F18" s="4">
        <v>0</v>
      </c>
      <c r="G18" s="4">
        <v>0</v>
      </c>
      <c r="H18" s="4">
        <v>362600</v>
      </c>
      <c r="I18" s="4">
        <v>611500</v>
      </c>
      <c r="J18" s="4">
        <v>23200</v>
      </c>
      <c r="K18" s="6">
        <f t="shared" si="0"/>
        <v>2.3816856585566162E-2</v>
      </c>
      <c r="L18" s="27" t="s">
        <v>699</v>
      </c>
      <c r="M18" s="4">
        <v>1008800</v>
      </c>
      <c r="N18" s="4">
        <f t="shared" si="1"/>
        <v>1645676.1904761905</v>
      </c>
      <c r="O18" s="4">
        <f t="shared" si="2"/>
        <v>1121100</v>
      </c>
    </row>
    <row r="19" spans="1:15" x14ac:dyDescent="0.2">
      <c r="A19" s="2" t="s">
        <v>588</v>
      </c>
      <c r="B19" s="4">
        <v>465</v>
      </c>
      <c r="C19" s="4">
        <v>322</v>
      </c>
      <c r="D19" s="4">
        <v>67</v>
      </c>
      <c r="E19" s="4">
        <v>38</v>
      </c>
      <c r="F19" s="4">
        <v>1</v>
      </c>
      <c r="G19" s="4">
        <v>0</v>
      </c>
      <c r="H19" s="4">
        <v>946600</v>
      </c>
      <c r="I19" s="4">
        <v>585700</v>
      </c>
      <c r="J19" s="4">
        <v>200</v>
      </c>
      <c r="K19" s="6">
        <f t="shared" si="0"/>
        <v>1.3052274358807021E-4</v>
      </c>
      <c r="L19" s="27" t="s">
        <v>629</v>
      </c>
      <c r="M19" s="4">
        <v>1560100</v>
      </c>
      <c r="N19" s="4">
        <f t="shared" si="1"/>
        <v>1645090.4761904762</v>
      </c>
      <c r="O19" s="4">
        <f t="shared" si="2"/>
        <v>1121100</v>
      </c>
    </row>
    <row r="20" spans="1:15" x14ac:dyDescent="0.2">
      <c r="A20" s="2" t="s">
        <v>491</v>
      </c>
      <c r="B20" s="4">
        <v>607</v>
      </c>
      <c r="C20" s="4">
        <v>746</v>
      </c>
      <c r="D20" s="4">
        <v>85</v>
      </c>
      <c r="E20" s="4">
        <v>154</v>
      </c>
      <c r="F20" s="4">
        <v>6</v>
      </c>
      <c r="G20" s="4">
        <v>7</v>
      </c>
      <c r="H20" s="4">
        <v>1686900</v>
      </c>
      <c r="I20" s="4">
        <v>2437800</v>
      </c>
      <c r="J20" s="4">
        <v>400</v>
      </c>
      <c r="K20" s="6">
        <f t="shared" si="0"/>
        <v>9.6976749824229645E-5</v>
      </c>
      <c r="L20" s="27" t="s">
        <v>548</v>
      </c>
      <c r="M20" s="4">
        <v>4311200</v>
      </c>
      <c r="N20" s="4">
        <f t="shared" si="1"/>
        <v>1464457.142857143</v>
      </c>
      <c r="O20" s="4">
        <f t="shared" si="2"/>
        <v>1121100</v>
      </c>
    </row>
    <row r="21" spans="1:15" x14ac:dyDescent="0.2">
      <c r="A21" s="2" t="s">
        <v>261</v>
      </c>
      <c r="B21" s="4">
        <v>467</v>
      </c>
      <c r="C21" s="4">
        <v>334</v>
      </c>
      <c r="D21" s="4">
        <v>50</v>
      </c>
      <c r="E21" s="4">
        <v>84</v>
      </c>
      <c r="F21" s="4">
        <v>3</v>
      </c>
      <c r="G21" s="4">
        <v>4</v>
      </c>
      <c r="H21" s="4">
        <v>904600</v>
      </c>
      <c r="I21" s="4">
        <v>1194100</v>
      </c>
      <c r="J21" s="4">
        <v>243900</v>
      </c>
      <c r="K21" s="6">
        <f t="shared" si="0"/>
        <v>0.11621479963787107</v>
      </c>
      <c r="L21" s="27" t="s">
        <v>309</v>
      </c>
      <c r="M21" s="4">
        <v>2369800</v>
      </c>
      <c r="N21" s="4">
        <f t="shared" si="1"/>
        <v>1390719.0476190476</v>
      </c>
      <c r="O21" s="4">
        <f t="shared" si="2"/>
        <v>1121100</v>
      </c>
    </row>
    <row r="22" spans="1:15" x14ac:dyDescent="0.2">
      <c r="A22" s="2" t="s">
        <v>154</v>
      </c>
      <c r="B22" s="4">
        <v>344</v>
      </c>
      <c r="C22" s="4">
        <v>216</v>
      </c>
      <c r="D22" s="4">
        <v>32</v>
      </c>
      <c r="E22" s="4">
        <v>42</v>
      </c>
      <c r="F22" s="4">
        <v>1</v>
      </c>
      <c r="G22" s="4">
        <v>1</v>
      </c>
      <c r="H22" s="4">
        <v>549200</v>
      </c>
      <c r="I22" s="4">
        <v>620100</v>
      </c>
      <c r="J22" s="4">
        <v>50200</v>
      </c>
      <c r="K22" s="6">
        <f t="shared" si="0"/>
        <v>4.2931668519627125E-2</v>
      </c>
      <c r="L22" s="27" t="s">
        <v>213</v>
      </c>
      <c r="M22" s="4">
        <v>1254500</v>
      </c>
      <c r="N22" s="4">
        <f t="shared" si="1"/>
        <v>1394814.2857142857</v>
      </c>
      <c r="O22" s="4">
        <f t="shared" si="2"/>
        <v>1121100</v>
      </c>
    </row>
    <row r="23" spans="1:15" x14ac:dyDescent="0.2">
      <c r="A23" s="2" t="s">
        <v>1</v>
      </c>
      <c r="B23" s="4">
        <v>309</v>
      </c>
      <c r="C23" s="4">
        <v>550</v>
      </c>
      <c r="D23" s="8">
        <v>143</v>
      </c>
      <c r="E23" s="4">
        <v>40</v>
      </c>
      <c r="F23" s="4">
        <v>1</v>
      </c>
      <c r="G23" s="4">
        <v>1</v>
      </c>
      <c r="H23" s="4">
        <v>511300</v>
      </c>
      <c r="I23" s="4">
        <v>568800</v>
      </c>
      <c r="J23" s="4">
        <v>35000</v>
      </c>
      <c r="K23" s="6">
        <f t="shared" si="0"/>
        <v>3.240440699935191E-2</v>
      </c>
      <c r="L23" s="15">
        <v>1.0800000000000001E-2</v>
      </c>
      <c r="M23" s="4">
        <v>1121100</v>
      </c>
      <c r="N23" s="4">
        <f t="shared" si="1"/>
        <v>1361304.7619047619</v>
      </c>
      <c r="O23" s="4">
        <f t="shared" si="2"/>
        <v>1608300</v>
      </c>
    </row>
    <row r="24" spans="1:15" x14ac:dyDescent="0.2">
      <c r="A24" s="2" t="s">
        <v>2</v>
      </c>
      <c r="B24" s="4">
        <v>304</v>
      </c>
      <c r="C24" s="4">
        <v>506</v>
      </c>
      <c r="D24" s="4">
        <v>121</v>
      </c>
      <c r="E24" s="4">
        <v>61</v>
      </c>
      <c r="F24" s="4">
        <v>2</v>
      </c>
      <c r="G24" s="4">
        <v>2</v>
      </c>
      <c r="H24" s="4">
        <v>647800</v>
      </c>
      <c r="I24" s="4">
        <v>864800</v>
      </c>
      <c r="J24" s="4">
        <v>82400</v>
      </c>
      <c r="K24" s="6">
        <f t="shared" ref="K24:K87" si="3">J24/(H24+I24)</f>
        <v>5.4475737141346028E-2</v>
      </c>
      <c r="L24" s="15">
        <v>-2.1499999999999998E-2</v>
      </c>
      <c r="M24" s="4">
        <v>1608300</v>
      </c>
      <c r="N24" s="4">
        <f t="shared" si="1"/>
        <v>1307357.142857143</v>
      </c>
      <c r="O24" s="4">
        <f t="shared" si="2"/>
        <v>453000</v>
      </c>
    </row>
    <row r="25" spans="1:15" x14ac:dyDescent="0.2">
      <c r="A25" s="2" t="s">
        <v>3</v>
      </c>
      <c r="B25" s="4">
        <v>937</v>
      </c>
      <c r="C25" s="4">
        <v>603</v>
      </c>
      <c r="D25" s="4">
        <v>59</v>
      </c>
      <c r="E25" s="4">
        <v>132</v>
      </c>
      <c r="F25" s="8">
        <v>4</v>
      </c>
      <c r="G25" s="4">
        <v>2</v>
      </c>
      <c r="H25" s="4">
        <v>2017400</v>
      </c>
      <c r="I25" s="4">
        <v>1749200</v>
      </c>
      <c r="J25" s="4">
        <v>110700</v>
      </c>
      <c r="K25" s="6">
        <f t="shared" si="3"/>
        <v>2.938990070620719E-2</v>
      </c>
      <c r="L25" s="15">
        <v>3.5999999999999999E-3</v>
      </c>
      <c r="M25" s="4">
        <v>3858800</v>
      </c>
      <c r="N25" s="4">
        <f t="shared" si="1"/>
        <v>1184452.3809523811</v>
      </c>
      <c r="O25" s="4">
        <f t="shared" si="2"/>
        <v>453000</v>
      </c>
    </row>
    <row r="26" spans="1:15" x14ac:dyDescent="0.2">
      <c r="A26" s="2" t="s">
        <v>4</v>
      </c>
      <c r="B26" s="4">
        <v>705</v>
      </c>
      <c r="C26" s="4">
        <v>375</v>
      </c>
      <c r="D26" s="4">
        <v>84</v>
      </c>
      <c r="E26" s="4">
        <v>108</v>
      </c>
      <c r="F26" s="4">
        <v>5</v>
      </c>
      <c r="G26" s="4">
        <v>9</v>
      </c>
      <c r="H26" s="4">
        <v>2166900</v>
      </c>
      <c r="I26" s="4">
        <v>1840100</v>
      </c>
      <c r="J26" s="4">
        <v>4600</v>
      </c>
      <c r="K26" s="6">
        <f t="shared" si="3"/>
        <v>1.1479910157224857E-3</v>
      </c>
      <c r="L26" s="15">
        <v>9.69E-2</v>
      </c>
      <c r="M26" s="4">
        <v>4014400</v>
      </c>
      <c r="N26" s="4">
        <f t="shared" si="1"/>
        <v>1019333.3333333334</v>
      </c>
      <c r="O26" s="4">
        <f t="shared" si="2"/>
        <v>453000</v>
      </c>
    </row>
    <row r="27" spans="1:15" x14ac:dyDescent="0.2">
      <c r="A27" s="2" t="s">
        <v>5</v>
      </c>
      <c r="B27" s="4">
        <v>285</v>
      </c>
      <c r="C27" s="4">
        <v>110</v>
      </c>
      <c r="D27" s="4">
        <v>12</v>
      </c>
      <c r="E27" s="4">
        <v>95</v>
      </c>
      <c r="F27" s="4">
        <v>8</v>
      </c>
      <c r="G27" s="4">
        <v>4</v>
      </c>
      <c r="H27" s="4">
        <v>1469800</v>
      </c>
      <c r="I27" s="4">
        <v>1503600</v>
      </c>
      <c r="J27" s="4">
        <v>700</v>
      </c>
      <c r="K27" s="6">
        <f t="shared" si="3"/>
        <v>2.3542073047689514E-4</v>
      </c>
      <c r="L27" s="15">
        <v>9.7899999999999987E-2</v>
      </c>
      <c r="M27" s="4">
        <v>2975100</v>
      </c>
      <c r="N27" s="4">
        <f t="shared" si="1"/>
        <v>919742.85714285716</v>
      </c>
      <c r="O27" s="4">
        <f t="shared" si="2"/>
        <v>453000</v>
      </c>
    </row>
    <row r="28" spans="1:15" x14ac:dyDescent="0.2">
      <c r="A28" s="2" t="s">
        <v>6</v>
      </c>
      <c r="B28" s="4">
        <v>336</v>
      </c>
      <c r="C28" s="4">
        <v>94</v>
      </c>
      <c r="D28" s="8">
        <v>18</v>
      </c>
      <c r="E28" s="4">
        <v>51</v>
      </c>
      <c r="F28" s="4">
        <v>0</v>
      </c>
      <c r="G28" s="4">
        <v>0</v>
      </c>
      <c r="H28" s="4">
        <v>1193600</v>
      </c>
      <c r="I28" s="4">
        <v>825200</v>
      </c>
      <c r="J28" s="4">
        <v>32300</v>
      </c>
      <c r="K28" s="6">
        <f t="shared" si="3"/>
        <v>1.5999603724985139E-2</v>
      </c>
      <c r="L28" s="15">
        <v>3.5299999999999998E-2</v>
      </c>
      <c r="M28" s="4">
        <v>2026600</v>
      </c>
      <c r="N28" s="4">
        <f t="shared" si="1"/>
        <v>872428.57142857148</v>
      </c>
      <c r="O28" s="4">
        <f t="shared" si="2"/>
        <v>453000</v>
      </c>
    </row>
    <row r="29" spans="1:15" x14ac:dyDescent="0.2">
      <c r="A29" s="2" t="s">
        <v>7</v>
      </c>
      <c r="B29" s="4">
        <v>122</v>
      </c>
      <c r="C29" s="4">
        <v>82</v>
      </c>
      <c r="D29" s="4">
        <v>7</v>
      </c>
      <c r="E29" s="4">
        <v>11</v>
      </c>
      <c r="F29" s="4">
        <v>0</v>
      </c>
      <c r="G29" s="4">
        <v>0</v>
      </c>
      <c r="H29" s="4">
        <v>205200</v>
      </c>
      <c r="I29" s="4">
        <v>219500</v>
      </c>
      <c r="J29" s="4">
        <v>12500</v>
      </c>
      <c r="K29" s="6">
        <f t="shared" si="3"/>
        <v>2.9432540616906051E-2</v>
      </c>
      <c r="L29" s="15">
        <v>8.8999999999999999E-3</v>
      </c>
      <c r="M29" s="4">
        <v>453000</v>
      </c>
      <c r="N29" s="4">
        <f t="shared" si="1"/>
        <v>912538.09523809527</v>
      </c>
      <c r="O29" s="4">
        <f t="shared" si="2"/>
        <v>454500</v>
      </c>
    </row>
    <row r="30" spans="1:15" x14ac:dyDescent="0.2">
      <c r="A30" s="2" t="s">
        <v>8</v>
      </c>
      <c r="B30" s="4">
        <v>177</v>
      </c>
      <c r="C30" s="4">
        <v>266</v>
      </c>
      <c r="D30" s="4">
        <v>20</v>
      </c>
      <c r="E30" s="4">
        <v>14</v>
      </c>
      <c r="F30" s="8">
        <v>1</v>
      </c>
      <c r="G30" s="4">
        <v>0</v>
      </c>
      <c r="H30" s="4">
        <v>307300</v>
      </c>
      <c r="I30" s="4">
        <v>199800</v>
      </c>
      <c r="J30" s="4">
        <v>22500</v>
      </c>
      <c r="K30" s="6">
        <f t="shared" si="3"/>
        <v>4.4369946756063892E-2</v>
      </c>
      <c r="L30" s="15">
        <v>9.0000000000000011E-3</v>
      </c>
      <c r="M30" s="4">
        <v>511300</v>
      </c>
      <c r="N30" s="4">
        <f t="shared" si="1"/>
        <v>926257.14285714284</v>
      </c>
      <c r="O30" s="4">
        <f t="shared" si="2"/>
        <v>454500</v>
      </c>
    </row>
    <row r="31" spans="1:15" x14ac:dyDescent="0.2">
      <c r="A31" s="2" t="s">
        <v>9</v>
      </c>
      <c r="B31" s="4">
        <v>127</v>
      </c>
      <c r="C31" s="4">
        <v>138</v>
      </c>
      <c r="D31" s="4">
        <v>11</v>
      </c>
      <c r="E31" s="4">
        <v>25</v>
      </c>
      <c r="F31" s="4">
        <v>0</v>
      </c>
      <c r="G31" s="4">
        <v>0</v>
      </c>
      <c r="H31" s="4">
        <v>156200</v>
      </c>
      <c r="I31" s="4">
        <v>283400</v>
      </c>
      <c r="J31" s="4">
        <v>11700</v>
      </c>
      <c r="K31" s="6">
        <f t="shared" si="3"/>
        <v>2.6615104640582348E-2</v>
      </c>
      <c r="L31" s="15">
        <v>0</v>
      </c>
      <c r="M31" s="4">
        <v>454500</v>
      </c>
      <c r="N31" s="4">
        <f t="shared" si="1"/>
        <v>1020204.7619047619</v>
      </c>
      <c r="O31" s="4">
        <f t="shared" si="2"/>
        <v>388600</v>
      </c>
    </row>
    <row r="32" spans="1:15" x14ac:dyDescent="0.2">
      <c r="A32" s="2" t="s">
        <v>10</v>
      </c>
      <c r="B32" s="4">
        <v>222</v>
      </c>
      <c r="C32" s="4">
        <v>219</v>
      </c>
      <c r="D32" s="8">
        <v>90</v>
      </c>
      <c r="E32" s="4">
        <v>53</v>
      </c>
      <c r="F32" s="4">
        <v>0</v>
      </c>
      <c r="G32" s="4">
        <v>0</v>
      </c>
      <c r="H32" s="4">
        <v>327700</v>
      </c>
      <c r="I32" s="4">
        <v>771800</v>
      </c>
      <c r="J32" s="4">
        <v>1000</v>
      </c>
      <c r="K32" s="6">
        <f t="shared" si="3"/>
        <v>9.0950432014552066E-4</v>
      </c>
      <c r="L32" s="15">
        <v>-8.8999999999999999E-3</v>
      </c>
      <c r="M32" s="4">
        <v>1106900</v>
      </c>
      <c r="N32" s="4">
        <f t="shared" si="1"/>
        <v>1013261.9047619047</v>
      </c>
      <c r="O32" s="4">
        <f t="shared" si="2"/>
        <v>388600</v>
      </c>
    </row>
    <row r="33" spans="1:15" x14ac:dyDescent="0.2">
      <c r="A33" s="2" t="s">
        <v>11</v>
      </c>
      <c r="B33" s="4">
        <v>127</v>
      </c>
      <c r="C33" s="4">
        <v>132</v>
      </c>
      <c r="D33" s="4">
        <v>25</v>
      </c>
      <c r="E33" s="4">
        <v>25</v>
      </c>
      <c r="F33" s="4">
        <v>0</v>
      </c>
      <c r="G33" s="4">
        <v>0</v>
      </c>
      <c r="H33" s="4">
        <v>175900</v>
      </c>
      <c r="I33" s="4">
        <v>367200</v>
      </c>
      <c r="J33" s="4">
        <v>1600</v>
      </c>
      <c r="K33" s="6">
        <f t="shared" si="3"/>
        <v>2.9460504511139751E-3</v>
      </c>
      <c r="L33" s="15">
        <v>-4.4400000000000002E-2</v>
      </c>
      <c r="M33" s="4">
        <v>657800</v>
      </c>
      <c r="N33" s="4">
        <f t="shared" si="1"/>
        <v>1033814.2857142857</v>
      </c>
      <c r="O33" s="4">
        <f t="shared" si="2"/>
        <v>388600</v>
      </c>
    </row>
    <row r="34" spans="1:15" x14ac:dyDescent="0.2">
      <c r="A34" s="2" t="s">
        <v>12</v>
      </c>
      <c r="B34" s="4">
        <v>412</v>
      </c>
      <c r="C34" s="4">
        <v>96</v>
      </c>
      <c r="D34" s="4">
        <v>6</v>
      </c>
      <c r="E34" s="4">
        <v>46</v>
      </c>
      <c r="F34" s="8">
        <v>1</v>
      </c>
      <c r="G34" s="4">
        <v>0</v>
      </c>
      <c r="H34" s="4">
        <v>1361900</v>
      </c>
      <c r="I34" s="4">
        <v>543300</v>
      </c>
      <c r="J34" s="4">
        <v>30100</v>
      </c>
      <c r="K34" s="6">
        <f t="shared" si="3"/>
        <v>1.5798866260760026E-2</v>
      </c>
      <c r="L34" s="15">
        <v>2.63E-2</v>
      </c>
      <c r="M34" s="4">
        <v>1917600</v>
      </c>
      <c r="N34" s="4">
        <f t="shared" si="1"/>
        <v>1014657.1428571428</v>
      </c>
      <c r="O34" s="4">
        <f t="shared" si="2"/>
        <v>388600</v>
      </c>
    </row>
    <row r="35" spans="1:15" x14ac:dyDescent="0.2">
      <c r="A35" s="2" t="s">
        <v>13</v>
      </c>
      <c r="B35" s="4">
        <v>183</v>
      </c>
      <c r="C35" s="4">
        <v>272</v>
      </c>
      <c r="D35" s="4">
        <v>26</v>
      </c>
      <c r="E35" s="4">
        <v>22</v>
      </c>
      <c r="F35" s="4">
        <v>0</v>
      </c>
      <c r="G35" s="4">
        <v>0</v>
      </c>
      <c r="H35" s="4">
        <v>302900</v>
      </c>
      <c r="I35" s="4">
        <v>276100</v>
      </c>
      <c r="J35" s="4">
        <v>23000</v>
      </c>
      <c r="K35" s="6">
        <f t="shared" si="3"/>
        <v>3.9723661485319514E-2</v>
      </c>
      <c r="L35" s="15">
        <v>-4.3E-3</v>
      </c>
      <c r="M35" s="4">
        <v>625600</v>
      </c>
      <c r="N35" s="4">
        <f t="shared" si="1"/>
        <v>1006223.8095238095</v>
      </c>
      <c r="O35" s="4">
        <f t="shared" si="2"/>
        <v>388600</v>
      </c>
    </row>
    <row r="36" spans="1:15" x14ac:dyDescent="0.2">
      <c r="A36" s="2" t="s">
        <v>14</v>
      </c>
      <c r="B36" s="4">
        <v>94</v>
      </c>
      <c r="C36" s="4">
        <v>290</v>
      </c>
      <c r="D36" s="4">
        <v>52</v>
      </c>
      <c r="E36" s="4">
        <v>11</v>
      </c>
      <c r="F36" s="4">
        <v>1</v>
      </c>
      <c r="G36" s="4">
        <v>0</v>
      </c>
      <c r="H36" s="4">
        <v>177300</v>
      </c>
      <c r="I36" s="4">
        <v>195400</v>
      </c>
      <c r="J36" s="4">
        <v>100</v>
      </c>
      <c r="K36" s="6">
        <f t="shared" si="3"/>
        <v>2.6831231553528306E-4</v>
      </c>
      <c r="L36" s="15">
        <v>4.4000000000000003E-3</v>
      </c>
      <c r="M36" s="4">
        <v>388600</v>
      </c>
      <c r="N36" s="4">
        <f t="shared" si="1"/>
        <v>1016228.5714285715</v>
      </c>
      <c r="O36" s="4">
        <f t="shared" si="2"/>
        <v>487600</v>
      </c>
    </row>
    <row r="37" spans="1:15" x14ac:dyDescent="0.2">
      <c r="A37" s="2" t="s">
        <v>15</v>
      </c>
      <c r="B37" s="4">
        <v>202</v>
      </c>
      <c r="C37" s="4">
        <v>125</v>
      </c>
      <c r="D37" s="4">
        <v>8</v>
      </c>
      <c r="E37" s="5">
        <v>57</v>
      </c>
      <c r="F37" s="4">
        <v>0</v>
      </c>
      <c r="G37" s="5">
        <v>3</v>
      </c>
      <c r="H37" s="4">
        <v>378500</v>
      </c>
      <c r="I37" s="4">
        <v>987000</v>
      </c>
      <c r="J37" s="4">
        <v>24600</v>
      </c>
      <c r="K37" s="6">
        <f t="shared" si="3"/>
        <v>1.8015378982057854E-2</v>
      </c>
      <c r="L37" s="15">
        <v>-3.49E-2</v>
      </c>
      <c r="M37" s="4">
        <v>1432600</v>
      </c>
      <c r="N37" s="4">
        <f t="shared" si="1"/>
        <v>1065609.5238095238</v>
      </c>
      <c r="O37" s="4">
        <f t="shared" si="2"/>
        <v>487600</v>
      </c>
    </row>
    <row r="38" spans="1:15" x14ac:dyDescent="0.2">
      <c r="A38" s="2" t="s">
        <v>16</v>
      </c>
      <c r="B38" s="4">
        <v>390</v>
      </c>
      <c r="C38" s="4">
        <v>334</v>
      </c>
      <c r="D38" s="4">
        <v>63</v>
      </c>
      <c r="E38" s="4">
        <v>41</v>
      </c>
      <c r="F38" s="4">
        <v>0</v>
      </c>
      <c r="G38" s="4">
        <v>0</v>
      </c>
      <c r="H38" s="4">
        <v>756100</v>
      </c>
      <c r="I38" s="4">
        <v>587200</v>
      </c>
      <c r="J38" s="4">
        <v>75200</v>
      </c>
      <c r="K38" s="6">
        <f t="shared" si="3"/>
        <v>5.5981538003424404E-2</v>
      </c>
      <c r="L38" s="15">
        <v>2.1600000000000001E-2</v>
      </c>
      <c r="M38" s="4">
        <v>1423800</v>
      </c>
      <c r="N38" s="4">
        <f t="shared" si="1"/>
        <v>1038404.7619047619</v>
      </c>
      <c r="O38" s="4">
        <f t="shared" si="2"/>
        <v>487600</v>
      </c>
    </row>
    <row r="39" spans="1:15" x14ac:dyDescent="0.2">
      <c r="A39" s="2" t="s">
        <v>17</v>
      </c>
      <c r="B39" s="4">
        <v>158</v>
      </c>
      <c r="C39" s="4">
        <v>118</v>
      </c>
      <c r="D39" s="4">
        <v>14</v>
      </c>
      <c r="E39" s="4">
        <v>14</v>
      </c>
      <c r="F39" s="4">
        <v>0</v>
      </c>
      <c r="G39" s="4">
        <v>0</v>
      </c>
      <c r="H39" s="4">
        <v>191800</v>
      </c>
      <c r="I39" s="4">
        <v>260500</v>
      </c>
      <c r="J39" s="4">
        <v>35000</v>
      </c>
      <c r="K39" s="6">
        <f t="shared" si="3"/>
        <v>7.738226840592527E-2</v>
      </c>
      <c r="L39" s="15">
        <v>0</v>
      </c>
      <c r="M39" s="4">
        <v>487600</v>
      </c>
      <c r="N39" s="4">
        <f t="shared" si="1"/>
        <v>1076223.8095238095</v>
      </c>
      <c r="O39" s="4">
        <f t="shared" si="2"/>
        <v>417400</v>
      </c>
    </row>
    <row r="40" spans="1:15" x14ac:dyDescent="0.2">
      <c r="A40" s="2" t="s">
        <v>18</v>
      </c>
      <c r="B40" s="4">
        <v>310</v>
      </c>
      <c r="C40" s="4">
        <v>139</v>
      </c>
      <c r="D40" s="4">
        <v>18</v>
      </c>
      <c r="E40" s="4">
        <v>53</v>
      </c>
      <c r="F40" s="4">
        <v>0</v>
      </c>
      <c r="G40" s="4">
        <v>0</v>
      </c>
      <c r="H40" s="4">
        <v>862400</v>
      </c>
      <c r="I40" s="4">
        <v>681300</v>
      </c>
      <c r="J40" s="4">
        <v>14000</v>
      </c>
      <c r="K40" s="6">
        <f t="shared" si="3"/>
        <v>9.0691196475999221E-3</v>
      </c>
      <c r="L40" s="15">
        <v>1.32E-2</v>
      </c>
      <c r="M40" s="4">
        <v>1547800</v>
      </c>
      <c r="N40" s="4">
        <f t="shared" si="1"/>
        <v>1100009.5238095238</v>
      </c>
      <c r="O40" s="4">
        <f t="shared" si="2"/>
        <v>417400</v>
      </c>
    </row>
    <row r="41" spans="1:15" x14ac:dyDescent="0.2">
      <c r="A41" s="2" t="s">
        <v>19</v>
      </c>
      <c r="B41" s="4">
        <v>124</v>
      </c>
      <c r="C41" s="4">
        <v>209</v>
      </c>
      <c r="D41" s="4">
        <v>18</v>
      </c>
      <c r="E41" s="4">
        <v>14</v>
      </c>
      <c r="F41" s="4">
        <v>1</v>
      </c>
      <c r="G41" s="4">
        <v>0</v>
      </c>
      <c r="H41" s="4">
        <v>283900</v>
      </c>
      <c r="I41" s="4">
        <v>186200</v>
      </c>
      <c r="J41" s="4">
        <v>47000</v>
      </c>
      <c r="K41" s="6">
        <f t="shared" si="3"/>
        <v>9.9978727930227607E-2</v>
      </c>
      <c r="L41" s="15">
        <v>3.6200000000000003E-2</v>
      </c>
      <c r="M41" s="4">
        <v>517900</v>
      </c>
      <c r="N41" s="4">
        <f t="shared" si="1"/>
        <v>1119695.2380952381</v>
      </c>
      <c r="O41" s="4">
        <f t="shared" si="2"/>
        <v>417400</v>
      </c>
    </row>
    <row r="42" spans="1:15" x14ac:dyDescent="0.2">
      <c r="A42" s="2" t="s">
        <v>20</v>
      </c>
      <c r="B42" s="4">
        <v>203</v>
      </c>
      <c r="C42" s="4">
        <v>126</v>
      </c>
      <c r="D42" s="4">
        <v>6</v>
      </c>
      <c r="E42" s="5">
        <v>30</v>
      </c>
      <c r="F42" s="4">
        <v>0</v>
      </c>
      <c r="G42" s="5">
        <v>2</v>
      </c>
      <c r="H42" s="4">
        <v>276900</v>
      </c>
      <c r="I42" s="4">
        <v>531900</v>
      </c>
      <c r="J42" s="4">
        <v>39100</v>
      </c>
      <c r="K42" s="6">
        <f t="shared" si="3"/>
        <v>4.834322453016815E-2</v>
      </c>
      <c r="L42" s="15">
        <v>-1.8000000000000002E-2</v>
      </c>
      <c r="M42" s="4">
        <v>821300</v>
      </c>
      <c r="N42" s="4">
        <f t="shared" si="1"/>
        <v>1137276.1904761905</v>
      </c>
      <c r="O42" s="4">
        <f t="shared" si="2"/>
        <v>417400</v>
      </c>
    </row>
    <row r="43" spans="1:15" x14ac:dyDescent="0.2">
      <c r="A43" s="2" t="s">
        <v>21</v>
      </c>
      <c r="B43" s="4">
        <v>105</v>
      </c>
      <c r="C43" s="4">
        <v>93</v>
      </c>
      <c r="D43" s="4">
        <v>13</v>
      </c>
      <c r="E43" s="5">
        <v>57</v>
      </c>
      <c r="F43" s="4">
        <v>0</v>
      </c>
      <c r="G43" s="5">
        <v>1</v>
      </c>
      <c r="H43" s="4">
        <v>228300</v>
      </c>
      <c r="I43" s="4">
        <v>725700</v>
      </c>
      <c r="J43" s="4">
        <v>100</v>
      </c>
      <c r="K43" s="6">
        <f t="shared" si="3"/>
        <v>1.0482180293501048E-4</v>
      </c>
      <c r="L43" s="15">
        <v>-2.6600000000000002E-2</v>
      </c>
      <c r="M43" s="4">
        <v>1340500</v>
      </c>
      <c r="N43" s="4">
        <f t="shared" si="1"/>
        <v>1117742.857142857</v>
      </c>
      <c r="O43" s="4">
        <f t="shared" si="2"/>
        <v>417400</v>
      </c>
    </row>
    <row r="44" spans="1:15" x14ac:dyDescent="0.2">
      <c r="A44" s="2" t="s">
        <v>22</v>
      </c>
      <c r="B44" s="4">
        <v>79</v>
      </c>
      <c r="C44" s="4">
        <v>344</v>
      </c>
      <c r="D44" s="4">
        <v>36</v>
      </c>
      <c r="E44" s="4">
        <v>18</v>
      </c>
      <c r="F44" s="4">
        <v>1</v>
      </c>
      <c r="G44" s="4">
        <v>0</v>
      </c>
      <c r="H44" s="4">
        <v>173900</v>
      </c>
      <c r="I44" s="4">
        <v>231700</v>
      </c>
      <c r="J44" s="4">
        <v>49500</v>
      </c>
      <c r="K44" s="6">
        <f t="shared" si="3"/>
        <v>0.12204142011834319</v>
      </c>
      <c r="L44" s="15">
        <v>-4.3E-3</v>
      </c>
      <c r="M44" s="4">
        <v>417400</v>
      </c>
      <c r="N44" s="4">
        <f t="shared" si="1"/>
        <v>1191919.0476190476</v>
      </c>
      <c r="O44" s="4">
        <f t="shared" si="2"/>
        <v>475400</v>
      </c>
    </row>
    <row r="45" spans="1:15" x14ac:dyDescent="0.2">
      <c r="A45" s="2" t="s">
        <v>23</v>
      </c>
      <c r="B45" s="4">
        <v>122</v>
      </c>
      <c r="C45" s="4">
        <v>126</v>
      </c>
      <c r="D45" s="4">
        <v>8</v>
      </c>
      <c r="E45" s="4">
        <v>20</v>
      </c>
      <c r="F45" s="4">
        <v>0</v>
      </c>
      <c r="G45" s="4">
        <v>0</v>
      </c>
      <c r="H45" s="4">
        <v>207700</v>
      </c>
      <c r="I45" s="4">
        <v>255900</v>
      </c>
      <c r="J45" s="4">
        <v>8100</v>
      </c>
      <c r="K45" s="6">
        <f t="shared" si="3"/>
        <v>1.7471958584987058E-2</v>
      </c>
      <c r="L45" s="15">
        <v>0</v>
      </c>
      <c r="M45" s="4">
        <v>475400</v>
      </c>
      <c r="N45" s="4">
        <f t="shared" si="1"/>
        <v>1205785.7142857143</v>
      </c>
      <c r="O45" s="4">
        <f t="shared" si="2"/>
        <v>546900</v>
      </c>
    </row>
    <row r="46" spans="1:15" x14ac:dyDescent="0.2">
      <c r="A46" s="2" t="s">
        <v>24</v>
      </c>
      <c r="B46" s="4">
        <v>226</v>
      </c>
      <c r="C46" s="4">
        <v>157</v>
      </c>
      <c r="D46" s="4">
        <v>31</v>
      </c>
      <c r="E46" s="4">
        <v>45</v>
      </c>
      <c r="F46" s="4">
        <v>1</v>
      </c>
      <c r="G46" s="4">
        <v>1</v>
      </c>
      <c r="H46" s="4">
        <v>538000</v>
      </c>
      <c r="I46" s="4">
        <v>737100</v>
      </c>
      <c r="J46" s="4">
        <v>100</v>
      </c>
      <c r="K46" s="6">
        <f t="shared" si="3"/>
        <v>7.8425221551250878E-5</v>
      </c>
      <c r="L46" s="15">
        <v>8.6999999999999994E-3</v>
      </c>
      <c r="M46" s="4">
        <v>1277800</v>
      </c>
      <c r="N46" s="4">
        <f t="shared" si="1"/>
        <v>1207990.4761904762</v>
      </c>
      <c r="O46" s="4">
        <f t="shared" si="2"/>
        <v>546900</v>
      </c>
    </row>
    <row r="47" spans="1:15" x14ac:dyDescent="0.2">
      <c r="A47" s="2" t="s">
        <v>25</v>
      </c>
      <c r="B47" s="4">
        <v>97</v>
      </c>
      <c r="C47" s="4">
        <v>169</v>
      </c>
      <c r="D47" s="4">
        <v>22</v>
      </c>
      <c r="E47" s="4">
        <v>19</v>
      </c>
      <c r="F47" s="4">
        <v>0</v>
      </c>
      <c r="G47" s="4">
        <v>0</v>
      </c>
      <c r="H47" s="4">
        <v>203800</v>
      </c>
      <c r="I47" s="4">
        <v>337700</v>
      </c>
      <c r="J47" s="4">
        <v>500</v>
      </c>
      <c r="K47" s="6">
        <f t="shared" si="3"/>
        <v>9.2336103416435823E-4</v>
      </c>
      <c r="L47" s="15">
        <v>0</v>
      </c>
      <c r="M47" s="4">
        <v>546900</v>
      </c>
      <c r="N47" s="4">
        <f t="shared" si="1"/>
        <v>1238538.0952380951</v>
      </c>
      <c r="O47" s="4">
        <f t="shared" si="2"/>
        <v>799400</v>
      </c>
    </row>
    <row r="48" spans="1:15" x14ac:dyDescent="0.2">
      <c r="A48" s="2" t="s">
        <v>26</v>
      </c>
      <c r="B48" s="4">
        <v>147</v>
      </c>
      <c r="C48" s="4">
        <v>248</v>
      </c>
      <c r="D48" s="4">
        <v>20</v>
      </c>
      <c r="E48" s="4">
        <v>19</v>
      </c>
      <c r="F48" s="4">
        <v>1</v>
      </c>
      <c r="G48" s="4">
        <v>1</v>
      </c>
      <c r="H48" s="4">
        <v>510600</v>
      </c>
      <c r="I48" s="4">
        <v>366600</v>
      </c>
      <c r="J48" s="4">
        <v>56100</v>
      </c>
      <c r="K48" s="6">
        <f t="shared" si="3"/>
        <v>6.3953488372093026E-2</v>
      </c>
      <c r="L48" s="15">
        <v>3.1400000000000004E-2</v>
      </c>
      <c r="M48" s="4">
        <v>883700</v>
      </c>
      <c r="N48" s="4">
        <f t="shared" si="1"/>
        <v>1258142.857142857</v>
      </c>
      <c r="O48" s="4">
        <f t="shared" si="2"/>
        <v>799400</v>
      </c>
    </row>
    <row r="49" spans="1:15" x14ac:dyDescent="0.2">
      <c r="A49" s="2" t="s">
        <v>27</v>
      </c>
      <c r="B49" s="4">
        <v>167</v>
      </c>
      <c r="C49" s="4">
        <v>246</v>
      </c>
      <c r="D49" s="4">
        <v>16</v>
      </c>
      <c r="E49" s="4">
        <v>29</v>
      </c>
      <c r="F49" s="4">
        <v>2</v>
      </c>
      <c r="G49" s="4">
        <v>1</v>
      </c>
      <c r="H49" s="4">
        <v>466100</v>
      </c>
      <c r="I49" s="4">
        <v>563300</v>
      </c>
      <c r="J49" s="4">
        <v>26700</v>
      </c>
      <c r="K49" s="6">
        <f t="shared" si="3"/>
        <v>2.5937439285020399E-2</v>
      </c>
      <c r="L49" s="15">
        <v>-4.4000000000000003E-3</v>
      </c>
      <c r="M49" s="4">
        <v>1033000</v>
      </c>
      <c r="N49" s="4">
        <f t="shared" si="1"/>
        <v>1295995.2380952381</v>
      </c>
      <c r="O49" s="4">
        <f t="shared" si="2"/>
        <v>799400</v>
      </c>
    </row>
    <row r="50" spans="1:15" x14ac:dyDescent="0.2">
      <c r="A50" s="2" t="s">
        <v>28</v>
      </c>
      <c r="B50" s="4">
        <v>226</v>
      </c>
      <c r="C50" s="4">
        <v>418</v>
      </c>
      <c r="D50" s="4">
        <v>100</v>
      </c>
      <c r="E50" s="5">
        <v>40</v>
      </c>
      <c r="F50" s="9">
        <v>0</v>
      </c>
      <c r="G50" s="5">
        <v>2</v>
      </c>
      <c r="H50" s="9">
        <v>332200</v>
      </c>
      <c r="I50" s="4">
        <v>755600</v>
      </c>
      <c r="J50" s="4">
        <v>500</v>
      </c>
      <c r="K50" s="6">
        <f t="shared" si="3"/>
        <v>4.5964331678617393E-4</v>
      </c>
      <c r="L50" s="15">
        <v>-2.23E-2</v>
      </c>
      <c r="M50" s="4">
        <v>1295300</v>
      </c>
      <c r="N50" s="4">
        <f t="shared" si="1"/>
        <v>1291557.142857143</v>
      </c>
      <c r="O50" s="4">
        <f t="shared" si="2"/>
        <v>799400</v>
      </c>
    </row>
    <row r="51" spans="1:15" x14ac:dyDescent="0.2">
      <c r="A51" s="2" t="s">
        <v>29</v>
      </c>
      <c r="B51" s="4">
        <v>177</v>
      </c>
      <c r="C51" s="4">
        <v>198</v>
      </c>
      <c r="D51" s="4">
        <v>29</v>
      </c>
      <c r="E51" s="4">
        <v>34</v>
      </c>
      <c r="F51" s="4">
        <v>0</v>
      </c>
      <c r="G51" s="4">
        <v>0</v>
      </c>
      <c r="H51" s="4">
        <v>239100</v>
      </c>
      <c r="I51" s="4">
        <v>559800</v>
      </c>
      <c r="J51" s="4">
        <v>28800</v>
      </c>
      <c r="K51" s="6">
        <f t="shared" si="3"/>
        <v>3.6049568156214795E-2</v>
      </c>
      <c r="L51" s="15">
        <v>-2.18E-2</v>
      </c>
      <c r="M51" s="4">
        <v>799400</v>
      </c>
      <c r="N51" s="4">
        <f t="shared" si="1"/>
        <v>1315842.857142857</v>
      </c>
      <c r="O51" s="4">
        <f t="shared" si="2"/>
        <v>448500</v>
      </c>
    </row>
    <row r="52" spans="1:15" x14ac:dyDescent="0.2">
      <c r="A52" s="2" t="s">
        <v>30</v>
      </c>
      <c r="B52" s="4">
        <v>436</v>
      </c>
      <c r="C52" s="4">
        <v>176</v>
      </c>
      <c r="D52" s="4">
        <v>35</v>
      </c>
      <c r="E52" s="4">
        <v>65</v>
      </c>
      <c r="F52" s="4"/>
      <c r="G52" s="4"/>
      <c r="H52" s="4">
        <v>1491800</v>
      </c>
      <c r="I52" s="4">
        <v>913700</v>
      </c>
      <c r="J52" s="4">
        <v>11100</v>
      </c>
      <c r="K52" s="6">
        <f t="shared" si="3"/>
        <v>4.6144252754105174E-3</v>
      </c>
      <c r="L52" s="15">
        <v>3.5400000000000001E-2</v>
      </c>
      <c r="M52" s="4">
        <v>2427400</v>
      </c>
      <c r="N52" s="4">
        <f t="shared" si="1"/>
        <v>1230742.857142857</v>
      </c>
      <c r="O52" s="4">
        <f t="shared" si="2"/>
        <v>448500</v>
      </c>
    </row>
    <row r="53" spans="1:15" x14ac:dyDescent="0.2">
      <c r="A53" s="2" t="s">
        <v>31</v>
      </c>
      <c r="B53" s="4">
        <v>176</v>
      </c>
      <c r="C53" s="4">
        <v>292</v>
      </c>
      <c r="D53" s="4">
        <v>36</v>
      </c>
      <c r="E53" s="4">
        <v>30</v>
      </c>
      <c r="F53" s="4"/>
      <c r="G53" s="4"/>
      <c r="H53" s="4">
        <v>505300</v>
      </c>
      <c r="I53" s="4">
        <v>423300</v>
      </c>
      <c r="J53" s="4">
        <v>1800</v>
      </c>
      <c r="K53" s="6">
        <f t="shared" si="3"/>
        <v>1.9384018953262977E-3</v>
      </c>
      <c r="L53" s="15">
        <v>2.2700000000000001E-2</v>
      </c>
      <c r="M53" s="4">
        <v>961100</v>
      </c>
      <c r="N53" s="4">
        <f t="shared" si="1"/>
        <v>1236523.8095238095</v>
      </c>
      <c r="O53" s="4">
        <f t="shared" si="2"/>
        <v>448500</v>
      </c>
    </row>
    <row r="54" spans="1:15" x14ac:dyDescent="0.2">
      <c r="A54" s="2" t="s">
        <v>32</v>
      </c>
      <c r="B54" s="4">
        <v>241</v>
      </c>
      <c r="C54" s="4">
        <v>156</v>
      </c>
      <c r="D54" s="4">
        <v>8</v>
      </c>
      <c r="E54" s="4">
        <v>41</v>
      </c>
      <c r="F54" s="4"/>
      <c r="G54" s="4"/>
      <c r="H54" s="4">
        <v>490300</v>
      </c>
      <c r="I54" s="4">
        <v>571300</v>
      </c>
      <c r="J54" s="4">
        <v>5800</v>
      </c>
      <c r="K54" s="6">
        <f t="shared" si="3"/>
        <v>5.4634513941220798E-3</v>
      </c>
      <c r="L54" s="15">
        <v>0</v>
      </c>
      <c r="M54" s="4">
        <v>1089400</v>
      </c>
      <c r="N54" s="4">
        <f t="shared" si="1"/>
        <v>1207228.5714285714</v>
      </c>
      <c r="O54" s="4">
        <f t="shared" si="2"/>
        <v>448500</v>
      </c>
    </row>
    <row r="55" spans="1:15" x14ac:dyDescent="0.2">
      <c r="A55" s="2" t="s">
        <v>33</v>
      </c>
      <c r="B55" s="4">
        <v>174</v>
      </c>
      <c r="C55" s="4">
        <v>149</v>
      </c>
      <c r="D55" s="4">
        <v>22</v>
      </c>
      <c r="E55" s="4">
        <v>52</v>
      </c>
      <c r="F55" s="4"/>
      <c r="G55" s="4"/>
      <c r="H55" s="4">
        <v>584400</v>
      </c>
      <c r="I55" s="4">
        <v>641600</v>
      </c>
      <c r="J55" s="4">
        <v>280900</v>
      </c>
      <c r="K55" s="6">
        <f t="shared" si="3"/>
        <v>0.22911908646003262</v>
      </c>
      <c r="L55" s="15">
        <v>0</v>
      </c>
      <c r="M55" s="4">
        <v>1515300</v>
      </c>
      <c r="N55" s="4">
        <f t="shared" si="1"/>
        <v>1271333.3333333333</v>
      </c>
      <c r="O55" s="4">
        <f t="shared" si="2"/>
        <v>448500</v>
      </c>
    </row>
    <row r="56" spans="1:15" x14ac:dyDescent="0.2">
      <c r="A56" s="2" t="s">
        <v>34</v>
      </c>
      <c r="B56" s="4">
        <v>124</v>
      </c>
      <c r="C56" s="4">
        <v>336</v>
      </c>
      <c r="D56" s="4">
        <v>56</v>
      </c>
      <c r="E56" s="4">
        <v>17</v>
      </c>
      <c r="F56" s="4"/>
      <c r="G56" s="4"/>
      <c r="H56" s="4">
        <v>179300</v>
      </c>
      <c r="I56" s="4">
        <v>236100</v>
      </c>
      <c r="J56" s="4">
        <v>500</v>
      </c>
      <c r="K56" s="6">
        <f t="shared" si="3"/>
        <v>1.203659123736158E-3</v>
      </c>
      <c r="L56" s="15">
        <v>0</v>
      </c>
      <c r="M56" s="4">
        <v>448500</v>
      </c>
      <c r="N56" s="4">
        <f t="shared" si="1"/>
        <v>1291533.3333333333</v>
      </c>
      <c r="O56" s="4">
        <f t="shared" si="2"/>
        <v>598700</v>
      </c>
    </row>
    <row r="57" spans="1:15" x14ac:dyDescent="0.2">
      <c r="A57" s="2" t="s">
        <v>35</v>
      </c>
      <c r="B57" s="4">
        <v>124</v>
      </c>
      <c r="C57" s="4">
        <v>197</v>
      </c>
      <c r="D57" s="4">
        <v>22</v>
      </c>
      <c r="E57" s="4">
        <v>16</v>
      </c>
      <c r="F57" s="4"/>
      <c r="G57" s="4"/>
      <c r="H57" s="4">
        <v>303000</v>
      </c>
      <c r="I57" s="4">
        <v>287400</v>
      </c>
      <c r="J57" s="4">
        <v>22400</v>
      </c>
      <c r="K57" s="6">
        <f t="shared" si="3"/>
        <v>3.7940379403794036E-2</v>
      </c>
      <c r="L57" s="15">
        <v>2.7999999999999997E-2</v>
      </c>
      <c r="M57" s="4">
        <v>598700</v>
      </c>
      <c r="N57" s="4">
        <f t="shared" si="1"/>
        <v>1311366.6666666667</v>
      </c>
      <c r="O57" s="4">
        <f t="shared" si="2"/>
        <v>852500</v>
      </c>
    </row>
    <row r="58" spans="1:15" x14ac:dyDescent="0.2">
      <c r="A58" s="2" t="s">
        <v>36</v>
      </c>
      <c r="B58" s="4">
        <v>361</v>
      </c>
      <c r="C58" s="4">
        <v>254</v>
      </c>
      <c r="D58" s="4">
        <v>36</v>
      </c>
      <c r="E58" s="4">
        <v>89</v>
      </c>
      <c r="F58" s="4"/>
      <c r="G58" s="4"/>
      <c r="H58" s="4">
        <v>923200</v>
      </c>
      <c r="I58" s="4">
        <v>1506900</v>
      </c>
      <c r="J58" s="4">
        <v>100</v>
      </c>
      <c r="K58" s="6">
        <f t="shared" si="3"/>
        <v>4.1150569935393602E-5</v>
      </c>
      <c r="L58" s="15">
        <v>-5.1100000000000007E-2</v>
      </c>
      <c r="M58" s="4">
        <v>2469600</v>
      </c>
      <c r="N58" s="4">
        <f t="shared" si="1"/>
        <v>1301904.7619047619</v>
      </c>
      <c r="O58" s="4">
        <f t="shared" si="2"/>
        <v>852500</v>
      </c>
    </row>
    <row r="59" spans="1:15" x14ac:dyDescent="0.2">
      <c r="A59" s="2" t="s">
        <v>37</v>
      </c>
      <c r="B59" s="4">
        <v>231</v>
      </c>
      <c r="C59" s="4">
        <v>321</v>
      </c>
      <c r="D59" s="4">
        <v>72</v>
      </c>
      <c r="E59" s="4">
        <v>21</v>
      </c>
      <c r="F59" s="4"/>
      <c r="G59" s="4"/>
      <c r="H59" s="4">
        <v>408100</v>
      </c>
      <c r="I59" s="4">
        <v>382700</v>
      </c>
      <c r="J59" s="4">
        <v>200</v>
      </c>
      <c r="K59" s="6">
        <f t="shared" si="3"/>
        <v>2.5290844714213456E-4</v>
      </c>
      <c r="L59" s="15">
        <v>0</v>
      </c>
      <c r="M59" s="4">
        <v>852500</v>
      </c>
      <c r="N59" s="4">
        <f t="shared" si="1"/>
        <v>1440233.3333333333</v>
      </c>
      <c r="O59" s="4">
        <f t="shared" si="2"/>
        <v>930300</v>
      </c>
    </row>
    <row r="60" spans="1:15" x14ac:dyDescent="0.2">
      <c r="A60" s="2" t="s">
        <v>38</v>
      </c>
      <c r="B60" s="4">
        <v>315</v>
      </c>
      <c r="C60" s="4">
        <v>237</v>
      </c>
      <c r="D60" s="4">
        <v>26</v>
      </c>
      <c r="E60" s="4">
        <v>44</v>
      </c>
      <c r="F60" s="4"/>
      <c r="G60" s="4"/>
      <c r="H60" s="4">
        <v>624500</v>
      </c>
      <c r="I60" s="4">
        <v>637300</v>
      </c>
      <c r="J60" s="4">
        <v>24500</v>
      </c>
      <c r="K60" s="6">
        <f t="shared" si="3"/>
        <v>1.9416706292597875E-2</v>
      </c>
      <c r="L60" s="15">
        <v>4.5000000000000005E-3</v>
      </c>
      <c r="M60" s="4">
        <v>1281800</v>
      </c>
      <c r="N60" s="4">
        <f t="shared" si="1"/>
        <v>1421757.142857143</v>
      </c>
      <c r="O60" s="4">
        <f t="shared" si="2"/>
        <v>930300</v>
      </c>
    </row>
    <row r="61" spans="1:15" x14ac:dyDescent="0.2">
      <c r="A61" s="2" t="s">
        <v>39</v>
      </c>
      <c r="B61" s="4">
        <v>335</v>
      </c>
      <c r="C61" s="4">
        <v>188</v>
      </c>
      <c r="D61" s="4">
        <v>35</v>
      </c>
      <c r="E61" s="4">
        <v>56</v>
      </c>
      <c r="F61" s="4"/>
      <c r="G61" s="4"/>
      <c r="H61" s="4">
        <v>1027600</v>
      </c>
      <c r="I61" s="4">
        <v>892300</v>
      </c>
      <c r="J61" s="4">
        <v>115600</v>
      </c>
      <c r="K61" s="6">
        <f t="shared" si="3"/>
        <v>6.0211469347361844E-2</v>
      </c>
      <c r="L61" s="15">
        <v>2.2799999999999997E-2</v>
      </c>
      <c r="M61" s="4">
        <v>2047300</v>
      </c>
      <c r="N61" s="4">
        <f t="shared" si="1"/>
        <v>1384904.7619047619</v>
      </c>
      <c r="O61" s="4">
        <f t="shared" si="2"/>
        <v>766600</v>
      </c>
    </row>
    <row r="62" spans="1:15" x14ac:dyDescent="0.2">
      <c r="A62" s="2" t="s">
        <v>40</v>
      </c>
      <c r="B62" s="4">
        <v>152</v>
      </c>
      <c r="C62" s="4">
        <v>218</v>
      </c>
      <c r="D62" s="4">
        <v>17</v>
      </c>
      <c r="E62" s="4">
        <v>32</v>
      </c>
      <c r="F62" s="4"/>
      <c r="G62" s="4"/>
      <c r="H62" s="4">
        <v>390900</v>
      </c>
      <c r="I62" s="4">
        <v>505700</v>
      </c>
      <c r="J62" s="4">
        <v>2000</v>
      </c>
      <c r="K62" s="6">
        <f t="shared" si="3"/>
        <v>2.230649118893598E-3</v>
      </c>
      <c r="L62" s="15">
        <v>1.3899999999999999E-2</v>
      </c>
      <c r="M62" s="4">
        <v>931300</v>
      </c>
      <c r="N62" s="4">
        <f t="shared" si="1"/>
        <v>1441609.5238095238</v>
      </c>
      <c r="O62" s="4">
        <f t="shared" si="2"/>
        <v>766600</v>
      </c>
    </row>
    <row r="63" spans="1:15" x14ac:dyDescent="0.2">
      <c r="A63" s="2" t="s">
        <v>41</v>
      </c>
      <c r="B63" s="4">
        <v>247</v>
      </c>
      <c r="C63" s="4">
        <v>277</v>
      </c>
      <c r="D63" s="4">
        <v>56</v>
      </c>
      <c r="E63" s="4">
        <v>44</v>
      </c>
      <c r="F63" s="4"/>
      <c r="G63" s="4"/>
      <c r="H63" s="4">
        <v>506300</v>
      </c>
      <c r="I63" s="4">
        <v>672800</v>
      </c>
      <c r="J63" s="4">
        <v>30800</v>
      </c>
      <c r="K63" s="6">
        <f t="shared" si="3"/>
        <v>2.6121618183360191E-2</v>
      </c>
      <c r="L63" s="15">
        <v>-1.38E-2</v>
      </c>
      <c r="M63" s="4">
        <v>1190500</v>
      </c>
      <c r="N63" s="4">
        <f t="shared" si="1"/>
        <v>1430857.142857143</v>
      </c>
      <c r="O63" s="4">
        <f t="shared" si="2"/>
        <v>766600</v>
      </c>
    </row>
    <row r="64" spans="1:15" x14ac:dyDescent="0.2">
      <c r="A64" s="2" t="s">
        <v>42</v>
      </c>
      <c r="B64" s="4">
        <v>220</v>
      </c>
      <c r="C64" s="4">
        <v>161</v>
      </c>
      <c r="D64" s="4">
        <v>16</v>
      </c>
      <c r="E64" s="4">
        <v>35</v>
      </c>
      <c r="F64" s="4"/>
      <c r="G64" s="4"/>
      <c r="H64" s="4">
        <v>355600</v>
      </c>
      <c r="I64" s="4">
        <v>514600</v>
      </c>
      <c r="J64" s="4">
        <v>24000</v>
      </c>
      <c r="K64" s="6">
        <f t="shared" si="3"/>
        <v>2.7579866697310964E-2</v>
      </c>
      <c r="L64" s="15">
        <v>-4.5000000000000005E-3</v>
      </c>
      <c r="M64" s="4">
        <v>930300</v>
      </c>
      <c r="N64" s="4">
        <f t="shared" si="1"/>
        <v>1432828.5714285714</v>
      </c>
      <c r="O64" s="4">
        <f t="shared" si="2"/>
        <v>766600</v>
      </c>
    </row>
    <row r="65" spans="1:15" x14ac:dyDescent="0.2">
      <c r="A65" s="2" t="s">
        <v>43</v>
      </c>
      <c r="B65" s="4">
        <v>337</v>
      </c>
      <c r="C65" s="4">
        <v>199</v>
      </c>
      <c r="D65" s="4">
        <v>42</v>
      </c>
      <c r="E65" s="4">
        <v>62</v>
      </c>
      <c r="F65" s="4"/>
      <c r="G65" s="4"/>
      <c r="H65" s="4">
        <v>1012300</v>
      </c>
      <c r="I65" s="4">
        <v>925800</v>
      </c>
      <c r="J65" s="4">
        <v>22800</v>
      </c>
      <c r="K65" s="6">
        <f t="shared" si="3"/>
        <v>1.1764098859707962E-2</v>
      </c>
      <c r="L65" s="15">
        <v>3.2799999999999996E-2</v>
      </c>
      <c r="M65" s="4">
        <v>1975100</v>
      </c>
      <c r="N65" s="4">
        <f t="shared" si="1"/>
        <v>1357890.4761904762</v>
      </c>
      <c r="O65" s="4">
        <f t="shared" si="2"/>
        <v>766600</v>
      </c>
    </row>
    <row r="66" spans="1:15" x14ac:dyDescent="0.2">
      <c r="A66" s="2" t="s">
        <v>44</v>
      </c>
      <c r="B66" s="4">
        <v>185</v>
      </c>
      <c r="C66" s="4">
        <v>201</v>
      </c>
      <c r="D66" s="4">
        <v>27</v>
      </c>
      <c r="E66" s="4">
        <v>32</v>
      </c>
      <c r="F66" s="4"/>
      <c r="G66" s="4"/>
      <c r="H66" s="4">
        <v>284500</v>
      </c>
      <c r="I66" s="4">
        <v>457500</v>
      </c>
      <c r="J66" s="4">
        <v>34200</v>
      </c>
      <c r="K66" s="6">
        <f t="shared" si="3"/>
        <v>4.6091644204851755E-2</v>
      </c>
      <c r="L66" s="15">
        <v>-4.5999999999999999E-3</v>
      </c>
      <c r="M66" s="4">
        <v>766600</v>
      </c>
      <c r="N66" s="4">
        <f t="shared" si="1"/>
        <v>1361523.8095238095</v>
      </c>
      <c r="O66" s="4">
        <f t="shared" si="2"/>
        <v>1188400</v>
      </c>
    </row>
    <row r="67" spans="1:15" x14ac:dyDescent="0.2">
      <c r="A67" s="2" t="s">
        <v>45</v>
      </c>
      <c r="B67" s="4">
        <v>170</v>
      </c>
      <c r="C67" s="4">
        <v>274</v>
      </c>
      <c r="D67" s="4">
        <v>30</v>
      </c>
      <c r="E67" s="4">
        <v>51</v>
      </c>
      <c r="F67" s="4"/>
      <c r="G67" s="4"/>
      <c r="H67" s="4">
        <v>642100</v>
      </c>
      <c r="I67" s="4">
        <v>666800</v>
      </c>
      <c r="J67" s="4">
        <v>89300</v>
      </c>
      <c r="K67" s="6">
        <f t="shared" si="3"/>
        <v>6.8225227290090923E-2</v>
      </c>
      <c r="L67" s="15">
        <v>3.3700000000000001E-2</v>
      </c>
      <c r="M67" s="4">
        <v>1324100</v>
      </c>
      <c r="N67" s="4">
        <f t="shared" si="1"/>
        <v>1380971.4285714286</v>
      </c>
      <c r="O67" s="4">
        <f t="shared" si="2"/>
        <v>1188400</v>
      </c>
    </row>
    <row r="68" spans="1:15" x14ac:dyDescent="0.2">
      <c r="A68" s="2" t="s">
        <v>46</v>
      </c>
      <c r="B68" s="4">
        <v>211</v>
      </c>
      <c r="C68" s="4">
        <v>299</v>
      </c>
      <c r="D68" s="4">
        <v>75</v>
      </c>
      <c r="E68" s="4">
        <v>52</v>
      </c>
      <c r="F68" s="4"/>
      <c r="G68" s="4"/>
      <c r="H68" s="4">
        <v>454800</v>
      </c>
      <c r="I68" s="4">
        <v>732300</v>
      </c>
      <c r="J68" s="4">
        <v>65200</v>
      </c>
      <c r="K68" s="6">
        <f t="shared" si="3"/>
        <v>5.4923763794120124E-2</v>
      </c>
      <c r="L68" s="15">
        <v>-1.9199999999999998E-2</v>
      </c>
      <c r="M68" s="4">
        <v>1188400</v>
      </c>
      <c r="N68" s="4">
        <f t="shared" si="1"/>
        <v>1380728.5714285714</v>
      </c>
      <c r="O68" s="4">
        <f t="shared" si="2"/>
        <v>640300</v>
      </c>
    </row>
    <row r="69" spans="1:15" x14ac:dyDescent="0.2">
      <c r="A69" s="2" t="s">
        <v>47</v>
      </c>
      <c r="B69" s="4">
        <v>152</v>
      </c>
      <c r="C69" s="4">
        <v>200</v>
      </c>
      <c r="D69" s="4">
        <v>32</v>
      </c>
      <c r="E69" s="4">
        <v>50</v>
      </c>
      <c r="F69" s="4"/>
      <c r="G69" s="4"/>
      <c r="H69" s="4">
        <v>444400</v>
      </c>
      <c r="I69" s="4">
        <v>788700</v>
      </c>
      <c r="J69" s="4">
        <v>7900</v>
      </c>
      <c r="K69" s="6">
        <f t="shared" si="3"/>
        <v>6.406617468169654E-3</v>
      </c>
      <c r="L69" s="15">
        <v>-4.6999999999999993E-3</v>
      </c>
      <c r="M69" s="4">
        <v>1295400</v>
      </c>
      <c r="N69" s="4">
        <f t="shared" si="1"/>
        <v>1382728.5714285714</v>
      </c>
      <c r="O69" s="4">
        <f t="shared" si="2"/>
        <v>640300</v>
      </c>
    </row>
    <row r="70" spans="1:15" x14ac:dyDescent="0.2">
      <c r="A70" s="2" t="s">
        <v>48</v>
      </c>
      <c r="B70" s="4">
        <v>313</v>
      </c>
      <c r="C70" s="4">
        <v>202</v>
      </c>
      <c r="D70" s="4">
        <v>37</v>
      </c>
      <c r="E70" s="4">
        <v>57</v>
      </c>
      <c r="F70" s="4"/>
      <c r="G70" s="4"/>
      <c r="H70" s="4">
        <v>962200</v>
      </c>
      <c r="I70" s="4">
        <v>834900</v>
      </c>
      <c r="J70" s="4">
        <v>43900</v>
      </c>
      <c r="K70" s="6">
        <f t="shared" si="3"/>
        <v>2.4428245506649602E-2</v>
      </c>
      <c r="L70" s="15">
        <v>3.9100000000000003E-2</v>
      </c>
      <c r="M70" s="4">
        <v>1827900</v>
      </c>
      <c r="N70" s="4">
        <f t="shared" si="1"/>
        <v>1498623.8095238095</v>
      </c>
      <c r="O70" s="4">
        <f t="shared" si="2"/>
        <v>474200</v>
      </c>
    </row>
    <row r="71" spans="1:15" x14ac:dyDescent="0.2">
      <c r="A71" s="2" t="s">
        <v>49</v>
      </c>
      <c r="B71" s="4">
        <v>203</v>
      </c>
      <c r="C71" s="4">
        <v>192</v>
      </c>
      <c r="D71" s="4">
        <v>13</v>
      </c>
      <c r="E71" s="4">
        <v>44</v>
      </c>
      <c r="F71" s="4"/>
      <c r="G71" s="4"/>
      <c r="H71" s="4">
        <v>525600</v>
      </c>
      <c r="I71" s="4">
        <v>645200</v>
      </c>
      <c r="J71" s="4">
        <v>53000</v>
      </c>
      <c r="K71" s="6">
        <f t="shared" si="3"/>
        <v>4.5268192688759826E-2</v>
      </c>
      <c r="L71" s="15">
        <v>1.49E-2</v>
      </c>
      <c r="M71" s="4">
        <v>1202100</v>
      </c>
      <c r="N71" s="4">
        <f t="shared" si="1"/>
        <v>1465933.3333333333</v>
      </c>
      <c r="O71" s="4">
        <f t="shared" si="2"/>
        <v>474200</v>
      </c>
    </row>
    <row r="72" spans="1:15" x14ac:dyDescent="0.2">
      <c r="A72" s="2" t="s">
        <v>50</v>
      </c>
      <c r="B72" s="4">
        <v>229</v>
      </c>
      <c r="C72" s="4">
        <v>171</v>
      </c>
      <c r="D72" s="4">
        <v>29</v>
      </c>
      <c r="E72" s="4">
        <v>20</v>
      </c>
      <c r="F72" s="4"/>
      <c r="G72" s="4"/>
      <c r="H72" s="4">
        <v>733200</v>
      </c>
      <c r="I72" s="4">
        <v>519100</v>
      </c>
      <c r="J72" s="4">
        <v>83800</v>
      </c>
      <c r="K72" s="6">
        <f t="shared" si="3"/>
        <v>6.6916872953765069E-2</v>
      </c>
      <c r="L72" s="15">
        <v>5.21E-2</v>
      </c>
      <c r="M72" s="4">
        <v>1309400</v>
      </c>
      <c r="N72" s="4">
        <f t="shared" si="1"/>
        <v>1423076.1904761905</v>
      </c>
      <c r="O72" s="4">
        <f t="shared" si="2"/>
        <v>474200</v>
      </c>
    </row>
    <row r="73" spans="1:15" x14ac:dyDescent="0.2">
      <c r="A73" s="2" t="s">
        <v>51</v>
      </c>
      <c r="B73" s="4">
        <v>119</v>
      </c>
      <c r="C73" s="4">
        <v>93</v>
      </c>
      <c r="D73" s="4">
        <v>13</v>
      </c>
      <c r="E73" s="4">
        <v>14</v>
      </c>
      <c r="F73" s="4"/>
      <c r="G73" s="4"/>
      <c r="H73" s="4">
        <v>301100</v>
      </c>
      <c r="I73" s="4">
        <v>306700</v>
      </c>
      <c r="J73" s="4">
        <v>27000</v>
      </c>
      <c r="K73" s="6">
        <f t="shared" si="3"/>
        <v>4.4422507403751234E-2</v>
      </c>
      <c r="L73" s="15">
        <v>0</v>
      </c>
      <c r="M73" s="4">
        <v>640300</v>
      </c>
      <c r="N73" s="4">
        <f t="shared" si="1"/>
        <v>1438152.3809523811</v>
      </c>
      <c r="O73" s="4">
        <f t="shared" si="2"/>
        <v>474200</v>
      </c>
    </row>
    <row r="74" spans="1:15" x14ac:dyDescent="0.2">
      <c r="A74" s="2" t="s">
        <v>52</v>
      </c>
      <c r="B74" s="4">
        <v>191</v>
      </c>
      <c r="C74" s="4">
        <v>155</v>
      </c>
      <c r="D74" s="4">
        <v>45</v>
      </c>
      <c r="E74" s="4">
        <v>19</v>
      </c>
      <c r="F74" s="4"/>
      <c r="G74" s="4"/>
      <c r="H74" s="4">
        <v>568400</v>
      </c>
      <c r="I74" s="4">
        <v>464200</v>
      </c>
      <c r="J74" s="4">
        <v>100</v>
      </c>
      <c r="K74" s="6">
        <f t="shared" si="3"/>
        <v>9.6842920782490801E-5</v>
      </c>
      <c r="L74" s="15">
        <v>2.6800000000000001E-2</v>
      </c>
      <c r="M74" s="4">
        <v>1082500</v>
      </c>
      <c r="N74" s="4">
        <f t="shared" si="1"/>
        <v>1414595.2380952381</v>
      </c>
      <c r="O74" s="4">
        <f t="shared" si="2"/>
        <v>474200</v>
      </c>
    </row>
    <row r="75" spans="1:15" x14ac:dyDescent="0.2">
      <c r="A75" s="2" t="s">
        <v>53</v>
      </c>
      <c r="B75" s="4">
        <v>106</v>
      </c>
      <c r="C75" s="4">
        <v>126</v>
      </c>
      <c r="D75" s="4">
        <v>18</v>
      </c>
      <c r="E75" s="4">
        <v>9</v>
      </c>
      <c r="F75" s="4"/>
      <c r="G75" s="4"/>
      <c r="H75" s="4">
        <v>243900</v>
      </c>
      <c r="I75" s="4">
        <v>220200</v>
      </c>
      <c r="J75" s="4">
        <v>46400</v>
      </c>
      <c r="K75" s="6">
        <f t="shared" si="3"/>
        <v>9.9978452919629396E-2</v>
      </c>
      <c r="L75" s="15">
        <v>-1.6E-2</v>
      </c>
      <c r="M75" s="4">
        <v>474200</v>
      </c>
      <c r="N75" s="4">
        <f t="shared" si="1"/>
        <v>1419171.4285714286</v>
      </c>
      <c r="O75" s="4">
        <f t="shared" si="2"/>
        <v>872700</v>
      </c>
    </row>
    <row r="76" spans="1:15" x14ac:dyDescent="0.2">
      <c r="A76" s="2" t="s">
        <v>54</v>
      </c>
      <c r="B76" s="4">
        <v>392</v>
      </c>
      <c r="C76" s="4">
        <v>168</v>
      </c>
      <c r="D76" s="4">
        <v>15</v>
      </c>
      <c r="E76" s="4">
        <v>42</v>
      </c>
      <c r="F76" s="4"/>
      <c r="G76" s="4"/>
      <c r="H76" s="4">
        <v>1631900</v>
      </c>
      <c r="I76" s="4">
        <v>1150200</v>
      </c>
      <c r="J76" s="4">
        <v>16100</v>
      </c>
      <c r="K76" s="6">
        <f t="shared" si="3"/>
        <v>5.7869954351029802E-3</v>
      </c>
      <c r="L76" s="15">
        <v>-1.5700000000000002E-2</v>
      </c>
      <c r="M76" s="4">
        <v>2861500</v>
      </c>
      <c r="N76" s="4">
        <f t="shared" si="1"/>
        <v>1316504.7619047619</v>
      </c>
      <c r="O76" s="4">
        <f t="shared" si="2"/>
        <v>872700</v>
      </c>
    </row>
    <row r="77" spans="1:15" x14ac:dyDescent="0.2">
      <c r="A77" s="2" t="s">
        <v>55</v>
      </c>
      <c r="B77" s="4">
        <v>159</v>
      </c>
      <c r="C77" s="4">
        <v>216</v>
      </c>
      <c r="D77" s="4">
        <v>33</v>
      </c>
      <c r="E77" s="4">
        <v>14</v>
      </c>
      <c r="F77" s="4"/>
      <c r="G77" s="4"/>
      <c r="H77" s="4">
        <v>354000</v>
      </c>
      <c r="I77" s="4">
        <v>492600</v>
      </c>
      <c r="J77" s="4">
        <v>100</v>
      </c>
      <c r="K77" s="6">
        <f t="shared" si="3"/>
        <v>1.1811953697141507E-4</v>
      </c>
      <c r="L77" s="15">
        <v>3.2099999999999997E-2</v>
      </c>
      <c r="M77" s="4">
        <v>872700</v>
      </c>
      <c r="N77" s="4">
        <f t="shared" si="1"/>
        <v>1344342.857142857</v>
      </c>
      <c r="O77" s="4">
        <f t="shared" si="2"/>
        <v>893800</v>
      </c>
    </row>
    <row r="78" spans="1:15" x14ac:dyDescent="0.2">
      <c r="A78" s="2" t="s">
        <v>56</v>
      </c>
      <c r="B78" s="4">
        <v>361</v>
      </c>
      <c r="C78" s="4">
        <v>218</v>
      </c>
      <c r="D78" s="4">
        <v>84</v>
      </c>
      <c r="E78" s="4">
        <v>27</v>
      </c>
      <c r="F78" s="4"/>
      <c r="G78" s="4"/>
      <c r="H78" s="4">
        <v>443800</v>
      </c>
      <c r="I78" s="4">
        <v>562300</v>
      </c>
      <c r="J78" s="4">
        <v>29900</v>
      </c>
      <c r="K78" s="6">
        <f t="shared" si="3"/>
        <v>2.9718715833416162E-2</v>
      </c>
      <c r="L78" s="15">
        <v>1.09E-2</v>
      </c>
      <c r="M78" s="4">
        <v>1015200</v>
      </c>
      <c r="N78" s="4">
        <f t="shared" si="1"/>
        <v>1329880.9523809524</v>
      </c>
      <c r="O78" s="4">
        <f t="shared" si="2"/>
        <v>893800</v>
      </c>
    </row>
    <row r="79" spans="1:15" x14ac:dyDescent="0.2">
      <c r="A79" s="2" t="s">
        <v>57</v>
      </c>
      <c r="B79" s="4">
        <v>470</v>
      </c>
      <c r="C79" s="4">
        <v>89</v>
      </c>
      <c r="D79" s="4">
        <v>16</v>
      </c>
      <c r="E79" s="4">
        <v>54</v>
      </c>
      <c r="F79" s="4"/>
      <c r="G79" s="4"/>
      <c r="H79" s="4">
        <v>988800</v>
      </c>
      <c r="I79" s="4">
        <v>1160500</v>
      </c>
      <c r="J79" s="4">
        <v>1000</v>
      </c>
      <c r="K79" s="6">
        <f t="shared" si="3"/>
        <v>4.6526776159679898E-4</v>
      </c>
      <c r="L79" s="15">
        <v>-5.9400000000000001E-2</v>
      </c>
      <c r="M79" s="4">
        <v>2270900</v>
      </c>
      <c r="N79" s="4">
        <f t="shared" si="1"/>
        <v>1263485.7142857143</v>
      </c>
      <c r="O79" s="4">
        <f t="shared" si="2"/>
        <v>893800</v>
      </c>
    </row>
    <row r="80" spans="1:15" x14ac:dyDescent="0.2">
      <c r="A80" s="2" t="s">
        <v>58</v>
      </c>
      <c r="B80" s="4">
        <v>632</v>
      </c>
      <c r="C80" s="4">
        <v>211</v>
      </c>
      <c r="D80" s="4">
        <v>35</v>
      </c>
      <c r="E80" s="4">
        <v>59</v>
      </c>
      <c r="F80" s="4"/>
      <c r="G80" s="4"/>
      <c r="H80" s="4">
        <v>2134800</v>
      </c>
      <c r="I80" s="4">
        <v>1511600</v>
      </c>
      <c r="J80" s="4">
        <v>1000</v>
      </c>
      <c r="K80" s="6">
        <f t="shared" si="3"/>
        <v>2.7424308907415536E-4</v>
      </c>
      <c r="L80" s="15">
        <v>-0.10710000000000001</v>
      </c>
      <c r="M80" s="4">
        <v>3757400</v>
      </c>
      <c r="N80" s="4">
        <f t="shared" si="1"/>
        <v>1127609.5238095238</v>
      </c>
      <c r="O80" s="4">
        <f t="shared" si="2"/>
        <v>893800</v>
      </c>
    </row>
    <row r="81" spans="1:15" x14ac:dyDescent="0.2">
      <c r="A81" s="2" t="s">
        <v>59</v>
      </c>
      <c r="B81" s="4">
        <v>280</v>
      </c>
      <c r="C81" s="4">
        <v>295</v>
      </c>
      <c r="D81" s="4">
        <v>38</v>
      </c>
      <c r="E81" s="4">
        <v>21</v>
      </c>
      <c r="F81" s="4"/>
      <c r="G81" s="4"/>
      <c r="H81" s="4">
        <v>426500</v>
      </c>
      <c r="I81" s="4">
        <v>462600</v>
      </c>
      <c r="J81" s="4">
        <v>72500</v>
      </c>
      <c r="K81" s="6">
        <f t="shared" si="3"/>
        <v>8.154313350579237E-2</v>
      </c>
      <c r="L81" s="15">
        <v>-1.38E-2</v>
      </c>
      <c r="M81" s="4">
        <v>893800</v>
      </c>
      <c r="N81" s="4">
        <f t="shared" si="1"/>
        <v>1130557.142857143</v>
      </c>
      <c r="O81" s="4">
        <f t="shared" si="2"/>
        <v>401400</v>
      </c>
    </row>
    <row r="82" spans="1:15" x14ac:dyDescent="0.2">
      <c r="A82" s="2" t="s">
        <v>60</v>
      </c>
      <c r="B82" s="4">
        <v>547</v>
      </c>
      <c r="C82" s="4">
        <v>103</v>
      </c>
      <c r="D82" s="4">
        <v>24</v>
      </c>
      <c r="E82" s="4">
        <v>31</v>
      </c>
      <c r="F82" s="4"/>
      <c r="G82" s="4"/>
      <c r="H82" s="4">
        <v>731000</v>
      </c>
      <c r="I82" s="4">
        <v>510400</v>
      </c>
      <c r="J82" s="4">
        <v>48700</v>
      </c>
      <c r="K82" s="6">
        <f t="shared" si="3"/>
        <v>3.9229901723860157E-2</v>
      </c>
      <c r="L82" s="15">
        <v>1.3899999999999999E-2</v>
      </c>
      <c r="M82" s="4">
        <v>1273400</v>
      </c>
      <c r="N82" s="4">
        <f t="shared" si="1"/>
        <v>1232047.6190476189</v>
      </c>
      <c r="O82" s="4">
        <f t="shared" si="2"/>
        <v>401400</v>
      </c>
    </row>
    <row r="83" spans="1:15" x14ac:dyDescent="0.2">
      <c r="A83" s="2" t="s">
        <v>61</v>
      </c>
      <c r="B83" s="4">
        <v>355</v>
      </c>
      <c r="C83" s="4">
        <v>164</v>
      </c>
      <c r="D83" s="4">
        <v>28</v>
      </c>
      <c r="E83" s="4">
        <v>60</v>
      </c>
      <c r="F83" s="4"/>
      <c r="G83" s="4"/>
      <c r="H83" s="4">
        <v>833600</v>
      </c>
      <c r="I83" s="4">
        <v>977200</v>
      </c>
      <c r="J83" s="4">
        <v>500</v>
      </c>
      <c r="K83" s="6">
        <f t="shared" si="3"/>
        <v>2.7612105146896401E-4</v>
      </c>
      <c r="L83" s="15">
        <v>-3.6799999999999999E-2</v>
      </c>
      <c r="M83" s="4">
        <v>2122100</v>
      </c>
      <c r="N83" s="4">
        <f t="shared" si="1"/>
        <v>1165942.857142857</v>
      </c>
      <c r="O83" s="4">
        <f t="shared" si="2"/>
        <v>401400</v>
      </c>
    </row>
    <row r="84" spans="1:15" x14ac:dyDescent="0.2">
      <c r="A84" s="2" t="s">
        <v>62</v>
      </c>
      <c r="B84" s="4">
        <v>406</v>
      </c>
      <c r="C84" s="4">
        <v>106</v>
      </c>
      <c r="D84" s="4">
        <v>9</v>
      </c>
      <c r="E84" s="4">
        <v>18</v>
      </c>
      <c r="F84" s="4"/>
      <c r="G84" s="4"/>
      <c r="H84" s="4">
        <v>664500</v>
      </c>
      <c r="I84" s="4">
        <v>244600</v>
      </c>
      <c r="J84" s="4">
        <v>26400</v>
      </c>
      <c r="K84" s="6">
        <f t="shared" si="3"/>
        <v>2.903970960290397E-2</v>
      </c>
      <c r="L84" s="15">
        <v>4.1700000000000001E-2</v>
      </c>
      <c r="M84" s="4">
        <v>964700</v>
      </c>
      <c r="N84" s="4">
        <f t="shared" si="1"/>
        <v>1152142.857142857</v>
      </c>
      <c r="O84" s="4">
        <f t="shared" si="2"/>
        <v>401400</v>
      </c>
    </row>
    <row r="85" spans="1:15" x14ac:dyDescent="0.2">
      <c r="A85" s="2" t="s">
        <v>63</v>
      </c>
      <c r="B85" s="4">
        <v>189</v>
      </c>
      <c r="C85" s="4">
        <v>126</v>
      </c>
      <c r="D85" s="4">
        <v>32</v>
      </c>
      <c r="E85" s="4">
        <v>29</v>
      </c>
      <c r="F85" s="4"/>
      <c r="G85" s="4"/>
      <c r="H85" s="4">
        <v>388600</v>
      </c>
      <c r="I85" s="4">
        <v>522900</v>
      </c>
      <c r="J85" s="4">
        <v>100</v>
      </c>
      <c r="K85" s="6">
        <f t="shared" si="3"/>
        <v>1.0970927043335162E-4</v>
      </c>
      <c r="L85" s="15">
        <v>2.86E-2</v>
      </c>
      <c r="M85" s="4">
        <v>971700</v>
      </c>
      <c r="N85" s="4">
        <f t="shared" si="1"/>
        <v>1160347.6190476189</v>
      </c>
      <c r="O85" s="4">
        <f t="shared" si="2"/>
        <v>401400</v>
      </c>
    </row>
    <row r="86" spans="1:15" x14ac:dyDescent="0.2">
      <c r="A86" s="2" t="s">
        <v>64</v>
      </c>
      <c r="B86" s="4">
        <v>69</v>
      </c>
      <c r="C86" s="4">
        <v>322</v>
      </c>
      <c r="D86" s="4">
        <v>26</v>
      </c>
      <c r="E86" s="4">
        <v>20</v>
      </c>
      <c r="F86" s="4"/>
      <c r="G86" s="4"/>
      <c r="H86" s="4">
        <v>104700</v>
      </c>
      <c r="I86" s="4">
        <v>270400</v>
      </c>
      <c r="J86" s="4">
        <v>10800</v>
      </c>
      <c r="K86" s="6">
        <f t="shared" si="3"/>
        <v>2.8792322047454012E-2</v>
      </c>
      <c r="L86" s="15">
        <v>-1.9E-2</v>
      </c>
      <c r="M86" s="4">
        <v>401400</v>
      </c>
      <c r="N86" s="4">
        <f t="shared" si="1"/>
        <v>1174233.3333333333</v>
      </c>
      <c r="O86" s="4">
        <f t="shared" si="2"/>
        <v>842900</v>
      </c>
    </row>
    <row r="87" spans="1:15" x14ac:dyDescent="0.2">
      <c r="A87" s="2" t="s">
        <v>65</v>
      </c>
      <c r="B87" s="4">
        <v>214</v>
      </c>
      <c r="C87" s="4">
        <v>176</v>
      </c>
      <c r="D87" s="4">
        <v>23</v>
      </c>
      <c r="E87" s="4">
        <v>21</v>
      </c>
      <c r="F87" s="4"/>
      <c r="G87" s="4"/>
      <c r="H87" s="4">
        <v>498000</v>
      </c>
      <c r="I87" s="4">
        <v>315900</v>
      </c>
      <c r="J87" s="4">
        <v>38100</v>
      </c>
      <c r="K87" s="6">
        <f t="shared" si="3"/>
        <v>4.6811647622558052E-2</v>
      </c>
      <c r="L87" s="15">
        <v>5.4199999999999998E-2</v>
      </c>
      <c r="M87" s="4">
        <v>842900</v>
      </c>
      <c r="N87" s="4">
        <f t="shared" ref="N87:N91" si="4">AVERAGE($M88:$M108)</f>
        <v>1173247.6190476189</v>
      </c>
      <c r="O87" s="4">
        <f t="shared" ref="O87:O146" si="5">MIN(M88:M92)</f>
        <v>515600</v>
      </c>
    </row>
    <row r="88" spans="1:15" x14ac:dyDescent="0.2">
      <c r="A88" s="2" t="s">
        <v>66</v>
      </c>
      <c r="B88" s="4">
        <v>251</v>
      </c>
      <c r="C88" s="4">
        <v>214</v>
      </c>
      <c r="D88" s="4">
        <v>41</v>
      </c>
      <c r="E88" s="4">
        <v>71</v>
      </c>
      <c r="F88" s="4"/>
      <c r="G88" s="4"/>
      <c r="H88" s="4">
        <v>370300</v>
      </c>
      <c r="I88" s="4">
        <v>1155100</v>
      </c>
      <c r="J88" s="4">
        <v>163500</v>
      </c>
      <c r="K88" s="6">
        <f t="shared" ref="K88:K114" si="6">J88/(H88+I88)</f>
        <v>0.10718500065556576</v>
      </c>
      <c r="L88" s="15">
        <v>-7.8799999999999995E-2</v>
      </c>
      <c r="M88" s="4">
        <v>1732500</v>
      </c>
      <c r="N88" s="4">
        <f t="shared" si="4"/>
        <v>1126676.1904761905</v>
      </c>
      <c r="O88" s="4">
        <f t="shared" si="5"/>
        <v>409400</v>
      </c>
    </row>
    <row r="89" spans="1:15" x14ac:dyDescent="0.2">
      <c r="A89" s="2" t="s">
        <v>67</v>
      </c>
      <c r="B89" s="4">
        <v>176</v>
      </c>
      <c r="C89" s="4">
        <v>512</v>
      </c>
      <c r="D89" s="4">
        <v>92</v>
      </c>
      <c r="E89" s="4">
        <v>38</v>
      </c>
      <c r="F89" s="4"/>
      <c r="G89" s="4"/>
      <c r="H89" s="4">
        <v>297800</v>
      </c>
      <c r="I89" s="4">
        <v>658300</v>
      </c>
      <c r="J89" s="4">
        <v>100</v>
      </c>
      <c r="K89" s="6">
        <f t="shared" si="6"/>
        <v>1.0459156991946449E-4</v>
      </c>
      <c r="L89" s="15">
        <v>-1.8200000000000001E-2</v>
      </c>
      <c r="M89" s="4">
        <v>1183300</v>
      </c>
      <c r="N89" s="4">
        <f t="shared" si="4"/>
        <v>1097671.4285714286</v>
      </c>
      <c r="O89" s="4">
        <f t="shared" si="5"/>
        <v>409400</v>
      </c>
    </row>
    <row r="90" spans="1:15" x14ac:dyDescent="0.2">
      <c r="A90" s="2" t="s">
        <v>68</v>
      </c>
      <c r="B90" s="4">
        <v>378</v>
      </c>
      <c r="C90" s="4">
        <v>106</v>
      </c>
      <c r="D90" s="4">
        <v>14</v>
      </c>
      <c r="E90" s="4">
        <v>47</v>
      </c>
      <c r="F90" s="4"/>
      <c r="G90" s="4"/>
      <c r="H90" s="4">
        <v>693200</v>
      </c>
      <c r="I90" s="4">
        <v>556000</v>
      </c>
      <c r="J90" s="4">
        <v>63000</v>
      </c>
      <c r="K90" s="6">
        <f t="shared" si="6"/>
        <v>5.0432276657060522E-2</v>
      </c>
      <c r="L90" s="15">
        <v>-1.34E-2</v>
      </c>
      <c r="M90" s="4">
        <v>1337400</v>
      </c>
      <c r="N90" s="4">
        <f t="shared" si="4"/>
        <v>1085190.4761904762</v>
      </c>
      <c r="O90" s="4">
        <f t="shared" si="5"/>
        <v>409400</v>
      </c>
    </row>
    <row r="91" spans="1:15" x14ac:dyDescent="0.2">
      <c r="A91" s="2" t="s">
        <v>69</v>
      </c>
      <c r="B91" s="4">
        <v>483</v>
      </c>
      <c r="C91" s="4">
        <v>108</v>
      </c>
      <c r="D91" s="4">
        <v>9</v>
      </c>
      <c r="E91" s="4">
        <v>75</v>
      </c>
      <c r="F91" s="4"/>
      <c r="G91" s="4"/>
      <c r="H91" s="4">
        <v>2283700</v>
      </c>
      <c r="I91" s="4">
        <v>1863100</v>
      </c>
      <c r="J91" s="4">
        <v>400</v>
      </c>
      <c r="K91" s="6">
        <f t="shared" si="6"/>
        <v>9.6459920902864862E-5</v>
      </c>
      <c r="L91" s="15">
        <v>9.1799999999999993E-2</v>
      </c>
      <c r="M91" s="4">
        <v>4261700</v>
      </c>
      <c r="N91" s="4">
        <f t="shared" si="4"/>
        <v>938395.23809523811</v>
      </c>
      <c r="O91" s="4">
        <f t="shared" si="5"/>
        <v>409400</v>
      </c>
    </row>
    <row r="92" spans="1:15" x14ac:dyDescent="0.2">
      <c r="A92" s="2" t="s">
        <v>70</v>
      </c>
      <c r="B92" s="4">
        <v>158</v>
      </c>
      <c r="C92" s="4">
        <v>148</v>
      </c>
      <c r="D92" s="4">
        <v>39</v>
      </c>
      <c r="E92" s="4">
        <v>14</v>
      </c>
      <c r="F92" s="4"/>
      <c r="G92" s="4"/>
      <c r="H92" s="4">
        <v>230400</v>
      </c>
      <c r="I92" s="4">
        <v>242500</v>
      </c>
      <c r="J92" s="4">
        <v>17000</v>
      </c>
      <c r="K92" s="6">
        <f t="shared" si="6"/>
        <v>3.594840346796363E-2</v>
      </c>
      <c r="L92" s="15">
        <v>4.8999999999999998E-3</v>
      </c>
      <c r="M92" s="4">
        <v>515600</v>
      </c>
      <c r="N92" s="4">
        <f t="shared" ref="N92:N111" si="7">AVERAGE($M93:$M113)</f>
        <v>945361.90476190473</v>
      </c>
      <c r="O92" s="4">
        <f t="shared" si="5"/>
        <v>409400</v>
      </c>
    </row>
    <row r="93" spans="1:15" x14ac:dyDescent="0.2">
      <c r="A93" s="2" t="s">
        <v>71</v>
      </c>
      <c r="B93" s="4">
        <v>112</v>
      </c>
      <c r="C93" s="4">
        <v>101</v>
      </c>
      <c r="D93" s="4">
        <v>19</v>
      </c>
      <c r="E93" s="4">
        <v>12</v>
      </c>
      <c r="F93" s="4"/>
      <c r="G93" s="4"/>
      <c r="H93" s="4">
        <v>143500</v>
      </c>
      <c r="I93" s="4">
        <v>227200</v>
      </c>
      <c r="J93" s="4">
        <v>19800</v>
      </c>
      <c r="K93" s="6">
        <f t="shared" si="6"/>
        <v>5.3412462908011868E-2</v>
      </c>
      <c r="L93" s="15">
        <v>-9.7000000000000003E-3</v>
      </c>
      <c r="M93" s="4">
        <v>409400</v>
      </c>
      <c r="N93" s="4">
        <f t="shared" si="7"/>
        <v>961595.23809523811</v>
      </c>
      <c r="O93" s="4">
        <f t="shared" si="5"/>
        <v>570300</v>
      </c>
    </row>
    <row r="94" spans="1:15" x14ac:dyDescent="0.2">
      <c r="A94" s="2" t="s">
        <v>72</v>
      </c>
      <c r="B94" s="4">
        <v>185</v>
      </c>
      <c r="C94" s="4">
        <v>121</v>
      </c>
      <c r="D94" s="4">
        <v>15</v>
      </c>
      <c r="E94" s="4">
        <v>20</v>
      </c>
      <c r="F94" s="4"/>
      <c r="G94" s="4"/>
      <c r="H94" s="4">
        <v>603600</v>
      </c>
      <c r="I94" s="4">
        <v>327000</v>
      </c>
      <c r="J94" s="4">
        <v>20300</v>
      </c>
      <c r="K94" s="6">
        <f t="shared" si="6"/>
        <v>2.1813883516011174E-2</v>
      </c>
      <c r="L94" s="15">
        <v>9.7999999999999997E-3</v>
      </c>
      <c r="M94" s="4">
        <v>956900</v>
      </c>
      <c r="N94" s="4">
        <f t="shared" si="7"/>
        <v>946057.14285714284</v>
      </c>
      <c r="O94" s="4">
        <f t="shared" si="5"/>
        <v>570300</v>
      </c>
    </row>
    <row r="95" spans="1:15" x14ac:dyDescent="0.2">
      <c r="A95" s="2" t="s">
        <v>73</v>
      </c>
      <c r="B95" s="4">
        <v>138</v>
      </c>
      <c r="C95" s="4">
        <v>126</v>
      </c>
      <c r="D95" s="4">
        <v>11</v>
      </c>
      <c r="E95" s="4">
        <v>15</v>
      </c>
      <c r="F95" s="4"/>
      <c r="G95" s="4"/>
      <c r="H95" s="4">
        <v>301400</v>
      </c>
      <c r="I95" s="4">
        <v>283800</v>
      </c>
      <c r="J95" s="4">
        <v>200</v>
      </c>
      <c r="K95" s="6">
        <f t="shared" si="6"/>
        <v>3.4176349965823653E-4</v>
      </c>
      <c r="L95" s="15">
        <v>4.8999999999999998E-3</v>
      </c>
      <c r="M95" s="4">
        <v>587800</v>
      </c>
      <c r="N95" s="4">
        <f t="shared" si="7"/>
        <v>955766.66666666663</v>
      </c>
      <c r="O95" s="4">
        <f t="shared" si="5"/>
        <v>570300</v>
      </c>
    </row>
    <row r="96" spans="1:15" x14ac:dyDescent="0.2">
      <c r="A96" s="2" t="s">
        <v>74</v>
      </c>
      <c r="B96" s="4">
        <v>116</v>
      </c>
      <c r="C96" s="4">
        <v>166</v>
      </c>
      <c r="D96" s="4">
        <v>56</v>
      </c>
      <c r="E96" s="4">
        <v>22</v>
      </c>
      <c r="F96" s="4"/>
      <c r="G96" s="4"/>
      <c r="H96" s="4">
        <v>219500</v>
      </c>
      <c r="I96" s="4">
        <v>339300</v>
      </c>
      <c r="J96" s="4">
        <v>22800</v>
      </c>
      <c r="K96" s="6">
        <f t="shared" si="6"/>
        <v>4.0801717967072298E-2</v>
      </c>
      <c r="L96" s="15">
        <v>-4.7999999999999996E-3</v>
      </c>
      <c r="M96" s="4">
        <v>570300</v>
      </c>
      <c r="N96" s="4">
        <f t="shared" si="7"/>
        <v>1008728.5714285715</v>
      </c>
      <c r="O96" s="4">
        <f t="shared" si="5"/>
        <v>705500</v>
      </c>
    </row>
    <row r="97" spans="1:15" x14ac:dyDescent="0.2">
      <c r="A97" s="2" t="s">
        <v>75</v>
      </c>
      <c r="B97" s="4">
        <v>143</v>
      </c>
      <c r="C97" s="4">
        <v>383</v>
      </c>
      <c r="D97" s="4">
        <v>14</v>
      </c>
      <c r="E97" s="4">
        <v>24</v>
      </c>
      <c r="F97" s="4"/>
      <c r="G97" s="4"/>
      <c r="H97" s="4">
        <v>267700</v>
      </c>
      <c r="I97" s="4">
        <v>374800</v>
      </c>
      <c r="J97" s="4">
        <v>62000</v>
      </c>
      <c r="K97" s="6">
        <f t="shared" si="6"/>
        <v>9.6498054474708175E-2</v>
      </c>
      <c r="L97" s="15">
        <v>1.4800000000000001E-2</v>
      </c>
      <c r="M97" s="4">
        <v>705500</v>
      </c>
      <c r="N97" s="4">
        <f t="shared" si="7"/>
        <v>1022600</v>
      </c>
      <c r="O97" s="4">
        <f t="shared" si="5"/>
        <v>711500</v>
      </c>
    </row>
    <row r="98" spans="1:15" x14ac:dyDescent="0.2">
      <c r="A98" s="2" t="s">
        <v>76</v>
      </c>
      <c r="B98" s="4">
        <v>323</v>
      </c>
      <c r="C98" s="4">
        <v>134</v>
      </c>
      <c r="D98" s="4">
        <v>16</v>
      </c>
      <c r="E98" s="4">
        <v>30</v>
      </c>
      <c r="F98" s="4"/>
      <c r="G98" s="4"/>
      <c r="H98" s="4">
        <v>890800</v>
      </c>
      <c r="I98" s="4">
        <v>555800</v>
      </c>
      <c r="J98" s="4">
        <v>37300</v>
      </c>
      <c r="K98" s="6">
        <f t="shared" si="6"/>
        <v>2.5784598368588416E-2</v>
      </c>
      <c r="L98" s="15">
        <v>2.53E-2</v>
      </c>
      <c r="M98" s="4">
        <v>1457300</v>
      </c>
      <c r="N98" s="4">
        <f t="shared" si="7"/>
        <v>1025923.8095238095</v>
      </c>
      <c r="O98" s="4">
        <f t="shared" si="5"/>
        <v>711500</v>
      </c>
    </row>
    <row r="99" spans="1:15" x14ac:dyDescent="0.2">
      <c r="A99" s="2" t="s">
        <v>77</v>
      </c>
      <c r="B99" s="4">
        <v>122</v>
      </c>
      <c r="C99" s="4">
        <v>253</v>
      </c>
      <c r="D99" s="4">
        <v>18</v>
      </c>
      <c r="E99" s="4">
        <v>19</v>
      </c>
      <c r="F99" s="4"/>
      <c r="G99" s="4"/>
      <c r="H99" s="4">
        <v>231300</v>
      </c>
      <c r="I99" s="4">
        <v>426600</v>
      </c>
      <c r="J99" s="4">
        <v>30800</v>
      </c>
      <c r="K99" s="6">
        <f t="shared" si="6"/>
        <v>4.6815625474996202E-2</v>
      </c>
      <c r="L99" s="15">
        <v>-1.01E-2</v>
      </c>
      <c r="M99" s="4">
        <v>711500</v>
      </c>
      <c r="N99" s="4">
        <f t="shared" si="7"/>
        <v>1051623.8095238095</v>
      </c>
      <c r="O99" s="4">
        <f t="shared" si="5"/>
        <v>733900</v>
      </c>
    </row>
    <row r="100" spans="1:15" x14ac:dyDescent="0.2">
      <c r="A100" s="2" t="s">
        <v>78</v>
      </c>
      <c r="B100" s="4">
        <v>158</v>
      </c>
      <c r="C100" s="4">
        <v>202</v>
      </c>
      <c r="D100" s="4">
        <v>11</v>
      </c>
      <c r="E100" s="4">
        <v>18</v>
      </c>
      <c r="F100" s="4"/>
      <c r="G100" s="4"/>
      <c r="H100" s="4">
        <v>408200</v>
      </c>
      <c r="I100" s="4">
        <v>430700</v>
      </c>
      <c r="J100" s="4">
        <v>65400</v>
      </c>
      <c r="K100" s="6">
        <f t="shared" si="6"/>
        <v>7.7959232328048633E-2</v>
      </c>
      <c r="L100" s="15">
        <v>1.0200000000000001E-2</v>
      </c>
      <c r="M100" s="4">
        <v>876600</v>
      </c>
      <c r="N100" s="4">
        <f t="shared" si="7"/>
        <v>1062800</v>
      </c>
      <c r="O100" s="4">
        <f t="shared" si="5"/>
        <v>674900</v>
      </c>
    </row>
    <row r="101" spans="1:15" x14ac:dyDescent="0.2">
      <c r="A101" s="2" t="s">
        <v>79</v>
      </c>
      <c r="B101" s="4">
        <v>202</v>
      </c>
      <c r="C101" s="4">
        <v>313</v>
      </c>
      <c r="D101" s="4">
        <v>49</v>
      </c>
      <c r="E101" s="4">
        <v>17</v>
      </c>
      <c r="F101" s="4"/>
      <c r="G101" s="4"/>
      <c r="H101" s="4">
        <v>424000</v>
      </c>
      <c r="I101" s="4">
        <v>444400</v>
      </c>
      <c r="J101" s="4">
        <v>36600</v>
      </c>
      <c r="K101" s="6">
        <f t="shared" si="6"/>
        <v>4.2146476278212802E-2</v>
      </c>
      <c r="L101" s="15">
        <v>3.1300000000000001E-2</v>
      </c>
      <c r="M101" s="4">
        <v>904000</v>
      </c>
      <c r="N101" s="4">
        <f t="shared" si="7"/>
        <v>1055176.1904761905</v>
      </c>
      <c r="O101" s="4">
        <f t="shared" si="5"/>
        <v>674900</v>
      </c>
    </row>
    <row r="102" spans="1:15" x14ac:dyDescent="0.2">
      <c r="A102" s="2" t="s">
        <v>80</v>
      </c>
      <c r="B102" s="4">
        <v>186</v>
      </c>
      <c r="C102" s="4">
        <v>154</v>
      </c>
      <c r="D102" s="4">
        <v>16</v>
      </c>
      <c r="E102" s="4">
        <v>18</v>
      </c>
      <c r="F102" s="4"/>
      <c r="G102" s="4"/>
      <c r="H102" s="4">
        <v>346900</v>
      </c>
      <c r="I102" s="4">
        <v>503000</v>
      </c>
      <c r="J102" s="4">
        <v>86500</v>
      </c>
      <c r="K102" s="6">
        <f t="shared" si="6"/>
        <v>0.1017766796093658</v>
      </c>
      <c r="L102" s="15">
        <v>-1.04E-2</v>
      </c>
      <c r="M102" s="4">
        <v>955700</v>
      </c>
      <c r="N102" s="4">
        <f t="shared" si="7"/>
        <v>1137604.7619047619</v>
      </c>
      <c r="O102" s="4">
        <f t="shared" si="5"/>
        <v>674900</v>
      </c>
    </row>
    <row r="103" spans="1:15" x14ac:dyDescent="0.2">
      <c r="A103" s="2" t="s">
        <v>81</v>
      </c>
      <c r="B103" s="4">
        <v>451</v>
      </c>
      <c r="C103" s="4">
        <v>142</v>
      </c>
      <c r="D103" s="4">
        <v>13</v>
      </c>
      <c r="E103" s="4">
        <v>92</v>
      </c>
      <c r="F103" s="4"/>
      <c r="G103" s="4"/>
      <c r="H103" s="4">
        <v>1151700</v>
      </c>
      <c r="I103" s="4">
        <v>2207400</v>
      </c>
      <c r="J103" s="4">
        <v>123900</v>
      </c>
      <c r="K103" s="6">
        <f t="shared" si="6"/>
        <v>3.6884879878538897E-2</v>
      </c>
      <c r="L103" s="15">
        <v>-0.10300000000000001</v>
      </c>
      <c r="M103" s="4">
        <v>3404700</v>
      </c>
      <c r="N103" s="4">
        <f t="shared" si="7"/>
        <v>1014419.0476190476</v>
      </c>
      <c r="O103" s="4">
        <f t="shared" si="5"/>
        <v>674900</v>
      </c>
    </row>
    <row r="104" spans="1:15" x14ac:dyDescent="0.2">
      <c r="A104" s="2" t="s">
        <v>82</v>
      </c>
      <c r="B104" s="4">
        <v>106</v>
      </c>
      <c r="C104" s="4">
        <v>164</v>
      </c>
      <c r="D104" s="4">
        <v>42</v>
      </c>
      <c r="E104" s="4">
        <v>33</v>
      </c>
      <c r="F104" s="4"/>
      <c r="G104" s="4"/>
      <c r="H104" s="4">
        <v>242200</v>
      </c>
      <c r="I104" s="4">
        <v>448900</v>
      </c>
      <c r="J104" s="4">
        <v>23500</v>
      </c>
      <c r="K104" s="6">
        <f t="shared" si="6"/>
        <v>3.4003762118362028E-2</v>
      </c>
      <c r="L104" s="15">
        <v>-4.5999999999999999E-3</v>
      </c>
      <c r="M104" s="4">
        <v>733900</v>
      </c>
      <c r="N104" s="4">
        <f t="shared" si="7"/>
        <v>1034395.2380952381</v>
      </c>
      <c r="O104" s="4">
        <f t="shared" si="5"/>
        <v>674900</v>
      </c>
    </row>
    <row r="105" spans="1:15" x14ac:dyDescent="0.2">
      <c r="A105" s="2" t="s">
        <v>83</v>
      </c>
      <c r="B105" s="4">
        <v>118</v>
      </c>
      <c r="C105" s="4">
        <v>102</v>
      </c>
      <c r="D105" s="4">
        <v>19</v>
      </c>
      <c r="E105" s="4">
        <v>32</v>
      </c>
      <c r="F105" s="4"/>
      <c r="G105" s="4"/>
      <c r="H105" s="4">
        <v>223400</v>
      </c>
      <c r="I105" s="4">
        <v>417500</v>
      </c>
      <c r="J105" s="4">
        <v>6100</v>
      </c>
      <c r="K105" s="6">
        <f t="shared" si="6"/>
        <v>9.5178655016383215E-3</v>
      </c>
      <c r="L105" s="15">
        <v>-1.3899999999999999E-2</v>
      </c>
      <c r="M105" s="4">
        <v>674900</v>
      </c>
      <c r="N105" s="4">
        <f t="shared" si="7"/>
        <v>1082057.142857143</v>
      </c>
      <c r="O105" s="4">
        <f t="shared" si="5"/>
        <v>574200</v>
      </c>
    </row>
    <row r="106" spans="1:15" x14ac:dyDescent="0.2">
      <c r="A106" s="2" t="s">
        <v>84</v>
      </c>
      <c r="B106" s="4">
        <v>216</v>
      </c>
      <c r="C106" s="4">
        <v>117</v>
      </c>
      <c r="D106" s="4">
        <v>29</v>
      </c>
      <c r="E106" s="4">
        <v>29</v>
      </c>
      <c r="F106" s="4"/>
      <c r="G106" s="4"/>
      <c r="H106" s="4">
        <v>640300</v>
      </c>
      <c r="I106" s="4">
        <v>403800</v>
      </c>
      <c r="J106" s="4">
        <v>51100</v>
      </c>
      <c r="K106" s="6">
        <f t="shared" si="6"/>
        <v>4.8941672253615551E-2</v>
      </c>
      <c r="L106" s="15">
        <v>4.8099999999999997E-2</v>
      </c>
      <c r="M106" s="4">
        <v>1144000</v>
      </c>
      <c r="N106" s="4">
        <f t="shared" si="7"/>
        <v>1043723.8095238095</v>
      </c>
      <c r="O106" s="4">
        <f t="shared" si="5"/>
        <v>574200</v>
      </c>
    </row>
    <row r="107" spans="1:15" x14ac:dyDescent="0.2">
      <c r="A107" s="2" t="s">
        <v>85</v>
      </c>
      <c r="B107" s="4">
        <v>137</v>
      </c>
      <c r="C107" s="4">
        <v>125</v>
      </c>
      <c r="D107" s="4">
        <v>13</v>
      </c>
      <c r="E107" s="4">
        <v>21</v>
      </c>
      <c r="F107" s="4"/>
      <c r="G107" s="4"/>
      <c r="H107" s="4">
        <v>377000</v>
      </c>
      <c r="I107" s="4">
        <v>263200</v>
      </c>
      <c r="J107" s="4">
        <v>35500</v>
      </c>
      <c r="K107" s="6">
        <f t="shared" si="6"/>
        <v>5.5451421430802873E-2</v>
      </c>
      <c r="L107" s="15">
        <v>2.4700000000000003E-2</v>
      </c>
      <c r="M107" s="4">
        <v>693000</v>
      </c>
      <c r="N107" s="4">
        <f t="shared" si="7"/>
        <v>1051542.857142857</v>
      </c>
      <c r="O107" s="4">
        <f t="shared" si="5"/>
        <v>574200</v>
      </c>
    </row>
    <row r="108" spans="1:15" x14ac:dyDescent="0.2">
      <c r="A108" s="2" t="s">
        <v>86</v>
      </c>
      <c r="B108" s="4">
        <v>141</v>
      </c>
      <c r="C108" s="4">
        <v>150</v>
      </c>
      <c r="D108" s="4">
        <v>17</v>
      </c>
      <c r="E108" s="4">
        <v>26</v>
      </c>
      <c r="F108" s="4"/>
      <c r="G108" s="4"/>
      <c r="H108" s="4">
        <v>410200</v>
      </c>
      <c r="I108" s="4">
        <v>378900</v>
      </c>
      <c r="J108" s="4">
        <v>70000</v>
      </c>
      <c r="K108" s="6">
        <f t="shared" si="6"/>
        <v>8.8708655430236982E-2</v>
      </c>
      <c r="L108" s="15">
        <v>-1.47E-2</v>
      </c>
      <c r="M108" s="4">
        <v>822200</v>
      </c>
      <c r="N108" s="4">
        <f t="shared" si="7"/>
        <v>1068161.9047619049</v>
      </c>
      <c r="O108" s="4">
        <f t="shared" si="5"/>
        <v>574200</v>
      </c>
    </row>
    <row r="109" spans="1:15" x14ac:dyDescent="0.2">
      <c r="A109" s="2" t="s">
        <v>87</v>
      </c>
      <c r="B109" s="4">
        <v>138</v>
      </c>
      <c r="C109" s="4">
        <v>168</v>
      </c>
      <c r="D109" s="4">
        <v>17</v>
      </c>
      <c r="E109" s="4">
        <v>21</v>
      </c>
      <c r="F109" s="4"/>
      <c r="G109" s="4"/>
      <c r="H109" s="4">
        <v>264700</v>
      </c>
      <c r="I109" s="4">
        <v>466700</v>
      </c>
      <c r="J109" s="4">
        <v>61500</v>
      </c>
      <c r="K109" s="6">
        <f t="shared" si="6"/>
        <v>8.4085315832649707E-2</v>
      </c>
      <c r="L109" s="15">
        <v>1.4800000000000001E-2</v>
      </c>
      <c r="M109" s="4">
        <v>754500</v>
      </c>
      <c r="N109" s="4">
        <f t="shared" si="7"/>
        <v>1069319.0476190476</v>
      </c>
      <c r="O109" s="4">
        <f t="shared" si="5"/>
        <v>574200</v>
      </c>
    </row>
    <row r="110" spans="1:15" x14ac:dyDescent="0.2">
      <c r="A110" s="2" t="s">
        <v>88</v>
      </c>
      <c r="B110" s="4">
        <v>140</v>
      </c>
      <c r="C110" s="4">
        <v>158</v>
      </c>
      <c r="D110" s="4">
        <v>24</v>
      </c>
      <c r="E110" s="4">
        <v>14</v>
      </c>
      <c r="F110" s="4"/>
      <c r="G110" s="4"/>
      <c r="H110" s="4">
        <v>247800</v>
      </c>
      <c r="I110" s="4">
        <v>297400</v>
      </c>
      <c r="J110" s="4">
        <v>200</v>
      </c>
      <c r="K110" s="6">
        <f t="shared" si="6"/>
        <v>3.6683785766691124E-4</v>
      </c>
      <c r="L110" s="15">
        <v>-4.8999999999999998E-3</v>
      </c>
      <c r="M110" s="4">
        <v>574200</v>
      </c>
      <c r="N110" s="4">
        <f t="shared" si="7"/>
        <v>1105576.1904761905</v>
      </c>
      <c r="O110" s="4">
        <f t="shared" si="5"/>
        <v>630600</v>
      </c>
    </row>
    <row r="111" spans="1:15" x14ac:dyDescent="0.2">
      <c r="A111" s="2" t="s">
        <v>89</v>
      </c>
      <c r="B111" s="4">
        <v>124</v>
      </c>
      <c r="C111" s="4">
        <v>135</v>
      </c>
      <c r="D111" s="4">
        <v>11</v>
      </c>
      <c r="E111" s="4">
        <v>47</v>
      </c>
      <c r="F111" s="4"/>
      <c r="G111" s="4"/>
      <c r="H111" s="4">
        <v>274800</v>
      </c>
      <c r="I111" s="4">
        <v>736600</v>
      </c>
      <c r="J111" s="4">
        <v>57800</v>
      </c>
      <c r="K111" s="6">
        <f t="shared" si="6"/>
        <v>5.7148507019972317E-2</v>
      </c>
      <c r="L111" s="15">
        <v>-4.8999999999999998E-3</v>
      </c>
      <c r="M111" s="4">
        <v>1075300</v>
      </c>
      <c r="N111" s="4">
        <f t="shared" si="7"/>
        <v>1129271.4285714286</v>
      </c>
      <c r="O111" s="4">
        <f t="shared" si="5"/>
        <v>630600</v>
      </c>
    </row>
    <row r="112" spans="1:15" x14ac:dyDescent="0.2">
      <c r="A112" s="2" t="s">
        <v>90</v>
      </c>
      <c r="B112" s="4">
        <v>207</v>
      </c>
      <c r="C112" s="4">
        <v>93</v>
      </c>
      <c r="D112" s="4">
        <v>12</v>
      </c>
      <c r="E112" s="4">
        <v>32</v>
      </c>
      <c r="F112" s="4"/>
      <c r="G112" s="4"/>
      <c r="H112" s="4">
        <v>531800</v>
      </c>
      <c r="I112" s="4">
        <v>542500</v>
      </c>
      <c r="J112" s="4">
        <v>96700</v>
      </c>
      <c r="K112" s="6">
        <f t="shared" si="6"/>
        <v>9.0012100902913519E-2</v>
      </c>
      <c r="L112" s="15">
        <v>3.0200000000000001E-2</v>
      </c>
      <c r="M112" s="4">
        <v>1179000</v>
      </c>
      <c r="N112" s="4">
        <f t="shared" ref="N112:N129" si="8">AVERAGE($M113:$M133)</f>
        <v>1144495.2380952381</v>
      </c>
      <c r="O112" s="4">
        <f t="shared" si="5"/>
        <v>630600</v>
      </c>
    </row>
    <row r="113" spans="1:15" x14ac:dyDescent="0.2">
      <c r="A113" s="2" t="s">
        <v>91</v>
      </c>
      <c r="B113" s="4">
        <v>95</v>
      </c>
      <c r="C113" s="4">
        <v>119</v>
      </c>
      <c r="D113" s="4">
        <v>6</v>
      </c>
      <c r="E113" s="4">
        <v>24</v>
      </c>
      <c r="F113" s="4"/>
      <c r="G113" s="4"/>
      <c r="H113" s="4">
        <v>222600</v>
      </c>
      <c r="I113" s="4">
        <v>393800</v>
      </c>
      <c r="J113" s="4">
        <v>8200</v>
      </c>
      <c r="K113" s="6">
        <f t="shared" si="6"/>
        <v>1.3303049967553536E-2</v>
      </c>
      <c r="L113" s="15">
        <v>1.0200000000000001E-2</v>
      </c>
      <c r="M113" s="4">
        <v>661900</v>
      </c>
      <c r="N113" s="4">
        <f t="shared" si="8"/>
        <v>1243538.0952380951</v>
      </c>
      <c r="O113" s="4">
        <f t="shared" si="5"/>
        <v>630600</v>
      </c>
    </row>
    <row r="114" spans="1:15" x14ac:dyDescent="0.2">
      <c r="A114" s="2" t="s">
        <v>92</v>
      </c>
      <c r="B114" s="4">
        <v>163</v>
      </c>
      <c r="C114" s="4">
        <v>117</v>
      </c>
      <c r="D114" s="4">
        <v>20</v>
      </c>
      <c r="E114" s="4">
        <v>17</v>
      </c>
      <c r="F114" s="4"/>
      <c r="G114" s="4"/>
      <c r="H114" s="4">
        <v>346800</v>
      </c>
      <c r="I114" s="4">
        <v>386400</v>
      </c>
      <c r="J114" s="4">
        <v>40500</v>
      </c>
      <c r="K114" s="6">
        <f t="shared" si="6"/>
        <v>5.523731587561375E-2</v>
      </c>
      <c r="L114" s="15">
        <v>0</v>
      </c>
      <c r="M114" s="4">
        <v>750300</v>
      </c>
      <c r="N114" s="4">
        <f t="shared" si="8"/>
        <v>1235019.0476190476</v>
      </c>
      <c r="O114" s="4">
        <f t="shared" si="5"/>
        <v>630600</v>
      </c>
    </row>
    <row r="115" spans="1:15" x14ac:dyDescent="0.2">
      <c r="A115" s="2" t="s">
        <v>93</v>
      </c>
      <c r="B115" s="4">
        <v>89</v>
      </c>
      <c r="C115" s="4">
        <v>238</v>
      </c>
      <c r="D115" s="4">
        <v>42</v>
      </c>
      <c r="E115" s="4">
        <v>21</v>
      </c>
      <c r="F115" s="4"/>
      <c r="G115" s="4"/>
      <c r="H115" s="4">
        <v>155000</v>
      </c>
      <c r="I115" s="4">
        <v>419300</v>
      </c>
      <c r="J115" s="4"/>
      <c r="K115" s="4"/>
      <c r="L115" s="15">
        <v>-5.0000000000000001E-3</v>
      </c>
      <c r="M115" s="4">
        <v>630600</v>
      </c>
      <c r="N115" s="4">
        <f t="shared" si="8"/>
        <v>1234857.142857143</v>
      </c>
      <c r="O115" s="4">
        <f t="shared" si="5"/>
        <v>791700</v>
      </c>
    </row>
    <row r="116" spans="1:15" x14ac:dyDescent="0.2">
      <c r="A116" s="2" t="s">
        <v>94</v>
      </c>
      <c r="B116" s="4">
        <v>152</v>
      </c>
      <c r="C116" s="4">
        <v>107</v>
      </c>
      <c r="D116" s="4">
        <v>23</v>
      </c>
      <c r="E116" s="4">
        <v>21</v>
      </c>
      <c r="F116" s="4"/>
      <c r="G116" s="4"/>
      <c r="H116" s="4">
        <v>398400</v>
      </c>
      <c r="I116" s="4">
        <v>354700</v>
      </c>
      <c r="J116" s="4"/>
      <c r="K116" s="4"/>
      <c r="L116" s="15">
        <v>5.1000000000000004E-3</v>
      </c>
      <c r="M116" s="4">
        <v>791700</v>
      </c>
      <c r="N116" s="4">
        <f t="shared" si="8"/>
        <v>1288942.857142857</v>
      </c>
      <c r="O116" s="4">
        <f t="shared" si="5"/>
        <v>996800</v>
      </c>
    </row>
    <row r="117" spans="1:15" x14ac:dyDescent="0.2">
      <c r="A117" s="2" t="s">
        <v>95</v>
      </c>
      <c r="B117" s="4">
        <v>180</v>
      </c>
      <c r="C117" s="4">
        <v>185</v>
      </c>
      <c r="D117" s="4">
        <v>25</v>
      </c>
      <c r="E117" s="4">
        <v>31</v>
      </c>
      <c r="F117" s="4"/>
      <c r="G117" s="4"/>
      <c r="H117" s="4">
        <v>1050500</v>
      </c>
      <c r="I117" s="4">
        <v>614600</v>
      </c>
      <c r="J117" s="4"/>
      <c r="K117" s="4"/>
      <c r="L117" s="15">
        <v>5.3499999999999999E-2</v>
      </c>
      <c r="M117" s="4">
        <v>1682500</v>
      </c>
      <c r="N117" s="4">
        <f t="shared" si="8"/>
        <v>1243866.6666666667</v>
      </c>
      <c r="O117" s="4">
        <f t="shared" si="5"/>
        <v>743900</v>
      </c>
    </row>
    <row r="118" spans="1:15" x14ac:dyDescent="0.2">
      <c r="A118" s="2" t="s">
        <v>96</v>
      </c>
      <c r="B118" s="4">
        <v>218</v>
      </c>
      <c r="C118" s="4">
        <v>131</v>
      </c>
      <c r="D118" s="4">
        <v>17</v>
      </c>
      <c r="E118" s="4">
        <v>22</v>
      </c>
      <c r="F118" s="4"/>
      <c r="G118" s="4"/>
      <c r="H118" s="4">
        <v>579800</v>
      </c>
      <c r="I118" s="4">
        <v>408200</v>
      </c>
      <c r="J118" s="4"/>
      <c r="K118" s="4"/>
      <c r="L118" s="15">
        <v>1.6399999999999998E-2</v>
      </c>
      <c r="M118" s="4">
        <v>996800</v>
      </c>
      <c r="N118" s="4">
        <f t="shared" si="8"/>
        <v>1278633.3333333333</v>
      </c>
      <c r="O118" s="4">
        <f t="shared" si="5"/>
        <v>743900</v>
      </c>
    </row>
    <row r="119" spans="1:15" x14ac:dyDescent="0.2">
      <c r="A119" s="2" t="s">
        <v>97</v>
      </c>
      <c r="B119" s="4">
        <v>145</v>
      </c>
      <c r="C119" s="4">
        <v>134</v>
      </c>
      <c r="D119" s="4">
        <v>24</v>
      </c>
      <c r="E119" s="4">
        <v>36</v>
      </c>
      <c r="F119" s="4"/>
      <c r="G119" s="4"/>
      <c r="H119" s="4">
        <v>602500</v>
      </c>
      <c r="I119" s="4">
        <v>906400</v>
      </c>
      <c r="J119" s="4"/>
      <c r="K119" s="4"/>
      <c r="L119" s="15">
        <v>-1.0800000000000001E-2</v>
      </c>
      <c r="M119" s="4">
        <v>1527100</v>
      </c>
      <c r="N119" s="4">
        <f t="shared" si="8"/>
        <v>1222633.3333333333</v>
      </c>
      <c r="O119" s="4">
        <f t="shared" si="5"/>
        <v>743900</v>
      </c>
    </row>
    <row r="120" spans="1:15" x14ac:dyDescent="0.2">
      <c r="A120" s="2" t="s">
        <v>98</v>
      </c>
      <c r="B120" s="4">
        <v>211</v>
      </c>
      <c r="C120" s="4">
        <v>157</v>
      </c>
      <c r="D120" s="4">
        <v>16</v>
      </c>
      <c r="E120" s="4">
        <v>26</v>
      </c>
      <c r="F120" s="4"/>
      <c r="G120" s="4"/>
      <c r="H120" s="4">
        <v>438000</v>
      </c>
      <c r="I120" s="4">
        <v>785800</v>
      </c>
      <c r="J120" s="4"/>
      <c r="K120" s="4"/>
      <c r="L120" s="15">
        <v>-2.1499999999999998E-2</v>
      </c>
      <c r="M120" s="4">
        <v>1251200</v>
      </c>
      <c r="N120" s="4">
        <f t="shared" si="8"/>
        <v>1183308.3809523811</v>
      </c>
      <c r="O120" s="4">
        <f t="shared" si="5"/>
        <v>743900</v>
      </c>
    </row>
    <row r="121" spans="1:15" x14ac:dyDescent="0.2">
      <c r="A121" s="2" t="s">
        <v>99</v>
      </c>
      <c r="B121" s="4">
        <v>235</v>
      </c>
      <c r="C121" s="4">
        <v>242</v>
      </c>
      <c r="D121" s="4">
        <v>57</v>
      </c>
      <c r="E121" s="4">
        <v>23</v>
      </c>
      <c r="F121" s="4"/>
      <c r="G121" s="4"/>
      <c r="H121" s="4">
        <v>590800</v>
      </c>
      <c r="I121" s="4">
        <v>490000</v>
      </c>
      <c r="J121" s="4"/>
      <c r="K121" s="4"/>
      <c r="L121" s="15">
        <v>1.0700000000000001E-2</v>
      </c>
      <c r="M121" s="4">
        <v>1111300</v>
      </c>
      <c r="N121" s="4">
        <f t="shared" si="8"/>
        <v>1158101.9047619049</v>
      </c>
      <c r="O121" s="4">
        <f t="shared" si="5"/>
        <v>743900</v>
      </c>
    </row>
    <row r="122" spans="1:15" x14ac:dyDescent="0.2">
      <c r="A122" s="2" t="s">
        <v>100</v>
      </c>
      <c r="B122" s="4">
        <v>80</v>
      </c>
      <c r="C122" s="4">
        <v>132</v>
      </c>
      <c r="D122" s="4">
        <v>17</v>
      </c>
      <c r="E122" s="4">
        <v>17</v>
      </c>
      <c r="F122" s="4"/>
      <c r="G122" s="4"/>
      <c r="H122" s="4">
        <v>298200</v>
      </c>
      <c r="I122" s="4">
        <v>412600</v>
      </c>
      <c r="J122" s="4"/>
      <c r="K122" s="4"/>
      <c r="L122" s="15">
        <v>1.0800000000000001E-2</v>
      </c>
      <c r="M122" s="4">
        <v>743900</v>
      </c>
      <c r="N122" s="4">
        <f t="shared" si="8"/>
        <v>1138743.7619047619</v>
      </c>
      <c r="O122" s="4">
        <f t="shared" si="5"/>
        <v>339000</v>
      </c>
    </row>
    <row r="123" spans="1:15" x14ac:dyDescent="0.2">
      <c r="A123" s="2" t="s">
        <v>101</v>
      </c>
      <c r="B123" s="4">
        <v>284</v>
      </c>
      <c r="C123" s="4">
        <v>105</v>
      </c>
      <c r="D123" s="4">
        <v>21</v>
      </c>
      <c r="E123" s="4">
        <v>41</v>
      </c>
      <c r="F123" s="4"/>
      <c r="G123" s="4"/>
      <c r="H123" s="4">
        <v>1447100</v>
      </c>
      <c r="I123" s="4">
        <v>1218400</v>
      </c>
      <c r="J123" s="4"/>
      <c r="K123" s="4"/>
      <c r="L123" s="15">
        <v>4.4999999999999998E-2</v>
      </c>
      <c r="M123" s="4">
        <v>2686700</v>
      </c>
      <c r="N123" s="4">
        <f t="shared" si="8"/>
        <v>1086350.7619047619</v>
      </c>
      <c r="O123" s="4">
        <f t="shared" si="5"/>
        <v>339000</v>
      </c>
    </row>
    <row r="124" spans="1:15" x14ac:dyDescent="0.2">
      <c r="A124" s="2" t="s">
        <v>102</v>
      </c>
      <c r="B124" s="4">
        <v>96</v>
      </c>
      <c r="C124" s="4">
        <v>189</v>
      </c>
      <c r="D124" s="4">
        <v>19</v>
      </c>
      <c r="E124" s="4">
        <v>20</v>
      </c>
      <c r="F124" s="4"/>
      <c r="G124" s="4"/>
      <c r="H124" s="4">
        <v>343700</v>
      </c>
      <c r="I124" s="4">
        <v>398600</v>
      </c>
      <c r="J124" s="4"/>
      <c r="K124" s="4"/>
      <c r="L124" s="15">
        <v>0</v>
      </c>
      <c r="M124" s="4">
        <v>817800</v>
      </c>
      <c r="N124" s="4">
        <f t="shared" si="8"/>
        <v>1078967.7619047619</v>
      </c>
      <c r="O124" s="4">
        <f t="shared" si="5"/>
        <v>339000</v>
      </c>
    </row>
    <row r="125" spans="1:15" x14ac:dyDescent="0.2">
      <c r="A125" s="2" t="s">
        <v>103</v>
      </c>
      <c r="B125" s="4">
        <v>133</v>
      </c>
      <c r="C125" s="4">
        <v>119</v>
      </c>
      <c r="D125" s="4">
        <v>7</v>
      </c>
      <c r="E125" s="4">
        <v>16</v>
      </c>
      <c r="F125" s="4"/>
      <c r="G125" s="4"/>
      <c r="H125" s="4">
        <v>576900</v>
      </c>
      <c r="I125" s="4">
        <v>553400</v>
      </c>
      <c r="J125" s="4"/>
      <c r="K125" s="4"/>
      <c r="L125" s="15">
        <v>2.8999999999999998E-2</v>
      </c>
      <c r="M125" s="4">
        <v>1153400</v>
      </c>
      <c r="N125" s="4">
        <f t="shared" si="8"/>
        <v>1095664.0952380951</v>
      </c>
      <c r="O125" s="4">
        <f t="shared" si="5"/>
        <v>339000</v>
      </c>
    </row>
    <row r="126" spans="1:15" x14ac:dyDescent="0.2">
      <c r="A126" s="2" t="s">
        <v>104</v>
      </c>
      <c r="B126" s="4">
        <v>143</v>
      </c>
      <c r="C126" s="4">
        <v>127</v>
      </c>
      <c r="D126" s="4">
        <v>14</v>
      </c>
      <c r="E126" s="4">
        <v>42</v>
      </c>
      <c r="F126" s="4"/>
      <c r="G126" s="4"/>
      <c r="H126" s="4">
        <v>521400</v>
      </c>
      <c r="I126" s="4">
        <v>856500</v>
      </c>
      <c r="J126" s="4"/>
      <c r="K126" s="4"/>
      <c r="L126" s="15">
        <v>-1.15E-2</v>
      </c>
      <c r="M126" s="4">
        <v>1675800</v>
      </c>
      <c r="N126" s="4">
        <f t="shared" si="8"/>
        <v>1078307.1904761905</v>
      </c>
      <c r="O126" s="4">
        <f t="shared" si="5"/>
        <v>339000</v>
      </c>
    </row>
    <row r="127" spans="1:15" x14ac:dyDescent="0.2">
      <c r="A127" s="2" t="s">
        <v>105</v>
      </c>
      <c r="B127" s="4">
        <v>75</v>
      </c>
      <c r="C127" s="4">
        <v>142</v>
      </c>
      <c r="D127" s="4">
        <v>15</v>
      </c>
      <c r="E127" s="4">
        <v>4</v>
      </c>
      <c r="F127" s="4"/>
      <c r="G127" s="4"/>
      <c r="H127" s="4">
        <v>150100</v>
      </c>
      <c r="I127" s="4">
        <v>181200</v>
      </c>
      <c r="J127" s="4"/>
      <c r="K127" s="4"/>
      <c r="L127" s="15">
        <v>5.7999999999999996E-3</v>
      </c>
      <c r="M127" s="4">
        <v>339000</v>
      </c>
      <c r="N127" s="4">
        <f t="shared" si="8"/>
        <v>1124891.1904761905</v>
      </c>
      <c r="O127" s="4">
        <f t="shared" si="5"/>
        <v>778800</v>
      </c>
    </row>
    <row r="128" spans="1:15" x14ac:dyDescent="0.2">
      <c r="A128" s="2" t="s">
        <v>106</v>
      </c>
      <c r="B128" s="4">
        <v>159</v>
      </c>
      <c r="C128" s="4">
        <v>143</v>
      </c>
      <c r="D128" s="4">
        <v>10</v>
      </c>
      <c r="E128" s="4">
        <v>16</v>
      </c>
      <c r="F128" s="4"/>
      <c r="G128" s="4"/>
      <c r="H128" s="4">
        <v>395200</v>
      </c>
      <c r="I128" s="4">
        <v>445200</v>
      </c>
      <c r="J128" s="4"/>
      <c r="K128" s="4"/>
      <c r="L128" s="15">
        <v>3.5799999999999998E-2</v>
      </c>
      <c r="M128" s="4">
        <v>857200</v>
      </c>
      <c r="N128" s="4">
        <f t="shared" si="8"/>
        <v>1177292.0476190476</v>
      </c>
      <c r="O128" s="4">
        <f t="shared" si="5"/>
        <v>778800</v>
      </c>
    </row>
    <row r="129" spans="1:15" x14ac:dyDescent="0.2">
      <c r="A129" s="2" t="s">
        <v>107</v>
      </c>
      <c r="B129" s="4">
        <v>185</v>
      </c>
      <c r="C129" s="4">
        <v>249</v>
      </c>
      <c r="D129" s="4">
        <v>18</v>
      </c>
      <c r="E129" s="4">
        <v>28</v>
      </c>
      <c r="F129" s="4"/>
      <c r="G129" s="4"/>
      <c r="H129" s="4">
        <v>373000</v>
      </c>
      <c r="I129" s="4">
        <v>614800</v>
      </c>
      <c r="J129" s="4"/>
      <c r="K129" s="4"/>
      <c r="L129" s="15">
        <v>-2.3799999999999998E-2</v>
      </c>
      <c r="M129" s="4">
        <v>1171200</v>
      </c>
      <c r="N129" s="4">
        <f t="shared" si="8"/>
        <v>1199245.142857143</v>
      </c>
      <c r="O129" s="4">
        <f t="shared" si="5"/>
        <v>778800</v>
      </c>
    </row>
    <row r="130" spans="1:15" x14ac:dyDescent="0.2">
      <c r="A130" s="2" t="s">
        <v>108</v>
      </c>
      <c r="B130" s="4">
        <v>133</v>
      </c>
      <c r="C130" s="4">
        <v>183</v>
      </c>
      <c r="D130" s="4">
        <v>26</v>
      </c>
      <c r="E130" s="4">
        <v>13</v>
      </c>
      <c r="F130" s="4"/>
      <c r="G130" s="4"/>
      <c r="H130" s="4">
        <v>446500</v>
      </c>
      <c r="I130" s="4">
        <v>320800</v>
      </c>
      <c r="J130" s="4"/>
      <c r="K130" s="4"/>
      <c r="L130" s="15">
        <v>2.3900000000000001E-2</v>
      </c>
      <c r="M130" s="4">
        <v>778800</v>
      </c>
      <c r="N130" s="4">
        <f>AVERAGE($M131:$M151)</f>
        <v>1184324.6190476189</v>
      </c>
      <c r="O130" s="4">
        <f t="shared" si="5"/>
        <v>571400</v>
      </c>
    </row>
    <row r="131" spans="1:15" x14ac:dyDescent="0.2">
      <c r="A131" s="2" t="s">
        <v>109</v>
      </c>
      <c r="B131" s="4">
        <v>183</v>
      </c>
      <c r="C131" s="4">
        <v>197</v>
      </c>
      <c r="D131" s="4">
        <v>28</v>
      </c>
      <c r="E131" s="4">
        <v>33</v>
      </c>
      <c r="F131" s="4"/>
      <c r="G131" s="4"/>
      <c r="H131" s="4">
        <v>451700</v>
      </c>
      <c r="I131" s="4">
        <v>870500</v>
      </c>
      <c r="J131" s="4"/>
      <c r="K131" s="4"/>
      <c r="L131" s="15">
        <v>-2.3799999999999998E-2</v>
      </c>
      <c r="M131" s="4">
        <v>1335600</v>
      </c>
      <c r="N131" s="4">
        <f>AVERAGE($M132:$M152)</f>
        <v>1166352.6190476189</v>
      </c>
      <c r="O131" s="4">
        <f t="shared" si="5"/>
        <v>571400</v>
      </c>
    </row>
    <row r="132" spans="1:15" x14ac:dyDescent="0.2">
      <c r="A132" s="2" t="s">
        <v>110</v>
      </c>
      <c r="B132" s="4">
        <v>237</v>
      </c>
      <c r="C132" s="4">
        <v>260</v>
      </c>
      <c r="D132" s="4">
        <v>61</v>
      </c>
      <c r="E132" s="4">
        <v>29</v>
      </c>
      <c r="F132" s="4"/>
      <c r="G132" s="4"/>
      <c r="H132" s="4">
        <v>683300</v>
      </c>
      <c r="I132" s="4">
        <v>870100</v>
      </c>
      <c r="J132" s="4"/>
      <c r="K132" s="4"/>
      <c r="L132" s="15">
        <v>-5.7999999999999996E-3</v>
      </c>
      <c r="M132" s="4">
        <v>1572900</v>
      </c>
      <c r="O132" s="4">
        <f t="shared" si="5"/>
        <v>571400</v>
      </c>
    </row>
    <row r="133" spans="1:15" x14ac:dyDescent="0.2">
      <c r="A133" s="2" t="s">
        <v>111</v>
      </c>
      <c r="B133" s="4">
        <v>333</v>
      </c>
      <c r="C133" s="4">
        <v>60</v>
      </c>
      <c r="D133" s="4">
        <v>10</v>
      </c>
      <c r="E133" s="4">
        <v>28</v>
      </c>
      <c r="F133" s="4"/>
      <c r="G133" s="4"/>
      <c r="H133" s="4">
        <v>871800</v>
      </c>
      <c r="I133" s="4">
        <v>623700</v>
      </c>
      <c r="J133" s="4"/>
      <c r="K133" s="4"/>
      <c r="L133" s="15">
        <v>2.98E-2</v>
      </c>
      <c r="M133" s="4">
        <v>1498700</v>
      </c>
      <c r="O133" s="4">
        <f t="shared" si="5"/>
        <v>571400</v>
      </c>
    </row>
    <row r="134" spans="1:15" x14ac:dyDescent="0.2">
      <c r="A134" s="2" t="s">
        <v>112</v>
      </c>
      <c r="B134" s="4">
        <v>316</v>
      </c>
      <c r="C134" s="4">
        <v>117</v>
      </c>
      <c r="D134" s="4">
        <v>11</v>
      </c>
      <c r="E134" s="4">
        <v>46</v>
      </c>
      <c r="F134" s="4"/>
      <c r="G134" s="4"/>
      <c r="H134" s="4">
        <v>1490300</v>
      </c>
      <c r="I134" s="4">
        <v>1247900</v>
      </c>
      <c r="J134" s="4"/>
      <c r="K134" s="4"/>
      <c r="L134" s="15">
        <v>7.0099999999999996E-2</v>
      </c>
      <c r="M134" s="4">
        <v>2741800</v>
      </c>
      <c r="O134" s="4">
        <f t="shared" si="5"/>
        <v>571400</v>
      </c>
    </row>
    <row r="135" spans="1:15" x14ac:dyDescent="0.2">
      <c r="A135" s="2" t="s">
        <v>113</v>
      </c>
      <c r="B135" s="4">
        <v>111</v>
      </c>
      <c r="C135" s="4">
        <v>256</v>
      </c>
      <c r="D135" s="4">
        <v>47</v>
      </c>
      <c r="E135" s="4">
        <v>9</v>
      </c>
      <c r="F135" s="4"/>
      <c r="G135" s="4"/>
      <c r="H135" s="4">
        <v>290600</v>
      </c>
      <c r="I135" s="4">
        <v>199400</v>
      </c>
      <c r="J135" s="4"/>
      <c r="K135" s="4"/>
      <c r="L135" s="15">
        <v>6.5000000000000006E-3</v>
      </c>
      <c r="M135" s="4">
        <v>571400</v>
      </c>
      <c r="O135" s="4">
        <f t="shared" si="5"/>
        <v>351100</v>
      </c>
    </row>
    <row r="136" spans="1:15" x14ac:dyDescent="0.2">
      <c r="A136" s="2" t="s">
        <v>114</v>
      </c>
      <c r="B136" s="4">
        <v>68</v>
      </c>
      <c r="C136" s="4">
        <v>193</v>
      </c>
      <c r="D136" s="4">
        <v>11</v>
      </c>
      <c r="E136" s="4">
        <v>14</v>
      </c>
      <c r="F136" s="4"/>
      <c r="G136" s="4"/>
      <c r="H136" s="4">
        <v>249400</v>
      </c>
      <c r="I136" s="4">
        <v>352900</v>
      </c>
      <c r="J136" s="4"/>
      <c r="K136" s="4"/>
      <c r="L136" s="15">
        <v>-1.2800000000000001E-2</v>
      </c>
      <c r="M136" s="4">
        <v>627200</v>
      </c>
      <c r="O136" s="4">
        <f t="shared" si="5"/>
        <v>351100</v>
      </c>
    </row>
    <row r="137" spans="1:15" x14ac:dyDescent="0.2">
      <c r="A137" s="2" t="s">
        <v>115</v>
      </c>
      <c r="B137" s="4">
        <v>348</v>
      </c>
      <c r="C137" s="4">
        <v>279</v>
      </c>
      <c r="D137" s="4">
        <v>37</v>
      </c>
      <c r="E137" s="4">
        <v>24</v>
      </c>
      <c r="F137" s="4"/>
      <c r="G137" s="4"/>
      <c r="H137" s="4">
        <v>1177800</v>
      </c>
      <c r="I137" s="4">
        <v>749000</v>
      </c>
      <c r="J137" s="4"/>
      <c r="K137" s="4"/>
      <c r="L137" s="15">
        <v>3.95E-2</v>
      </c>
      <c r="M137" s="4">
        <v>1927500</v>
      </c>
      <c r="O137" s="4">
        <f t="shared" si="5"/>
        <v>351100</v>
      </c>
    </row>
    <row r="138" spans="1:15" x14ac:dyDescent="0.2">
      <c r="A138" s="2" t="s">
        <v>116</v>
      </c>
      <c r="B138" s="4">
        <v>96</v>
      </c>
      <c r="C138" s="4">
        <v>60</v>
      </c>
      <c r="D138" s="4">
        <v>4</v>
      </c>
      <c r="E138" s="4">
        <v>9</v>
      </c>
      <c r="F138" s="4"/>
      <c r="G138" s="4"/>
      <c r="H138" s="4">
        <v>449700</v>
      </c>
      <c r="I138" s="4">
        <v>252800</v>
      </c>
      <c r="J138" s="4"/>
      <c r="K138" s="4"/>
      <c r="L138" s="15">
        <v>6.7000000000000002E-3</v>
      </c>
      <c r="M138" s="4">
        <v>735900</v>
      </c>
      <c r="O138" s="4">
        <f t="shared" si="5"/>
        <v>337379</v>
      </c>
    </row>
    <row r="139" spans="1:15" x14ac:dyDescent="0.2">
      <c r="A139" s="2" t="s">
        <v>117</v>
      </c>
      <c r="B139" s="4">
        <v>239</v>
      </c>
      <c r="C139" s="4">
        <v>73</v>
      </c>
      <c r="D139" s="4">
        <v>6</v>
      </c>
      <c r="E139" s="4">
        <v>38</v>
      </c>
      <c r="F139" s="4"/>
      <c r="G139" s="4"/>
      <c r="H139" s="4">
        <v>928000</v>
      </c>
      <c r="I139" s="4">
        <v>798900</v>
      </c>
      <c r="J139" s="4"/>
      <c r="K139" s="4"/>
      <c r="L139" s="15">
        <v>2.7300000000000001E-2</v>
      </c>
      <c r="M139" s="4">
        <v>1726900</v>
      </c>
      <c r="O139" s="4">
        <f t="shared" si="5"/>
        <v>337379</v>
      </c>
    </row>
    <row r="140" spans="1:15" x14ac:dyDescent="0.2">
      <c r="A140" s="2" t="s">
        <v>118</v>
      </c>
      <c r="B140" s="4">
        <v>20</v>
      </c>
      <c r="C140" s="4">
        <v>113</v>
      </c>
      <c r="D140" s="4">
        <v>5</v>
      </c>
      <c r="E140" s="4">
        <v>13</v>
      </c>
      <c r="F140" s="4"/>
      <c r="G140" s="4"/>
      <c r="H140" s="4">
        <v>117200</v>
      </c>
      <c r="I140" s="4">
        <v>195000</v>
      </c>
      <c r="J140" s="4"/>
      <c r="K140" s="4"/>
      <c r="L140" s="15">
        <v>0</v>
      </c>
      <c r="M140" s="4">
        <v>351100</v>
      </c>
      <c r="O140" s="4">
        <f t="shared" si="5"/>
        <v>337379</v>
      </c>
    </row>
    <row r="141" spans="1:15" x14ac:dyDescent="0.2">
      <c r="A141" s="2" t="s">
        <v>119</v>
      </c>
      <c r="B141" s="4">
        <v>80</v>
      </c>
      <c r="C141" s="4">
        <v>58</v>
      </c>
      <c r="D141" s="4">
        <v>9</v>
      </c>
      <c r="E141" s="4">
        <v>17</v>
      </c>
      <c r="F141" s="4"/>
      <c r="G141" s="4"/>
      <c r="H141" s="4">
        <v>158200</v>
      </c>
      <c r="I141" s="4">
        <v>267100</v>
      </c>
      <c r="J141" s="4"/>
      <c r="K141" s="4"/>
      <c r="L141" s="15">
        <v>0</v>
      </c>
      <c r="M141" s="4">
        <v>425376</v>
      </c>
      <c r="O141" s="4">
        <f t="shared" si="5"/>
        <v>337379</v>
      </c>
    </row>
    <row r="142" spans="1:15" x14ac:dyDescent="0.2">
      <c r="A142" s="2" t="s">
        <v>120</v>
      </c>
      <c r="B142" s="4">
        <v>55</v>
      </c>
      <c r="C142" s="4">
        <v>221</v>
      </c>
      <c r="D142" s="4">
        <v>22</v>
      </c>
      <c r="E142" s="4">
        <v>12</v>
      </c>
      <c r="F142" s="4"/>
      <c r="G142" s="4"/>
      <c r="H142" s="4">
        <v>194800</v>
      </c>
      <c r="I142" s="4">
        <v>368300</v>
      </c>
      <c r="J142" s="4"/>
      <c r="K142" s="4"/>
      <c r="L142" s="15">
        <v>1.38E-2</v>
      </c>
      <c r="M142" s="4">
        <v>581964</v>
      </c>
      <c r="O142" s="4">
        <f t="shared" si="5"/>
        <v>337379</v>
      </c>
    </row>
    <row r="143" spans="1:15" x14ac:dyDescent="0.2">
      <c r="A143" s="2" t="s">
        <v>121</v>
      </c>
      <c r="B143" s="4">
        <v>75</v>
      </c>
      <c r="C143" s="4">
        <v>85</v>
      </c>
      <c r="D143" s="4">
        <v>14</v>
      </c>
      <c r="E143" s="4">
        <v>7</v>
      </c>
      <c r="F143" s="4"/>
      <c r="G143" s="4"/>
      <c r="H143" s="4">
        <v>188300</v>
      </c>
      <c r="I143" s="4">
        <v>137400</v>
      </c>
      <c r="J143" s="4"/>
      <c r="K143" s="4"/>
      <c r="L143" s="15">
        <v>6.9999999999999993E-3</v>
      </c>
      <c r="M143" s="4">
        <v>337379</v>
      </c>
      <c r="O143" s="4">
        <f t="shared" si="5"/>
        <v>662757</v>
      </c>
    </row>
    <row r="144" spans="1:15" x14ac:dyDescent="0.2">
      <c r="A144" s="2" t="s">
        <v>122</v>
      </c>
      <c r="B144" s="4">
        <v>160</v>
      </c>
      <c r="C144" s="4">
        <v>222</v>
      </c>
      <c r="D144" s="4">
        <v>28</v>
      </c>
      <c r="E144" s="4">
        <v>39</v>
      </c>
      <c r="F144" s="4"/>
      <c r="G144" s="4"/>
      <c r="H144" s="4">
        <v>476500</v>
      </c>
      <c r="I144" s="4">
        <v>1109700</v>
      </c>
      <c r="J144" s="4"/>
      <c r="K144" s="4"/>
      <c r="L144" s="15">
        <v>-3.3500000000000002E-2</v>
      </c>
      <c r="M144" s="4">
        <v>1586447</v>
      </c>
      <c r="O144" s="4">
        <f t="shared" si="5"/>
        <v>662757</v>
      </c>
    </row>
    <row r="145" spans="1:15" x14ac:dyDescent="0.2">
      <c r="A145" s="2" t="s">
        <v>123</v>
      </c>
      <c r="B145" s="4">
        <v>93</v>
      </c>
      <c r="C145" s="4">
        <v>183</v>
      </c>
      <c r="D145" s="4">
        <v>24</v>
      </c>
      <c r="E145" s="4">
        <v>9</v>
      </c>
      <c r="F145" s="4"/>
      <c r="G145" s="4"/>
      <c r="H145" s="4">
        <v>294400</v>
      </c>
      <c r="I145" s="4">
        <v>362800</v>
      </c>
      <c r="J145" s="4"/>
      <c r="K145" s="4"/>
      <c r="L145" s="15">
        <v>0</v>
      </c>
      <c r="M145" s="4">
        <v>662757</v>
      </c>
      <c r="O145" s="4">
        <f t="shared" si="5"/>
        <v>1311305</v>
      </c>
    </row>
    <row r="146" spans="1:15" x14ac:dyDescent="0.2">
      <c r="A146" s="2" t="s">
        <v>124</v>
      </c>
      <c r="B146" s="4">
        <v>197</v>
      </c>
      <c r="C146" s="4">
        <v>203</v>
      </c>
      <c r="D146" s="4">
        <v>18</v>
      </c>
      <c r="E146" s="4">
        <v>30</v>
      </c>
      <c r="F146" s="4"/>
      <c r="G146" s="4"/>
      <c r="H146" s="4">
        <v>749600</v>
      </c>
      <c r="I146" s="4">
        <v>753600</v>
      </c>
      <c r="J146" s="4"/>
      <c r="K146" s="4"/>
      <c r="L146" s="15">
        <v>0</v>
      </c>
      <c r="M146" s="4">
        <v>1504023</v>
      </c>
      <c r="O146" s="4">
        <f t="shared" si="5"/>
        <v>465469</v>
      </c>
    </row>
    <row r="147" spans="1:15" x14ac:dyDescent="0.2">
      <c r="A147" s="2" t="s">
        <v>125</v>
      </c>
      <c r="B147" s="4">
        <v>159</v>
      </c>
      <c r="C147" s="4">
        <v>172</v>
      </c>
      <c r="D147" s="4">
        <v>52</v>
      </c>
      <c r="E147" s="4">
        <v>30</v>
      </c>
      <c r="F147" s="4"/>
      <c r="G147" s="4"/>
      <c r="H147" s="4">
        <v>660800</v>
      </c>
      <c r="I147" s="4">
        <v>642800</v>
      </c>
      <c r="J147" s="4"/>
      <c r="K147" s="4"/>
      <c r="L147" s="15">
        <v>-6.6E-3</v>
      </c>
      <c r="M147" s="4">
        <v>1311305</v>
      </c>
      <c r="O147" s="4">
        <f>MIN(M148:M152)</f>
        <v>465469</v>
      </c>
    </row>
    <row r="148" spans="1:15" x14ac:dyDescent="0.2">
      <c r="A148" s="2" t="s">
        <v>126</v>
      </c>
      <c r="B148" s="4">
        <v>198</v>
      </c>
      <c r="C148" s="4">
        <v>187</v>
      </c>
      <c r="D148" s="4">
        <v>31</v>
      </c>
      <c r="E148" s="4">
        <v>28</v>
      </c>
      <c r="F148" s="4"/>
      <c r="G148" s="4"/>
      <c r="H148" s="4">
        <v>562700</v>
      </c>
      <c r="I148" s="4">
        <v>730600</v>
      </c>
      <c r="J148" s="4"/>
      <c r="K148" s="4"/>
      <c r="L148" s="15">
        <v>6.8000000000000005E-3</v>
      </c>
      <c r="M148" s="4">
        <v>1317264</v>
      </c>
    </row>
    <row r="149" spans="1:15" x14ac:dyDescent="0.2">
      <c r="A149" s="2" t="s">
        <v>127</v>
      </c>
      <c r="B149" s="4">
        <v>318</v>
      </c>
      <c r="C149" s="4">
        <v>131</v>
      </c>
      <c r="D149" s="4">
        <v>5</v>
      </c>
      <c r="E149" s="4">
        <v>15</v>
      </c>
      <c r="F149" s="4"/>
      <c r="G149" s="4"/>
      <c r="H149" s="4">
        <v>1314600</v>
      </c>
      <c r="I149" s="4">
        <v>527200</v>
      </c>
      <c r="J149" s="4"/>
      <c r="K149" s="4"/>
      <c r="L149" s="15">
        <v>3.4799999999999998E-2</v>
      </c>
      <c r="M149" s="4">
        <v>1957618</v>
      </c>
    </row>
    <row r="150" spans="1:15" x14ac:dyDescent="0.2">
      <c r="A150" s="2" t="s">
        <v>128</v>
      </c>
      <c r="B150" s="4">
        <v>176</v>
      </c>
      <c r="C150" s="4">
        <v>109</v>
      </c>
      <c r="D150" s="4">
        <v>25</v>
      </c>
      <c r="E150" s="4">
        <v>33</v>
      </c>
      <c r="F150" s="4"/>
      <c r="G150" s="4"/>
      <c r="H150" s="4">
        <v>767400</v>
      </c>
      <c r="I150" s="4">
        <v>864200</v>
      </c>
      <c r="J150" s="4"/>
      <c r="K150" s="4"/>
      <c r="L150" s="15">
        <v>6.9999999999999993E-3</v>
      </c>
      <c r="M150" s="4">
        <v>1632215</v>
      </c>
    </row>
    <row r="151" spans="1:15" x14ac:dyDescent="0.2">
      <c r="A151" s="2" t="s">
        <v>129</v>
      </c>
      <c r="B151" s="4">
        <v>41</v>
      </c>
      <c r="E151" s="4">
        <v>13</v>
      </c>
      <c r="F151" s="4"/>
      <c r="G151" s="4"/>
      <c r="H151" s="4">
        <v>113700</v>
      </c>
      <c r="I151" s="4">
        <v>339800</v>
      </c>
      <c r="J151" s="4"/>
      <c r="K151" s="4"/>
      <c r="L151" s="15">
        <v>0</v>
      </c>
      <c r="M151" s="4">
        <v>465469</v>
      </c>
    </row>
    <row r="152" spans="1:15" x14ac:dyDescent="0.2">
      <c r="A152" s="2" t="s">
        <v>130</v>
      </c>
      <c r="B152" s="4">
        <v>168</v>
      </c>
      <c r="E152" s="4">
        <v>11</v>
      </c>
      <c r="F152" s="4"/>
      <c r="G152" s="4"/>
      <c r="H152" s="4">
        <v>669200</v>
      </c>
      <c r="I152" s="4">
        <v>288500</v>
      </c>
      <c r="J152" s="4"/>
      <c r="K152" s="4"/>
      <c r="L152" s="15">
        <v>2.1499999999999998E-2</v>
      </c>
      <c r="M152" s="4">
        <v>958188</v>
      </c>
    </row>
  </sheetData>
  <mergeCells count="1">
    <mergeCell ref="B1:O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BE687-96A4-9D4F-85D0-7642B187A3CE}">
  <sheetPr codeName="Sheet7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431</v>
      </c>
      <c r="C3" s="4">
        <v>243</v>
      </c>
      <c r="D3" s="4">
        <v>40</v>
      </c>
      <c r="E3" s="4">
        <v>34</v>
      </c>
      <c r="F3" s="4">
        <v>0</v>
      </c>
      <c r="G3" s="4">
        <v>0</v>
      </c>
      <c r="H3" s="4">
        <v>429500</v>
      </c>
      <c r="I3" s="4">
        <v>313900</v>
      </c>
      <c r="J3" s="4">
        <v>35600</v>
      </c>
      <c r="K3" s="6">
        <f t="shared" ref="K3:K23" si="0">J3/(H3+I3)</f>
        <v>4.7888081786386871E-2</v>
      </c>
      <c r="L3" s="27" t="s">
        <v>1276</v>
      </c>
      <c r="M3" s="4">
        <v>779300</v>
      </c>
      <c r="N3" s="4">
        <f t="shared" ref="N3:N86" si="1">AVERAGE($M4:$M24)</f>
        <v>977195.23809523811</v>
      </c>
      <c r="O3" s="4">
        <f t="shared" ref="O3:O86" si="2">MIN(M4:M8)</f>
        <v>663500</v>
      </c>
    </row>
    <row r="4" spans="1:15" x14ac:dyDescent="0.2">
      <c r="A4" s="2" t="s">
        <v>1262</v>
      </c>
      <c r="B4" s="4">
        <v>267</v>
      </c>
      <c r="C4" s="4">
        <v>529</v>
      </c>
      <c r="D4" s="4">
        <v>17</v>
      </c>
      <c r="E4" s="4">
        <v>42</v>
      </c>
      <c r="F4" s="4">
        <v>0</v>
      </c>
      <c r="G4" s="4">
        <v>0</v>
      </c>
      <c r="H4" s="4">
        <v>179000</v>
      </c>
      <c r="I4" s="4">
        <v>414900</v>
      </c>
      <c r="J4" s="4">
        <v>102600</v>
      </c>
      <c r="K4" s="6">
        <f t="shared" si="0"/>
        <v>0.17275635628893754</v>
      </c>
      <c r="L4" s="27" t="s">
        <v>1264</v>
      </c>
      <c r="M4" s="4">
        <v>702900</v>
      </c>
      <c r="N4" s="4">
        <f t="shared" si="1"/>
        <v>1045161.9047619047</v>
      </c>
      <c r="O4" s="4">
        <f t="shared" si="2"/>
        <v>663500</v>
      </c>
    </row>
    <row r="5" spans="1:15" x14ac:dyDescent="0.2">
      <c r="A5" s="2" t="s">
        <v>1250</v>
      </c>
      <c r="B5" s="4">
        <v>318</v>
      </c>
      <c r="C5" s="4">
        <v>435</v>
      </c>
      <c r="D5" s="4">
        <v>27</v>
      </c>
      <c r="E5" s="4">
        <v>39</v>
      </c>
      <c r="F5" s="4">
        <v>0</v>
      </c>
      <c r="G5" s="4">
        <v>0</v>
      </c>
      <c r="H5" s="4">
        <v>253400</v>
      </c>
      <c r="I5" s="4">
        <v>386900</v>
      </c>
      <c r="J5" s="4">
        <v>21900</v>
      </c>
      <c r="K5" s="6">
        <f t="shared" si="0"/>
        <v>3.4202717476183038E-2</v>
      </c>
      <c r="L5" s="27" t="s">
        <v>181</v>
      </c>
      <c r="M5" s="4">
        <v>663500</v>
      </c>
      <c r="N5" s="4">
        <f t="shared" si="1"/>
        <v>1055719.0476190476</v>
      </c>
      <c r="O5" s="4">
        <f t="shared" si="2"/>
        <v>659000</v>
      </c>
    </row>
    <row r="6" spans="1:15" x14ac:dyDescent="0.2">
      <c r="A6" s="2" t="s">
        <v>1215</v>
      </c>
      <c r="B6" s="4">
        <v>448</v>
      </c>
      <c r="C6" s="4">
        <v>267</v>
      </c>
      <c r="D6" s="4">
        <v>23</v>
      </c>
      <c r="E6" s="4">
        <v>27</v>
      </c>
      <c r="F6" s="4">
        <v>0</v>
      </c>
      <c r="G6" s="4">
        <v>0</v>
      </c>
      <c r="H6" s="4">
        <v>294200</v>
      </c>
      <c r="I6" s="4">
        <v>276400</v>
      </c>
      <c r="J6" s="4">
        <v>67200</v>
      </c>
      <c r="K6" s="6">
        <f t="shared" si="0"/>
        <v>0.11777076761303891</v>
      </c>
      <c r="L6" s="27" t="s">
        <v>237</v>
      </c>
      <c r="M6" s="4">
        <v>677300</v>
      </c>
      <c r="N6" s="4">
        <f t="shared" si="1"/>
        <v>1066357.142857143</v>
      </c>
      <c r="O6" s="4">
        <f t="shared" si="2"/>
        <v>659000</v>
      </c>
    </row>
    <row r="7" spans="1:15" x14ac:dyDescent="0.2">
      <c r="A7" s="2" t="s">
        <v>1166</v>
      </c>
      <c r="B7" s="4">
        <v>336</v>
      </c>
      <c r="C7" s="4">
        <v>637</v>
      </c>
      <c r="D7" s="4">
        <v>41</v>
      </c>
      <c r="E7" s="4">
        <v>43</v>
      </c>
      <c r="F7" s="4">
        <v>5</v>
      </c>
      <c r="G7" s="4">
        <v>0</v>
      </c>
      <c r="H7" s="4">
        <v>616200</v>
      </c>
      <c r="I7" s="4">
        <v>496700</v>
      </c>
      <c r="J7" s="4">
        <v>82100</v>
      </c>
      <c r="K7" s="6">
        <f t="shared" si="0"/>
        <v>7.3771228322400934E-2</v>
      </c>
      <c r="L7" s="27" t="s">
        <v>1169</v>
      </c>
      <c r="M7" s="4">
        <v>1213400</v>
      </c>
      <c r="N7" s="4">
        <f t="shared" si="1"/>
        <v>1046923.8095238095</v>
      </c>
      <c r="O7" s="4">
        <f t="shared" si="2"/>
        <v>659000</v>
      </c>
    </row>
    <row r="8" spans="1:15" x14ac:dyDescent="0.2">
      <c r="A8" s="2" t="s">
        <v>1132</v>
      </c>
      <c r="B8" s="4">
        <v>569</v>
      </c>
      <c r="C8" s="4">
        <v>323</v>
      </c>
      <c r="D8" s="4">
        <v>75</v>
      </c>
      <c r="E8" s="4">
        <v>49</v>
      </c>
      <c r="F8" s="4">
        <v>5</v>
      </c>
      <c r="G8" s="4">
        <v>3</v>
      </c>
      <c r="H8" s="4">
        <v>973500</v>
      </c>
      <c r="I8" s="4">
        <v>557300</v>
      </c>
      <c r="J8" s="4">
        <v>49400</v>
      </c>
      <c r="K8" s="6">
        <f t="shared" si="0"/>
        <v>3.2270708126469823E-2</v>
      </c>
      <c r="L8" s="27" t="s">
        <v>1133</v>
      </c>
      <c r="M8" s="4">
        <v>1637100</v>
      </c>
      <c r="N8" s="4">
        <f t="shared" si="1"/>
        <v>993104.76190476189</v>
      </c>
      <c r="O8" s="4">
        <f t="shared" si="2"/>
        <v>365200</v>
      </c>
    </row>
    <row r="9" spans="1:15" x14ac:dyDescent="0.2">
      <c r="A9" s="2" t="s">
        <v>1075</v>
      </c>
      <c r="B9" s="4">
        <v>611</v>
      </c>
      <c r="C9" s="4">
        <v>716</v>
      </c>
      <c r="D9" s="4">
        <v>49</v>
      </c>
      <c r="E9" s="4">
        <v>73</v>
      </c>
      <c r="F9" s="4">
        <v>4</v>
      </c>
      <c r="G9" s="4">
        <v>2</v>
      </c>
      <c r="H9" s="4">
        <v>656100</v>
      </c>
      <c r="I9" s="4">
        <v>726700</v>
      </c>
      <c r="J9" s="4">
        <v>4300</v>
      </c>
      <c r="K9" s="6">
        <f t="shared" si="0"/>
        <v>3.1096326294474978E-3</v>
      </c>
      <c r="L9" s="27" t="s">
        <v>502</v>
      </c>
      <c r="M9" s="4">
        <v>1435800</v>
      </c>
      <c r="N9" s="4">
        <f t="shared" si="1"/>
        <v>964314.28571428568</v>
      </c>
      <c r="O9" s="4">
        <f t="shared" si="2"/>
        <v>365200</v>
      </c>
    </row>
    <row r="10" spans="1:15" x14ac:dyDescent="0.2">
      <c r="A10" s="2" t="s">
        <v>1051</v>
      </c>
      <c r="B10" s="4">
        <v>233</v>
      </c>
      <c r="C10" s="4">
        <v>306</v>
      </c>
      <c r="D10" s="4">
        <v>43</v>
      </c>
      <c r="E10" s="4">
        <v>22</v>
      </c>
      <c r="F10" s="4">
        <v>0</v>
      </c>
      <c r="G10" s="4">
        <v>0</v>
      </c>
      <c r="H10" s="4">
        <v>352300</v>
      </c>
      <c r="I10" s="4">
        <v>248600</v>
      </c>
      <c r="J10" s="4">
        <v>43400</v>
      </c>
      <c r="K10" s="6">
        <f t="shared" si="0"/>
        <v>7.2224995839573966E-2</v>
      </c>
      <c r="L10" s="27" t="s">
        <v>253</v>
      </c>
      <c r="M10" s="4">
        <v>659000</v>
      </c>
      <c r="N10" s="4">
        <f t="shared" si="1"/>
        <v>954842.85714285716</v>
      </c>
      <c r="O10" s="4">
        <f t="shared" si="2"/>
        <v>365200</v>
      </c>
    </row>
    <row r="11" spans="1:15" x14ac:dyDescent="0.2">
      <c r="A11" s="2" t="s">
        <v>1038</v>
      </c>
      <c r="B11" s="4">
        <v>526</v>
      </c>
      <c r="C11" s="4">
        <v>464</v>
      </c>
      <c r="D11" s="4">
        <v>106</v>
      </c>
      <c r="E11" s="4">
        <v>53</v>
      </c>
      <c r="F11" s="4">
        <v>3</v>
      </c>
      <c r="G11" s="4">
        <v>0</v>
      </c>
      <c r="H11" s="4">
        <v>798700</v>
      </c>
      <c r="I11" s="4">
        <v>448100</v>
      </c>
      <c r="J11" s="4">
        <v>11300</v>
      </c>
      <c r="K11" s="6">
        <f t="shared" si="0"/>
        <v>9.0632017965992934E-3</v>
      </c>
      <c r="L11" s="27" t="s">
        <v>647</v>
      </c>
      <c r="M11" s="4">
        <v>1319500</v>
      </c>
      <c r="N11" s="4">
        <f t="shared" si="1"/>
        <v>910504.76190476189</v>
      </c>
      <c r="O11" s="4">
        <f t="shared" si="2"/>
        <v>365200</v>
      </c>
    </row>
    <row r="12" spans="1:15" x14ac:dyDescent="0.2">
      <c r="A12" s="2" t="s">
        <v>1013</v>
      </c>
      <c r="B12" s="4">
        <v>358</v>
      </c>
      <c r="C12" s="4">
        <v>293</v>
      </c>
      <c r="D12" s="4">
        <v>81</v>
      </c>
      <c r="E12" s="4">
        <v>41</v>
      </c>
      <c r="F12" s="4">
        <v>2</v>
      </c>
      <c r="G12" s="4">
        <v>5</v>
      </c>
      <c r="H12" s="4">
        <v>728100</v>
      </c>
      <c r="I12" s="4">
        <v>690800</v>
      </c>
      <c r="J12" s="4">
        <v>400</v>
      </c>
      <c r="K12" s="6">
        <f t="shared" si="0"/>
        <v>2.8190852068503771E-4</v>
      </c>
      <c r="L12" s="27" t="s">
        <v>1017</v>
      </c>
      <c r="M12" s="4">
        <v>1726800</v>
      </c>
      <c r="N12" s="4">
        <f t="shared" si="1"/>
        <v>855666.66666666663</v>
      </c>
      <c r="O12" s="4">
        <f t="shared" si="2"/>
        <v>365200</v>
      </c>
    </row>
    <row r="13" spans="1:15" x14ac:dyDescent="0.2">
      <c r="A13" s="2" t="s">
        <v>935</v>
      </c>
      <c r="B13" s="4">
        <v>110</v>
      </c>
      <c r="C13" s="4">
        <v>237</v>
      </c>
      <c r="D13" s="4">
        <v>7</v>
      </c>
      <c r="E13" s="4">
        <v>11</v>
      </c>
      <c r="F13" s="4">
        <v>2</v>
      </c>
      <c r="G13" s="4">
        <v>0</v>
      </c>
      <c r="H13" s="4">
        <v>145000</v>
      </c>
      <c r="I13" s="4">
        <v>147100</v>
      </c>
      <c r="J13" s="4">
        <v>72800</v>
      </c>
      <c r="K13" s="6">
        <f t="shared" si="0"/>
        <v>0.24922971585073606</v>
      </c>
      <c r="L13" s="27" t="s">
        <v>224</v>
      </c>
      <c r="M13" s="4">
        <v>365200</v>
      </c>
      <c r="N13" s="4">
        <f t="shared" si="1"/>
        <v>874966.66666666663</v>
      </c>
      <c r="O13" s="4">
        <f t="shared" si="2"/>
        <v>388900</v>
      </c>
    </row>
    <row r="14" spans="1:15" x14ac:dyDescent="0.2">
      <c r="A14" s="2" t="s">
        <v>904</v>
      </c>
      <c r="B14" s="4">
        <v>303</v>
      </c>
      <c r="C14" s="4">
        <v>182</v>
      </c>
      <c r="D14" s="4">
        <v>54</v>
      </c>
      <c r="E14" s="4">
        <v>32</v>
      </c>
      <c r="F14" s="4">
        <v>3</v>
      </c>
      <c r="G14" s="4">
        <v>1</v>
      </c>
      <c r="H14" s="4">
        <v>613200</v>
      </c>
      <c r="I14" s="4">
        <v>326800</v>
      </c>
      <c r="J14" s="4">
        <v>9400</v>
      </c>
      <c r="K14" s="6">
        <f t="shared" si="0"/>
        <v>0.01</v>
      </c>
      <c r="L14" s="27" t="s">
        <v>590</v>
      </c>
      <c r="M14" s="4">
        <v>956600</v>
      </c>
      <c r="N14" s="4">
        <f t="shared" si="1"/>
        <v>884552.38095238095</v>
      </c>
      <c r="O14" s="4">
        <f t="shared" si="2"/>
        <v>388900</v>
      </c>
    </row>
    <row r="15" spans="1:15" x14ac:dyDescent="0.2">
      <c r="A15" s="2" t="s">
        <v>839</v>
      </c>
      <c r="B15" s="4">
        <v>334</v>
      </c>
      <c r="C15" s="4">
        <v>334</v>
      </c>
      <c r="D15" s="4">
        <v>27</v>
      </c>
      <c r="E15" s="4">
        <v>33</v>
      </c>
      <c r="F15" s="4">
        <v>1</v>
      </c>
      <c r="G15" s="4">
        <v>2</v>
      </c>
      <c r="H15" s="4">
        <v>306200</v>
      </c>
      <c r="I15" s="4">
        <v>378800</v>
      </c>
      <c r="J15" s="4">
        <v>30100</v>
      </c>
      <c r="K15" s="6">
        <f t="shared" si="0"/>
        <v>4.3941605839416059E-2</v>
      </c>
      <c r="L15" s="27" t="s">
        <v>578</v>
      </c>
      <c r="M15" s="4">
        <v>721600</v>
      </c>
      <c r="N15" s="4">
        <f t="shared" si="1"/>
        <v>882209.52380952379</v>
      </c>
      <c r="O15" s="4">
        <f t="shared" si="2"/>
        <v>388900</v>
      </c>
    </row>
    <row r="16" spans="1:15" x14ac:dyDescent="0.2">
      <c r="A16" s="2" t="s">
        <v>776</v>
      </c>
      <c r="B16" s="4">
        <v>247</v>
      </c>
      <c r="C16" s="4">
        <v>189</v>
      </c>
      <c r="D16" s="4">
        <v>24</v>
      </c>
      <c r="E16" s="4">
        <v>39</v>
      </c>
      <c r="F16" s="4">
        <v>1</v>
      </c>
      <c r="G16" s="4">
        <v>0</v>
      </c>
      <c r="H16" s="4">
        <v>280100</v>
      </c>
      <c r="I16" s="4">
        <v>334000</v>
      </c>
      <c r="J16" s="4">
        <v>158800</v>
      </c>
      <c r="K16" s="6">
        <f t="shared" si="0"/>
        <v>0.25858980622048527</v>
      </c>
      <c r="L16" s="27" t="s">
        <v>781</v>
      </c>
      <c r="M16" s="4">
        <v>776600</v>
      </c>
      <c r="N16" s="4">
        <f t="shared" si="1"/>
        <v>895447.61904761905</v>
      </c>
      <c r="O16" s="4">
        <f t="shared" si="2"/>
        <v>388900</v>
      </c>
    </row>
    <row r="17" spans="1:15" x14ac:dyDescent="0.2">
      <c r="A17" s="2" t="s">
        <v>720</v>
      </c>
      <c r="B17" s="4">
        <v>202</v>
      </c>
      <c r="C17" s="4">
        <v>253</v>
      </c>
      <c r="D17" s="4">
        <v>6</v>
      </c>
      <c r="E17" s="4">
        <v>16</v>
      </c>
      <c r="F17" s="4">
        <v>0</v>
      </c>
      <c r="G17" s="4">
        <v>0</v>
      </c>
      <c r="H17" s="4">
        <v>137900</v>
      </c>
      <c r="I17" s="4">
        <v>220800</v>
      </c>
      <c r="J17" s="4">
        <v>24700</v>
      </c>
      <c r="K17" s="6">
        <f t="shared" si="0"/>
        <v>6.8859771396710345E-2</v>
      </c>
      <c r="L17" s="27" t="s">
        <v>726</v>
      </c>
      <c r="M17" s="4">
        <v>388900</v>
      </c>
      <c r="N17" s="4">
        <f t="shared" si="1"/>
        <v>914790.47619047621</v>
      </c>
      <c r="O17" s="4">
        <f t="shared" si="2"/>
        <v>642700</v>
      </c>
    </row>
    <row r="18" spans="1:15" x14ac:dyDescent="0.2">
      <c r="A18" s="2" t="s">
        <v>667</v>
      </c>
      <c r="B18" s="4">
        <v>208</v>
      </c>
      <c r="C18" s="4">
        <v>222</v>
      </c>
      <c r="D18" s="4">
        <v>31</v>
      </c>
      <c r="E18" s="4">
        <v>42</v>
      </c>
      <c r="F18" s="4">
        <v>1</v>
      </c>
      <c r="G18" s="4">
        <v>0</v>
      </c>
      <c r="H18" s="4">
        <v>305400</v>
      </c>
      <c r="I18" s="4">
        <v>357600</v>
      </c>
      <c r="J18" s="4">
        <v>12000</v>
      </c>
      <c r="K18" s="6">
        <f t="shared" si="0"/>
        <v>1.8099547511312219E-2</v>
      </c>
      <c r="L18" s="27" t="s">
        <v>234</v>
      </c>
      <c r="M18" s="4">
        <v>689700</v>
      </c>
      <c r="N18" s="4">
        <f t="shared" si="1"/>
        <v>928661.90476190473</v>
      </c>
      <c r="O18" s="4">
        <f t="shared" si="2"/>
        <v>548700</v>
      </c>
    </row>
    <row r="19" spans="1:15" x14ac:dyDescent="0.2">
      <c r="A19" s="2" t="s">
        <v>588</v>
      </c>
      <c r="B19" s="4">
        <v>409</v>
      </c>
      <c r="C19" s="4">
        <v>243</v>
      </c>
      <c r="D19" s="4">
        <v>80</v>
      </c>
      <c r="E19" s="4">
        <v>35</v>
      </c>
      <c r="F19" s="4">
        <v>1</v>
      </c>
      <c r="G19" s="4">
        <v>0</v>
      </c>
      <c r="H19" s="4">
        <v>725900</v>
      </c>
      <c r="I19" s="4">
        <v>318400</v>
      </c>
      <c r="J19" s="4">
        <v>24200</v>
      </c>
      <c r="K19" s="6">
        <f t="shared" si="0"/>
        <v>2.3173417600306424E-2</v>
      </c>
      <c r="L19" s="27" t="s">
        <v>594</v>
      </c>
      <c r="M19" s="4">
        <v>1086800</v>
      </c>
      <c r="N19" s="4">
        <f t="shared" si="1"/>
        <v>966852.38095238095</v>
      </c>
      <c r="O19" s="4">
        <f t="shared" si="2"/>
        <v>548700</v>
      </c>
    </row>
    <row r="20" spans="1:15" x14ac:dyDescent="0.2">
      <c r="A20" s="2" t="s">
        <v>491</v>
      </c>
      <c r="B20" s="4">
        <v>393</v>
      </c>
      <c r="C20" s="4">
        <v>798</v>
      </c>
      <c r="D20" s="4">
        <v>37</v>
      </c>
      <c r="E20" s="4">
        <v>166</v>
      </c>
      <c r="F20" s="4">
        <v>4</v>
      </c>
      <c r="G20" s="4">
        <v>6</v>
      </c>
      <c r="H20" s="4">
        <v>476200</v>
      </c>
      <c r="I20" s="4">
        <v>1708600</v>
      </c>
      <c r="J20" s="4">
        <v>76900</v>
      </c>
      <c r="K20" s="6">
        <f t="shared" si="0"/>
        <v>3.5197729769315268E-2</v>
      </c>
      <c r="L20" s="27" t="s">
        <v>498</v>
      </c>
      <c r="M20" s="4">
        <v>2315400</v>
      </c>
      <c r="N20" s="4">
        <f t="shared" si="1"/>
        <v>878561.90476190473</v>
      </c>
      <c r="O20" s="4">
        <f t="shared" si="2"/>
        <v>548700</v>
      </c>
    </row>
    <row r="21" spans="1:15" x14ac:dyDescent="0.2">
      <c r="A21" s="2" t="s">
        <v>261</v>
      </c>
      <c r="B21" s="4">
        <v>291</v>
      </c>
      <c r="C21" s="4">
        <v>309</v>
      </c>
      <c r="D21" s="4">
        <v>37</v>
      </c>
      <c r="E21" s="4">
        <v>56</v>
      </c>
      <c r="F21" s="4">
        <v>4</v>
      </c>
      <c r="G21" s="4">
        <v>0</v>
      </c>
      <c r="H21" s="4">
        <v>560800</v>
      </c>
      <c r="I21" s="4">
        <v>430400</v>
      </c>
      <c r="J21" s="4">
        <v>40500</v>
      </c>
      <c r="K21" s="6">
        <f t="shared" si="0"/>
        <v>4.0859564164648914E-2</v>
      </c>
      <c r="L21" s="27" t="s">
        <v>266</v>
      </c>
      <c r="M21" s="4">
        <v>1041900</v>
      </c>
      <c r="N21" s="4">
        <f t="shared" si="1"/>
        <v>853623.80952380947</v>
      </c>
      <c r="O21" s="4">
        <f t="shared" si="2"/>
        <v>548700</v>
      </c>
    </row>
    <row r="22" spans="1:15" x14ac:dyDescent="0.2">
      <c r="A22" s="2" t="s">
        <v>154</v>
      </c>
      <c r="B22" s="4">
        <v>279</v>
      </c>
      <c r="C22" s="4">
        <v>329</v>
      </c>
      <c r="D22" s="4">
        <v>32</v>
      </c>
      <c r="E22" s="4">
        <v>44</v>
      </c>
      <c r="F22" s="4">
        <v>0</v>
      </c>
      <c r="G22" s="4">
        <v>0</v>
      </c>
      <c r="H22" s="4">
        <v>260500</v>
      </c>
      <c r="I22" s="4">
        <v>368500</v>
      </c>
      <c r="J22" s="4">
        <v>12900</v>
      </c>
      <c r="K22" s="6">
        <f t="shared" si="0"/>
        <v>2.0508744038155804E-2</v>
      </c>
      <c r="L22" s="27" t="s">
        <v>162</v>
      </c>
      <c r="M22" s="4">
        <v>642700</v>
      </c>
      <c r="N22" s="4">
        <f t="shared" si="1"/>
        <v>858500</v>
      </c>
      <c r="O22" s="4">
        <f t="shared" si="2"/>
        <v>548700</v>
      </c>
    </row>
    <row r="23" spans="1:15" x14ac:dyDescent="0.2">
      <c r="A23" s="2" t="s">
        <v>1</v>
      </c>
      <c r="B23" s="4">
        <v>286</v>
      </c>
      <c r="C23" s="4">
        <v>1072</v>
      </c>
      <c r="D23" s="8">
        <v>99</v>
      </c>
      <c r="E23" s="4">
        <v>18</v>
      </c>
      <c r="F23" s="8">
        <v>1</v>
      </c>
      <c r="G23" s="4">
        <v>0</v>
      </c>
      <c r="H23" s="4">
        <v>311700</v>
      </c>
      <c r="I23" s="4">
        <v>222200</v>
      </c>
      <c r="J23" s="4">
        <v>10300</v>
      </c>
      <c r="K23" s="6">
        <f t="shared" si="0"/>
        <v>1.9292002247611913E-2</v>
      </c>
      <c r="L23" s="15">
        <v>-8.8999999999999999E-3</v>
      </c>
      <c r="M23" s="4">
        <v>548700</v>
      </c>
      <c r="N23" s="4">
        <f t="shared" si="1"/>
        <v>851552.38095238095</v>
      </c>
      <c r="O23" s="4">
        <f t="shared" si="2"/>
        <v>805300</v>
      </c>
    </row>
    <row r="24" spans="1:15" x14ac:dyDescent="0.2">
      <c r="A24" s="2" t="s">
        <v>2</v>
      </c>
      <c r="B24" s="4">
        <v>386</v>
      </c>
      <c r="C24" s="4">
        <v>157</v>
      </c>
      <c r="D24" s="4">
        <v>0</v>
      </c>
      <c r="E24" s="4">
        <v>40</v>
      </c>
      <c r="F24" s="4">
        <v>3</v>
      </c>
      <c r="G24" s="4">
        <v>2</v>
      </c>
      <c r="H24" s="4">
        <v>399700</v>
      </c>
      <c r="I24" s="4">
        <v>509000</v>
      </c>
      <c r="J24" s="4">
        <v>26000</v>
      </c>
      <c r="K24" s="6">
        <f t="shared" ref="K24:K45" si="3">J24/(H24+I24)</f>
        <v>2.8612303290414878E-2</v>
      </c>
      <c r="L24" s="15">
        <v>-1.11E-2</v>
      </c>
      <c r="M24" s="4">
        <v>951700</v>
      </c>
      <c r="N24" s="4">
        <f t="shared" si="1"/>
        <v>829009.52380952379</v>
      </c>
      <c r="O24" s="4">
        <f t="shared" si="2"/>
        <v>506900</v>
      </c>
    </row>
    <row r="25" spans="1:15" x14ac:dyDescent="0.2">
      <c r="A25" s="2" t="s">
        <v>3</v>
      </c>
      <c r="B25" s="4">
        <v>976</v>
      </c>
      <c r="C25" s="4">
        <v>252</v>
      </c>
      <c r="D25" s="8">
        <v>39</v>
      </c>
      <c r="E25" s="4">
        <v>73</v>
      </c>
      <c r="F25" s="8">
        <v>2</v>
      </c>
      <c r="G25" s="4">
        <v>1</v>
      </c>
      <c r="H25" s="4">
        <v>992900</v>
      </c>
      <c r="I25" s="4">
        <v>877800</v>
      </c>
      <c r="J25" s="4">
        <v>37900</v>
      </c>
      <c r="K25" s="6">
        <f t="shared" si="3"/>
        <v>2.025979579836425E-2</v>
      </c>
      <c r="L25" s="15">
        <v>3.3000000000000002E-2</v>
      </c>
      <c r="M25" s="4">
        <v>2130200</v>
      </c>
      <c r="N25" s="4">
        <f t="shared" si="1"/>
        <v>776723.80952380947</v>
      </c>
      <c r="O25" s="4">
        <f t="shared" si="2"/>
        <v>506900</v>
      </c>
    </row>
    <row r="26" spans="1:15" x14ac:dyDescent="0.2">
      <c r="A26" s="2" t="s">
        <v>4</v>
      </c>
      <c r="B26" s="4">
        <v>0</v>
      </c>
      <c r="C26" s="4">
        <v>454</v>
      </c>
      <c r="D26" s="4">
        <v>28</v>
      </c>
      <c r="E26" s="5">
        <v>10</v>
      </c>
      <c r="F26" s="4">
        <v>0</v>
      </c>
      <c r="G26" s="5">
        <v>1</v>
      </c>
      <c r="H26" s="4">
        <v>0</v>
      </c>
      <c r="I26" s="4">
        <v>191800</v>
      </c>
      <c r="J26" s="4">
        <v>403700</v>
      </c>
      <c r="K26" s="6">
        <f t="shared" si="3"/>
        <v>2.1047966631908239</v>
      </c>
      <c r="L26" s="15">
        <v>6.9400000000000003E-2</v>
      </c>
      <c r="M26" s="4">
        <v>885200</v>
      </c>
      <c r="N26" s="4">
        <f t="shared" si="1"/>
        <v>759028.57142857148</v>
      </c>
      <c r="O26" s="4">
        <f t="shared" si="2"/>
        <v>460100</v>
      </c>
    </row>
    <row r="27" spans="1:15" x14ac:dyDescent="0.2">
      <c r="A27" s="2" t="s">
        <v>5</v>
      </c>
      <c r="B27" s="4">
        <v>365</v>
      </c>
      <c r="C27" s="4">
        <v>380</v>
      </c>
      <c r="D27" s="4">
        <v>15</v>
      </c>
      <c r="E27" s="4">
        <v>18</v>
      </c>
      <c r="F27" s="8">
        <v>3</v>
      </c>
      <c r="G27" s="4">
        <v>1</v>
      </c>
      <c r="H27" s="4">
        <v>603500</v>
      </c>
      <c r="I27" s="4">
        <v>271700</v>
      </c>
      <c r="J27" s="4">
        <v>100</v>
      </c>
      <c r="K27" s="6">
        <f t="shared" si="3"/>
        <v>1.1425959780621572E-4</v>
      </c>
      <c r="L27" s="15">
        <v>6.9000000000000006E-2</v>
      </c>
      <c r="M27" s="4">
        <v>900700</v>
      </c>
      <c r="N27" s="4">
        <f t="shared" si="1"/>
        <v>754361.90476190473</v>
      </c>
      <c r="O27" s="4">
        <f t="shared" si="2"/>
        <v>388400</v>
      </c>
    </row>
    <row r="28" spans="1:15" x14ac:dyDescent="0.2">
      <c r="A28" s="2" t="s">
        <v>6</v>
      </c>
      <c r="B28" s="4">
        <v>417</v>
      </c>
      <c r="C28" s="4">
        <v>384</v>
      </c>
      <c r="D28" s="4">
        <v>30</v>
      </c>
      <c r="E28" s="4">
        <v>42</v>
      </c>
      <c r="F28" s="4">
        <v>0</v>
      </c>
      <c r="G28" s="4">
        <v>0</v>
      </c>
      <c r="H28" s="4">
        <v>329400</v>
      </c>
      <c r="I28" s="4">
        <v>455000</v>
      </c>
      <c r="J28" s="4">
        <v>15300</v>
      </c>
      <c r="K28" s="6">
        <f t="shared" si="3"/>
        <v>1.9505354411014787E-2</v>
      </c>
      <c r="L28" s="15">
        <v>6.6E-3</v>
      </c>
      <c r="M28" s="4">
        <v>805300</v>
      </c>
      <c r="N28" s="4">
        <f t="shared" si="1"/>
        <v>746504.76190476189</v>
      </c>
      <c r="O28" s="4">
        <f t="shared" si="2"/>
        <v>388400</v>
      </c>
    </row>
    <row r="29" spans="1:15" x14ac:dyDescent="0.2">
      <c r="A29" s="2" t="s">
        <v>7</v>
      </c>
      <c r="B29" s="4">
        <v>246</v>
      </c>
      <c r="C29" s="4">
        <v>212</v>
      </c>
      <c r="D29" s="4">
        <v>19</v>
      </c>
      <c r="E29" s="4">
        <v>17</v>
      </c>
      <c r="F29" s="4">
        <v>1</v>
      </c>
      <c r="G29" s="4">
        <v>0</v>
      </c>
      <c r="H29" s="4">
        <v>261500</v>
      </c>
      <c r="I29" s="4">
        <v>239300</v>
      </c>
      <c r="J29" s="4">
        <v>5400</v>
      </c>
      <c r="K29" s="6">
        <f t="shared" si="3"/>
        <v>1.0782747603833865E-2</v>
      </c>
      <c r="L29" s="15">
        <v>0</v>
      </c>
      <c r="M29" s="4">
        <v>506900</v>
      </c>
      <c r="N29" s="4">
        <f t="shared" si="1"/>
        <v>743280.95238095243</v>
      </c>
      <c r="O29" s="4">
        <f t="shared" si="2"/>
        <v>388400</v>
      </c>
    </row>
    <row r="30" spans="1:15" x14ac:dyDescent="0.2">
      <c r="A30" s="2" t="s">
        <v>8</v>
      </c>
      <c r="B30" s="4">
        <v>338</v>
      </c>
      <c r="C30" s="4">
        <v>290</v>
      </c>
      <c r="D30" s="4">
        <v>14</v>
      </c>
      <c r="E30" s="4">
        <v>33</v>
      </c>
      <c r="F30" s="4">
        <v>2</v>
      </c>
      <c r="G30" s="4">
        <v>0</v>
      </c>
      <c r="H30" s="4">
        <v>387000</v>
      </c>
      <c r="I30" s="4">
        <v>383500</v>
      </c>
      <c r="J30" s="4">
        <v>59900</v>
      </c>
      <c r="K30" s="6">
        <f t="shared" si="3"/>
        <v>7.7741726151849447E-2</v>
      </c>
      <c r="L30" s="15">
        <v>2.8300000000000002E-2</v>
      </c>
      <c r="M30" s="4">
        <v>831200</v>
      </c>
      <c r="N30" s="4">
        <f t="shared" si="1"/>
        <v>718961.90476190473</v>
      </c>
      <c r="O30" s="4">
        <f t="shared" si="2"/>
        <v>388400</v>
      </c>
    </row>
    <row r="31" spans="1:15" x14ac:dyDescent="0.2">
      <c r="A31" s="2" t="s">
        <v>9</v>
      </c>
      <c r="B31" s="4">
        <v>208</v>
      </c>
      <c r="C31" s="4">
        <v>361</v>
      </c>
      <c r="D31" s="4">
        <v>8</v>
      </c>
      <c r="E31" s="4">
        <v>14</v>
      </c>
      <c r="F31" s="4">
        <v>0</v>
      </c>
      <c r="G31" s="4">
        <v>0</v>
      </c>
      <c r="H31" s="4">
        <v>232900</v>
      </c>
      <c r="I31" s="4">
        <v>202800</v>
      </c>
      <c r="J31" s="4">
        <v>17000</v>
      </c>
      <c r="K31" s="6">
        <f t="shared" si="3"/>
        <v>3.9017672710580674E-2</v>
      </c>
      <c r="L31" s="15">
        <v>1.7899999999999999E-2</v>
      </c>
      <c r="M31" s="4">
        <v>460100</v>
      </c>
      <c r="N31" s="4">
        <f t="shared" si="1"/>
        <v>719309.52380952379</v>
      </c>
      <c r="O31" s="4">
        <f t="shared" si="2"/>
        <v>388400</v>
      </c>
    </row>
    <row r="32" spans="1:15" x14ac:dyDescent="0.2">
      <c r="A32" s="2" t="s">
        <v>10</v>
      </c>
      <c r="B32" s="4">
        <v>196</v>
      </c>
      <c r="C32" s="4">
        <v>433</v>
      </c>
      <c r="D32" s="4">
        <v>20</v>
      </c>
      <c r="E32" s="4">
        <v>11</v>
      </c>
      <c r="F32" s="4">
        <v>0</v>
      </c>
      <c r="G32" s="4">
        <v>0</v>
      </c>
      <c r="H32" s="4">
        <v>172000</v>
      </c>
      <c r="I32" s="4">
        <v>188300</v>
      </c>
      <c r="J32" s="4">
        <v>22900</v>
      </c>
      <c r="K32" s="6">
        <f t="shared" si="3"/>
        <v>6.3558145989453238E-2</v>
      </c>
      <c r="L32" s="15">
        <v>-2.7000000000000001E-3</v>
      </c>
      <c r="M32" s="4">
        <v>388400</v>
      </c>
      <c r="N32" s="4">
        <f t="shared" si="1"/>
        <v>716533.33333333337</v>
      </c>
      <c r="O32" s="4">
        <f t="shared" si="2"/>
        <v>575200</v>
      </c>
    </row>
    <row r="33" spans="1:15" x14ac:dyDescent="0.2">
      <c r="A33" s="2" t="s">
        <v>11</v>
      </c>
      <c r="B33" s="4">
        <v>165</v>
      </c>
      <c r="C33" s="4">
        <v>279</v>
      </c>
      <c r="D33" s="8">
        <v>51</v>
      </c>
      <c r="E33" s="4">
        <v>28</v>
      </c>
      <c r="F33" s="4">
        <v>0</v>
      </c>
      <c r="G33" s="4">
        <v>0</v>
      </c>
      <c r="H33" s="4">
        <v>111900</v>
      </c>
      <c r="I33" s="4">
        <v>310600</v>
      </c>
      <c r="J33" s="4">
        <v>150000</v>
      </c>
      <c r="K33" s="6">
        <f t="shared" si="3"/>
        <v>0.35502958579881655</v>
      </c>
      <c r="L33" s="15">
        <v>-3.9599999999999996E-2</v>
      </c>
      <c r="M33" s="4">
        <v>575200</v>
      </c>
      <c r="N33" s="4">
        <f t="shared" si="1"/>
        <v>705276.19047619053</v>
      </c>
      <c r="O33" s="4">
        <f t="shared" si="2"/>
        <v>672400</v>
      </c>
    </row>
    <row r="34" spans="1:15" x14ac:dyDescent="0.2">
      <c r="A34" s="2" t="s">
        <v>12</v>
      </c>
      <c r="B34" s="4">
        <v>225</v>
      </c>
      <c r="C34" s="4">
        <v>286</v>
      </c>
      <c r="D34" s="4">
        <v>26</v>
      </c>
      <c r="E34" s="5">
        <v>34</v>
      </c>
      <c r="F34" s="4">
        <v>0</v>
      </c>
      <c r="G34" s="5">
        <v>1</v>
      </c>
      <c r="H34" s="4">
        <v>227200</v>
      </c>
      <c r="I34" s="4">
        <v>484700</v>
      </c>
      <c r="J34" s="4">
        <v>45200</v>
      </c>
      <c r="K34" s="6">
        <f t="shared" si="3"/>
        <v>6.3492063492063489E-2</v>
      </c>
      <c r="L34" s="15">
        <v>-2.23E-2</v>
      </c>
      <c r="M34" s="4">
        <v>770500</v>
      </c>
      <c r="N34" s="4">
        <f t="shared" si="1"/>
        <v>692504.76190476189</v>
      </c>
      <c r="O34" s="4">
        <f t="shared" si="2"/>
        <v>672400</v>
      </c>
    </row>
    <row r="35" spans="1:15" x14ac:dyDescent="0.2">
      <c r="A35" s="2" t="s">
        <v>13</v>
      </c>
      <c r="B35" s="4">
        <v>311</v>
      </c>
      <c r="C35" s="4">
        <v>702</v>
      </c>
      <c r="D35" s="4">
        <v>33</v>
      </c>
      <c r="E35" s="4">
        <v>45</v>
      </c>
      <c r="F35" s="8">
        <v>4</v>
      </c>
      <c r="G35" s="4">
        <v>0</v>
      </c>
      <c r="H35" s="4">
        <v>650400</v>
      </c>
      <c r="I35" s="4">
        <v>418400</v>
      </c>
      <c r="J35" s="4">
        <v>83400</v>
      </c>
      <c r="K35" s="6">
        <f t="shared" si="3"/>
        <v>7.8031437125748504E-2</v>
      </c>
      <c r="L35" s="15">
        <v>3.6000000000000004E-2</v>
      </c>
      <c r="M35" s="4">
        <v>1157900</v>
      </c>
      <c r="N35" s="4">
        <f t="shared" si="1"/>
        <v>656185.71428571432</v>
      </c>
      <c r="O35" s="4">
        <f t="shared" si="2"/>
        <v>672400</v>
      </c>
    </row>
    <row r="36" spans="1:15" x14ac:dyDescent="0.2">
      <c r="A36" s="2" t="s">
        <v>14</v>
      </c>
      <c r="B36" s="4">
        <v>214</v>
      </c>
      <c r="C36" s="4">
        <v>405</v>
      </c>
      <c r="D36" s="8">
        <v>34</v>
      </c>
      <c r="E36" s="4">
        <v>24</v>
      </c>
      <c r="F36" s="4">
        <v>1</v>
      </c>
      <c r="G36" s="4">
        <v>0</v>
      </c>
      <c r="H36" s="4">
        <v>310000</v>
      </c>
      <c r="I36" s="4">
        <v>348200</v>
      </c>
      <c r="J36" s="4">
        <v>22000</v>
      </c>
      <c r="K36" s="6">
        <f t="shared" si="3"/>
        <v>3.3424491036159222E-2</v>
      </c>
      <c r="L36" s="15">
        <v>0</v>
      </c>
      <c r="M36" s="4">
        <v>672400</v>
      </c>
      <c r="N36" s="4">
        <f t="shared" si="1"/>
        <v>643604.76190476189</v>
      </c>
      <c r="O36" s="4">
        <f t="shared" si="2"/>
        <v>461300</v>
      </c>
    </row>
    <row r="37" spans="1:15" x14ac:dyDescent="0.2">
      <c r="A37" s="2" t="s">
        <v>15</v>
      </c>
      <c r="B37" s="4">
        <v>368</v>
      </c>
      <c r="C37" s="4">
        <v>337</v>
      </c>
      <c r="D37" s="8">
        <v>48</v>
      </c>
      <c r="E37" s="4">
        <v>50</v>
      </c>
      <c r="F37" s="4">
        <v>0</v>
      </c>
      <c r="G37" s="4">
        <v>0</v>
      </c>
      <c r="H37" s="4">
        <v>304200</v>
      </c>
      <c r="I37" s="4">
        <v>635800</v>
      </c>
      <c r="J37" s="4">
        <v>108400</v>
      </c>
      <c r="K37" s="6">
        <f t="shared" si="3"/>
        <v>0.11531914893617021</v>
      </c>
      <c r="L37" s="15">
        <v>-6.6500000000000004E-2</v>
      </c>
      <c r="M37" s="4">
        <v>1054600</v>
      </c>
      <c r="N37" s="4">
        <f t="shared" si="1"/>
        <v>609847.61904761905</v>
      </c>
      <c r="O37" s="4">
        <f t="shared" si="2"/>
        <v>461300</v>
      </c>
    </row>
    <row r="38" spans="1:15" x14ac:dyDescent="0.2">
      <c r="A38" s="2" t="s">
        <v>16</v>
      </c>
      <c r="B38" s="4">
        <v>390</v>
      </c>
      <c r="C38" s="4">
        <v>782</v>
      </c>
      <c r="D38" s="4">
        <v>64</v>
      </c>
      <c r="E38" s="4">
        <v>26</v>
      </c>
      <c r="F38" s="8">
        <v>2</v>
      </c>
      <c r="G38" s="4">
        <v>0</v>
      </c>
      <c r="H38" s="4">
        <v>432500</v>
      </c>
      <c r="I38" s="4">
        <v>337100</v>
      </c>
      <c r="J38" s="4">
        <v>21300</v>
      </c>
      <c r="K38" s="6">
        <f t="shared" si="3"/>
        <v>2.7676715176715178E-2</v>
      </c>
      <c r="L38" s="15">
        <v>1.2999999999999999E-3</v>
      </c>
      <c r="M38" s="4">
        <v>795100</v>
      </c>
      <c r="N38" s="4">
        <f t="shared" si="1"/>
        <v>593371.42857142852</v>
      </c>
      <c r="O38" s="4">
        <f t="shared" si="2"/>
        <v>461300</v>
      </c>
    </row>
    <row r="39" spans="1:15" x14ac:dyDescent="0.2">
      <c r="A39" s="2" t="s">
        <v>17</v>
      </c>
      <c r="B39" s="4">
        <v>622</v>
      </c>
      <c r="C39" s="4">
        <v>177</v>
      </c>
      <c r="D39" s="4">
        <v>23</v>
      </c>
      <c r="E39" s="4">
        <v>18</v>
      </c>
      <c r="F39" s="8">
        <v>2</v>
      </c>
      <c r="G39" s="4">
        <v>0</v>
      </c>
      <c r="H39" s="4">
        <v>652400</v>
      </c>
      <c r="I39" s="4">
        <v>261600</v>
      </c>
      <c r="J39" s="4">
        <v>30600</v>
      </c>
      <c r="K39" s="6">
        <f t="shared" si="3"/>
        <v>3.347921225382932E-2</v>
      </c>
      <c r="L39" s="15">
        <v>3.2300000000000002E-2</v>
      </c>
      <c r="M39" s="4">
        <v>981000</v>
      </c>
      <c r="N39" s="4">
        <f t="shared" si="1"/>
        <v>590595.23809523811</v>
      </c>
      <c r="O39" s="4">
        <f t="shared" si="2"/>
        <v>402800</v>
      </c>
    </row>
    <row r="40" spans="1:15" x14ac:dyDescent="0.2">
      <c r="A40" s="2" t="s">
        <v>18</v>
      </c>
      <c r="B40" s="4">
        <v>670</v>
      </c>
      <c r="C40" s="4">
        <v>354</v>
      </c>
      <c r="D40" s="4">
        <v>5</v>
      </c>
      <c r="E40" s="4">
        <v>122</v>
      </c>
      <c r="F40" s="4">
        <v>1</v>
      </c>
      <c r="G40" s="4">
        <v>1</v>
      </c>
      <c r="H40" s="4">
        <v>770600</v>
      </c>
      <c r="I40" s="4">
        <v>1083200</v>
      </c>
      <c r="J40" s="4">
        <v>200</v>
      </c>
      <c r="K40" s="6">
        <f t="shared" si="3"/>
        <v>1.0788650339842486E-4</v>
      </c>
      <c r="L40" s="15">
        <v>6.9000000000000006E-2</v>
      </c>
      <c r="M40" s="4">
        <v>1888800</v>
      </c>
      <c r="N40" s="4">
        <f t="shared" si="1"/>
        <v>541538.09523809527</v>
      </c>
      <c r="O40" s="4">
        <f t="shared" si="2"/>
        <v>402800</v>
      </c>
    </row>
    <row r="41" spans="1:15" x14ac:dyDescent="0.2">
      <c r="A41" s="2" t="s">
        <v>19</v>
      </c>
      <c r="B41" s="4">
        <v>314</v>
      </c>
      <c r="C41" s="4">
        <v>623</v>
      </c>
      <c r="D41" s="4">
        <v>9</v>
      </c>
      <c r="E41" s="4">
        <v>8</v>
      </c>
      <c r="F41" s="4">
        <v>0</v>
      </c>
      <c r="G41" s="4">
        <v>0</v>
      </c>
      <c r="H41" s="4">
        <v>318200</v>
      </c>
      <c r="I41" s="4">
        <v>132800</v>
      </c>
      <c r="J41" s="4">
        <v>9900</v>
      </c>
      <c r="K41" s="6">
        <f t="shared" si="3"/>
        <v>2.1951219512195121E-2</v>
      </c>
      <c r="L41" s="15">
        <v>4.1700000000000001E-2</v>
      </c>
      <c r="M41" s="4">
        <v>461300</v>
      </c>
      <c r="N41" s="4">
        <f t="shared" si="1"/>
        <v>567585.71428571432</v>
      </c>
      <c r="O41" s="4">
        <f t="shared" si="2"/>
        <v>402800</v>
      </c>
    </row>
    <row r="42" spans="1:15" x14ac:dyDescent="0.2">
      <c r="A42" s="2" t="s">
        <v>20</v>
      </c>
      <c r="B42" s="4">
        <v>209</v>
      </c>
      <c r="C42" s="4">
        <v>278</v>
      </c>
      <c r="D42" s="4">
        <v>11</v>
      </c>
      <c r="E42" s="5">
        <v>26</v>
      </c>
      <c r="F42" s="4">
        <v>0</v>
      </c>
      <c r="G42" s="5">
        <v>1</v>
      </c>
      <c r="H42" s="4">
        <v>113700</v>
      </c>
      <c r="I42" s="4">
        <v>358900</v>
      </c>
      <c r="J42" s="4">
        <v>44600</v>
      </c>
      <c r="K42" s="6">
        <f t="shared" si="3"/>
        <v>9.4371561574269999E-2</v>
      </c>
      <c r="L42" s="15">
        <v>-2.0099999999999996E-2</v>
      </c>
      <c r="M42" s="4">
        <v>518200</v>
      </c>
      <c r="N42" s="4">
        <f t="shared" si="1"/>
        <v>562342.85714285716</v>
      </c>
      <c r="O42" s="4">
        <f t="shared" si="2"/>
        <v>402800</v>
      </c>
    </row>
    <row r="43" spans="1:15" x14ac:dyDescent="0.2">
      <c r="A43" s="2" t="s">
        <v>21</v>
      </c>
      <c r="B43" s="4">
        <v>263</v>
      </c>
      <c r="C43" s="4">
        <v>422</v>
      </c>
      <c r="D43" s="4">
        <v>4</v>
      </c>
      <c r="E43" s="4">
        <v>35</v>
      </c>
      <c r="F43" s="4">
        <v>0</v>
      </c>
      <c r="G43" s="4">
        <v>0</v>
      </c>
      <c r="H43" s="4">
        <v>136500</v>
      </c>
      <c r="I43" s="4">
        <v>504100</v>
      </c>
      <c r="J43" s="4">
        <v>99600</v>
      </c>
      <c r="K43" s="6">
        <f t="shared" si="3"/>
        <v>0.1554792382141742</v>
      </c>
      <c r="L43" s="15">
        <v>-4.2199999999999994E-2</v>
      </c>
      <c r="M43" s="4">
        <v>745100</v>
      </c>
      <c r="N43" s="4">
        <f t="shared" si="1"/>
        <v>556261.90476190473</v>
      </c>
      <c r="O43" s="4">
        <f t="shared" si="2"/>
        <v>402800</v>
      </c>
    </row>
    <row r="44" spans="1:15" x14ac:dyDescent="0.2">
      <c r="A44" s="2" t="s">
        <v>22</v>
      </c>
      <c r="B44" s="4">
        <v>144</v>
      </c>
      <c r="E44" s="4">
        <v>23</v>
      </c>
      <c r="F44" s="4">
        <v>0</v>
      </c>
      <c r="G44" s="4">
        <v>0</v>
      </c>
      <c r="H44" s="4">
        <v>132600</v>
      </c>
      <c r="I44" s="4">
        <v>244700</v>
      </c>
      <c r="J44" s="4">
        <v>8100</v>
      </c>
      <c r="K44" s="6">
        <f t="shared" si="3"/>
        <v>2.1468327590776569E-2</v>
      </c>
      <c r="L44" s="15">
        <v>-5.4000000000000006E-2</v>
      </c>
      <c r="M44" s="4">
        <v>402800</v>
      </c>
      <c r="N44" s="4">
        <f t="shared" si="1"/>
        <v>571680.95238095243</v>
      </c>
      <c r="O44" s="4">
        <f t="shared" si="2"/>
        <v>478300</v>
      </c>
    </row>
    <row r="45" spans="1:15" x14ac:dyDescent="0.2">
      <c r="A45" s="2" t="s">
        <v>23</v>
      </c>
      <c r="B45" s="4">
        <v>138</v>
      </c>
      <c r="E45" s="5">
        <v>24</v>
      </c>
      <c r="F45" s="4">
        <v>0</v>
      </c>
      <c r="G45" s="5">
        <v>1</v>
      </c>
      <c r="H45" s="4">
        <v>109100</v>
      </c>
      <c r="I45" s="4">
        <v>361200</v>
      </c>
      <c r="J45" s="4">
        <v>24400</v>
      </c>
      <c r="K45" s="6">
        <f t="shared" si="3"/>
        <v>5.1881777588773124E-2</v>
      </c>
      <c r="L45" s="15">
        <v>9.1000000000000004E-3</v>
      </c>
      <c r="M45" s="4">
        <v>478300</v>
      </c>
      <c r="N45" s="4">
        <f t="shared" si="1"/>
        <v>574514.28571428568</v>
      </c>
      <c r="O45" s="4">
        <f t="shared" si="2"/>
        <v>439200</v>
      </c>
    </row>
    <row r="46" spans="1:15" x14ac:dyDescent="0.2">
      <c r="A46" s="2" t="s">
        <v>24</v>
      </c>
      <c r="L46" s="15">
        <v>-1.6799999999999999E-2</v>
      </c>
      <c r="M46" s="4">
        <v>1032200</v>
      </c>
      <c r="N46" s="4">
        <f t="shared" si="1"/>
        <v>559542.85714285716</v>
      </c>
      <c r="O46" s="4">
        <f t="shared" si="2"/>
        <v>320500</v>
      </c>
    </row>
    <row r="47" spans="1:15" x14ac:dyDescent="0.2">
      <c r="A47" s="2" t="s">
        <v>25</v>
      </c>
      <c r="L47" s="15">
        <v>-1.1999999999999999E-3</v>
      </c>
      <c r="M47" s="4">
        <v>513600</v>
      </c>
      <c r="N47" s="4">
        <f t="shared" si="1"/>
        <v>584452.38095238095</v>
      </c>
      <c r="O47" s="4">
        <f t="shared" si="2"/>
        <v>320500</v>
      </c>
    </row>
    <row r="48" spans="1:15" x14ac:dyDescent="0.2">
      <c r="A48" s="2" t="s">
        <v>26</v>
      </c>
      <c r="L48" s="15">
        <v>2.75E-2</v>
      </c>
      <c r="M48" s="4">
        <v>802700</v>
      </c>
      <c r="N48" s="4">
        <f t="shared" si="1"/>
        <v>601876.19047619053</v>
      </c>
      <c r="O48" s="4">
        <f t="shared" si="2"/>
        <v>320500</v>
      </c>
    </row>
    <row r="49" spans="1:15" x14ac:dyDescent="0.2">
      <c r="A49" s="2" t="s">
        <v>27</v>
      </c>
      <c r="L49" s="15">
        <v>2.7000000000000001E-3</v>
      </c>
      <c r="M49" s="4">
        <v>640300</v>
      </c>
      <c r="N49" s="4">
        <f t="shared" si="1"/>
        <v>630385.71428571432</v>
      </c>
      <c r="O49" s="4">
        <f t="shared" si="2"/>
        <v>320500</v>
      </c>
    </row>
    <row r="50" spans="1:15" x14ac:dyDescent="0.2">
      <c r="A50" s="2" t="s">
        <v>28</v>
      </c>
      <c r="L50" s="15">
        <v>-6.5000000000000006E-3</v>
      </c>
      <c r="M50" s="4">
        <v>439200</v>
      </c>
      <c r="N50" s="4">
        <f t="shared" si="1"/>
        <v>629261.90476190473</v>
      </c>
      <c r="O50" s="4">
        <f t="shared" si="2"/>
        <v>320500</v>
      </c>
    </row>
    <row r="51" spans="1:15" x14ac:dyDescent="0.2">
      <c r="A51" s="2" t="s">
        <v>29</v>
      </c>
      <c r="L51" s="15">
        <v>4.0000000000000001E-3</v>
      </c>
      <c r="M51" s="4">
        <v>320500</v>
      </c>
      <c r="N51" s="4">
        <f t="shared" si="1"/>
        <v>657590.47619047621</v>
      </c>
      <c r="O51" s="4">
        <f t="shared" si="2"/>
        <v>330100</v>
      </c>
    </row>
    <row r="52" spans="1:15" x14ac:dyDescent="0.2">
      <c r="A52" s="2" t="s">
        <v>30</v>
      </c>
      <c r="L52" s="15">
        <v>7.9000000000000008E-3</v>
      </c>
      <c r="M52" s="4">
        <v>467400</v>
      </c>
      <c r="N52" s="4">
        <f t="shared" si="1"/>
        <v>655480.95238095243</v>
      </c>
      <c r="O52" s="4">
        <f t="shared" si="2"/>
        <v>330100</v>
      </c>
    </row>
    <row r="53" spans="1:15" x14ac:dyDescent="0.2">
      <c r="A53" s="2" t="s">
        <v>31</v>
      </c>
      <c r="L53" s="15">
        <v>-2.3599999999999999E-2</v>
      </c>
      <c r="M53" s="4">
        <v>330100</v>
      </c>
      <c r="N53" s="4">
        <f t="shared" si="1"/>
        <v>648728.57142857148</v>
      </c>
      <c r="O53" s="4">
        <f t="shared" si="2"/>
        <v>338800</v>
      </c>
    </row>
    <row r="54" spans="1:15" x14ac:dyDescent="0.2">
      <c r="A54" s="2" t="s">
        <v>32</v>
      </c>
      <c r="L54" s="15">
        <v>-1.0200000000000001E-2</v>
      </c>
      <c r="M54" s="4">
        <v>338800</v>
      </c>
      <c r="N54" s="4">
        <f t="shared" si="1"/>
        <v>636600</v>
      </c>
      <c r="O54" s="4">
        <f t="shared" si="2"/>
        <v>345700</v>
      </c>
    </row>
    <row r="55" spans="1:15" x14ac:dyDescent="0.2">
      <c r="A55" s="2" t="s">
        <v>33</v>
      </c>
      <c r="L55" s="15">
        <v>2.2200000000000001E-2</v>
      </c>
      <c r="M55" s="4">
        <v>502300</v>
      </c>
      <c r="N55" s="4">
        <f t="shared" si="1"/>
        <v>617528.57142857148</v>
      </c>
      <c r="O55" s="4">
        <f t="shared" si="2"/>
        <v>345700</v>
      </c>
    </row>
    <row r="56" spans="1:15" x14ac:dyDescent="0.2">
      <c r="A56" s="2" t="s">
        <v>34</v>
      </c>
      <c r="L56" s="15">
        <v>-1.2999999999999999E-3</v>
      </c>
      <c r="M56" s="4">
        <v>395200</v>
      </c>
      <c r="N56" s="4">
        <f t="shared" si="1"/>
        <v>606633.33333333337</v>
      </c>
      <c r="O56" s="4">
        <f t="shared" si="2"/>
        <v>345700</v>
      </c>
    </row>
    <row r="57" spans="1:15" x14ac:dyDescent="0.2">
      <c r="A57" s="2" t="s">
        <v>35</v>
      </c>
      <c r="L57" s="15">
        <v>-1.03E-2</v>
      </c>
      <c r="M57" s="4">
        <v>408200</v>
      </c>
      <c r="N57" s="4">
        <f t="shared" si="1"/>
        <v>590104.76190476189</v>
      </c>
      <c r="O57" s="4">
        <f t="shared" si="2"/>
        <v>345700</v>
      </c>
    </row>
    <row r="58" spans="1:15" x14ac:dyDescent="0.2">
      <c r="A58" s="2" t="s">
        <v>36</v>
      </c>
      <c r="L58" s="15">
        <v>1.7000000000000001E-2</v>
      </c>
      <c r="M58" s="4">
        <v>345700</v>
      </c>
      <c r="N58" s="4">
        <f t="shared" si="1"/>
        <v>578852.38095238095</v>
      </c>
      <c r="O58" s="4">
        <f t="shared" si="2"/>
        <v>408100</v>
      </c>
    </row>
    <row r="59" spans="1:15" x14ac:dyDescent="0.2">
      <c r="A59" s="2" t="s">
        <v>37</v>
      </c>
      <c r="L59" s="15">
        <v>-9.1000000000000004E-3</v>
      </c>
      <c r="M59" s="4">
        <v>449100</v>
      </c>
      <c r="N59" s="4">
        <f t="shared" si="1"/>
        <v>568852.38095238095</v>
      </c>
      <c r="O59" s="4">
        <f t="shared" si="2"/>
        <v>408100</v>
      </c>
    </row>
    <row r="60" spans="1:15" x14ac:dyDescent="0.2">
      <c r="A60" s="2" t="s">
        <v>38</v>
      </c>
      <c r="L60" s="15">
        <v>3.7699999999999997E-2</v>
      </c>
      <c r="M60" s="4">
        <v>922700</v>
      </c>
      <c r="N60" s="4">
        <f t="shared" si="1"/>
        <v>535128.57142857148</v>
      </c>
      <c r="O60" s="4">
        <f t="shared" si="2"/>
        <v>408100</v>
      </c>
    </row>
    <row r="61" spans="1:15" x14ac:dyDescent="0.2">
      <c r="A61" s="2" t="s">
        <v>39</v>
      </c>
      <c r="L61" s="15">
        <v>4.0599999999999997E-2</v>
      </c>
      <c r="M61" s="4">
        <v>858600</v>
      </c>
      <c r="N61" s="4">
        <f t="shared" si="1"/>
        <v>507485.71428571426</v>
      </c>
      <c r="O61" s="4">
        <f t="shared" si="2"/>
        <v>408100</v>
      </c>
    </row>
    <row r="62" spans="1:15" x14ac:dyDescent="0.2">
      <c r="A62" s="2" t="s">
        <v>40</v>
      </c>
      <c r="L62" s="15">
        <v>4.3799999999999999E-2</v>
      </c>
      <c r="M62" s="4">
        <v>1008300</v>
      </c>
      <c r="N62" s="4">
        <f t="shared" si="1"/>
        <v>476480.95238095237</v>
      </c>
      <c r="O62" s="4">
        <f t="shared" si="2"/>
        <v>408100</v>
      </c>
    </row>
    <row r="63" spans="1:15" x14ac:dyDescent="0.2">
      <c r="A63" s="2" t="s">
        <v>41</v>
      </c>
      <c r="L63" s="15">
        <v>-2.18E-2</v>
      </c>
      <c r="M63" s="4">
        <v>408100</v>
      </c>
      <c r="N63" s="4">
        <f t="shared" si="1"/>
        <v>463947.61904761905</v>
      </c>
      <c r="O63" s="4">
        <f t="shared" si="2"/>
        <v>537800</v>
      </c>
    </row>
    <row r="64" spans="1:15" x14ac:dyDescent="0.2">
      <c r="A64" s="2" t="s">
        <v>42</v>
      </c>
      <c r="L64" s="15">
        <v>-5.6999999999999993E-3</v>
      </c>
      <c r="M64" s="4">
        <v>617400</v>
      </c>
      <c r="N64" s="4">
        <f t="shared" si="1"/>
        <v>444766.66666666669</v>
      </c>
      <c r="O64" s="4">
        <f t="shared" si="2"/>
        <v>537800</v>
      </c>
    </row>
    <row r="65" spans="1:15" x14ac:dyDescent="0.2">
      <c r="A65" s="2" t="s">
        <v>43</v>
      </c>
      <c r="L65" s="15">
        <v>1.7399999999999999E-2</v>
      </c>
      <c r="M65" s="4">
        <v>726600</v>
      </c>
      <c r="N65" s="4">
        <f t="shared" si="1"/>
        <v>417619.04761904763</v>
      </c>
      <c r="O65" s="4">
        <f t="shared" si="2"/>
        <v>537800</v>
      </c>
    </row>
    <row r="66" spans="1:15" x14ac:dyDescent="0.2">
      <c r="A66" s="2" t="s">
        <v>44</v>
      </c>
      <c r="L66" s="15">
        <v>2.8999999999999998E-3</v>
      </c>
      <c r="M66" s="4">
        <v>537800</v>
      </c>
      <c r="N66" s="4">
        <f t="shared" si="1"/>
        <v>400709.52380952379</v>
      </c>
      <c r="O66" s="4">
        <f t="shared" si="2"/>
        <v>415600</v>
      </c>
    </row>
    <row r="67" spans="1:15" x14ac:dyDescent="0.2">
      <c r="A67" s="2" t="s">
        <v>45</v>
      </c>
      <c r="L67" s="15">
        <v>2.0799999999999999E-2</v>
      </c>
      <c r="M67" s="4">
        <v>717800</v>
      </c>
      <c r="N67" s="4">
        <f t="shared" si="1"/>
        <v>390657.14285714284</v>
      </c>
      <c r="O67" s="4">
        <f t="shared" si="2"/>
        <v>415600</v>
      </c>
    </row>
    <row r="68" spans="1:15" x14ac:dyDescent="0.2">
      <c r="A68" s="2" t="s">
        <v>46</v>
      </c>
      <c r="L68" s="15">
        <v>-1.47E-2</v>
      </c>
      <c r="M68" s="4">
        <v>1036700</v>
      </c>
      <c r="N68" s="4">
        <f t="shared" si="1"/>
        <v>390038.09523809527</v>
      </c>
      <c r="O68" s="4">
        <f t="shared" si="2"/>
        <v>415600</v>
      </c>
    </row>
    <row r="69" spans="1:15" x14ac:dyDescent="0.2">
      <c r="A69" s="2" t="s">
        <v>47</v>
      </c>
      <c r="L69" s="15">
        <v>1.4800000000000001E-2</v>
      </c>
      <c r="M69" s="4">
        <v>1168600</v>
      </c>
      <c r="N69" s="4">
        <f t="shared" si="1"/>
        <v>346042.85714285716</v>
      </c>
      <c r="O69" s="4">
        <f t="shared" si="2"/>
        <v>188300</v>
      </c>
    </row>
    <row r="70" spans="1:15" x14ac:dyDescent="0.2">
      <c r="A70" s="2" t="s">
        <v>48</v>
      </c>
      <c r="L70" s="15">
        <v>5.96E-2</v>
      </c>
      <c r="M70" s="4">
        <v>1239000</v>
      </c>
      <c r="N70" s="4">
        <f t="shared" si="1"/>
        <v>339138.09523809527</v>
      </c>
      <c r="O70" s="4">
        <f t="shared" si="2"/>
        <v>84100</v>
      </c>
    </row>
    <row r="71" spans="1:15" x14ac:dyDescent="0.2">
      <c r="A71" s="2" t="s">
        <v>49</v>
      </c>
      <c r="L71" s="15">
        <v>4.7999999999999996E-3</v>
      </c>
      <c r="M71" s="4">
        <v>415600</v>
      </c>
      <c r="N71" s="4">
        <f t="shared" si="1"/>
        <v>338971.42857142858</v>
      </c>
      <c r="O71" s="4">
        <f t="shared" si="2"/>
        <v>84100</v>
      </c>
    </row>
    <row r="72" spans="1:15" x14ac:dyDescent="0.2">
      <c r="A72" s="2" t="s">
        <v>50</v>
      </c>
      <c r="L72" s="15">
        <v>6.9099999999999995E-2</v>
      </c>
      <c r="M72" s="4">
        <v>915400</v>
      </c>
      <c r="N72" s="4">
        <f t="shared" si="1"/>
        <v>304595.23809523811</v>
      </c>
      <c r="O72" s="4">
        <f t="shared" si="2"/>
        <v>84100</v>
      </c>
    </row>
    <row r="73" spans="1:15" x14ac:dyDescent="0.2">
      <c r="A73" s="2" t="s">
        <v>51</v>
      </c>
      <c r="L73" s="15">
        <v>4.2199999999999994E-2</v>
      </c>
      <c r="M73" s="4">
        <v>423100</v>
      </c>
      <c r="N73" s="4">
        <f t="shared" si="1"/>
        <v>309276.19047619047</v>
      </c>
      <c r="O73" s="4">
        <f t="shared" si="2"/>
        <v>61100</v>
      </c>
    </row>
    <row r="74" spans="1:15" x14ac:dyDescent="0.2">
      <c r="A74" s="2" t="s">
        <v>52</v>
      </c>
      <c r="L74" s="15">
        <v>4.7800000000000002E-2</v>
      </c>
      <c r="M74" s="4">
        <v>188300</v>
      </c>
      <c r="N74" s="4">
        <f t="shared" si="1"/>
        <v>315538.09523809527</v>
      </c>
      <c r="O74" s="4">
        <f t="shared" si="2"/>
        <v>61100</v>
      </c>
    </row>
    <row r="75" spans="1:15" x14ac:dyDescent="0.2">
      <c r="A75" s="2" t="s">
        <v>53</v>
      </c>
      <c r="L75" s="15">
        <v>-3.6699999999999997E-2</v>
      </c>
      <c r="M75" s="4">
        <v>84100</v>
      </c>
      <c r="N75" s="4">
        <f t="shared" si="1"/>
        <v>323971.42857142858</v>
      </c>
      <c r="O75" s="4">
        <f t="shared" si="2"/>
        <v>61100</v>
      </c>
    </row>
    <row r="76" spans="1:15" x14ac:dyDescent="0.2">
      <c r="A76" s="2" t="s">
        <v>54</v>
      </c>
      <c r="L76" s="15">
        <v>3.5999999999999999E-3</v>
      </c>
      <c r="M76" s="4">
        <v>101800</v>
      </c>
      <c r="N76" s="4">
        <f t="shared" si="1"/>
        <v>330538.09523809527</v>
      </c>
      <c r="O76" s="4">
        <f t="shared" si="2"/>
        <v>61100</v>
      </c>
    </row>
    <row r="77" spans="1:15" x14ac:dyDescent="0.2">
      <c r="A77" s="2" t="s">
        <v>55</v>
      </c>
      <c r="L77" s="15">
        <v>2.75E-2</v>
      </c>
      <c r="M77" s="4">
        <v>166400</v>
      </c>
      <c r="N77" s="4">
        <f t="shared" si="1"/>
        <v>346971.42857142858</v>
      </c>
      <c r="O77" s="4">
        <f t="shared" si="2"/>
        <v>61100</v>
      </c>
    </row>
    <row r="78" spans="1:15" x14ac:dyDescent="0.2">
      <c r="A78" s="2" t="s">
        <v>56</v>
      </c>
      <c r="L78" s="15">
        <v>0</v>
      </c>
      <c r="M78" s="4">
        <v>61100</v>
      </c>
      <c r="N78" s="4">
        <f t="shared" si="1"/>
        <v>367585.71428571426</v>
      </c>
      <c r="O78" s="4">
        <f t="shared" si="2"/>
        <v>109400</v>
      </c>
    </row>
    <row r="79" spans="1:15" x14ac:dyDescent="0.2">
      <c r="A79" s="2" t="s">
        <v>57</v>
      </c>
      <c r="L79" s="15">
        <v>2.06E-2</v>
      </c>
      <c r="M79" s="4">
        <v>109400</v>
      </c>
      <c r="N79" s="4">
        <f t="shared" si="1"/>
        <v>381161.90476190473</v>
      </c>
      <c r="O79" s="4">
        <f t="shared" si="2"/>
        <v>144900</v>
      </c>
    </row>
    <row r="80" spans="1:15" x14ac:dyDescent="0.2">
      <c r="A80" s="2" t="s">
        <v>58</v>
      </c>
      <c r="L80" s="15">
        <v>-6.7099999999999993E-2</v>
      </c>
      <c r="M80" s="4">
        <v>239100</v>
      </c>
      <c r="N80" s="4">
        <f t="shared" si="1"/>
        <v>379219.04761904763</v>
      </c>
      <c r="O80" s="4">
        <f t="shared" si="2"/>
        <v>144900</v>
      </c>
    </row>
    <row r="81" spans="1:15" x14ac:dyDescent="0.2">
      <c r="A81" s="2" t="s">
        <v>59</v>
      </c>
      <c r="L81" s="15">
        <v>3.5999999999999999E-3</v>
      </c>
      <c r="M81" s="4">
        <v>214500</v>
      </c>
      <c r="N81" s="4">
        <f t="shared" si="1"/>
        <v>380404.76190476189</v>
      </c>
      <c r="O81" s="4">
        <f t="shared" si="2"/>
        <v>144900</v>
      </c>
    </row>
    <row r="82" spans="1:15" x14ac:dyDescent="0.2">
      <c r="A82" s="2" t="s">
        <v>60</v>
      </c>
      <c r="L82" s="15">
        <v>-1.7500000000000002E-2</v>
      </c>
      <c r="M82" s="4">
        <v>278100</v>
      </c>
      <c r="N82" s="4">
        <f t="shared" si="1"/>
        <v>414361.90476190473</v>
      </c>
      <c r="O82" s="4">
        <f t="shared" si="2"/>
        <v>144900</v>
      </c>
    </row>
    <row r="83" spans="1:15" x14ac:dyDescent="0.2">
      <c r="A83" s="2" t="s">
        <v>61</v>
      </c>
      <c r="L83" s="15">
        <v>-2.58E-2</v>
      </c>
      <c r="M83" s="4">
        <v>357200</v>
      </c>
      <c r="N83" s="4">
        <f t="shared" si="1"/>
        <v>411209.52380952379</v>
      </c>
      <c r="O83" s="4">
        <f t="shared" si="2"/>
        <v>144900</v>
      </c>
    </row>
    <row r="84" spans="1:15" x14ac:dyDescent="0.2">
      <c r="A84" s="2" t="s">
        <v>62</v>
      </c>
      <c r="L84" s="15">
        <v>0</v>
      </c>
      <c r="M84" s="4">
        <v>144900</v>
      </c>
      <c r="N84" s="4">
        <f t="shared" si="1"/>
        <v>422519.04761904763</v>
      </c>
      <c r="O84" s="4">
        <f t="shared" si="2"/>
        <v>156500</v>
      </c>
    </row>
    <row r="85" spans="1:15" x14ac:dyDescent="0.2">
      <c r="A85" s="2" t="s">
        <v>63</v>
      </c>
      <c r="L85" s="15">
        <v>5.1000000000000004E-3</v>
      </c>
      <c r="M85" s="4">
        <v>214600</v>
      </c>
      <c r="N85" s="4">
        <f t="shared" si="1"/>
        <v>446171.42857142858</v>
      </c>
      <c r="O85" s="4">
        <f t="shared" si="2"/>
        <v>156500</v>
      </c>
    </row>
    <row r="86" spans="1:15" x14ac:dyDescent="0.2">
      <c r="A86" s="2" t="s">
        <v>64</v>
      </c>
      <c r="L86" s="15">
        <v>-6.7000000000000002E-3</v>
      </c>
      <c r="M86" s="4">
        <v>156500</v>
      </c>
      <c r="N86" s="4">
        <f t="shared" si="1"/>
        <v>479190.47619047621</v>
      </c>
      <c r="O86" s="4">
        <f t="shared" si="2"/>
        <v>182700</v>
      </c>
    </row>
    <row r="87" spans="1:15" x14ac:dyDescent="0.2">
      <c r="A87" s="2" t="s">
        <v>65</v>
      </c>
      <c r="L87" s="15">
        <v>2.06E-2</v>
      </c>
      <c r="M87" s="4">
        <v>182700</v>
      </c>
      <c r="N87" s="4">
        <f t="shared" ref="N87:N91" si="4">AVERAGE($M88:$M108)</f>
        <v>519766.66666666669</v>
      </c>
      <c r="O87" s="4">
        <f t="shared" ref="O87:O146" si="5">MIN(M88:M92)</f>
        <v>244700</v>
      </c>
    </row>
    <row r="88" spans="1:15" x14ac:dyDescent="0.2">
      <c r="A88" s="2" t="s">
        <v>66</v>
      </c>
      <c r="L88" s="15">
        <v>-3.7599999999999995E-2</v>
      </c>
      <c r="M88" s="4">
        <v>506700</v>
      </c>
      <c r="N88" s="4">
        <f t="shared" si="4"/>
        <v>526647.61904761905</v>
      </c>
      <c r="O88" s="4">
        <f t="shared" si="5"/>
        <v>193500</v>
      </c>
    </row>
    <row r="89" spans="1:15" x14ac:dyDescent="0.2">
      <c r="A89" s="2" t="s">
        <v>67</v>
      </c>
      <c r="L89" s="15">
        <v>-6.6000000000000003E-2</v>
      </c>
      <c r="M89" s="4">
        <v>1023700</v>
      </c>
      <c r="N89" s="4">
        <f t="shared" si="4"/>
        <v>574176.19047619053</v>
      </c>
      <c r="O89" s="4">
        <f t="shared" si="5"/>
        <v>193500</v>
      </c>
    </row>
    <row r="90" spans="1:15" x14ac:dyDescent="0.2">
      <c r="A90" s="2" t="s">
        <v>68</v>
      </c>
      <c r="L90" s="15">
        <v>-1.54E-2</v>
      </c>
      <c r="M90" s="4">
        <v>244700</v>
      </c>
      <c r="N90" s="4">
        <f t="shared" si="4"/>
        <v>576423.80952380947</v>
      </c>
      <c r="O90" s="4">
        <f t="shared" si="5"/>
        <v>193500</v>
      </c>
    </row>
    <row r="91" spans="1:15" x14ac:dyDescent="0.2">
      <c r="A91" s="2" t="s">
        <v>69</v>
      </c>
      <c r="L91" s="15">
        <v>6.1500000000000006E-2</v>
      </c>
      <c r="M91" s="4">
        <v>1094000</v>
      </c>
      <c r="N91" s="4">
        <f t="shared" si="4"/>
        <v>542928.57142857148</v>
      </c>
      <c r="O91" s="4">
        <f t="shared" si="5"/>
        <v>193500</v>
      </c>
    </row>
    <row r="92" spans="1:15" x14ac:dyDescent="0.2">
      <c r="A92" s="2" t="s">
        <v>70</v>
      </c>
      <c r="L92" s="15">
        <v>3.1800000000000002E-2</v>
      </c>
      <c r="M92" s="4">
        <v>412100</v>
      </c>
      <c r="N92" s="4">
        <f t="shared" ref="N92:N111" si="6">AVERAGE($M93:$M113)</f>
        <v>544790.47619047621</v>
      </c>
      <c r="O92" s="4">
        <f t="shared" si="5"/>
        <v>193500</v>
      </c>
    </row>
    <row r="93" spans="1:15" x14ac:dyDescent="0.2">
      <c r="A93" s="2" t="s">
        <v>71</v>
      </c>
      <c r="L93" s="15">
        <v>-1.66E-2</v>
      </c>
      <c r="M93" s="4">
        <v>193500</v>
      </c>
      <c r="N93" s="4">
        <f t="shared" si="6"/>
        <v>552371.42857142852</v>
      </c>
      <c r="O93" s="4">
        <f t="shared" si="5"/>
        <v>239700</v>
      </c>
    </row>
    <row r="94" spans="1:15" x14ac:dyDescent="0.2">
      <c r="A94" s="2" t="s">
        <v>72</v>
      </c>
      <c r="L94" s="15">
        <v>0</v>
      </c>
      <c r="M94" s="4">
        <v>521400</v>
      </c>
      <c r="N94" s="4">
        <f t="shared" si="6"/>
        <v>536471.42857142852</v>
      </c>
      <c r="O94" s="4">
        <f t="shared" si="5"/>
        <v>239700</v>
      </c>
    </row>
    <row r="95" spans="1:15" x14ac:dyDescent="0.2">
      <c r="A95" s="2" t="s">
        <v>73</v>
      </c>
      <c r="L95" s="15">
        <v>1.4999999999999999E-2</v>
      </c>
      <c r="M95" s="4">
        <v>319800</v>
      </c>
      <c r="N95" s="4">
        <f t="shared" si="6"/>
        <v>550923.80952380947</v>
      </c>
      <c r="O95" s="4">
        <f t="shared" si="5"/>
        <v>239700</v>
      </c>
    </row>
    <row r="96" spans="1:15" x14ac:dyDescent="0.2">
      <c r="A96" s="2" t="s">
        <v>74</v>
      </c>
      <c r="L96" s="15">
        <v>1.7000000000000001E-2</v>
      </c>
      <c r="M96" s="4">
        <v>261200</v>
      </c>
      <c r="N96" s="4">
        <f t="shared" si="6"/>
        <v>547761.90476190473</v>
      </c>
      <c r="O96" s="4">
        <f t="shared" si="5"/>
        <v>198300</v>
      </c>
    </row>
    <row r="97" spans="1:15" x14ac:dyDescent="0.2">
      <c r="A97" s="2" t="s">
        <v>75</v>
      </c>
      <c r="L97" s="15">
        <v>5.1999999999999998E-3</v>
      </c>
      <c r="M97" s="4">
        <v>239700</v>
      </c>
      <c r="N97" s="4">
        <f t="shared" si="6"/>
        <v>543576.19047619053</v>
      </c>
      <c r="O97" s="4">
        <f t="shared" si="5"/>
        <v>198300</v>
      </c>
    </row>
    <row r="98" spans="1:15" x14ac:dyDescent="0.2">
      <c r="A98" s="2" t="s">
        <v>76</v>
      </c>
      <c r="L98" s="15">
        <v>-2.2099999999999998E-2</v>
      </c>
      <c r="M98" s="4">
        <v>511500</v>
      </c>
      <c r="N98" s="4">
        <f t="shared" si="6"/>
        <v>530580.95238095243</v>
      </c>
      <c r="O98" s="4">
        <f t="shared" si="5"/>
        <v>198300</v>
      </c>
    </row>
    <row r="99" spans="1:15" x14ac:dyDescent="0.2">
      <c r="A99" s="2" t="s">
        <v>77</v>
      </c>
      <c r="L99" s="15">
        <v>-2.6600000000000002E-2</v>
      </c>
      <c r="M99" s="4">
        <v>494000</v>
      </c>
      <c r="N99" s="4">
        <f t="shared" si="6"/>
        <v>515580.95238095237</v>
      </c>
      <c r="O99" s="4">
        <f t="shared" si="5"/>
        <v>198300</v>
      </c>
    </row>
    <row r="100" spans="1:15" x14ac:dyDescent="0.2">
      <c r="A100" s="2" t="s">
        <v>78</v>
      </c>
      <c r="L100" s="15">
        <v>1.66E-2</v>
      </c>
      <c r="M100" s="4">
        <v>394500</v>
      </c>
      <c r="N100" s="4">
        <f t="shared" si="6"/>
        <v>517595.23809523811</v>
      </c>
      <c r="O100" s="4">
        <f t="shared" si="5"/>
        <v>198300</v>
      </c>
    </row>
    <row r="101" spans="1:15" x14ac:dyDescent="0.2">
      <c r="A101" s="2" t="s">
        <v>79</v>
      </c>
      <c r="L101" s="15">
        <v>1.01E-2</v>
      </c>
      <c r="M101" s="4">
        <v>198300</v>
      </c>
      <c r="N101" s="4">
        <f t="shared" si="6"/>
        <v>538128.57142857148</v>
      </c>
      <c r="O101" s="4">
        <f t="shared" si="5"/>
        <v>239400</v>
      </c>
    </row>
    <row r="102" spans="1:15" x14ac:dyDescent="0.2">
      <c r="A102" s="2" t="s">
        <v>80</v>
      </c>
      <c r="L102" s="15">
        <v>1.0200000000000001E-2</v>
      </c>
      <c r="M102" s="4">
        <v>239400</v>
      </c>
      <c r="N102" s="4">
        <f t="shared" si="6"/>
        <v>543423.80952380947</v>
      </c>
      <c r="O102" s="4">
        <f t="shared" si="5"/>
        <v>291000</v>
      </c>
    </row>
    <row r="103" spans="1:15" x14ac:dyDescent="0.2">
      <c r="A103" s="2" t="s">
        <v>81</v>
      </c>
      <c r="L103" s="15">
        <v>-7.400000000000001E-2</v>
      </c>
      <c r="M103" s="4">
        <v>991200</v>
      </c>
      <c r="N103" s="4">
        <f t="shared" si="6"/>
        <v>507514.28571428574</v>
      </c>
      <c r="O103" s="4">
        <f t="shared" si="5"/>
        <v>291000</v>
      </c>
    </row>
    <row r="104" spans="1:15" x14ac:dyDescent="0.2">
      <c r="A104" s="2" t="s">
        <v>82</v>
      </c>
      <c r="L104" s="15">
        <v>-6.1999999999999998E-3</v>
      </c>
      <c r="M104" s="4">
        <v>291000</v>
      </c>
      <c r="N104" s="4">
        <f t="shared" si="6"/>
        <v>498523.80952380953</v>
      </c>
      <c r="O104" s="4">
        <f t="shared" si="5"/>
        <v>382400</v>
      </c>
    </row>
    <row r="105" spans="1:15" x14ac:dyDescent="0.2">
      <c r="A105" s="2" t="s">
        <v>83</v>
      </c>
      <c r="L105" s="15">
        <v>-7.7000000000000002E-3</v>
      </c>
      <c r="M105" s="4">
        <v>382400</v>
      </c>
      <c r="N105" s="4">
        <f t="shared" si="6"/>
        <v>486228.57142857142</v>
      </c>
      <c r="O105" s="4">
        <f t="shared" si="5"/>
        <v>651200</v>
      </c>
    </row>
    <row r="106" spans="1:15" x14ac:dyDescent="0.2">
      <c r="A106" s="2" t="s">
        <v>84</v>
      </c>
      <c r="L106" s="15">
        <v>5.3800000000000001E-2</v>
      </c>
      <c r="M106" s="4">
        <v>711300</v>
      </c>
      <c r="N106" s="4">
        <f t="shared" si="6"/>
        <v>458966.66666666669</v>
      </c>
      <c r="O106" s="4">
        <f t="shared" si="5"/>
        <v>291900</v>
      </c>
    </row>
    <row r="107" spans="1:15" x14ac:dyDescent="0.2">
      <c r="A107" s="2" t="s">
        <v>85</v>
      </c>
      <c r="L107" s="15">
        <v>-1.3000000000000001E-2</v>
      </c>
      <c r="M107" s="4">
        <v>849900</v>
      </c>
      <c r="N107" s="4">
        <f t="shared" si="6"/>
        <v>423066.66666666669</v>
      </c>
      <c r="O107" s="4">
        <f t="shared" si="5"/>
        <v>291900</v>
      </c>
    </row>
    <row r="108" spans="1:15" x14ac:dyDescent="0.2">
      <c r="A108" s="2" t="s">
        <v>86</v>
      </c>
      <c r="L108" s="15">
        <v>6.1500000000000006E-2</v>
      </c>
      <c r="M108" s="4">
        <v>1034800</v>
      </c>
      <c r="N108" s="4">
        <f t="shared" si="6"/>
        <v>390480.95238095237</v>
      </c>
      <c r="O108" s="4">
        <f t="shared" si="5"/>
        <v>291900</v>
      </c>
    </row>
    <row r="109" spans="1:15" x14ac:dyDescent="0.2">
      <c r="A109" s="2" t="s">
        <v>87</v>
      </c>
      <c r="L109" s="15">
        <v>3.4999999999999996E-3</v>
      </c>
      <c r="M109" s="4">
        <v>651200</v>
      </c>
      <c r="N109" s="4">
        <f t="shared" si="6"/>
        <v>366985.71428571426</v>
      </c>
      <c r="O109" s="4">
        <f t="shared" si="5"/>
        <v>291900</v>
      </c>
    </row>
    <row r="110" spans="1:15" x14ac:dyDescent="0.2">
      <c r="A110" s="2" t="s">
        <v>88</v>
      </c>
      <c r="L110" s="15">
        <v>6.9599999999999995E-2</v>
      </c>
      <c r="M110" s="4">
        <v>2021800</v>
      </c>
      <c r="N110" s="4">
        <f t="shared" si="6"/>
        <v>296609.52380952379</v>
      </c>
      <c r="O110" s="4">
        <f t="shared" si="5"/>
        <v>187500</v>
      </c>
    </row>
    <row r="111" spans="1:15" x14ac:dyDescent="0.2">
      <c r="A111" s="2" t="s">
        <v>89</v>
      </c>
      <c r="L111" s="15">
        <v>-3.5999999999999999E-3</v>
      </c>
      <c r="M111" s="4">
        <v>291900</v>
      </c>
      <c r="N111" s="4">
        <f t="shared" si="6"/>
        <v>294223.80952380953</v>
      </c>
      <c r="O111" s="4">
        <f t="shared" si="5"/>
        <v>187500</v>
      </c>
    </row>
    <row r="112" spans="1:15" x14ac:dyDescent="0.2">
      <c r="A112" s="2" t="s">
        <v>90</v>
      </c>
      <c r="L112" s="15">
        <v>2.2400000000000003E-2</v>
      </c>
      <c r="M112" s="4">
        <v>390600</v>
      </c>
      <c r="N112" s="4">
        <f t="shared" ref="N112:N129" si="7">AVERAGE($M113:$M133)</f>
        <v>289514.28571428574</v>
      </c>
      <c r="O112" s="4">
        <f t="shared" si="5"/>
        <v>187500</v>
      </c>
    </row>
    <row r="113" spans="1:15" x14ac:dyDescent="0.2">
      <c r="A113" s="2" t="s">
        <v>91</v>
      </c>
      <c r="L113" s="15">
        <v>-1.49E-2</v>
      </c>
      <c r="M113" s="4">
        <v>451200</v>
      </c>
      <c r="N113" s="4">
        <f t="shared" si="7"/>
        <v>274023.80952380953</v>
      </c>
      <c r="O113" s="4">
        <f t="shared" si="5"/>
        <v>151800</v>
      </c>
    </row>
    <row r="114" spans="1:15" x14ac:dyDescent="0.2">
      <c r="A114" s="2" t="s">
        <v>92</v>
      </c>
      <c r="L114" s="15">
        <v>7.4999999999999997E-3</v>
      </c>
      <c r="M114" s="4">
        <v>352700</v>
      </c>
      <c r="N114" s="4">
        <f t="shared" si="7"/>
        <v>265719.04761904763</v>
      </c>
      <c r="O114" s="4">
        <f t="shared" si="5"/>
        <v>151800</v>
      </c>
    </row>
    <row r="115" spans="1:15" x14ac:dyDescent="0.2">
      <c r="A115" s="2" t="s">
        <v>93</v>
      </c>
      <c r="L115" s="15">
        <v>-1.11E-2</v>
      </c>
      <c r="M115" s="4">
        <v>187500</v>
      </c>
      <c r="N115" s="4">
        <f t="shared" si="7"/>
        <v>265919.04761904763</v>
      </c>
      <c r="O115" s="4">
        <f t="shared" si="5"/>
        <v>151800</v>
      </c>
    </row>
    <row r="116" spans="1:15" x14ac:dyDescent="0.2">
      <c r="A116" s="2" t="s">
        <v>94</v>
      </c>
      <c r="L116" s="15">
        <v>3.0200000000000001E-2</v>
      </c>
      <c r="M116" s="4">
        <v>623300</v>
      </c>
      <c r="N116" s="4">
        <f t="shared" si="7"/>
        <v>240157.14285714287</v>
      </c>
      <c r="O116" s="4">
        <f t="shared" si="5"/>
        <v>151800</v>
      </c>
    </row>
    <row r="117" spans="1:15" x14ac:dyDescent="0.2">
      <c r="A117" s="2" t="s">
        <v>95</v>
      </c>
      <c r="L117" s="15">
        <v>2.52E-2</v>
      </c>
      <c r="M117" s="4">
        <v>194800</v>
      </c>
      <c r="N117" s="4">
        <f t="shared" si="7"/>
        <v>242152.38095238095</v>
      </c>
      <c r="O117" s="4">
        <f t="shared" si="5"/>
        <v>151800</v>
      </c>
    </row>
    <row r="118" spans="1:15" x14ac:dyDescent="0.2">
      <c r="A118" s="2" t="s">
        <v>96</v>
      </c>
      <c r="L118" s="15">
        <v>5.8999999999999999E-3</v>
      </c>
      <c r="M118" s="4">
        <v>151800</v>
      </c>
      <c r="N118" s="4">
        <f t="shared" si="7"/>
        <v>240071.42857142858</v>
      </c>
      <c r="O118" s="4">
        <f t="shared" si="5"/>
        <v>179000</v>
      </c>
    </row>
    <row r="119" spans="1:15" x14ac:dyDescent="0.2">
      <c r="A119" s="2" t="s">
        <v>97</v>
      </c>
      <c r="L119" s="15">
        <v>-2.52E-2</v>
      </c>
      <c r="M119" s="4">
        <v>238600</v>
      </c>
      <c r="N119" s="4">
        <f t="shared" si="7"/>
        <v>232766.66666666666</v>
      </c>
      <c r="O119" s="4">
        <f t="shared" si="5"/>
        <v>179000</v>
      </c>
    </row>
    <row r="120" spans="1:15" x14ac:dyDescent="0.2">
      <c r="A120" s="2" t="s">
        <v>98</v>
      </c>
      <c r="L120" s="15">
        <v>-1.32E-2</v>
      </c>
      <c r="M120" s="4">
        <v>179000</v>
      </c>
      <c r="N120" s="4">
        <f t="shared" si="7"/>
        <v>230126.38095238095</v>
      </c>
      <c r="O120" s="4">
        <f t="shared" si="5"/>
        <v>102200</v>
      </c>
    </row>
    <row r="121" spans="1:15" x14ac:dyDescent="0.2">
      <c r="A121" s="2" t="s">
        <v>99</v>
      </c>
      <c r="L121" s="15">
        <v>-3.7000000000000002E-3</v>
      </c>
      <c r="M121" s="4">
        <v>436800</v>
      </c>
      <c r="N121" s="4">
        <f t="shared" si="7"/>
        <v>220180.52380952382</v>
      </c>
      <c r="O121" s="4">
        <f t="shared" si="5"/>
        <v>102200</v>
      </c>
    </row>
    <row r="122" spans="1:15" x14ac:dyDescent="0.2">
      <c r="A122" s="2" t="s">
        <v>100</v>
      </c>
      <c r="L122" s="15">
        <v>1.52E-2</v>
      </c>
      <c r="M122" s="4">
        <v>629500</v>
      </c>
      <c r="N122" s="4">
        <f t="shared" si="7"/>
        <v>196542.85714285713</v>
      </c>
      <c r="O122" s="4">
        <f t="shared" si="5"/>
        <v>102200</v>
      </c>
    </row>
    <row r="123" spans="1:15" x14ac:dyDescent="0.2">
      <c r="A123" s="2" t="s">
        <v>101</v>
      </c>
      <c r="L123" s="15">
        <v>5.7999999999999996E-3</v>
      </c>
      <c r="M123" s="4">
        <v>350600</v>
      </c>
      <c r="N123" s="4">
        <f t="shared" si="7"/>
        <v>187283.80952380953</v>
      </c>
      <c r="O123" s="4">
        <f t="shared" si="5"/>
        <v>96000</v>
      </c>
    </row>
    <row r="124" spans="1:15" x14ac:dyDescent="0.2">
      <c r="A124" s="2" t="s">
        <v>102</v>
      </c>
      <c r="L124" s="15">
        <v>1.95E-2</v>
      </c>
      <c r="M124" s="4">
        <v>237100</v>
      </c>
      <c r="N124" s="4">
        <f t="shared" si="7"/>
        <v>182951.42857142858</v>
      </c>
      <c r="O124" s="4">
        <f t="shared" si="5"/>
        <v>96000</v>
      </c>
    </row>
    <row r="125" spans="1:15" x14ac:dyDescent="0.2">
      <c r="A125" s="2" t="s">
        <v>103</v>
      </c>
      <c r="L125" s="15">
        <v>2E-3</v>
      </c>
      <c r="M125" s="4">
        <v>102200</v>
      </c>
      <c r="N125" s="4">
        <f t="shared" si="7"/>
        <v>186553.09523809524</v>
      </c>
      <c r="O125" s="4">
        <f t="shared" si="5"/>
        <v>96000</v>
      </c>
    </row>
    <row r="126" spans="1:15" x14ac:dyDescent="0.2">
      <c r="A126" s="2" t="s">
        <v>104</v>
      </c>
      <c r="L126" s="15">
        <v>0</v>
      </c>
      <c r="M126" s="4">
        <v>124200</v>
      </c>
      <c r="N126" s="4">
        <f t="shared" si="7"/>
        <v>197700.71428571429</v>
      </c>
      <c r="O126" s="4">
        <f t="shared" si="5"/>
        <v>96000</v>
      </c>
    </row>
    <row r="127" spans="1:15" x14ac:dyDescent="0.2">
      <c r="A127" s="2" t="s">
        <v>105</v>
      </c>
      <c r="L127" s="15">
        <v>4.0000000000000001E-3</v>
      </c>
      <c r="M127" s="4">
        <v>138800</v>
      </c>
      <c r="N127" s="4">
        <f t="shared" si="7"/>
        <v>206564.42857142858</v>
      </c>
      <c r="O127" s="4">
        <f t="shared" si="5"/>
        <v>96000</v>
      </c>
    </row>
    <row r="128" spans="1:15" x14ac:dyDescent="0.2">
      <c r="A128" s="2" t="s">
        <v>106</v>
      </c>
      <c r="L128" s="15">
        <v>7.9000000000000008E-3</v>
      </c>
      <c r="M128" s="4">
        <v>96000</v>
      </c>
      <c r="N128" s="4">
        <f t="shared" si="7"/>
        <v>212092.65</v>
      </c>
      <c r="O128" s="4">
        <f t="shared" si="5"/>
        <v>157800</v>
      </c>
    </row>
    <row r="129" spans="1:15" x14ac:dyDescent="0.2">
      <c r="A129" s="2" t="s">
        <v>107</v>
      </c>
      <c r="L129" s="15">
        <v>-1.9599999999999999E-2</v>
      </c>
      <c r="M129" s="4">
        <v>350500</v>
      </c>
      <c r="N129" s="4">
        <f t="shared" si="7"/>
        <v>204808.05263157896</v>
      </c>
      <c r="O129" s="4">
        <f t="shared" si="5"/>
        <v>125900</v>
      </c>
    </row>
    <row r="130" spans="1:15" x14ac:dyDescent="0.2">
      <c r="A130" s="2" t="s">
        <v>108</v>
      </c>
      <c r="L130" s="15">
        <v>7.8000000000000005E-3</v>
      </c>
      <c r="M130" s="4">
        <v>157800</v>
      </c>
      <c r="N130" s="4">
        <f>AVERAGE($M131:$M151)</f>
        <v>207419.61111111112</v>
      </c>
      <c r="O130" s="4">
        <f t="shared" si="5"/>
        <v>125900</v>
      </c>
    </row>
    <row r="131" spans="1:15" x14ac:dyDescent="0.2">
      <c r="A131" s="2" t="s">
        <v>109</v>
      </c>
      <c r="L131" s="15">
        <v>-5.6399999999999999E-2</v>
      </c>
      <c r="M131" s="4">
        <v>543900</v>
      </c>
      <c r="N131" s="4">
        <f>AVERAGE($M132:$M152)</f>
        <v>187626.64705882352</v>
      </c>
      <c r="O131" s="4">
        <f t="shared" si="5"/>
        <v>125900</v>
      </c>
    </row>
    <row r="132" spans="1:15" x14ac:dyDescent="0.2">
      <c r="A132" s="2" t="s">
        <v>110</v>
      </c>
      <c r="L132" s="15">
        <v>-1.8E-3</v>
      </c>
      <c r="M132" s="4">
        <v>241800</v>
      </c>
      <c r="O132" s="4">
        <f t="shared" si="5"/>
        <v>82300</v>
      </c>
    </row>
    <row r="133" spans="1:15" x14ac:dyDescent="0.2">
      <c r="A133" s="2" t="s">
        <v>111</v>
      </c>
      <c r="L133" s="15">
        <v>1.4999999999999999E-2</v>
      </c>
      <c r="M133" s="4">
        <v>291700</v>
      </c>
      <c r="O133" s="4">
        <f t="shared" si="5"/>
        <v>82300</v>
      </c>
    </row>
    <row r="134" spans="1:15" x14ac:dyDescent="0.2">
      <c r="A134" s="2" t="s">
        <v>112</v>
      </c>
      <c r="L134" s="15">
        <v>1.1399999999999999E-2</v>
      </c>
      <c r="M134" s="4">
        <v>125900</v>
      </c>
      <c r="O134" s="4">
        <f t="shared" si="5"/>
        <v>82300</v>
      </c>
    </row>
    <row r="135" spans="1:15" x14ac:dyDescent="0.2">
      <c r="A135" s="2" t="s">
        <v>113</v>
      </c>
      <c r="L135" s="15">
        <v>7.7000000000000002E-3</v>
      </c>
      <c r="M135" s="4">
        <v>178300</v>
      </c>
      <c r="O135" s="4">
        <f t="shared" si="5"/>
        <v>82300</v>
      </c>
    </row>
    <row r="136" spans="1:15" x14ac:dyDescent="0.2">
      <c r="A136" s="2" t="s">
        <v>114</v>
      </c>
      <c r="L136" s="15">
        <v>-1.1399999999999999E-2</v>
      </c>
      <c r="M136" s="4">
        <v>191700</v>
      </c>
      <c r="O136" s="4">
        <f t="shared" si="5"/>
        <v>82300</v>
      </c>
    </row>
    <row r="137" spans="1:15" x14ac:dyDescent="0.2">
      <c r="A137" s="2" t="s">
        <v>115</v>
      </c>
      <c r="L137" s="15">
        <v>0</v>
      </c>
      <c r="M137" s="4">
        <v>82300</v>
      </c>
      <c r="O137" s="4">
        <f t="shared" si="5"/>
        <v>85200</v>
      </c>
    </row>
    <row r="138" spans="1:15" x14ac:dyDescent="0.2">
      <c r="A138" s="2" t="s">
        <v>116</v>
      </c>
      <c r="L138" s="15">
        <v>1.9199999999999998E-2</v>
      </c>
      <c r="M138" s="4">
        <v>236700</v>
      </c>
      <c r="O138" s="4">
        <f t="shared" si="5"/>
        <v>85200</v>
      </c>
    </row>
    <row r="139" spans="1:15" x14ac:dyDescent="0.2">
      <c r="A139" s="2" t="s">
        <v>117</v>
      </c>
      <c r="L139" s="15">
        <v>3.9000000000000003E-3</v>
      </c>
      <c r="M139" s="4">
        <v>108100</v>
      </c>
      <c r="O139" s="4">
        <f t="shared" si="5"/>
        <v>85200</v>
      </c>
    </row>
    <row r="140" spans="1:15" x14ac:dyDescent="0.2">
      <c r="A140" s="2" t="s">
        <v>118</v>
      </c>
      <c r="L140" s="15">
        <v>1.77E-2</v>
      </c>
      <c r="M140" s="4">
        <v>85200</v>
      </c>
      <c r="O140" s="4">
        <f t="shared" si="5"/>
        <v>123554</v>
      </c>
    </row>
    <row r="141" spans="1:15" x14ac:dyDescent="0.2">
      <c r="A141" s="2" t="s">
        <v>119</v>
      </c>
      <c r="L141" s="15">
        <v>2E-3</v>
      </c>
      <c r="M141" s="4">
        <v>123554</v>
      </c>
      <c r="O141" s="4">
        <f t="shared" si="5"/>
        <v>133109</v>
      </c>
    </row>
    <row r="142" spans="1:15" x14ac:dyDescent="0.2">
      <c r="A142" s="2" t="s">
        <v>120</v>
      </c>
      <c r="L142" s="15">
        <v>-3.04E-2</v>
      </c>
      <c r="M142" s="4">
        <v>227937</v>
      </c>
      <c r="O142" s="4">
        <f t="shared" si="5"/>
        <v>133109</v>
      </c>
    </row>
    <row r="143" spans="1:15" x14ac:dyDescent="0.2">
      <c r="A143" s="2" t="s">
        <v>121</v>
      </c>
      <c r="L143" s="15">
        <v>7.7000000000000002E-3</v>
      </c>
      <c r="M143" s="4">
        <v>133109</v>
      </c>
      <c r="O143" s="4">
        <f t="shared" si="5"/>
        <v>146120</v>
      </c>
    </row>
    <row r="144" spans="1:15" x14ac:dyDescent="0.2">
      <c r="A144" s="2" t="s">
        <v>122</v>
      </c>
      <c r="L144" s="15">
        <v>-2.2400000000000003E-2</v>
      </c>
      <c r="M144" s="4">
        <v>156160</v>
      </c>
      <c r="O144" s="4">
        <f t="shared" si="5"/>
        <v>146120</v>
      </c>
    </row>
    <row r="145" spans="1:15" x14ac:dyDescent="0.2">
      <c r="A145" s="2" t="s">
        <v>123</v>
      </c>
      <c r="L145" s="15">
        <v>1.5300000000000001E-2</v>
      </c>
      <c r="M145" s="4">
        <v>146120</v>
      </c>
      <c r="O145" s="4">
        <f t="shared" si="5"/>
        <v>177835</v>
      </c>
    </row>
    <row r="146" spans="1:15" x14ac:dyDescent="0.2">
      <c r="A146" s="2" t="s">
        <v>124</v>
      </c>
      <c r="L146" s="15">
        <v>-1.8600000000000002E-2</v>
      </c>
      <c r="M146" s="4">
        <v>177835</v>
      </c>
      <c r="O146" s="4">
        <f t="shared" si="5"/>
        <v>324938</v>
      </c>
    </row>
    <row r="147" spans="1:15" x14ac:dyDescent="0.2">
      <c r="A147" s="2" t="s">
        <v>125</v>
      </c>
      <c r="L147" s="15">
        <v>4.2900000000000001E-2</v>
      </c>
      <c r="M147" s="4">
        <v>358300</v>
      </c>
      <c r="O147" s="4">
        <f>MIN(M148:M152)</f>
        <v>324938</v>
      </c>
    </row>
    <row r="148" spans="1:15" x14ac:dyDescent="0.2">
      <c r="A148" s="2" t="s">
        <v>126</v>
      </c>
      <c r="L148" s="15">
        <v>2.1899999999999999E-2</v>
      </c>
      <c r="M148" s="4">
        <v>324938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F1BB1-FFF5-894B-9675-9AC67EE81E7A}">
  <sheetPr codeName="Sheet7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1735</v>
      </c>
      <c r="C3" s="4">
        <v>1383</v>
      </c>
      <c r="D3" s="4">
        <v>26</v>
      </c>
      <c r="E3" s="4">
        <v>51</v>
      </c>
      <c r="F3" s="4">
        <v>0</v>
      </c>
      <c r="G3" s="4">
        <v>0</v>
      </c>
      <c r="H3" s="4">
        <v>3594900</v>
      </c>
      <c r="I3" s="4">
        <v>4018400</v>
      </c>
      <c r="J3" s="4">
        <v>443100</v>
      </c>
      <c r="K3" s="6">
        <f t="shared" ref="K3:K23" si="0">J3/(H3+I3)</f>
        <v>5.8200780213573618E-2</v>
      </c>
      <c r="L3" s="27" t="s">
        <v>651</v>
      </c>
      <c r="M3" s="4">
        <v>8206400</v>
      </c>
      <c r="N3" s="4">
        <f t="shared" ref="N3:N86" si="1">AVERAGE($M4:$M24)</f>
        <v>9289305.0952380951</v>
      </c>
      <c r="O3" s="4">
        <f t="shared" ref="O3:O86" si="2">MIN(M4:M8)</f>
        <v>7075500</v>
      </c>
    </row>
    <row r="4" spans="1:15" x14ac:dyDescent="0.2">
      <c r="A4" s="2" t="s">
        <v>1262</v>
      </c>
      <c r="B4" s="4">
        <v>1763</v>
      </c>
      <c r="C4" s="4">
        <v>2204</v>
      </c>
      <c r="D4" s="4">
        <v>46</v>
      </c>
      <c r="E4" s="4">
        <v>118</v>
      </c>
      <c r="F4" s="4">
        <v>1</v>
      </c>
      <c r="G4" s="4">
        <v>0</v>
      </c>
      <c r="H4" s="4">
        <v>4946900</v>
      </c>
      <c r="I4" s="4">
        <v>8534000</v>
      </c>
      <c r="J4" s="4">
        <v>149900</v>
      </c>
      <c r="K4" s="6">
        <f t="shared" si="0"/>
        <v>1.1119435645988027E-2</v>
      </c>
      <c r="L4" s="27" t="s">
        <v>527</v>
      </c>
      <c r="M4" s="4">
        <v>13643200</v>
      </c>
      <c r="N4" s="4">
        <f t="shared" si="1"/>
        <v>8815995.5714285709</v>
      </c>
      <c r="O4" s="4">
        <f t="shared" si="2"/>
        <v>6222800</v>
      </c>
    </row>
    <row r="5" spans="1:15" x14ac:dyDescent="0.2">
      <c r="A5" s="2" t="s">
        <v>1250</v>
      </c>
      <c r="B5" s="4">
        <v>956</v>
      </c>
      <c r="C5" s="4">
        <v>1404</v>
      </c>
      <c r="D5" s="4">
        <v>9</v>
      </c>
      <c r="E5" s="4">
        <v>74</v>
      </c>
      <c r="F5" s="4">
        <v>0</v>
      </c>
      <c r="G5" s="4">
        <v>1</v>
      </c>
      <c r="H5" s="4">
        <v>1703100</v>
      </c>
      <c r="I5" s="4">
        <v>5111300</v>
      </c>
      <c r="J5" s="4">
        <v>192700</v>
      </c>
      <c r="K5" s="6">
        <f t="shared" si="0"/>
        <v>2.8278351725757218E-2</v>
      </c>
      <c r="L5" s="27" t="s">
        <v>192</v>
      </c>
      <c r="M5" s="4">
        <v>7075500</v>
      </c>
      <c r="N5" s="4">
        <f t="shared" si="1"/>
        <v>8786905.0952380951</v>
      </c>
      <c r="O5" s="4">
        <f t="shared" si="2"/>
        <v>6222800</v>
      </c>
    </row>
    <row r="6" spans="1:15" x14ac:dyDescent="0.2">
      <c r="A6" s="2" t="s">
        <v>1215</v>
      </c>
      <c r="B6" s="4">
        <v>1713</v>
      </c>
      <c r="C6" s="4">
        <v>1526</v>
      </c>
      <c r="D6" s="4">
        <v>45</v>
      </c>
      <c r="E6" s="4">
        <v>28</v>
      </c>
      <c r="F6" s="4">
        <v>1</v>
      </c>
      <c r="G6" s="4">
        <v>0</v>
      </c>
      <c r="H6" s="4">
        <v>4125700</v>
      </c>
      <c r="I6" s="4">
        <v>3092100</v>
      </c>
      <c r="J6" s="4">
        <v>269900</v>
      </c>
      <c r="K6" s="6">
        <f t="shared" si="0"/>
        <v>3.7393665659896366E-2</v>
      </c>
      <c r="L6" s="27" t="s">
        <v>227</v>
      </c>
      <c r="M6" s="4">
        <v>7800500</v>
      </c>
      <c r="N6" s="4">
        <f t="shared" si="1"/>
        <v>8564990.8095238097</v>
      </c>
      <c r="O6" s="4">
        <f t="shared" si="2"/>
        <v>6222800</v>
      </c>
    </row>
    <row r="7" spans="1:15" x14ac:dyDescent="0.2">
      <c r="A7" s="2" t="s">
        <v>1166</v>
      </c>
      <c r="B7" s="4">
        <v>1750</v>
      </c>
      <c r="C7" s="4">
        <v>3167</v>
      </c>
      <c r="D7" s="4">
        <v>59</v>
      </c>
      <c r="E7" s="4">
        <v>95</v>
      </c>
      <c r="F7" s="4">
        <v>1</v>
      </c>
      <c r="G7" s="4">
        <v>1</v>
      </c>
      <c r="H7" s="4">
        <v>4541500</v>
      </c>
      <c r="I7" s="4">
        <v>8334000</v>
      </c>
      <c r="J7" s="4">
        <v>256300</v>
      </c>
      <c r="K7" s="6">
        <f t="shared" si="0"/>
        <v>1.9906023067065355E-2</v>
      </c>
      <c r="L7" s="27" t="s">
        <v>736</v>
      </c>
      <c r="M7" s="4">
        <v>13359400</v>
      </c>
      <c r="N7" s="4">
        <f t="shared" si="1"/>
        <v>8075700.333333333</v>
      </c>
      <c r="O7" s="4">
        <f t="shared" si="2"/>
        <v>6222800</v>
      </c>
    </row>
    <row r="8" spans="1:15" x14ac:dyDescent="0.2">
      <c r="A8" s="2" t="s">
        <v>1132</v>
      </c>
      <c r="B8" s="4">
        <v>1425</v>
      </c>
      <c r="C8" s="4">
        <v>1950</v>
      </c>
      <c r="D8" s="4">
        <v>34</v>
      </c>
      <c r="E8" s="4">
        <v>33</v>
      </c>
      <c r="F8" s="4">
        <v>0</v>
      </c>
      <c r="G8" s="4">
        <v>1</v>
      </c>
      <c r="H8" s="4">
        <v>3240900</v>
      </c>
      <c r="I8" s="4">
        <v>4012500</v>
      </c>
      <c r="J8" s="4">
        <v>379700</v>
      </c>
      <c r="K8" s="6">
        <f t="shared" si="0"/>
        <v>5.234786444977528E-2</v>
      </c>
      <c r="L8" s="27" t="s">
        <v>305</v>
      </c>
      <c r="M8" s="4">
        <v>20315700</v>
      </c>
      <c r="N8" s="4">
        <f t="shared" si="1"/>
        <v>7316405.0952380951</v>
      </c>
      <c r="O8" s="4">
        <f t="shared" si="2"/>
        <v>3019800</v>
      </c>
    </row>
    <row r="9" spans="1:15" x14ac:dyDescent="0.2">
      <c r="A9" s="2" t="s">
        <v>1075</v>
      </c>
      <c r="B9" s="4">
        <v>1182</v>
      </c>
      <c r="C9" s="4">
        <v>2049</v>
      </c>
      <c r="D9" s="4">
        <v>23</v>
      </c>
      <c r="E9" s="4">
        <v>26</v>
      </c>
      <c r="F9" s="4">
        <v>0</v>
      </c>
      <c r="G9" s="4">
        <v>0</v>
      </c>
      <c r="H9" s="4">
        <v>2037000</v>
      </c>
      <c r="I9" s="4">
        <v>3417700</v>
      </c>
      <c r="J9" s="4">
        <v>599300</v>
      </c>
      <c r="K9" s="6">
        <f t="shared" si="0"/>
        <v>0.10986855372431115</v>
      </c>
      <c r="L9" s="27" t="s">
        <v>1089</v>
      </c>
      <c r="M9" s="4">
        <v>6222800</v>
      </c>
      <c r="N9" s="4">
        <f t="shared" si="1"/>
        <v>7134081.2857142854</v>
      </c>
      <c r="O9" s="4">
        <f t="shared" si="2"/>
        <v>3019800</v>
      </c>
    </row>
    <row r="10" spans="1:15" x14ac:dyDescent="0.2">
      <c r="A10" s="2" t="s">
        <v>1051</v>
      </c>
      <c r="B10" s="4">
        <v>2426</v>
      </c>
      <c r="C10" s="4">
        <v>4102</v>
      </c>
      <c r="D10" s="4">
        <v>104</v>
      </c>
      <c r="E10" s="4">
        <v>153</v>
      </c>
      <c r="F10" s="4">
        <v>0</v>
      </c>
      <c r="G10" s="4">
        <v>0</v>
      </c>
      <c r="H10" s="4">
        <v>7187000</v>
      </c>
      <c r="I10" s="4">
        <v>12704600</v>
      </c>
      <c r="J10" s="4">
        <v>822500</v>
      </c>
      <c r="K10" s="6">
        <f t="shared" si="0"/>
        <v>4.1349112188059284E-2</v>
      </c>
      <c r="L10" s="27" t="s">
        <v>653</v>
      </c>
      <c r="M10" s="4">
        <v>21312600</v>
      </c>
      <c r="N10" s="4">
        <f t="shared" si="1"/>
        <v>6247243.1904761903</v>
      </c>
      <c r="O10" s="4">
        <f t="shared" si="2"/>
        <v>3019800</v>
      </c>
    </row>
    <row r="11" spans="1:15" x14ac:dyDescent="0.2">
      <c r="A11" s="2" t="s">
        <v>1038</v>
      </c>
      <c r="B11" s="4">
        <v>1352</v>
      </c>
      <c r="C11" s="4">
        <v>1695</v>
      </c>
      <c r="D11" s="4">
        <v>30</v>
      </c>
      <c r="E11" s="4">
        <v>19</v>
      </c>
      <c r="F11" s="4">
        <v>0</v>
      </c>
      <c r="G11" s="4">
        <v>0</v>
      </c>
      <c r="H11" s="4">
        <v>2860600</v>
      </c>
      <c r="I11" s="4">
        <v>3467400</v>
      </c>
      <c r="J11" s="4">
        <v>93700</v>
      </c>
      <c r="K11" s="6">
        <f t="shared" si="0"/>
        <v>1.4807206068268014E-2</v>
      </c>
      <c r="L11" s="27" t="s">
        <v>257</v>
      </c>
      <c r="M11" s="4">
        <v>6539500</v>
      </c>
      <c r="N11" s="4">
        <f t="shared" si="1"/>
        <v>6071100.333333333</v>
      </c>
      <c r="O11" s="4">
        <f t="shared" si="2"/>
        <v>3019800</v>
      </c>
    </row>
    <row r="12" spans="1:15" x14ac:dyDescent="0.2">
      <c r="A12" s="2" t="s">
        <v>1013</v>
      </c>
      <c r="B12" s="4">
        <v>2044</v>
      </c>
      <c r="C12" s="4">
        <v>3264</v>
      </c>
      <c r="D12" s="4">
        <v>43</v>
      </c>
      <c r="E12" s="4">
        <v>72</v>
      </c>
      <c r="F12" s="4">
        <v>1</v>
      </c>
      <c r="G12" s="4">
        <v>0</v>
      </c>
      <c r="H12" s="4">
        <v>4346900</v>
      </c>
      <c r="I12" s="4">
        <v>7629600</v>
      </c>
      <c r="J12" s="4">
        <v>384600</v>
      </c>
      <c r="K12" s="6">
        <f t="shared" si="0"/>
        <v>3.2112887738487875E-2</v>
      </c>
      <c r="L12" s="27" t="s">
        <v>808</v>
      </c>
      <c r="M12" s="4">
        <v>12494500</v>
      </c>
      <c r="N12" s="4">
        <f t="shared" si="1"/>
        <v>5716257.4761904757</v>
      </c>
      <c r="O12" s="4">
        <f t="shared" si="2"/>
        <v>3019800</v>
      </c>
    </row>
    <row r="13" spans="1:15" x14ac:dyDescent="0.2">
      <c r="A13" s="2" t="s">
        <v>935</v>
      </c>
      <c r="B13" s="4">
        <v>871</v>
      </c>
      <c r="C13" s="4">
        <v>775</v>
      </c>
      <c r="D13" s="4">
        <v>16</v>
      </c>
      <c r="E13" s="4">
        <v>11</v>
      </c>
      <c r="F13" s="4">
        <v>0</v>
      </c>
      <c r="G13" s="4">
        <v>0</v>
      </c>
      <c r="H13" s="4">
        <v>1464800</v>
      </c>
      <c r="I13" s="4">
        <v>1290700</v>
      </c>
      <c r="J13" s="4">
        <v>175400</v>
      </c>
      <c r="K13" s="6">
        <f t="shared" si="0"/>
        <v>6.3654509163491205E-2</v>
      </c>
      <c r="L13" s="27" t="s">
        <v>942</v>
      </c>
      <c r="M13" s="4">
        <v>3019800</v>
      </c>
      <c r="N13" s="4">
        <f t="shared" si="1"/>
        <v>5709724.1428571427</v>
      </c>
      <c r="O13" s="4">
        <f t="shared" si="2"/>
        <v>4252600</v>
      </c>
    </row>
    <row r="14" spans="1:15" x14ac:dyDescent="0.2">
      <c r="A14" s="2" t="s">
        <v>904</v>
      </c>
      <c r="B14" s="4">
        <v>1069</v>
      </c>
      <c r="C14" s="4">
        <v>1181</v>
      </c>
      <c r="D14" s="4">
        <v>12</v>
      </c>
      <c r="E14" s="4">
        <v>22</v>
      </c>
      <c r="F14" s="4">
        <v>0</v>
      </c>
      <c r="G14" s="4">
        <v>0</v>
      </c>
      <c r="H14" s="4">
        <v>1696800</v>
      </c>
      <c r="I14" s="4">
        <v>2303100</v>
      </c>
      <c r="J14" s="4">
        <v>213100</v>
      </c>
      <c r="K14" s="6">
        <f t="shared" si="0"/>
        <v>5.3276331908297704E-2</v>
      </c>
      <c r="L14" s="27" t="s">
        <v>658</v>
      </c>
      <c r="M14" s="4">
        <v>4252600</v>
      </c>
      <c r="N14" s="4">
        <f t="shared" si="1"/>
        <v>5711043.1904761903</v>
      </c>
      <c r="O14" s="4">
        <f t="shared" si="2"/>
        <v>4737100</v>
      </c>
    </row>
    <row r="15" spans="1:15" x14ac:dyDescent="0.2">
      <c r="A15" s="2" t="s">
        <v>839</v>
      </c>
      <c r="B15" s="4">
        <v>1468</v>
      </c>
      <c r="C15" s="4">
        <v>1216</v>
      </c>
      <c r="D15" s="4">
        <v>44</v>
      </c>
      <c r="E15" s="4">
        <v>22</v>
      </c>
      <c r="F15" s="4">
        <v>0</v>
      </c>
      <c r="G15" s="4">
        <v>0</v>
      </c>
      <c r="H15" s="4">
        <v>3154600</v>
      </c>
      <c r="I15" s="4">
        <v>2335700</v>
      </c>
      <c r="J15" s="4">
        <v>277200</v>
      </c>
      <c r="K15" s="6">
        <f t="shared" si="0"/>
        <v>5.0489044314518332E-2</v>
      </c>
      <c r="L15" s="27" t="s">
        <v>851</v>
      </c>
      <c r="M15" s="4">
        <v>7047700</v>
      </c>
      <c r="N15" s="4">
        <f t="shared" si="1"/>
        <v>5569000.333333333</v>
      </c>
      <c r="O15" s="4">
        <f t="shared" si="2"/>
        <v>4737100</v>
      </c>
    </row>
    <row r="16" spans="1:15" x14ac:dyDescent="0.2">
      <c r="A16" s="2" t="s">
        <v>776</v>
      </c>
      <c r="B16" s="4">
        <v>761</v>
      </c>
      <c r="C16" s="4">
        <v>1248</v>
      </c>
      <c r="D16" s="4">
        <v>11</v>
      </c>
      <c r="E16" s="4">
        <v>33</v>
      </c>
      <c r="F16" s="4">
        <v>0</v>
      </c>
      <c r="G16" s="4">
        <v>0</v>
      </c>
      <c r="H16" s="4">
        <v>995700</v>
      </c>
      <c r="I16" s="4">
        <v>2532700</v>
      </c>
      <c r="J16" s="4">
        <v>1361400</v>
      </c>
      <c r="K16" s="6">
        <f t="shared" si="0"/>
        <v>0.38584060764085704</v>
      </c>
      <c r="L16" s="27" t="s">
        <v>790</v>
      </c>
      <c r="M16" s="4">
        <v>5061982</v>
      </c>
      <c r="N16" s="4">
        <f t="shared" si="1"/>
        <v>5805296.4285714282</v>
      </c>
      <c r="O16" s="4">
        <f t="shared" si="2"/>
        <v>4737100</v>
      </c>
    </row>
    <row r="17" spans="1:15" x14ac:dyDescent="0.2">
      <c r="A17" s="2" t="s">
        <v>720</v>
      </c>
      <c r="B17" s="4">
        <v>1912</v>
      </c>
      <c r="C17" s="4">
        <v>2802</v>
      </c>
      <c r="D17" s="4">
        <v>76</v>
      </c>
      <c r="E17" s="4">
        <v>91</v>
      </c>
      <c r="F17" s="4">
        <v>1</v>
      </c>
      <c r="G17" s="4">
        <v>0</v>
      </c>
      <c r="H17" s="4">
        <v>5167400</v>
      </c>
      <c r="I17" s="4">
        <v>6560700</v>
      </c>
      <c r="J17" s="4">
        <v>249500</v>
      </c>
      <c r="K17" s="6">
        <f t="shared" si="0"/>
        <v>2.1273693096068417E-2</v>
      </c>
      <c r="L17" s="27" t="s">
        <v>735</v>
      </c>
      <c r="M17" s="4">
        <v>12115500</v>
      </c>
      <c r="N17" s="4">
        <f t="shared" si="1"/>
        <v>5502734.5238095243</v>
      </c>
      <c r="O17" s="4">
        <f t="shared" si="2"/>
        <v>4737100</v>
      </c>
    </row>
    <row r="18" spans="1:15" x14ac:dyDescent="0.2">
      <c r="A18" s="2" t="s">
        <v>667</v>
      </c>
      <c r="B18" s="4">
        <v>867</v>
      </c>
      <c r="C18" s="4">
        <v>1725</v>
      </c>
      <c r="D18" s="4">
        <v>8</v>
      </c>
      <c r="E18" s="4">
        <v>27</v>
      </c>
      <c r="F18" s="4">
        <v>0</v>
      </c>
      <c r="G18" s="4">
        <v>0</v>
      </c>
      <c r="H18" s="4">
        <v>1390800</v>
      </c>
      <c r="I18" s="4">
        <v>2944300</v>
      </c>
      <c r="J18" s="4">
        <v>265500</v>
      </c>
      <c r="K18" s="6">
        <f t="shared" si="0"/>
        <v>6.124426195474153E-2</v>
      </c>
      <c r="L18" s="27" t="s">
        <v>219</v>
      </c>
      <c r="M18" s="4">
        <v>4737100</v>
      </c>
      <c r="N18" s="4">
        <f t="shared" si="1"/>
        <v>5604791.666666667</v>
      </c>
      <c r="O18" s="4">
        <f t="shared" si="2"/>
        <v>3967000</v>
      </c>
    </row>
    <row r="19" spans="1:15" x14ac:dyDescent="0.2">
      <c r="A19" s="2" t="s">
        <v>588</v>
      </c>
      <c r="B19" s="4">
        <v>1061</v>
      </c>
      <c r="C19" s="4">
        <v>1420</v>
      </c>
      <c r="D19" s="4">
        <v>31</v>
      </c>
      <c r="E19" s="4">
        <v>35</v>
      </c>
      <c r="F19" s="4">
        <v>0</v>
      </c>
      <c r="G19" s="4">
        <v>0</v>
      </c>
      <c r="H19" s="4">
        <v>2300300</v>
      </c>
      <c r="I19" s="4">
        <v>3077800</v>
      </c>
      <c r="J19" s="4">
        <v>175500</v>
      </c>
      <c r="K19" s="6">
        <f t="shared" si="0"/>
        <v>3.2632342277012324E-2</v>
      </c>
      <c r="L19" s="27" t="s">
        <v>603</v>
      </c>
      <c r="M19" s="4">
        <v>5663000</v>
      </c>
      <c r="N19" s="4">
        <f t="shared" si="1"/>
        <v>5974896.4285714282</v>
      </c>
      <c r="O19" s="4">
        <f t="shared" si="2"/>
        <v>3471500</v>
      </c>
    </row>
    <row r="20" spans="1:15" x14ac:dyDescent="0.2">
      <c r="A20" s="2" t="s">
        <v>491</v>
      </c>
      <c r="B20" s="4">
        <v>1843</v>
      </c>
      <c r="C20" s="4">
        <v>4275</v>
      </c>
      <c r="D20" s="4">
        <v>45</v>
      </c>
      <c r="E20" s="4">
        <v>126</v>
      </c>
      <c r="F20" s="4">
        <v>0</v>
      </c>
      <c r="G20" s="4">
        <v>0</v>
      </c>
      <c r="H20" s="4">
        <v>3430000</v>
      </c>
      <c r="I20" s="4">
        <v>8665900</v>
      </c>
      <c r="J20" s="4">
        <v>968900</v>
      </c>
      <c r="K20" s="6">
        <f t="shared" si="0"/>
        <v>8.0101522003323447E-2</v>
      </c>
      <c r="L20" s="27" t="s">
        <v>512</v>
      </c>
      <c r="M20" s="4">
        <v>13325900</v>
      </c>
      <c r="N20" s="4">
        <f t="shared" si="1"/>
        <v>5616258.333333333</v>
      </c>
      <c r="O20" s="4">
        <f t="shared" si="2"/>
        <v>3471500</v>
      </c>
    </row>
    <row r="21" spans="1:15" x14ac:dyDescent="0.2">
      <c r="A21" s="2" t="s">
        <v>261</v>
      </c>
      <c r="B21" s="4">
        <v>2027</v>
      </c>
      <c r="C21" s="4">
        <v>2494</v>
      </c>
      <c r="D21" s="4">
        <v>73</v>
      </c>
      <c r="E21" s="4">
        <v>81</v>
      </c>
      <c r="F21" s="4">
        <v>0</v>
      </c>
      <c r="G21" s="4">
        <v>0</v>
      </c>
      <c r="H21" s="4">
        <v>4626300</v>
      </c>
      <c r="I21" s="4">
        <v>5746100</v>
      </c>
      <c r="J21" s="4">
        <v>188100</v>
      </c>
      <c r="K21" s="6">
        <f t="shared" si="0"/>
        <v>1.8134665072692915E-2</v>
      </c>
      <c r="L21" s="27" t="s">
        <v>279</v>
      </c>
      <c r="M21" s="4">
        <v>11347625</v>
      </c>
      <c r="N21" s="4">
        <f t="shared" si="1"/>
        <v>5539957.1428571427</v>
      </c>
      <c r="O21" s="4">
        <f t="shared" si="2"/>
        <v>3471500</v>
      </c>
    </row>
    <row r="22" spans="1:15" x14ac:dyDescent="0.2">
      <c r="A22" s="2" t="s">
        <v>154</v>
      </c>
      <c r="B22" s="4">
        <v>1882</v>
      </c>
      <c r="C22" s="4">
        <v>1994</v>
      </c>
      <c r="D22" s="4">
        <v>84</v>
      </c>
      <c r="E22" s="4">
        <v>98</v>
      </c>
      <c r="F22" s="4">
        <v>0</v>
      </c>
      <c r="G22" s="4">
        <v>0</v>
      </c>
      <c r="H22" s="4">
        <v>5322800</v>
      </c>
      <c r="I22" s="4">
        <v>6242500</v>
      </c>
      <c r="J22" s="4">
        <v>221800</v>
      </c>
      <c r="K22" s="6">
        <f t="shared" si="0"/>
        <v>1.9178058502589645E-2</v>
      </c>
      <c r="L22" s="27" t="s">
        <v>177</v>
      </c>
      <c r="M22" s="4">
        <v>12302000</v>
      </c>
      <c r="N22" s="4">
        <f t="shared" si="1"/>
        <v>5791795.2380952379</v>
      </c>
      <c r="O22" s="4">
        <f t="shared" si="2"/>
        <v>3140300</v>
      </c>
    </row>
    <row r="23" spans="1:15" x14ac:dyDescent="0.2">
      <c r="A23" s="2" t="s">
        <v>1</v>
      </c>
      <c r="B23" s="4">
        <v>714</v>
      </c>
      <c r="C23" s="4">
        <v>1289</v>
      </c>
      <c r="D23" s="4">
        <v>10</v>
      </c>
      <c r="E23" s="4">
        <v>31</v>
      </c>
      <c r="F23" s="4">
        <v>1</v>
      </c>
      <c r="G23" s="4">
        <v>0</v>
      </c>
      <c r="H23" s="4">
        <v>1391800</v>
      </c>
      <c r="I23" s="4">
        <v>2326100</v>
      </c>
      <c r="J23" s="4">
        <v>198500</v>
      </c>
      <c r="K23" s="6">
        <f t="shared" si="0"/>
        <v>5.3390354770165953E-2</v>
      </c>
      <c r="L23" s="15">
        <v>-1.15E-2</v>
      </c>
      <c r="M23" s="4">
        <v>3967000</v>
      </c>
      <c r="N23" s="4">
        <f t="shared" si="1"/>
        <v>5915661.9047619049</v>
      </c>
      <c r="O23" s="4">
        <f t="shared" si="2"/>
        <v>3084300</v>
      </c>
    </row>
    <row r="24" spans="1:15" x14ac:dyDescent="0.2">
      <c r="A24" s="2" t="s">
        <v>2</v>
      </c>
      <c r="B24" s="4">
        <v>809</v>
      </c>
      <c r="C24" s="4">
        <v>1319</v>
      </c>
      <c r="D24" s="4">
        <v>44</v>
      </c>
      <c r="E24" s="4">
        <v>26</v>
      </c>
      <c r="F24" s="4">
        <v>0</v>
      </c>
      <c r="G24" s="4">
        <v>0</v>
      </c>
      <c r="H24" s="4">
        <v>1432400</v>
      </c>
      <c r="I24" s="4">
        <v>1807300</v>
      </c>
      <c r="J24" s="4">
        <v>224700</v>
      </c>
      <c r="K24" s="6">
        <f t="shared" ref="K24:K87" si="3">J24/(H24+I24)</f>
        <v>6.9358273914251325E-2</v>
      </c>
      <c r="L24" s="15">
        <v>0</v>
      </c>
      <c r="M24" s="4">
        <v>3471500</v>
      </c>
      <c r="N24" s="4">
        <f t="shared" si="1"/>
        <v>6188019.0476190476</v>
      </c>
      <c r="O24" s="4">
        <f t="shared" si="2"/>
        <v>3084300</v>
      </c>
    </row>
    <row r="25" spans="1:15" x14ac:dyDescent="0.2">
      <c r="A25" s="2" t="s">
        <v>3</v>
      </c>
      <c r="B25" s="4">
        <v>813</v>
      </c>
      <c r="C25" s="4">
        <v>1145</v>
      </c>
      <c r="D25" s="4">
        <v>9</v>
      </c>
      <c r="E25" s="4">
        <v>30</v>
      </c>
      <c r="F25" s="4">
        <v>0</v>
      </c>
      <c r="G25" s="4">
        <v>0</v>
      </c>
      <c r="H25" s="4">
        <v>1119200</v>
      </c>
      <c r="I25" s="4">
        <v>2373800</v>
      </c>
      <c r="J25" s="4">
        <v>192300</v>
      </c>
      <c r="K25" s="6">
        <f t="shared" si="3"/>
        <v>5.5052963068995132E-2</v>
      </c>
      <c r="L25" s="15">
        <v>-1.1399999999999999E-2</v>
      </c>
      <c r="M25" s="4">
        <v>3703700</v>
      </c>
      <c r="N25" s="4">
        <f t="shared" si="1"/>
        <v>6692519.0476190476</v>
      </c>
      <c r="O25" s="4">
        <f t="shared" si="2"/>
        <v>2394000</v>
      </c>
    </row>
    <row r="26" spans="1:15" x14ac:dyDescent="0.2">
      <c r="A26" s="2" t="s">
        <v>4</v>
      </c>
      <c r="B26" s="4">
        <v>2024</v>
      </c>
      <c r="C26" s="4">
        <v>1088</v>
      </c>
      <c r="D26" s="4">
        <v>10</v>
      </c>
      <c r="E26" s="4">
        <v>18</v>
      </c>
      <c r="F26" s="4">
        <v>0</v>
      </c>
      <c r="G26" s="4">
        <v>0</v>
      </c>
      <c r="H26" s="4">
        <v>3923900</v>
      </c>
      <c r="I26" s="4">
        <v>2360500</v>
      </c>
      <c r="J26" s="4">
        <v>149700</v>
      </c>
      <c r="K26" s="6">
        <f t="shared" si="3"/>
        <v>2.3820889822417413E-2</v>
      </c>
      <c r="L26" s="15">
        <v>2.92E-2</v>
      </c>
      <c r="M26" s="4">
        <v>6464600</v>
      </c>
      <c r="N26" s="4">
        <f t="shared" si="1"/>
        <v>6953885.7142857146</v>
      </c>
      <c r="O26" s="4">
        <f t="shared" si="2"/>
        <v>2394000</v>
      </c>
    </row>
    <row r="27" spans="1:15" x14ac:dyDescent="0.2">
      <c r="A27" s="2" t="s">
        <v>5</v>
      </c>
      <c r="B27" s="4">
        <v>929</v>
      </c>
      <c r="C27" s="4">
        <v>1307</v>
      </c>
      <c r="D27" s="4">
        <v>15</v>
      </c>
      <c r="E27" s="4">
        <v>15</v>
      </c>
      <c r="F27" s="4">
        <v>0</v>
      </c>
      <c r="G27" s="4">
        <v>0</v>
      </c>
      <c r="H27" s="4">
        <v>1334100</v>
      </c>
      <c r="I27" s="4">
        <v>1677800</v>
      </c>
      <c r="J27" s="4">
        <v>86200</v>
      </c>
      <c r="K27" s="6">
        <f t="shared" si="3"/>
        <v>2.8619808094558254E-2</v>
      </c>
      <c r="L27" s="15">
        <v>4.6999999999999993E-3</v>
      </c>
      <c r="M27" s="4">
        <v>3140300</v>
      </c>
      <c r="N27" s="4">
        <f t="shared" si="1"/>
        <v>7414628.5714285718</v>
      </c>
      <c r="O27" s="4">
        <f t="shared" si="2"/>
        <v>2394000</v>
      </c>
    </row>
    <row r="28" spans="1:15" x14ac:dyDescent="0.2">
      <c r="A28" s="2" t="s">
        <v>6</v>
      </c>
      <c r="B28" s="4">
        <v>596</v>
      </c>
      <c r="C28" s="4">
        <v>775</v>
      </c>
      <c r="D28" s="4">
        <v>16</v>
      </c>
      <c r="E28" s="4">
        <v>22</v>
      </c>
      <c r="F28" s="4">
        <v>0</v>
      </c>
      <c r="G28" s="4">
        <v>0</v>
      </c>
      <c r="H28" s="4">
        <v>948900</v>
      </c>
      <c r="I28" s="4">
        <v>1718400</v>
      </c>
      <c r="J28" s="4">
        <v>290600</v>
      </c>
      <c r="K28" s="6">
        <f t="shared" si="3"/>
        <v>0.10894912458291156</v>
      </c>
      <c r="L28" s="15">
        <v>-8.1000000000000013E-3</v>
      </c>
      <c r="M28" s="4">
        <v>3084300</v>
      </c>
      <c r="N28" s="4">
        <f t="shared" si="1"/>
        <v>7788480.9523809524</v>
      </c>
      <c r="O28" s="4">
        <f t="shared" si="2"/>
        <v>2394000</v>
      </c>
    </row>
    <row r="29" spans="1:15" x14ac:dyDescent="0.2">
      <c r="A29" s="2" t="s">
        <v>7</v>
      </c>
      <c r="B29" s="4">
        <v>1290</v>
      </c>
      <c r="C29" s="4">
        <v>896</v>
      </c>
      <c r="D29" s="4">
        <v>12</v>
      </c>
      <c r="E29" s="4">
        <v>20</v>
      </c>
      <c r="F29" s="4">
        <v>0</v>
      </c>
      <c r="G29" s="4">
        <v>0</v>
      </c>
      <c r="H29" s="4">
        <v>1842800</v>
      </c>
      <c r="I29" s="4">
        <v>2133600</v>
      </c>
      <c r="J29" s="4">
        <v>192200</v>
      </c>
      <c r="K29" s="6">
        <f t="shared" si="3"/>
        <v>4.8335177547530431E-2</v>
      </c>
      <c r="L29" s="15">
        <v>1.4199999999999999E-2</v>
      </c>
      <c r="M29" s="4">
        <v>4370500</v>
      </c>
      <c r="N29" s="4">
        <f t="shared" si="1"/>
        <v>9000438.0952380951</v>
      </c>
      <c r="O29" s="4">
        <f t="shared" si="2"/>
        <v>2394000</v>
      </c>
    </row>
    <row r="30" spans="1:15" x14ac:dyDescent="0.2">
      <c r="A30" s="2" t="s">
        <v>8</v>
      </c>
      <c r="B30" s="4">
        <v>616</v>
      </c>
      <c r="C30" s="4">
        <v>872</v>
      </c>
      <c r="D30" s="4">
        <v>12</v>
      </c>
      <c r="E30" s="4">
        <v>6</v>
      </c>
      <c r="F30" s="4">
        <v>0</v>
      </c>
      <c r="G30" s="4">
        <v>0</v>
      </c>
      <c r="H30" s="4">
        <v>1120400</v>
      </c>
      <c r="I30" s="4">
        <v>1065500</v>
      </c>
      <c r="J30" s="4">
        <v>163600</v>
      </c>
      <c r="K30" s="6">
        <f t="shared" si="3"/>
        <v>7.4843313966787131E-2</v>
      </c>
      <c r="L30" s="15">
        <v>1.1999999999999999E-3</v>
      </c>
      <c r="M30" s="4">
        <v>2394000</v>
      </c>
      <c r="N30" s="4">
        <f t="shared" si="1"/>
        <v>9639647.6190476194</v>
      </c>
      <c r="O30" s="4">
        <f t="shared" si="2"/>
        <v>2689000</v>
      </c>
    </row>
    <row r="31" spans="1:15" x14ac:dyDescent="0.2">
      <c r="A31" s="2" t="s">
        <v>9</v>
      </c>
      <c r="B31" s="4">
        <v>754</v>
      </c>
      <c r="C31" s="4">
        <v>1759</v>
      </c>
      <c r="D31" s="4">
        <v>10</v>
      </c>
      <c r="E31" s="4">
        <v>11</v>
      </c>
      <c r="F31" s="4">
        <v>0</v>
      </c>
      <c r="G31" s="4">
        <v>0</v>
      </c>
      <c r="H31" s="4">
        <v>1229600</v>
      </c>
      <c r="I31" s="4">
        <v>1278600</v>
      </c>
      <c r="J31" s="4">
        <v>167900</v>
      </c>
      <c r="K31" s="6">
        <f t="shared" si="3"/>
        <v>6.6940435371979912E-2</v>
      </c>
      <c r="L31" s="15">
        <v>4.7999999999999996E-3</v>
      </c>
      <c r="M31" s="4">
        <v>2689000</v>
      </c>
      <c r="N31" s="4">
        <f t="shared" si="1"/>
        <v>10478609.523809524</v>
      </c>
      <c r="O31" s="4">
        <f t="shared" si="2"/>
        <v>2840500</v>
      </c>
    </row>
    <row r="32" spans="1:15" x14ac:dyDescent="0.2">
      <c r="A32" s="2" t="s">
        <v>10</v>
      </c>
      <c r="B32" s="4">
        <v>902</v>
      </c>
      <c r="C32" s="4">
        <v>916</v>
      </c>
      <c r="D32" s="4">
        <v>10</v>
      </c>
      <c r="E32" s="4">
        <v>13</v>
      </c>
      <c r="F32" s="4">
        <v>0</v>
      </c>
      <c r="G32" s="4">
        <v>0</v>
      </c>
      <c r="H32" s="4">
        <v>1345900</v>
      </c>
      <c r="I32" s="4">
        <v>1286000</v>
      </c>
      <c r="J32" s="4">
        <v>152800</v>
      </c>
      <c r="K32" s="6">
        <f t="shared" si="3"/>
        <v>5.8056917056119151E-2</v>
      </c>
      <c r="L32" s="15">
        <v>1.2E-2</v>
      </c>
      <c r="M32" s="4">
        <v>2840500</v>
      </c>
      <c r="N32" s="4">
        <f t="shared" si="1"/>
        <v>11048695.238095239</v>
      </c>
      <c r="O32" s="4">
        <f t="shared" si="2"/>
        <v>2882600</v>
      </c>
    </row>
    <row r="33" spans="1:15" x14ac:dyDescent="0.2">
      <c r="A33" s="2" t="s">
        <v>11</v>
      </c>
      <c r="B33" s="4">
        <v>668</v>
      </c>
      <c r="C33" s="4">
        <v>1174</v>
      </c>
      <c r="D33" s="4">
        <v>16</v>
      </c>
      <c r="E33" s="4">
        <v>37</v>
      </c>
      <c r="F33" s="4">
        <v>0</v>
      </c>
      <c r="G33" s="4">
        <v>0</v>
      </c>
      <c r="H33" s="4">
        <v>1095800</v>
      </c>
      <c r="I33" s="4">
        <v>3126500</v>
      </c>
      <c r="J33" s="4">
        <v>794200</v>
      </c>
      <c r="K33" s="6">
        <f t="shared" si="3"/>
        <v>0.18809653506382776</v>
      </c>
      <c r="L33" s="15">
        <v>-3.3500000000000002E-2</v>
      </c>
      <c r="M33" s="4">
        <v>5042800</v>
      </c>
      <c r="N33" s="4">
        <f t="shared" si="1"/>
        <v>11743261.904761905</v>
      </c>
      <c r="O33" s="4">
        <f t="shared" si="2"/>
        <v>2882600</v>
      </c>
    </row>
    <row r="34" spans="1:15" x14ac:dyDescent="0.2">
      <c r="A34" s="2" t="s">
        <v>12</v>
      </c>
      <c r="B34" s="4">
        <v>580</v>
      </c>
      <c r="C34" s="4">
        <v>1215</v>
      </c>
      <c r="D34" s="4">
        <v>16</v>
      </c>
      <c r="E34" s="4">
        <v>22</v>
      </c>
      <c r="F34" s="4">
        <v>0</v>
      </c>
      <c r="G34" s="4">
        <v>0</v>
      </c>
      <c r="H34" s="4">
        <v>877300</v>
      </c>
      <c r="I34" s="4">
        <v>1806000</v>
      </c>
      <c r="J34" s="4">
        <v>189900</v>
      </c>
      <c r="K34" s="6">
        <f t="shared" si="3"/>
        <v>7.0771065479074274E-2</v>
      </c>
      <c r="L34" s="15">
        <v>-4.5999999999999999E-3</v>
      </c>
      <c r="M34" s="4">
        <v>2882600</v>
      </c>
      <c r="N34" s="4">
        <f t="shared" si="1"/>
        <v>12918047.619047619</v>
      </c>
      <c r="O34" s="4">
        <f t="shared" si="2"/>
        <v>4064800</v>
      </c>
    </row>
    <row r="35" spans="1:15" x14ac:dyDescent="0.2">
      <c r="A35" s="2" t="s">
        <v>13</v>
      </c>
      <c r="B35" s="4">
        <v>1046</v>
      </c>
      <c r="C35" s="4">
        <v>3334</v>
      </c>
      <c r="D35" s="4">
        <v>28</v>
      </c>
      <c r="E35" s="4">
        <v>22</v>
      </c>
      <c r="F35" s="4">
        <v>0</v>
      </c>
      <c r="G35" s="4">
        <v>0</v>
      </c>
      <c r="H35" s="4">
        <v>1791200</v>
      </c>
      <c r="I35" s="4">
        <v>2151600</v>
      </c>
      <c r="J35" s="4">
        <v>283100</v>
      </c>
      <c r="K35" s="6">
        <f t="shared" si="3"/>
        <v>7.1801765242974533E-2</v>
      </c>
      <c r="L35" s="15">
        <v>6.9999999999999993E-3</v>
      </c>
      <c r="M35" s="4">
        <v>4280300</v>
      </c>
      <c r="N35" s="4">
        <f t="shared" si="1"/>
        <v>12901014.285714285</v>
      </c>
      <c r="O35" s="4">
        <f t="shared" si="2"/>
        <v>4064800</v>
      </c>
    </row>
    <row r="36" spans="1:15" x14ac:dyDescent="0.2">
      <c r="A36" s="2" t="s">
        <v>14</v>
      </c>
      <c r="B36" s="4">
        <v>838</v>
      </c>
      <c r="C36" s="4">
        <v>1786</v>
      </c>
      <c r="D36" s="4">
        <v>22</v>
      </c>
      <c r="E36" s="4">
        <v>23</v>
      </c>
      <c r="F36" s="4">
        <v>0</v>
      </c>
      <c r="G36" s="4">
        <v>0</v>
      </c>
      <c r="H36" s="4">
        <v>1489600</v>
      </c>
      <c r="I36" s="4">
        <v>2212900</v>
      </c>
      <c r="J36" s="4">
        <v>261600</v>
      </c>
      <c r="K36" s="6">
        <f t="shared" si="3"/>
        <v>7.0654962862930451E-2</v>
      </c>
      <c r="L36" s="15">
        <v>-4.5999999999999999E-3</v>
      </c>
      <c r="M36" s="4">
        <v>4064800</v>
      </c>
      <c r="N36" s="4">
        <f t="shared" si="1"/>
        <v>12883038.095238095</v>
      </c>
      <c r="O36" s="4">
        <f t="shared" si="2"/>
        <v>5761700</v>
      </c>
    </row>
    <row r="37" spans="1:15" x14ac:dyDescent="0.2">
      <c r="A37" s="2" t="s">
        <v>15</v>
      </c>
      <c r="B37" s="4">
        <v>1665</v>
      </c>
      <c r="C37" s="4">
        <v>2332</v>
      </c>
      <c r="D37" s="4">
        <v>16</v>
      </c>
      <c r="E37" s="4">
        <v>73</v>
      </c>
      <c r="F37" s="4">
        <v>0</v>
      </c>
      <c r="G37" s="4">
        <v>0</v>
      </c>
      <c r="H37" s="4">
        <v>2664900</v>
      </c>
      <c r="I37" s="4">
        <v>6762700</v>
      </c>
      <c r="J37" s="4">
        <v>438800</v>
      </c>
      <c r="K37" s="6">
        <f t="shared" si="3"/>
        <v>4.6544189401332259E-2</v>
      </c>
      <c r="L37" s="15">
        <v>-2.8900000000000002E-2</v>
      </c>
      <c r="M37" s="4">
        <v>10024200</v>
      </c>
      <c r="N37" s="4">
        <f t="shared" si="1"/>
        <v>12934652.380952381</v>
      </c>
      <c r="O37" s="4">
        <f t="shared" si="2"/>
        <v>5761700</v>
      </c>
    </row>
    <row r="38" spans="1:15" x14ac:dyDescent="0.2">
      <c r="A38" s="2" t="s">
        <v>16</v>
      </c>
      <c r="B38" s="4">
        <v>977</v>
      </c>
      <c r="C38" s="4">
        <v>1883</v>
      </c>
      <c r="D38" s="4">
        <v>92</v>
      </c>
      <c r="E38" s="4">
        <v>33</v>
      </c>
      <c r="F38" s="4">
        <v>1</v>
      </c>
      <c r="G38" s="4">
        <v>0</v>
      </c>
      <c r="H38" s="4">
        <v>2041900</v>
      </c>
      <c r="I38" s="4">
        <v>3204800</v>
      </c>
      <c r="J38" s="4">
        <v>452000</v>
      </c>
      <c r="K38" s="6">
        <f t="shared" si="3"/>
        <v>8.6149389139840285E-2</v>
      </c>
      <c r="L38" s="15">
        <v>-5.6000000000000008E-3</v>
      </c>
      <c r="M38" s="4">
        <v>5761700</v>
      </c>
      <c r="N38" s="4">
        <f t="shared" si="1"/>
        <v>13166338.095238095</v>
      </c>
      <c r="O38" s="4">
        <f t="shared" si="2"/>
        <v>5794500</v>
      </c>
    </row>
    <row r="39" spans="1:15" x14ac:dyDescent="0.2">
      <c r="A39" s="2" t="s">
        <v>17</v>
      </c>
      <c r="B39" s="4">
        <v>1169</v>
      </c>
      <c r="C39" s="4">
        <v>1540</v>
      </c>
      <c r="D39" s="4">
        <v>29</v>
      </c>
      <c r="E39" s="4">
        <v>54</v>
      </c>
      <c r="F39" s="4">
        <v>0</v>
      </c>
      <c r="G39" s="4">
        <v>0</v>
      </c>
      <c r="H39" s="4">
        <v>1981600</v>
      </c>
      <c r="I39" s="4">
        <v>4457500</v>
      </c>
      <c r="J39" s="4">
        <v>407600</v>
      </c>
      <c r="K39" s="6">
        <f t="shared" si="3"/>
        <v>6.3300771846997256E-2</v>
      </c>
      <c r="L39" s="15">
        <v>-2.23E-2</v>
      </c>
      <c r="M39" s="4">
        <v>6880300</v>
      </c>
      <c r="N39" s="4">
        <f t="shared" si="1"/>
        <v>13338457.142857144</v>
      </c>
      <c r="O39" s="4">
        <f t="shared" si="2"/>
        <v>5794500</v>
      </c>
    </row>
    <row r="40" spans="1:15" x14ac:dyDescent="0.2">
      <c r="A40" s="2" t="s">
        <v>18</v>
      </c>
      <c r="B40" s="4">
        <v>2025</v>
      </c>
      <c r="C40" s="4">
        <v>2289</v>
      </c>
      <c r="D40" s="4">
        <v>47</v>
      </c>
      <c r="E40" s="4">
        <v>78</v>
      </c>
      <c r="F40" s="4">
        <v>2</v>
      </c>
      <c r="G40" s="4">
        <v>9</v>
      </c>
      <c r="H40" s="4">
        <v>5749700</v>
      </c>
      <c r="I40" s="4">
        <v>7355600</v>
      </c>
      <c r="J40" s="4">
        <v>261000</v>
      </c>
      <c r="K40" s="6">
        <f t="shared" si="3"/>
        <v>1.9915606662953157E-2</v>
      </c>
      <c r="L40" s="15">
        <v>1.4499999999999999E-2</v>
      </c>
      <c r="M40" s="4">
        <v>13435200</v>
      </c>
      <c r="N40" s="4">
        <f t="shared" si="1"/>
        <v>13076295.238095239</v>
      </c>
      <c r="O40" s="4">
        <f t="shared" si="2"/>
        <v>5794500</v>
      </c>
    </row>
    <row r="41" spans="1:15" x14ac:dyDescent="0.2">
      <c r="A41" s="2" t="s">
        <v>19</v>
      </c>
      <c r="B41" s="4">
        <v>1242</v>
      </c>
      <c r="C41" s="4">
        <v>3499</v>
      </c>
      <c r="D41" s="4">
        <v>46</v>
      </c>
      <c r="E41" s="5">
        <v>32</v>
      </c>
      <c r="F41" s="4">
        <v>0</v>
      </c>
      <c r="G41" s="5">
        <v>2</v>
      </c>
      <c r="H41" s="4">
        <v>2473200</v>
      </c>
      <c r="I41" s="4">
        <v>3041500</v>
      </c>
      <c r="J41" s="4">
        <v>205000</v>
      </c>
      <c r="K41" s="6">
        <f t="shared" si="3"/>
        <v>3.7173372984931181E-2</v>
      </c>
      <c r="L41" s="15">
        <v>1.01E-2</v>
      </c>
      <c r="M41" s="4">
        <v>5794500</v>
      </c>
      <c r="N41" s="4">
        <f t="shared" si="1"/>
        <v>13553061.904761905</v>
      </c>
      <c r="O41" s="4">
        <f t="shared" si="2"/>
        <v>6568200</v>
      </c>
    </row>
    <row r="42" spans="1:15" x14ac:dyDescent="0.2">
      <c r="A42" s="2" t="s">
        <v>20</v>
      </c>
      <c r="B42" s="4">
        <v>1689</v>
      </c>
      <c r="C42" s="4">
        <v>1618</v>
      </c>
      <c r="D42" s="4">
        <v>26</v>
      </c>
      <c r="E42" s="4">
        <v>64</v>
      </c>
      <c r="F42" s="4">
        <v>0</v>
      </c>
      <c r="G42" s="4">
        <v>0</v>
      </c>
      <c r="H42" s="4">
        <v>3645900</v>
      </c>
      <c r="I42" s="4">
        <v>5158900</v>
      </c>
      <c r="J42" s="4">
        <v>281500</v>
      </c>
      <c r="K42" s="6">
        <f t="shared" si="3"/>
        <v>3.1971197528620751E-2</v>
      </c>
      <c r="L42" s="15">
        <v>1.4800000000000001E-2</v>
      </c>
      <c r="M42" s="4">
        <v>9745300</v>
      </c>
      <c r="N42" s="4">
        <f t="shared" si="1"/>
        <v>13431780.952380951</v>
      </c>
      <c r="O42" s="4">
        <f t="shared" si="2"/>
        <v>6568200</v>
      </c>
    </row>
    <row r="43" spans="1:15" x14ac:dyDescent="0.2">
      <c r="A43" s="2" t="s">
        <v>21</v>
      </c>
      <c r="B43" s="4">
        <v>1991</v>
      </c>
      <c r="C43" s="4">
        <v>1962</v>
      </c>
      <c r="D43" s="4">
        <v>47</v>
      </c>
      <c r="E43" s="5">
        <v>101</v>
      </c>
      <c r="F43" s="4">
        <v>0</v>
      </c>
      <c r="G43" s="5">
        <v>1</v>
      </c>
      <c r="H43" s="4">
        <v>3613800</v>
      </c>
      <c r="I43" s="4">
        <v>7293600</v>
      </c>
      <c r="J43" s="4">
        <v>2786500</v>
      </c>
      <c r="K43" s="6">
        <f t="shared" si="3"/>
        <v>0.25546876432513704</v>
      </c>
      <c r="L43" s="15">
        <v>-6.59E-2</v>
      </c>
      <c r="M43" s="4">
        <v>17590600</v>
      </c>
      <c r="N43" s="4">
        <f t="shared" si="1"/>
        <v>12800414.285714285</v>
      </c>
      <c r="O43" s="4">
        <f t="shared" si="2"/>
        <v>6568200</v>
      </c>
    </row>
    <row r="44" spans="1:15" x14ac:dyDescent="0.2">
      <c r="A44" s="2" t="s">
        <v>22</v>
      </c>
      <c r="B44" s="4">
        <v>1205</v>
      </c>
      <c r="C44" s="4">
        <v>3933</v>
      </c>
      <c r="D44" s="4">
        <v>66</v>
      </c>
      <c r="E44" s="4">
        <v>39</v>
      </c>
      <c r="F44" s="4">
        <v>0</v>
      </c>
      <c r="G44" s="4">
        <v>0</v>
      </c>
      <c r="H44" s="4">
        <v>2474700</v>
      </c>
      <c r="I44" s="4">
        <v>3519700</v>
      </c>
      <c r="J44" s="4">
        <v>467800</v>
      </c>
      <c r="K44" s="6">
        <f t="shared" si="3"/>
        <v>7.8039503536634192E-2</v>
      </c>
      <c r="L44" s="15">
        <v>-3.0999999999999999E-3</v>
      </c>
      <c r="M44" s="4">
        <v>6568200</v>
      </c>
      <c r="N44" s="4">
        <f t="shared" si="1"/>
        <v>12741100</v>
      </c>
      <c r="O44" s="4">
        <f t="shared" si="2"/>
        <v>9191000</v>
      </c>
    </row>
    <row r="45" spans="1:15" x14ac:dyDescent="0.2">
      <c r="A45" s="2" t="s">
        <v>23</v>
      </c>
      <c r="B45" s="4">
        <v>1891</v>
      </c>
      <c r="C45" s="4">
        <v>2770</v>
      </c>
      <c r="D45" s="4">
        <v>79</v>
      </c>
      <c r="E45" s="4">
        <v>51</v>
      </c>
      <c r="F45" s="4">
        <v>0</v>
      </c>
      <c r="G45" s="4">
        <v>0</v>
      </c>
      <c r="H45" s="4">
        <v>3979300</v>
      </c>
      <c r="I45" s="4">
        <v>4475600</v>
      </c>
      <c r="J45" s="4">
        <v>562400</v>
      </c>
      <c r="K45" s="6">
        <f t="shared" si="3"/>
        <v>6.6517640658079927E-2</v>
      </c>
      <c r="L45" s="15">
        <v>3.2000000000000002E-3</v>
      </c>
      <c r="M45" s="4">
        <v>9191000</v>
      </c>
      <c r="N45" s="4">
        <f t="shared" si="1"/>
        <v>12447533.333333334</v>
      </c>
      <c r="O45" s="4">
        <f t="shared" si="2"/>
        <v>10935200</v>
      </c>
    </row>
    <row r="46" spans="1:15" x14ac:dyDescent="0.2">
      <c r="A46" s="2" t="s">
        <v>24</v>
      </c>
      <c r="B46" s="4">
        <v>2282</v>
      </c>
      <c r="C46" s="4">
        <v>2970</v>
      </c>
      <c r="D46" s="4">
        <v>66</v>
      </c>
      <c r="E46" s="4">
        <v>134</v>
      </c>
      <c r="F46" s="4">
        <v>1</v>
      </c>
      <c r="G46" s="4">
        <v>0</v>
      </c>
      <c r="H46" s="4">
        <v>4796200</v>
      </c>
      <c r="I46" s="4">
        <v>8797600</v>
      </c>
      <c r="J46" s="4">
        <v>537900</v>
      </c>
      <c r="K46" s="6">
        <f t="shared" si="3"/>
        <v>3.9569509629389869E-2</v>
      </c>
      <c r="L46" s="15">
        <v>-1.8100000000000002E-2</v>
      </c>
      <c r="M46" s="4">
        <v>14298200</v>
      </c>
      <c r="N46" s="4">
        <f t="shared" si="1"/>
        <v>12015147.619047619</v>
      </c>
      <c r="O46" s="4">
        <f t="shared" si="2"/>
        <v>10935200</v>
      </c>
    </row>
    <row r="47" spans="1:15" x14ac:dyDescent="0.2">
      <c r="A47" s="2" t="s">
        <v>25</v>
      </c>
      <c r="B47" s="4">
        <v>2064</v>
      </c>
      <c r="C47" s="4">
        <v>3257</v>
      </c>
      <c r="D47" s="4">
        <v>51</v>
      </c>
      <c r="E47" s="4">
        <v>98</v>
      </c>
      <c r="F47" s="4">
        <v>0</v>
      </c>
      <c r="G47" s="4">
        <v>0</v>
      </c>
      <c r="H47" s="4">
        <v>5161700</v>
      </c>
      <c r="I47" s="4">
        <v>6417100</v>
      </c>
      <c r="J47" s="4">
        <v>266100</v>
      </c>
      <c r="K47" s="6">
        <f t="shared" si="3"/>
        <v>2.2981656130168931E-2</v>
      </c>
      <c r="L47" s="15">
        <v>-6.1999999999999998E-3</v>
      </c>
      <c r="M47" s="4">
        <v>11953300</v>
      </c>
      <c r="N47" s="4">
        <f t="shared" si="1"/>
        <v>11740004.761904761</v>
      </c>
      <c r="O47" s="4">
        <f t="shared" si="2"/>
        <v>10935200</v>
      </c>
    </row>
    <row r="48" spans="1:15" x14ac:dyDescent="0.2">
      <c r="A48" s="2" t="s">
        <v>26</v>
      </c>
      <c r="B48" s="4">
        <v>1837</v>
      </c>
      <c r="C48" s="4">
        <v>4167</v>
      </c>
      <c r="D48" s="8">
        <v>356</v>
      </c>
      <c r="E48" s="5">
        <v>121</v>
      </c>
      <c r="F48" s="4">
        <v>1</v>
      </c>
      <c r="G48" s="5">
        <v>2</v>
      </c>
      <c r="H48" s="4">
        <v>4544600</v>
      </c>
      <c r="I48" s="4">
        <v>7908100</v>
      </c>
      <c r="J48" s="4">
        <v>326100</v>
      </c>
      <c r="K48" s="6">
        <f t="shared" si="3"/>
        <v>2.6187091955961358E-2</v>
      </c>
      <c r="L48" s="15">
        <v>-8.3000000000000001E-3</v>
      </c>
      <c r="M48" s="4">
        <v>12815900</v>
      </c>
      <c r="N48" s="4">
        <f t="shared" si="1"/>
        <v>11459200</v>
      </c>
      <c r="O48" s="4">
        <f t="shared" si="2"/>
        <v>10935200</v>
      </c>
    </row>
    <row r="49" spans="1:15" x14ac:dyDescent="0.2">
      <c r="A49" s="2" t="s">
        <v>27</v>
      </c>
      <c r="B49" s="4">
        <v>2021</v>
      </c>
      <c r="C49" s="4">
        <v>3887</v>
      </c>
      <c r="D49" s="4">
        <v>67</v>
      </c>
      <c r="E49" s="4">
        <v>85</v>
      </c>
      <c r="F49" s="4">
        <v>1</v>
      </c>
      <c r="G49" s="4">
        <v>0</v>
      </c>
      <c r="H49" s="4">
        <v>3940000</v>
      </c>
      <c r="I49" s="4">
        <v>6360000</v>
      </c>
      <c r="J49" s="4">
        <v>544400</v>
      </c>
      <c r="K49" s="6">
        <f t="shared" si="3"/>
        <v>5.2854368932038834E-2</v>
      </c>
      <c r="L49" s="15">
        <v>-2.2700000000000001E-2</v>
      </c>
      <c r="M49" s="4">
        <v>10935200</v>
      </c>
      <c r="N49" s="4">
        <f t="shared" si="1"/>
        <v>11341271.428571429</v>
      </c>
      <c r="O49" s="4">
        <f t="shared" si="2"/>
        <v>14812300</v>
      </c>
    </row>
    <row r="50" spans="1:15" x14ac:dyDescent="0.2">
      <c r="A50" s="2" t="s">
        <v>28</v>
      </c>
      <c r="B50" s="4">
        <v>6754</v>
      </c>
      <c r="C50" s="4">
        <v>4460</v>
      </c>
      <c r="D50" s="4">
        <v>103</v>
      </c>
      <c r="E50" s="9">
        <v>191</v>
      </c>
      <c r="F50" s="8">
        <v>3</v>
      </c>
      <c r="G50" s="9">
        <v>1</v>
      </c>
      <c r="H50" s="4">
        <v>18587900</v>
      </c>
      <c r="I50" s="4">
        <v>10300600</v>
      </c>
      <c r="J50" s="4">
        <v>787500</v>
      </c>
      <c r="K50" s="6">
        <f t="shared" si="3"/>
        <v>2.7259982345916194E-2</v>
      </c>
      <c r="L50" s="15">
        <v>4.3200000000000002E-2</v>
      </c>
      <c r="M50" s="4">
        <v>29821600</v>
      </c>
      <c r="N50" s="4">
        <f t="shared" si="1"/>
        <v>10167947.619047619</v>
      </c>
      <c r="O50" s="4">
        <f t="shared" si="2"/>
        <v>14812300</v>
      </c>
    </row>
    <row r="51" spans="1:15" x14ac:dyDescent="0.2">
      <c r="A51" s="2" t="s">
        <v>29</v>
      </c>
      <c r="B51" s="4">
        <v>2270</v>
      </c>
      <c r="C51" s="4">
        <v>3153</v>
      </c>
      <c r="D51" s="4">
        <v>94</v>
      </c>
      <c r="E51" s="4">
        <v>120</v>
      </c>
      <c r="F51" s="4">
        <v>0</v>
      </c>
      <c r="G51" s="4">
        <v>0</v>
      </c>
      <c r="H51" s="4">
        <v>5115200</v>
      </c>
      <c r="I51" s="4">
        <v>9230500</v>
      </c>
      <c r="J51" s="4">
        <v>1344700</v>
      </c>
      <c r="K51" s="6">
        <f t="shared" si="3"/>
        <v>9.3735405034261143E-2</v>
      </c>
      <c r="L51" s="15">
        <v>-3.0999999999999999E-3</v>
      </c>
      <c r="M51" s="4">
        <v>15817400</v>
      </c>
      <c r="N51" s="4">
        <f t="shared" si="1"/>
        <v>9704197.6190476194</v>
      </c>
      <c r="O51" s="4">
        <f t="shared" si="2"/>
        <v>3922600</v>
      </c>
    </row>
    <row r="52" spans="1:15" x14ac:dyDescent="0.2">
      <c r="A52" s="2" t="s">
        <v>30</v>
      </c>
      <c r="B52" s="4">
        <v>3038</v>
      </c>
      <c r="C52" s="4">
        <v>4055</v>
      </c>
      <c r="D52" s="4">
        <v>111</v>
      </c>
      <c r="E52" s="4">
        <v>170</v>
      </c>
      <c r="F52" s="4"/>
      <c r="G52" s="4"/>
      <c r="H52" s="4">
        <v>7407000</v>
      </c>
      <c r="I52" s="4">
        <v>11792600</v>
      </c>
      <c r="J52" s="4">
        <v>939700</v>
      </c>
      <c r="K52" s="6">
        <f t="shared" si="3"/>
        <v>4.8943727994333212E-2</v>
      </c>
      <c r="L52" s="15">
        <v>-6.1999999999999998E-3</v>
      </c>
      <c r="M52" s="4">
        <v>20307200</v>
      </c>
      <c r="N52" s="4">
        <f t="shared" si="1"/>
        <v>8943359.5238095243</v>
      </c>
      <c r="O52" s="4">
        <f t="shared" si="2"/>
        <v>3687300</v>
      </c>
    </row>
    <row r="53" spans="1:15" x14ac:dyDescent="0.2">
      <c r="A53" s="2" t="s">
        <v>31</v>
      </c>
      <c r="B53" s="4">
        <v>2991</v>
      </c>
      <c r="C53" s="4">
        <v>4306</v>
      </c>
      <c r="D53" s="4">
        <v>234</v>
      </c>
      <c r="E53" s="4">
        <v>99</v>
      </c>
      <c r="F53" s="4"/>
      <c r="G53" s="4"/>
      <c r="H53" s="4">
        <v>6379600</v>
      </c>
      <c r="I53" s="4">
        <v>7710900</v>
      </c>
      <c r="J53" s="4">
        <v>574400</v>
      </c>
      <c r="K53" s="6">
        <f t="shared" si="3"/>
        <v>4.0765054469323304E-2</v>
      </c>
      <c r="L53" s="15">
        <v>0</v>
      </c>
      <c r="M53" s="4">
        <v>14812300</v>
      </c>
      <c r="N53" s="4">
        <f t="shared" si="1"/>
        <v>8449469.0476190485</v>
      </c>
      <c r="O53" s="4">
        <f t="shared" si="2"/>
        <v>3687300</v>
      </c>
    </row>
    <row r="54" spans="1:15" x14ac:dyDescent="0.2">
      <c r="A54" s="2" t="s">
        <v>32</v>
      </c>
      <c r="B54" s="4">
        <v>4916</v>
      </c>
      <c r="C54" s="4">
        <v>949</v>
      </c>
      <c r="D54" s="4">
        <v>22</v>
      </c>
      <c r="E54" s="4">
        <v>103</v>
      </c>
      <c r="F54" s="4"/>
      <c r="G54" s="4"/>
      <c r="H54" s="4">
        <v>10209100</v>
      </c>
      <c r="I54" s="4">
        <v>8269900</v>
      </c>
      <c r="J54" s="4">
        <v>402700</v>
      </c>
      <c r="K54" s="6">
        <f t="shared" si="3"/>
        <v>2.1792304778397099E-2</v>
      </c>
      <c r="L54" s="15">
        <v>3.0099999999999998E-2</v>
      </c>
      <c r="M54" s="4">
        <v>19628700</v>
      </c>
      <c r="N54" s="4">
        <f t="shared" si="1"/>
        <v>7669550</v>
      </c>
      <c r="O54" s="4">
        <f t="shared" si="2"/>
        <v>3687300</v>
      </c>
    </row>
    <row r="55" spans="1:15" x14ac:dyDescent="0.2">
      <c r="A55" s="2" t="s">
        <v>33</v>
      </c>
      <c r="B55" s="4">
        <v>4287</v>
      </c>
      <c r="C55" s="4">
        <v>979</v>
      </c>
      <c r="D55" s="4">
        <v>25</v>
      </c>
      <c r="E55" s="4">
        <v>218</v>
      </c>
      <c r="F55" s="4"/>
      <c r="G55" s="4"/>
      <c r="H55" s="4">
        <v>13794100</v>
      </c>
      <c r="I55" s="4">
        <v>13227200</v>
      </c>
      <c r="J55" s="4">
        <v>417300</v>
      </c>
      <c r="K55" s="6">
        <f t="shared" si="3"/>
        <v>1.5443372450622286E-2</v>
      </c>
      <c r="L55" s="15">
        <v>6.8900000000000003E-2</v>
      </c>
      <c r="M55" s="4">
        <v>27553100</v>
      </c>
      <c r="N55" s="4">
        <f t="shared" si="1"/>
        <v>6512911.9047619049</v>
      </c>
      <c r="O55" s="4">
        <f t="shared" si="2"/>
        <v>3687300</v>
      </c>
    </row>
    <row r="56" spans="1:15" x14ac:dyDescent="0.2">
      <c r="A56" s="2" t="s">
        <v>34</v>
      </c>
      <c r="B56" s="4">
        <v>883</v>
      </c>
      <c r="C56" s="4">
        <v>3531</v>
      </c>
      <c r="D56" s="4">
        <v>44</v>
      </c>
      <c r="E56" s="4">
        <v>14</v>
      </c>
      <c r="F56" s="4"/>
      <c r="G56" s="4"/>
      <c r="H56" s="4">
        <v>1746700</v>
      </c>
      <c r="I56" s="4">
        <v>1966400</v>
      </c>
      <c r="J56" s="4">
        <v>174600</v>
      </c>
      <c r="K56" s="6">
        <f t="shared" si="3"/>
        <v>4.7022703401470467E-2</v>
      </c>
      <c r="L56" s="15">
        <v>9.300000000000001E-3</v>
      </c>
      <c r="M56" s="4">
        <v>3922600</v>
      </c>
      <c r="N56" s="4">
        <f t="shared" si="1"/>
        <v>6538059.5238095243</v>
      </c>
      <c r="O56" s="4">
        <f t="shared" si="2"/>
        <v>3687300</v>
      </c>
    </row>
    <row r="57" spans="1:15" x14ac:dyDescent="0.2">
      <c r="A57" s="2" t="s">
        <v>35</v>
      </c>
      <c r="B57" s="4">
        <v>899</v>
      </c>
      <c r="C57" s="4">
        <v>2931</v>
      </c>
      <c r="D57" s="4">
        <v>48</v>
      </c>
      <c r="E57" s="4">
        <v>17</v>
      </c>
      <c r="F57" s="4"/>
      <c r="G57" s="4"/>
      <c r="H57" s="4">
        <v>1811500</v>
      </c>
      <c r="I57" s="4">
        <v>1695900</v>
      </c>
      <c r="J57" s="4">
        <v>108900</v>
      </c>
      <c r="K57" s="6">
        <f t="shared" si="3"/>
        <v>3.1048640018247135E-2</v>
      </c>
      <c r="L57" s="15">
        <v>1.5300000000000001E-2</v>
      </c>
      <c r="M57" s="4">
        <v>3687300</v>
      </c>
      <c r="N57" s="4">
        <f t="shared" si="1"/>
        <v>6529964.2857142854</v>
      </c>
      <c r="O57" s="4">
        <f t="shared" si="2"/>
        <v>7929800</v>
      </c>
    </row>
    <row r="58" spans="1:15" x14ac:dyDescent="0.2">
      <c r="A58" s="2" t="s">
        <v>36</v>
      </c>
      <c r="B58" s="4">
        <v>1820</v>
      </c>
      <c r="C58" s="4">
        <v>2351</v>
      </c>
      <c r="D58" s="4">
        <v>53</v>
      </c>
      <c r="E58" s="4">
        <v>81</v>
      </c>
      <c r="F58" s="4"/>
      <c r="G58" s="4"/>
      <c r="H58" s="4">
        <v>3698700</v>
      </c>
      <c r="I58" s="4">
        <v>7034000</v>
      </c>
      <c r="J58" s="4">
        <v>256700</v>
      </c>
      <c r="K58" s="6">
        <f t="shared" si="3"/>
        <v>2.3917560352940081E-2</v>
      </c>
      <c r="L58" s="15">
        <v>-3.7599999999999995E-2</v>
      </c>
      <c r="M58" s="4">
        <v>11108100</v>
      </c>
      <c r="N58" s="4">
        <f t="shared" si="1"/>
        <v>6166321.4285714282</v>
      </c>
      <c r="O58" s="4">
        <f t="shared" si="2"/>
        <v>7198400</v>
      </c>
    </row>
    <row r="59" spans="1:15" x14ac:dyDescent="0.2">
      <c r="A59" s="2" t="s">
        <v>37</v>
      </c>
      <c r="B59" s="4">
        <v>1503</v>
      </c>
      <c r="C59" s="4">
        <v>2241</v>
      </c>
      <c r="D59" s="4">
        <v>28</v>
      </c>
      <c r="E59" s="4">
        <v>94</v>
      </c>
      <c r="F59" s="4"/>
      <c r="G59" s="4"/>
      <c r="H59" s="4">
        <v>3600100</v>
      </c>
      <c r="I59" s="4">
        <v>6723100</v>
      </c>
      <c r="J59" s="4">
        <v>159700</v>
      </c>
      <c r="K59" s="6">
        <f t="shared" si="3"/>
        <v>1.5470009299442034E-2</v>
      </c>
      <c r="L59" s="15">
        <v>-1.1299999999999999E-2</v>
      </c>
      <c r="M59" s="4">
        <v>10627100</v>
      </c>
      <c r="N59" s="4">
        <f t="shared" si="1"/>
        <v>6012916.666666667</v>
      </c>
      <c r="O59" s="4">
        <f t="shared" si="2"/>
        <v>4331900</v>
      </c>
    </row>
    <row r="60" spans="1:15" x14ac:dyDescent="0.2">
      <c r="A60" s="2" t="s">
        <v>38</v>
      </c>
      <c r="B60" s="4">
        <v>1751</v>
      </c>
      <c r="C60" s="4">
        <v>2932</v>
      </c>
      <c r="D60" s="4">
        <v>90</v>
      </c>
      <c r="E60" s="4">
        <v>99</v>
      </c>
      <c r="F60" s="4"/>
      <c r="G60" s="4"/>
      <c r="H60" s="4">
        <v>4123600</v>
      </c>
      <c r="I60" s="4">
        <v>6050400</v>
      </c>
      <c r="J60" s="4">
        <v>270600</v>
      </c>
      <c r="K60" s="6">
        <f t="shared" si="3"/>
        <v>2.6597208570866917E-2</v>
      </c>
      <c r="L60" s="15">
        <v>0</v>
      </c>
      <c r="M60" s="4">
        <v>10494800</v>
      </c>
      <c r="N60" s="4">
        <f t="shared" si="1"/>
        <v>5730345.2380952379</v>
      </c>
      <c r="O60" s="4">
        <f t="shared" si="2"/>
        <v>4331900</v>
      </c>
    </row>
    <row r="61" spans="1:15" x14ac:dyDescent="0.2">
      <c r="A61" s="2" t="s">
        <v>39</v>
      </c>
      <c r="B61" s="4">
        <v>1536</v>
      </c>
      <c r="C61" s="4">
        <v>1266</v>
      </c>
      <c r="D61" s="4">
        <v>49</v>
      </c>
      <c r="E61" s="4">
        <v>53</v>
      </c>
      <c r="F61" s="4"/>
      <c r="G61" s="4"/>
      <c r="H61" s="4">
        <v>2942300</v>
      </c>
      <c r="I61" s="4">
        <v>4568300</v>
      </c>
      <c r="J61" s="4">
        <v>277300</v>
      </c>
      <c r="K61" s="6">
        <f t="shared" si="3"/>
        <v>3.6921151439299124E-2</v>
      </c>
      <c r="L61" s="15">
        <v>-7.8000000000000005E-3</v>
      </c>
      <c r="M61" s="4">
        <v>7929800</v>
      </c>
      <c r="N61" s="4">
        <f t="shared" si="1"/>
        <v>5809964.2857142854</v>
      </c>
      <c r="O61" s="4">
        <f t="shared" si="2"/>
        <v>3026100</v>
      </c>
    </row>
    <row r="62" spans="1:15" x14ac:dyDescent="0.2">
      <c r="A62" s="2" t="s">
        <v>40</v>
      </c>
      <c r="B62" s="4">
        <v>3403</v>
      </c>
      <c r="C62" s="4">
        <v>1153</v>
      </c>
      <c r="D62" s="4">
        <v>13</v>
      </c>
      <c r="E62" s="4">
        <v>106</v>
      </c>
      <c r="F62" s="4"/>
      <c r="G62" s="4"/>
      <c r="H62" s="4">
        <v>7673300</v>
      </c>
      <c r="I62" s="4">
        <v>7622700</v>
      </c>
      <c r="J62" s="4">
        <v>272800</v>
      </c>
      <c r="K62" s="6">
        <f t="shared" si="3"/>
        <v>1.7834728033472802E-2</v>
      </c>
      <c r="L62" s="15">
        <v>4.2999999999999997E-2</v>
      </c>
      <c r="M62" s="4">
        <v>15806600</v>
      </c>
      <c r="N62" s="4">
        <f t="shared" si="1"/>
        <v>5563792.8571428573</v>
      </c>
      <c r="O62" s="4">
        <f t="shared" si="2"/>
        <v>3026100</v>
      </c>
    </row>
    <row r="63" spans="1:15" x14ac:dyDescent="0.2">
      <c r="A63" s="2" t="s">
        <v>41</v>
      </c>
      <c r="B63" s="4">
        <v>1724</v>
      </c>
      <c r="C63" s="4">
        <v>993</v>
      </c>
      <c r="D63" s="4">
        <v>25</v>
      </c>
      <c r="E63" s="4">
        <v>41</v>
      </c>
      <c r="F63" s="4"/>
      <c r="G63" s="4"/>
      <c r="H63" s="4">
        <v>3759500</v>
      </c>
      <c r="I63" s="4">
        <v>3065000</v>
      </c>
      <c r="J63" s="4">
        <v>225800</v>
      </c>
      <c r="K63" s="6">
        <f t="shared" si="3"/>
        <v>3.3086673016338192E-2</v>
      </c>
      <c r="L63" s="15">
        <v>1.4199999999999999E-2</v>
      </c>
      <c r="M63" s="4">
        <v>7198400</v>
      </c>
      <c r="N63" s="4">
        <f t="shared" si="1"/>
        <v>5352478.5714285718</v>
      </c>
      <c r="O63" s="4">
        <f t="shared" si="2"/>
        <v>3026100</v>
      </c>
    </row>
    <row r="64" spans="1:15" x14ac:dyDescent="0.2">
      <c r="A64" s="2" t="s">
        <v>42</v>
      </c>
      <c r="B64" s="4">
        <v>1017</v>
      </c>
      <c r="C64" s="4">
        <v>995</v>
      </c>
      <c r="D64" s="4">
        <v>16</v>
      </c>
      <c r="E64" s="4">
        <v>16</v>
      </c>
      <c r="F64" s="4"/>
      <c r="G64" s="4"/>
      <c r="H64" s="4">
        <v>1946700</v>
      </c>
      <c r="I64" s="4">
        <v>2167200</v>
      </c>
      <c r="J64" s="4">
        <v>135600</v>
      </c>
      <c r="K64" s="6">
        <f t="shared" si="3"/>
        <v>3.2961423466783345E-2</v>
      </c>
      <c r="L64" s="15">
        <v>2.3999999999999998E-3</v>
      </c>
      <c r="M64" s="4">
        <v>4331900</v>
      </c>
      <c r="N64" s="4">
        <f t="shared" si="1"/>
        <v>5329197.6190476194</v>
      </c>
      <c r="O64" s="4">
        <f t="shared" si="2"/>
        <v>3026100</v>
      </c>
    </row>
    <row r="65" spans="1:15" x14ac:dyDescent="0.2">
      <c r="A65" s="2" t="s">
        <v>43</v>
      </c>
      <c r="B65" s="4">
        <v>1154</v>
      </c>
      <c r="C65" s="4">
        <v>985</v>
      </c>
      <c r="D65" s="4">
        <v>26</v>
      </c>
      <c r="E65" s="4">
        <v>44</v>
      </c>
      <c r="F65" s="4"/>
      <c r="G65" s="4"/>
      <c r="H65" s="4">
        <v>2345200</v>
      </c>
      <c r="I65" s="4">
        <v>2677700</v>
      </c>
      <c r="J65" s="4">
        <v>232000</v>
      </c>
      <c r="K65" s="6">
        <f t="shared" si="3"/>
        <v>4.6188456867546634E-2</v>
      </c>
      <c r="L65" s="15">
        <v>1.2E-2</v>
      </c>
      <c r="M65" s="4">
        <v>5322600</v>
      </c>
      <c r="N65" s="4">
        <f t="shared" si="1"/>
        <v>5220916.666666667</v>
      </c>
      <c r="O65" s="4">
        <f t="shared" si="2"/>
        <v>3026100</v>
      </c>
    </row>
    <row r="66" spans="1:15" x14ac:dyDescent="0.2">
      <c r="A66" s="2" t="s">
        <v>44</v>
      </c>
      <c r="B66" s="4">
        <v>548</v>
      </c>
      <c r="C66" s="4">
        <v>1521</v>
      </c>
      <c r="D66" s="4">
        <v>19</v>
      </c>
      <c r="E66" s="4">
        <v>20</v>
      </c>
      <c r="F66" s="4"/>
      <c r="G66" s="4"/>
      <c r="H66" s="4">
        <v>1106900</v>
      </c>
      <c r="I66" s="4">
        <v>1739500</v>
      </c>
      <c r="J66" s="4">
        <v>177500</v>
      </c>
      <c r="K66" s="6">
        <f t="shared" si="3"/>
        <v>6.2359471613265882E-2</v>
      </c>
      <c r="L66" s="15">
        <v>-8.3000000000000001E-3</v>
      </c>
      <c r="M66" s="4">
        <v>3026100</v>
      </c>
      <c r="N66" s="4">
        <f t="shared" si="1"/>
        <v>5264807.1428571427</v>
      </c>
      <c r="O66" s="4">
        <f t="shared" si="2"/>
        <v>5181800</v>
      </c>
    </row>
    <row r="67" spans="1:15" x14ac:dyDescent="0.2">
      <c r="A67" s="2" t="s">
        <v>45</v>
      </c>
      <c r="B67" s="4">
        <v>803</v>
      </c>
      <c r="C67" s="4">
        <v>1770</v>
      </c>
      <c r="D67" s="4">
        <v>16</v>
      </c>
      <c r="E67" s="4">
        <v>36</v>
      </c>
      <c r="F67" s="4"/>
      <c r="G67" s="4"/>
      <c r="H67" s="4">
        <v>1936600</v>
      </c>
      <c r="I67" s="4">
        <v>2841700</v>
      </c>
      <c r="J67" s="4">
        <v>221200</v>
      </c>
      <c r="K67" s="6">
        <f t="shared" si="3"/>
        <v>4.6292614528179475E-2</v>
      </c>
      <c r="L67" s="15">
        <v>1.2E-2</v>
      </c>
      <c r="M67" s="4">
        <v>5218100</v>
      </c>
      <c r="N67" s="4">
        <f t="shared" si="1"/>
        <v>5236540.4761904757</v>
      </c>
      <c r="O67" s="4">
        <f t="shared" si="2"/>
        <v>5181800</v>
      </c>
    </row>
    <row r="68" spans="1:15" x14ac:dyDescent="0.2">
      <c r="A68" s="2" t="s">
        <v>46</v>
      </c>
      <c r="B68" s="4">
        <v>841</v>
      </c>
      <c r="C68" s="4">
        <v>1553</v>
      </c>
      <c r="D68" s="4">
        <v>58</v>
      </c>
      <c r="E68" s="4">
        <v>59</v>
      </c>
      <c r="F68" s="4"/>
      <c r="G68" s="4"/>
      <c r="H68" s="4">
        <v>1698200</v>
      </c>
      <c r="I68" s="4">
        <v>4063700</v>
      </c>
      <c r="J68" s="4">
        <v>333000</v>
      </c>
      <c r="K68" s="6">
        <f t="shared" si="3"/>
        <v>5.7793436192922473E-2</v>
      </c>
      <c r="L68" s="15">
        <v>-8.3000000000000001E-3</v>
      </c>
      <c r="M68" s="4">
        <v>6175300</v>
      </c>
      <c r="N68" s="4">
        <f t="shared" si="1"/>
        <v>5297340.4761904757</v>
      </c>
      <c r="O68" s="4">
        <f t="shared" si="2"/>
        <v>4329600</v>
      </c>
    </row>
    <row r="69" spans="1:15" x14ac:dyDescent="0.2">
      <c r="A69" s="2" t="s">
        <v>47</v>
      </c>
      <c r="B69" s="4">
        <v>1056</v>
      </c>
      <c r="C69" s="4">
        <v>1146</v>
      </c>
      <c r="D69" s="4">
        <v>27</v>
      </c>
      <c r="E69" s="4">
        <v>46</v>
      </c>
      <c r="F69" s="4"/>
      <c r="G69" s="4"/>
      <c r="H69" s="4">
        <v>1881200</v>
      </c>
      <c r="I69" s="4">
        <v>4275200</v>
      </c>
      <c r="J69" s="4">
        <v>646400</v>
      </c>
      <c r="K69" s="6">
        <f t="shared" si="3"/>
        <v>0.10499642648300955</v>
      </c>
      <c r="L69" s="15">
        <v>-1.78E-2</v>
      </c>
      <c r="M69" s="4">
        <v>6919000</v>
      </c>
      <c r="N69" s="4">
        <f t="shared" si="1"/>
        <v>5390583.333333333</v>
      </c>
      <c r="O69" s="4">
        <f t="shared" si="2"/>
        <v>4329600</v>
      </c>
    </row>
    <row r="70" spans="1:15" x14ac:dyDescent="0.2">
      <c r="A70" s="2" t="s">
        <v>48</v>
      </c>
      <c r="B70" s="4">
        <v>1935</v>
      </c>
      <c r="C70" s="4">
        <v>1176</v>
      </c>
      <c r="D70" s="4">
        <v>42</v>
      </c>
      <c r="E70" s="4">
        <v>51</v>
      </c>
      <c r="F70" s="4"/>
      <c r="G70" s="4"/>
      <c r="H70" s="4">
        <v>4481900</v>
      </c>
      <c r="I70" s="4">
        <v>3594600</v>
      </c>
      <c r="J70" s="4">
        <v>189600</v>
      </c>
      <c r="K70" s="6">
        <f t="shared" si="3"/>
        <v>2.3475515384139171E-2</v>
      </c>
      <c r="L70" s="15">
        <v>1.7899999999999999E-2</v>
      </c>
      <c r="M70" s="4">
        <v>8458700</v>
      </c>
      <c r="N70" s="4">
        <f t="shared" si="1"/>
        <v>5417930.9523809524</v>
      </c>
      <c r="O70" s="4">
        <f t="shared" si="2"/>
        <v>3250400</v>
      </c>
    </row>
    <row r="71" spans="1:15" x14ac:dyDescent="0.2">
      <c r="A71" s="2" t="s">
        <v>49</v>
      </c>
      <c r="B71" s="4">
        <v>997</v>
      </c>
      <c r="C71" s="4">
        <v>1273</v>
      </c>
      <c r="D71" s="4">
        <v>12</v>
      </c>
      <c r="E71" s="4">
        <v>11</v>
      </c>
      <c r="F71" s="4"/>
      <c r="G71" s="4"/>
      <c r="H71" s="4">
        <v>2198600</v>
      </c>
      <c r="I71" s="4">
        <v>1690300</v>
      </c>
      <c r="J71" s="4">
        <v>226600</v>
      </c>
      <c r="K71" s="6">
        <f t="shared" si="3"/>
        <v>5.8268404947414434E-2</v>
      </c>
      <c r="L71" s="15">
        <v>-2.3E-3</v>
      </c>
      <c r="M71" s="4">
        <v>5181800</v>
      </c>
      <c r="N71" s="4">
        <f t="shared" si="1"/>
        <v>6083711.9047619049</v>
      </c>
      <c r="O71" s="4">
        <f t="shared" si="2"/>
        <v>3250400</v>
      </c>
    </row>
    <row r="72" spans="1:15" x14ac:dyDescent="0.2">
      <c r="A72" s="2" t="s">
        <v>50</v>
      </c>
      <c r="B72" s="4">
        <v>1157</v>
      </c>
      <c r="C72" s="4">
        <v>878</v>
      </c>
      <c r="D72" s="4">
        <v>28</v>
      </c>
      <c r="E72" s="4">
        <v>43</v>
      </c>
      <c r="F72" s="4"/>
      <c r="G72" s="4"/>
      <c r="H72" s="4">
        <v>2827000</v>
      </c>
      <c r="I72" s="4">
        <v>2807500</v>
      </c>
      <c r="J72" s="4">
        <v>216600</v>
      </c>
      <c r="K72" s="6">
        <f t="shared" si="3"/>
        <v>3.844174283432425E-2</v>
      </c>
      <c r="L72" s="15">
        <v>2.5600000000000001E-2</v>
      </c>
      <c r="M72" s="4">
        <v>6078650</v>
      </c>
      <c r="N72" s="4">
        <f t="shared" si="1"/>
        <v>6031880.9523809524</v>
      </c>
      <c r="O72" s="4">
        <f t="shared" si="2"/>
        <v>3250400</v>
      </c>
    </row>
    <row r="73" spans="1:15" x14ac:dyDescent="0.2">
      <c r="A73" s="2" t="s">
        <v>51</v>
      </c>
      <c r="B73" s="4">
        <v>893</v>
      </c>
      <c r="C73" s="4">
        <v>769</v>
      </c>
      <c r="D73" s="4">
        <v>14</v>
      </c>
      <c r="E73" s="4">
        <v>23</v>
      </c>
      <c r="F73" s="4"/>
      <c r="G73" s="4"/>
      <c r="H73" s="4">
        <v>1497200</v>
      </c>
      <c r="I73" s="4">
        <v>2447700</v>
      </c>
      <c r="J73" s="4">
        <v>270900</v>
      </c>
      <c r="K73" s="6">
        <f t="shared" si="3"/>
        <v>6.8670942229207332E-2</v>
      </c>
      <c r="L73" s="15">
        <v>-1.21E-2</v>
      </c>
      <c r="M73" s="4">
        <v>4329600</v>
      </c>
      <c r="N73" s="4">
        <f t="shared" si="1"/>
        <v>6094923.8095238097</v>
      </c>
      <c r="O73" s="4">
        <f t="shared" si="2"/>
        <v>3250400</v>
      </c>
    </row>
    <row r="74" spans="1:15" x14ac:dyDescent="0.2">
      <c r="A74" s="2" t="s">
        <v>52</v>
      </c>
      <c r="B74" s="4">
        <v>1399</v>
      </c>
      <c r="C74" s="4">
        <v>1050</v>
      </c>
      <c r="D74" s="4">
        <v>12</v>
      </c>
      <c r="E74" s="4">
        <v>10</v>
      </c>
      <c r="F74" s="4"/>
      <c r="G74" s="4"/>
      <c r="H74" s="4">
        <v>2722600</v>
      </c>
      <c r="I74" s="4">
        <v>1428900</v>
      </c>
      <c r="J74" s="4">
        <v>148300</v>
      </c>
      <c r="K74" s="6">
        <f t="shared" si="3"/>
        <v>3.572202818258461E-2</v>
      </c>
      <c r="L74" s="15">
        <v>3.3500000000000002E-2</v>
      </c>
      <c r="M74" s="4">
        <v>4440600</v>
      </c>
      <c r="N74" s="4">
        <f t="shared" si="1"/>
        <v>6114023.8095238097</v>
      </c>
      <c r="O74" s="4">
        <f t="shared" si="2"/>
        <v>3250400</v>
      </c>
    </row>
    <row r="75" spans="1:15" x14ac:dyDescent="0.2">
      <c r="A75" s="2" t="s">
        <v>53</v>
      </c>
      <c r="B75" s="4">
        <v>598</v>
      </c>
      <c r="C75" s="4">
        <v>752</v>
      </c>
      <c r="D75" s="4">
        <v>26</v>
      </c>
      <c r="E75" s="4">
        <v>17</v>
      </c>
      <c r="F75" s="4"/>
      <c r="G75" s="4"/>
      <c r="H75" s="4">
        <v>1235100</v>
      </c>
      <c r="I75" s="4">
        <v>1546200</v>
      </c>
      <c r="J75" s="4">
        <v>370000</v>
      </c>
      <c r="K75" s="6">
        <f t="shared" si="3"/>
        <v>0.13303131629094309</v>
      </c>
      <c r="L75" s="15">
        <v>1.2999999999999999E-3</v>
      </c>
      <c r="M75" s="4">
        <v>3250400</v>
      </c>
      <c r="N75" s="4">
        <f t="shared" si="1"/>
        <v>6221057.1428571427</v>
      </c>
      <c r="O75" s="4">
        <f t="shared" si="2"/>
        <v>3263700</v>
      </c>
    </row>
    <row r="76" spans="1:15" x14ac:dyDescent="0.2">
      <c r="A76" s="2" t="s">
        <v>54</v>
      </c>
      <c r="B76" s="4">
        <v>689</v>
      </c>
      <c r="C76" s="4">
        <v>1185</v>
      </c>
      <c r="D76" s="4">
        <v>12</v>
      </c>
      <c r="E76" s="4">
        <v>14</v>
      </c>
      <c r="F76" s="4"/>
      <c r="G76" s="4"/>
      <c r="H76" s="4">
        <v>1217100</v>
      </c>
      <c r="I76" s="4">
        <v>1873300</v>
      </c>
      <c r="J76" s="4">
        <v>140900</v>
      </c>
      <c r="K76" s="6">
        <f t="shared" si="3"/>
        <v>4.5592803520579858E-2</v>
      </c>
      <c r="L76" s="15">
        <v>-1.3600000000000001E-2</v>
      </c>
      <c r="M76" s="4">
        <v>3263700</v>
      </c>
      <c r="N76" s="4">
        <f t="shared" si="1"/>
        <v>6409285.7142857146</v>
      </c>
      <c r="O76" s="4">
        <f t="shared" si="2"/>
        <v>3471600</v>
      </c>
    </row>
    <row r="77" spans="1:15" x14ac:dyDescent="0.2">
      <c r="A77" s="2" t="s">
        <v>55</v>
      </c>
      <c r="B77" s="4">
        <v>1133</v>
      </c>
      <c r="C77" s="4">
        <v>819</v>
      </c>
      <c r="D77" s="4">
        <v>22</v>
      </c>
      <c r="E77" s="4">
        <v>16</v>
      </c>
      <c r="F77" s="4"/>
      <c r="G77" s="4"/>
      <c r="H77" s="4">
        <v>2312400</v>
      </c>
      <c r="I77" s="4">
        <v>1550100</v>
      </c>
      <c r="J77" s="4">
        <v>104100</v>
      </c>
      <c r="K77" s="6">
        <f t="shared" si="3"/>
        <v>2.6951456310679613E-2</v>
      </c>
      <c r="L77" s="15">
        <v>2.1299999999999999E-2</v>
      </c>
      <c r="M77" s="4">
        <v>4450700</v>
      </c>
      <c r="N77" s="4">
        <f t="shared" si="1"/>
        <v>6736661.9047619049</v>
      </c>
      <c r="O77" s="4">
        <f t="shared" si="2"/>
        <v>3471600</v>
      </c>
    </row>
    <row r="78" spans="1:15" x14ac:dyDescent="0.2">
      <c r="A78" s="2" t="s">
        <v>56</v>
      </c>
      <c r="B78" s="4">
        <v>871</v>
      </c>
      <c r="C78" s="4">
        <v>1775</v>
      </c>
      <c r="D78" s="4">
        <v>49</v>
      </c>
      <c r="E78" s="4">
        <v>18</v>
      </c>
      <c r="F78" s="4"/>
      <c r="G78" s="4"/>
      <c r="H78" s="4">
        <v>1304200</v>
      </c>
      <c r="I78" s="4">
        <v>2092800</v>
      </c>
      <c r="J78" s="4">
        <v>99300</v>
      </c>
      <c r="K78" s="6">
        <f t="shared" si="3"/>
        <v>2.9231675007359435E-2</v>
      </c>
      <c r="L78" s="15">
        <v>1.2999999999999999E-3</v>
      </c>
      <c r="M78" s="4">
        <v>3517300</v>
      </c>
      <c r="N78" s="4">
        <f t="shared" si="1"/>
        <v>7163319.0476190476</v>
      </c>
      <c r="O78" s="4">
        <f t="shared" si="2"/>
        <v>3471600</v>
      </c>
    </row>
    <row r="79" spans="1:15" x14ac:dyDescent="0.2">
      <c r="A79" s="2" t="s">
        <v>57</v>
      </c>
      <c r="B79" s="4">
        <v>854</v>
      </c>
      <c r="C79" s="4">
        <v>1443</v>
      </c>
      <c r="D79" s="4">
        <v>10</v>
      </c>
      <c r="E79" s="4">
        <v>14</v>
      </c>
      <c r="F79" s="4"/>
      <c r="G79" s="4"/>
      <c r="H79" s="4">
        <v>1969200</v>
      </c>
      <c r="I79" s="4">
        <v>1338300</v>
      </c>
      <c r="J79" s="4">
        <v>87300</v>
      </c>
      <c r="K79" s="6">
        <f t="shared" si="3"/>
        <v>2.6394557823129251E-2</v>
      </c>
      <c r="L79" s="15">
        <v>1.66E-2</v>
      </c>
      <c r="M79" s="4">
        <v>3471600</v>
      </c>
      <c r="N79" s="4">
        <f t="shared" si="1"/>
        <v>7602966.666666667</v>
      </c>
      <c r="O79" s="4">
        <f t="shared" si="2"/>
        <v>2760800</v>
      </c>
    </row>
    <row r="80" spans="1:15" x14ac:dyDescent="0.2">
      <c r="A80" s="2" t="s">
        <v>58</v>
      </c>
      <c r="B80" s="4">
        <v>1765</v>
      </c>
      <c r="C80" s="4">
        <v>2816</v>
      </c>
      <c r="D80" s="4">
        <v>24</v>
      </c>
      <c r="E80" s="4">
        <v>33</v>
      </c>
      <c r="F80" s="4"/>
      <c r="G80" s="4"/>
      <c r="H80" s="4">
        <v>3449200</v>
      </c>
      <c r="I80" s="4">
        <v>3315700</v>
      </c>
      <c r="J80" s="4">
        <v>317900</v>
      </c>
      <c r="K80" s="6">
        <f t="shared" si="3"/>
        <v>4.6992564561190851E-2</v>
      </c>
      <c r="L80" s="15">
        <v>1.95E-2</v>
      </c>
      <c r="M80" s="4">
        <v>7405600</v>
      </c>
      <c r="N80" s="4">
        <f t="shared" si="1"/>
        <v>7516842.8571428573</v>
      </c>
      <c r="O80" s="4">
        <f t="shared" si="2"/>
        <v>2760800</v>
      </c>
    </row>
    <row r="81" spans="1:15" x14ac:dyDescent="0.2">
      <c r="A81" s="2" t="s">
        <v>59</v>
      </c>
      <c r="B81" s="4">
        <v>858</v>
      </c>
      <c r="C81" s="4">
        <v>2878</v>
      </c>
      <c r="D81" s="4">
        <v>20</v>
      </c>
      <c r="E81" s="4">
        <v>30</v>
      </c>
      <c r="F81" s="4"/>
      <c r="G81" s="4"/>
      <c r="H81" s="4">
        <v>1209400</v>
      </c>
      <c r="I81" s="4">
        <v>2750100</v>
      </c>
      <c r="J81" s="4">
        <v>494200</v>
      </c>
      <c r="K81" s="6">
        <f t="shared" si="3"/>
        <v>0.12481373910847329</v>
      </c>
      <c r="L81" s="15">
        <v>-1.9400000000000001E-2</v>
      </c>
      <c r="M81" s="4">
        <v>4560800</v>
      </c>
      <c r="N81" s="4">
        <f t="shared" si="1"/>
        <v>8327666.666666667</v>
      </c>
      <c r="O81" s="4">
        <f t="shared" si="2"/>
        <v>2760800</v>
      </c>
    </row>
    <row r="82" spans="1:15" x14ac:dyDescent="0.2">
      <c r="A82" s="2" t="s">
        <v>60</v>
      </c>
      <c r="B82" s="4">
        <v>1851</v>
      </c>
      <c r="C82" s="4">
        <v>764</v>
      </c>
      <c r="D82" s="4">
        <v>8</v>
      </c>
      <c r="E82" s="4">
        <v>66</v>
      </c>
      <c r="F82" s="4"/>
      <c r="G82" s="4"/>
      <c r="H82" s="4">
        <v>2836000</v>
      </c>
      <c r="I82" s="4">
        <v>5642600</v>
      </c>
      <c r="J82" s="4">
        <v>783600</v>
      </c>
      <c r="K82" s="6">
        <f t="shared" si="3"/>
        <v>9.2420918547873473E-2</v>
      </c>
      <c r="L82" s="15">
        <v>-4.2000000000000003E-2</v>
      </c>
      <c r="M82" s="4">
        <v>9601800</v>
      </c>
      <c r="N82" s="4">
        <f t="shared" si="1"/>
        <v>8571128.5714285709</v>
      </c>
      <c r="O82" s="4">
        <f t="shared" si="2"/>
        <v>2760800</v>
      </c>
    </row>
    <row r="83" spans="1:15" x14ac:dyDescent="0.2">
      <c r="A83" s="2" t="s">
        <v>61</v>
      </c>
      <c r="B83" s="4">
        <v>1104</v>
      </c>
      <c r="C83" s="4">
        <v>1331</v>
      </c>
      <c r="D83" s="4">
        <v>16</v>
      </c>
      <c r="E83" s="4">
        <v>91</v>
      </c>
      <c r="F83" s="4"/>
      <c r="G83" s="4"/>
      <c r="H83" s="4">
        <v>2195300</v>
      </c>
      <c r="I83" s="4">
        <v>6377300</v>
      </c>
      <c r="J83" s="4">
        <v>1979300</v>
      </c>
      <c r="K83" s="6">
        <f t="shared" si="3"/>
        <v>0.2308867788068964</v>
      </c>
      <c r="L83" s="15">
        <v>-7.4499999999999997E-2</v>
      </c>
      <c r="M83" s="4">
        <v>10637000</v>
      </c>
      <c r="N83" s="4">
        <f t="shared" si="1"/>
        <v>8320114.2857142854</v>
      </c>
      <c r="O83" s="4">
        <f t="shared" si="2"/>
        <v>2760800</v>
      </c>
    </row>
    <row r="84" spans="1:15" x14ac:dyDescent="0.2">
      <c r="A84" s="2" t="s">
        <v>62</v>
      </c>
      <c r="B84" s="4">
        <v>713</v>
      </c>
      <c r="C84" s="4">
        <v>1147</v>
      </c>
      <c r="D84" s="4">
        <v>9</v>
      </c>
      <c r="E84" s="4">
        <v>18</v>
      </c>
      <c r="F84" s="4"/>
      <c r="G84" s="4"/>
      <c r="H84" s="4">
        <v>1106400</v>
      </c>
      <c r="I84" s="4">
        <v>1467600</v>
      </c>
      <c r="J84" s="4">
        <v>155800</v>
      </c>
      <c r="K84" s="6">
        <f t="shared" si="3"/>
        <v>6.0528360528360525E-2</v>
      </c>
      <c r="L84" s="15">
        <v>6.8999999999999999E-3</v>
      </c>
      <c r="M84" s="4">
        <v>2760800</v>
      </c>
      <c r="N84" s="4">
        <f t="shared" si="1"/>
        <v>8487204.7619047612</v>
      </c>
      <c r="O84" s="4">
        <f t="shared" si="2"/>
        <v>3048700</v>
      </c>
    </row>
    <row r="85" spans="1:15" x14ac:dyDescent="0.2">
      <c r="A85" s="2" t="s">
        <v>63</v>
      </c>
      <c r="B85" s="4">
        <v>946</v>
      </c>
      <c r="C85" s="4">
        <v>880</v>
      </c>
      <c r="D85" s="4">
        <v>18</v>
      </c>
      <c r="E85" s="4">
        <v>21</v>
      </c>
      <c r="F85" s="4"/>
      <c r="G85" s="4"/>
      <c r="H85" s="4">
        <v>1563700</v>
      </c>
      <c r="I85" s="4">
        <v>2136900</v>
      </c>
      <c r="J85" s="4">
        <v>83800</v>
      </c>
      <c r="K85" s="6">
        <f t="shared" si="3"/>
        <v>2.2644976490298872E-2</v>
      </c>
      <c r="L85" s="15">
        <v>-8.0000000000000002E-3</v>
      </c>
      <c r="M85" s="4">
        <v>3843000</v>
      </c>
      <c r="N85" s="4">
        <f t="shared" si="1"/>
        <v>8543214.2857142854</v>
      </c>
      <c r="O85" s="4">
        <f t="shared" si="2"/>
        <v>3048700</v>
      </c>
    </row>
    <row r="86" spans="1:15" x14ac:dyDescent="0.2">
      <c r="A86" s="2" t="s">
        <v>64</v>
      </c>
      <c r="B86" s="4">
        <v>665</v>
      </c>
      <c r="C86" s="4">
        <v>1115</v>
      </c>
      <c r="D86" s="4">
        <v>23</v>
      </c>
      <c r="E86" s="4">
        <v>20</v>
      </c>
      <c r="F86" s="4"/>
      <c r="G86" s="4"/>
      <c r="H86" s="4">
        <v>1073800</v>
      </c>
      <c r="I86" s="4">
        <v>1729400</v>
      </c>
      <c r="J86" s="4">
        <v>192600</v>
      </c>
      <c r="K86" s="6">
        <f t="shared" si="3"/>
        <v>6.8707191780821922E-2</v>
      </c>
      <c r="L86" s="15">
        <v>-1.0200000000000001E-2</v>
      </c>
      <c r="M86" s="4">
        <v>3048700</v>
      </c>
      <c r="N86" s="4">
        <f t="shared" si="1"/>
        <v>8721990.4761904757</v>
      </c>
      <c r="O86" s="4">
        <f t="shared" si="2"/>
        <v>3947800</v>
      </c>
    </row>
    <row r="87" spans="1:15" x14ac:dyDescent="0.2">
      <c r="A87" s="2" t="s">
        <v>65</v>
      </c>
      <c r="B87" s="4">
        <v>793</v>
      </c>
      <c r="C87" s="4">
        <v>2045</v>
      </c>
      <c r="D87" s="4">
        <v>17</v>
      </c>
      <c r="E87" s="4">
        <v>24</v>
      </c>
      <c r="F87" s="4"/>
      <c r="G87" s="4"/>
      <c r="H87" s="4">
        <v>1777100</v>
      </c>
      <c r="I87" s="4">
        <v>1874200</v>
      </c>
      <c r="J87" s="4">
        <v>259600</v>
      </c>
      <c r="K87" s="6">
        <f t="shared" si="3"/>
        <v>7.109796510831759E-2</v>
      </c>
      <c r="L87" s="15">
        <v>1.03E-2</v>
      </c>
      <c r="M87" s="4">
        <v>3947800</v>
      </c>
      <c r="N87" s="4">
        <f t="shared" ref="N87:N91" si="4">AVERAGE($M88:$M108)</f>
        <v>8824690.4761904757</v>
      </c>
      <c r="O87" s="4">
        <f t="shared" ref="O87:O146" si="5">MIN(M88:M92)</f>
        <v>4624500</v>
      </c>
    </row>
    <row r="88" spans="1:15" x14ac:dyDescent="0.2">
      <c r="A88" s="2" t="s">
        <v>66</v>
      </c>
      <c r="B88" s="4">
        <v>1096</v>
      </c>
      <c r="C88" s="4">
        <v>2387</v>
      </c>
      <c r="D88" s="4">
        <v>33</v>
      </c>
      <c r="E88" s="4">
        <v>27</v>
      </c>
      <c r="F88" s="4"/>
      <c r="G88" s="4"/>
      <c r="H88" s="4">
        <v>2210600</v>
      </c>
      <c r="I88" s="4">
        <v>2098400</v>
      </c>
      <c r="J88" s="4">
        <v>176400</v>
      </c>
      <c r="K88" s="6">
        <f t="shared" ref="K88:K114" si="6">J88/(H88+I88)</f>
        <v>4.0937572522627058E-2</v>
      </c>
      <c r="L88" s="15">
        <v>8.1000000000000013E-3</v>
      </c>
      <c r="M88" s="4">
        <v>4624500</v>
      </c>
      <c r="N88" s="4">
        <f t="shared" si="4"/>
        <v>9075852.3809523806</v>
      </c>
      <c r="O88" s="4">
        <f t="shared" si="5"/>
        <v>4990200</v>
      </c>
    </row>
    <row r="89" spans="1:15" x14ac:dyDescent="0.2">
      <c r="A89" s="2" t="s">
        <v>67</v>
      </c>
      <c r="B89" s="4">
        <v>1661</v>
      </c>
      <c r="C89" s="4">
        <v>2344</v>
      </c>
      <c r="D89" s="4">
        <v>43</v>
      </c>
      <c r="E89" s="4">
        <v>54</v>
      </c>
      <c r="F89" s="4"/>
      <c r="G89" s="4"/>
      <c r="H89" s="4">
        <v>2662000</v>
      </c>
      <c r="I89" s="4">
        <v>3972300</v>
      </c>
      <c r="J89" s="4">
        <v>704400</v>
      </c>
      <c r="K89" s="6">
        <f t="shared" si="6"/>
        <v>0.10617548196493978</v>
      </c>
      <c r="L89" s="15">
        <v>-1.7100000000000001E-2</v>
      </c>
      <c r="M89" s="4">
        <v>7452100</v>
      </c>
      <c r="N89" s="4">
        <f t="shared" si="4"/>
        <v>9036252.3809523806</v>
      </c>
      <c r="O89" s="4">
        <f t="shared" si="5"/>
        <v>4990200</v>
      </c>
    </row>
    <row r="90" spans="1:15" x14ac:dyDescent="0.2">
      <c r="A90" s="2" t="s">
        <v>68</v>
      </c>
      <c r="B90" s="4">
        <v>1224</v>
      </c>
      <c r="C90" s="4">
        <v>3748</v>
      </c>
      <c r="D90" s="4">
        <v>130</v>
      </c>
      <c r="E90" s="4">
        <v>79</v>
      </c>
      <c r="F90" s="4"/>
      <c r="G90" s="4"/>
      <c r="H90" s="4">
        <v>3128100</v>
      </c>
      <c r="I90" s="4">
        <v>5272100</v>
      </c>
      <c r="J90" s="4">
        <v>403100</v>
      </c>
      <c r="K90" s="6">
        <f t="shared" si="6"/>
        <v>4.798695269160258E-2</v>
      </c>
      <c r="L90" s="15">
        <v>-1.5700000000000002E-2</v>
      </c>
      <c r="M90" s="4">
        <v>8877100</v>
      </c>
      <c r="N90" s="4">
        <f t="shared" si="4"/>
        <v>9021538.0952380951</v>
      </c>
      <c r="O90" s="4">
        <f t="shared" si="5"/>
        <v>4841700</v>
      </c>
    </row>
    <row r="91" spans="1:15" x14ac:dyDescent="0.2">
      <c r="A91" s="2" t="s">
        <v>69</v>
      </c>
      <c r="B91" s="4">
        <v>1505</v>
      </c>
      <c r="C91" s="4">
        <v>1743</v>
      </c>
      <c r="D91" s="4">
        <v>16</v>
      </c>
      <c r="E91" s="4">
        <v>59</v>
      </c>
      <c r="F91" s="4"/>
      <c r="G91" s="4"/>
      <c r="H91" s="4">
        <v>3477600</v>
      </c>
      <c r="I91" s="4">
        <v>5088300</v>
      </c>
      <c r="J91" s="4">
        <v>341900</v>
      </c>
      <c r="K91" s="6">
        <f t="shared" si="6"/>
        <v>3.9914077913587601E-2</v>
      </c>
      <c r="L91" s="15">
        <v>-1.1000000000000001E-2</v>
      </c>
      <c r="M91" s="4">
        <v>9033000</v>
      </c>
      <c r="N91" s="4">
        <f t="shared" si="4"/>
        <v>8898961.9047619049</v>
      </c>
      <c r="O91" s="4">
        <f t="shared" si="5"/>
        <v>4841700</v>
      </c>
    </row>
    <row r="92" spans="1:15" x14ac:dyDescent="0.2">
      <c r="A92" s="2" t="s">
        <v>70</v>
      </c>
      <c r="B92" s="4">
        <v>4384</v>
      </c>
      <c r="C92" s="4">
        <v>1851</v>
      </c>
      <c r="D92" s="4">
        <v>15</v>
      </c>
      <c r="E92" s="4">
        <v>117</v>
      </c>
      <c r="F92" s="4"/>
      <c r="G92" s="4"/>
      <c r="H92" s="4">
        <v>9882800</v>
      </c>
      <c r="I92" s="4">
        <v>8617000</v>
      </c>
      <c r="J92" s="4">
        <v>275900</v>
      </c>
      <c r="K92" s="6">
        <f t="shared" si="6"/>
        <v>1.4913674742429647E-2</v>
      </c>
      <c r="L92" s="15">
        <v>2.9399999999999999E-2</v>
      </c>
      <c r="M92" s="4">
        <v>19163200</v>
      </c>
      <c r="N92" s="4">
        <f t="shared" ref="N92:N111" si="7">AVERAGE($M93:$M113)</f>
        <v>8807657.1428571437</v>
      </c>
      <c r="O92" s="4">
        <f t="shared" si="5"/>
        <v>4841700</v>
      </c>
    </row>
    <row r="93" spans="1:15" x14ac:dyDescent="0.2">
      <c r="A93" s="2" t="s">
        <v>71</v>
      </c>
      <c r="B93" s="4">
        <v>1094</v>
      </c>
      <c r="C93" s="4">
        <v>1639</v>
      </c>
      <c r="D93" s="4">
        <v>15</v>
      </c>
      <c r="E93" s="4">
        <v>32</v>
      </c>
      <c r="F93" s="4"/>
      <c r="G93" s="4"/>
      <c r="H93" s="4">
        <v>1857200</v>
      </c>
      <c r="I93" s="4">
        <v>2942600</v>
      </c>
      <c r="J93" s="4">
        <v>151200</v>
      </c>
      <c r="K93" s="6">
        <f t="shared" si="6"/>
        <v>3.1501312554689777E-2</v>
      </c>
      <c r="L93" s="15">
        <v>6.8999999999999999E-3</v>
      </c>
      <c r="M93" s="4">
        <v>4990200</v>
      </c>
      <c r="N93" s="4">
        <f t="shared" si="7"/>
        <v>8995338.0952380951</v>
      </c>
      <c r="O93" s="4">
        <f t="shared" si="5"/>
        <v>4841700</v>
      </c>
    </row>
    <row r="94" spans="1:15" x14ac:dyDescent="0.2">
      <c r="A94" s="2" t="s">
        <v>72</v>
      </c>
      <c r="B94" s="4">
        <v>1031</v>
      </c>
      <c r="C94" s="4">
        <v>1620</v>
      </c>
      <c r="D94" s="4">
        <v>23</v>
      </c>
      <c r="E94" s="4">
        <v>30</v>
      </c>
      <c r="F94" s="4"/>
      <c r="G94" s="4"/>
      <c r="H94" s="4">
        <v>1694100</v>
      </c>
      <c r="I94" s="4">
        <v>3606500</v>
      </c>
      <c r="J94" s="4">
        <v>328600</v>
      </c>
      <c r="K94" s="6">
        <f t="shared" si="6"/>
        <v>6.1992981926574348E-2</v>
      </c>
      <c r="L94" s="15">
        <v>-1.24E-2</v>
      </c>
      <c r="M94" s="4">
        <v>5653500</v>
      </c>
      <c r="N94" s="4">
        <f t="shared" si="7"/>
        <v>9012295.2380952388</v>
      </c>
      <c r="O94" s="4">
        <f t="shared" si="5"/>
        <v>4841700</v>
      </c>
    </row>
    <row r="95" spans="1:15" x14ac:dyDescent="0.2">
      <c r="A95" s="2" t="s">
        <v>73</v>
      </c>
      <c r="B95" s="4">
        <v>759</v>
      </c>
      <c r="C95" s="4">
        <v>1567</v>
      </c>
      <c r="D95" s="4">
        <v>31</v>
      </c>
      <c r="E95" s="4">
        <v>34</v>
      </c>
      <c r="F95" s="4"/>
      <c r="G95" s="4"/>
      <c r="H95" s="4">
        <v>1270300</v>
      </c>
      <c r="I95" s="4">
        <v>3254500</v>
      </c>
      <c r="J95" s="4">
        <v>212100</v>
      </c>
      <c r="K95" s="6">
        <f t="shared" si="6"/>
        <v>4.6875E-2</v>
      </c>
      <c r="L95" s="15">
        <v>-6.7000000000000002E-3</v>
      </c>
      <c r="M95" s="4">
        <v>4841700</v>
      </c>
      <c r="N95" s="4">
        <f t="shared" si="7"/>
        <v>9029828.5714285709</v>
      </c>
      <c r="O95" s="4">
        <f t="shared" si="5"/>
        <v>5498100</v>
      </c>
    </row>
    <row r="96" spans="1:15" x14ac:dyDescent="0.2">
      <c r="A96" s="2" t="s">
        <v>74</v>
      </c>
      <c r="B96" s="4">
        <v>1344</v>
      </c>
      <c r="C96" s="4">
        <v>2883</v>
      </c>
      <c r="D96" s="4">
        <v>52</v>
      </c>
      <c r="E96" s="4">
        <v>31</v>
      </c>
      <c r="F96" s="4"/>
      <c r="G96" s="4"/>
      <c r="H96" s="4">
        <v>2374000</v>
      </c>
      <c r="I96" s="4">
        <v>2767000</v>
      </c>
      <c r="J96" s="4">
        <v>244800</v>
      </c>
      <c r="K96" s="6">
        <f t="shared" si="6"/>
        <v>4.7617195098229918E-2</v>
      </c>
      <c r="L96" s="15">
        <v>-1.1000000000000001E-3</v>
      </c>
      <c r="M96" s="4">
        <v>5498100</v>
      </c>
      <c r="N96" s="4">
        <f t="shared" si="7"/>
        <v>9018247.6190476194</v>
      </c>
      <c r="O96" s="4">
        <f t="shared" si="5"/>
        <v>5597000</v>
      </c>
    </row>
    <row r="97" spans="1:15" x14ac:dyDescent="0.2">
      <c r="A97" s="2" t="s">
        <v>75</v>
      </c>
      <c r="B97" s="4">
        <v>1122</v>
      </c>
      <c r="C97" s="4">
        <v>3449</v>
      </c>
      <c r="D97" s="4">
        <v>44</v>
      </c>
      <c r="E97" s="4">
        <v>53</v>
      </c>
      <c r="F97" s="4"/>
      <c r="G97" s="4"/>
      <c r="H97" s="4">
        <v>2981200</v>
      </c>
      <c r="I97" s="4">
        <v>3842900</v>
      </c>
      <c r="J97" s="4">
        <v>308600</v>
      </c>
      <c r="K97" s="6">
        <f t="shared" si="6"/>
        <v>4.5222080567400832E-2</v>
      </c>
      <c r="L97" s="15">
        <v>-1.1000000000000001E-3</v>
      </c>
      <c r="M97" s="4">
        <v>7216500</v>
      </c>
      <c r="N97" s="4">
        <f t="shared" si="7"/>
        <v>8869123.8095238097</v>
      </c>
      <c r="O97" s="4">
        <f t="shared" si="5"/>
        <v>5597000</v>
      </c>
    </row>
    <row r="98" spans="1:15" x14ac:dyDescent="0.2">
      <c r="A98" s="2" t="s">
        <v>76</v>
      </c>
      <c r="B98" s="4">
        <v>2262</v>
      </c>
      <c r="C98" s="4">
        <v>2618</v>
      </c>
      <c r="D98" s="4">
        <v>76</v>
      </c>
      <c r="E98" s="4">
        <v>84</v>
      </c>
      <c r="F98" s="4"/>
      <c r="G98" s="4"/>
      <c r="H98" s="4">
        <v>4561600</v>
      </c>
      <c r="I98" s="4">
        <v>6263600</v>
      </c>
      <c r="J98" s="4">
        <v>381400</v>
      </c>
      <c r="K98" s="6">
        <f t="shared" si="6"/>
        <v>3.5232605402209662E-2</v>
      </c>
      <c r="L98" s="15">
        <v>1.7000000000000001E-2</v>
      </c>
      <c r="M98" s="4">
        <v>11325600</v>
      </c>
      <c r="N98" s="4">
        <f t="shared" si="7"/>
        <v>8685904.7619047612</v>
      </c>
      <c r="O98" s="4">
        <f t="shared" si="5"/>
        <v>5597000</v>
      </c>
    </row>
    <row r="99" spans="1:15" x14ac:dyDescent="0.2">
      <c r="A99" s="2" t="s">
        <v>77</v>
      </c>
      <c r="B99" s="4">
        <v>2116</v>
      </c>
      <c r="C99" s="4">
        <v>1774</v>
      </c>
      <c r="D99" s="4">
        <v>22</v>
      </c>
      <c r="E99" s="4">
        <v>102</v>
      </c>
      <c r="F99" s="4"/>
      <c r="G99" s="4"/>
      <c r="H99" s="4">
        <v>4402300</v>
      </c>
      <c r="I99" s="4">
        <v>7544800</v>
      </c>
      <c r="J99" s="4">
        <v>204500</v>
      </c>
      <c r="K99" s="6">
        <f t="shared" si="6"/>
        <v>1.7117124657866762E-2</v>
      </c>
      <c r="L99" s="15">
        <v>-1.24E-2</v>
      </c>
      <c r="M99" s="4">
        <v>12477100</v>
      </c>
      <c r="N99" s="4">
        <f t="shared" si="7"/>
        <v>8634304.7619047612</v>
      </c>
      <c r="O99" s="4">
        <f t="shared" si="5"/>
        <v>5365700</v>
      </c>
    </row>
    <row r="100" spans="1:15" x14ac:dyDescent="0.2">
      <c r="A100" s="2" t="s">
        <v>78</v>
      </c>
      <c r="B100" s="4">
        <v>2552</v>
      </c>
      <c r="C100" s="4">
        <v>4240</v>
      </c>
      <c r="D100" s="4">
        <v>137</v>
      </c>
      <c r="E100" s="4">
        <v>58</v>
      </c>
      <c r="F100" s="4"/>
      <c r="G100" s="4"/>
      <c r="H100" s="4">
        <v>5665200</v>
      </c>
      <c r="I100" s="4">
        <v>5808300</v>
      </c>
      <c r="J100" s="4">
        <v>465400</v>
      </c>
      <c r="K100" s="6">
        <f t="shared" si="6"/>
        <v>4.0563036562513616E-2</v>
      </c>
      <c r="L100" s="15">
        <v>1.7100000000000001E-2</v>
      </c>
      <c r="M100" s="4">
        <v>12704200</v>
      </c>
      <c r="N100" s="4">
        <f t="shared" si="7"/>
        <v>8316609.5238095243</v>
      </c>
      <c r="O100" s="4">
        <f t="shared" si="5"/>
        <v>5365700</v>
      </c>
    </row>
    <row r="101" spans="1:15" x14ac:dyDescent="0.2">
      <c r="A101" s="2" t="s">
        <v>79</v>
      </c>
      <c r="B101" s="4">
        <v>1263</v>
      </c>
      <c r="C101" s="4">
        <v>3207</v>
      </c>
      <c r="D101" s="4">
        <v>72</v>
      </c>
      <c r="E101" s="4">
        <v>28</v>
      </c>
      <c r="F101" s="4"/>
      <c r="G101" s="4"/>
      <c r="H101" s="4">
        <v>2349900</v>
      </c>
      <c r="I101" s="4">
        <v>2787900</v>
      </c>
      <c r="J101" s="4">
        <v>228600</v>
      </c>
      <c r="K101" s="6">
        <f t="shared" si="6"/>
        <v>4.4493752189653159E-2</v>
      </c>
      <c r="L101" s="15">
        <v>-6.8000000000000005E-3</v>
      </c>
      <c r="M101" s="4">
        <v>5597000</v>
      </c>
      <c r="N101" s="4">
        <f t="shared" si="7"/>
        <v>8301657.1428571427</v>
      </c>
      <c r="O101" s="4">
        <f t="shared" si="5"/>
        <v>5019200</v>
      </c>
    </row>
    <row r="102" spans="1:15" x14ac:dyDescent="0.2">
      <c r="A102" s="2" t="s">
        <v>80</v>
      </c>
      <c r="B102" s="4">
        <v>5500</v>
      </c>
      <c r="C102" s="4">
        <v>1441</v>
      </c>
      <c r="D102" s="4">
        <v>20</v>
      </c>
      <c r="E102" s="4">
        <v>88</v>
      </c>
      <c r="F102" s="4"/>
      <c r="G102" s="4"/>
      <c r="H102" s="4">
        <v>11700400</v>
      </c>
      <c r="I102" s="4">
        <v>8680500</v>
      </c>
      <c r="J102" s="4">
        <v>274500</v>
      </c>
      <c r="K102" s="6">
        <f t="shared" si="6"/>
        <v>1.3468492559209849E-2</v>
      </c>
      <c r="L102" s="15">
        <v>2.6699999999999998E-2</v>
      </c>
      <c r="M102" s="4">
        <v>21588100</v>
      </c>
      <c r="N102" s="4">
        <f t="shared" si="7"/>
        <v>7515409.5238095243</v>
      </c>
      <c r="O102" s="4">
        <f t="shared" si="5"/>
        <v>5019200</v>
      </c>
    </row>
    <row r="103" spans="1:15" x14ac:dyDescent="0.2">
      <c r="A103" s="2" t="s">
        <v>81</v>
      </c>
      <c r="B103" s="4">
        <v>3053</v>
      </c>
      <c r="C103" s="4">
        <v>2145</v>
      </c>
      <c r="D103" s="4">
        <v>19</v>
      </c>
      <c r="E103" s="4">
        <v>86</v>
      </c>
      <c r="F103" s="4"/>
      <c r="G103" s="4"/>
      <c r="H103" s="4">
        <v>6553400</v>
      </c>
      <c r="I103" s="4">
        <v>7291000</v>
      </c>
      <c r="J103" s="4">
        <v>388700</v>
      </c>
      <c r="K103" s="6">
        <f t="shared" si="6"/>
        <v>2.8076334113432147E-2</v>
      </c>
      <c r="L103" s="15">
        <v>1.3000000000000001E-2</v>
      </c>
      <c r="M103" s="4">
        <v>14714500</v>
      </c>
      <c r="N103" s="4">
        <f t="shared" si="7"/>
        <v>7476438.0952380951</v>
      </c>
      <c r="O103" s="4">
        <f t="shared" si="5"/>
        <v>5019200</v>
      </c>
    </row>
    <row r="104" spans="1:15" x14ac:dyDescent="0.2">
      <c r="A104" s="2" t="s">
        <v>82</v>
      </c>
      <c r="B104" s="4">
        <v>1220</v>
      </c>
      <c r="C104" s="4">
        <v>1280</v>
      </c>
      <c r="D104" s="4">
        <v>20</v>
      </c>
      <c r="E104" s="4">
        <v>34</v>
      </c>
      <c r="F104" s="4"/>
      <c r="G104" s="4"/>
      <c r="H104" s="4">
        <v>2123400</v>
      </c>
      <c r="I104" s="4">
        <v>2683800</v>
      </c>
      <c r="J104" s="4">
        <v>505600</v>
      </c>
      <c r="K104" s="6">
        <f t="shared" si="6"/>
        <v>0.10517556997836579</v>
      </c>
      <c r="L104" s="15">
        <v>-1.1000000000000001E-3</v>
      </c>
      <c r="M104" s="4">
        <v>5365700</v>
      </c>
      <c r="N104" s="4">
        <f t="shared" si="7"/>
        <v>7365052.3809523806</v>
      </c>
      <c r="O104" s="4">
        <f t="shared" si="5"/>
        <v>5019200</v>
      </c>
    </row>
    <row r="105" spans="1:15" x14ac:dyDescent="0.2">
      <c r="A105" s="2" t="s">
        <v>83</v>
      </c>
      <c r="B105" s="4">
        <v>1189</v>
      </c>
      <c r="C105" s="4">
        <v>2068</v>
      </c>
      <c r="D105" s="4">
        <v>26</v>
      </c>
      <c r="E105" s="4">
        <v>36</v>
      </c>
      <c r="F105" s="4"/>
      <c r="G105" s="4"/>
      <c r="H105" s="4">
        <v>1962900</v>
      </c>
      <c r="I105" s="4">
        <v>3728500</v>
      </c>
      <c r="J105" s="4">
        <v>116400</v>
      </c>
      <c r="K105" s="6">
        <f t="shared" si="6"/>
        <v>2.0451909899146081E-2</v>
      </c>
      <c r="L105" s="15">
        <v>-1.1699999999999999E-2</v>
      </c>
      <c r="M105" s="4">
        <v>6269700</v>
      </c>
      <c r="N105" s="4">
        <f t="shared" si="7"/>
        <v>7177133.333333333</v>
      </c>
      <c r="O105" s="4">
        <f t="shared" si="5"/>
        <v>5019200</v>
      </c>
    </row>
    <row r="106" spans="1:15" x14ac:dyDescent="0.2">
      <c r="A106" s="2" t="s">
        <v>84</v>
      </c>
      <c r="B106" s="4">
        <v>1391</v>
      </c>
      <c r="C106" s="4">
        <v>1752</v>
      </c>
      <c r="D106" s="4">
        <v>17</v>
      </c>
      <c r="E106" s="4">
        <v>20</v>
      </c>
      <c r="F106" s="4"/>
      <c r="G106" s="4"/>
      <c r="H106" s="4">
        <v>2414900</v>
      </c>
      <c r="I106" s="4">
        <v>2290900</v>
      </c>
      <c r="J106" s="4">
        <v>284300</v>
      </c>
      <c r="K106" s="6">
        <f t="shared" si="6"/>
        <v>6.0414807259127033E-2</v>
      </c>
      <c r="L106" s="15">
        <v>2.7400000000000001E-2</v>
      </c>
      <c r="M106" s="4">
        <v>5019200</v>
      </c>
      <c r="N106" s="4">
        <f t="shared" si="7"/>
        <v>7112280.9523809524</v>
      </c>
      <c r="O106" s="4">
        <f t="shared" si="5"/>
        <v>6104500</v>
      </c>
    </row>
    <row r="107" spans="1:15" x14ac:dyDescent="0.2">
      <c r="A107" s="2" t="s">
        <v>85</v>
      </c>
      <c r="B107" s="4">
        <v>1349</v>
      </c>
      <c r="C107" s="4">
        <v>2434</v>
      </c>
      <c r="D107" s="4">
        <v>38</v>
      </c>
      <c r="E107" s="4">
        <v>35</v>
      </c>
      <c r="F107" s="4"/>
      <c r="G107" s="4"/>
      <c r="H107" s="4">
        <v>2349100</v>
      </c>
      <c r="I107" s="4">
        <v>3610200</v>
      </c>
      <c r="J107" s="4">
        <v>785200</v>
      </c>
      <c r="K107" s="6">
        <f t="shared" si="6"/>
        <v>0.13176044166261139</v>
      </c>
      <c r="L107" s="15">
        <v>-1.3000000000000001E-2</v>
      </c>
      <c r="M107" s="4">
        <v>6803000</v>
      </c>
      <c r="N107" s="4">
        <f t="shared" si="7"/>
        <v>7077633.333333333</v>
      </c>
      <c r="O107" s="4">
        <f t="shared" si="5"/>
        <v>6104500</v>
      </c>
    </row>
    <row r="108" spans="1:15" x14ac:dyDescent="0.2">
      <c r="A108" s="2" t="s">
        <v>86</v>
      </c>
      <c r="B108" s="4">
        <v>1114</v>
      </c>
      <c r="C108" s="4">
        <v>2103</v>
      </c>
      <c r="D108" s="4">
        <v>26</v>
      </c>
      <c r="E108" s="4">
        <v>27</v>
      </c>
      <c r="F108" s="4"/>
      <c r="G108" s="4"/>
      <c r="H108" s="4">
        <v>1835700</v>
      </c>
      <c r="I108" s="4">
        <v>3066000</v>
      </c>
      <c r="J108" s="4">
        <v>729700</v>
      </c>
      <c r="K108" s="6">
        <f t="shared" si="6"/>
        <v>0.14886671970948853</v>
      </c>
      <c r="L108" s="15">
        <v>-1.9900000000000001E-2</v>
      </c>
      <c r="M108" s="4">
        <v>6104500</v>
      </c>
      <c r="N108" s="4">
        <f t="shared" si="7"/>
        <v>6966766.666666667</v>
      </c>
      <c r="O108" s="4">
        <f t="shared" si="5"/>
        <v>6458900</v>
      </c>
    </row>
    <row r="109" spans="1:15" x14ac:dyDescent="0.2">
      <c r="A109" s="2" t="s">
        <v>87</v>
      </c>
      <c r="B109" s="4">
        <v>2330</v>
      </c>
      <c r="C109" s="4">
        <v>2763</v>
      </c>
      <c r="D109" s="4">
        <v>16</v>
      </c>
      <c r="E109" s="4">
        <v>50</v>
      </c>
      <c r="F109" s="4"/>
      <c r="G109" s="4"/>
      <c r="H109" s="4">
        <v>4440100</v>
      </c>
      <c r="I109" s="4">
        <v>4876900</v>
      </c>
      <c r="J109" s="4">
        <v>444600</v>
      </c>
      <c r="K109" s="6">
        <f t="shared" si="6"/>
        <v>4.7719222925834498E-2</v>
      </c>
      <c r="L109" s="15">
        <v>6.9999999999999993E-3</v>
      </c>
      <c r="M109" s="4">
        <v>9898900</v>
      </c>
      <c r="N109" s="4">
        <f t="shared" si="7"/>
        <v>6597371.4285714282</v>
      </c>
      <c r="O109" s="4">
        <f t="shared" si="5"/>
        <v>6458900</v>
      </c>
    </row>
    <row r="110" spans="1:15" x14ac:dyDescent="0.2">
      <c r="A110" s="2" t="s">
        <v>88</v>
      </c>
      <c r="B110" s="4">
        <v>1196</v>
      </c>
      <c r="C110" s="4">
        <v>2008</v>
      </c>
      <c r="D110" s="4">
        <v>18</v>
      </c>
      <c r="E110" s="4">
        <v>41</v>
      </c>
      <c r="F110" s="4"/>
      <c r="G110" s="4"/>
      <c r="H110" s="4">
        <v>2222100</v>
      </c>
      <c r="I110" s="4">
        <v>4046700</v>
      </c>
      <c r="J110" s="4">
        <v>308500</v>
      </c>
      <c r="K110" s="6">
        <f t="shared" si="6"/>
        <v>4.9211970393057684E-2</v>
      </c>
      <c r="L110" s="15">
        <v>-5.7999999999999996E-3</v>
      </c>
      <c r="M110" s="4">
        <v>6620500</v>
      </c>
      <c r="N110" s="4">
        <f t="shared" si="7"/>
        <v>6483442.8571428573</v>
      </c>
      <c r="O110" s="4">
        <f t="shared" si="5"/>
        <v>6009600</v>
      </c>
    </row>
    <row r="111" spans="1:15" x14ac:dyDescent="0.2">
      <c r="A111" s="2" t="s">
        <v>89</v>
      </c>
      <c r="B111" s="4">
        <v>1270</v>
      </c>
      <c r="C111" s="4">
        <v>3804</v>
      </c>
      <c r="D111" s="4">
        <v>111</v>
      </c>
      <c r="E111" s="4">
        <v>41</v>
      </c>
      <c r="F111" s="4"/>
      <c r="G111" s="4"/>
      <c r="H111" s="4">
        <v>1965800</v>
      </c>
      <c r="I111" s="4">
        <v>4733400</v>
      </c>
      <c r="J111" s="4">
        <v>200</v>
      </c>
      <c r="K111" s="6">
        <f t="shared" si="6"/>
        <v>2.9854310962502986E-5</v>
      </c>
      <c r="L111" s="15">
        <v>-2.6499999999999999E-2</v>
      </c>
      <c r="M111" s="4">
        <v>8568100</v>
      </c>
      <c r="N111" s="4">
        <f t="shared" si="7"/>
        <v>6207433.333333333</v>
      </c>
      <c r="O111" s="4">
        <f t="shared" si="5"/>
        <v>5209900</v>
      </c>
    </row>
    <row r="112" spans="1:15" x14ac:dyDescent="0.2">
      <c r="A112" s="2" t="s">
        <v>90</v>
      </c>
      <c r="B112" s="4">
        <v>1390</v>
      </c>
      <c r="C112" s="4">
        <v>1792</v>
      </c>
      <c r="D112" s="4">
        <v>44</v>
      </c>
      <c r="E112" s="4">
        <v>55</v>
      </c>
      <c r="F112" s="4"/>
      <c r="G112" s="4"/>
      <c r="H112" s="4">
        <v>2192300</v>
      </c>
      <c r="I112" s="4">
        <v>3953700</v>
      </c>
      <c r="J112" s="4">
        <v>277200</v>
      </c>
      <c r="K112" s="6">
        <f t="shared" si="6"/>
        <v>4.5102505694760819E-2</v>
      </c>
      <c r="L112" s="15">
        <v>-1.01E-2</v>
      </c>
      <c r="M112" s="4">
        <v>6458900</v>
      </c>
      <c r="N112" s="4">
        <f t="shared" ref="N112:N129" si="8">AVERAGE($M113:$M133)</f>
        <v>6032509.5238095243</v>
      </c>
      <c r="O112" s="4">
        <f t="shared" si="5"/>
        <v>5209900</v>
      </c>
    </row>
    <row r="113" spans="1:15" x14ac:dyDescent="0.2">
      <c r="A113" s="2" t="s">
        <v>91</v>
      </c>
      <c r="B113" s="4">
        <v>4110</v>
      </c>
      <c r="C113" s="4">
        <v>1588</v>
      </c>
      <c r="D113" s="4">
        <v>35</v>
      </c>
      <c r="E113" s="4">
        <v>77</v>
      </c>
      <c r="F113" s="4"/>
      <c r="G113" s="4"/>
      <c r="H113" s="4">
        <v>8717300</v>
      </c>
      <c r="I113" s="4">
        <v>7612100</v>
      </c>
      <c r="J113" s="4">
        <v>476300</v>
      </c>
      <c r="K113" s="6">
        <f t="shared" si="6"/>
        <v>2.916824868029444E-2</v>
      </c>
      <c r="L113" s="15">
        <v>4.4199999999999996E-2</v>
      </c>
      <c r="M113" s="4">
        <v>17245800</v>
      </c>
      <c r="N113" s="4">
        <f t="shared" si="8"/>
        <v>5325290.4761904757</v>
      </c>
      <c r="O113" s="4">
        <f t="shared" si="5"/>
        <v>4084900</v>
      </c>
    </row>
    <row r="114" spans="1:15" x14ac:dyDescent="0.2">
      <c r="A114" s="2" t="s">
        <v>92</v>
      </c>
      <c r="B114" s="4">
        <v>2238</v>
      </c>
      <c r="C114" s="4">
        <v>1635</v>
      </c>
      <c r="D114" s="4">
        <v>17</v>
      </c>
      <c r="E114" s="4">
        <v>48</v>
      </c>
      <c r="F114" s="4"/>
      <c r="G114" s="4"/>
      <c r="H114" s="4">
        <v>4641900</v>
      </c>
      <c r="I114" s="4">
        <v>3677900</v>
      </c>
      <c r="J114" s="4">
        <v>544500</v>
      </c>
      <c r="K114" s="6">
        <f t="shared" si="6"/>
        <v>6.5446284766460736E-2</v>
      </c>
      <c r="L114" s="15">
        <v>1.66E-2</v>
      </c>
      <c r="M114" s="4">
        <v>8931500</v>
      </c>
      <c r="N114" s="4">
        <f t="shared" si="8"/>
        <v>5230028.5714285718</v>
      </c>
      <c r="O114" s="4">
        <f t="shared" si="5"/>
        <v>4084900</v>
      </c>
    </row>
    <row r="115" spans="1:15" x14ac:dyDescent="0.2">
      <c r="A115" s="2" t="s">
        <v>93</v>
      </c>
      <c r="B115" s="4">
        <v>981</v>
      </c>
      <c r="C115" s="4">
        <v>1292</v>
      </c>
      <c r="D115" s="4">
        <v>28</v>
      </c>
      <c r="E115" s="4">
        <v>29</v>
      </c>
      <c r="F115" s="4"/>
      <c r="G115" s="4"/>
      <c r="H115" s="4">
        <v>2622200</v>
      </c>
      <c r="I115" s="4">
        <v>3011100</v>
      </c>
      <c r="J115" s="4"/>
      <c r="K115" s="4"/>
      <c r="L115" s="15">
        <v>-3.4999999999999996E-3</v>
      </c>
      <c r="M115" s="4">
        <v>6009600</v>
      </c>
      <c r="N115" s="4">
        <f t="shared" si="8"/>
        <v>5128638.0952380951</v>
      </c>
      <c r="O115" s="4">
        <f t="shared" si="5"/>
        <v>4084900</v>
      </c>
    </row>
    <row r="116" spans="1:15" x14ac:dyDescent="0.2">
      <c r="A116" s="2" t="s">
        <v>94</v>
      </c>
      <c r="B116" s="4">
        <v>1213</v>
      </c>
      <c r="C116" s="4">
        <v>1149</v>
      </c>
      <c r="D116" s="4">
        <v>15</v>
      </c>
      <c r="E116" s="4">
        <v>30</v>
      </c>
      <c r="F116" s="4"/>
      <c r="G116" s="4"/>
      <c r="H116" s="4">
        <v>1991000</v>
      </c>
      <c r="I116" s="4">
        <v>2852800</v>
      </c>
      <c r="J116" s="4"/>
      <c r="K116" s="4"/>
      <c r="L116" s="15">
        <v>-6.9999999999999993E-3</v>
      </c>
      <c r="M116" s="4">
        <v>5209900</v>
      </c>
      <c r="N116" s="4">
        <f t="shared" si="8"/>
        <v>5078733.333333333</v>
      </c>
      <c r="O116" s="4">
        <f t="shared" si="5"/>
        <v>4084900</v>
      </c>
    </row>
    <row r="117" spans="1:15" x14ac:dyDescent="0.2">
      <c r="A117" s="2" t="s">
        <v>95</v>
      </c>
      <c r="B117" s="4">
        <v>1184</v>
      </c>
      <c r="C117" s="4">
        <v>2647</v>
      </c>
      <c r="D117" s="4">
        <v>22</v>
      </c>
      <c r="E117" s="4">
        <v>19</v>
      </c>
      <c r="F117" s="4"/>
      <c r="G117" s="4"/>
      <c r="H117" s="4">
        <v>2298600</v>
      </c>
      <c r="I117" s="4">
        <v>2292100</v>
      </c>
      <c r="J117" s="4"/>
      <c r="K117" s="4"/>
      <c r="L117" s="15">
        <v>1.7899999999999999E-2</v>
      </c>
      <c r="M117" s="4">
        <v>5254900</v>
      </c>
      <c r="N117" s="4">
        <f t="shared" si="8"/>
        <v>4989838.0952380951</v>
      </c>
      <c r="O117" s="4">
        <f t="shared" si="5"/>
        <v>4084900</v>
      </c>
    </row>
    <row r="118" spans="1:15" x14ac:dyDescent="0.2">
      <c r="A118" s="2" t="s">
        <v>96</v>
      </c>
      <c r="B118" s="4">
        <v>1029</v>
      </c>
      <c r="C118" s="4">
        <v>2711</v>
      </c>
      <c r="D118" s="4">
        <v>57</v>
      </c>
      <c r="E118" s="4">
        <v>29</v>
      </c>
      <c r="F118" s="4"/>
      <c r="G118" s="4"/>
      <c r="H118" s="4">
        <v>1714200</v>
      </c>
      <c r="I118" s="4">
        <v>2185400</v>
      </c>
      <c r="J118" s="4"/>
      <c r="K118" s="4"/>
      <c r="L118" s="15">
        <v>1.1999999999999999E-3</v>
      </c>
      <c r="M118" s="4">
        <v>4084900</v>
      </c>
      <c r="N118" s="4">
        <f t="shared" si="8"/>
        <v>4926423.8095238097</v>
      </c>
      <c r="O118" s="4">
        <f t="shared" si="5"/>
        <v>5076900</v>
      </c>
    </row>
    <row r="119" spans="1:15" x14ac:dyDescent="0.2">
      <c r="A119" s="2" t="s">
        <v>97</v>
      </c>
      <c r="B119" s="4">
        <v>1441</v>
      </c>
      <c r="C119" s="4">
        <v>1580</v>
      </c>
      <c r="D119" s="4">
        <v>33</v>
      </c>
      <c r="E119" s="4">
        <v>31</v>
      </c>
      <c r="F119" s="4"/>
      <c r="G119" s="4"/>
      <c r="H119" s="4">
        <v>2674800</v>
      </c>
      <c r="I119" s="4">
        <v>4410800</v>
      </c>
      <c r="J119" s="4"/>
      <c r="K119" s="4"/>
      <c r="L119" s="15">
        <v>-3.0899999999999997E-2</v>
      </c>
      <c r="M119" s="4">
        <v>7478000</v>
      </c>
      <c r="N119" s="4">
        <f t="shared" si="8"/>
        <v>4726876.1904761903</v>
      </c>
      <c r="O119" s="4">
        <f t="shared" si="5"/>
        <v>5076900</v>
      </c>
    </row>
    <row r="120" spans="1:15" x14ac:dyDescent="0.2">
      <c r="A120" s="2" t="s">
        <v>98</v>
      </c>
      <c r="B120" s="4">
        <v>2681</v>
      </c>
      <c r="C120" s="4">
        <v>1750</v>
      </c>
      <c r="D120" s="4">
        <v>18</v>
      </c>
      <c r="E120" s="4">
        <v>80</v>
      </c>
      <c r="F120" s="4"/>
      <c r="G120" s="4"/>
      <c r="H120" s="4">
        <v>5106300</v>
      </c>
      <c r="I120" s="4">
        <v>5920400</v>
      </c>
      <c r="J120" s="4"/>
      <c r="K120" s="4"/>
      <c r="L120" s="15">
        <v>1.77E-2</v>
      </c>
      <c r="M120" s="4">
        <v>11393500</v>
      </c>
      <c r="N120" s="4">
        <f t="shared" si="8"/>
        <v>4341731.2857142854</v>
      </c>
      <c r="O120" s="4">
        <f t="shared" si="5"/>
        <v>3026600</v>
      </c>
    </row>
    <row r="121" spans="1:15" x14ac:dyDescent="0.2">
      <c r="A121" s="2" t="s">
        <v>99</v>
      </c>
      <c r="B121" s="4">
        <v>1250</v>
      </c>
      <c r="C121" s="4">
        <v>1865</v>
      </c>
      <c r="D121" s="4">
        <v>13</v>
      </c>
      <c r="E121" s="4">
        <v>36</v>
      </c>
      <c r="F121" s="4"/>
      <c r="G121" s="4"/>
      <c r="H121" s="4">
        <v>2526200</v>
      </c>
      <c r="I121" s="4">
        <v>3388800</v>
      </c>
      <c r="J121" s="4"/>
      <c r="K121" s="4"/>
      <c r="L121" s="15">
        <v>0</v>
      </c>
      <c r="M121" s="4">
        <v>6032600</v>
      </c>
      <c r="N121" s="4">
        <f t="shared" si="8"/>
        <v>4187155.2380952379</v>
      </c>
      <c r="O121" s="4">
        <f t="shared" si="5"/>
        <v>2323400</v>
      </c>
    </row>
    <row r="122" spans="1:15" x14ac:dyDescent="0.2">
      <c r="A122" s="2" t="s">
        <v>100</v>
      </c>
      <c r="B122" s="4">
        <v>1187</v>
      </c>
      <c r="C122" s="4">
        <v>3982</v>
      </c>
      <c r="D122" s="4">
        <v>98</v>
      </c>
      <c r="E122" s="4">
        <v>35</v>
      </c>
      <c r="F122" s="4"/>
      <c r="G122" s="4"/>
      <c r="H122" s="4">
        <v>2041300</v>
      </c>
      <c r="I122" s="4">
        <v>3155300</v>
      </c>
      <c r="J122" s="4"/>
      <c r="K122" s="4"/>
      <c r="L122" s="15">
        <v>-3.4999999999999996E-3</v>
      </c>
      <c r="M122" s="4">
        <v>5283000</v>
      </c>
      <c r="N122" s="4">
        <f t="shared" si="8"/>
        <v>4107911.0476190476</v>
      </c>
      <c r="O122" s="4">
        <f t="shared" si="5"/>
        <v>2323400</v>
      </c>
    </row>
    <row r="123" spans="1:15" x14ac:dyDescent="0.2">
      <c r="A123" s="2" t="s">
        <v>101</v>
      </c>
      <c r="B123" s="4">
        <v>1114</v>
      </c>
      <c r="C123" s="4">
        <v>911</v>
      </c>
      <c r="D123" s="4">
        <v>11</v>
      </c>
      <c r="E123" s="4">
        <v>25</v>
      </c>
      <c r="F123" s="4"/>
      <c r="G123" s="4"/>
      <c r="H123" s="4">
        <v>1834200</v>
      </c>
      <c r="I123" s="4">
        <v>2978900</v>
      </c>
      <c r="J123" s="4"/>
      <c r="K123" s="4"/>
      <c r="L123" s="15">
        <v>-8.1000000000000013E-3</v>
      </c>
      <c r="M123" s="4">
        <v>5076900</v>
      </c>
      <c r="N123" s="4">
        <f t="shared" si="8"/>
        <v>4279556.2380952379</v>
      </c>
      <c r="O123" s="4">
        <f t="shared" si="5"/>
        <v>2323400</v>
      </c>
    </row>
    <row r="124" spans="1:15" x14ac:dyDescent="0.2">
      <c r="A124" s="2" t="s">
        <v>102</v>
      </c>
      <c r="B124" s="4">
        <v>3606</v>
      </c>
      <c r="C124" s="4">
        <v>853</v>
      </c>
      <c r="D124" s="4">
        <v>4</v>
      </c>
      <c r="E124" s="4">
        <v>61</v>
      </c>
      <c r="F124" s="4"/>
      <c r="G124" s="4"/>
      <c r="H124" s="4">
        <v>7879500</v>
      </c>
      <c r="I124" s="4">
        <v>5689900</v>
      </c>
      <c r="J124" s="4"/>
      <c r="K124" s="4"/>
      <c r="L124" s="15">
        <v>4.7500000000000001E-2</v>
      </c>
      <c r="M124" s="4">
        <v>13896100</v>
      </c>
      <c r="N124" s="4">
        <f t="shared" si="8"/>
        <v>3776666.1904761903</v>
      </c>
      <c r="O124" s="4">
        <f t="shared" si="5"/>
        <v>2323400</v>
      </c>
    </row>
    <row r="125" spans="1:15" x14ac:dyDescent="0.2">
      <c r="A125" s="2" t="s">
        <v>103</v>
      </c>
      <c r="B125" s="4">
        <v>776</v>
      </c>
      <c r="C125" s="4">
        <v>1156</v>
      </c>
      <c r="D125" s="4">
        <v>8</v>
      </c>
      <c r="E125" s="4">
        <v>19</v>
      </c>
      <c r="F125" s="4"/>
      <c r="G125" s="4"/>
      <c r="H125" s="4">
        <v>1145500</v>
      </c>
      <c r="I125" s="4">
        <v>1702400</v>
      </c>
      <c r="J125" s="4"/>
      <c r="K125" s="4"/>
      <c r="L125" s="15">
        <v>6.1999999999999998E-3</v>
      </c>
      <c r="M125" s="4">
        <v>3026600</v>
      </c>
      <c r="N125" s="4">
        <f t="shared" si="8"/>
        <v>3797239.1904761903</v>
      </c>
      <c r="O125" s="4">
        <f t="shared" si="5"/>
        <v>2141600</v>
      </c>
    </row>
    <row r="126" spans="1:15" x14ac:dyDescent="0.2">
      <c r="A126" s="2" t="s">
        <v>104</v>
      </c>
      <c r="B126" s="4">
        <v>582</v>
      </c>
      <c r="C126" s="4">
        <v>2756</v>
      </c>
      <c r="D126" s="4">
        <v>21</v>
      </c>
      <c r="E126" s="4">
        <v>13</v>
      </c>
      <c r="F126" s="4"/>
      <c r="G126" s="4"/>
      <c r="H126" s="4">
        <v>793500</v>
      </c>
      <c r="I126" s="4">
        <v>1401400</v>
      </c>
      <c r="J126" s="4"/>
      <c r="K126" s="4"/>
      <c r="L126" s="15">
        <v>5.0000000000000001E-3</v>
      </c>
      <c r="M126" s="4">
        <v>2323400</v>
      </c>
      <c r="N126" s="4">
        <f t="shared" si="8"/>
        <v>3970148.7142857141</v>
      </c>
      <c r="O126" s="4">
        <f t="shared" si="5"/>
        <v>2141600</v>
      </c>
    </row>
    <row r="127" spans="1:15" x14ac:dyDescent="0.2">
      <c r="A127" s="2" t="s">
        <v>105</v>
      </c>
      <c r="B127" s="4">
        <v>620</v>
      </c>
      <c r="C127" s="4">
        <v>1204</v>
      </c>
      <c r="D127" s="4">
        <v>17</v>
      </c>
      <c r="E127" s="4">
        <v>18</v>
      </c>
      <c r="F127" s="4"/>
      <c r="G127" s="4"/>
      <c r="H127" s="4">
        <v>1032300</v>
      </c>
      <c r="I127" s="4">
        <v>1811700</v>
      </c>
      <c r="J127" s="4"/>
      <c r="K127" s="4"/>
      <c r="L127" s="15">
        <v>0</v>
      </c>
      <c r="M127" s="4">
        <v>3657300</v>
      </c>
      <c r="N127" s="4">
        <f t="shared" si="8"/>
        <v>4019275.0952380951</v>
      </c>
      <c r="O127" s="4">
        <f t="shared" si="5"/>
        <v>2141600</v>
      </c>
    </row>
    <row r="128" spans="1:15" x14ac:dyDescent="0.2">
      <c r="A128" s="2" t="s">
        <v>106</v>
      </c>
      <c r="B128" s="4">
        <v>1222</v>
      </c>
      <c r="C128" s="4">
        <v>727</v>
      </c>
      <c r="D128" s="4">
        <v>8</v>
      </c>
      <c r="E128" s="4">
        <v>33</v>
      </c>
      <c r="F128" s="4"/>
      <c r="G128" s="4"/>
      <c r="H128" s="4">
        <v>2049000</v>
      </c>
      <c r="I128" s="4">
        <v>3770500</v>
      </c>
      <c r="J128" s="4"/>
      <c r="K128" s="4"/>
      <c r="L128" s="15">
        <v>-1.47E-2</v>
      </c>
      <c r="M128" s="4">
        <v>6075400</v>
      </c>
      <c r="N128" s="4">
        <f t="shared" si="8"/>
        <v>3916468.85</v>
      </c>
      <c r="O128" s="4">
        <f t="shared" si="5"/>
        <v>2141600</v>
      </c>
    </row>
    <row r="129" spans="1:15" x14ac:dyDescent="0.2">
      <c r="A129" s="2" t="s">
        <v>107</v>
      </c>
      <c r="B129" s="4">
        <v>783</v>
      </c>
      <c r="C129" s="4">
        <v>1525</v>
      </c>
      <c r="D129" s="4">
        <v>14</v>
      </c>
      <c r="E129" s="4">
        <v>7</v>
      </c>
      <c r="F129" s="4"/>
      <c r="G129" s="4"/>
      <c r="H129" s="4">
        <v>1498200</v>
      </c>
      <c r="I129" s="4">
        <v>1937800</v>
      </c>
      <c r="J129" s="4"/>
      <c r="K129" s="4"/>
      <c r="L129" s="15">
        <v>-2.3999999999999998E-3</v>
      </c>
      <c r="M129" s="4">
        <v>3776300</v>
      </c>
      <c r="N129" s="4">
        <f t="shared" si="8"/>
        <v>3923846.1578947366</v>
      </c>
      <c r="O129" s="4">
        <f t="shared" si="5"/>
        <v>2141600</v>
      </c>
    </row>
    <row r="130" spans="1:15" x14ac:dyDescent="0.2">
      <c r="A130" s="2" t="s">
        <v>108</v>
      </c>
      <c r="B130" s="4">
        <v>565</v>
      </c>
      <c r="C130" s="4">
        <v>986</v>
      </c>
      <c r="D130" s="4">
        <v>8</v>
      </c>
      <c r="E130" s="4">
        <v>6</v>
      </c>
      <c r="F130" s="4"/>
      <c r="G130" s="4"/>
      <c r="H130" s="4">
        <v>923800</v>
      </c>
      <c r="I130" s="4">
        <v>1093900</v>
      </c>
      <c r="J130" s="4"/>
      <c r="K130" s="4"/>
      <c r="L130" s="15">
        <v>0</v>
      </c>
      <c r="M130" s="4">
        <v>2141600</v>
      </c>
      <c r="N130" s="4">
        <f>AVERAGE($M131:$M151)</f>
        <v>4022859.8333333335</v>
      </c>
      <c r="O130" s="4">
        <f t="shared" si="5"/>
        <v>2394200</v>
      </c>
    </row>
    <row r="131" spans="1:15" x14ac:dyDescent="0.2">
      <c r="A131" s="2" t="s">
        <v>109</v>
      </c>
      <c r="B131" s="4">
        <v>834</v>
      </c>
      <c r="C131" s="4"/>
      <c r="E131" s="4">
        <v>15</v>
      </c>
      <c r="F131" s="4"/>
      <c r="G131" s="4"/>
      <c r="H131" s="4">
        <v>1484300</v>
      </c>
      <c r="I131" s="4">
        <v>2503500</v>
      </c>
      <c r="J131" s="4"/>
      <c r="K131" s="4"/>
      <c r="L131" s="15">
        <v>-6.0000000000000001E-3</v>
      </c>
      <c r="M131" s="4">
        <v>4228000</v>
      </c>
      <c r="N131" s="4">
        <f>AVERAGE($M132:$M152)</f>
        <v>4010792.7647058824</v>
      </c>
      <c r="O131" s="4">
        <f t="shared" si="5"/>
        <v>2394200</v>
      </c>
    </row>
    <row r="132" spans="1:15" x14ac:dyDescent="0.2">
      <c r="A132" s="2" t="s">
        <v>110</v>
      </c>
      <c r="B132" s="4">
        <v>722</v>
      </c>
      <c r="C132" s="4"/>
      <c r="E132" s="4">
        <v>12</v>
      </c>
      <c r="F132" s="4"/>
      <c r="G132" s="4"/>
      <c r="H132" s="4">
        <v>1109200</v>
      </c>
      <c r="I132" s="4">
        <v>1529000</v>
      </c>
      <c r="J132" s="4"/>
      <c r="K132" s="4"/>
      <c r="L132" s="15">
        <v>0</v>
      </c>
      <c r="M132" s="4">
        <v>2771900</v>
      </c>
      <c r="O132" s="4">
        <f t="shared" si="5"/>
        <v>2394200</v>
      </c>
    </row>
    <row r="133" spans="1:15" x14ac:dyDescent="0.2">
      <c r="A133" s="2" t="s">
        <v>111</v>
      </c>
      <c r="B133" s="4"/>
      <c r="C133" s="4"/>
      <c r="L133" s="15">
        <v>-7.1999999999999998E-3</v>
      </c>
      <c r="M133" s="4">
        <v>2785500</v>
      </c>
      <c r="O133" s="4">
        <f t="shared" si="5"/>
        <v>2394200</v>
      </c>
    </row>
    <row r="134" spans="1:15" x14ac:dyDescent="0.2">
      <c r="A134" s="2" t="s">
        <v>112</v>
      </c>
      <c r="B134" s="4"/>
      <c r="C134" s="4"/>
      <c r="L134" s="15">
        <v>-8.3000000000000001E-3</v>
      </c>
      <c r="M134" s="4">
        <v>2394200</v>
      </c>
      <c r="O134" s="4">
        <f t="shared" si="5"/>
        <v>2753200</v>
      </c>
    </row>
    <row r="135" spans="1:15" x14ac:dyDescent="0.2">
      <c r="A135" s="2" t="s">
        <v>113</v>
      </c>
      <c r="B135" s="4"/>
      <c r="C135" s="4"/>
      <c r="L135" s="15">
        <v>1.5700000000000002E-2</v>
      </c>
      <c r="M135" s="4">
        <v>6931000</v>
      </c>
      <c r="O135" s="4">
        <f t="shared" si="5"/>
        <v>2753200</v>
      </c>
    </row>
    <row r="136" spans="1:15" x14ac:dyDescent="0.2">
      <c r="A136" s="2" t="s">
        <v>114</v>
      </c>
      <c r="B136" s="4"/>
      <c r="C136" s="4">
        <v>1108</v>
      </c>
      <c r="D136" s="4">
        <v>15</v>
      </c>
      <c r="L136" s="15">
        <v>4.8999999999999998E-3</v>
      </c>
      <c r="M136" s="4">
        <v>3880400</v>
      </c>
      <c r="O136" s="4">
        <f t="shared" si="5"/>
        <v>2753200</v>
      </c>
    </row>
    <row r="137" spans="1:15" x14ac:dyDescent="0.2">
      <c r="A137" s="2" t="s">
        <v>115</v>
      </c>
      <c r="B137" s="4"/>
      <c r="C137" s="4">
        <v>880</v>
      </c>
      <c r="D137" s="4">
        <v>7</v>
      </c>
      <c r="L137" s="15">
        <v>0</v>
      </c>
      <c r="M137" s="4">
        <v>4161900</v>
      </c>
      <c r="O137" s="4">
        <f t="shared" si="5"/>
        <v>2753200</v>
      </c>
    </row>
    <row r="138" spans="1:15" x14ac:dyDescent="0.2">
      <c r="A138" s="2" t="s">
        <v>116</v>
      </c>
      <c r="B138" s="4">
        <v>725</v>
      </c>
      <c r="C138" s="4"/>
      <c r="E138" s="4">
        <v>16</v>
      </c>
      <c r="F138" s="4"/>
      <c r="G138" s="4"/>
      <c r="H138" s="4">
        <v>1450600</v>
      </c>
      <c r="I138" s="4">
        <v>1746500</v>
      </c>
      <c r="J138" s="4"/>
      <c r="K138" s="4"/>
      <c r="L138" s="15">
        <v>3.7000000000000002E-3</v>
      </c>
      <c r="M138" s="4">
        <v>3388100</v>
      </c>
      <c r="O138" s="4">
        <f t="shared" si="5"/>
        <v>2753200</v>
      </c>
    </row>
    <row r="139" spans="1:15" x14ac:dyDescent="0.2">
      <c r="A139" s="2" t="s">
        <v>117</v>
      </c>
      <c r="B139" s="4">
        <v>757</v>
      </c>
      <c r="C139" s="4"/>
      <c r="E139" s="4">
        <v>10</v>
      </c>
      <c r="F139" s="4"/>
      <c r="G139" s="4"/>
      <c r="H139" s="4">
        <v>1299500</v>
      </c>
      <c r="I139" s="4">
        <v>1301400</v>
      </c>
      <c r="J139" s="4"/>
      <c r="K139" s="4"/>
      <c r="L139" s="15">
        <v>-1.1999999999999999E-3</v>
      </c>
      <c r="M139" s="4">
        <v>2753200</v>
      </c>
      <c r="O139" s="4">
        <f t="shared" si="5"/>
        <v>2786503</v>
      </c>
    </row>
    <row r="140" spans="1:15" x14ac:dyDescent="0.2">
      <c r="A140" s="2" t="s">
        <v>118</v>
      </c>
      <c r="B140" s="4"/>
      <c r="C140" s="4"/>
      <c r="L140" s="15">
        <v>2.5000000000000001E-3</v>
      </c>
      <c r="M140" s="4">
        <v>3287500</v>
      </c>
      <c r="O140" s="4">
        <f t="shared" si="5"/>
        <v>2786503</v>
      </c>
    </row>
    <row r="141" spans="1:15" x14ac:dyDescent="0.2">
      <c r="A141" s="2" t="s">
        <v>119</v>
      </c>
      <c r="B141" s="4"/>
      <c r="C141" s="4"/>
      <c r="L141" s="15">
        <v>-7.1999999999999998E-3</v>
      </c>
      <c r="M141" s="4">
        <v>3305457</v>
      </c>
      <c r="O141" s="4">
        <f t="shared" si="5"/>
        <v>2786503</v>
      </c>
    </row>
    <row r="142" spans="1:15" x14ac:dyDescent="0.2">
      <c r="A142" s="2" t="s">
        <v>120</v>
      </c>
      <c r="B142" s="4"/>
      <c r="C142" s="4"/>
      <c r="L142" s="15">
        <v>1.2999999999999999E-3</v>
      </c>
      <c r="M142" s="4">
        <v>2786503</v>
      </c>
      <c r="O142" s="4">
        <f t="shared" si="5"/>
        <v>3335409</v>
      </c>
    </row>
    <row r="143" spans="1:15" x14ac:dyDescent="0.2">
      <c r="A143" s="2" t="s">
        <v>121</v>
      </c>
      <c r="B143" s="4"/>
      <c r="L143" s="15">
        <v>-4.3799999999999999E-2</v>
      </c>
      <c r="M143" s="4">
        <v>3618872</v>
      </c>
      <c r="O143" s="4">
        <f t="shared" si="5"/>
        <v>3335409</v>
      </c>
    </row>
    <row r="144" spans="1:15" x14ac:dyDescent="0.2">
      <c r="A144" s="2" t="s">
        <v>122</v>
      </c>
      <c r="B144" s="4"/>
      <c r="L144" s="15">
        <v>3.5900000000000001E-2</v>
      </c>
      <c r="M144" s="4">
        <v>8681449</v>
      </c>
      <c r="O144" s="4">
        <f t="shared" si="5"/>
        <v>3335409</v>
      </c>
    </row>
    <row r="145" spans="1:15" x14ac:dyDescent="0.2">
      <c r="A145" s="2" t="s">
        <v>123</v>
      </c>
      <c r="L145" s="15">
        <v>-5.8999999999999999E-3</v>
      </c>
      <c r="M145" s="4">
        <v>3335409</v>
      </c>
      <c r="O145" s="4">
        <f t="shared" si="5"/>
        <v>3458633</v>
      </c>
    </row>
    <row r="146" spans="1:15" x14ac:dyDescent="0.2">
      <c r="A146" s="2" t="s">
        <v>124</v>
      </c>
      <c r="L146" s="15">
        <v>-1.1000000000000001E-3</v>
      </c>
      <c r="M146" s="4">
        <v>3458633</v>
      </c>
      <c r="O146" s="4">
        <f t="shared" si="5"/>
        <v>4688954</v>
      </c>
    </row>
    <row r="147" spans="1:15" x14ac:dyDescent="0.2">
      <c r="A147" s="2" t="s">
        <v>125</v>
      </c>
      <c r="L147" s="15">
        <v>3.5999999999999999E-3</v>
      </c>
      <c r="M147" s="4">
        <v>5954500</v>
      </c>
      <c r="O147" s="4">
        <f>MIN(M148:M152)</f>
        <v>4688954</v>
      </c>
    </row>
    <row r="148" spans="1:15" x14ac:dyDescent="0.2">
      <c r="A148" s="2" t="s">
        <v>126</v>
      </c>
      <c r="L148" s="15">
        <v>7.1999999999999998E-3</v>
      </c>
      <c r="M148" s="4">
        <v>4688954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D36DB-0DE1-D44D-BDC6-FF8D24C4B550}">
  <sheetPr codeName="Sheet76"/>
  <dimension ref="A1:O152"/>
  <sheetViews>
    <sheetView workbookViewId="0">
      <selection activeCell="J16" sqref="J16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301</v>
      </c>
      <c r="C3" s="4">
        <v>299</v>
      </c>
      <c r="D3" s="4">
        <v>52</v>
      </c>
      <c r="E3" s="4">
        <v>46</v>
      </c>
      <c r="F3" s="4">
        <v>1</v>
      </c>
      <c r="G3" s="4">
        <v>0</v>
      </c>
      <c r="H3" s="4">
        <v>260800</v>
      </c>
      <c r="I3" s="4">
        <v>243200</v>
      </c>
      <c r="J3" s="4">
        <v>38000</v>
      </c>
      <c r="K3" s="6">
        <f t="shared" ref="K3:K23" si="0">J3/(H3+I3)</f>
        <v>7.5396825396825393E-2</v>
      </c>
      <c r="L3" s="27" t="s">
        <v>650</v>
      </c>
      <c r="M3" s="4">
        <v>544000</v>
      </c>
      <c r="N3" s="4">
        <f t="shared" ref="N3:N86" si="1">AVERAGE($M4:$M24)</f>
        <v>1350833.3333333333</v>
      </c>
      <c r="O3" s="4">
        <f t="shared" ref="O3:O86" si="2">MIN(M4:M8)</f>
        <v>486000</v>
      </c>
    </row>
    <row r="4" spans="1:15" x14ac:dyDescent="0.2">
      <c r="A4" s="2" t="s">
        <v>1262</v>
      </c>
      <c r="B4" s="4">
        <v>290</v>
      </c>
      <c r="C4" s="4">
        <v>355</v>
      </c>
      <c r="D4" s="4">
        <v>34</v>
      </c>
      <c r="E4" s="4">
        <v>34</v>
      </c>
      <c r="F4" s="4">
        <v>0</v>
      </c>
      <c r="G4" s="4">
        <v>0</v>
      </c>
      <c r="H4" s="4">
        <v>198900</v>
      </c>
      <c r="I4" s="4">
        <v>245500</v>
      </c>
      <c r="J4" s="4">
        <v>41500</v>
      </c>
      <c r="K4" s="6">
        <f t="shared" si="0"/>
        <v>9.3384338433843389E-2</v>
      </c>
      <c r="L4" s="27" t="s">
        <v>733</v>
      </c>
      <c r="M4" s="4">
        <v>486000</v>
      </c>
      <c r="N4" s="4">
        <f t="shared" si="1"/>
        <v>1444342.857142857</v>
      </c>
      <c r="O4" s="4">
        <f t="shared" si="2"/>
        <v>726400</v>
      </c>
    </row>
    <row r="5" spans="1:15" x14ac:dyDescent="0.2">
      <c r="A5" s="2" t="s">
        <v>1250</v>
      </c>
      <c r="B5" s="4">
        <v>170</v>
      </c>
      <c r="C5" s="4">
        <v>282</v>
      </c>
      <c r="D5" s="4">
        <v>15</v>
      </c>
      <c r="E5" s="4">
        <v>40</v>
      </c>
      <c r="F5" s="4">
        <v>0</v>
      </c>
      <c r="G5" s="4">
        <v>1</v>
      </c>
      <c r="H5" s="4">
        <v>100100</v>
      </c>
      <c r="I5" s="4">
        <v>249200</v>
      </c>
      <c r="J5" s="4">
        <v>77000</v>
      </c>
      <c r="K5" s="6">
        <f t="shared" si="0"/>
        <v>0.22044088176352705</v>
      </c>
      <c r="L5" s="27" t="s">
        <v>920</v>
      </c>
      <c r="M5" s="4">
        <v>726400</v>
      </c>
      <c r="N5" s="4">
        <f t="shared" si="1"/>
        <v>1512223.8095238095</v>
      </c>
      <c r="O5" s="4">
        <f t="shared" si="2"/>
        <v>1150000</v>
      </c>
    </row>
    <row r="6" spans="1:15" x14ac:dyDescent="0.2">
      <c r="A6" s="2" t="s">
        <v>1215</v>
      </c>
      <c r="B6" s="4">
        <v>470</v>
      </c>
      <c r="C6" s="4">
        <v>428</v>
      </c>
      <c r="D6" s="4">
        <v>43</v>
      </c>
      <c r="E6" s="4">
        <v>40</v>
      </c>
      <c r="F6" s="4">
        <v>0</v>
      </c>
      <c r="G6" s="4">
        <v>3</v>
      </c>
      <c r="H6" s="4">
        <v>275100</v>
      </c>
      <c r="I6" s="4">
        <v>355900</v>
      </c>
      <c r="J6" s="4">
        <v>28800</v>
      </c>
      <c r="K6" s="6">
        <f t="shared" si="0"/>
        <v>4.5641838351822506E-2</v>
      </c>
      <c r="L6" s="27" t="s">
        <v>642</v>
      </c>
      <c r="M6" s="4">
        <v>1660000</v>
      </c>
      <c r="N6" s="4">
        <f t="shared" si="1"/>
        <v>1515390.4761904762</v>
      </c>
      <c r="O6" s="4">
        <f t="shared" si="2"/>
        <v>1150000</v>
      </c>
    </row>
    <row r="7" spans="1:15" x14ac:dyDescent="0.2">
      <c r="A7" s="2" t="s">
        <v>1166</v>
      </c>
      <c r="B7" s="4">
        <v>394</v>
      </c>
      <c r="C7" s="4">
        <v>938</v>
      </c>
      <c r="D7" s="4">
        <v>34</v>
      </c>
      <c r="E7" s="4">
        <v>122</v>
      </c>
      <c r="F7" s="4">
        <v>0</v>
      </c>
      <c r="G7" s="4">
        <v>1</v>
      </c>
      <c r="H7" s="4">
        <v>220200</v>
      </c>
      <c r="I7" s="4">
        <v>731900</v>
      </c>
      <c r="J7" s="4">
        <v>196700</v>
      </c>
      <c r="K7" s="6">
        <f t="shared" si="0"/>
        <v>0.20659594580401219</v>
      </c>
      <c r="L7" s="27" t="s">
        <v>1109</v>
      </c>
      <c r="M7" s="4">
        <v>1150000</v>
      </c>
      <c r="N7" s="4">
        <f t="shared" si="1"/>
        <v>1500376.1904761905</v>
      </c>
      <c r="O7" s="4">
        <f t="shared" si="2"/>
        <v>569200</v>
      </c>
    </row>
    <row r="8" spans="1:15" x14ac:dyDescent="0.2">
      <c r="A8" s="2" t="s">
        <v>1132</v>
      </c>
      <c r="B8" s="4">
        <v>656</v>
      </c>
      <c r="C8" s="4">
        <v>584</v>
      </c>
      <c r="D8" s="4">
        <v>90</v>
      </c>
      <c r="E8" s="4">
        <v>43</v>
      </c>
      <c r="F8" s="4">
        <v>2</v>
      </c>
      <c r="G8" s="4">
        <v>2</v>
      </c>
      <c r="H8" s="4">
        <v>552600</v>
      </c>
      <c r="I8" s="4">
        <v>359000</v>
      </c>
      <c r="J8" s="4">
        <v>648900</v>
      </c>
      <c r="K8" s="6">
        <f t="shared" si="0"/>
        <v>0.71182536200087754</v>
      </c>
      <c r="L8" s="27" t="s">
        <v>1157</v>
      </c>
      <c r="M8" s="4">
        <v>1961500</v>
      </c>
      <c r="N8" s="4">
        <f t="shared" si="1"/>
        <v>1477133.3333333333</v>
      </c>
      <c r="O8" s="4">
        <f t="shared" si="2"/>
        <v>569200</v>
      </c>
    </row>
    <row r="9" spans="1:15" x14ac:dyDescent="0.2">
      <c r="A9" s="2" t="s">
        <v>1075</v>
      </c>
      <c r="B9" s="4">
        <v>550</v>
      </c>
      <c r="C9" s="4">
        <v>1330</v>
      </c>
      <c r="D9" s="4">
        <v>77</v>
      </c>
      <c r="E9" s="4">
        <v>138</v>
      </c>
      <c r="F9" s="4">
        <v>0</v>
      </c>
      <c r="G9" s="4">
        <v>0</v>
      </c>
      <c r="H9" s="4">
        <v>465900</v>
      </c>
      <c r="I9" s="4">
        <v>900200</v>
      </c>
      <c r="J9" s="4">
        <v>221300</v>
      </c>
      <c r="K9" s="6">
        <f t="shared" si="0"/>
        <v>0.16199399751116317</v>
      </c>
      <c r="L9" s="27" t="s">
        <v>296</v>
      </c>
      <c r="M9" s="4">
        <v>1596500</v>
      </c>
      <c r="N9" s="4">
        <f t="shared" si="1"/>
        <v>1450234.5714285714</v>
      </c>
      <c r="O9" s="4">
        <f t="shared" si="2"/>
        <v>569200</v>
      </c>
    </row>
    <row r="10" spans="1:15" x14ac:dyDescent="0.2">
      <c r="A10" s="2" t="s">
        <v>1051</v>
      </c>
      <c r="B10" s="4">
        <v>841</v>
      </c>
      <c r="C10" s="4">
        <v>1531</v>
      </c>
      <c r="D10" s="4">
        <v>109</v>
      </c>
      <c r="E10" s="4">
        <v>181</v>
      </c>
      <c r="F10" s="4">
        <v>0</v>
      </c>
      <c r="G10" s="4">
        <v>0</v>
      </c>
      <c r="H10" s="4">
        <v>630000</v>
      </c>
      <c r="I10" s="4">
        <v>1180300</v>
      </c>
      <c r="J10" s="4">
        <v>229300</v>
      </c>
      <c r="K10" s="6">
        <f t="shared" si="0"/>
        <v>0.12666408882505661</v>
      </c>
      <c r="L10" s="27" t="s">
        <v>578</v>
      </c>
      <c r="M10" s="4">
        <v>2039800</v>
      </c>
      <c r="N10" s="4">
        <f t="shared" si="1"/>
        <v>1396977.4285714286</v>
      </c>
      <c r="O10" s="4">
        <f t="shared" si="2"/>
        <v>569200</v>
      </c>
    </row>
    <row r="11" spans="1:15" x14ac:dyDescent="0.2">
      <c r="A11" s="2" t="s">
        <v>1038</v>
      </c>
      <c r="B11" s="4">
        <v>777</v>
      </c>
      <c r="C11" s="4">
        <v>1750</v>
      </c>
      <c r="D11" s="4">
        <v>125</v>
      </c>
      <c r="E11" s="4">
        <v>242</v>
      </c>
      <c r="F11" s="4">
        <v>0</v>
      </c>
      <c r="G11" s="4">
        <v>0</v>
      </c>
      <c r="H11" s="4">
        <v>531800</v>
      </c>
      <c r="I11" s="4">
        <v>1291200</v>
      </c>
      <c r="J11" s="4">
        <v>162100</v>
      </c>
      <c r="K11" s="6">
        <f t="shared" si="0"/>
        <v>8.891936368623149E-2</v>
      </c>
      <c r="L11" s="27" t="s">
        <v>739</v>
      </c>
      <c r="M11" s="4">
        <v>1998000</v>
      </c>
      <c r="N11" s="4">
        <f t="shared" si="1"/>
        <v>1351201.2380952381</v>
      </c>
      <c r="O11" s="4">
        <f t="shared" si="2"/>
        <v>569200</v>
      </c>
    </row>
    <row r="12" spans="1:15" x14ac:dyDescent="0.2">
      <c r="A12" s="2" t="s">
        <v>1013</v>
      </c>
      <c r="B12" s="4">
        <v>524</v>
      </c>
      <c r="C12" s="4">
        <v>369</v>
      </c>
      <c r="D12" s="4">
        <v>35</v>
      </c>
      <c r="E12" s="4">
        <v>38</v>
      </c>
      <c r="F12" s="4">
        <v>0</v>
      </c>
      <c r="G12" s="4">
        <v>0</v>
      </c>
      <c r="H12" s="4">
        <v>291200</v>
      </c>
      <c r="I12" s="4">
        <v>221300</v>
      </c>
      <c r="J12" s="4">
        <v>56700</v>
      </c>
      <c r="K12" s="6">
        <f t="shared" si="0"/>
        <v>0.11063414634146342</v>
      </c>
      <c r="L12" s="27" t="s">
        <v>230</v>
      </c>
      <c r="M12" s="4">
        <v>569200</v>
      </c>
      <c r="N12" s="4">
        <f t="shared" si="1"/>
        <v>1379229.8095238095</v>
      </c>
      <c r="O12" s="4">
        <f t="shared" si="2"/>
        <v>1048200</v>
      </c>
    </row>
    <row r="13" spans="1:15" x14ac:dyDescent="0.2">
      <c r="A13" s="2" t="s">
        <v>935</v>
      </c>
      <c r="B13" s="4">
        <v>667</v>
      </c>
      <c r="C13" s="4">
        <v>601</v>
      </c>
      <c r="D13" s="4">
        <v>94</v>
      </c>
      <c r="E13" s="4">
        <v>78</v>
      </c>
      <c r="F13" s="4">
        <v>0</v>
      </c>
      <c r="G13" s="4">
        <v>0</v>
      </c>
      <c r="H13" s="4">
        <v>481900</v>
      </c>
      <c r="I13" s="4">
        <v>489400</v>
      </c>
      <c r="J13" s="4">
        <v>76200</v>
      </c>
      <c r="K13" s="6">
        <f t="shared" si="0"/>
        <v>7.8451559765263051E-2</v>
      </c>
      <c r="L13" s="27" t="s">
        <v>230</v>
      </c>
      <c r="M13" s="4">
        <v>1151100</v>
      </c>
      <c r="N13" s="4">
        <f t="shared" si="1"/>
        <v>1362815.5238095238</v>
      </c>
      <c r="O13" s="4">
        <f t="shared" si="2"/>
        <v>928100</v>
      </c>
    </row>
    <row r="14" spans="1:15" x14ac:dyDescent="0.2">
      <c r="A14" s="2" t="s">
        <v>904</v>
      </c>
      <c r="B14" s="4">
        <v>604</v>
      </c>
      <c r="C14" s="4">
        <v>603</v>
      </c>
      <c r="D14" s="4">
        <v>87</v>
      </c>
      <c r="E14" s="4">
        <v>104</v>
      </c>
      <c r="F14" s="4">
        <v>1</v>
      </c>
      <c r="G14" s="4">
        <v>1</v>
      </c>
      <c r="H14" s="4">
        <v>510200</v>
      </c>
      <c r="I14" s="4">
        <v>481700</v>
      </c>
      <c r="J14" s="4">
        <v>49300</v>
      </c>
      <c r="K14" s="6">
        <f t="shared" si="0"/>
        <v>4.9702590986994657E-2</v>
      </c>
      <c r="L14" s="27" t="s">
        <v>218</v>
      </c>
      <c r="M14" s="4">
        <v>1048200</v>
      </c>
      <c r="N14" s="4">
        <f t="shared" si="1"/>
        <v>1359234.5714285714</v>
      </c>
      <c r="O14" s="4">
        <f t="shared" si="2"/>
        <v>928100</v>
      </c>
    </row>
    <row r="15" spans="1:15" x14ac:dyDescent="0.2">
      <c r="A15" s="2" t="s">
        <v>839</v>
      </c>
      <c r="B15" s="4">
        <v>577</v>
      </c>
      <c r="C15" s="4">
        <v>950</v>
      </c>
      <c r="D15" s="4">
        <v>83</v>
      </c>
      <c r="E15" s="4">
        <v>106</v>
      </c>
      <c r="F15" s="4">
        <v>0</v>
      </c>
      <c r="G15" s="4">
        <v>0</v>
      </c>
      <c r="H15" s="4">
        <v>463800</v>
      </c>
      <c r="I15" s="4">
        <v>620500</v>
      </c>
      <c r="J15" s="4">
        <v>49300</v>
      </c>
      <c r="K15" s="6">
        <f t="shared" si="0"/>
        <v>4.5467121645301117E-2</v>
      </c>
      <c r="L15" s="27" t="s">
        <v>885</v>
      </c>
      <c r="M15" s="4">
        <v>1335000</v>
      </c>
      <c r="N15" s="4">
        <f t="shared" si="1"/>
        <v>1332091.7142857143</v>
      </c>
      <c r="O15" s="4">
        <f t="shared" si="2"/>
        <v>928100</v>
      </c>
    </row>
    <row r="16" spans="1:15" x14ac:dyDescent="0.2">
      <c r="A16" s="2" t="s">
        <v>776</v>
      </c>
      <c r="B16" s="4">
        <v>545</v>
      </c>
      <c r="C16" s="4">
        <v>748</v>
      </c>
      <c r="D16" s="4">
        <v>93</v>
      </c>
      <c r="E16" s="4">
        <v>118</v>
      </c>
      <c r="F16" s="4">
        <v>0</v>
      </c>
      <c r="G16" s="4">
        <v>0</v>
      </c>
      <c r="H16" s="4">
        <v>497400</v>
      </c>
      <c r="I16" s="4">
        <v>639000</v>
      </c>
      <c r="J16" s="4">
        <v>78600</v>
      </c>
      <c r="K16" s="6">
        <f t="shared" si="0"/>
        <v>6.9165786694825759E-2</v>
      </c>
      <c r="L16" s="27" t="s">
        <v>305</v>
      </c>
      <c r="M16" s="4">
        <v>1219300</v>
      </c>
      <c r="N16" s="4">
        <f t="shared" si="1"/>
        <v>1328482.1904761905</v>
      </c>
      <c r="O16" s="4">
        <f t="shared" si="2"/>
        <v>928100</v>
      </c>
    </row>
    <row r="17" spans="1:15" x14ac:dyDescent="0.2">
      <c r="A17" s="2" t="s">
        <v>720</v>
      </c>
      <c r="B17" s="4">
        <v>548</v>
      </c>
      <c r="C17" s="4">
        <v>1110</v>
      </c>
      <c r="D17" s="4">
        <v>88</v>
      </c>
      <c r="E17" s="4">
        <v>192</v>
      </c>
      <c r="F17" s="4">
        <v>0</v>
      </c>
      <c r="G17" s="4">
        <v>0</v>
      </c>
      <c r="H17" s="4">
        <v>462100</v>
      </c>
      <c r="I17" s="4">
        <v>979800</v>
      </c>
      <c r="J17" s="4">
        <v>89000</v>
      </c>
      <c r="K17" s="6">
        <f t="shared" si="0"/>
        <v>6.1724114016228585E-2</v>
      </c>
      <c r="L17" s="27" t="s">
        <v>764</v>
      </c>
      <c r="M17" s="4">
        <v>1535900</v>
      </c>
      <c r="N17" s="4">
        <f t="shared" si="1"/>
        <v>1299953.6190476189</v>
      </c>
      <c r="O17" s="4">
        <f t="shared" si="2"/>
        <v>928100</v>
      </c>
    </row>
    <row r="18" spans="1:15" x14ac:dyDescent="0.2">
      <c r="A18" s="2" t="s">
        <v>667</v>
      </c>
      <c r="B18" s="4">
        <v>323</v>
      </c>
      <c r="C18" s="4">
        <v>666</v>
      </c>
      <c r="D18" s="4">
        <v>53</v>
      </c>
      <c r="E18" s="4">
        <v>108</v>
      </c>
      <c r="F18" s="4">
        <v>0</v>
      </c>
      <c r="G18" s="4">
        <v>0</v>
      </c>
      <c r="H18" s="4">
        <v>254800</v>
      </c>
      <c r="I18" s="4">
        <v>574400</v>
      </c>
      <c r="J18" s="4">
        <v>95500</v>
      </c>
      <c r="K18" s="6">
        <f t="shared" si="0"/>
        <v>0.11517124939700916</v>
      </c>
      <c r="L18" s="27" t="s">
        <v>569</v>
      </c>
      <c r="M18" s="4">
        <v>928100</v>
      </c>
      <c r="N18" s="4">
        <f t="shared" si="1"/>
        <v>1331863.142857143</v>
      </c>
      <c r="O18" s="4">
        <f t="shared" si="2"/>
        <v>1120200</v>
      </c>
    </row>
    <row r="19" spans="1:15" x14ac:dyDescent="0.2">
      <c r="A19" s="2" t="s">
        <v>588</v>
      </c>
      <c r="B19" s="4">
        <v>626</v>
      </c>
      <c r="C19" s="4">
        <v>1722</v>
      </c>
      <c r="D19" s="4">
        <v>74</v>
      </c>
      <c r="E19" s="4">
        <v>178</v>
      </c>
      <c r="F19" s="4">
        <v>0</v>
      </c>
      <c r="G19" s="4">
        <v>0</v>
      </c>
      <c r="H19" s="4">
        <v>455500</v>
      </c>
      <c r="I19" s="4">
        <v>1096000</v>
      </c>
      <c r="J19" s="4">
        <v>53200</v>
      </c>
      <c r="K19" s="6">
        <f t="shared" si="0"/>
        <v>3.428939735739607E-2</v>
      </c>
      <c r="L19" s="27" t="s">
        <v>624</v>
      </c>
      <c r="M19" s="4">
        <v>1605600</v>
      </c>
      <c r="N19" s="4">
        <f t="shared" si="1"/>
        <v>1287410.7619047619</v>
      </c>
      <c r="O19" s="4">
        <f t="shared" si="2"/>
        <v>1120200</v>
      </c>
    </row>
    <row r="20" spans="1:15" x14ac:dyDescent="0.2">
      <c r="A20" s="2" t="s">
        <v>491</v>
      </c>
      <c r="B20" s="4">
        <v>1118</v>
      </c>
      <c r="C20" s="4">
        <v>1322</v>
      </c>
      <c r="D20" s="4">
        <v>132</v>
      </c>
      <c r="E20" s="4">
        <v>198</v>
      </c>
      <c r="F20" s="4">
        <v>1</v>
      </c>
      <c r="G20" s="4">
        <v>2</v>
      </c>
      <c r="H20" s="4">
        <v>864900</v>
      </c>
      <c r="I20" s="4">
        <v>1118000</v>
      </c>
      <c r="J20" s="4">
        <v>123100</v>
      </c>
      <c r="K20" s="6">
        <f t="shared" si="0"/>
        <v>6.2080790761006609E-2</v>
      </c>
      <c r="L20" s="27" t="s">
        <v>558</v>
      </c>
      <c r="M20" s="4">
        <v>2121000</v>
      </c>
      <c r="N20" s="4">
        <f t="shared" si="1"/>
        <v>1229239.3333333333</v>
      </c>
      <c r="O20" s="4">
        <f t="shared" si="2"/>
        <v>1120200</v>
      </c>
    </row>
    <row r="21" spans="1:15" x14ac:dyDescent="0.2">
      <c r="A21" s="2" t="s">
        <v>261</v>
      </c>
      <c r="B21" s="4">
        <v>1177</v>
      </c>
      <c r="C21" s="4">
        <v>476</v>
      </c>
      <c r="D21" s="4">
        <v>94</v>
      </c>
      <c r="E21" s="4">
        <v>70</v>
      </c>
      <c r="F21" s="4">
        <v>0</v>
      </c>
      <c r="G21" s="4">
        <v>0</v>
      </c>
      <c r="H21" s="4">
        <v>656000</v>
      </c>
      <c r="I21" s="4">
        <v>335800</v>
      </c>
      <c r="J21" s="4">
        <v>128400</v>
      </c>
      <c r="K21" s="6">
        <f t="shared" si="0"/>
        <v>0.12946158499697519</v>
      </c>
      <c r="L21" s="27" t="s">
        <v>322</v>
      </c>
      <c r="M21" s="4">
        <v>1120200</v>
      </c>
      <c r="N21" s="4">
        <f t="shared" si="1"/>
        <v>1214863.142857143</v>
      </c>
      <c r="O21" s="4">
        <f t="shared" si="2"/>
        <v>1137300</v>
      </c>
    </row>
    <row r="22" spans="1:15" x14ac:dyDescent="0.2">
      <c r="A22" s="2" t="s">
        <v>154</v>
      </c>
      <c r="B22" s="4">
        <v>824</v>
      </c>
      <c r="C22" s="4">
        <v>663</v>
      </c>
      <c r="D22" s="4">
        <v>146</v>
      </c>
      <c r="E22" s="4">
        <v>128</v>
      </c>
      <c r="F22" s="4">
        <v>0</v>
      </c>
      <c r="G22" s="4">
        <v>2</v>
      </c>
      <c r="H22" s="4">
        <v>611600</v>
      </c>
      <c r="I22" s="4">
        <v>570400</v>
      </c>
      <c r="J22" s="4">
        <v>40600</v>
      </c>
      <c r="K22" s="6">
        <f t="shared" si="0"/>
        <v>3.4348561759729272E-2</v>
      </c>
      <c r="L22" s="27" t="s">
        <v>227</v>
      </c>
      <c r="M22" s="4">
        <v>1222700</v>
      </c>
      <c r="N22" s="4">
        <f t="shared" si="1"/>
        <v>1214548.857142857</v>
      </c>
      <c r="O22" s="4">
        <f t="shared" si="2"/>
        <v>1137300</v>
      </c>
    </row>
    <row r="23" spans="1:15" x14ac:dyDescent="0.2">
      <c r="A23" s="2" t="s">
        <v>1</v>
      </c>
      <c r="B23" s="4">
        <v>562</v>
      </c>
      <c r="C23" s="4">
        <v>1066</v>
      </c>
      <c r="D23" s="8">
        <v>238</v>
      </c>
      <c r="E23" s="4">
        <v>109</v>
      </c>
      <c r="F23" s="4">
        <v>1</v>
      </c>
      <c r="G23" s="4">
        <v>0</v>
      </c>
      <c r="H23" s="4">
        <v>481300</v>
      </c>
      <c r="I23" s="4">
        <v>649300</v>
      </c>
      <c r="J23" s="4">
        <v>52000</v>
      </c>
      <c r="K23" s="6">
        <f t="shared" si="0"/>
        <v>4.5993277905536881E-2</v>
      </c>
      <c r="L23" s="15">
        <v>-5.6000000000000008E-3</v>
      </c>
      <c r="M23" s="4">
        <v>1137300</v>
      </c>
      <c r="N23" s="4">
        <f t="shared" si="1"/>
        <v>1203120.2857142857</v>
      </c>
      <c r="O23" s="4">
        <f t="shared" si="2"/>
        <v>834700</v>
      </c>
    </row>
    <row r="24" spans="1:15" x14ac:dyDescent="0.2">
      <c r="A24" s="2" t="s">
        <v>2</v>
      </c>
      <c r="B24" s="4">
        <v>932</v>
      </c>
      <c r="C24" s="4">
        <v>955</v>
      </c>
      <c r="D24" s="4">
        <v>224</v>
      </c>
      <c r="E24" s="4">
        <v>161</v>
      </c>
      <c r="F24" s="4">
        <v>1</v>
      </c>
      <c r="G24" s="4">
        <v>0</v>
      </c>
      <c r="H24" s="4">
        <v>826100</v>
      </c>
      <c r="I24" s="4">
        <v>835800</v>
      </c>
      <c r="J24" s="4">
        <v>42500</v>
      </c>
      <c r="K24" s="6">
        <f t="shared" ref="K24:K87" si="3">J24/(H24+I24)</f>
        <v>2.5573139178049219E-2</v>
      </c>
      <c r="L24" s="15">
        <v>4.3E-3</v>
      </c>
      <c r="M24" s="4">
        <v>1755700</v>
      </c>
      <c r="N24" s="4">
        <f t="shared" si="1"/>
        <v>1182463.142857143</v>
      </c>
      <c r="O24" s="4">
        <f t="shared" si="2"/>
        <v>834700</v>
      </c>
    </row>
    <row r="25" spans="1:15" x14ac:dyDescent="0.2">
      <c r="A25" s="2" t="s">
        <v>3</v>
      </c>
      <c r="B25" s="4">
        <v>1523</v>
      </c>
      <c r="C25" s="4">
        <v>814</v>
      </c>
      <c r="D25" s="8">
        <v>144</v>
      </c>
      <c r="E25" s="4">
        <v>191</v>
      </c>
      <c r="F25" s="8">
        <v>3</v>
      </c>
      <c r="G25" s="4">
        <v>2</v>
      </c>
      <c r="H25" s="4">
        <v>1355000</v>
      </c>
      <c r="I25" s="4">
        <v>957500</v>
      </c>
      <c r="J25" s="4">
        <v>87100</v>
      </c>
      <c r="K25" s="6">
        <f t="shared" si="3"/>
        <v>3.7664864864864867E-2</v>
      </c>
      <c r="L25" s="15">
        <v>2.4500000000000001E-2</v>
      </c>
      <c r="M25" s="4">
        <v>2449700</v>
      </c>
      <c r="N25" s="4">
        <f t="shared" si="1"/>
        <v>1094901.2380952381</v>
      </c>
      <c r="O25" s="4">
        <f t="shared" si="2"/>
        <v>834700</v>
      </c>
    </row>
    <row r="26" spans="1:15" x14ac:dyDescent="0.2">
      <c r="A26" s="2" t="s">
        <v>4</v>
      </c>
      <c r="B26" s="4">
        <v>1649</v>
      </c>
      <c r="C26" s="4">
        <v>661</v>
      </c>
      <c r="D26" s="4">
        <v>38</v>
      </c>
      <c r="E26" s="4">
        <v>159</v>
      </c>
      <c r="F26" s="4">
        <v>0</v>
      </c>
      <c r="G26" s="4">
        <v>1</v>
      </c>
      <c r="H26" s="4">
        <v>1255000</v>
      </c>
      <c r="I26" s="4">
        <v>823600</v>
      </c>
      <c r="J26" s="4">
        <v>70700</v>
      </c>
      <c r="K26" s="6">
        <f t="shared" si="3"/>
        <v>3.4013278167997693E-2</v>
      </c>
      <c r="L26" s="15">
        <v>4.5199999999999997E-2</v>
      </c>
      <c r="M26" s="4">
        <v>2151900</v>
      </c>
      <c r="N26" s="4">
        <f t="shared" si="1"/>
        <v>1023096.4761904762</v>
      </c>
      <c r="O26" s="4">
        <f t="shared" si="2"/>
        <v>834700</v>
      </c>
    </row>
    <row r="27" spans="1:15" x14ac:dyDescent="0.2">
      <c r="A27" s="2" t="s">
        <v>5</v>
      </c>
      <c r="B27" s="4">
        <v>1394</v>
      </c>
      <c r="C27" s="4">
        <v>725</v>
      </c>
      <c r="D27" s="4">
        <v>128</v>
      </c>
      <c r="E27" s="4">
        <v>108</v>
      </c>
      <c r="F27" s="8">
        <v>3</v>
      </c>
      <c r="G27" s="4">
        <v>0</v>
      </c>
      <c r="H27" s="4">
        <v>1109400</v>
      </c>
      <c r="I27" s="4">
        <v>566200</v>
      </c>
      <c r="J27" s="4">
        <v>46700</v>
      </c>
      <c r="K27" s="6">
        <f t="shared" si="3"/>
        <v>2.7870613511577942E-2</v>
      </c>
      <c r="L27" s="15">
        <v>0.02</v>
      </c>
      <c r="M27" s="4">
        <v>1726500</v>
      </c>
      <c r="N27" s="4">
        <f t="shared" si="1"/>
        <v>962744.09523809527</v>
      </c>
      <c r="O27" s="4">
        <f t="shared" si="2"/>
        <v>834700</v>
      </c>
    </row>
    <row r="28" spans="1:15" x14ac:dyDescent="0.2">
      <c r="A28" s="2" t="s">
        <v>6</v>
      </c>
      <c r="B28" s="4">
        <v>448</v>
      </c>
      <c r="C28" s="4">
        <v>378</v>
      </c>
      <c r="D28" s="4">
        <v>70</v>
      </c>
      <c r="E28" s="4">
        <v>58</v>
      </c>
      <c r="F28" s="4">
        <v>1</v>
      </c>
      <c r="G28" s="4">
        <v>1</v>
      </c>
      <c r="H28" s="4">
        <v>325800</v>
      </c>
      <c r="I28" s="4">
        <v>508900</v>
      </c>
      <c r="J28" s="4">
        <v>95600</v>
      </c>
      <c r="K28" s="6">
        <f t="shared" si="3"/>
        <v>0.11453216724571702</v>
      </c>
      <c r="L28" s="15">
        <v>-1.5E-3</v>
      </c>
      <c r="M28" s="4">
        <v>834700</v>
      </c>
      <c r="N28" s="4">
        <f t="shared" si="1"/>
        <v>949891.71428571432</v>
      </c>
      <c r="O28" s="4">
        <f t="shared" si="2"/>
        <v>921400</v>
      </c>
    </row>
    <row r="29" spans="1:15" x14ac:dyDescent="0.2">
      <c r="A29" s="2" t="s">
        <v>7</v>
      </c>
      <c r="B29" s="4">
        <v>1064</v>
      </c>
      <c r="C29" s="4">
        <v>557</v>
      </c>
      <c r="D29" s="4">
        <v>30</v>
      </c>
      <c r="E29" s="4">
        <v>96</v>
      </c>
      <c r="F29" s="4">
        <v>0</v>
      </c>
      <c r="G29" s="4">
        <v>0</v>
      </c>
      <c r="H29" s="4">
        <v>830800</v>
      </c>
      <c r="I29" s="4">
        <v>563300</v>
      </c>
      <c r="J29" s="4">
        <v>74800</v>
      </c>
      <c r="K29" s="6">
        <f t="shared" si="3"/>
        <v>5.3654687612079477E-2</v>
      </c>
      <c r="L29" s="15">
        <v>2.0400000000000001E-2</v>
      </c>
      <c r="M29" s="4">
        <v>1473400</v>
      </c>
      <c r="N29" s="4">
        <f t="shared" si="1"/>
        <v>912115.52380952379</v>
      </c>
      <c r="O29" s="4">
        <f t="shared" si="2"/>
        <v>806400</v>
      </c>
    </row>
    <row r="30" spans="1:15" x14ac:dyDescent="0.2">
      <c r="A30" s="2" t="s">
        <v>8</v>
      </c>
      <c r="B30" s="4">
        <v>450</v>
      </c>
      <c r="C30" s="4">
        <v>555</v>
      </c>
      <c r="D30" s="4">
        <v>46</v>
      </c>
      <c r="E30" s="4">
        <v>77</v>
      </c>
      <c r="F30" s="4">
        <v>2</v>
      </c>
      <c r="G30" s="4">
        <v>0</v>
      </c>
      <c r="H30" s="4">
        <v>614100</v>
      </c>
      <c r="I30" s="4">
        <v>393900</v>
      </c>
      <c r="J30" s="4">
        <v>161400</v>
      </c>
      <c r="K30" s="6">
        <f t="shared" si="3"/>
        <v>0.16011904761904761</v>
      </c>
      <c r="L30" s="15">
        <v>1.2699999999999999E-2</v>
      </c>
      <c r="M30" s="4">
        <v>1031626</v>
      </c>
      <c r="N30" s="4">
        <f t="shared" si="1"/>
        <v>884990.47619047621</v>
      </c>
      <c r="O30" s="4">
        <f t="shared" si="2"/>
        <v>806400</v>
      </c>
    </row>
    <row r="31" spans="1:15" x14ac:dyDescent="0.2">
      <c r="A31" s="2" t="s">
        <v>9</v>
      </c>
      <c r="B31" s="4">
        <v>202</v>
      </c>
      <c r="C31" s="4">
        <v>1174</v>
      </c>
      <c r="D31" s="4">
        <v>55</v>
      </c>
      <c r="E31" s="5">
        <v>117</v>
      </c>
      <c r="F31" s="4">
        <v>0</v>
      </c>
      <c r="G31" s="5">
        <v>3</v>
      </c>
      <c r="H31" s="4">
        <v>176900</v>
      </c>
      <c r="I31" s="4">
        <v>723200</v>
      </c>
      <c r="J31" s="4">
        <v>75100</v>
      </c>
      <c r="K31" s="6">
        <f t="shared" si="3"/>
        <v>8.3435173869570042E-2</v>
      </c>
      <c r="L31" s="15">
        <v>-4.6999999999999993E-3</v>
      </c>
      <c r="M31" s="4">
        <v>921400</v>
      </c>
      <c r="N31" s="4">
        <f t="shared" si="1"/>
        <v>877280.95238095243</v>
      </c>
      <c r="O31" s="4">
        <f t="shared" si="2"/>
        <v>765000</v>
      </c>
    </row>
    <row r="32" spans="1:15" x14ac:dyDescent="0.2">
      <c r="A32" s="2" t="s">
        <v>10</v>
      </c>
      <c r="B32" s="4">
        <v>1677</v>
      </c>
      <c r="C32" s="4">
        <v>253</v>
      </c>
      <c r="D32" s="4">
        <v>54</v>
      </c>
      <c r="E32" s="4">
        <v>73</v>
      </c>
      <c r="F32" s="4">
        <v>1</v>
      </c>
      <c r="G32" s="4">
        <v>0</v>
      </c>
      <c r="H32" s="4">
        <v>574400</v>
      </c>
      <c r="I32" s="4">
        <v>461000</v>
      </c>
      <c r="J32" s="4">
        <v>26900</v>
      </c>
      <c r="K32" s="6">
        <f t="shared" si="3"/>
        <v>2.5980297469576974E-2</v>
      </c>
      <c r="L32" s="15">
        <v>1.44E-2</v>
      </c>
      <c r="M32" s="4">
        <v>1036700</v>
      </c>
      <c r="N32" s="4">
        <f t="shared" si="1"/>
        <v>864109.52380952379</v>
      </c>
      <c r="O32" s="4">
        <f t="shared" si="2"/>
        <v>765000</v>
      </c>
    </row>
    <row r="33" spans="1:15" x14ac:dyDescent="0.2">
      <c r="A33" s="2" t="s">
        <v>11</v>
      </c>
      <c r="B33" s="4">
        <v>440</v>
      </c>
      <c r="C33" s="4">
        <v>1039</v>
      </c>
      <c r="D33" s="4">
        <v>51</v>
      </c>
      <c r="E33" s="5">
        <v>108</v>
      </c>
      <c r="F33" s="4">
        <v>0</v>
      </c>
      <c r="G33" s="5">
        <v>2</v>
      </c>
      <c r="H33" s="4">
        <v>296100</v>
      </c>
      <c r="I33" s="4">
        <v>859900</v>
      </c>
      <c r="J33" s="4">
        <v>120200</v>
      </c>
      <c r="K33" s="6">
        <f t="shared" si="3"/>
        <v>0.10397923875432526</v>
      </c>
      <c r="L33" s="15">
        <v>-2.23E-2</v>
      </c>
      <c r="M33" s="4">
        <v>1157800</v>
      </c>
      <c r="N33" s="4">
        <f t="shared" si="1"/>
        <v>863009.52380952379</v>
      </c>
      <c r="O33" s="4">
        <f t="shared" si="2"/>
        <v>765000</v>
      </c>
    </row>
    <row r="34" spans="1:15" x14ac:dyDescent="0.2">
      <c r="A34" s="2" t="s">
        <v>12</v>
      </c>
      <c r="B34" s="4">
        <v>875</v>
      </c>
      <c r="C34" s="4">
        <v>349</v>
      </c>
      <c r="D34" s="8">
        <v>71</v>
      </c>
      <c r="E34" s="4">
        <v>49</v>
      </c>
      <c r="F34" s="4">
        <v>0</v>
      </c>
      <c r="G34" s="4">
        <v>2</v>
      </c>
      <c r="H34" s="4">
        <v>491100</v>
      </c>
      <c r="I34" s="4">
        <v>308900</v>
      </c>
      <c r="J34" s="4">
        <v>55800</v>
      </c>
      <c r="K34" s="6">
        <f t="shared" si="3"/>
        <v>6.9750000000000006E-2</v>
      </c>
      <c r="L34" s="15">
        <v>0</v>
      </c>
      <c r="M34" s="4">
        <v>806400</v>
      </c>
      <c r="N34" s="4">
        <f t="shared" si="1"/>
        <v>860480.95238095243</v>
      </c>
      <c r="O34" s="4">
        <f t="shared" si="2"/>
        <v>765000</v>
      </c>
    </row>
    <row r="35" spans="1:15" x14ac:dyDescent="0.2">
      <c r="A35" s="2" t="s">
        <v>13</v>
      </c>
      <c r="B35" s="4">
        <v>251</v>
      </c>
      <c r="C35" s="4">
        <v>784</v>
      </c>
      <c r="D35" s="4">
        <v>56</v>
      </c>
      <c r="E35" s="4">
        <v>98</v>
      </c>
      <c r="F35" s="4">
        <v>1</v>
      </c>
      <c r="G35" s="4">
        <v>0</v>
      </c>
      <c r="H35" s="4">
        <v>309700</v>
      </c>
      <c r="I35" s="4">
        <v>661600</v>
      </c>
      <c r="J35" s="4">
        <v>24000</v>
      </c>
      <c r="K35" s="6">
        <f t="shared" si="3"/>
        <v>2.4709152681972615E-2</v>
      </c>
      <c r="L35" s="15">
        <v>-1.5E-3</v>
      </c>
      <c r="M35" s="4">
        <v>973000</v>
      </c>
      <c r="N35" s="4">
        <f t="shared" si="1"/>
        <v>864014.28571428568</v>
      </c>
      <c r="O35" s="4">
        <f t="shared" si="2"/>
        <v>672100</v>
      </c>
    </row>
    <row r="36" spans="1:15" x14ac:dyDescent="0.2">
      <c r="A36" s="2" t="s">
        <v>14</v>
      </c>
      <c r="B36" s="4">
        <v>752</v>
      </c>
      <c r="C36" s="4">
        <v>674</v>
      </c>
      <c r="D36" s="4">
        <v>43</v>
      </c>
      <c r="E36" s="4">
        <v>34</v>
      </c>
      <c r="F36" s="8">
        <v>2</v>
      </c>
      <c r="G36" s="4">
        <v>1</v>
      </c>
      <c r="H36" s="4">
        <v>526300</v>
      </c>
      <c r="I36" s="4">
        <v>238200</v>
      </c>
      <c r="J36" s="4">
        <v>67600</v>
      </c>
      <c r="K36" s="6">
        <f t="shared" si="3"/>
        <v>8.8423806409417924E-2</v>
      </c>
      <c r="L36" s="15">
        <v>7.9000000000000008E-3</v>
      </c>
      <c r="M36" s="4">
        <v>765000</v>
      </c>
      <c r="N36" s="4">
        <f t="shared" si="1"/>
        <v>875242.85714285716</v>
      </c>
      <c r="O36" s="4">
        <f t="shared" si="2"/>
        <v>672100</v>
      </c>
    </row>
    <row r="37" spans="1:15" x14ac:dyDescent="0.2">
      <c r="A37" s="2" t="s">
        <v>15</v>
      </c>
      <c r="B37" s="4">
        <v>461</v>
      </c>
      <c r="C37" s="4">
        <v>704</v>
      </c>
      <c r="D37" s="4">
        <v>141</v>
      </c>
      <c r="E37" s="5">
        <v>135</v>
      </c>
      <c r="F37" s="4">
        <v>1</v>
      </c>
      <c r="G37" s="5">
        <v>3</v>
      </c>
      <c r="H37" s="4">
        <v>388800</v>
      </c>
      <c r="I37" s="4">
        <v>754000</v>
      </c>
      <c r="J37" s="4">
        <v>26700</v>
      </c>
      <c r="K37" s="6">
        <f t="shared" si="3"/>
        <v>2.336366818340917E-2</v>
      </c>
      <c r="L37" s="15">
        <v>-1.41E-2</v>
      </c>
      <c r="M37" s="4">
        <v>1143500</v>
      </c>
      <c r="N37" s="4">
        <f t="shared" si="1"/>
        <v>890985.71428571432</v>
      </c>
      <c r="O37" s="4">
        <f t="shared" si="2"/>
        <v>672100</v>
      </c>
    </row>
    <row r="38" spans="1:15" x14ac:dyDescent="0.2">
      <c r="A38" s="2" t="s">
        <v>16</v>
      </c>
      <c r="B38" s="4">
        <v>362</v>
      </c>
      <c r="C38" s="4">
        <v>376</v>
      </c>
      <c r="D38" s="4">
        <v>50</v>
      </c>
      <c r="E38" s="5">
        <v>83</v>
      </c>
      <c r="F38" s="4">
        <v>1</v>
      </c>
      <c r="G38" s="5">
        <v>2</v>
      </c>
      <c r="H38" s="4">
        <v>274900</v>
      </c>
      <c r="I38" s="4">
        <v>651900</v>
      </c>
      <c r="J38" s="4">
        <v>112100</v>
      </c>
      <c r="K38" s="6">
        <f t="shared" si="3"/>
        <v>0.12095381959430297</v>
      </c>
      <c r="L38" s="15">
        <v>-1.8600000000000002E-2</v>
      </c>
      <c r="M38" s="4">
        <v>936800</v>
      </c>
      <c r="N38" s="4">
        <f t="shared" si="1"/>
        <v>952171.42857142852</v>
      </c>
      <c r="O38" s="4">
        <f t="shared" si="2"/>
        <v>672100</v>
      </c>
    </row>
    <row r="39" spans="1:15" x14ac:dyDescent="0.2">
      <c r="A39" s="2" t="s">
        <v>17</v>
      </c>
      <c r="B39" s="4">
        <v>1330</v>
      </c>
      <c r="C39" s="4">
        <v>447</v>
      </c>
      <c r="D39" s="4">
        <v>92</v>
      </c>
      <c r="E39" s="4">
        <v>85</v>
      </c>
      <c r="F39" s="4">
        <v>1</v>
      </c>
      <c r="G39" s="4">
        <v>1</v>
      </c>
      <c r="H39" s="4">
        <v>1001000</v>
      </c>
      <c r="I39" s="4">
        <v>596500</v>
      </c>
      <c r="J39" s="4">
        <v>51000</v>
      </c>
      <c r="K39" s="6">
        <f t="shared" si="3"/>
        <v>3.1924882629107983E-2</v>
      </c>
      <c r="L39" s="15">
        <v>3.1400000000000004E-2</v>
      </c>
      <c r="M39" s="4">
        <v>1598200</v>
      </c>
      <c r="N39" s="4">
        <f t="shared" si="1"/>
        <v>907833.33333333337</v>
      </c>
      <c r="O39" s="4">
        <f t="shared" si="2"/>
        <v>672100</v>
      </c>
    </row>
    <row r="40" spans="1:15" x14ac:dyDescent="0.2">
      <c r="A40" s="2" t="s">
        <v>18</v>
      </c>
      <c r="B40" s="4">
        <v>340</v>
      </c>
      <c r="C40" s="4">
        <v>684</v>
      </c>
      <c r="D40" s="4">
        <v>32</v>
      </c>
      <c r="E40" s="4">
        <v>65</v>
      </c>
      <c r="F40" s="4">
        <v>0</v>
      </c>
      <c r="G40" s="4">
        <v>0</v>
      </c>
      <c r="H40" s="4">
        <v>301700</v>
      </c>
      <c r="I40" s="4">
        <v>348800</v>
      </c>
      <c r="J40" s="4">
        <v>21600</v>
      </c>
      <c r="K40" s="6">
        <f t="shared" si="3"/>
        <v>3.3205226748654879E-2</v>
      </c>
      <c r="L40" s="15">
        <v>3.2000000000000002E-3</v>
      </c>
      <c r="M40" s="4">
        <v>672100</v>
      </c>
      <c r="N40" s="4">
        <f t="shared" si="1"/>
        <v>926676.19047619053</v>
      </c>
      <c r="O40" s="4">
        <f t="shared" si="2"/>
        <v>818300</v>
      </c>
    </row>
    <row r="41" spans="1:15" x14ac:dyDescent="0.2">
      <c r="A41" s="2" t="s">
        <v>19</v>
      </c>
      <c r="B41" s="4">
        <v>645</v>
      </c>
      <c r="C41" s="4">
        <v>601</v>
      </c>
      <c r="D41" s="4">
        <v>47</v>
      </c>
      <c r="E41" s="4">
        <v>50</v>
      </c>
      <c r="F41" s="4">
        <v>0</v>
      </c>
      <c r="G41" s="4">
        <v>0</v>
      </c>
      <c r="H41" s="4">
        <v>511200</v>
      </c>
      <c r="I41" s="4">
        <v>324000</v>
      </c>
      <c r="J41" s="4">
        <v>62500</v>
      </c>
      <c r="K41" s="6">
        <f t="shared" si="3"/>
        <v>7.483237547892721E-2</v>
      </c>
      <c r="L41" s="15">
        <v>3.0899999999999997E-2</v>
      </c>
      <c r="M41" s="4">
        <v>899400</v>
      </c>
      <c r="N41" s="4">
        <f t="shared" si="1"/>
        <v>944800</v>
      </c>
      <c r="O41" s="4">
        <f t="shared" si="2"/>
        <v>610900</v>
      </c>
    </row>
    <row r="42" spans="1:15" x14ac:dyDescent="0.2">
      <c r="A42" s="2" t="s">
        <v>20</v>
      </c>
      <c r="B42" s="4">
        <v>309</v>
      </c>
      <c r="C42" s="4">
        <v>434</v>
      </c>
      <c r="D42" s="8">
        <v>62</v>
      </c>
      <c r="E42" s="5">
        <v>66</v>
      </c>
      <c r="F42" s="4">
        <v>0</v>
      </c>
      <c r="G42" s="5">
        <v>1</v>
      </c>
      <c r="H42" s="4">
        <v>222100</v>
      </c>
      <c r="I42" s="4">
        <v>572700</v>
      </c>
      <c r="J42" s="4">
        <v>20400</v>
      </c>
      <c r="K42" s="6">
        <f t="shared" si="3"/>
        <v>2.5666834423754403E-2</v>
      </c>
      <c r="L42" s="15">
        <v>1.7000000000000001E-3</v>
      </c>
      <c r="M42" s="4">
        <v>818300</v>
      </c>
      <c r="N42" s="4">
        <f t="shared" si="1"/>
        <v>1097773.4285714286</v>
      </c>
      <c r="O42" s="4">
        <f t="shared" si="2"/>
        <v>610900</v>
      </c>
    </row>
    <row r="43" spans="1:15" x14ac:dyDescent="0.2">
      <c r="A43" s="2" t="s">
        <v>21</v>
      </c>
      <c r="B43" s="4">
        <v>415</v>
      </c>
      <c r="C43" s="4">
        <v>411</v>
      </c>
      <c r="D43" s="8">
        <v>116</v>
      </c>
      <c r="E43" s="4">
        <v>75</v>
      </c>
      <c r="F43" s="4">
        <v>2</v>
      </c>
      <c r="G43" s="4">
        <v>1</v>
      </c>
      <c r="H43" s="4">
        <v>332400</v>
      </c>
      <c r="I43" s="4">
        <v>883700</v>
      </c>
      <c r="J43" s="4">
        <v>390000</v>
      </c>
      <c r="K43" s="6">
        <f t="shared" si="3"/>
        <v>0.32069731107639177</v>
      </c>
      <c r="L43" s="15">
        <v>-4.0599999999999997E-2</v>
      </c>
      <c r="M43" s="4">
        <v>1216100</v>
      </c>
      <c r="N43" s="4">
        <f t="shared" si="1"/>
        <v>1146382.9523809524</v>
      </c>
      <c r="O43" s="4">
        <f t="shared" si="2"/>
        <v>459100</v>
      </c>
    </row>
    <row r="44" spans="1:15" x14ac:dyDescent="0.2">
      <c r="A44" s="2" t="s">
        <v>22</v>
      </c>
      <c r="B44" s="4">
        <v>501</v>
      </c>
      <c r="C44" s="4">
        <v>344</v>
      </c>
      <c r="D44" s="4">
        <v>38</v>
      </c>
      <c r="E44" s="4">
        <v>56</v>
      </c>
      <c r="F44" s="8">
        <v>2</v>
      </c>
      <c r="G44" s="4">
        <v>1</v>
      </c>
      <c r="H44" s="4">
        <v>498300</v>
      </c>
      <c r="I44" s="4">
        <v>404200</v>
      </c>
      <c r="J44" s="4">
        <v>63700</v>
      </c>
      <c r="K44" s="6">
        <f t="shared" si="3"/>
        <v>7.0581717451523543E-2</v>
      </c>
      <c r="L44" s="15">
        <v>7.9000000000000008E-3</v>
      </c>
      <c r="M44" s="4">
        <v>897300</v>
      </c>
      <c r="N44" s="4">
        <f t="shared" si="1"/>
        <v>1156349.6190476189</v>
      </c>
      <c r="O44" s="4">
        <f t="shared" si="2"/>
        <v>459100</v>
      </c>
    </row>
    <row r="45" spans="1:15" x14ac:dyDescent="0.2">
      <c r="A45" s="2" t="s">
        <v>23</v>
      </c>
      <c r="B45" s="4">
        <v>623</v>
      </c>
      <c r="C45" s="4">
        <v>308</v>
      </c>
      <c r="D45" s="4">
        <v>54</v>
      </c>
      <c r="E45" s="4">
        <v>70</v>
      </c>
      <c r="F45" s="8">
        <v>3</v>
      </c>
      <c r="G45" s="4">
        <v>2</v>
      </c>
      <c r="H45" s="4">
        <v>857000</v>
      </c>
      <c r="I45" s="4">
        <v>464900</v>
      </c>
      <c r="J45" s="4">
        <v>139600</v>
      </c>
      <c r="K45" s="6">
        <f t="shared" si="3"/>
        <v>0.10560556774339966</v>
      </c>
      <c r="L45" s="15">
        <v>2.4199999999999999E-2</v>
      </c>
      <c r="M45" s="4">
        <v>1321900</v>
      </c>
      <c r="N45" s="4">
        <f t="shared" si="1"/>
        <v>1121587.7142857143</v>
      </c>
      <c r="O45" s="4">
        <f t="shared" si="2"/>
        <v>459100</v>
      </c>
    </row>
    <row r="46" spans="1:15" x14ac:dyDescent="0.2">
      <c r="A46" s="2" t="s">
        <v>24</v>
      </c>
      <c r="B46" s="4">
        <v>374</v>
      </c>
      <c r="C46" s="4">
        <v>490</v>
      </c>
      <c r="D46" s="4">
        <v>13</v>
      </c>
      <c r="E46" s="5">
        <v>45</v>
      </c>
      <c r="F46" s="4">
        <v>0</v>
      </c>
      <c r="G46" s="5">
        <v>1</v>
      </c>
      <c r="H46" s="4">
        <v>281000</v>
      </c>
      <c r="I46" s="4">
        <v>329000</v>
      </c>
      <c r="J46" s="4">
        <v>81600</v>
      </c>
      <c r="K46" s="6">
        <f t="shared" si="3"/>
        <v>0.13377049180327868</v>
      </c>
      <c r="L46" s="15">
        <v>-3.2000000000000002E-3</v>
      </c>
      <c r="M46" s="4">
        <v>610900</v>
      </c>
      <c r="N46" s="4">
        <f t="shared" si="1"/>
        <v>1165206.7619047619</v>
      </c>
      <c r="O46" s="4">
        <f t="shared" si="2"/>
        <v>459100</v>
      </c>
    </row>
    <row r="47" spans="1:15" x14ac:dyDescent="0.2">
      <c r="A47" s="2" t="s">
        <v>25</v>
      </c>
      <c r="B47" s="4">
        <v>325</v>
      </c>
      <c r="C47" s="4">
        <v>496</v>
      </c>
      <c r="D47" s="4">
        <v>19</v>
      </c>
      <c r="E47" s="4">
        <v>37</v>
      </c>
      <c r="F47" s="4">
        <v>0</v>
      </c>
      <c r="G47" s="4">
        <v>0</v>
      </c>
      <c r="H47" s="4">
        <v>313600</v>
      </c>
      <c r="I47" s="4">
        <v>259200</v>
      </c>
      <c r="J47" s="4">
        <v>71200</v>
      </c>
      <c r="K47" s="6">
        <f t="shared" si="3"/>
        <v>0.12430167597765363</v>
      </c>
      <c r="L47" s="15">
        <v>3.3E-3</v>
      </c>
      <c r="M47" s="4">
        <v>644000</v>
      </c>
      <c r="N47" s="4">
        <f t="shared" si="1"/>
        <v>1197821.0476190476</v>
      </c>
      <c r="O47" s="4">
        <f t="shared" si="2"/>
        <v>459100</v>
      </c>
    </row>
    <row r="48" spans="1:15" x14ac:dyDescent="0.2">
      <c r="A48" s="2" t="s">
        <v>26</v>
      </c>
      <c r="B48" s="4">
        <v>237</v>
      </c>
      <c r="C48" s="4">
        <v>409</v>
      </c>
      <c r="D48" s="4">
        <v>41</v>
      </c>
      <c r="E48" s="4">
        <v>51</v>
      </c>
      <c r="F48" s="4">
        <v>1</v>
      </c>
      <c r="G48" s="4">
        <v>0</v>
      </c>
      <c r="H48" s="4">
        <v>137500</v>
      </c>
      <c r="I48" s="4">
        <v>320500</v>
      </c>
      <c r="J48" s="4">
        <v>22000</v>
      </c>
      <c r="K48" s="6">
        <f t="shared" si="3"/>
        <v>4.8034934497816595E-2</v>
      </c>
      <c r="L48" s="15">
        <v>0</v>
      </c>
      <c r="M48" s="4">
        <v>459100</v>
      </c>
      <c r="N48" s="4">
        <f t="shared" si="1"/>
        <v>1239335.3333333333</v>
      </c>
      <c r="O48" s="4">
        <f t="shared" si="2"/>
        <v>462000</v>
      </c>
    </row>
    <row r="49" spans="1:15" x14ac:dyDescent="0.2">
      <c r="A49" s="2" t="s">
        <v>27</v>
      </c>
      <c r="B49" s="4">
        <v>210</v>
      </c>
      <c r="C49" s="4">
        <v>317</v>
      </c>
      <c r="D49" s="4">
        <v>31</v>
      </c>
      <c r="E49" s="5">
        <v>60</v>
      </c>
      <c r="F49" s="4">
        <v>0</v>
      </c>
      <c r="G49" s="5">
        <v>1</v>
      </c>
      <c r="H49" s="4">
        <v>144900</v>
      </c>
      <c r="I49" s="4">
        <v>417100</v>
      </c>
      <c r="J49" s="4">
        <v>46800</v>
      </c>
      <c r="K49" s="6">
        <f t="shared" si="3"/>
        <v>8.3274021352313168E-2</v>
      </c>
      <c r="L49" s="15">
        <v>-9.5999999999999992E-3</v>
      </c>
      <c r="M49" s="4">
        <v>564800</v>
      </c>
      <c r="N49" s="4">
        <f t="shared" si="1"/>
        <v>1463711.5238095238</v>
      </c>
      <c r="O49" s="4">
        <f t="shared" si="2"/>
        <v>462000</v>
      </c>
    </row>
    <row r="50" spans="1:15" x14ac:dyDescent="0.2">
      <c r="A50" s="2" t="s">
        <v>28</v>
      </c>
      <c r="B50" s="4">
        <v>268</v>
      </c>
      <c r="C50" s="4">
        <v>385</v>
      </c>
      <c r="D50" s="4">
        <v>46</v>
      </c>
      <c r="E50" s="4">
        <v>64</v>
      </c>
      <c r="F50" s="4">
        <v>0</v>
      </c>
      <c r="G50" s="4">
        <v>0</v>
      </c>
      <c r="H50" s="4">
        <v>245300</v>
      </c>
      <c r="I50" s="4">
        <v>384400</v>
      </c>
      <c r="J50" s="4">
        <v>30300</v>
      </c>
      <c r="K50" s="6">
        <f t="shared" si="3"/>
        <v>4.8118151500714627E-2</v>
      </c>
      <c r="L50" s="15">
        <v>1.7000000000000001E-3</v>
      </c>
      <c r="M50" s="4">
        <v>680100</v>
      </c>
      <c r="N50" s="4">
        <f t="shared" si="1"/>
        <v>1530025.8095238095</v>
      </c>
      <c r="O50" s="4">
        <f t="shared" si="2"/>
        <v>462000</v>
      </c>
    </row>
    <row r="51" spans="1:15" x14ac:dyDescent="0.2">
      <c r="A51" s="2" t="s">
        <v>29</v>
      </c>
      <c r="B51" s="4">
        <v>244</v>
      </c>
      <c r="C51" s="4">
        <v>387</v>
      </c>
      <c r="D51" s="4">
        <v>36</v>
      </c>
      <c r="E51" s="4">
        <v>29</v>
      </c>
      <c r="F51" s="4">
        <v>0</v>
      </c>
      <c r="G51" s="4">
        <v>1</v>
      </c>
      <c r="H51" s="4">
        <v>201300</v>
      </c>
      <c r="I51" s="4">
        <v>260700</v>
      </c>
      <c r="J51" s="4">
        <v>71500</v>
      </c>
      <c r="K51" s="6">
        <f t="shared" si="3"/>
        <v>0.15476190476190477</v>
      </c>
      <c r="L51" s="15">
        <v>-8.0000000000000002E-3</v>
      </c>
      <c r="M51" s="4">
        <v>462000</v>
      </c>
      <c r="N51" s="4">
        <f t="shared" si="1"/>
        <v>1626363.9047619049</v>
      </c>
      <c r="O51" s="4">
        <f t="shared" si="2"/>
        <v>753300</v>
      </c>
    </row>
    <row r="52" spans="1:15" x14ac:dyDescent="0.2">
      <c r="A52" s="2" t="s">
        <v>30</v>
      </c>
      <c r="B52" s="4">
        <v>280</v>
      </c>
      <c r="C52" s="4">
        <v>870</v>
      </c>
      <c r="D52" s="4">
        <v>71</v>
      </c>
      <c r="E52" s="4">
        <v>70</v>
      </c>
      <c r="F52" s="4"/>
      <c r="G52" s="4"/>
      <c r="H52" s="4">
        <v>258200</v>
      </c>
      <c r="I52" s="4">
        <v>410700</v>
      </c>
      <c r="J52" s="4">
        <v>80600</v>
      </c>
      <c r="K52" s="6">
        <f t="shared" si="3"/>
        <v>0.12049633727014501</v>
      </c>
      <c r="L52" s="15">
        <v>1.1299999999999999E-2</v>
      </c>
      <c r="M52" s="4">
        <v>759500</v>
      </c>
      <c r="N52" s="4">
        <f t="shared" si="1"/>
        <v>1777068.6666666667</v>
      </c>
      <c r="O52" s="4">
        <f t="shared" si="2"/>
        <v>753300</v>
      </c>
    </row>
    <row r="53" spans="1:15" x14ac:dyDescent="0.2">
      <c r="A53" s="2" t="s">
        <v>31</v>
      </c>
      <c r="B53" s="4">
        <v>377</v>
      </c>
      <c r="C53" s="4">
        <v>700</v>
      </c>
      <c r="D53" s="4">
        <v>29</v>
      </c>
      <c r="E53" s="4">
        <v>72</v>
      </c>
      <c r="F53" s="4"/>
      <c r="G53" s="4"/>
      <c r="H53" s="4">
        <v>251000</v>
      </c>
      <c r="I53" s="4">
        <v>480500</v>
      </c>
      <c r="J53" s="4">
        <v>151800</v>
      </c>
      <c r="K53" s="6">
        <f t="shared" si="3"/>
        <v>0.20751879699248121</v>
      </c>
      <c r="L53" s="15">
        <v>4.8999999999999998E-3</v>
      </c>
      <c r="M53" s="4">
        <v>760100</v>
      </c>
      <c r="N53" s="4">
        <f t="shared" si="1"/>
        <v>1858249.6190476189</v>
      </c>
      <c r="O53" s="4">
        <f t="shared" si="2"/>
        <v>753300</v>
      </c>
    </row>
    <row r="54" spans="1:15" x14ac:dyDescent="0.2">
      <c r="A54" s="2" t="s">
        <v>32</v>
      </c>
      <c r="B54" s="4">
        <v>475</v>
      </c>
      <c r="C54" s="4">
        <v>495</v>
      </c>
      <c r="D54" s="4">
        <v>82</v>
      </c>
      <c r="E54" s="4">
        <v>104</v>
      </c>
      <c r="F54" s="4"/>
      <c r="G54" s="4"/>
      <c r="H54" s="4">
        <v>397500</v>
      </c>
      <c r="I54" s="4">
        <v>730400</v>
      </c>
      <c r="J54" s="4">
        <v>75800</v>
      </c>
      <c r="K54" s="6">
        <f t="shared" si="3"/>
        <v>6.7204539409522118E-2</v>
      </c>
      <c r="L54" s="15">
        <v>0</v>
      </c>
      <c r="M54" s="4">
        <v>1134700</v>
      </c>
      <c r="N54" s="4">
        <f t="shared" si="1"/>
        <v>1862682.9523809524</v>
      </c>
      <c r="O54" s="4">
        <f t="shared" si="2"/>
        <v>753300</v>
      </c>
    </row>
    <row r="55" spans="1:15" x14ac:dyDescent="0.2">
      <c r="A55" s="2" t="s">
        <v>33</v>
      </c>
      <c r="B55" s="4">
        <v>319</v>
      </c>
      <c r="C55" s="4">
        <v>463</v>
      </c>
      <c r="D55" s="4">
        <v>83</v>
      </c>
      <c r="E55" s="4">
        <v>67</v>
      </c>
      <c r="F55" s="4"/>
      <c r="G55" s="4"/>
      <c r="H55" s="4">
        <v>233100</v>
      </c>
      <c r="I55" s="4">
        <v>519400</v>
      </c>
      <c r="J55" s="4">
        <v>61100</v>
      </c>
      <c r="K55" s="6">
        <f t="shared" si="3"/>
        <v>8.1196013289036542E-2</v>
      </c>
      <c r="L55" s="15">
        <v>-2.0899999999999998E-2</v>
      </c>
      <c r="M55" s="4">
        <v>753300</v>
      </c>
      <c r="N55" s="4">
        <f t="shared" si="1"/>
        <v>1860102</v>
      </c>
      <c r="O55" s="4">
        <f t="shared" si="2"/>
        <v>667100</v>
      </c>
    </row>
    <row r="56" spans="1:15" x14ac:dyDescent="0.2">
      <c r="A56" s="2" t="s">
        <v>34</v>
      </c>
      <c r="B56" s="4">
        <v>699</v>
      </c>
      <c r="C56" s="4">
        <v>900</v>
      </c>
      <c r="D56" s="4">
        <v>62</v>
      </c>
      <c r="E56" s="4">
        <v>72</v>
      </c>
      <c r="F56" s="4"/>
      <c r="G56" s="4"/>
      <c r="H56" s="4">
        <v>536500</v>
      </c>
      <c r="I56" s="4">
        <v>468100</v>
      </c>
      <c r="J56" s="4">
        <v>42600</v>
      </c>
      <c r="K56" s="6">
        <f t="shared" si="3"/>
        <v>4.2404937288473027E-2</v>
      </c>
      <c r="L56" s="15">
        <v>1.77E-2</v>
      </c>
      <c r="M56" s="4">
        <v>1047200</v>
      </c>
      <c r="N56" s="4">
        <f t="shared" si="1"/>
        <v>1861878.1904761905</v>
      </c>
      <c r="O56" s="4">
        <f t="shared" si="2"/>
        <v>667100</v>
      </c>
    </row>
    <row r="57" spans="1:15" x14ac:dyDescent="0.2">
      <c r="A57" s="2" t="s">
        <v>35</v>
      </c>
      <c r="B57" s="4">
        <v>660</v>
      </c>
      <c r="C57" s="4">
        <v>864</v>
      </c>
      <c r="D57" s="4">
        <v>196</v>
      </c>
      <c r="E57" s="4">
        <v>64</v>
      </c>
      <c r="F57" s="4"/>
      <c r="G57" s="4"/>
      <c r="H57" s="4">
        <v>542100</v>
      </c>
      <c r="I57" s="4">
        <v>458200</v>
      </c>
      <c r="J57" s="4">
        <v>106300</v>
      </c>
      <c r="K57" s="6">
        <f t="shared" si="3"/>
        <v>0.10626811956413076</v>
      </c>
      <c r="L57" s="15">
        <v>2.3099999999999999E-2</v>
      </c>
      <c r="M57" s="4">
        <v>1000800</v>
      </c>
      <c r="N57" s="4">
        <f t="shared" si="1"/>
        <v>1853073.4285714286</v>
      </c>
      <c r="O57" s="4">
        <f t="shared" si="2"/>
        <v>667100</v>
      </c>
    </row>
    <row r="58" spans="1:15" x14ac:dyDescent="0.2">
      <c r="A58" s="2" t="s">
        <v>36</v>
      </c>
      <c r="B58" s="4">
        <v>472</v>
      </c>
      <c r="C58" s="4">
        <v>647</v>
      </c>
      <c r="D58" s="4">
        <v>31</v>
      </c>
      <c r="E58" s="4">
        <v>149</v>
      </c>
      <c r="F58" s="4"/>
      <c r="G58" s="4"/>
      <c r="H58" s="4">
        <v>374100</v>
      </c>
      <c r="I58" s="4">
        <v>856200</v>
      </c>
      <c r="J58" s="4">
        <v>183900</v>
      </c>
      <c r="K58" s="6">
        <f t="shared" si="3"/>
        <v>0.14947573762496952</v>
      </c>
      <c r="L58" s="15">
        <v>-1.15E-2</v>
      </c>
      <c r="M58" s="4">
        <v>1474100</v>
      </c>
      <c r="N58" s="4">
        <f t="shared" si="1"/>
        <v>1824754.3809523811</v>
      </c>
      <c r="O58" s="4">
        <f t="shared" si="2"/>
        <v>667100</v>
      </c>
    </row>
    <row r="59" spans="1:15" x14ac:dyDescent="0.2">
      <c r="A59" s="2" t="s">
        <v>37</v>
      </c>
      <c r="B59" s="4">
        <v>1256</v>
      </c>
      <c r="C59" s="4">
        <v>753</v>
      </c>
      <c r="D59" s="4">
        <v>71</v>
      </c>
      <c r="E59" s="4">
        <v>154</v>
      </c>
      <c r="F59" s="4"/>
      <c r="G59" s="4"/>
      <c r="H59" s="4">
        <v>1265300</v>
      </c>
      <c r="I59" s="4">
        <v>955100</v>
      </c>
      <c r="J59" s="4">
        <v>90200</v>
      </c>
      <c r="K59" s="6">
        <f t="shared" si="3"/>
        <v>4.0623311115114392E-2</v>
      </c>
      <c r="L59" s="15">
        <v>3.8900000000000004E-2</v>
      </c>
      <c r="M59" s="4">
        <v>2221700</v>
      </c>
      <c r="N59" s="4">
        <f t="shared" si="1"/>
        <v>1794044.857142857</v>
      </c>
      <c r="O59" s="4">
        <f t="shared" si="2"/>
        <v>667100</v>
      </c>
    </row>
    <row r="60" spans="1:15" x14ac:dyDescent="0.2">
      <c r="A60" s="2" t="s">
        <v>38</v>
      </c>
      <c r="B60" s="4">
        <v>279</v>
      </c>
      <c r="C60" s="4">
        <v>997</v>
      </c>
      <c r="D60" s="4">
        <v>77</v>
      </c>
      <c r="E60" s="4">
        <v>53</v>
      </c>
      <c r="F60" s="4"/>
      <c r="G60" s="4"/>
      <c r="H60" s="4">
        <v>218200</v>
      </c>
      <c r="I60" s="4">
        <v>435600</v>
      </c>
      <c r="J60" s="4">
        <v>11300</v>
      </c>
      <c r="K60" s="6">
        <f t="shared" si="3"/>
        <v>1.7283572958091159E-2</v>
      </c>
      <c r="L60" s="15">
        <v>0</v>
      </c>
      <c r="M60" s="4">
        <v>667100</v>
      </c>
      <c r="N60" s="4">
        <f t="shared" si="1"/>
        <v>1794459.142857143</v>
      </c>
      <c r="O60" s="4">
        <f t="shared" si="2"/>
        <v>1067800</v>
      </c>
    </row>
    <row r="61" spans="1:15" x14ac:dyDescent="0.2">
      <c r="A61" s="2" t="s">
        <v>39</v>
      </c>
      <c r="B61" s="4">
        <v>552</v>
      </c>
      <c r="C61" s="4">
        <v>586</v>
      </c>
      <c r="D61" s="4">
        <v>82</v>
      </c>
      <c r="E61" s="4">
        <v>80</v>
      </c>
      <c r="F61" s="4"/>
      <c r="G61" s="4"/>
      <c r="H61" s="4">
        <v>494700</v>
      </c>
      <c r="I61" s="4">
        <v>573000</v>
      </c>
      <c r="J61" s="4">
        <v>43400</v>
      </c>
      <c r="K61" s="6">
        <f t="shared" si="3"/>
        <v>4.0648122131684929E-2</v>
      </c>
      <c r="L61" s="15">
        <v>-0.14019999999999999</v>
      </c>
      <c r="M61" s="4">
        <v>1067800</v>
      </c>
      <c r="N61" s="4">
        <f t="shared" si="1"/>
        <v>1797254.3809523811</v>
      </c>
      <c r="O61" s="4">
        <f t="shared" si="2"/>
        <v>591900</v>
      </c>
    </row>
    <row r="62" spans="1:15" x14ac:dyDescent="0.2">
      <c r="A62" s="2" t="s">
        <v>40</v>
      </c>
      <c r="B62" s="4">
        <v>589</v>
      </c>
      <c r="C62" s="4">
        <v>631</v>
      </c>
      <c r="D62" s="4">
        <v>165</v>
      </c>
      <c r="E62" s="4">
        <v>126</v>
      </c>
      <c r="F62" s="4"/>
      <c r="G62" s="4"/>
      <c r="H62" s="4">
        <v>430700</v>
      </c>
      <c r="I62" s="4">
        <v>745100</v>
      </c>
      <c r="J62" s="4">
        <v>87800</v>
      </c>
      <c r="K62" s="6">
        <f t="shared" si="3"/>
        <v>7.4672563361115843E-2</v>
      </c>
      <c r="L62" s="15">
        <v>-7.4000000000000003E-3</v>
      </c>
      <c r="M62" s="4">
        <v>1280000</v>
      </c>
      <c r="N62" s="4">
        <f t="shared" si="1"/>
        <v>1801230.5714285714</v>
      </c>
      <c r="O62" s="4">
        <f t="shared" si="2"/>
        <v>591900</v>
      </c>
    </row>
    <row r="63" spans="1:15" x14ac:dyDescent="0.2">
      <c r="A63" s="2" t="s">
        <v>41</v>
      </c>
      <c r="B63" s="4">
        <v>490</v>
      </c>
      <c r="C63" s="4">
        <v>672</v>
      </c>
      <c r="D63" s="4">
        <v>65</v>
      </c>
      <c r="E63" s="4">
        <v>144</v>
      </c>
      <c r="F63" s="4"/>
      <c r="G63" s="4"/>
      <c r="H63" s="4">
        <v>541100</v>
      </c>
      <c r="I63" s="4">
        <v>937900</v>
      </c>
      <c r="J63" s="4">
        <v>190300</v>
      </c>
      <c r="K63" s="6">
        <f t="shared" si="3"/>
        <v>0.12866801893171062</v>
      </c>
      <c r="L63" s="15">
        <v>-8.8000000000000005E-3</v>
      </c>
      <c r="M63" s="4">
        <v>4030742</v>
      </c>
      <c r="N63" s="4">
        <f t="shared" si="1"/>
        <v>1639828.5714285714</v>
      </c>
      <c r="O63" s="4">
        <f t="shared" si="2"/>
        <v>591900</v>
      </c>
    </row>
    <row r="64" spans="1:15" x14ac:dyDescent="0.2">
      <c r="A64" s="2" t="s">
        <v>42</v>
      </c>
      <c r="B64" s="4">
        <v>1174</v>
      </c>
      <c r="C64" s="4">
        <v>511</v>
      </c>
      <c r="D64" s="4">
        <v>25</v>
      </c>
      <c r="E64" s="4">
        <v>87</v>
      </c>
      <c r="F64" s="4"/>
      <c r="G64" s="4"/>
      <c r="H64" s="4">
        <v>1032600</v>
      </c>
      <c r="I64" s="4">
        <v>697400</v>
      </c>
      <c r="J64" s="4">
        <v>189800</v>
      </c>
      <c r="K64" s="6">
        <f t="shared" si="3"/>
        <v>0.10971098265895954</v>
      </c>
      <c r="L64" s="15">
        <v>3.0099999999999998E-2</v>
      </c>
      <c r="M64" s="4">
        <v>2236900</v>
      </c>
      <c r="N64" s="4">
        <f t="shared" si="1"/>
        <v>1573719.0476190476</v>
      </c>
      <c r="O64" s="4">
        <f t="shared" si="2"/>
        <v>591900</v>
      </c>
    </row>
    <row r="65" spans="1:15" x14ac:dyDescent="0.2">
      <c r="A65" s="2" t="s">
        <v>43</v>
      </c>
      <c r="B65" s="4">
        <v>464</v>
      </c>
      <c r="C65" s="4">
        <v>803</v>
      </c>
      <c r="D65" s="4">
        <v>138</v>
      </c>
      <c r="E65" s="4">
        <v>139</v>
      </c>
      <c r="F65" s="4"/>
      <c r="G65" s="4"/>
      <c r="H65" s="4">
        <v>366800</v>
      </c>
      <c r="I65" s="4">
        <v>730500</v>
      </c>
      <c r="J65" s="4">
        <v>77900</v>
      </c>
      <c r="K65" s="6">
        <f t="shared" si="3"/>
        <v>7.0992435979221724E-2</v>
      </c>
      <c r="L65" s="15">
        <v>0</v>
      </c>
      <c r="M65" s="4">
        <v>1106600</v>
      </c>
      <c r="N65" s="4">
        <f t="shared" si="1"/>
        <v>1547671.4285714286</v>
      </c>
      <c r="O65" s="4">
        <f t="shared" si="2"/>
        <v>591900</v>
      </c>
    </row>
    <row r="66" spans="1:15" x14ac:dyDescent="0.2">
      <c r="A66" s="2" t="s">
        <v>44</v>
      </c>
      <c r="B66" s="4">
        <v>286</v>
      </c>
      <c r="C66" s="4">
        <v>831</v>
      </c>
      <c r="D66" s="4">
        <v>83</v>
      </c>
      <c r="E66" s="4">
        <v>47</v>
      </c>
      <c r="F66" s="4"/>
      <c r="G66" s="4"/>
      <c r="H66" s="4">
        <v>166500</v>
      </c>
      <c r="I66" s="4">
        <v>345700</v>
      </c>
      <c r="J66" s="4">
        <v>76000</v>
      </c>
      <c r="K66" s="6">
        <f t="shared" si="3"/>
        <v>0.1483795392424834</v>
      </c>
      <c r="L66" s="15">
        <v>-6.0000000000000001E-3</v>
      </c>
      <c r="M66" s="4">
        <v>591900</v>
      </c>
      <c r="N66" s="4">
        <f t="shared" si="1"/>
        <v>1542628.5714285714</v>
      </c>
      <c r="O66" s="4">
        <f t="shared" si="2"/>
        <v>1328900</v>
      </c>
    </row>
    <row r="67" spans="1:15" x14ac:dyDescent="0.2">
      <c r="A67" s="2" t="s">
        <v>45</v>
      </c>
      <c r="B67" s="4">
        <v>914</v>
      </c>
      <c r="C67" s="4">
        <v>852</v>
      </c>
      <c r="D67" s="4">
        <v>86</v>
      </c>
      <c r="E67" s="4">
        <v>127</v>
      </c>
      <c r="F67" s="4"/>
      <c r="G67" s="4"/>
      <c r="H67" s="4">
        <v>892200</v>
      </c>
      <c r="I67" s="4">
        <v>659500</v>
      </c>
      <c r="J67" s="4">
        <v>30600</v>
      </c>
      <c r="K67" s="6">
        <f t="shared" si="3"/>
        <v>1.9720306760327384E-2</v>
      </c>
      <c r="L67" s="15">
        <v>1.52E-2</v>
      </c>
      <c r="M67" s="4">
        <v>1526900</v>
      </c>
      <c r="N67" s="4">
        <f t="shared" si="1"/>
        <v>1515619.0476190476</v>
      </c>
      <c r="O67" s="4">
        <f t="shared" si="2"/>
        <v>1328900</v>
      </c>
    </row>
    <row r="68" spans="1:15" x14ac:dyDescent="0.2">
      <c r="A68" s="2" t="s">
        <v>46</v>
      </c>
      <c r="B68" s="4">
        <v>604</v>
      </c>
      <c r="C68" s="4">
        <v>1572</v>
      </c>
      <c r="D68" s="4">
        <v>277</v>
      </c>
      <c r="E68" s="4">
        <v>116</v>
      </c>
      <c r="F68" s="4"/>
      <c r="G68" s="4"/>
      <c r="H68" s="4">
        <v>482700</v>
      </c>
      <c r="I68" s="4">
        <v>663200</v>
      </c>
      <c r="J68" s="4">
        <v>54900</v>
      </c>
      <c r="K68" s="6">
        <f t="shared" si="3"/>
        <v>4.7909939785321584E-2</v>
      </c>
      <c r="L68" s="15">
        <v>0</v>
      </c>
      <c r="M68" s="4">
        <v>1328900</v>
      </c>
      <c r="N68" s="4">
        <f t="shared" si="1"/>
        <v>1481866.6666666667</v>
      </c>
      <c r="O68" s="4">
        <f t="shared" si="2"/>
        <v>1330900</v>
      </c>
    </row>
    <row r="69" spans="1:15" x14ac:dyDescent="0.2">
      <c r="A69" s="2" t="s">
        <v>47</v>
      </c>
      <c r="B69" s="4">
        <v>671</v>
      </c>
      <c r="C69" s="4">
        <v>965</v>
      </c>
      <c r="D69" s="4">
        <v>76</v>
      </c>
      <c r="E69" s="4">
        <v>103</v>
      </c>
      <c r="F69" s="4"/>
      <c r="G69" s="4"/>
      <c r="H69" s="4">
        <v>634200</v>
      </c>
      <c r="I69" s="4">
        <v>633700</v>
      </c>
      <c r="J69" s="4">
        <v>48200</v>
      </c>
      <c r="K69" s="6">
        <f t="shared" si="3"/>
        <v>3.8015616373531035E-2</v>
      </c>
      <c r="L69" s="15">
        <v>-6.0000000000000001E-3</v>
      </c>
      <c r="M69" s="4">
        <v>1330900</v>
      </c>
      <c r="N69" s="4">
        <f t="shared" si="1"/>
        <v>1463395.2380952381</v>
      </c>
      <c r="O69" s="4">
        <f t="shared" si="2"/>
        <v>2072700</v>
      </c>
    </row>
    <row r="70" spans="1:15" x14ac:dyDescent="0.2">
      <c r="A70" s="2" t="s">
        <v>48</v>
      </c>
      <c r="B70" s="4">
        <v>1292</v>
      </c>
      <c r="C70" s="4">
        <v>885</v>
      </c>
      <c r="D70" s="4">
        <v>111</v>
      </c>
      <c r="E70" s="4">
        <v>233</v>
      </c>
      <c r="F70" s="4"/>
      <c r="G70" s="4"/>
      <c r="H70" s="4">
        <v>1752000</v>
      </c>
      <c r="I70" s="4">
        <v>1720700</v>
      </c>
      <c r="J70" s="4">
        <v>103300</v>
      </c>
      <c r="K70" s="6">
        <f t="shared" si="3"/>
        <v>2.9746306908169436E-2</v>
      </c>
      <c r="L70" s="15">
        <v>2.1600000000000001E-2</v>
      </c>
      <c r="M70" s="4">
        <v>5276700</v>
      </c>
      <c r="N70" s="4">
        <f t="shared" si="1"/>
        <v>1269323.8095238095</v>
      </c>
      <c r="O70" s="4">
        <f t="shared" si="2"/>
        <v>1227800</v>
      </c>
    </row>
    <row r="71" spans="1:15" x14ac:dyDescent="0.2">
      <c r="A71" s="2" t="s">
        <v>49</v>
      </c>
      <c r="B71" s="4">
        <v>624</v>
      </c>
      <c r="C71" s="4">
        <v>968</v>
      </c>
      <c r="D71" s="4">
        <v>208</v>
      </c>
      <c r="E71" s="4">
        <v>127</v>
      </c>
      <c r="F71" s="4"/>
      <c r="G71" s="4"/>
      <c r="H71" s="4">
        <v>459600</v>
      </c>
      <c r="I71" s="4">
        <v>949400</v>
      </c>
      <c r="J71" s="4">
        <v>144800</v>
      </c>
      <c r="K71" s="6">
        <f t="shared" si="3"/>
        <v>0.10276792051100071</v>
      </c>
      <c r="L71" s="15">
        <v>-4.5999999999999999E-3</v>
      </c>
      <c r="M71" s="4">
        <v>2072700</v>
      </c>
      <c r="N71" s="4">
        <f t="shared" si="1"/>
        <v>1217623.8095238095</v>
      </c>
      <c r="O71" s="4">
        <f t="shared" si="2"/>
        <v>699100</v>
      </c>
    </row>
    <row r="72" spans="1:15" x14ac:dyDescent="0.2">
      <c r="A72" s="2" t="s">
        <v>50</v>
      </c>
      <c r="B72" s="4">
        <v>709</v>
      </c>
      <c r="C72" s="4">
        <v>642</v>
      </c>
      <c r="D72" s="4">
        <v>253</v>
      </c>
      <c r="E72" s="4">
        <v>117</v>
      </c>
      <c r="F72" s="4"/>
      <c r="G72" s="4"/>
      <c r="H72" s="4">
        <v>724100</v>
      </c>
      <c r="I72" s="4">
        <v>713000</v>
      </c>
      <c r="J72" s="4">
        <v>164700</v>
      </c>
      <c r="K72" s="6">
        <f t="shared" si="3"/>
        <v>0.11460580335397676</v>
      </c>
      <c r="L72" s="15">
        <v>-9.1000000000000004E-3</v>
      </c>
      <c r="M72" s="4">
        <v>2485100</v>
      </c>
      <c r="N72" s="4">
        <f t="shared" si="1"/>
        <v>1152847.6190476189</v>
      </c>
      <c r="O72" s="4">
        <f t="shared" si="2"/>
        <v>699100</v>
      </c>
    </row>
    <row r="73" spans="1:15" x14ac:dyDescent="0.2">
      <c r="A73" s="2" t="s">
        <v>51</v>
      </c>
      <c r="B73" s="4">
        <v>1270</v>
      </c>
      <c r="C73" s="4">
        <v>571</v>
      </c>
      <c r="D73" s="4">
        <v>117</v>
      </c>
      <c r="E73" s="4">
        <v>173</v>
      </c>
      <c r="F73" s="4"/>
      <c r="G73" s="4"/>
      <c r="H73" s="4">
        <v>1241600</v>
      </c>
      <c r="I73" s="4">
        <v>979200</v>
      </c>
      <c r="J73" s="4">
        <v>1440700</v>
      </c>
      <c r="K73" s="6">
        <f t="shared" si="3"/>
        <v>0.64873018731988474</v>
      </c>
      <c r="L73" s="15">
        <v>2.6499999999999999E-2</v>
      </c>
      <c r="M73" s="4">
        <v>3924300</v>
      </c>
      <c r="N73" s="4">
        <f t="shared" si="1"/>
        <v>1008066.6666666666</v>
      </c>
      <c r="O73" s="4">
        <f t="shared" si="2"/>
        <v>699100</v>
      </c>
    </row>
    <row r="74" spans="1:15" x14ac:dyDescent="0.2">
      <c r="A74" s="2" t="s">
        <v>52</v>
      </c>
      <c r="B74" s="4">
        <v>1451</v>
      </c>
      <c r="C74" s="4">
        <v>399</v>
      </c>
      <c r="D74" s="4">
        <v>55</v>
      </c>
      <c r="E74" s="4">
        <v>102</v>
      </c>
      <c r="F74" s="4"/>
      <c r="G74" s="4"/>
      <c r="H74" s="4">
        <v>1612500</v>
      </c>
      <c r="I74" s="4">
        <v>585800</v>
      </c>
      <c r="J74" s="4">
        <v>265000</v>
      </c>
      <c r="K74" s="6">
        <f t="shared" si="3"/>
        <v>0.12054769594686804</v>
      </c>
      <c r="L74" s="15">
        <v>4.2300000000000004E-2</v>
      </c>
      <c r="M74" s="4">
        <v>2464900</v>
      </c>
      <c r="N74" s="4">
        <f t="shared" si="1"/>
        <v>916204.76190476189</v>
      </c>
      <c r="O74" s="4">
        <f t="shared" si="2"/>
        <v>699100</v>
      </c>
    </row>
    <row r="75" spans="1:15" x14ac:dyDescent="0.2">
      <c r="A75" s="2" t="s">
        <v>53</v>
      </c>
      <c r="B75" s="4">
        <v>869</v>
      </c>
      <c r="C75" s="4">
        <v>327</v>
      </c>
      <c r="D75" s="4">
        <v>90</v>
      </c>
      <c r="E75" s="4">
        <v>54</v>
      </c>
      <c r="F75" s="4"/>
      <c r="G75" s="4"/>
      <c r="H75" s="4">
        <v>723400</v>
      </c>
      <c r="I75" s="4">
        <v>429900</v>
      </c>
      <c r="J75" s="4">
        <v>68900</v>
      </c>
      <c r="K75" s="6">
        <f t="shared" si="3"/>
        <v>5.9741611029220501E-2</v>
      </c>
      <c r="L75" s="15">
        <v>2.6699999999999998E-2</v>
      </c>
      <c r="M75" s="4">
        <v>1227800</v>
      </c>
      <c r="N75" s="4">
        <f t="shared" si="1"/>
        <v>892471.42857142852</v>
      </c>
      <c r="O75" s="4">
        <f t="shared" si="2"/>
        <v>699100</v>
      </c>
    </row>
    <row r="76" spans="1:15" x14ac:dyDescent="0.2">
      <c r="A76" s="2" t="s">
        <v>54</v>
      </c>
      <c r="B76" s="4">
        <v>232</v>
      </c>
      <c r="C76" s="4">
        <v>801</v>
      </c>
      <c r="D76" s="4">
        <v>23</v>
      </c>
      <c r="E76" s="4">
        <v>52</v>
      </c>
      <c r="F76" s="4"/>
      <c r="G76" s="4"/>
      <c r="H76" s="4">
        <v>263200</v>
      </c>
      <c r="I76" s="4">
        <v>311100</v>
      </c>
      <c r="J76" s="4">
        <v>40600</v>
      </c>
      <c r="K76" s="6">
        <f t="shared" si="3"/>
        <v>7.0694758836844854E-2</v>
      </c>
      <c r="L76" s="15">
        <v>-4.8999999999999998E-3</v>
      </c>
      <c r="M76" s="4">
        <v>699100</v>
      </c>
      <c r="N76" s="4">
        <f t="shared" si="1"/>
        <v>893709.52380952379</v>
      </c>
      <c r="O76" s="4">
        <f t="shared" si="2"/>
        <v>675800</v>
      </c>
    </row>
    <row r="77" spans="1:15" x14ac:dyDescent="0.2">
      <c r="A77" s="2" t="s">
        <v>55</v>
      </c>
      <c r="B77" s="4">
        <v>503</v>
      </c>
      <c r="C77" s="4">
        <v>530</v>
      </c>
      <c r="D77" s="4">
        <v>73</v>
      </c>
      <c r="E77" s="4">
        <v>72</v>
      </c>
      <c r="F77" s="4"/>
      <c r="G77" s="4"/>
      <c r="H77" s="4">
        <v>569700</v>
      </c>
      <c r="I77" s="4">
        <v>493700</v>
      </c>
      <c r="J77" s="4">
        <v>91500</v>
      </c>
      <c r="K77" s="6">
        <f t="shared" si="3"/>
        <v>8.6044762083881884E-2</v>
      </c>
      <c r="L77" s="15">
        <v>3.2599999999999997E-2</v>
      </c>
      <c r="M77" s="4">
        <v>1084500</v>
      </c>
      <c r="N77" s="4">
        <f t="shared" si="1"/>
        <v>890485.71428571432</v>
      </c>
      <c r="O77" s="4">
        <f t="shared" si="2"/>
        <v>675800</v>
      </c>
    </row>
    <row r="78" spans="1:15" x14ac:dyDescent="0.2">
      <c r="A78" s="2" t="s">
        <v>56</v>
      </c>
      <c r="B78" s="4">
        <v>236</v>
      </c>
      <c r="C78" s="4">
        <v>935</v>
      </c>
      <c r="D78" s="4">
        <v>83</v>
      </c>
      <c r="E78" s="4">
        <v>61</v>
      </c>
      <c r="F78" s="4"/>
      <c r="G78" s="4"/>
      <c r="H78" s="4">
        <v>201100</v>
      </c>
      <c r="I78" s="4">
        <v>585000</v>
      </c>
      <c r="J78" s="4">
        <v>26700</v>
      </c>
      <c r="K78" s="6">
        <f t="shared" si="3"/>
        <v>3.3965144383666199E-2</v>
      </c>
      <c r="L78" s="15">
        <v>-8.5000000000000006E-3</v>
      </c>
      <c r="M78" s="4">
        <v>815900</v>
      </c>
      <c r="N78" s="4">
        <f t="shared" si="1"/>
        <v>937559.57142857148</v>
      </c>
      <c r="O78" s="4">
        <f t="shared" si="2"/>
        <v>675800</v>
      </c>
    </row>
    <row r="79" spans="1:15" x14ac:dyDescent="0.2">
      <c r="A79" s="2" t="s">
        <v>57</v>
      </c>
      <c r="B79" s="4">
        <v>578</v>
      </c>
      <c r="C79" s="4">
        <v>431</v>
      </c>
      <c r="D79" s="4">
        <v>33</v>
      </c>
      <c r="E79" s="4">
        <v>49</v>
      </c>
      <c r="F79" s="4"/>
      <c r="G79" s="4"/>
      <c r="H79" s="4">
        <v>465200</v>
      </c>
      <c r="I79" s="4">
        <v>384600</v>
      </c>
      <c r="J79" s="4">
        <v>29600</v>
      </c>
      <c r="K79" s="6">
        <f t="shared" si="3"/>
        <v>3.4831725111791008E-2</v>
      </c>
      <c r="L79" s="15">
        <v>1.5600000000000001E-2</v>
      </c>
      <c r="M79" s="4">
        <v>879400</v>
      </c>
      <c r="N79" s="4">
        <f t="shared" si="1"/>
        <v>947940.52380952379</v>
      </c>
      <c r="O79" s="4">
        <f t="shared" si="2"/>
        <v>641300</v>
      </c>
    </row>
    <row r="80" spans="1:15" x14ac:dyDescent="0.2">
      <c r="A80" s="2" t="s">
        <v>58</v>
      </c>
      <c r="B80" s="4">
        <v>549</v>
      </c>
      <c r="C80" s="4">
        <v>842</v>
      </c>
      <c r="D80" s="4">
        <v>63</v>
      </c>
      <c r="E80" s="4">
        <v>126</v>
      </c>
      <c r="F80" s="4"/>
      <c r="G80" s="4"/>
      <c r="H80" s="4">
        <v>566300</v>
      </c>
      <c r="I80" s="4">
        <v>1002600</v>
      </c>
      <c r="J80" s="4">
        <v>75000</v>
      </c>
      <c r="K80" s="6">
        <f t="shared" si="3"/>
        <v>4.7804194021288798E-2</v>
      </c>
      <c r="L80" s="15">
        <v>-3.44E-2</v>
      </c>
      <c r="M80" s="4">
        <v>1576800</v>
      </c>
      <c r="N80" s="4">
        <f t="shared" si="1"/>
        <v>925826.23809523811</v>
      </c>
      <c r="O80" s="4">
        <f t="shared" si="2"/>
        <v>641300</v>
      </c>
    </row>
    <row r="81" spans="1:15" x14ac:dyDescent="0.2">
      <c r="A81" s="2" t="s">
        <v>59</v>
      </c>
      <c r="B81" s="4">
        <v>410</v>
      </c>
      <c r="C81" s="4">
        <v>826</v>
      </c>
      <c r="D81" s="4">
        <v>68</v>
      </c>
      <c r="E81" s="4">
        <v>62</v>
      </c>
      <c r="F81" s="4"/>
      <c r="G81" s="4"/>
      <c r="H81" s="4">
        <v>280500</v>
      </c>
      <c r="I81" s="4">
        <v>394900</v>
      </c>
      <c r="J81" s="4">
        <v>38700</v>
      </c>
      <c r="K81" s="6">
        <f t="shared" si="3"/>
        <v>5.7299378146283685E-2</v>
      </c>
      <c r="L81" s="15">
        <v>-6.6E-3</v>
      </c>
      <c r="M81" s="4">
        <v>675800</v>
      </c>
      <c r="N81" s="4">
        <f t="shared" si="1"/>
        <v>936764.33333333337</v>
      </c>
      <c r="O81" s="4">
        <f t="shared" si="2"/>
        <v>559600</v>
      </c>
    </row>
    <row r="82" spans="1:15" x14ac:dyDescent="0.2">
      <c r="A82" s="2" t="s">
        <v>60</v>
      </c>
      <c r="B82" s="4">
        <v>466</v>
      </c>
      <c r="C82" s="4">
        <v>266</v>
      </c>
      <c r="D82" s="4">
        <v>59</v>
      </c>
      <c r="E82" s="4">
        <v>109</v>
      </c>
      <c r="F82" s="4"/>
      <c r="G82" s="4"/>
      <c r="H82" s="4">
        <v>383500</v>
      </c>
      <c r="I82" s="4">
        <v>722000</v>
      </c>
      <c r="J82" s="4">
        <v>20300</v>
      </c>
      <c r="K82" s="6">
        <f t="shared" si="3"/>
        <v>1.8362731795567615E-2</v>
      </c>
      <c r="L82" s="15">
        <v>-8.199999999999999E-3</v>
      </c>
      <c r="M82" s="4">
        <v>1126500</v>
      </c>
      <c r="N82" s="4">
        <f t="shared" si="1"/>
        <v>960921.47619047621</v>
      </c>
      <c r="O82" s="4">
        <f t="shared" si="2"/>
        <v>486000</v>
      </c>
    </row>
    <row r="83" spans="1:15" x14ac:dyDescent="0.2">
      <c r="A83" s="2" t="s">
        <v>61</v>
      </c>
      <c r="B83" s="4">
        <v>379</v>
      </c>
      <c r="C83" s="4">
        <v>455</v>
      </c>
      <c r="D83" s="4">
        <v>37</v>
      </c>
      <c r="E83" s="4">
        <v>99</v>
      </c>
      <c r="F83" s="4"/>
      <c r="G83" s="4"/>
      <c r="H83" s="4">
        <v>683900</v>
      </c>
      <c r="I83" s="4">
        <v>675500</v>
      </c>
      <c r="J83" s="4">
        <v>219500</v>
      </c>
      <c r="K83" s="6">
        <f t="shared" si="3"/>
        <v>0.16146829483595704</v>
      </c>
      <c r="L83" s="15">
        <v>-3.1099999999999999E-2</v>
      </c>
      <c r="M83" s="4">
        <v>1363500</v>
      </c>
      <c r="N83" s="4">
        <f t="shared" si="1"/>
        <v>934488.14285714284</v>
      </c>
      <c r="O83" s="4">
        <f t="shared" si="2"/>
        <v>486000</v>
      </c>
    </row>
    <row r="84" spans="1:15" x14ac:dyDescent="0.2">
      <c r="A84" s="2" t="s">
        <v>62</v>
      </c>
      <c r="B84" s="4">
        <v>460</v>
      </c>
      <c r="C84" s="4">
        <v>786</v>
      </c>
      <c r="D84" s="4">
        <v>22</v>
      </c>
      <c r="E84" s="4">
        <v>31</v>
      </c>
      <c r="F84" s="4"/>
      <c r="G84" s="4"/>
      <c r="H84" s="4">
        <v>412300</v>
      </c>
      <c r="I84" s="4">
        <v>249400</v>
      </c>
      <c r="J84" s="4">
        <v>27600</v>
      </c>
      <c r="K84" s="6">
        <f t="shared" si="3"/>
        <v>4.171074505062717E-2</v>
      </c>
      <c r="L84" s="15">
        <v>-1.5E-3</v>
      </c>
      <c r="M84" s="4">
        <v>641300</v>
      </c>
      <c r="N84" s="4">
        <f t="shared" si="1"/>
        <v>964716.71428571432</v>
      </c>
      <c r="O84" s="4">
        <f t="shared" si="2"/>
        <v>486000</v>
      </c>
    </row>
    <row r="85" spans="1:15" x14ac:dyDescent="0.2">
      <c r="A85" s="2" t="s">
        <v>63</v>
      </c>
      <c r="B85" s="4">
        <v>246</v>
      </c>
      <c r="C85" s="4">
        <v>286</v>
      </c>
      <c r="D85" s="4">
        <v>39</v>
      </c>
      <c r="E85" s="4">
        <v>82</v>
      </c>
      <c r="F85" s="4"/>
      <c r="G85" s="4"/>
      <c r="H85" s="4">
        <v>294300</v>
      </c>
      <c r="I85" s="4">
        <v>529200</v>
      </c>
      <c r="J85" s="4">
        <v>25100</v>
      </c>
      <c r="K85" s="6">
        <f t="shared" si="3"/>
        <v>3.0479659987856709E-2</v>
      </c>
      <c r="L85" s="15">
        <v>4.7999999999999996E-3</v>
      </c>
      <c r="M85" s="4">
        <v>848600</v>
      </c>
      <c r="N85" s="4">
        <f t="shared" si="1"/>
        <v>993807.19047619053</v>
      </c>
      <c r="O85" s="4">
        <f t="shared" si="2"/>
        <v>486000</v>
      </c>
    </row>
    <row r="86" spans="1:15" x14ac:dyDescent="0.2">
      <c r="A86" s="2" t="s">
        <v>64</v>
      </c>
      <c r="B86" s="4">
        <v>484</v>
      </c>
      <c r="C86" s="4">
        <v>541</v>
      </c>
      <c r="D86" s="4">
        <v>48</v>
      </c>
      <c r="E86" s="4">
        <v>38</v>
      </c>
      <c r="F86" s="4"/>
      <c r="G86" s="4"/>
      <c r="H86" s="4">
        <v>220400</v>
      </c>
      <c r="I86" s="4">
        <v>339200</v>
      </c>
      <c r="J86" s="4">
        <v>24800</v>
      </c>
      <c r="K86" s="6">
        <f t="shared" si="3"/>
        <v>4.431736954967834E-2</v>
      </c>
      <c r="L86" s="15">
        <v>-3.0999999999999999E-3</v>
      </c>
      <c r="M86" s="4">
        <v>559600</v>
      </c>
      <c r="N86" s="4">
        <f t="shared" si="1"/>
        <v>1015731</v>
      </c>
      <c r="O86" s="4">
        <f t="shared" si="2"/>
        <v>486000</v>
      </c>
    </row>
    <row r="87" spans="1:15" x14ac:dyDescent="0.2">
      <c r="A87" s="2" t="s">
        <v>65</v>
      </c>
      <c r="B87" s="4">
        <v>306</v>
      </c>
      <c r="C87" s="4">
        <v>427</v>
      </c>
      <c r="D87" s="4">
        <v>29</v>
      </c>
      <c r="E87" s="4">
        <v>43</v>
      </c>
      <c r="F87" s="4"/>
      <c r="G87" s="4"/>
      <c r="H87" s="4">
        <v>232000</v>
      </c>
      <c r="I87" s="4">
        <v>251500</v>
      </c>
      <c r="J87" s="4">
        <v>16700</v>
      </c>
      <c r="K87" s="6">
        <f t="shared" si="3"/>
        <v>3.4539813857290588E-2</v>
      </c>
      <c r="L87" s="15">
        <v>4.7999999999999996E-3</v>
      </c>
      <c r="M87" s="4">
        <v>486000</v>
      </c>
      <c r="N87" s="4">
        <f t="shared" ref="N87:N91" si="4">AVERAGE($M88:$M108)</f>
        <v>1043831</v>
      </c>
      <c r="O87" s="4">
        <f t="shared" ref="O87:O146" si="5">MIN(M88:M92)</f>
        <v>620100</v>
      </c>
    </row>
    <row r="88" spans="1:15" x14ac:dyDescent="0.2">
      <c r="A88" s="2" t="s">
        <v>66</v>
      </c>
      <c r="B88" s="4">
        <v>408</v>
      </c>
      <c r="C88" s="4">
        <v>727</v>
      </c>
      <c r="D88" s="4">
        <v>38</v>
      </c>
      <c r="E88" s="4">
        <v>69</v>
      </c>
      <c r="F88" s="4"/>
      <c r="G88" s="4"/>
      <c r="H88" s="4">
        <v>330800</v>
      </c>
      <c r="I88" s="4">
        <v>432400</v>
      </c>
      <c r="J88" s="4">
        <v>22400</v>
      </c>
      <c r="K88" s="6">
        <f t="shared" ref="K88:K114" si="6">J88/(H88+I88)</f>
        <v>2.9350104821802937E-2</v>
      </c>
      <c r="L88" s="15">
        <v>-1.6000000000000001E-3</v>
      </c>
      <c r="M88" s="4">
        <v>959700</v>
      </c>
      <c r="N88" s="4">
        <f t="shared" si="4"/>
        <v>1086997.6666666667</v>
      </c>
      <c r="O88" s="4">
        <f t="shared" si="5"/>
        <v>620100</v>
      </c>
    </row>
    <row r="89" spans="1:15" x14ac:dyDescent="0.2">
      <c r="A89" s="2" t="s">
        <v>67</v>
      </c>
      <c r="B89" s="4">
        <v>345</v>
      </c>
      <c r="C89" s="4">
        <v>837</v>
      </c>
      <c r="D89" s="4">
        <v>65</v>
      </c>
      <c r="E89" s="4">
        <v>47</v>
      </c>
      <c r="F89" s="4"/>
      <c r="G89" s="4"/>
      <c r="H89" s="4">
        <v>306800</v>
      </c>
      <c r="I89" s="4">
        <v>313200</v>
      </c>
      <c r="J89" s="4">
        <v>103000</v>
      </c>
      <c r="K89" s="6">
        <f t="shared" si="6"/>
        <v>0.16612903225806452</v>
      </c>
      <c r="L89" s="15">
        <v>-4.6999999999999993E-3</v>
      </c>
      <c r="M89" s="4">
        <v>620100</v>
      </c>
      <c r="N89" s="4">
        <f t="shared" si="4"/>
        <v>1111154.8095238095</v>
      </c>
      <c r="O89" s="4">
        <f t="shared" si="5"/>
        <v>883900</v>
      </c>
    </row>
    <row r="90" spans="1:15" x14ac:dyDescent="0.2">
      <c r="A90" s="2" t="s">
        <v>68</v>
      </c>
      <c r="B90" s="4">
        <v>416</v>
      </c>
      <c r="C90" s="4">
        <v>481</v>
      </c>
      <c r="D90" s="4">
        <v>107</v>
      </c>
      <c r="E90" s="4">
        <v>90</v>
      </c>
      <c r="F90" s="4"/>
      <c r="G90" s="4"/>
      <c r="H90" s="4">
        <v>284900</v>
      </c>
      <c r="I90" s="4">
        <v>654300</v>
      </c>
      <c r="J90" s="4">
        <v>39800</v>
      </c>
      <c r="K90" s="6">
        <f t="shared" si="6"/>
        <v>4.2376490630323678E-2</v>
      </c>
      <c r="L90" s="15">
        <v>-1.2699999999999999E-2</v>
      </c>
      <c r="M90" s="4">
        <v>943000</v>
      </c>
      <c r="N90" s="4">
        <f t="shared" si="4"/>
        <v>1102269.0952380951</v>
      </c>
      <c r="O90" s="4">
        <f t="shared" si="5"/>
        <v>535800</v>
      </c>
    </row>
    <row r="91" spans="1:15" x14ac:dyDescent="0.2">
      <c r="A91" s="2" t="s">
        <v>69</v>
      </c>
      <c r="B91" s="4">
        <v>523</v>
      </c>
      <c r="C91" s="4">
        <v>737</v>
      </c>
      <c r="D91" s="4">
        <v>77</v>
      </c>
      <c r="E91" s="4">
        <v>120</v>
      </c>
      <c r="F91" s="4"/>
      <c r="G91" s="4"/>
      <c r="H91" s="4">
        <v>373000</v>
      </c>
      <c r="I91" s="4">
        <v>808100</v>
      </c>
      <c r="J91" s="4">
        <v>49200</v>
      </c>
      <c r="K91" s="6">
        <f t="shared" si="6"/>
        <v>4.1656083312166622E-2</v>
      </c>
      <c r="L91" s="15">
        <v>-6.1999999999999998E-3</v>
      </c>
      <c r="M91" s="4">
        <v>1201200</v>
      </c>
      <c r="N91" s="4">
        <f t="shared" si="4"/>
        <v>1099778.6190476189</v>
      </c>
      <c r="O91" s="4">
        <f t="shared" si="5"/>
        <v>535800</v>
      </c>
    </row>
    <row r="92" spans="1:15" x14ac:dyDescent="0.2">
      <c r="A92" s="2" t="s">
        <v>70</v>
      </c>
      <c r="B92" s="4">
        <v>594</v>
      </c>
      <c r="C92" s="4">
        <v>381</v>
      </c>
      <c r="D92" s="4">
        <v>79</v>
      </c>
      <c r="E92" s="4">
        <v>57</v>
      </c>
      <c r="F92" s="4"/>
      <c r="G92" s="4"/>
      <c r="H92" s="4">
        <v>595400</v>
      </c>
      <c r="I92" s="4">
        <v>370800</v>
      </c>
      <c r="J92" s="4">
        <v>20200</v>
      </c>
      <c r="K92" s="6">
        <f t="shared" si="6"/>
        <v>2.0906644587042021E-2</v>
      </c>
      <c r="L92" s="15">
        <v>1.2699999999999999E-2</v>
      </c>
      <c r="M92" s="4">
        <v>987000</v>
      </c>
      <c r="N92" s="4">
        <f t="shared" ref="N92:N111" si="7">AVERAGE($M93:$M113)</f>
        <v>1120545.2857142857</v>
      </c>
      <c r="O92" s="4">
        <f t="shared" si="5"/>
        <v>535800</v>
      </c>
    </row>
    <row r="93" spans="1:15" x14ac:dyDescent="0.2">
      <c r="A93" s="2" t="s">
        <v>71</v>
      </c>
      <c r="B93" s="4">
        <v>510</v>
      </c>
      <c r="C93" s="4">
        <v>364</v>
      </c>
      <c r="D93" s="4">
        <v>33</v>
      </c>
      <c r="E93" s="4">
        <v>98</v>
      </c>
      <c r="F93" s="4"/>
      <c r="G93" s="4"/>
      <c r="H93" s="4">
        <v>486200</v>
      </c>
      <c r="I93" s="4">
        <v>618600</v>
      </c>
      <c r="J93" s="4">
        <v>29700</v>
      </c>
      <c r="K93" s="6">
        <f t="shared" si="6"/>
        <v>2.6882693700217234E-2</v>
      </c>
      <c r="L93" s="15">
        <v>-7.8000000000000005E-3</v>
      </c>
      <c r="M93" s="4">
        <v>1124800</v>
      </c>
      <c r="N93" s="4">
        <f t="shared" si="7"/>
        <v>1125931</v>
      </c>
      <c r="O93" s="4">
        <f t="shared" si="5"/>
        <v>535800</v>
      </c>
    </row>
    <row r="94" spans="1:15" x14ac:dyDescent="0.2">
      <c r="A94" s="2" t="s">
        <v>72</v>
      </c>
      <c r="B94" s="4">
        <v>420</v>
      </c>
      <c r="C94" s="4">
        <v>391</v>
      </c>
      <c r="D94" s="4">
        <v>48</v>
      </c>
      <c r="E94" s="4">
        <v>72</v>
      </c>
      <c r="F94" s="4"/>
      <c r="G94" s="4"/>
      <c r="H94" s="4">
        <v>430400</v>
      </c>
      <c r="I94" s="4">
        <v>454500</v>
      </c>
      <c r="J94" s="4">
        <v>89800</v>
      </c>
      <c r="K94" s="6">
        <f t="shared" si="6"/>
        <v>0.10148039326477568</v>
      </c>
      <c r="L94" s="15">
        <v>-1.5E-3</v>
      </c>
      <c r="M94" s="4">
        <v>883900</v>
      </c>
      <c r="N94" s="4">
        <f t="shared" si="7"/>
        <v>1130497.6666666667</v>
      </c>
      <c r="O94" s="4">
        <f t="shared" si="5"/>
        <v>535800</v>
      </c>
    </row>
    <row r="95" spans="1:15" x14ac:dyDescent="0.2">
      <c r="A95" s="2" t="s">
        <v>73</v>
      </c>
      <c r="B95" s="4">
        <v>204</v>
      </c>
      <c r="C95" s="4">
        <v>340</v>
      </c>
      <c r="D95" s="4">
        <v>57</v>
      </c>
      <c r="E95" s="4">
        <v>52</v>
      </c>
      <c r="F95" s="4"/>
      <c r="G95" s="4"/>
      <c r="H95" s="4">
        <v>176900</v>
      </c>
      <c r="I95" s="4">
        <v>303500</v>
      </c>
      <c r="J95" s="4">
        <v>34900</v>
      </c>
      <c r="K95" s="6">
        <f t="shared" si="6"/>
        <v>7.2647793505412159E-2</v>
      </c>
      <c r="L95" s="15">
        <v>0</v>
      </c>
      <c r="M95" s="4">
        <v>535800</v>
      </c>
      <c r="N95" s="4">
        <f t="shared" si="7"/>
        <v>1179473.857142857</v>
      </c>
      <c r="O95" s="4">
        <f t="shared" si="5"/>
        <v>725100</v>
      </c>
    </row>
    <row r="96" spans="1:15" x14ac:dyDescent="0.2">
      <c r="A96" s="2" t="s">
        <v>74</v>
      </c>
      <c r="B96" s="4">
        <v>301</v>
      </c>
      <c r="C96" s="4">
        <v>863</v>
      </c>
      <c r="D96" s="4">
        <v>62</v>
      </c>
      <c r="E96" s="4">
        <v>48</v>
      </c>
      <c r="F96" s="4"/>
      <c r="G96" s="4"/>
      <c r="H96" s="4">
        <v>305100</v>
      </c>
      <c r="I96" s="4">
        <v>301300</v>
      </c>
      <c r="J96" s="4">
        <v>33000</v>
      </c>
      <c r="K96" s="6">
        <f t="shared" si="6"/>
        <v>5.4419525065963058E-2</v>
      </c>
      <c r="L96" s="15">
        <v>-3.0999999999999999E-3</v>
      </c>
      <c r="M96" s="4">
        <v>729400</v>
      </c>
      <c r="N96" s="4">
        <f t="shared" si="7"/>
        <v>1175892.9047619049</v>
      </c>
      <c r="O96" s="4">
        <f t="shared" si="5"/>
        <v>725100</v>
      </c>
    </row>
    <row r="97" spans="1:15" x14ac:dyDescent="0.2">
      <c r="A97" s="2" t="s">
        <v>75</v>
      </c>
      <c r="B97" s="4">
        <v>394</v>
      </c>
      <c r="C97" s="4">
        <v>788</v>
      </c>
      <c r="D97" s="4">
        <v>164</v>
      </c>
      <c r="E97" s="4">
        <v>58</v>
      </c>
      <c r="F97" s="4"/>
      <c r="G97" s="4"/>
      <c r="H97" s="4">
        <v>338400</v>
      </c>
      <c r="I97" s="4">
        <v>345000</v>
      </c>
      <c r="J97" s="4">
        <v>41000</v>
      </c>
      <c r="K97" s="6">
        <f t="shared" si="6"/>
        <v>5.9994146912496341E-2</v>
      </c>
      <c r="L97" s="15">
        <v>9.4999999999999998E-3</v>
      </c>
      <c r="M97" s="4">
        <v>725100</v>
      </c>
      <c r="N97" s="4">
        <f t="shared" si="7"/>
        <v>1181335.7619047619</v>
      </c>
      <c r="O97" s="4">
        <f t="shared" si="5"/>
        <v>905500</v>
      </c>
    </row>
    <row r="98" spans="1:15" x14ac:dyDescent="0.2">
      <c r="A98" s="2" t="s">
        <v>76</v>
      </c>
      <c r="B98" s="4">
        <v>499</v>
      </c>
      <c r="C98" s="4">
        <v>634</v>
      </c>
      <c r="D98" s="4">
        <v>61</v>
      </c>
      <c r="E98" s="4">
        <v>91</v>
      </c>
      <c r="F98" s="4"/>
      <c r="G98" s="4"/>
      <c r="H98" s="4">
        <v>400000</v>
      </c>
      <c r="I98" s="4">
        <v>615600</v>
      </c>
      <c r="J98" s="4">
        <v>43600</v>
      </c>
      <c r="K98" s="6">
        <f t="shared" si="6"/>
        <v>4.2930287514769593E-2</v>
      </c>
      <c r="L98" s="15">
        <v>-9.4000000000000004E-3</v>
      </c>
      <c r="M98" s="4">
        <v>1016800</v>
      </c>
      <c r="N98" s="4">
        <f t="shared" si="7"/>
        <v>1182911.9523809524</v>
      </c>
      <c r="O98" s="4">
        <f t="shared" si="5"/>
        <v>905500</v>
      </c>
    </row>
    <row r="99" spans="1:15" x14ac:dyDescent="0.2">
      <c r="A99" s="2" t="s">
        <v>77</v>
      </c>
      <c r="B99" s="4">
        <v>993</v>
      </c>
      <c r="C99" s="4">
        <v>1121</v>
      </c>
      <c r="D99" s="4">
        <v>28</v>
      </c>
      <c r="E99" s="4">
        <v>136</v>
      </c>
      <c r="F99" s="4"/>
      <c r="G99" s="4"/>
      <c r="H99" s="4">
        <v>906100</v>
      </c>
      <c r="I99" s="4">
        <v>772100</v>
      </c>
      <c r="J99" s="4">
        <v>61400</v>
      </c>
      <c r="K99" s="6">
        <f t="shared" si="6"/>
        <v>3.6586819211059468E-2</v>
      </c>
      <c r="L99" s="15">
        <v>1.9099999999999999E-2</v>
      </c>
      <c r="M99" s="4">
        <v>1804451</v>
      </c>
      <c r="N99" s="4">
        <f t="shared" si="7"/>
        <v>1119157.142857143</v>
      </c>
      <c r="O99" s="4">
        <f t="shared" si="5"/>
        <v>808400</v>
      </c>
    </row>
    <row r="100" spans="1:15" x14ac:dyDescent="0.2">
      <c r="A100" s="2" t="s">
        <v>78</v>
      </c>
      <c r="B100" s="4">
        <v>375</v>
      </c>
      <c r="C100" s="4">
        <v>1293</v>
      </c>
      <c r="D100" s="4">
        <v>30</v>
      </c>
      <c r="E100" s="4">
        <v>63</v>
      </c>
      <c r="F100" s="4"/>
      <c r="G100" s="4"/>
      <c r="H100" s="4">
        <v>374000</v>
      </c>
      <c r="I100" s="4">
        <v>593200</v>
      </c>
      <c r="J100" s="4">
        <v>30500</v>
      </c>
      <c r="K100" s="6">
        <f t="shared" si="6"/>
        <v>3.1534325889164598E-2</v>
      </c>
      <c r="L100" s="15">
        <v>1.29E-2</v>
      </c>
      <c r="M100" s="4">
        <v>1097400</v>
      </c>
      <c r="N100" s="4">
        <f t="shared" si="7"/>
        <v>1118028.5714285714</v>
      </c>
      <c r="O100" s="4">
        <f t="shared" si="5"/>
        <v>808400</v>
      </c>
    </row>
    <row r="101" spans="1:15" x14ac:dyDescent="0.2">
      <c r="A101" s="2" t="s">
        <v>79</v>
      </c>
      <c r="B101" s="4">
        <v>436</v>
      </c>
      <c r="C101" s="4">
        <v>1446</v>
      </c>
      <c r="D101" s="4">
        <v>75</v>
      </c>
      <c r="E101" s="4">
        <v>50</v>
      </c>
      <c r="F101" s="4"/>
      <c r="G101" s="4"/>
      <c r="H101" s="4">
        <v>289800</v>
      </c>
      <c r="I101" s="4">
        <v>531200</v>
      </c>
      <c r="J101" s="4">
        <v>24600</v>
      </c>
      <c r="K101" s="6">
        <f t="shared" si="6"/>
        <v>2.9963459196102313E-2</v>
      </c>
      <c r="L101" s="15">
        <v>4.8999999999999998E-3</v>
      </c>
      <c r="M101" s="4">
        <v>1112400</v>
      </c>
      <c r="N101" s="4">
        <f t="shared" si="7"/>
        <v>1094842.857142857</v>
      </c>
      <c r="O101" s="4">
        <f t="shared" si="5"/>
        <v>808400</v>
      </c>
    </row>
    <row r="102" spans="1:15" x14ac:dyDescent="0.2">
      <c r="A102" s="2" t="s">
        <v>80</v>
      </c>
      <c r="B102" s="4">
        <v>312</v>
      </c>
      <c r="C102" s="4">
        <v>692</v>
      </c>
      <c r="D102" s="4">
        <v>60</v>
      </c>
      <c r="E102" s="4">
        <v>104</v>
      </c>
      <c r="F102" s="4"/>
      <c r="G102" s="4"/>
      <c r="H102" s="4">
        <v>192700</v>
      </c>
      <c r="I102" s="4">
        <v>679400</v>
      </c>
      <c r="J102" s="4">
        <v>24100</v>
      </c>
      <c r="K102" s="6">
        <f t="shared" si="6"/>
        <v>2.7634445591101939E-2</v>
      </c>
      <c r="L102" s="15">
        <v>1.7000000000000001E-3</v>
      </c>
      <c r="M102" s="4">
        <v>905500</v>
      </c>
      <c r="N102" s="4">
        <f t="shared" si="7"/>
        <v>1103490.4761904762</v>
      </c>
      <c r="O102" s="4">
        <f t="shared" si="5"/>
        <v>808400</v>
      </c>
    </row>
    <row r="103" spans="1:15" x14ac:dyDescent="0.2">
      <c r="A103" s="2" t="s">
        <v>81</v>
      </c>
      <c r="B103" s="4">
        <v>718</v>
      </c>
      <c r="C103" s="4">
        <v>651</v>
      </c>
      <c r="D103" s="4">
        <v>86</v>
      </c>
      <c r="E103" s="4">
        <v>142</v>
      </c>
      <c r="F103" s="4"/>
      <c r="G103" s="4"/>
      <c r="H103" s="4">
        <v>546300</v>
      </c>
      <c r="I103" s="4">
        <v>1002000</v>
      </c>
      <c r="J103" s="4">
        <v>48200</v>
      </c>
      <c r="K103" s="6">
        <f t="shared" si="6"/>
        <v>3.1130917780791835E-2</v>
      </c>
      <c r="L103" s="15">
        <v>-3.7200000000000004E-2</v>
      </c>
      <c r="M103" s="4">
        <v>1633800</v>
      </c>
      <c r="N103" s="4">
        <f t="shared" si="7"/>
        <v>1068085.7142857143</v>
      </c>
      <c r="O103" s="4">
        <f t="shared" si="5"/>
        <v>808400</v>
      </c>
    </row>
    <row r="104" spans="1:15" x14ac:dyDescent="0.2">
      <c r="A104" s="2" t="s">
        <v>82</v>
      </c>
      <c r="B104" s="4">
        <v>342</v>
      </c>
      <c r="C104" s="4">
        <v>544</v>
      </c>
      <c r="D104" s="4">
        <v>140</v>
      </c>
      <c r="E104" s="4">
        <v>80</v>
      </c>
      <c r="F104" s="4"/>
      <c r="G104" s="4"/>
      <c r="H104" s="4">
        <v>277800</v>
      </c>
      <c r="I104" s="4">
        <v>508300</v>
      </c>
      <c r="J104" s="4">
        <v>20700</v>
      </c>
      <c r="K104" s="6">
        <f t="shared" si="6"/>
        <v>2.6332527668235593E-2</v>
      </c>
      <c r="L104" s="15">
        <v>-4.5999999999999999E-3</v>
      </c>
      <c r="M104" s="4">
        <v>808400</v>
      </c>
      <c r="N104" s="4">
        <f t="shared" si="7"/>
        <v>1091014.2857142857</v>
      </c>
      <c r="O104" s="4">
        <f t="shared" si="5"/>
        <v>1020000</v>
      </c>
    </row>
    <row r="105" spans="1:15" x14ac:dyDescent="0.2">
      <c r="A105" s="2" t="s">
        <v>83</v>
      </c>
      <c r="B105" s="4">
        <v>643</v>
      </c>
      <c r="C105" s="4">
        <v>705</v>
      </c>
      <c r="D105" s="4">
        <v>69</v>
      </c>
      <c r="E105" s="4">
        <v>93</v>
      </c>
      <c r="F105" s="4"/>
      <c r="G105" s="4"/>
      <c r="H105" s="4">
        <v>634900</v>
      </c>
      <c r="I105" s="4">
        <v>621000</v>
      </c>
      <c r="J105" s="4">
        <v>47700</v>
      </c>
      <c r="K105" s="6">
        <f t="shared" si="6"/>
        <v>3.7980730949916393E-2</v>
      </c>
      <c r="L105" s="15">
        <v>1.11E-2</v>
      </c>
      <c r="M105" s="4">
        <v>1276100</v>
      </c>
      <c r="N105" s="4">
        <f t="shared" si="7"/>
        <v>1045647.6190476191</v>
      </c>
      <c r="O105" s="4">
        <f t="shared" si="5"/>
        <v>1020000</v>
      </c>
    </row>
    <row r="106" spans="1:15" x14ac:dyDescent="0.2">
      <c r="A106" s="2" t="s">
        <v>84</v>
      </c>
      <c r="B106" s="4">
        <v>853</v>
      </c>
      <c r="C106" s="4">
        <v>851</v>
      </c>
      <c r="D106" s="4">
        <v>59</v>
      </c>
      <c r="E106" s="4">
        <v>103</v>
      </c>
      <c r="F106" s="4"/>
      <c r="G106" s="4"/>
      <c r="H106" s="4">
        <v>830000</v>
      </c>
      <c r="I106" s="4">
        <v>638600</v>
      </c>
      <c r="J106" s="4">
        <v>38300</v>
      </c>
      <c r="K106" s="6">
        <f t="shared" si="6"/>
        <v>2.6079259158382134E-2</v>
      </c>
      <c r="L106" s="15">
        <v>2.5899999999999999E-2</v>
      </c>
      <c r="M106" s="4">
        <v>1459500</v>
      </c>
      <c r="N106" s="4">
        <f t="shared" si="7"/>
        <v>1007590.4761904762</v>
      </c>
      <c r="O106" s="4">
        <f t="shared" si="5"/>
        <v>756400</v>
      </c>
    </row>
    <row r="107" spans="1:15" x14ac:dyDescent="0.2">
      <c r="A107" s="2" t="s">
        <v>85</v>
      </c>
      <c r="B107" s="4">
        <v>425</v>
      </c>
      <c r="C107" s="4">
        <v>1129</v>
      </c>
      <c r="D107" s="4">
        <v>95</v>
      </c>
      <c r="E107" s="4">
        <v>90</v>
      </c>
      <c r="F107" s="4"/>
      <c r="G107" s="4"/>
      <c r="H107" s="4">
        <v>401700</v>
      </c>
      <c r="I107" s="4">
        <v>584300</v>
      </c>
      <c r="J107" s="4">
        <v>33500</v>
      </c>
      <c r="K107" s="6">
        <f t="shared" si="6"/>
        <v>3.3975659229208928E-2</v>
      </c>
      <c r="L107" s="15">
        <v>0</v>
      </c>
      <c r="M107" s="4">
        <v>1020000</v>
      </c>
      <c r="N107" s="4">
        <f t="shared" si="7"/>
        <v>987328.57142857148</v>
      </c>
      <c r="O107" s="4">
        <f t="shared" si="5"/>
        <v>756400</v>
      </c>
    </row>
    <row r="108" spans="1:15" x14ac:dyDescent="0.2">
      <c r="A108" s="2" t="s">
        <v>86</v>
      </c>
      <c r="B108" s="4">
        <v>376</v>
      </c>
      <c r="C108" s="4">
        <v>532</v>
      </c>
      <c r="D108" s="4">
        <v>74</v>
      </c>
      <c r="E108" s="4">
        <v>100</v>
      </c>
      <c r="F108" s="4"/>
      <c r="G108" s="4"/>
      <c r="H108" s="4">
        <v>380300</v>
      </c>
      <c r="I108" s="4">
        <v>673400</v>
      </c>
      <c r="J108" s="4">
        <v>95100</v>
      </c>
      <c r="K108" s="6">
        <f t="shared" si="6"/>
        <v>9.0253392806301611E-2</v>
      </c>
      <c r="L108" s="15">
        <v>-1.77E-2</v>
      </c>
      <c r="M108" s="4">
        <v>1076100</v>
      </c>
      <c r="N108" s="4">
        <f t="shared" si="7"/>
        <v>974447.61904761905</v>
      </c>
      <c r="O108" s="4">
        <f t="shared" si="5"/>
        <v>756400</v>
      </c>
    </row>
    <row r="109" spans="1:15" x14ac:dyDescent="0.2">
      <c r="A109" s="2" t="s">
        <v>87</v>
      </c>
      <c r="B109" s="4">
        <v>777</v>
      </c>
      <c r="C109" s="4">
        <v>591</v>
      </c>
      <c r="D109" s="4">
        <v>29</v>
      </c>
      <c r="E109" s="4">
        <v>153</v>
      </c>
      <c r="F109" s="4"/>
      <c r="G109" s="4"/>
      <c r="H109" s="4">
        <v>654500</v>
      </c>
      <c r="I109" s="4">
        <v>1029200</v>
      </c>
      <c r="J109" s="4">
        <v>64400</v>
      </c>
      <c r="K109" s="6">
        <f t="shared" si="6"/>
        <v>3.8249094256696564E-2</v>
      </c>
      <c r="L109" s="15">
        <v>1.6000000000000001E-3</v>
      </c>
      <c r="M109" s="4">
        <v>1866200</v>
      </c>
      <c r="N109" s="4">
        <f t="shared" si="7"/>
        <v>928866.66666666663</v>
      </c>
      <c r="O109" s="4">
        <f t="shared" si="5"/>
        <v>756400</v>
      </c>
    </row>
    <row r="110" spans="1:15" x14ac:dyDescent="0.2">
      <c r="A110" s="2" t="s">
        <v>88</v>
      </c>
      <c r="B110" s="4">
        <v>503</v>
      </c>
      <c r="C110" s="4">
        <v>563</v>
      </c>
      <c r="D110" s="4">
        <v>92</v>
      </c>
      <c r="E110" s="4">
        <v>105</v>
      </c>
      <c r="F110" s="4"/>
      <c r="G110" s="4"/>
      <c r="H110" s="4">
        <v>445200</v>
      </c>
      <c r="I110" s="4">
        <v>564900</v>
      </c>
      <c r="J110" s="4">
        <v>91100</v>
      </c>
      <c r="K110" s="6">
        <f t="shared" si="6"/>
        <v>9.0189090189090187E-2</v>
      </c>
      <c r="L110" s="15">
        <v>9.7000000000000003E-3</v>
      </c>
      <c r="M110" s="4">
        <v>1127400</v>
      </c>
      <c r="N110" s="4">
        <f t="shared" si="7"/>
        <v>903376.19047619053</v>
      </c>
      <c r="O110" s="4">
        <f t="shared" si="5"/>
        <v>756400</v>
      </c>
    </row>
    <row r="111" spans="1:15" x14ac:dyDescent="0.2">
      <c r="A111" s="2" t="s">
        <v>89</v>
      </c>
      <c r="B111" s="4">
        <v>264</v>
      </c>
      <c r="C111" s="4">
        <v>897</v>
      </c>
      <c r="D111" s="4">
        <v>78</v>
      </c>
      <c r="E111" s="4">
        <v>66</v>
      </c>
      <c r="F111" s="4"/>
      <c r="G111" s="4"/>
      <c r="H111" s="4">
        <v>179100</v>
      </c>
      <c r="I111" s="4">
        <v>450800</v>
      </c>
      <c r="J111" s="4">
        <v>900</v>
      </c>
      <c r="K111" s="6">
        <f t="shared" si="6"/>
        <v>1.4287982219399905E-3</v>
      </c>
      <c r="L111" s="15">
        <v>-1.44E-2</v>
      </c>
      <c r="M111" s="4">
        <v>756400</v>
      </c>
      <c r="N111" s="4">
        <f t="shared" si="7"/>
        <v>901166.66666666663</v>
      </c>
      <c r="O111" s="4">
        <f t="shared" si="5"/>
        <v>979800</v>
      </c>
    </row>
    <row r="112" spans="1:15" x14ac:dyDescent="0.2">
      <c r="A112" s="2" t="s">
        <v>90</v>
      </c>
      <c r="B112" s="4">
        <v>696</v>
      </c>
      <c r="C112" s="4">
        <v>1590</v>
      </c>
      <c r="D112" s="4">
        <v>90</v>
      </c>
      <c r="E112" s="4">
        <v>113</v>
      </c>
      <c r="F112" s="4"/>
      <c r="G112" s="4"/>
      <c r="H112" s="4">
        <v>512900</v>
      </c>
      <c r="I112" s="4">
        <v>524800</v>
      </c>
      <c r="J112" s="4">
        <v>91000</v>
      </c>
      <c r="K112" s="6">
        <f t="shared" si="6"/>
        <v>8.7693938517876074E-2</v>
      </c>
      <c r="L112" s="15">
        <v>1.77E-2</v>
      </c>
      <c r="M112" s="4">
        <v>1148900</v>
      </c>
      <c r="N112" s="4">
        <f t="shared" ref="N112:N129" si="8">AVERAGE($M113:$M133)</f>
        <v>862552.38095238095</v>
      </c>
      <c r="O112" s="4">
        <f t="shared" si="5"/>
        <v>654200</v>
      </c>
    </row>
    <row r="113" spans="1:15" x14ac:dyDescent="0.2">
      <c r="A113" s="2" t="s">
        <v>91</v>
      </c>
      <c r="B113" s="4">
        <v>522</v>
      </c>
      <c r="C113" s="4">
        <v>671</v>
      </c>
      <c r="D113" s="4">
        <v>63</v>
      </c>
      <c r="E113" s="4">
        <v>143</v>
      </c>
      <c r="F113" s="4"/>
      <c r="G113" s="4"/>
      <c r="H113" s="4">
        <v>476400</v>
      </c>
      <c r="I113" s="4">
        <v>875200</v>
      </c>
      <c r="J113" s="4">
        <v>50300</v>
      </c>
      <c r="K113" s="6">
        <f t="shared" si="6"/>
        <v>3.72151524119562E-2</v>
      </c>
      <c r="L113" s="15">
        <f>-0.16%%</f>
        <v>-1.5999999999999999E-5</v>
      </c>
      <c r="M113" s="4">
        <v>1423100</v>
      </c>
      <c r="N113" s="4">
        <f t="shared" si="8"/>
        <v>814576.19047619053</v>
      </c>
      <c r="O113" s="4">
        <f t="shared" si="5"/>
        <v>654200</v>
      </c>
    </row>
    <row r="114" spans="1:15" x14ac:dyDescent="0.2">
      <c r="A114" s="2" t="s">
        <v>92</v>
      </c>
      <c r="B114" s="4">
        <v>901</v>
      </c>
      <c r="C114" s="4">
        <v>834</v>
      </c>
      <c r="D114" s="4">
        <v>135</v>
      </c>
      <c r="E114" s="4">
        <v>96</v>
      </c>
      <c r="F114" s="4"/>
      <c r="G114" s="4"/>
      <c r="H114" s="4">
        <v>525000</v>
      </c>
      <c r="I114" s="4">
        <v>631300</v>
      </c>
      <c r="J114" s="4">
        <v>61100</v>
      </c>
      <c r="K114" s="6">
        <f t="shared" si="6"/>
        <v>5.2840958228833348E-2</v>
      </c>
      <c r="L114" s="15">
        <v>1.7999999999999999E-2</v>
      </c>
      <c r="M114" s="4">
        <v>1237900</v>
      </c>
      <c r="N114" s="4">
        <f t="shared" si="8"/>
        <v>772628.57142857148</v>
      </c>
      <c r="O114" s="4">
        <f t="shared" si="5"/>
        <v>654200</v>
      </c>
    </row>
    <row r="115" spans="1:15" x14ac:dyDescent="0.2">
      <c r="A115" s="2" t="s">
        <v>93</v>
      </c>
      <c r="B115" s="4">
        <v>611</v>
      </c>
      <c r="C115" s="4">
        <v>401</v>
      </c>
      <c r="D115" s="4">
        <v>50</v>
      </c>
      <c r="E115" s="4">
        <v>87</v>
      </c>
      <c r="F115" s="4"/>
      <c r="G115" s="4"/>
      <c r="H115" s="4">
        <v>411100</v>
      </c>
      <c r="I115" s="4">
        <v>552400</v>
      </c>
      <c r="J115" s="4"/>
      <c r="K115" s="4"/>
      <c r="L115" s="15">
        <f>0%%</f>
        <v>0</v>
      </c>
      <c r="M115" s="4">
        <v>979800</v>
      </c>
      <c r="N115" s="4">
        <f t="shared" si="8"/>
        <v>742871.42857142852</v>
      </c>
      <c r="O115" s="4">
        <f t="shared" si="5"/>
        <v>465600</v>
      </c>
    </row>
    <row r="116" spans="1:15" x14ac:dyDescent="0.2">
      <c r="A116" s="2" t="s">
        <v>94</v>
      </c>
      <c r="B116" s="4">
        <v>1012</v>
      </c>
      <c r="C116" s="4">
        <v>788</v>
      </c>
      <c r="D116" s="4">
        <v>24</v>
      </c>
      <c r="E116" s="4">
        <v>104</v>
      </c>
      <c r="F116" s="4"/>
      <c r="G116" s="4"/>
      <c r="H116" s="4">
        <v>888000</v>
      </c>
      <c r="I116" s="4">
        <v>671800</v>
      </c>
      <c r="J116" s="4"/>
      <c r="K116" s="4"/>
      <c r="L116" s="15">
        <v>3.56E-2</v>
      </c>
      <c r="M116" s="4">
        <v>1564300</v>
      </c>
      <c r="N116" s="4">
        <f t="shared" si="8"/>
        <v>691947.61904761905</v>
      </c>
      <c r="O116" s="4">
        <f t="shared" si="5"/>
        <v>465600</v>
      </c>
    </row>
    <row r="117" spans="1:15" x14ac:dyDescent="0.2">
      <c r="A117" s="2" t="s">
        <v>95</v>
      </c>
      <c r="B117" s="4">
        <v>412</v>
      </c>
      <c r="C117" s="4">
        <v>920</v>
      </c>
      <c r="D117" s="4">
        <v>43</v>
      </c>
      <c r="E117" s="4">
        <v>50</v>
      </c>
      <c r="F117" s="4"/>
      <c r="G117" s="4"/>
      <c r="H117" s="4">
        <v>313700</v>
      </c>
      <c r="I117" s="4">
        <v>308900</v>
      </c>
      <c r="J117" s="4"/>
      <c r="K117" s="4"/>
      <c r="L117" s="15">
        <v>1.7299999999999999E-2</v>
      </c>
      <c r="M117" s="4">
        <v>654200</v>
      </c>
      <c r="N117" s="4">
        <f t="shared" si="8"/>
        <v>671180.95238095243</v>
      </c>
      <c r="O117" s="4">
        <f t="shared" si="5"/>
        <v>465600</v>
      </c>
    </row>
    <row r="118" spans="1:15" x14ac:dyDescent="0.2">
      <c r="A118" s="2" t="s">
        <v>96</v>
      </c>
      <c r="B118" s="4">
        <v>325</v>
      </c>
      <c r="C118" s="4">
        <v>508</v>
      </c>
      <c r="D118" s="4">
        <v>22</v>
      </c>
      <c r="E118" s="4">
        <v>66</v>
      </c>
      <c r="F118" s="4"/>
      <c r="G118" s="4"/>
      <c r="H118" s="4">
        <v>215700</v>
      </c>
      <c r="I118" s="4">
        <v>547800</v>
      </c>
      <c r="J118" s="4"/>
      <c r="K118" s="4"/>
      <c r="L118" s="15">
        <v>-6.7999999999999996E-3</v>
      </c>
      <c r="M118" s="4">
        <v>839400</v>
      </c>
      <c r="N118" s="4">
        <f t="shared" si="8"/>
        <v>644923.80952380947</v>
      </c>
      <c r="O118" s="4">
        <f t="shared" si="5"/>
        <v>465600</v>
      </c>
    </row>
    <row r="119" spans="1:15" x14ac:dyDescent="0.2">
      <c r="A119" s="2" t="s">
        <v>97</v>
      </c>
      <c r="B119" s="4">
        <v>428</v>
      </c>
      <c r="C119" s="4">
        <v>528</v>
      </c>
      <c r="D119" s="4">
        <v>95</v>
      </c>
      <c r="E119" s="4">
        <v>86</v>
      </c>
      <c r="F119" s="4"/>
      <c r="G119" s="4"/>
      <c r="H119" s="4">
        <v>303500</v>
      </c>
      <c r="I119" s="4">
        <v>744400</v>
      </c>
      <c r="J119" s="4"/>
      <c r="K119" s="4"/>
      <c r="L119" s="15">
        <v>-1.8799999999999997E-2</v>
      </c>
      <c r="M119" s="4">
        <v>1049900</v>
      </c>
      <c r="N119" s="4">
        <f t="shared" si="8"/>
        <v>609047.61904761905</v>
      </c>
      <c r="O119" s="4">
        <f t="shared" si="5"/>
        <v>465600</v>
      </c>
    </row>
    <row r="120" spans="1:15" x14ac:dyDescent="0.2">
      <c r="A120" s="2" t="s">
        <v>98</v>
      </c>
      <c r="B120" s="4">
        <v>255</v>
      </c>
      <c r="C120" s="4">
        <v>474</v>
      </c>
      <c r="D120" s="4">
        <v>35</v>
      </c>
      <c r="E120" s="4">
        <v>37</v>
      </c>
      <c r="F120" s="4"/>
      <c r="G120" s="4"/>
      <c r="H120" s="4">
        <v>171400</v>
      </c>
      <c r="I120" s="4">
        <v>294100</v>
      </c>
      <c r="J120" s="4"/>
      <c r="K120" s="4"/>
      <c r="L120" s="15">
        <v>-0.01</v>
      </c>
      <c r="M120" s="4">
        <v>465600</v>
      </c>
      <c r="N120" s="4">
        <f t="shared" si="8"/>
        <v>603546.76190476189</v>
      </c>
      <c r="O120" s="4">
        <f t="shared" si="5"/>
        <v>625500</v>
      </c>
    </row>
    <row r="121" spans="1:15" x14ac:dyDescent="0.2">
      <c r="A121" s="2" t="s">
        <v>99</v>
      </c>
      <c r="B121" s="4">
        <v>812</v>
      </c>
      <c r="C121" s="4">
        <v>603</v>
      </c>
      <c r="D121" s="4">
        <v>70</v>
      </c>
      <c r="E121" s="4">
        <v>60</v>
      </c>
      <c r="F121" s="4"/>
      <c r="G121" s="4"/>
      <c r="H121" s="4">
        <v>632000</v>
      </c>
      <c r="I121" s="4">
        <v>387000</v>
      </c>
      <c r="J121" s="4"/>
      <c r="K121" s="4"/>
      <c r="L121" s="15">
        <v>2.3900000000000001E-2</v>
      </c>
      <c r="M121" s="4">
        <v>1073700</v>
      </c>
      <c r="N121" s="4">
        <f t="shared" si="8"/>
        <v>567246.57142857148</v>
      </c>
      <c r="O121" s="4">
        <f t="shared" si="5"/>
        <v>323400</v>
      </c>
    </row>
    <row r="122" spans="1:15" x14ac:dyDescent="0.2">
      <c r="A122" s="2" t="s">
        <v>100</v>
      </c>
      <c r="B122" s="4">
        <v>280</v>
      </c>
      <c r="C122" s="4">
        <v>506</v>
      </c>
      <c r="D122" s="4">
        <v>61</v>
      </c>
      <c r="E122" s="4">
        <v>52</v>
      </c>
      <c r="F122" s="4"/>
      <c r="G122" s="4"/>
      <c r="H122" s="4">
        <v>235000</v>
      </c>
      <c r="I122" s="4">
        <v>370500</v>
      </c>
      <c r="J122" s="4"/>
      <c r="K122" s="4"/>
      <c r="L122" s="15">
        <v>-6.8000000000000005E-3</v>
      </c>
      <c r="M122" s="4">
        <v>625500</v>
      </c>
      <c r="N122" s="4">
        <f t="shared" si="8"/>
        <v>546679.57142857148</v>
      </c>
      <c r="O122" s="4">
        <f t="shared" si="5"/>
        <v>323400</v>
      </c>
    </row>
    <row r="123" spans="1:15" x14ac:dyDescent="0.2">
      <c r="A123" s="2" t="s">
        <v>101</v>
      </c>
      <c r="B123" s="4">
        <v>523</v>
      </c>
      <c r="C123" s="4">
        <v>681</v>
      </c>
      <c r="D123" s="4">
        <v>111</v>
      </c>
      <c r="E123" s="4">
        <v>76</v>
      </c>
      <c r="F123" s="4"/>
      <c r="G123" s="4"/>
      <c r="H123" s="4">
        <v>443300</v>
      </c>
      <c r="I123" s="4">
        <v>641100</v>
      </c>
      <c r="J123" s="4"/>
      <c r="K123" s="4"/>
      <c r="L123" s="15">
        <v>8.6E-3</v>
      </c>
      <c r="M123" s="4">
        <v>1087100</v>
      </c>
      <c r="N123" s="4">
        <f t="shared" si="8"/>
        <v>532659.23809523811</v>
      </c>
      <c r="O123" s="4">
        <f t="shared" si="5"/>
        <v>323400</v>
      </c>
    </row>
    <row r="124" spans="1:15" x14ac:dyDescent="0.2">
      <c r="A124" s="2" t="s">
        <v>102</v>
      </c>
      <c r="B124" s="4">
        <v>477</v>
      </c>
      <c r="C124" s="4">
        <v>201</v>
      </c>
      <c r="D124" s="4">
        <v>28</v>
      </c>
      <c r="E124" s="4">
        <v>68</v>
      </c>
      <c r="F124" s="4"/>
      <c r="G124" s="4"/>
      <c r="H124" s="4">
        <v>388200</v>
      </c>
      <c r="I124" s="4">
        <v>501800</v>
      </c>
      <c r="J124" s="4"/>
      <c r="K124" s="4"/>
      <c r="L124" s="15">
        <v>6.8999999999999999E-3</v>
      </c>
      <c r="M124" s="4">
        <v>890300</v>
      </c>
      <c r="N124" s="4">
        <f t="shared" si="8"/>
        <v>510759.42857142858</v>
      </c>
      <c r="O124" s="4">
        <f t="shared" si="5"/>
        <v>323400</v>
      </c>
    </row>
    <row r="125" spans="1:15" x14ac:dyDescent="0.2">
      <c r="A125" s="2" t="s">
        <v>103</v>
      </c>
      <c r="B125" s="4">
        <v>1034</v>
      </c>
      <c r="C125" s="4">
        <v>214</v>
      </c>
      <c r="D125" s="4">
        <v>74</v>
      </c>
      <c r="E125" s="4">
        <v>58</v>
      </c>
      <c r="F125" s="4"/>
      <c r="G125" s="4"/>
      <c r="H125" s="4">
        <v>808100</v>
      </c>
      <c r="I125" s="4">
        <v>451200</v>
      </c>
      <c r="J125" s="4"/>
      <c r="K125" s="4"/>
      <c r="L125" s="15">
        <v>3.1899999999999998E-2</v>
      </c>
      <c r="M125" s="4">
        <v>1289900</v>
      </c>
      <c r="N125" s="4">
        <f t="shared" si="8"/>
        <v>481930.09523809527</v>
      </c>
      <c r="O125" s="4">
        <f t="shared" si="5"/>
        <v>323400</v>
      </c>
    </row>
    <row r="126" spans="1:15" x14ac:dyDescent="0.2">
      <c r="A126" s="2" t="s">
        <v>104</v>
      </c>
      <c r="B126" s="4">
        <v>218</v>
      </c>
      <c r="C126" s="4">
        <v>434</v>
      </c>
      <c r="D126" s="4">
        <v>43</v>
      </c>
      <c r="E126" s="4">
        <v>25</v>
      </c>
      <c r="F126" s="4"/>
      <c r="G126" s="4"/>
      <c r="H126" s="4">
        <v>174200</v>
      </c>
      <c r="I126" s="4">
        <v>149200</v>
      </c>
      <c r="J126" s="4"/>
      <c r="K126" s="4"/>
      <c r="L126" s="15">
        <v>5.4000000000000003E-3</v>
      </c>
      <c r="M126" s="4">
        <v>323400</v>
      </c>
      <c r="N126" s="4">
        <f t="shared" si="8"/>
        <v>518301.52380952379</v>
      </c>
      <c r="O126" s="4">
        <f t="shared" si="5"/>
        <v>592100</v>
      </c>
    </row>
    <row r="127" spans="1:15" x14ac:dyDescent="0.2">
      <c r="A127" s="2" t="s">
        <v>105</v>
      </c>
      <c r="B127" s="4">
        <v>426</v>
      </c>
      <c r="C127" s="4">
        <v>294</v>
      </c>
      <c r="D127" s="4">
        <v>6</v>
      </c>
      <c r="E127" s="4">
        <v>40</v>
      </c>
      <c r="F127" s="4"/>
      <c r="G127" s="4"/>
      <c r="H127" s="4">
        <v>364800</v>
      </c>
      <c r="I127" s="4">
        <v>244500</v>
      </c>
      <c r="J127" s="4"/>
      <c r="K127" s="4"/>
      <c r="L127" s="15">
        <v>1.2699999999999999E-2</v>
      </c>
      <c r="M127" s="4">
        <v>660300</v>
      </c>
      <c r="N127" s="4">
        <f t="shared" si="8"/>
        <v>530692.28571428568</v>
      </c>
      <c r="O127" s="4">
        <f t="shared" si="5"/>
        <v>592100</v>
      </c>
    </row>
    <row r="128" spans="1:15" x14ac:dyDescent="0.2">
      <c r="A128" s="2" t="s">
        <v>106</v>
      </c>
      <c r="B128" s="4">
        <v>322</v>
      </c>
      <c r="C128" s="4">
        <v>1418</v>
      </c>
      <c r="D128" s="4">
        <v>25</v>
      </c>
      <c r="E128" s="4">
        <v>41</v>
      </c>
      <c r="F128" s="4"/>
      <c r="G128" s="4"/>
      <c r="H128" s="4">
        <v>284900</v>
      </c>
      <c r="I128" s="4">
        <v>299000</v>
      </c>
      <c r="J128" s="4"/>
      <c r="K128" s="4"/>
      <c r="L128" s="15">
        <v>9.1000000000000004E-3</v>
      </c>
      <c r="M128" s="4">
        <v>594500</v>
      </c>
      <c r="N128" s="4">
        <f t="shared" si="8"/>
        <v>528816.09523809527</v>
      </c>
      <c r="O128" s="4">
        <f t="shared" si="5"/>
        <v>338000</v>
      </c>
    </row>
    <row r="129" spans="1:15" x14ac:dyDescent="0.2">
      <c r="A129" s="2" t="s">
        <v>107</v>
      </c>
      <c r="B129" s="4">
        <v>151</v>
      </c>
      <c r="C129" s="4">
        <v>788</v>
      </c>
      <c r="D129" s="4">
        <v>15</v>
      </c>
      <c r="E129" s="4">
        <v>22</v>
      </c>
      <c r="F129" s="4"/>
      <c r="G129" s="4"/>
      <c r="H129" s="4">
        <v>67800</v>
      </c>
      <c r="I129" s="4">
        <v>193900</v>
      </c>
      <c r="J129" s="4"/>
      <c r="K129" s="4"/>
      <c r="L129" s="15">
        <v>-7.1999999999999998E-3</v>
      </c>
      <c r="M129" s="4">
        <v>805600</v>
      </c>
      <c r="N129" s="4">
        <f t="shared" si="8"/>
        <v>533269.80952380947</v>
      </c>
      <c r="O129" s="4">
        <f t="shared" si="5"/>
        <v>338000</v>
      </c>
    </row>
    <row r="130" spans="1:15" x14ac:dyDescent="0.2">
      <c r="A130" s="2" t="s">
        <v>108</v>
      </c>
      <c r="B130" s="4">
        <v>274</v>
      </c>
      <c r="C130" s="4">
        <v>506</v>
      </c>
      <c r="D130" s="4">
        <v>21</v>
      </c>
      <c r="E130" s="4">
        <v>54</v>
      </c>
      <c r="F130" s="4"/>
      <c r="G130" s="4"/>
      <c r="H130" s="4">
        <v>166400</v>
      </c>
      <c r="I130" s="4">
        <v>695600</v>
      </c>
      <c r="J130" s="4"/>
      <c r="K130" s="4"/>
      <c r="L130" s="15">
        <v>-1.0800000000000001E-2</v>
      </c>
      <c r="M130" s="4">
        <v>909000</v>
      </c>
      <c r="N130" s="4">
        <f>AVERAGE($M131:$M151)</f>
        <v>507896.09523809527</v>
      </c>
      <c r="O130" s="4">
        <f t="shared" si="5"/>
        <v>338000</v>
      </c>
    </row>
    <row r="131" spans="1:15" x14ac:dyDescent="0.2">
      <c r="A131" s="2" t="s">
        <v>109</v>
      </c>
      <c r="B131" s="4">
        <v>169</v>
      </c>
      <c r="C131" s="4">
        <v>256</v>
      </c>
      <c r="D131" s="4">
        <v>9</v>
      </c>
      <c r="E131" s="4">
        <v>49</v>
      </c>
      <c r="F131" s="4"/>
      <c r="G131" s="4"/>
      <c r="H131" s="4">
        <v>113500</v>
      </c>
      <c r="I131" s="4">
        <v>466100</v>
      </c>
      <c r="J131" s="4"/>
      <c r="K131" s="4"/>
      <c r="L131" s="15">
        <v>-7.0999999999999995E-3</v>
      </c>
      <c r="M131" s="4">
        <v>592100</v>
      </c>
      <c r="N131" s="4">
        <f>AVERAGE($M132:$M152)</f>
        <v>516824.19047619047</v>
      </c>
      <c r="O131" s="4">
        <f t="shared" si="5"/>
        <v>338000</v>
      </c>
    </row>
    <row r="132" spans="1:15" x14ac:dyDescent="0.2">
      <c r="A132" s="2" t="s">
        <v>110</v>
      </c>
      <c r="B132" s="4">
        <v>193</v>
      </c>
      <c r="C132" s="4">
        <v>136</v>
      </c>
      <c r="D132" s="4">
        <v>29</v>
      </c>
      <c r="E132" s="4">
        <v>37</v>
      </c>
      <c r="F132" s="4"/>
      <c r="G132" s="4"/>
      <c r="H132" s="4">
        <v>232100</v>
      </c>
      <c r="I132" s="4">
        <v>477200</v>
      </c>
      <c r="J132" s="4"/>
      <c r="K132" s="4"/>
      <c r="L132" s="15">
        <v>-1.7000000000000001E-3</v>
      </c>
      <c r="M132" s="4">
        <v>710000</v>
      </c>
      <c r="O132" s="4">
        <f t="shared" si="5"/>
        <v>338000</v>
      </c>
    </row>
    <row r="133" spans="1:15" x14ac:dyDescent="0.2">
      <c r="A133" s="2" t="s">
        <v>111</v>
      </c>
      <c r="B133" s="4">
        <v>556</v>
      </c>
      <c r="C133" s="4">
        <v>303</v>
      </c>
      <c r="D133" s="4">
        <v>12</v>
      </c>
      <c r="E133" s="4">
        <v>7</v>
      </c>
      <c r="F133" s="4"/>
      <c r="G133" s="4"/>
      <c r="H133" s="4">
        <v>184400</v>
      </c>
      <c r="I133" s="4">
        <v>128400</v>
      </c>
      <c r="J133" s="4"/>
      <c r="K133" s="4"/>
      <c r="L133" s="15">
        <v>5.4000000000000003E-3</v>
      </c>
      <c r="M133" s="4">
        <v>338000</v>
      </c>
      <c r="O133" s="4">
        <f t="shared" si="5"/>
        <v>218100</v>
      </c>
    </row>
    <row r="134" spans="1:15" x14ac:dyDescent="0.2">
      <c r="A134" s="2" t="s">
        <v>112</v>
      </c>
      <c r="B134" s="4">
        <v>141</v>
      </c>
      <c r="C134" s="4">
        <v>207</v>
      </c>
      <c r="D134" s="4">
        <v>14</v>
      </c>
      <c r="E134" s="4">
        <v>39</v>
      </c>
      <c r="F134" s="4"/>
      <c r="G134" s="4"/>
      <c r="H134" s="4">
        <v>138600</v>
      </c>
      <c r="I134" s="4">
        <v>259200</v>
      </c>
      <c r="J134" s="4"/>
      <c r="K134" s="4"/>
      <c r="L134" s="15">
        <v>-1.7000000000000001E-3</v>
      </c>
      <c r="M134" s="4">
        <v>415600</v>
      </c>
      <c r="O134" s="4">
        <f t="shared" si="5"/>
        <v>218100</v>
      </c>
    </row>
    <row r="135" spans="1:15" x14ac:dyDescent="0.2">
      <c r="A135" s="2" t="s">
        <v>113</v>
      </c>
      <c r="B135" s="4">
        <v>91</v>
      </c>
      <c r="C135" s="4">
        <v>204</v>
      </c>
      <c r="D135" s="4">
        <v>50</v>
      </c>
      <c r="E135" s="4">
        <v>46</v>
      </c>
      <c r="F135" s="4"/>
      <c r="G135" s="4"/>
      <c r="H135" s="4">
        <v>111400</v>
      </c>
      <c r="I135" s="4">
        <v>237400</v>
      </c>
      <c r="J135" s="4"/>
      <c r="K135" s="4"/>
      <c r="L135" s="15">
        <v>-8.8000000000000005E-3</v>
      </c>
      <c r="M135" s="4">
        <v>357000</v>
      </c>
      <c r="O135" s="4">
        <f t="shared" si="5"/>
        <v>218100</v>
      </c>
    </row>
    <row r="136" spans="1:15" x14ac:dyDescent="0.2">
      <c r="A136" s="2" t="s">
        <v>114</v>
      </c>
      <c r="B136" s="4">
        <v>158</v>
      </c>
      <c r="C136" s="4">
        <v>252</v>
      </c>
      <c r="D136" s="4">
        <v>11</v>
      </c>
      <c r="E136" s="4">
        <v>21</v>
      </c>
      <c r="F136" s="4"/>
      <c r="G136" s="4"/>
      <c r="H136" s="4">
        <v>87000</v>
      </c>
      <c r="I136" s="4">
        <v>131500</v>
      </c>
      <c r="J136" s="4"/>
      <c r="K136" s="4"/>
      <c r="L136" s="15">
        <v>-1.7000000000000001E-3</v>
      </c>
      <c r="M136" s="4">
        <v>354900</v>
      </c>
      <c r="O136" s="4">
        <f t="shared" si="5"/>
        <v>218100</v>
      </c>
    </row>
    <row r="137" spans="1:15" x14ac:dyDescent="0.2">
      <c r="A137" s="2" t="s">
        <v>115</v>
      </c>
      <c r="B137" s="4">
        <v>435</v>
      </c>
      <c r="C137" s="4">
        <v>228</v>
      </c>
      <c r="D137" s="4">
        <v>8</v>
      </c>
      <c r="E137" s="4">
        <v>27</v>
      </c>
      <c r="F137" s="4"/>
      <c r="G137" s="4"/>
      <c r="H137" s="4">
        <v>309000</v>
      </c>
      <c r="I137" s="4">
        <v>152600</v>
      </c>
      <c r="J137" s="4"/>
      <c r="K137" s="4"/>
      <c r="L137" s="15">
        <v>1.43E-2</v>
      </c>
      <c r="M137" s="4">
        <v>494900</v>
      </c>
      <c r="O137" s="4">
        <f t="shared" si="5"/>
        <v>218100</v>
      </c>
    </row>
    <row r="138" spans="1:15" x14ac:dyDescent="0.2">
      <c r="A138" s="2" t="s">
        <v>116</v>
      </c>
      <c r="B138" s="4">
        <v>109</v>
      </c>
      <c r="C138" s="4">
        <v>305</v>
      </c>
      <c r="D138" s="4">
        <v>13</v>
      </c>
      <c r="E138" s="4">
        <v>22</v>
      </c>
      <c r="F138" s="4"/>
      <c r="G138" s="4"/>
      <c r="H138" s="4">
        <v>79200</v>
      </c>
      <c r="I138" s="4">
        <v>138900</v>
      </c>
      <c r="J138" s="4"/>
      <c r="K138" s="4"/>
      <c r="L138" s="15">
        <v>1.8E-3</v>
      </c>
      <c r="M138" s="4">
        <v>218100</v>
      </c>
      <c r="O138" s="4">
        <f t="shared" si="5"/>
        <v>193593</v>
      </c>
    </row>
    <row r="139" spans="1:15" x14ac:dyDescent="0.2">
      <c r="A139" s="2" t="s">
        <v>117</v>
      </c>
      <c r="B139" s="4">
        <v>166</v>
      </c>
      <c r="C139" s="4">
        <v>298</v>
      </c>
      <c r="D139" s="4">
        <v>22</v>
      </c>
      <c r="E139" s="4">
        <v>37</v>
      </c>
      <c r="F139" s="4"/>
      <c r="G139" s="4"/>
      <c r="H139" s="4">
        <v>80800</v>
      </c>
      <c r="I139" s="4">
        <v>190000</v>
      </c>
      <c r="J139" s="4"/>
      <c r="K139" s="4"/>
      <c r="L139" s="15">
        <v>5.4000000000000003E-3</v>
      </c>
      <c r="M139" s="4">
        <v>288000</v>
      </c>
      <c r="O139" s="4">
        <f t="shared" si="5"/>
        <v>193593</v>
      </c>
    </row>
    <row r="140" spans="1:15" x14ac:dyDescent="0.2">
      <c r="A140" s="2" t="s">
        <v>118</v>
      </c>
      <c r="B140" s="4">
        <v>207</v>
      </c>
      <c r="C140" s="4">
        <v>297</v>
      </c>
      <c r="D140" s="4">
        <v>12</v>
      </c>
      <c r="E140" s="4">
        <v>30</v>
      </c>
      <c r="F140" s="4"/>
      <c r="G140" s="4"/>
      <c r="H140" s="4">
        <v>83400</v>
      </c>
      <c r="I140" s="4">
        <v>202100</v>
      </c>
      <c r="J140" s="4"/>
      <c r="K140" s="4"/>
      <c r="L140" s="15">
        <v>-7.0999999999999995E-3</v>
      </c>
      <c r="M140" s="4">
        <v>296500</v>
      </c>
      <c r="O140" s="4">
        <f t="shared" si="5"/>
        <v>193593</v>
      </c>
    </row>
    <row r="141" spans="1:15" x14ac:dyDescent="0.2">
      <c r="A141" s="2" t="s">
        <v>119</v>
      </c>
      <c r="B141" s="4">
        <v>242</v>
      </c>
      <c r="C141" s="4">
        <v>228</v>
      </c>
      <c r="D141" s="4">
        <v>5</v>
      </c>
      <c r="E141" s="4">
        <v>29</v>
      </c>
      <c r="F141" s="4"/>
      <c r="G141" s="4"/>
      <c r="H141" s="4">
        <v>143900</v>
      </c>
      <c r="I141" s="4">
        <v>186300</v>
      </c>
      <c r="J141" s="4"/>
      <c r="K141" s="4"/>
      <c r="L141" s="15">
        <v>9.0000000000000011E-3</v>
      </c>
      <c r="M141" s="4">
        <v>350082</v>
      </c>
      <c r="O141" s="4">
        <f t="shared" si="5"/>
        <v>193593</v>
      </c>
    </row>
    <row r="142" spans="1:15" x14ac:dyDescent="0.2">
      <c r="A142" s="2" t="s">
        <v>120</v>
      </c>
      <c r="B142" s="4">
        <v>168</v>
      </c>
      <c r="C142" s="4">
        <v>1291</v>
      </c>
      <c r="D142" s="4">
        <v>27</v>
      </c>
      <c r="E142" s="4">
        <v>24</v>
      </c>
      <c r="F142" s="4"/>
      <c r="G142" s="4"/>
      <c r="H142" s="4">
        <v>100500</v>
      </c>
      <c r="I142" s="4">
        <v>191600</v>
      </c>
      <c r="J142" s="4"/>
      <c r="K142" s="4"/>
      <c r="L142" s="15">
        <v>7.3000000000000001E-3</v>
      </c>
      <c r="M142" s="4">
        <v>311396</v>
      </c>
      <c r="O142" s="4">
        <f t="shared" si="5"/>
        <v>193593</v>
      </c>
    </row>
    <row r="143" spans="1:15" x14ac:dyDescent="0.2">
      <c r="A143" s="2" t="s">
        <v>121</v>
      </c>
      <c r="B143" s="4">
        <v>102</v>
      </c>
      <c r="C143" s="4">
        <v>552</v>
      </c>
      <c r="D143" s="4">
        <v>18</v>
      </c>
      <c r="E143" s="4">
        <v>14</v>
      </c>
      <c r="F143" s="4"/>
      <c r="G143" s="4"/>
      <c r="H143" s="4">
        <v>58500</v>
      </c>
      <c r="I143" s="4">
        <v>134600</v>
      </c>
      <c r="J143" s="4"/>
      <c r="K143" s="4"/>
      <c r="L143" s="15">
        <v>1.9E-3</v>
      </c>
      <c r="M143" s="4">
        <v>193593</v>
      </c>
      <c r="O143" s="4">
        <f t="shared" si="5"/>
        <v>430404</v>
      </c>
    </row>
    <row r="144" spans="1:15" x14ac:dyDescent="0.2">
      <c r="A144" s="2" t="s">
        <v>122</v>
      </c>
      <c r="B144" s="4">
        <v>292</v>
      </c>
      <c r="C144" s="4">
        <v>837</v>
      </c>
      <c r="D144" s="4">
        <v>27</v>
      </c>
      <c r="E144" s="4">
        <v>96</v>
      </c>
      <c r="F144" s="4"/>
      <c r="G144" s="4"/>
      <c r="H144" s="4">
        <v>163000</v>
      </c>
      <c r="I144" s="4">
        <v>587400</v>
      </c>
      <c r="J144" s="4"/>
      <c r="K144" s="4"/>
      <c r="L144" s="15">
        <v>-1.2500000000000001E-2</v>
      </c>
      <c r="M144" s="4">
        <v>792673</v>
      </c>
      <c r="O144" s="4">
        <f t="shared" si="5"/>
        <v>430404</v>
      </c>
    </row>
    <row r="145" spans="1:15" x14ac:dyDescent="0.2">
      <c r="A145" s="2" t="s">
        <v>123</v>
      </c>
      <c r="B145" s="4">
        <v>196</v>
      </c>
      <c r="C145" s="4">
        <v>1001</v>
      </c>
      <c r="D145" s="4">
        <v>49</v>
      </c>
      <c r="E145" s="4">
        <v>35</v>
      </c>
      <c r="F145" s="4"/>
      <c r="G145" s="4"/>
      <c r="H145" s="4">
        <v>137300</v>
      </c>
      <c r="I145" s="4">
        <v>288800</v>
      </c>
      <c r="J145" s="4"/>
      <c r="K145" s="4"/>
      <c r="L145" s="15">
        <v>0</v>
      </c>
      <c r="M145" s="4">
        <v>430404</v>
      </c>
      <c r="O145" s="4">
        <f t="shared" si="5"/>
        <v>555100</v>
      </c>
    </row>
    <row r="146" spans="1:15" x14ac:dyDescent="0.2">
      <c r="A146" s="2" t="s">
        <v>124</v>
      </c>
      <c r="B146" s="4">
        <v>359</v>
      </c>
      <c r="C146" s="4">
        <v>561</v>
      </c>
      <c r="D146" s="4">
        <v>57</v>
      </c>
      <c r="E146" s="4">
        <v>77</v>
      </c>
      <c r="F146" s="4"/>
      <c r="G146" s="4"/>
      <c r="H146" s="4">
        <v>191900</v>
      </c>
      <c r="I146" s="4">
        <v>478100</v>
      </c>
      <c r="J146" s="4"/>
      <c r="K146" s="4"/>
      <c r="L146" s="15">
        <v>-5.3E-3</v>
      </c>
      <c r="M146" s="4">
        <v>684484</v>
      </c>
      <c r="O146" s="4">
        <f t="shared" si="5"/>
        <v>376152</v>
      </c>
    </row>
    <row r="147" spans="1:15" x14ac:dyDescent="0.2">
      <c r="A147" s="2" t="s">
        <v>125</v>
      </c>
      <c r="B147" s="4">
        <v>541</v>
      </c>
      <c r="C147" s="4">
        <v>592</v>
      </c>
      <c r="D147" s="4">
        <v>23</v>
      </c>
      <c r="E147" s="4">
        <v>94</v>
      </c>
      <c r="F147" s="4"/>
      <c r="G147" s="4"/>
      <c r="H147" s="4">
        <v>365000</v>
      </c>
      <c r="I147" s="4">
        <v>665000</v>
      </c>
      <c r="J147" s="4"/>
      <c r="K147" s="4"/>
      <c r="L147" s="15">
        <v>-1.23E-2</v>
      </c>
      <c r="M147" s="4">
        <v>1087200</v>
      </c>
      <c r="O147" s="4">
        <f>MIN(M148:M152)</f>
        <v>376152</v>
      </c>
    </row>
    <row r="148" spans="1:15" x14ac:dyDescent="0.2">
      <c r="A148" s="2" t="s">
        <v>126</v>
      </c>
      <c r="B148" s="4">
        <v>348</v>
      </c>
      <c r="C148" s="4">
        <v>1338</v>
      </c>
      <c r="D148" s="4">
        <v>57</v>
      </c>
      <c r="E148" s="4">
        <v>94</v>
      </c>
      <c r="F148" s="4"/>
      <c r="G148" s="4"/>
      <c r="H148" s="4">
        <v>315700</v>
      </c>
      <c r="I148" s="4">
        <v>557500</v>
      </c>
      <c r="J148" s="4"/>
      <c r="K148" s="4"/>
      <c r="L148" s="15">
        <v>-1.04E-2</v>
      </c>
      <c r="M148" s="4">
        <v>920506</v>
      </c>
    </row>
    <row r="149" spans="1:15" x14ac:dyDescent="0.2">
      <c r="A149" s="2" t="s">
        <v>127</v>
      </c>
      <c r="B149" s="4">
        <v>253</v>
      </c>
      <c r="C149" s="4">
        <v>274</v>
      </c>
      <c r="D149" s="4">
        <v>24</v>
      </c>
      <c r="E149" s="4">
        <v>41</v>
      </c>
      <c r="F149" s="4"/>
      <c r="G149" s="4"/>
      <c r="H149" s="4">
        <v>173800</v>
      </c>
      <c r="I149" s="4">
        <v>314100</v>
      </c>
      <c r="J149" s="4"/>
      <c r="K149" s="4"/>
      <c r="L149" s="15">
        <v>-5.1000000000000004E-3</v>
      </c>
      <c r="M149" s="4">
        <v>555100</v>
      </c>
    </row>
    <row r="150" spans="1:15" x14ac:dyDescent="0.2">
      <c r="A150" s="2" t="s">
        <v>128</v>
      </c>
      <c r="B150" s="4">
        <v>441</v>
      </c>
      <c r="C150" s="4">
        <v>404</v>
      </c>
      <c r="D150" s="4">
        <v>60</v>
      </c>
      <c r="E150" s="4">
        <v>79</v>
      </c>
      <c r="F150" s="4"/>
      <c r="G150" s="4"/>
      <c r="H150" s="4">
        <v>372400</v>
      </c>
      <c r="I150" s="4">
        <v>525900</v>
      </c>
      <c r="J150" s="4"/>
      <c r="K150" s="4"/>
      <c r="L150" s="15">
        <v>1.8E-3</v>
      </c>
      <c r="M150" s="4">
        <v>899128</v>
      </c>
    </row>
    <row r="151" spans="1:15" x14ac:dyDescent="0.2">
      <c r="A151" s="2" t="s">
        <v>129</v>
      </c>
      <c r="B151" s="4">
        <v>167</v>
      </c>
      <c r="E151" s="4">
        <v>39</v>
      </c>
      <c r="F151" s="4"/>
      <c r="G151" s="4"/>
      <c r="H151" s="4">
        <v>158100</v>
      </c>
      <c r="I151" s="4">
        <v>217200</v>
      </c>
      <c r="J151" s="4"/>
      <c r="K151" s="4"/>
      <c r="L151" s="15">
        <v>1.8E-3</v>
      </c>
      <c r="M151" s="4">
        <v>376152</v>
      </c>
    </row>
    <row r="152" spans="1:15" x14ac:dyDescent="0.2">
      <c r="A152" s="2" t="s">
        <v>130</v>
      </c>
      <c r="B152" s="4">
        <v>442</v>
      </c>
      <c r="E152" s="4">
        <v>46</v>
      </c>
      <c r="F152" s="4"/>
      <c r="G152" s="4"/>
      <c r="H152" s="4">
        <v>430800</v>
      </c>
      <c r="I152" s="4">
        <v>348000</v>
      </c>
      <c r="J152" s="4"/>
      <c r="K152" s="4"/>
      <c r="L152" s="15">
        <v>1.24E-2</v>
      </c>
      <c r="M152" s="4">
        <v>779590</v>
      </c>
    </row>
  </sheetData>
  <mergeCells count="1">
    <mergeCell ref="B1:O1"/>
  </mergeCells>
  <conditionalFormatting sqref="I3:I138">
    <cfRule type="expression" dxfId="436" priority="2">
      <formula>AND(I3&gt;AVERAGE(I4:I14),I3&gt;H3)</formula>
    </cfRule>
  </conditionalFormatting>
  <conditionalFormatting sqref="H3:H134">
    <cfRule type="expression" dxfId="435" priority="1">
      <formula>AND(H3&gt;AVERAGE(H4:H14),H3&gt;I3)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E387B-3B9A-214D-8020-F6BC10FEC1D1}">
  <sheetPr codeName="Sheet7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836</v>
      </c>
      <c r="C3" s="4">
        <v>504</v>
      </c>
      <c r="D3" s="4">
        <v>109</v>
      </c>
      <c r="E3" s="4">
        <v>35</v>
      </c>
      <c r="F3" s="4">
        <v>1</v>
      </c>
      <c r="G3" s="4">
        <v>0</v>
      </c>
      <c r="H3" s="4">
        <v>1355200</v>
      </c>
      <c r="I3" s="4">
        <v>586200</v>
      </c>
      <c r="J3" s="4">
        <v>102800</v>
      </c>
      <c r="K3" s="6">
        <f t="shared" ref="K3:K23" si="0">J3/(H3+I3)</f>
        <v>5.2951478314618314E-2</v>
      </c>
      <c r="L3" s="27" t="s">
        <v>646</v>
      </c>
      <c r="M3" s="4">
        <v>2045600</v>
      </c>
      <c r="N3" s="4">
        <f t="shared" ref="N3:N86" si="1">AVERAGE($M4:$M24)</f>
        <v>3999514.2857142859</v>
      </c>
      <c r="O3" s="4">
        <f t="shared" ref="O3:O86" si="2">MIN(M4:M8)</f>
        <v>1398800</v>
      </c>
    </row>
    <row r="4" spans="1:15" x14ac:dyDescent="0.2">
      <c r="A4" s="2" t="s">
        <v>1262</v>
      </c>
      <c r="B4" s="4">
        <v>798</v>
      </c>
      <c r="C4" s="4">
        <v>836</v>
      </c>
      <c r="D4" s="4">
        <v>77</v>
      </c>
      <c r="E4" s="4">
        <v>88</v>
      </c>
      <c r="F4" s="4">
        <v>0</v>
      </c>
      <c r="G4" s="4">
        <v>0</v>
      </c>
      <c r="H4" s="4">
        <v>1075000</v>
      </c>
      <c r="I4" s="4">
        <v>1144600</v>
      </c>
      <c r="J4" s="4">
        <v>58500</v>
      </c>
      <c r="K4" s="6">
        <f t="shared" si="0"/>
        <v>2.6356100198233916E-2</v>
      </c>
      <c r="L4" s="27" t="s">
        <v>774</v>
      </c>
      <c r="M4" s="4">
        <v>2299300</v>
      </c>
      <c r="N4" s="4">
        <f t="shared" si="1"/>
        <v>4167347.6190476189</v>
      </c>
      <c r="O4" s="4">
        <f t="shared" si="2"/>
        <v>1398800</v>
      </c>
    </row>
    <row r="5" spans="1:15" x14ac:dyDescent="0.2">
      <c r="A5" s="2" t="s">
        <v>1250</v>
      </c>
      <c r="B5" s="4">
        <v>435</v>
      </c>
      <c r="C5" s="4">
        <v>496</v>
      </c>
      <c r="D5" s="4">
        <v>55</v>
      </c>
      <c r="E5" s="4">
        <v>51</v>
      </c>
      <c r="F5" s="4">
        <v>0</v>
      </c>
      <c r="G5" s="4">
        <v>0</v>
      </c>
      <c r="H5" s="4">
        <v>654300</v>
      </c>
      <c r="I5" s="4">
        <v>680200</v>
      </c>
      <c r="J5" s="4">
        <v>61300</v>
      </c>
      <c r="K5" s="6">
        <f t="shared" si="0"/>
        <v>4.5934807043836644E-2</v>
      </c>
      <c r="L5" s="27" t="s">
        <v>774</v>
      </c>
      <c r="M5" s="4">
        <v>1398800</v>
      </c>
      <c r="N5" s="4">
        <f t="shared" si="1"/>
        <v>4756480.9523809524</v>
      </c>
      <c r="O5" s="4">
        <f t="shared" si="2"/>
        <v>3075000</v>
      </c>
    </row>
    <row r="6" spans="1:15" x14ac:dyDescent="0.2">
      <c r="A6" s="2" t="s">
        <v>1215</v>
      </c>
      <c r="B6" s="4">
        <v>1766</v>
      </c>
      <c r="C6" s="4">
        <v>779</v>
      </c>
      <c r="D6" s="4">
        <v>119</v>
      </c>
      <c r="E6" s="4">
        <v>71</v>
      </c>
      <c r="F6" s="4">
        <v>2</v>
      </c>
      <c r="G6" s="4">
        <v>1</v>
      </c>
      <c r="H6" s="4">
        <v>2103900</v>
      </c>
      <c r="I6" s="4">
        <v>1115300</v>
      </c>
      <c r="J6" s="4">
        <v>84300</v>
      </c>
      <c r="K6" s="6">
        <f t="shared" si="0"/>
        <v>2.6186630218687872E-2</v>
      </c>
      <c r="L6" s="27" t="s">
        <v>1243</v>
      </c>
      <c r="M6" s="4">
        <v>3329800</v>
      </c>
      <c r="N6" s="4">
        <f t="shared" si="1"/>
        <v>4818485.7142857146</v>
      </c>
      <c r="O6" s="4">
        <f t="shared" si="2"/>
        <v>2284700</v>
      </c>
    </row>
    <row r="7" spans="1:15" x14ac:dyDescent="0.2">
      <c r="A7" s="2" t="s">
        <v>1166</v>
      </c>
      <c r="B7" s="4">
        <v>1374</v>
      </c>
      <c r="C7" s="4">
        <v>3527</v>
      </c>
      <c r="D7" s="4">
        <v>87</v>
      </c>
      <c r="E7" s="4">
        <v>289</v>
      </c>
      <c r="F7" s="4">
        <v>1</v>
      </c>
      <c r="G7" s="4">
        <v>8</v>
      </c>
      <c r="H7" s="4">
        <v>1607000</v>
      </c>
      <c r="I7" s="4">
        <v>5282600</v>
      </c>
      <c r="J7" s="4">
        <v>681700</v>
      </c>
      <c r="K7" s="6">
        <f t="shared" si="0"/>
        <v>9.8946237807710169E-2</v>
      </c>
      <c r="L7" s="27" t="s">
        <v>531</v>
      </c>
      <c r="M7" s="4">
        <v>7719800</v>
      </c>
      <c r="N7" s="4">
        <f t="shared" si="1"/>
        <v>4606961.9047619049</v>
      </c>
      <c r="O7" s="4">
        <f t="shared" si="2"/>
        <v>1318100</v>
      </c>
    </row>
    <row r="8" spans="1:15" x14ac:dyDescent="0.2">
      <c r="A8" s="2" t="s">
        <v>1132</v>
      </c>
      <c r="B8" s="4">
        <v>914</v>
      </c>
      <c r="C8" s="4">
        <v>1592</v>
      </c>
      <c r="D8" s="4">
        <v>48</v>
      </c>
      <c r="E8" s="4">
        <v>110</v>
      </c>
      <c r="F8" s="4">
        <v>1</v>
      </c>
      <c r="G8" s="4">
        <v>1</v>
      </c>
      <c r="H8" s="4">
        <v>1003200</v>
      </c>
      <c r="I8" s="4">
        <v>1821700</v>
      </c>
      <c r="J8" s="4">
        <v>248000</v>
      </c>
      <c r="K8" s="6">
        <f t="shared" si="0"/>
        <v>8.7790718255513475E-2</v>
      </c>
      <c r="L8" s="27" t="s">
        <v>880</v>
      </c>
      <c r="M8" s="4">
        <v>3075000</v>
      </c>
      <c r="N8" s="4">
        <f t="shared" si="1"/>
        <v>4679480.9523809524</v>
      </c>
      <c r="O8" s="4">
        <f t="shared" si="2"/>
        <v>1318100</v>
      </c>
    </row>
    <row r="9" spans="1:15" x14ac:dyDescent="0.2">
      <c r="A9" s="2" t="s">
        <v>1075</v>
      </c>
      <c r="B9" s="4">
        <v>1668</v>
      </c>
      <c r="C9" s="4">
        <v>2906</v>
      </c>
      <c r="D9" s="4">
        <v>73</v>
      </c>
      <c r="E9" s="4">
        <v>175</v>
      </c>
      <c r="F9" s="4">
        <v>1</v>
      </c>
      <c r="G9" s="4">
        <v>1</v>
      </c>
      <c r="H9" s="4">
        <v>1435000</v>
      </c>
      <c r="I9" s="4">
        <v>3242000</v>
      </c>
      <c r="J9" s="4">
        <v>267900</v>
      </c>
      <c r="K9" s="6">
        <f t="shared" si="0"/>
        <v>5.7280307889672866E-2</v>
      </c>
      <c r="L9" s="27" t="s">
        <v>1116</v>
      </c>
      <c r="M9" s="4">
        <v>4952200</v>
      </c>
      <c r="N9" s="4">
        <f t="shared" si="1"/>
        <v>4744690.4761904757</v>
      </c>
      <c r="O9" s="4">
        <f t="shared" si="2"/>
        <v>1048100</v>
      </c>
    </row>
    <row r="10" spans="1:15" x14ac:dyDescent="0.2">
      <c r="A10" s="2" t="s">
        <v>1051</v>
      </c>
      <c r="B10" s="4">
        <v>1071</v>
      </c>
      <c r="C10" s="4">
        <v>1280</v>
      </c>
      <c r="D10" s="4">
        <v>125</v>
      </c>
      <c r="E10" s="4">
        <v>127</v>
      </c>
      <c r="F10" s="4">
        <v>3</v>
      </c>
      <c r="G10" s="4">
        <v>2</v>
      </c>
      <c r="H10" s="4">
        <v>1757000</v>
      </c>
      <c r="I10" s="4">
        <v>1856200</v>
      </c>
      <c r="J10" s="4">
        <v>194700</v>
      </c>
      <c r="K10" s="6">
        <f t="shared" si="0"/>
        <v>5.388575224178014E-2</v>
      </c>
      <c r="L10" s="27" t="s">
        <v>781</v>
      </c>
      <c r="M10" s="4">
        <v>3819300</v>
      </c>
      <c r="N10" s="4">
        <f t="shared" si="1"/>
        <v>4723161.9047619049</v>
      </c>
      <c r="O10" s="4">
        <f t="shared" si="2"/>
        <v>1048100</v>
      </c>
    </row>
    <row r="11" spans="1:15" x14ac:dyDescent="0.2">
      <c r="A11" s="2" t="s">
        <v>1038</v>
      </c>
      <c r="B11" s="4">
        <v>1090</v>
      </c>
      <c r="C11" s="4">
        <v>1076</v>
      </c>
      <c r="D11" s="4">
        <v>70</v>
      </c>
      <c r="E11" s="4">
        <v>60</v>
      </c>
      <c r="F11" s="4">
        <v>0</v>
      </c>
      <c r="G11" s="4">
        <v>0</v>
      </c>
      <c r="H11" s="4">
        <v>1088000</v>
      </c>
      <c r="I11" s="4">
        <v>1132800</v>
      </c>
      <c r="J11" s="4">
        <v>63400</v>
      </c>
      <c r="K11" s="6">
        <f t="shared" si="0"/>
        <v>2.8548270893371759E-2</v>
      </c>
      <c r="L11" s="27" t="s">
        <v>870</v>
      </c>
      <c r="M11" s="4">
        <v>2284700</v>
      </c>
      <c r="N11" s="4">
        <f t="shared" si="1"/>
        <v>4757495.2380952379</v>
      </c>
      <c r="O11" s="4">
        <f t="shared" si="2"/>
        <v>1048100</v>
      </c>
    </row>
    <row r="12" spans="1:15" x14ac:dyDescent="0.2">
      <c r="A12" s="2" t="s">
        <v>1013</v>
      </c>
      <c r="B12" s="4">
        <v>418</v>
      </c>
      <c r="C12" s="4">
        <v>739</v>
      </c>
      <c r="D12" s="4">
        <v>34</v>
      </c>
      <c r="E12" s="4">
        <v>43</v>
      </c>
      <c r="F12" s="4">
        <v>0</v>
      </c>
      <c r="G12" s="4">
        <v>0</v>
      </c>
      <c r="H12" s="4">
        <v>506100</v>
      </c>
      <c r="I12" s="4">
        <v>763800</v>
      </c>
      <c r="J12" s="4">
        <v>48200</v>
      </c>
      <c r="K12" s="6">
        <f t="shared" si="0"/>
        <v>3.7955744546814711E-2</v>
      </c>
      <c r="L12" s="27" t="s">
        <v>225</v>
      </c>
      <c r="M12" s="4">
        <v>1318100</v>
      </c>
      <c r="N12" s="4">
        <f t="shared" si="1"/>
        <v>4906290.4761904757</v>
      </c>
      <c r="O12" s="4">
        <f t="shared" si="2"/>
        <v>1048100</v>
      </c>
    </row>
    <row r="13" spans="1:15" x14ac:dyDescent="0.2">
      <c r="A13" s="2" t="s">
        <v>935</v>
      </c>
      <c r="B13" s="4">
        <v>1340</v>
      </c>
      <c r="C13" s="4">
        <v>587</v>
      </c>
      <c r="D13" s="4">
        <v>50</v>
      </c>
      <c r="E13" s="4">
        <v>34</v>
      </c>
      <c r="F13" s="4">
        <v>0</v>
      </c>
      <c r="G13" s="4">
        <v>0</v>
      </c>
      <c r="H13" s="4">
        <v>1101500</v>
      </c>
      <c r="I13" s="4">
        <v>561400</v>
      </c>
      <c r="J13" s="4">
        <v>134800</v>
      </c>
      <c r="K13" s="6">
        <f t="shared" si="0"/>
        <v>8.1063202838414811E-2</v>
      </c>
      <c r="L13" s="27" t="s">
        <v>958</v>
      </c>
      <c r="M13" s="4">
        <v>1809500</v>
      </c>
      <c r="N13" s="4">
        <f t="shared" si="1"/>
        <v>5180095.2380952379</v>
      </c>
      <c r="O13" s="4">
        <f t="shared" si="2"/>
        <v>1048100</v>
      </c>
    </row>
    <row r="14" spans="1:15" x14ac:dyDescent="0.2">
      <c r="A14" s="2" t="s">
        <v>904</v>
      </c>
      <c r="B14" s="4">
        <v>364</v>
      </c>
      <c r="C14" s="4">
        <v>767</v>
      </c>
      <c r="D14" s="4">
        <v>17</v>
      </c>
      <c r="E14" s="4">
        <v>38</v>
      </c>
      <c r="F14" s="4">
        <v>0</v>
      </c>
      <c r="G14" s="4">
        <v>0</v>
      </c>
      <c r="H14" s="4">
        <v>342100</v>
      </c>
      <c r="I14" s="4">
        <v>648600</v>
      </c>
      <c r="J14" s="4">
        <v>55900</v>
      </c>
      <c r="K14" s="6">
        <f t="shared" si="0"/>
        <v>5.6424750176642779E-2</v>
      </c>
      <c r="L14" s="27" t="s">
        <v>334</v>
      </c>
      <c r="M14" s="4">
        <v>1048100</v>
      </c>
      <c r="N14" s="4">
        <f t="shared" si="1"/>
        <v>5328666.666666667</v>
      </c>
      <c r="O14" s="4">
        <f t="shared" si="2"/>
        <v>3103900</v>
      </c>
    </row>
    <row r="15" spans="1:15" x14ac:dyDescent="0.2">
      <c r="A15" s="2" t="s">
        <v>839</v>
      </c>
      <c r="B15" s="4">
        <v>1387</v>
      </c>
      <c r="C15" s="4">
        <v>1594</v>
      </c>
      <c r="D15" s="4">
        <v>117</v>
      </c>
      <c r="E15" s="4">
        <v>150</v>
      </c>
      <c r="F15" s="4">
        <v>2</v>
      </c>
      <c r="G15" s="4">
        <v>1</v>
      </c>
      <c r="H15" s="4">
        <v>1769500</v>
      </c>
      <c r="I15" s="4">
        <v>2133400</v>
      </c>
      <c r="J15" s="4">
        <v>218100</v>
      </c>
      <c r="K15" s="6">
        <f t="shared" si="0"/>
        <v>5.5881523994978095E-2</v>
      </c>
      <c r="L15" s="27" t="s">
        <v>337</v>
      </c>
      <c r="M15" s="4">
        <v>4156900</v>
      </c>
      <c r="N15" s="4">
        <f t="shared" si="1"/>
        <v>5365533.333333333</v>
      </c>
      <c r="O15" s="4">
        <f t="shared" si="2"/>
        <v>3103900</v>
      </c>
    </row>
    <row r="16" spans="1:15" x14ac:dyDescent="0.2">
      <c r="A16" s="2" t="s">
        <v>776</v>
      </c>
      <c r="B16" s="4">
        <v>791</v>
      </c>
      <c r="C16" s="4">
        <v>1758</v>
      </c>
      <c r="D16" s="4">
        <v>47</v>
      </c>
      <c r="E16" s="4">
        <v>153</v>
      </c>
      <c r="F16" s="4">
        <v>1</v>
      </c>
      <c r="G16" s="4">
        <v>1</v>
      </c>
      <c r="H16" s="4">
        <v>875400</v>
      </c>
      <c r="I16" s="4">
        <v>2354200</v>
      </c>
      <c r="J16" s="4">
        <v>564600</v>
      </c>
      <c r="K16" s="6">
        <f t="shared" si="0"/>
        <v>0.17482041119643299</v>
      </c>
      <c r="L16" s="27" t="s">
        <v>823</v>
      </c>
      <c r="M16" s="4">
        <v>3809500</v>
      </c>
      <c r="N16" s="4">
        <f t="shared" si="1"/>
        <v>5558561.9047619049</v>
      </c>
      <c r="O16" s="4">
        <f t="shared" si="2"/>
        <v>3103900</v>
      </c>
    </row>
    <row r="17" spans="1:15" x14ac:dyDescent="0.2">
      <c r="A17" s="2" t="s">
        <v>720</v>
      </c>
      <c r="B17" s="4">
        <v>1784</v>
      </c>
      <c r="C17" s="4">
        <v>3505</v>
      </c>
      <c r="D17" s="4">
        <v>153</v>
      </c>
      <c r="E17" s="4">
        <v>290</v>
      </c>
      <c r="F17" s="4">
        <v>0</v>
      </c>
      <c r="G17" s="4">
        <v>0</v>
      </c>
      <c r="H17" s="4">
        <v>2162200</v>
      </c>
      <c r="I17" s="4">
        <v>4154400</v>
      </c>
      <c r="J17" s="4">
        <v>281100</v>
      </c>
      <c r="K17" s="6">
        <f t="shared" si="0"/>
        <v>4.4501788937086409E-2</v>
      </c>
      <c r="L17" s="27" t="s">
        <v>517</v>
      </c>
      <c r="M17" s="4">
        <v>6604700</v>
      </c>
      <c r="N17" s="4">
        <f t="shared" si="1"/>
        <v>5610604.7619047621</v>
      </c>
      <c r="O17" s="4">
        <f t="shared" si="2"/>
        <v>3103900</v>
      </c>
    </row>
    <row r="18" spans="1:15" x14ac:dyDescent="0.2">
      <c r="A18" s="2" t="s">
        <v>667</v>
      </c>
      <c r="B18" s="4">
        <v>1358</v>
      </c>
      <c r="C18" s="4">
        <v>1722</v>
      </c>
      <c r="D18" s="4">
        <v>66</v>
      </c>
      <c r="E18" s="4">
        <v>103</v>
      </c>
      <c r="F18" s="4">
        <v>0</v>
      </c>
      <c r="G18" s="4">
        <v>1</v>
      </c>
      <c r="H18" s="4">
        <v>1112200</v>
      </c>
      <c r="I18" s="4">
        <v>1784900</v>
      </c>
      <c r="J18" s="4">
        <v>177700</v>
      </c>
      <c r="K18" s="6">
        <f t="shared" si="0"/>
        <v>6.133719926823375E-2</v>
      </c>
      <c r="L18" s="27" t="s">
        <v>711</v>
      </c>
      <c r="M18" s="4">
        <v>3103900</v>
      </c>
      <c r="N18" s="4">
        <f t="shared" si="1"/>
        <v>5874795.2380952379</v>
      </c>
      <c r="O18" s="4">
        <f t="shared" si="2"/>
        <v>3171300</v>
      </c>
    </row>
    <row r="19" spans="1:15" x14ac:dyDescent="0.2">
      <c r="A19" s="2" t="s">
        <v>588</v>
      </c>
      <c r="B19" s="4">
        <v>1372</v>
      </c>
      <c r="C19" s="4">
        <v>1724</v>
      </c>
      <c r="D19" s="4">
        <v>149</v>
      </c>
      <c r="E19" s="4">
        <v>163</v>
      </c>
      <c r="F19" s="4">
        <v>1</v>
      </c>
      <c r="G19" s="4">
        <v>1</v>
      </c>
      <c r="H19" s="4">
        <v>2040100</v>
      </c>
      <c r="I19" s="4">
        <v>2487100</v>
      </c>
      <c r="J19" s="4">
        <v>156600</v>
      </c>
      <c r="K19" s="6">
        <f t="shared" si="0"/>
        <v>3.4590917123166635E-2</v>
      </c>
      <c r="L19" s="27" t="s">
        <v>647</v>
      </c>
      <c r="M19" s="4">
        <v>4694900</v>
      </c>
      <c r="N19" s="4">
        <f t="shared" si="1"/>
        <v>5898552.3809523806</v>
      </c>
      <c r="O19" s="4">
        <f t="shared" si="2"/>
        <v>3171300</v>
      </c>
    </row>
    <row r="20" spans="1:15" x14ac:dyDescent="0.2">
      <c r="A20" s="2" t="s">
        <v>491</v>
      </c>
      <c r="B20" s="4">
        <v>2680</v>
      </c>
      <c r="C20" s="4">
        <v>3045</v>
      </c>
      <c r="D20" s="4">
        <v>194</v>
      </c>
      <c r="E20" s="4">
        <v>341</v>
      </c>
      <c r="F20" s="4">
        <v>2</v>
      </c>
      <c r="G20" s="4">
        <v>2</v>
      </c>
      <c r="H20" s="4">
        <v>3093400</v>
      </c>
      <c r="I20" s="4">
        <v>4624600</v>
      </c>
      <c r="J20" s="4">
        <v>436700</v>
      </c>
      <c r="K20" s="6">
        <f t="shared" si="0"/>
        <v>5.6582016066338427E-2</v>
      </c>
      <c r="L20" s="27" t="s">
        <v>567</v>
      </c>
      <c r="M20" s="4">
        <v>8213500</v>
      </c>
      <c r="N20" s="4">
        <f t="shared" si="1"/>
        <v>5626566.666666667</v>
      </c>
      <c r="O20" s="4">
        <f t="shared" si="2"/>
        <v>3171300</v>
      </c>
    </row>
    <row r="21" spans="1:15" x14ac:dyDescent="0.2">
      <c r="A21" s="2" t="s">
        <v>261</v>
      </c>
      <c r="B21" s="4">
        <v>1048</v>
      </c>
      <c r="C21" s="4">
        <v>1816</v>
      </c>
      <c r="D21" s="4">
        <v>62</v>
      </c>
      <c r="E21" s="4">
        <v>114</v>
      </c>
      <c r="F21" s="4">
        <v>0</v>
      </c>
      <c r="G21" s="4">
        <v>1</v>
      </c>
      <c r="H21" s="4">
        <v>1034000</v>
      </c>
      <c r="I21" s="4">
        <v>1875600</v>
      </c>
      <c r="J21" s="4">
        <v>257800</v>
      </c>
      <c r="K21" s="6">
        <f t="shared" si="0"/>
        <v>8.8603244432224365E-2</v>
      </c>
      <c r="L21" s="27" t="s">
        <v>297</v>
      </c>
      <c r="M21" s="4">
        <v>3171300</v>
      </c>
      <c r="N21" s="4">
        <f t="shared" si="1"/>
        <v>5635900</v>
      </c>
      <c r="O21" s="4">
        <f t="shared" si="2"/>
        <v>4981600</v>
      </c>
    </row>
    <row r="22" spans="1:15" x14ac:dyDescent="0.2">
      <c r="A22" s="2" t="s">
        <v>154</v>
      </c>
      <c r="B22" s="4">
        <v>3200</v>
      </c>
      <c r="C22" s="4">
        <v>1272</v>
      </c>
      <c r="D22" s="4">
        <v>150</v>
      </c>
      <c r="E22" s="4">
        <v>100</v>
      </c>
      <c r="F22" s="4">
        <v>1</v>
      </c>
      <c r="G22" s="4">
        <v>1</v>
      </c>
      <c r="H22" s="4">
        <v>3212600</v>
      </c>
      <c r="I22" s="4">
        <v>1567900</v>
      </c>
      <c r="J22" s="4">
        <v>179700</v>
      </c>
      <c r="K22" s="6">
        <f t="shared" si="0"/>
        <v>3.7590210229055537E-2</v>
      </c>
      <c r="L22" s="27" t="s">
        <v>236</v>
      </c>
      <c r="M22" s="4">
        <v>4981600</v>
      </c>
      <c r="N22" s="4">
        <f t="shared" si="1"/>
        <v>5659657.1428571427</v>
      </c>
      <c r="O22" s="4">
        <f t="shared" si="2"/>
        <v>4631900</v>
      </c>
    </row>
    <row r="23" spans="1:15" x14ac:dyDescent="0.2">
      <c r="A23" s="2" t="s">
        <v>1</v>
      </c>
      <c r="B23" s="4">
        <v>1540</v>
      </c>
      <c r="C23" s="4">
        <v>1969</v>
      </c>
      <c r="D23" s="8">
        <v>200</v>
      </c>
      <c r="E23" s="4">
        <v>259</v>
      </c>
      <c r="F23" s="4">
        <v>1</v>
      </c>
      <c r="G23" s="4">
        <v>0</v>
      </c>
      <c r="H23" s="4">
        <v>2111500</v>
      </c>
      <c r="I23" s="4">
        <v>3643500</v>
      </c>
      <c r="J23" s="4">
        <v>449500</v>
      </c>
      <c r="K23" s="6">
        <f t="shared" si="0"/>
        <v>7.8105994787141614E-2</v>
      </c>
      <c r="L23" s="15">
        <v>-2.5899999999999999E-2</v>
      </c>
      <c r="M23" s="4">
        <v>6299900</v>
      </c>
      <c r="N23" s="4">
        <f t="shared" si="1"/>
        <v>5700828.5714285718</v>
      </c>
      <c r="O23" s="4">
        <f t="shared" si="2"/>
        <v>3277800</v>
      </c>
    </row>
    <row r="24" spans="1:15" x14ac:dyDescent="0.2">
      <c r="A24" s="2" t="s">
        <v>2</v>
      </c>
      <c r="B24" s="4">
        <v>1665</v>
      </c>
      <c r="C24" s="4">
        <v>3579</v>
      </c>
      <c r="D24" s="8">
        <v>593</v>
      </c>
      <c r="E24" s="4">
        <v>222</v>
      </c>
      <c r="F24" s="4">
        <v>4</v>
      </c>
      <c r="G24" s="4">
        <v>1</v>
      </c>
      <c r="H24" s="4">
        <v>2649500</v>
      </c>
      <c r="I24" s="4">
        <v>2866000</v>
      </c>
      <c r="J24" s="4">
        <v>346100</v>
      </c>
      <c r="K24" s="6">
        <f t="shared" ref="K24:K87" si="3">J24/(H24+I24)</f>
        <v>6.2750430604659596E-2</v>
      </c>
      <c r="L24" s="15">
        <v>3.2000000000000002E-3</v>
      </c>
      <c r="M24" s="4">
        <v>5899000</v>
      </c>
      <c r="N24" s="4">
        <f t="shared" si="1"/>
        <v>5548323.8095238097</v>
      </c>
      <c r="O24" s="4">
        <f t="shared" si="2"/>
        <v>3277800</v>
      </c>
    </row>
    <row r="25" spans="1:15" x14ac:dyDescent="0.2">
      <c r="A25" s="2" t="s">
        <v>3</v>
      </c>
      <c r="B25" s="4">
        <v>1980</v>
      </c>
      <c r="C25" s="4">
        <v>1639</v>
      </c>
      <c r="D25" s="4">
        <v>141</v>
      </c>
      <c r="E25" s="4">
        <v>196</v>
      </c>
      <c r="F25" s="8">
        <v>4</v>
      </c>
      <c r="G25" s="4">
        <v>2</v>
      </c>
      <c r="H25" s="4">
        <v>2853400</v>
      </c>
      <c r="I25" s="4">
        <v>2650800</v>
      </c>
      <c r="J25" s="4">
        <v>298300</v>
      </c>
      <c r="K25" s="6">
        <f t="shared" si="3"/>
        <v>5.4194978380146072E-2</v>
      </c>
      <c r="L25" s="15">
        <v>-3.0999999999999999E-3</v>
      </c>
      <c r="M25" s="4">
        <v>5823800</v>
      </c>
      <c r="N25" s="4">
        <f t="shared" si="1"/>
        <v>5472709.5238095243</v>
      </c>
      <c r="O25" s="4">
        <f t="shared" si="2"/>
        <v>3277800</v>
      </c>
    </row>
    <row r="26" spans="1:15" x14ac:dyDescent="0.2">
      <c r="A26" s="2" t="s">
        <v>4</v>
      </c>
      <c r="B26" s="4">
        <v>6507</v>
      </c>
      <c r="C26" s="4">
        <v>1783</v>
      </c>
      <c r="D26" s="4">
        <v>69</v>
      </c>
      <c r="E26" s="4">
        <v>305</v>
      </c>
      <c r="F26" s="8">
        <v>10</v>
      </c>
      <c r="G26" s="4">
        <v>1</v>
      </c>
      <c r="H26" s="4">
        <v>8964500</v>
      </c>
      <c r="I26" s="4">
        <v>4438900</v>
      </c>
      <c r="J26" s="4">
        <v>337400</v>
      </c>
      <c r="K26" s="6">
        <f t="shared" si="3"/>
        <v>2.5172717370219498E-2</v>
      </c>
      <c r="L26" s="15">
        <v>6.9400000000000003E-2</v>
      </c>
      <c r="M26" s="4">
        <v>13770600</v>
      </c>
      <c r="N26" s="4">
        <f t="shared" si="1"/>
        <v>5024471.4285714282</v>
      </c>
      <c r="O26" s="4">
        <f t="shared" si="2"/>
        <v>3277800</v>
      </c>
    </row>
    <row r="27" spans="1:15" x14ac:dyDescent="0.2">
      <c r="A27" s="2" t="s">
        <v>5</v>
      </c>
      <c r="B27" s="4">
        <v>1700</v>
      </c>
      <c r="C27" s="4">
        <v>1949</v>
      </c>
      <c r="D27" s="4">
        <v>112</v>
      </c>
      <c r="E27" s="4">
        <v>165</v>
      </c>
      <c r="F27" s="4">
        <v>1</v>
      </c>
      <c r="G27" s="4">
        <v>1</v>
      </c>
      <c r="H27" s="4">
        <v>2301600</v>
      </c>
      <c r="I27" s="4">
        <v>2149800</v>
      </c>
      <c r="J27" s="4">
        <v>172600</v>
      </c>
      <c r="K27" s="6">
        <f t="shared" si="3"/>
        <v>3.8774318192029471E-2</v>
      </c>
      <c r="L27" s="15">
        <v>1.03E-2</v>
      </c>
      <c r="M27" s="4">
        <v>4631900</v>
      </c>
      <c r="N27" s="4">
        <f t="shared" si="1"/>
        <v>4915171.4285714282</v>
      </c>
      <c r="O27" s="4">
        <f t="shared" si="2"/>
        <v>3005700</v>
      </c>
    </row>
    <row r="28" spans="1:15" x14ac:dyDescent="0.2">
      <c r="A28" s="2" t="s">
        <v>6</v>
      </c>
      <c r="B28" s="4">
        <v>1020</v>
      </c>
      <c r="C28" s="4">
        <v>1766</v>
      </c>
      <c r="D28" s="8">
        <v>243</v>
      </c>
      <c r="E28" s="5">
        <v>110</v>
      </c>
      <c r="F28" s="4">
        <v>0</v>
      </c>
      <c r="G28" s="5">
        <v>2</v>
      </c>
      <c r="H28" s="4">
        <v>1115000</v>
      </c>
      <c r="I28" s="4">
        <v>2149800</v>
      </c>
      <c r="J28" s="4">
        <v>217200</v>
      </c>
      <c r="K28" s="6">
        <f t="shared" si="3"/>
        <v>6.6527811810830673E-2</v>
      </c>
      <c r="L28" s="15">
        <v>-1.0200000000000001E-2</v>
      </c>
      <c r="M28" s="4">
        <v>3277800</v>
      </c>
      <c r="N28" s="4">
        <f t="shared" si="1"/>
        <v>4965290.4761904757</v>
      </c>
      <c r="O28" s="4">
        <f t="shared" si="2"/>
        <v>3005700</v>
      </c>
    </row>
    <row r="29" spans="1:15" x14ac:dyDescent="0.2">
      <c r="A29" s="2" t="s">
        <v>7</v>
      </c>
      <c r="B29" s="4">
        <v>1450</v>
      </c>
      <c r="C29" s="4">
        <v>961</v>
      </c>
      <c r="D29" s="4">
        <v>118</v>
      </c>
      <c r="E29" s="4">
        <v>114</v>
      </c>
      <c r="F29" s="4">
        <v>2</v>
      </c>
      <c r="G29" s="4">
        <v>2</v>
      </c>
      <c r="H29" s="4">
        <v>2011400</v>
      </c>
      <c r="I29" s="4">
        <v>2267500</v>
      </c>
      <c r="J29" s="4">
        <v>308800</v>
      </c>
      <c r="K29" s="6">
        <f t="shared" si="3"/>
        <v>7.216808058145785E-2</v>
      </c>
      <c r="L29" s="15">
        <v>-8.3999999999999995E-3</v>
      </c>
      <c r="M29" s="4">
        <v>4597900</v>
      </c>
      <c r="N29" s="4">
        <f t="shared" si="1"/>
        <v>5024180.9523809524</v>
      </c>
      <c r="O29" s="4">
        <f t="shared" si="2"/>
        <v>3005700</v>
      </c>
    </row>
    <row r="30" spans="1:15" x14ac:dyDescent="0.2">
      <c r="A30" s="2" t="s">
        <v>8</v>
      </c>
      <c r="B30" s="4">
        <v>2521</v>
      </c>
      <c r="C30" s="4">
        <v>742</v>
      </c>
      <c r="D30" s="8">
        <v>107</v>
      </c>
      <c r="E30" s="4">
        <v>186</v>
      </c>
      <c r="F30" s="8">
        <v>7</v>
      </c>
      <c r="G30" s="4">
        <v>0</v>
      </c>
      <c r="H30" s="4">
        <v>3697900</v>
      </c>
      <c r="I30" s="4">
        <v>2443500</v>
      </c>
      <c r="J30" s="4">
        <v>181100</v>
      </c>
      <c r="K30" s="6">
        <f t="shared" si="3"/>
        <v>2.9488390269319698E-2</v>
      </c>
      <c r="L30" s="15">
        <v>3.4000000000000002E-3</v>
      </c>
      <c r="M30" s="4">
        <v>6321600</v>
      </c>
      <c r="N30" s="4">
        <f t="shared" si="1"/>
        <v>4982133.333333333</v>
      </c>
      <c r="O30" s="4">
        <f t="shared" si="2"/>
        <v>3005700</v>
      </c>
    </row>
    <row r="31" spans="1:15" x14ac:dyDescent="0.2">
      <c r="A31" s="2" t="s">
        <v>9</v>
      </c>
      <c r="B31" s="4">
        <v>913</v>
      </c>
      <c r="C31" s="4">
        <v>1767</v>
      </c>
      <c r="D31" s="4">
        <v>131</v>
      </c>
      <c r="E31" s="4">
        <v>141</v>
      </c>
      <c r="F31" s="4">
        <v>1</v>
      </c>
      <c r="G31" s="4">
        <v>0</v>
      </c>
      <c r="H31" s="4">
        <v>1643600</v>
      </c>
      <c r="I31" s="4">
        <v>1719000</v>
      </c>
      <c r="J31" s="4">
        <v>253500</v>
      </c>
      <c r="K31" s="6">
        <f t="shared" si="3"/>
        <v>7.5388092547433533E-2</v>
      </c>
      <c r="L31" s="15">
        <v>3.4000000000000002E-3</v>
      </c>
      <c r="M31" s="4">
        <v>3367200</v>
      </c>
      <c r="N31" s="4">
        <f t="shared" si="1"/>
        <v>5136428.5714285718</v>
      </c>
      <c r="O31" s="4">
        <f t="shared" si="2"/>
        <v>3005700</v>
      </c>
    </row>
    <row r="32" spans="1:15" x14ac:dyDescent="0.2">
      <c r="A32" s="2" t="s">
        <v>10</v>
      </c>
      <c r="B32" s="4">
        <v>2743</v>
      </c>
      <c r="C32" s="4">
        <v>2108</v>
      </c>
      <c r="D32" s="4">
        <v>284</v>
      </c>
      <c r="E32" s="4">
        <v>64</v>
      </c>
      <c r="F32" s="8">
        <v>1</v>
      </c>
      <c r="G32" s="4">
        <v>0</v>
      </c>
      <c r="H32" s="4">
        <v>1859500</v>
      </c>
      <c r="I32" s="4">
        <v>858200</v>
      </c>
      <c r="J32" s="4">
        <v>274800</v>
      </c>
      <c r="K32" s="6">
        <f t="shared" si="3"/>
        <v>0.10111491334584391</v>
      </c>
      <c r="L32" s="15">
        <v>2.9600000000000001E-2</v>
      </c>
      <c r="M32" s="4">
        <v>3005700</v>
      </c>
      <c r="N32" s="4">
        <f t="shared" si="1"/>
        <v>5130447.6190476194</v>
      </c>
      <c r="O32" s="4">
        <f t="shared" si="2"/>
        <v>4168100</v>
      </c>
    </row>
    <row r="33" spans="1:15" x14ac:dyDescent="0.2">
      <c r="A33" s="2" t="s">
        <v>11</v>
      </c>
      <c r="B33" s="4">
        <v>1666</v>
      </c>
      <c r="C33" s="4">
        <v>1118</v>
      </c>
      <c r="D33" s="4">
        <v>134</v>
      </c>
      <c r="E33" s="5">
        <v>170</v>
      </c>
      <c r="F33" s="4">
        <v>0</v>
      </c>
      <c r="G33" s="5">
        <v>2</v>
      </c>
      <c r="H33" s="4">
        <v>1850100</v>
      </c>
      <c r="I33" s="4">
        <v>2557900</v>
      </c>
      <c r="J33" s="4">
        <v>368600</v>
      </c>
      <c r="K33" s="6">
        <f t="shared" si="3"/>
        <v>8.3620689655172414E-2</v>
      </c>
      <c r="L33" s="15">
        <v>-2.2599999999999999E-2</v>
      </c>
      <c r="M33" s="4">
        <v>4442800</v>
      </c>
      <c r="N33" s="4">
        <f t="shared" si="1"/>
        <v>5174585.7142857146</v>
      </c>
      <c r="O33" s="4">
        <f t="shared" si="2"/>
        <v>4168100</v>
      </c>
    </row>
    <row r="34" spans="1:15" x14ac:dyDescent="0.2">
      <c r="A34" s="2" t="s">
        <v>12</v>
      </c>
      <c r="B34" s="4">
        <v>2654</v>
      </c>
      <c r="C34" s="4">
        <v>2075</v>
      </c>
      <c r="D34" s="4">
        <v>111</v>
      </c>
      <c r="E34" s="4">
        <v>192</v>
      </c>
      <c r="F34" s="4">
        <v>1</v>
      </c>
      <c r="G34" s="4">
        <v>1</v>
      </c>
      <c r="H34" s="4">
        <v>4018700</v>
      </c>
      <c r="I34" s="4">
        <v>2968700</v>
      </c>
      <c r="J34" s="4">
        <v>517600</v>
      </c>
      <c r="K34" s="6">
        <f t="shared" si="3"/>
        <v>7.4076194292583789E-2</v>
      </c>
      <c r="L34" s="15">
        <v>-5.1000000000000004E-3</v>
      </c>
      <c r="M34" s="4">
        <v>7559400</v>
      </c>
      <c r="N34" s="4">
        <f t="shared" si="1"/>
        <v>5113938.0952380951</v>
      </c>
      <c r="O34" s="4">
        <f t="shared" si="2"/>
        <v>4168100</v>
      </c>
    </row>
    <row r="35" spans="1:15" x14ac:dyDescent="0.2">
      <c r="A35" s="2" t="s">
        <v>13</v>
      </c>
      <c r="B35" s="4">
        <v>1143</v>
      </c>
      <c r="C35" s="4">
        <v>3551</v>
      </c>
      <c r="D35" s="4">
        <v>147</v>
      </c>
      <c r="E35" s="4">
        <v>115</v>
      </c>
      <c r="F35" s="4">
        <v>0</v>
      </c>
      <c r="G35" s="4">
        <v>1</v>
      </c>
      <c r="H35" s="4">
        <v>1639800</v>
      </c>
      <c r="I35" s="4">
        <v>1513200</v>
      </c>
      <c r="J35" s="4">
        <v>1010000</v>
      </c>
      <c r="K35" s="6">
        <f t="shared" si="3"/>
        <v>0.32032984459245162</v>
      </c>
      <c r="L35" s="15">
        <v>4.0500000000000001E-2</v>
      </c>
      <c r="M35" s="4">
        <v>4168100</v>
      </c>
      <c r="N35" s="4">
        <f t="shared" si="1"/>
        <v>5392547.6190476194</v>
      </c>
      <c r="O35" s="4">
        <f t="shared" si="2"/>
        <v>4931100</v>
      </c>
    </row>
    <row r="36" spans="1:15" x14ac:dyDescent="0.2">
      <c r="A36" s="2" t="s">
        <v>14</v>
      </c>
      <c r="B36" s="4">
        <v>1108</v>
      </c>
      <c r="C36" s="4">
        <v>2339</v>
      </c>
      <c r="D36" s="8">
        <v>335</v>
      </c>
      <c r="E36" s="5">
        <v>216</v>
      </c>
      <c r="F36" s="4">
        <v>1</v>
      </c>
      <c r="G36" s="5">
        <v>3</v>
      </c>
      <c r="H36" s="4">
        <v>1584200</v>
      </c>
      <c r="I36" s="4">
        <v>3340300</v>
      </c>
      <c r="J36" s="4">
        <v>251200</v>
      </c>
      <c r="K36" s="6">
        <f t="shared" si="3"/>
        <v>5.1010254848207939E-2</v>
      </c>
      <c r="L36" s="15">
        <v>5.4000000000000003E-3</v>
      </c>
      <c r="M36" s="4">
        <v>4931100</v>
      </c>
      <c r="N36" s="4">
        <f t="shared" si="1"/>
        <v>5426933.333333333</v>
      </c>
      <c r="O36" s="4">
        <f t="shared" si="2"/>
        <v>2501800</v>
      </c>
    </row>
    <row r="37" spans="1:15" x14ac:dyDescent="0.2">
      <c r="A37" s="2" t="s">
        <v>15</v>
      </c>
      <c r="B37" s="4">
        <v>1954</v>
      </c>
      <c r="C37" s="4">
        <v>1910</v>
      </c>
      <c r="D37" s="8">
        <v>391</v>
      </c>
      <c r="E37" s="5">
        <v>297</v>
      </c>
      <c r="F37" s="4">
        <v>0</v>
      </c>
      <c r="G37" s="5">
        <v>6</v>
      </c>
      <c r="H37" s="4">
        <v>2395200</v>
      </c>
      <c r="I37" s="4">
        <v>5422100</v>
      </c>
      <c r="J37" s="4">
        <v>504400</v>
      </c>
      <c r="K37" s="6">
        <f t="shared" si="3"/>
        <v>6.4523556726747089E-2</v>
      </c>
      <c r="L37" s="15">
        <v>-6.1900000000000004E-2</v>
      </c>
      <c r="M37" s="4">
        <v>7863100</v>
      </c>
      <c r="N37" s="4">
        <f t="shared" si="1"/>
        <v>5408585.7142857146</v>
      </c>
      <c r="O37" s="4">
        <f t="shared" si="2"/>
        <v>2501800</v>
      </c>
    </row>
    <row r="38" spans="1:15" x14ac:dyDescent="0.2">
      <c r="A38" s="2" t="s">
        <v>16</v>
      </c>
      <c r="B38" s="4">
        <v>2835</v>
      </c>
      <c r="C38" s="4">
        <v>1794</v>
      </c>
      <c r="D38" s="8">
        <v>186</v>
      </c>
      <c r="E38" s="4">
        <v>218</v>
      </c>
      <c r="F38" s="8">
        <v>3</v>
      </c>
      <c r="G38" s="4">
        <v>0</v>
      </c>
      <c r="H38" s="4">
        <v>4580600</v>
      </c>
      <c r="I38" s="4">
        <v>3000700</v>
      </c>
      <c r="J38" s="4">
        <v>420300</v>
      </c>
      <c r="K38" s="6">
        <f t="shared" si="3"/>
        <v>5.5439040797752366E-2</v>
      </c>
      <c r="L38" s="15">
        <v>1.1899999999999999E-2</v>
      </c>
      <c r="M38" s="4">
        <v>7697600</v>
      </c>
      <c r="N38" s="4">
        <f t="shared" si="1"/>
        <v>5813361.9047619049</v>
      </c>
      <c r="O38" s="4">
        <f t="shared" si="2"/>
        <v>2501800</v>
      </c>
    </row>
    <row r="39" spans="1:15" x14ac:dyDescent="0.2">
      <c r="A39" s="2" t="s">
        <v>17</v>
      </c>
      <c r="B39" s="4">
        <v>3624</v>
      </c>
      <c r="C39" s="4">
        <v>1225</v>
      </c>
      <c r="D39" s="4">
        <v>46</v>
      </c>
      <c r="E39" s="4">
        <v>176</v>
      </c>
      <c r="F39" s="8">
        <v>5</v>
      </c>
      <c r="G39" s="4">
        <v>1</v>
      </c>
      <c r="H39" s="4">
        <v>5901300</v>
      </c>
      <c r="I39" s="4">
        <v>2703600</v>
      </c>
      <c r="J39" s="4">
        <v>272300</v>
      </c>
      <c r="K39" s="6">
        <f t="shared" si="3"/>
        <v>3.164476054341131E-2</v>
      </c>
      <c r="L39" s="15">
        <v>2.2499999999999999E-2</v>
      </c>
      <c r="M39" s="4">
        <v>8651900</v>
      </c>
      <c r="N39" s="4">
        <f t="shared" si="1"/>
        <v>5665033.333333333</v>
      </c>
      <c r="O39" s="4">
        <f t="shared" si="2"/>
        <v>2501800</v>
      </c>
    </row>
    <row r="40" spans="1:15" x14ac:dyDescent="0.2">
      <c r="A40" s="2" t="s">
        <v>18</v>
      </c>
      <c r="B40" s="4">
        <v>1653</v>
      </c>
      <c r="C40" s="4">
        <v>1737</v>
      </c>
      <c r="D40" s="4">
        <v>64</v>
      </c>
      <c r="E40" s="4">
        <v>156</v>
      </c>
      <c r="F40" s="8">
        <v>3</v>
      </c>
      <c r="G40" s="4">
        <v>0</v>
      </c>
      <c r="H40" s="4">
        <v>2751000</v>
      </c>
      <c r="I40" s="4">
        <v>2266200</v>
      </c>
      <c r="J40" s="4">
        <v>170400</v>
      </c>
      <c r="K40" s="6">
        <f t="shared" si="3"/>
        <v>3.3963166706529539E-2</v>
      </c>
      <c r="L40" s="15">
        <v>2.8399999999999998E-2</v>
      </c>
      <c r="M40" s="4">
        <v>5193800</v>
      </c>
      <c r="N40" s="4">
        <f t="shared" si="1"/>
        <v>5697880.9523809524</v>
      </c>
      <c r="O40" s="4">
        <f t="shared" si="2"/>
        <v>2501800</v>
      </c>
    </row>
    <row r="41" spans="1:15" x14ac:dyDescent="0.2">
      <c r="A41" s="2" t="s">
        <v>19</v>
      </c>
      <c r="B41" s="4">
        <v>676</v>
      </c>
      <c r="C41" s="4">
        <v>2108</v>
      </c>
      <c r="D41" s="4">
        <v>96</v>
      </c>
      <c r="E41" s="5">
        <v>88</v>
      </c>
      <c r="F41" s="4">
        <v>0</v>
      </c>
      <c r="G41" s="5">
        <v>1</v>
      </c>
      <c r="H41" s="4">
        <v>773300</v>
      </c>
      <c r="I41" s="4">
        <v>1725100</v>
      </c>
      <c r="J41" s="4">
        <v>302200</v>
      </c>
      <c r="K41" s="6">
        <f t="shared" si="3"/>
        <v>0.12095741274415626</v>
      </c>
      <c r="L41" s="15">
        <v>0</v>
      </c>
      <c r="M41" s="4">
        <v>2501800</v>
      </c>
      <c r="N41" s="4">
        <f t="shared" si="1"/>
        <v>5961338.0952380951</v>
      </c>
      <c r="O41" s="4">
        <f t="shared" si="2"/>
        <v>2696400</v>
      </c>
    </row>
    <row r="42" spans="1:15" x14ac:dyDescent="0.2">
      <c r="A42" s="2" t="s">
        <v>20</v>
      </c>
      <c r="B42" s="4">
        <v>1162</v>
      </c>
      <c r="C42" s="4">
        <v>2291</v>
      </c>
      <c r="D42" s="4">
        <v>244</v>
      </c>
      <c r="E42" s="4">
        <v>113</v>
      </c>
      <c r="F42" s="4">
        <v>1</v>
      </c>
      <c r="G42" s="4">
        <v>1</v>
      </c>
      <c r="H42" s="4">
        <v>1350800</v>
      </c>
      <c r="I42" s="4">
        <v>2009900</v>
      </c>
      <c r="J42" s="4">
        <v>274700</v>
      </c>
      <c r="K42" s="6">
        <f t="shared" si="3"/>
        <v>8.1738923438569352E-2</v>
      </c>
      <c r="L42" s="15">
        <v>-3.4999999999999996E-3</v>
      </c>
      <c r="M42" s="4">
        <v>3367300</v>
      </c>
      <c r="N42" s="4">
        <f t="shared" si="1"/>
        <v>5919985.7142857146</v>
      </c>
      <c r="O42" s="4">
        <f t="shared" si="2"/>
        <v>2696400</v>
      </c>
    </row>
    <row r="43" spans="1:15" x14ac:dyDescent="0.2">
      <c r="A43" s="2" t="s">
        <v>21</v>
      </c>
      <c r="B43" s="4">
        <v>1105</v>
      </c>
      <c r="C43" s="4">
        <v>1080</v>
      </c>
      <c r="D43" s="4">
        <v>91</v>
      </c>
      <c r="E43" s="5">
        <v>208</v>
      </c>
      <c r="F43" s="4">
        <v>0</v>
      </c>
      <c r="G43" s="5">
        <v>3</v>
      </c>
      <c r="H43" s="4">
        <v>1416900</v>
      </c>
      <c r="I43" s="4">
        <v>4053700</v>
      </c>
      <c r="J43" s="4">
        <v>1032500</v>
      </c>
      <c r="K43" s="6">
        <f t="shared" si="3"/>
        <v>0.1887361532555844</v>
      </c>
      <c r="L43" s="15">
        <v>-3.1800000000000002E-2</v>
      </c>
      <c r="M43" s="4">
        <v>5480500</v>
      </c>
      <c r="N43" s="4">
        <f t="shared" si="1"/>
        <v>5814500</v>
      </c>
      <c r="O43" s="4">
        <f t="shared" si="2"/>
        <v>2336600</v>
      </c>
    </row>
    <row r="44" spans="1:15" x14ac:dyDescent="0.2">
      <c r="A44" s="2" t="s">
        <v>22</v>
      </c>
      <c r="B44" s="4">
        <v>3122</v>
      </c>
      <c r="C44" s="4">
        <v>1952</v>
      </c>
      <c r="D44" s="4">
        <v>85</v>
      </c>
      <c r="E44" s="4">
        <v>207</v>
      </c>
      <c r="F44" s="4">
        <v>1</v>
      </c>
      <c r="G44" s="4">
        <v>3</v>
      </c>
      <c r="H44" s="4">
        <v>3791700</v>
      </c>
      <c r="I44" s="4">
        <v>3136400</v>
      </c>
      <c r="J44" s="4">
        <v>233300</v>
      </c>
      <c r="K44" s="6">
        <f t="shared" si="3"/>
        <v>3.3674456200112585E-2</v>
      </c>
      <c r="L44" s="15">
        <v>6.8999999999999999E-3</v>
      </c>
      <c r="M44" s="4">
        <v>7164500</v>
      </c>
      <c r="N44" s="4">
        <f t="shared" si="1"/>
        <v>5567780.9523809524</v>
      </c>
      <c r="O44" s="4">
        <f t="shared" si="2"/>
        <v>2336600</v>
      </c>
    </row>
    <row r="45" spans="1:15" x14ac:dyDescent="0.2">
      <c r="A45" s="2" t="s">
        <v>23</v>
      </c>
      <c r="B45" s="4">
        <v>1078</v>
      </c>
      <c r="C45" s="4">
        <v>1485</v>
      </c>
      <c r="D45" s="4">
        <v>149</v>
      </c>
      <c r="E45" s="4">
        <v>80</v>
      </c>
      <c r="F45" s="4">
        <v>0</v>
      </c>
      <c r="G45" s="4">
        <v>2</v>
      </c>
      <c r="H45" s="4">
        <v>1311600</v>
      </c>
      <c r="I45" s="4">
        <v>1354600</v>
      </c>
      <c r="J45" s="4">
        <v>148100</v>
      </c>
      <c r="K45" s="6">
        <f t="shared" si="3"/>
        <v>5.5547220763633637E-2</v>
      </c>
      <c r="L45" s="15">
        <v>6.9999999999999993E-3</v>
      </c>
      <c r="M45" s="4">
        <v>2696400</v>
      </c>
      <c r="N45" s="4">
        <f t="shared" si="1"/>
        <v>5512809.5238095243</v>
      </c>
      <c r="O45" s="4">
        <f t="shared" si="2"/>
        <v>2336600</v>
      </c>
    </row>
    <row r="46" spans="1:15" x14ac:dyDescent="0.2">
      <c r="A46" s="2" t="s">
        <v>24</v>
      </c>
      <c r="B46" s="4">
        <v>1210</v>
      </c>
      <c r="C46" s="4">
        <v>723</v>
      </c>
      <c r="D46" s="8">
        <v>62</v>
      </c>
      <c r="E46" s="5">
        <v>163</v>
      </c>
      <c r="F46" s="4">
        <v>1</v>
      </c>
      <c r="G46" s="5">
        <v>3</v>
      </c>
      <c r="H46" s="4">
        <v>1394200</v>
      </c>
      <c r="I46" s="4">
        <v>2505800</v>
      </c>
      <c r="J46" s="4">
        <v>276600</v>
      </c>
      <c r="K46" s="6">
        <f t="shared" si="3"/>
        <v>7.0923076923076922E-2</v>
      </c>
      <c r="L46" s="15">
        <v>-1.38E-2</v>
      </c>
      <c r="M46" s="4">
        <v>4235900</v>
      </c>
      <c r="N46" s="4">
        <f t="shared" si="1"/>
        <v>5423847.6190476194</v>
      </c>
      <c r="O46" s="4">
        <f t="shared" si="2"/>
        <v>2336600</v>
      </c>
    </row>
    <row r="47" spans="1:15" x14ac:dyDescent="0.2">
      <c r="A47" s="2" t="s">
        <v>25</v>
      </c>
      <c r="B47" s="4">
        <v>1443</v>
      </c>
      <c r="C47" s="4">
        <v>1739</v>
      </c>
      <c r="D47" s="4">
        <v>108</v>
      </c>
      <c r="E47" s="4">
        <v>135</v>
      </c>
      <c r="F47" s="4">
        <v>1</v>
      </c>
      <c r="G47" s="4">
        <v>1</v>
      </c>
      <c r="H47" s="4">
        <v>2159500</v>
      </c>
      <c r="I47" s="4">
        <v>2032600</v>
      </c>
      <c r="J47" s="4">
        <v>164900</v>
      </c>
      <c r="K47" s="6">
        <f t="shared" si="3"/>
        <v>3.9335893704825743E-2</v>
      </c>
      <c r="L47" s="15">
        <v>1.2199999999999999E-2</v>
      </c>
      <c r="M47" s="4">
        <v>4357600</v>
      </c>
      <c r="N47" s="4">
        <f t="shared" si="1"/>
        <v>5288476.1904761903</v>
      </c>
      <c r="O47" s="4">
        <f t="shared" si="2"/>
        <v>2336600</v>
      </c>
    </row>
    <row r="48" spans="1:15" x14ac:dyDescent="0.2">
      <c r="A48" s="2" t="s">
        <v>26</v>
      </c>
      <c r="B48" s="4">
        <v>1305</v>
      </c>
      <c r="C48" s="4">
        <v>1857</v>
      </c>
      <c r="D48" s="4">
        <v>170</v>
      </c>
      <c r="E48" s="4">
        <v>55</v>
      </c>
      <c r="F48" s="8">
        <v>3</v>
      </c>
      <c r="G48" s="4">
        <v>0</v>
      </c>
      <c r="H48" s="4">
        <v>1391100</v>
      </c>
      <c r="I48" s="4">
        <v>882200</v>
      </c>
      <c r="J48" s="4">
        <v>114500</v>
      </c>
      <c r="K48" s="6">
        <f t="shared" si="3"/>
        <v>5.0367307438525494E-2</v>
      </c>
      <c r="L48" s="15">
        <v>0</v>
      </c>
      <c r="M48" s="4">
        <v>2336600</v>
      </c>
      <c r="N48" s="4">
        <f t="shared" si="1"/>
        <v>5254838.0952380951</v>
      </c>
      <c r="O48" s="4">
        <f t="shared" si="2"/>
        <v>2880100</v>
      </c>
    </row>
    <row r="49" spans="1:15" x14ac:dyDescent="0.2">
      <c r="A49" s="2" t="s">
        <v>27</v>
      </c>
      <c r="B49" s="4">
        <v>1070</v>
      </c>
      <c r="C49" s="4">
        <v>1960</v>
      </c>
      <c r="D49" s="4">
        <v>132</v>
      </c>
      <c r="E49" s="5">
        <v>173</v>
      </c>
      <c r="F49" s="4">
        <v>0</v>
      </c>
      <c r="G49" s="5">
        <v>1</v>
      </c>
      <c r="H49" s="4">
        <v>1582600</v>
      </c>
      <c r="I49" s="4">
        <v>2483500</v>
      </c>
      <c r="J49" s="4">
        <v>250700</v>
      </c>
      <c r="K49" s="6">
        <f t="shared" si="3"/>
        <v>6.1656132411893459E-2</v>
      </c>
      <c r="L49" s="15">
        <v>-8.6E-3</v>
      </c>
      <c r="M49" s="4">
        <v>4330300</v>
      </c>
      <c r="N49" s="4">
        <f t="shared" si="1"/>
        <v>5139000</v>
      </c>
      <c r="O49" s="4">
        <f t="shared" si="2"/>
        <v>2880100</v>
      </c>
    </row>
    <row r="50" spans="1:15" x14ac:dyDescent="0.2">
      <c r="A50" s="2" t="s">
        <v>28</v>
      </c>
      <c r="B50" s="4">
        <v>2108</v>
      </c>
      <c r="C50" s="4">
        <v>1598</v>
      </c>
      <c r="D50" s="4">
        <v>225</v>
      </c>
      <c r="E50" s="4">
        <v>199</v>
      </c>
      <c r="F50" s="4">
        <v>4</v>
      </c>
      <c r="G50" s="4">
        <v>3</v>
      </c>
      <c r="H50" s="4">
        <v>2918000</v>
      </c>
      <c r="I50" s="4">
        <v>2727300</v>
      </c>
      <c r="J50" s="4">
        <v>186900</v>
      </c>
      <c r="K50" s="6">
        <f t="shared" si="3"/>
        <v>3.3107186509131491E-2</v>
      </c>
      <c r="L50" s="15">
        <v>-3.4000000000000002E-3</v>
      </c>
      <c r="M50" s="4">
        <v>5834600</v>
      </c>
      <c r="N50" s="4">
        <f t="shared" si="1"/>
        <v>4959890.4761904757</v>
      </c>
      <c r="O50" s="4">
        <f t="shared" si="2"/>
        <v>2880100</v>
      </c>
    </row>
    <row r="51" spans="1:15" x14ac:dyDescent="0.2">
      <c r="A51" s="2" t="s">
        <v>29</v>
      </c>
      <c r="B51" s="4">
        <v>2649</v>
      </c>
      <c r="C51" s="4">
        <v>1217</v>
      </c>
      <c r="D51" s="4">
        <v>84</v>
      </c>
      <c r="E51" s="4">
        <v>180</v>
      </c>
      <c r="F51" s="4">
        <v>2</v>
      </c>
      <c r="G51" s="4">
        <v>0</v>
      </c>
      <c r="H51" s="4">
        <v>2805300</v>
      </c>
      <c r="I51" s="4">
        <v>2504800</v>
      </c>
      <c r="J51" s="4">
        <v>101700</v>
      </c>
      <c r="K51" s="6">
        <f t="shared" si="3"/>
        <v>1.9152181691493568E-2</v>
      </c>
      <c r="L51" s="15">
        <v>-5.1000000000000004E-3</v>
      </c>
      <c r="M51" s="4">
        <v>5438600</v>
      </c>
      <c r="N51" s="4">
        <f t="shared" si="1"/>
        <v>4783504.7619047621</v>
      </c>
      <c r="O51" s="4">
        <f t="shared" si="2"/>
        <v>2880100</v>
      </c>
    </row>
    <row r="52" spans="1:15" x14ac:dyDescent="0.2">
      <c r="A52" s="2" t="s">
        <v>30</v>
      </c>
      <c r="B52" s="4">
        <v>2241</v>
      </c>
      <c r="C52" s="4">
        <v>2348</v>
      </c>
      <c r="D52" s="4">
        <v>107</v>
      </c>
      <c r="E52" s="4">
        <v>215</v>
      </c>
      <c r="F52" s="4"/>
      <c r="G52" s="4"/>
      <c r="H52" s="4">
        <v>2983800</v>
      </c>
      <c r="I52" s="4">
        <v>2759200</v>
      </c>
      <c r="J52" s="4">
        <v>846100</v>
      </c>
      <c r="K52" s="6">
        <f t="shared" si="3"/>
        <v>0.14732718091589761</v>
      </c>
      <c r="L52" s="15">
        <v>3.5299999999999998E-2</v>
      </c>
      <c r="M52" s="4">
        <v>6607400</v>
      </c>
      <c r="N52" s="4">
        <f t="shared" si="1"/>
        <v>4546438.0952380951</v>
      </c>
      <c r="O52" s="4">
        <f t="shared" si="2"/>
        <v>2880100</v>
      </c>
    </row>
    <row r="53" spans="1:15" x14ac:dyDescent="0.2">
      <c r="A53" s="2" t="s">
        <v>31</v>
      </c>
      <c r="B53" s="4">
        <v>987</v>
      </c>
      <c r="C53" s="4">
        <v>2469</v>
      </c>
      <c r="D53" s="4">
        <v>177</v>
      </c>
      <c r="E53" s="4">
        <v>80</v>
      </c>
      <c r="F53" s="4"/>
      <c r="G53" s="4"/>
      <c r="H53" s="4">
        <v>1210300</v>
      </c>
      <c r="I53" s="4">
        <v>1668400</v>
      </c>
      <c r="J53" s="4">
        <v>313400</v>
      </c>
      <c r="K53" s="6">
        <f t="shared" si="3"/>
        <v>0.10886858651474624</v>
      </c>
      <c r="L53" s="15">
        <v>-1.7000000000000001E-3</v>
      </c>
      <c r="M53" s="4">
        <v>2880100</v>
      </c>
      <c r="N53" s="4">
        <f t="shared" si="1"/>
        <v>4470647.6190476194</v>
      </c>
      <c r="O53" s="4">
        <f t="shared" si="2"/>
        <v>5369700</v>
      </c>
    </row>
    <row r="54" spans="1:15" x14ac:dyDescent="0.2">
      <c r="A54" s="2" t="s">
        <v>32</v>
      </c>
      <c r="B54" s="4">
        <v>2183</v>
      </c>
      <c r="C54" s="4">
        <v>2928</v>
      </c>
      <c r="D54" s="4">
        <v>345</v>
      </c>
      <c r="E54" s="4">
        <v>202</v>
      </c>
      <c r="F54" s="4"/>
      <c r="G54" s="4"/>
      <c r="H54" s="4">
        <v>2116800</v>
      </c>
      <c r="I54" s="4">
        <v>3208300</v>
      </c>
      <c r="J54" s="4">
        <v>107200</v>
      </c>
      <c r="K54" s="6">
        <f t="shared" si="3"/>
        <v>2.0131077350660082E-2</v>
      </c>
      <c r="L54" s="15">
        <v>-6.9999999999999993E-3</v>
      </c>
      <c r="M54" s="4">
        <v>5369700</v>
      </c>
      <c r="N54" s="4">
        <f t="shared" si="1"/>
        <v>4279880.9523809524</v>
      </c>
      <c r="O54" s="4">
        <f t="shared" si="2"/>
        <v>5653200</v>
      </c>
    </row>
    <row r="55" spans="1:15" x14ac:dyDescent="0.2">
      <c r="A55" s="2" t="s">
        <v>33</v>
      </c>
      <c r="B55" s="4">
        <v>1733</v>
      </c>
      <c r="C55" s="4">
        <v>1433</v>
      </c>
      <c r="D55" s="4">
        <v>194</v>
      </c>
      <c r="E55" s="4">
        <v>281</v>
      </c>
      <c r="F55" s="4"/>
      <c r="G55" s="4"/>
      <c r="H55" s="4">
        <v>2295300</v>
      </c>
      <c r="I55" s="4">
        <v>3550700</v>
      </c>
      <c r="J55" s="4">
        <v>428300</v>
      </c>
      <c r="K55" s="6">
        <f t="shared" si="3"/>
        <v>7.3263770099213144E-2</v>
      </c>
      <c r="L55" s="15">
        <v>-2.2700000000000001E-2</v>
      </c>
      <c r="M55" s="4">
        <v>6285800</v>
      </c>
      <c r="N55" s="4">
        <f t="shared" si="1"/>
        <v>4072576.1904761903</v>
      </c>
      <c r="O55" s="4">
        <f t="shared" si="2"/>
        <v>5537000</v>
      </c>
    </row>
    <row r="56" spans="1:15" x14ac:dyDescent="0.2">
      <c r="A56" s="2" t="s">
        <v>34</v>
      </c>
      <c r="B56" s="4">
        <v>2926</v>
      </c>
      <c r="C56" s="4">
        <v>3427</v>
      </c>
      <c r="D56" s="4">
        <v>190</v>
      </c>
      <c r="E56" s="4">
        <v>403</v>
      </c>
      <c r="F56" s="4"/>
      <c r="G56" s="4"/>
      <c r="H56" s="4">
        <v>4500700</v>
      </c>
      <c r="I56" s="4">
        <v>5289400</v>
      </c>
      <c r="J56" s="4">
        <v>223200</v>
      </c>
      <c r="K56" s="6">
        <f t="shared" si="3"/>
        <v>2.2798541383642658E-2</v>
      </c>
      <c r="L56" s="15">
        <v>8.6999999999999994E-3</v>
      </c>
      <c r="M56" s="4">
        <v>10018900</v>
      </c>
      <c r="N56" s="4">
        <f t="shared" si="1"/>
        <v>3708709.5238095238</v>
      </c>
      <c r="O56" s="4">
        <f t="shared" si="2"/>
        <v>5537000</v>
      </c>
    </row>
    <row r="57" spans="1:15" x14ac:dyDescent="0.2">
      <c r="A57" s="2" t="s">
        <v>35</v>
      </c>
      <c r="B57" s="4">
        <v>2627</v>
      </c>
      <c r="C57" s="4">
        <v>3350</v>
      </c>
      <c r="D57" s="4">
        <v>718</v>
      </c>
      <c r="E57" s="4">
        <v>156</v>
      </c>
      <c r="F57" s="4"/>
      <c r="G57" s="4"/>
      <c r="H57" s="4">
        <v>3124600</v>
      </c>
      <c r="I57" s="4">
        <v>2292500</v>
      </c>
      <c r="J57" s="4">
        <v>216300</v>
      </c>
      <c r="K57" s="6">
        <f t="shared" si="3"/>
        <v>3.9929113363238636E-2</v>
      </c>
      <c r="L57" s="15">
        <v>2.12E-2</v>
      </c>
      <c r="M57" s="4">
        <v>5653200</v>
      </c>
      <c r="N57" s="4">
        <f t="shared" si="1"/>
        <v>3548566.6666666665</v>
      </c>
      <c r="O57" s="4">
        <f t="shared" si="2"/>
        <v>5537000</v>
      </c>
    </row>
    <row r="58" spans="1:15" x14ac:dyDescent="0.2">
      <c r="A58" s="2" t="s">
        <v>36</v>
      </c>
      <c r="B58" s="4">
        <v>1974</v>
      </c>
      <c r="C58" s="4">
        <v>2227</v>
      </c>
      <c r="D58" s="4">
        <v>110</v>
      </c>
      <c r="E58" s="4">
        <v>295</v>
      </c>
      <c r="F58" s="4"/>
      <c r="G58" s="4"/>
      <c r="H58" s="4">
        <v>2588100</v>
      </c>
      <c r="I58" s="4">
        <v>4461600</v>
      </c>
      <c r="J58" s="4">
        <v>401400</v>
      </c>
      <c r="K58" s="6">
        <f t="shared" si="3"/>
        <v>5.6938593131622625E-2</v>
      </c>
      <c r="L58" s="15">
        <v>-3.5200000000000002E-2</v>
      </c>
      <c r="M58" s="4">
        <v>7477800</v>
      </c>
      <c r="N58" s="4">
        <f t="shared" si="1"/>
        <v>3264019.0476190476</v>
      </c>
      <c r="O58" s="4">
        <f t="shared" si="2"/>
        <v>2498900</v>
      </c>
    </row>
    <row r="59" spans="1:15" x14ac:dyDescent="0.2">
      <c r="A59" s="2" t="s">
        <v>37</v>
      </c>
      <c r="B59" s="4">
        <v>5884</v>
      </c>
      <c r="C59" s="4">
        <v>2110</v>
      </c>
      <c r="D59" s="4">
        <v>140</v>
      </c>
      <c r="E59" s="4">
        <v>405</v>
      </c>
      <c r="F59" s="4"/>
      <c r="G59" s="4"/>
      <c r="H59" s="4">
        <v>10691500</v>
      </c>
      <c r="I59" s="4">
        <v>5490100</v>
      </c>
      <c r="J59" s="4">
        <v>144800</v>
      </c>
      <c r="K59" s="6">
        <f t="shared" si="3"/>
        <v>8.9484352598012563E-3</v>
      </c>
      <c r="L59" s="15">
        <v>5.1900000000000002E-2</v>
      </c>
      <c r="M59" s="4">
        <v>16197900</v>
      </c>
      <c r="N59" s="4">
        <f t="shared" si="1"/>
        <v>2690047.6190476189</v>
      </c>
      <c r="O59" s="4">
        <f t="shared" si="2"/>
        <v>2498900</v>
      </c>
    </row>
    <row r="60" spans="1:15" x14ac:dyDescent="0.2">
      <c r="A60" s="2" t="s">
        <v>38</v>
      </c>
      <c r="B60" s="4">
        <v>1091</v>
      </c>
      <c r="C60" s="4">
        <v>1928</v>
      </c>
      <c r="D60" s="4">
        <v>292</v>
      </c>
      <c r="E60" s="4">
        <v>273</v>
      </c>
      <c r="F60" s="4"/>
      <c r="G60" s="4"/>
      <c r="H60" s="4">
        <v>1608600</v>
      </c>
      <c r="I60" s="4">
        <v>3794600</v>
      </c>
      <c r="J60" s="4">
        <v>121900</v>
      </c>
      <c r="K60" s="6">
        <f t="shared" si="3"/>
        <v>2.2560704767545157E-2</v>
      </c>
      <c r="L60" s="15">
        <v>-1.43E-2</v>
      </c>
      <c r="M60" s="4">
        <v>5537000</v>
      </c>
      <c r="N60" s="4">
        <f t="shared" si="1"/>
        <v>2563428.5714285714</v>
      </c>
      <c r="O60" s="4">
        <f t="shared" si="2"/>
        <v>1983400</v>
      </c>
    </row>
    <row r="61" spans="1:15" x14ac:dyDescent="0.2">
      <c r="A61" s="2" t="s">
        <v>39</v>
      </c>
      <c r="B61" s="4">
        <v>1188</v>
      </c>
      <c r="C61" s="4">
        <v>899</v>
      </c>
      <c r="D61" s="4">
        <v>74</v>
      </c>
      <c r="E61" s="4">
        <v>274</v>
      </c>
      <c r="F61" s="4"/>
      <c r="G61" s="4"/>
      <c r="H61" s="4">
        <v>2334000</v>
      </c>
      <c r="I61" s="4">
        <v>3542000</v>
      </c>
      <c r="J61" s="4">
        <v>380400</v>
      </c>
      <c r="K61" s="6">
        <f t="shared" si="3"/>
        <v>6.4737916950306326E-2</v>
      </c>
      <c r="L61" s="15">
        <v>0</v>
      </c>
      <c r="M61" s="4">
        <v>5883600</v>
      </c>
      <c r="N61" s="4">
        <f t="shared" si="1"/>
        <v>2555257.1428571427</v>
      </c>
      <c r="O61" s="4">
        <f t="shared" si="2"/>
        <v>1542000</v>
      </c>
    </row>
    <row r="62" spans="1:15" x14ac:dyDescent="0.2">
      <c r="A62" s="2" t="s">
        <v>40</v>
      </c>
      <c r="B62" s="4">
        <v>2288</v>
      </c>
      <c r="C62" s="4">
        <v>906</v>
      </c>
      <c r="D62" s="4">
        <v>110</v>
      </c>
      <c r="E62" s="4">
        <v>285</v>
      </c>
      <c r="F62" s="4"/>
      <c r="G62" s="4"/>
      <c r="H62" s="4">
        <v>4136600</v>
      </c>
      <c r="I62" s="4">
        <v>3688100</v>
      </c>
      <c r="J62" s="4">
        <v>136200</v>
      </c>
      <c r="K62" s="6">
        <f t="shared" si="3"/>
        <v>1.7406418137436579E-2</v>
      </c>
      <c r="L62" s="15">
        <v>2.35E-2</v>
      </c>
      <c r="M62" s="4">
        <v>8034400</v>
      </c>
      <c r="N62" s="4">
        <f t="shared" si="1"/>
        <v>2492666.6666666665</v>
      </c>
      <c r="O62" s="4">
        <f t="shared" si="2"/>
        <v>1542000</v>
      </c>
    </row>
    <row r="63" spans="1:15" x14ac:dyDescent="0.2">
      <c r="A63" s="2" t="s">
        <v>41</v>
      </c>
      <c r="B63" s="4">
        <v>782</v>
      </c>
      <c r="C63" s="4">
        <v>738</v>
      </c>
      <c r="D63" s="4">
        <v>59</v>
      </c>
      <c r="E63" s="4">
        <v>87</v>
      </c>
      <c r="F63" s="4"/>
      <c r="G63" s="4"/>
      <c r="H63" s="4">
        <v>1137400</v>
      </c>
      <c r="I63" s="4">
        <v>1180200</v>
      </c>
      <c r="J63" s="4">
        <v>181300</v>
      </c>
      <c r="K63" s="6">
        <f t="shared" si="3"/>
        <v>7.8227476700034521E-2</v>
      </c>
      <c r="L63" s="15">
        <v>7.3000000000000001E-3</v>
      </c>
      <c r="M63" s="4">
        <v>2498900</v>
      </c>
      <c r="N63" s="4">
        <f t="shared" si="1"/>
        <v>2467671.4285714286</v>
      </c>
      <c r="O63" s="4">
        <f t="shared" si="2"/>
        <v>1514800</v>
      </c>
    </row>
    <row r="64" spans="1:15" x14ac:dyDescent="0.2">
      <c r="A64" s="2" t="s">
        <v>42</v>
      </c>
      <c r="B64" s="4">
        <v>1494</v>
      </c>
      <c r="C64" s="4">
        <v>707</v>
      </c>
      <c r="D64" s="4">
        <v>41</v>
      </c>
      <c r="E64" s="4">
        <v>88</v>
      </c>
      <c r="F64" s="4"/>
      <c r="G64" s="4"/>
      <c r="H64" s="4">
        <v>1745000</v>
      </c>
      <c r="I64" s="4">
        <v>1419700</v>
      </c>
      <c r="J64" s="4">
        <v>60500</v>
      </c>
      <c r="K64" s="6">
        <f t="shared" si="3"/>
        <v>1.9117135905457074E-2</v>
      </c>
      <c r="L64" s="15">
        <v>2.0499999999999997E-2</v>
      </c>
      <c r="M64" s="4">
        <v>3265300</v>
      </c>
      <c r="N64" s="4">
        <f t="shared" si="1"/>
        <v>2415157.1428571427</v>
      </c>
      <c r="O64" s="4">
        <f t="shared" si="2"/>
        <v>1514800</v>
      </c>
    </row>
    <row r="65" spans="1:15" x14ac:dyDescent="0.2">
      <c r="A65" s="2" t="s">
        <v>43</v>
      </c>
      <c r="B65" s="4">
        <v>604</v>
      </c>
      <c r="C65" s="4">
        <v>716</v>
      </c>
      <c r="D65" s="4">
        <v>63</v>
      </c>
      <c r="E65" s="4">
        <v>77</v>
      </c>
      <c r="F65" s="4"/>
      <c r="G65" s="4"/>
      <c r="H65" s="4">
        <v>935200</v>
      </c>
      <c r="I65" s="4">
        <v>1046200</v>
      </c>
      <c r="J65" s="4">
        <v>108200</v>
      </c>
      <c r="K65" s="6">
        <f t="shared" si="3"/>
        <v>5.4607853033208843E-2</v>
      </c>
      <c r="L65" s="15">
        <v>3.8E-3</v>
      </c>
      <c r="M65" s="4">
        <v>1983400</v>
      </c>
      <c r="N65" s="4">
        <f t="shared" si="1"/>
        <v>2479561.9047619049</v>
      </c>
      <c r="O65" s="4">
        <f t="shared" si="2"/>
        <v>1514800</v>
      </c>
    </row>
    <row r="66" spans="1:15" x14ac:dyDescent="0.2">
      <c r="A66" s="2" t="s">
        <v>44</v>
      </c>
      <c r="B66" s="4">
        <v>320</v>
      </c>
      <c r="C66" s="4">
        <v>1087</v>
      </c>
      <c r="D66" s="4">
        <v>38</v>
      </c>
      <c r="E66" s="4">
        <v>66</v>
      </c>
      <c r="F66" s="4"/>
      <c r="G66" s="4"/>
      <c r="H66" s="4">
        <v>655800</v>
      </c>
      <c r="I66" s="4">
        <v>885200</v>
      </c>
      <c r="J66" s="4">
        <v>51600</v>
      </c>
      <c r="K66" s="6">
        <f t="shared" si="3"/>
        <v>3.3484750162232318E-2</v>
      </c>
      <c r="L66" s="15">
        <v>-7.4000000000000003E-3</v>
      </c>
      <c r="M66" s="4">
        <v>1542000</v>
      </c>
      <c r="N66" s="4">
        <f t="shared" si="1"/>
        <v>2519323.8095238097</v>
      </c>
      <c r="O66" s="4">
        <f t="shared" si="2"/>
        <v>1514800</v>
      </c>
    </row>
    <row r="67" spans="1:15" x14ac:dyDescent="0.2">
      <c r="A67" s="2" t="s">
        <v>45</v>
      </c>
      <c r="B67" s="4">
        <v>700</v>
      </c>
      <c r="C67" s="4">
        <v>973</v>
      </c>
      <c r="D67" s="4">
        <v>36</v>
      </c>
      <c r="E67" s="4">
        <v>75</v>
      </c>
      <c r="F67" s="4"/>
      <c r="G67" s="4"/>
      <c r="H67" s="4">
        <v>994000</v>
      </c>
      <c r="I67" s="4">
        <v>1097000</v>
      </c>
      <c r="J67" s="4">
        <v>270700</v>
      </c>
      <c r="K67" s="6">
        <f t="shared" si="3"/>
        <v>0.12945958871353419</v>
      </c>
      <c r="L67" s="15">
        <v>1.5100000000000001E-2</v>
      </c>
      <c r="M67" s="4">
        <v>2367700</v>
      </c>
      <c r="N67" s="4">
        <f t="shared" si="1"/>
        <v>2555328.5714285714</v>
      </c>
      <c r="O67" s="4">
        <f t="shared" si="2"/>
        <v>1514800</v>
      </c>
    </row>
    <row r="68" spans="1:15" x14ac:dyDescent="0.2">
      <c r="A68" s="2" t="s">
        <v>46</v>
      </c>
      <c r="B68" s="4">
        <v>420</v>
      </c>
      <c r="C68" s="4">
        <v>722</v>
      </c>
      <c r="D68" s="4">
        <v>72</v>
      </c>
      <c r="E68" s="4">
        <v>40</v>
      </c>
      <c r="F68" s="4"/>
      <c r="G68" s="4"/>
      <c r="H68" s="4">
        <v>572100</v>
      </c>
      <c r="I68" s="4">
        <v>885600</v>
      </c>
      <c r="J68" s="4">
        <v>46200</v>
      </c>
      <c r="K68" s="6">
        <f t="shared" si="3"/>
        <v>3.1693764149001852E-2</v>
      </c>
      <c r="L68" s="15">
        <v>-5.6000000000000008E-3</v>
      </c>
      <c r="M68" s="4">
        <v>1514800</v>
      </c>
      <c r="N68" s="4">
        <f t="shared" si="1"/>
        <v>2780533.3333333335</v>
      </c>
      <c r="O68" s="4">
        <f t="shared" si="2"/>
        <v>1629000</v>
      </c>
    </row>
    <row r="69" spans="1:15" x14ac:dyDescent="0.2">
      <c r="A69" s="2" t="s">
        <v>47</v>
      </c>
      <c r="B69" s="4">
        <v>581</v>
      </c>
      <c r="C69" s="4">
        <v>845</v>
      </c>
      <c r="D69" s="4">
        <v>59</v>
      </c>
      <c r="E69" s="4">
        <v>51</v>
      </c>
      <c r="F69" s="4"/>
      <c r="G69" s="4"/>
      <c r="H69" s="4">
        <v>652800</v>
      </c>
      <c r="I69" s="4">
        <v>911100</v>
      </c>
      <c r="J69" s="4">
        <v>56700</v>
      </c>
      <c r="K69" s="6">
        <f t="shared" si="3"/>
        <v>3.6255515058507576E-2</v>
      </c>
      <c r="L69" s="15">
        <v>-1.8E-3</v>
      </c>
      <c r="M69" s="4">
        <v>1630200</v>
      </c>
      <c r="N69" s="4">
        <f t="shared" si="1"/>
        <v>2903819.0476190476</v>
      </c>
      <c r="O69" s="4">
        <f t="shared" si="2"/>
        <v>1288500</v>
      </c>
    </row>
    <row r="70" spans="1:15" x14ac:dyDescent="0.2">
      <c r="A70" s="2" t="s">
        <v>48</v>
      </c>
      <c r="B70" s="4">
        <v>607</v>
      </c>
      <c r="C70" s="4">
        <v>646</v>
      </c>
      <c r="D70" s="4">
        <v>61</v>
      </c>
      <c r="E70" s="4">
        <v>73</v>
      </c>
      <c r="F70" s="4"/>
      <c r="G70" s="4"/>
      <c r="H70" s="4">
        <v>858500</v>
      </c>
      <c r="I70" s="4">
        <v>975800</v>
      </c>
      <c r="J70" s="4">
        <v>61300</v>
      </c>
      <c r="K70" s="6">
        <f t="shared" si="3"/>
        <v>3.3418742844681895E-2</v>
      </c>
      <c r="L70" s="15">
        <v>1.9E-3</v>
      </c>
      <c r="M70" s="4">
        <v>1897700</v>
      </c>
      <c r="N70" s="4">
        <f t="shared" si="1"/>
        <v>3055828.5714285714</v>
      </c>
      <c r="O70" s="4">
        <f t="shared" si="2"/>
        <v>1288500</v>
      </c>
    </row>
    <row r="71" spans="1:15" x14ac:dyDescent="0.2">
      <c r="A71" s="2" t="s">
        <v>49</v>
      </c>
      <c r="B71" s="4">
        <v>737</v>
      </c>
      <c r="C71" s="4">
        <v>761</v>
      </c>
      <c r="D71" s="4">
        <v>34</v>
      </c>
      <c r="E71" s="4">
        <v>63</v>
      </c>
      <c r="F71" s="4"/>
      <c r="G71" s="4"/>
      <c r="H71" s="4">
        <v>1092800</v>
      </c>
      <c r="I71" s="4">
        <v>980500</v>
      </c>
      <c r="J71" s="4">
        <v>124700</v>
      </c>
      <c r="K71" s="6">
        <f t="shared" si="3"/>
        <v>6.0145661505811993E-2</v>
      </c>
      <c r="L71" s="15">
        <v>5.6999999999999993E-3</v>
      </c>
      <c r="M71" s="4">
        <v>2073300</v>
      </c>
      <c r="N71" s="4">
        <f t="shared" si="1"/>
        <v>3480152.3809523811</v>
      </c>
      <c r="O71" s="4">
        <f t="shared" si="2"/>
        <v>1288500</v>
      </c>
    </row>
    <row r="72" spans="1:15" x14ac:dyDescent="0.2">
      <c r="A72" s="2" t="s">
        <v>50</v>
      </c>
      <c r="B72" s="4">
        <v>621</v>
      </c>
      <c r="C72" s="4">
        <v>507</v>
      </c>
      <c r="D72" s="4">
        <v>34</v>
      </c>
      <c r="E72" s="4">
        <v>49</v>
      </c>
      <c r="F72" s="4"/>
      <c r="G72" s="4"/>
      <c r="H72" s="4">
        <v>939700</v>
      </c>
      <c r="I72" s="4">
        <v>764400</v>
      </c>
      <c r="J72" s="4">
        <v>66100</v>
      </c>
      <c r="K72" s="6">
        <f t="shared" si="3"/>
        <v>3.878880347397453E-2</v>
      </c>
      <c r="L72" s="15">
        <v>1.5300000000000001E-2</v>
      </c>
      <c r="M72" s="4">
        <v>1734500</v>
      </c>
      <c r="N72" s="4">
        <f t="shared" si="1"/>
        <v>3586228.5714285714</v>
      </c>
      <c r="O72" s="4">
        <f t="shared" si="2"/>
        <v>1288500</v>
      </c>
    </row>
    <row r="73" spans="1:15" x14ac:dyDescent="0.2">
      <c r="A73" s="2" t="s">
        <v>51</v>
      </c>
      <c r="B73" s="4">
        <v>548</v>
      </c>
      <c r="C73" s="4">
        <v>565</v>
      </c>
      <c r="D73" s="4">
        <v>42</v>
      </c>
      <c r="E73" s="4">
        <v>62</v>
      </c>
      <c r="F73" s="4"/>
      <c r="G73" s="4"/>
      <c r="H73" s="4">
        <v>570300</v>
      </c>
      <c r="I73" s="4">
        <v>1046100</v>
      </c>
      <c r="J73" s="4">
        <v>82000</v>
      </c>
      <c r="K73" s="6">
        <f t="shared" si="3"/>
        <v>5.0730017322444941E-2</v>
      </c>
      <c r="L73" s="15">
        <v>0</v>
      </c>
      <c r="M73" s="4">
        <v>1629000</v>
      </c>
      <c r="N73" s="4">
        <f t="shared" si="1"/>
        <v>3765947.6190476189</v>
      </c>
      <c r="O73" s="4">
        <f t="shared" si="2"/>
        <v>1288500</v>
      </c>
    </row>
    <row r="74" spans="1:15" x14ac:dyDescent="0.2">
      <c r="A74" s="2" t="s">
        <v>52</v>
      </c>
      <c r="B74" s="4">
        <v>535</v>
      </c>
      <c r="C74" s="4">
        <v>598</v>
      </c>
      <c r="D74" s="4">
        <v>89</v>
      </c>
      <c r="E74" s="4">
        <v>39</v>
      </c>
      <c r="F74" s="4"/>
      <c r="G74" s="4"/>
      <c r="H74" s="4">
        <v>588600</v>
      </c>
      <c r="I74" s="4">
        <v>633500</v>
      </c>
      <c r="J74" s="4">
        <v>43600</v>
      </c>
      <c r="K74" s="6">
        <f t="shared" si="3"/>
        <v>3.5676294902217492E-2</v>
      </c>
      <c r="L74" s="15">
        <v>1.55E-2</v>
      </c>
      <c r="M74" s="4">
        <v>1288500</v>
      </c>
      <c r="N74" s="4">
        <f t="shared" si="1"/>
        <v>3869433.3333333335</v>
      </c>
      <c r="O74" s="4">
        <f t="shared" si="2"/>
        <v>1363600</v>
      </c>
    </row>
    <row r="75" spans="1:15" x14ac:dyDescent="0.2">
      <c r="A75" s="2" t="s">
        <v>53</v>
      </c>
      <c r="B75" s="4">
        <v>431</v>
      </c>
      <c r="C75" s="4">
        <v>758</v>
      </c>
      <c r="D75" s="4">
        <v>110</v>
      </c>
      <c r="E75" s="4">
        <v>40</v>
      </c>
      <c r="F75" s="4"/>
      <c r="G75" s="4"/>
      <c r="H75" s="4">
        <v>633200</v>
      </c>
      <c r="I75" s="4">
        <v>726200</v>
      </c>
      <c r="J75" s="4">
        <v>95500</v>
      </c>
      <c r="K75" s="6">
        <f t="shared" si="3"/>
        <v>7.0251581580108871E-2</v>
      </c>
      <c r="L75" s="15">
        <v>-3.8E-3</v>
      </c>
      <c r="M75" s="4">
        <v>1363600</v>
      </c>
      <c r="N75" s="4">
        <f t="shared" si="1"/>
        <v>4088590.4761904762</v>
      </c>
      <c r="O75" s="4">
        <f t="shared" si="2"/>
        <v>1502300</v>
      </c>
    </row>
    <row r="76" spans="1:15" x14ac:dyDescent="0.2">
      <c r="A76" s="2" t="s">
        <v>54</v>
      </c>
      <c r="B76" s="4">
        <v>881</v>
      </c>
      <c r="C76" s="4">
        <v>1165</v>
      </c>
      <c r="D76" s="4">
        <v>51</v>
      </c>
      <c r="E76" s="4">
        <v>41</v>
      </c>
      <c r="F76" s="4"/>
      <c r="G76" s="4"/>
      <c r="H76" s="4">
        <v>1187000</v>
      </c>
      <c r="I76" s="4">
        <v>649700</v>
      </c>
      <c r="J76" s="4">
        <v>94600</v>
      </c>
      <c r="K76" s="6">
        <f t="shared" si="3"/>
        <v>5.1505417324549461E-2</v>
      </c>
      <c r="L76" s="15">
        <v>7.8000000000000005E-3</v>
      </c>
      <c r="M76" s="4">
        <v>1932400</v>
      </c>
      <c r="N76" s="4">
        <f t="shared" si="1"/>
        <v>4165628.5714285714</v>
      </c>
      <c r="O76" s="4">
        <f t="shared" si="2"/>
        <v>1502300</v>
      </c>
    </row>
    <row r="77" spans="1:15" x14ac:dyDescent="0.2">
      <c r="A77" s="2" t="s">
        <v>55</v>
      </c>
      <c r="B77" s="4">
        <v>953</v>
      </c>
      <c r="C77" s="4">
        <v>620</v>
      </c>
      <c r="D77" s="4">
        <v>41</v>
      </c>
      <c r="E77" s="4">
        <v>46</v>
      </c>
      <c r="F77" s="4"/>
      <c r="G77" s="4"/>
      <c r="H77" s="4">
        <v>1511700</v>
      </c>
      <c r="I77" s="4">
        <v>791800</v>
      </c>
      <c r="J77" s="4">
        <v>62000</v>
      </c>
      <c r="K77" s="6">
        <f t="shared" si="3"/>
        <v>2.6915563273279791E-2</v>
      </c>
      <c r="L77" s="15">
        <v>0.03</v>
      </c>
      <c r="M77" s="4">
        <v>2377700</v>
      </c>
      <c r="N77" s="4">
        <f t="shared" si="1"/>
        <v>4364366.666666667</v>
      </c>
      <c r="O77" s="4">
        <f t="shared" si="2"/>
        <v>1502300</v>
      </c>
    </row>
    <row r="78" spans="1:15" x14ac:dyDescent="0.2">
      <c r="A78" s="2" t="s">
        <v>56</v>
      </c>
      <c r="B78" s="4">
        <v>1055</v>
      </c>
      <c r="C78" s="4">
        <v>2152</v>
      </c>
      <c r="D78" s="4">
        <v>78</v>
      </c>
      <c r="E78" s="4">
        <v>63</v>
      </c>
      <c r="F78" s="4"/>
      <c r="G78" s="4"/>
      <c r="H78" s="4">
        <v>1093300</v>
      </c>
      <c r="I78" s="4">
        <v>1194700</v>
      </c>
      <c r="J78" s="4">
        <v>82400</v>
      </c>
      <c r="K78" s="6">
        <f t="shared" si="3"/>
        <v>3.6013986013986012E-2</v>
      </c>
      <c r="L78" s="15">
        <v>-1.3999999999999999E-2</v>
      </c>
      <c r="M78" s="4">
        <v>2290200</v>
      </c>
      <c r="N78" s="4">
        <f t="shared" si="1"/>
        <v>4677457.1428571427</v>
      </c>
      <c r="O78" s="4">
        <f t="shared" si="2"/>
        <v>1502300</v>
      </c>
    </row>
    <row r="79" spans="1:15" x14ac:dyDescent="0.2">
      <c r="A79" s="2" t="s">
        <v>57</v>
      </c>
      <c r="B79" s="4">
        <v>658</v>
      </c>
      <c r="C79" s="4">
        <v>1442</v>
      </c>
      <c r="D79" s="4">
        <v>37</v>
      </c>
      <c r="E79" s="4">
        <v>46</v>
      </c>
      <c r="F79" s="4"/>
      <c r="G79" s="4"/>
      <c r="H79" s="4">
        <v>679000</v>
      </c>
      <c r="I79" s="4">
        <v>748500</v>
      </c>
      <c r="J79" s="4">
        <v>73700</v>
      </c>
      <c r="K79" s="6">
        <f t="shared" si="3"/>
        <v>5.1628721541155866E-2</v>
      </c>
      <c r="L79" s="15">
        <v>2.0199999999999999E-2</v>
      </c>
      <c r="M79" s="4">
        <v>1502300</v>
      </c>
      <c r="N79" s="4">
        <f t="shared" si="1"/>
        <v>4846895.2380952379</v>
      </c>
      <c r="O79" s="4">
        <f t="shared" si="2"/>
        <v>1974000</v>
      </c>
    </row>
    <row r="80" spans="1:15" x14ac:dyDescent="0.2">
      <c r="A80" s="2" t="s">
        <v>58</v>
      </c>
      <c r="B80" s="4">
        <v>1167</v>
      </c>
      <c r="C80" s="4">
        <v>2482</v>
      </c>
      <c r="D80" s="4">
        <v>129</v>
      </c>
      <c r="E80" s="4">
        <v>182</v>
      </c>
      <c r="F80" s="4"/>
      <c r="G80" s="4"/>
      <c r="H80" s="4">
        <v>1314900</v>
      </c>
      <c r="I80" s="4">
        <v>2844400</v>
      </c>
      <c r="J80" s="4">
        <v>237800</v>
      </c>
      <c r="K80" s="6">
        <f t="shared" si="3"/>
        <v>5.7173082008991898E-2</v>
      </c>
      <c r="L80" s="15">
        <v>-4.4199999999999996E-2</v>
      </c>
      <c r="M80" s="4">
        <v>4144500</v>
      </c>
      <c r="N80" s="4">
        <f t="shared" si="1"/>
        <v>4931004.7619047621</v>
      </c>
      <c r="O80" s="4">
        <f t="shared" si="2"/>
        <v>1974000</v>
      </c>
    </row>
    <row r="81" spans="1:15" x14ac:dyDescent="0.2">
      <c r="A81" s="2" t="s">
        <v>59</v>
      </c>
      <c r="B81" s="4">
        <v>428</v>
      </c>
      <c r="C81" s="4">
        <v>2289</v>
      </c>
      <c r="D81" s="4">
        <v>154</v>
      </c>
      <c r="E81" s="4">
        <v>144</v>
      </c>
      <c r="F81" s="4"/>
      <c r="G81" s="4"/>
      <c r="H81" s="4">
        <v>520900</v>
      </c>
      <c r="I81" s="4">
        <v>2269200</v>
      </c>
      <c r="J81" s="4">
        <v>324800</v>
      </c>
      <c r="K81" s="6">
        <f t="shared" si="3"/>
        <v>0.11641159815060392</v>
      </c>
      <c r="L81" s="15">
        <v>-2.5000000000000001E-2</v>
      </c>
      <c r="M81" s="4">
        <v>2878000</v>
      </c>
      <c r="N81" s="4">
        <f t="shared" si="1"/>
        <v>4985090.4761904757</v>
      </c>
      <c r="O81" s="4">
        <f t="shared" si="2"/>
        <v>1974000</v>
      </c>
    </row>
    <row r="82" spans="1:15" x14ac:dyDescent="0.2">
      <c r="A82" s="2" t="s">
        <v>60</v>
      </c>
      <c r="B82" s="4">
        <v>1639</v>
      </c>
      <c r="C82" s="4">
        <v>729</v>
      </c>
      <c r="D82" s="4">
        <v>54</v>
      </c>
      <c r="E82" s="4">
        <v>212</v>
      </c>
      <c r="F82" s="4"/>
      <c r="G82" s="4"/>
      <c r="H82" s="4">
        <v>2237700</v>
      </c>
      <c r="I82" s="4">
        <v>3253400</v>
      </c>
      <c r="J82" s="4">
        <v>205800</v>
      </c>
      <c r="K82" s="6">
        <f t="shared" si="3"/>
        <v>3.7478829378448764E-2</v>
      </c>
      <c r="L82" s="15">
        <v>1.9199999999999998E-2</v>
      </c>
      <c r="M82" s="4">
        <v>5712000</v>
      </c>
      <c r="N82" s="4">
        <f t="shared" si="1"/>
        <v>5373500</v>
      </c>
      <c r="O82" s="4">
        <f t="shared" si="2"/>
        <v>1974000</v>
      </c>
    </row>
    <row r="83" spans="1:15" x14ac:dyDescent="0.2">
      <c r="A83" s="2" t="s">
        <v>61</v>
      </c>
      <c r="B83" s="4">
        <v>1602</v>
      </c>
      <c r="C83" s="4">
        <v>869</v>
      </c>
      <c r="D83" s="4">
        <v>60</v>
      </c>
      <c r="E83" s="4">
        <v>243</v>
      </c>
      <c r="F83" s="4"/>
      <c r="G83" s="4"/>
      <c r="H83" s="4">
        <v>2311000</v>
      </c>
      <c r="I83" s="4">
        <v>4390900</v>
      </c>
      <c r="J83" s="4">
        <v>1001000</v>
      </c>
      <c r="K83" s="6">
        <f t="shared" si="3"/>
        <v>0.14936062907533684</v>
      </c>
      <c r="L83" s="15">
        <v>-7.2700000000000001E-2</v>
      </c>
      <c r="M83" s="4">
        <v>6720000</v>
      </c>
      <c r="N83" s="4">
        <f t="shared" si="1"/>
        <v>5523838.0952380951</v>
      </c>
      <c r="O83" s="4">
        <f t="shared" si="2"/>
        <v>1974000</v>
      </c>
    </row>
    <row r="84" spans="1:15" x14ac:dyDescent="0.2">
      <c r="A84" s="2" t="s">
        <v>62</v>
      </c>
      <c r="B84" s="4">
        <v>411</v>
      </c>
      <c r="C84" s="4">
        <v>1012</v>
      </c>
      <c r="D84" s="4">
        <v>126</v>
      </c>
      <c r="E84" s="4">
        <v>72</v>
      </c>
      <c r="F84" s="4"/>
      <c r="G84" s="4"/>
      <c r="H84" s="4">
        <v>718900</v>
      </c>
      <c r="I84" s="4">
        <v>1228200</v>
      </c>
      <c r="J84" s="4">
        <v>272200</v>
      </c>
      <c r="K84" s="6">
        <f t="shared" si="3"/>
        <v>0.13979764778388373</v>
      </c>
      <c r="L84" s="15">
        <v>3.5999999999999999E-3</v>
      </c>
      <c r="M84" s="4">
        <v>1974000</v>
      </c>
      <c r="N84" s="4">
        <f t="shared" si="1"/>
        <v>6090604.7619047621</v>
      </c>
      <c r="O84" s="4">
        <f t="shared" si="2"/>
        <v>2162500</v>
      </c>
    </row>
    <row r="85" spans="1:15" x14ac:dyDescent="0.2">
      <c r="A85" s="2" t="s">
        <v>63</v>
      </c>
      <c r="B85" s="4">
        <v>655</v>
      </c>
      <c r="C85" s="4">
        <v>714</v>
      </c>
      <c r="D85" s="4">
        <v>99</v>
      </c>
      <c r="E85" s="4">
        <v>75</v>
      </c>
      <c r="F85" s="4"/>
      <c r="G85" s="4"/>
      <c r="H85" s="4">
        <v>868200</v>
      </c>
      <c r="I85" s="4">
        <v>1197900</v>
      </c>
      <c r="J85" s="4">
        <v>91600</v>
      </c>
      <c r="K85" s="6">
        <f t="shared" si="3"/>
        <v>4.4334736944000773E-2</v>
      </c>
      <c r="L85" s="15">
        <v>-3.4999999999999996E-3</v>
      </c>
      <c r="M85" s="4">
        <v>2162500</v>
      </c>
      <c r="N85" s="4">
        <f t="shared" si="1"/>
        <v>6640009.5238095243</v>
      </c>
      <c r="O85" s="4">
        <f t="shared" si="2"/>
        <v>2377000</v>
      </c>
    </row>
    <row r="86" spans="1:15" x14ac:dyDescent="0.2">
      <c r="A86" s="2" t="s">
        <v>64</v>
      </c>
      <c r="B86" s="4">
        <v>797</v>
      </c>
      <c r="C86" s="4">
        <v>1265</v>
      </c>
      <c r="D86" s="4">
        <v>116</v>
      </c>
      <c r="E86" s="4">
        <v>121</v>
      </c>
      <c r="F86" s="4"/>
      <c r="G86" s="4"/>
      <c r="H86" s="4">
        <v>1583200</v>
      </c>
      <c r="I86" s="4">
        <v>1747900</v>
      </c>
      <c r="J86" s="4">
        <v>250400</v>
      </c>
      <c r="K86" s="6">
        <f t="shared" si="3"/>
        <v>7.5170364143976459E-2</v>
      </c>
      <c r="L86" s="15">
        <v>-3.4999999999999996E-3</v>
      </c>
      <c r="M86" s="4">
        <v>3335900</v>
      </c>
      <c r="N86" s="4">
        <f t="shared" si="1"/>
        <v>6919161.9047619049</v>
      </c>
      <c r="O86" s="4">
        <f t="shared" si="2"/>
        <v>2377000</v>
      </c>
    </row>
    <row r="87" spans="1:15" x14ac:dyDescent="0.2">
      <c r="A87" s="2" t="s">
        <v>65</v>
      </c>
      <c r="B87" s="4">
        <v>633</v>
      </c>
      <c r="C87" s="4">
        <v>2446</v>
      </c>
      <c r="D87" s="4">
        <v>149</v>
      </c>
      <c r="E87" s="4">
        <v>86</v>
      </c>
      <c r="F87" s="4"/>
      <c r="G87" s="4"/>
      <c r="H87" s="4">
        <v>1199100</v>
      </c>
      <c r="I87" s="4">
        <v>1128500</v>
      </c>
      <c r="J87" s="4">
        <v>71400</v>
      </c>
      <c r="K87" s="6">
        <f t="shared" si="3"/>
        <v>3.0675373775562811E-2</v>
      </c>
      <c r="L87" s="15">
        <v>1.2699999999999999E-2</v>
      </c>
      <c r="M87" s="4">
        <v>2377000</v>
      </c>
      <c r="N87" s="4">
        <f t="shared" ref="N87:N91" si="4">AVERAGE($M88:$M108)</f>
        <v>7066119.0476190476</v>
      </c>
      <c r="O87" s="4">
        <f t="shared" ref="O87:O146" si="5">MIN(M88:M92)</f>
        <v>3123800</v>
      </c>
    </row>
    <row r="88" spans="1:15" x14ac:dyDescent="0.2">
      <c r="A88" s="2" t="s">
        <v>66</v>
      </c>
      <c r="B88" s="4">
        <v>1084</v>
      </c>
      <c r="C88" s="4">
        <v>2373</v>
      </c>
      <c r="D88" s="4">
        <v>90</v>
      </c>
      <c r="E88" s="4">
        <v>99</v>
      </c>
      <c r="F88" s="4"/>
      <c r="G88" s="4"/>
      <c r="H88" s="4">
        <v>1472100</v>
      </c>
      <c r="I88" s="4">
        <v>1651400</v>
      </c>
      <c r="J88" s="4">
        <v>207000</v>
      </c>
      <c r="K88" s="6">
        <f t="shared" ref="K88:K114" si="6">J88/(H88+I88)</f>
        <v>6.6271810469025139E-2</v>
      </c>
      <c r="L88" s="15">
        <v>1.9E-3</v>
      </c>
      <c r="M88" s="4">
        <v>3123800</v>
      </c>
      <c r="N88" s="4">
        <f t="shared" si="4"/>
        <v>7419290.4761904757</v>
      </c>
      <c r="O88" s="4">
        <f t="shared" si="5"/>
        <v>3962100</v>
      </c>
    </row>
    <row r="89" spans="1:15" x14ac:dyDescent="0.2">
      <c r="A89" s="2" t="s">
        <v>67</v>
      </c>
      <c r="B89" s="4">
        <v>1488</v>
      </c>
      <c r="C89" s="4">
        <v>2589</v>
      </c>
      <c r="D89" s="4">
        <v>107</v>
      </c>
      <c r="E89" s="4">
        <v>242</v>
      </c>
      <c r="F89" s="4"/>
      <c r="G89" s="4"/>
      <c r="H89" s="4">
        <v>2177000</v>
      </c>
      <c r="I89" s="4">
        <v>4017200</v>
      </c>
      <c r="J89" s="4">
        <v>720800</v>
      </c>
      <c r="K89" s="6">
        <f t="shared" si="6"/>
        <v>0.11636692389654839</v>
      </c>
      <c r="L89" s="15">
        <v>-1.8000000000000002E-2</v>
      </c>
      <c r="M89" s="4">
        <v>6244100</v>
      </c>
      <c r="N89" s="4">
        <f t="shared" si="4"/>
        <v>7378976.1904761903</v>
      </c>
      <c r="O89" s="4">
        <f t="shared" si="5"/>
        <v>3962100</v>
      </c>
    </row>
    <row r="90" spans="1:15" x14ac:dyDescent="0.2">
      <c r="A90" s="2" t="s">
        <v>68</v>
      </c>
      <c r="B90" s="4">
        <v>1278</v>
      </c>
      <c r="C90" s="4">
        <v>2797</v>
      </c>
      <c r="D90" s="4">
        <v>426</v>
      </c>
      <c r="E90" s="4">
        <v>150</v>
      </c>
      <c r="F90" s="4"/>
      <c r="G90" s="4"/>
      <c r="H90" s="4">
        <v>1431600</v>
      </c>
      <c r="I90" s="4">
        <v>2456100</v>
      </c>
      <c r="J90" s="4">
        <v>331200</v>
      </c>
      <c r="K90" s="6">
        <f t="shared" si="6"/>
        <v>8.5191758623350572E-2</v>
      </c>
      <c r="L90" s="15">
        <v>-1.24E-2</v>
      </c>
      <c r="M90" s="4">
        <v>4219200</v>
      </c>
      <c r="N90" s="4">
        <f t="shared" si="4"/>
        <v>7648219.0476190476</v>
      </c>
      <c r="O90" s="4">
        <f t="shared" si="5"/>
        <v>3461700</v>
      </c>
    </row>
    <row r="91" spans="1:15" x14ac:dyDescent="0.2">
      <c r="A91" s="2" t="s">
        <v>69</v>
      </c>
      <c r="B91" s="4">
        <v>1495</v>
      </c>
      <c r="C91" s="4">
        <v>2078</v>
      </c>
      <c r="D91" s="4">
        <v>92</v>
      </c>
      <c r="E91" s="4">
        <v>179</v>
      </c>
      <c r="F91" s="4"/>
      <c r="G91" s="4"/>
      <c r="H91" s="4">
        <v>1712200</v>
      </c>
      <c r="I91" s="4">
        <v>3233500</v>
      </c>
      <c r="J91" s="4">
        <v>409700</v>
      </c>
      <c r="K91" s="6">
        <f t="shared" si="6"/>
        <v>8.283963847382575E-2</v>
      </c>
      <c r="L91" s="15">
        <v>-1.5700000000000002E-2</v>
      </c>
      <c r="M91" s="4">
        <v>5089900</v>
      </c>
      <c r="N91" s="4">
        <f t="shared" si="4"/>
        <v>7843519.0476190476</v>
      </c>
      <c r="O91" s="4">
        <f t="shared" si="5"/>
        <v>3461700</v>
      </c>
    </row>
    <row r="92" spans="1:15" x14ac:dyDescent="0.2">
      <c r="A92" s="2" t="s">
        <v>70</v>
      </c>
      <c r="B92" s="4">
        <v>3425</v>
      </c>
      <c r="C92" s="4">
        <v>2109</v>
      </c>
      <c r="D92" s="4">
        <v>135</v>
      </c>
      <c r="E92" s="4">
        <v>297</v>
      </c>
      <c r="F92" s="4"/>
      <c r="G92" s="4"/>
      <c r="H92" s="4">
        <v>6085000</v>
      </c>
      <c r="I92" s="4">
        <v>4302000</v>
      </c>
      <c r="J92" s="4">
        <v>783100</v>
      </c>
      <c r="K92" s="6">
        <f t="shared" si="6"/>
        <v>7.5392317319726579E-2</v>
      </c>
      <c r="L92" s="15">
        <v>2.6600000000000002E-2</v>
      </c>
      <c r="M92" s="4">
        <v>10984100</v>
      </c>
      <c r="N92" s="4">
        <f t="shared" ref="N92:N111" si="7">AVERAGE($M93:$M113)</f>
        <v>7651057.1428571427</v>
      </c>
      <c r="O92" s="4">
        <f t="shared" si="5"/>
        <v>3461700</v>
      </c>
    </row>
    <row r="93" spans="1:15" x14ac:dyDescent="0.2">
      <c r="A93" s="2" t="s">
        <v>71</v>
      </c>
      <c r="B93" s="4">
        <v>1195</v>
      </c>
      <c r="C93" s="4">
        <v>1497</v>
      </c>
      <c r="D93" s="4">
        <v>75</v>
      </c>
      <c r="E93" s="4">
        <v>135</v>
      </c>
      <c r="F93" s="4"/>
      <c r="G93" s="4"/>
      <c r="H93" s="4">
        <v>1460100</v>
      </c>
      <c r="I93" s="4">
        <v>2242000</v>
      </c>
      <c r="J93" s="4">
        <v>258700</v>
      </c>
      <c r="K93" s="6">
        <f t="shared" si="6"/>
        <v>6.9879257718592144E-2</v>
      </c>
      <c r="L93" s="15">
        <v>-6.9999999999999993E-3</v>
      </c>
      <c r="M93" s="4">
        <v>3962100</v>
      </c>
      <c r="N93" s="4">
        <f t="shared" si="7"/>
        <v>7881280.9523809524</v>
      </c>
      <c r="O93" s="4">
        <f t="shared" si="5"/>
        <v>3461700</v>
      </c>
    </row>
    <row r="94" spans="1:15" x14ac:dyDescent="0.2">
      <c r="A94" s="2" t="s">
        <v>72</v>
      </c>
      <c r="B94" s="4">
        <v>1765</v>
      </c>
      <c r="C94" s="4">
        <v>2289</v>
      </c>
      <c r="D94" s="4">
        <v>167</v>
      </c>
      <c r="E94" s="4">
        <v>191</v>
      </c>
      <c r="F94" s="4"/>
      <c r="G94" s="4"/>
      <c r="H94" s="4">
        <v>2119700</v>
      </c>
      <c r="I94" s="4">
        <v>2888000</v>
      </c>
      <c r="J94" s="4">
        <v>386000</v>
      </c>
      <c r="K94" s="6">
        <f t="shared" si="6"/>
        <v>7.7081294805998762E-2</v>
      </c>
      <c r="L94" s="15">
        <v>0</v>
      </c>
      <c r="M94" s="4">
        <v>5403100</v>
      </c>
      <c r="N94" s="4">
        <f t="shared" si="7"/>
        <v>7902461.9047619049</v>
      </c>
      <c r="O94" s="4">
        <f t="shared" si="5"/>
        <v>3461700</v>
      </c>
    </row>
    <row r="95" spans="1:15" x14ac:dyDescent="0.2">
      <c r="A95" s="2" t="s">
        <v>73</v>
      </c>
      <c r="B95" s="4">
        <v>867</v>
      </c>
      <c r="C95" s="4">
        <v>1157</v>
      </c>
      <c r="D95" s="4">
        <v>124</v>
      </c>
      <c r="E95" s="4">
        <v>136</v>
      </c>
      <c r="F95" s="4"/>
      <c r="G95" s="4"/>
      <c r="H95" s="4">
        <v>1146000</v>
      </c>
      <c r="I95" s="4">
        <v>2096800</v>
      </c>
      <c r="J95" s="4">
        <v>218900</v>
      </c>
      <c r="K95" s="6">
        <f t="shared" si="6"/>
        <v>6.75033921302578E-2</v>
      </c>
      <c r="L95" s="15">
        <v>-3.4999999999999996E-3</v>
      </c>
      <c r="M95" s="4">
        <v>3461700</v>
      </c>
      <c r="N95" s="4">
        <f t="shared" si="7"/>
        <v>8164509.5238095243</v>
      </c>
      <c r="O95" s="4">
        <f t="shared" si="5"/>
        <v>3550200</v>
      </c>
    </row>
    <row r="96" spans="1:15" x14ac:dyDescent="0.2">
      <c r="A96" s="2" t="s">
        <v>74</v>
      </c>
      <c r="B96" s="4">
        <v>1616</v>
      </c>
      <c r="C96" s="4">
        <v>3570</v>
      </c>
      <c r="D96" s="4">
        <v>98</v>
      </c>
      <c r="E96" s="4">
        <v>226</v>
      </c>
      <c r="F96" s="4"/>
      <c r="G96" s="4"/>
      <c r="H96" s="4">
        <v>2516400</v>
      </c>
      <c r="I96" s="4">
        <v>3251200</v>
      </c>
      <c r="J96" s="4">
        <v>198000</v>
      </c>
      <c r="K96" s="6">
        <f t="shared" si="6"/>
        <v>3.4329703862958597E-2</v>
      </c>
      <c r="L96" s="15">
        <v>8.8999999999999999E-3</v>
      </c>
      <c r="M96" s="4">
        <v>5965900</v>
      </c>
      <c r="N96" s="4">
        <f t="shared" si="7"/>
        <v>8299723.8095238097</v>
      </c>
      <c r="O96" s="4">
        <f t="shared" si="5"/>
        <v>3550200</v>
      </c>
    </row>
    <row r="97" spans="1:15" x14ac:dyDescent="0.2">
      <c r="A97" s="2" t="s">
        <v>75</v>
      </c>
      <c r="B97" s="4">
        <v>1157</v>
      </c>
      <c r="C97" s="4">
        <v>3209</v>
      </c>
      <c r="D97" s="4">
        <v>258</v>
      </c>
      <c r="E97" s="4">
        <v>115</v>
      </c>
      <c r="F97" s="4"/>
      <c r="G97" s="4"/>
      <c r="H97" s="4">
        <v>1611300</v>
      </c>
      <c r="I97" s="4">
        <v>1691000</v>
      </c>
      <c r="J97" s="4">
        <v>211700</v>
      </c>
      <c r="K97" s="6">
        <f t="shared" si="6"/>
        <v>6.4106834630409115E-2</v>
      </c>
      <c r="L97" s="15">
        <v>7.1999999999999998E-3</v>
      </c>
      <c r="M97" s="4">
        <v>3550200</v>
      </c>
      <c r="N97" s="4">
        <f t="shared" si="7"/>
        <v>8459042.8571428563</v>
      </c>
      <c r="O97" s="4">
        <f t="shared" si="5"/>
        <v>4013800</v>
      </c>
    </row>
    <row r="98" spans="1:15" x14ac:dyDescent="0.2">
      <c r="A98" s="2" t="s">
        <v>76</v>
      </c>
      <c r="B98" s="4">
        <v>1309</v>
      </c>
      <c r="C98" s="4">
        <v>1672</v>
      </c>
      <c r="D98" s="4">
        <v>147</v>
      </c>
      <c r="E98" s="4">
        <v>288</v>
      </c>
      <c r="F98" s="4"/>
      <c r="G98" s="4"/>
      <c r="H98" s="4">
        <v>1697900</v>
      </c>
      <c r="I98" s="4">
        <v>4622000</v>
      </c>
      <c r="J98" s="4">
        <v>220300</v>
      </c>
      <c r="K98" s="6">
        <f t="shared" si="6"/>
        <v>3.4858146489659646E-2</v>
      </c>
      <c r="L98" s="15">
        <v>-1.4199999999999999E-2</v>
      </c>
      <c r="M98" s="4">
        <v>6551200</v>
      </c>
      <c r="N98" s="4">
        <f t="shared" si="7"/>
        <v>8836614.2857142854</v>
      </c>
      <c r="O98" s="4">
        <f t="shared" si="5"/>
        <v>4013800</v>
      </c>
    </row>
    <row r="99" spans="1:15" x14ac:dyDescent="0.2">
      <c r="A99" s="2" t="s">
        <v>77</v>
      </c>
      <c r="B99" s="4">
        <v>2127</v>
      </c>
      <c r="C99" s="4">
        <v>1509</v>
      </c>
      <c r="D99" s="4">
        <v>229</v>
      </c>
      <c r="E99" s="4">
        <v>322</v>
      </c>
      <c r="F99" s="4"/>
      <c r="G99" s="4"/>
      <c r="H99" s="4">
        <v>3727300</v>
      </c>
      <c r="I99" s="4">
        <v>4907600</v>
      </c>
      <c r="J99" s="4">
        <v>203600</v>
      </c>
      <c r="K99" s="6">
        <f t="shared" si="6"/>
        <v>2.3578732816824745E-2</v>
      </c>
      <c r="L99" s="15">
        <v>-1.7000000000000001E-3</v>
      </c>
      <c r="M99" s="4">
        <v>8865100</v>
      </c>
      <c r="N99" s="4">
        <f t="shared" si="7"/>
        <v>9031438.0952380951</v>
      </c>
      <c r="O99" s="4">
        <f t="shared" si="5"/>
        <v>4013800</v>
      </c>
    </row>
    <row r="100" spans="1:15" x14ac:dyDescent="0.2">
      <c r="A100" s="2" t="s">
        <v>78</v>
      </c>
      <c r="B100" s="4">
        <v>1636</v>
      </c>
      <c r="C100" s="4">
        <v>1576</v>
      </c>
      <c r="D100" s="4">
        <v>92</v>
      </c>
      <c r="E100" s="4">
        <v>159</v>
      </c>
      <c r="F100" s="4"/>
      <c r="G100" s="4"/>
      <c r="H100" s="4">
        <v>2372500</v>
      </c>
      <c r="I100" s="4">
        <v>2404900</v>
      </c>
      <c r="J100" s="4">
        <v>277700</v>
      </c>
      <c r="K100" s="6">
        <f t="shared" si="6"/>
        <v>5.8127851969690628E-2</v>
      </c>
      <c r="L100" s="15">
        <v>1.8E-3</v>
      </c>
      <c r="M100" s="4">
        <v>5060500</v>
      </c>
      <c r="N100" s="4">
        <f t="shared" si="7"/>
        <v>9147033.333333334</v>
      </c>
      <c r="O100" s="4">
        <f t="shared" si="5"/>
        <v>4013800</v>
      </c>
    </row>
    <row r="101" spans="1:15" x14ac:dyDescent="0.2">
      <c r="A101" s="2" t="s">
        <v>79</v>
      </c>
      <c r="B101" s="4">
        <v>2369</v>
      </c>
      <c r="C101" s="4">
        <v>5911</v>
      </c>
      <c r="D101" s="4">
        <v>325</v>
      </c>
      <c r="E101" s="4">
        <v>178</v>
      </c>
      <c r="F101" s="4"/>
      <c r="G101" s="4"/>
      <c r="H101" s="4">
        <v>3193400</v>
      </c>
      <c r="I101" s="4">
        <v>2463900</v>
      </c>
      <c r="J101" s="4">
        <v>242000</v>
      </c>
      <c r="K101" s="6">
        <f t="shared" si="6"/>
        <v>4.2776589539179469E-2</v>
      </c>
      <c r="L101" s="15">
        <v>2.1600000000000001E-2</v>
      </c>
      <c r="M101" s="4">
        <v>5910800</v>
      </c>
      <c r="N101" s="4">
        <f t="shared" si="7"/>
        <v>9227461.9047619049</v>
      </c>
      <c r="O101" s="4">
        <f t="shared" si="5"/>
        <v>4013800</v>
      </c>
    </row>
    <row r="102" spans="1:15" x14ac:dyDescent="0.2">
      <c r="A102" s="2" t="s">
        <v>80</v>
      </c>
      <c r="B102" s="4">
        <v>1478</v>
      </c>
      <c r="C102" s="4">
        <v>3942</v>
      </c>
      <c r="D102" s="4">
        <v>253</v>
      </c>
      <c r="E102" s="4">
        <v>128</v>
      </c>
      <c r="F102" s="4"/>
      <c r="G102" s="4"/>
      <c r="H102" s="4">
        <v>1680800</v>
      </c>
      <c r="I102" s="4">
        <v>2222800</v>
      </c>
      <c r="J102" s="4">
        <v>96100</v>
      </c>
      <c r="K102" s="6">
        <f t="shared" si="6"/>
        <v>2.4618301055436009E-2</v>
      </c>
      <c r="L102" s="15">
        <v>7.3000000000000001E-3</v>
      </c>
      <c r="M102" s="4">
        <v>4013800</v>
      </c>
      <c r="N102" s="4">
        <f t="shared" si="7"/>
        <v>9479933.333333334</v>
      </c>
      <c r="O102" s="4">
        <f t="shared" si="5"/>
        <v>9198100</v>
      </c>
    </row>
    <row r="103" spans="1:15" x14ac:dyDescent="0.2">
      <c r="A103" s="2" t="s">
        <v>81</v>
      </c>
      <c r="B103" s="4">
        <v>3660</v>
      </c>
      <c r="C103" s="4">
        <v>5278</v>
      </c>
      <c r="D103" s="4">
        <v>294</v>
      </c>
      <c r="E103" s="4">
        <v>561</v>
      </c>
      <c r="F103" s="4"/>
      <c r="G103" s="4"/>
      <c r="H103" s="4">
        <v>4876700</v>
      </c>
      <c r="I103" s="4">
        <v>8588800</v>
      </c>
      <c r="J103" s="4">
        <v>358400</v>
      </c>
      <c r="K103" s="6">
        <f t="shared" si="6"/>
        <v>2.6616167242211577E-2</v>
      </c>
      <c r="L103" s="15">
        <v>-3.7900000000000003E-2</v>
      </c>
      <c r="M103" s="4">
        <v>13868600</v>
      </c>
      <c r="N103" s="4">
        <f t="shared" si="7"/>
        <v>9288019.0476190485</v>
      </c>
      <c r="O103" s="4">
        <f t="shared" si="5"/>
        <v>5463100</v>
      </c>
    </row>
    <row r="104" spans="1:15" x14ac:dyDescent="0.2">
      <c r="A104" s="2" t="s">
        <v>82</v>
      </c>
      <c r="B104" s="4">
        <v>2173</v>
      </c>
      <c r="C104" s="4">
        <v>3532</v>
      </c>
      <c r="D104" s="4">
        <v>510</v>
      </c>
      <c r="E104" s="4">
        <v>384</v>
      </c>
      <c r="F104" s="4"/>
      <c r="G104" s="4"/>
      <c r="H104" s="4">
        <v>3447900</v>
      </c>
      <c r="I104" s="4">
        <v>6010500</v>
      </c>
      <c r="J104" s="4">
        <v>416700</v>
      </c>
      <c r="K104" s="6">
        <f t="shared" si="6"/>
        <v>4.4056077137782292E-2</v>
      </c>
      <c r="L104" s="15">
        <v>-1.21E-2</v>
      </c>
      <c r="M104" s="4">
        <v>9877100</v>
      </c>
      <c r="N104" s="4">
        <f t="shared" si="7"/>
        <v>9154842.8571428563</v>
      </c>
      <c r="O104" s="4">
        <f t="shared" si="5"/>
        <v>5463100</v>
      </c>
    </row>
    <row r="105" spans="1:15" x14ac:dyDescent="0.2">
      <c r="A105" s="2" t="s">
        <v>83</v>
      </c>
      <c r="B105" s="4">
        <v>2829</v>
      </c>
      <c r="C105" s="4">
        <v>2271</v>
      </c>
      <c r="D105" s="4">
        <v>346</v>
      </c>
      <c r="E105" s="4">
        <v>493</v>
      </c>
      <c r="F105" s="4"/>
      <c r="G105" s="4"/>
      <c r="H105" s="4">
        <v>4612300</v>
      </c>
      <c r="I105" s="4">
        <v>7761500</v>
      </c>
      <c r="J105" s="4">
        <v>390800</v>
      </c>
      <c r="K105" s="6">
        <f t="shared" si="6"/>
        <v>3.158286056021594E-2</v>
      </c>
      <c r="L105" s="15">
        <v>-1.03E-2</v>
      </c>
      <c r="M105" s="4">
        <v>13876100</v>
      </c>
      <c r="N105" s="4">
        <f t="shared" si="7"/>
        <v>8996433.333333334</v>
      </c>
      <c r="O105" s="4">
        <f t="shared" si="5"/>
        <v>5397500</v>
      </c>
    </row>
    <row r="106" spans="1:15" x14ac:dyDescent="0.2">
      <c r="A106" s="2" t="s">
        <v>84</v>
      </c>
      <c r="B106" s="4">
        <v>4586</v>
      </c>
      <c r="C106" s="4">
        <v>2728</v>
      </c>
      <c r="D106" s="4">
        <v>109</v>
      </c>
      <c r="E106" s="4">
        <v>404</v>
      </c>
      <c r="F106" s="4"/>
      <c r="G106" s="4"/>
      <c r="H106" s="4">
        <v>7273400</v>
      </c>
      <c r="I106" s="4">
        <v>6270800</v>
      </c>
      <c r="J106" s="4">
        <v>484600</v>
      </c>
      <c r="K106" s="6">
        <f t="shared" si="6"/>
        <v>3.5779152700048729E-2</v>
      </c>
      <c r="L106" s="15">
        <v>2.7999999999999997E-2</v>
      </c>
      <c r="M106" s="4">
        <v>13700000</v>
      </c>
      <c r="N106" s="4">
        <f t="shared" si="7"/>
        <v>8602495.2380952388</v>
      </c>
      <c r="O106" s="4">
        <f t="shared" si="5"/>
        <v>5397500</v>
      </c>
    </row>
    <row r="107" spans="1:15" x14ac:dyDescent="0.2">
      <c r="A107" s="2" t="s">
        <v>85</v>
      </c>
      <c r="B107" s="4">
        <v>2629</v>
      </c>
      <c r="C107" s="4">
        <v>2980</v>
      </c>
      <c r="D107" s="4">
        <v>340</v>
      </c>
      <c r="E107" s="4">
        <v>307</v>
      </c>
      <c r="F107" s="4"/>
      <c r="G107" s="4"/>
      <c r="H107" s="4">
        <v>4850900</v>
      </c>
      <c r="I107" s="4">
        <v>3934500</v>
      </c>
      <c r="J107" s="4">
        <v>412600</v>
      </c>
      <c r="K107" s="6">
        <f t="shared" si="6"/>
        <v>4.6964281649099646E-2</v>
      </c>
      <c r="L107" s="15">
        <v>2.5099999999999997E-2</v>
      </c>
      <c r="M107" s="4">
        <v>9198100</v>
      </c>
      <c r="N107" s="4">
        <f t="shared" si="7"/>
        <v>8582209.5238095243</v>
      </c>
      <c r="O107" s="4">
        <f t="shared" si="5"/>
        <v>5397500</v>
      </c>
    </row>
    <row r="108" spans="1:15" x14ac:dyDescent="0.2">
      <c r="A108" s="2" t="s">
        <v>86</v>
      </c>
      <c r="B108" s="4">
        <v>1576</v>
      </c>
      <c r="C108" s="4">
        <v>2017</v>
      </c>
      <c r="D108" s="4">
        <v>124</v>
      </c>
      <c r="E108" s="4">
        <v>174</v>
      </c>
      <c r="F108" s="4"/>
      <c r="G108" s="4"/>
      <c r="H108" s="4">
        <v>1739600</v>
      </c>
      <c r="I108" s="4">
        <v>3005600</v>
      </c>
      <c r="J108" s="4">
        <v>416500</v>
      </c>
      <c r="K108" s="6">
        <f t="shared" si="6"/>
        <v>8.7772907359015426E-2</v>
      </c>
      <c r="L108" s="15">
        <v>-1.2500000000000001E-2</v>
      </c>
      <c r="M108" s="4">
        <v>5463100</v>
      </c>
      <c r="N108" s="4">
        <f t="shared" si="7"/>
        <v>8834266.666666666</v>
      </c>
      <c r="O108" s="4">
        <f t="shared" si="5"/>
        <v>5397500</v>
      </c>
    </row>
    <row r="109" spans="1:15" x14ac:dyDescent="0.2">
      <c r="A109" s="2" t="s">
        <v>87</v>
      </c>
      <c r="B109" s="4">
        <v>3054</v>
      </c>
      <c r="C109" s="4">
        <v>3678</v>
      </c>
      <c r="D109" s="4">
        <v>164</v>
      </c>
      <c r="E109" s="4">
        <v>331</v>
      </c>
      <c r="F109" s="4"/>
      <c r="G109" s="4"/>
      <c r="H109" s="4">
        <v>4910000</v>
      </c>
      <c r="I109" s="4">
        <v>5573600</v>
      </c>
      <c r="J109" s="4">
        <v>416500</v>
      </c>
      <c r="K109" s="6">
        <f t="shared" si="6"/>
        <v>3.9728719142279371E-2</v>
      </c>
      <c r="L109" s="15">
        <v>9.0000000000000011E-3</v>
      </c>
      <c r="M109" s="4">
        <v>10540400</v>
      </c>
      <c r="N109" s="4">
        <f t="shared" si="7"/>
        <v>8685347.6190476194</v>
      </c>
      <c r="O109" s="4">
        <f t="shared" si="5"/>
        <v>5397500</v>
      </c>
    </row>
    <row r="110" spans="1:15" x14ac:dyDescent="0.2">
      <c r="A110" s="2" t="s">
        <v>88</v>
      </c>
      <c r="B110" s="4">
        <v>1322</v>
      </c>
      <c r="C110" s="4">
        <v>2729</v>
      </c>
      <c r="D110" s="4">
        <v>309</v>
      </c>
      <c r="E110" s="4">
        <v>198</v>
      </c>
      <c r="F110" s="4"/>
      <c r="G110" s="4"/>
      <c r="H110" s="4">
        <v>1893000</v>
      </c>
      <c r="I110" s="4">
        <v>3104800</v>
      </c>
      <c r="J110" s="4">
        <v>357800</v>
      </c>
      <c r="K110" s="6">
        <f t="shared" si="6"/>
        <v>7.1591500260114446E-2</v>
      </c>
      <c r="L110" s="15">
        <v>0</v>
      </c>
      <c r="M110" s="4">
        <v>5397500</v>
      </c>
      <c r="N110" s="4">
        <f t="shared" si="7"/>
        <v>8892600</v>
      </c>
      <c r="O110" s="4">
        <f t="shared" si="5"/>
        <v>5847900</v>
      </c>
    </row>
    <row r="111" spans="1:15" x14ac:dyDescent="0.2">
      <c r="A111" s="2" t="s">
        <v>89</v>
      </c>
      <c r="B111" s="4">
        <v>1590</v>
      </c>
      <c r="C111" s="4">
        <v>2943</v>
      </c>
      <c r="D111" s="4">
        <v>180</v>
      </c>
      <c r="E111" s="4">
        <v>416</v>
      </c>
      <c r="F111" s="4"/>
      <c r="G111" s="4"/>
      <c r="H111" s="4">
        <v>2533300</v>
      </c>
      <c r="I111" s="4">
        <v>5771900</v>
      </c>
      <c r="J111" s="4">
        <v>1800</v>
      </c>
      <c r="K111" s="6">
        <f t="shared" si="6"/>
        <v>2.1673168617251842E-4</v>
      </c>
      <c r="L111" s="15">
        <v>-2.4900000000000002E-2</v>
      </c>
      <c r="M111" s="4">
        <v>9873300</v>
      </c>
      <c r="N111" s="4">
        <f t="shared" si="7"/>
        <v>9381428.5714285709</v>
      </c>
      <c r="O111" s="4">
        <f t="shared" si="5"/>
        <v>5847900</v>
      </c>
    </row>
    <row r="112" spans="1:15" x14ac:dyDescent="0.2">
      <c r="A112" s="2" t="s">
        <v>90</v>
      </c>
      <c r="B112" s="4">
        <v>2627</v>
      </c>
      <c r="C112" s="4">
        <v>1992</v>
      </c>
      <c r="D112" s="4">
        <v>371</v>
      </c>
      <c r="E112" s="4">
        <v>299</v>
      </c>
      <c r="F112" s="4"/>
      <c r="G112" s="4"/>
      <c r="H112" s="4">
        <v>4391000</v>
      </c>
      <c r="I112" s="4">
        <v>4223800</v>
      </c>
      <c r="J112" s="4">
        <v>522100</v>
      </c>
      <c r="K112" s="6">
        <f t="shared" si="6"/>
        <v>6.0605005339648049E-2</v>
      </c>
      <c r="L112" s="15">
        <v>1.4199999999999999E-2</v>
      </c>
      <c r="M112" s="4">
        <v>9191200</v>
      </c>
      <c r="N112" s="4">
        <f t="shared" ref="N112:N129" si="8">AVERAGE($M113:$M133)</f>
        <v>10099100</v>
      </c>
      <c r="O112" s="4">
        <f t="shared" si="5"/>
        <v>5847900</v>
      </c>
    </row>
    <row r="113" spans="1:15" x14ac:dyDescent="0.2">
      <c r="A113" s="2" t="s">
        <v>91</v>
      </c>
      <c r="B113" s="4">
        <v>1826</v>
      </c>
      <c r="C113" s="4">
        <v>2366</v>
      </c>
      <c r="D113" s="4">
        <v>146</v>
      </c>
      <c r="E113" s="4">
        <v>268</v>
      </c>
      <c r="F113" s="4"/>
      <c r="G113" s="4"/>
      <c r="H113" s="4">
        <v>2620100</v>
      </c>
      <c r="I113" s="4">
        <v>4249800</v>
      </c>
      <c r="J113" s="4">
        <v>263000</v>
      </c>
      <c r="K113" s="6">
        <f t="shared" si="6"/>
        <v>3.8282944438783682E-2</v>
      </c>
      <c r="L113" s="15">
        <v>-3.4999999999999996E-3</v>
      </c>
      <c r="M113" s="4">
        <v>6942400</v>
      </c>
      <c r="N113" s="4">
        <f t="shared" si="8"/>
        <v>10109647.619047619</v>
      </c>
      <c r="O113" s="4">
        <f t="shared" si="5"/>
        <v>5847900</v>
      </c>
    </row>
    <row r="114" spans="1:15" x14ac:dyDescent="0.2">
      <c r="A114" s="2" t="s">
        <v>92</v>
      </c>
      <c r="B114" s="4">
        <v>2839</v>
      </c>
      <c r="C114" s="4">
        <v>2959</v>
      </c>
      <c r="D114" s="4">
        <v>243</v>
      </c>
      <c r="E114" s="4">
        <v>226</v>
      </c>
      <c r="F114" s="4"/>
      <c r="G114" s="4"/>
      <c r="H114" s="4">
        <v>4881400</v>
      </c>
      <c r="I114" s="4">
        <v>3212000</v>
      </c>
      <c r="J114" s="4">
        <v>674700</v>
      </c>
      <c r="K114" s="6">
        <f t="shared" si="6"/>
        <v>8.3364222699977758E-2</v>
      </c>
      <c r="L114" s="15">
        <v>2.35E-2</v>
      </c>
      <c r="M114" s="4">
        <v>8796800</v>
      </c>
      <c r="N114" s="4">
        <f t="shared" si="8"/>
        <v>9891104.7619047612</v>
      </c>
      <c r="O114" s="4">
        <f t="shared" si="5"/>
        <v>5847900</v>
      </c>
    </row>
    <row r="115" spans="1:15" x14ac:dyDescent="0.2">
      <c r="A115" s="2" t="s">
        <v>93</v>
      </c>
      <c r="B115" s="4">
        <v>1561</v>
      </c>
      <c r="C115" s="4">
        <v>4073</v>
      </c>
      <c r="D115" s="4">
        <v>206</v>
      </c>
      <c r="E115" s="4">
        <v>214</v>
      </c>
      <c r="F115" s="4"/>
      <c r="G115" s="4"/>
      <c r="H115" s="4">
        <v>2200900</v>
      </c>
      <c r="I115" s="4">
        <v>3446500</v>
      </c>
      <c r="J115" s="4"/>
      <c r="K115" s="4"/>
      <c r="L115" s="15">
        <v>1.9E-3</v>
      </c>
      <c r="M115" s="4">
        <v>5847900</v>
      </c>
      <c r="N115" s="4">
        <f t="shared" si="8"/>
        <v>10294242.80952381</v>
      </c>
      <c r="O115" s="4">
        <f t="shared" si="5"/>
        <v>6895900</v>
      </c>
    </row>
    <row r="116" spans="1:15" x14ac:dyDescent="0.2">
      <c r="A116" s="2" t="s">
        <v>94</v>
      </c>
      <c r="B116" s="4">
        <v>2131</v>
      </c>
      <c r="C116" s="4">
        <v>2997</v>
      </c>
      <c r="D116" s="4">
        <v>132</v>
      </c>
      <c r="E116" s="4">
        <v>394</v>
      </c>
      <c r="F116" s="4"/>
      <c r="G116" s="4"/>
      <c r="H116" s="4">
        <v>3267100</v>
      </c>
      <c r="I116" s="4">
        <v>5483700</v>
      </c>
      <c r="J116" s="4"/>
      <c r="K116" s="4"/>
      <c r="L116" s="15">
        <v>1.9E-3</v>
      </c>
      <c r="M116" s="4">
        <v>8964700</v>
      </c>
      <c r="N116" s="4">
        <f t="shared" si="8"/>
        <v>11573088.047619049</v>
      </c>
      <c r="O116" s="4">
        <f t="shared" si="5"/>
        <v>6895900</v>
      </c>
    </row>
    <row r="117" spans="1:15" x14ac:dyDescent="0.2">
      <c r="A117" s="2" t="s">
        <v>95</v>
      </c>
      <c r="B117" s="4">
        <v>1679</v>
      </c>
      <c r="C117" s="4">
        <v>6539</v>
      </c>
      <c r="D117" s="4">
        <v>230</v>
      </c>
      <c r="E117" s="4">
        <v>304</v>
      </c>
      <c r="F117" s="4"/>
      <c r="G117" s="4"/>
      <c r="H117" s="4">
        <v>3016100</v>
      </c>
      <c r="I117" s="4">
        <v>5374900</v>
      </c>
      <c r="J117" s="4"/>
      <c r="K117" s="4"/>
      <c r="L117" s="15">
        <v>9.1999999999999998E-3</v>
      </c>
      <c r="M117" s="4">
        <v>8805400</v>
      </c>
      <c r="N117" s="4">
        <f t="shared" si="8"/>
        <v>13090349.952380951</v>
      </c>
      <c r="O117" s="4">
        <f t="shared" si="5"/>
        <v>6895900</v>
      </c>
    </row>
    <row r="118" spans="1:15" x14ac:dyDescent="0.2">
      <c r="A118" s="2" t="s">
        <v>96</v>
      </c>
      <c r="B118" s="4">
        <v>1740</v>
      </c>
      <c r="C118" s="4">
        <v>2957</v>
      </c>
      <c r="D118" s="4">
        <v>384</v>
      </c>
      <c r="E118" s="4">
        <v>276</v>
      </c>
      <c r="F118" s="4"/>
      <c r="G118" s="4"/>
      <c r="H118" s="4">
        <v>2467900</v>
      </c>
      <c r="I118" s="4">
        <v>4009400</v>
      </c>
      <c r="J118" s="4"/>
      <c r="K118" s="4"/>
      <c r="L118" s="15">
        <v>-1.09E-2</v>
      </c>
      <c r="M118" s="4">
        <v>6895900</v>
      </c>
      <c r="N118" s="4">
        <f t="shared" si="8"/>
        <v>12842473.761904761</v>
      </c>
      <c r="O118" s="4">
        <f t="shared" si="5"/>
        <v>7488000</v>
      </c>
    </row>
    <row r="119" spans="1:15" x14ac:dyDescent="0.2">
      <c r="A119" s="2" t="s">
        <v>97</v>
      </c>
      <c r="B119" s="4">
        <v>2604</v>
      </c>
      <c r="C119" s="4">
        <v>1786</v>
      </c>
      <c r="D119" s="4">
        <v>170</v>
      </c>
      <c r="E119" s="4">
        <v>671</v>
      </c>
      <c r="F119" s="4"/>
      <c r="G119" s="4"/>
      <c r="H119" s="4">
        <v>3409500</v>
      </c>
      <c r="I119" s="4">
        <v>11028500</v>
      </c>
      <c r="J119" s="4"/>
      <c r="K119" s="4"/>
      <c r="L119" s="15">
        <v>-5.5899999999999998E-2</v>
      </c>
      <c r="M119" s="4">
        <v>14480200</v>
      </c>
      <c r="N119" s="4">
        <f t="shared" si="8"/>
        <v>12267659.476190476</v>
      </c>
      <c r="O119" s="4">
        <f t="shared" si="5"/>
        <v>7488000</v>
      </c>
    </row>
    <row r="120" spans="1:15" x14ac:dyDescent="0.2">
      <c r="A120" s="2" t="s">
        <v>98</v>
      </c>
      <c r="B120" s="4">
        <v>3396</v>
      </c>
      <c r="C120" s="4">
        <v>2770</v>
      </c>
      <c r="D120" s="4">
        <v>183</v>
      </c>
      <c r="E120" s="4">
        <v>318</v>
      </c>
      <c r="F120" s="4"/>
      <c r="G120" s="4"/>
      <c r="H120" s="4">
        <v>5239300</v>
      </c>
      <c r="I120" s="4">
        <v>5399800</v>
      </c>
      <c r="J120" s="4"/>
      <c r="K120" s="4"/>
      <c r="L120" s="15">
        <v>1.9199999999999998E-2</v>
      </c>
      <c r="M120" s="4">
        <v>12956400</v>
      </c>
      <c r="N120" s="4">
        <f t="shared" si="8"/>
        <v>11769380.666666666</v>
      </c>
      <c r="O120" s="4">
        <f t="shared" si="5"/>
        <v>7080400</v>
      </c>
    </row>
    <row r="121" spans="1:15" x14ac:dyDescent="0.2">
      <c r="A121" s="2" t="s">
        <v>99</v>
      </c>
      <c r="B121" s="4">
        <v>1320</v>
      </c>
      <c r="C121" s="4">
        <v>3216</v>
      </c>
      <c r="D121" s="4">
        <v>235</v>
      </c>
      <c r="E121" s="4">
        <v>181</v>
      </c>
      <c r="F121" s="4"/>
      <c r="G121" s="4"/>
      <c r="H121" s="4">
        <v>2077500</v>
      </c>
      <c r="I121" s="4">
        <v>2763600</v>
      </c>
      <c r="J121" s="4"/>
      <c r="K121" s="4"/>
      <c r="L121" s="15">
        <v>-3.4000000000000002E-3</v>
      </c>
      <c r="M121" s="4">
        <v>7488000</v>
      </c>
      <c r="N121" s="4">
        <f t="shared" si="8"/>
        <v>11490866.571428571</v>
      </c>
      <c r="O121" s="4">
        <f t="shared" si="5"/>
        <v>7080400</v>
      </c>
    </row>
    <row r="122" spans="1:15" x14ac:dyDescent="0.2">
      <c r="A122" s="2" t="s">
        <v>100</v>
      </c>
      <c r="B122" s="4">
        <v>1800</v>
      </c>
      <c r="C122" s="4">
        <v>3924</v>
      </c>
      <c r="D122" s="4">
        <v>187</v>
      </c>
      <c r="E122" s="4">
        <v>348</v>
      </c>
      <c r="F122" s="4"/>
      <c r="G122" s="4"/>
      <c r="H122" s="4">
        <v>2443400</v>
      </c>
      <c r="I122" s="4">
        <v>4905500</v>
      </c>
      <c r="J122" s="4"/>
      <c r="K122" s="4"/>
      <c r="L122" s="15">
        <v>6.9999999999999993E-3</v>
      </c>
      <c r="M122" s="4">
        <v>7599800</v>
      </c>
      <c r="N122" s="4">
        <f t="shared" si="8"/>
        <v>11230569.047619049</v>
      </c>
      <c r="O122" s="4">
        <f t="shared" si="5"/>
        <v>5427300</v>
      </c>
    </row>
    <row r="123" spans="1:15" x14ac:dyDescent="0.2">
      <c r="A123" s="2" t="s">
        <v>101</v>
      </c>
      <c r="B123" s="4">
        <v>1943</v>
      </c>
      <c r="C123" s="4">
        <v>1864</v>
      </c>
      <c r="D123" s="4">
        <v>155</v>
      </c>
      <c r="E123" s="4">
        <v>367</v>
      </c>
      <c r="F123" s="4"/>
      <c r="G123" s="4"/>
      <c r="H123" s="4">
        <v>3029300</v>
      </c>
      <c r="I123" s="4">
        <v>5311600</v>
      </c>
      <c r="J123" s="4"/>
      <c r="K123" s="4"/>
      <c r="L123" s="15">
        <v>-1.9199999999999998E-2</v>
      </c>
      <c r="M123" s="4">
        <v>9315700</v>
      </c>
      <c r="N123" s="4">
        <f t="shared" si="8"/>
        <v>10944342.19047619</v>
      </c>
      <c r="O123" s="4">
        <f t="shared" si="5"/>
        <v>5427300</v>
      </c>
    </row>
    <row r="124" spans="1:15" x14ac:dyDescent="0.2">
      <c r="A124" s="2" t="s">
        <v>102</v>
      </c>
      <c r="B124" s="4">
        <v>1639</v>
      </c>
      <c r="C124" s="4">
        <v>1399</v>
      </c>
      <c r="D124" s="4">
        <v>430</v>
      </c>
      <c r="E124" s="4">
        <v>548</v>
      </c>
      <c r="F124" s="4"/>
      <c r="G124" s="4"/>
      <c r="H124" s="4">
        <v>2533400</v>
      </c>
      <c r="I124" s="4">
        <v>7276800</v>
      </c>
      <c r="J124" s="4"/>
      <c r="K124" s="4"/>
      <c r="L124" s="15">
        <v>-2.0499999999999997E-2</v>
      </c>
      <c r="M124" s="4">
        <v>9838400</v>
      </c>
      <c r="N124" s="4">
        <f t="shared" si="8"/>
        <v>10516267.952380951</v>
      </c>
      <c r="O124" s="4">
        <f t="shared" si="5"/>
        <v>5427300</v>
      </c>
    </row>
    <row r="125" spans="1:15" x14ac:dyDescent="0.2">
      <c r="A125" s="2" t="s">
        <v>103</v>
      </c>
      <c r="B125" s="4">
        <v>985</v>
      </c>
      <c r="C125" s="4">
        <v>1298</v>
      </c>
      <c r="D125" s="4">
        <v>115</v>
      </c>
      <c r="E125" s="4">
        <v>314</v>
      </c>
      <c r="F125" s="4"/>
      <c r="G125" s="4"/>
      <c r="H125" s="4">
        <v>2087300</v>
      </c>
      <c r="I125" s="4">
        <v>4754500</v>
      </c>
      <c r="J125" s="4"/>
      <c r="K125" s="4"/>
      <c r="L125" s="15">
        <v>-6.7000000000000002E-3</v>
      </c>
      <c r="M125" s="4">
        <v>7080400</v>
      </c>
      <c r="N125" s="4">
        <f t="shared" si="8"/>
        <v>10234173.666666666</v>
      </c>
      <c r="O125" s="4">
        <f t="shared" si="5"/>
        <v>5427300</v>
      </c>
    </row>
    <row r="126" spans="1:15" x14ac:dyDescent="0.2">
      <c r="A126" s="2" t="s">
        <v>104</v>
      </c>
      <c r="B126" s="4">
        <v>2053</v>
      </c>
      <c r="C126" s="4">
        <v>1954</v>
      </c>
      <c r="D126" s="4">
        <v>196</v>
      </c>
      <c r="E126" s="4">
        <v>292</v>
      </c>
      <c r="F126" s="4"/>
      <c r="G126" s="4"/>
      <c r="H126" s="4">
        <v>5742400</v>
      </c>
      <c r="I126" s="4">
        <v>4805300</v>
      </c>
      <c r="J126" s="4"/>
      <c r="K126" s="4"/>
      <c r="L126" s="15">
        <v>1.5300000000000001E-2</v>
      </c>
      <c r="M126" s="4">
        <v>10549500</v>
      </c>
      <c r="N126" s="4">
        <f t="shared" si="8"/>
        <v>9801568.9047619049</v>
      </c>
      <c r="O126" s="4">
        <f t="shared" si="5"/>
        <v>5427300</v>
      </c>
    </row>
    <row r="127" spans="1:15" x14ac:dyDescent="0.2">
      <c r="A127" s="2" t="s">
        <v>105</v>
      </c>
      <c r="B127" s="4">
        <v>798</v>
      </c>
      <c r="C127" s="4">
        <v>2552</v>
      </c>
      <c r="D127" s="4">
        <v>299</v>
      </c>
      <c r="E127" s="4">
        <v>230</v>
      </c>
      <c r="F127" s="4"/>
      <c r="G127" s="4"/>
      <c r="H127" s="4">
        <v>1494000</v>
      </c>
      <c r="I127" s="4">
        <v>3684200</v>
      </c>
      <c r="J127" s="4"/>
      <c r="K127" s="4"/>
      <c r="L127" s="15">
        <v>6.8999999999999999E-3</v>
      </c>
      <c r="M127" s="4">
        <v>5427300</v>
      </c>
      <c r="N127" s="4">
        <f t="shared" si="8"/>
        <v>9622336.8095238097</v>
      </c>
      <c r="O127" s="4">
        <f t="shared" si="5"/>
        <v>7413100</v>
      </c>
    </row>
    <row r="128" spans="1:15" x14ac:dyDescent="0.2">
      <c r="A128" s="2" t="s">
        <v>106</v>
      </c>
      <c r="B128" s="4">
        <v>1072</v>
      </c>
      <c r="C128" s="4">
        <v>1012</v>
      </c>
      <c r="D128" s="4">
        <v>258</v>
      </c>
      <c r="E128" s="4">
        <v>408</v>
      </c>
      <c r="F128" s="4"/>
      <c r="G128" s="4"/>
      <c r="H128" s="4">
        <v>2281400</v>
      </c>
      <c r="I128" s="4">
        <v>5976100</v>
      </c>
      <c r="J128" s="4"/>
      <c r="K128" s="4"/>
      <c r="L128" s="15">
        <v>-6.8000000000000005E-3</v>
      </c>
      <c r="M128" s="4">
        <v>8772100</v>
      </c>
      <c r="N128" s="4">
        <f t="shared" si="8"/>
        <v>9318806.9523809515</v>
      </c>
      <c r="O128" s="4">
        <f t="shared" si="5"/>
        <v>7413100</v>
      </c>
    </row>
    <row r="129" spans="1:15" x14ac:dyDescent="0.2">
      <c r="A129" s="2" t="s">
        <v>107</v>
      </c>
      <c r="B129" s="4">
        <v>1517</v>
      </c>
      <c r="C129" s="4">
        <v>2317</v>
      </c>
      <c r="D129" s="4">
        <v>224</v>
      </c>
      <c r="E129" s="4">
        <v>484</v>
      </c>
      <c r="F129" s="4"/>
      <c r="G129" s="4"/>
      <c r="H129" s="4">
        <v>3288700</v>
      </c>
      <c r="I129" s="4">
        <v>7079200</v>
      </c>
      <c r="J129" s="4"/>
      <c r="K129" s="4"/>
      <c r="L129" s="15">
        <v>-2.3700000000000002E-2</v>
      </c>
      <c r="M129" s="4">
        <v>10756300</v>
      </c>
      <c r="N129" s="4">
        <f t="shared" si="8"/>
        <v>8912118.2380952388</v>
      </c>
      <c r="O129" s="4">
        <f t="shared" si="5"/>
        <v>7163900</v>
      </c>
    </row>
    <row r="130" spans="1:15" x14ac:dyDescent="0.2">
      <c r="A130" s="2" t="s">
        <v>108</v>
      </c>
      <c r="B130" s="4">
        <v>1191</v>
      </c>
      <c r="C130" s="4">
        <v>1508</v>
      </c>
      <c r="D130" s="4">
        <v>864</v>
      </c>
      <c r="E130" s="4">
        <v>238</v>
      </c>
      <c r="F130" s="4"/>
      <c r="G130" s="4"/>
      <c r="H130" s="4">
        <v>3288400</v>
      </c>
      <c r="I130" s="4">
        <v>3706400</v>
      </c>
      <c r="J130" s="4"/>
      <c r="K130" s="4"/>
      <c r="L130" s="15">
        <v>1.01E-2</v>
      </c>
      <c r="M130" s="4">
        <v>7413100</v>
      </c>
      <c r="N130" s="4">
        <f>AVERAGE($M131:$M151)</f>
        <v>8617328.2857142854</v>
      </c>
      <c r="O130" s="4">
        <f t="shared" si="5"/>
        <v>4207400</v>
      </c>
    </row>
    <row r="131" spans="1:15" x14ac:dyDescent="0.2">
      <c r="A131" s="2" t="s">
        <v>109</v>
      </c>
      <c r="B131" s="4">
        <v>1323</v>
      </c>
      <c r="C131" s="4">
        <v>1109</v>
      </c>
      <c r="D131" s="4">
        <v>308</v>
      </c>
      <c r="E131" s="4">
        <v>408</v>
      </c>
      <c r="F131" s="4"/>
      <c r="G131" s="4"/>
      <c r="H131" s="4">
        <v>2884500</v>
      </c>
      <c r="I131" s="4">
        <v>6478700</v>
      </c>
      <c r="J131" s="4"/>
      <c r="K131" s="4"/>
      <c r="L131" s="15">
        <v>-2.8399999999999998E-2</v>
      </c>
      <c r="M131" s="4">
        <v>9749800</v>
      </c>
      <c r="N131" s="4">
        <f>AVERAGE($M132:$M152)</f>
        <v>8283150.9523809524</v>
      </c>
      <c r="O131" s="4">
        <f t="shared" si="5"/>
        <v>4207400</v>
      </c>
    </row>
    <row r="132" spans="1:15" x14ac:dyDescent="0.2">
      <c r="A132" s="2" t="s">
        <v>110</v>
      </c>
      <c r="B132" s="4">
        <v>3973</v>
      </c>
      <c r="C132" s="4">
        <v>585</v>
      </c>
      <c r="D132" s="4">
        <v>234</v>
      </c>
      <c r="E132" s="4">
        <v>351</v>
      </c>
      <c r="F132" s="4"/>
      <c r="G132" s="4"/>
      <c r="H132" s="4">
        <v>13384100</v>
      </c>
      <c r="I132" s="4">
        <v>6750400</v>
      </c>
      <c r="J132" s="4"/>
      <c r="K132" s="4"/>
      <c r="L132" s="15">
        <v>6.7799999999999999E-2</v>
      </c>
      <c r="M132" s="4">
        <v>20138700</v>
      </c>
      <c r="O132" s="4">
        <f t="shared" si="5"/>
        <v>4207400</v>
      </c>
    </row>
    <row r="133" spans="1:15" x14ac:dyDescent="0.2">
      <c r="A133" s="2" t="s">
        <v>111</v>
      </c>
      <c r="B133" s="4">
        <v>1863</v>
      </c>
      <c r="C133" s="4">
        <v>815</v>
      </c>
      <c r="D133" s="4">
        <v>112</v>
      </c>
      <c r="E133" s="4">
        <v>223</v>
      </c>
      <c r="F133" s="4"/>
      <c r="G133" s="4"/>
      <c r="H133" s="4">
        <v>5083500</v>
      </c>
      <c r="I133" s="4">
        <v>4173000</v>
      </c>
      <c r="J133" s="4"/>
      <c r="K133" s="4"/>
      <c r="L133" s="15">
        <v>1.41E-2</v>
      </c>
      <c r="M133" s="4">
        <v>24262300</v>
      </c>
      <c r="O133" s="4">
        <f t="shared" si="5"/>
        <v>4207400</v>
      </c>
    </row>
    <row r="134" spans="1:15" x14ac:dyDescent="0.2">
      <c r="A134" s="2" t="s">
        <v>112</v>
      </c>
      <c r="B134" s="4">
        <v>1041</v>
      </c>
      <c r="C134" s="4">
        <v>959</v>
      </c>
      <c r="D134" s="4">
        <v>130</v>
      </c>
      <c r="E134" s="4">
        <v>180</v>
      </c>
      <c r="F134" s="4"/>
      <c r="G134" s="4"/>
      <c r="H134" s="4">
        <v>2846600</v>
      </c>
      <c r="I134" s="4">
        <v>3832900</v>
      </c>
      <c r="J134" s="4"/>
      <c r="K134" s="4"/>
      <c r="L134" s="15">
        <v>1.0700000000000001E-2</v>
      </c>
      <c r="M134" s="4">
        <v>7163900</v>
      </c>
      <c r="O134" s="4">
        <f t="shared" si="5"/>
        <v>1690500</v>
      </c>
    </row>
    <row r="135" spans="1:15" x14ac:dyDescent="0.2">
      <c r="A135" s="2" t="s">
        <v>113</v>
      </c>
      <c r="B135" s="4">
        <v>705</v>
      </c>
      <c r="C135" s="4">
        <v>1523</v>
      </c>
      <c r="D135" s="4">
        <v>371</v>
      </c>
      <c r="E135" s="4">
        <v>170</v>
      </c>
      <c r="F135" s="4"/>
      <c r="G135" s="4"/>
      <c r="H135" s="4">
        <v>1517200</v>
      </c>
      <c r="I135" s="4">
        <v>2473400</v>
      </c>
      <c r="J135" s="4"/>
      <c r="K135" s="4"/>
      <c r="L135" s="15">
        <v>-1.7000000000000001E-3</v>
      </c>
      <c r="M135" s="4">
        <v>4207400</v>
      </c>
      <c r="O135" s="4">
        <f t="shared" si="5"/>
        <v>1690500</v>
      </c>
    </row>
    <row r="136" spans="1:15" x14ac:dyDescent="0.2">
      <c r="A136" s="2" t="s">
        <v>114</v>
      </c>
      <c r="B136" s="4">
        <v>1078</v>
      </c>
      <c r="C136" s="4">
        <v>844</v>
      </c>
      <c r="D136" s="4">
        <v>149</v>
      </c>
      <c r="E136" s="4">
        <v>131</v>
      </c>
      <c r="F136" s="4"/>
      <c r="G136" s="4"/>
      <c r="H136" s="4">
        <v>2092200</v>
      </c>
      <c r="I136" s="4">
        <v>2419400</v>
      </c>
      <c r="J136" s="4"/>
      <c r="K136" s="4"/>
      <c r="L136" s="15">
        <v>-3.4999999999999996E-3</v>
      </c>
      <c r="M136" s="4">
        <v>14313799</v>
      </c>
      <c r="O136" s="4">
        <f t="shared" si="5"/>
        <v>1690500</v>
      </c>
    </row>
    <row r="137" spans="1:15" x14ac:dyDescent="0.2">
      <c r="A137" s="2" t="s">
        <v>115</v>
      </c>
      <c r="B137" s="4">
        <v>2680</v>
      </c>
      <c r="C137" s="4">
        <v>621</v>
      </c>
      <c r="D137" s="4">
        <v>45</v>
      </c>
      <c r="E137" s="4">
        <v>222</v>
      </c>
      <c r="F137" s="4"/>
      <c r="G137" s="4"/>
      <c r="H137" s="4">
        <v>4787000</v>
      </c>
      <c r="I137" s="4">
        <v>3171400</v>
      </c>
      <c r="J137" s="4"/>
      <c r="K137" s="4"/>
      <c r="L137" s="15">
        <v>6.6100000000000006E-2</v>
      </c>
      <c r="M137" s="4">
        <v>35820450</v>
      </c>
      <c r="O137" s="4">
        <f t="shared" si="5"/>
        <v>1639204</v>
      </c>
    </row>
    <row r="138" spans="1:15" x14ac:dyDescent="0.2">
      <c r="A138" s="2" t="s">
        <v>116</v>
      </c>
      <c r="B138" s="4">
        <v>1305</v>
      </c>
      <c r="C138" s="4">
        <v>874</v>
      </c>
      <c r="D138" s="4">
        <v>49</v>
      </c>
      <c r="E138" s="4">
        <v>85</v>
      </c>
      <c r="F138" s="4"/>
      <c r="G138" s="4"/>
      <c r="H138" s="4">
        <v>2042300</v>
      </c>
      <c r="I138" s="4">
        <v>1160600</v>
      </c>
      <c r="J138" s="4"/>
      <c r="K138" s="4"/>
      <c r="L138" s="15">
        <v>-1.4999999999999999E-2</v>
      </c>
      <c r="M138" s="4">
        <v>40667900</v>
      </c>
      <c r="O138" s="4">
        <f t="shared" si="5"/>
        <v>1639204</v>
      </c>
    </row>
    <row r="139" spans="1:15" x14ac:dyDescent="0.2">
      <c r="A139" s="2" t="s">
        <v>117</v>
      </c>
      <c r="B139" s="4">
        <v>446</v>
      </c>
      <c r="C139" s="4">
        <v>707</v>
      </c>
      <c r="D139" s="4">
        <v>78</v>
      </c>
      <c r="E139" s="4">
        <v>71</v>
      </c>
      <c r="F139" s="4"/>
      <c r="G139" s="4"/>
      <c r="H139" s="4">
        <v>611600</v>
      </c>
      <c r="I139" s="4">
        <v>1078900</v>
      </c>
      <c r="J139" s="4"/>
      <c r="K139" s="4"/>
      <c r="L139" s="15">
        <v>0</v>
      </c>
      <c r="M139" s="4">
        <v>1690500</v>
      </c>
      <c r="O139" s="4">
        <f t="shared" si="5"/>
        <v>1639204</v>
      </c>
    </row>
    <row r="140" spans="1:15" x14ac:dyDescent="0.2">
      <c r="A140" s="2" t="s">
        <v>118</v>
      </c>
      <c r="B140" s="4">
        <v>478</v>
      </c>
      <c r="C140" s="4">
        <v>679</v>
      </c>
      <c r="D140" s="4">
        <v>37</v>
      </c>
      <c r="E140" s="4">
        <v>95</v>
      </c>
      <c r="F140" s="4"/>
      <c r="G140" s="4"/>
      <c r="H140" s="4">
        <v>705800</v>
      </c>
      <c r="I140" s="4">
        <v>1485600</v>
      </c>
      <c r="J140" s="4"/>
      <c r="K140" s="4"/>
      <c r="L140" s="15">
        <v>-1.3000000000000001E-2</v>
      </c>
      <c r="M140" s="4">
        <v>2409100</v>
      </c>
      <c r="O140" s="4">
        <f t="shared" si="5"/>
        <v>848841</v>
      </c>
    </row>
    <row r="141" spans="1:15" x14ac:dyDescent="0.2">
      <c r="A141" s="2" t="s">
        <v>119</v>
      </c>
      <c r="B141" s="4">
        <v>995</v>
      </c>
      <c r="C141" s="4">
        <v>1342</v>
      </c>
      <c r="D141" s="4">
        <v>28</v>
      </c>
      <c r="E141" s="4">
        <v>52</v>
      </c>
      <c r="F141" s="4"/>
      <c r="G141" s="4"/>
      <c r="H141" s="4">
        <v>1400700</v>
      </c>
      <c r="I141" s="4">
        <v>976700</v>
      </c>
      <c r="J141" s="4"/>
      <c r="K141" s="4"/>
      <c r="L141" s="15">
        <v>3.0299999999999997E-2</v>
      </c>
      <c r="M141" s="4">
        <v>2492545</v>
      </c>
      <c r="O141" s="4">
        <f t="shared" si="5"/>
        <v>848841</v>
      </c>
    </row>
    <row r="142" spans="1:15" x14ac:dyDescent="0.2">
      <c r="A142" s="2" t="s">
        <v>120</v>
      </c>
      <c r="B142" s="4">
        <v>671</v>
      </c>
      <c r="C142" s="4">
        <v>1739</v>
      </c>
      <c r="D142" s="4">
        <v>33</v>
      </c>
      <c r="E142" s="4">
        <v>49</v>
      </c>
      <c r="F142" s="4"/>
      <c r="G142" s="4"/>
      <c r="H142" s="4">
        <v>762900</v>
      </c>
      <c r="I142" s="4">
        <v>777000</v>
      </c>
      <c r="J142" s="4"/>
      <c r="K142" s="4"/>
      <c r="L142" s="15">
        <v>1.3500000000000002E-2</v>
      </c>
      <c r="M142" s="4">
        <v>1639204</v>
      </c>
      <c r="O142" s="4">
        <f t="shared" si="5"/>
        <v>848841</v>
      </c>
    </row>
    <row r="143" spans="1:15" x14ac:dyDescent="0.2">
      <c r="A143" s="2" t="s">
        <v>121</v>
      </c>
      <c r="B143" s="4">
        <v>624</v>
      </c>
      <c r="C143" s="4">
        <v>485</v>
      </c>
      <c r="D143" s="4">
        <v>19</v>
      </c>
      <c r="E143" s="4">
        <v>71</v>
      </c>
      <c r="F143" s="4"/>
      <c r="G143" s="4"/>
      <c r="H143" s="4">
        <v>592000</v>
      </c>
      <c r="I143" s="4">
        <v>1537500</v>
      </c>
      <c r="J143" s="4"/>
      <c r="K143" s="4"/>
      <c r="L143" s="15">
        <v>-2.6099999999999998E-2</v>
      </c>
      <c r="M143" s="4">
        <v>2133552</v>
      </c>
      <c r="O143" s="4">
        <f t="shared" si="5"/>
        <v>848841</v>
      </c>
    </row>
    <row r="144" spans="1:15" x14ac:dyDescent="0.2">
      <c r="A144" s="2" t="s">
        <v>122</v>
      </c>
      <c r="B144" s="4">
        <v>598</v>
      </c>
      <c r="C144" s="4">
        <v>568</v>
      </c>
      <c r="D144" s="4">
        <v>28</v>
      </c>
      <c r="E144" s="4">
        <v>162</v>
      </c>
      <c r="F144" s="4"/>
      <c r="G144" s="4"/>
      <c r="H144" s="4">
        <v>617000</v>
      </c>
      <c r="I144" s="4">
        <v>2476300</v>
      </c>
      <c r="J144" s="4"/>
      <c r="K144" s="4"/>
      <c r="L144" s="15">
        <v>-3.2400000000000005E-2</v>
      </c>
      <c r="M144" s="4">
        <v>3304936</v>
      </c>
      <c r="O144" s="4">
        <f t="shared" si="5"/>
        <v>848841</v>
      </c>
    </row>
    <row r="145" spans="1:15" x14ac:dyDescent="0.2">
      <c r="A145" s="2" t="s">
        <v>123</v>
      </c>
      <c r="B145" s="4">
        <v>254</v>
      </c>
      <c r="C145" s="4">
        <v>574</v>
      </c>
      <c r="D145" s="4">
        <v>27</v>
      </c>
      <c r="E145" s="4">
        <v>34</v>
      </c>
      <c r="F145" s="4"/>
      <c r="G145" s="4"/>
      <c r="H145" s="4">
        <v>321800</v>
      </c>
      <c r="I145" s="4">
        <v>522800</v>
      </c>
      <c r="J145" s="4"/>
      <c r="K145" s="4"/>
      <c r="L145" s="15">
        <v>5.5000000000000005E-3</v>
      </c>
      <c r="M145" s="4">
        <v>848841</v>
      </c>
      <c r="O145" s="4">
        <f t="shared" si="5"/>
        <v>1156420</v>
      </c>
    </row>
    <row r="146" spans="1:15" x14ac:dyDescent="0.2">
      <c r="A146" s="2" t="s">
        <v>124</v>
      </c>
      <c r="B146" s="4">
        <v>373</v>
      </c>
      <c r="C146" s="4">
        <v>955</v>
      </c>
      <c r="D146" s="4">
        <v>34</v>
      </c>
      <c r="E146" s="4">
        <v>48</v>
      </c>
      <c r="F146" s="4"/>
      <c r="G146" s="4"/>
      <c r="H146" s="4">
        <v>395800</v>
      </c>
      <c r="I146" s="4">
        <v>695800</v>
      </c>
      <c r="J146" s="4"/>
      <c r="K146" s="4"/>
      <c r="L146" s="15">
        <v>-5.4000000000000003E-3</v>
      </c>
      <c r="M146" s="4">
        <v>1156420</v>
      </c>
      <c r="O146" s="4">
        <f t="shared" si="5"/>
        <v>1222511</v>
      </c>
    </row>
    <row r="147" spans="1:15" x14ac:dyDescent="0.2">
      <c r="A147" s="2" t="s">
        <v>125</v>
      </c>
      <c r="B147" s="4">
        <v>760</v>
      </c>
      <c r="C147" s="4">
        <v>1432</v>
      </c>
      <c r="D147" s="4">
        <v>32</v>
      </c>
      <c r="E147" s="4">
        <v>40</v>
      </c>
      <c r="F147" s="4"/>
      <c r="G147" s="4"/>
      <c r="H147" s="4">
        <v>622100</v>
      </c>
      <c r="I147" s="4">
        <v>729000</v>
      </c>
      <c r="J147" s="4"/>
      <c r="K147" s="4"/>
      <c r="L147" s="15">
        <v>1.9E-3</v>
      </c>
      <c r="M147" s="4">
        <v>1464800</v>
      </c>
      <c r="O147" s="4">
        <f>MIN(M148:M152)</f>
        <v>1222511</v>
      </c>
    </row>
    <row r="148" spans="1:15" x14ac:dyDescent="0.2">
      <c r="A148" s="2" t="s">
        <v>126</v>
      </c>
      <c r="B148" s="4">
        <v>441</v>
      </c>
      <c r="C148" s="4">
        <v>1406</v>
      </c>
      <c r="D148" s="4">
        <v>53</v>
      </c>
      <c r="E148" s="4">
        <v>62</v>
      </c>
      <c r="F148" s="4"/>
      <c r="G148" s="4"/>
      <c r="H148" s="4">
        <v>498000</v>
      </c>
      <c r="I148" s="4">
        <v>1099300</v>
      </c>
      <c r="J148" s="4"/>
      <c r="K148" s="4"/>
      <c r="L148" s="15">
        <v>-5.3E-3</v>
      </c>
      <c r="M148" s="4">
        <v>1663426</v>
      </c>
    </row>
    <row r="149" spans="1:15" x14ac:dyDescent="0.2">
      <c r="A149" s="2" t="s">
        <v>127</v>
      </c>
      <c r="B149" s="4">
        <v>782</v>
      </c>
      <c r="C149" s="4">
        <v>386</v>
      </c>
      <c r="D149" s="4">
        <v>36</v>
      </c>
      <c r="E149" s="4">
        <v>103</v>
      </c>
      <c r="F149" s="4"/>
      <c r="G149" s="4"/>
      <c r="H149" s="4">
        <v>707500</v>
      </c>
      <c r="I149" s="4">
        <v>1561700</v>
      </c>
      <c r="J149" s="4"/>
      <c r="K149" s="4"/>
      <c r="L149" s="15">
        <v>-1.41E-2</v>
      </c>
      <c r="M149" s="4">
        <v>2397973</v>
      </c>
    </row>
    <row r="150" spans="1:15" x14ac:dyDescent="0.2">
      <c r="A150" s="2" t="s">
        <v>128</v>
      </c>
      <c r="B150" s="4">
        <v>897</v>
      </c>
      <c r="C150" s="4">
        <v>1046</v>
      </c>
      <c r="D150" s="4">
        <v>92</v>
      </c>
      <c r="E150" s="4">
        <v>74</v>
      </c>
      <c r="F150" s="4"/>
      <c r="G150" s="4"/>
      <c r="H150" s="4">
        <v>849300</v>
      </c>
      <c r="I150" s="4">
        <v>1243900</v>
      </c>
      <c r="J150" s="4"/>
      <c r="K150" s="4"/>
      <c r="L150" s="15">
        <v>-8.6999999999999994E-3</v>
      </c>
      <c r="M150" s="4">
        <v>2215837</v>
      </c>
    </row>
    <row r="151" spans="1:15" x14ac:dyDescent="0.2">
      <c r="A151" s="2" t="s">
        <v>129</v>
      </c>
      <c r="B151" s="4">
        <v>460</v>
      </c>
      <c r="E151" s="4">
        <v>31</v>
      </c>
      <c r="F151" s="4"/>
      <c r="G151" s="4"/>
      <c r="H151" s="4">
        <v>735600</v>
      </c>
      <c r="I151" s="4">
        <v>485900</v>
      </c>
      <c r="J151" s="4"/>
      <c r="K151" s="4"/>
      <c r="L151" s="15">
        <v>8.8999999999999999E-3</v>
      </c>
      <c r="M151" s="4">
        <v>1222511</v>
      </c>
    </row>
    <row r="152" spans="1:15" x14ac:dyDescent="0.2">
      <c r="A152" s="2" t="s">
        <v>130</v>
      </c>
      <c r="B152" s="4">
        <v>877</v>
      </c>
      <c r="E152" s="4">
        <v>104</v>
      </c>
      <c r="F152" s="4"/>
      <c r="G152" s="4"/>
      <c r="H152" s="4">
        <v>1177500</v>
      </c>
      <c r="I152" s="4">
        <v>1419100</v>
      </c>
      <c r="J152" s="4"/>
      <c r="K152" s="4"/>
      <c r="L152" s="15">
        <v>-2.0799999999999999E-2</v>
      </c>
      <c r="M152" s="4">
        <v>2732076</v>
      </c>
    </row>
  </sheetData>
  <mergeCells count="1">
    <mergeCell ref="B1:O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3FBDC-5A61-C94F-B925-FDC09320E88C}">
  <sheetPr codeName="Sheet7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1396</v>
      </c>
      <c r="C3" s="4">
        <v>1360</v>
      </c>
      <c r="D3" s="4">
        <v>89</v>
      </c>
      <c r="E3" s="4">
        <v>103</v>
      </c>
      <c r="F3" s="4">
        <v>0</v>
      </c>
      <c r="G3" s="4">
        <v>0</v>
      </c>
      <c r="H3" s="4">
        <v>1472200</v>
      </c>
      <c r="I3" s="4">
        <v>1713800</v>
      </c>
      <c r="J3" s="4">
        <v>197200</v>
      </c>
      <c r="K3" s="6">
        <f t="shared" ref="K3:K23" si="0">J3/(H3+I3)</f>
        <v>6.1895794099183929E-2</v>
      </c>
      <c r="L3" s="27" t="s">
        <v>981</v>
      </c>
      <c r="M3" s="4">
        <v>3433200</v>
      </c>
      <c r="N3" s="4">
        <f t="shared" ref="N3:N86" si="1">AVERAGE($M4:$M24)</f>
        <v>5628661.9047619049</v>
      </c>
      <c r="O3" s="4">
        <f t="shared" ref="O3:O86" si="2">MIN(M4:M8)</f>
        <v>3222800</v>
      </c>
    </row>
    <row r="4" spans="1:15" x14ac:dyDescent="0.2">
      <c r="A4" s="2" t="s">
        <v>1262</v>
      </c>
      <c r="B4" s="4">
        <v>1230</v>
      </c>
      <c r="C4" s="4">
        <v>2390</v>
      </c>
      <c r="D4" s="4">
        <v>82</v>
      </c>
      <c r="E4" s="4">
        <v>182</v>
      </c>
      <c r="F4" s="4">
        <v>0</v>
      </c>
      <c r="G4" s="4">
        <v>1</v>
      </c>
      <c r="H4" s="4">
        <v>1365600</v>
      </c>
      <c r="I4" s="4">
        <v>2867600</v>
      </c>
      <c r="J4" s="4">
        <v>209200</v>
      </c>
      <c r="K4" s="6">
        <f t="shared" si="0"/>
        <v>4.9418879334782201E-2</v>
      </c>
      <c r="L4" s="27" t="s">
        <v>1268</v>
      </c>
      <c r="M4" s="4">
        <v>4443300</v>
      </c>
      <c r="N4" s="4">
        <f t="shared" si="1"/>
        <v>6004638.0952380951</v>
      </c>
      <c r="O4" s="4">
        <f t="shared" si="2"/>
        <v>3222800</v>
      </c>
    </row>
    <row r="5" spans="1:15" x14ac:dyDescent="0.2">
      <c r="A5" s="2" t="s">
        <v>1250</v>
      </c>
      <c r="B5" s="4">
        <v>1452</v>
      </c>
      <c r="C5" s="4">
        <v>1434</v>
      </c>
      <c r="D5" s="4">
        <v>86</v>
      </c>
      <c r="E5" s="4">
        <v>119</v>
      </c>
      <c r="F5" s="4">
        <v>1</v>
      </c>
      <c r="G5" s="4">
        <v>0</v>
      </c>
      <c r="H5" s="4">
        <v>1623400</v>
      </c>
      <c r="I5" s="4">
        <v>1631900</v>
      </c>
      <c r="J5" s="4">
        <v>80600</v>
      </c>
      <c r="K5" s="6">
        <f t="shared" si="0"/>
        <v>2.4759622769022823E-2</v>
      </c>
      <c r="L5" s="27" t="s">
        <v>973</v>
      </c>
      <c r="M5" s="4">
        <v>3357000</v>
      </c>
      <c r="N5" s="4">
        <f t="shared" si="1"/>
        <v>6154390.4761904757</v>
      </c>
      <c r="O5" s="4">
        <f t="shared" si="2"/>
        <v>3030000</v>
      </c>
    </row>
    <row r="6" spans="1:15" x14ac:dyDescent="0.2">
      <c r="A6" s="2" t="s">
        <v>1215</v>
      </c>
      <c r="B6" s="4">
        <v>1549</v>
      </c>
      <c r="C6" s="4">
        <v>1940</v>
      </c>
      <c r="D6" s="4">
        <v>112</v>
      </c>
      <c r="E6" s="4">
        <v>196</v>
      </c>
      <c r="F6" s="4">
        <v>1</v>
      </c>
      <c r="G6" s="4">
        <v>2</v>
      </c>
      <c r="H6" s="4">
        <v>1802200</v>
      </c>
      <c r="I6" s="4">
        <v>3130300</v>
      </c>
      <c r="J6" s="4">
        <v>288900</v>
      </c>
      <c r="K6" s="6">
        <f t="shared" si="0"/>
        <v>5.8570704510897111E-2</v>
      </c>
      <c r="L6" s="27" t="s">
        <v>1229</v>
      </c>
      <c r="M6" s="4">
        <v>5237200</v>
      </c>
      <c r="N6" s="4">
        <f t="shared" si="1"/>
        <v>6366147.6190476194</v>
      </c>
      <c r="O6" s="4">
        <f t="shared" si="2"/>
        <v>3030000</v>
      </c>
    </row>
    <row r="7" spans="1:15" x14ac:dyDescent="0.2">
      <c r="A7" s="2" t="s">
        <v>1166</v>
      </c>
      <c r="B7" s="4">
        <v>1343</v>
      </c>
      <c r="C7" s="4">
        <v>2751</v>
      </c>
      <c r="D7" s="4">
        <v>105</v>
      </c>
      <c r="E7" s="4">
        <v>256</v>
      </c>
      <c r="F7" s="4">
        <v>1</v>
      </c>
      <c r="G7" s="4">
        <v>4</v>
      </c>
      <c r="H7" s="4">
        <v>1618000</v>
      </c>
      <c r="I7" s="4">
        <v>3972800</v>
      </c>
      <c r="J7" s="4">
        <v>724900</v>
      </c>
      <c r="K7" s="6">
        <f t="shared" si="0"/>
        <v>0.12965944050940831</v>
      </c>
      <c r="L7" s="27" t="s">
        <v>804</v>
      </c>
      <c r="M7" s="4">
        <v>6360900</v>
      </c>
      <c r="N7" s="4">
        <f t="shared" si="1"/>
        <v>6379757.1428571427</v>
      </c>
      <c r="O7" s="4">
        <f t="shared" si="2"/>
        <v>3030000</v>
      </c>
    </row>
    <row r="8" spans="1:15" x14ac:dyDescent="0.2">
      <c r="A8" s="2" t="s">
        <v>1132</v>
      </c>
      <c r="B8" s="4">
        <v>1439</v>
      </c>
      <c r="C8" s="4">
        <v>1481</v>
      </c>
      <c r="D8" s="4">
        <v>88</v>
      </c>
      <c r="E8" s="4">
        <v>104</v>
      </c>
      <c r="F8" s="4">
        <v>0</v>
      </c>
      <c r="G8" s="4">
        <v>0</v>
      </c>
      <c r="H8" s="4">
        <v>1501100</v>
      </c>
      <c r="I8" s="4">
        <v>1583200</v>
      </c>
      <c r="J8" s="4">
        <v>133900</v>
      </c>
      <c r="K8" s="6">
        <f t="shared" si="0"/>
        <v>4.3413416334338421E-2</v>
      </c>
      <c r="L8" s="27" t="s">
        <v>1143</v>
      </c>
      <c r="M8" s="4">
        <v>3222800</v>
      </c>
      <c r="N8" s="4">
        <f t="shared" si="1"/>
        <v>6405509.5238095243</v>
      </c>
      <c r="O8" s="4">
        <f t="shared" si="2"/>
        <v>3030000</v>
      </c>
    </row>
    <row r="9" spans="1:15" x14ac:dyDescent="0.2">
      <c r="A9" s="2" t="s">
        <v>1075</v>
      </c>
      <c r="B9" s="4">
        <v>1750</v>
      </c>
      <c r="C9" s="4">
        <v>3859</v>
      </c>
      <c r="D9" s="4">
        <v>109</v>
      </c>
      <c r="E9" s="4">
        <v>336</v>
      </c>
      <c r="F9" s="4">
        <v>0</v>
      </c>
      <c r="G9" s="4">
        <v>3</v>
      </c>
      <c r="H9" s="4">
        <v>1966800</v>
      </c>
      <c r="I9" s="4">
        <v>4870500</v>
      </c>
      <c r="J9" s="4">
        <v>224500</v>
      </c>
      <c r="K9" s="6">
        <f t="shared" si="0"/>
        <v>3.2834598452605564E-2</v>
      </c>
      <c r="L9" s="27" t="s">
        <v>1100</v>
      </c>
      <c r="M9" s="4">
        <v>7071200</v>
      </c>
      <c r="N9" s="4">
        <f t="shared" si="1"/>
        <v>6231128.5714285718</v>
      </c>
      <c r="O9" s="4">
        <f t="shared" si="2"/>
        <v>3030000</v>
      </c>
    </row>
    <row r="10" spans="1:15" x14ac:dyDescent="0.2">
      <c r="A10" s="2" t="s">
        <v>1051</v>
      </c>
      <c r="B10" s="4">
        <v>775</v>
      </c>
      <c r="C10" s="4">
        <v>1522</v>
      </c>
      <c r="D10" s="4">
        <v>64</v>
      </c>
      <c r="E10" s="4">
        <v>132</v>
      </c>
      <c r="F10" s="4">
        <v>0</v>
      </c>
      <c r="G10" s="4">
        <v>1</v>
      </c>
      <c r="H10" s="4">
        <v>930500</v>
      </c>
      <c r="I10" s="4">
        <v>1908900</v>
      </c>
      <c r="J10" s="4">
        <v>185100</v>
      </c>
      <c r="K10" s="6">
        <f t="shared" si="0"/>
        <v>6.5189828837078259E-2</v>
      </c>
      <c r="L10" s="27" t="s">
        <v>811</v>
      </c>
      <c r="M10" s="4">
        <v>3030000</v>
      </c>
      <c r="N10" s="4">
        <f t="shared" si="1"/>
        <v>6195752.3809523806</v>
      </c>
      <c r="O10" s="4">
        <f t="shared" si="2"/>
        <v>3123100</v>
      </c>
    </row>
    <row r="11" spans="1:15" x14ac:dyDescent="0.2">
      <c r="A11" s="2" t="s">
        <v>1038</v>
      </c>
      <c r="B11" s="4">
        <v>1055</v>
      </c>
      <c r="C11" s="4">
        <v>1490</v>
      </c>
      <c r="D11" s="4">
        <v>90</v>
      </c>
      <c r="E11" s="4">
        <v>115</v>
      </c>
      <c r="F11" s="4">
        <v>0</v>
      </c>
      <c r="G11" s="4">
        <v>3</v>
      </c>
      <c r="H11" s="4">
        <v>1289500</v>
      </c>
      <c r="I11" s="4">
        <v>1957200</v>
      </c>
      <c r="J11" s="4">
        <v>126000</v>
      </c>
      <c r="K11" s="6">
        <f t="shared" si="0"/>
        <v>3.8808636461637971E-2</v>
      </c>
      <c r="L11" s="27" t="s">
        <v>579</v>
      </c>
      <c r="M11" s="4">
        <v>3392100</v>
      </c>
      <c r="N11" s="4">
        <f t="shared" si="1"/>
        <v>6257047.6190476194</v>
      </c>
      <c r="O11" s="4">
        <f t="shared" si="2"/>
        <v>3123100</v>
      </c>
    </row>
    <row r="12" spans="1:15" x14ac:dyDescent="0.2">
      <c r="A12" s="2" t="s">
        <v>1013</v>
      </c>
      <c r="B12" s="4">
        <v>1015</v>
      </c>
      <c r="C12" s="4">
        <v>1579</v>
      </c>
      <c r="D12" s="4">
        <v>61</v>
      </c>
      <c r="E12" s="4">
        <v>113</v>
      </c>
      <c r="F12" s="4">
        <v>0</v>
      </c>
      <c r="G12" s="4">
        <v>3</v>
      </c>
      <c r="H12" s="4">
        <v>1043000</v>
      </c>
      <c r="I12" s="4">
        <v>1933800</v>
      </c>
      <c r="J12" s="4">
        <v>144800</v>
      </c>
      <c r="K12" s="6">
        <f t="shared" si="0"/>
        <v>4.8642837946788496E-2</v>
      </c>
      <c r="L12" s="27" t="s">
        <v>1024</v>
      </c>
      <c r="M12" s="4">
        <v>3123100</v>
      </c>
      <c r="N12" s="4">
        <f t="shared" si="1"/>
        <v>6387590.4761904757</v>
      </c>
      <c r="O12" s="4">
        <f t="shared" si="2"/>
        <v>3769200</v>
      </c>
    </row>
    <row r="13" spans="1:15" x14ac:dyDescent="0.2">
      <c r="A13" s="2" t="s">
        <v>935</v>
      </c>
      <c r="B13" s="4">
        <v>1400</v>
      </c>
      <c r="C13" s="4">
        <v>1552</v>
      </c>
      <c r="D13" s="4">
        <v>108</v>
      </c>
      <c r="E13" s="4">
        <v>116</v>
      </c>
      <c r="F13" s="4">
        <v>0</v>
      </c>
      <c r="G13" s="4">
        <v>1</v>
      </c>
      <c r="H13" s="4">
        <v>1620300</v>
      </c>
      <c r="I13" s="4">
        <v>1907800</v>
      </c>
      <c r="J13" s="4">
        <v>230600</v>
      </c>
      <c r="K13" s="6">
        <f t="shared" si="0"/>
        <v>6.5360959156486501E-2</v>
      </c>
      <c r="L13" s="27" t="s">
        <v>650</v>
      </c>
      <c r="M13" s="4">
        <v>3769200</v>
      </c>
      <c r="N13" s="4">
        <f t="shared" si="1"/>
        <v>6319380.9523809524</v>
      </c>
      <c r="O13" s="4">
        <f t="shared" si="2"/>
        <v>3781200</v>
      </c>
    </row>
    <row r="14" spans="1:15" x14ac:dyDescent="0.2">
      <c r="A14" s="2" t="s">
        <v>904</v>
      </c>
      <c r="B14" s="4">
        <v>1509</v>
      </c>
      <c r="C14" s="4">
        <v>1335</v>
      </c>
      <c r="D14" s="4">
        <v>108</v>
      </c>
      <c r="E14" s="4">
        <v>125</v>
      </c>
      <c r="F14" s="4">
        <v>2</v>
      </c>
      <c r="G14" s="4">
        <v>1</v>
      </c>
      <c r="H14" s="4">
        <v>1925500</v>
      </c>
      <c r="I14" s="4">
        <v>1703000</v>
      </c>
      <c r="J14" s="4">
        <v>149300</v>
      </c>
      <c r="K14" s="6">
        <f t="shared" si="0"/>
        <v>4.1146479261402781E-2</v>
      </c>
      <c r="L14" s="27" t="s">
        <v>660</v>
      </c>
      <c r="M14" s="4">
        <v>3781200</v>
      </c>
      <c r="N14" s="4">
        <f t="shared" si="1"/>
        <v>6374676.1904761903</v>
      </c>
      <c r="O14" s="4">
        <f t="shared" si="2"/>
        <v>5108300</v>
      </c>
    </row>
    <row r="15" spans="1:15" x14ac:dyDescent="0.2">
      <c r="A15" s="2" t="s">
        <v>839</v>
      </c>
      <c r="B15" s="4">
        <v>2260</v>
      </c>
      <c r="C15" s="4">
        <v>2230</v>
      </c>
      <c r="D15" s="4">
        <v>218</v>
      </c>
      <c r="E15" s="4">
        <v>201</v>
      </c>
      <c r="F15" s="4">
        <v>1</v>
      </c>
      <c r="G15" s="4">
        <v>3</v>
      </c>
      <c r="H15" s="4">
        <v>3289000</v>
      </c>
      <c r="I15" s="4">
        <v>3219000</v>
      </c>
      <c r="J15" s="4">
        <v>180200</v>
      </c>
      <c r="K15" s="6">
        <f t="shared" si="0"/>
        <v>2.768899815611555E-2</v>
      </c>
      <c r="L15" s="27" t="s">
        <v>863</v>
      </c>
      <c r="M15" s="4">
        <v>6768100</v>
      </c>
      <c r="N15" s="4">
        <f t="shared" si="1"/>
        <v>6226504.7619047621</v>
      </c>
      <c r="O15" s="4">
        <f t="shared" si="2"/>
        <v>5108300</v>
      </c>
    </row>
    <row r="16" spans="1:15" x14ac:dyDescent="0.2">
      <c r="A16" s="2" t="s">
        <v>776</v>
      </c>
      <c r="B16" s="4">
        <v>1816</v>
      </c>
      <c r="C16" s="4">
        <v>3690</v>
      </c>
      <c r="D16" s="4">
        <v>148</v>
      </c>
      <c r="E16" s="4">
        <v>287</v>
      </c>
      <c r="F16" s="4">
        <v>5</v>
      </c>
      <c r="G16" s="4">
        <v>3</v>
      </c>
      <c r="H16" s="4">
        <v>2512300</v>
      </c>
      <c r="I16" s="4">
        <v>4615700</v>
      </c>
      <c r="J16" s="4">
        <v>1276300</v>
      </c>
      <c r="K16" s="6">
        <f t="shared" si="0"/>
        <v>0.1790544332210999</v>
      </c>
      <c r="L16" s="27" t="s">
        <v>801</v>
      </c>
      <c r="M16" s="4">
        <v>8421100</v>
      </c>
      <c r="N16" s="4">
        <f t="shared" si="1"/>
        <v>6146009.5238095243</v>
      </c>
      <c r="O16" s="4">
        <f t="shared" si="2"/>
        <v>4796600</v>
      </c>
    </row>
    <row r="17" spans="1:15" x14ac:dyDescent="0.2">
      <c r="A17" s="2" t="s">
        <v>720</v>
      </c>
      <c r="B17" s="4">
        <v>2418</v>
      </c>
      <c r="C17" s="4">
        <v>4807</v>
      </c>
      <c r="D17" s="4">
        <v>224</v>
      </c>
      <c r="E17" s="4">
        <v>432</v>
      </c>
      <c r="F17" s="4">
        <v>1</v>
      </c>
      <c r="G17" s="4">
        <v>3</v>
      </c>
      <c r="H17" s="4">
        <v>3149300</v>
      </c>
      <c r="I17" s="4">
        <v>6068900</v>
      </c>
      <c r="J17" s="4">
        <v>1480300</v>
      </c>
      <c r="K17" s="6">
        <f t="shared" si="0"/>
        <v>0.16058449588856827</v>
      </c>
      <c r="L17" s="27" t="s">
        <v>502</v>
      </c>
      <c r="M17" s="4">
        <v>10725000</v>
      </c>
      <c r="N17" s="4">
        <f t="shared" si="1"/>
        <v>5969528.5714285718</v>
      </c>
      <c r="O17" s="4">
        <f t="shared" si="2"/>
        <v>4796600</v>
      </c>
    </row>
    <row r="18" spans="1:15" x14ac:dyDescent="0.2">
      <c r="A18" s="2" t="s">
        <v>667</v>
      </c>
      <c r="B18" s="4">
        <v>1512</v>
      </c>
      <c r="C18" s="4">
        <v>2520</v>
      </c>
      <c r="D18" s="4">
        <v>119</v>
      </c>
      <c r="E18" s="4">
        <v>201</v>
      </c>
      <c r="F18" s="4">
        <v>1</v>
      </c>
      <c r="G18" s="4">
        <v>2</v>
      </c>
      <c r="H18" s="4">
        <v>1737900</v>
      </c>
      <c r="I18" s="4">
        <v>3126500</v>
      </c>
      <c r="J18" s="4">
        <v>240200</v>
      </c>
      <c r="K18" s="6">
        <f t="shared" si="0"/>
        <v>4.9379162897788008E-2</v>
      </c>
      <c r="L18" s="27" t="s">
        <v>692</v>
      </c>
      <c r="M18" s="4">
        <v>5108300</v>
      </c>
      <c r="N18" s="4">
        <f t="shared" si="1"/>
        <v>6094576.1904761903</v>
      </c>
      <c r="O18" s="4">
        <f t="shared" si="2"/>
        <v>4796600</v>
      </c>
    </row>
    <row r="19" spans="1:15" x14ac:dyDescent="0.2">
      <c r="A19" s="2" t="s">
        <v>588</v>
      </c>
      <c r="B19" s="4">
        <v>2373</v>
      </c>
      <c r="C19" s="4">
        <v>1942</v>
      </c>
      <c r="D19" s="4">
        <v>223</v>
      </c>
      <c r="E19" s="4">
        <v>203</v>
      </c>
      <c r="F19" s="4">
        <v>2</v>
      </c>
      <c r="G19" s="4">
        <v>2</v>
      </c>
      <c r="H19" s="4">
        <v>3013800</v>
      </c>
      <c r="I19" s="4">
        <v>2782000</v>
      </c>
      <c r="J19" s="4">
        <v>275300</v>
      </c>
      <c r="K19" s="6">
        <f t="shared" si="0"/>
        <v>4.7499913730632524E-2</v>
      </c>
      <c r="L19" s="27" t="s">
        <v>618</v>
      </c>
      <c r="M19" s="4">
        <v>6082900</v>
      </c>
      <c r="N19" s="4">
        <f t="shared" si="1"/>
        <v>6114942.8571428573</v>
      </c>
      <c r="O19" s="4">
        <f t="shared" si="2"/>
        <v>4209400</v>
      </c>
    </row>
    <row r="20" spans="1:15" x14ac:dyDescent="0.2">
      <c r="A20" s="2" t="s">
        <v>491</v>
      </c>
      <c r="B20" s="4">
        <v>2422</v>
      </c>
      <c r="C20" s="4">
        <v>5507</v>
      </c>
      <c r="D20" s="4">
        <v>248</v>
      </c>
      <c r="E20" s="4">
        <v>561</v>
      </c>
      <c r="F20" s="4">
        <v>1</v>
      </c>
      <c r="G20" s="4">
        <v>6</v>
      </c>
      <c r="H20" s="4">
        <v>3182500</v>
      </c>
      <c r="I20" s="4">
        <v>7730700</v>
      </c>
      <c r="J20" s="4">
        <v>361700</v>
      </c>
      <c r="K20" s="6">
        <f t="shared" si="0"/>
        <v>3.314334933841586E-2</v>
      </c>
      <c r="L20" s="27" t="s">
        <v>533</v>
      </c>
      <c r="M20" s="4">
        <v>11323900</v>
      </c>
      <c r="N20" s="4">
        <f t="shared" si="1"/>
        <v>5900523.8095238097</v>
      </c>
      <c r="O20" s="4">
        <f t="shared" si="2"/>
        <v>4209400</v>
      </c>
    </row>
    <row r="21" spans="1:15" x14ac:dyDescent="0.2">
      <c r="A21" s="2" t="s">
        <v>261</v>
      </c>
      <c r="B21" s="4">
        <v>1280</v>
      </c>
      <c r="C21" s="4">
        <v>2626</v>
      </c>
      <c r="D21" s="4">
        <v>110</v>
      </c>
      <c r="E21" s="4">
        <v>173</v>
      </c>
      <c r="F21" s="4">
        <v>2</v>
      </c>
      <c r="G21" s="4">
        <v>2</v>
      </c>
      <c r="H21" s="4">
        <v>1550100</v>
      </c>
      <c r="I21" s="4">
        <v>2829300</v>
      </c>
      <c r="J21" s="4">
        <v>406600</v>
      </c>
      <c r="K21" s="6">
        <f t="shared" si="0"/>
        <v>9.2843768552769781E-2</v>
      </c>
      <c r="L21" s="27" t="s">
        <v>295</v>
      </c>
      <c r="M21" s="4">
        <v>4796600</v>
      </c>
      <c r="N21" s="4">
        <f t="shared" si="1"/>
        <v>5945204.7619047621</v>
      </c>
      <c r="O21" s="4">
        <f t="shared" si="2"/>
        <v>4209400</v>
      </c>
    </row>
    <row r="22" spans="1:15" x14ac:dyDescent="0.2">
      <c r="A22" s="2" t="s">
        <v>154</v>
      </c>
      <c r="B22" s="4">
        <v>2587</v>
      </c>
      <c r="C22" s="4">
        <v>2854</v>
      </c>
      <c r="D22" s="4">
        <v>230</v>
      </c>
      <c r="E22" s="4">
        <v>247</v>
      </c>
      <c r="F22" s="4">
        <v>1</v>
      </c>
      <c r="G22" s="4">
        <v>2</v>
      </c>
      <c r="H22" s="4">
        <v>3485500</v>
      </c>
      <c r="I22" s="4">
        <v>3766900</v>
      </c>
      <c r="J22" s="4">
        <v>202800</v>
      </c>
      <c r="K22" s="6">
        <f t="shared" si="0"/>
        <v>2.796315702388175E-2</v>
      </c>
      <c r="L22" s="27" t="s">
        <v>197</v>
      </c>
      <c r="M22" s="4">
        <v>7487000</v>
      </c>
      <c r="N22" s="4">
        <f t="shared" si="1"/>
        <v>6502785.7142857146</v>
      </c>
      <c r="O22" s="4">
        <f t="shared" si="2"/>
        <v>4209400</v>
      </c>
    </row>
    <row r="23" spans="1:15" x14ac:dyDescent="0.2">
      <c r="A23" s="2" t="s">
        <v>1</v>
      </c>
      <c r="B23" s="4">
        <v>1536</v>
      </c>
      <c r="C23" s="4">
        <v>3531</v>
      </c>
      <c r="D23" s="8">
        <v>541</v>
      </c>
      <c r="E23" s="5">
        <v>279</v>
      </c>
      <c r="F23" s="4">
        <v>3</v>
      </c>
      <c r="G23" s="5">
        <v>4</v>
      </c>
      <c r="H23" s="4">
        <v>2325000</v>
      </c>
      <c r="I23" s="4">
        <v>3933700</v>
      </c>
      <c r="J23" s="4">
        <v>226000</v>
      </c>
      <c r="K23" s="6">
        <f t="shared" si="0"/>
        <v>3.6109735248534038E-2</v>
      </c>
      <c r="L23" s="15">
        <v>-1.2699999999999999E-2</v>
      </c>
      <c r="M23" s="4">
        <v>6491600</v>
      </c>
      <c r="N23" s="4">
        <f t="shared" si="1"/>
        <v>6540933.333333333</v>
      </c>
      <c r="O23" s="4">
        <f t="shared" si="2"/>
        <v>4209400</v>
      </c>
    </row>
    <row r="24" spans="1:15" x14ac:dyDescent="0.2">
      <c r="A24" s="2" t="s">
        <v>2</v>
      </c>
      <c r="B24" s="4">
        <v>1632</v>
      </c>
      <c r="C24" s="4">
        <v>2217</v>
      </c>
      <c r="D24" s="4">
        <v>191</v>
      </c>
      <c r="E24" s="4">
        <v>168</v>
      </c>
      <c r="F24" s="4">
        <v>0</v>
      </c>
      <c r="G24" s="4">
        <v>0</v>
      </c>
      <c r="H24" s="4">
        <v>1856900</v>
      </c>
      <c r="I24" s="4">
        <v>2183100</v>
      </c>
      <c r="J24" s="4">
        <v>157100</v>
      </c>
      <c r="K24" s="6">
        <f t="shared" ref="K24:K87" si="3">J24/(H24+I24)</f>
        <v>3.8886138613861386E-2</v>
      </c>
      <c r="L24" s="15">
        <v>-3.0999999999999999E-3</v>
      </c>
      <c r="M24" s="4">
        <v>4209400</v>
      </c>
      <c r="N24" s="4">
        <f t="shared" si="1"/>
        <v>6604604.7619047621</v>
      </c>
      <c r="O24" s="4">
        <f t="shared" si="2"/>
        <v>3763600</v>
      </c>
    </row>
    <row r="25" spans="1:15" x14ac:dyDescent="0.2">
      <c r="A25" s="2" t="s">
        <v>3</v>
      </c>
      <c r="B25" s="4">
        <v>5105</v>
      </c>
      <c r="C25" s="4">
        <v>2381</v>
      </c>
      <c r="D25" s="4">
        <v>379</v>
      </c>
      <c r="E25" s="4">
        <v>325</v>
      </c>
      <c r="F25" s="8">
        <v>8</v>
      </c>
      <c r="G25" s="4">
        <v>1</v>
      </c>
      <c r="H25" s="4">
        <v>7551900</v>
      </c>
      <c r="I25" s="4">
        <v>4405100</v>
      </c>
      <c r="J25" s="4">
        <v>364100</v>
      </c>
      <c r="K25" s="6">
        <f t="shared" si="3"/>
        <v>3.0450781968721252E-2</v>
      </c>
      <c r="L25" s="15">
        <v>4.5999999999999999E-2</v>
      </c>
      <c r="M25" s="4">
        <v>12338800</v>
      </c>
      <c r="N25" s="4">
        <f t="shared" si="1"/>
        <v>6351071.4285714282</v>
      </c>
      <c r="O25" s="4">
        <f t="shared" si="2"/>
        <v>3409200</v>
      </c>
    </row>
    <row r="26" spans="1:15" x14ac:dyDescent="0.2">
      <c r="A26" s="2" t="s">
        <v>4</v>
      </c>
      <c r="B26" s="4">
        <v>2336</v>
      </c>
      <c r="C26" s="4">
        <v>2158</v>
      </c>
      <c r="D26" s="4">
        <v>223</v>
      </c>
      <c r="E26" s="5">
        <v>219</v>
      </c>
      <c r="F26" s="4">
        <v>1</v>
      </c>
      <c r="G26" s="5">
        <v>3</v>
      </c>
      <c r="H26" s="4">
        <v>2906800</v>
      </c>
      <c r="I26" s="4">
        <v>3209600</v>
      </c>
      <c r="J26" s="4">
        <v>380900</v>
      </c>
      <c r="K26" s="6">
        <f t="shared" si="3"/>
        <v>6.2275194558890849E-2</v>
      </c>
      <c r="L26" s="15">
        <v>-3.2000000000000002E-3</v>
      </c>
      <c r="M26" s="4">
        <v>6501800</v>
      </c>
      <c r="N26" s="4">
        <f t="shared" si="1"/>
        <v>6445133.333333333</v>
      </c>
      <c r="O26" s="4">
        <f t="shared" si="2"/>
        <v>2287100</v>
      </c>
    </row>
    <row r="27" spans="1:15" x14ac:dyDescent="0.2">
      <c r="A27" s="2" t="s">
        <v>5</v>
      </c>
      <c r="B27" s="4">
        <v>4358</v>
      </c>
      <c r="C27" s="4">
        <v>1537</v>
      </c>
      <c r="D27" s="4">
        <v>102</v>
      </c>
      <c r="E27" s="4">
        <v>263</v>
      </c>
      <c r="F27" s="4">
        <v>2</v>
      </c>
      <c r="G27" s="4">
        <v>2</v>
      </c>
      <c r="H27" s="4">
        <v>5565100</v>
      </c>
      <c r="I27" s="4">
        <v>3487700</v>
      </c>
      <c r="J27" s="4">
        <v>630300</v>
      </c>
      <c r="K27" s="6">
        <f t="shared" si="3"/>
        <v>6.9624867444326624E-2</v>
      </c>
      <c r="L27" s="15">
        <v>3.73E-2</v>
      </c>
      <c r="M27" s="4">
        <v>9684100</v>
      </c>
      <c r="N27" s="4">
        <f t="shared" si="1"/>
        <v>6302190.4761904757</v>
      </c>
      <c r="O27" s="4">
        <f t="shared" si="2"/>
        <v>2287100</v>
      </c>
    </row>
    <row r="28" spans="1:15" x14ac:dyDescent="0.2">
      <c r="A28" s="2" t="s">
        <v>6</v>
      </c>
      <c r="B28" s="4">
        <v>2297</v>
      </c>
      <c r="C28" s="4">
        <v>1662</v>
      </c>
      <c r="D28" s="4">
        <v>77</v>
      </c>
      <c r="E28" s="5">
        <v>234</v>
      </c>
      <c r="F28" s="4">
        <v>1</v>
      </c>
      <c r="G28" s="5">
        <v>3</v>
      </c>
      <c r="H28" s="4">
        <v>2995900</v>
      </c>
      <c r="I28" s="4">
        <v>3245200</v>
      </c>
      <c r="J28" s="4">
        <v>422200</v>
      </c>
      <c r="K28" s="6">
        <f t="shared" si="3"/>
        <v>6.7648331223662497E-2</v>
      </c>
      <c r="L28" s="15">
        <v>1.21E-2</v>
      </c>
      <c r="M28" s="4">
        <v>6646700</v>
      </c>
      <c r="N28" s="4">
        <f t="shared" si="1"/>
        <v>6345442.8571428573</v>
      </c>
      <c r="O28" s="4">
        <f t="shared" si="2"/>
        <v>2287100</v>
      </c>
    </row>
    <row r="29" spans="1:15" x14ac:dyDescent="0.2">
      <c r="A29" s="2" t="s">
        <v>7</v>
      </c>
      <c r="B29" s="4">
        <v>995</v>
      </c>
      <c r="C29" s="4">
        <v>1045</v>
      </c>
      <c r="D29" s="8">
        <v>73</v>
      </c>
      <c r="E29" s="4">
        <v>160</v>
      </c>
      <c r="F29" s="4">
        <v>2</v>
      </c>
      <c r="G29" s="4">
        <v>1</v>
      </c>
      <c r="H29" s="4">
        <v>1333100</v>
      </c>
      <c r="I29" s="4">
        <v>2099500</v>
      </c>
      <c r="J29" s="4">
        <v>313100</v>
      </c>
      <c r="K29" s="6">
        <f t="shared" si="3"/>
        <v>9.1213657286022251E-2</v>
      </c>
      <c r="L29" s="15">
        <v>1.04E-2</v>
      </c>
      <c r="M29" s="4">
        <v>3763600</v>
      </c>
      <c r="N29" s="4">
        <f t="shared" si="1"/>
        <v>6603404.7619047621</v>
      </c>
      <c r="O29" s="4">
        <f t="shared" si="2"/>
        <v>2287100</v>
      </c>
    </row>
    <row r="30" spans="1:15" x14ac:dyDescent="0.2">
      <c r="A30" s="2" t="s">
        <v>8</v>
      </c>
      <c r="B30" s="4">
        <v>1083</v>
      </c>
      <c r="C30" s="4">
        <v>1545</v>
      </c>
      <c r="D30" s="8">
        <v>170</v>
      </c>
      <c r="E30" s="4">
        <v>113</v>
      </c>
      <c r="F30" s="4">
        <v>1</v>
      </c>
      <c r="G30" s="4">
        <v>1</v>
      </c>
      <c r="H30" s="4">
        <v>1277700</v>
      </c>
      <c r="I30" s="4">
        <v>1805700</v>
      </c>
      <c r="J30" s="4">
        <v>308000</v>
      </c>
      <c r="K30" s="6">
        <f t="shared" si="3"/>
        <v>9.9889732113900245E-2</v>
      </c>
      <c r="L30" s="15">
        <v>-1.21E-2</v>
      </c>
      <c r="M30" s="4">
        <v>3409200</v>
      </c>
      <c r="N30" s="4">
        <f t="shared" si="1"/>
        <v>6766633.333333333</v>
      </c>
      <c r="O30" s="4">
        <f t="shared" si="2"/>
        <v>2287100</v>
      </c>
    </row>
    <row r="31" spans="1:15" x14ac:dyDescent="0.2">
      <c r="A31" s="2" t="s">
        <v>9</v>
      </c>
      <c r="B31" s="4">
        <v>861</v>
      </c>
      <c r="C31" s="4">
        <v>2225</v>
      </c>
      <c r="D31" s="4">
        <v>136</v>
      </c>
      <c r="E31" s="4">
        <v>48</v>
      </c>
      <c r="F31" s="8">
        <v>3</v>
      </c>
      <c r="G31" s="4">
        <v>1</v>
      </c>
      <c r="H31" s="4">
        <v>1301800</v>
      </c>
      <c r="I31" s="4">
        <v>983200</v>
      </c>
      <c r="J31" s="4">
        <v>212800</v>
      </c>
      <c r="K31" s="6">
        <f t="shared" si="3"/>
        <v>9.3129102844638947E-2</v>
      </c>
      <c r="L31" s="15">
        <v>1.04E-2</v>
      </c>
      <c r="M31" s="4">
        <v>2287100</v>
      </c>
      <c r="N31" s="4">
        <f t="shared" si="1"/>
        <v>6967328.5714285718</v>
      </c>
      <c r="O31" s="4">
        <f t="shared" si="2"/>
        <v>2336800</v>
      </c>
    </row>
    <row r="32" spans="1:15" x14ac:dyDescent="0.2">
      <c r="A32" s="2" t="s">
        <v>10</v>
      </c>
      <c r="B32" s="4">
        <v>2089</v>
      </c>
      <c r="C32" s="4">
        <v>957</v>
      </c>
      <c r="D32" s="4">
        <v>69</v>
      </c>
      <c r="E32" s="4">
        <v>146</v>
      </c>
      <c r="F32" s="8">
        <v>1</v>
      </c>
      <c r="G32" s="4">
        <v>0</v>
      </c>
      <c r="H32" s="4">
        <v>2707800</v>
      </c>
      <c r="I32" s="4">
        <v>1962300</v>
      </c>
      <c r="J32" s="4">
        <v>171600</v>
      </c>
      <c r="K32" s="6">
        <f t="shared" si="3"/>
        <v>3.6744395194963704E-2</v>
      </c>
      <c r="L32" s="15">
        <v>2.6699999999999998E-2</v>
      </c>
      <c r="M32" s="4">
        <v>4679300</v>
      </c>
      <c r="N32" s="4">
        <f t="shared" si="1"/>
        <v>7018928.5714285718</v>
      </c>
      <c r="O32" s="4">
        <f t="shared" si="2"/>
        <v>2336800</v>
      </c>
    </row>
    <row r="33" spans="1:15" x14ac:dyDescent="0.2">
      <c r="A33" s="2" t="s">
        <v>11</v>
      </c>
      <c r="B33" s="4">
        <v>1240</v>
      </c>
      <c r="C33" s="4">
        <v>1777</v>
      </c>
      <c r="D33" s="4">
        <v>181</v>
      </c>
      <c r="E33" s="5">
        <v>210</v>
      </c>
      <c r="F33" s="4">
        <v>1</v>
      </c>
      <c r="G33" s="5">
        <v>5</v>
      </c>
      <c r="H33" s="4">
        <v>1985600</v>
      </c>
      <c r="I33" s="4">
        <v>3859400</v>
      </c>
      <c r="J33" s="4">
        <v>523700</v>
      </c>
      <c r="K33" s="6">
        <f t="shared" si="3"/>
        <v>8.9597946963216421E-2</v>
      </c>
      <c r="L33" s="15">
        <v>-1.24E-2</v>
      </c>
      <c r="M33" s="4">
        <v>5864500</v>
      </c>
      <c r="N33" s="4">
        <f t="shared" si="1"/>
        <v>7294942.8571428573</v>
      </c>
      <c r="O33" s="4">
        <f t="shared" si="2"/>
        <v>2336800</v>
      </c>
    </row>
    <row r="34" spans="1:15" x14ac:dyDescent="0.2">
      <c r="A34" s="2" t="s">
        <v>12</v>
      </c>
      <c r="B34" s="4">
        <v>836</v>
      </c>
      <c r="C34" s="4">
        <v>1684</v>
      </c>
      <c r="D34" s="4">
        <v>145</v>
      </c>
      <c r="E34" s="5">
        <v>84</v>
      </c>
      <c r="F34" s="4">
        <v>0</v>
      </c>
      <c r="G34" s="5">
        <v>1</v>
      </c>
      <c r="H34" s="4">
        <v>965000</v>
      </c>
      <c r="I34" s="4">
        <v>1192900</v>
      </c>
      <c r="J34" s="4">
        <v>157900</v>
      </c>
      <c r="K34" s="6">
        <f t="shared" si="3"/>
        <v>7.3172992260994482E-2</v>
      </c>
      <c r="L34" s="15">
        <v>-5.1999999999999998E-3</v>
      </c>
      <c r="M34" s="4">
        <v>2336800</v>
      </c>
      <c r="N34" s="4">
        <f t="shared" si="1"/>
        <v>7738566.666666667</v>
      </c>
      <c r="O34" s="4">
        <f t="shared" si="2"/>
        <v>3656500</v>
      </c>
    </row>
    <row r="35" spans="1:15" x14ac:dyDescent="0.2">
      <c r="A35" s="2" t="s">
        <v>13</v>
      </c>
      <c r="B35" s="4">
        <v>1715</v>
      </c>
      <c r="C35" s="4">
        <v>3895</v>
      </c>
      <c r="D35" s="4">
        <v>126</v>
      </c>
      <c r="E35" s="4">
        <v>156</v>
      </c>
      <c r="F35" s="4">
        <v>0</v>
      </c>
      <c r="G35" s="4">
        <v>1</v>
      </c>
      <c r="H35" s="4">
        <v>2342700</v>
      </c>
      <c r="I35" s="4">
        <v>2304500</v>
      </c>
      <c r="J35" s="4">
        <v>287900</v>
      </c>
      <c r="K35" s="6">
        <f t="shared" si="3"/>
        <v>6.1951282492683765E-2</v>
      </c>
      <c r="L35" s="15">
        <v>1.24E-2</v>
      </c>
      <c r="M35" s="4">
        <v>4942400</v>
      </c>
      <c r="N35" s="4">
        <f t="shared" si="1"/>
        <v>8075228.5714285718</v>
      </c>
      <c r="O35" s="4">
        <f t="shared" si="2"/>
        <v>3656500</v>
      </c>
    </row>
    <row r="36" spans="1:15" x14ac:dyDescent="0.2">
      <c r="A36" s="2" t="s">
        <v>14</v>
      </c>
      <c r="B36" s="4">
        <v>1236</v>
      </c>
      <c r="C36" s="4">
        <v>3141</v>
      </c>
      <c r="D36" s="4">
        <v>129</v>
      </c>
      <c r="E36" s="4">
        <v>117</v>
      </c>
      <c r="F36" s="4">
        <v>0</v>
      </c>
      <c r="G36" s="4">
        <v>0</v>
      </c>
      <c r="H36" s="4">
        <v>1729500</v>
      </c>
      <c r="I36" s="4">
        <v>1839900</v>
      </c>
      <c r="J36" s="4">
        <v>81700</v>
      </c>
      <c r="K36" s="6">
        <f t="shared" si="3"/>
        <v>2.2889000952541042E-2</v>
      </c>
      <c r="L36" s="15">
        <v>2.9100000000000001E-2</v>
      </c>
      <c r="M36" s="4">
        <v>3656500</v>
      </c>
      <c r="N36" s="4">
        <f t="shared" si="1"/>
        <v>8154209.5238095243</v>
      </c>
      <c r="O36" s="4">
        <f t="shared" si="2"/>
        <v>6510600</v>
      </c>
    </row>
    <row r="37" spans="1:15" x14ac:dyDescent="0.2">
      <c r="A37" s="2" t="s">
        <v>15</v>
      </c>
      <c r="B37" s="4">
        <v>1834</v>
      </c>
      <c r="C37" s="4">
        <v>2825</v>
      </c>
      <c r="D37" s="8">
        <v>318</v>
      </c>
      <c r="E37" s="5">
        <v>255</v>
      </c>
      <c r="F37" s="4">
        <v>0</v>
      </c>
      <c r="G37" s="5">
        <v>4</v>
      </c>
      <c r="H37" s="4">
        <v>2045300</v>
      </c>
      <c r="I37" s="4">
        <v>4669600</v>
      </c>
      <c r="J37" s="4">
        <v>261000</v>
      </c>
      <c r="K37" s="6">
        <f t="shared" si="3"/>
        <v>3.8868784345262031E-2</v>
      </c>
      <c r="L37" s="15">
        <v>-0.19269999999999998</v>
      </c>
      <c r="M37" s="4">
        <v>6730700</v>
      </c>
      <c r="N37" s="4">
        <f t="shared" si="1"/>
        <v>8417728.5714285709</v>
      </c>
      <c r="O37" s="4">
        <f t="shared" si="2"/>
        <v>5734900</v>
      </c>
    </row>
    <row r="38" spans="1:15" x14ac:dyDescent="0.2">
      <c r="A38" s="2" t="s">
        <v>16</v>
      </c>
      <c r="B38" s="4">
        <v>1555</v>
      </c>
      <c r="C38" s="4">
        <v>3117</v>
      </c>
      <c r="D38" s="4">
        <v>178</v>
      </c>
      <c r="E38" s="5">
        <v>244</v>
      </c>
      <c r="F38" s="4">
        <v>6</v>
      </c>
      <c r="G38" s="5">
        <v>10</v>
      </c>
      <c r="H38" s="4">
        <v>3071000</v>
      </c>
      <c r="I38" s="4">
        <v>3944800</v>
      </c>
      <c r="J38" s="4">
        <v>999800</v>
      </c>
      <c r="K38" s="6">
        <f t="shared" si="3"/>
        <v>0.14250691296787252</v>
      </c>
      <c r="L38" s="15">
        <v>-1.52E-2</v>
      </c>
      <c r="M38" s="4">
        <v>7018900</v>
      </c>
      <c r="N38" s="4">
        <f t="shared" si="1"/>
        <v>8569809.5238095243</v>
      </c>
      <c r="O38" s="4">
        <f t="shared" si="2"/>
        <v>5734900</v>
      </c>
    </row>
    <row r="39" spans="1:15" x14ac:dyDescent="0.2">
      <c r="A39" s="2" t="s">
        <v>17</v>
      </c>
      <c r="B39" s="4">
        <v>2753</v>
      </c>
      <c r="C39" s="4">
        <v>4019</v>
      </c>
      <c r="D39" s="4">
        <v>151</v>
      </c>
      <c r="E39" s="4">
        <v>240</v>
      </c>
      <c r="F39" s="8">
        <v>2</v>
      </c>
      <c r="G39" s="4">
        <v>1</v>
      </c>
      <c r="H39" s="4">
        <v>3923400</v>
      </c>
      <c r="I39" s="4">
        <v>3790600</v>
      </c>
      <c r="J39" s="4">
        <v>359800</v>
      </c>
      <c r="K39" s="6">
        <f t="shared" si="3"/>
        <v>4.664246823956443E-2</v>
      </c>
      <c r="L39" s="15">
        <v>3.9100000000000003E-2</v>
      </c>
      <c r="M39" s="4">
        <v>7734300</v>
      </c>
      <c r="N39" s="4">
        <f t="shared" si="1"/>
        <v>8694528.5714285709</v>
      </c>
      <c r="O39" s="4">
        <f t="shared" si="2"/>
        <v>5734900</v>
      </c>
    </row>
    <row r="40" spans="1:15" x14ac:dyDescent="0.2">
      <c r="A40" s="2" t="s">
        <v>18</v>
      </c>
      <c r="B40" s="4">
        <v>1831</v>
      </c>
      <c r="C40" s="4">
        <v>2455</v>
      </c>
      <c r="D40" s="4">
        <v>200</v>
      </c>
      <c r="E40" s="4">
        <v>221</v>
      </c>
      <c r="F40" s="4">
        <v>6</v>
      </c>
      <c r="G40" s="4">
        <v>1</v>
      </c>
      <c r="H40" s="4">
        <v>2790300</v>
      </c>
      <c r="I40" s="4">
        <v>3429700</v>
      </c>
      <c r="J40" s="4">
        <v>248800</v>
      </c>
      <c r="K40" s="6">
        <f t="shared" si="3"/>
        <v>0.04</v>
      </c>
      <c r="L40" s="15">
        <v>4.7999999999999996E-3</v>
      </c>
      <c r="M40" s="4">
        <v>6510600</v>
      </c>
      <c r="N40" s="4">
        <f t="shared" si="1"/>
        <v>8744295.2380952388</v>
      </c>
      <c r="O40" s="4">
        <f t="shared" si="2"/>
        <v>5546500</v>
      </c>
    </row>
    <row r="41" spans="1:15" x14ac:dyDescent="0.2">
      <c r="A41" s="2" t="s">
        <v>19</v>
      </c>
      <c r="B41" s="4">
        <v>1858</v>
      </c>
      <c r="C41" s="4">
        <v>8382</v>
      </c>
      <c r="D41" s="4">
        <v>412</v>
      </c>
      <c r="E41" s="5">
        <v>284</v>
      </c>
      <c r="F41" s="4">
        <v>1</v>
      </c>
      <c r="G41" s="5">
        <v>2</v>
      </c>
      <c r="H41" s="4">
        <v>2254700</v>
      </c>
      <c r="I41" s="4">
        <v>4081800</v>
      </c>
      <c r="J41" s="4">
        <v>471700</v>
      </c>
      <c r="K41" s="6">
        <f t="shared" si="3"/>
        <v>7.4441726505168462E-2</v>
      </c>
      <c r="L41" s="15">
        <v>-2.6600000000000002E-2</v>
      </c>
      <c r="M41" s="4">
        <v>6821100</v>
      </c>
      <c r="N41" s="4">
        <f t="shared" si="1"/>
        <v>9000309.5238095243</v>
      </c>
      <c r="O41" s="4">
        <f t="shared" si="2"/>
        <v>5546500</v>
      </c>
    </row>
    <row r="42" spans="1:15" x14ac:dyDescent="0.2">
      <c r="A42" s="2" t="s">
        <v>20</v>
      </c>
      <c r="B42" s="4">
        <v>2010</v>
      </c>
      <c r="C42" s="4">
        <v>2293</v>
      </c>
      <c r="D42" s="8">
        <v>336</v>
      </c>
      <c r="E42" s="4">
        <v>219</v>
      </c>
      <c r="F42" s="4">
        <v>5</v>
      </c>
      <c r="G42" s="4">
        <v>3</v>
      </c>
      <c r="H42" s="4">
        <v>2772600</v>
      </c>
      <c r="I42" s="4">
        <v>2948000</v>
      </c>
      <c r="J42" s="4">
        <v>100700</v>
      </c>
      <c r="K42" s="6">
        <f t="shared" si="3"/>
        <v>1.7603048631262455E-2</v>
      </c>
      <c r="L42" s="15">
        <v>9.300000000000001E-3</v>
      </c>
      <c r="M42" s="4">
        <v>5734900</v>
      </c>
      <c r="N42" s="4">
        <f t="shared" si="1"/>
        <v>9096709.5238095243</v>
      </c>
      <c r="O42" s="4">
        <f t="shared" si="2"/>
        <v>5546500</v>
      </c>
    </row>
    <row r="43" spans="1:15" x14ac:dyDescent="0.2">
      <c r="A43" s="2" t="s">
        <v>21</v>
      </c>
      <c r="B43" s="4">
        <v>3522</v>
      </c>
      <c r="C43" s="4">
        <v>2119</v>
      </c>
      <c r="D43" s="4">
        <v>172</v>
      </c>
      <c r="E43" s="5">
        <v>991</v>
      </c>
      <c r="F43" s="4">
        <v>9</v>
      </c>
      <c r="G43" s="5">
        <v>22</v>
      </c>
      <c r="H43" s="4">
        <v>6725100</v>
      </c>
      <c r="I43" s="4">
        <v>12367300</v>
      </c>
      <c r="J43" s="4">
        <v>1703300</v>
      </c>
      <c r="K43" s="6">
        <f t="shared" si="3"/>
        <v>8.9213509040246386E-2</v>
      </c>
      <c r="L43" s="15">
        <v>-6.93E-2</v>
      </c>
      <c r="M43" s="4">
        <v>19196200</v>
      </c>
      <c r="N43" s="4">
        <f t="shared" si="1"/>
        <v>8265328.5714285718</v>
      </c>
      <c r="O43" s="4">
        <f t="shared" si="2"/>
        <v>5546500</v>
      </c>
    </row>
    <row r="44" spans="1:15" x14ac:dyDescent="0.2">
      <c r="A44" s="2" t="s">
        <v>22</v>
      </c>
      <c r="B44" s="4">
        <v>2514</v>
      </c>
      <c r="C44" s="4">
        <v>2260</v>
      </c>
      <c r="D44" s="4">
        <v>272</v>
      </c>
      <c r="E44" s="4">
        <v>284</v>
      </c>
      <c r="F44" s="8">
        <v>10</v>
      </c>
      <c r="G44" s="4">
        <v>1</v>
      </c>
      <c r="H44" s="4">
        <v>3721200</v>
      </c>
      <c r="I44" s="4">
        <v>2997100</v>
      </c>
      <c r="J44" s="4">
        <v>539300</v>
      </c>
      <c r="K44" s="6">
        <f t="shared" si="3"/>
        <v>8.0273283419912772E-2</v>
      </c>
      <c r="L44" s="15">
        <v>-1.4000000000000002E-3</v>
      </c>
      <c r="M44" s="4">
        <v>7292700</v>
      </c>
      <c r="N44" s="4">
        <f t="shared" si="1"/>
        <v>7999866.666666667</v>
      </c>
      <c r="O44" s="4">
        <f t="shared" si="2"/>
        <v>5546500</v>
      </c>
    </row>
    <row r="45" spans="1:15" x14ac:dyDescent="0.2">
      <c r="A45" s="2" t="s">
        <v>23</v>
      </c>
      <c r="B45" s="4">
        <v>1308</v>
      </c>
      <c r="C45" s="4">
        <v>2265</v>
      </c>
      <c r="D45" s="4">
        <v>437</v>
      </c>
      <c r="E45" s="4">
        <v>290</v>
      </c>
      <c r="F45" s="4">
        <v>5</v>
      </c>
      <c r="G45" s="4">
        <v>4</v>
      </c>
      <c r="H45" s="4">
        <v>2399800</v>
      </c>
      <c r="I45" s="4">
        <v>3138900</v>
      </c>
      <c r="J45" s="4">
        <v>410800</v>
      </c>
      <c r="K45" s="6">
        <f t="shared" si="3"/>
        <v>7.4169028833480782E-2</v>
      </c>
      <c r="L45" s="15">
        <v>1.5E-3</v>
      </c>
      <c r="M45" s="4">
        <v>5546500</v>
      </c>
      <c r="N45" s="4">
        <f t="shared" si="1"/>
        <v>7767261.9047619049</v>
      </c>
      <c r="O45" s="4">
        <f t="shared" si="2"/>
        <v>6682300</v>
      </c>
    </row>
    <row r="46" spans="1:15" x14ac:dyDescent="0.2">
      <c r="A46" s="2" t="s">
        <v>24</v>
      </c>
      <c r="B46" s="4">
        <v>2143</v>
      </c>
      <c r="C46" s="4">
        <v>3094</v>
      </c>
      <c r="D46" s="4">
        <v>141</v>
      </c>
      <c r="E46" s="5">
        <v>325</v>
      </c>
      <c r="F46" s="4">
        <v>4</v>
      </c>
      <c r="G46" s="5">
        <v>6</v>
      </c>
      <c r="H46" s="4">
        <v>2927700</v>
      </c>
      <c r="I46" s="4">
        <v>4082500</v>
      </c>
      <c r="J46" s="4">
        <v>235500</v>
      </c>
      <c r="K46" s="6">
        <f t="shared" si="3"/>
        <v>3.3593906022652706E-2</v>
      </c>
      <c r="L46" s="15">
        <v>0</v>
      </c>
      <c r="M46" s="4">
        <v>7014600</v>
      </c>
      <c r="N46" s="4">
        <f t="shared" si="1"/>
        <v>7479638.0952380951</v>
      </c>
      <c r="O46" s="4">
        <f t="shared" si="2"/>
        <v>6682300</v>
      </c>
    </row>
    <row r="47" spans="1:15" x14ac:dyDescent="0.2">
      <c r="A47" s="2" t="s">
        <v>25</v>
      </c>
      <c r="B47" s="4">
        <v>2978</v>
      </c>
      <c r="C47" s="4">
        <v>2629</v>
      </c>
      <c r="D47" s="4">
        <v>316</v>
      </c>
      <c r="E47" s="4">
        <v>300</v>
      </c>
      <c r="F47" s="4">
        <v>8</v>
      </c>
      <c r="G47" s="4">
        <v>11</v>
      </c>
      <c r="H47" s="4">
        <v>4790400</v>
      </c>
      <c r="I47" s="4">
        <v>3524900</v>
      </c>
      <c r="J47" s="4">
        <v>143400</v>
      </c>
      <c r="K47" s="6">
        <f t="shared" si="3"/>
        <v>1.7245318870034755E-2</v>
      </c>
      <c r="L47" s="15">
        <v>1.7600000000000001E-2</v>
      </c>
      <c r="M47" s="4">
        <v>8477100</v>
      </c>
      <c r="N47" s="4">
        <f t="shared" si="1"/>
        <v>7150500</v>
      </c>
      <c r="O47" s="4">
        <f t="shared" si="2"/>
        <v>6501700</v>
      </c>
    </row>
    <row r="48" spans="1:15" x14ac:dyDescent="0.2">
      <c r="A48" s="2" t="s">
        <v>26</v>
      </c>
      <c r="B48" s="4">
        <v>1316</v>
      </c>
      <c r="C48" s="4">
        <v>2566</v>
      </c>
      <c r="D48" s="4">
        <v>453</v>
      </c>
      <c r="E48" s="5">
        <v>359</v>
      </c>
      <c r="F48" s="4">
        <v>4</v>
      </c>
      <c r="G48" s="5">
        <v>7</v>
      </c>
      <c r="H48" s="4">
        <v>1828900</v>
      </c>
      <c r="I48" s="4">
        <v>4475100</v>
      </c>
      <c r="J48" s="4">
        <v>360100</v>
      </c>
      <c r="K48" s="6">
        <f t="shared" si="3"/>
        <v>5.7122461928934012E-2</v>
      </c>
      <c r="L48" s="15">
        <v>-1.0200000000000001E-2</v>
      </c>
      <c r="M48" s="4">
        <v>6682300</v>
      </c>
      <c r="N48" s="4">
        <f t="shared" si="1"/>
        <v>6877485.7142857146</v>
      </c>
      <c r="O48" s="4">
        <f t="shared" si="2"/>
        <v>5762900</v>
      </c>
    </row>
    <row r="49" spans="1:15" x14ac:dyDescent="0.2">
      <c r="A49" s="2" t="s">
        <v>27</v>
      </c>
      <c r="B49" s="4">
        <v>2217</v>
      </c>
      <c r="C49" s="4">
        <v>2224</v>
      </c>
      <c r="D49" s="4">
        <v>277</v>
      </c>
      <c r="E49" s="4">
        <v>334</v>
      </c>
      <c r="F49" s="4">
        <v>11</v>
      </c>
      <c r="G49" s="4">
        <v>5</v>
      </c>
      <c r="H49" s="4">
        <v>3754600</v>
      </c>
      <c r="I49" s="4">
        <v>3750300</v>
      </c>
      <c r="J49" s="4">
        <v>183800</v>
      </c>
      <c r="K49" s="6">
        <f t="shared" si="3"/>
        <v>2.4490666098149209E-2</v>
      </c>
      <c r="L49" s="15">
        <v>7.4000000000000003E-3</v>
      </c>
      <c r="M49" s="4">
        <v>7555000</v>
      </c>
      <c r="N49" s="4">
        <f t="shared" si="1"/>
        <v>6613147.6190476194</v>
      </c>
      <c r="O49" s="4">
        <f t="shared" si="2"/>
        <v>5762900</v>
      </c>
    </row>
    <row r="50" spans="1:15" x14ac:dyDescent="0.2">
      <c r="A50" s="2" t="s">
        <v>28</v>
      </c>
      <c r="B50" s="4">
        <v>3103</v>
      </c>
      <c r="C50" s="4">
        <v>2246</v>
      </c>
      <c r="D50" s="4">
        <v>190</v>
      </c>
      <c r="E50" s="4">
        <v>342</v>
      </c>
      <c r="F50" s="4">
        <v>4</v>
      </c>
      <c r="G50" s="4">
        <v>9</v>
      </c>
      <c r="H50" s="4">
        <v>4805000</v>
      </c>
      <c r="I50" s="4">
        <v>3933900</v>
      </c>
      <c r="J50" s="4">
        <v>366400</v>
      </c>
      <c r="K50" s="6">
        <f t="shared" si="3"/>
        <v>4.1927473709505773E-2</v>
      </c>
      <c r="L50" s="15">
        <v>7.4000000000000003E-3</v>
      </c>
      <c r="M50" s="4">
        <v>9180800</v>
      </c>
      <c r="N50" s="4">
        <f t="shared" si="1"/>
        <v>6214985.7142857146</v>
      </c>
      <c r="O50" s="4">
        <f t="shared" si="2"/>
        <v>5762900</v>
      </c>
    </row>
    <row r="51" spans="1:15" x14ac:dyDescent="0.2">
      <c r="A51" s="2" t="s">
        <v>29</v>
      </c>
      <c r="B51" s="4">
        <v>1900</v>
      </c>
      <c r="C51" s="4">
        <v>2334</v>
      </c>
      <c r="D51" s="4">
        <v>168</v>
      </c>
      <c r="E51" s="4">
        <v>342</v>
      </c>
      <c r="F51" s="4">
        <v>6</v>
      </c>
      <c r="G51" s="4">
        <v>6</v>
      </c>
      <c r="H51" s="4">
        <v>3082500</v>
      </c>
      <c r="I51" s="4">
        <v>3555100</v>
      </c>
      <c r="J51" s="4">
        <v>188000</v>
      </c>
      <c r="K51" s="6">
        <f t="shared" si="3"/>
        <v>2.8323490418223456E-2</v>
      </c>
      <c r="L51" s="15">
        <v>6.0000000000000001E-3</v>
      </c>
      <c r="M51" s="4">
        <v>6837000</v>
      </c>
      <c r="N51" s="4">
        <f t="shared" si="1"/>
        <v>5946561.9047619049</v>
      </c>
      <c r="O51" s="4">
        <f t="shared" si="2"/>
        <v>5762900</v>
      </c>
    </row>
    <row r="52" spans="1:15" x14ac:dyDescent="0.2">
      <c r="A52" s="2" t="s">
        <v>30</v>
      </c>
      <c r="B52" s="4">
        <v>1402</v>
      </c>
      <c r="C52" s="4">
        <v>4378</v>
      </c>
      <c r="D52" s="4">
        <v>397</v>
      </c>
      <c r="E52" s="4">
        <v>353</v>
      </c>
      <c r="F52" s="4"/>
      <c r="G52" s="4"/>
      <c r="H52" s="4">
        <v>2077300</v>
      </c>
      <c r="I52" s="4">
        <v>3802700</v>
      </c>
      <c r="J52" s="4">
        <v>256600</v>
      </c>
      <c r="K52" s="6">
        <f t="shared" si="3"/>
        <v>4.3639455782312923E-2</v>
      </c>
      <c r="L52" s="15">
        <v>-2.8999999999999998E-3</v>
      </c>
      <c r="M52" s="4">
        <v>6501700</v>
      </c>
      <c r="N52" s="4">
        <f t="shared" si="1"/>
        <v>5673038.0952380951</v>
      </c>
      <c r="O52" s="4">
        <f t="shared" si="2"/>
        <v>5315100</v>
      </c>
    </row>
    <row r="53" spans="1:15" x14ac:dyDescent="0.2">
      <c r="A53" s="2" t="s">
        <v>31</v>
      </c>
      <c r="B53" s="4">
        <v>1475</v>
      </c>
      <c r="C53" s="4">
        <v>4909</v>
      </c>
      <c r="D53" s="4">
        <v>324</v>
      </c>
      <c r="E53" s="4">
        <v>285</v>
      </c>
      <c r="F53" s="4"/>
      <c r="G53" s="4"/>
      <c r="H53" s="4">
        <v>1956100</v>
      </c>
      <c r="I53" s="4">
        <v>3312500</v>
      </c>
      <c r="J53" s="4">
        <v>491700</v>
      </c>
      <c r="K53" s="6">
        <f t="shared" si="3"/>
        <v>9.3326500398587864E-2</v>
      </c>
      <c r="L53" s="15">
        <v>-1.03E-2</v>
      </c>
      <c r="M53" s="4">
        <v>5762900</v>
      </c>
      <c r="N53" s="4">
        <f t="shared" si="1"/>
        <v>5446004.7619047621</v>
      </c>
      <c r="O53" s="4">
        <f t="shared" si="2"/>
        <v>5315100</v>
      </c>
    </row>
    <row r="54" spans="1:15" x14ac:dyDescent="0.2">
      <c r="A54" s="2" t="s">
        <v>32</v>
      </c>
      <c r="B54" s="4">
        <v>2663</v>
      </c>
      <c r="C54" s="4">
        <v>2689</v>
      </c>
      <c r="D54" s="4">
        <v>382</v>
      </c>
      <c r="E54" s="4">
        <v>557</v>
      </c>
      <c r="F54" s="4"/>
      <c r="G54" s="4"/>
      <c r="H54" s="4">
        <v>4800400</v>
      </c>
      <c r="I54" s="4">
        <v>6781500</v>
      </c>
      <c r="J54" s="4">
        <v>305000</v>
      </c>
      <c r="K54" s="6">
        <f t="shared" si="3"/>
        <v>2.6334193871471866E-2</v>
      </c>
      <c r="L54" s="15">
        <v>5.8999999999999999E-3</v>
      </c>
      <c r="M54" s="4">
        <v>11660800</v>
      </c>
      <c r="N54" s="4">
        <f t="shared" si="1"/>
        <v>4924804.7619047621</v>
      </c>
      <c r="O54" s="4">
        <f t="shared" si="2"/>
        <v>5315100</v>
      </c>
    </row>
    <row r="55" spans="1:15" x14ac:dyDescent="0.2">
      <c r="A55" s="2" t="s">
        <v>33</v>
      </c>
      <c r="B55" s="4">
        <v>2642</v>
      </c>
      <c r="C55" s="4">
        <v>1819</v>
      </c>
      <c r="D55" s="4">
        <v>183</v>
      </c>
      <c r="E55" s="4">
        <v>623</v>
      </c>
      <c r="F55" s="4"/>
      <c r="G55" s="4"/>
      <c r="H55" s="4">
        <v>4342800</v>
      </c>
      <c r="I55" s="4">
        <v>7121300</v>
      </c>
      <c r="J55" s="4">
        <v>399500</v>
      </c>
      <c r="K55" s="6">
        <f t="shared" si="3"/>
        <v>3.4847916539457957E-2</v>
      </c>
      <c r="L55" s="15">
        <v>-2.5000000000000001E-2</v>
      </c>
      <c r="M55" s="4">
        <v>11652900</v>
      </c>
      <c r="N55" s="4">
        <f t="shared" si="1"/>
        <v>4400871.4285714282</v>
      </c>
      <c r="O55" s="4">
        <f t="shared" si="2"/>
        <v>5315100</v>
      </c>
    </row>
    <row r="56" spans="1:15" x14ac:dyDescent="0.2">
      <c r="A56" s="2" t="s">
        <v>34</v>
      </c>
      <c r="B56" s="4">
        <v>2205</v>
      </c>
      <c r="C56" s="4">
        <v>5109</v>
      </c>
      <c r="D56" s="4">
        <v>290</v>
      </c>
      <c r="E56" s="4">
        <v>536</v>
      </c>
      <c r="F56" s="4"/>
      <c r="G56" s="4"/>
      <c r="H56" s="4">
        <v>4390700</v>
      </c>
      <c r="I56" s="4">
        <v>7601100</v>
      </c>
      <c r="J56" s="4">
        <v>7300</v>
      </c>
      <c r="K56" s="6">
        <f t="shared" si="3"/>
        <v>6.0874931202988707E-4</v>
      </c>
      <c r="L56" s="15">
        <v>6.9099999999999995E-2</v>
      </c>
      <c r="M56" s="4">
        <v>12012300</v>
      </c>
      <c r="N56" s="4">
        <f t="shared" si="1"/>
        <v>3886466.6666666665</v>
      </c>
      <c r="O56" s="4">
        <f t="shared" si="2"/>
        <v>5315100</v>
      </c>
    </row>
    <row r="57" spans="1:15" x14ac:dyDescent="0.2">
      <c r="A57" s="2" t="s">
        <v>35</v>
      </c>
      <c r="B57" s="4">
        <v>1433</v>
      </c>
      <c r="C57" s="4">
        <v>2529</v>
      </c>
      <c r="D57" s="4">
        <v>553</v>
      </c>
      <c r="E57" s="4">
        <v>253</v>
      </c>
      <c r="F57" s="4"/>
      <c r="G57" s="4"/>
      <c r="H57" s="4">
        <v>2126700</v>
      </c>
      <c r="I57" s="4">
        <v>3167300</v>
      </c>
      <c r="J57" s="4">
        <v>271400</v>
      </c>
      <c r="K57" s="6">
        <f t="shared" si="3"/>
        <v>5.1265583679637322E-2</v>
      </c>
      <c r="L57" s="15">
        <v>6.1999999999999998E-3</v>
      </c>
      <c r="M57" s="4">
        <v>5315100</v>
      </c>
      <c r="N57" s="4">
        <f t="shared" si="1"/>
        <v>3679847.6190476189</v>
      </c>
      <c r="O57" s="4">
        <f t="shared" si="2"/>
        <v>7555700</v>
      </c>
    </row>
    <row r="58" spans="1:15" x14ac:dyDescent="0.2">
      <c r="A58" s="2" t="s">
        <v>36</v>
      </c>
      <c r="B58" s="4">
        <v>2652</v>
      </c>
      <c r="C58" s="4">
        <v>2947</v>
      </c>
      <c r="D58" s="4">
        <v>433</v>
      </c>
      <c r="E58" s="4">
        <v>580</v>
      </c>
      <c r="F58" s="4"/>
      <c r="G58" s="4"/>
      <c r="H58" s="4">
        <v>3837100</v>
      </c>
      <c r="I58" s="4">
        <v>8082900</v>
      </c>
      <c r="J58" s="4">
        <v>301500</v>
      </c>
      <c r="K58" s="6">
        <f t="shared" si="3"/>
        <v>2.5293624161073825E-2</v>
      </c>
      <c r="L58" s="15">
        <v>-4.3200000000000002E-2</v>
      </c>
      <c r="M58" s="4">
        <v>12264600</v>
      </c>
      <c r="N58" s="4">
        <f t="shared" si="1"/>
        <v>3144114.2857142859</v>
      </c>
      <c r="O58" s="4">
        <f t="shared" si="2"/>
        <v>7555700</v>
      </c>
    </row>
    <row r="59" spans="1:15" x14ac:dyDescent="0.2">
      <c r="A59" s="2" t="s">
        <v>37</v>
      </c>
      <c r="B59" s="4">
        <v>3166</v>
      </c>
      <c r="C59" s="4">
        <v>2456</v>
      </c>
      <c r="D59" s="4">
        <v>286</v>
      </c>
      <c r="E59" s="4">
        <v>343</v>
      </c>
      <c r="F59" s="4"/>
      <c r="G59" s="4"/>
      <c r="H59" s="4">
        <v>5831000</v>
      </c>
      <c r="I59" s="4">
        <v>4276700</v>
      </c>
      <c r="J59" s="4">
        <v>327600</v>
      </c>
      <c r="K59" s="6">
        <f t="shared" si="3"/>
        <v>3.2410934238254002E-2</v>
      </c>
      <c r="L59" s="15">
        <v>2.58E-2</v>
      </c>
      <c r="M59" s="4">
        <v>10212600</v>
      </c>
      <c r="N59" s="4">
        <f t="shared" si="1"/>
        <v>2772119.0476190476</v>
      </c>
      <c r="O59" s="4">
        <f t="shared" si="2"/>
        <v>1737200</v>
      </c>
    </row>
    <row r="60" spans="1:15" x14ac:dyDescent="0.2">
      <c r="A60" s="2" t="s">
        <v>38</v>
      </c>
      <c r="B60" s="4">
        <v>3125</v>
      </c>
      <c r="C60" s="4">
        <v>2383</v>
      </c>
      <c r="D60" s="4">
        <v>544</v>
      </c>
      <c r="E60" s="4">
        <v>287</v>
      </c>
      <c r="F60" s="4"/>
      <c r="G60" s="4"/>
      <c r="H60" s="4">
        <v>5093900</v>
      </c>
      <c r="I60" s="4">
        <v>4603600</v>
      </c>
      <c r="J60" s="4">
        <v>613400</v>
      </c>
      <c r="K60" s="6">
        <f t="shared" si="3"/>
        <v>6.3253415828821866E-2</v>
      </c>
      <c r="L60" s="15">
        <v>2.18E-2</v>
      </c>
      <c r="M60" s="4">
        <v>10353400</v>
      </c>
      <c r="N60" s="4">
        <f t="shared" si="1"/>
        <v>2365847.6190476189</v>
      </c>
      <c r="O60" s="4">
        <f t="shared" si="2"/>
        <v>1718000</v>
      </c>
    </row>
    <row r="61" spans="1:15" x14ac:dyDescent="0.2">
      <c r="A61" s="2" t="s">
        <v>39</v>
      </c>
      <c r="B61" s="4">
        <v>3098</v>
      </c>
      <c r="C61" s="4">
        <v>1671</v>
      </c>
      <c r="D61" s="4">
        <v>301</v>
      </c>
      <c r="E61" s="4">
        <v>215</v>
      </c>
      <c r="F61" s="4"/>
      <c r="G61" s="4"/>
      <c r="H61" s="4">
        <v>4374100</v>
      </c>
      <c r="I61" s="4">
        <v>3140300</v>
      </c>
      <c r="J61" s="4">
        <v>340000</v>
      </c>
      <c r="K61" s="6">
        <f t="shared" si="3"/>
        <v>4.5246460129883953E-2</v>
      </c>
      <c r="L61" s="15">
        <v>3.04E-2</v>
      </c>
      <c r="M61" s="4">
        <v>7555700</v>
      </c>
      <c r="N61" s="4">
        <f t="shared" si="1"/>
        <v>2158280.9523809524</v>
      </c>
      <c r="O61" s="4">
        <f t="shared" si="2"/>
        <v>661800</v>
      </c>
    </row>
    <row r="62" spans="1:15" x14ac:dyDescent="0.2">
      <c r="A62" s="2" t="s">
        <v>40</v>
      </c>
      <c r="B62" s="4">
        <v>4175</v>
      </c>
      <c r="C62" s="4">
        <v>670</v>
      </c>
      <c r="D62" s="4">
        <v>38</v>
      </c>
      <c r="E62" s="4">
        <v>335</v>
      </c>
      <c r="F62" s="4"/>
      <c r="G62" s="4"/>
      <c r="H62" s="4">
        <v>7335700</v>
      </c>
      <c r="I62" s="4">
        <v>4214500</v>
      </c>
      <c r="J62" s="4">
        <v>525900</v>
      </c>
      <c r="K62" s="6">
        <f t="shared" si="3"/>
        <v>4.5531679105123721E-2</v>
      </c>
      <c r="L62" s="15">
        <v>6.83E-2</v>
      </c>
      <c r="M62" s="4">
        <v>12197400</v>
      </c>
      <c r="N62" s="4">
        <f t="shared" si="1"/>
        <v>1769080.9523809524</v>
      </c>
      <c r="O62" s="4">
        <f t="shared" si="2"/>
        <v>661800</v>
      </c>
    </row>
    <row r="63" spans="1:15" x14ac:dyDescent="0.2">
      <c r="A63" s="2" t="s">
        <v>41</v>
      </c>
      <c r="B63" s="4">
        <v>2750</v>
      </c>
      <c r="C63" s="4">
        <v>509</v>
      </c>
      <c r="D63" s="4">
        <v>61</v>
      </c>
      <c r="E63" s="4">
        <v>213</v>
      </c>
      <c r="F63" s="4"/>
      <c r="G63" s="4"/>
      <c r="H63" s="4">
        <v>4327500</v>
      </c>
      <c r="I63" s="4">
        <v>3252800</v>
      </c>
      <c r="J63" s="4">
        <v>162200</v>
      </c>
      <c r="K63" s="6">
        <f t="shared" si="3"/>
        <v>2.1397570017017795E-2</v>
      </c>
      <c r="L63" s="15">
        <v>6.9400000000000003E-2</v>
      </c>
      <c r="M63" s="4">
        <v>7759300</v>
      </c>
      <c r="N63" s="4">
        <f t="shared" si="1"/>
        <v>1453628.5714285714</v>
      </c>
      <c r="O63" s="4">
        <f t="shared" si="2"/>
        <v>661800</v>
      </c>
    </row>
    <row r="64" spans="1:15" x14ac:dyDescent="0.2">
      <c r="A64" s="2" t="s">
        <v>42</v>
      </c>
      <c r="B64" s="4">
        <v>552</v>
      </c>
      <c r="C64" s="4">
        <v>359</v>
      </c>
      <c r="D64" s="4">
        <v>11</v>
      </c>
      <c r="E64" s="4">
        <v>76</v>
      </c>
      <c r="F64" s="4"/>
      <c r="G64" s="4"/>
      <c r="H64" s="4">
        <v>655900</v>
      </c>
      <c r="I64" s="4">
        <v>1081300</v>
      </c>
      <c r="J64" s="4">
        <v>71000</v>
      </c>
      <c r="K64" s="6">
        <f t="shared" si="3"/>
        <v>4.0870366106378078E-2</v>
      </c>
      <c r="L64" s="15">
        <v>1.9E-3</v>
      </c>
      <c r="M64" s="4">
        <v>1737200</v>
      </c>
      <c r="N64" s="4">
        <f t="shared" si="1"/>
        <v>1439566.6666666667</v>
      </c>
      <c r="O64" s="4">
        <f t="shared" si="2"/>
        <v>661800</v>
      </c>
    </row>
    <row r="65" spans="1:15" x14ac:dyDescent="0.2">
      <c r="A65" s="2" t="s">
        <v>43</v>
      </c>
      <c r="B65" s="4">
        <v>760</v>
      </c>
      <c r="C65" s="4">
        <v>481</v>
      </c>
      <c r="D65" s="4">
        <v>32</v>
      </c>
      <c r="E65" s="4">
        <v>55</v>
      </c>
      <c r="F65" s="4"/>
      <c r="G65" s="4"/>
      <c r="H65" s="4">
        <v>979700</v>
      </c>
      <c r="I65" s="4">
        <v>737700</v>
      </c>
      <c r="J65" s="4">
        <v>55200</v>
      </c>
      <c r="K65" s="6">
        <f t="shared" si="3"/>
        <v>3.2141609409572607E-2</v>
      </c>
      <c r="L65" s="15">
        <v>1.11E-2</v>
      </c>
      <c r="M65" s="4">
        <v>1718000</v>
      </c>
      <c r="N65" s="4">
        <f t="shared" si="1"/>
        <v>1434228.5714285714</v>
      </c>
      <c r="O65" s="4">
        <f t="shared" si="2"/>
        <v>661800</v>
      </c>
    </row>
    <row r="66" spans="1:15" x14ac:dyDescent="0.2">
      <c r="A66" s="2" t="s">
        <v>44</v>
      </c>
      <c r="B66" s="4">
        <v>188</v>
      </c>
      <c r="C66" s="4">
        <v>906</v>
      </c>
      <c r="D66" s="4">
        <v>42</v>
      </c>
      <c r="E66" s="4">
        <v>27</v>
      </c>
      <c r="F66" s="4"/>
      <c r="G66" s="4"/>
      <c r="H66" s="4">
        <v>221100</v>
      </c>
      <c r="I66" s="4">
        <v>415500</v>
      </c>
      <c r="J66" s="4">
        <v>24900</v>
      </c>
      <c r="K66" s="6">
        <f t="shared" si="3"/>
        <v>3.9114043355325166E-2</v>
      </c>
      <c r="L66" s="15">
        <v>0</v>
      </c>
      <c r="M66" s="4">
        <v>661800</v>
      </c>
      <c r="N66" s="4">
        <f t="shared" si="1"/>
        <v>1487114.2857142857</v>
      </c>
      <c r="O66" s="4">
        <f t="shared" si="2"/>
        <v>819400</v>
      </c>
    </row>
    <row r="67" spans="1:15" x14ac:dyDescent="0.2">
      <c r="A67" s="2" t="s">
        <v>45</v>
      </c>
      <c r="B67" s="4">
        <v>263</v>
      </c>
      <c r="C67" s="4">
        <v>634</v>
      </c>
      <c r="D67" s="4">
        <v>11</v>
      </c>
      <c r="E67" s="4">
        <v>29</v>
      </c>
      <c r="F67" s="4"/>
      <c r="G67" s="4"/>
      <c r="H67" s="4">
        <v>432900</v>
      </c>
      <c r="I67" s="4">
        <v>526000</v>
      </c>
      <c r="J67" s="4">
        <v>14900</v>
      </c>
      <c r="K67" s="6">
        <f t="shared" si="3"/>
        <v>1.5538638022734383E-2</v>
      </c>
      <c r="L67" s="15">
        <v>7.4999999999999997E-3</v>
      </c>
      <c r="M67" s="4">
        <v>974500</v>
      </c>
      <c r="N67" s="4">
        <f t="shared" si="1"/>
        <v>1526771.4285714286</v>
      </c>
      <c r="O67" s="4">
        <f t="shared" si="2"/>
        <v>819400</v>
      </c>
    </row>
    <row r="68" spans="1:15" x14ac:dyDescent="0.2">
      <c r="A68" s="2" t="s">
        <v>46</v>
      </c>
      <c r="B68" s="4">
        <v>460</v>
      </c>
      <c r="C68" s="4">
        <v>667</v>
      </c>
      <c r="D68" s="4">
        <v>70</v>
      </c>
      <c r="E68" s="4">
        <v>51</v>
      </c>
      <c r="F68" s="4"/>
      <c r="G68" s="4"/>
      <c r="H68" s="4">
        <v>626600</v>
      </c>
      <c r="I68" s="4">
        <v>904300</v>
      </c>
      <c r="J68" s="4">
        <v>34200</v>
      </c>
      <c r="K68" s="6">
        <f t="shared" si="3"/>
        <v>2.2339800117577895E-2</v>
      </c>
      <c r="L68" s="15">
        <v>-5.5000000000000005E-3</v>
      </c>
      <c r="M68" s="4">
        <v>1565200</v>
      </c>
      <c r="N68" s="4">
        <f t="shared" si="1"/>
        <v>1595909.5238095238</v>
      </c>
      <c r="O68" s="4">
        <f t="shared" si="2"/>
        <v>757700</v>
      </c>
    </row>
    <row r="69" spans="1:15" x14ac:dyDescent="0.2">
      <c r="A69" s="2" t="s">
        <v>47</v>
      </c>
      <c r="B69" s="4">
        <v>198</v>
      </c>
      <c r="C69" s="4">
        <v>484</v>
      </c>
      <c r="D69" s="4">
        <v>19</v>
      </c>
      <c r="E69" s="4">
        <v>36</v>
      </c>
      <c r="F69" s="4"/>
      <c r="G69" s="4"/>
      <c r="H69" s="4">
        <v>230000</v>
      </c>
      <c r="I69" s="4">
        <v>620000</v>
      </c>
      <c r="J69" s="4">
        <v>75900</v>
      </c>
      <c r="K69" s="6">
        <f t="shared" si="3"/>
        <v>8.9294117647058829E-2</v>
      </c>
      <c r="L69" s="15">
        <v>-1.4800000000000001E-2</v>
      </c>
      <c r="M69" s="4">
        <v>949000</v>
      </c>
      <c r="N69" s="4">
        <f t="shared" si="1"/>
        <v>1720509.5238095238</v>
      </c>
      <c r="O69" s="4">
        <f t="shared" si="2"/>
        <v>757700</v>
      </c>
    </row>
    <row r="70" spans="1:15" x14ac:dyDescent="0.2">
      <c r="A70" s="2" t="s">
        <v>48</v>
      </c>
      <c r="B70" s="4">
        <v>763</v>
      </c>
      <c r="C70" s="4">
        <v>418</v>
      </c>
      <c r="D70" s="4">
        <v>46</v>
      </c>
      <c r="E70" s="4">
        <v>57</v>
      </c>
      <c r="F70" s="4"/>
      <c r="G70" s="4"/>
      <c r="H70" s="4">
        <v>1147200</v>
      </c>
      <c r="I70" s="4">
        <v>854900</v>
      </c>
      <c r="J70" s="4">
        <v>104600</v>
      </c>
      <c r="K70" s="6">
        <f t="shared" si="3"/>
        <v>5.2245142600269717E-2</v>
      </c>
      <c r="L70" s="15">
        <v>1.8600000000000002E-2</v>
      </c>
      <c r="M70" s="4">
        <v>2003900</v>
      </c>
      <c r="N70" s="4">
        <f t="shared" si="1"/>
        <v>1894495.2380952381</v>
      </c>
      <c r="O70" s="4">
        <f t="shared" si="2"/>
        <v>715600</v>
      </c>
    </row>
    <row r="71" spans="1:15" x14ac:dyDescent="0.2">
      <c r="A71" s="2" t="s">
        <v>49</v>
      </c>
      <c r="B71" s="4">
        <v>254</v>
      </c>
      <c r="C71" s="4">
        <v>797</v>
      </c>
      <c r="D71" s="4">
        <v>20</v>
      </c>
      <c r="E71" s="4">
        <v>28</v>
      </c>
      <c r="F71" s="4"/>
      <c r="G71" s="4"/>
      <c r="H71" s="4">
        <v>348500</v>
      </c>
      <c r="I71" s="4">
        <v>469900</v>
      </c>
      <c r="J71" s="4">
        <v>38400</v>
      </c>
      <c r="K71" s="6">
        <f t="shared" si="3"/>
        <v>4.6920821114369501E-2</v>
      </c>
      <c r="L71" s="15">
        <v>-3.7000000000000002E-3</v>
      </c>
      <c r="M71" s="4">
        <v>819400</v>
      </c>
      <c r="N71" s="4">
        <f t="shared" si="1"/>
        <v>2038280.9523809524</v>
      </c>
      <c r="O71" s="4">
        <f t="shared" si="2"/>
        <v>650300</v>
      </c>
    </row>
    <row r="72" spans="1:15" x14ac:dyDescent="0.2">
      <c r="A72" s="2" t="s">
        <v>50</v>
      </c>
      <c r="B72" s="4">
        <v>410</v>
      </c>
      <c r="C72" s="4">
        <v>345</v>
      </c>
      <c r="D72" s="4">
        <v>22</v>
      </c>
      <c r="E72" s="4">
        <v>21</v>
      </c>
      <c r="F72" s="4"/>
      <c r="G72" s="4"/>
      <c r="H72" s="4">
        <v>731400</v>
      </c>
      <c r="I72" s="4">
        <v>385500</v>
      </c>
      <c r="J72" s="4">
        <v>67000</v>
      </c>
      <c r="K72" s="6">
        <f t="shared" si="3"/>
        <v>5.9987465305757007E-2</v>
      </c>
      <c r="L72" s="15">
        <v>1.32E-2</v>
      </c>
      <c r="M72" s="4">
        <v>1200100</v>
      </c>
      <c r="N72" s="4">
        <f t="shared" si="1"/>
        <v>2100942.8571428573</v>
      </c>
      <c r="O72" s="4">
        <f t="shared" si="2"/>
        <v>650300</v>
      </c>
    </row>
    <row r="73" spans="1:15" x14ac:dyDescent="0.2">
      <c r="A73" s="2" t="s">
        <v>51</v>
      </c>
      <c r="B73" s="4">
        <v>206</v>
      </c>
      <c r="C73" s="4">
        <v>381</v>
      </c>
      <c r="D73" s="4">
        <v>18</v>
      </c>
      <c r="E73" s="4">
        <v>25</v>
      </c>
      <c r="F73" s="4"/>
      <c r="G73" s="4"/>
      <c r="H73" s="4">
        <v>228600</v>
      </c>
      <c r="I73" s="4">
        <v>523700</v>
      </c>
      <c r="J73" s="4">
        <v>41100</v>
      </c>
      <c r="K73" s="6">
        <f t="shared" si="3"/>
        <v>5.4632460454605875E-2</v>
      </c>
      <c r="L73" s="15">
        <v>-1.3100000000000001E-2</v>
      </c>
      <c r="M73" s="4">
        <v>757700</v>
      </c>
      <c r="N73" s="4">
        <f t="shared" si="1"/>
        <v>2181066.6666666665</v>
      </c>
      <c r="O73" s="4">
        <f t="shared" si="2"/>
        <v>650300</v>
      </c>
    </row>
    <row r="74" spans="1:15" x14ac:dyDescent="0.2">
      <c r="A74" s="2" t="s">
        <v>52</v>
      </c>
      <c r="B74" s="4">
        <v>385</v>
      </c>
      <c r="C74" s="4">
        <v>462</v>
      </c>
      <c r="D74" s="4">
        <v>14</v>
      </c>
      <c r="E74" s="4">
        <v>31</v>
      </c>
      <c r="F74" s="4"/>
      <c r="G74" s="4"/>
      <c r="H74" s="4">
        <v>442100</v>
      </c>
      <c r="I74" s="4">
        <v>496100</v>
      </c>
      <c r="J74" s="4">
        <v>48100</v>
      </c>
      <c r="K74" s="6">
        <f t="shared" si="3"/>
        <v>5.1268386271583886E-2</v>
      </c>
      <c r="L74" s="15">
        <v>1.32E-2</v>
      </c>
      <c r="M74" s="4">
        <v>995200</v>
      </c>
      <c r="N74" s="4">
        <f t="shared" si="1"/>
        <v>2219019.0476190476</v>
      </c>
      <c r="O74" s="4">
        <f t="shared" si="2"/>
        <v>650300</v>
      </c>
    </row>
    <row r="75" spans="1:15" x14ac:dyDescent="0.2">
      <c r="A75" s="2" t="s">
        <v>53</v>
      </c>
      <c r="B75" s="4">
        <v>370</v>
      </c>
      <c r="C75" s="4">
        <v>362</v>
      </c>
      <c r="D75" s="4">
        <v>45</v>
      </c>
      <c r="E75" s="4">
        <v>20</v>
      </c>
      <c r="F75" s="4"/>
      <c r="G75" s="4"/>
      <c r="H75" s="4">
        <v>339000</v>
      </c>
      <c r="I75" s="4">
        <v>376200</v>
      </c>
      <c r="J75" s="4">
        <v>48700</v>
      </c>
      <c r="K75" s="6">
        <f t="shared" si="3"/>
        <v>6.8092841163310963E-2</v>
      </c>
      <c r="L75" s="15">
        <v>5.6999999999999993E-3</v>
      </c>
      <c r="M75" s="4">
        <v>715600</v>
      </c>
      <c r="N75" s="4">
        <f t="shared" si="1"/>
        <v>2395190.4761904762</v>
      </c>
      <c r="O75" s="4">
        <f t="shared" si="2"/>
        <v>650300</v>
      </c>
    </row>
    <row r="76" spans="1:15" x14ac:dyDescent="0.2">
      <c r="A76" s="2" t="s">
        <v>54</v>
      </c>
      <c r="B76" s="4">
        <v>355</v>
      </c>
      <c r="C76" s="4">
        <v>501</v>
      </c>
      <c r="D76" s="4">
        <v>21</v>
      </c>
      <c r="E76" s="4">
        <v>13</v>
      </c>
      <c r="F76" s="4"/>
      <c r="G76" s="4"/>
      <c r="H76" s="4">
        <v>267100</v>
      </c>
      <c r="I76" s="4">
        <v>361800</v>
      </c>
      <c r="J76" s="4">
        <v>15500</v>
      </c>
      <c r="K76" s="6">
        <f t="shared" si="3"/>
        <v>2.4646207664175544E-2</v>
      </c>
      <c r="L76" s="15">
        <v>3.8E-3</v>
      </c>
      <c r="M76" s="4">
        <v>650300</v>
      </c>
      <c r="N76" s="4">
        <f t="shared" si="1"/>
        <v>2455757.1428571427</v>
      </c>
      <c r="O76" s="4">
        <f t="shared" si="2"/>
        <v>976100</v>
      </c>
    </row>
    <row r="77" spans="1:15" x14ac:dyDescent="0.2">
      <c r="A77" s="2" t="s">
        <v>55</v>
      </c>
      <c r="B77" s="4">
        <v>664</v>
      </c>
      <c r="C77" s="4">
        <v>519</v>
      </c>
      <c r="D77" s="4">
        <v>24</v>
      </c>
      <c r="E77" s="4">
        <v>34</v>
      </c>
      <c r="F77" s="4"/>
      <c r="G77" s="4"/>
      <c r="H77" s="4">
        <v>695600</v>
      </c>
      <c r="I77" s="4">
        <v>459600</v>
      </c>
      <c r="J77" s="4">
        <v>54600</v>
      </c>
      <c r="K77" s="6">
        <f t="shared" si="3"/>
        <v>4.7264542936288088E-2</v>
      </c>
      <c r="L77" s="15">
        <v>3.3300000000000003E-2</v>
      </c>
      <c r="M77" s="4">
        <v>1209800</v>
      </c>
      <c r="N77" s="4">
        <f t="shared" si="1"/>
        <v>2513195.2380952379</v>
      </c>
      <c r="O77" s="4">
        <f t="shared" si="2"/>
        <v>976100</v>
      </c>
    </row>
    <row r="78" spans="1:15" x14ac:dyDescent="0.2">
      <c r="A78" s="2" t="s">
        <v>56</v>
      </c>
      <c r="B78" s="4">
        <v>323</v>
      </c>
      <c r="C78" s="4">
        <v>1108</v>
      </c>
      <c r="D78" s="4">
        <v>41</v>
      </c>
      <c r="E78" s="4">
        <v>37</v>
      </c>
      <c r="F78" s="4"/>
      <c r="G78" s="4"/>
      <c r="H78" s="4">
        <v>336100</v>
      </c>
      <c r="I78" s="4">
        <v>637100</v>
      </c>
      <c r="J78" s="4">
        <v>67100</v>
      </c>
      <c r="K78" s="6">
        <f t="shared" si="3"/>
        <v>6.8947801068639541E-2</v>
      </c>
      <c r="L78" s="15">
        <v>-9.7000000000000003E-3</v>
      </c>
      <c r="M78" s="4">
        <v>976100</v>
      </c>
      <c r="N78" s="4">
        <f t="shared" si="1"/>
        <v>2616209.5238095238</v>
      </c>
      <c r="O78" s="4">
        <f t="shared" si="2"/>
        <v>1014200</v>
      </c>
    </row>
    <row r="79" spans="1:15" x14ac:dyDescent="0.2">
      <c r="A79" s="2" t="s">
        <v>57</v>
      </c>
      <c r="B79" s="4">
        <v>577</v>
      </c>
      <c r="C79" s="4">
        <v>897</v>
      </c>
      <c r="D79" s="4">
        <v>24</v>
      </c>
      <c r="E79" s="4">
        <v>21</v>
      </c>
      <c r="F79" s="4"/>
      <c r="G79" s="4"/>
      <c r="H79" s="4">
        <v>486700</v>
      </c>
      <c r="I79" s="4">
        <v>468400</v>
      </c>
      <c r="J79" s="4">
        <v>56800</v>
      </c>
      <c r="K79" s="6">
        <f t="shared" si="3"/>
        <v>5.9470212543189196E-2</v>
      </c>
      <c r="L79" s="15">
        <v>2.3900000000000001E-2</v>
      </c>
      <c r="M79" s="4">
        <v>1014200</v>
      </c>
      <c r="N79" s="4">
        <f t="shared" si="1"/>
        <v>2732933.3333333335</v>
      </c>
      <c r="O79" s="4">
        <f t="shared" si="2"/>
        <v>1134800</v>
      </c>
    </row>
    <row r="80" spans="1:15" x14ac:dyDescent="0.2">
      <c r="A80" s="2" t="s">
        <v>58</v>
      </c>
      <c r="B80" s="4">
        <v>610</v>
      </c>
      <c r="C80" s="4">
        <v>1422</v>
      </c>
      <c r="D80" s="4">
        <v>54</v>
      </c>
      <c r="E80" s="4">
        <v>70</v>
      </c>
      <c r="F80" s="4"/>
      <c r="G80" s="4"/>
      <c r="H80" s="4">
        <v>791400</v>
      </c>
      <c r="I80" s="4">
        <v>1599900</v>
      </c>
      <c r="J80" s="4">
        <v>141300</v>
      </c>
      <c r="K80" s="6">
        <f t="shared" si="3"/>
        <v>5.9089198343996986E-2</v>
      </c>
      <c r="L80" s="15">
        <v>-3.1699999999999999E-2</v>
      </c>
      <c r="M80" s="4">
        <v>2400700</v>
      </c>
      <c r="N80" s="4">
        <f t="shared" si="1"/>
        <v>2738623.8095238097</v>
      </c>
      <c r="O80" s="4">
        <f t="shared" si="2"/>
        <v>1134800</v>
      </c>
    </row>
    <row r="81" spans="1:15" x14ac:dyDescent="0.2">
      <c r="A81" s="2" t="s">
        <v>59</v>
      </c>
      <c r="B81" s="4">
        <v>325</v>
      </c>
      <c r="C81" s="4">
        <v>1574</v>
      </c>
      <c r="D81" s="4">
        <v>44</v>
      </c>
      <c r="E81" s="4">
        <v>74</v>
      </c>
      <c r="F81" s="4"/>
      <c r="G81" s="4"/>
      <c r="H81" s="4">
        <v>391200</v>
      </c>
      <c r="I81" s="4">
        <v>1430500</v>
      </c>
      <c r="J81" s="4">
        <v>284700</v>
      </c>
      <c r="K81" s="6">
        <f t="shared" si="3"/>
        <v>0.15628259318219245</v>
      </c>
      <c r="L81" s="15">
        <v>-1.9199999999999998E-2</v>
      </c>
      <c r="M81" s="4">
        <v>1821700</v>
      </c>
      <c r="N81" s="4">
        <f t="shared" si="1"/>
        <v>2813819.0476190476</v>
      </c>
      <c r="O81" s="4">
        <f t="shared" si="2"/>
        <v>1134800</v>
      </c>
    </row>
    <row r="82" spans="1:15" x14ac:dyDescent="0.2">
      <c r="A82" s="2" t="s">
        <v>60</v>
      </c>
      <c r="B82" s="4">
        <v>1328</v>
      </c>
      <c r="C82" s="4">
        <v>553</v>
      </c>
      <c r="D82" s="4">
        <v>33</v>
      </c>
      <c r="E82" s="4">
        <v>108</v>
      </c>
      <c r="F82" s="4"/>
      <c r="G82" s="4"/>
      <c r="H82" s="4">
        <v>1188100</v>
      </c>
      <c r="I82" s="4">
        <v>1908100</v>
      </c>
      <c r="J82" s="4">
        <v>92400</v>
      </c>
      <c r="K82" s="6">
        <f t="shared" si="3"/>
        <v>2.9843033395775466E-2</v>
      </c>
      <c r="L82" s="15">
        <v>-7.4999999999999997E-3</v>
      </c>
      <c r="M82" s="4">
        <v>3196800</v>
      </c>
      <c r="N82" s="4">
        <f t="shared" si="1"/>
        <v>3039400</v>
      </c>
      <c r="O82" s="4">
        <f t="shared" si="2"/>
        <v>1134800</v>
      </c>
    </row>
    <row r="83" spans="1:15" x14ac:dyDescent="0.2">
      <c r="A83" s="2" t="s">
        <v>61</v>
      </c>
      <c r="B83" s="4">
        <v>674</v>
      </c>
      <c r="C83" s="4">
        <v>854</v>
      </c>
      <c r="D83" s="4">
        <v>39</v>
      </c>
      <c r="E83" s="4">
        <v>138</v>
      </c>
      <c r="F83" s="4"/>
      <c r="G83" s="4"/>
      <c r="H83" s="4">
        <v>1604600</v>
      </c>
      <c r="I83" s="4">
        <v>2390400</v>
      </c>
      <c r="J83" s="4">
        <v>852000</v>
      </c>
      <c r="K83" s="6">
        <f t="shared" si="3"/>
        <v>0.2132665832290363</v>
      </c>
      <c r="L83" s="15">
        <v>-7.1099999999999997E-2</v>
      </c>
      <c r="M83" s="4">
        <v>4024200</v>
      </c>
      <c r="N83" s="4">
        <f t="shared" si="1"/>
        <v>3138219.0476190476</v>
      </c>
      <c r="O83" s="4">
        <f t="shared" si="2"/>
        <v>1134800</v>
      </c>
    </row>
    <row r="84" spans="1:15" x14ac:dyDescent="0.2">
      <c r="A84" s="2" t="s">
        <v>62</v>
      </c>
      <c r="B84" s="4">
        <v>417</v>
      </c>
      <c r="C84" s="4">
        <v>688</v>
      </c>
      <c r="D84" s="4">
        <v>53</v>
      </c>
      <c r="E84" s="4">
        <v>22</v>
      </c>
      <c r="F84" s="4"/>
      <c r="G84" s="4"/>
      <c r="H84" s="4">
        <v>514500</v>
      </c>
      <c r="I84" s="4">
        <v>550000</v>
      </c>
      <c r="J84" s="4">
        <v>64700</v>
      </c>
      <c r="K84" s="6">
        <f t="shared" si="3"/>
        <v>6.0779708783466418E-2</v>
      </c>
      <c r="L84" s="15">
        <v>3.5999999999999999E-3</v>
      </c>
      <c r="M84" s="4">
        <v>1134800</v>
      </c>
      <c r="N84" s="4">
        <f t="shared" si="1"/>
        <v>3396938.0952380951</v>
      </c>
      <c r="O84" s="4">
        <f t="shared" si="2"/>
        <v>1441900</v>
      </c>
    </row>
    <row r="85" spans="1:15" x14ac:dyDescent="0.2">
      <c r="A85" s="2" t="s">
        <v>63</v>
      </c>
      <c r="B85" s="4">
        <v>501</v>
      </c>
      <c r="C85" s="4">
        <v>575</v>
      </c>
      <c r="D85" s="4">
        <v>56</v>
      </c>
      <c r="E85" s="4">
        <v>43</v>
      </c>
      <c r="F85" s="4"/>
      <c r="G85" s="4"/>
      <c r="H85" s="4">
        <v>544700</v>
      </c>
      <c r="I85" s="4">
        <v>815200</v>
      </c>
      <c r="J85" s="4">
        <v>77500</v>
      </c>
      <c r="K85" s="6">
        <f t="shared" si="3"/>
        <v>5.6989484520920654E-2</v>
      </c>
      <c r="L85" s="15">
        <v>-1.7000000000000001E-3</v>
      </c>
      <c r="M85" s="4">
        <v>1441900</v>
      </c>
      <c r="N85" s="4">
        <f t="shared" si="1"/>
        <v>3650380.9523809524</v>
      </c>
      <c r="O85" s="4">
        <f t="shared" si="2"/>
        <v>1605900</v>
      </c>
    </row>
    <row r="86" spans="1:15" x14ac:dyDescent="0.2">
      <c r="A86" s="2" t="s">
        <v>64</v>
      </c>
      <c r="B86" s="4">
        <v>678</v>
      </c>
      <c r="C86" s="4">
        <v>793</v>
      </c>
      <c r="D86" s="4">
        <v>38</v>
      </c>
      <c r="E86" s="4">
        <v>49</v>
      </c>
      <c r="F86" s="4"/>
      <c r="G86" s="4"/>
      <c r="H86" s="4">
        <v>797000</v>
      </c>
      <c r="I86" s="4">
        <v>806600</v>
      </c>
      <c r="J86" s="4">
        <v>57200</v>
      </c>
      <c r="K86" s="6">
        <f t="shared" si="3"/>
        <v>3.5669743078074335E-2</v>
      </c>
      <c r="L86" s="15">
        <v>1.8E-3</v>
      </c>
      <c r="M86" s="4">
        <v>1605900</v>
      </c>
      <c r="N86" s="4">
        <f t="shared" si="1"/>
        <v>3700876.1904761903</v>
      </c>
      <c r="O86" s="4">
        <f t="shared" si="2"/>
        <v>1772400</v>
      </c>
    </row>
    <row r="87" spans="1:15" x14ac:dyDescent="0.2">
      <c r="A87" s="2" t="s">
        <v>65</v>
      </c>
      <c r="B87" s="4">
        <v>475</v>
      </c>
      <c r="C87" s="4">
        <v>1212</v>
      </c>
      <c r="D87" s="4">
        <v>87</v>
      </c>
      <c r="E87" s="4">
        <v>52</v>
      </c>
      <c r="F87" s="4"/>
      <c r="G87" s="4"/>
      <c r="H87" s="4">
        <v>850000</v>
      </c>
      <c r="I87" s="4">
        <v>900900</v>
      </c>
      <c r="J87" s="4">
        <v>71100</v>
      </c>
      <c r="K87" s="6">
        <f t="shared" si="3"/>
        <v>4.0607687475012852E-2</v>
      </c>
      <c r="L87" s="15">
        <v>1.0700000000000001E-2</v>
      </c>
      <c r="M87" s="4">
        <v>1772400</v>
      </c>
      <c r="N87" s="4">
        <f t="shared" ref="N87:N91" si="4">AVERAGE($M88:$M108)</f>
        <v>3777061.9047619049</v>
      </c>
      <c r="O87" s="4">
        <f t="shared" ref="O87:O146" si="5">MIN(M88:M92)</f>
        <v>1807300</v>
      </c>
    </row>
    <row r="88" spans="1:15" x14ac:dyDescent="0.2">
      <c r="A88" s="2" t="s">
        <v>66</v>
      </c>
      <c r="B88" s="4">
        <v>540</v>
      </c>
      <c r="C88" s="4">
        <v>1346</v>
      </c>
      <c r="D88" s="4">
        <v>124</v>
      </c>
      <c r="E88" s="4">
        <v>45</v>
      </c>
      <c r="F88" s="4"/>
      <c r="G88" s="4"/>
      <c r="H88" s="4">
        <v>653000</v>
      </c>
      <c r="I88" s="4">
        <v>931300</v>
      </c>
      <c r="J88" s="4">
        <v>141100</v>
      </c>
      <c r="K88" s="6">
        <f t="shared" ref="K88:K114" si="6">J88/(H88+I88)</f>
        <v>8.9061415136022212E-2</v>
      </c>
      <c r="L88" s="15">
        <v>-1.06E-2</v>
      </c>
      <c r="M88" s="4">
        <v>1807300</v>
      </c>
      <c r="N88" s="4">
        <f t="shared" si="4"/>
        <v>3975538.0952380951</v>
      </c>
      <c r="O88" s="4">
        <f t="shared" si="5"/>
        <v>2516000</v>
      </c>
    </row>
    <row r="89" spans="1:15" x14ac:dyDescent="0.2">
      <c r="A89" s="2" t="s">
        <v>67</v>
      </c>
      <c r="B89" s="4">
        <v>841</v>
      </c>
      <c r="C89" s="4">
        <v>1643</v>
      </c>
      <c r="D89" s="4">
        <v>200</v>
      </c>
      <c r="E89" s="4">
        <v>102</v>
      </c>
      <c r="F89" s="4"/>
      <c r="G89" s="4"/>
      <c r="H89" s="4">
        <v>1204200</v>
      </c>
      <c r="I89" s="4">
        <v>1812900</v>
      </c>
      <c r="J89" s="4">
        <v>418900</v>
      </c>
      <c r="K89" s="6">
        <f t="shared" si="6"/>
        <v>0.138841934307779</v>
      </c>
      <c r="L89" s="15">
        <v>-3.5000000000000003E-2</v>
      </c>
      <c r="M89" s="4">
        <v>3017100</v>
      </c>
      <c r="N89" s="4">
        <f t="shared" si="4"/>
        <v>3948028.5714285714</v>
      </c>
      <c r="O89" s="4">
        <f t="shared" si="5"/>
        <v>2440300</v>
      </c>
    </row>
    <row r="90" spans="1:15" x14ac:dyDescent="0.2">
      <c r="A90" s="2" t="s">
        <v>68</v>
      </c>
      <c r="B90" s="4">
        <v>1102</v>
      </c>
      <c r="C90" s="4">
        <v>1240</v>
      </c>
      <c r="D90" s="4">
        <v>129</v>
      </c>
      <c r="E90" s="4">
        <v>118</v>
      </c>
      <c r="F90" s="4"/>
      <c r="G90" s="4"/>
      <c r="H90" s="4">
        <v>1635400</v>
      </c>
      <c r="I90" s="4">
        <v>1756900</v>
      </c>
      <c r="J90" s="4">
        <v>171900</v>
      </c>
      <c r="K90" s="6">
        <f t="shared" si="6"/>
        <v>5.0673584293841938E-2</v>
      </c>
      <c r="L90" s="15">
        <v>-6.7000000000000002E-3</v>
      </c>
      <c r="M90" s="4">
        <v>3565600</v>
      </c>
      <c r="N90" s="4">
        <f t="shared" si="4"/>
        <v>3895219.0476190476</v>
      </c>
      <c r="O90" s="4">
        <f t="shared" si="5"/>
        <v>1792200</v>
      </c>
    </row>
    <row r="91" spans="1:15" x14ac:dyDescent="0.2">
      <c r="A91" s="2" t="s">
        <v>69</v>
      </c>
      <c r="B91" s="4">
        <v>1573</v>
      </c>
      <c r="C91" s="4">
        <v>957</v>
      </c>
      <c r="D91" s="4">
        <v>62</v>
      </c>
      <c r="E91" s="4">
        <v>181</v>
      </c>
      <c r="F91" s="4"/>
      <c r="G91" s="4"/>
      <c r="H91" s="4">
        <v>2970900</v>
      </c>
      <c r="I91" s="4">
        <v>2683800</v>
      </c>
      <c r="J91" s="4">
        <v>205400</v>
      </c>
      <c r="K91" s="6">
        <f t="shared" si="6"/>
        <v>3.632376607070225E-2</v>
      </c>
      <c r="L91" s="15">
        <v>-8.3999999999999995E-3</v>
      </c>
      <c r="M91" s="4">
        <v>5657600</v>
      </c>
      <c r="N91" s="4">
        <f t="shared" si="4"/>
        <v>3857961.9047619049</v>
      </c>
      <c r="O91" s="4">
        <f t="shared" si="5"/>
        <v>1792200</v>
      </c>
    </row>
    <row r="92" spans="1:15" x14ac:dyDescent="0.2">
      <c r="A92" s="2" t="s">
        <v>70</v>
      </c>
      <c r="B92" s="4">
        <v>1334</v>
      </c>
      <c r="C92" s="4">
        <v>1154</v>
      </c>
      <c r="D92" s="4">
        <v>66</v>
      </c>
      <c r="E92" s="4">
        <v>118</v>
      </c>
      <c r="F92" s="4"/>
      <c r="G92" s="4"/>
      <c r="H92" s="4">
        <v>1720000</v>
      </c>
      <c r="I92" s="4">
        <v>1656200</v>
      </c>
      <c r="J92" s="4">
        <v>457700</v>
      </c>
      <c r="K92" s="6">
        <f t="shared" si="6"/>
        <v>0.13556661335228956</v>
      </c>
      <c r="L92" s="15">
        <v>1.5300000000000001E-2</v>
      </c>
      <c r="M92" s="4">
        <v>3838900</v>
      </c>
      <c r="N92" s="4">
        <f t="shared" ref="N92:N111" si="7">AVERAGE($M93:$M113)</f>
        <v>4019766.6666666665</v>
      </c>
      <c r="O92" s="4">
        <f t="shared" si="5"/>
        <v>1792200</v>
      </c>
    </row>
    <row r="93" spans="1:15" x14ac:dyDescent="0.2">
      <c r="A93" s="2" t="s">
        <v>71</v>
      </c>
      <c r="B93" s="4">
        <v>870</v>
      </c>
      <c r="C93" s="4">
        <v>858</v>
      </c>
      <c r="D93" s="4">
        <v>31</v>
      </c>
      <c r="E93" s="4">
        <v>103</v>
      </c>
      <c r="F93" s="4"/>
      <c r="G93" s="4"/>
      <c r="H93" s="4">
        <v>954300</v>
      </c>
      <c r="I93" s="4">
        <v>1449500</v>
      </c>
      <c r="J93" s="4">
        <v>109600</v>
      </c>
      <c r="K93" s="6">
        <f t="shared" si="6"/>
        <v>4.559447541392795E-2</v>
      </c>
      <c r="L93" s="15">
        <v>8.6E-3</v>
      </c>
      <c r="M93" s="4">
        <v>2516000</v>
      </c>
      <c r="N93" s="4">
        <f t="shared" si="7"/>
        <v>4226461.9047619049</v>
      </c>
      <c r="O93" s="4">
        <f t="shared" si="5"/>
        <v>1792200</v>
      </c>
    </row>
    <row r="94" spans="1:15" x14ac:dyDescent="0.2">
      <c r="A94" s="2" t="s">
        <v>72</v>
      </c>
      <c r="B94" s="4">
        <v>656</v>
      </c>
      <c r="C94" s="4">
        <v>1385</v>
      </c>
      <c r="D94" s="4">
        <v>182</v>
      </c>
      <c r="E94" s="4">
        <v>79</v>
      </c>
      <c r="F94" s="4"/>
      <c r="G94" s="4"/>
      <c r="H94" s="4">
        <v>916500</v>
      </c>
      <c r="I94" s="4">
        <v>1274100</v>
      </c>
      <c r="J94" s="4">
        <v>247400</v>
      </c>
      <c r="K94" s="6">
        <f t="shared" si="6"/>
        <v>0.11293709485985574</v>
      </c>
      <c r="L94" s="15">
        <v>-6.8000000000000005E-3</v>
      </c>
      <c r="M94" s="4">
        <v>2440300</v>
      </c>
      <c r="N94" s="4">
        <f t="shared" si="7"/>
        <v>4191257.1428571427</v>
      </c>
      <c r="O94" s="4">
        <f t="shared" si="5"/>
        <v>1792200</v>
      </c>
    </row>
    <row r="95" spans="1:15" x14ac:dyDescent="0.2">
      <c r="A95" s="2" t="s">
        <v>73</v>
      </c>
      <c r="B95" s="4">
        <v>808</v>
      </c>
      <c r="C95" s="4">
        <v>740</v>
      </c>
      <c r="D95" s="4">
        <v>73</v>
      </c>
      <c r="E95" s="4">
        <v>65</v>
      </c>
      <c r="F95" s="4"/>
      <c r="G95" s="4"/>
      <c r="H95" s="4">
        <v>657000</v>
      </c>
      <c r="I95" s="4">
        <v>1034400</v>
      </c>
      <c r="J95" s="4">
        <v>87600</v>
      </c>
      <c r="K95" s="6">
        <f t="shared" si="6"/>
        <v>5.1791415395530331E-2</v>
      </c>
      <c r="L95" s="15">
        <v>-1.01E-2</v>
      </c>
      <c r="M95" s="4">
        <v>1792200</v>
      </c>
      <c r="N95" s="4">
        <f t="shared" si="7"/>
        <v>4196080.9523809524</v>
      </c>
      <c r="O95" s="4">
        <f t="shared" si="5"/>
        <v>1922200</v>
      </c>
    </row>
    <row r="96" spans="1:15" x14ac:dyDescent="0.2">
      <c r="A96" s="2" t="s">
        <v>74</v>
      </c>
      <c r="B96" s="4">
        <v>1629</v>
      </c>
      <c r="C96" s="4">
        <v>1311</v>
      </c>
      <c r="D96" s="4">
        <v>56</v>
      </c>
      <c r="E96" s="4">
        <v>137</v>
      </c>
      <c r="F96" s="4"/>
      <c r="G96" s="4"/>
      <c r="H96" s="4">
        <v>2339300</v>
      </c>
      <c r="I96" s="4">
        <v>1981700</v>
      </c>
      <c r="J96" s="4">
        <v>79200</v>
      </c>
      <c r="K96" s="6">
        <f t="shared" si="6"/>
        <v>1.8329090488312889E-2</v>
      </c>
      <c r="L96" s="15">
        <v>2.06E-2</v>
      </c>
      <c r="M96" s="4">
        <v>4415200</v>
      </c>
      <c r="N96" s="4">
        <f t="shared" si="7"/>
        <v>4060700</v>
      </c>
      <c r="O96" s="4">
        <f t="shared" si="5"/>
        <v>1922200</v>
      </c>
    </row>
    <row r="97" spans="1:15" x14ac:dyDescent="0.2">
      <c r="A97" s="2" t="s">
        <v>75</v>
      </c>
      <c r="B97" s="4">
        <v>730</v>
      </c>
      <c r="C97" s="4">
        <v>1744</v>
      </c>
      <c r="D97" s="4">
        <v>65</v>
      </c>
      <c r="E97" s="4">
        <v>63</v>
      </c>
      <c r="F97" s="4"/>
      <c r="G97" s="4"/>
      <c r="H97" s="4">
        <v>1083800</v>
      </c>
      <c r="I97" s="4">
        <v>837900</v>
      </c>
      <c r="J97" s="4">
        <v>58200</v>
      </c>
      <c r="K97" s="6">
        <f t="shared" si="6"/>
        <v>3.0285684550137897E-2</v>
      </c>
      <c r="L97" s="15">
        <v>1.2199999999999999E-2</v>
      </c>
      <c r="M97" s="4">
        <v>1922200</v>
      </c>
      <c r="N97" s="4">
        <f t="shared" si="7"/>
        <v>4053952.3809523811</v>
      </c>
      <c r="O97" s="4">
        <f t="shared" si="5"/>
        <v>2416000</v>
      </c>
    </row>
    <row r="98" spans="1:15" x14ac:dyDescent="0.2">
      <c r="A98" s="2" t="s">
        <v>76</v>
      </c>
      <c r="B98" s="4">
        <v>690</v>
      </c>
      <c r="C98" s="4">
        <v>956</v>
      </c>
      <c r="D98" s="4">
        <v>145</v>
      </c>
      <c r="E98" s="4">
        <v>104</v>
      </c>
      <c r="F98" s="4"/>
      <c r="G98" s="4"/>
      <c r="H98" s="4">
        <v>700700</v>
      </c>
      <c r="I98" s="4">
        <v>1591300</v>
      </c>
      <c r="J98" s="4">
        <v>131500</v>
      </c>
      <c r="K98" s="6">
        <f t="shared" si="6"/>
        <v>5.737347294938918E-2</v>
      </c>
      <c r="L98" s="15">
        <v>-1.38E-2</v>
      </c>
      <c r="M98" s="4">
        <v>2416000</v>
      </c>
      <c r="N98" s="4">
        <f t="shared" si="7"/>
        <v>4079804.7619047621</v>
      </c>
      <c r="O98" s="4">
        <f t="shared" si="5"/>
        <v>2520200</v>
      </c>
    </row>
    <row r="99" spans="1:15" x14ac:dyDescent="0.2">
      <c r="A99" s="2" t="s">
        <v>77</v>
      </c>
      <c r="B99" s="4">
        <v>958</v>
      </c>
      <c r="C99" s="4">
        <v>1038</v>
      </c>
      <c r="D99" s="4">
        <v>63</v>
      </c>
      <c r="E99" s="4">
        <v>128</v>
      </c>
      <c r="F99" s="4"/>
      <c r="G99" s="4"/>
      <c r="H99" s="4">
        <v>964900</v>
      </c>
      <c r="I99" s="4">
        <v>2048800</v>
      </c>
      <c r="J99" s="4">
        <v>125700</v>
      </c>
      <c r="K99" s="6">
        <f t="shared" si="6"/>
        <v>4.1709526495669773E-2</v>
      </c>
      <c r="L99" s="15">
        <v>-6.8000000000000005E-3</v>
      </c>
      <c r="M99" s="4">
        <v>3139400</v>
      </c>
      <c r="N99" s="4">
        <f t="shared" si="7"/>
        <v>4011895.2380952379</v>
      </c>
      <c r="O99" s="4">
        <f t="shared" si="5"/>
        <v>2520200</v>
      </c>
    </row>
    <row r="100" spans="1:15" x14ac:dyDescent="0.2">
      <c r="A100" s="2" t="s">
        <v>78</v>
      </c>
      <c r="B100" s="4">
        <v>1281</v>
      </c>
      <c r="C100" s="4">
        <v>1142</v>
      </c>
      <c r="D100" s="4">
        <v>91</v>
      </c>
      <c r="E100" s="4">
        <v>150</v>
      </c>
      <c r="F100" s="4"/>
      <c r="G100" s="4"/>
      <c r="H100" s="4">
        <v>1809900</v>
      </c>
      <c r="I100" s="4">
        <v>1634600</v>
      </c>
      <c r="J100" s="4">
        <v>121400</v>
      </c>
      <c r="K100" s="6">
        <f t="shared" si="6"/>
        <v>3.5244592829147915E-2</v>
      </c>
      <c r="L100" s="15">
        <v>1.04E-2</v>
      </c>
      <c r="M100" s="4">
        <v>3465400</v>
      </c>
      <c r="N100" s="4">
        <f t="shared" si="7"/>
        <v>3941238.0952380951</v>
      </c>
      <c r="O100" s="4">
        <f t="shared" si="5"/>
        <v>2520200</v>
      </c>
    </row>
    <row r="101" spans="1:15" x14ac:dyDescent="0.2">
      <c r="A101" s="2" t="s">
        <v>79</v>
      </c>
      <c r="B101" s="4">
        <v>718</v>
      </c>
      <c r="C101" s="4">
        <v>2571</v>
      </c>
      <c r="D101" s="4">
        <v>223</v>
      </c>
      <c r="E101" s="4">
        <v>81</v>
      </c>
      <c r="F101" s="4"/>
      <c r="G101" s="4"/>
      <c r="H101" s="4">
        <v>1044600</v>
      </c>
      <c r="I101" s="4">
        <v>1317300</v>
      </c>
      <c r="J101" s="4">
        <v>90700</v>
      </c>
      <c r="K101" s="6">
        <f t="shared" si="6"/>
        <v>3.8401287099369151E-2</v>
      </c>
      <c r="L101" s="15">
        <v>8.6999999999999994E-3</v>
      </c>
      <c r="M101" s="4">
        <v>2520200</v>
      </c>
      <c r="N101" s="4">
        <f t="shared" si="7"/>
        <v>3938652.3809523811</v>
      </c>
      <c r="O101" s="4">
        <f t="shared" si="5"/>
        <v>3400800</v>
      </c>
    </row>
    <row r="102" spans="1:15" x14ac:dyDescent="0.2">
      <c r="A102" s="2" t="s">
        <v>80</v>
      </c>
      <c r="B102" s="4">
        <v>774</v>
      </c>
      <c r="C102" s="4">
        <v>1859</v>
      </c>
      <c r="D102" s="4">
        <v>189</v>
      </c>
      <c r="E102" s="4">
        <v>158</v>
      </c>
      <c r="F102" s="4"/>
      <c r="G102" s="4"/>
      <c r="H102" s="4">
        <v>1276500</v>
      </c>
      <c r="I102" s="4">
        <v>2097000</v>
      </c>
      <c r="J102" s="4">
        <v>121000</v>
      </c>
      <c r="K102" s="6">
        <f t="shared" si="6"/>
        <v>3.5867793093226616E-2</v>
      </c>
      <c r="L102" s="15">
        <v>-1.7000000000000001E-3</v>
      </c>
      <c r="M102" s="4">
        <v>3400800</v>
      </c>
      <c r="N102" s="4">
        <f t="shared" si="7"/>
        <v>3864361.9047619049</v>
      </c>
      <c r="O102" s="4">
        <f t="shared" si="5"/>
        <v>2666300</v>
      </c>
    </row>
    <row r="103" spans="1:15" x14ac:dyDescent="0.2">
      <c r="A103" s="2" t="s">
        <v>81</v>
      </c>
      <c r="B103" s="4">
        <v>1993</v>
      </c>
      <c r="C103" s="4">
        <v>2352</v>
      </c>
      <c r="D103" s="4">
        <v>185</v>
      </c>
      <c r="E103" s="4">
        <v>304</v>
      </c>
      <c r="F103" s="4"/>
      <c r="G103" s="4"/>
      <c r="H103" s="4">
        <v>3163700</v>
      </c>
      <c r="I103" s="4">
        <v>4588200</v>
      </c>
      <c r="J103" s="4">
        <v>188900</v>
      </c>
      <c r="K103" s="6">
        <f t="shared" si="6"/>
        <v>2.4368219404275082E-2</v>
      </c>
      <c r="L103" s="15">
        <v>-3.1099999999999999E-2</v>
      </c>
      <c r="M103" s="4">
        <v>7934000</v>
      </c>
      <c r="N103" s="4">
        <f t="shared" si="7"/>
        <v>3559228.5714285714</v>
      </c>
      <c r="O103" s="4">
        <f t="shared" si="5"/>
        <v>2666300</v>
      </c>
    </row>
    <row r="104" spans="1:15" x14ac:dyDescent="0.2">
      <c r="A104" s="2" t="s">
        <v>82</v>
      </c>
      <c r="B104" s="4">
        <v>1812</v>
      </c>
      <c r="C104" s="4">
        <v>1487</v>
      </c>
      <c r="D104" s="4">
        <v>235</v>
      </c>
      <c r="E104" s="4">
        <v>216</v>
      </c>
      <c r="F104" s="4"/>
      <c r="G104" s="4"/>
      <c r="H104" s="4">
        <v>2589100</v>
      </c>
      <c r="I104" s="4">
        <v>3015500</v>
      </c>
      <c r="J104" s="4">
        <v>485800</v>
      </c>
      <c r="K104" s="6">
        <f t="shared" si="6"/>
        <v>8.6678799557506334E-2</v>
      </c>
      <c r="L104" s="15">
        <v>0</v>
      </c>
      <c r="M104" s="4">
        <v>6099400</v>
      </c>
      <c r="N104" s="4">
        <f t="shared" si="7"/>
        <v>3356952.3809523811</v>
      </c>
      <c r="O104" s="4">
        <f t="shared" si="5"/>
        <v>2666300</v>
      </c>
    </row>
    <row r="105" spans="1:15" x14ac:dyDescent="0.2">
      <c r="A105" s="2" t="s">
        <v>83</v>
      </c>
      <c r="B105" s="4">
        <v>1938</v>
      </c>
      <c r="C105" s="4">
        <v>800</v>
      </c>
      <c r="D105" s="4">
        <v>83</v>
      </c>
      <c r="E105" s="4">
        <v>216</v>
      </c>
      <c r="F105" s="4"/>
      <c r="G105" s="4"/>
      <c r="H105" s="4">
        <v>3020600</v>
      </c>
      <c r="I105" s="4">
        <v>3546300</v>
      </c>
      <c r="J105" s="4">
        <v>125300</v>
      </c>
      <c r="K105" s="6">
        <f t="shared" si="6"/>
        <v>1.9080540285370571E-2</v>
      </c>
      <c r="L105" s="15">
        <v>2.06E-2</v>
      </c>
      <c r="M105" s="4">
        <v>6567900</v>
      </c>
      <c r="N105" s="4">
        <f t="shared" si="7"/>
        <v>3129428.5714285714</v>
      </c>
      <c r="O105" s="4">
        <f t="shared" si="5"/>
        <v>2439400</v>
      </c>
    </row>
    <row r="106" spans="1:15" x14ac:dyDescent="0.2">
      <c r="A106" s="2" t="s">
        <v>84</v>
      </c>
      <c r="B106" s="4">
        <v>1627</v>
      </c>
      <c r="C106" s="4">
        <v>1412</v>
      </c>
      <c r="D106" s="4">
        <v>64</v>
      </c>
      <c r="E106" s="4">
        <v>227</v>
      </c>
      <c r="F106" s="4"/>
      <c r="G106" s="4"/>
      <c r="H106" s="4">
        <v>2929000</v>
      </c>
      <c r="I106" s="4">
        <v>3243900</v>
      </c>
      <c r="J106" s="4">
        <v>506000</v>
      </c>
      <c r="K106" s="6">
        <f t="shared" si="6"/>
        <v>8.1971196682272512E-2</v>
      </c>
      <c r="L106" s="15">
        <v>3.7400000000000003E-2</v>
      </c>
      <c r="M106" s="4">
        <v>6764200</v>
      </c>
      <c r="N106" s="4">
        <f t="shared" si="7"/>
        <v>2910514.2857142859</v>
      </c>
      <c r="O106" s="4">
        <f t="shared" si="5"/>
        <v>2439400</v>
      </c>
    </row>
    <row r="107" spans="1:15" x14ac:dyDescent="0.2">
      <c r="A107" s="2" t="s">
        <v>85</v>
      </c>
      <c r="B107" s="4">
        <v>699</v>
      </c>
      <c r="C107" s="4">
        <v>1622</v>
      </c>
      <c r="D107" s="4">
        <v>215</v>
      </c>
      <c r="E107" s="4">
        <v>104</v>
      </c>
      <c r="F107" s="4"/>
      <c r="G107" s="4"/>
      <c r="H107" s="4">
        <v>1073700</v>
      </c>
      <c r="I107" s="4">
        <v>1418200</v>
      </c>
      <c r="J107" s="4">
        <v>174400</v>
      </c>
      <c r="K107" s="6">
        <f t="shared" si="6"/>
        <v>6.9986757092981258E-2</v>
      </c>
      <c r="L107" s="15">
        <v>-3.4999999999999996E-3</v>
      </c>
      <c r="M107" s="4">
        <v>2666300</v>
      </c>
      <c r="N107" s="4">
        <f t="shared" si="7"/>
        <v>2849466.6666666665</v>
      </c>
      <c r="O107" s="4">
        <f t="shared" si="5"/>
        <v>2439400</v>
      </c>
    </row>
    <row r="108" spans="1:15" x14ac:dyDescent="0.2">
      <c r="A108" s="2" t="s">
        <v>86</v>
      </c>
      <c r="B108" s="4">
        <v>858</v>
      </c>
      <c r="C108" s="4">
        <v>813</v>
      </c>
      <c r="D108" s="4">
        <v>93</v>
      </c>
      <c r="E108" s="4">
        <v>143</v>
      </c>
      <c r="F108" s="4"/>
      <c r="G108" s="4"/>
      <c r="H108" s="4">
        <v>982700</v>
      </c>
      <c r="I108" s="4">
        <v>2137500</v>
      </c>
      <c r="J108" s="4">
        <v>241900</v>
      </c>
      <c r="K108" s="6">
        <f t="shared" si="6"/>
        <v>7.75270815973335E-2</v>
      </c>
      <c r="L108" s="15">
        <v>-3.3599999999999998E-2</v>
      </c>
      <c r="M108" s="4">
        <v>3372300</v>
      </c>
      <c r="N108" s="4">
        <f t="shared" si="7"/>
        <v>2820695.2380952379</v>
      </c>
      <c r="O108" s="4">
        <f t="shared" si="5"/>
        <v>2439400</v>
      </c>
    </row>
    <row r="109" spans="1:15" x14ac:dyDescent="0.2">
      <c r="A109" s="2" t="s">
        <v>87</v>
      </c>
      <c r="B109" s="4">
        <v>2228</v>
      </c>
      <c r="C109" s="4">
        <v>1054</v>
      </c>
      <c r="D109" s="4">
        <v>62</v>
      </c>
      <c r="E109" s="4">
        <v>172</v>
      </c>
      <c r="F109" s="4"/>
      <c r="G109" s="4"/>
      <c r="H109" s="4">
        <v>3157500</v>
      </c>
      <c r="I109" s="4">
        <v>2767600</v>
      </c>
      <c r="J109" s="4">
        <v>306300</v>
      </c>
      <c r="K109" s="6">
        <f t="shared" si="6"/>
        <v>5.1695330036623854E-2</v>
      </c>
      <c r="L109" s="15">
        <v>2.8199999999999999E-2</v>
      </c>
      <c r="M109" s="4">
        <v>5975300</v>
      </c>
      <c r="N109" s="4">
        <f t="shared" si="7"/>
        <v>2600919.0476190476</v>
      </c>
      <c r="O109" s="4">
        <f t="shared" si="5"/>
        <v>2439400</v>
      </c>
    </row>
    <row r="110" spans="1:15" x14ac:dyDescent="0.2">
      <c r="A110" s="2" t="s">
        <v>88</v>
      </c>
      <c r="B110" s="4">
        <v>808</v>
      </c>
      <c r="C110" s="4">
        <v>1110</v>
      </c>
      <c r="D110" s="4">
        <v>197</v>
      </c>
      <c r="E110" s="4">
        <v>79</v>
      </c>
      <c r="F110" s="4"/>
      <c r="G110" s="4"/>
      <c r="H110" s="4">
        <v>1204800</v>
      </c>
      <c r="I110" s="4">
        <v>1234500</v>
      </c>
      <c r="J110" s="4">
        <v>103200</v>
      </c>
      <c r="K110" s="6">
        <f t="shared" si="6"/>
        <v>4.2307219284220883E-2</v>
      </c>
      <c r="L110" s="15">
        <v>7.0999999999999995E-3</v>
      </c>
      <c r="M110" s="4">
        <v>2439400</v>
      </c>
      <c r="N110" s="4">
        <f t="shared" si="7"/>
        <v>2571385.7142857141</v>
      </c>
      <c r="O110" s="4">
        <f t="shared" si="5"/>
        <v>1701000</v>
      </c>
    </row>
    <row r="111" spans="1:15" x14ac:dyDescent="0.2">
      <c r="A111" s="2" t="s">
        <v>89</v>
      </c>
      <c r="B111" s="4">
        <v>559</v>
      </c>
      <c r="C111" s="4">
        <v>2586</v>
      </c>
      <c r="D111" s="4">
        <v>177</v>
      </c>
      <c r="E111" s="4">
        <v>102</v>
      </c>
      <c r="F111" s="4"/>
      <c r="G111" s="4"/>
      <c r="H111" s="4">
        <v>779800</v>
      </c>
      <c r="I111" s="4">
        <v>1307100</v>
      </c>
      <c r="J111" s="4">
        <v>100</v>
      </c>
      <c r="K111" s="6">
        <f t="shared" si="6"/>
        <v>4.7917964444870383E-5</v>
      </c>
      <c r="L111" s="15">
        <v>-2.4799999999999999E-2</v>
      </c>
      <c r="M111" s="4">
        <v>2456600</v>
      </c>
      <c r="N111" s="4">
        <f t="shared" si="7"/>
        <v>2543728.5714285714</v>
      </c>
      <c r="O111" s="4">
        <f t="shared" si="5"/>
        <v>1701000</v>
      </c>
    </row>
    <row r="112" spans="1:15" x14ac:dyDescent="0.2">
      <c r="A112" s="2" t="s">
        <v>90</v>
      </c>
      <c r="B112" s="4">
        <v>1591</v>
      </c>
      <c r="C112" s="4">
        <v>1444</v>
      </c>
      <c r="D112" s="4">
        <v>246</v>
      </c>
      <c r="E112" s="4">
        <v>177</v>
      </c>
      <c r="F112" s="4"/>
      <c r="G112" s="4"/>
      <c r="H112" s="4">
        <v>2550900</v>
      </c>
      <c r="I112" s="4">
        <v>2272200</v>
      </c>
      <c r="J112" s="4">
        <v>48900</v>
      </c>
      <c r="K112" s="6">
        <f t="shared" si="6"/>
        <v>1.0138707470299185E-2</v>
      </c>
      <c r="L112" s="15">
        <v>2.1299999999999999E-2</v>
      </c>
      <c r="M112" s="4">
        <v>4875200</v>
      </c>
      <c r="N112" s="4">
        <f t="shared" ref="N112:N129" si="8">AVERAGE($M113:$M133)</f>
        <v>2405000</v>
      </c>
      <c r="O112" s="4">
        <f t="shared" si="5"/>
        <v>1572200</v>
      </c>
    </row>
    <row r="113" spans="1:15" x14ac:dyDescent="0.2">
      <c r="A113" s="2" t="s">
        <v>91</v>
      </c>
      <c r="B113" s="4">
        <v>1885</v>
      </c>
      <c r="C113" s="4">
        <v>700</v>
      </c>
      <c r="D113" s="4">
        <v>43</v>
      </c>
      <c r="E113" s="4">
        <v>270</v>
      </c>
      <c r="F113" s="4"/>
      <c r="G113" s="4"/>
      <c r="H113" s="4">
        <v>3062500</v>
      </c>
      <c r="I113" s="4">
        <v>3855100</v>
      </c>
      <c r="J113" s="4">
        <v>306500</v>
      </c>
      <c r="K113" s="6">
        <f t="shared" si="6"/>
        <v>4.4307274199144209E-2</v>
      </c>
      <c r="L113" s="15">
        <v>-3.4999999999999996E-3</v>
      </c>
      <c r="M113" s="4">
        <v>7236800</v>
      </c>
      <c r="N113" s="4">
        <f t="shared" si="8"/>
        <v>2115809.5238095238</v>
      </c>
      <c r="O113" s="4">
        <f t="shared" si="5"/>
        <v>1572200</v>
      </c>
    </row>
    <row r="114" spans="1:15" x14ac:dyDescent="0.2">
      <c r="A114" s="2" t="s">
        <v>92</v>
      </c>
      <c r="B114" s="4">
        <v>2570</v>
      </c>
      <c r="C114" s="4">
        <v>751</v>
      </c>
      <c r="D114" s="4">
        <v>60</v>
      </c>
      <c r="E114" s="4">
        <v>115</v>
      </c>
      <c r="F114" s="4"/>
      <c r="G114" s="4"/>
      <c r="H114" s="4">
        <v>3562400</v>
      </c>
      <c r="I114" s="4">
        <v>1722300</v>
      </c>
      <c r="J114" s="4">
        <v>1570200</v>
      </c>
      <c r="K114" s="6">
        <f t="shared" si="6"/>
        <v>0.29712188014456831</v>
      </c>
      <c r="L114" s="15">
        <v>6.9699999999999998E-2</v>
      </c>
      <c r="M114" s="4">
        <v>6856600</v>
      </c>
      <c r="N114" s="4">
        <f t="shared" si="8"/>
        <v>1820876.1904761905</v>
      </c>
      <c r="O114" s="4">
        <f t="shared" si="5"/>
        <v>1572200</v>
      </c>
    </row>
    <row r="115" spans="1:15" x14ac:dyDescent="0.2">
      <c r="A115" s="2" t="s">
        <v>93</v>
      </c>
      <c r="B115" s="4">
        <v>424</v>
      </c>
      <c r="C115" s="4">
        <v>1012</v>
      </c>
      <c r="D115" s="4">
        <v>18</v>
      </c>
      <c r="E115" s="4">
        <v>55</v>
      </c>
      <c r="F115" s="4"/>
      <c r="G115" s="4"/>
      <c r="H115" s="4">
        <v>618800</v>
      </c>
      <c r="I115" s="4">
        <v>877200</v>
      </c>
      <c r="J115" s="4"/>
      <c r="K115" s="4"/>
      <c r="L115" s="15">
        <v>-3.7000000000000002E-3</v>
      </c>
      <c r="M115" s="4">
        <v>1701000</v>
      </c>
      <c r="N115" s="4">
        <f t="shared" si="8"/>
        <v>1821000</v>
      </c>
      <c r="O115" s="4">
        <f t="shared" si="5"/>
        <v>1572200</v>
      </c>
    </row>
    <row r="116" spans="1:15" x14ac:dyDescent="0.2">
      <c r="A116" s="2" t="s">
        <v>94</v>
      </c>
      <c r="B116" s="4">
        <v>762</v>
      </c>
      <c r="C116" s="4">
        <v>836</v>
      </c>
      <c r="D116" s="4">
        <v>63</v>
      </c>
      <c r="E116" s="4">
        <v>63</v>
      </c>
      <c r="F116" s="4"/>
      <c r="G116" s="4"/>
      <c r="H116" s="4">
        <v>888900</v>
      </c>
      <c r="I116" s="4">
        <v>953300</v>
      </c>
      <c r="J116" s="4"/>
      <c r="K116" s="4"/>
      <c r="L116" s="15">
        <v>1.9E-3</v>
      </c>
      <c r="M116" s="4">
        <v>1893500</v>
      </c>
      <c r="N116" s="4">
        <f t="shared" si="8"/>
        <v>1786961.9047619049</v>
      </c>
      <c r="O116" s="4">
        <f t="shared" si="5"/>
        <v>1572200</v>
      </c>
    </row>
    <row r="117" spans="1:15" x14ac:dyDescent="0.2">
      <c r="A117" s="2" t="s">
        <v>95</v>
      </c>
      <c r="B117" s="4">
        <v>447</v>
      </c>
      <c r="C117" s="4">
        <v>1614</v>
      </c>
      <c r="D117" s="4">
        <v>65</v>
      </c>
      <c r="E117" s="4">
        <v>37</v>
      </c>
      <c r="F117" s="4"/>
      <c r="G117" s="4"/>
      <c r="H117" s="4">
        <v>441500</v>
      </c>
      <c r="I117" s="4">
        <v>1129300</v>
      </c>
      <c r="J117" s="4"/>
      <c r="K117" s="4"/>
      <c r="L117" s="15">
        <v>1.9199999999999998E-2</v>
      </c>
      <c r="M117" s="4">
        <v>1572200</v>
      </c>
      <c r="N117" s="4">
        <f t="shared" si="8"/>
        <v>1820709.5238095238</v>
      </c>
      <c r="O117" s="4">
        <f t="shared" si="5"/>
        <v>1713300</v>
      </c>
    </row>
    <row r="118" spans="1:15" x14ac:dyDescent="0.2">
      <c r="A118" s="2" t="s">
        <v>96</v>
      </c>
      <c r="B118" s="4">
        <v>686</v>
      </c>
      <c r="C118" s="4">
        <v>644</v>
      </c>
      <c r="D118" s="4">
        <v>52</v>
      </c>
      <c r="E118" s="4">
        <v>40</v>
      </c>
      <c r="F118" s="4"/>
      <c r="G118" s="4"/>
      <c r="H118" s="4">
        <v>864700</v>
      </c>
      <c r="I118" s="4">
        <v>876700</v>
      </c>
      <c r="J118" s="4"/>
      <c r="K118" s="4"/>
      <c r="L118" s="15">
        <v>7.8000000000000005E-3</v>
      </c>
      <c r="M118" s="4">
        <v>1780500</v>
      </c>
      <c r="N118" s="4">
        <f t="shared" si="8"/>
        <v>1816042.857142857</v>
      </c>
      <c r="O118" s="4">
        <f t="shared" si="5"/>
        <v>1713300</v>
      </c>
    </row>
    <row r="119" spans="1:15" x14ac:dyDescent="0.2">
      <c r="A119" s="2" t="s">
        <v>97</v>
      </c>
      <c r="B119" s="4">
        <v>677</v>
      </c>
      <c r="C119" s="4">
        <v>1092</v>
      </c>
      <c r="D119" s="4">
        <v>42</v>
      </c>
      <c r="E119" s="4">
        <v>105</v>
      </c>
      <c r="F119" s="4"/>
      <c r="G119" s="4"/>
      <c r="H119" s="4">
        <v>950800</v>
      </c>
      <c r="I119" s="4">
        <v>1763300</v>
      </c>
      <c r="J119" s="4"/>
      <c r="K119" s="4"/>
      <c r="L119" s="15">
        <v>-3.4700000000000002E-2</v>
      </c>
      <c r="M119" s="4">
        <v>2958900</v>
      </c>
      <c r="N119" s="4">
        <f t="shared" si="8"/>
        <v>1789490.4761904762</v>
      </c>
      <c r="O119" s="4">
        <f t="shared" si="5"/>
        <v>1526200</v>
      </c>
    </row>
    <row r="120" spans="1:15" x14ac:dyDescent="0.2">
      <c r="A120" s="2" t="s">
        <v>98</v>
      </c>
      <c r="B120" s="4">
        <v>509</v>
      </c>
      <c r="C120" s="4">
        <v>1406</v>
      </c>
      <c r="D120" s="4">
        <v>47</v>
      </c>
      <c r="E120" s="4">
        <v>54</v>
      </c>
      <c r="F120" s="4"/>
      <c r="G120" s="4"/>
      <c r="H120" s="4">
        <v>758800</v>
      </c>
      <c r="I120" s="4">
        <v>861900</v>
      </c>
      <c r="J120" s="4"/>
      <c r="K120" s="4"/>
      <c r="L120" s="15">
        <v>-3.7000000000000002E-3</v>
      </c>
      <c r="M120" s="4">
        <v>1713300</v>
      </c>
      <c r="N120" s="4">
        <f t="shared" si="8"/>
        <v>1801674.4761904762</v>
      </c>
      <c r="O120" s="4">
        <f t="shared" si="5"/>
        <v>1526200</v>
      </c>
    </row>
    <row r="121" spans="1:15" x14ac:dyDescent="0.2">
      <c r="A121" s="2" t="s">
        <v>99</v>
      </c>
      <c r="B121" s="4">
        <v>846</v>
      </c>
      <c r="C121" s="4">
        <v>1426</v>
      </c>
      <c r="D121" s="4">
        <v>35</v>
      </c>
      <c r="E121" s="4">
        <v>65</v>
      </c>
      <c r="F121" s="4"/>
      <c r="G121" s="4"/>
      <c r="H121" s="4">
        <v>803200</v>
      </c>
      <c r="I121" s="4">
        <v>1086800</v>
      </c>
      <c r="J121" s="4"/>
      <c r="K121" s="4"/>
      <c r="L121" s="15">
        <v>5.6999999999999993E-3</v>
      </c>
      <c r="M121" s="4">
        <v>1981600</v>
      </c>
      <c r="N121" s="4">
        <f t="shared" si="8"/>
        <v>1860027.5714285714</v>
      </c>
      <c r="O121" s="4">
        <f t="shared" si="5"/>
        <v>1526200</v>
      </c>
    </row>
    <row r="122" spans="1:15" x14ac:dyDescent="0.2">
      <c r="A122" s="2" t="s">
        <v>100</v>
      </c>
      <c r="B122" s="4">
        <v>660</v>
      </c>
      <c r="C122" s="4">
        <v>769</v>
      </c>
      <c r="D122" s="4">
        <v>23</v>
      </c>
      <c r="E122" s="4">
        <v>89</v>
      </c>
      <c r="F122" s="4"/>
      <c r="G122" s="4"/>
      <c r="H122" s="4">
        <v>663300</v>
      </c>
      <c r="I122" s="4">
        <v>1643400</v>
      </c>
      <c r="J122" s="4"/>
      <c r="K122" s="4"/>
      <c r="L122" s="15">
        <v>-1.1200000000000002E-2</v>
      </c>
      <c r="M122" s="4">
        <v>2465900</v>
      </c>
      <c r="N122" s="4">
        <f t="shared" si="8"/>
        <v>1855478.142857143</v>
      </c>
      <c r="O122" s="4">
        <f t="shared" si="5"/>
        <v>1526200</v>
      </c>
    </row>
    <row r="123" spans="1:15" x14ac:dyDescent="0.2">
      <c r="A123" s="2" t="s">
        <v>101</v>
      </c>
      <c r="B123" s="4">
        <v>422</v>
      </c>
      <c r="C123" s="4">
        <v>695</v>
      </c>
      <c r="D123" s="4">
        <v>59</v>
      </c>
      <c r="E123" s="4">
        <v>53</v>
      </c>
      <c r="F123" s="4"/>
      <c r="G123" s="4"/>
      <c r="H123" s="4">
        <v>558100</v>
      </c>
      <c r="I123" s="4">
        <v>1282600</v>
      </c>
      <c r="J123" s="4"/>
      <c r="K123" s="4"/>
      <c r="L123" s="15">
        <v>0</v>
      </c>
      <c r="M123" s="4">
        <v>1840700</v>
      </c>
      <c r="N123" s="4">
        <f t="shared" si="8"/>
        <v>1931937.4761904762</v>
      </c>
      <c r="O123" s="4">
        <f t="shared" si="5"/>
        <v>1384300</v>
      </c>
    </row>
    <row r="124" spans="1:15" x14ac:dyDescent="0.2">
      <c r="A124" s="2" t="s">
        <v>102</v>
      </c>
      <c r="B124" s="4">
        <v>543</v>
      </c>
      <c r="C124" s="4">
        <v>501</v>
      </c>
      <c r="D124" s="4">
        <v>54</v>
      </c>
      <c r="E124" s="4">
        <v>64</v>
      </c>
      <c r="F124" s="4"/>
      <c r="G124" s="4"/>
      <c r="H124" s="4">
        <v>527300</v>
      </c>
      <c r="I124" s="4">
        <v>998900</v>
      </c>
      <c r="J124" s="4"/>
      <c r="K124" s="4"/>
      <c r="L124" s="15">
        <v>-5.5000000000000005E-3</v>
      </c>
      <c r="M124" s="4">
        <v>1526200</v>
      </c>
      <c r="N124" s="4">
        <f t="shared" si="8"/>
        <v>1977063.4761904762</v>
      </c>
      <c r="O124" s="4">
        <f t="shared" si="5"/>
        <v>1384300</v>
      </c>
    </row>
    <row r="125" spans="1:15" x14ac:dyDescent="0.2">
      <c r="A125" s="2" t="s">
        <v>103</v>
      </c>
      <c r="B125" s="4">
        <v>631</v>
      </c>
      <c r="C125" s="4">
        <v>1117</v>
      </c>
      <c r="D125" s="4">
        <v>23</v>
      </c>
      <c r="E125" s="4">
        <v>58</v>
      </c>
      <c r="F125" s="4"/>
      <c r="G125" s="4"/>
      <c r="H125" s="4">
        <v>921200</v>
      </c>
      <c r="I125" s="4">
        <v>863400</v>
      </c>
      <c r="J125" s="4"/>
      <c r="K125" s="4"/>
      <c r="L125" s="15">
        <v>1.4999999999999999E-2</v>
      </c>
      <c r="M125" s="4">
        <v>1851600</v>
      </c>
      <c r="N125" s="4">
        <f t="shared" si="8"/>
        <v>2072360.1904761905</v>
      </c>
      <c r="O125" s="4">
        <f t="shared" si="5"/>
        <v>1360000</v>
      </c>
    </row>
    <row r="126" spans="1:15" x14ac:dyDescent="0.2">
      <c r="A126" s="2" t="s">
        <v>104</v>
      </c>
      <c r="B126" s="4">
        <v>739</v>
      </c>
      <c r="C126" s="4">
        <v>476</v>
      </c>
      <c r="D126" s="4">
        <v>48</v>
      </c>
      <c r="E126" s="4">
        <v>46</v>
      </c>
      <c r="F126" s="4"/>
      <c r="G126" s="4"/>
      <c r="H126" s="4">
        <v>967600</v>
      </c>
      <c r="I126" s="4">
        <v>822300</v>
      </c>
      <c r="J126" s="4"/>
      <c r="K126" s="4"/>
      <c r="L126" s="15">
        <v>1.7100000000000001E-2</v>
      </c>
      <c r="M126" s="4">
        <v>1789900</v>
      </c>
      <c r="N126" s="4">
        <f t="shared" si="8"/>
        <v>2072950.6666666667</v>
      </c>
      <c r="O126" s="4">
        <f t="shared" si="5"/>
        <v>1360000</v>
      </c>
    </row>
    <row r="127" spans="1:15" x14ac:dyDescent="0.2">
      <c r="A127" s="2" t="s">
        <v>105</v>
      </c>
      <c r="B127" s="4">
        <v>214</v>
      </c>
      <c r="C127" s="4">
        <v>830</v>
      </c>
      <c r="D127" s="4">
        <v>111</v>
      </c>
      <c r="E127" s="4">
        <v>67</v>
      </c>
      <c r="F127" s="4"/>
      <c r="G127" s="4"/>
      <c r="H127" s="4">
        <v>401100</v>
      </c>
      <c r="I127" s="4">
        <v>1165400</v>
      </c>
      <c r="J127" s="4"/>
      <c r="K127" s="4"/>
      <c r="L127" s="15">
        <v>-5.6000000000000008E-3</v>
      </c>
      <c r="M127" s="4">
        <v>2167000</v>
      </c>
      <c r="N127" s="4">
        <f t="shared" si="8"/>
        <v>2048300.5238095238</v>
      </c>
      <c r="O127" s="4">
        <f t="shared" si="5"/>
        <v>1360000</v>
      </c>
    </row>
    <row r="128" spans="1:15" x14ac:dyDescent="0.2">
      <c r="A128" s="2" t="s">
        <v>106</v>
      </c>
      <c r="B128" s="4">
        <v>356</v>
      </c>
      <c r="C128" s="4">
        <v>625</v>
      </c>
      <c r="D128" s="4">
        <v>28</v>
      </c>
      <c r="E128" s="4">
        <v>50</v>
      </c>
      <c r="F128" s="4"/>
      <c r="G128" s="4"/>
      <c r="H128" s="4">
        <v>664800</v>
      </c>
      <c r="I128" s="4">
        <v>651200</v>
      </c>
      <c r="J128" s="4"/>
      <c r="K128" s="4"/>
      <c r="L128" s="15">
        <v>-5.6000000000000008E-3</v>
      </c>
      <c r="M128" s="4">
        <v>1384300</v>
      </c>
      <c r="N128" s="4">
        <f t="shared" si="8"/>
        <v>2050596.9523809524</v>
      </c>
      <c r="O128" s="4">
        <f t="shared" si="5"/>
        <v>1360000</v>
      </c>
    </row>
    <row r="129" spans="1:15" x14ac:dyDescent="0.2">
      <c r="A129" s="2" t="s">
        <v>107</v>
      </c>
      <c r="B129" s="4">
        <v>1002</v>
      </c>
      <c r="C129" s="4">
        <v>871</v>
      </c>
      <c r="D129" s="4">
        <v>32</v>
      </c>
      <c r="E129" s="4">
        <v>93</v>
      </c>
      <c r="F129" s="4"/>
      <c r="G129" s="4"/>
      <c r="H129" s="4">
        <v>1417300</v>
      </c>
      <c r="I129" s="4">
        <v>1146100</v>
      </c>
      <c r="J129" s="4"/>
      <c r="K129" s="4"/>
      <c r="L129" s="15">
        <v>1.5300000000000001E-2</v>
      </c>
      <c r="M129" s="4">
        <v>2768100</v>
      </c>
      <c r="N129" s="4">
        <f t="shared" si="8"/>
        <v>2020591.6666666667</v>
      </c>
      <c r="O129" s="4">
        <f t="shared" si="5"/>
        <v>1163800</v>
      </c>
    </row>
    <row r="130" spans="1:15" x14ac:dyDescent="0.2">
      <c r="A130" s="2" t="s">
        <v>108</v>
      </c>
      <c r="B130" s="4">
        <v>459</v>
      </c>
      <c r="C130" s="4">
        <v>687</v>
      </c>
      <c r="D130" s="4">
        <v>56</v>
      </c>
      <c r="E130" s="4">
        <v>50</v>
      </c>
      <c r="F130" s="4"/>
      <c r="G130" s="4"/>
      <c r="H130" s="4">
        <v>500700</v>
      </c>
      <c r="I130" s="4">
        <v>800400</v>
      </c>
      <c r="J130" s="4"/>
      <c r="K130" s="4"/>
      <c r="L130" s="15">
        <v>2E-3</v>
      </c>
      <c r="M130" s="4">
        <v>1360000</v>
      </c>
      <c r="N130" s="4">
        <f>AVERAGE($M131:$M151)</f>
        <v>2102306.6190476189</v>
      </c>
      <c r="O130" s="4">
        <f t="shared" si="5"/>
        <v>663000</v>
      </c>
    </row>
    <row r="131" spans="1:15" x14ac:dyDescent="0.2">
      <c r="A131" s="2" t="s">
        <v>109</v>
      </c>
      <c r="B131" s="4">
        <v>363</v>
      </c>
      <c r="C131" s="4">
        <v>1133</v>
      </c>
      <c r="D131" s="4">
        <v>57</v>
      </c>
      <c r="E131" s="4">
        <v>80</v>
      </c>
      <c r="F131" s="4"/>
      <c r="G131" s="4"/>
      <c r="H131" s="4">
        <v>499200</v>
      </c>
      <c r="I131" s="4">
        <v>1161500</v>
      </c>
      <c r="J131" s="4"/>
      <c r="K131" s="4"/>
      <c r="L131" s="15">
        <v>-9.4999999999999998E-3</v>
      </c>
      <c r="M131" s="4">
        <v>1819200</v>
      </c>
      <c r="N131" s="4">
        <f>AVERAGE($M132:$M152)</f>
        <v>2133503.7142857141</v>
      </c>
      <c r="O131" s="4">
        <f t="shared" si="5"/>
        <v>663000</v>
      </c>
    </row>
    <row r="132" spans="1:15" x14ac:dyDescent="0.2">
      <c r="A132" s="2" t="s">
        <v>110</v>
      </c>
      <c r="B132" s="4">
        <v>942</v>
      </c>
      <c r="C132" s="4">
        <v>487</v>
      </c>
      <c r="D132" s="4">
        <v>32</v>
      </c>
      <c r="E132" s="4">
        <v>46</v>
      </c>
      <c r="F132" s="4"/>
      <c r="G132" s="4"/>
      <c r="H132" s="4">
        <v>1064700</v>
      </c>
      <c r="I132" s="4">
        <v>811000</v>
      </c>
      <c r="J132" s="4"/>
      <c r="K132" s="4"/>
      <c r="L132" s="15">
        <v>1.3500000000000002E-2</v>
      </c>
      <c r="M132" s="4">
        <v>1875800</v>
      </c>
      <c r="O132" s="4">
        <f t="shared" si="5"/>
        <v>663000</v>
      </c>
    </row>
    <row r="133" spans="1:15" x14ac:dyDescent="0.2">
      <c r="A133" s="2" t="s">
        <v>111</v>
      </c>
      <c r="B133" s="4">
        <v>767</v>
      </c>
      <c r="C133" s="4">
        <v>335</v>
      </c>
      <c r="D133" s="4">
        <v>18</v>
      </c>
      <c r="E133" s="4">
        <v>42</v>
      </c>
      <c r="F133" s="4"/>
      <c r="G133" s="4"/>
      <c r="H133" s="4">
        <v>938200</v>
      </c>
      <c r="I133" s="4">
        <v>880500</v>
      </c>
      <c r="J133" s="4"/>
      <c r="K133" s="4"/>
      <c r="L133" s="15">
        <v>1.3600000000000001E-2</v>
      </c>
      <c r="M133" s="4">
        <v>1961900</v>
      </c>
      <c r="O133" s="4">
        <f t="shared" si="5"/>
        <v>663000</v>
      </c>
    </row>
    <row r="134" spans="1:15" x14ac:dyDescent="0.2">
      <c r="A134" s="2" t="s">
        <v>112</v>
      </c>
      <c r="B134" s="4">
        <v>437</v>
      </c>
      <c r="C134" s="4">
        <v>819</v>
      </c>
      <c r="D134" s="4">
        <v>28</v>
      </c>
      <c r="E134" s="4">
        <v>37</v>
      </c>
      <c r="F134" s="4"/>
      <c r="G134" s="4"/>
      <c r="H134" s="4">
        <v>497100</v>
      </c>
      <c r="I134" s="4">
        <v>590800</v>
      </c>
      <c r="J134" s="4"/>
      <c r="K134" s="4"/>
      <c r="L134" s="15">
        <v>0</v>
      </c>
      <c r="M134" s="4">
        <v>1163800</v>
      </c>
      <c r="O134" s="4">
        <f t="shared" si="5"/>
        <v>663000</v>
      </c>
    </row>
    <row r="135" spans="1:15" x14ac:dyDescent="0.2">
      <c r="A135" s="2" t="s">
        <v>113</v>
      </c>
      <c r="B135" s="4">
        <v>182</v>
      </c>
      <c r="C135" s="4">
        <v>745</v>
      </c>
      <c r="D135" s="4">
        <v>18</v>
      </c>
      <c r="E135" s="4">
        <v>25</v>
      </c>
      <c r="F135" s="4"/>
      <c r="G135" s="4"/>
      <c r="H135" s="4">
        <v>222100</v>
      </c>
      <c r="I135" s="4">
        <v>331300</v>
      </c>
      <c r="J135" s="4"/>
      <c r="K135" s="4"/>
      <c r="L135" s="15">
        <v>-1.9E-3</v>
      </c>
      <c r="M135" s="4">
        <v>663000</v>
      </c>
      <c r="O135" s="4">
        <f t="shared" si="5"/>
        <v>1178700</v>
      </c>
    </row>
    <row r="136" spans="1:15" x14ac:dyDescent="0.2">
      <c r="A136" s="2" t="s">
        <v>114</v>
      </c>
      <c r="B136" s="4">
        <v>387</v>
      </c>
      <c r="C136" s="4">
        <v>648</v>
      </c>
      <c r="D136" s="4">
        <v>92</v>
      </c>
      <c r="E136" s="4">
        <v>79</v>
      </c>
      <c r="F136" s="4"/>
      <c r="G136" s="4"/>
      <c r="H136" s="4">
        <v>439200</v>
      </c>
      <c r="I136" s="4">
        <v>1124800</v>
      </c>
      <c r="J136" s="4"/>
      <c r="K136" s="4"/>
      <c r="L136" s="15">
        <v>-7.7000000000000002E-3</v>
      </c>
      <c r="M136" s="4">
        <v>1703600</v>
      </c>
      <c r="O136" s="4">
        <f t="shared" si="5"/>
        <v>1178700</v>
      </c>
    </row>
    <row r="137" spans="1:15" x14ac:dyDescent="0.2">
      <c r="A137" s="2" t="s">
        <v>115</v>
      </c>
      <c r="B137" s="4">
        <v>477</v>
      </c>
      <c r="C137" s="4">
        <v>1245</v>
      </c>
      <c r="D137" s="4">
        <v>25</v>
      </c>
      <c r="E137" s="4">
        <v>32</v>
      </c>
      <c r="F137" s="4"/>
      <c r="G137" s="4"/>
      <c r="H137" s="4">
        <v>477000</v>
      </c>
      <c r="I137" s="4">
        <v>641200</v>
      </c>
      <c r="J137" s="4"/>
      <c r="K137" s="4"/>
      <c r="L137" s="15">
        <v>-1.34E-2</v>
      </c>
      <c r="M137" s="4">
        <v>1178700</v>
      </c>
      <c r="O137" s="4">
        <f t="shared" si="5"/>
        <v>1682500</v>
      </c>
    </row>
    <row r="138" spans="1:15" x14ac:dyDescent="0.2">
      <c r="A138" s="2" t="s">
        <v>116</v>
      </c>
      <c r="B138" s="4">
        <v>991</v>
      </c>
      <c r="C138" s="4">
        <v>1463</v>
      </c>
      <c r="D138" s="4">
        <v>53</v>
      </c>
      <c r="E138" s="4">
        <v>50</v>
      </c>
      <c r="F138" s="4"/>
      <c r="G138" s="4"/>
      <c r="H138" s="4">
        <v>1413600</v>
      </c>
      <c r="I138" s="4">
        <v>836000</v>
      </c>
      <c r="J138" s="4"/>
      <c r="K138" s="4"/>
      <c r="L138" s="15">
        <v>2.7300000000000001E-2</v>
      </c>
      <c r="M138" s="4">
        <v>2280900</v>
      </c>
      <c r="O138" s="4">
        <f t="shared" si="5"/>
        <v>1682500</v>
      </c>
    </row>
    <row r="139" spans="1:15" x14ac:dyDescent="0.2">
      <c r="A139" s="2" t="s">
        <v>117</v>
      </c>
      <c r="B139" s="4">
        <v>413</v>
      </c>
      <c r="C139" s="4">
        <v>1640</v>
      </c>
      <c r="D139" s="4">
        <v>21</v>
      </c>
      <c r="E139" s="4">
        <v>55</v>
      </c>
      <c r="F139" s="4"/>
      <c r="G139" s="4"/>
      <c r="H139" s="4">
        <v>387200</v>
      </c>
      <c r="I139" s="4">
        <v>1295300</v>
      </c>
      <c r="J139" s="4"/>
      <c r="K139" s="4"/>
      <c r="L139" s="15">
        <v>-9.7000000000000003E-3</v>
      </c>
      <c r="M139" s="4">
        <v>1682500</v>
      </c>
      <c r="O139" s="4">
        <f t="shared" si="5"/>
        <v>1969164</v>
      </c>
    </row>
    <row r="140" spans="1:15" x14ac:dyDescent="0.2">
      <c r="A140" s="2" t="s">
        <v>118</v>
      </c>
      <c r="B140" s="4">
        <v>625</v>
      </c>
      <c r="C140" s="4">
        <v>966</v>
      </c>
      <c r="D140" s="4">
        <v>103</v>
      </c>
      <c r="E140" s="4">
        <v>67</v>
      </c>
      <c r="F140" s="4"/>
      <c r="G140" s="4"/>
      <c r="H140" s="4">
        <v>844100</v>
      </c>
      <c r="I140" s="4">
        <v>1471700</v>
      </c>
      <c r="J140" s="4"/>
      <c r="K140" s="4"/>
      <c r="L140" s="15">
        <v>9.7999999999999997E-3</v>
      </c>
      <c r="M140" s="4">
        <v>2401300</v>
      </c>
      <c r="O140" s="4">
        <f t="shared" si="5"/>
        <v>1969164</v>
      </c>
    </row>
    <row r="141" spans="1:15" x14ac:dyDescent="0.2">
      <c r="A141" s="2" t="s">
        <v>119</v>
      </c>
      <c r="B141" s="4">
        <v>577</v>
      </c>
      <c r="C141" s="4">
        <v>1439</v>
      </c>
      <c r="D141" s="4">
        <v>21</v>
      </c>
      <c r="E141" s="4">
        <v>41</v>
      </c>
      <c r="F141" s="4"/>
      <c r="G141" s="4"/>
      <c r="H141" s="4">
        <v>519200</v>
      </c>
      <c r="I141" s="4">
        <v>1315700</v>
      </c>
      <c r="J141" s="4"/>
      <c r="K141" s="4"/>
      <c r="L141" s="15">
        <v>-1.9099999999999999E-2</v>
      </c>
      <c r="M141" s="4">
        <v>1969164</v>
      </c>
      <c r="O141" s="4">
        <f t="shared" si="5"/>
        <v>2370362</v>
      </c>
    </row>
    <row r="142" spans="1:15" x14ac:dyDescent="0.2">
      <c r="A142" s="2" t="s">
        <v>120</v>
      </c>
      <c r="B142" s="4">
        <v>1277</v>
      </c>
      <c r="C142" s="4">
        <v>2246</v>
      </c>
      <c r="D142" s="4">
        <v>64</v>
      </c>
      <c r="E142" s="4">
        <v>77</v>
      </c>
      <c r="F142" s="4"/>
      <c r="G142" s="4"/>
      <c r="H142" s="4">
        <v>2002600</v>
      </c>
      <c r="I142" s="4">
        <v>1172600</v>
      </c>
      <c r="J142" s="4"/>
      <c r="K142" s="4"/>
      <c r="L142" s="15">
        <v>6.5199999999999994E-2</v>
      </c>
      <c r="M142" s="4">
        <v>3207015</v>
      </c>
      <c r="O142" s="4">
        <f t="shared" si="5"/>
        <v>1802300</v>
      </c>
    </row>
    <row r="143" spans="1:15" x14ac:dyDescent="0.2">
      <c r="A143" s="2" t="s">
        <v>121</v>
      </c>
      <c r="B143" s="4">
        <v>669</v>
      </c>
      <c r="C143" s="4">
        <v>2114</v>
      </c>
      <c r="D143" s="4">
        <v>19</v>
      </c>
      <c r="E143" s="4">
        <v>88</v>
      </c>
      <c r="F143" s="4"/>
      <c r="G143" s="4"/>
      <c r="H143" s="4">
        <v>541200</v>
      </c>
      <c r="I143" s="4">
        <v>1827300</v>
      </c>
      <c r="J143" s="4"/>
      <c r="K143" s="4"/>
      <c r="L143" s="15">
        <v>-1.7899999999999999E-2</v>
      </c>
      <c r="M143" s="4">
        <v>2370362</v>
      </c>
      <c r="O143" s="4">
        <f t="shared" si="5"/>
        <v>1649347</v>
      </c>
    </row>
    <row r="144" spans="1:15" x14ac:dyDescent="0.2">
      <c r="A144" s="2" t="s">
        <v>122</v>
      </c>
      <c r="B144" s="4">
        <v>746</v>
      </c>
      <c r="C144" s="4">
        <v>2565</v>
      </c>
      <c r="D144" s="4">
        <v>42</v>
      </c>
      <c r="E144" s="4">
        <v>122</v>
      </c>
      <c r="F144" s="4"/>
      <c r="G144" s="4"/>
      <c r="H144" s="4">
        <v>983800</v>
      </c>
      <c r="I144" s="4">
        <v>2454900</v>
      </c>
      <c r="J144" s="4"/>
      <c r="K144" s="4"/>
      <c r="L144" s="15">
        <v>-2.3399999999999997E-2</v>
      </c>
      <c r="M144" s="4">
        <v>3446346</v>
      </c>
      <c r="O144" s="4">
        <f t="shared" si="5"/>
        <v>1432525</v>
      </c>
    </row>
    <row r="145" spans="1:15" x14ac:dyDescent="0.2">
      <c r="A145" s="2" t="s">
        <v>123</v>
      </c>
      <c r="B145" s="4">
        <v>521</v>
      </c>
      <c r="C145" s="4">
        <v>964</v>
      </c>
      <c r="D145" s="4">
        <v>50</v>
      </c>
      <c r="E145" s="4">
        <v>54</v>
      </c>
      <c r="F145" s="4"/>
      <c r="G145" s="4"/>
      <c r="H145" s="4">
        <v>443600</v>
      </c>
      <c r="I145" s="4">
        <v>2009600</v>
      </c>
      <c r="J145" s="4"/>
      <c r="K145" s="4"/>
      <c r="L145" s="15">
        <v>-1.5300000000000001E-2</v>
      </c>
      <c r="M145" s="4">
        <v>2473846</v>
      </c>
      <c r="O145" s="4">
        <f t="shared" si="5"/>
        <v>1432525</v>
      </c>
    </row>
    <row r="146" spans="1:15" x14ac:dyDescent="0.2">
      <c r="A146" s="2" t="s">
        <v>124</v>
      </c>
      <c r="B146" s="4">
        <v>797</v>
      </c>
      <c r="C146" s="4">
        <v>1000</v>
      </c>
      <c r="D146" s="4">
        <v>31</v>
      </c>
      <c r="E146" s="4">
        <v>176</v>
      </c>
      <c r="F146" s="4"/>
      <c r="G146" s="4"/>
      <c r="H146" s="4">
        <v>765400</v>
      </c>
      <c r="I146" s="4">
        <v>2904400</v>
      </c>
      <c r="J146" s="4"/>
      <c r="K146" s="4"/>
      <c r="L146" s="15">
        <v>-2.6200000000000001E-2</v>
      </c>
      <c r="M146" s="4">
        <v>3852831</v>
      </c>
      <c r="O146" s="4">
        <f t="shared" si="5"/>
        <v>1432525</v>
      </c>
    </row>
    <row r="147" spans="1:15" x14ac:dyDescent="0.2">
      <c r="A147" s="2" t="s">
        <v>125</v>
      </c>
      <c r="B147" s="4">
        <v>586</v>
      </c>
      <c r="C147" s="4">
        <v>646</v>
      </c>
      <c r="D147" s="4">
        <v>29</v>
      </c>
      <c r="E147" s="4">
        <v>65</v>
      </c>
      <c r="F147" s="4"/>
      <c r="G147" s="4"/>
      <c r="H147" s="4">
        <v>658200</v>
      </c>
      <c r="I147" s="4">
        <v>1092900</v>
      </c>
      <c r="J147" s="4"/>
      <c r="K147" s="4"/>
      <c r="L147" s="15">
        <v>-3.7000000000000002E-3</v>
      </c>
      <c r="M147" s="4">
        <v>1802300</v>
      </c>
      <c r="O147" s="4">
        <f>MIN(M148:M152)</f>
        <v>1432525</v>
      </c>
    </row>
    <row r="148" spans="1:15" x14ac:dyDescent="0.2">
      <c r="A148" s="2" t="s">
        <v>126</v>
      </c>
      <c r="B148" s="4">
        <v>456</v>
      </c>
      <c r="C148" s="4">
        <v>1549</v>
      </c>
      <c r="D148" s="4">
        <v>31</v>
      </c>
      <c r="E148" s="4">
        <v>78</v>
      </c>
      <c r="F148" s="4"/>
      <c r="G148" s="4"/>
      <c r="H148" s="4">
        <v>470600</v>
      </c>
      <c r="I148" s="4">
        <v>1132700</v>
      </c>
      <c r="J148" s="4"/>
      <c r="K148" s="4"/>
      <c r="L148" s="15">
        <v>-3.7000000000000002E-3</v>
      </c>
      <c r="M148" s="4">
        <v>1649347</v>
      </c>
    </row>
    <row r="149" spans="1:15" x14ac:dyDescent="0.2">
      <c r="A149" s="2" t="s">
        <v>127</v>
      </c>
      <c r="B149" s="4">
        <v>537</v>
      </c>
      <c r="C149" s="4">
        <v>1638</v>
      </c>
      <c r="D149" s="4">
        <v>61</v>
      </c>
      <c r="E149" s="4">
        <v>55</v>
      </c>
      <c r="F149" s="4"/>
      <c r="G149" s="4"/>
      <c r="H149" s="4">
        <v>591600</v>
      </c>
      <c r="I149" s="4">
        <v>793100</v>
      </c>
      <c r="J149" s="4"/>
      <c r="K149" s="4"/>
      <c r="L149" s="15">
        <v>9.3999999999999986E-3</v>
      </c>
      <c r="M149" s="4">
        <v>1432525</v>
      </c>
    </row>
    <row r="150" spans="1:15" x14ac:dyDescent="0.2">
      <c r="A150" s="2" t="s">
        <v>128</v>
      </c>
      <c r="B150" s="4">
        <v>644</v>
      </c>
      <c r="C150" s="4">
        <v>1205</v>
      </c>
      <c r="D150" s="4">
        <v>44</v>
      </c>
      <c r="E150" s="4">
        <v>74</v>
      </c>
      <c r="F150" s="4"/>
      <c r="G150" s="4"/>
      <c r="H150" s="4">
        <v>575300</v>
      </c>
      <c r="I150" s="4">
        <v>1400000</v>
      </c>
      <c r="J150" s="4"/>
      <c r="K150" s="4"/>
      <c r="L150" s="15">
        <v>5.6999999999999993E-3</v>
      </c>
      <c r="M150" s="4">
        <v>2137989</v>
      </c>
    </row>
    <row r="151" spans="1:15" x14ac:dyDescent="0.2">
      <c r="A151" s="2" t="s">
        <v>129</v>
      </c>
      <c r="B151" s="4">
        <v>905</v>
      </c>
      <c r="E151" s="4">
        <v>116</v>
      </c>
      <c r="F151" s="4"/>
      <c r="G151" s="4"/>
      <c r="H151" s="4">
        <v>1087800</v>
      </c>
      <c r="I151" s="4">
        <v>2094100</v>
      </c>
      <c r="J151" s="4"/>
      <c r="K151" s="4"/>
      <c r="L151" s="15">
        <v>-1.8500000000000003E-2</v>
      </c>
      <c r="M151" s="4">
        <v>3076014</v>
      </c>
    </row>
    <row r="152" spans="1:15" x14ac:dyDescent="0.2">
      <c r="A152" s="2" t="s">
        <v>130</v>
      </c>
      <c r="B152" s="4">
        <v>552</v>
      </c>
      <c r="E152" s="4">
        <v>109</v>
      </c>
      <c r="F152" s="4"/>
      <c r="G152" s="4"/>
      <c r="H152" s="4">
        <v>677600</v>
      </c>
      <c r="I152" s="4">
        <v>1505000</v>
      </c>
      <c r="J152" s="4"/>
      <c r="K152" s="4"/>
      <c r="L152" s="15">
        <v>-2.1700000000000001E-2</v>
      </c>
      <c r="M152" s="4">
        <v>2474339</v>
      </c>
    </row>
  </sheetData>
  <mergeCells count="1">
    <mergeCell ref="B1:O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7F2E-8374-CA4E-B186-A304AEA2879D}">
  <sheetPr codeName="Sheet7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31</v>
      </c>
      <c r="C3" s="4">
        <v>19</v>
      </c>
      <c r="D3" s="4">
        <v>2</v>
      </c>
      <c r="E3" s="4">
        <v>3</v>
      </c>
      <c r="F3" s="4">
        <v>0</v>
      </c>
      <c r="G3" s="4">
        <v>0</v>
      </c>
      <c r="H3" s="4">
        <v>35000</v>
      </c>
      <c r="I3" s="4">
        <v>37100</v>
      </c>
      <c r="J3" s="4">
        <v>400</v>
      </c>
      <c r="K3" s="6">
        <f t="shared" ref="K3:K23" si="0">J3/(H3+I3)</f>
        <v>5.5478502080443829E-3</v>
      </c>
      <c r="L3" s="27" t="s">
        <v>869</v>
      </c>
      <c r="M3" s="4">
        <v>72900</v>
      </c>
      <c r="N3" s="4">
        <f t="shared" ref="N3:N86" si="1">AVERAGE($M4:$M24)</f>
        <v>453661.90476190473</v>
      </c>
      <c r="O3" s="4">
        <f t="shared" ref="O3:O86" si="2">MIN(M4:M8)</f>
        <v>85100</v>
      </c>
    </row>
    <row r="4" spans="1:15" x14ac:dyDescent="0.2">
      <c r="A4" s="2" t="s">
        <v>1262</v>
      </c>
      <c r="B4" s="4">
        <v>46</v>
      </c>
      <c r="C4" s="4">
        <v>41</v>
      </c>
      <c r="D4" s="4">
        <v>2</v>
      </c>
      <c r="E4" s="4">
        <v>3</v>
      </c>
      <c r="F4" s="4">
        <v>0</v>
      </c>
      <c r="G4" s="4">
        <v>0</v>
      </c>
      <c r="H4" s="4">
        <v>84300</v>
      </c>
      <c r="I4" s="4">
        <v>83900</v>
      </c>
      <c r="J4" s="4">
        <v>100</v>
      </c>
      <c r="K4" s="6">
        <f t="shared" si="0"/>
        <v>5.9453032104637331E-4</v>
      </c>
      <c r="L4" s="27" t="s">
        <v>192</v>
      </c>
      <c r="M4" s="4">
        <v>168300</v>
      </c>
      <c r="N4" s="4">
        <f t="shared" si="1"/>
        <v>474971.42857142858</v>
      </c>
      <c r="O4" s="4">
        <f t="shared" si="2"/>
        <v>85100</v>
      </c>
    </row>
    <row r="5" spans="1:15" x14ac:dyDescent="0.2">
      <c r="A5" s="2" t="s">
        <v>1250</v>
      </c>
      <c r="B5" s="4">
        <v>36</v>
      </c>
      <c r="C5" s="4">
        <v>19</v>
      </c>
      <c r="D5" s="4">
        <v>1</v>
      </c>
      <c r="E5" s="4">
        <v>3</v>
      </c>
      <c r="F5" s="4">
        <v>0</v>
      </c>
      <c r="G5" s="4">
        <v>0</v>
      </c>
      <c r="H5" s="4">
        <v>25300</v>
      </c>
      <c r="I5" s="4">
        <v>58100</v>
      </c>
      <c r="J5" s="4">
        <v>300</v>
      </c>
      <c r="K5" s="6">
        <f t="shared" si="0"/>
        <v>3.5971223021582736E-3</v>
      </c>
      <c r="L5" s="27" t="s">
        <v>955</v>
      </c>
      <c r="M5" s="4">
        <v>85100</v>
      </c>
      <c r="N5" s="4">
        <f t="shared" si="1"/>
        <v>528023.80952380947</v>
      </c>
      <c r="O5" s="4">
        <f t="shared" si="2"/>
        <v>274600</v>
      </c>
    </row>
    <row r="6" spans="1:15" x14ac:dyDescent="0.2">
      <c r="A6" s="2" t="s">
        <v>1215</v>
      </c>
      <c r="B6" s="4">
        <v>127</v>
      </c>
      <c r="C6" s="4">
        <v>39</v>
      </c>
      <c r="D6" s="4">
        <v>6</v>
      </c>
      <c r="E6" s="4">
        <v>7</v>
      </c>
      <c r="F6" s="4">
        <v>0</v>
      </c>
      <c r="G6" s="4">
        <v>0</v>
      </c>
      <c r="H6" s="4">
        <v>265900</v>
      </c>
      <c r="I6" s="4">
        <v>232700</v>
      </c>
      <c r="J6" s="4">
        <v>1000</v>
      </c>
      <c r="K6" s="6">
        <f t="shared" si="0"/>
        <v>2.0056157240272766E-3</v>
      </c>
      <c r="L6" s="27" t="s">
        <v>870</v>
      </c>
      <c r="M6" s="4">
        <v>509200</v>
      </c>
      <c r="N6" s="4">
        <f t="shared" si="1"/>
        <v>542538.09523809527</v>
      </c>
      <c r="O6" s="4">
        <f t="shared" si="2"/>
        <v>103800</v>
      </c>
    </row>
    <row r="7" spans="1:15" x14ac:dyDescent="0.2">
      <c r="A7" s="2" t="s">
        <v>1166</v>
      </c>
      <c r="B7" s="4">
        <v>128</v>
      </c>
      <c r="C7" s="4">
        <v>121</v>
      </c>
      <c r="D7" s="4">
        <v>5</v>
      </c>
      <c r="E7" s="4">
        <v>12</v>
      </c>
      <c r="F7" s="4">
        <v>0</v>
      </c>
      <c r="G7" s="4">
        <v>0</v>
      </c>
      <c r="H7" s="4">
        <v>133000</v>
      </c>
      <c r="I7" s="4">
        <v>289300</v>
      </c>
      <c r="J7" s="4">
        <v>500</v>
      </c>
      <c r="K7" s="6">
        <f t="shared" si="0"/>
        <v>1.1839924224484964E-3</v>
      </c>
      <c r="L7" s="27" t="s">
        <v>708</v>
      </c>
      <c r="M7" s="4">
        <v>429600</v>
      </c>
      <c r="N7" s="4">
        <f t="shared" si="1"/>
        <v>537490.47619047621</v>
      </c>
      <c r="O7" s="4">
        <f t="shared" si="2"/>
        <v>80400</v>
      </c>
    </row>
    <row r="8" spans="1:15" x14ac:dyDescent="0.2">
      <c r="A8" s="2" t="s">
        <v>1132</v>
      </c>
      <c r="B8" s="4">
        <v>98</v>
      </c>
      <c r="C8" s="4">
        <v>50</v>
      </c>
      <c r="D8" s="4">
        <v>2</v>
      </c>
      <c r="E8" s="4">
        <v>5</v>
      </c>
      <c r="F8" s="4">
        <v>0</v>
      </c>
      <c r="G8" s="4">
        <v>1</v>
      </c>
      <c r="H8" s="4">
        <v>112000</v>
      </c>
      <c r="I8" s="4">
        <v>251800</v>
      </c>
      <c r="J8" s="4">
        <v>200</v>
      </c>
      <c r="K8" s="6">
        <f t="shared" si="0"/>
        <v>5.4975261132490382E-4</v>
      </c>
      <c r="L8" s="27" t="s">
        <v>192</v>
      </c>
      <c r="M8" s="4">
        <v>364800</v>
      </c>
      <c r="N8" s="4">
        <f t="shared" si="1"/>
        <v>550766.66666666663</v>
      </c>
      <c r="O8" s="4">
        <f t="shared" si="2"/>
        <v>80400</v>
      </c>
    </row>
    <row r="9" spans="1:15" x14ac:dyDescent="0.2">
      <c r="A9" s="2" t="s">
        <v>1075</v>
      </c>
      <c r="B9" s="4">
        <v>124</v>
      </c>
      <c r="C9" s="4">
        <v>59</v>
      </c>
      <c r="D9" s="4">
        <v>2</v>
      </c>
      <c r="E9" s="4">
        <v>7</v>
      </c>
      <c r="F9" s="4">
        <v>0</v>
      </c>
      <c r="G9" s="4">
        <v>0</v>
      </c>
      <c r="H9" s="4">
        <v>86800</v>
      </c>
      <c r="I9" s="4">
        <v>164800</v>
      </c>
      <c r="J9" s="4">
        <v>100</v>
      </c>
      <c r="K9" s="6">
        <f t="shared" si="0"/>
        <v>3.9745627980922101E-4</v>
      </c>
      <c r="L9" s="27" t="s">
        <v>278</v>
      </c>
      <c r="M9" s="4">
        <v>291700</v>
      </c>
      <c r="N9" s="4">
        <f t="shared" si="1"/>
        <v>571690.47619047621</v>
      </c>
      <c r="O9" s="4">
        <f t="shared" si="2"/>
        <v>80400</v>
      </c>
    </row>
    <row r="10" spans="1:15" x14ac:dyDescent="0.2">
      <c r="A10" s="2" t="s">
        <v>1051</v>
      </c>
      <c r="B10" s="4">
        <v>50</v>
      </c>
      <c r="C10" s="4">
        <v>28</v>
      </c>
      <c r="D10" s="4">
        <v>1</v>
      </c>
      <c r="E10" s="4">
        <v>4</v>
      </c>
      <c r="F10" s="4">
        <v>1</v>
      </c>
      <c r="G10" s="4">
        <v>0</v>
      </c>
      <c r="H10" s="4">
        <v>144600</v>
      </c>
      <c r="I10" s="4">
        <v>127900</v>
      </c>
      <c r="J10" s="4">
        <v>2000</v>
      </c>
      <c r="K10" s="6">
        <f t="shared" si="0"/>
        <v>7.3394495412844041E-3</v>
      </c>
      <c r="L10" s="27" t="s">
        <v>918</v>
      </c>
      <c r="M10" s="4">
        <v>274600</v>
      </c>
      <c r="N10" s="4">
        <f t="shared" si="1"/>
        <v>593295.23809523811</v>
      </c>
      <c r="O10" s="4">
        <f t="shared" si="2"/>
        <v>80400</v>
      </c>
    </row>
    <row r="11" spans="1:15" x14ac:dyDescent="0.2">
      <c r="A11" s="2" t="s">
        <v>1038</v>
      </c>
      <c r="B11" s="4">
        <v>27</v>
      </c>
      <c r="C11" s="4">
        <v>36</v>
      </c>
      <c r="D11" s="4">
        <v>0</v>
      </c>
      <c r="E11" s="4">
        <v>2</v>
      </c>
      <c r="F11" s="4">
        <v>0</v>
      </c>
      <c r="G11" s="4">
        <v>0</v>
      </c>
      <c r="H11" s="4">
        <v>24300</v>
      </c>
      <c r="I11" s="4">
        <v>73300</v>
      </c>
      <c r="J11" s="4">
        <v>100</v>
      </c>
      <c r="K11" s="6">
        <f t="shared" si="0"/>
        <v>1.0245901639344263E-3</v>
      </c>
      <c r="L11" s="27" t="s">
        <v>658</v>
      </c>
      <c r="M11" s="4">
        <v>103800</v>
      </c>
      <c r="N11" s="4">
        <f t="shared" si="1"/>
        <v>637919.04761904757</v>
      </c>
      <c r="O11" s="4">
        <f t="shared" si="2"/>
        <v>80400</v>
      </c>
    </row>
    <row r="12" spans="1:15" x14ac:dyDescent="0.2">
      <c r="A12" s="2" t="s">
        <v>1013</v>
      </c>
      <c r="B12" s="4">
        <v>41</v>
      </c>
      <c r="C12" s="4">
        <v>23</v>
      </c>
      <c r="D12" s="4">
        <v>0</v>
      </c>
      <c r="E12" s="4">
        <v>2</v>
      </c>
      <c r="F12" s="4">
        <v>0</v>
      </c>
      <c r="G12" s="4">
        <v>0</v>
      </c>
      <c r="H12" s="4">
        <v>37600</v>
      </c>
      <c r="I12" s="4">
        <v>42400</v>
      </c>
      <c r="J12" s="4">
        <v>300</v>
      </c>
      <c r="K12" s="6">
        <f t="shared" si="0"/>
        <v>3.7499999999999999E-3</v>
      </c>
      <c r="L12" s="27" t="s">
        <v>192</v>
      </c>
      <c r="M12" s="4">
        <v>80400</v>
      </c>
      <c r="N12" s="4">
        <f t="shared" si="1"/>
        <v>694085.71428571432</v>
      </c>
      <c r="O12" s="4">
        <f t="shared" si="2"/>
        <v>109100</v>
      </c>
    </row>
    <row r="13" spans="1:15" x14ac:dyDescent="0.2">
      <c r="A13" s="2" t="s">
        <v>935</v>
      </c>
      <c r="B13" s="4">
        <v>71</v>
      </c>
      <c r="C13" s="4">
        <v>36</v>
      </c>
      <c r="D13" s="4">
        <v>1</v>
      </c>
      <c r="E13" s="4">
        <v>1</v>
      </c>
      <c r="F13" s="4">
        <v>0</v>
      </c>
      <c r="G13" s="4">
        <v>0</v>
      </c>
      <c r="H13" s="4">
        <v>75000</v>
      </c>
      <c r="I13" s="4">
        <v>43000</v>
      </c>
      <c r="J13" s="4">
        <v>1000</v>
      </c>
      <c r="K13" s="6">
        <f t="shared" si="0"/>
        <v>8.4745762711864406E-3</v>
      </c>
      <c r="L13" s="27" t="s">
        <v>622</v>
      </c>
      <c r="M13" s="4">
        <v>119200</v>
      </c>
      <c r="N13" s="4">
        <f t="shared" si="1"/>
        <v>727495.23809523811</v>
      </c>
      <c r="O13" s="4">
        <f t="shared" si="2"/>
        <v>109100</v>
      </c>
    </row>
    <row r="14" spans="1:15" x14ac:dyDescent="0.2">
      <c r="A14" s="2" t="s">
        <v>904</v>
      </c>
      <c r="B14" s="4">
        <v>38</v>
      </c>
      <c r="C14" s="4">
        <v>33</v>
      </c>
      <c r="D14" s="4">
        <v>0</v>
      </c>
      <c r="E14" s="4">
        <v>1</v>
      </c>
      <c r="F14" s="4">
        <v>0</v>
      </c>
      <c r="G14" s="4">
        <v>0</v>
      </c>
      <c r="H14" s="4">
        <v>31600</v>
      </c>
      <c r="I14" s="4">
        <v>77400</v>
      </c>
      <c r="J14" s="4">
        <v>100</v>
      </c>
      <c r="K14" s="6">
        <f t="shared" si="0"/>
        <v>9.1743119266055051E-4</v>
      </c>
      <c r="L14" s="27" t="s">
        <v>192</v>
      </c>
      <c r="M14" s="4">
        <v>109100</v>
      </c>
      <c r="N14" s="4">
        <f t="shared" si="1"/>
        <v>767309.52380952379</v>
      </c>
      <c r="O14" s="4">
        <f t="shared" si="2"/>
        <v>144400</v>
      </c>
    </row>
    <row r="15" spans="1:15" x14ac:dyDescent="0.2">
      <c r="A15" s="2" t="s">
        <v>839</v>
      </c>
      <c r="B15" s="4">
        <v>70</v>
      </c>
      <c r="C15" s="4">
        <v>64</v>
      </c>
      <c r="D15" s="4">
        <v>1</v>
      </c>
      <c r="E15" s="4">
        <v>0</v>
      </c>
      <c r="F15" s="4">
        <v>0</v>
      </c>
      <c r="G15" s="4">
        <v>0</v>
      </c>
      <c r="H15" s="4">
        <v>65500</v>
      </c>
      <c r="I15" s="4">
        <v>75800</v>
      </c>
      <c r="J15" s="4">
        <v>200</v>
      </c>
      <c r="K15" s="6">
        <f t="shared" si="0"/>
        <v>1.4154281670205238E-3</v>
      </c>
      <c r="L15" s="27" t="s">
        <v>158</v>
      </c>
      <c r="M15" s="4">
        <v>144400</v>
      </c>
      <c r="N15" s="4">
        <f t="shared" si="1"/>
        <v>791619.04761904757</v>
      </c>
      <c r="O15" s="4">
        <f t="shared" si="2"/>
        <v>244900</v>
      </c>
    </row>
    <row r="16" spans="1:15" x14ac:dyDescent="0.2">
      <c r="A16" s="2" t="s">
        <v>776</v>
      </c>
      <c r="B16" s="4">
        <v>410</v>
      </c>
      <c r="C16" s="4">
        <v>39</v>
      </c>
      <c r="D16" s="4">
        <v>2</v>
      </c>
      <c r="E16" s="4">
        <v>3</v>
      </c>
      <c r="F16" s="4">
        <v>0</v>
      </c>
      <c r="G16" s="4">
        <v>0</v>
      </c>
      <c r="H16" s="4">
        <v>170500</v>
      </c>
      <c r="I16" s="4">
        <v>71100</v>
      </c>
      <c r="J16" s="4">
        <v>2500</v>
      </c>
      <c r="K16" s="6">
        <f t="shared" si="0"/>
        <v>1.0347682119205299E-2</v>
      </c>
      <c r="L16" s="27" t="s">
        <v>158</v>
      </c>
      <c r="M16" s="4">
        <v>244900</v>
      </c>
      <c r="N16" s="4">
        <f t="shared" si="1"/>
        <v>823752.38095238095</v>
      </c>
      <c r="O16" s="4">
        <f t="shared" si="2"/>
        <v>428400</v>
      </c>
    </row>
    <row r="17" spans="1:15" x14ac:dyDescent="0.2">
      <c r="A17" s="2" t="s">
        <v>720</v>
      </c>
      <c r="B17" s="4">
        <v>103</v>
      </c>
      <c r="C17" s="4">
        <v>100</v>
      </c>
      <c r="D17" s="4">
        <v>5</v>
      </c>
      <c r="E17" s="4">
        <v>14</v>
      </c>
      <c r="F17" s="4">
        <v>0</v>
      </c>
      <c r="G17" s="4">
        <v>1</v>
      </c>
      <c r="H17" s="4">
        <v>135200</v>
      </c>
      <c r="I17" s="4">
        <v>426800</v>
      </c>
      <c r="J17" s="4">
        <v>5000</v>
      </c>
      <c r="K17" s="6">
        <f t="shared" si="0"/>
        <v>8.8967971530249119E-3</v>
      </c>
      <c r="L17" s="27" t="s">
        <v>681</v>
      </c>
      <c r="M17" s="4">
        <v>577100</v>
      </c>
      <c r="N17" s="4">
        <f t="shared" si="1"/>
        <v>906033.33333333337</v>
      </c>
      <c r="O17" s="4">
        <f t="shared" si="2"/>
        <v>428400</v>
      </c>
    </row>
    <row r="18" spans="1:15" x14ac:dyDescent="0.2">
      <c r="A18" s="2" t="s">
        <v>667</v>
      </c>
      <c r="B18" s="4">
        <v>84</v>
      </c>
      <c r="C18" s="4">
        <v>82</v>
      </c>
      <c r="D18" s="4">
        <v>6</v>
      </c>
      <c r="E18" s="4">
        <v>12</v>
      </c>
      <c r="F18" s="4">
        <v>0</v>
      </c>
      <c r="G18" s="4">
        <v>0</v>
      </c>
      <c r="H18" s="4">
        <v>170300</v>
      </c>
      <c r="I18" s="4">
        <v>252600</v>
      </c>
      <c r="J18" s="4">
        <v>400</v>
      </c>
      <c r="K18" s="6">
        <f t="shared" si="0"/>
        <v>9.4585008276188223E-4</v>
      </c>
      <c r="L18" s="27" t="s">
        <v>283</v>
      </c>
      <c r="M18" s="4">
        <v>428400</v>
      </c>
      <c r="N18" s="4">
        <f t="shared" si="1"/>
        <v>903371.42857142852</v>
      </c>
      <c r="O18" s="4">
        <f t="shared" si="2"/>
        <v>220100</v>
      </c>
    </row>
    <row r="19" spans="1:15" x14ac:dyDescent="0.2">
      <c r="A19" s="2" t="s">
        <v>588</v>
      </c>
      <c r="B19" s="4">
        <v>137</v>
      </c>
      <c r="C19" s="4">
        <v>133</v>
      </c>
      <c r="D19" s="4">
        <v>15</v>
      </c>
      <c r="E19" s="4">
        <v>13</v>
      </c>
      <c r="F19" s="4">
        <v>0</v>
      </c>
      <c r="G19" s="4">
        <v>0</v>
      </c>
      <c r="H19" s="4">
        <v>300200</v>
      </c>
      <c r="I19" s="4">
        <v>375700</v>
      </c>
      <c r="J19" s="4">
        <v>100</v>
      </c>
      <c r="K19" s="6">
        <f t="shared" si="0"/>
        <v>1.4795088030773783E-4</v>
      </c>
      <c r="L19" s="27" t="s">
        <v>283</v>
      </c>
      <c r="M19" s="4">
        <v>676500</v>
      </c>
      <c r="N19" s="4">
        <f t="shared" si="1"/>
        <v>883538.09523809527</v>
      </c>
      <c r="O19" s="4">
        <f t="shared" si="2"/>
        <v>220100</v>
      </c>
    </row>
    <row r="20" spans="1:15" x14ac:dyDescent="0.2">
      <c r="A20" s="2" t="s">
        <v>491</v>
      </c>
      <c r="B20" s="4">
        <v>422</v>
      </c>
      <c r="C20" s="4">
        <v>269</v>
      </c>
      <c r="D20" s="4">
        <v>28</v>
      </c>
      <c r="E20" s="4">
        <v>57</v>
      </c>
      <c r="F20" s="4">
        <v>2</v>
      </c>
      <c r="G20" s="4">
        <v>2</v>
      </c>
      <c r="H20" s="4">
        <v>1199100</v>
      </c>
      <c r="I20" s="4">
        <v>1558000</v>
      </c>
      <c r="J20" s="4">
        <v>1700</v>
      </c>
      <c r="K20" s="6">
        <f t="shared" si="0"/>
        <v>6.1658989517971786E-4</v>
      </c>
      <c r="L20" s="27" t="s">
        <v>555</v>
      </c>
      <c r="M20" s="4">
        <v>2761500</v>
      </c>
      <c r="N20" s="4">
        <f t="shared" si="1"/>
        <v>767128.57142857148</v>
      </c>
      <c r="O20" s="4">
        <f t="shared" si="2"/>
        <v>220100</v>
      </c>
    </row>
    <row r="21" spans="1:15" x14ac:dyDescent="0.2">
      <c r="A21" s="2" t="s">
        <v>261</v>
      </c>
      <c r="B21" s="4">
        <v>136</v>
      </c>
      <c r="C21" s="4">
        <v>44</v>
      </c>
      <c r="D21" s="4">
        <v>4</v>
      </c>
      <c r="E21" s="4">
        <v>6</v>
      </c>
      <c r="F21" s="4">
        <v>0</v>
      </c>
      <c r="G21" s="4">
        <v>1</v>
      </c>
      <c r="H21" s="4">
        <v>205800</v>
      </c>
      <c r="I21" s="4">
        <v>339800</v>
      </c>
      <c r="J21" s="4">
        <v>6000</v>
      </c>
      <c r="K21" s="6">
        <f t="shared" si="0"/>
        <v>1.0997067448680353E-2</v>
      </c>
      <c r="L21" s="27" t="s">
        <v>315</v>
      </c>
      <c r="M21" s="4">
        <v>566800</v>
      </c>
      <c r="N21" s="4">
        <f t="shared" si="1"/>
        <v>750780.95238095243</v>
      </c>
      <c r="O21" s="4">
        <f t="shared" si="2"/>
        <v>220100</v>
      </c>
    </row>
    <row r="22" spans="1:15" x14ac:dyDescent="0.2">
      <c r="A22" s="2" t="s">
        <v>154</v>
      </c>
      <c r="B22" s="4">
        <v>106</v>
      </c>
      <c r="C22" s="4">
        <v>43</v>
      </c>
      <c r="D22" s="4">
        <v>18</v>
      </c>
      <c r="E22" s="4">
        <v>10</v>
      </c>
      <c r="F22" s="4">
        <v>1</v>
      </c>
      <c r="G22" s="4">
        <v>1</v>
      </c>
      <c r="H22" s="4">
        <v>437000</v>
      </c>
      <c r="I22" s="4">
        <v>434200</v>
      </c>
      <c r="J22" s="4">
        <v>2000</v>
      </c>
      <c r="K22" s="6">
        <f t="shared" si="0"/>
        <v>2.295684113865932E-3</v>
      </c>
      <c r="L22" s="27" t="s">
        <v>220</v>
      </c>
      <c r="M22" s="4">
        <v>874300</v>
      </c>
      <c r="N22" s="4">
        <f t="shared" si="1"/>
        <v>732780.95238095243</v>
      </c>
      <c r="O22" s="4">
        <f t="shared" si="2"/>
        <v>220100</v>
      </c>
    </row>
    <row r="23" spans="1:15" x14ac:dyDescent="0.2">
      <c r="A23" s="2" t="s">
        <v>1</v>
      </c>
      <c r="B23" s="4">
        <v>63</v>
      </c>
      <c r="C23" s="4">
        <v>86</v>
      </c>
      <c r="D23" s="4">
        <v>3</v>
      </c>
      <c r="E23" s="4">
        <v>3</v>
      </c>
      <c r="F23" s="4">
        <v>0</v>
      </c>
      <c r="G23" s="4">
        <v>0</v>
      </c>
      <c r="H23" s="4">
        <v>82500</v>
      </c>
      <c r="I23" s="4">
        <v>132500</v>
      </c>
      <c r="J23" s="4">
        <v>1000</v>
      </c>
      <c r="K23" s="6">
        <f t="shared" si="0"/>
        <v>4.6511627906976744E-3</v>
      </c>
      <c r="L23" s="15">
        <v>0</v>
      </c>
      <c r="M23" s="4">
        <v>220100</v>
      </c>
      <c r="N23" s="4">
        <f t="shared" si="1"/>
        <v>738280.95238095243</v>
      </c>
      <c r="O23" s="4">
        <f t="shared" si="2"/>
        <v>323600</v>
      </c>
    </row>
    <row r="24" spans="1:15" x14ac:dyDescent="0.2">
      <c r="A24" s="2" t="s">
        <v>2</v>
      </c>
      <c r="B24" s="4">
        <v>77</v>
      </c>
      <c r="C24" s="4">
        <v>144</v>
      </c>
      <c r="D24" s="8">
        <v>18</v>
      </c>
      <c r="E24" s="4">
        <v>11</v>
      </c>
      <c r="F24" s="4">
        <v>0</v>
      </c>
      <c r="G24" s="4">
        <v>1</v>
      </c>
      <c r="H24" s="4">
        <v>116700</v>
      </c>
      <c r="I24" s="4">
        <v>380400</v>
      </c>
      <c r="J24" s="4">
        <v>15000</v>
      </c>
      <c r="K24" s="6">
        <f t="shared" ref="K24:K87" si="3">J24/(H24+I24)</f>
        <v>3.0175015087507542E-2</v>
      </c>
      <c r="L24" s="15">
        <v>-1.8100000000000002E-2</v>
      </c>
      <c r="M24" s="4">
        <v>497100</v>
      </c>
      <c r="N24" s="4">
        <f t="shared" si="1"/>
        <v>735742.85714285716</v>
      </c>
      <c r="O24" s="4">
        <f t="shared" si="2"/>
        <v>323600</v>
      </c>
    </row>
    <row r="25" spans="1:15" x14ac:dyDescent="0.2">
      <c r="A25" s="2" t="s">
        <v>3</v>
      </c>
      <c r="B25" s="4">
        <v>94</v>
      </c>
      <c r="C25" s="4">
        <v>78</v>
      </c>
      <c r="D25" s="4">
        <v>18</v>
      </c>
      <c r="E25" s="4">
        <v>18</v>
      </c>
      <c r="F25" s="4">
        <v>0</v>
      </c>
      <c r="G25" s="4">
        <v>0</v>
      </c>
      <c r="H25" s="4">
        <v>117300</v>
      </c>
      <c r="I25" s="4">
        <v>496500</v>
      </c>
      <c r="J25" s="4">
        <v>300</v>
      </c>
      <c r="K25" s="6">
        <f t="shared" si="3"/>
        <v>4.8875855327468231E-4</v>
      </c>
      <c r="L25" s="15">
        <v>-1.1899999999999999E-2</v>
      </c>
      <c r="M25" s="4">
        <v>615800</v>
      </c>
      <c r="N25" s="4">
        <f t="shared" si="1"/>
        <v>726942.85714285716</v>
      </c>
      <c r="O25" s="4">
        <f t="shared" si="2"/>
        <v>323600</v>
      </c>
    </row>
    <row r="26" spans="1:15" x14ac:dyDescent="0.2">
      <c r="A26" s="2" t="s">
        <v>4</v>
      </c>
      <c r="B26" s="4">
        <v>279</v>
      </c>
      <c r="C26" s="4">
        <v>86</v>
      </c>
      <c r="D26" s="4">
        <v>5</v>
      </c>
      <c r="E26" s="4">
        <v>16</v>
      </c>
      <c r="F26" s="8">
        <v>1</v>
      </c>
      <c r="G26" s="4">
        <v>0</v>
      </c>
      <c r="H26" s="4">
        <v>765600</v>
      </c>
      <c r="I26" s="4">
        <v>414300</v>
      </c>
      <c r="J26" s="4">
        <v>20000</v>
      </c>
      <c r="K26" s="6">
        <f t="shared" si="3"/>
        <v>1.6950589032968897E-2</v>
      </c>
      <c r="L26" s="15">
        <v>1.8000000000000002E-2</v>
      </c>
      <c r="M26" s="4">
        <v>1199200</v>
      </c>
      <c r="N26" s="4">
        <f t="shared" si="1"/>
        <v>692300</v>
      </c>
      <c r="O26" s="4">
        <f t="shared" si="2"/>
        <v>323600</v>
      </c>
    </row>
    <row r="27" spans="1:15" x14ac:dyDescent="0.2">
      <c r="A27" s="2" t="s">
        <v>5</v>
      </c>
      <c r="B27" s="4">
        <v>103</v>
      </c>
      <c r="C27" s="4">
        <v>48</v>
      </c>
      <c r="D27" s="4">
        <v>6</v>
      </c>
      <c r="E27" s="4">
        <v>11</v>
      </c>
      <c r="F27" s="4">
        <v>1</v>
      </c>
      <c r="G27" s="4">
        <v>1</v>
      </c>
      <c r="H27" s="4">
        <v>473700</v>
      </c>
      <c r="I27" s="4">
        <v>339200</v>
      </c>
      <c r="J27" s="4">
        <v>5000</v>
      </c>
      <c r="K27" s="6">
        <f t="shared" si="3"/>
        <v>6.1508180588018208E-3</v>
      </c>
      <c r="L27" s="15">
        <v>1.83E-2</v>
      </c>
      <c r="M27" s="4">
        <v>814000</v>
      </c>
      <c r="N27" s="4">
        <f t="shared" si="1"/>
        <v>718119.04761904757</v>
      </c>
      <c r="O27" s="4">
        <f t="shared" si="2"/>
        <v>323600</v>
      </c>
    </row>
    <row r="28" spans="1:15" x14ac:dyDescent="0.2">
      <c r="A28" s="2" t="s">
        <v>6</v>
      </c>
      <c r="B28" s="4">
        <v>78</v>
      </c>
      <c r="C28" s="4">
        <v>97</v>
      </c>
      <c r="D28" s="4">
        <v>7</v>
      </c>
      <c r="E28" s="4">
        <v>5</v>
      </c>
      <c r="F28" s="4">
        <v>0</v>
      </c>
      <c r="G28" s="4">
        <v>0</v>
      </c>
      <c r="H28" s="4">
        <v>132100</v>
      </c>
      <c r="I28" s="4">
        <v>169500</v>
      </c>
      <c r="J28" s="4">
        <v>200</v>
      </c>
      <c r="K28" s="6">
        <f t="shared" si="3"/>
        <v>6.6312997347480103E-4</v>
      </c>
      <c r="L28" s="15">
        <v>6.1999999999999998E-3</v>
      </c>
      <c r="M28" s="4">
        <v>323600</v>
      </c>
      <c r="N28" s="4">
        <f t="shared" si="1"/>
        <v>728447.61904761905</v>
      </c>
      <c r="O28" s="4">
        <f t="shared" si="2"/>
        <v>643600</v>
      </c>
    </row>
    <row r="29" spans="1:15" x14ac:dyDescent="0.2">
      <c r="A29" s="2" t="s">
        <v>7</v>
      </c>
      <c r="B29" s="4">
        <v>98</v>
      </c>
      <c r="C29" s="4">
        <v>85</v>
      </c>
      <c r="D29" s="4">
        <v>5</v>
      </c>
      <c r="E29" s="4">
        <v>8</v>
      </c>
      <c r="F29" s="4">
        <v>2</v>
      </c>
      <c r="G29" s="4">
        <v>0</v>
      </c>
      <c r="H29" s="4">
        <v>444500</v>
      </c>
      <c r="I29" s="4">
        <v>191100</v>
      </c>
      <c r="J29" s="4">
        <v>1500</v>
      </c>
      <c r="K29" s="6">
        <f t="shared" si="3"/>
        <v>2.3599748269351795E-3</v>
      </c>
      <c r="L29" s="15">
        <v>-6.0999999999999995E-3</v>
      </c>
      <c r="M29" s="4">
        <v>643600</v>
      </c>
      <c r="N29" s="4">
        <f t="shared" si="1"/>
        <v>726409.52380952379</v>
      </c>
      <c r="O29" s="4">
        <f t="shared" si="2"/>
        <v>728300</v>
      </c>
    </row>
    <row r="30" spans="1:15" x14ac:dyDescent="0.2">
      <c r="A30" s="2" t="s">
        <v>8</v>
      </c>
      <c r="B30" s="4">
        <v>80</v>
      </c>
      <c r="C30" s="4">
        <v>156</v>
      </c>
      <c r="D30" s="4">
        <v>17</v>
      </c>
      <c r="E30" s="5">
        <v>19</v>
      </c>
      <c r="F30" s="4">
        <v>0</v>
      </c>
      <c r="G30" s="5">
        <v>1</v>
      </c>
      <c r="H30" s="4">
        <v>169300</v>
      </c>
      <c r="I30" s="4">
        <v>561600</v>
      </c>
      <c r="J30" s="4">
        <v>700</v>
      </c>
      <c r="K30" s="6">
        <f t="shared" si="3"/>
        <v>9.5772335476809408E-4</v>
      </c>
      <c r="L30" s="15">
        <v>1.24E-2</v>
      </c>
      <c r="M30" s="4">
        <v>731100</v>
      </c>
      <c r="N30" s="4">
        <f t="shared" si="1"/>
        <v>714280.95238095243</v>
      </c>
      <c r="O30" s="4">
        <f t="shared" si="2"/>
        <v>728300</v>
      </c>
    </row>
    <row r="31" spans="1:15" x14ac:dyDescent="0.2">
      <c r="A31" s="2" t="s">
        <v>9</v>
      </c>
      <c r="B31" s="4">
        <v>143</v>
      </c>
      <c r="C31" s="4">
        <v>169</v>
      </c>
      <c r="D31" s="4">
        <v>14</v>
      </c>
      <c r="E31" s="5">
        <v>10</v>
      </c>
      <c r="F31" s="4">
        <v>0</v>
      </c>
      <c r="G31" s="5">
        <v>1</v>
      </c>
      <c r="H31" s="4">
        <v>191400</v>
      </c>
      <c r="I31" s="4">
        <v>456500</v>
      </c>
      <c r="J31" s="4">
        <v>1500</v>
      </c>
      <c r="K31" s="6">
        <f t="shared" si="3"/>
        <v>2.3151720944590217E-3</v>
      </c>
      <c r="L31" s="15">
        <v>-2.46E-2</v>
      </c>
      <c r="M31" s="4">
        <v>728300</v>
      </c>
      <c r="N31" s="4">
        <f t="shared" si="1"/>
        <v>710780.95238095243</v>
      </c>
      <c r="O31" s="4">
        <f t="shared" si="2"/>
        <v>654900</v>
      </c>
    </row>
    <row r="32" spans="1:15" x14ac:dyDescent="0.2">
      <c r="A32" s="2" t="s">
        <v>10</v>
      </c>
      <c r="B32" s="4">
        <v>138</v>
      </c>
      <c r="C32" s="4">
        <v>79</v>
      </c>
      <c r="D32" s="4">
        <v>9</v>
      </c>
      <c r="E32" s="4">
        <v>16</v>
      </c>
      <c r="F32" s="4">
        <v>0</v>
      </c>
      <c r="G32" s="4">
        <v>0</v>
      </c>
      <c r="H32" s="4">
        <v>550800</v>
      </c>
      <c r="I32" s="4">
        <v>476000</v>
      </c>
      <c r="J32" s="4">
        <v>2200</v>
      </c>
      <c r="K32" s="6">
        <f t="shared" si="3"/>
        <v>2.1425788858589795E-3</v>
      </c>
      <c r="L32" s="15">
        <v>-6.0000000000000001E-3</v>
      </c>
      <c r="M32" s="4">
        <v>1040900</v>
      </c>
      <c r="N32" s="4">
        <f t="shared" si="1"/>
        <v>750523.80952380947</v>
      </c>
      <c r="O32" s="4">
        <f t="shared" si="2"/>
        <v>654900</v>
      </c>
    </row>
    <row r="33" spans="1:15" x14ac:dyDescent="0.2">
      <c r="A33" s="2" t="s">
        <v>11</v>
      </c>
      <c r="B33" s="4">
        <v>199</v>
      </c>
      <c r="C33" s="4">
        <v>114</v>
      </c>
      <c r="D33" s="4">
        <v>28</v>
      </c>
      <c r="E33" s="5">
        <v>25</v>
      </c>
      <c r="F33" s="4">
        <v>0</v>
      </c>
      <c r="G33" s="5">
        <v>1</v>
      </c>
      <c r="H33" s="4">
        <v>364000</v>
      </c>
      <c r="I33" s="4">
        <v>892700</v>
      </c>
      <c r="J33" s="4">
        <v>22000</v>
      </c>
      <c r="K33" s="6">
        <f t="shared" si="3"/>
        <v>1.7506166945173866E-2</v>
      </c>
      <c r="L33" s="15">
        <v>-1.7899999999999999E-2</v>
      </c>
      <c r="M33" s="4">
        <v>1259900</v>
      </c>
      <c r="N33" s="4">
        <f t="shared" si="1"/>
        <v>723547.61904761905</v>
      </c>
      <c r="O33" s="4">
        <f t="shared" si="2"/>
        <v>654900</v>
      </c>
    </row>
    <row r="34" spans="1:15" x14ac:dyDescent="0.2">
      <c r="A34" s="2" t="s">
        <v>12</v>
      </c>
      <c r="B34" s="4">
        <v>65</v>
      </c>
      <c r="C34" s="4">
        <v>94</v>
      </c>
      <c r="D34" s="4">
        <v>7</v>
      </c>
      <c r="E34" s="4">
        <v>21</v>
      </c>
      <c r="F34" s="4">
        <v>0</v>
      </c>
      <c r="G34" s="4">
        <v>0</v>
      </c>
      <c r="H34" s="4">
        <v>226700</v>
      </c>
      <c r="I34" s="4">
        <v>592900</v>
      </c>
      <c r="J34" s="4">
        <v>1000</v>
      </c>
      <c r="K34" s="6">
        <f t="shared" si="3"/>
        <v>1.2201073694485115E-3</v>
      </c>
      <c r="L34" s="15">
        <v>-1.1699999999999999E-2</v>
      </c>
      <c r="M34" s="4">
        <v>820800</v>
      </c>
      <c r="N34" s="4">
        <f t="shared" si="1"/>
        <v>712457.14285714284</v>
      </c>
      <c r="O34" s="4">
        <f t="shared" si="2"/>
        <v>372500</v>
      </c>
    </row>
    <row r="35" spans="1:15" x14ac:dyDescent="0.2">
      <c r="A35" s="2" t="s">
        <v>13</v>
      </c>
      <c r="B35" s="4">
        <v>196</v>
      </c>
      <c r="C35" s="4">
        <v>176</v>
      </c>
      <c r="D35" s="4">
        <v>15</v>
      </c>
      <c r="E35" s="4">
        <v>19</v>
      </c>
      <c r="F35" s="4">
        <v>0</v>
      </c>
      <c r="G35" s="4">
        <v>0</v>
      </c>
      <c r="H35" s="4">
        <v>487800</v>
      </c>
      <c r="I35" s="4">
        <v>434400</v>
      </c>
      <c r="J35" s="4">
        <v>2000</v>
      </c>
      <c r="K35" s="6">
        <f t="shared" si="3"/>
        <v>2.1687269572760789E-3</v>
      </c>
      <c r="L35" s="15">
        <v>2.3900000000000001E-2</v>
      </c>
      <c r="M35" s="4">
        <v>945200</v>
      </c>
      <c r="N35" s="4">
        <f t="shared" si="1"/>
        <v>691123.80952380947</v>
      </c>
      <c r="O35" s="4">
        <f t="shared" si="2"/>
        <v>260000</v>
      </c>
    </row>
    <row r="36" spans="1:15" x14ac:dyDescent="0.2">
      <c r="A36" s="2" t="s">
        <v>14</v>
      </c>
      <c r="B36" s="4">
        <v>122</v>
      </c>
      <c r="C36" s="4">
        <v>182</v>
      </c>
      <c r="D36" s="4">
        <v>43</v>
      </c>
      <c r="E36" s="4">
        <v>12</v>
      </c>
      <c r="F36" s="4">
        <v>1</v>
      </c>
      <c r="G36" s="4">
        <v>1</v>
      </c>
      <c r="H36" s="4">
        <v>250700</v>
      </c>
      <c r="I36" s="4">
        <v>387900</v>
      </c>
      <c r="J36" s="4">
        <v>500</v>
      </c>
      <c r="K36" s="6">
        <f t="shared" si="3"/>
        <v>7.8296273097400561E-4</v>
      </c>
      <c r="L36" s="15">
        <v>-1.78E-2</v>
      </c>
      <c r="M36" s="4">
        <v>654900</v>
      </c>
      <c r="N36" s="4">
        <f t="shared" si="1"/>
        <v>696209.52380952379</v>
      </c>
      <c r="O36" s="4">
        <f t="shared" si="2"/>
        <v>260000</v>
      </c>
    </row>
    <row r="37" spans="1:15" x14ac:dyDescent="0.2">
      <c r="A37" s="2" t="s">
        <v>15</v>
      </c>
      <c r="B37" s="4">
        <v>146</v>
      </c>
      <c r="C37" s="4">
        <v>86</v>
      </c>
      <c r="D37" s="4">
        <v>9</v>
      </c>
      <c r="E37" s="5">
        <v>23</v>
      </c>
      <c r="F37" s="4">
        <v>0</v>
      </c>
      <c r="G37" s="5">
        <v>1</v>
      </c>
      <c r="H37" s="4">
        <v>320000</v>
      </c>
      <c r="I37" s="4">
        <v>599400</v>
      </c>
      <c r="J37" s="4">
        <v>500</v>
      </c>
      <c r="K37" s="6">
        <f t="shared" si="3"/>
        <v>5.4383293452251466E-4</v>
      </c>
      <c r="L37" s="15">
        <v>-1.1599999999999999E-2</v>
      </c>
      <c r="M37" s="4">
        <v>919700</v>
      </c>
      <c r="N37" s="4">
        <f t="shared" si="1"/>
        <v>688976.19047619053</v>
      </c>
      <c r="O37" s="4">
        <f t="shared" si="2"/>
        <v>223500</v>
      </c>
    </row>
    <row r="38" spans="1:15" x14ac:dyDescent="0.2">
      <c r="A38" s="2" t="s">
        <v>16</v>
      </c>
      <c r="B38" s="4">
        <v>407</v>
      </c>
      <c r="C38" s="4">
        <v>47</v>
      </c>
      <c r="D38" s="4">
        <v>3</v>
      </c>
      <c r="E38" s="4">
        <v>38</v>
      </c>
      <c r="F38" s="4">
        <v>2</v>
      </c>
      <c r="G38" s="4">
        <v>2</v>
      </c>
      <c r="H38" s="4">
        <v>1363500</v>
      </c>
      <c r="I38" s="4">
        <v>928900</v>
      </c>
      <c r="J38" s="4">
        <v>2200</v>
      </c>
      <c r="K38" s="6">
        <f t="shared" si="3"/>
        <v>9.5969289827255275E-4</v>
      </c>
      <c r="L38" s="15">
        <v>2.3700000000000002E-2</v>
      </c>
      <c r="M38" s="4">
        <v>2305000</v>
      </c>
      <c r="N38" s="4">
        <f t="shared" si="1"/>
        <v>627214.28571428568</v>
      </c>
      <c r="O38" s="4">
        <f t="shared" si="2"/>
        <v>223500</v>
      </c>
    </row>
    <row r="39" spans="1:15" x14ac:dyDescent="0.2">
      <c r="A39" s="2" t="s">
        <v>17</v>
      </c>
      <c r="B39" s="4">
        <v>62</v>
      </c>
      <c r="C39" s="4">
        <v>36</v>
      </c>
      <c r="D39" s="4">
        <v>9</v>
      </c>
      <c r="E39" s="4">
        <v>6</v>
      </c>
      <c r="F39" s="4">
        <v>0</v>
      </c>
      <c r="G39" s="4">
        <v>0</v>
      </c>
      <c r="H39" s="4">
        <v>219000</v>
      </c>
      <c r="I39" s="4">
        <v>152700</v>
      </c>
      <c r="J39" s="4">
        <v>100</v>
      </c>
      <c r="K39" s="6">
        <f t="shared" si="3"/>
        <v>2.6903416733925207E-4</v>
      </c>
      <c r="L39" s="15">
        <v>6.0000000000000001E-3</v>
      </c>
      <c r="M39" s="4">
        <v>372500</v>
      </c>
      <c r="N39" s="4">
        <f t="shared" si="1"/>
        <v>626866.66666666663</v>
      </c>
      <c r="O39" s="4">
        <f t="shared" si="2"/>
        <v>223500</v>
      </c>
    </row>
    <row r="40" spans="1:15" x14ac:dyDescent="0.2">
      <c r="A40" s="2" t="s">
        <v>18</v>
      </c>
      <c r="B40" s="4">
        <v>98</v>
      </c>
      <c r="C40" s="4">
        <v>57</v>
      </c>
      <c r="D40" s="4">
        <v>4</v>
      </c>
      <c r="E40" s="4">
        <v>5</v>
      </c>
      <c r="F40" s="4">
        <v>0</v>
      </c>
      <c r="G40" s="4">
        <v>0</v>
      </c>
      <c r="H40" s="4">
        <v>110900</v>
      </c>
      <c r="I40" s="4">
        <v>149100</v>
      </c>
      <c r="J40" s="4">
        <v>200</v>
      </c>
      <c r="K40" s="6">
        <f t="shared" si="3"/>
        <v>7.6923076923076923E-4</v>
      </c>
      <c r="L40" s="15">
        <v>0</v>
      </c>
      <c r="M40" s="4">
        <v>260000</v>
      </c>
      <c r="N40" s="4">
        <f t="shared" si="1"/>
        <v>643328.57142857148</v>
      </c>
      <c r="O40" s="4">
        <f t="shared" si="2"/>
        <v>223500</v>
      </c>
    </row>
    <row r="41" spans="1:15" x14ac:dyDescent="0.2">
      <c r="A41" s="2" t="s">
        <v>19</v>
      </c>
      <c r="B41" s="4">
        <v>97</v>
      </c>
      <c r="C41" s="4">
        <v>89</v>
      </c>
      <c r="D41" s="4">
        <v>6</v>
      </c>
      <c r="E41" s="4">
        <v>4</v>
      </c>
      <c r="F41" s="4">
        <v>0</v>
      </c>
      <c r="G41" s="4">
        <v>0</v>
      </c>
      <c r="H41" s="4">
        <v>227800</v>
      </c>
      <c r="I41" s="4">
        <v>81300</v>
      </c>
      <c r="J41" s="4">
        <v>2500</v>
      </c>
      <c r="K41" s="6">
        <f t="shared" si="3"/>
        <v>8.0879974118408283E-3</v>
      </c>
      <c r="L41" s="15">
        <v>6.0000000000000001E-3</v>
      </c>
      <c r="M41" s="4">
        <v>316900</v>
      </c>
      <c r="N41" s="4">
        <f t="shared" si="1"/>
        <v>654142.85714285716</v>
      </c>
      <c r="O41" s="4">
        <f t="shared" si="2"/>
        <v>223500</v>
      </c>
    </row>
    <row r="42" spans="1:15" x14ac:dyDescent="0.2">
      <c r="A42" s="2" t="s">
        <v>20</v>
      </c>
      <c r="B42" s="4">
        <v>121</v>
      </c>
      <c r="C42" s="4">
        <v>75</v>
      </c>
      <c r="D42" s="4">
        <v>6</v>
      </c>
      <c r="E42" s="4">
        <v>2</v>
      </c>
      <c r="F42" s="4">
        <v>0</v>
      </c>
      <c r="G42" s="4">
        <v>0</v>
      </c>
      <c r="H42" s="4">
        <v>120000</v>
      </c>
      <c r="I42" s="4">
        <v>92100</v>
      </c>
      <c r="J42" s="4">
        <v>400</v>
      </c>
      <c r="K42" s="6">
        <f t="shared" si="3"/>
        <v>1.8859028760018859E-3</v>
      </c>
      <c r="L42" s="15">
        <v>0</v>
      </c>
      <c r="M42" s="4">
        <v>223500</v>
      </c>
      <c r="N42" s="4">
        <f t="shared" si="1"/>
        <v>660071.42857142852</v>
      </c>
      <c r="O42" s="4">
        <f t="shared" si="2"/>
        <v>335600</v>
      </c>
    </row>
    <row r="43" spans="1:15" x14ac:dyDescent="0.2">
      <c r="A43" s="2" t="s">
        <v>21</v>
      </c>
      <c r="B43" s="4">
        <v>72</v>
      </c>
      <c r="C43" s="4">
        <v>66</v>
      </c>
      <c r="D43" s="4">
        <v>6</v>
      </c>
      <c r="E43" s="4">
        <v>16</v>
      </c>
      <c r="F43" s="4">
        <v>0</v>
      </c>
      <c r="G43" s="4">
        <v>0</v>
      </c>
      <c r="H43" s="4">
        <v>153600</v>
      </c>
      <c r="I43" s="4">
        <v>341800</v>
      </c>
      <c r="J43" s="4">
        <v>100</v>
      </c>
      <c r="K43" s="6">
        <f t="shared" si="3"/>
        <v>2.0185708518368994E-4</v>
      </c>
      <c r="L43" s="15">
        <v>-1.1899999999999999E-2</v>
      </c>
      <c r="M43" s="4">
        <v>496300</v>
      </c>
      <c r="N43" s="4">
        <f t="shared" si="1"/>
        <v>670719.04761904757</v>
      </c>
      <c r="O43" s="4">
        <f t="shared" si="2"/>
        <v>335600</v>
      </c>
    </row>
    <row r="44" spans="1:15" x14ac:dyDescent="0.2">
      <c r="A44" s="2" t="s">
        <v>22</v>
      </c>
      <c r="B44" s="4">
        <v>53</v>
      </c>
      <c r="C44" s="4">
        <v>180</v>
      </c>
      <c r="D44" s="4">
        <v>5</v>
      </c>
      <c r="E44" s="4">
        <v>5</v>
      </c>
      <c r="F44" s="4">
        <v>0</v>
      </c>
      <c r="G44" s="4">
        <v>0</v>
      </c>
      <c r="H44" s="4">
        <v>170700</v>
      </c>
      <c r="I44" s="4">
        <v>147600</v>
      </c>
      <c r="J44" s="4">
        <v>100</v>
      </c>
      <c r="K44" s="6">
        <f t="shared" si="3"/>
        <v>3.1416902293433867E-4</v>
      </c>
      <c r="L44" s="15">
        <v>6.0000000000000001E-3</v>
      </c>
      <c r="M44" s="4">
        <v>335600</v>
      </c>
      <c r="N44" s="4">
        <f t="shared" si="1"/>
        <v>680571.42857142852</v>
      </c>
      <c r="O44" s="4">
        <f t="shared" si="2"/>
        <v>431000</v>
      </c>
    </row>
    <row r="45" spans="1:15" x14ac:dyDescent="0.2">
      <c r="A45" s="2" t="s">
        <v>23</v>
      </c>
      <c r="B45" s="4">
        <v>112</v>
      </c>
      <c r="C45" s="4">
        <v>127</v>
      </c>
      <c r="D45" s="4">
        <v>4</v>
      </c>
      <c r="E45" s="4">
        <v>13</v>
      </c>
      <c r="F45" s="4">
        <v>0</v>
      </c>
      <c r="G45" s="4">
        <v>0</v>
      </c>
      <c r="H45" s="4">
        <v>148500</v>
      </c>
      <c r="I45" s="4">
        <v>292800</v>
      </c>
      <c r="J45" s="4">
        <v>500</v>
      </c>
      <c r="K45" s="6">
        <f t="shared" si="3"/>
        <v>1.1330160888284614E-3</v>
      </c>
      <c r="L45" s="15">
        <v>0</v>
      </c>
      <c r="M45" s="4">
        <v>443800</v>
      </c>
      <c r="N45" s="4">
        <f t="shared" si="1"/>
        <v>673133.33333333337</v>
      </c>
      <c r="O45" s="4">
        <f t="shared" si="2"/>
        <v>431000</v>
      </c>
    </row>
    <row r="46" spans="1:15" x14ac:dyDescent="0.2">
      <c r="A46" s="2" t="s">
        <v>24</v>
      </c>
      <c r="B46" s="4">
        <v>96</v>
      </c>
      <c r="C46" s="4">
        <v>120</v>
      </c>
      <c r="D46" s="4">
        <v>11</v>
      </c>
      <c r="E46" s="4">
        <v>12</v>
      </c>
      <c r="F46" s="4">
        <v>0</v>
      </c>
      <c r="G46" s="4">
        <v>0</v>
      </c>
      <c r="H46" s="4">
        <v>173100</v>
      </c>
      <c r="I46" s="4">
        <v>257900</v>
      </c>
      <c r="J46" s="4">
        <v>100</v>
      </c>
      <c r="K46" s="6">
        <f t="shared" si="3"/>
        <v>2.3201856148491879E-4</v>
      </c>
      <c r="L46" s="15">
        <v>6.0000000000000001E-3</v>
      </c>
      <c r="M46" s="4">
        <v>431000</v>
      </c>
      <c r="N46" s="4">
        <f t="shared" si="1"/>
        <v>673819.04761904757</v>
      </c>
      <c r="O46" s="4">
        <f t="shared" si="2"/>
        <v>471700</v>
      </c>
    </row>
    <row r="47" spans="1:15" x14ac:dyDescent="0.2">
      <c r="A47" s="2" t="s">
        <v>25</v>
      </c>
      <c r="B47" s="4">
        <v>152</v>
      </c>
      <c r="C47" s="4">
        <v>121</v>
      </c>
      <c r="D47" s="4">
        <v>5</v>
      </c>
      <c r="E47" s="4">
        <v>9</v>
      </c>
      <c r="F47" s="4">
        <v>0</v>
      </c>
      <c r="G47" s="4">
        <v>0</v>
      </c>
      <c r="H47" s="4">
        <v>223300</v>
      </c>
      <c r="I47" s="4">
        <v>221500</v>
      </c>
      <c r="J47" s="4">
        <v>700</v>
      </c>
      <c r="K47" s="6">
        <f t="shared" si="3"/>
        <v>1.5737410071942446E-3</v>
      </c>
      <c r="L47" s="15">
        <v>-5.8999999999999999E-3</v>
      </c>
      <c r="M47" s="4">
        <v>471700</v>
      </c>
      <c r="N47" s="4">
        <f t="shared" si="1"/>
        <v>688857.14285714284</v>
      </c>
      <c r="O47" s="4">
        <f t="shared" si="2"/>
        <v>476400</v>
      </c>
    </row>
    <row r="48" spans="1:15" x14ac:dyDescent="0.2">
      <c r="A48" s="2" t="s">
        <v>26</v>
      </c>
      <c r="B48" s="4">
        <v>229</v>
      </c>
      <c r="C48" s="4">
        <v>149</v>
      </c>
      <c r="D48" s="4">
        <v>6</v>
      </c>
      <c r="E48" s="5">
        <v>23</v>
      </c>
      <c r="F48" s="4">
        <v>1</v>
      </c>
      <c r="G48" s="5">
        <v>4</v>
      </c>
      <c r="H48" s="4">
        <v>418200</v>
      </c>
      <c r="I48" s="4">
        <v>937500</v>
      </c>
      <c r="J48" s="4">
        <v>100</v>
      </c>
      <c r="K48" s="6">
        <f t="shared" si="3"/>
        <v>7.3762631850704438E-5</v>
      </c>
      <c r="L48" s="15">
        <v>-1.78E-2</v>
      </c>
      <c r="M48" s="4">
        <v>1356200</v>
      </c>
      <c r="N48" s="4">
        <f t="shared" si="1"/>
        <v>651804.76190476189</v>
      </c>
      <c r="O48" s="4">
        <f t="shared" si="2"/>
        <v>476400</v>
      </c>
    </row>
    <row r="49" spans="1:15" x14ac:dyDescent="0.2">
      <c r="A49" s="2" t="s">
        <v>27</v>
      </c>
      <c r="B49" s="4">
        <v>74</v>
      </c>
      <c r="C49" s="4">
        <v>122</v>
      </c>
      <c r="D49" s="4">
        <v>5</v>
      </c>
      <c r="E49" s="4">
        <v>14</v>
      </c>
      <c r="F49" s="4">
        <v>0</v>
      </c>
      <c r="G49" s="4">
        <v>0</v>
      </c>
      <c r="H49" s="4">
        <v>153700</v>
      </c>
      <c r="I49" s="4">
        <v>384800</v>
      </c>
      <c r="J49" s="4">
        <v>100</v>
      </c>
      <c r="K49" s="6">
        <f t="shared" si="3"/>
        <v>1.8570102135561745E-4</v>
      </c>
      <c r="L49" s="15">
        <v>0</v>
      </c>
      <c r="M49" s="4">
        <v>540500</v>
      </c>
      <c r="N49" s="4">
        <f t="shared" si="1"/>
        <v>712728.57142857148</v>
      </c>
      <c r="O49" s="4">
        <f t="shared" si="2"/>
        <v>476400</v>
      </c>
    </row>
    <row r="50" spans="1:15" x14ac:dyDescent="0.2">
      <c r="A50" s="2" t="s">
        <v>28</v>
      </c>
      <c r="B50" s="4">
        <v>58</v>
      </c>
      <c r="C50" s="4">
        <v>90</v>
      </c>
      <c r="D50" s="4">
        <v>16</v>
      </c>
      <c r="E50" s="4">
        <v>22</v>
      </c>
      <c r="F50" s="4">
        <v>0</v>
      </c>
      <c r="G50" s="4">
        <v>0</v>
      </c>
      <c r="H50" s="4">
        <v>152900</v>
      </c>
      <c r="I50" s="4">
        <v>438700</v>
      </c>
      <c r="J50" s="4">
        <v>100</v>
      </c>
      <c r="K50" s="6">
        <f t="shared" si="3"/>
        <v>1.6903313049357674E-4</v>
      </c>
      <c r="L50" s="15">
        <v>-1.1599999999999999E-2</v>
      </c>
      <c r="M50" s="4">
        <v>600800</v>
      </c>
      <c r="N50" s="4">
        <f t="shared" si="1"/>
        <v>704614.28571428568</v>
      </c>
      <c r="O50" s="4">
        <f t="shared" si="2"/>
        <v>476400</v>
      </c>
    </row>
    <row r="51" spans="1:15" x14ac:dyDescent="0.2">
      <c r="A51" s="2" t="s">
        <v>29</v>
      </c>
      <c r="B51" s="4">
        <v>98</v>
      </c>
      <c r="C51" s="4">
        <v>218</v>
      </c>
      <c r="D51" s="4">
        <v>45</v>
      </c>
      <c r="E51" s="4">
        <v>14</v>
      </c>
      <c r="F51" s="4">
        <v>0</v>
      </c>
      <c r="G51" s="4">
        <v>0</v>
      </c>
      <c r="H51" s="4">
        <v>135700</v>
      </c>
      <c r="I51" s="4">
        <v>338900</v>
      </c>
      <c r="J51" s="4">
        <v>500</v>
      </c>
      <c r="K51" s="6">
        <f t="shared" si="3"/>
        <v>1.0535187526337969E-3</v>
      </c>
      <c r="L51" s="15">
        <v>-1.15E-2</v>
      </c>
      <c r="M51" s="4">
        <v>476400</v>
      </c>
      <c r="N51" s="4">
        <f t="shared" si="1"/>
        <v>710128.57142857148</v>
      </c>
      <c r="O51" s="4">
        <f t="shared" si="2"/>
        <v>497200</v>
      </c>
    </row>
    <row r="52" spans="1:15" x14ac:dyDescent="0.2">
      <c r="A52" s="2" t="s">
        <v>30</v>
      </c>
      <c r="B52" s="4">
        <v>268</v>
      </c>
      <c r="C52" s="4">
        <v>136</v>
      </c>
      <c r="D52" s="4">
        <v>10</v>
      </c>
      <c r="E52" s="4">
        <v>10</v>
      </c>
      <c r="F52" s="4"/>
      <c r="G52" s="4"/>
      <c r="H52" s="4">
        <v>446100</v>
      </c>
      <c r="I52" s="4">
        <v>199300</v>
      </c>
      <c r="J52" s="4">
        <v>100</v>
      </c>
      <c r="K52" s="6">
        <f t="shared" si="3"/>
        <v>1.549426712116517E-4</v>
      </c>
      <c r="L52" s="15">
        <v>5.7999999999999996E-3</v>
      </c>
      <c r="M52" s="4">
        <v>654800</v>
      </c>
      <c r="N52" s="4">
        <f t="shared" si="1"/>
        <v>708161.90476190473</v>
      </c>
      <c r="O52" s="4">
        <f t="shared" si="2"/>
        <v>497200</v>
      </c>
    </row>
    <row r="53" spans="1:15" x14ac:dyDescent="0.2">
      <c r="A53" s="2" t="s">
        <v>31</v>
      </c>
      <c r="B53" s="4">
        <v>319</v>
      </c>
      <c r="C53" s="4">
        <v>125</v>
      </c>
      <c r="D53" s="4">
        <v>11</v>
      </c>
      <c r="E53" s="4">
        <v>32</v>
      </c>
      <c r="F53" s="4"/>
      <c r="G53" s="4"/>
      <c r="H53" s="4">
        <v>1126200</v>
      </c>
      <c r="I53" s="4">
        <v>749200</v>
      </c>
      <c r="J53" s="4">
        <v>300</v>
      </c>
      <c r="K53" s="6">
        <f t="shared" si="3"/>
        <v>1.5996587394689134E-4</v>
      </c>
      <c r="L53" s="15">
        <v>3.5799999999999998E-2</v>
      </c>
      <c r="M53" s="4">
        <v>1875500</v>
      </c>
      <c r="N53" s="4">
        <f t="shared" si="1"/>
        <v>689485.71428571432</v>
      </c>
      <c r="O53" s="4">
        <f t="shared" si="2"/>
        <v>497200</v>
      </c>
    </row>
    <row r="54" spans="1:15" x14ac:dyDescent="0.2">
      <c r="A54" s="2" t="s">
        <v>32</v>
      </c>
      <c r="B54" s="4">
        <v>98</v>
      </c>
      <c r="C54" s="4">
        <v>56</v>
      </c>
      <c r="D54" s="4">
        <v>14</v>
      </c>
      <c r="E54" s="4">
        <v>14</v>
      </c>
      <c r="F54" s="4"/>
      <c r="G54" s="4"/>
      <c r="H54" s="4">
        <v>257600</v>
      </c>
      <c r="I54" s="4">
        <v>435800</v>
      </c>
      <c r="J54" s="4">
        <v>300</v>
      </c>
      <c r="K54" s="6">
        <f t="shared" si="3"/>
        <v>4.326507066628209E-4</v>
      </c>
      <c r="L54" s="15">
        <v>-5.8999999999999999E-3</v>
      </c>
      <c r="M54" s="4">
        <v>693400</v>
      </c>
      <c r="N54" s="4">
        <f t="shared" si="1"/>
        <v>663400</v>
      </c>
      <c r="O54" s="4">
        <f t="shared" si="2"/>
        <v>497200</v>
      </c>
    </row>
    <row r="55" spans="1:15" x14ac:dyDescent="0.2">
      <c r="A55" s="2" t="s">
        <v>33</v>
      </c>
      <c r="B55" s="4">
        <v>93</v>
      </c>
      <c r="C55" s="4">
        <v>101</v>
      </c>
      <c r="D55" s="4">
        <v>19</v>
      </c>
      <c r="E55" s="4">
        <v>18</v>
      </c>
      <c r="F55" s="4"/>
      <c r="G55" s="4"/>
      <c r="H55" s="4">
        <v>233700</v>
      </c>
      <c r="I55" s="4">
        <v>353500</v>
      </c>
      <c r="J55" s="4">
        <v>1000</v>
      </c>
      <c r="K55" s="6">
        <f t="shared" si="3"/>
        <v>1.7029972752043597E-3</v>
      </c>
      <c r="L55" s="15">
        <v>-5.8999999999999999E-3</v>
      </c>
      <c r="M55" s="4">
        <v>587900</v>
      </c>
      <c r="N55" s="4">
        <f t="shared" si="1"/>
        <v>640561.90476190473</v>
      </c>
      <c r="O55" s="4">
        <f t="shared" si="2"/>
        <v>365200</v>
      </c>
    </row>
    <row r="56" spans="1:15" x14ac:dyDescent="0.2">
      <c r="A56" s="2" t="s">
        <v>34</v>
      </c>
      <c r="B56" s="4">
        <v>141</v>
      </c>
      <c r="C56" s="4">
        <v>139</v>
      </c>
      <c r="D56" s="4">
        <v>6</v>
      </c>
      <c r="E56" s="4">
        <v>7</v>
      </c>
      <c r="F56" s="4"/>
      <c r="G56" s="4"/>
      <c r="H56" s="4">
        <v>358900</v>
      </c>
      <c r="I56" s="4">
        <v>138300</v>
      </c>
      <c r="J56" s="4">
        <v>1000</v>
      </c>
      <c r="K56" s="6">
        <f t="shared" si="3"/>
        <v>2.011263073209976E-3</v>
      </c>
      <c r="L56" s="15">
        <v>0</v>
      </c>
      <c r="M56" s="4">
        <v>497200</v>
      </c>
      <c r="N56" s="4">
        <f t="shared" si="1"/>
        <v>623442.85714285716</v>
      </c>
      <c r="O56" s="4">
        <f t="shared" si="2"/>
        <v>365200</v>
      </c>
    </row>
    <row r="57" spans="1:15" x14ac:dyDescent="0.2">
      <c r="A57" s="2" t="s">
        <v>35</v>
      </c>
      <c r="B57" s="4">
        <v>163</v>
      </c>
      <c r="C57" s="4">
        <v>100</v>
      </c>
      <c r="D57" s="4">
        <v>31</v>
      </c>
      <c r="E57" s="4">
        <v>8</v>
      </c>
      <c r="F57" s="4"/>
      <c r="G57" s="4"/>
      <c r="H57" s="4">
        <v>510600</v>
      </c>
      <c r="I57" s="4">
        <v>248300</v>
      </c>
      <c r="J57" s="4">
        <v>1000</v>
      </c>
      <c r="K57" s="6">
        <f t="shared" si="3"/>
        <v>1.3176966662274345E-3</v>
      </c>
      <c r="L57" s="15">
        <v>6.0000000000000001E-3</v>
      </c>
      <c r="M57" s="4">
        <v>761700</v>
      </c>
      <c r="N57" s="4">
        <f t="shared" si="1"/>
        <v>594519.04761904757</v>
      </c>
      <c r="O57" s="4">
        <f t="shared" si="2"/>
        <v>365200</v>
      </c>
    </row>
    <row r="58" spans="1:15" x14ac:dyDescent="0.2">
      <c r="A58" s="2" t="s">
        <v>36</v>
      </c>
      <c r="B58" s="4">
        <v>118</v>
      </c>
      <c r="C58" s="4">
        <v>72</v>
      </c>
      <c r="D58" s="4">
        <v>1</v>
      </c>
      <c r="E58" s="4">
        <v>23</v>
      </c>
      <c r="F58" s="4"/>
      <c r="G58" s="4"/>
      <c r="H58" s="4">
        <v>208000</v>
      </c>
      <c r="I58" s="4">
        <v>562000</v>
      </c>
      <c r="J58" s="4">
        <v>10000</v>
      </c>
      <c r="K58" s="6">
        <f t="shared" si="3"/>
        <v>1.2987012987012988E-2</v>
      </c>
      <c r="L58" s="15">
        <v>-1.18E-2</v>
      </c>
      <c r="M58" s="4">
        <v>767800</v>
      </c>
      <c r="N58" s="4">
        <f t="shared" si="1"/>
        <v>579880.95238095243</v>
      </c>
      <c r="O58" s="4">
        <f t="shared" si="2"/>
        <v>348000</v>
      </c>
    </row>
    <row r="59" spans="1:15" x14ac:dyDescent="0.2">
      <c r="A59" s="2" t="s">
        <v>37</v>
      </c>
      <c r="B59" s="4">
        <v>259</v>
      </c>
      <c r="C59" s="4">
        <v>85</v>
      </c>
      <c r="D59" s="4">
        <v>10</v>
      </c>
      <c r="E59" s="4">
        <v>13</v>
      </c>
      <c r="F59" s="4"/>
      <c r="G59" s="4"/>
      <c r="H59" s="4">
        <v>634500</v>
      </c>
      <c r="I59" s="4">
        <v>371900</v>
      </c>
      <c r="J59" s="4">
        <v>2000</v>
      </c>
      <c r="K59" s="6">
        <f t="shared" si="3"/>
        <v>1.9872813990461048E-3</v>
      </c>
      <c r="L59" s="15">
        <v>3.0200000000000001E-2</v>
      </c>
      <c r="M59" s="4">
        <v>1008000</v>
      </c>
      <c r="N59" s="4">
        <f t="shared" si="1"/>
        <v>559952.38095238095</v>
      </c>
      <c r="O59" s="4">
        <f t="shared" si="2"/>
        <v>348000</v>
      </c>
    </row>
    <row r="60" spans="1:15" x14ac:dyDescent="0.2">
      <c r="A60" s="2" t="s">
        <v>38</v>
      </c>
      <c r="B60" s="4">
        <v>101</v>
      </c>
      <c r="C60" s="4">
        <v>107</v>
      </c>
      <c r="D60" s="4">
        <v>9</v>
      </c>
      <c r="E60" s="4">
        <v>10</v>
      </c>
      <c r="F60" s="4"/>
      <c r="G60" s="4"/>
      <c r="H60" s="4">
        <v>89600</v>
      </c>
      <c r="I60" s="4">
        <v>285300</v>
      </c>
      <c r="J60" s="4">
        <v>1000</v>
      </c>
      <c r="K60" s="6">
        <f t="shared" si="3"/>
        <v>2.667377967457989E-3</v>
      </c>
      <c r="L60" s="15">
        <v>-1.2E-2</v>
      </c>
      <c r="M60" s="4">
        <v>365200</v>
      </c>
      <c r="N60" s="4">
        <f t="shared" si="1"/>
        <v>558804.76190476189</v>
      </c>
      <c r="O60" s="4">
        <f t="shared" si="2"/>
        <v>348000</v>
      </c>
    </row>
    <row r="61" spans="1:15" x14ac:dyDescent="0.2">
      <c r="A61" s="2" t="s">
        <v>39</v>
      </c>
      <c r="B61" s="4">
        <v>110</v>
      </c>
      <c r="C61" s="4">
        <v>71</v>
      </c>
      <c r="D61" s="4">
        <v>8</v>
      </c>
      <c r="E61" s="4">
        <v>9</v>
      </c>
      <c r="F61" s="4"/>
      <c r="G61" s="4"/>
      <c r="H61" s="4">
        <v>311000</v>
      </c>
      <c r="I61" s="4">
        <v>294400</v>
      </c>
      <c r="J61" s="4">
        <v>1000</v>
      </c>
      <c r="K61" s="6">
        <f t="shared" si="3"/>
        <v>1.6518004625041295E-3</v>
      </c>
      <c r="L61" s="15">
        <v>0</v>
      </c>
      <c r="M61" s="4">
        <v>605700</v>
      </c>
      <c r="N61" s="4">
        <f t="shared" si="1"/>
        <v>561542.85714285716</v>
      </c>
      <c r="O61" s="4">
        <f t="shared" si="2"/>
        <v>287600</v>
      </c>
    </row>
    <row r="62" spans="1:15" x14ac:dyDescent="0.2">
      <c r="A62" s="2" t="s">
        <v>40</v>
      </c>
      <c r="B62" s="4">
        <v>141</v>
      </c>
      <c r="C62" s="4">
        <v>113</v>
      </c>
      <c r="D62" s="4">
        <v>16</v>
      </c>
      <c r="E62" s="4">
        <v>15</v>
      </c>
      <c r="F62" s="4"/>
      <c r="G62" s="4"/>
      <c r="H62" s="4">
        <v>218000</v>
      </c>
      <c r="I62" s="4">
        <v>312300</v>
      </c>
      <c r="J62" s="4">
        <v>100</v>
      </c>
      <c r="K62" s="6">
        <f t="shared" si="3"/>
        <v>1.8857250612860644E-4</v>
      </c>
      <c r="L62" s="15">
        <v>-1.1899999999999999E-2</v>
      </c>
      <c r="M62" s="4">
        <v>544000</v>
      </c>
      <c r="N62" s="4">
        <f t="shared" si="1"/>
        <v>569685.71428571432</v>
      </c>
      <c r="O62" s="4">
        <f t="shared" si="2"/>
        <v>287600</v>
      </c>
    </row>
    <row r="63" spans="1:15" x14ac:dyDescent="0.2">
      <c r="A63" s="2" t="s">
        <v>41</v>
      </c>
      <c r="B63" s="4">
        <v>110</v>
      </c>
      <c r="C63" s="4">
        <v>122</v>
      </c>
      <c r="D63" s="4">
        <v>10</v>
      </c>
      <c r="E63" s="4">
        <v>5</v>
      </c>
      <c r="F63" s="4"/>
      <c r="G63" s="4"/>
      <c r="H63" s="4">
        <v>204400</v>
      </c>
      <c r="I63" s="4">
        <v>143100</v>
      </c>
      <c r="J63" s="4">
        <v>100</v>
      </c>
      <c r="K63" s="6">
        <f t="shared" si="3"/>
        <v>2.8776978417266187E-4</v>
      </c>
      <c r="L63" s="15">
        <v>0</v>
      </c>
      <c r="M63" s="4">
        <v>348000</v>
      </c>
      <c r="N63" s="4">
        <f t="shared" si="1"/>
        <v>562157.14285714284</v>
      </c>
      <c r="O63" s="4">
        <f t="shared" si="2"/>
        <v>287600</v>
      </c>
    </row>
    <row r="64" spans="1:15" x14ac:dyDescent="0.2">
      <c r="A64" s="2" t="s">
        <v>42</v>
      </c>
      <c r="B64" s="4">
        <v>138</v>
      </c>
      <c r="C64" s="4">
        <v>78</v>
      </c>
      <c r="D64" s="4">
        <v>0</v>
      </c>
      <c r="E64" s="4">
        <v>17</v>
      </c>
      <c r="F64" s="4"/>
      <c r="G64" s="4"/>
      <c r="H64" s="4">
        <v>391900</v>
      </c>
      <c r="I64" s="4">
        <v>322200</v>
      </c>
      <c r="J64" s="4">
        <v>200</v>
      </c>
      <c r="K64" s="6">
        <f t="shared" si="3"/>
        <v>2.8007281893292258E-4</v>
      </c>
      <c r="L64" s="15">
        <v>6.0000000000000001E-3</v>
      </c>
      <c r="M64" s="4">
        <v>719900</v>
      </c>
      <c r="N64" s="4">
        <f t="shared" si="1"/>
        <v>537171.42857142852</v>
      </c>
      <c r="O64" s="4">
        <f t="shared" si="2"/>
        <v>287600</v>
      </c>
    </row>
    <row r="65" spans="1:15" x14ac:dyDescent="0.2">
      <c r="A65" s="2" t="s">
        <v>43</v>
      </c>
      <c r="B65" s="4">
        <v>95</v>
      </c>
      <c r="C65" s="4">
        <v>94</v>
      </c>
      <c r="D65" s="4">
        <v>7</v>
      </c>
      <c r="E65" s="4">
        <v>10</v>
      </c>
      <c r="F65" s="4"/>
      <c r="G65" s="4"/>
      <c r="H65" s="4">
        <v>255800</v>
      </c>
      <c r="I65" s="4">
        <v>282800</v>
      </c>
      <c r="J65" s="4">
        <v>100</v>
      </c>
      <c r="K65" s="6">
        <f t="shared" si="3"/>
        <v>1.856665428889714E-4</v>
      </c>
      <c r="L65" s="15">
        <v>1.2E-2</v>
      </c>
      <c r="M65" s="4">
        <v>542500</v>
      </c>
      <c r="N65" s="4">
        <f t="shared" si="1"/>
        <v>531576.19047619053</v>
      </c>
      <c r="O65" s="4">
        <f t="shared" si="2"/>
        <v>287600</v>
      </c>
    </row>
    <row r="66" spans="1:15" x14ac:dyDescent="0.2">
      <c r="A66" s="2" t="s">
        <v>44</v>
      </c>
      <c r="B66" s="4">
        <v>75</v>
      </c>
      <c r="C66" s="4">
        <v>184</v>
      </c>
      <c r="D66" s="4">
        <v>18</v>
      </c>
      <c r="E66" s="4">
        <v>11</v>
      </c>
      <c r="F66" s="4"/>
      <c r="G66" s="4"/>
      <c r="H66" s="4">
        <v>70600</v>
      </c>
      <c r="I66" s="4">
        <v>212400</v>
      </c>
      <c r="J66" s="4">
        <v>100</v>
      </c>
      <c r="K66" s="6">
        <f t="shared" si="3"/>
        <v>3.5335689045936394E-4</v>
      </c>
      <c r="L66" s="15">
        <v>-5.8999999999999999E-3</v>
      </c>
      <c r="M66" s="4">
        <v>287600</v>
      </c>
      <c r="N66" s="4">
        <f t="shared" si="1"/>
        <v>546571.42857142852</v>
      </c>
      <c r="O66" s="4">
        <f t="shared" si="2"/>
        <v>430400</v>
      </c>
    </row>
    <row r="67" spans="1:15" x14ac:dyDescent="0.2">
      <c r="A67" s="2" t="s">
        <v>45</v>
      </c>
      <c r="B67" s="4">
        <v>98</v>
      </c>
      <c r="C67" s="4">
        <v>118</v>
      </c>
      <c r="D67" s="4">
        <v>9</v>
      </c>
      <c r="E67" s="4">
        <v>13</v>
      </c>
      <c r="F67" s="4"/>
      <c r="G67" s="4"/>
      <c r="H67" s="4">
        <v>139600</v>
      </c>
      <c r="I67" s="4">
        <v>298700</v>
      </c>
      <c r="J67" s="4">
        <v>3900</v>
      </c>
      <c r="K67" s="6">
        <f t="shared" si="3"/>
        <v>8.8980150581793298E-3</v>
      </c>
      <c r="L67" s="15">
        <v>-2.3799999999999998E-2</v>
      </c>
      <c r="M67" s="4">
        <v>445400</v>
      </c>
      <c r="N67" s="4">
        <f t="shared" si="1"/>
        <v>535195.23809523811</v>
      </c>
      <c r="O67" s="4">
        <f t="shared" si="2"/>
        <v>430400</v>
      </c>
    </row>
    <row r="68" spans="1:15" x14ac:dyDescent="0.2">
      <c r="A68" s="2" t="s">
        <v>46</v>
      </c>
      <c r="B68" s="4">
        <v>146</v>
      </c>
      <c r="C68" s="4">
        <v>260</v>
      </c>
      <c r="D68" s="4">
        <v>36</v>
      </c>
      <c r="E68" s="4">
        <v>15</v>
      </c>
      <c r="F68" s="4"/>
      <c r="G68" s="4"/>
      <c r="H68" s="4">
        <v>347800</v>
      </c>
      <c r="I68" s="4">
        <v>427800</v>
      </c>
      <c r="J68" s="4">
        <v>100</v>
      </c>
      <c r="K68" s="6">
        <f t="shared" si="3"/>
        <v>1.2893243940175349E-4</v>
      </c>
      <c r="L68" s="15">
        <v>1.78E-2</v>
      </c>
      <c r="M68" s="4">
        <v>787500</v>
      </c>
      <c r="N68" s="4">
        <f t="shared" si="1"/>
        <v>507452.38095238095</v>
      </c>
      <c r="O68" s="4">
        <f t="shared" si="2"/>
        <v>430400</v>
      </c>
    </row>
    <row r="69" spans="1:15" x14ac:dyDescent="0.2">
      <c r="A69" s="2" t="s">
        <v>47</v>
      </c>
      <c r="B69" s="4">
        <v>107</v>
      </c>
      <c r="C69" s="4">
        <v>83</v>
      </c>
      <c r="D69" s="4">
        <v>11</v>
      </c>
      <c r="E69" s="4">
        <v>17</v>
      </c>
      <c r="F69" s="4"/>
      <c r="G69" s="4"/>
      <c r="H69" s="4">
        <v>230500</v>
      </c>
      <c r="I69" s="4">
        <v>345600</v>
      </c>
      <c r="J69" s="4">
        <v>100</v>
      </c>
      <c r="K69" s="6">
        <f t="shared" si="3"/>
        <v>1.7358097552508245E-4</v>
      </c>
      <c r="L69" s="15">
        <v>0</v>
      </c>
      <c r="M69" s="4">
        <v>578100</v>
      </c>
      <c r="N69" s="4">
        <f t="shared" si="1"/>
        <v>496395.23809523811</v>
      </c>
      <c r="O69" s="4">
        <f t="shared" si="2"/>
        <v>430400</v>
      </c>
    </row>
    <row r="70" spans="1:15" x14ac:dyDescent="0.2">
      <c r="A70" s="2" t="s">
        <v>48</v>
      </c>
      <c r="B70" s="4">
        <v>242</v>
      </c>
      <c r="C70" s="4">
        <v>120</v>
      </c>
      <c r="D70" s="4">
        <v>17</v>
      </c>
      <c r="E70" s="4">
        <v>39</v>
      </c>
      <c r="F70" s="4"/>
      <c r="G70" s="4"/>
      <c r="H70" s="4">
        <v>906900</v>
      </c>
      <c r="I70" s="4">
        <v>913100</v>
      </c>
      <c r="J70" s="4">
        <v>1000</v>
      </c>
      <c r="K70" s="6">
        <f t="shared" si="3"/>
        <v>5.4945054945054945E-4</v>
      </c>
      <c r="L70" s="15">
        <v>3.6900000000000002E-2</v>
      </c>
      <c r="M70" s="4">
        <v>1819900</v>
      </c>
      <c r="N70" s="4">
        <f t="shared" si="1"/>
        <v>428866.66666666669</v>
      </c>
      <c r="O70" s="4">
        <f t="shared" si="2"/>
        <v>145600</v>
      </c>
    </row>
    <row r="71" spans="1:15" x14ac:dyDescent="0.2">
      <c r="A71" s="2" t="s">
        <v>49</v>
      </c>
      <c r="B71" s="4">
        <v>105</v>
      </c>
      <c r="C71" s="4">
        <v>99</v>
      </c>
      <c r="D71" s="4">
        <v>9</v>
      </c>
      <c r="E71" s="4">
        <v>7</v>
      </c>
      <c r="F71" s="4"/>
      <c r="G71" s="4"/>
      <c r="H71" s="4">
        <v>241200</v>
      </c>
      <c r="I71" s="4">
        <v>186900</v>
      </c>
      <c r="J71" s="4">
        <v>100</v>
      </c>
      <c r="K71" s="6">
        <f t="shared" si="3"/>
        <v>2.3359028264424199E-4</v>
      </c>
      <c r="L71" s="15">
        <v>0</v>
      </c>
      <c r="M71" s="4">
        <v>430400</v>
      </c>
      <c r="N71" s="4">
        <f t="shared" si="1"/>
        <v>421185.71428571426</v>
      </c>
      <c r="O71" s="4">
        <f t="shared" si="2"/>
        <v>108300</v>
      </c>
    </row>
    <row r="72" spans="1:15" x14ac:dyDescent="0.2">
      <c r="A72" s="2" t="s">
        <v>50</v>
      </c>
      <c r="B72" s="4">
        <v>89</v>
      </c>
      <c r="C72" s="4">
        <v>156</v>
      </c>
      <c r="D72" s="4">
        <v>37</v>
      </c>
      <c r="E72" s="4">
        <v>12</v>
      </c>
      <c r="F72" s="4"/>
      <c r="G72" s="4"/>
      <c r="H72" s="4">
        <v>310000</v>
      </c>
      <c r="I72" s="4">
        <v>279100</v>
      </c>
      <c r="J72" s="4">
        <v>1500</v>
      </c>
      <c r="K72" s="6">
        <f t="shared" si="3"/>
        <v>2.5462570022067562E-3</v>
      </c>
      <c r="L72" s="15">
        <v>1.8799999999999997E-2</v>
      </c>
      <c r="M72" s="4">
        <v>592200</v>
      </c>
      <c r="N72" s="4">
        <f t="shared" si="1"/>
        <v>412623.80952380953</v>
      </c>
      <c r="O72" s="4">
        <f t="shared" si="2"/>
        <v>108300</v>
      </c>
    </row>
    <row r="73" spans="1:15" x14ac:dyDescent="0.2">
      <c r="A73" s="2" t="s">
        <v>51</v>
      </c>
      <c r="B73" s="4">
        <v>191</v>
      </c>
      <c r="C73" s="4">
        <v>29</v>
      </c>
      <c r="D73" s="4">
        <v>3</v>
      </c>
      <c r="E73" s="4">
        <v>7</v>
      </c>
      <c r="F73" s="4"/>
      <c r="G73" s="4"/>
      <c r="H73" s="4">
        <v>376400</v>
      </c>
      <c r="I73" s="4">
        <v>231100</v>
      </c>
      <c r="J73" s="4">
        <v>700</v>
      </c>
      <c r="K73" s="6">
        <f t="shared" si="3"/>
        <v>1.1522633744855968E-3</v>
      </c>
      <c r="L73" s="15">
        <v>-1.8700000000000001E-2</v>
      </c>
      <c r="M73" s="4">
        <v>613500</v>
      </c>
      <c r="N73" s="4">
        <f t="shared" si="1"/>
        <v>398280.95238095237</v>
      </c>
      <c r="O73" s="4">
        <f t="shared" si="2"/>
        <v>108300</v>
      </c>
    </row>
    <row r="74" spans="1:15" x14ac:dyDescent="0.2">
      <c r="A74" s="2" t="s">
        <v>52</v>
      </c>
      <c r="B74" s="4">
        <v>374</v>
      </c>
      <c r="C74" s="4">
        <v>35</v>
      </c>
      <c r="D74" s="4">
        <v>1</v>
      </c>
      <c r="E74" s="4">
        <v>22</v>
      </c>
      <c r="F74" s="4"/>
      <c r="G74" s="4"/>
      <c r="H74" s="4">
        <v>968600</v>
      </c>
      <c r="I74" s="4">
        <v>504800</v>
      </c>
      <c r="J74" s="4">
        <v>2000</v>
      </c>
      <c r="K74" s="6">
        <f t="shared" si="3"/>
        <v>1.3574046423238768E-3</v>
      </c>
      <c r="L74" s="15">
        <v>5.8499999999999996E-2</v>
      </c>
      <c r="M74" s="4">
        <v>1483300</v>
      </c>
      <c r="N74" s="4">
        <f t="shared" si="1"/>
        <v>334100</v>
      </c>
      <c r="O74" s="4">
        <f t="shared" si="2"/>
        <v>108300</v>
      </c>
    </row>
    <row r="75" spans="1:15" x14ac:dyDescent="0.2">
      <c r="A75" s="2" t="s">
        <v>53</v>
      </c>
      <c r="B75" s="4">
        <v>44</v>
      </c>
      <c r="C75" s="4">
        <v>35</v>
      </c>
      <c r="D75" s="4">
        <v>1</v>
      </c>
      <c r="E75" s="4">
        <v>3</v>
      </c>
      <c r="F75" s="4"/>
      <c r="G75" s="4"/>
      <c r="H75" s="4">
        <v>70800</v>
      </c>
      <c r="I75" s="4">
        <v>74100</v>
      </c>
      <c r="J75" s="4">
        <v>400</v>
      </c>
      <c r="K75" s="6">
        <f t="shared" si="3"/>
        <v>2.7605244996549345E-3</v>
      </c>
      <c r="L75" s="15">
        <v>0</v>
      </c>
      <c r="M75" s="4">
        <v>145600</v>
      </c>
      <c r="N75" s="4">
        <f t="shared" si="1"/>
        <v>335171.42857142858</v>
      </c>
      <c r="O75" s="4">
        <f t="shared" si="2"/>
        <v>108300</v>
      </c>
    </row>
    <row r="76" spans="1:15" x14ac:dyDescent="0.2">
      <c r="A76" s="2" t="s">
        <v>54</v>
      </c>
      <c r="B76" s="4">
        <v>27</v>
      </c>
      <c r="C76" s="4">
        <v>50</v>
      </c>
      <c r="D76" s="4">
        <v>3</v>
      </c>
      <c r="E76" s="4">
        <v>3</v>
      </c>
      <c r="F76" s="4"/>
      <c r="G76" s="4"/>
      <c r="H76" s="4">
        <v>22600</v>
      </c>
      <c r="I76" s="4">
        <v>85400</v>
      </c>
      <c r="J76" s="4">
        <v>100</v>
      </c>
      <c r="K76" s="6">
        <f t="shared" si="3"/>
        <v>9.2592592592592596E-4</v>
      </c>
      <c r="L76" s="15">
        <v>0</v>
      </c>
      <c r="M76" s="4">
        <v>108300</v>
      </c>
      <c r="N76" s="4">
        <f t="shared" si="1"/>
        <v>337442.85714285716</v>
      </c>
      <c r="O76" s="4">
        <f t="shared" si="2"/>
        <v>137700</v>
      </c>
    </row>
    <row r="77" spans="1:15" x14ac:dyDescent="0.2">
      <c r="A77" s="2" t="s">
        <v>55</v>
      </c>
      <c r="B77" s="4">
        <v>39</v>
      </c>
      <c r="C77" s="4">
        <v>26</v>
      </c>
      <c r="D77" s="4">
        <v>13</v>
      </c>
      <c r="E77" s="4">
        <v>2</v>
      </c>
      <c r="F77" s="4"/>
      <c r="G77" s="4"/>
      <c r="H77" s="4">
        <v>56300</v>
      </c>
      <c r="I77" s="4">
        <v>76900</v>
      </c>
      <c r="J77" s="4">
        <v>5000</v>
      </c>
      <c r="K77" s="6">
        <f t="shared" si="3"/>
        <v>3.7537537537537538E-2</v>
      </c>
      <c r="L77" s="15">
        <v>6.6E-3</v>
      </c>
      <c r="M77" s="4">
        <v>137700</v>
      </c>
      <c r="N77" s="4">
        <f t="shared" si="1"/>
        <v>347430</v>
      </c>
      <c r="O77" s="4">
        <f t="shared" si="2"/>
        <v>154300</v>
      </c>
    </row>
    <row r="78" spans="1:15" x14ac:dyDescent="0.2">
      <c r="A78" s="2" t="s">
        <v>56</v>
      </c>
      <c r="B78" s="4">
        <v>21</v>
      </c>
      <c r="C78" s="4">
        <v>102</v>
      </c>
      <c r="D78" s="4">
        <v>4</v>
      </c>
      <c r="E78" s="4">
        <v>3</v>
      </c>
      <c r="F78" s="4"/>
      <c r="G78" s="4"/>
      <c r="H78" s="4">
        <v>42900</v>
      </c>
      <c r="I78" s="4">
        <v>96300</v>
      </c>
      <c r="J78" s="4">
        <v>200</v>
      </c>
      <c r="K78" s="6">
        <f t="shared" si="3"/>
        <v>1.4367816091954023E-3</v>
      </c>
      <c r="L78" s="15">
        <v>0</v>
      </c>
      <c r="M78" s="4">
        <v>154300</v>
      </c>
      <c r="N78" s="4">
        <f t="shared" si="1"/>
        <v>357594.73684210528</v>
      </c>
      <c r="O78" s="4">
        <f t="shared" si="2"/>
        <v>341100</v>
      </c>
    </row>
    <row r="79" spans="1:15" x14ac:dyDescent="0.2">
      <c r="A79" s="2" t="s">
        <v>57</v>
      </c>
      <c r="B79" s="4">
        <v>94</v>
      </c>
      <c r="C79" s="4">
        <v>41</v>
      </c>
      <c r="D79" s="4">
        <v>6</v>
      </c>
      <c r="E79" s="4">
        <v>5</v>
      </c>
      <c r="F79" s="4"/>
      <c r="G79" s="4"/>
      <c r="H79" s="4">
        <v>309600</v>
      </c>
      <c r="I79" s="4">
        <v>149500</v>
      </c>
      <c r="J79" s="4">
        <v>100</v>
      </c>
      <c r="K79" s="6">
        <f t="shared" si="3"/>
        <v>2.1781746896101068E-4</v>
      </c>
      <c r="L79" s="15">
        <v>6.6E-3</v>
      </c>
      <c r="M79" s="4">
        <v>460400</v>
      </c>
      <c r="N79" s="4">
        <f t="shared" si="1"/>
        <v>351883.33333333331</v>
      </c>
      <c r="O79" s="4">
        <f t="shared" si="2"/>
        <v>189900</v>
      </c>
    </row>
    <row r="80" spans="1:15" x14ac:dyDescent="0.2">
      <c r="A80" s="2" t="s">
        <v>58</v>
      </c>
      <c r="B80" s="4">
        <v>58</v>
      </c>
      <c r="C80" s="4">
        <v>89</v>
      </c>
      <c r="D80" s="4">
        <v>15</v>
      </c>
      <c r="E80" s="4">
        <v>19</v>
      </c>
      <c r="F80" s="4"/>
      <c r="G80" s="4"/>
      <c r="H80" s="4">
        <v>114200</v>
      </c>
      <c r="I80" s="4">
        <v>474000</v>
      </c>
      <c r="J80" s="4">
        <v>10000</v>
      </c>
      <c r="K80" s="6">
        <f t="shared" si="3"/>
        <v>1.7001020061203673E-2</v>
      </c>
      <c r="L80" s="15">
        <v>-1.3100000000000001E-2</v>
      </c>
      <c r="M80" s="4">
        <v>589500</v>
      </c>
      <c r="N80" s="4">
        <f t="shared" si="1"/>
        <v>337905.8823529412</v>
      </c>
      <c r="O80" s="4">
        <f t="shared" si="2"/>
        <v>189900</v>
      </c>
    </row>
    <row r="81" spans="1:15" x14ac:dyDescent="0.2">
      <c r="A81" s="2" t="s">
        <v>59</v>
      </c>
      <c r="B81" s="4">
        <v>49</v>
      </c>
      <c r="C81" s="4">
        <v>94</v>
      </c>
      <c r="D81" s="4">
        <v>15</v>
      </c>
      <c r="E81" s="4">
        <v>7</v>
      </c>
      <c r="F81" s="4"/>
      <c r="G81" s="4"/>
      <c r="H81" s="4">
        <v>172400</v>
      </c>
      <c r="I81" s="4">
        <v>163700</v>
      </c>
      <c r="J81" s="4">
        <v>100</v>
      </c>
      <c r="K81" s="6">
        <f t="shared" si="3"/>
        <v>2.9753049687592978E-4</v>
      </c>
      <c r="L81" s="15">
        <v>6.6E-3</v>
      </c>
      <c r="M81" s="4">
        <v>341100</v>
      </c>
      <c r="N81" s="4">
        <f t="shared" si="1"/>
        <v>324529.4117647059</v>
      </c>
      <c r="O81" s="4">
        <f t="shared" si="2"/>
        <v>189900</v>
      </c>
    </row>
    <row r="82" spans="1:15" x14ac:dyDescent="0.2">
      <c r="A82" s="2" t="s">
        <v>60</v>
      </c>
      <c r="B82" s="4">
        <v>114</v>
      </c>
      <c r="C82" s="4">
        <v>28</v>
      </c>
      <c r="D82" s="4">
        <v>5</v>
      </c>
      <c r="E82" s="4">
        <v>13</v>
      </c>
      <c r="F82" s="4"/>
      <c r="G82" s="4"/>
      <c r="H82" s="4">
        <v>276100</v>
      </c>
      <c r="I82" s="4">
        <v>370500</v>
      </c>
      <c r="J82" s="4">
        <v>4000</v>
      </c>
      <c r="K82" s="6">
        <f t="shared" si="3"/>
        <v>6.1862047633776682E-3</v>
      </c>
      <c r="L82" s="15">
        <v>0</v>
      </c>
      <c r="M82" s="4">
        <v>663200</v>
      </c>
      <c r="N82" s="4">
        <f t="shared" si="1"/>
        <v>303362.5</v>
      </c>
      <c r="O82" s="4">
        <f t="shared" si="2"/>
        <v>189900</v>
      </c>
    </row>
    <row r="83" spans="1:15" x14ac:dyDescent="0.2">
      <c r="A83" s="2" t="s">
        <v>61</v>
      </c>
      <c r="B83" s="4">
        <v>86</v>
      </c>
      <c r="C83" s="4">
        <v>43</v>
      </c>
      <c r="D83" s="4">
        <v>4</v>
      </c>
      <c r="E83" s="4">
        <v>18</v>
      </c>
      <c r="F83" s="4"/>
      <c r="G83" s="4"/>
      <c r="H83" s="4">
        <v>298600</v>
      </c>
      <c r="I83" s="4">
        <v>414200</v>
      </c>
      <c r="J83" s="4">
        <v>2000</v>
      </c>
      <c r="K83" s="6">
        <f t="shared" si="3"/>
        <v>2.8058361391694723E-3</v>
      </c>
      <c r="L83" s="15">
        <v>-2.6099999999999998E-2</v>
      </c>
      <c r="M83" s="4">
        <v>715000</v>
      </c>
      <c r="N83" s="4">
        <f t="shared" si="1"/>
        <v>275920</v>
      </c>
      <c r="O83" s="4">
        <f t="shared" si="2"/>
        <v>189900</v>
      </c>
    </row>
    <row r="84" spans="1:15" x14ac:dyDescent="0.2">
      <c r="A84" s="2" t="s">
        <v>62</v>
      </c>
      <c r="B84" s="4">
        <v>88</v>
      </c>
      <c r="C84" s="4">
        <v>48</v>
      </c>
      <c r="D84" s="4">
        <v>10</v>
      </c>
      <c r="E84" s="4">
        <v>3</v>
      </c>
      <c r="F84" s="4"/>
      <c r="G84" s="4"/>
      <c r="H84" s="4">
        <v>133500</v>
      </c>
      <c r="I84" s="4">
        <v>55700</v>
      </c>
      <c r="J84" s="4">
        <v>300</v>
      </c>
      <c r="K84" s="6">
        <f t="shared" si="3"/>
        <v>1.5856236786469344E-3</v>
      </c>
      <c r="L84" s="15">
        <v>1.3000000000000001E-2</v>
      </c>
      <c r="M84" s="4">
        <v>189900</v>
      </c>
      <c r="N84" s="4">
        <f t="shared" si="1"/>
        <v>282064.28571428574</v>
      </c>
      <c r="O84" s="4">
        <f t="shared" si="2"/>
        <v>195200</v>
      </c>
    </row>
    <row r="85" spans="1:15" x14ac:dyDescent="0.2">
      <c r="A85" s="2" t="s">
        <v>63</v>
      </c>
      <c r="B85" s="4">
        <v>90</v>
      </c>
      <c r="C85" s="4">
        <v>47</v>
      </c>
      <c r="D85" s="4">
        <v>14</v>
      </c>
      <c r="E85" s="4">
        <v>5</v>
      </c>
      <c r="F85" s="4"/>
      <c r="G85" s="4"/>
      <c r="H85" s="4">
        <v>100200</v>
      </c>
      <c r="I85" s="4">
        <v>95000</v>
      </c>
      <c r="J85" s="4">
        <v>5000</v>
      </c>
      <c r="K85" s="6">
        <f t="shared" si="3"/>
        <v>2.5614754098360656E-2</v>
      </c>
      <c r="L85" s="15">
        <v>0</v>
      </c>
      <c r="M85" s="4">
        <v>195200</v>
      </c>
      <c r="N85" s="4">
        <f t="shared" si="1"/>
        <v>288746.15384615387</v>
      </c>
      <c r="O85" s="4">
        <f t="shared" si="2"/>
        <v>204900</v>
      </c>
    </row>
    <row r="86" spans="1:15" x14ac:dyDescent="0.2">
      <c r="A86" s="2" t="s">
        <v>64</v>
      </c>
      <c r="B86" s="4">
        <v>98</v>
      </c>
      <c r="C86" s="4">
        <v>32</v>
      </c>
      <c r="D86" s="4">
        <v>2</v>
      </c>
      <c r="E86" s="4">
        <v>7</v>
      </c>
      <c r="F86" s="4"/>
      <c r="G86" s="4"/>
      <c r="H86" s="4">
        <v>215700</v>
      </c>
      <c r="I86" s="4">
        <v>209000</v>
      </c>
      <c r="J86" s="4">
        <v>500</v>
      </c>
      <c r="K86" s="6">
        <f t="shared" si="3"/>
        <v>1.1773016246762421E-3</v>
      </c>
      <c r="L86" s="15">
        <v>1.3100000000000001E-2</v>
      </c>
      <c r="M86" s="4">
        <v>425000</v>
      </c>
      <c r="N86" s="4">
        <f t="shared" si="1"/>
        <v>277391.66666666669</v>
      </c>
      <c r="O86" s="4">
        <f t="shared" si="2"/>
        <v>204900</v>
      </c>
    </row>
    <row r="87" spans="1:15" x14ac:dyDescent="0.2">
      <c r="A87" s="2" t="s">
        <v>65</v>
      </c>
      <c r="B87" s="4">
        <v>183</v>
      </c>
      <c r="C87" s="4">
        <v>44</v>
      </c>
      <c r="D87" s="4">
        <v>1</v>
      </c>
      <c r="E87" s="4">
        <v>7</v>
      </c>
      <c r="F87" s="4"/>
      <c r="G87" s="4"/>
      <c r="H87" s="4">
        <v>398700</v>
      </c>
      <c r="I87" s="4">
        <v>187800</v>
      </c>
      <c r="J87" s="4">
        <v>100</v>
      </c>
      <c r="K87" s="6">
        <f t="shared" si="3"/>
        <v>1.7050298380221653E-4</v>
      </c>
      <c r="L87" s="15">
        <v>-6.5000000000000006E-3</v>
      </c>
      <c r="M87" s="4">
        <v>602500</v>
      </c>
      <c r="N87" s="4">
        <f t="shared" ref="N87:N91" si="4">AVERAGE($M88:$M108)</f>
        <v>247836.36363636365</v>
      </c>
      <c r="O87" s="4">
        <f t="shared" ref="O87:O146" si="5">MIN(M88:M92)</f>
        <v>204900</v>
      </c>
    </row>
    <row r="88" spans="1:15" x14ac:dyDescent="0.2">
      <c r="A88" s="2" t="s">
        <v>66</v>
      </c>
      <c r="B88" s="4">
        <v>64</v>
      </c>
      <c r="C88" s="4">
        <v>43</v>
      </c>
      <c r="D88" s="4">
        <v>5</v>
      </c>
      <c r="E88" s="4">
        <v>5</v>
      </c>
      <c r="F88" s="4"/>
      <c r="G88" s="4"/>
      <c r="H88" s="4">
        <v>90000</v>
      </c>
      <c r="I88" s="4">
        <v>104700</v>
      </c>
      <c r="J88" s="4">
        <v>5000</v>
      </c>
      <c r="K88" s="6">
        <f t="shared" ref="K88:K114" si="6">J88/(H88+I88)</f>
        <v>2.5680534155110426E-2</v>
      </c>
      <c r="L88" s="15">
        <v>-1.29E-2</v>
      </c>
      <c r="M88" s="4">
        <v>206500</v>
      </c>
      <c r="N88" s="4">
        <f t="shared" si="4"/>
        <v>251970</v>
      </c>
      <c r="O88" s="4">
        <f t="shared" si="5"/>
        <v>204900</v>
      </c>
    </row>
    <row r="89" spans="1:15" x14ac:dyDescent="0.2">
      <c r="A89" s="2" t="s">
        <v>67</v>
      </c>
      <c r="B89" s="4">
        <v>69</v>
      </c>
      <c r="C89" s="4">
        <v>64</v>
      </c>
      <c r="D89" s="4">
        <v>3</v>
      </c>
      <c r="E89" s="4">
        <v>5</v>
      </c>
      <c r="F89" s="4"/>
      <c r="G89" s="4"/>
      <c r="H89" s="4">
        <v>56300</v>
      </c>
      <c r="I89" s="4">
        <v>147400</v>
      </c>
      <c r="J89" s="4">
        <v>100</v>
      </c>
      <c r="K89" s="6">
        <f t="shared" si="6"/>
        <v>4.9091801669121256E-4</v>
      </c>
      <c r="L89" s="15">
        <v>-6.4000000000000003E-3</v>
      </c>
      <c r="M89" s="4">
        <v>204900</v>
      </c>
      <c r="N89" s="4">
        <f t="shared" si="4"/>
        <v>257200</v>
      </c>
      <c r="O89" s="4">
        <f t="shared" si="5"/>
        <v>269100</v>
      </c>
    </row>
    <row r="90" spans="1:15" x14ac:dyDescent="0.2">
      <c r="A90" s="2" t="s">
        <v>68</v>
      </c>
      <c r="B90" s="4">
        <v>104</v>
      </c>
      <c r="C90" s="4">
        <v>27</v>
      </c>
      <c r="D90" s="4">
        <v>5</v>
      </c>
      <c r="E90" s="4">
        <v>8</v>
      </c>
      <c r="F90" s="4"/>
      <c r="G90" s="4"/>
      <c r="H90" s="4">
        <v>181000</v>
      </c>
      <c r="I90" s="4">
        <v>165000</v>
      </c>
      <c r="J90" s="4">
        <v>100</v>
      </c>
      <c r="K90" s="6">
        <f t="shared" si="6"/>
        <v>2.8901734104046245E-4</v>
      </c>
      <c r="L90" s="15">
        <v>-1.2699999999999999E-2</v>
      </c>
      <c r="M90" s="4">
        <v>345900</v>
      </c>
      <c r="N90" s="4">
        <f t="shared" si="4"/>
        <v>247066.66666666666</v>
      </c>
      <c r="O90" s="4">
        <f t="shared" si="5"/>
        <v>135500</v>
      </c>
    </row>
    <row r="91" spans="1:15" x14ac:dyDescent="0.2">
      <c r="A91" s="2" t="s">
        <v>69</v>
      </c>
      <c r="B91" s="4">
        <v>74</v>
      </c>
      <c r="C91" s="4">
        <v>72</v>
      </c>
      <c r="D91" s="4">
        <v>7</v>
      </c>
      <c r="E91" s="4">
        <v>7</v>
      </c>
      <c r="F91" s="4"/>
      <c r="G91" s="4"/>
      <c r="H91" s="4">
        <v>195600</v>
      </c>
      <c r="I91" s="4">
        <v>205000</v>
      </c>
      <c r="J91" s="4">
        <v>100</v>
      </c>
      <c r="K91" s="6">
        <f t="shared" si="6"/>
        <v>2.4962556165751375E-4</v>
      </c>
      <c r="L91" s="15">
        <v>-6.1999999999999998E-3</v>
      </c>
      <c r="M91" s="4">
        <v>401800</v>
      </c>
      <c r="N91" s="4">
        <f t="shared" si="4"/>
        <v>227725</v>
      </c>
      <c r="O91" s="4">
        <f t="shared" si="5"/>
        <v>135500</v>
      </c>
    </row>
    <row r="92" spans="1:15" x14ac:dyDescent="0.2">
      <c r="A92" s="2" t="s">
        <v>70</v>
      </c>
      <c r="B92" s="4">
        <v>78</v>
      </c>
      <c r="C92" s="4">
        <v>130</v>
      </c>
      <c r="D92" s="4">
        <v>6</v>
      </c>
      <c r="E92" s="4">
        <v>5</v>
      </c>
      <c r="F92" s="4"/>
      <c r="G92" s="4"/>
      <c r="H92" s="4">
        <v>197900</v>
      </c>
      <c r="I92" s="4">
        <v>71400</v>
      </c>
      <c r="J92" s="4">
        <v>1000</v>
      </c>
      <c r="K92" s="6">
        <f t="shared" si="6"/>
        <v>3.7133308577794281E-3</v>
      </c>
      <c r="L92" s="15">
        <v>-6.1999999999999998E-3</v>
      </c>
      <c r="M92" s="4">
        <v>269100</v>
      </c>
      <c r="N92" s="4">
        <f t="shared" ref="N92:N111" si="7">AVERAGE($M93:$M113)</f>
        <v>221814.28571428571</v>
      </c>
      <c r="O92" s="4">
        <f t="shared" si="5"/>
        <v>135500</v>
      </c>
    </row>
    <row r="93" spans="1:15" x14ac:dyDescent="0.2">
      <c r="A93" s="2" t="s">
        <v>71</v>
      </c>
      <c r="B93" s="4">
        <v>108</v>
      </c>
      <c r="C93" s="4">
        <v>42</v>
      </c>
      <c r="D93" s="4">
        <v>1</v>
      </c>
      <c r="E93" s="4">
        <v>4</v>
      </c>
      <c r="F93" s="4"/>
      <c r="G93" s="4"/>
      <c r="H93" s="4">
        <v>271800</v>
      </c>
      <c r="I93" s="4">
        <v>132000</v>
      </c>
      <c r="J93" s="4">
        <v>1500</v>
      </c>
      <c r="K93" s="6">
        <f t="shared" si="6"/>
        <v>3.714710252600297E-3</v>
      </c>
      <c r="L93" s="15">
        <v>1.26E-2</v>
      </c>
      <c r="M93" s="4">
        <v>412400</v>
      </c>
      <c r="N93" s="4">
        <f t="shared" si="7"/>
        <v>190050</v>
      </c>
      <c r="O93" s="4">
        <f t="shared" si="5"/>
        <v>135500</v>
      </c>
    </row>
    <row r="94" spans="1:15" x14ac:dyDescent="0.2">
      <c r="A94" s="2" t="s">
        <v>72</v>
      </c>
      <c r="B94" s="4">
        <v>62</v>
      </c>
      <c r="C94" s="4">
        <v>48</v>
      </c>
      <c r="D94" s="4">
        <v>2</v>
      </c>
      <c r="E94" s="4">
        <v>4</v>
      </c>
      <c r="F94" s="4"/>
      <c r="G94" s="4"/>
      <c r="H94" s="4">
        <v>167200</v>
      </c>
      <c r="I94" s="4">
        <v>144200</v>
      </c>
      <c r="J94" s="4">
        <v>3000</v>
      </c>
      <c r="K94" s="6">
        <f t="shared" si="6"/>
        <v>9.6339113680154135E-3</v>
      </c>
      <c r="L94" s="15">
        <v>1.9299999999999998E-2</v>
      </c>
      <c r="M94" s="4">
        <v>312300</v>
      </c>
      <c r="N94" s="4">
        <f t="shared" si="7"/>
        <v>202383.33333333334</v>
      </c>
      <c r="O94" s="4">
        <f t="shared" si="5"/>
        <v>135500</v>
      </c>
    </row>
    <row r="95" spans="1:15" x14ac:dyDescent="0.2">
      <c r="A95" s="2" t="s">
        <v>73</v>
      </c>
      <c r="B95" s="4">
        <v>35</v>
      </c>
      <c r="C95" s="4">
        <v>40</v>
      </c>
      <c r="D95" s="4">
        <v>3</v>
      </c>
      <c r="E95" s="4">
        <v>3</v>
      </c>
      <c r="F95" s="4"/>
      <c r="G95" s="4"/>
      <c r="H95" s="4">
        <v>42100</v>
      </c>
      <c r="I95" s="4">
        <v>91700</v>
      </c>
      <c r="J95" s="4">
        <v>500</v>
      </c>
      <c r="K95" s="6">
        <f t="shared" si="6"/>
        <v>3.7369207772795215E-3</v>
      </c>
      <c r="L95" s="15">
        <v>0</v>
      </c>
      <c r="M95" s="4">
        <v>135500</v>
      </c>
      <c r="N95" s="4">
        <f t="shared" si="7"/>
        <v>217766.66666666666</v>
      </c>
      <c r="O95" s="4">
        <f t="shared" si="5"/>
        <v>156000</v>
      </c>
    </row>
    <row r="96" spans="1:15" x14ac:dyDescent="0.2">
      <c r="A96" s="2" t="s">
        <v>74</v>
      </c>
      <c r="B96" s="4">
        <v>41</v>
      </c>
      <c r="C96" s="4">
        <v>37</v>
      </c>
      <c r="D96" s="4">
        <v>0</v>
      </c>
      <c r="E96" s="4">
        <v>4</v>
      </c>
      <c r="F96" s="4"/>
      <c r="G96" s="4"/>
      <c r="H96" s="4">
        <v>55200</v>
      </c>
      <c r="I96" s="4">
        <v>111000</v>
      </c>
      <c r="J96" s="4">
        <v>100</v>
      </c>
      <c r="K96" s="6">
        <f t="shared" si="6"/>
        <v>6.0168471720818293E-4</v>
      </c>
      <c r="L96" s="15">
        <v>6.5000000000000006E-3</v>
      </c>
      <c r="M96" s="4">
        <v>168100</v>
      </c>
      <c r="N96" s="4">
        <f t="shared" si="7"/>
        <v>227700</v>
      </c>
      <c r="O96" s="4">
        <f t="shared" si="5"/>
        <v>156000</v>
      </c>
    </row>
    <row r="97" spans="1:15" x14ac:dyDescent="0.2">
      <c r="A97" s="2" t="s">
        <v>75</v>
      </c>
      <c r="B97" s="4">
        <v>47</v>
      </c>
      <c r="C97" s="4">
        <v>62</v>
      </c>
      <c r="D97" s="4">
        <v>11</v>
      </c>
      <c r="E97" s="4">
        <v>6</v>
      </c>
      <c r="F97" s="4"/>
      <c r="G97" s="4"/>
      <c r="H97" s="4">
        <v>60100</v>
      </c>
      <c r="I97" s="4">
        <v>95900</v>
      </c>
      <c r="J97" s="4">
        <v>300</v>
      </c>
      <c r="K97" s="6">
        <f t="shared" si="6"/>
        <v>1.9230769230769232E-3</v>
      </c>
      <c r="L97" s="15">
        <v>0</v>
      </c>
      <c r="M97" s="4">
        <v>156000</v>
      </c>
      <c r="N97" s="4">
        <f t="shared" si="7"/>
        <v>239900</v>
      </c>
      <c r="O97" s="4">
        <f t="shared" si="5"/>
        <v>113700</v>
      </c>
    </row>
    <row r="98" spans="1:15" x14ac:dyDescent="0.2">
      <c r="A98" s="2" t="s">
        <v>76</v>
      </c>
      <c r="B98" s="4">
        <v>40</v>
      </c>
      <c r="C98" s="4">
        <v>50</v>
      </c>
      <c r="D98" s="4">
        <v>2</v>
      </c>
      <c r="E98" s="4">
        <v>1</v>
      </c>
      <c r="F98" s="4"/>
      <c r="G98" s="4"/>
      <c r="H98" s="4">
        <v>35600</v>
      </c>
      <c r="I98" s="4">
        <v>54700</v>
      </c>
      <c r="J98" s="4">
        <v>100</v>
      </c>
      <c r="K98" s="6">
        <f t="shared" si="6"/>
        <v>1.1074197120708748E-3</v>
      </c>
      <c r="N98" s="4">
        <f t="shared" si="7"/>
        <v>334366.66666666669</v>
      </c>
      <c r="O98" s="4">
        <f t="shared" si="5"/>
        <v>113700</v>
      </c>
    </row>
    <row r="99" spans="1:15" x14ac:dyDescent="0.2">
      <c r="A99" s="2" t="s">
        <v>77</v>
      </c>
      <c r="B99" s="4">
        <v>71</v>
      </c>
      <c r="C99" s="4">
        <v>44</v>
      </c>
      <c r="D99" s="4">
        <v>7</v>
      </c>
      <c r="E99" s="4">
        <v>6</v>
      </c>
      <c r="F99" s="4"/>
      <c r="G99" s="4"/>
      <c r="H99" s="4">
        <v>403100</v>
      </c>
      <c r="I99" s="4">
        <v>156300</v>
      </c>
      <c r="J99" s="4">
        <v>100</v>
      </c>
      <c r="K99" s="6">
        <f t="shared" si="6"/>
        <v>1.7876296031462281E-4</v>
      </c>
      <c r="N99" s="4">
        <f t="shared" si="7"/>
        <v>297328.57142857142</v>
      </c>
      <c r="O99" s="4">
        <f t="shared" si="5"/>
        <v>113700</v>
      </c>
    </row>
    <row r="100" spans="1:15" x14ac:dyDescent="0.2">
      <c r="A100" s="2" t="s">
        <v>78</v>
      </c>
      <c r="B100" s="4">
        <v>67</v>
      </c>
      <c r="C100" s="4">
        <v>28</v>
      </c>
      <c r="D100" s="4">
        <v>1</v>
      </c>
      <c r="E100" s="4">
        <v>0</v>
      </c>
      <c r="F100" s="4"/>
      <c r="G100" s="4"/>
      <c r="H100" s="4">
        <v>95300</v>
      </c>
      <c r="I100" s="4">
        <v>90900</v>
      </c>
      <c r="J100" s="4">
        <v>1400</v>
      </c>
      <c r="K100" s="6">
        <f t="shared" si="6"/>
        <v>7.5187969924812026E-3</v>
      </c>
      <c r="N100" s="4">
        <f t="shared" si="7"/>
        <v>292737.5</v>
      </c>
      <c r="O100" s="4">
        <f t="shared" si="5"/>
        <v>113700</v>
      </c>
    </row>
    <row r="101" spans="1:15" x14ac:dyDescent="0.2">
      <c r="A101" s="2" t="s">
        <v>79</v>
      </c>
      <c r="B101" s="4">
        <v>58</v>
      </c>
      <c r="C101" s="4">
        <v>86</v>
      </c>
      <c r="D101" s="4">
        <v>4</v>
      </c>
      <c r="E101" s="4">
        <v>6</v>
      </c>
      <c r="F101" s="4"/>
      <c r="G101" s="4"/>
      <c r="H101" s="4">
        <v>149000</v>
      </c>
      <c r="I101" s="4">
        <v>207700</v>
      </c>
      <c r="J101" s="4">
        <v>3900</v>
      </c>
      <c r="K101" s="6">
        <f t="shared" si="6"/>
        <v>1.0933557611438183E-2</v>
      </c>
      <c r="N101" s="4">
        <f t="shared" si="7"/>
        <v>275277.77777777775</v>
      </c>
      <c r="O101" s="4">
        <f t="shared" si="5"/>
        <v>113700</v>
      </c>
    </row>
    <row r="102" spans="1:15" x14ac:dyDescent="0.2">
      <c r="A102" s="2" t="s">
        <v>80</v>
      </c>
      <c r="B102" s="4">
        <v>49</v>
      </c>
      <c r="C102" s="4">
        <v>65</v>
      </c>
      <c r="D102" s="4">
        <v>12</v>
      </c>
      <c r="E102" s="4">
        <v>3</v>
      </c>
      <c r="F102" s="4"/>
      <c r="G102" s="4"/>
      <c r="H102" s="4">
        <v>56400</v>
      </c>
      <c r="I102" s="4">
        <v>52700</v>
      </c>
      <c r="J102" s="4">
        <v>2500</v>
      </c>
      <c r="K102" s="6">
        <f t="shared" si="6"/>
        <v>2.2914757103574702E-2</v>
      </c>
      <c r="L102" s="15">
        <v>-1.3000000000000001E-2</v>
      </c>
      <c r="M102" s="4">
        <v>113700</v>
      </c>
      <c r="N102" s="4">
        <f t="shared" si="7"/>
        <v>289122.22222222225</v>
      </c>
      <c r="O102" s="4">
        <f t="shared" si="5"/>
        <v>0</v>
      </c>
    </row>
    <row r="103" spans="1:15" x14ac:dyDescent="0.2">
      <c r="A103" s="2" t="s">
        <v>81</v>
      </c>
      <c r="B103" s="4">
        <v>105</v>
      </c>
      <c r="C103" s="4">
        <v>126</v>
      </c>
      <c r="D103" s="4">
        <v>16</v>
      </c>
      <c r="E103" s="4">
        <v>17</v>
      </c>
      <c r="F103" s="4"/>
      <c r="G103" s="4"/>
      <c r="H103" s="4">
        <v>176500</v>
      </c>
      <c r="I103" s="4">
        <v>346700</v>
      </c>
      <c r="J103" s="4">
        <v>10000</v>
      </c>
      <c r="K103" s="6">
        <f t="shared" si="6"/>
        <v>1.91131498470948E-2</v>
      </c>
      <c r="N103" s="4">
        <f t="shared" si="7"/>
        <v>270820</v>
      </c>
      <c r="O103" s="4">
        <f t="shared" si="5"/>
        <v>0</v>
      </c>
    </row>
    <row r="104" spans="1:15" x14ac:dyDescent="0.2">
      <c r="A104" s="2" t="s">
        <v>82</v>
      </c>
      <c r="B104" s="4">
        <v>62</v>
      </c>
      <c r="C104" s="4">
        <v>43</v>
      </c>
      <c r="D104" s="4">
        <v>17</v>
      </c>
      <c r="E104" s="4">
        <v>4</v>
      </c>
      <c r="F104" s="4"/>
      <c r="G104" s="4"/>
      <c r="H104" s="4">
        <v>185700</v>
      </c>
      <c r="I104" s="4">
        <v>133500</v>
      </c>
      <c r="J104" s="4">
        <v>8000</v>
      </c>
      <c r="K104" s="6">
        <f t="shared" si="6"/>
        <v>2.5062656641604009E-2</v>
      </c>
      <c r="N104" s="4">
        <f t="shared" si="7"/>
        <v>271400</v>
      </c>
      <c r="O104" s="4">
        <f t="shared" si="5"/>
        <v>0</v>
      </c>
    </row>
    <row r="105" spans="1:15" x14ac:dyDescent="0.2">
      <c r="A105" s="2" t="s">
        <v>83</v>
      </c>
      <c r="B105" s="4">
        <v>145</v>
      </c>
      <c r="C105" s="4">
        <v>15</v>
      </c>
      <c r="D105" s="4">
        <v>1</v>
      </c>
      <c r="E105" s="4">
        <v>10</v>
      </c>
      <c r="F105" s="4"/>
      <c r="G105" s="4"/>
      <c r="H105" s="4">
        <v>549200</v>
      </c>
      <c r="I105" s="4">
        <v>314400</v>
      </c>
      <c r="J105" s="4">
        <v>10000</v>
      </c>
      <c r="K105" s="6">
        <f t="shared" si="6"/>
        <v>1.1579434923575729E-2</v>
      </c>
      <c r="N105" s="4">
        <f t="shared" si="7"/>
        <v>268858.33333333331</v>
      </c>
      <c r="O105" s="4">
        <f t="shared" si="5"/>
        <v>0</v>
      </c>
    </row>
    <row r="106" spans="1:15" x14ac:dyDescent="0.2">
      <c r="A106" s="2" t="s">
        <v>84</v>
      </c>
      <c r="B106" s="4">
        <v>78</v>
      </c>
      <c r="C106" s="4">
        <v>50</v>
      </c>
      <c r="D106" s="4">
        <v>3</v>
      </c>
      <c r="E106" s="4">
        <v>10</v>
      </c>
      <c r="F106" s="4"/>
      <c r="G106" s="4"/>
      <c r="H106" s="4">
        <v>442100</v>
      </c>
      <c r="I106" s="4">
        <v>376000</v>
      </c>
      <c r="J106" s="4">
        <v>200</v>
      </c>
      <c r="K106" s="6">
        <f t="shared" si="6"/>
        <v>2.4446889133357782E-4</v>
      </c>
      <c r="N106" s="4">
        <f t="shared" si="7"/>
        <v>280976.92307692306</v>
      </c>
      <c r="O106" s="4">
        <f t="shared" si="5"/>
        <v>254700</v>
      </c>
    </row>
    <row r="107" spans="1:15" x14ac:dyDescent="0.2">
      <c r="A107" s="2" t="s">
        <v>85</v>
      </c>
      <c r="B107" s="4">
        <v>56</v>
      </c>
      <c r="C107" s="4">
        <v>52</v>
      </c>
      <c r="D107" s="4">
        <v>2</v>
      </c>
      <c r="E107" s="4">
        <v>2</v>
      </c>
      <c r="F107" s="4"/>
      <c r="G107" s="4"/>
      <c r="H107" s="4">
        <v>47900</v>
      </c>
      <c r="I107" s="4">
        <v>39800</v>
      </c>
      <c r="J107" s="4">
        <v>100</v>
      </c>
      <c r="K107" s="6">
        <f t="shared" si="6"/>
        <v>1.1402508551881414E-3</v>
      </c>
      <c r="N107" s="4">
        <f t="shared" si="7"/>
        <v>289314.28571428574</v>
      </c>
      <c r="O107" s="4">
        <f t="shared" si="5"/>
        <v>254700</v>
      </c>
    </row>
    <row r="108" spans="1:15" x14ac:dyDescent="0.2">
      <c r="A108" s="2" t="s">
        <v>86</v>
      </c>
      <c r="B108" s="4">
        <v>38</v>
      </c>
      <c r="C108" s="4">
        <v>28</v>
      </c>
      <c r="D108" s="4">
        <v>3</v>
      </c>
      <c r="E108" s="4">
        <v>6</v>
      </c>
      <c r="F108" s="4"/>
      <c r="G108" s="4"/>
      <c r="H108" s="4">
        <v>118000</v>
      </c>
      <c r="I108" s="4">
        <v>94700</v>
      </c>
      <c r="J108" s="4">
        <v>3000</v>
      </c>
      <c r="K108" s="6">
        <f t="shared" si="6"/>
        <v>1.4104372355430184E-2</v>
      </c>
      <c r="N108" s="4">
        <f t="shared" si="7"/>
        <v>275026.66666666669</v>
      </c>
      <c r="O108" s="4">
        <f t="shared" si="5"/>
        <v>254700</v>
      </c>
    </row>
    <row r="109" spans="1:15" x14ac:dyDescent="0.2">
      <c r="A109" s="2" t="s">
        <v>87</v>
      </c>
      <c r="B109" s="4">
        <v>42</v>
      </c>
      <c r="C109" s="4">
        <v>25</v>
      </c>
      <c r="D109" s="4">
        <v>3</v>
      </c>
      <c r="E109" s="4">
        <v>6</v>
      </c>
      <c r="F109" s="4"/>
      <c r="G109" s="4"/>
      <c r="H109" s="4">
        <v>63600</v>
      </c>
      <c r="I109" s="4">
        <v>168100</v>
      </c>
      <c r="J109" s="4">
        <v>1000</v>
      </c>
      <c r="K109" s="6">
        <f t="shared" si="6"/>
        <v>4.3159257660768235E-3</v>
      </c>
      <c r="N109" s="4">
        <f t="shared" si="7"/>
        <v>266156.25</v>
      </c>
      <c r="O109" s="4">
        <f t="shared" si="5"/>
        <v>254700</v>
      </c>
    </row>
    <row r="110" spans="1:15" x14ac:dyDescent="0.2">
      <c r="A110" s="2" t="s">
        <v>88</v>
      </c>
      <c r="B110" s="4">
        <v>45</v>
      </c>
      <c r="C110" s="4">
        <v>37</v>
      </c>
      <c r="D110" s="4">
        <v>1</v>
      </c>
      <c r="E110" s="4">
        <v>1</v>
      </c>
      <c r="F110" s="4"/>
      <c r="G110" s="4"/>
      <c r="H110" s="4">
        <v>72100</v>
      </c>
      <c r="I110" s="4">
        <v>73900</v>
      </c>
      <c r="J110" s="4">
        <v>100</v>
      </c>
      <c r="K110" s="6">
        <f t="shared" si="6"/>
        <v>6.8493150684931507E-4</v>
      </c>
      <c r="N110" s="4">
        <f t="shared" si="7"/>
        <v>260811.76470588235</v>
      </c>
      <c r="O110" s="4">
        <f t="shared" si="5"/>
        <v>254700</v>
      </c>
    </row>
    <row r="111" spans="1:15" x14ac:dyDescent="0.2">
      <c r="A111" s="2" t="s">
        <v>89</v>
      </c>
      <c r="B111" s="4">
        <v>95</v>
      </c>
      <c r="C111" s="4">
        <v>42</v>
      </c>
      <c r="D111" s="4">
        <v>2</v>
      </c>
      <c r="E111" s="4">
        <v>3</v>
      </c>
      <c r="F111" s="4"/>
      <c r="G111" s="4"/>
      <c r="H111" s="4">
        <v>146800</v>
      </c>
      <c r="I111" s="4">
        <v>107700</v>
      </c>
      <c r="J111" s="4">
        <v>3500</v>
      </c>
      <c r="K111" s="6">
        <f t="shared" si="6"/>
        <v>1.37524557956778E-2</v>
      </c>
      <c r="L111" s="15">
        <v>-1.3500000000000002E-2</v>
      </c>
      <c r="M111" s="4">
        <v>254700</v>
      </c>
      <c r="N111" s="4">
        <f t="shared" si="7"/>
        <v>249858.82352941178</v>
      </c>
      <c r="O111" s="4">
        <f t="shared" si="5"/>
        <v>227800</v>
      </c>
    </row>
    <row r="112" spans="1:15" x14ac:dyDescent="0.2">
      <c r="A112" s="2" t="s">
        <v>90</v>
      </c>
      <c r="B112" s="4">
        <v>37</v>
      </c>
      <c r="C112" s="4">
        <v>39</v>
      </c>
      <c r="D112" s="4">
        <v>1</v>
      </c>
      <c r="E112" s="4">
        <v>4</v>
      </c>
      <c r="F112" s="4"/>
      <c r="G112" s="4"/>
      <c r="H112" s="4">
        <v>35900</v>
      </c>
      <c r="I112" s="4">
        <v>126000</v>
      </c>
      <c r="J112" s="4">
        <v>100</v>
      </c>
      <c r="K112" s="6">
        <f t="shared" si="6"/>
        <v>6.1766522544780733E-4</v>
      </c>
      <c r="N112" s="4">
        <f t="shared" ref="N112:N129" si="8">AVERAGE($M113:$M133)</f>
        <v>243372.22222222222</v>
      </c>
      <c r="O112" s="4">
        <f t="shared" si="5"/>
        <v>227800</v>
      </c>
    </row>
    <row r="113" spans="1:15" x14ac:dyDescent="0.2">
      <c r="A113" s="2" t="s">
        <v>91</v>
      </c>
      <c r="B113" s="4">
        <v>34</v>
      </c>
      <c r="C113" s="4">
        <v>44</v>
      </c>
      <c r="D113" s="4">
        <v>5</v>
      </c>
      <c r="E113" s="4">
        <v>4</v>
      </c>
      <c r="F113" s="4"/>
      <c r="G113" s="4"/>
      <c r="H113" s="4">
        <v>62800</v>
      </c>
      <c r="I113" s="4">
        <v>103600</v>
      </c>
      <c r="J113" s="4">
        <v>300</v>
      </c>
      <c r="K113" s="6">
        <f t="shared" si="6"/>
        <v>1.8028846153846155E-3</v>
      </c>
      <c r="N113" s="4">
        <f t="shared" si="8"/>
        <v>235047.36842105264</v>
      </c>
      <c r="O113" s="4">
        <f t="shared" si="5"/>
        <v>217000</v>
      </c>
    </row>
    <row r="114" spans="1:15" x14ac:dyDescent="0.2">
      <c r="A114" s="2" t="s">
        <v>92</v>
      </c>
      <c r="B114" s="4">
        <v>33</v>
      </c>
      <c r="C114" s="4">
        <v>43</v>
      </c>
      <c r="D114" s="4">
        <v>1</v>
      </c>
      <c r="E114" s="4">
        <v>3</v>
      </c>
      <c r="F114" s="4"/>
      <c r="G114" s="4"/>
      <c r="H114" s="4">
        <v>43800</v>
      </c>
      <c r="I114" s="4">
        <v>141700</v>
      </c>
      <c r="J114" s="4">
        <v>100</v>
      </c>
      <c r="K114" s="6">
        <f t="shared" si="6"/>
        <v>5.3908355795148253E-4</v>
      </c>
      <c r="N114" s="4">
        <f t="shared" si="8"/>
        <v>229070</v>
      </c>
      <c r="O114" s="4">
        <f t="shared" si="5"/>
        <v>217000</v>
      </c>
    </row>
    <row r="115" spans="1:15" x14ac:dyDescent="0.2">
      <c r="A115" s="2" t="s">
        <v>93</v>
      </c>
      <c r="B115" s="4">
        <v>41</v>
      </c>
      <c r="C115" s="4">
        <v>24</v>
      </c>
      <c r="D115" s="4">
        <v>4</v>
      </c>
      <c r="E115" s="4">
        <v>12</v>
      </c>
      <c r="F115" s="4"/>
      <c r="G115" s="4"/>
      <c r="H115" s="4">
        <v>107100</v>
      </c>
      <c r="I115" s="4">
        <v>277700</v>
      </c>
      <c r="J115" s="4"/>
      <c r="K115" s="4"/>
      <c r="L115" s="15">
        <v>6.7000000000000002E-3</v>
      </c>
      <c r="M115" s="4">
        <v>386300</v>
      </c>
      <c r="N115" s="4">
        <f t="shared" si="8"/>
        <v>213860</v>
      </c>
      <c r="O115" s="4">
        <f t="shared" si="5"/>
        <v>75100</v>
      </c>
    </row>
    <row r="116" spans="1:15" x14ac:dyDescent="0.2">
      <c r="A116" s="2" t="s">
        <v>94</v>
      </c>
      <c r="B116" s="4">
        <v>40</v>
      </c>
      <c r="C116" s="4">
        <v>23</v>
      </c>
      <c r="D116" s="4">
        <v>4</v>
      </c>
      <c r="E116" s="4">
        <v>6</v>
      </c>
      <c r="F116" s="4"/>
      <c r="G116" s="4"/>
      <c r="H116" s="4">
        <v>83500</v>
      </c>
      <c r="I116" s="4">
        <v>144300</v>
      </c>
      <c r="J116" s="4"/>
      <c r="K116" s="4"/>
      <c r="L116" s="15">
        <v>-6.6E-3</v>
      </c>
      <c r="M116" s="4">
        <v>227800</v>
      </c>
      <c r="N116" s="4">
        <f t="shared" si="8"/>
        <v>212890</v>
      </c>
      <c r="O116" s="4">
        <f t="shared" si="5"/>
        <v>75100</v>
      </c>
    </row>
    <row r="117" spans="1:15" x14ac:dyDescent="0.2">
      <c r="A117" s="2" t="s">
        <v>95</v>
      </c>
      <c r="B117" s="4">
        <v>45</v>
      </c>
      <c r="C117" s="4">
        <v>63</v>
      </c>
      <c r="D117" s="4">
        <v>12</v>
      </c>
      <c r="E117" s="4">
        <v>0</v>
      </c>
      <c r="F117" s="4"/>
      <c r="G117" s="4"/>
      <c r="H117" s="4">
        <v>123200</v>
      </c>
      <c r="I117" s="4">
        <v>27500</v>
      </c>
      <c r="J117" s="4"/>
      <c r="K117" s="4"/>
      <c r="N117" s="4">
        <f t="shared" si="8"/>
        <v>213490.47619047618</v>
      </c>
      <c r="O117" s="4">
        <f t="shared" si="5"/>
        <v>75100</v>
      </c>
    </row>
    <row r="118" spans="1:15" x14ac:dyDescent="0.2">
      <c r="A118" s="2" t="s">
        <v>96</v>
      </c>
      <c r="B118" s="4">
        <v>93</v>
      </c>
      <c r="C118" s="4">
        <v>9</v>
      </c>
      <c r="D118" s="4">
        <v>1</v>
      </c>
      <c r="E118" s="4">
        <v>5</v>
      </c>
      <c r="F118" s="4"/>
      <c r="G118" s="4"/>
      <c r="H118" s="4">
        <v>103800</v>
      </c>
      <c r="I118" s="4">
        <v>113000</v>
      </c>
      <c r="J118" s="4"/>
      <c r="K118" s="4"/>
      <c r="L118" s="15">
        <v>6.8000000000000005E-3</v>
      </c>
      <c r="M118" s="4">
        <v>217000</v>
      </c>
      <c r="N118" s="4">
        <f t="shared" si="8"/>
        <v>209933.33333333334</v>
      </c>
      <c r="O118" s="4">
        <f t="shared" si="5"/>
        <v>75100</v>
      </c>
    </row>
    <row r="119" spans="1:15" x14ac:dyDescent="0.2">
      <c r="A119" s="2" t="s">
        <v>97</v>
      </c>
      <c r="B119" s="4">
        <v>86</v>
      </c>
      <c r="C119" s="4"/>
      <c r="E119" s="4">
        <v>12</v>
      </c>
      <c r="F119" s="4"/>
      <c r="G119" s="4"/>
      <c r="H119" s="4">
        <v>387200</v>
      </c>
      <c r="I119" s="4">
        <v>419500</v>
      </c>
      <c r="J119" s="4"/>
      <c r="K119" s="4"/>
      <c r="L119" s="15">
        <v>-6.7000000000000002E-3</v>
      </c>
      <c r="M119" s="4">
        <v>806700</v>
      </c>
      <c r="N119" s="4">
        <f t="shared" si="8"/>
        <v>175923.80952380953</v>
      </c>
      <c r="O119" s="4">
        <f t="shared" si="5"/>
        <v>75100</v>
      </c>
    </row>
    <row r="120" spans="1:15" x14ac:dyDescent="0.2">
      <c r="A120" s="2" t="s">
        <v>98</v>
      </c>
      <c r="B120" s="4">
        <v>48</v>
      </c>
      <c r="C120" s="4">
        <v>53</v>
      </c>
      <c r="D120" s="4">
        <v>0</v>
      </c>
      <c r="E120" s="4">
        <v>1</v>
      </c>
      <c r="F120" s="4"/>
      <c r="G120" s="4"/>
      <c r="H120" s="4">
        <v>56700</v>
      </c>
      <c r="I120" s="4">
        <v>18300</v>
      </c>
      <c r="J120" s="4"/>
      <c r="K120" s="4"/>
      <c r="L120" s="15">
        <v>0</v>
      </c>
      <c r="M120" s="4">
        <v>75100</v>
      </c>
      <c r="N120" s="4">
        <f t="shared" si="8"/>
        <v>177196.47619047618</v>
      </c>
      <c r="O120" s="4">
        <f t="shared" si="5"/>
        <v>106100</v>
      </c>
    </row>
    <row r="121" spans="1:15" x14ac:dyDescent="0.2">
      <c r="A121" s="2" t="s">
        <v>99</v>
      </c>
      <c r="B121" s="4"/>
      <c r="C121" s="4">
        <v>53</v>
      </c>
      <c r="D121" s="4">
        <v>1</v>
      </c>
      <c r="L121" s="15">
        <v>-6.6E-3</v>
      </c>
      <c r="M121" s="4">
        <v>260600</v>
      </c>
      <c r="N121" s="4">
        <f t="shared" si="8"/>
        <v>172834.76190476189</v>
      </c>
      <c r="O121" s="4">
        <f t="shared" si="5"/>
        <v>106100</v>
      </c>
    </row>
    <row r="122" spans="1:15" x14ac:dyDescent="0.2">
      <c r="A122" s="2" t="s">
        <v>100</v>
      </c>
      <c r="B122" s="4">
        <v>40</v>
      </c>
      <c r="C122" s="4">
        <v>21</v>
      </c>
      <c r="D122" s="4">
        <v>0</v>
      </c>
      <c r="E122" s="4">
        <v>2</v>
      </c>
      <c r="F122" s="4"/>
      <c r="G122" s="4"/>
      <c r="H122" s="4">
        <v>24200</v>
      </c>
      <c r="I122" s="4">
        <v>111300</v>
      </c>
      <c r="J122" s="4"/>
      <c r="K122" s="4"/>
      <c r="L122" s="15">
        <v>-6.6E-3</v>
      </c>
      <c r="M122" s="4">
        <v>135600</v>
      </c>
      <c r="N122" s="4">
        <f t="shared" si="8"/>
        <v>175705.90476190476</v>
      </c>
      <c r="O122" s="4">
        <f t="shared" si="5"/>
        <v>106100</v>
      </c>
    </row>
    <row r="123" spans="1:15" x14ac:dyDescent="0.2">
      <c r="A123" s="2" t="s">
        <v>101</v>
      </c>
      <c r="B123" s="4">
        <v>73</v>
      </c>
      <c r="C123" s="4">
        <v>39</v>
      </c>
      <c r="D123" s="4">
        <v>3</v>
      </c>
      <c r="E123" s="4">
        <v>9</v>
      </c>
      <c r="F123" s="4"/>
      <c r="G123" s="4"/>
      <c r="H123" s="4">
        <v>55000</v>
      </c>
      <c r="I123" s="4">
        <v>182300</v>
      </c>
      <c r="J123" s="4"/>
      <c r="K123" s="4"/>
      <c r="L123" s="15">
        <v>0</v>
      </c>
      <c r="M123" s="4">
        <v>238300</v>
      </c>
      <c r="N123" s="4">
        <f t="shared" si="8"/>
        <v>182759.47619047618</v>
      </c>
      <c r="O123" s="4">
        <f t="shared" si="5"/>
        <v>106100</v>
      </c>
    </row>
    <row r="124" spans="1:15" x14ac:dyDescent="0.2">
      <c r="A124" s="2" t="s">
        <v>102</v>
      </c>
      <c r="B124" s="4">
        <v>78</v>
      </c>
      <c r="C124" s="4">
        <v>38</v>
      </c>
      <c r="D124" s="4">
        <v>7</v>
      </c>
      <c r="E124" s="4">
        <v>2</v>
      </c>
      <c r="F124" s="4"/>
      <c r="G124" s="4"/>
      <c r="H124" s="4">
        <v>39400</v>
      </c>
      <c r="I124" s="4">
        <v>66700</v>
      </c>
      <c r="J124" s="4"/>
      <c r="K124" s="4"/>
      <c r="L124" s="15">
        <v>-6.5000000000000006E-3</v>
      </c>
      <c r="M124" s="4">
        <v>106100</v>
      </c>
      <c r="N124" s="4">
        <f t="shared" si="8"/>
        <v>183795.90476190476</v>
      </c>
      <c r="O124" s="4">
        <f t="shared" si="5"/>
        <v>75000</v>
      </c>
    </row>
    <row r="125" spans="1:15" x14ac:dyDescent="0.2">
      <c r="A125" s="2" t="s">
        <v>103</v>
      </c>
      <c r="B125" s="4">
        <v>61</v>
      </c>
      <c r="C125" s="4">
        <v>66</v>
      </c>
      <c r="D125" s="4">
        <v>5</v>
      </c>
      <c r="E125" s="4">
        <v>5</v>
      </c>
      <c r="F125" s="4"/>
      <c r="G125" s="4"/>
      <c r="H125" s="4">
        <v>116200</v>
      </c>
      <c r="I125" s="4">
        <v>138600</v>
      </c>
      <c r="J125" s="4"/>
      <c r="K125" s="4"/>
      <c r="L125" s="15">
        <v>0</v>
      </c>
      <c r="M125" s="4">
        <v>277200</v>
      </c>
      <c r="N125" s="4">
        <f t="shared" si="8"/>
        <v>179002.14285714287</v>
      </c>
      <c r="O125" s="4">
        <f t="shared" si="5"/>
        <v>75000</v>
      </c>
    </row>
    <row r="126" spans="1:15" x14ac:dyDescent="0.2">
      <c r="A126" s="2" t="s">
        <v>104</v>
      </c>
      <c r="B126" s="4">
        <v>84</v>
      </c>
      <c r="C126" s="4">
        <v>36</v>
      </c>
      <c r="D126" s="4">
        <v>5</v>
      </c>
      <c r="E126" s="4">
        <v>3</v>
      </c>
      <c r="F126" s="4"/>
      <c r="G126" s="4"/>
      <c r="H126" s="4">
        <v>174900</v>
      </c>
      <c r="I126" s="4">
        <v>66000</v>
      </c>
      <c r="J126" s="4"/>
      <c r="K126" s="4"/>
      <c r="L126" s="15">
        <v>1.3300000000000001E-2</v>
      </c>
      <c r="M126" s="4">
        <v>240900</v>
      </c>
      <c r="N126" s="4">
        <f t="shared" si="8"/>
        <v>180117.90476190476</v>
      </c>
      <c r="O126" s="4">
        <f t="shared" si="5"/>
        <v>75000</v>
      </c>
    </row>
    <row r="127" spans="1:15" x14ac:dyDescent="0.2">
      <c r="A127" s="2" t="s">
        <v>105</v>
      </c>
      <c r="B127" s="4">
        <v>44</v>
      </c>
      <c r="C127" s="4">
        <v>32</v>
      </c>
      <c r="D127" s="4">
        <v>1</v>
      </c>
      <c r="E127" s="4">
        <v>9</v>
      </c>
      <c r="F127" s="4"/>
      <c r="G127" s="4"/>
      <c r="H127" s="4">
        <v>211300</v>
      </c>
      <c r="I127" s="4">
        <v>214700</v>
      </c>
      <c r="J127" s="4"/>
      <c r="K127" s="4"/>
      <c r="L127" s="15">
        <v>1.3500000000000002E-2</v>
      </c>
      <c r="M127" s="4">
        <v>426400</v>
      </c>
      <c r="N127" s="4">
        <f t="shared" si="8"/>
        <v>170706.42857142858</v>
      </c>
      <c r="O127" s="4">
        <f t="shared" si="5"/>
        <v>68500</v>
      </c>
    </row>
    <row r="128" spans="1:15" x14ac:dyDescent="0.2">
      <c r="A128" s="2" t="s">
        <v>106</v>
      </c>
      <c r="B128" s="4">
        <v>60</v>
      </c>
      <c r="C128" s="4">
        <v>18</v>
      </c>
      <c r="D128" s="4">
        <v>2</v>
      </c>
      <c r="E128" s="4">
        <v>4</v>
      </c>
      <c r="F128" s="4"/>
      <c r="G128" s="4"/>
      <c r="H128" s="4">
        <v>278000</v>
      </c>
      <c r="I128" s="4">
        <v>119600</v>
      </c>
      <c r="J128" s="4"/>
      <c r="K128" s="4"/>
      <c r="L128" s="15">
        <v>6.8000000000000005E-3</v>
      </c>
      <c r="M128" s="4">
        <v>397700</v>
      </c>
      <c r="N128" s="4">
        <f t="shared" si="8"/>
        <v>171463.71428571429</v>
      </c>
      <c r="O128" s="4">
        <f t="shared" si="5"/>
        <v>68500</v>
      </c>
    </row>
    <row r="129" spans="1:15" x14ac:dyDescent="0.2">
      <c r="A129" s="2" t="s">
        <v>107</v>
      </c>
      <c r="B129" s="4">
        <v>35</v>
      </c>
      <c r="C129" s="4">
        <v>40</v>
      </c>
      <c r="D129" s="4">
        <v>2</v>
      </c>
      <c r="E129" s="4">
        <v>1</v>
      </c>
      <c r="F129" s="4"/>
      <c r="G129" s="4"/>
      <c r="H129" s="4">
        <v>22900</v>
      </c>
      <c r="I129" s="4">
        <v>52100</v>
      </c>
      <c r="J129" s="4"/>
      <c r="K129" s="4"/>
      <c r="L129" s="15">
        <v>0</v>
      </c>
      <c r="M129" s="4">
        <v>75000</v>
      </c>
      <c r="N129" s="4">
        <f t="shared" si="8"/>
        <v>185263.76190476189</v>
      </c>
      <c r="O129" s="4">
        <f t="shared" si="5"/>
        <v>68500</v>
      </c>
    </row>
    <row r="130" spans="1:15" x14ac:dyDescent="0.2">
      <c r="A130" s="2" t="s">
        <v>108</v>
      </c>
      <c r="B130" s="4">
        <v>49</v>
      </c>
      <c r="C130" s="4">
        <v>31</v>
      </c>
      <c r="D130" s="4">
        <v>0</v>
      </c>
      <c r="E130" s="4">
        <v>2</v>
      </c>
      <c r="F130" s="4"/>
      <c r="G130" s="4"/>
      <c r="H130" s="4">
        <v>59800</v>
      </c>
      <c r="I130" s="4">
        <v>69600</v>
      </c>
      <c r="J130" s="4"/>
      <c r="K130" s="4"/>
      <c r="L130" s="15">
        <v>6.8999999999999999E-3</v>
      </c>
      <c r="M130" s="4">
        <v>133100</v>
      </c>
      <c r="N130" s="4">
        <f>AVERAGE($M131:$M151)</f>
        <v>193170.52380952382</v>
      </c>
      <c r="O130" s="4">
        <f t="shared" si="5"/>
        <v>68500</v>
      </c>
    </row>
    <row r="131" spans="1:15" x14ac:dyDescent="0.2">
      <c r="A131" s="2" t="s">
        <v>109</v>
      </c>
      <c r="B131" s="4">
        <v>51</v>
      </c>
      <c r="C131" s="4">
        <v>108</v>
      </c>
      <c r="D131" s="4">
        <v>3</v>
      </c>
      <c r="E131" s="4">
        <v>2</v>
      </c>
      <c r="F131" s="4"/>
      <c r="G131" s="4"/>
      <c r="H131" s="4">
        <v>101200</v>
      </c>
      <c r="I131" s="4">
        <v>74100</v>
      </c>
      <c r="J131" s="4"/>
      <c r="K131" s="4"/>
      <c r="L131" s="15">
        <v>0</v>
      </c>
      <c r="M131" s="4">
        <v>175300</v>
      </c>
      <c r="N131" s="4">
        <f>AVERAGE($M132:$M152)</f>
        <v>196359.80952380953</v>
      </c>
      <c r="O131" s="4">
        <f t="shared" si="5"/>
        <v>68500</v>
      </c>
    </row>
    <row r="132" spans="1:15" x14ac:dyDescent="0.2">
      <c r="A132" s="2" t="s">
        <v>110</v>
      </c>
      <c r="B132" s="4">
        <v>11</v>
      </c>
      <c r="C132" s="4">
        <v>17</v>
      </c>
      <c r="D132" s="4">
        <v>1</v>
      </c>
      <c r="E132" s="4">
        <v>3</v>
      </c>
      <c r="F132" s="4"/>
      <c r="G132" s="4"/>
      <c r="H132" s="4">
        <v>6400</v>
      </c>
      <c r="I132" s="4">
        <v>56500</v>
      </c>
      <c r="J132" s="4"/>
      <c r="K132" s="4"/>
      <c r="L132" s="15">
        <v>0</v>
      </c>
      <c r="M132" s="4">
        <v>68500</v>
      </c>
      <c r="O132" s="4">
        <f t="shared" si="5"/>
        <v>82100</v>
      </c>
    </row>
    <row r="133" spans="1:15" x14ac:dyDescent="0.2">
      <c r="A133" s="2" t="s">
        <v>111</v>
      </c>
      <c r="B133" s="4">
        <v>20</v>
      </c>
      <c r="C133" s="4">
        <v>7</v>
      </c>
      <c r="D133" s="4">
        <v>1</v>
      </c>
      <c r="E133" s="4">
        <v>3</v>
      </c>
      <c r="F133" s="4"/>
      <c r="G133" s="4"/>
      <c r="H133" s="4">
        <v>60100</v>
      </c>
      <c r="I133" s="4">
        <v>67800</v>
      </c>
      <c r="J133" s="4"/>
      <c r="K133" s="4"/>
      <c r="L133" s="15">
        <v>0</v>
      </c>
      <c r="M133" s="4">
        <v>133100</v>
      </c>
      <c r="O133" s="4">
        <f t="shared" si="5"/>
        <v>82100</v>
      </c>
    </row>
    <row r="134" spans="1:15" x14ac:dyDescent="0.2">
      <c r="A134" s="2" t="s">
        <v>112</v>
      </c>
      <c r="B134" s="4">
        <v>16</v>
      </c>
      <c r="C134" s="4">
        <v>16</v>
      </c>
      <c r="D134" s="4">
        <v>1</v>
      </c>
      <c r="E134" s="4">
        <v>4</v>
      </c>
      <c r="F134" s="4"/>
      <c r="G134" s="4"/>
      <c r="H134" s="4">
        <v>16900</v>
      </c>
      <c r="I134" s="4">
        <v>68300</v>
      </c>
      <c r="J134" s="4"/>
      <c r="K134" s="4"/>
      <c r="L134" s="15">
        <v>6.8999999999999999E-3</v>
      </c>
      <c r="M134" s="4">
        <v>85200</v>
      </c>
      <c r="O134" s="4">
        <f t="shared" si="5"/>
        <v>82100</v>
      </c>
    </row>
    <row r="135" spans="1:15" x14ac:dyDescent="0.2">
      <c r="A135" s="2" t="s">
        <v>113</v>
      </c>
      <c r="B135" s="4">
        <v>52</v>
      </c>
      <c r="C135" s="4">
        <v>40</v>
      </c>
      <c r="D135" s="4">
        <v>1</v>
      </c>
      <c r="E135" s="4">
        <v>1</v>
      </c>
      <c r="F135" s="4"/>
      <c r="G135" s="4"/>
      <c r="H135" s="4">
        <v>72000</v>
      </c>
      <c r="I135" s="4">
        <v>43500</v>
      </c>
      <c r="J135" s="4"/>
      <c r="K135" s="4"/>
      <c r="L135" s="15">
        <v>-6.8000000000000005E-3</v>
      </c>
      <c r="M135" s="4">
        <v>115500</v>
      </c>
      <c r="O135" s="4">
        <f t="shared" si="5"/>
        <v>82100</v>
      </c>
    </row>
    <row r="136" spans="1:15" x14ac:dyDescent="0.2">
      <c r="A136" s="2" t="s">
        <v>114</v>
      </c>
      <c r="B136" s="4">
        <v>34</v>
      </c>
      <c r="C136" s="4">
        <v>47</v>
      </c>
      <c r="D136" s="4">
        <v>3</v>
      </c>
      <c r="E136" s="4">
        <v>2</v>
      </c>
      <c r="F136" s="4"/>
      <c r="G136" s="4"/>
      <c r="H136" s="4">
        <v>34300</v>
      </c>
      <c r="I136" s="4">
        <v>45500</v>
      </c>
      <c r="J136" s="4"/>
      <c r="K136" s="4"/>
      <c r="L136" s="15">
        <v>-6.8000000000000005E-3</v>
      </c>
      <c r="M136" s="4">
        <v>82100</v>
      </c>
      <c r="O136" s="4">
        <f t="shared" si="5"/>
        <v>92500</v>
      </c>
    </row>
    <row r="137" spans="1:15" x14ac:dyDescent="0.2">
      <c r="A137" s="2" t="s">
        <v>115</v>
      </c>
      <c r="B137" s="4">
        <v>21</v>
      </c>
      <c r="C137" s="4">
        <v>28</v>
      </c>
      <c r="D137" s="4">
        <v>3</v>
      </c>
      <c r="E137" s="4">
        <v>5</v>
      </c>
      <c r="F137" s="4"/>
      <c r="G137" s="4"/>
      <c r="H137" s="4">
        <v>44200</v>
      </c>
      <c r="I137" s="4">
        <v>164200</v>
      </c>
      <c r="J137" s="4"/>
      <c r="K137" s="4"/>
      <c r="L137" s="15">
        <v>0</v>
      </c>
      <c r="M137" s="4">
        <v>208400</v>
      </c>
      <c r="O137" s="4">
        <f t="shared" si="5"/>
        <v>92500</v>
      </c>
    </row>
    <row r="138" spans="1:15" x14ac:dyDescent="0.2">
      <c r="A138" s="2" t="s">
        <v>116</v>
      </c>
      <c r="B138" s="4">
        <v>56</v>
      </c>
      <c r="C138" s="4">
        <v>10</v>
      </c>
      <c r="D138" s="4">
        <v>2</v>
      </c>
      <c r="E138" s="4">
        <v>2</v>
      </c>
      <c r="F138" s="4"/>
      <c r="G138" s="4"/>
      <c r="H138" s="4">
        <v>73800</v>
      </c>
      <c r="I138" s="4">
        <v>95200</v>
      </c>
      <c r="J138" s="4"/>
      <c r="K138" s="4"/>
      <c r="L138" s="15">
        <v>6.8999999999999999E-3</v>
      </c>
      <c r="M138" s="4">
        <v>225500</v>
      </c>
      <c r="O138" s="4">
        <f t="shared" si="5"/>
        <v>92500</v>
      </c>
    </row>
    <row r="139" spans="1:15" x14ac:dyDescent="0.2">
      <c r="A139" s="2" t="s">
        <v>117</v>
      </c>
      <c r="B139" s="4">
        <v>37</v>
      </c>
      <c r="C139" s="4">
        <v>14</v>
      </c>
      <c r="D139" s="4">
        <v>4</v>
      </c>
      <c r="E139" s="4">
        <v>3</v>
      </c>
      <c r="F139" s="4"/>
      <c r="G139" s="4"/>
      <c r="H139" s="4">
        <v>63400</v>
      </c>
      <c r="I139" s="4">
        <v>91300</v>
      </c>
      <c r="J139" s="4"/>
      <c r="K139" s="4"/>
      <c r="L139" s="15">
        <v>6.8999999999999999E-3</v>
      </c>
      <c r="M139" s="4">
        <v>142300</v>
      </c>
      <c r="O139" s="4">
        <f t="shared" si="5"/>
        <v>92500</v>
      </c>
    </row>
    <row r="140" spans="1:15" x14ac:dyDescent="0.2">
      <c r="A140" s="2" t="s">
        <v>118</v>
      </c>
      <c r="B140" s="4">
        <v>50</v>
      </c>
      <c r="C140" s="4">
        <v>20</v>
      </c>
      <c r="D140" s="4">
        <v>4</v>
      </c>
      <c r="E140" s="4">
        <v>0</v>
      </c>
      <c r="F140" s="4"/>
      <c r="G140" s="4"/>
      <c r="H140" s="4">
        <v>79700</v>
      </c>
      <c r="I140" s="4">
        <v>12800</v>
      </c>
      <c r="J140" s="4"/>
      <c r="K140" s="4"/>
      <c r="L140" s="15">
        <v>0</v>
      </c>
      <c r="M140" s="4">
        <v>92500</v>
      </c>
      <c r="O140" s="4">
        <f t="shared" si="5"/>
        <v>101826</v>
      </c>
    </row>
    <row r="141" spans="1:15" x14ac:dyDescent="0.2">
      <c r="A141" s="2" t="s">
        <v>119</v>
      </c>
      <c r="B141" s="4">
        <v>42</v>
      </c>
      <c r="C141" s="4">
        <v>23</v>
      </c>
      <c r="D141" s="4">
        <v>3</v>
      </c>
      <c r="E141" s="4">
        <v>1</v>
      </c>
      <c r="F141" s="4"/>
      <c r="G141" s="4"/>
      <c r="H141" s="4">
        <v>81300</v>
      </c>
      <c r="I141" s="4">
        <v>20400</v>
      </c>
      <c r="J141" s="4"/>
      <c r="K141" s="4"/>
      <c r="L141" s="15">
        <v>-8.0000000000000004E-4</v>
      </c>
      <c r="M141" s="4">
        <v>101826</v>
      </c>
      <c r="O141" s="4">
        <f t="shared" si="5"/>
        <v>127865</v>
      </c>
    </row>
    <row r="142" spans="1:15" x14ac:dyDescent="0.2">
      <c r="A142" s="2" t="s">
        <v>120</v>
      </c>
      <c r="B142" s="4">
        <v>44</v>
      </c>
      <c r="C142" s="4">
        <v>53</v>
      </c>
      <c r="D142" s="4">
        <v>1</v>
      </c>
      <c r="E142" s="4">
        <v>0</v>
      </c>
      <c r="F142" s="4"/>
      <c r="G142" s="4"/>
      <c r="H142" s="4">
        <v>143000</v>
      </c>
      <c r="I142" s="4">
        <v>26000</v>
      </c>
      <c r="J142" s="4"/>
      <c r="K142" s="4"/>
      <c r="L142" s="15">
        <v>6.5000000000000006E-3</v>
      </c>
      <c r="M142" s="4">
        <v>169004</v>
      </c>
      <c r="O142" s="4">
        <f t="shared" si="5"/>
        <v>127865</v>
      </c>
    </row>
    <row r="143" spans="1:15" x14ac:dyDescent="0.2">
      <c r="A143" s="2" t="s">
        <v>121</v>
      </c>
      <c r="B143" s="4">
        <v>49</v>
      </c>
      <c r="C143" s="4">
        <v>17</v>
      </c>
      <c r="D143" s="4">
        <v>4</v>
      </c>
      <c r="E143" s="4">
        <v>5</v>
      </c>
      <c r="F143" s="4"/>
      <c r="G143" s="4"/>
      <c r="H143" s="4">
        <v>74200</v>
      </c>
      <c r="I143" s="4">
        <v>121600</v>
      </c>
      <c r="J143" s="4"/>
      <c r="K143" s="4"/>
      <c r="L143" s="15">
        <v>-2.0000000000000001E-4</v>
      </c>
      <c r="M143" s="4">
        <v>195894</v>
      </c>
      <c r="O143" s="4">
        <f t="shared" si="5"/>
        <v>127865</v>
      </c>
    </row>
    <row r="144" spans="1:15" x14ac:dyDescent="0.2">
      <c r="A144" s="2" t="s">
        <v>122</v>
      </c>
      <c r="B144" s="4">
        <v>59</v>
      </c>
      <c r="C144" s="4">
        <v>112</v>
      </c>
      <c r="D144" s="4">
        <v>2</v>
      </c>
      <c r="E144" s="4">
        <v>11</v>
      </c>
      <c r="F144" s="4"/>
      <c r="G144" s="4"/>
      <c r="H144" s="4">
        <v>64600</v>
      </c>
      <c r="I144" s="4">
        <v>321000</v>
      </c>
      <c r="J144" s="4"/>
      <c r="K144" s="4"/>
      <c r="L144" s="15">
        <v>-1.3899999999999999E-2</v>
      </c>
      <c r="M144" s="4">
        <v>386425</v>
      </c>
      <c r="O144" s="4">
        <f t="shared" si="5"/>
        <v>127865</v>
      </c>
    </row>
    <row r="145" spans="1:15" x14ac:dyDescent="0.2">
      <c r="A145" s="2" t="s">
        <v>123</v>
      </c>
      <c r="B145" s="4">
        <v>35</v>
      </c>
      <c r="C145" s="4">
        <v>66</v>
      </c>
      <c r="D145" s="4">
        <v>8</v>
      </c>
      <c r="E145" s="4">
        <v>2</v>
      </c>
      <c r="F145" s="4"/>
      <c r="G145" s="4"/>
      <c r="H145" s="4">
        <v>72000</v>
      </c>
      <c r="I145" s="4">
        <v>54800</v>
      </c>
      <c r="J145" s="4"/>
      <c r="K145" s="4"/>
      <c r="L145" s="15">
        <v>-1.7000000000000001E-3</v>
      </c>
      <c r="M145" s="4">
        <v>127865</v>
      </c>
      <c r="O145" s="4">
        <f t="shared" si="5"/>
        <v>176531</v>
      </c>
    </row>
    <row r="146" spans="1:15" x14ac:dyDescent="0.2">
      <c r="A146" s="2" t="s">
        <v>124</v>
      </c>
      <c r="B146" s="4">
        <v>54</v>
      </c>
      <c r="C146" s="4">
        <v>33</v>
      </c>
      <c r="D146" s="4">
        <v>5</v>
      </c>
      <c r="E146" s="4">
        <v>3</v>
      </c>
      <c r="F146" s="4"/>
      <c r="G146" s="4"/>
      <c r="H146" s="4">
        <v>78900</v>
      </c>
      <c r="I146" s="4">
        <v>97600</v>
      </c>
      <c r="J146" s="4"/>
      <c r="K146" s="4"/>
      <c r="L146" s="15">
        <v>-3.0999999999999999E-3</v>
      </c>
      <c r="M146" s="4">
        <v>176531</v>
      </c>
      <c r="O146" s="4">
        <f t="shared" si="5"/>
        <v>228759</v>
      </c>
    </row>
    <row r="147" spans="1:15" x14ac:dyDescent="0.2">
      <c r="A147" s="2" t="s">
        <v>125</v>
      </c>
      <c r="B147" s="4">
        <v>33</v>
      </c>
      <c r="C147" s="4">
        <v>48</v>
      </c>
      <c r="D147" s="4">
        <v>10</v>
      </c>
      <c r="E147" s="4">
        <v>5</v>
      </c>
      <c r="F147" s="4"/>
      <c r="G147" s="4"/>
      <c r="H147" s="4">
        <v>138000</v>
      </c>
      <c r="I147" s="4">
        <v>117000</v>
      </c>
      <c r="J147" s="4"/>
      <c r="K147" s="4"/>
      <c r="L147" s="15">
        <v>-1.5E-3</v>
      </c>
      <c r="M147" s="4">
        <v>264331</v>
      </c>
      <c r="O147" s="4">
        <f>MIN(M148:M152)</f>
        <v>228759</v>
      </c>
    </row>
    <row r="148" spans="1:15" x14ac:dyDescent="0.2">
      <c r="A148" s="2" t="s">
        <v>126</v>
      </c>
      <c r="B148" s="4">
        <v>66</v>
      </c>
      <c r="C148" s="4">
        <v>85</v>
      </c>
      <c r="D148" s="4">
        <v>5</v>
      </c>
      <c r="E148" s="4">
        <v>5</v>
      </c>
      <c r="F148" s="4"/>
      <c r="G148" s="4"/>
      <c r="H148" s="4">
        <v>126200</v>
      </c>
      <c r="I148" s="4">
        <v>102500</v>
      </c>
      <c r="J148" s="4"/>
      <c r="K148" s="4"/>
      <c r="L148" s="15">
        <v>7.9000000000000008E-3</v>
      </c>
      <c r="M148" s="4">
        <v>228759</v>
      </c>
    </row>
    <row r="149" spans="1:15" x14ac:dyDescent="0.2">
      <c r="A149" s="2" t="s">
        <v>127</v>
      </c>
      <c r="B149" s="4">
        <v>60</v>
      </c>
      <c r="C149" s="4">
        <v>34</v>
      </c>
      <c r="D149" s="4">
        <v>8</v>
      </c>
      <c r="E149" s="4">
        <v>9</v>
      </c>
      <c r="F149" s="4"/>
      <c r="G149" s="4"/>
      <c r="H149" s="4">
        <v>166400</v>
      </c>
      <c r="I149" s="4">
        <v>247200</v>
      </c>
      <c r="J149" s="4"/>
      <c r="K149" s="4"/>
      <c r="L149" s="15">
        <v>-2.7000000000000001E-3</v>
      </c>
      <c r="M149" s="4">
        <v>413603</v>
      </c>
    </row>
    <row r="150" spans="1:15" x14ac:dyDescent="0.2">
      <c r="A150" s="2" t="s">
        <v>128</v>
      </c>
      <c r="B150" s="4">
        <v>39</v>
      </c>
      <c r="C150" s="4">
        <v>34</v>
      </c>
      <c r="D150" s="4">
        <v>3</v>
      </c>
      <c r="E150" s="4">
        <v>10</v>
      </c>
      <c r="F150" s="4"/>
      <c r="G150" s="4"/>
      <c r="H150" s="4">
        <v>106600</v>
      </c>
      <c r="I150" s="4">
        <v>257800</v>
      </c>
      <c r="J150" s="4"/>
      <c r="K150" s="4"/>
      <c r="L150" s="15">
        <v>6.0999999999999995E-3</v>
      </c>
      <c r="M150" s="4">
        <v>364801</v>
      </c>
    </row>
    <row r="151" spans="1:15" x14ac:dyDescent="0.2">
      <c r="A151" s="2" t="s">
        <v>129</v>
      </c>
      <c r="B151" s="4">
        <v>63</v>
      </c>
      <c r="E151" s="4">
        <v>4</v>
      </c>
      <c r="F151" s="4"/>
      <c r="G151" s="4"/>
      <c r="H151" s="4">
        <v>210000</v>
      </c>
      <c r="I151" s="4">
        <v>86000</v>
      </c>
      <c r="J151" s="4"/>
      <c r="K151" s="4"/>
      <c r="L151" s="15">
        <v>1.7000000000000001E-3</v>
      </c>
      <c r="M151" s="4">
        <v>299142</v>
      </c>
    </row>
    <row r="152" spans="1:15" x14ac:dyDescent="0.2">
      <c r="A152" s="2" t="s">
        <v>130</v>
      </c>
      <c r="B152" s="4">
        <v>81</v>
      </c>
      <c r="E152" s="4">
        <v>1</v>
      </c>
      <c r="F152" s="4"/>
      <c r="G152" s="4"/>
      <c r="H152" s="4">
        <v>154700</v>
      </c>
      <c r="I152" s="4">
        <v>80300</v>
      </c>
      <c r="J152" s="4"/>
      <c r="K152" s="4"/>
      <c r="L152" s="15">
        <v>7.6E-3</v>
      </c>
      <c r="M152" s="4">
        <v>242275</v>
      </c>
    </row>
  </sheetData>
  <mergeCells count="1">
    <mergeCell ref="B1:O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22C8E-2AA1-814F-85B8-4AF2E16634CA}">
  <sheetPr codeName="Sheet8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82</v>
      </c>
      <c r="C3" s="4">
        <v>131</v>
      </c>
      <c r="D3" s="4">
        <v>1</v>
      </c>
      <c r="E3" s="4">
        <v>2</v>
      </c>
      <c r="F3" s="4">
        <v>0</v>
      </c>
      <c r="G3" s="4">
        <v>0</v>
      </c>
      <c r="H3" s="4">
        <v>74500</v>
      </c>
      <c r="I3" s="4">
        <v>122500</v>
      </c>
      <c r="J3" s="4">
        <v>21100</v>
      </c>
      <c r="K3" s="6">
        <f t="shared" ref="K3:K23" si="0">J3/(H3+I3)</f>
        <v>0.10710659898477157</v>
      </c>
      <c r="L3" s="27" t="s">
        <v>952</v>
      </c>
      <c r="M3" s="4">
        <v>218100</v>
      </c>
      <c r="N3" s="4">
        <f t="shared" ref="N3:N86" si="1">AVERAGE($M4:$M24)</f>
        <v>489147.61904761905</v>
      </c>
      <c r="O3" s="4">
        <f t="shared" ref="O3:O86" si="2">MIN(M4:M8)</f>
        <v>217500</v>
      </c>
    </row>
    <row r="4" spans="1:15" x14ac:dyDescent="0.2">
      <c r="A4" s="2" t="s">
        <v>1262</v>
      </c>
      <c r="B4" s="4">
        <v>124</v>
      </c>
      <c r="C4" s="4">
        <v>227</v>
      </c>
      <c r="D4" s="4">
        <v>3</v>
      </c>
      <c r="E4" s="4">
        <v>1</v>
      </c>
      <c r="F4" s="4">
        <v>0</v>
      </c>
      <c r="G4" s="4">
        <v>0</v>
      </c>
      <c r="H4" s="4">
        <v>92600</v>
      </c>
      <c r="I4" s="4">
        <v>149600</v>
      </c>
      <c r="J4" s="4">
        <v>11500</v>
      </c>
      <c r="K4" s="6">
        <f t="shared" si="0"/>
        <v>4.7481420313790254E-2</v>
      </c>
      <c r="L4" s="27" t="s">
        <v>195</v>
      </c>
      <c r="M4" s="4">
        <v>256600</v>
      </c>
      <c r="N4" s="4">
        <f t="shared" si="1"/>
        <v>489609.52380952379</v>
      </c>
      <c r="O4" s="4">
        <f t="shared" si="2"/>
        <v>217500</v>
      </c>
    </row>
    <row r="5" spans="1:15" x14ac:dyDescent="0.2">
      <c r="A5" s="2" t="s">
        <v>1250</v>
      </c>
      <c r="B5" s="4">
        <v>222</v>
      </c>
      <c r="C5" s="4">
        <v>245</v>
      </c>
      <c r="D5" s="4">
        <v>0</v>
      </c>
      <c r="E5" s="4">
        <v>13</v>
      </c>
      <c r="F5" s="4">
        <v>0</v>
      </c>
      <c r="G5" s="4">
        <v>0</v>
      </c>
      <c r="H5" s="4">
        <v>111300</v>
      </c>
      <c r="I5" s="4">
        <v>271600</v>
      </c>
      <c r="J5" s="4">
        <v>4200</v>
      </c>
      <c r="K5" s="6">
        <f t="shared" si="0"/>
        <v>1.0968921389396709E-2</v>
      </c>
      <c r="L5" s="27" t="s">
        <v>571</v>
      </c>
      <c r="M5" s="4">
        <v>387200</v>
      </c>
      <c r="N5" s="4">
        <f t="shared" si="1"/>
        <v>524395.23809523811</v>
      </c>
      <c r="O5" s="4">
        <f t="shared" si="2"/>
        <v>217500</v>
      </c>
    </row>
    <row r="6" spans="1:15" x14ac:dyDescent="0.2">
      <c r="A6" s="2" t="s">
        <v>1215</v>
      </c>
      <c r="B6" s="4">
        <v>277</v>
      </c>
      <c r="C6" s="4">
        <v>235</v>
      </c>
      <c r="D6" s="4">
        <v>1</v>
      </c>
      <c r="E6" s="4">
        <v>1</v>
      </c>
      <c r="F6" s="4">
        <v>0</v>
      </c>
      <c r="G6" s="4">
        <v>0</v>
      </c>
      <c r="H6" s="4">
        <v>106900</v>
      </c>
      <c r="I6" s="4">
        <v>94800</v>
      </c>
      <c r="J6" s="4">
        <v>2300</v>
      </c>
      <c r="K6" s="6">
        <f t="shared" si="0"/>
        <v>1.1403073872087258E-2</v>
      </c>
      <c r="L6" s="27" t="s">
        <v>175</v>
      </c>
      <c r="M6" s="4">
        <v>217500</v>
      </c>
      <c r="N6" s="4">
        <f t="shared" si="1"/>
        <v>531685.71428571432</v>
      </c>
      <c r="O6" s="4">
        <f t="shared" si="2"/>
        <v>462400</v>
      </c>
    </row>
    <row r="7" spans="1:15" x14ac:dyDescent="0.2">
      <c r="A7" s="2" t="s">
        <v>1166</v>
      </c>
      <c r="B7" s="4">
        <v>210</v>
      </c>
      <c r="C7" s="4">
        <v>409</v>
      </c>
      <c r="D7" s="4">
        <v>7</v>
      </c>
      <c r="E7" s="4">
        <v>17</v>
      </c>
      <c r="F7" s="4">
        <v>0</v>
      </c>
      <c r="G7" s="4">
        <v>0</v>
      </c>
      <c r="H7" s="4">
        <v>192500</v>
      </c>
      <c r="I7" s="4">
        <v>403900</v>
      </c>
      <c r="J7" s="4">
        <v>11200</v>
      </c>
      <c r="K7" s="6">
        <f t="shared" si="0"/>
        <v>1.8779342723004695E-2</v>
      </c>
      <c r="L7" s="27" t="s">
        <v>580</v>
      </c>
      <c r="M7" s="4">
        <v>607700</v>
      </c>
      <c r="N7" s="4">
        <f t="shared" si="1"/>
        <v>512585.71428571426</v>
      </c>
      <c r="O7" s="4">
        <f t="shared" si="2"/>
        <v>353300</v>
      </c>
    </row>
    <row r="8" spans="1:15" x14ac:dyDescent="0.2">
      <c r="A8" s="2" t="s">
        <v>1132</v>
      </c>
      <c r="B8" s="4">
        <v>307</v>
      </c>
      <c r="C8" s="4">
        <v>279</v>
      </c>
      <c r="D8" s="4">
        <v>11</v>
      </c>
      <c r="E8" s="4">
        <v>5</v>
      </c>
      <c r="F8" s="4">
        <v>0</v>
      </c>
      <c r="G8" s="4">
        <v>0</v>
      </c>
      <c r="H8" s="4">
        <v>291200</v>
      </c>
      <c r="I8" s="4">
        <v>308700</v>
      </c>
      <c r="J8" s="4">
        <v>49200</v>
      </c>
      <c r="K8" s="6">
        <f t="shared" si="0"/>
        <v>8.2013668944824133E-2</v>
      </c>
      <c r="L8" s="27" t="s">
        <v>1137</v>
      </c>
      <c r="M8" s="4">
        <v>649100</v>
      </c>
      <c r="N8" s="4">
        <f t="shared" si="1"/>
        <v>497800</v>
      </c>
      <c r="O8" s="4">
        <f t="shared" si="2"/>
        <v>353300</v>
      </c>
    </row>
    <row r="9" spans="1:15" x14ac:dyDescent="0.2">
      <c r="A9" s="2" t="s">
        <v>1075</v>
      </c>
      <c r="B9" s="4">
        <v>343</v>
      </c>
      <c r="C9" s="4">
        <v>830</v>
      </c>
      <c r="D9" s="4">
        <v>1</v>
      </c>
      <c r="E9" s="4">
        <v>12</v>
      </c>
      <c r="F9" s="4">
        <v>0</v>
      </c>
      <c r="G9" s="4">
        <v>0</v>
      </c>
      <c r="H9" s="4">
        <v>148800</v>
      </c>
      <c r="I9" s="4">
        <v>513400</v>
      </c>
      <c r="J9" s="4">
        <v>17100</v>
      </c>
      <c r="K9" s="6">
        <f t="shared" si="0"/>
        <v>2.5823014195107217E-2</v>
      </c>
      <c r="L9" s="27" t="s">
        <v>1065</v>
      </c>
      <c r="M9" s="4">
        <v>681200</v>
      </c>
      <c r="N9" s="4">
        <f t="shared" si="1"/>
        <v>479385.71428571426</v>
      </c>
      <c r="O9" s="4">
        <f t="shared" si="2"/>
        <v>227900</v>
      </c>
    </row>
    <row r="10" spans="1:15" x14ac:dyDescent="0.2">
      <c r="A10" s="2" t="s">
        <v>1051</v>
      </c>
      <c r="B10" s="4">
        <v>154</v>
      </c>
      <c r="C10" s="4">
        <v>214</v>
      </c>
      <c r="D10" s="4">
        <v>10</v>
      </c>
      <c r="E10" s="4">
        <v>10</v>
      </c>
      <c r="F10" s="4">
        <v>0</v>
      </c>
      <c r="G10" s="4">
        <v>0</v>
      </c>
      <c r="H10" s="4">
        <v>247700</v>
      </c>
      <c r="I10" s="4">
        <v>207900</v>
      </c>
      <c r="J10" s="4">
        <v>6000</v>
      </c>
      <c r="K10" s="6">
        <f t="shared" si="0"/>
        <v>1.3169446883230905E-2</v>
      </c>
      <c r="L10" s="27" t="s">
        <v>192</v>
      </c>
      <c r="M10" s="4">
        <v>462400</v>
      </c>
      <c r="N10" s="4">
        <f t="shared" si="1"/>
        <v>477061.90476190473</v>
      </c>
      <c r="O10" s="4">
        <f t="shared" si="2"/>
        <v>227900</v>
      </c>
    </row>
    <row r="11" spans="1:15" x14ac:dyDescent="0.2">
      <c r="A11" s="2" t="s">
        <v>1038</v>
      </c>
      <c r="B11" s="4">
        <v>230</v>
      </c>
      <c r="C11" s="4">
        <v>291</v>
      </c>
      <c r="D11" s="4">
        <v>13</v>
      </c>
      <c r="E11" s="4">
        <v>9</v>
      </c>
      <c r="F11" s="4">
        <v>0</v>
      </c>
      <c r="G11" s="4">
        <v>0</v>
      </c>
      <c r="H11" s="4">
        <v>238800</v>
      </c>
      <c r="I11" s="4">
        <v>244400</v>
      </c>
      <c r="J11" s="4">
        <v>11900</v>
      </c>
      <c r="K11" s="6">
        <f t="shared" si="0"/>
        <v>2.462748344370861E-2</v>
      </c>
      <c r="L11" s="27" t="s">
        <v>1043</v>
      </c>
      <c r="M11" s="4">
        <v>495800</v>
      </c>
      <c r="N11" s="4">
        <f t="shared" si="1"/>
        <v>464666.66666666669</v>
      </c>
      <c r="O11" s="4">
        <f t="shared" si="2"/>
        <v>227900</v>
      </c>
    </row>
    <row r="12" spans="1:15" x14ac:dyDescent="0.2">
      <c r="A12" s="2" t="s">
        <v>1013</v>
      </c>
      <c r="B12" s="4">
        <v>73</v>
      </c>
      <c r="C12" s="4">
        <v>532</v>
      </c>
      <c r="D12" s="4">
        <v>3</v>
      </c>
      <c r="E12" s="4">
        <v>4</v>
      </c>
      <c r="F12" s="4">
        <v>0</v>
      </c>
      <c r="G12" s="4">
        <v>0</v>
      </c>
      <c r="H12" s="4">
        <v>43400</v>
      </c>
      <c r="I12" s="4">
        <v>281100</v>
      </c>
      <c r="J12" s="4">
        <v>28500</v>
      </c>
      <c r="K12" s="6">
        <f t="shared" si="0"/>
        <v>8.7827426810477657E-2</v>
      </c>
      <c r="L12" s="27" t="s">
        <v>279</v>
      </c>
      <c r="M12" s="4">
        <v>353300</v>
      </c>
      <c r="N12" s="4">
        <f t="shared" si="1"/>
        <v>479590.47619047621</v>
      </c>
      <c r="O12" s="4">
        <f t="shared" si="2"/>
        <v>227900</v>
      </c>
    </row>
    <row r="13" spans="1:15" x14ac:dyDescent="0.2">
      <c r="A13" s="2" t="s">
        <v>935</v>
      </c>
      <c r="B13" s="4">
        <v>231</v>
      </c>
      <c r="C13" s="4">
        <v>699</v>
      </c>
      <c r="D13" s="4">
        <v>13</v>
      </c>
      <c r="E13" s="4">
        <v>14</v>
      </c>
      <c r="F13" s="4">
        <v>0</v>
      </c>
      <c r="G13" s="4">
        <v>0</v>
      </c>
      <c r="H13" s="4">
        <v>238900</v>
      </c>
      <c r="I13" s="4">
        <v>422800</v>
      </c>
      <c r="J13" s="4">
        <v>40400</v>
      </c>
      <c r="K13" s="6">
        <f t="shared" si="0"/>
        <v>6.1054858697294843E-2</v>
      </c>
      <c r="L13" s="27" t="s">
        <v>892</v>
      </c>
      <c r="M13" s="4">
        <v>703000</v>
      </c>
      <c r="N13" s="4">
        <f t="shared" si="1"/>
        <v>468295.23809523811</v>
      </c>
      <c r="O13" s="4">
        <f t="shared" si="2"/>
        <v>227900</v>
      </c>
    </row>
    <row r="14" spans="1:15" x14ac:dyDescent="0.2">
      <c r="A14" s="2" t="s">
        <v>904</v>
      </c>
      <c r="B14" s="4">
        <v>147</v>
      </c>
      <c r="C14" s="4">
        <v>233</v>
      </c>
      <c r="D14" s="4">
        <v>2</v>
      </c>
      <c r="E14" s="4">
        <v>5</v>
      </c>
      <c r="F14" s="4">
        <v>0</v>
      </c>
      <c r="G14" s="4">
        <v>0</v>
      </c>
      <c r="H14" s="4">
        <v>65400</v>
      </c>
      <c r="I14" s="4">
        <v>125400</v>
      </c>
      <c r="J14" s="4">
        <v>36800</v>
      </c>
      <c r="K14" s="6">
        <f t="shared" si="0"/>
        <v>0.19287211740041929</v>
      </c>
      <c r="L14" s="27" t="s">
        <v>577</v>
      </c>
      <c r="M14" s="4">
        <v>227900</v>
      </c>
      <c r="N14" s="4">
        <f t="shared" si="1"/>
        <v>483395.23809523811</v>
      </c>
      <c r="O14" s="4">
        <f t="shared" si="2"/>
        <v>326500</v>
      </c>
    </row>
    <row r="15" spans="1:15" x14ac:dyDescent="0.2">
      <c r="A15" s="2" t="s">
        <v>839</v>
      </c>
      <c r="B15" s="4">
        <v>286</v>
      </c>
      <c r="C15" s="4">
        <v>267</v>
      </c>
      <c r="D15" s="4">
        <v>7</v>
      </c>
      <c r="E15" s="4">
        <v>9</v>
      </c>
      <c r="F15" s="4">
        <v>0</v>
      </c>
      <c r="G15" s="4">
        <v>0</v>
      </c>
      <c r="H15" s="4">
        <v>192000</v>
      </c>
      <c r="I15" s="4">
        <v>252600</v>
      </c>
      <c r="J15" s="4">
        <v>20800</v>
      </c>
      <c r="K15" s="6">
        <f t="shared" si="0"/>
        <v>4.6783625730994149E-2</v>
      </c>
      <c r="L15" s="27" t="s">
        <v>192</v>
      </c>
      <c r="M15" s="4">
        <v>468500</v>
      </c>
      <c r="N15" s="4">
        <f t="shared" si="1"/>
        <v>498147.61904761905</v>
      </c>
      <c r="O15" s="4">
        <f t="shared" si="2"/>
        <v>326500</v>
      </c>
    </row>
    <row r="16" spans="1:15" x14ac:dyDescent="0.2">
      <c r="A16" s="2" t="s">
        <v>776</v>
      </c>
      <c r="B16" s="4">
        <v>135</v>
      </c>
      <c r="C16" s="4">
        <v>259</v>
      </c>
      <c r="D16" s="4">
        <v>9</v>
      </c>
      <c r="E16" s="4">
        <v>2</v>
      </c>
      <c r="F16" s="4">
        <v>0</v>
      </c>
      <c r="G16" s="4">
        <v>0</v>
      </c>
      <c r="H16" s="4">
        <v>149100</v>
      </c>
      <c r="I16" s="4">
        <v>139800</v>
      </c>
      <c r="J16" s="4">
        <v>30800</v>
      </c>
      <c r="K16" s="6">
        <f t="shared" si="0"/>
        <v>0.10661128418137764</v>
      </c>
      <c r="L16" s="27" t="s">
        <v>274</v>
      </c>
      <c r="M16" s="4">
        <v>326500</v>
      </c>
      <c r="N16" s="4">
        <f t="shared" si="1"/>
        <v>538971.42857142852</v>
      </c>
      <c r="O16" s="4">
        <f t="shared" si="2"/>
        <v>413900</v>
      </c>
    </row>
    <row r="17" spans="1:15" x14ac:dyDescent="0.2">
      <c r="A17" s="2" t="s">
        <v>720</v>
      </c>
      <c r="B17" s="4">
        <v>306</v>
      </c>
      <c r="C17" s="4">
        <v>427</v>
      </c>
      <c r="D17" s="4">
        <v>13</v>
      </c>
      <c r="E17" s="4">
        <v>13</v>
      </c>
      <c r="F17" s="4">
        <v>0</v>
      </c>
      <c r="G17" s="4">
        <v>0</v>
      </c>
      <c r="H17" s="4">
        <v>220900</v>
      </c>
      <c r="I17" s="4">
        <v>324600</v>
      </c>
      <c r="J17" s="4">
        <v>30300</v>
      </c>
      <c r="K17" s="6">
        <f t="shared" si="0"/>
        <v>5.5545371219065075E-2</v>
      </c>
      <c r="L17" s="27" t="s">
        <v>743</v>
      </c>
      <c r="M17" s="4">
        <v>575800</v>
      </c>
      <c r="N17" s="4">
        <f t="shared" si="1"/>
        <v>529604.76190476189</v>
      </c>
      <c r="O17" s="4">
        <f t="shared" si="2"/>
        <v>413900</v>
      </c>
    </row>
    <row r="18" spans="1:15" x14ac:dyDescent="0.2">
      <c r="A18" s="2" t="s">
        <v>667</v>
      </c>
      <c r="B18" s="4">
        <v>245</v>
      </c>
      <c r="C18" s="4">
        <v>650</v>
      </c>
      <c r="D18" s="4">
        <v>9</v>
      </c>
      <c r="E18" s="4">
        <v>17</v>
      </c>
      <c r="F18" s="4">
        <v>0</v>
      </c>
      <c r="G18" s="4">
        <v>0</v>
      </c>
      <c r="H18" s="4">
        <v>167300</v>
      </c>
      <c r="I18" s="4">
        <v>431500</v>
      </c>
      <c r="J18" s="4">
        <v>25900</v>
      </c>
      <c r="K18" s="6">
        <f t="shared" si="0"/>
        <v>4.3253173012692048E-2</v>
      </c>
      <c r="L18" s="27" t="s">
        <v>185</v>
      </c>
      <c r="M18" s="4">
        <v>627600</v>
      </c>
      <c r="N18" s="4">
        <f t="shared" si="1"/>
        <v>525685.71428571432</v>
      </c>
      <c r="O18" s="4">
        <f t="shared" si="2"/>
        <v>258400</v>
      </c>
    </row>
    <row r="19" spans="1:15" x14ac:dyDescent="0.2">
      <c r="A19" s="2" t="s">
        <v>588</v>
      </c>
      <c r="B19" s="4">
        <v>246</v>
      </c>
      <c r="C19" s="4">
        <v>377</v>
      </c>
      <c r="D19" s="4">
        <v>4</v>
      </c>
      <c r="E19" s="4">
        <v>9</v>
      </c>
      <c r="F19" s="4">
        <v>0</v>
      </c>
      <c r="G19" s="4">
        <v>0</v>
      </c>
      <c r="H19" s="4">
        <v>155000</v>
      </c>
      <c r="I19" s="4">
        <v>226800</v>
      </c>
      <c r="J19" s="4">
        <v>31600</v>
      </c>
      <c r="K19" s="6">
        <f t="shared" si="0"/>
        <v>8.2765845992666315E-2</v>
      </c>
      <c r="L19" s="27" t="s">
        <v>247</v>
      </c>
      <c r="M19" s="4">
        <v>413900</v>
      </c>
      <c r="N19" s="4">
        <f t="shared" si="1"/>
        <v>539052.38095238095</v>
      </c>
      <c r="O19" s="4">
        <f t="shared" si="2"/>
        <v>258400</v>
      </c>
    </row>
    <row r="20" spans="1:15" x14ac:dyDescent="0.2">
      <c r="A20" s="2" t="s">
        <v>491</v>
      </c>
      <c r="B20" s="4">
        <v>443</v>
      </c>
      <c r="C20" s="4">
        <v>930</v>
      </c>
      <c r="D20" s="4">
        <v>7</v>
      </c>
      <c r="E20" s="4">
        <v>34</v>
      </c>
      <c r="F20" s="4">
        <v>0</v>
      </c>
      <c r="G20" s="4">
        <v>0</v>
      </c>
      <c r="H20" s="4">
        <v>277400</v>
      </c>
      <c r="I20" s="4">
        <v>808100</v>
      </c>
      <c r="J20" s="4">
        <v>46000</v>
      </c>
      <c r="K20" s="6">
        <f t="shared" si="0"/>
        <v>4.2376784891754948E-2</v>
      </c>
      <c r="L20" s="27" t="s">
        <v>520</v>
      </c>
      <c r="M20" s="4">
        <v>1133300</v>
      </c>
      <c r="N20" s="4">
        <f t="shared" si="1"/>
        <v>526490.47619047621</v>
      </c>
      <c r="O20" s="4">
        <f t="shared" si="2"/>
        <v>258400</v>
      </c>
    </row>
    <row r="21" spans="1:15" x14ac:dyDescent="0.2">
      <c r="A21" s="2" t="s">
        <v>261</v>
      </c>
      <c r="B21" s="4">
        <v>129</v>
      </c>
      <c r="C21" s="4">
        <v>371</v>
      </c>
      <c r="D21" s="4">
        <v>6</v>
      </c>
      <c r="E21" s="4">
        <v>19</v>
      </c>
      <c r="F21" s="4">
        <v>0</v>
      </c>
      <c r="G21" s="4">
        <v>1</v>
      </c>
      <c r="H21" s="4">
        <v>123100</v>
      </c>
      <c r="I21" s="4">
        <v>418800</v>
      </c>
      <c r="J21" s="4">
        <v>34800</v>
      </c>
      <c r="K21" s="6">
        <f t="shared" si="0"/>
        <v>6.4218490496401548E-2</v>
      </c>
      <c r="L21" s="27" t="s">
        <v>285</v>
      </c>
      <c r="M21" s="4">
        <v>576700</v>
      </c>
      <c r="N21" s="4">
        <f t="shared" si="1"/>
        <v>541585.71428571432</v>
      </c>
      <c r="O21" s="4">
        <f t="shared" si="2"/>
        <v>258400</v>
      </c>
    </row>
    <row r="22" spans="1:15" x14ac:dyDescent="0.2">
      <c r="A22" s="2" t="s">
        <v>154</v>
      </c>
      <c r="B22" s="4">
        <v>158</v>
      </c>
      <c r="C22" s="4">
        <v>179</v>
      </c>
      <c r="D22" s="4">
        <v>13</v>
      </c>
      <c r="E22" s="4">
        <v>11</v>
      </c>
      <c r="F22" s="4">
        <v>0</v>
      </c>
      <c r="G22" s="4">
        <v>0</v>
      </c>
      <c r="H22" s="4">
        <v>219500</v>
      </c>
      <c r="I22" s="4">
        <v>206200</v>
      </c>
      <c r="J22" s="4">
        <v>35900</v>
      </c>
      <c r="K22" s="6">
        <f t="shared" si="0"/>
        <v>8.4331688982851774E-2</v>
      </c>
      <c r="L22" s="27" t="s">
        <v>162</v>
      </c>
      <c r="M22" s="4">
        <v>462000</v>
      </c>
      <c r="N22" s="4">
        <f t="shared" si="1"/>
        <v>592466.66666666663</v>
      </c>
      <c r="O22" s="4">
        <f t="shared" si="2"/>
        <v>258400</v>
      </c>
    </row>
    <row r="23" spans="1:15" x14ac:dyDescent="0.2">
      <c r="A23" s="2" t="s">
        <v>1</v>
      </c>
      <c r="B23" s="4">
        <v>122</v>
      </c>
      <c r="C23" s="4">
        <v>227</v>
      </c>
      <c r="D23" s="4">
        <v>4</v>
      </c>
      <c r="E23" s="4">
        <v>6</v>
      </c>
      <c r="F23" s="4">
        <v>0</v>
      </c>
      <c r="G23" s="4">
        <v>0</v>
      </c>
      <c r="H23" s="4">
        <v>129000</v>
      </c>
      <c r="I23" s="4">
        <v>129400</v>
      </c>
      <c r="J23" s="4">
        <v>14700</v>
      </c>
      <c r="K23" s="6">
        <f t="shared" si="0"/>
        <v>5.6888544891640865E-2</v>
      </c>
      <c r="L23" s="15">
        <v>0</v>
      </c>
      <c r="M23" s="4">
        <v>258400</v>
      </c>
      <c r="N23" s="4">
        <f t="shared" si="1"/>
        <v>642280.95238095243</v>
      </c>
      <c r="O23" s="4">
        <f t="shared" si="2"/>
        <v>206600</v>
      </c>
    </row>
    <row r="24" spans="1:15" x14ac:dyDescent="0.2">
      <c r="A24" s="2" t="s">
        <v>2</v>
      </c>
      <c r="B24" s="4">
        <v>247</v>
      </c>
      <c r="C24" s="4">
        <v>416</v>
      </c>
      <c r="D24" s="4">
        <v>21</v>
      </c>
      <c r="E24" s="4">
        <v>9</v>
      </c>
      <c r="F24" s="4">
        <v>0</v>
      </c>
      <c r="G24" s="4">
        <v>0</v>
      </c>
      <c r="H24" s="4">
        <v>131400</v>
      </c>
      <c r="I24" s="4">
        <v>256300</v>
      </c>
      <c r="J24" s="4">
        <v>20900</v>
      </c>
      <c r="K24" s="6">
        <f t="shared" ref="K24:K87" si="3">J24/(H24+I24)</f>
        <v>5.3907660562290433E-2</v>
      </c>
      <c r="L24" s="15">
        <v>-9.1000000000000004E-3</v>
      </c>
      <c r="M24" s="4">
        <v>387700</v>
      </c>
      <c r="N24" s="4">
        <f t="shared" si="1"/>
        <v>645285.71428571432</v>
      </c>
      <c r="O24" s="4">
        <f t="shared" si="2"/>
        <v>206600</v>
      </c>
    </row>
    <row r="25" spans="1:15" x14ac:dyDescent="0.2">
      <c r="A25" s="2" t="s">
        <v>3</v>
      </c>
      <c r="B25" s="4">
        <v>109</v>
      </c>
      <c r="C25" s="4">
        <v>260</v>
      </c>
      <c r="D25" s="4">
        <v>6</v>
      </c>
      <c r="E25" s="4">
        <v>7</v>
      </c>
      <c r="F25" s="4">
        <v>0</v>
      </c>
      <c r="G25" s="4">
        <v>0</v>
      </c>
      <c r="H25" s="4">
        <v>82800</v>
      </c>
      <c r="I25" s="4">
        <v>182200</v>
      </c>
      <c r="J25" s="4">
        <v>1300</v>
      </c>
      <c r="K25" s="6">
        <f t="shared" si="3"/>
        <v>4.9056603773584909E-3</v>
      </c>
      <c r="L25" s="15">
        <v>-6.7000000000000002E-3</v>
      </c>
      <c r="M25" s="4">
        <v>266300</v>
      </c>
      <c r="N25" s="4">
        <f t="shared" si="1"/>
        <v>672919.04761904757</v>
      </c>
      <c r="O25" s="4">
        <f t="shared" si="2"/>
        <v>206600</v>
      </c>
    </row>
    <row r="26" spans="1:15" x14ac:dyDescent="0.2">
      <c r="A26" s="2" t="s">
        <v>4</v>
      </c>
      <c r="B26" s="4">
        <v>515</v>
      </c>
      <c r="C26" s="4">
        <v>180</v>
      </c>
      <c r="D26" s="4">
        <v>2</v>
      </c>
      <c r="E26" s="4">
        <v>19</v>
      </c>
      <c r="F26" s="4">
        <v>0</v>
      </c>
      <c r="G26" s="4">
        <v>0</v>
      </c>
      <c r="H26" s="4">
        <v>502200</v>
      </c>
      <c r="I26" s="4">
        <v>425600</v>
      </c>
      <c r="J26" s="4">
        <v>16100</v>
      </c>
      <c r="K26" s="6">
        <f t="shared" si="3"/>
        <v>1.7352877775382625E-2</v>
      </c>
      <c r="L26" s="15">
        <v>2.06E-2</v>
      </c>
      <c r="M26" s="4">
        <v>1117700</v>
      </c>
      <c r="N26" s="4">
        <f t="shared" si="1"/>
        <v>653428.57142857148</v>
      </c>
      <c r="O26" s="4">
        <f t="shared" si="2"/>
        <v>206600</v>
      </c>
    </row>
    <row r="27" spans="1:15" x14ac:dyDescent="0.2">
      <c r="A27" s="2" t="s">
        <v>5</v>
      </c>
      <c r="B27" s="4">
        <v>137</v>
      </c>
      <c r="C27" s="4">
        <v>184</v>
      </c>
      <c r="D27" s="4">
        <v>5</v>
      </c>
      <c r="E27" s="4">
        <v>13</v>
      </c>
      <c r="F27" s="4">
        <v>0</v>
      </c>
      <c r="G27" s="4">
        <v>0</v>
      </c>
      <c r="H27" s="4">
        <v>107900</v>
      </c>
      <c r="I27" s="4">
        <v>249100</v>
      </c>
      <c r="J27" s="4">
        <v>13600</v>
      </c>
      <c r="K27" s="6">
        <f t="shared" si="3"/>
        <v>3.8095238095238099E-2</v>
      </c>
      <c r="L27" s="15">
        <v>-4.5000000000000005E-3</v>
      </c>
      <c r="M27" s="4">
        <v>370600</v>
      </c>
      <c r="N27" s="4">
        <f t="shared" si="1"/>
        <v>680252.38095238095</v>
      </c>
      <c r="O27" s="4">
        <f t="shared" si="2"/>
        <v>206600</v>
      </c>
    </row>
    <row r="28" spans="1:15" x14ac:dyDescent="0.2">
      <c r="A28" s="2" t="s">
        <v>6</v>
      </c>
      <c r="B28" s="4">
        <v>103</v>
      </c>
      <c r="C28" s="4">
        <v>234</v>
      </c>
      <c r="D28" s="4">
        <v>4</v>
      </c>
      <c r="E28" s="4">
        <v>4</v>
      </c>
      <c r="F28" s="4">
        <v>0</v>
      </c>
      <c r="G28" s="4">
        <v>0</v>
      </c>
      <c r="H28" s="4">
        <v>72900</v>
      </c>
      <c r="I28" s="4">
        <v>133700</v>
      </c>
      <c r="J28" s="4">
        <v>13500</v>
      </c>
      <c r="K28" s="6">
        <f t="shared" si="3"/>
        <v>6.5343659244917709E-2</v>
      </c>
      <c r="L28" s="15">
        <v>-2.2000000000000001E-3</v>
      </c>
      <c r="M28" s="4">
        <v>206600</v>
      </c>
      <c r="N28" s="4">
        <f t="shared" si="1"/>
        <v>717138.09523809527</v>
      </c>
      <c r="O28" s="4">
        <f t="shared" si="2"/>
        <v>235500</v>
      </c>
    </row>
    <row r="29" spans="1:15" x14ac:dyDescent="0.2">
      <c r="A29" s="2" t="s">
        <v>7</v>
      </c>
      <c r="B29" s="4">
        <v>135</v>
      </c>
      <c r="C29" s="4">
        <v>146</v>
      </c>
      <c r="D29" s="4">
        <v>4</v>
      </c>
      <c r="E29" s="4">
        <v>8</v>
      </c>
      <c r="F29" s="4">
        <v>0</v>
      </c>
      <c r="G29" s="4">
        <v>0</v>
      </c>
      <c r="H29" s="4">
        <v>132800</v>
      </c>
      <c r="I29" s="4">
        <v>205800</v>
      </c>
      <c r="J29" s="4">
        <v>25500</v>
      </c>
      <c r="K29" s="6">
        <f t="shared" si="3"/>
        <v>7.5310100413467224E-2</v>
      </c>
      <c r="L29" s="15">
        <v>0</v>
      </c>
      <c r="M29" s="4">
        <v>338600</v>
      </c>
      <c r="N29" s="4">
        <f t="shared" si="1"/>
        <v>789966.66666666663</v>
      </c>
      <c r="O29" s="4">
        <f t="shared" si="2"/>
        <v>235500</v>
      </c>
    </row>
    <row r="30" spans="1:15" x14ac:dyDescent="0.2">
      <c r="A30" s="2" t="s">
        <v>8</v>
      </c>
      <c r="B30" s="4">
        <v>137</v>
      </c>
      <c r="C30" s="4">
        <v>153</v>
      </c>
      <c r="D30" s="4">
        <v>5</v>
      </c>
      <c r="E30" s="4">
        <v>8</v>
      </c>
      <c r="F30" s="4">
        <v>0</v>
      </c>
      <c r="G30" s="4">
        <v>0</v>
      </c>
      <c r="H30" s="4">
        <v>122000</v>
      </c>
      <c r="I30" s="4">
        <v>172500</v>
      </c>
      <c r="J30" s="4">
        <v>5400</v>
      </c>
      <c r="K30" s="6">
        <f t="shared" si="3"/>
        <v>1.833616298811545E-2</v>
      </c>
      <c r="L30" s="15">
        <v>0</v>
      </c>
      <c r="M30" s="4">
        <v>294500</v>
      </c>
      <c r="N30" s="4">
        <f t="shared" si="1"/>
        <v>852871.42857142852</v>
      </c>
      <c r="O30" s="4">
        <f t="shared" si="2"/>
        <v>235500</v>
      </c>
    </row>
    <row r="31" spans="1:15" x14ac:dyDescent="0.2">
      <c r="A31" s="2" t="s">
        <v>9</v>
      </c>
      <c r="B31" s="4">
        <v>120</v>
      </c>
      <c r="C31" s="4">
        <v>407</v>
      </c>
      <c r="D31" s="4">
        <v>2</v>
      </c>
      <c r="E31" s="4">
        <v>1</v>
      </c>
      <c r="F31" s="4">
        <v>0</v>
      </c>
      <c r="G31" s="4">
        <v>0</v>
      </c>
      <c r="H31" s="4">
        <v>116100</v>
      </c>
      <c r="I31" s="4">
        <v>77500</v>
      </c>
      <c r="J31" s="4">
        <v>11600</v>
      </c>
      <c r="K31" s="6">
        <f t="shared" si="3"/>
        <v>5.9917355371900828E-2</v>
      </c>
      <c r="L31" s="15">
        <v>2.3E-3</v>
      </c>
      <c r="M31" s="4">
        <v>413600</v>
      </c>
      <c r="N31" s="4">
        <f t="shared" si="1"/>
        <v>922438.09523809527</v>
      </c>
      <c r="O31" s="4">
        <f t="shared" si="2"/>
        <v>235500</v>
      </c>
    </row>
    <row r="32" spans="1:15" x14ac:dyDescent="0.2">
      <c r="A32" s="2" t="s">
        <v>10</v>
      </c>
      <c r="B32" s="4">
        <v>104</v>
      </c>
      <c r="C32" s="4">
        <v>256</v>
      </c>
      <c r="D32" s="4">
        <v>4</v>
      </c>
      <c r="E32" s="4">
        <v>5</v>
      </c>
      <c r="F32" s="4">
        <v>0</v>
      </c>
      <c r="G32" s="4">
        <v>0</v>
      </c>
      <c r="H32" s="4">
        <v>96400</v>
      </c>
      <c r="I32" s="4">
        <v>136400</v>
      </c>
      <c r="J32" s="4">
        <v>20600</v>
      </c>
      <c r="K32" s="6">
        <f t="shared" si="3"/>
        <v>8.848797250859107E-2</v>
      </c>
      <c r="L32" s="15">
        <v>1.1599999999999999E-2</v>
      </c>
      <c r="M32" s="4">
        <v>235500</v>
      </c>
      <c r="N32" s="4">
        <f t="shared" si="1"/>
        <v>958985.71428571432</v>
      </c>
      <c r="O32" s="4">
        <f t="shared" si="2"/>
        <v>465800</v>
      </c>
    </row>
    <row r="33" spans="1:15" x14ac:dyDescent="0.2">
      <c r="A33" s="2" t="s">
        <v>11</v>
      </c>
      <c r="B33" s="4">
        <v>127</v>
      </c>
      <c r="C33" s="4">
        <v>550</v>
      </c>
      <c r="D33" s="4">
        <v>3</v>
      </c>
      <c r="E33" s="4">
        <v>9</v>
      </c>
      <c r="F33" s="4">
        <v>1</v>
      </c>
      <c r="G33" s="4">
        <v>0</v>
      </c>
      <c r="H33" s="4">
        <v>186600</v>
      </c>
      <c r="I33" s="4">
        <v>285600</v>
      </c>
      <c r="J33" s="4">
        <v>35200</v>
      </c>
      <c r="K33" s="6">
        <f t="shared" si="3"/>
        <v>7.4544684455739099E-2</v>
      </c>
      <c r="L33" s="15">
        <v>-1.38E-2</v>
      </c>
      <c r="M33" s="4">
        <v>666700</v>
      </c>
      <c r="N33" s="4">
        <f t="shared" si="1"/>
        <v>1022757.1428571428</v>
      </c>
      <c r="O33" s="4">
        <f t="shared" si="2"/>
        <v>379100</v>
      </c>
    </row>
    <row r="34" spans="1:15" x14ac:dyDescent="0.2">
      <c r="A34" s="2" t="s">
        <v>12</v>
      </c>
      <c r="B34" s="4">
        <v>102</v>
      </c>
      <c r="C34" s="4">
        <v>233</v>
      </c>
      <c r="D34" s="4">
        <v>5</v>
      </c>
      <c r="E34" s="4">
        <v>4</v>
      </c>
      <c r="F34" s="4">
        <v>0</v>
      </c>
      <c r="G34" s="4">
        <v>0</v>
      </c>
      <c r="H34" s="4">
        <v>74000</v>
      </c>
      <c r="I34" s="4">
        <v>156000</v>
      </c>
      <c r="J34" s="4">
        <v>14300</v>
      </c>
      <c r="K34" s="6">
        <f t="shared" si="3"/>
        <v>6.217391304347826E-2</v>
      </c>
      <c r="L34" s="15">
        <v>0</v>
      </c>
      <c r="M34" s="4">
        <v>465800</v>
      </c>
      <c r="N34" s="4">
        <f t="shared" si="1"/>
        <v>1082209.5238095238</v>
      </c>
      <c r="O34" s="4">
        <f t="shared" si="2"/>
        <v>379100</v>
      </c>
    </row>
    <row r="35" spans="1:15" x14ac:dyDescent="0.2">
      <c r="A35" s="2" t="s">
        <v>13</v>
      </c>
      <c r="B35" s="4">
        <v>138</v>
      </c>
      <c r="C35" s="4">
        <v>771</v>
      </c>
      <c r="D35" s="4">
        <v>9</v>
      </c>
      <c r="E35" s="4">
        <v>7</v>
      </c>
      <c r="F35" s="4">
        <v>0</v>
      </c>
      <c r="G35" s="4">
        <v>0</v>
      </c>
      <c r="H35" s="4">
        <v>105400</v>
      </c>
      <c r="I35" s="4">
        <v>309600</v>
      </c>
      <c r="J35" s="4">
        <v>7200</v>
      </c>
      <c r="K35" s="6">
        <f t="shared" si="3"/>
        <v>1.7349397590361446E-2</v>
      </c>
      <c r="L35" s="15">
        <v>0</v>
      </c>
      <c r="M35" s="4">
        <v>545000</v>
      </c>
      <c r="N35" s="4">
        <f t="shared" si="1"/>
        <v>1098980.9523809524</v>
      </c>
      <c r="O35" s="4">
        <f t="shared" si="2"/>
        <v>379100</v>
      </c>
    </row>
    <row r="36" spans="1:15" x14ac:dyDescent="0.2">
      <c r="A36" s="2" t="s">
        <v>14</v>
      </c>
      <c r="B36" s="4">
        <v>238</v>
      </c>
      <c r="C36" s="4">
        <v>307</v>
      </c>
      <c r="D36" s="4">
        <v>7</v>
      </c>
      <c r="E36" s="4">
        <v>4</v>
      </c>
      <c r="F36" s="4">
        <v>0</v>
      </c>
      <c r="G36" s="4">
        <v>0</v>
      </c>
      <c r="H36" s="4">
        <v>192000</v>
      </c>
      <c r="I36" s="4">
        <v>134000</v>
      </c>
      <c r="J36" s="4">
        <v>50900</v>
      </c>
      <c r="K36" s="6">
        <f t="shared" si="3"/>
        <v>0.15613496932515336</v>
      </c>
      <c r="L36" s="15">
        <v>1.3899999999999999E-2</v>
      </c>
      <c r="M36" s="4">
        <v>778300</v>
      </c>
      <c r="N36" s="4">
        <f t="shared" si="1"/>
        <v>1132980.9523809524</v>
      </c>
      <c r="O36" s="4">
        <f t="shared" si="2"/>
        <v>379100</v>
      </c>
    </row>
    <row r="37" spans="1:15" x14ac:dyDescent="0.2">
      <c r="A37" s="2" t="s">
        <v>15</v>
      </c>
      <c r="B37" s="4">
        <v>322</v>
      </c>
      <c r="C37" s="4">
        <v>456</v>
      </c>
      <c r="D37" s="4">
        <v>3</v>
      </c>
      <c r="E37" s="4">
        <v>27</v>
      </c>
      <c r="F37" s="4">
        <v>0</v>
      </c>
      <c r="G37" s="4">
        <v>0</v>
      </c>
      <c r="H37" s="4">
        <v>262400</v>
      </c>
      <c r="I37" s="4">
        <v>593000</v>
      </c>
      <c r="J37" s="4">
        <v>27100</v>
      </c>
      <c r="K37" s="6">
        <f t="shared" si="3"/>
        <v>3.1681084872574233E-2</v>
      </c>
      <c r="L37" s="15">
        <v>-2.76E-2</v>
      </c>
      <c r="M37" s="4">
        <v>1183800</v>
      </c>
      <c r="N37" s="4">
        <f t="shared" si="1"/>
        <v>1131995.2380952381</v>
      </c>
      <c r="O37" s="4">
        <f t="shared" si="2"/>
        <v>379100</v>
      </c>
    </row>
    <row r="38" spans="1:15" x14ac:dyDescent="0.2">
      <c r="A38" s="2" t="s">
        <v>16</v>
      </c>
      <c r="B38" s="4">
        <v>131</v>
      </c>
      <c r="C38" s="4">
        <v>435</v>
      </c>
      <c r="D38" s="4">
        <v>9</v>
      </c>
      <c r="E38" s="4">
        <v>12</v>
      </c>
      <c r="F38" s="4">
        <v>0</v>
      </c>
      <c r="G38" s="4">
        <v>0</v>
      </c>
      <c r="H38" s="4">
        <v>128000</v>
      </c>
      <c r="I38" s="4">
        <v>245000</v>
      </c>
      <c r="J38" s="4">
        <v>20300</v>
      </c>
      <c r="K38" s="6">
        <f t="shared" si="3"/>
        <v>5.442359249329759E-2</v>
      </c>
      <c r="L38" s="15">
        <v>-4.4000000000000003E-3</v>
      </c>
      <c r="M38" s="4">
        <v>379100</v>
      </c>
      <c r="N38" s="4">
        <f t="shared" si="1"/>
        <v>1223290.4761904762</v>
      </c>
      <c r="O38" s="4">
        <f t="shared" si="2"/>
        <v>545300</v>
      </c>
    </row>
    <row r="39" spans="1:15" x14ac:dyDescent="0.2">
      <c r="A39" s="2" t="s">
        <v>17</v>
      </c>
      <c r="B39" s="4">
        <v>164</v>
      </c>
      <c r="C39" s="4">
        <v>702</v>
      </c>
      <c r="D39" s="4">
        <v>25</v>
      </c>
      <c r="E39" s="4">
        <v>20</v>
      </c>
      <c r="F39" s="4">
        <v>0</v>
      </c>
      <c r="G39" s="4">
        <v>0</v>
      </c>
      <c r="H39" s="4">
        <v>117900</v>
      </c>
      <c r="I39" s="4">
        <v>422600</v>
      </c>
      <c r="J39" s="4">
        <v>13400</v>
      </c>
      <c r="K39" s="6">
        <f t="shared" si="3"/>
        <v>2.4791859389454208E-2</v>
      </c>
      <c r="L39" s="15">
        <v>-4.4000000000000003E-3</v>
      </c>
      <c r="M39" s="4">
        <v>545300</v>
      </c>
      <c r="N39" s="4">
        <f t="shared" si="1"/>
        <v>1241357.142857143</v>
      </c>
      <c r="O39" s="4">
        <f t="shared" si="2"/>
        <v>694600</v>
      </c>
    </row>
    <row r="40" spans="1:15" x14ac:dyDescent="0.2">
      <c r="A40" s="2" t="s">
        <v>18</v>
      </c>
      <c r="B40" s="4">
        <v>255</v>
      </c>
      <c r="C40" s="4">
        <v>360</v>
      </c>
      <c r="D40" s="4">
        <v>24</v>
      </c>
      <c r="E40" s="4">
        <v>13</v>
      </c>
      <c r="F40" s="4">
        <v>0</v>
      </c>
      <c r="G40" s="4">
        <v>0</v>
      </c>
      <c r="H40" s="4">
        <v>210300</v>
      </c>
      <c r="I40" s="4">
        <v>359700</v>
      </c>
      <c r="J40" s="4">
        <v>23100</v>
      </c>
      <c r="K40" s="6">
        <f t="shared" si="3"/>
        <v>4.0526315789473681E-2</v>
      </c>
      <c r="L40" s="15">
        <v>-1.3300000000000001E-2</v>
      </c>
      <c r="M40" s="4">
        <v>694600</v>
      </c>
      <c r="N40" s="4">
        <f t="shared" si="1"/>
        <v>1231500</v>
      </c>
      <c r="O40" s="4">
        <f t="shared" si="2"/>
        <v>450800</v>
      </c>
    </row>
    <row r="41" spans="1:15" x14ac:dyDescent="0.2">
      <c r="A41" s="2" t="s">
        <v>19</v>
      </c>
      <c r="B41" s="4">
        <v>493</v>
      </c>
      <c r="C41" s="4">
        <v>1309</v>
      </c>
      <c r="D41" s="4">
        <v>8</v>
      </c>
      <c r="E41" s="4">
        <v>17</v>
      </c>
      <c r="F41" s="4">
        <v>0</v>
      </c>
      <c r="G41" s="4">
        <v>0</v>
      </c>
      <c r="H41" s="4">
        <v>381600</v>
      </c>
      <c r="I41" s="4">
        <v>466000</v>
      </c>
      <c r="J41" s="4">
        <v>21500</v>
      </c>
      <c r="K41" s="6">
        <f t="shared" si="3"/>
        <v>2.5365738555922605E-2</v>
      </c>
      <c r="L41" s="15">
        <v>1.5600000000000001E-2</v>
      </c>
      <c r="M41" s="4">
        <v>869500</v>
      </c>
      <c r="N41" s="4">
        <f t="shared" si="1"/>
        <v>1229104.7619047619</v>
      </c>
      <c r="O41" s="4">
        <f t="shared" si="2"/>
        <v>450800</v>
      </c>
    </row>
    <row r="42" spans="1:15" x14ac:dyDescent="0.2">
      <c r="A42" s="2" t="s">
        <v>20</v>
      </c>
      <c r="B42" s="4">
        <v>387</v>
      </c>
      <c r="C42" s="4">
        <v>474</v>
      </c>
      <c r="D42" s="4">
        <v>23</v>
      </c>
      <c r="E42" s="4">
        <v>23</v>
      </c>
      <c r="F42" s="4">
        <v>0</v>
      </c>
      <c r="G42" s="4">
        <v>0</v>
      </c>
      <c r="H42" s="4">
        <v>429100</v>
      </c>
      <c r="I42" s="4">
        <v>415800</v>
      </c>
      <c r="J42" s="4">
        <v>43400</v>
      </c>
      <c r="K42" s="6">
        <f t="shared" si="3"/>
        <v>5.136702568351284E-2</v>
      </c>
      <c r="L42" s="15">
        <v>1.3600000000000001E-2</v>
      </c>
      <c r="M42" s="4">
        <v>893700</v>
      </c>
      <c r="N42" s="4">
        <f t="shared" si="1"/>
        <v>1212861.9047619049</v>
      </c>
      <c r="O42" s="4">
        <f t="shared" si="2"/>
        <v>450800</v>
      </c>
    </row>
    <row r="43" spans="1:15" x14ac:dyDescent="0.2">
      <c r="A43" s="2" t="s">
        <v>21</v>
      </c>
      <c r="B43" s="4">
        <v>432</v>
      </c>
      <c r="C43" s="4">
        <v>384</v>
      </c>
      <c r="D43" s="4">
        <v>5</v>
      </c>
      <c r="E43" s="4">
        <v>39</v>
      </c>
      <c r="F43" s="4">
        <v>1</v>
      </c>
      <c r="G43" s="4">
        <v>0</v>
      </c>
      <c r="H43" s="4">
        <v>521200</v>
      </c>
      <c r="I43" s="4">
        <v>1007900</v>
      </c>
      <c r="J43" s="4">
        <v>201500</v>
      </c>
      <c r="K43" s="6">
        <f t="shared" si="3"/>
        <v>0.13177686220652671</v>
      </c>
      <c r="L43" s="15">
        <v>-3.3799999999999997E-2</v>
      </c>
      <c r="M43" s="4">
        <v>1530500</v>
      </c>
      <c r="N43" s="4">
        <f t="shared" si="1"/>
        <v>1199390.4761904762</v>
      </c>
      <c r="O43" s="4">
        <f t="shared" si="2"/>
        <v>450800</v>
      </c>
    </row>
    <row r="44" spans="1:15" x14ac:dyDescent="0.2">
      <c r="A44" s="2" t="s">
        <v>22</v>
      </c>
      <c r="B44" s="4">
        <v>245</v>
      </c>
      <c r="C44" s="4">
        <v>471</v>
      </c>
      <c r="D44" s="4">
        <v>19</v>
      </c>
      <c r="E44" s="4">
        <v>18</v>
      </c>
      <c r="F44" s="4">
        <v>0</v>
      </c>
      <c r="G44" s="4">
        <v>0</v>
      </c>
      <c r="H44" s="4">
        <v>358600</v>
      </c>
      <c r="I44" s="4">
        <v>502900</v>
      </c>
      <c r="J44" s="4">
        <v>39100</v>
      </c>
      <c r="K44" s="6">
        <f t="shared" si="3"/>
        <v>4.5385954730121879E-2</v>
      </c>
      <c r="L44" s="15">
        <v>-2.0999999999999999E-3</v>
      </c>
      <c r="M44" s="4">
        <v>1304500</v>
      </c>
      <c r="N44" s="4">
        <f t="shared" si="1"/>
        <v>1166366.6666666667</v>
      </c>
      <c r="O44" s="4">
        <f t="shared" si="2"/>
        <v>450800</v>
      </c>
    </row>
    <row r="45" spans="1:15" x14ac:dyDescent="0.2">
      <c r="A45" s="2" t="s">
        <v>23</v>
      </c>
      <c r="B45" s="4">
        <v>284</v>
      </c>
      <c r="C45" s="4">
        <v>279</v>
      </c>
      <c r="D45" s="4">
        <v>18</v>
      </c>
      <c r="E45" s="4">
        <v>6</v>
      </c>
      <c r="F45" s="4">
        <v>0</v>
      </c>
      <c r="G45" s="4">
        <v>0</v>
      </c>
      <c r="H45" s="4">
        <v>185200</v>
      </c>
      <c r="I45" s="4">
        <v>247600</v>
      </c>
      <c r="J45" s="4">
        <v>17500</v>
      </c>
      <c r="K45" s="6">
        <f t="shared" si="3"/>
        <v>4.0434380776340109E-2</v>
      </c>
      <c r="L45" s="15">
        <v>2.2000000000000001E-3</v>
      </c>
      <c r="M45" s="4">
        <v>450800</v>
      </c>
      <c r="N45" s="4">
        <f t="shared" si="1"/>
        <v>1154671.4285714286</v>
      </c>
      <c r="O45" s="4">
        <f t="shared" si="2"/>
        <v>708400</v>
      </c>
    </row>
    <row r="46" spans="1:15" x14ac:dyDescent="0.2">
      <c r="A46" s="2" t="s">
        <v>24</v>
      </c>
      <c r="B46" s="4">
        <v>328</v>
      </c>
      <c r="C46" s="4">
        <v>382</v>
      </c>
      <c r="D46" s="8">
        <v>26</v>
      </c>
      <c r="E46" s="4">
        <v>22</v>
      </c>
      <c r="F46" s="4">
        <v>0</v>
      </c>
      <c r="G46" s="4">
        <v>0</v>
      </c>
      <c r="H46" s="4">
        <v>360700</v>
      </c>
      <c r="I46" s="4">
        <v>485800</v>
      </c>
      <c r="J46" s="4">
        <v>21300</v>
      </c>
      <c r="K46" s="6">
        <f t="shared" si="3"/>
        <v>2.5162433549911399E-2</v>
      </c>
      <c r="L46" s="15">
        <v>-8.6999999999999994E-3</v>
      </c>
      <c r="M46" s="4">
        <v>846600</v>
      </c>
      <c r="N46" s="4">
        <f t="shared" si="1"/>
        <v>1130690.4761904762</v>
      </c>
      <c r="O46" s="4">
        <f t="shared" si="2"/>
        <v>708400</v>
      </c>
    </row>
    <row r="47" spans="1:15" x14ac:dyDescent="0.2">
      <c r="A47" s="2" t="s">
        <v>25</v>
      </c>
      <c r="B47" s="4">
        <v>261</v>
      </c>
      <c r="C47" s="4">
        <v>550</v>
      </c>
      <c r="D47" s="4">
        <v>18</v>
      </c>
      <c r="E47" s="4">
        <v>20</v>
      </c>
      <c r="F47" s="4">
        <v>0</v>
      </c>
      <c r="G47" s="4">
        <v>0</v>
      </c>
      <c r="H47" s="4">
        <v>284100</v>
      </c>
      <c r="I47" s="4">
        <v>411300</v>
      </c>
      <c r="J47" s="4">
        <v>13000</v>
      </c>
      <c r="K47" s="6">
        <f t="shared" si="3"/>
        <v>1.8694276675294795E-2</v>
      </c>
      <c r="L47" s="15">
        <v>-2.0999999999999999E-3</v>
      </c>
      <c r="M47" s="4">
        <v>708400</v>
      </c>
      <c r="N47" s="4">
        <f t="shared" si="1"/>
        <v>1131471.4285714286</v>
      </c>
      <c r="O47" s="4">
        <f t="shared" si="2"/>
        <v>933900</v>
      </c>
    </row>
    <row r="48" spans="1:15" x14ac:dyDescent="0.2">
      <c r="A48" s="2" t="s">
        <v>26</v>
      </c>
      <c r="B48" s="4">
        <v>471</v>
      </c>
      <c r="C48" s="4">
        <v>1221</v>
      </c>
      <c r="D48" s="4">
        <v>19</v>
      </c>
      <c r="E48" s="4">
        <v>15</v>
      </c>
      <c r="F48" s="8">
        <v>1</v>
      </c>
      <c r="G48" s="4">
        <v>0</v>
      </c>
      <c r="H48" s="4">
        <v>562600</v>
      </c>
      <c r="I48" s="4">
        <v>370300</v>
      </c>
      <c r="J48" s="4">
        <v>51300</v>
      </c>
      <c r="K48" s="6">
        <f t="shared" si="3"/>
        <v>5.4989816700610997E-2</v>
      </c>
      <c r="L48" s="15">
        <v>1.1000000000000001E-2</v>
      </c>
      <c r="M48" s="4">
        <v>933900</v>
      </c>
      <c r="N48" s="4">
        <f t="shared" si="1"/>
        <v>1108104.7619047619</v>
      </c>
      <c r="O48" s="4">
        <f t="shared" si="2"/>
        <v>981200</v>
      </c>
    </row>
    <row r="49" spans="1:15" x14ac:dyDescent="0.2">
      <c r="A49" s="2" t="s">
        <v>27</v>
      </c>
      <c r="B49" s="4">
        <v>248</v>
      </c>
      <c r="C49" s="4">
        <v>730</v>
      </c>
      <c r="D49" s="4">
        <v>18</v>
      </c>
      <c r="E49" s="4">
        <v>38</v>
      </c>
      <c r="F49" s="4">
        <v>0</v>
      </c>
      <c r="G49" s="4">
        <v>0</v>
      </c>
      <c r="H49" s="4">
        <v>309700</v>
      </c>
      <c r="I49" s="4">
        <v>663200</v>
      </c>
      <c r="J49" s="4">
        <v>13300</v>
      </c>
      <c r="K49" s="6">
        <f t="shared" si="3"/>
        <v>1.3670469729674169E-2</v>
      </c>
      <c r="L49" s="15">
        <v>4.4000000000000003E-3</v>
      </c>
      <c r="M49" s="4">
        <v>981200</v>
      </c>
      <c r="N49" s="4">
        <f t="shared" si="1"/>
        <v>1085966.6666666667</v>
      </c>
      <c r="O49" s="4">
        <f t="shared" si="2"/>
        <v>1003000</v>
      </c>
    </row>
    <row r="50" spans="1:15" x14ac:dyDescent="0.2">
      <c r="A50" s="2" t="s">
        <v>28</v>
      </c>
      <c r="B50" s="4">
        <v>446</v>
      </c>
      <c r="C50" s="4">
        <v>514</v>
      </c>
      <c r="D50" s="4">
        <v>64</v>
      </c>
      <c r="E50" s="4">
        <v>63</v>
      </c>
      <c r="F50" s="4">
        <v>1</v>
      </c>
      <c r="G50" s="4">
        <v>0</v>
      </c>
      <c r="H50" s="4">
        <v>534900</v>
      </c>
      <c r="I50" s="4">
        <v>1238100</v>
      </c>
      <c r="J50" s="4">
        <v>94900</v>
      </c>
      <c r="K50" s="6">
        <f t="shared" si="3"/>
        <v>5.3525098702763681E-2</v>
      </c>
      <c r="L50" s="15">
        <v>-2.63E-2</v>
      </c>
      <c r="M50" s="4">
        <v>1868000</v>
      </c>
      <c r="N50" s="4">
        <f t="shared" si="1"/>
        <v>1016714.2857142857</v>
      </c>
      <c r="O50" s="4">
        <f t="shared" si="2"/>
        <v>1003000</v>
      </c>
    </row>
    <row r="51" spans="1:15" x14ac:dyDescent="0.2">
      <c r="A51" s="2" t="s">
        <v>29</v>
      </c>
      <c r="B51" s="4">
        <v>298</v>
      </c>
      <c r="C51" s="4">
        <v>583</v>
      </c>
      <c r="D51" s="4">
        <v>14</v>
      </c>
      <c r="E51" s="4">
        <v>42</v>
      </c>
      <c r="F51" s="4">
        <v>1</v>
      </c>
      <c r="G51" s="4">
        <v>0</v>
      </c>
      <c r="H51" s="4">
        <v>398700</v>
      </c>
      <c r="I51" s="4">
        <v>723500</v>
      </c>
      <c r="J51" s="4">
        <v>46000</v>
      </c>
      <c r="K51" s="6">
        <f t="shared" si="3"/>
        <v>4.0990910711103189E-2</v>
      </c>
      <c r="L51" s="15">
        <v>-8.5000000000000006E-3</v>
      </c>
      <c r="M51" s="4">
        <v>1615500</v>
      </c>
      <c r="N51" s="4">
        <f t="shared" si="1"/>
        <v>966109.52380952379</v>
      </c>
      <c r="O51" s="4">
        <f t="shared" si="2"/>
        <v>897200</v>
      </c>
    </row>
    <row r="52" spans="1:15" x14ac:dyDescent="0.2">
      <c r="A52" s="2" t="s">
        <v>30</v>
      </c>
      <c r="B52" s="4">
        <v>889</v>
      </c>
      <c r="C52" s="4">
        <v>684</v>
      </c>
      <c r="D52" s="4">
        <v>63</v>
      </c>
      <c r="E52" s="4">
        <v>29</v>
      </c>
      <c r="F52" s="4"/>
      <c r="G52" s="4"/>
      <c r="H52" s="4">
        <v>1181300</v>
      </c>
      <c r="I52" s="4">
        <v>641900</v>
      </c>
      <c r="J52" s="4">
        <v>22200</v>
      </c>
      <c r="K52" s="6">
        <f t="shared" si="3"/>
        <v>1.2176393154892497E-2</v>
      </c>
      <c r="L52" s="15">
        <v>2.3900000000000001E-2</v>
      </c>
      <c r="M52" s="4">
        <v>1874500</v>
      </c>
      <c r="N52" s="4">
        <f t="shared" si="1"/>
        <v>897900</v>
      </c>
      <c r="O52" s="4">
        <f t="shared" si="2"/>
        <v>897200</v>
      </c>
    </row>
    <row r="53" spans="1:15" x14ac:dyDescent="0.2">
      <c r="A53" s="2" t="s">
        <v>31</v>
      </c>
      <c r="B53" s="4">
        <v>491</v>
      </c>
      <c r="C53" s="4">
        <v>1037</v>
      </c>
      <c r="D53" s="4">
        <v>22</v>
      </c>
      <c r="E53" s="4">
        <v>20</v>
      </c>
      <c r="F53" s="4"/>
      <c r="G53" s="4"/>
      <c r="H53" s="4">
        <v>406500</v>
      </c>
      <c r="I53" s="4">
        <v>587100</v>
      </c>
      <c r="J53" s="4">
        <v>9400</v>
      </c>
      <c r="K53" s="6">
        <f t="shared" si="3"/>
        <v>9.4605475040257653E-3</v>
      </c>
      <c r="L53" s="15">
        <v>-1.5100000000000001E-2</v>
      </c>
      <c r="M53" s="4">
        <v>1003000</v>
      </c>
      <c r="N53" s="4">
        <f t="shared" si="1"/>
        <v>898904.76190476189</v>
      </c>
      <c r="O53" s="4">
        <f t="shared" si="2"/>
        <v>897200</v>
      </c>
    </row>
    <row r="54" spans="1:15" x14ac:dyDescent="0.2">
      <c r="A54" s="2" t="s">
        <v>32</v>
      </c>
      <c r="B54" s="4">
        <v>1083</v>
      </c>
      <c r="C54" s="4">
        <v>384</v>
      </c>
      <c r="D54" s="4">
        <v>8</v>
      </c>
      <c r="E54" s="4">
        <v>43</v>
      </c>
      <c r="F54" s="4"/>
      <c r="G54" s="4"/>
      <c r="H54" s="4">
        <v>1112500</v>
      </c>
      <c r="I54" s="4">
        <v>856500</v>
      </c>
      <c r="J54" s="4">
        <v>34600</v>
      </c>
      <c r="K54" s="6">
        <f t="shared" si="3"/>
        <v>1.7572371762315898E-2</v>
      </c>
      <c r="L54" s="15">
        <v>3.32E-2</v>
      </c>
      <c r="M54" s="4">
        <v>2005900</v>
      </c>
      <c r="N54" s="4">
        <f t="shared" si="1"/>
        <v>821171.42857142852</v>
      </c>
      <c r="O54" s="4">
        <f t="shared" si="2"/>
        <v>897200</v>
      </c>
    </row>
    <row r="55" spans="1:15" x14ac:dyDescent="0.2">
      <c r="A55" s="2" t="s">
        <v>33</v>
      </c>
      <c r="B55" s="4">
        <v>396</v>
      </c>
      <c r="C55" s="4">
        <v>587</v>
      </c>
      <c r="D55" s="4">
        <v>44</v>
      </c>
      <c r="E55" s="4">
        <v>68</v>
      </c>
      <c r="F55" s="4"/>
      <c r="G55" s="4"/>
      <c r="H55" s="4">
        <v>453900</v>
      </c>
      <c r="I55" s="4">
        <v>1260400</v>
      </c>
      <c r="J55" s="4">
        <v>34800</v>
      </c>
      <c r="K55" s="6">
        <f t="shared" si="3"/>
        <v>2.0299830834743043E-2</v>
      </c>
      <c r="L55" s="15">
        <v>-2.4199999999999999E-2</v>
      </c>
      <c r="M55" s="4">
        <v>1714300</v>
      </c>
      <c r="N55" s="4">
        <f t="shared" si="1"/>
        <v>753609.52380952379</v>
      </c>
      <c r="O55" s="4">
        <f t="shared" si="2"/>
        <v>897200</v>
      </c>
    </row>
    <row r="56" spans="1:15" x14ac:dyDescent="0.2">
      <c r="A56" s="2" t="s">
        <v>34</v>
      </c>
      <c r="B56" s="4">
        <v>353</v>
      </c>
      <c r="C56" s="4">
        <v>633</v>
      </c>
      <c r="D56" s="4">
        <v>13</v>
      </c>
      <c r="E56" s="4">
        <v>15</v>
      </c>
      <c r="F56" s="4"/>
      <c r="G56" s="4"/>
      <c r="H56" s="4">
        <v>469100</v>
      </c>
      <c r="I56" s="4">
        <v>372000</v>
      </c>
      <c r="J56" s="4">
        <v>55600</v>
      </c>
      <c r="K56" s="6">
        <f t="shared" si="3"/>
        <v>6.6103911544406133E-2</v>
      </c>
      <c r="L56" s="15">
        <v>0</v>
      </c>
      <c r="M56" s="4">
        <v>897200</v>
      </c>
      <c r="N56" s="4">
        <f t="shared" si="1"/>
        <v>740204.76190476189</v>
      </c>
      <c r="O56" s="4">
        <f t="shared" si="2"/>
        <v>487600</v>
      </c>
    </row>
    <row r="57" spans="1:15" x14ac:dyDescent="0.2">
      <c r="A57" s="2" t="s">
        <v>35</v>
      </c>
      <c r="B57" s="4">
        <v>733</v>
      </c>
      <c r="C57" s="4">
        <v>619</v>
      </c>
      <c r="D57" s="4">
        <v>79</v>
      </c>
      <c r="E57" s="4">
        <v>39</v>
      </c>
      <c r="F57" s="4"/>
      <c r="G57" s="4"/>
      <c r="H57" s="4">
        <v>755200</v>
      </c>
      <c r="I57" s="4">
        <v>667500</v>
      </c>
      <c r="J57" s="4">
        <v>68400</v>
      </c>
      <c r="K57" s="6">
        <f t="shared" si="3"/>
        <v>4.8077598931608914E-2</v>
      </c>
      <c r="L57" s="15">
        <v>2.6600000000000002E-2</v>
      </c>
      <c r="M57" s="4">
        <v>1492300</v>
      </c>
      <c r="N57" s="4">
        <f t="shared" si="1"/>
        <v>695066.66666666663</v>
      </c>
      <c r="O57" s="4">
        <f t="shared" si="2"/>
        <v>487600</v>
      </c>
    </row>
    <row r="58" spans="1:15" x14ac:dyDescent="0.2">
      <c r="A58" s="2" t="s">
        <v>36</v>
      </c>
      <c r="B58" s="4">
        <v>508</v>
      </c>
      <c r="C58" s="4">
        <v>557</v>
      </c>
      <c r="D58" s="4">
        <v>22</v>
      </c>
      <c r="E58" s="4">
        <v>20</v>
      </c>
      <c r="F58" s="4"/>
      <c r="G58" s="4"/>
      <c r="H58" s="4">
        <v>590200</v>
      </c>
      <c r="I58" s="4">
        <v>562200</v>
      </c>
      <c r="J58" s="4">
        <v>18000</v>
      </c>
      <c r="K58" s="6">
        <f t="shared" si="3"/>
        <v>1.5619576535925026E-2</v>
      </c>
      <c r="L58" s="15">
        <v>-2.6499999999999999E-2</v>
      </c>
      <c r="M58" s="4">
        <v>1163100</v>
      </c>
      <c r="N58" s="4">
        <f t="shared" si="1"/>
        <v>688466.66666666663</v>
      </c>
      <c r="O58" s="4">
        <f t="shared" si="2"/>
        <v>487600</v>
      </c>
    </row>
    <row r="59" spans="1:15" x14ac:dyDescent="0.2">
      <c r="A59" s="2" t="s">
        <v>37</v>
      </c>
      <c r="B59" s="4">
        <v>1202</v>
      </c>
      <c r="C59" s="4">
        <v>380</v>
      </c>
      <c r="D59" s="4">
        <v>8</v>
      </c>
      <c r="E59" s="4">
        <v>35</v>
      </c>
      <c r="F59" s="4"/>
      <c r="G59" s="4"/>
      <c r="H59" s="4">
        <v>1574500</v>
      </c>
      <c r="I59" s="4">
        <v>721300</v>
      </c>
      <c r="J59" s="4">
        <v>118900</v>
      </c>
      <c r="K59" s="6">
        <f t="shared" si="3"/>
        <v>5.1790225629410228E-2</v>
      </c>
      <c r="L59" s="15">
        <v>4.7500000000000001E-2</v>
      </c>
      <c r="M59" s="4">
        <v>2296300</v>
      </c>
      <c r="N59" s="4">
        <f t="shared" si="1"/>
        <v>620947.61904761905</v>
      </c>
      <c r="O59" s="4">
        <f t="shared" si="2"/>
        <v>487600</v>
      </c>
    </row>
    <row r="60" spans="1:15" x14ac:dyDescent="0.2">
      <c r="A60" s="2" t="s">
        <v>38</v>
      </c>
      <c r="B60" s="4">
        <v>223</v>
      </c>
      <c r="C60" s="4">
        <v>446</v>
      </c>
      <c r="D60" s="4">
        <v>15</v>
      </c>
      <c r="E60" s="4">
        <v>29</v>
      </c>
      <c r="F60" s="4"/>
      <c r="G60" s="4"/>
      <c r="H60" s="4">
        <v>370100</v>
      </c>
      <c r="I60" s="4">
        <v>542900</v>
      </c>
      <c r="J60" s="4">
        <v>14100</v>
      </c>
      <c r="K60" s="6">
        <f t="shared" si="3"/>
        <v>1.5443592552026287E-2</v>
      </c>
      <c r="L60" s="15">
        <v>-2.2000000000000001E-3</v>
      </c>
      <c r="M60" s="4">
        <v>924700</v>
      </c>
      <c r="N60" s="4">
        <f t="shared" si="1"/>
        <v>596990.47619047621</v>
      </c>
      <c r="O60" s="4">
        <f t="shared" si="2"/>
        <v>487600</v>
      </c>
    </row>
    <row r="61" spans="1:15" x14ac:dyDescent="0.2">
      <c r="A61" s="2" t="s">
        <v>39</v>
      </c>
      <c r="B61" s="4">
        <v>201</v>
      </c>
      <c r="C61" s="4">
        <v>296</v>
      </c>
      <c r="D61" s="4">
        <v>12</v>
      </c>
      <c r="E61" s="4">
        <v>8</v>
      </c>
      <c r="F61" s="4"/>
      <c r="G61" s="4"/>
      <c r="H61" s="4">
        <v>191500</v>
      </c>
      <c r="I61" s="4">
        <v>296100</v>
      </c>
      <c r="J61" s="4">
        <v>5600</v>
      </c>
      <c r="K61" s="6">
        <f t="shared" si="3"/>
        <v>1.1484823625922888E-2</v>
      </c>
      <c r="L61" s="15">
        <v>-6.7000000000000002E-3</v>
      </c>
      <c r="M61" s="4">
        <v>487600</v>
      </c>
      <c r="N61" s="4">
        <f t="shared" si="1"/>
        <v>635785.71428571432</v>
      </c>
      <c r="O61" s="4">
        <f t="shared" si="2"/>
        <v>205200</v>
      </c>
    </row>
    <row r="62" spans="1:15" x14ac:dyDescent="0.2">
      <c r="A62" s="2" t="s">
        <v>40</v>
      </c>
      <c r="B62" s="4">
        <v>302</v>
      </c>
      <c r="C62" s="4">
        <v>419</v>
      </c>
      <c r="D62" s="4">
        <v>47</v>
      </c>
      <c r="E62" s="4">
        <v>21</v>
      </c>
      <c r="F62" s="4"/>
      <c r="G62" s="4"/>
      <c r="H62" s="4">
        <v>320000</v>
      </c>
      <c r="I62" s="4">
        <v>480200</v>
      </c>
      <c r="J62" s="4">
        <v>18500</v>
      </c>
      <c r="K62" s="6">
        <f t="shared" si="3"/>
        <v>2.3119220194951263E-2</v>
      </c>
      <c r="L62" s="15">
        <v>0</v>
      </c>
      <c r="M62" s="4">
        <v>819200</v>
      </c>
      <c r="N62" s="4">
        <f t="shared" si="1"/>
        <v>661052.38095238095</v>
      </c>
      <c r="O62" s="4">
        <f t="shared" si="2"/>
        <v>205200</v>
      </c>
    </row>
    <row r="63" spans="1:15" x14ac:dyDescent="0.2">
      <c r="A63" s="2" t="s">
        <v>41</v>
      </c>
      <c r="B63" s="4">
        <v>171</v>
      </c>
      <c r="C63" s="4">
        <v>444</v>
      </c>
      <c r="D63" s="4">
        <v>10</v>
      </c>
      <c r="E63" s="4">
        <v>20</v>
      </c>
      <c r="F63" s="4"/>
      <c r="G63" s="4"/>
      <c r="H63" s="4">
        <v>221900</v>
      </c>
      <c r="I63" s="4">
        <v>329600</v>
      </c>
      <c r="J63" s="4">
        <v>19600</v>
      </c>
      <c r="K63" s="6">
        <f t="shared" si="3"/>
        <v>3.5539437896645515E-2</v>
      </c>
      <c r="L63" s="15">
        <v>-4.4000000000000003E-3</v>
      </c>
      <c r="M63" s="4">
        <v>552600</v>
      </c>
      <c r="N63" s="4">
        <f t="shared" si="1"/>
        <v>656652.38095238095</v>
      </c>
      <c r="O63" s="4">
        <f t="shared" si="2"/>
        <v>205200</v>
      </c>
    </row>
    <row r="64" spans="1:15" x14ac:dyDescent="0.2">
      <c r="A64" s="2" t="s">
        <v>42</v>
      </c>
      <c r="B64" s="4">
        <v>548</v>
      </c>
      <c r="C64" s="4">
        <v>282</v>
      </c>
      <c r="D64" s="4">
        <v>1</v>
      </c>
      <c r="E64" s="4">
        <v>21</v>
      </c>
      <c r="F64" s="4"/>
      <c r="G64" s="4"/>
      <c r="H64" s="4">
        <v>761000</v>
      </c>
      <c r="I64" s="4">
        <v>486100</v>
      </c>
      <c r="J64" s="4">
        <v>48300</v>
      </c>
      <c r="K64" s="6">
        <f t="shared" si="3"/>
        <v>3.8729853259562186E-2</v>
      </c>
      <c r="L64" s="15">
        <v>2.52E-2</v>
      </c>
      <c r="M64" s="4">
        <v>1247600</v>
      </c>
      <c r="N64" s="4">
        <f t="shared" si="1"/>
        <v>626300</v>
      </c>
      <c r="O64" s="4">
        <f t="shared" si="2"/>
        <v>205200</v>
      </c>
    </row>
    <row r="65" spans="1:15" x14ac:dyDescent="0.2">
      <c r="A65" s="2" t="s">
        <v>43</v>
      </c>
      <c r="B65" s="4">
        <v>188</v>
      </c>
      <c r="C65" s="4">
        <v>231</v>
      </c>
      <c r="D65" s="4">
        <v>6</v>
      </c>
      <c r="E65" s="4">
        <v>14</v>
      </c>
      <c r="F65" s="4"/>
      <c r="G65" s="4"/>
      <c r="H65" s="4">
        <v>219700</v>
      </c>
      <c r="I65" s="4">
        <v>325000</v>
      </c>
      <c r="J65" s="4">
        <v>65300</v>
      </c>
      <c r="K65" s="6">
        <f t="shared" si="3"/>
        <v>0.11988250413071415</v>
      </c>
      <c r="L65" s="15">
        <v>-6.8000000000000005E-3</v>
      </c>
      <c r="M65" s="4">
        <v>611000</v>
      </c>
      <c r="N65" s="4">
        <f t="shared" si="1"/>
        <v>632604.76190476189</v>
      </c>
      <c r="O65" s="4">
        <f t="shared" si="2"/>
        <v>205200</v>
      </c>
    </row>
    <row r="66" spans="1:15" x14ac:dyDescent="0.2">
      <c r="A66" s="2" t="s">
        <v>44</v>
      </c>
      <c r="B66" s="4">
        <v>88</v>
      </c>
      <c r="C66" s="4">
        <v>513</v>
      </c>
      <c r="D66" s="4">
        <v>1</v>
      </c>
      <c r="E66" s="4">
        <v>3</v>
      </c>
      <c r="F66" s="4"/>
      <c r="G66" s="4"/>
      <c r="H66" s="4">
        <v>47700</v>
      </c>
      <c r="I66" s="4">
        <v>157000</v>
      </c>
      <c r="J66" s="4">
        <v>28900</v>
      </c>
      <c r="K66" s="6">
        <f t="shared" si="3"/>
        <v>0.14118221787982413</v>
      </c>
      <c r="L66" s="15">
        <v>-2.2000000000000001E-3</v>
      </c>
      <c r="M66" s="4">
        <v>205200</v>
      </c>
      <c r="N66" s="4">
        <f t="shared" si="1"/>
        <v>663209.52380952379</v>
      </c>
      <c r="O66" s="4">
        <f t="shared" si="2"/>
        <v>343000</v>
      </c>
    </row>
    <row r="67" spans="1:15" x14ac:dyDescent="0.2">
      <c r="A67" s="2" t="s">
        <v>45</v>
      </c>
      <c r="B67" s="4">
        <v>190</v>
      </c>
      <c r="C67" s="4">
        <v>297</v>
      </c>
      <c r="D67" s="4">
        <v>13</v>
      </c>
      <c r="E67" s="4">
        <v>5</v>
      </c>
      <c r="F67" s="4"/>
      <c r="G67" s="4"/>
      <c r="H67" s="4">
        <v>142600</v>
      </c>
      <c r="I67" s="4">
        <v>186800</v>
      </c>
      <c r="J67" s="4">
        <v>10900</v>
      </c>
      <c r="K67" s="6">
        <f t="shared" si="3"/>
        <v>3.3090467516697024E-2</v>
      </c>
      <c r="L67" s="15">
        <v>6.8999999999999999E-3</v>
      </c>
      <c r="M67" s="4">
        <v>343000</v>
      </c>
      <c r="N67" s="4">
        <f t="shared" si="1"/>
        <v>742109.52380952379</v>
      </c>
      <c r="O67" s="4">
        <f t="shared" si="2"/>
        <v>413700</v>
      </c>
    </row>
    <row r="68" spans="1:15" x14ac:dyDescent="0.2">
      <c r="A68" s="2" t="s">
        <v>46</v>
      </c>
      <c r="B68" s="4">
        <v>193</v>
      </c>
      <c r="C68" s="4">
        <v>358</v>
      </c>
      <c r="D68" s="4">
        <v>8</v>
      </c>
      <c r="E68" s="4">
        <v>9</v>
      </c>
      <c r="F68" s="4"/>
      <c r="G68" s="4"/>
      <c r="H68" s="4">
        <v>112900</v>
      </c>
      <c r="I68" s="4">
        <v>298500</v>
      </c>
      <c r="J68" s="4">
        <v>9800</v>
      </c>
      <c r="K68" s="6">
        <f t="shared" si="3"/>
        <v>2.3821098687408847E-2</v>
      </c>
      <c r="L68" s="15">
        <v>-6.8000000000000005E-3</v>
      </c>
      <c r="M68" s="4">
        <v>724800</v>
      </c>
      <c r="N68" s="4">
        <f t="shared" si="1"/>
        <v>816757.14285714284</v>
      </c>
      <c r="O68" s="4">
        <f t="shared" si="2"/>
        <v>413700</v>
      </c>
    </row>
    <row r="69" spans="1:15" x14ac:dyDescent="0.2">
      <c r="A69" s="2" t="s">
        <v>47</v>
      </c>
      <c r="B69" s="4">
        <v>154</v>
      </c>
      <c r="C69" s="4">
        <v>318</v>
      </c>
      <c r="D69" s="4">
        <v>8</v>
      </c>
      <c r="E69" s="4">
        <v>7</v>
      </c>
      <c r="F69" s="4"/>
      <c r="G69" s="4"/>
      <c r="H69" s="4">
        <v>196900</v>
      </c>
      <c r="I69" s="4">
        <v>232100</v>
      </c>
      <c r="J69" s="4">
        <v>14200</v>
      </c>
      <c r="K69" s="6">
        <f t="shared" si="3"/>
        <v>3.3100233100233099E-2</v>
      </c>
      <c r="L69" s="15">
        <v>-6.7000000000000002E-3</v>
      </c>
      <c r="M69" s="4">
        <v>443200</v>
      </c>
      <c r="N69" s="4">
        <f t="shared" si="1"/>
        <v>917000</v>
      </c>
      <c r="O69" s="4">
        <f t="shared" si="2"/>
        <v>413700</v>
      </c>
    </row>
    <row r="70" spans="1:15" x14ac:dyDescent="0.2">
      <c r="A70" s="2" t="s">
        <v>48</v>
      </c>
      <c r="B70" s="4">
        <v>214</v>
      </c>
      <c r="C70" s="4">
        <v>312</v>
      </c>
      <c r="D70" s="4">
        <v>6</v>
      </c>
      <c r="E70" s="4">
        <v>8</v>
      </c>
      <c r="F70" s="4"/>
      <c r="G70" s="4"/>
      <c r="H70" s="4">
        <v>232700</v>
      </c>
      <c r="I70" s="4">
        <v>276500</v>
      </c>
      <c r="J70" s="4">
        <v>13500</v>
      </c>
      <c r="K70" s="6">
        <f t="shared" si="3"/>
        <v>2.6512175962293796E-2</v>
      </c>
      <c r="L70" s="15">
        <v>0</v>
      </c>
      <c r="M70" s="4">
        <v>516300</v>
      </c>
      <c r="N70" s="4">
        <f t="shared" si="1"/>
        <v>923890.47619047621</v>
      </c>
      <c r="O70" s="4">
        <f t="shared" si="2"/>
        <v>373500</v>
      </c>
    </row>
    <row r="71" spans="1:15" x14ac:dyDescent="0.2">
      <c r="A71" s="2" t="s">
        <v>49</v>
      </c>
      <c r="B71" s="4">
        <v>166</v>
      </c>
      <c r="C71" s="4">
        <v>337</v>
      </c>
      <c r="D71" s="4">
        <v>4</v>
      </c>
      <c r="E71" s="4">
        <v>11</v>
      </c>
      <c r="F71" s="4"/>
      <c r="G71" s="4"/>
      <c r="H71" s="4">
        <v>173600</v>
      </c>
      <c r="I71" s="4">
        <v>239700</v>
      </c>
      <c r="J71" s="4">
        <v>27500</v>
      </c>
      <c r="K71" s="6">
        <f t="shared" si="3"/>
        <v>6.6537624001935636E-2</v>
      </c>
      <c r="L71" s="15">
        <v>-2.2000000000000001E-3</v>
      </c>
      <c r="M71" s="4">
        <v>413700</v>
      </c>
      <c r="N71" s="4">
        <f t="shared" si="1"/>
        <v>947809.52380952379</v>
      </c>
      <c r="O71" s="4">
        <f t="shared" si="2"/>
        <v>295500</v>
      </c>
    </row>
    <row r="72" spans="1:15" x14ac:dyDescent="0.2">
      <c r="A72" s="2" t="s">
        <v>50</v>
      </c>
      <c r="B72" s="4">
        <v>280</v>
      </c>
      <c r="C72" s="4">
        <v>345</v>
      </c>
      <c r="D72" s="4">
        <v>28</v>
      </c>
      <c r="E72" s="4">
        <v>13</v>
      </c>
      <c r="F72" s="4"/>
      <c r="G72" s="4"/>
      <c r="H72" s="4">
        <v>176400</v>
      </c>
      <c r="I72" s="4">
        <v>342300</v>
      </c>
      <c r="J72" s="4">
        <v>31000</v>
      </c>
      <c r="K72" s="6">
        <f t="shared" si="3"/>
        <v>5.9764796606901871E-2</v>
      </c>
      <c r="L72" s="15">
        <v>-4.4000000000000003E-3</v>
      </c>
      <c r="M72" s="4">
        <v>552800</v>
      </c>
      <c r="N72" s="4">
        <f t="shared" si="1"/>
        <v>972128.57142857148</v>
      </c>
      <c r="O72" s="4">
        <f t="shared" si="2"/>
        <v>295500</v>
      </c>
    </row>
    <row r="73" spans="1:15" x14ac:dyDescent="0.2">
      <c r="A73" s="2" t="s">
        <v>51</v>
      </c>
      <c r="B73" s="4">
        <v>197</v>
      </c>
      <c r="C73" s="4">
        <v>259</v>
      </c>
      <c r="D73" s="4">
        <v>5</v>
      </c>
      <c r="E73" s="4">
        <v>8</v>
      </c>
      <c r="F73" s="4"/>
      <c r="G73" s="4"/>
      <c r="H73" s="4">
        <v>172800</v>
      </c>
      <c r="I73" s="4">
        <v>268800</v>
      </c>
      <c r="J73" s="4">
        <v>49600</v>
      </c>
      <c r="K73" s="6">
        <f t="shared" si="3"/>
        <v>0.11231884057971014</v>
      </c>
      <c r="L73" s="15">
        <v>0</v>
      </c>
      <c r="M73" s="4">
        <v>442100</v>
      </c>
      <c r="N73" s="4">
        <f t="shared" si="1"/>
        <v>980966.66666666663</v>
      </c>
      <c r="O73" s="4">
        <f t="shared" si="2"/>
        <v>295500</v>
      </c>
    </row>
    <row r="74" spans="1:15" x14ac:dyDescent="0.2">
      <c r="A74" s="2" t="s">
        <v>52</v>
      </c>
      <c r="B74" s="4">
        <v>532</v>
      </c>
      <c r="C74" s="4">
        <v>206</v>
      </c>
      <c r="D74" s="4">
        <v>3</v>
      </c>
      <c r="E74" s="4">
        <v>18</v>
      </c>
      <c r="F74" s="4"/>
      <c r="G74" s="4"/>
      <c r="H74" s="4">
        <v>651000</v>
      </c>
      <c r="I74" s="4">
        <v>366500</v>
      </c>
      <c r="J74" s="4">
        <v>22600</v>
      </c>
      <c r="K74" s="6">
        <f t="shared" si="3"/>
        <v>2.2211302211302211E-2</v>
      </c>
      <c r="L74" s="15">
        <v>4.6799999999999994E-2</v>
      </c>
      <c r="M74" s="4">
        <v>1024100</v>
      </c>
      <c r="N74" s="4">
        <f t="shared" si="1"/>
        <v>961961.90476190473</v>
      </c>
      <c r="O74" s="4">
        <f t="shared" si="2"/>
        <v>295500</v>
      </c>
    </row>
    <row r="75" spans="1:15" x14ac:dyDescent="0.2">
      <c r="A75" s="2" t="s">
        <v>53</v>
      </c>
      <c r="B75" s="4">
        <v>254</v>
      </c>
      <c r="C75" s="4">
        <v>251</v>
      </c>
      <c r="D75" s="4">
        <v>15</v>
      </c>
      <c r="E75" s="4">
        <v>6</v>
      </c>
      <c r="F75" s="4"/>
      <c r="G75" s="4"/>
      <c r="H75" s="4">
        <v>186100</v>
      </c>
      <c r="I75" s="4">
        <v>187400</v>
      </c>
      <c r="J75" s="4">
        <v>13800</v>
      </c>
      <c r="K75" s="6">
        <f t="shared" si="3"/>
        <v>3.6947791164658635E-2</v>
      </c>
      <c r="L75" s="15">
        <v>4.6999999999999993E-3</v>
      </c>
      <c r="M75" s="4">
        <v>373500</v>
      </c>
      <c r="N75" s="4">
        <f t="shared" si="1"/>
        <v>1004728.5714285715</v>
      </c>
      <c r="O75" s="4">
        <f t="shared" si="2"/>
        <v>295500</v>
      </c>
    </row>
    <row r="76" spans="1:15" x14ac:dyDescent="0.2">
      <c r="A76" s="2" t="s">
        <v>54</v>
      </c>
      <c r="B76" s="4">
        <v>173</v>
      </c>
      <c r="C76" s="4">
        <v>407</v>
      </c>
      <c r="D76" s="4">
        <v>12</v>
      </c>
      <c r="E76" s="4">
        <v>8</v>
      </c>
      <c r="F76" s="4"/>
      <c r="G76" s="4"/>
      <c r="H76" s="4">
        <v>107000</v>
      </c>
      <c r="I76" s="4">
        <v>179300</v>
      </c>
      <c r="J76" s="4">
        <v>4200</v>
      </c>
      <c r="K76" s="6">
        <f t="shared" si="3"/>
        <v>1.4669926650366748E-2</v>
      </c>
      <c r="L76" s="15">
        <v>-1.1699999999999999E-2</v>
      </c>
      <c r="M76" s="4">
        <v>295500</v>
      </c>
      <c r="N76" s="4">
        <f t="shared" si="1"/>
        <v>1023628.5714285715</v>
      </c>
      <c r="O76" s="4">
        <f t="shared" si="2"/>
        <v>421600</v>
      </c>
    </row>
    <row r="77" spans="1:15" x14ac:dyDescent="0.2">
      <c r="A77" s="2" t="s">
        <v>55</v>
      </c>
      <c r="B77" s="4">
        <v>302</v>
      </c>
      <c r="C77" s="4">
        <v>355</v>
      </c>
      <c r="D77" s="4">
        <v>25</v>
      </c>
      <c r="E77" s="4">
        <v>15</v>
      </c>
      <c r="F77" s="4"/>
      <c r="G77" s="4"/>
      <c r="H77" s="4">
        <v>319700</v>
      </c>
      <c r="I77" s="4">
        <v>294800</v>
      </c>
      <c r="J77" s="4">
        <v>16300</v>
      </c>
      <c r="K77" s="6">
        <f t="shared" si="3"/>
        <v>2.6525630593978843E-2</v>
      </c>
      <c r="L77" s="15">
        <v>1.66E-2</v>
      </c>
      <c r="M77" s="4">
        <v>615700</v>
      </c>
      <c r="N77" s="4">
        <f t="shared" si="1"/>
        <v>1025442.8571428572</v>
      </c>
      <c r="O77" s="4">
        <f t="shared" si="2"/>
        <v>421600</v>
      </c>
    </row>
    <row r="78" spans="1:15" x14ac:dyDescent="0.2">
      <c r="A78" s="2" t="s">
        <v>56</v>
      </c>
      <c r="B78" s="4">
        <v>153</v>
      </c>
      <c r="C78" s="4">
        <v>844</v>
      </c>
      <c r="D78" s="4">
        <v>7</v>
      </c>
      <c r="E78" s="4">
        <v>10</v>
      </c>
      <c r="F78" s="4"/>
      <c r="G78" s="4"/>
      <c r="H78" s="4">
        <v>198600</v>
      </c>
      <c r="I78" s="4">
        <v>343600</v>
      </c>
      <c r="J78" s="4">
        <v>10700</v>
      </c>
      <c r="K78" s="6">
        <f t="shared" si="3"/>
        <v>1.9734415344891183E-2</v>
      </c>
      <c r="L78" s="15">
        <v>-1.41E-2</v>
      </c>
      <c r="M78" s="4">
        <v>544400</v>
      </c>
      <c r="N78" s="4">
        <f t="shared" si="1"/>
        <v>1027842.8571428572</v>
      </c>
      <c r="O78" s="4">
        <f t="shared" si="2"/>
        <v>421600</v>
      </c>
    </row>
    <row r="79" spans="1:15" x14ac:dyDescent="0.2">
      <c r="A79" s="2" t="s">
        <v>57</v>
      </c>
      <c r="B79" s="4">
        <v>425</v>
      </c>
      <c r="C79" s="4">
        <v>320</v>
      </c>
      <c r="D79" s="4">
        <v>3</v>
      </c>
      <c r="E79" s="4">
        <v>20</v>
      </c>
      <c r="F79" s="4"/>
      <c r="G79" s="4"/>
      <c r="H79" s="4">
        <v>538900</v>
      </c>
      <c r="I79" s="4">
        <v>446900</v>
      </c>
      <c r="J79" s="4">
        <v>25400</v>
      </c>
      <c r="K79" s="6">
        <f t="shared" si="3"/>
        <v>2.576587543112193E-2</v>
      </c>
      <c r="L79" s="15">
        <v>2.1400000000000002E-2</v>
      </c>
      <c r="M79" s="4">
        <v>1024500</v>
      </c>
      <c r="N79" s="4">
        <f t="shared" si="1"/>
        <v>1104166.6666666667</v>
      </c>
      <c r="O79" s="4">
        <f t="shared" si="2"/>
        <v>421600</v>
      </c>
    </row>
    <row r="80" spans="1:15" x14ac:dyDescent="0.2">
      <c r="A80" s="2" t="s">
        <v>58</v>
      </c>
      <c r="B80" s="4">
        <v>364</v>
      </c>
      <c r="C80" s="4">
        <v>996</v>
      </c>
      <c r="D80" s="4">
        <v>19</v>
      </c>
      <c r="E80" s="4">
        <v>23</v>
      </c>
      <c r="F80" s="4"/>
      <c r="G80" s="4"/>
      <c r="H80" s="4">
        <v>210700</v>
      </c>
      <c r="I80" s="4">
        <v>667600</v>
      </c>
      <c r="J80" s="4">
        <v>43100</v>
      </c>
      <c r="K80" s="6">
        <f t="shared" si="3"/>
        <v>4.9072071046339517E-2</v>
      </c>
      <c r="L80" s="15">
        <v>-2.8500000000000001E-2</v>
      </c>
      <c r="M80" s="4">
        <v>878400</v>
      </c>
      <c r="N80" s="4">
        <f t="shared" si="1"/>
        <v>1090461.9047619049</v>
      </c>
      <c r="O80" s="4">
        <f t="shared" si="2"/>
        <v>421600</v>
      </c>
    </row>
    <row r="81" spans="1:15" x14ac:dyDescent="0.2">
      <c r="A81" s="2" t="s">
        <v>59</v>
      </c>
      <c r="B81" s="4">
        <v>151</v>
      </c>
      <c r="C81" s="4">
        <v>1085</v>
      </c>
      <c r="D81" s="4">
        <v>17</v>
      </c>
      <c r="E81" s="4">
        <v>11</v>
      </c>
      <c r="F81" s="4"/>
      <c r="G81" s="4"/>
      <c r="H81" s="4">
        <v>95400</v>
      </c>
      <c r="I81" s="4">
        <v>321600</v>
      </c>
      <c r="J81" s="4">
        <v>32000</v>
      </c>
      <c r="K81" s="6">
        <f t="shared" si="3"/>
        <v>7.6738609112709827E-2</v>
      </c>
      <c r="L81" s="15">
        <v>2.3999999999999998E-3</v>
      </c>
      <c r="M81" s="4">
        <v>421600</v>
      </c>
      <c r="N81" s="4">
        <f t="shared" si="1"/>
        <v>1119195.2380952381</v>
      </c>
      <c r="O81" s="4">
        <f t="shared" si="2"/>
        <v>460200</v>
      </c>
    </row>
    <row r="82" spans="1:15" x14ac:dyDescent="0.2">
      <c r="A82" s="2" t="s">
        <v>60</v>
      </c>
      <c r="B82" s="4">
        <v>580</v>
      </c>
      <c r="C82" s="4">
        <v>299</v>
      </c>
      <c r="D82" s="4">
        <v>5</v>
      </c>
      <c r="E82" s="4">
        <v>24</v>
      </c>
      <c r="F82" s="4"/>
      <c r="G82" s="4"/>
      <c r="H82" s="4">
        <v>508000</v>
      </c>
      <c r="I82" s="4">
        <v>754400</v>
      </c>
      <c r="J82" s="4">
        <v>27900</v>
      </c>
      <c r="K82" s="6">
        <f t="shared" si="3"/>
        <v>2.2100760456273766E-2</v>
      </c>
      <c r="L82" s="15">
        <v>-1.8500000000000003E-2</v>
      </c>
      <c r="M82" s="4">
        <v>1302300</v>
      </c>
      <c r="N82" s="4">
        <f t="shared" si="1"/>
        <v>1145085.7142857143</v>
      </c>
      <c r="O82" s="4">
        <f t="shared" si="2"/>
        <v>460200</v>
      </c>
    </row>
    <row r="83" spans="1:15" x14ac:dyDescent="0.2">
      <c r="A83" s="2" t="s">
        <v>61</v>
      </c>
      <c r="B83" s="4">
        <v>440</v>
      </c>
      <c r="C83" s="4">
        <v>459</v>
      </c>
      <c r="D83" s="4">
        <v>10</v>
      </c>
      <c r="E83" s="4">
        <v>24</v>
      </c>
      <c r="F83" s="4"/>
      <c r="G83" s="4"/>
      <c r="H83" s="4">
        <v>425600</v>
      </c>
      <c r="I83" s="4">
        <v>917200</v>
      </c>
      <c r="J83" s="4">
        <v>152400</v>
      </c>
      <c r="K83" s="6">
        <f t="shared" si="3"/>
        <v>0.11349419124218052</v>
      </c>
      <c r="L83" s="15">
        <v>-3.1800000000000002E-2</v>
      </c>
      <c r="M83" s="4">
        <v>1349800</v>
      </c>
      <c r="N83" s="4">
        <f t="shared" si="1"/>
        <v>1128928.5714285714</v>
      </c>
      <c r="O83" s="4">
        <f t="shared" si="2"/>
        <v>460200</v>
      </c>
    </row>
    <row r="84" spans="1:15" x14ac:dyDescent="0.2">
      <c r="A84" s="2" t="s">
        <v>62</v>
      </c>
      <c r="B84" s="4">
        <v>251</v>
      </c>
      <c r="C84" s="4">
        <v>589</v>
      </c>
      <c r="D84" s="4">
        <v>10</v>
      </c>
      <c r="E84" s="4">
        <v>9</v>
      </c>
      <c r="F84" s="4"/>
      <c r="G84" s="4"/>
      <c r="H84" s="4">
        <v>187000</v>
      </c>
      <c r="I84" s="4">
        <v>273200</v>
      </c>
      <c r="J84" s="4">
        <v>53800</v>
      </c>
      <c r="K84" s="6">
        <f t="shared" si="3"/>
        <v>0.11690569317687961</v>
      </c>
      <c r="L84" s="15">
        <v>6.7000000000000002E-3</v>
      </c>
      <c r="M84" s="4">
        <v>460200</v>
      </c>
      <c r="N84" s="4">
        <f t="shared" si="1"/>
        <v>1171200</v>
      </c>
      <c r="O84" s="4">
        <f t="shared" si="2"/>
        <v>610200</v>
      </c>
    </row>
    <row r="85" spans="1:15" x14ac:dyDescent="0.2">
      <c r="A85" s="2" t="s">
        <v>63</v>
      </c>
      <c r="B85" s="4">
        <v>267</v>
      </c>
      <c r="C85" s="4">
        <v>364</v>
      </c>
      <c r="D85" s="4">
        <v>14</v>
      </c>
      <c r="E85" s="4">
        <v>13</v>
      </c>
      <c r="F85" s="4"/>
      <c r="G85" s="4"/>
      <c r="H85" s="4">
        <v>196000</v>
      </c>
      <c r="I85" s="4">
        <v>403500</v>
      </c>
      <c r="J85" s="4">
        <v>10700</v>
      </c>
      <c r="K85" s="6">
        <f t="shared" si="3"/>
        <v>1.7848206839032526E-2</v>
      </c>
      <c r="L85" s="15">
        <v>-8.8000000000000005E-3</v>
      </c>
      <c r="M85" s="4">
        <v>610200</v>
      </c>
      <c r="N85" s="4">
        <f t="shared" si="1"/>
        <v>1190690.4761904762</v>
      </c>
      <c r="O85" s="4">
        <f t="shared" si="2"/>
        <v>743400</v>
      </c>
    </row>
    <row r="86" spans="1:15" x14ac:dyDescent="0.2">
      <c r="A86" s="2" t="s">
        <v>64</v>
      </c>
      <c r="B86" s="4">
        <v>365</v>
      </c>
      <c r="C86" s="4">
        <v>1514</v>
      </c>
      <c r="D86" s="4">
        <v>36</v>
      </c>
      <c r="E86" s="4">
        <v>15</v>
      </c>
      <c r="F86" s="4"/>
      <c r="G86" s="4"/>
      <c r="H86" s="4">
        <v>274300</v>
      </c>
      <c r="I86" s="4">
        <v>469100</v>
      </c>
      <c r="J86" s="4">
        <v>19700</v>
      </c>
      <c r="K86" s="6">
        <f t="shared" si="3"/>
        <v>2.6499865482916329E-2</v>
      </c>
      <c r="L86" s="15">
        <v>-2.0999999999999999E-3</v>
      </c>
      <c r="M86" s="4">
        <v>743400</v>
      </c>
      <c r="N86" s="4">
        <f t="shared" si="1"/>
        <v>1221247.6190476189</v>
      </c>
      <c r="O86" s="4">
        <f t="shared" si="2"/>
        <v>661000</v>
      </c>
    </row>
    <row r="87" spans="1:15" x14ac:dyDescent="0.2">
      <c r="A87" s="2" t="s">
        <v>65</v>
      </c>
      <c r="B87" s="4">
        <v>500</v>
      </c>
      <c r="C87" s="4">
        <v>1498</v>
      </c>
      <c r="D87" s="4">
        <v>34</v>
      </c>
      <c r="E87" s="4">
        <v>13</v>
      </c>
      <c r="F87" s="4"/>
      <c r="G87" s="4"/>
      <c r="H87" s="4">
        <v>416600</v>
      </c>
      <c r="I87" s="4">
        <v>356000</v>
      </c>
      <c r="J87" s="4">
        <v>74100</v>
      </c>
      <c r="K87" s="6">
        <f t="shared" si="3"/>
        <v>9.5909914574165159E-2</v>
      </c>
      <c r="L87" s="15">
        <v>2.0199999999999999E-2</v>
      </c>
      <c r="M87" s="4">
        <v>847900</v>
      </c>
      <c r="N87" s="4">
        <f t="shared" ref="N87:N91" si="4">AVERAGE($M88:$M108)</f>
        <v>1228257.142857143</v>
      </c>
      <c r="O87" s="4">
        <f t="shared" ref="O87:O146" si="5">MIN(M88:M92)</f>
        <v>661000</v>
      </c>
    </row>
    <row r="88" spans="1:15" x14ac:dyDescent="0.2">
      <c r="A88" s="2" t="s">
        <v>66</v>
      </c>
      <c r="B88" s="4">
        <v>960</v>
      </c>
      <c r="C88" s="4">
        <v>1869</v>
      </c>
      <c r="D88" s="4">
        <v>27</v>
      </c>
      <c r="E88" s="4">
        <v>34</v>
      </c>
      <c r="F88" s="4"/>
      <c r="G88" s="4"/>
      <c r="H88" s="4">
        <v>824100</v>
      </c>
      <c r="I88" s="4">
        <v>1170700</v>
      </c>
      <c r="J88" s="4">
        <v>55800</v>
      </c>
      <c r="K88" s="6">
        <f t="shared" ref="K88:K114" si="6">J88/(H88+I88)</f>
        <v>2.7972729095648685E-2</v>
      </c>
      <c r="L88" s="15">
        <v>-3.1300000000000001E-2</v>
      </c>
      <c r="M88" s="4">
        <v>1999900</v>
      </c>
      <c r="N88" s="4">
        <f t="shared" si="4"/>
        <v>1195480.9523809524</v>
      </c>
      <c r="O88" s="4">
        <f t="shared" si="5"/>
        <v>661000</v>
      </c>
    </row>
    <row r="89" spans="1:15" x14ac:dyDescent="0.2">
      <c r="A89" s="2" t="s">
        <v>67</v>
      </c>
      <c r="B89" s="4">
        <v>936</v>
      </c>
      <c r="C89" s="4">
        <v>560</v>
      </c>
      <c r="D89" s="4">
        <v>6</v>
      </c>
      <c r="E89" s="4">
        <v>58</v>
      </c>
      <c r="F89" s="4"/>
      <c r="G89" s="4"/>
      <c r="H89" s="4">
        <v>793200</v>
      </c>
      <c r="I89" s="4">
        <v>1499200</v>
      </c>
      <c r="J89" s="4">
        <v>37000</v>
      </c>
      <c r="K89" s="6">
        <f t="shared" si="6"/>
        <v>1.614028965276566E-2</v>
      </c>
      <c r="L89" s="15">
        <v>-2.3799999999999998E-2</v>
      </c>
      <c r="M89" s="4">
        <v>2292400</v>
      </c>
      <c r="N89" s="4">
        <f t="shared" si="4"/>
        <v>1133980.9523809524</v>
      </c>
      <c r="O89" s="4">
        <f t="shared" si="5"/>
        <v>627700</v>
      </c>
    </row>
    <row r="90" spans="1:15" x14ac:dyDescent="0.2">
      <c r="A90" s="2" t="s">
        <v>68</v>
      </c>
      <c r="B90" s="4">
        <v>1020</v>
      </c>
      <c r="C90" s="4">
        <v>407</v>
      </c>
      <c r="D90" s="4">
        <v>28</v>
      </c>
      <c r="E90" s="4">
        <v>70</v>
      </c>
      <c r="F90" s="4"/>
      <c r="G90" s="4"/>
      <c r="H90" s="4">
        <v>762500</v>
      </c>
      <c r="I90" s="4">
        <v>1613300</v>
      </c>
      <c r="J90" s="4">
        <v>162000</v>
      </c>
      <c r="K90" s="6">
        <f t="shared" si="6"/>
        <v>6.8187557875242027E-2</v>
      </c>
      <c r="L90" s="15">
        <v>-3.8100000000000002E-2</v>
      </c>
      <c r="M90" s="4">
        <v>2548300</v>
      </c>
      <c r="N90" s="4">
        <f t="shared" si="4"/>
        <v>1061033.3333333333</v>
      </c>
      <c r="O90" s="4">
        <f t="shared" si="5"/>
        <v>625000</v>
      </c>
    </row>
    <row r="91" spans="1:15" x14ac:dyDescent="0.2">
      <c r="A91" s="2" t="s">
        <v>69</v>
      </c>
      <c r="B91" s="4">
        <v>192</v>
      </c>
      <c r="C91" s="4">
        <v>876</v>
      </c>
      <c r="D91" s="4">
        <v>14</v>
      </c>
      <c r="E91" s="4">
        <v>26</v>
      </c>
      <c r="F91" s="4"/>
      <c r="G91" s="4"/>
      <c r="H91" s="4">
        <v>142200</v>
      </c>
      <c r="I91" s="4">
        <v>518500</v>
      </c>
      <c r="J91" s="4">
        <v>13200</v>
      </c>
      <c r="K91" s="6">
        <f t="shared" si="6"/>
        <v>1.9978810352656275E-2</v>
      </c>
      <c r="L91" s="15">
        <v>-1.0200000000000001E-2</v>
      </c>
      <c r="M91" s="4">
        <v>661000</v>
      </c>
      <c r="N91" s="4">
        <f t="shared" si="4"/>
        <v>1088428.5714285714</v>
      </c>
      <c r="O91" s="4">
        <f t="shared" si="5"/>
        <v>625000</v>
      </c>
    </row>
    <row r="92" spans="1:15" x14ac:dyDescent="0.2">
      <c r="A92" s="2" t="s">
        <v>70</v>
      </c>
      <c r="B92" s="4">
        <v>399</v>
      </c>
      <c r="C92" s="4">
        <v>362</v>
      </c>
      <c r="D92" s="4">
        <v>8</v>
      </c>
      <c r="E92" s="4">
        <v>17</v>
      </c>
      <c r="F92" s="4"/>
      <c r="G92" s="4"/>
      <c r="H92" s="4">
        <v>506600</v>
      </c>
      <c r="I92" s="4">
        <v>408700</v>
      </c>
      <c r="J92" s="4">
        <v>40100</v>
      </c>
      <c r="K92" s="6">
        <f t="shared" si="6"/>
        <v>4.3810772424341747E-2</v>
      </c>
      <c r="L92" s="15">
        <v>1.44E-2</v>
      </c>
      <c r="M92" s="4">
        <v>916000</v>
      </c>
      <c r="N92" s="4">
        <f t="shared" ref="N92:N111" si="7">AVERAGE($M93:$M113)</f>
        <v>1139919.0476190476</v>
      </c>
      <c r="O92" s="4">
        <f t="shared" si="5"/>
        <v>625000</v>
      </c>
    </row>
    <row r="93" spans="1:15" x14ac:dyDescent="0.2">
      <c r="A93" s="2" t="s">
        <v>71</v>
      </c>
      <c r="B93" s="4">
        <v>293</v>
      </c>
      <c r="C93" s="4">
        <v>394</v>
      </c>
      <c r="D93" s="4">
        <v>5</v>
      </c>
      <c r="E93" s="4">
        <v>31</v>
      </c>
      <c r="F93" s="4"/>
      <c r="G93" s="4"/>
      <c r="H93" s="4">
        <v>236600</v>
      </c>
      <c r="I93" s="4">
        <v>823100</v>
      </c>
      <c r="J93" s="4">
        <v>44500</v>
      </c>
      <c r="K93" s="6">
        <f t="shared" si="6"/>
        <v>4.1993016891573087E-2</v>
      </c>
      <c r="L93" s="15">
        <v>-1.84E-2</v>
      </c>
      <c r="M93" s="4">
        <v>1063500</v>
      </c>
      <c r="N93" s="4">
        <f t="shared" si="7"/>
        <v>1124671.4285714286</v>
      </c>
      <c r="O93" s="4">
        <f t="shared" si="5"/>
        <v>625000</v>
      </c>
    </row>
    <row r="94" spans="1:15" x14ac:dyDescent="0.2">
      <c r="A94" s="2" t="s">
        <v>72</v>
      </c>
      <c r="B94" s="4">
        <v>218</v>
      </c>
      <c r="C94" s="4">
        <v>359</v>
      </c>
      <c r="D94" s="4">
        <v>39</v>
      </c>
      <c r="E94" s="4">
        <v>25</v>
      </c>
      <c r="F94" s="4"/>
      <c r="G94" s="4"/>
      <c r="H94" s="4">
        <v>189000</v>
      </c>
      <c r="I94" s="4">
        <v>397100</v>
      </c>
      <c r="J94" s="4">
        <v>41400</v>
      </c>
      <c r="K94" s="6">
        <f t="shared" si="6"/>
        <v>7.0636410168913158E-2</v>
      </c>
      <c r="L94" s="15">
        <v>-0.01</v>
      </c>
      <c r="M94" s="4">
        <v>627700</v>
      </c>
      <c r="N94" s="4">
        <f t="shared" si="7"/>
        <v>1134652.3809523811</v>
      </c>
      <c r="O94" s="4">
        <f t="shared" si="5"/>
        <v>594800</v>
      </c>
    </row>
    <row r="95" spans="1:15" x14ac:dyDescent="0.2">
      <c r="A95" s="2" t="s">
        <v>73</v>
      </c>
      <c r="B95" s="4">
        <v>232</v>
      </c>
      <c r="C95" s="4">
        <v>411</v>
      </c>
      <c r="D95" s="4">
        <v>12</v>
      </c>
      <c r="E95" s="4">
        <v>30</v>
      </c>
      <c r="F95" s="4"/>
      <c r="G95" s="4"/>
      <c r="H95" s="4">
        <v>171700</v>
      </c>
      <c r="I95" s="4">
        <v>406300</v>
      </c>
      <c r="J95" s="4">
        <v>46900</v>
      </c>
      <c r="K95" s="6">
        <f t="shared" si="6"/>
        <v>8.1141868512110721E-2</v>
      </c>
      <c r="L95" s="15">
        <v>-1.9E-3</v>
      </c>
      <c r="M95" s="4">
        <v>625000</v>
      </c>
      <c r="N95" s="4">
        <f t="shared" si="7"/>
        <v>1139633.3333333333</v>
      </c>
      <c r="O95" s="4">
        <f t="shared" si="5"/>
        <v>594800</v>
      </c>
    </row>
    <row r="96" spans="1:15" x14ac:dyDescent="0.2">
      <c r="A96" s="2" t="s">
        <v>74</v>
      </c>
      <c r="B96" s="4">
        <v>1022</v>
      </c>
      <c r="C96" s="4">
        <v>353</v>
      </c>
      <c r="D96" s="4">
        <v>13</v>
      </c>
      <c r="E96" s="4">
        <v>24</v>
      </c>
      <c r="F96" s="4"/>
      <c r="G96" s="4"/>
      <c r="H96" s="4">
        <v>835700</v>
      </c>
      <c r="I96" s="4">
        <v>405000</v>
      </c>
      <c r="J96" s="4">
        <v>30200</v>
      </c>
      <c r="K96" s="6">
        <f t="shared" si="6"/>
        <v>2.4341097767389377E-2</v>
      </c>
      <c r="L96" s="15">
        <v>2.0299999999999999E-2</v>
      </c>
      <c r="M96" s="4">
        <v>1271600</v>
      </c>
      <c r="N96" s="4">
        <f t="shared" si="7"/>
        <v>1109752.3809523811</v>
      </c>
      <c r="O96" s="4">
        <f t="shared" si="5"/>
        <v>590600</v>
      </c>
    </row>
    <row r="97" spans="1:15" x14ac:dyDescent="0.2">
      <c r="A97" s="2" t="s">
        <v>75</v>
      </c>
      <c r="B97" s="4">
        <v>327</v>
      </c>
      <c r="C97" s="4">
        <v>446</v>
      </c>
      <c r="D97" s="4">
        <v>8</v>
      </c>
      <c r="E97" s="4">
        <v>23</v>
      </c>
      <c r="F97" s="4"/>
      <c r="G97" s="4"/>
      <c r="H97" s="4">
        <v>261000</v>
      </c>
      <c r="I97" s="4">
        <v>431400</v>
      </c>
      <c r="J97" s="4">
        <v>40100</v>
      </c>
      <c r="K97" s="6">
        <f t="shared" si="6"/>
        <v>5.7914500288850375E-2</v>
      </c>
      <c r="L97" s="15">
        <v>4.0999999999999995E-3</v>
      </c>
      <c r="M97" s="4">
        <v>692400</v>
      </c>
      <c r="N97" s="4">
        <f t="shared" si="7"/>
        <v>1103238.0952380951</v>
      </c>
      <c r="O97" s="4">
        <f t="shared" si="5"/>
        <v>590600</v>
      </c>
    </row>
    <row r="98" spans="1:15" x14ac:dyDescent="0.2">
      <c r="A98" s="2" t="s">
        <v>76</v>
      </c>
      <c r="B98" s="4">
        <v>344</v>
      </c>
      <c r="C98" s="4">
        <v>1406</v>
      </c>
      <c r="D98" s="4">
        <v>17</v>
      </c>
      <c r="E98" s="4">
        <v>18</v>
      </c>
      <c r="F98" s="4"/>
      <c r="G98" s="4"/>
      <c r="H98" s="4">
        <v>298300</v>
      </c>
      <c r="I98" s="4">
        <v>355500</v>
      </c>
      <c r="J98" s="4">
        <v>17800</v>
      </c>
      <c r="K98" s="6">
        <f t="shared" si="6"/>
        <v>2.7225451208320588E-2</v>
      </c>
      <c r="L98" s="15">
        <v>0</v>
      </c>
      <c r="M98" s="4">
        <v>653800</v>
      </c>
      <c r="N98" s="4">
        <f t="shared" si="7"/>
        <v>1159266.6666666667</v>
      </c>
      <c r="O98" s="4">
        <f t="shared" si="5"/>
        <v>590600</v>
      </c>
    </row>
    <row r="99" spans="1:15" x14ac:dyDescent="0.2">
      <c r="A99" s="2" t="s">
        <v>77</v>
      </c>
      <c r="B99" s="4">
        <v>300</v>
      </c>
      <c r="C99" s="4">
        <v>282</v>
      </c>
      <c r="D99" s="4">
        <v>7</v>
      </c>
      <c r="E99" s="4">
        <v>10</v>
      </c>
      <c r="F99" s="4"/>
      <c r="G99" s="4"/>
      <c r="H99" s="4">
        <v>213500</v>
      </c>
      <c r="I99" s="4">
        <v>368500</v>
      </c>
      <c r="J99" s="4">
        <v>12800</v>
      </c>
      <c r="K99" s="6">
        <f t="shared" si="6"/>
        <v>2.1993127147766325E-2</v>
      </c>
      <c r="L99" s="15">
        <v>1.03E-2</v>
      </c>
      <c r="M99" s="4">
        <v>594800</v>
      </c>
      <c r="N99" s="4">
        <f t="shared" si="7"/>
        <v>1193290.4761904762</v>
      </c>
      <c r="O99" s="4">
        <f t="shared" si="5"/>
        <v>590600</v>
      </c>
    </row>
    <row r="100" spans="1:15" x14ac:dyDescent="0.2">
      <c r="A100" s="2" t="s">
        <v>78</v>
      </c>
      <c r="B100" s="4">
        <v>790</v>
      </c>
      <c r="C100" s="4">
        <v>582</v>
      </c>
      <c r="D100" s="4">
        <v>9</v>
      </c>
      <c r="E100" s="4">
        <v>75</v>
      </c>
      <c r="F100" s="4"/>
      <c r="G100" s="4"/>
      <c r="H100" s="4">
        <v>823700</v>
      </c>
      <c r="I100" s="4">
        <v>1801500</v>
      </c>
      <c r="J100" s="4">
        <v>196300</v>
      </c>
      <c r="K100" s="6">
        <f t="shared" si="6"/>
        <v>7.4775255218650014E-2</v>
      </c>
      <c r="L100" s="15">
        <v>-1.8500000000000003E-2</v>
      </c>
      <c r="M100" s="4">
        <v>2627300</v>
      </c>
      <c r="N100" s="4">
        <f t="shared" si="7"/>
        <v>1117823.8095238095</v>
      </c>
      <c r="O100" s="4">
        <f t="shared" si="5"/>
        <v>590600</v>
      </c>
    </row>
    <row r="101" spans="1:15" x14ac:dyDescent="0.2">
      <c r="A101" s="2" t="s">
        <v>79</v>
      </c>
      <c r="B101" s="4">
        <v>448</v>
      </c>
      <c r="C101" s="4">
        <v>1245</v>
      </c>
      <c r="D101" s="4">
        <v>26</v>
      </c>
      <c r="E101" s="4">
        <v>11</v>
      </c>
      <c r="F101" s="4"/>
      <c r="G101" s="4"/>
      <c r="H101" s="4">
        <v>347800</v>
      </c>
      <c r="I101" s="4">
        <v>237900</v>
      </c>
      <c r="J101" s="4">
        <v>26600</v>
      </c>
      <c r="K101" s="6">
        <f t="shared" si="6"/>
        <v>4.5415741847362127E-2</v>
      </c>
      <c r="L101" s="15">
        <v>0</v>
      </c>
      <c r="M101" s="4">
        <v>590600</v>
      </c>
      <c r="N101" s="4">
        <f t="shared" si="7"/>
        <v>1146814.2857142857</v>
      </c>
      <c r="O101" s="4">
        <f t="shared" si="5"/>
        <v>1010500</v>
      </c>
    </row>
    <row r="102" spans="1:15" x14ac:dyDescent="0.2">
      <c r="A102" s="2" t="s">
        <v>80</v>
      </c>
      <c r="B102" s="4">
        <v>521</v>
      </c>
      <c r="C102" s="4">
        <v>637</v>
      </c>
      <c r="D102" s="4">
        <v>24</v>
      </c>
      <c r="E102" s="4">
        <v>12</v>
      </c>
      <c r="F102" s="4"/>
      <c r="G102" s="4"/>
      <c r="H102" s="4">
        <v>478400</v>
      </c>
      <c r="I102" s="4">
        <v>493300</v>
      </c>
      <c r="J102" s="4">
        <v>49000</v>
      </c>
      <c r="K102" s="6">
        <f t="shared" si="6"/>
        <v>5.0427086549346509E-2</v>
      </c>
      <c r="L102" s="15">
        <v>1.23E-2</v>
      </c>
      <c r="M102" s="4">
        <v>1025000</v>
      </c>
      <c r="N102" s="4">
        <f t="shared" si="7"/>
        <v>1201976.1904761905</v>
      </c>
      <c r="O102" s="4">
        <f t="shared" si="5"/>
        <v>1010500</v>
      </c>
    </row>
    <row r="103" spans="1:15" x14ac:dyDescent="0.2">
      <c r="A103" s="2" t="s">
        <v>81</v>
      </c>
      <c r="B103" s="4">
        <v>699</v>
      </c>
      <c r="C103" s="4">
        <v>755</v>
      </c>
      <c r="D103" s="4">
        <v>26</v>
      </c>
      <c r="E103" s="4">
        <v>55</v>
      </c>
      <c r="F103" s="4"/>
      <c r="G103" s="4"/>
      <c r="H103" s="4">
        <v>662300</v>
      </c>
      <c r="I103" s="4">
        <v>1169700</v>
      </c>
      <c r="J103" s="4">
        <v>18300</v>
      </c>
      <c r="K103" s="6">
        <f t="shared" si="6"/>
        <v>9.9890829694323138E-3</v>
      </c>
      <c r="L103" s="15">
        <v>-2.6499999999999999E-2</v>
      </c>
      <c r="M103" s="4">
        <v>1846000</v>
      </c>
      <c r="N103" s="4">
        <f t="shared" si="7"/>
        <v>1144961.9047619049</v>
      </c>
      <c r="O103" s="4">
        <f t="shared" si="5"/>
        <v>995100</v>
      </c>
    </row>
    <row r="104" spans="1:15" x14ac:dyDescent="0.2">
      <c r="A104" s="2" t="s">
        <v>82</v>
      </c>
      <c r="B104" s="4">
        <v>275</v>
      </c>
      <c r="C104" s="4">
        <v>422</v>
      </c>
      <c r="D104" s="4">
        <v>29</v>
      </c>
      <c r="E104" s="4">
        <v>31</v>
      </c>
      <c r="F104" s="4"/>
      <c r="G104" s="4"/>
      <c r="H104" s="4">
        <v>382500</v>
      </c>
      <c r="I104" s="4">
        <v>628000</v>
      </c>
      <c r="J104" s="4">
        <v>13800</v>
      </c>
      <c r="K104" s="6">
        <f t="shared" si="6"/>
        <v>1.3656605640771894E-2</v>
      </c>
      <c r="L104" s="15">
        <v>-1.9E-3</v>
      </c>
      <c r="M104" s="4">
        <v>1010500</v>
      </c>
      <c r="N104" s="4">
        <f t="shared" si="7"/>
        <v>1122657.142857143</v>
      </c>
      <c r="O104" s="4">
        <f t="shared" si="5"/>
        <v>995100</v>
      </c>
    </row>
    <row r="105" spans="1:15" x14ac:dyDescent="0.2">
      <c r="A105" s="2" t="s">
        <v>83</v>
      </c>
      <c r="B105" s="4">
        <v>459</v>
      </c>
      <c r="C105" s="4">
        <v>685</v>
      </c>
      <c r="D105" s="4">
        <v>36</v>
      </c>
      <c r="E105" s="4">
        <v>38</v>
      </c>
      <c r="F105" s="4"/>
      <c r="G105" s="4"/>
      <c r="H105" s="4">
        <v>468000</v>
      </c>
      <c r="I105" s="4">
        <v>839200</v>
      </c>
      <c r="J105" s="4">
        <v>39400</v>
      </c>
      <c r="K105" s="6">
        <f t="shared" si="6"/>
        <v>3.0140758873929009E-2</v>
      </c>
      <c r="L105" s="15">
        <v>-2.98E-2</v>
      </c>
      <c r="M105" s="4">
        <v>1347900</v>
      </c>
      <c r="N105" s="4">
        <f t="shared" si="7"/>
        <v>1095952.3809523811</v>
      </c>
      <c r="O105" s="4">
        <f t="shared" si="5"/>
        <v>995100</v>
      </c>
    </row>
    <row r="106" spans="1:15" x14ac:dyDescent="0.2">
      <c r="A106" s="2" t="s">
        <v>84</v>
      </c>
      <c r="B106" s="4">
        <v>349</v>
      </c>
      <c r="C106" s="4">
        <v>626</v>
      </c>
      <c r="D106" s="4">
        <v>16</v>
      </c>
      <c r="E106" s="4">
        <v>32</v>
      </c>
      <c r="F106" s="4"/>
      <c r="G106" s="4"/>
      <c r="H106" s="4">
        <v>417400</v>
      </c>
      <c r="I106" s="4">
        <v>482400</v>
      </c>
      <c r="J106" s="4">
        <v>119900</v>
      </c>
      <c r="K106" s="6">
        <f t="shared" si="6"/>
        <v>0.1332518337408313</v>
      </c>
      <c r="L106" s="15">
        <v>3.9000000000000003E-3</v>
      </c>
      <c r="M106" s="4">
        <v>1019500</v>
      </c>
      <c r="N106" s="4">
        <f t="shared" si="7"/>
        <v>1067980.9523809524</v>
      </c>
      <c r="O106" s="4">
        <f t="shared" si="5"/>
        <v>995100</v>
      </c>
    </row>
    <row r="107" spans="1:15" x14ac:dyDescent="0.2">
      <c r="A107" s="2" t="s">
        <v>85</v>
      </c>
      <c r="B107" s="4">
        <v>385</v>
      </c>
      <c r="C107" s="4">
        <v>600</v>
      </c>
      <c r="D107" s="4">
        <v>46</v>
      </c>
      <c r="E107" s="4">
        <v>60</v>
      </c>
      <c r="F107" s="4"/>
      <c r="G107" s="4"/>
      <c r="H107" s="4">
        <v>520800</v>
      </c>
      <c r="I107" s="4">
        <v>812000</v>
      </c>
      <c r="J107" s="4">
        <v>44000</v>
      </c>
      <c r="K107" s="6">
        <f t="shared" si="6"/>
        <v>3.3013205282112844E-2</v>
      </c>
      <c r="L107" s="15">
        <v>-5.7999999999999996E-3</v>
      </c>
      <c r="M107" s="4">
        <v>1385100</v>
      </c>
      <c r="N107" s="4">
        <f t="shared" si="7"/>
        <v>1037876.1904761905</v>
      </c>
      <c r="O107" s="4">
        <f t="shared" si="5"/>
        <v>995100</v>
      </c>
    </row>
    <row r="108" spans="1:15" x14ac:dyDescent="0.2">
      <c r="A108" s="2" t="s">
        <v>86</v>
      </c>
      <c r="B108" s="4">
        <v>266</v>
      </c>
      <c r="C108" s="4">
        <v>513</v>
      </c>
      <c r="D108" s="4">
        <v>19</v>
      </c>
      <c r="E108" s="4">
        <v>45</v>
      </c>
      <c r="F108" s="4"/>
      <c r="G108" s="4"/>
      <c r="H108" s="4">
        <v>243200</v>
      </c>
      <c r="I108" s="4">
        <v>670700</v>
      </c>
      <c r="J108" s="4">
        <v>81200</v>
      </c>
      <c r="K108" s="6">
        <f t="shared" si="6"/>
        <v>8.8849983586825693E-2</v>
      </c>
      <c r="L108" s="15">
        <v>-1.15E-2</v>
      </c>
      <c r="M108" s="4">
        <v>995100</v>
      </c>
      <c r="N108" s="4">
        <f t="shared" si="7"/>
        <v>1021023.8095238095</v>
      </c>
      <c r="O108" s="4">
        <f t="shared" si="5"/>
        <v>1000900</v>
      </c>
    </row>
    <row r="109" spans="1:15" x14ac:dyDescent="0.2">
      <c r="A109" s="2" t="s">
        <v>87</v>
      </c>
      <c r="B109" s="4">
        <v>365</v>
      </c>
      <c r="C109" s="4">
        <v>616</v>
      </c>
      <c r="D109" s="4">
        <v>8</v>
      </c>
      <c r="E109" s="4">
        <v>45</v>
      </c>
      <c r="F109" s="4"/>
      <c r="G109" s="4"/>
      <c r="H109" s="4">
        <v>571800</v>
      </c>
      <c r="I109" s="4">
        <v>717600</v>
      </c>
      <c r="J109" s="4">
        <v>25700</v>
      </c>
      <c r="K109" s="6">
        <f t="shared" si="6"/>
        <v>1.9931751202109507E-2</v>
      </c>
      <c r="L109" s="15">
        <v>2E-3</v>
      </c>
      <c r="M109" s="4">
        <v>1311600</v>
      </c>
      <c r="N109" s="4">
        <f t="shared" si="7"/>
        <v>986266.66666666663</v>
      </c>
      <c r="O109" s="4">
        <f t="shared" si="5"/>
        <v>743300</v>
      </c>
    </row>
    <row r="110" spans="1:15" x14ac:dyDescent="0.2">
      <c r="A110" s="2" t="s">
        <v>88</v>
      </c>
      <c r="B110" s="4">
        <v>335</v>
      </c>
      <c r="C110" s="4">
        <v>468</v>
      </c>
      <c r="D110" s="4">
        <v>33</v>
      </c>
      <c r="E110" s="4">
        <v>37</v>
      </c>
      <c r="F110" s="4"/>
      <c r="G110" s="4"/>
      <c r="H110" s="4">
        <v>318700</v>
      </c>
      <c r="I110" s="4">
        <v>606700</v>
      </c>
      <c r="J110" s="4">
        <v>36900</v>
      </c>
      <c r="K110" s="6">
        <f t="shared" si="6"/>
        <v>3.9874648800518692E-2</v>
      </c>
      <c r="L110" s="15">
        <v>3.9000000000000003E-3</v>
      </c>
      <c r="M110" s="4">
        <v>1000900</v>
      </c>
      <c r="N110" s="4">
        <f t="shared" si="7"/>
        <v>967276.19047619053</v>
      </c>
      <c r="O110" s="4">
        <f t="shared" si="5"/>
        <v>743300</v>
      </c>
    </row>
    <row r="111" spans="1:15" x14ac:dyDescent="0.2">
      <c r="A111" s="2" t="s">
        <v>89</v>
      </c>
      <c r="B111" s="4">
        <v>270</v>
      </c>
      <c r="C111" s="4">
        <v>637</v>
      </c>
      <c r="D111" s="4">
        <v>66</v>
      </c>
      <c r="E111" s="4">
        <v>35</v>
      </c>
      <c r="F111" s="4"/>
      <c r="G111" s="4"/>
      <c r="H111" s="4">
        <v>213500</v>
      </c>
      <c r="I111" s="4">
        <v>684100</v>
      </c>
      <c r="J111" s="4">
        <v>8000</v>
      </c>
      <c r="K111" s="6">
        <f t="shared" si="6"/>
        <v>8.9126559714795012E-3</v>
      </c>
      <c r="L111" s="15">
        <v>-1.34E-2</v>
      </c>
      <c r="M111" s="4">
        <v>1016400</v>
      </c>
      <c r="N111" s="4">
        <f t="shared" si="7"/>
        <v>984780.95238095243</v>
      </c>
      <c r="O111" s="4">
        <f t="shared" si="5"/>
        <v>729600</v>
      </c>
    </row>
    <row r="112" spans="1:15" x14ac:dyDescent="0.2">
      <c r="A112" s="2" t="s">
        <v>90</v>
      </c>
      <c r="B112" s="4">
        <v>466</v>
      </c>
      <c r="C112" s="4">
        <v>490</v>
      </c>
      <c r="D112" s="4">
        <v>16</v>
      </c>
      <c r="E112" s="4">
        <v>32</v>
      </c>
      <c r="F112" s="4"/>
      <c r="G112" s="4"/>
      <c r="H112" s="4">
        <v>557000</v>
      </c>
      <c r="I112" s="4">
        <v>557300</v>
      </c>
      <c r="J112" s="4">
        <v>122000</v>
      </c>
      <c r="K112" s="6">
        <f t="shared" si="6"/>
        <v>0.10948577582338688</v>
      </c>
      <c r="L112" s="15">
        <v>1.3500000000000002E-2</v>
      </c>
      <c r="M112" s="4">
        <v>1236300</v>
      </c>
      <c r="N112" s="4">
        <f t="shared" ref="N112:N129" si="8">AVERAGE($M113:$M133)</f>
        <v>943495.23809523811</v>
      </c>
      <c r="O112" s="4">
        <f t="shared" si="5"/>
        <v>644100</v>
      </c>
    </row>
    <row r="113" spans="1:15" x14ac:dyDescent="0.2">
      <c r="A113" s="2" t="s">
        <v>91</v>
      </c>
      <c r="B113" s="4">
        <v>733</v>
      </c>
      <c r="C113" s="4">
        <v>720</v>
      </c>
      <c r="D113" s="4">
        <v>8</v>
      </c>
      <c r="E113" s="4">
        <v>54</v>
      </c>
      <c r="F113" s="4"/>
      <c r="G113" s="4"/>
      <c r="H113" s="4">
        <v>946000</v>
      </c>
      <c r="I113" s="4">
        <v>838900</v>
      </c>
      <c r="J113" s="4">
        <v>210700</v>
      </c>
      <c r="K113" s="6">
        <f t="shared" si="6"/>
        <v>0.11804582889797748</v>
      </c>
      <c r="L113" s="15">
        <v>3.9000000000000003E-3</v>
      </c>
      <c r="M113" s="4">
        <v>1997300</v>
      </c>
      <c r="N113" s="4">
        <f t="shared" si="8"/>
        <v>863214.28571428568</v>
      </c>
      <c r="O113" s="4">
        <f t="shared" si="5"/>
        <v>555600</v>
      </c>
    </row>
    <row r="114" spans="1:15" x14ac:dyDescent="0.2">
      <c r="A114" s="2" t="s">
        <v>92</v>
      </c>
      <c r="B114" s="4">
        <v>279</v>
      </c>
      <c r="C114" s="4">
        <v>508</v>
      </c>
      <c r="D114" s="4">
        <v>18</v>
      </c>
      <c r="E114" s="4">
        <v>18</v>
      </c>
      <c r="F114" s="4"/>
      <c r="G114" s="4"/>
      <c r="H114" s="4">
        <v>291600</v>
      </c>
      <c r="I114" s="4">
        <v>336300</v>
      </c>
      <c r="J114" s="4">
        <v>115400</v>
      </c>
      <c r="K114" s="6">
        <f t="shared" si="6"/>
        <v>0.18378722726548813</v>
      </c>
      <c r="L114" s="15">
        <v>1.37E-2</v>
      </c>
      <c r="M114" s="4">
        <v>743300</v>
      </c>
      <c r="N114" s="4">
        <f t="shared" si="8"/>
        <v>865980.95238095243</v>
      </c>
      <c r="O114" s="4">
        <f t="shared" si="5"/>
        <v>555600</v>
      </c>
    </row>
    <row r="115" spans="1:15" x14ac:dyDescent="0.2">
      <c r="A115" s="2" t="s">
        <v>93</v>
      </c>
      <c r="B115" s="4">
        <v>204</v>
      </c>
      <c r="C115" s="4">
        <v>352</v>
      </c>
      <c r="D115" s="4">
        <v>18</v>
      </c>
      <c r="E115" s="4">
        <v>29</v>
      </c>
      <c r="F115" s="4"/>
      <c r="G115" s="4"/>
      <c r="H115" s="4">
        <v>201100</v>
      </c>
      <c r="I115" s="4">
        <v>636200</v>
      </c>
      <c r="J115" s="4"/>
      <c r="K115" s="4"/>
      <c r="L115" s="15">
        <v>-9.7000000000000003E-3</v>
      </c>
      <c r="M115" s="4">
        <v>837300</v>
      </c>
      <c r="N115" s="4">
        <f t="shared" si="8"/>
        <v>889200</v>
      </c>
      <c r="O115" s="4">
        <f t="shared" si="5"/>
        <v>555600</v>
      </c>
    </row>
    <row r="116" spans="1:15" x14ac:dyDescent="0.2">
      <c r="A116" s="2" t="s">
        <v>94</v>
      </c>
      <c r="B116" s="4">
        <v>287</v>
      </c>
      <c r="C116" s="4">
        <v>435</v>
      </c>
      <c r="D116" s="4">
        <v>7</v>
      </c>
      <c r="E116" s="4">
        <v>18</v>
      </c>
      <c r="F116" s="4"/>
      <c r="G116" s="4"/>
      <c r="H116" s="4">
        <v>315300</v>
      </c>
      <c r="I116" s="4">
        <v>408900</v>
      </c>
      <c r="J116" s="4"/>
      <c r="K116" s="4"/>
      <c r="L116" s="15">
        <v>2E-3</v>
      </c>
      <c r="M116" s="4">
        <v>729600</v>
      </c>
      <c r="N116" s="4">
        <f t="shared" si="8"/>
        <v>892609.52380952379</v>
      </c>
      <c r="O116" s="4">
        <f t="shared" si="5"/>
        <v>555600</v>
      </c>
    </row>
    <row r="117" spans="1:15" x14ac:dyDescent="0.2">
      <c r="A117" s="2" t="s">
        <v>95</v>
      </c>
      <c r="B117" s="4">
        <v>341</v>
      </c>
      <c r="C117" s="4">
        <v>1396</v>
      </c>
      <c r="D117" s="4">
        <v>17</v>
      </c>
      <c r="E117" s="4">
        <v>8</v>
      </c>
      <c r="F117" s="4"/>
      <c r="G117" s="4"/>
      <c r="H117" s="4">
        <v>344800</v>
      </c>
      <c r="I117" s="4">
        <v>257000</v>
      </c>
      <c r="J117" s="4"/>
      <c r="K117" s="4"/>
      <c r="L117" s="15">
        <v>7.8000000000000005E-3</v>
      </c>
      <c r="M117" s="4">
        <v>644100</v>
      </c>
      <c r="N117" s="4">
        <f t="shared" si="8"/>
        <v>933747.61904761905</v>
      </c>
      <c r="O117" s="4">
        <f t="shared" si="5"/>
        <v>555600</v>
      </c>
    </row>
    <row r="118" spans="1:15" x14ac:dyDescent="0.2">
      <c r="A118" s="2" t="s">
        <v>96</v>
      </c>
      <c r="B118" s="4">
        <v>234</v>
      </c>
      <c r="C118" s="4">
        <v>761</v>
      </c>
      <c r="D118" s="4">
        <v>23</v>
      </c>
      <c r="E118" s="4">
        <v>14</v>
      </c>
      <c r="F118" s="4"/>
      <c r="G118" s="4"/>
      <c r="H118" s="4">
        <v>188500</v>
      </c>
      <c r="I118" s="4">
        <v>344400</v>
      </c>
      <c r="J118" s="4"/>
      <c r="K118" s="4"/>
      <c r="L118" s="15">
        <v>2E-3</v>
      </c>
      <c r="M118" s="4">
        <v>555600</v>
      </c>
      <c r="N118" s="4">
        <f t="shared" si="8"/>
        <v>938247.61904761905</v>
      </c>
      <c r="O118" s="4">
        <f t="shared" si="5"/>
        <v>1042500</v>
      </c>
    </row>
    <row r="119" spans="1:15" x14ac:dyDescent="0.2">
      <c r="A119" s="2" t="s">
        <v>97</v>
      </c>
      <c r="B119" s="4">
        <v>362</v>
      </c>
      <c r="C119" s="4">
        <v>663</v>
      </c>
      <c r="D119" s="4">
        <v>20</v>
      </c>
      <c r="E119" s="4">
        <v>86</v>
      </c>
      <c r="F119" s="4"/>
      <c r="G119" s="4"/>
      <c r="H119" s="4">
        <v>417400</v>
      </c>
      <c r="I119" s="4">
        <v>1411900</v>
      </c>
      <c r="J119" s="4"/>
      <c r="K119" s="4"/>
      <c r="L119" s="15">
        <v>-1.95E-2</v>
      </c>
      <c r="M119" s="4">
        <v>1830400</v>
      </c>
      <c r="N119" s="4">
        <f t="shared" si="8"/>
        <v>882047.61904761905</v>
      </c>
      <c r="O119" s="4">
        <f t="shared" si="5"/>
        <v>648700</v>
      </c>
    </row>
    <row r="120" spans="1:15" x14ac:dyDescent="0.2">
      <c r="A120" s="2" t="s">
        <v>98</v>
      </c>
      <c r="B120" s="4">
        <v>413</v>
      </c>
      <c r="C120" s="4">
        <v>443</v>
      </c>
      <c r="D120" s="4">
        <v>31</v>
      </c>
      <c r="E120" s="4">
        <v>50</v>
      </c>
      <c r="F120" s="4"/>
      <c r="G120" s="4"/>
      <c r="H120" s="4">
        <v>408900</v>
      </c>
      <c r="I120" s="4">
        <v>843800</v>
      </c>
      <c r="J120" s="4"/>
      <c r="K120" s="4"/>
      <c r="L120" s="15">
        <v>-7.6E-3</v>
      </c>
      <c r="M120" s="4">
        <v>1309300</v>
      </c>
      <c r="N120" s="4">
        <f t="shared" si="8"/>
        <v>853072</v>
      </c>
      <c r="O120" s="4">
        <f t="shared" si="5"/>
        <v>542100</v>
      </c>
    </row>
    <row r="121" spans="1:15" x14ac:dyDescent="0.2">
      <c r="A121" s="2" t="s">
        <v>99</v>
      </c>
      <c r="B121" s="4">
        <v>405</v>
      </c>
      <c r="C121" s="4">
        <v>704</v>
      </c>
      <c r="D121" s="4">
        <v>92</v>
      </c>
      <c r="E121" s="4">
        <v>46</v>
      </c>
      <c r="F121" s="4"/>
      <c r="G121" s="4"/>
      <c r="H121" s="4">
        <v>328100</v>
      </c>
      <c r="I121" s="4">
        <v>683500</v>
      </c>
      <c r="J121" s="4"/>
      <c r="K121" s="4"/>
      <c r="L121" s="15">
        <v>-1.1399999999999999E-2</v>
      </c>
      <c r="M121" s="4">
        <v>1042500</v>
      </c>
      <c r="N121" s="4">
        <f t="shared" si="8"/>
        <v>827724.28571428568</v>
      </c>
      <c r="O121" s="4">
        <f t="shared" si="5"/>
        <v>542100</v>
      </c>
    </row>
    <row r="122" spans="1:15" x14ac:dyDescent="0.2">
      <c r="A122" s="2" t="s">
        <v>100</v>
      </c>
      <c r="B122" s="4">
        <v>565</v>
      </c>
      <c r="C122" s="4">
        <v>253</v>
      </c>
      <c r="D122" s="4">
        <v>23</v>
      </c>
      <c r="E122" s="4">
        <v>33</v>
      </c>
      <c r="F122" s="4"/>
      <c r="G122" s="4"/>
      <c r="H122" s="4">
        <v>559800</v>
      </c>
      <c r="I122" s="4">
        <v>565200</v>
      </c>
      <c r="J122" s="4"/>
      <c r="K122" s="4"/>
      <c r="L122" s="15">
        <v>0</v>
      </c>
      <c r="M122" s="4">
        <v>1199400</v>
      </c>
      <c r="N122" s="4">
        <f t="shared" si="8"/>
        <v>805267.14285714284</v>
      </c>
      <c r="O122" s="4">
        <f t="shared" si="5"/>
        <v>432100</v>
      </c>
    </row>
    <row r="123" spans="1:15" x14ac:dyDescent="0.2">
      <c r="A123" s="2" t="s">
        <v>101</v>
      </c>
      <c r="B123" s="4">
        <v>1068</v>
      </c>
      <c r="C123" s="4">
        <v>280</v>
      </c>
      <c r="D123" s="4">
        <v>12</v>
      </c>
      <c r="E123" s="4">
        <v>39</v>
      </c>
      <c r="F123" s="4"/>
      <c r="G123" s="4"/>
      <c r="H123" s="4">
        <v>1400300</v>
      </c>
      <c r="I123" s="4">
        <v>708700</v>
      </c>
      <c r="J123" s="4"/>
      <c r="K123" s="4"/>
      <c r="L123" s="15">
        <v>3.1099999999999999E-2</v>
      </c>
      <c r="M123" s="4">
        <v>2183400</v>
      </c>
      <c r="N123" s="4">
        <f t="shared" si="8"/>
        <v>781637.42857142852</v>
      </c>
      <c r="O123" s="4">
        <f t="shared" si="5"/>
        <v>432100</v>
      </c>
    </row>
    <row r="124" spans="1:15" x14ac:dyDescent="0.2">
      <c r="A124" s="2" t="s">
        <v>102</v>
      </c>
      <c r="B124" s="4">
        <v>283</v>
      </c>
      <c r="C124" s="4">
        <v>492</v>
      </c>
      <c r="D124" s="4">
        <v>19</v>
      </c>
      <c r="E124" s="4">
        <v>12</v>
      </c>
      <c r="F124" s="4"/>
      <c r="G124" s="4"/>
      <c r="H124" s="4">
        <v>401900</v>
      </c>
      <c r="I124" s="4">
        <v>246800</v>
      </c>
      <c r="J124" s="4"/>
      <c r="K124" s="4"/>
      <c r="L124" s="15">
        <v>3.9000000000000003E-3</v>
      </c>
      <c r="M124" s="4">
        <v>648700</v>
      </c>
      <c r="N124" s="4">
        <f t="shared" si="8"/>
        <v>842310.28571428568</v>
      </c>
      <c r="O124" s="4">
        <f t="shared" si="5"/>
        <v>432100</v>
      </c>
    </row>
    <row r="125" spans="1:15" x14ac:dyDescent="0.2">
      <c r="A125" s="2" t="s">
        <v>103</v>
      </c>
      <c r="B125" s="4">
        <v>204</v>
      </c>
      <c r="C125" s="4">
        <v>265</v>
      </c>
      <c r="D125" s="4">
        <v>7</v>
      </c>
      <c r="E125" s="4">
        <v>19</v>
      </c>
      <c r="F125" s="4"/>
      <c r="G125" s="4"/>
      <c r="H125" s="4">
        <v>204400</v>
      </c>
      <c r="I125" s="4">
        <v>337100</v>
      </c>
      <c r="J125" s="4"/>
      <c r="K125" s="4"/>
      <c r="L125" s="15">
        <v>9.8999999999999991E-3</v>
      </c>
      <c r="M125" s="4">
        <v>542100</v>
      </c>
      <c r="N125" s="4">
        <f t="shared" si="8"/>
        <v>908307.80952380947</v>
      </c>
      <c r="O125" s="4">
        <f t="shared" si="5"/>
        <v>432100</v>
      </c>
    </row>
    <row r="126" spans="1:15" x14ac:dyDescent="0.2">
      <c r="A126" s="2" t="s">
        <v>104</v>
      </c>
      <c r="B126" s="4">
        <v>243</v>
      </c>
      <c r="C126" s="4">
        <v>381</v>
      </c>
      <c r="D126" s="4">
        <v>13</v>
      </c>
      <c r="E126" s="4">
        <v>31</v>
      </c>
      <c r="F126" s="4"/>
      <c r="G126" s="4"/>
      <c r="H126" s="4">
        <v>329000</v>
      </c>
      <c r="I126" s="4">
        <v>458100</v>
      </c>
      <c r="J126" s="4"/>
      <c r="K126" s="4"/>
      <c r="L126" s="15">
        <v>2E-3</v>
      </c>
      <c r="M126" s="4">
        <v>787100</v>
      </c>
      <c r="N126" s="4">
        <f t="shared" si="8"/>
        <v>899093.52380952379</v>
      </c>
      <c r="O126" s="4">
        <f t="shared" si="5"/>
        <v>432100</v>
      </c>
    </row>
    <row r="127" spans="1:15" x14ac:dyDescent="0.2">
      <c r="A127" s="2" t="s">
        <v>105</v>
      </c>
      <c r="B127" s="4">
        <v>193</v>
      </c>
      <c r="C127" s="4">
        <v>428</v>
      </c>
      <c r="D127" s="4">
        <v>7</v>
      </c>
      <c r="E127" s="4">
        <v>14</v>
      </c>
      <c r="F127" s="4"/>
      <c r="G127" s="4"/>
      <c r="H127" s="4">
        <v>153300</v>
      </c>
      <c r="I127" s="4">
        <v>259400</v>
      </c>
      <c r="J127" s="4"/>
      <c r="K127" s="4"/>
      <c r="L127" s="15">
        <v>4.0000000000000001E-3</v>
      </c>
      <c r="M127" s="4">
        <v>432100</v>
      </c>
      <c r="N127" s="4">
        <f t="shared" si="8"/>
        <v>911696.33333333337</v>
      </c>
      <c r="O127" s="4">
        <f t="shared" si="5"/>
        <v>581700</v>
      </c>
    </row>
    <row r="128" spans="1:15" x14ac:dyDescent="0.2">
      <c r="A128" s="2" t="s">
        <v>106</v>
      </c>
      <c r="B128" s="4">
        <v>195</v>
      </c>
      <c r="C128" s="4">
        <v>454</v>
      </c>
      <c r="D128" s="4">
        <v>8</v>
      </c>
      <c r="E128" s="4">
        <v>35</v>
      </c>
      <c r="F128" s="4"/>
      <c r="G128" s="4"/>
      <c r="H128" s="4">
        <v>214200</v>
      </c>
      <c r="I128" s="4">
        <v>479000</v>
      </c>
      <c r="J128" s="4"/>
      <c r="K128" s="4"/>
      <c r="L128" s="15">
        <v>-5.8999999999999999E-3</v>
      </c>
      <c r="M128" s="4">
        <v>752900</v>
      </c>
      <c r="N128" s="4">
        <f t="shared" si="8"/>
        <v>926728.71428571432</v>
      </c>
      <c r="O128" s="4">
        <f t="shared" si="5"/>
        <v>369300</v>
      </c>
    </row>
    <row r="129" spans="1:15" x14ac:dyDescent="0.2">
      <c r="A129" s="2" t="s">
        <v>107</v>
      </c>
      <c r="B129" s="4">
        <v>125</v>
      </c>
      <c r="C129" s="4">
        <v>451</v>
      </c>
      <c r="D129" s="4">
        <v>9</v>
      </c>
      <c r="E129" s="4">
        <v>24</v>
      </c>
      <c r="F129" s="4"/>
      <c r="G129" s="4"/>
      <c r="H129" s="4">
        <v>128900</v>
      </c>
      <c r="I129" s="4">
        <v>463700</v>
      </c>
      <c r="J129" s="4"/>
      <c r="K129" s="4"/>
      <c r="L129" s="15">
        <v>-9.7999999999999997E-3</v>
      </c>
      <c r="M129" s="4">
        <v>641200</v>
      </c>
      <c r="N129" s="4">
        <f t="shared" si="8"/>
        <v>984191.38095238095</v>
      </c>
      <c r="O129" s="4">
        <f t="shared" si="5"/>
        <v>311400</v>
      </c>
    </row>
    <row r="130" spans="1:15" x14ac:dyDescent="0.2">
      <c r="A130" s="2" t="s">
        <v>108</v>
      </c>
      <c r="B130" s="4">
        <v>165</v>
      </c>
      <c r="C130" s="4">
        <v>475</v>
      </c>
      <c r="D130" s="4">
        <v>59</v>
      </c>
      <c r="E130" s="4">
        <v>22</v>
      </c>
      <c r="F130" s="4"/>
      <c r="G130" s="4"/>
      <c r="H130" s="4">
        <v>200200</v>
      </c>
      <c r="I130" s="4">
        <v>377100</v>
      </c>
      <c r="J130" s="4"/>
      <c r="K130" s="4"/>
      <c r="L130" s="15">
        <v>0</v>
      </c>
      <c r="M130" s="4">
        <v>581700</v>
      </c>
      <c r="N130" s="4">
        <f>AVERAGE($M131:$M151)</f>
        <v>1007620.3333333334</v>
      </c>
      <c r="O130" s="4">
        <f t="shared" si="5"/>
        <v>311400</v>
      </c>
    </row>
    <row r="131" spans="1:15" x14ac:dyDescent="0.2">
      <c r="A131" s="2" t="s">
        <v>109</v>
      </c>
      <c r="B131" s="4">
        <v>149</v>
      </c>
      <c r="C131" s="4">
        <v>325</v>
      </c>
      <c r="D131" s="4">
        <v>3</v>
      </c>
      <c r="E131" s="4">
        <v>20</v>
      </c>
      <c r="F131" s="4"/>
      <c r="G131" s="4"/>
      <c r="H131" s="4">
        <v>157200</v>
      </c>
      <c r="I131" s="4">
        <v>442700</v>
      </c>
      <c r="J131" s="4"/>
      <c r="K131" s="4"/>
      <c r="L131" s="15">
        <v>-1.7500000000000002E-2</v>
      </c>
      <c r="M131" s="4">
        <v>602100</v>
      </c>
      <c r="N131" s="4">
        <f>AVERAGE($M132:$M152)</f>
        <v>1054623</v>
      </c>
      <c r="O131" s="4">
        <f t="shared" si="5"/>
        <v>311400</v>
      </c>
    </row>
    <row r="132" spans="1:15" x14ac:dyDescent="0.2">
      <c r="A132" s="2" t="s">
        <v>110</v>
      </c>
      <c r="B132" s="4">
        <v>651</v>
      </c>
      <c r="C132" s="4">
        <v>154</v>
      </c>
      <c r="D132" s="4">
        <v>9</v>
      </c>
      <c r="E132" s="4">
        <v>18</v>
      </c>
      <c r="F132" s="4"/>
      <c r="G132" s="4"/>
      <c r="H132" s="4">
        <v>889600</v>
      </c>
      <c r="I132" s="4">
        <v>426300</v>
      </c>
      <c r="J132" s="4"/>
      <c r="K132" s="4"/>
      <c r="L132" s="15">
        <v>3.3599999999999998E-2</v>
      </c>
      <c r="M132" s="4">
        <v>1384000</v>
      </c>
      <c r="O132" s="4">
        <f t="shared" si="5"/>
        <v>311400</v>
      </c>
    </row>
    <row r="133" spans="1:15" x14ac:dyDescent="0.2">
      <c r="A133" s="2" t="s">
        <v>111</v>
      </c>
      <c r="B133" s="4">
        <v>137</v>
      </c>
      <c r="C133" s="4">
        <v>759</v>
      </c>
      <c r="D133" s="4">
        <v>3</v>
      </c>
      <c r="E133" s="4">
        <v>11</v>
      </c>
      <c r="F133" s="4"/>
      <c r="G133" s="4"/>
      <c r="H133" s="4">
        <v>81700</v>
      </c>
      <c r="I133" s="4">
        <v>265100</v>
      </c>
      <c r="J133" s="4"/>
      <c r="K133" s="4"/>
      <c r="L133" s="15">
        <v>-5.8999999999999999E-3</v>
      </c>
      <c r="M133" s="4">
        <v>369300</v>
      </c>
      <c r="O133" s="4">
        <f t="shared" si="5"/>
        <v>311400</v>
      </c>
    </row>
    <row r="134" spans="1:15" x14ac:dyDescent="0.2">
      <c r="A134" s="2" t="s">
        <v>112</v>
      </c>
      <c r="B134" s="4">
        <v>129</v>
      </c>
      <c r="C134" s="4">
        <v>1083</v>
      </c>
      <c r="D134" s="4">
        <v>10</v>
      </c>
      <c r="E134" s="4">
        <v>9</v>
      </c>
      <c r="F134" s="4"/>
      <c r="G134" s="4"/>
      <c r="H134" s="4">
        <v>119100</v>
      </c>
      <c r="I134" s="4">
        <v>190300</v>
      </c>
      <c r="J134" s="4"/>
      <c r="K134" s="4"/>
      <c r="L134" s="15">
        <v>6.0000000000000001E-3</v>
      </c>
      <c r="M134" s="4">
        <v>311400</v>
      </c>
      <c r="O134" s="4">
        <f t="shared" si="5"/>
        <v>650100</v>
      </c>
    </row>
    <row r="135" spans="1:15" x14ac:dyDescent="0.2">
      <c r="A135" s="2" t="s">
        <v>113</v>
      </c>
      <c r="B135" s="4">
        <v>233</v>
      </c>
      <c r="C135" s="4">
        <v>548</v>
      </c>
      <c r="D135" s="4">
        <v>14</v>
      </c>
      <c r="E135" s="4">
        <v>22</v>
      </c>
      <c r="F135" s="4"/>
      <c r="G135" s="4"/>
      <c r="H135" s="4">
        <v>157500</v>
      </c>
      <c r="I135" s="4">
        <v>592800</v>
      </c>
      <c r="J135" s="4"/>
      <c r="K135" s="4"/>
      <c r="L135" s="15">
        <v>-7.9000000000000008E-3</v>
      </c>
      <c r="M135" s="4">
        <v>801400</v>
      </c>
      <c r="O135" s="4">
        <f t="shared" si="5"/>
        <v>650100</v>
      </c>
    </row>
    <row r="136" spans="1:15" x14ac:dyDescent="0.2">
      <c r="A136" s="2" t="s">
        <v>114</v>
      </c>
      <c r="B136" s="4">
        <v>370</v>
      </c>
      <c r="C136" s="4">
        <v>1406</v>
      </c>
      <c r="D136" s="4">
        <v>28</v>
      </c>
      <c r="E136" s="4">
        <v>37</v>
      </c>
      <c r="F136" s="4"/>
      <c r="G136" s="4"/>
      <c r="H136" s="4">
        <v>291300</v>
      </c>
      <c r="I136" s="4">
        <v>933900</v>
      </c>
      <c r="J136" s="4"/>
      <c r="K136" s="4"/>
      <c r="L136" s="15">
        <v>-1.37E-2</v>
      </c>
      <c r="M136" s="4">
        <v>1324900</v>
      </c>
      <c r="O136" s="4">
        <f t="shared" si="5"/>
        <v>650100</v>
      </c>
    </row>
    <row r="137" spans="1:15" x14ac:dyDescent="0.2">
      <c r="A137" s="2" t="s">
        <v>115</v>
      </c>
      <c r="B137" s="4">
        <v>432</v>
      </c>
      <c r="C137" s="4">
        <v>390</v>
      </c>
      <c r="D137" s="4">
        <v>8</v>
      </c>
      <c r="E137" s="4">
        <v>21</v>
      </c>
      <c r="F137" s="4"/>
      <c r="G137" s="4"/>
      <c r="H137" s="4">
        <v>329500</v>
      </c>
      <c r="I137" s="4">
        <v>461100</v>
      </c>
      <c r="J137" s="4"/>
      <c r="K137" s="4"/>
      <c r="L137" s="15">
        <v>-1.9E-3</v>
      </c>
      <c r="M137" s="4">
        <v>801200</v>
      </c>
      <c r="O137" s="4">
        <f t="shared" si="5"/>
        <v>510198</v>
      </c>
    </row>
    <row r="138" spans="1:15" x14ac:dyDescent="0.2">
      <c r="A138" s="2" t="s">
        <v>116</v>
      </c>
      <c r="B138" s="4">
        <v>358</v>
      </c>
      <c r="C138" s="4">
        <v>590</v>
      </c>
      <c r="D138" s="4">
        <v>6</v>
      </c>
      <c r="E138" s="4">
        <v>49</v>
      </c>
      <c r="F138" s="4"/>
      <c r="G138" s="4"/>
      <c r="H138" s="4">
        <v>420100</v>
      </c>
      <c r="I138" s="4">
        <v>1029500</v>
      </c>
      <c r="J138" s="4"/>
      <c r="K138" s="4"/>
      <c r="L138" s="15">
        <v>3.9000000000000003E-3</v>
      </c>
      <c r="M138" s="4">
        <v>1508000</v>
      </c>
      <c r="O138" s="4">
        <f t="shared" si="5"/>
        <v>510198</v>
      </c>
    </row>
    <row r="139" spans="1:15" x14ac:dyDescent="0.2">
      <c r="A139" s="2" t="s">
        <v>117</v>
      </c>
      <c r="B139" s="4">
        <v>239</v>
      </c>
      <c r="C139" s="4">
        <v>384</v>
      </c>
      <c r="D139" s="4">
        <v>9</v>
      </c>
      <c r="E139" s="4">
        <v>21</v>
      </c>
      <c r="F139" s="4"/>
      <c r="G139" s="4"/>
      <c r="H139" s="4">
        <v>198400</v>
      </c>
      <c r="I139" s="4">
        <v>451700</v>
      </c>
      <c r="J139" s="4"/>
      <c r="K139" s="4"/>
      <c r="L139" s="15">
        <v>3.9000000000000003E-3</v>
      </c>
      <c r="M139" s="4">
        <v>650100</v>
      </c>
      <c r="O139" s="4">
        <f t="shared" si="5"/>
        <v>510198</v>
      </c>
    </row>
    <row r="140" spans="1:15" x14ac:dyDescent="0.2">
      <c r="A140" s="2" t="s">
        <v>118</v>
      </c>
      <c r="B140" s="4">
        <v>192</v>
      </c>
      <c r="C140" s="4">
        <v>325</v>
      </c>
      <c r="D140" s="4">
        <v>11</v>
      </c>
      <c r="E140" s="4">
        <v>26</v>
      </c>
      <c r="F140" s="4"/>
      <c r="G140" s="4"/>
      <c r="H140" s="4">
        <v>138400</v>
      </c>
      <c r="I140" s="4">
        <v>459100</v>
      </c>
      <c r="J140" s="4"/>
      <c r="K140" s="4"/>
      <c r="L140" s="15">
        <v>-9.7000000000000003E-3</v>
      </c>
      <c r="M140" s="4">
        <v>650200</v>
      </c>
      <c r="O140" s="4">
        <f t="shared" si="5"/>
        <v>510198</v>
      </c>
    </row>
    <row r="141" spans="1:15" x14ac:dyDescent="0.2">
      <c r="A141" s="2" t="s">
        <v>119</v>
      </c>
      <c r="B141" s="4">
        <v>514</v>
      </c>
      <c r="C141" s="4">
        <v>796</v>
      </c>
      <c r="D141" s="4">
        <v>11</v>
      </c>
      <c r="E141" s="4">
        <v>20</v>
      </c>
      <c r="F141" s="4"/>
      <c r="G141" s="4"/>
      <c r="H141" s="4">
        <v>286900</v>
      </c>
      <c r="I141" s="4">
        <v>340900</v>
      </c>
      <c r="J141" s="4"/>
      <c r="K141" s="4"/>
      <c r="L141" s="15">
        <v>0</v>
      </c>
      <c r="M141" s="4">
        <v>700812</v>
      </c>
      <c r="O141" s="4">
        <f t="shared" si="5"/>
        <v>510198</v>
      </c>
    </row>
    <row r="142" spans="1:15" x14ac:dyDescent="0.2">
      <c r="A142" s="2" t="s">
        <v>120</v>
      </c>
      <c r="B142" s="4">
        <v>280</v>
      </c>
      <c r="C142" s="4">
        <v>754</v>
      </c>
      <c r="D142" s="4">
        <v>41</v>
      </c>
      <c r="E142" s="4">
        <v>12</v>
      </c>
      <c r="F142" s="4"/>
      <c r="G142" s="4"/>
      <c r="H142" s="4">
        <v>218800</v>
      </c>
      <c r="I142" s="4">
        <v>226900</v>
      </c>
      <c r="J142" s="4"/>
      <c r="K142" s="4"/>
      <c r="L142" s="15">
        <v>1.1699999999999999E-2</v>
      </c>
      <c r="M142" s="4">
        <v>510198</v>
      </c>
      <c r="O142" s="4">
        <f t="shared" si="5"/>
        <v>593600</v>
      </c>
    </row>
    <row r="143" spans="1:15" x14ac:dyDescent="0.2">
      <c r="A143" s="2" t="s">
        <v>121</v>
      </c>
      <c r="B143" s="4">
        <v>304</v>
      </c>
      <c r="C143" s="4">
        <v>712</v>
      </c>
      <c r="D143" s="4">
        <v>61</v>
      </c>
      <c r="E143" s="4">
        <v>16</v>
      </c>
      <c r="F143" s="4"/>
      <c r="G143" s="4"/>
      <c r="H143" s="4">
        <v>257900</v>
      </c>
      <c r="I143" s="4">
        <v>453400</v>
      </c>
      <c r="J143" s="4"/>
      <c r="K143" s="4"/>
      <c r="L143" s="15">
        <v>-7.7000000000000002E-3</v>
      </c>
      <c r="M143" s="4">
        <v>727800</v>
      </c>
      <c r="O143" s="4">
        <f t="shared" si="5"/>
        <v>593600</v>
      </c>
    </row>
    <row r="144" spans="1:15" x14ac:dyDescent="0.2">
      <c r="A144" s="2" t="s">
        <v>122</v>
      </c>
      <c r="B144" s="4">
        <v>571</v>
      </c>
      <c r="C144" s="4">
        <v>1008</v>
      </c>
      <c r="D144" s="4">
        <v>60</v>
      </c>
      <c r="E144" s="4">
        <v>51</v>
      </c>
      <c r="F144" s="4"/>
      <c r="G144" s="4"/>
      <c r="H144" s="4">
        <v>609300</v>
      </c>
      <c r="I144" s="4">
        <v>1077600</v>
      </c>
      <c r="J144" s="4"/>
      <c r="K144" s="4"/>
      <c r="L144" s="15">
        <v>-5.6999999999999993E-3</v>
      </c>
      <c r="M144" s="4">
        <v>1687176</v>
      </c>
      <c r="O144" s="4">
        <f t="shared" si="5"/>
        <v>593600</v>
      </c>
    </row>
    <row r="145" spans="1:15" x14ac:dyDescent="0.2">
      <c r="A145" s="2" t="s">
        <v>123</v>
      </c>
      <c r="B145" s="4">
        <v>1154</v>
      </c>
      <c r="C145" s="4">
        <v>333</v>
      </c>
      <c r="D145" s="4">
        <v>5</v>
      </c>
      <c r="E145" s="4">
        <v>30</v>
      </c>
      <c r="F145" s="4"/>
      <c r="G145" s="4"/>
      <c r="H145" s="4">
        <v>1174100</v>
      </c>
      <c r="I145" s="4">
        <v>657200</v>
      </c>
      <c r="J145" s="4"/>
      <c r="K145" s="4"/>
      <c r="L145" s="15">
        <v>3.5900000000000001E-2</v>
      </c>
      <c r="M145" s="4">
        <v>1922830</v>
      </c>
      <c r="O145" s="4">
        <f t="shared" si="5"/>
        <v>593600</v>
      </c>
    </row>
    <row r="146" spans="1:15" x14ac:dyDescent="0.2">
      <c r="A146" s="2" t="s">
        <v>124</v>
      </c>
      <c r="B146" s="4">
        <v>709</v>
      </c>
      <c r="C146" s="4">
        <v>303</v>
      </c>
      <c r="D146" s="4">
        <v>15</v>
      </c>
      <c r="E146" s="4">
        <v>48</v>
      </c>
      <c r="F146" s="4"/>
      <c r="G146" s="4"/>
      <c r="H146" s="4">
        <v>883800</v>
      </c>
      <c r="I146" s="4">
        <v>873100</v>
      </c>
      <c r="J146" s="4"/>
      <c r="K146" s="4"/>
      <c r="L146" s="15">
        <v>1.6200000000000003E-2</v>
      </c>
      <c r="M146" s="4">
        <v>1928048</v>
      </c>
      <c r="O146" s="4">
        <f t="shared" si="5"/>
        <v>593600</v>
      </c>
    </row>
    <row r="147" spans="1:15" x14ac:dyDescent="0.2">
      <c r="A147" s="2" t="s">
        <v>125</v>
      </c>
      <c r="B147" s="4">
        <v>266</v>
      </c>
      <c r="C147" s="4">
        <v>1052</v>
      </c>
      <c r="D147" s="4">
        <v>11</v>
      </c>
      <c r="E147" s="4">
        <v>19</v>
      </c>
      <c r="F147" s="4"/>
      <c r="G147" s="4"/>
      <c r="H147" s="4">
        <v>188800</v>
      </c>
      <c r="I147" s="4">
        <v>385500</v>
      </c>
      <c r="J147" s="4"/>
      <c r="K147" s="4"/>
      <c r="L147" s="15">
        <v>0</v>
      </c>
      <c r="M147" s="4">
        <v>593600</v>
      </c>
      <c r="O147" s="4">
        <f>MIN(M148:M152)</f>
        <v>696759</v>
      </c>
    </row>
    <row r="148" spans="1:15" x14ac:dyDescent="0.2">
      <c r="A148" s="2" t="s">
        <v>126</v>
      </c>
      <c r="B148" s="4">
        <v>210</v>
      </c>
      <c r="C148" s="4">
        <v>2093</v>
      </c>
      <c r="D148" s="4">
        <v>34</v>
      </c>
      <c r="E148" s="4">
        <v>25</v>
      </c>
      <c r="F148" s="4"/>
      <c r="G148" s="4"/>
      <c r="H148" s="4">
        <v>263200</v>
      </c>
      <c r="I148" s="4">
        <v>405900</v>
      </c>
      <c r="J148" s="4"/>
      <c r="K148" s="4"/>
      <c r="L148" s="15">
        <v>4.0999999999999995E-3</v>
      </c>
      <c r="M148" s="4">
        <v>696759</v>
      </c>
    </row>
    <row r="149" spans="1:15" x14ac:dyDescent="0.2">
      <c r="A149" s="2" t="s">
        <v>127</v>
      </c>
      <c r="B149" s="4">
        <v>516</v>
      </c>
      <c r="C149" s="4">
        <v>398</v>
      </c>
      <c r="D149" s="4">
        <v>24</v>
      </c>
      <c r="E149" s="4">
        <v>29</v>
      </c>
      <c r="F149" s="4"/>
      <c r="G149" s="4"/>
      <c r="H149" s="4">
        <v>316400</v>
      </c>
      <c r="I149" s="4">
        <v>712300</v>
      </c>
      <c r="J149" s="4"/>
      <c r="K149" s="4"/>
      <c r="L149" s="15">
        <v>-0.01</v>
      </c>
      <c r="M149" s="4">
        <v>1068580</v>
      </c>
    </row>
    <row r="150" spans="1:15" x14ac:dyDescent="0.2">
      <c r="A150" s="2" t="s">
        <v>128</v>
      </c>
      <c r="B150" s="4">
        <v>438</v>
      </c>
      <c r="C150" s="4">
        <v>934</v>
      </c>
      <c r="D150" s="4">
        <v>29</v>
      </c>
      <c r="E150" s="4">
        <v>46</v>
      </c>
      <c r="F150" s="4"/>
      <c r="G150" s="4"/>
      <c r="H150" s="4">
        <v>513400</v>
      </c>
      <c r="I150" s="4">
        <v>1329100</v>
      </c>
      <c r="J150" s="4"/>
      <c r="K150" s="4"/>
      <c r="L150" s="15">
        <v>2.0999999999999999E-3</v>
      </c>
      <c r="M150" s="4">
        <v>1847916</v>
      </c>
    </row>
    <row r="151" spans="1:15" x14ac:dyDescent="0.2">
      <c r="A151" s="2" t="s">
        <v>129</v>
      </c>
      <c r="B151" s="4">
        <v>550</v>
      </c>
      <c r="E151" s="4">
        <v>16</v>
      </c>
      <c r="F151" s="4"/>
      <c r="G151" s="4"/>
      <c r="H151" s="4">
        <v>673300</v>
      </c>
      <c r="I151" s="4">
        <v>400100</v>
      </c>
      <c r="J151" s="4"/>
      <c r="K151" s="4"/>
      <c r="L151" s="15">
        <v>8.199999999999999E-3</v>
      </c>
      <c r="M151" s="4">
        <v>1073708</v>
      </c>
    </row>
    <row r="152" spans="1:15" x14ac:dyDescent="0.2">
      <c r="A152" s="2" t="s">
        <v>130</v>
      </c>
      <c r="B152" s="4">
        <v>553</v>
      </c>
      <c r="E152" s="4">
        <v>35</v>
      </c>
      <c r="F152" s="4"/>
      <c r="G152" s="4"/>
      <c r="H152" s="4">
        <v>663700</v>
      </c>
      <c r="I152" s="4">
        <v>920000</v>
      </c>
      <c r="J152" s="4"/>
      <c r="K152" s="4"/>
      <c r="L152" s="15">
        <v>4.0999999999999995E-3</v>
      </c>
      <c r="M152" s="4">
        <v>1589156</v>
      </c>
    </row>
  </sheetData>
  <mergeCells count="1">
    <mergeCell ref="B1:O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C71FC-C04E-614E-BE3C-360EE0269E55}">
  <sheetPr codeName="Sheet8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224</v>
      </c>
      <c r="C3" s="4">
        <v>252</v>
      </c>
      <c r="D3" s="4">
        <v>5</v>
      </c>
      <c r="E3" s="4">
        <v>4</v>
      </c>
      <c r="F3" s="4">
        <v>0</v>
      </c>
      <c r="G3" s="4">
        <v>0</v>
      </c>
      <c r="H3" s="4">
        <v>261800</v>
      </c>
      <c r="I3" s="4">
        <v>273300</v>
      </c>
      <c r="J3" s="4">
        <v>20300</v>
      </c>
      <c r="K3" s="6">
        <f t="shared" ref="K3:K23" si="0">J3/(H3+I3)</f>
        <v>3.7936834236591291E-2</v>
      </c>
      <c r="L3" s="27" t="s">
        <v>284</v>
      </c>
      <c r="M3" s="4">
        <v>1085400</v>
      </c>
      <c r="N3" s="4">
        <f t="shared" ref="N3:N86" si="1">AVERAGE($M4:$M24)</f>
        <v>1934578.4285714286</v>
      </c>
      <c r="O3" s="4">
        <f t="shared" ref="O3:O86" si="2">MIN(M4:M8)</f>
        <v>435900</v>
      </c>
    </row>
    <row r="4" spans="1:15" x14ac:dyDescent="0.2">
      <c r="A4" s="2" t="s">
        <v>1262</v>
      </c>
      <c r="B4" s="4">
        <v>166</v>
      </c>
      <c r="C4" s="4">
        <v>248</v>
      </c>
      <c r="D4" s="4">
        <v>5</v>
      </c>
      <c r="E4" s="4">
        <v>4</v>
      </c>
      <c r="F4" s="4">
        <v>0</v>
      </c>
      <c r="G4" s="4">
        <v>0</v>
      </c>
      <c r="H4" s="4">
        <v>239700</v>
      </c>
      <c r="I4" s="4">
        <v>313400</v>
      </c>
      <c r="J4" s="4">
        <v>30100</v>
      </c>
      <c r="K4" s="6">
        <f t="shared" si="0"/>
        <v>5.4420538781413848E-2</v>
      </c>
      <c r="L4" s="27" t="s">
        <v>192</v>
      </c>
      <c r="M4" s="4">
        <v>583200</v>
      </c>
      <c r="N4" s="4">
        <f t="shared" si="1"/>
        <v>2063878.4285714286</v>
      </c>
      <c r="O4" s="4">
        <f t="shared" si="2"/>
        <v>435900</v>
      </c>
    </row>
    <row r="5" spans="1:15" x14ac:dyDescent="0.2">
      <c r="A5" s="2" t="s">
        <v>1250</v>
      </c>
      <c r="B5" s="4">
        <v>195</v>
      </c>
      <c r="C5" s="4">
        <v>216</v>
      </c>
      <c r="D5" s="4">
        <v>4</v>
      </c>
      <c r="E5" s="4">
        <v>3</v>
      </c>
      <c r="F5" s="4">
        <v>0</v>
      </c>
      <c r="G5" s="4">
        <v>0</v>
      </c>
      <c r="H5" s="4">
        <v>202000</v>
      </c>
      <c r="I5" s="4">
        <v>218500</v>
      </c>
      <c r="J5" s="4">
        <v>15400</v>
      </c>
      <c r="K5" s="6">
        <f t="shared" si="0"/>
        <v>3.6623067776456603E-2</v>
      </c>
      <c r="L5" s="27" t="s">
        <v>556</v>
      </c>
      <c r="M5" s="4">
        <v>435900</v>
      </c>
      <c r="N5" s="4">
        <f t="shared" si="1"/>
        <v>2150411.7619047621</v>
      </c>
      <c r="O5" s="4">
        <f t="shared" si="2"/>
        <v>936900</v>
      </c>
    </row>
    <row r="6" spans="1:15" x14ac:dyDescent="0.2">
      <c r="A6" s="2" t="s">
        <v>1215</v>
      </c>
      <c r="B6" s="4">
        <v>234</v>
      </c>
      <c r="C6" s="4">
        <v>305</v>
      </c>
      <c r="D6" s="4">
        <v>4</v>
      </c>
      <c r="E6" s="4">
        <v>6</v>
      </c>
      <c r="F6" s="4">
        <v>0</v>
      </c>
      <c r="G6" s="4">
        <v>0</v>
      </c>
      <c r="H6" s="4">
        <v>280900</v>
      </c>
      <c r="I6" s="4">
        <v>418500</v>
      </c>
      <c r="J6" s="4">
        <v>55500</v>
      </c>
      <c r="K6" s="6">
        <f t="shared" si="0"/>
        <v>7.9353731770088642E-2</v>
      </c>
      <c r="L6" s="27" t="s">
        <v>962</v>
      </c>
      <c r="M6" s="4">
        <v>936900</v>
      </c>
      <c r="N6" s="4">
        <f t="shared" si="1"/>
        <v>2252845.0952380951</v>
      </c>
      <c r="O6" s="4">
        <f t="shared" si="2"/>
        <v>1220500</v>
      </c>
    </row>
    <row r="7" spans="1:15" x14ac:dyDescent="0.2">
      <c r="A7" s="2" t="s">
        <v>1166</v>
      </c>
      <c r="B7" s="4">
        <v>525</v>
      </c>
      <c r="C7" s="4">
        <v>950</v>
      </c>
      <c r="D7" s="4">
        <v>17</v>
      </c>
      <c r="E7" s="4">
        <v>26</v>
      </c>
      <c r="F7" s="4">
        <v>0</v>
      </c>
      <c r="G7" s="4">
        <v>0</v>
      </c>
      <c r="H7" s="4">
        <v>678400</v>
      </c>
      <c r="I7" s="4">
        <v>1343600</v>
      </c>
      <c r="J7" s="4">
        <v>56200</v>
      </c>
      <c r="K7" s="6">
        <f t="shared" si="0"/>
        <v>2.7794263105835805E-2</v>
      </c>
      <c r="L7" s="27" t="s">
        <v>1126</v>
      </c>
      <c r="M7" s="4">
        <v>2111100</v>
      </c>
      <c r="N7" s="4">
        <f t="shared" si="1"/>
        <v>2200987.9523809524</v>
      </c>
      <c r="O7" s="4">
        <f t="shared" si="2"/>
        <v>691300</v>
      </c>
    </row>
    <row r="8" spans="1:15" x14ac:dyDescent="0.2">
      <c r="A8" s="2" t="s">
        <v>1132</v>
      </c>
      <c r="B8" s="4">
        <v>304</v>
      </c>
      <c r="C8" s="4">
        <v>443</v>
      </c>
      <c r="D8" s="4">
        <v>8</v>
      </c>
      <c r="E8" s="4">
        <v>14</v>
      </c>
      <c r="F8" s="4">
        <v>0</v>
      </c>
      <c r="G8" s="4">
        <v>1</v>
      </c>
      <c r="H8" s="4">
        <v>365700</v>
      </c>
      <c r="I8" s="4">
        <v>792000</v>
      </c>
      <c r="J8" s="4">
        <v>62800</v>
      </c>
      <c r="K8" s="6">
        <f t="shared" si="0"/>
        <v>5.4245486740951886E-2</v>
      </c>
      <c r="L8" s="27" t="s">
        <v>1149</v>
      </c>
      <c r="M8" s="4">
        <v>1220500</v>
      </c>
      <c r="N8" s="4">
        <f t="shared" si="1"/>
        <v>2198759.3809523811</v>
      </c>
      <c r="O8" s="4">
        <f t="shared" si="2"/>
        <v>691300</v>
      </c>
    </row>
    <row r="9" spans="1:15" x14ac:dyDescent="0.2">
      <c r="A9" s="2" t="s">
        <v>1075</v>
      </c>
      <c r="B9" s="4">
        <v>430</v>
      </c>
      <c r="C9" s="4">
        <v>888</v>
      </c>
      <c r="D9" s="4">
        <v>13</v>
      </c>
      <c r="E9" s="4">
        <v>26</v>
      </c>
      <c r="F9" s="4">
        <v>0</v>
      </c>
      <c r="G9" s="4">
        <v>0</v>
      </c>
      <c r="H9" s="4">
        <v>455200</v>
      </c>
      <c r="I9" s="4">
        <v>1251200</v>
      </c>
      <c r="J9" s="4">
        <v>58300</v>
      </c>
      <c r="K9" s="6">
        <f t="shared" si="0"/>
        <v>3.4165494608532583E-2</v>
      </c>
      <c r="L9" s="27" t="s">
        <v>1107</v>
      </c>
      <c r="M9" s="4">
        <v>1797000</v>
      </c>
      <c r="N9" s="4">
        <f t="shared" si="1"/>
        <v>2135745.0952380951</v>
      </c>
      <c r="O9" s="4">
        <f t="shared" si="2"/>
        <v>691300</v>
      </c>
    </row>
    <row r="10" spans="1:15" x14ac:dyDescent="0.2">
      <c r="A10" s="2" t="s">
        <v>1051</v>
      </c>
      <c r="B10" s="4">
        <v>372</v>
      </c>
      <c r="C10" s="4">
        <v>657</v>
      </c>
      <c r="D10" s="4">
        <v>10</v>
      </c>
      <c r="E10" s="4">
        <v>27</v>
      </c>
      <c r="F10" s="4">
        <v>0</v>
      </c>
      <c r="G10" s="4">
        <v>0</v>
      </c>
      <c r="H10" s="4">
        <v>453800</v>
      </c>
      <c r="I10" s="4">
        <v>996300</v>
      </c>
      <c r="J10" s="4">
        <v>67400</v>
      </c>
      <c r="K10" s="6">
        <f t="shared" si="0"/>
        <v>4.6479553134266605E-2</v>
      </c>
      <c r="L10" s="27" t="s">
        <v>316</v>
      </c>
      <c r="M10" s="4">
        <v>1547400</v>
      </c>
      <c r="N10" s="4">
        <f t="shared" si="1"/>
        <v>2167597.4761904762</v>
      </c>
      <c r="O10" s="4">
        <f t="shared" si="2"/>
        <v>691300</v>
      </c>
    </row>
    <row r="11" spans="1:15" x14ac:dyDescent="0.2">
      <c r="A11" s="2" t="s">
        <v>1038</v>
      </c>
      <c r="B11" s="4">
        <v>412</v>
      </c>
      <c r="C11" s="4">
        <v>640</v>
      </c>
      <c r="D11" s="4">
        <v>17</v>
      </c>
      <c r="E11" s="4">
        <v>17</v>
      </c>
      <c r="F11" s="4">
        <v>0</v>
      </c>
      <c r="G11" s="4">
        <v>0</v>
      </c>
      <c r="H11" s="4">
        <v>539100</v>
      </c>
      <c r="I11" s="4">
        <v>800500</v>
      </c>
      <c r="J11" s="4">
        <v>28300</v>
      </c>
      <c r="K11" s="6">
        <f t="shared" si="0"/>
        <v>2.1125709166915498E-2</v>
      </c>
      <c r="L11" s="27" t="s">
        <v>916</v>
      </c>
      <c r="M11" s="4">
        <v>1388400</v>
      </c>
      <c r="N11" s="4">
        <f t="shared" si="1"/>
        <v>2117873.6666666665</v>
      </c>
      <c r="O11" s="4">
        <f t="shared" si="2"/>
        <v>691300</v>
      </c>
    </row>
    <row r="12" spans="1:15" x14ac:dyDescent="0.2">
      <c r="A12" s="2" t="s">
        <v>1013</v>
      </c>
      <c r="B12" s="4">
        <v>245</v>
      </c>
      <c r="C12" s="4">
        <v>315</v>
      </c>
      <c r="D12" s="4">
        <v>9</v>
      </c>
      <c r="E12" s="4">
        <v>2</v>
      </c>
      <c r="F12" s="4">
        <v>0</v>
      </c>
      <c r="G12" s="4">
        <v>0</v>
      </c>
      <c r="H12" s="4">
        <v>324500</v>
      </c>
      <c r="I12" s="4">
        <v>317000</v>
      </c>
      <c r="J12" s="4">
        <v>48700</v>
      </c>
      <c r="K12" s="6">
        <f t="shared" si="0"/>
        <v>7.5915822291504287E-2</v>
      </c>
      <c r="L12" s="27" t="s">
        <v>192</v>
      </c>
      <c r="M12" s="4">
        <v>691300</v>
      </c>
      <c r="N12" s="4">
        <f t="shared" si="1"/>
        <v>2122002.2380952379</v>
      </c>
      <c r="O12" s="4">
        <f t="shared" si="2"/>
        <v>1038800</v>
      </c>
    </row>
    <row r="13" spans="1:15" x14ac:dyDescent="0.2">
      <c r="A13" s="2" t="s">
        <v>935</v>
      </c>
      <c r="B13" s="4">
        <v>447</v>
      </c>
      <c r="C13" s="4">
        <v>414</v>
      </c>
      <c r="D13" s="4">
        <v>14</v>
      </c>
      <c r="E13" s="4">
        <v>12</v>
      </c>
      <c r="F13" s="4">
        <v>0</v>
      </c>
      <c r="G13" s="4">
        <v>0</v>
      </c>
      <c r="H13" s="4">
        <v>613700</v>
      </c>
      <c r="I13" s="4">
        <v>503900</v>
      </c>
      <c r="J13" s="4">
        <v>63700</v>
      </c>
      <c r="K13" s="6">
        <f t="shared" si="0"/>
        <v>5.6997136721546174E-2</v>
      </c>
      <c r="L13" s="27" t="s">
        <v>638</v>
      </c>
      <c r="M13" s="4">
        <v>1184600</v>
      </c>
      <c r="N13" s="4">
        <f t="shared" si="1"/>
        <v>2088245.0952380951</v>
      </c>
      <c r="O13" s="4">
        <f t="shared" si="2"/>
        <v>1038800</v>
      </c>
    </row>
    <row r="14" spans="1:15" x14ac:dyDescent="0.2">
      <c r="A14" s="2" t="s">
        <v>904</v>
      </c>
      <c r="B14" s="4">
        <v>336</v>
      </c>
      <c r="C14" s="4">
        <v>429</v>
      </c>
      <c r="D14" s="4">
        <v>17</v>
      </c>
      <c r="E14" s="4">
        <v>11</v>
      </c>
      <c r="F14" s="4">
        <v>0</v>
      </c>
      <c r="G14" s="4">
        <v>0</v>
      </c>
      <c r="H14" s="4">
        <v>487800</v>
      </c>
      <c r="I14" s="4">
        <v>522900</v>
      </c>
      <c r="J14" s="4">
        <v>13500</v>
      </c>
      <c r="K14" s="6">
        <f t="shared" si="0"/>
        <v>1.3357079252003561E-2</v>
      </c>
      <c r="L14" s="27" t="s">
        <v>751</v>
      </c>
      <c r="M14" s="4">
        <v>1038800</v>
      </c>
      <c r="N14" s="4">
        <f t="shared" si="1"/>
        <v>2056583.1904761905</v>
      </c>
      <c r="O14" s="4">
        <f t="shared" si="2"/>
        <v>1523700</v>
      </c>
    </row>
    <row r="15" spans="1:15" x14ac:dyDescent="0.2">
      <c r="A15" s="2" t="s">
        <v>839</v>
      </c>
      <c r="B15" s="4">
        <v>705</v>
      </c>
      <c r="C15" s="4">
        <v>665</v>
      </c>
      <c r="D15" s="4">
        <v>16</v>
      </c>
      <c r="E15" s="4">
        <v>15</v>
      </c>
      <c r="F15" s="4">
        <v>0</v>
      </c>
      <c r="G15" s="4">
        <v>0</v>
      </c>
      <c r="H15" s="4">
        <v>851100</v>
      </c>
      <c r="I15" s="4">
        <v>754500</v>
      </c>
      <c r="J15" s="4">
        <v>55000</v>
      </c>
      <c r="K15" s="6">
        <f t="shared" si="0"/>
        <v>3.425510712506228E-2</v>
      </c>
      <c r="L15" s="27" t="s">
        <v>873</v>
      </c>
      <c r="M15" s="4">
        <v>1681900</v>
      </c>
      <c r="N15" s="4">
        <f t="shared" si="1"/>
        <v>1995940.3333333333</v>
      </c>
      <c r="O15" s="4">
        <f t="shared" si="2"/>
        <v>1523700</v>
      </c>
    </row>
    <row r="16" spans="1:15" x14ac:dyDescent="0.2">
      <c r="A16" s="2" t="s">
        <v>776</v>
      </c>
      <c r="B16" s="4">
        <v>522</v>
      </c>
      <c r="C16" s="4">
        <v>1218</v>
      </c>
      <c r="D16" s="4">
        <v>12</v>
      </c>
      <c r="E16" s="4">
        <v>32</v>
      </c>
      <c r="F16" s="4">
        <v>0</v>
      </c>
      <c r="G16" s="4">
        <v>0</v>
      </c>
      <c r="H16" s="4">
        <v>610700</v>
      </c>
      <c r="I16" s="4">
        <v>1425100</v>
      </c>
      <c r="J16" s="4">
        <v>170500</v>
      </c>
      <c r="K16" s="6">
        <f t="shared" si="0"/>
        <v>8.375085961292858E-2</v>
      </c>
      <c r="L16" s="27" t="s">
        <v>812</v>
      </c>
      <c r="M16" s="4">
        <v>4025300</v>
      </c>
      <c r="N16" s="4">
        <f t="shared" si="1"/>
        <v>1873626.0476190476</v>
      </c>
      <c r="O16" s="4">
        <f t="shared" si="2"/>
        <v>1523700</v>
      </c>
    </row>
    <row r="17" spans="1:15" x14ac:dyDescent="0.2">
      <c r="A17" s="2" t="s">
        <v>720</v>
      </c>
      <c r="B17" s="4">
        <v>643</v>
      </c>
      <c r="C17" s="4">
        <v>1089</v>
      </c>
      <c r="D17" s="4">
        <v>6</v>
      </c>
      <c r="E17" s="4">
        <v>39</v>
      </c>
      <c r="F17" s="4">
        <v>0</v>
      </c>
      <c r="G17" s="4">
        <v>1</v>
      </c>
      <c r="H17" s="4">
        <v>616900</v>
      </c>
      <c r="I17" s="4">
        <v>1534000</v>
      </c>
      <c r="J17" s="4">
        <v>148700</v>
      </c>
      <c r="K17" s="6">
        <f t="shared" si="0"/>
        <v>6.9133850946115585E-2</v>
      </c>
      <c r="L17" s="27" t="s">
        <v>755</v>
      </c>
      <c r="M17" s="4">
        <v>2301100</v>
      </c>
      <c r="N17" s="4">
        <f t="shared" si="1"/>
        <v>1798787.9523809524</v>
      </c>
      <c r="O17" s="4">
        <f t="shared" si="2"/>
        <v>1523700</v>
      </c>
    </row>
    <row r="18" spans="1:15" x14ac:dyDescent="0.2">
      <c r="A18" s="2" t="s">
        <v>667</v>
      </c>
      <c r="B18" s="4">
        <v>386</v>
      </c>
      <c r="C18" s="4">
        <v>795</v>
      </c>
      <c r="D18" s="4">
        <v>6</v>
      </c>
      <c r="E18" s="4">
        <v>11</v>
      </c>
      <c r="F18" s="4">
        <v>0</v>
      </c>
      <c r="G18" s="4">
        <v>1</v>
      </c>
      <c r="H18" s="4">
        <v>431600</v>
      </c>
      <c r="I18" s="4">
        <v>1048000</v>
      </c>
      <c r="J18" s="4">
        <v>43900</v>
      </c>
      <c r="K18" s="6">
        <f t="shared" si="0"/>
        <v>2.9670181130035146E-2</v>
      </c>
      <c r="L18" s="27" t="s">
        <v>312</v>
      </c>
      <c r="M18" s="4">
        <v>1523700</v>
      </c>
      <c r="N18" s="4">
        <f t="shared" si="1"/>
        <v>1760349.857142857</v>
      </c>
      <c r="O18" s="4">
        <f t="shared" si="2"/>
        <v>1876000</v>
      </c>
    </row>
    <row r="19" spans="1:15" x14ac:dyDescent="0.2">
      <c r="A19" s="2" t="s">
        <v>588</v>
      </c>
      <c r="B19" s="4">
        <v>750</v>
      </c>
      <c r="C19" s="4">
        <v>848</v>
      </c>
      <c r="D19" s="4">
        <v>37</v>
      </c>
      <c r="E19" s="4">
        <v>38</v>
      </c>
      <c r="F19" s="4">
        <v>0</v>
      </c>
      <c r="G19" s="4">
        <v>0</v>
      </c>
      <c r="H19" s="4">
        <v>1219300</v>
      </c>
      <c r="I19" s="4">
        <v>1305900</v>
      </c>
      <c r="J19" s="4">
        <v>154700</v>
      </c>
      <c r="K19" s="6">
        <f t="shared" si="0"/>
        <v>6.12624742594646E-2</v>
      </c>
      <c r="L19" s="27" t="s">
        <v>626</v>
      </c>
      <c r="M19" s="4">
        <v>4515047</v>
      </c>
      <c r="N19" s="4">
        <f t="shared" si="1"/>
        <v>1593000</v>
      </c>
      <c r="O19" s="4">
        <f t="shared" si="2"/>
        <v>1255500</v>
      </c>
    </row>
    <row r="20" spans="1:15" x14ac:dyDescent="0.2">
      <c r="A20" s="2" t="s">
        <v>491</v>
      </c>
      <c r="B20" s="4">
        <v>894</v>
      </c>
      <c r="C20" s="4">
        <v>2255</v>
      </c>
      <c r="D20" s="4">
        <v>29</v>
      </c>
      <c r="E20" s="4">
        <v>105</v>
      </c>
      <c r="F20" s="4">
        <v>0</v>
      </c>
      <c r="G20" s="4">
        <v>5</v>
      </c>
      <c r="H20" s="4">
        <v>1073800</v>
      </c>
      <c r="I20" s="4">
        <v>4360100</v>
      </c>
      <c r="J20" s="4">
        <v>156400</v>
      </c>
      <c r="K20" s="6">
        <f t="shared" si="0"/>
        <v>2.8782274241336794E-2</v>
      </c>
      <c r="L20" s="27" t="s">
        <v>544</v>
      </c>
      <c r="M20" s="4">
        <v>5619300</v>
      </c>
      <c r="N20" s="4">
        <f t="shared" si="1"/>
        <v>1368814.2857142857</v>
      </c>
      <c r="O20" s="4">
        <f t="shared" si="2"/>
        <v>1255500</v>
      </c>
    </row>
    <row r="21" spans="1:15" x14ac:dyDescent="0.2">
      <c r="A21" s="2" t="s">
        <v>261</v>
      </c>
      <c r="B21" s="4">
        <v>515</v>
      </c>
      <c r="C21" s="4">
        <v>817</v>
      </c>
      <c r="D21" s="4">
        <v>24</v>
      </c>
      <c r="E21" s="4">
        <v>23</v>
      </c>
      <c r="F21" s="4">
        <v>0</v>
      </c>
      <c r="G21" s="4">
        <v>0</v>
      </c>
      <c r="H21" s="4">
        <v>698700</v>
      </c>
      <c r="I21" s="4">
        <v>917400</v>
      </c>
      <c r="J21" s="4">
        <v>88800</v>
      </c>
      <c r="K21" s="6">
        <f t="shared" si="0"/>
        <v>5.4947094857991458E-2</v>
      </c>
      <c r="L21" s="27" t="s">
        <v>305</v>
      </c>
      <c r="M21" s="4">
        <v>1876000</v>
      </c>
      <c r="N21" s="4">
        <f t="shared" si="1"/>
        <v>1312661.9047619049</v>
      </c>
      <c r="O21" s="4">
        <f t="shared" si="2"/>
        <v>1255500</v>
      </c>
    </row>
    <row r="22" spans="1:15" x14ac:dyDescent="0.2">
      <c r="A22" s="2" t="s">
        <v>154</v>
      </c>
      <c r="B22" s="4">
        <v>803</v>
      </c>
      <c r="C22" s="4">
        <v>833</v>
      </c>
      <c r="D22" s="4">
        <v>44</v>
      </c>
      <c r="E22" s="4">
        <v>36</v>
      </c>
      <c r="F22" s="4">
        <v>0</v>
      </c>
      <c r="G22" s="4">
        <v>0</v>
      </c>
      <c r="H22" s="4">
        <v>1169500</v>
      </c>
      <c r="I22" s="4">
        <v>1116400</v>
      </c>
      <c r="J22" s="4">
        <v>53000</v>
      </c>
      <c r="K22" s="6">
        <f t="shared" si="0"/>
        <v>2.3185616168686293E-2</v>
      </c>
      <c r="L22" s="27" t="s">
        <v>210</v>
      </c>
      <c r="M22" s="4">
        <v>2443000</v>
      </c>
      <c r="N22" s="4">
        <f t="shared" si="1"/>
        <v>1276290.4761904762</v>
      </c>
      <c r="O22" s="4">
        <f t="shared" si="2"/>
        <v>1255500</v>
      </c>
    </row>
    <row r="23" spans="1:15" x14ac:dyDescent="0.2">
      <c r="A23" s="2" t="s">
        <v>1</v>
      </c>
      <c r="B23" s="4">
        <v>987</v>
      </c>
      <c r="C23" s="4">
        <v>852</v>
      </c>
      <c r="D23" s="4">
        <v>46</v>
      </c>
      <c r="E23" s="4">
        <v>30</v>
      </c>
      <c r="F23" s="4">
        <v>0</v>
      </c>
      <c r="G23" s="4">
        <v>0</v>
      </c>
      <c r="H23" s="4">
        <v>1248800</v>
      </c>
      <c r="I23" s="4">
        <v>989800</v>
      </c>
      <c r="J23" s="4">
        <v>211000</v>
      </c>
      <c r="K23" s="6">
        <f t="shared" si="0"/>
        <v>9.4255338157777188E-2</v>
      </c>
      <c r="L23" s="15">
        <v>3.1200000000000002E-2</v>
      </c>
      <c r="M23" s="4">
        <v>2450200</v>
      </c>
      <c r="N23" s="4">
        <f t="shared" si="1"/>
        <v>1188504.7619047619</v>
      </c>
      <c r="O23" s="4">
        <f t="shared" si="2"/>
        <v>1022100</v>
      </c>
    </row>
    <row r="24" spans="1:15" x14ac:dyDescent="0.2">
      <c r="A24" s="2" t="s">
        <v>2</v>
      </c>
      <c r="B24" s="4">
        <v>303</v>
      </c>
      <c r="C24" s="4">
        <v>786</v>
      </c>
      <c r="D24" s="4">
        <v>23</v>
      </c>
      <c r="E24" s="4">
        <v>27</v>
      </c>
      <c r="F24" s="4">
        <v>0</v>
      </c>
      <c r="G24" s="4">
        <v>0</v>
      </c>
      <c r="H24" s="4">
        <v>444800</v>
      </c>
      <c r="I24" s="4">
        <v>729400</v>
      </c>
      <c r="J24" s="4">
        <v>46200</v>
      </c>
      <c r="K24" s="6">
        <f t="shared" ref="K24:K87" si="3">J24/(H24+I24)</f>
        <v>3.9345937659683188E-2</v>
      </c>
      <c r="L24" s="15">
        <v>0</v>
      </c>
      <c r="M24" s="4">
        <v>1255500</v>
      </c>
      <c r="N24" s="4">
        <f t="shared" si="1"/>
        <v>1156533.3333333333</v>
      </c>
      <c r="O24" s="4">
        <f t="shared" si="2"/>
        <v>1022100</v>
      </c>
    </row>
    <row r="25" spans="1:15" x14ac:dyDescent="0.2">
      <c r="A25" s="2" t="s">
        <v>3</v>
      </c>
      <c r="B25" s="4">
        <v>1376</v>
      </c>
      <c r="C25" s="4">
        <v>842</v>
      </c>
      <c r="D25" s="4">
        <v>44</v>
      </c>
      <c r="E25" s="4">
        <v>45</v>
      </c>
      <c r="F25" s="4">
        <v>0</v>
      </c>
      <c r="G25" s="4">
        <v>0</v>
      </c>
      <c r="H25" s="4">
        <v>1904900</v>
      </c>
      <c r="I25" s="4">
        <v>1261000</v>
      </c>
      <c r="J25" s="4">
        <v>120400</v>
      </c>
      <c r="K25" s="6">
        <f t="shared" si="3"/>
        <v>3.8030259957673965E-2</v>
      </c>
      <c r="L25" s="15">
        <v>1.5900000000000001E-2</v>
      </c>
      <c r="M25" s="4">
        <v>3298500</v>
      </c>
      <c r="N25" s="4">
        <f t="shared" si="1"/>
        <v>1038414.2857142857</v>
      </c>
      <c r="O25" s="4">
        <f t="shared" si="2"/>
        <v>473700</v>
      </c>
    </row>
    <row r="26" spans="1:15" x14ac:dyDescent="0.2">
      <c r="A26" s="2" t="s">
        <v>4</v>
      </c>
      <c r="B26" s="4">
        <v>824</v>
      </c>
      <c r="C26" s="4">
        <v>508</v>
      </c>
      <c r="D26" s="4">
        <v>5</v>
      </c>
      <c r="E26" s="4">
        <v>23</v>
      </c>
      <c r="F26" s="4">
        <v>0</v>
      </c>
      <c r="G26" s="4">
        <v>0</v>
      </c>
      <c r="H26" s="4">
        <v>1052800</v>
      </c>
      <c r="I26" s="4">
        <v>933300</v>
      </c>
      <c r="J26" s="4">
        <v>56400</v>
      </c>
      <c r="K26" s="6">
        <f t="shared" si="3"/>
        <v>2.8397361663561754E-2</v>
      </c>
      <c r="L26" s="15">
        <v>2.6000000000000002E-2</v>
      </c>
      <c r="M26" s="4">
        <v>2253100</v>
      </c>
      <c r="N26" s="4">
        <f t="shared" si="1"/>
        <v>1005738.0952380953</v>
      </c>
      <c r="O26" s="4">
        <f t="shared" si="2"/>
        <v>473700</v>
      </c>
    </row>
    <row r="27" spans="1:15" x14ac:dyDescent="0.2">
      <c r="A27" s="2" t="s">
        <v>5</v>
      </c>
      <c r="B27" s="4">
        <v>697</v>
      </c>
      <c r="C27" s="4">
        <v>483</v>
      </c>
      <c r="D27" s="4">
        <v>10</v>
      </c>
      <c r="E27" s="4">
        <v>50</v>
      </c>
      <c r="F27" s="4">
        <v>0</v>
      </c>
      <c r="G27" s="4">
        <v>0</v>
      </c>
      <c r="H27" s="4">
        <v>1456200</v>
      </c>
      <c r="I27" s="4">
        <v>1629800</v>
      </c>
      <c r="J27" s="4">
        <v>5800</v>
      </c>
      <c r="K27" s="6">
        <f t="shared" si="3"/>
        <v>1.8794556059624108E-3</v>
      </c>
      <c r="L27" s="15">
        <v>6.9500000000000006E-2</v>
      </c>
      <c r="M27" s="4">
        <v>3088000</v>
      </c>
      <c r="N27" s="4">
        <f t="shared" si="1"/>
        <v>897100</v>
      </c>
      <c r="O27" s="4">
        <f t="shared" si="2"/>
        <v>344200</v>
      </c>
    </row>
    <row r="28" spans="1:15" x14ac:dyDescent="0.2">
      <c r="A28" s="2" t="s">
        <v>6</v>
      </c>
      <c r="B28" s="4">
        <v>381</v>
      </c>
      <c r="C28" s="4">
        <v>257</v>
      </c>
      <c r="D28" s="4">
        <v>5</v>
      </c>
      <c r="E28" s="4">
        <v>15</v>
      </c>
      <c r="F28" s="4">
        <v>0</v>
      </c>
      <c r="G28" s="4">
        <v>0</v>
      </c>
      <c r="H28" s="4">
        <v>358200</v>
      </c>
      <c r="I28" s="4">
        <v>662800</v>
      </c>
      <c r="J28" s="4">
        <v>49600</v>
      </c>
      <c r="K28" s="6">
        <f t="shared" si="3"/>
        <v>4.8579823702252695E-2</v>
      </c>
      <c r="L28" s="15">
        <v>-1.38E-2</v>
      </c>
      <c r="M28" s="4">
        <v>1022100</v>
      </c>
      <c r="N28" s="4">
        <f t="shared" si="1"/>
        <v>940242.85714285716</v>
      </c>
      <c r="O28" s="4">
        <f t="shared" si="2"/>
        <v>344200</v>
      </c>
    </row>
    <row r="29" spans="1:15" x14ac:dyDescent="0.2">
      <c r="A29" s="2" t="s">
        <v>7</v>
      </c>
      <c r="B29" s="4">
        <v>363</v>
      </c>
      <c r="C29" s="4">
        <v>597</v>
      </c>
      <c r="D29" s="4">
        <v>34</v>
      </c>
      <c r="E29" s="4">
        <v>21</v>
      </c>
      <c r="F29" s="4">
        <v>0</v>
      </c>
      <c r="G29" s="4">
        <v>0</v>
      </c>
      <c r="H29" s="4">
        <v>398100</v>
      </c>
      <c r="I29" s="4">
        <v>764400</v>
      </c>
      <c r="J29" s="4">
        <v>11100</v>
      </c>
      <c r="K29" s="6">
        <f t="shared" si="3"/>
        <v>9.548387096774193E-3</v>
      </c>
      <c r="L29" s="15">
        <v>-3.4000000000000002E-3</v>
      </c>
      <c r="M29" s="4">
        <v>1173700</v>
      </c>
      <c r="N29" s="4">
        <f t="shared" si="1"/>
        <v>961952.38095238095</v>
      </c>
      <c r="O29" s="4">
        <f t="shared" si="2"/>
        <v>344200</v>
      </c>
    </row>
    <row r="30" spans="1:15" x14ac:dyDescent="0.2">
      <c r="A30" s="2" t="s">
        <v>8</v>
      </c>
      <c r="B30" s="4">
        <v>285</v>
      </c>
      <c r="C30" s="4">
        <v>134</v>
      </c>
      <c r="D30" s="4">
        <v>4</v>
      </c>
      <c r="E30" s="4">
        <v>2</v>
      </c>
      <c r="F30" s="4">
        <v>0</v>
      </c>
      <c r="G30" s="4">
        <v>0</v>
      </c>
      <c r="H30" s="4">
        <v>244100</v>
      </c>
      <c r="I30" s="4">
        <v>200300</v>
      </c>
      <c r="J30" s="4">
        <v>10500</v>
      </c>
      <c r="K30" s="6">
        <f t="shared" si="3"/>
        <v>2.3627362736273628E-2</v>
      </c>
      <c r="L30" s="15">
        <v>0</v>
      </c>
      <c r="M30" s="4">
        <v>473700</v>
      </c>
      <c r="N30" s="4">
        <f t="shared" si="1"/>
        <v>968580.95238095243</v>
      </c>
      <c r="O30" s="4">
        <f t="shared" si="2"/>
        <v>344200</v>
      </c>
    </row>
    <row r="31" spans="1:15" x14ac:dyDescent="0.2">
      <c r="A31" s="2" t="s">
        <v>9</v>
      </c>
      <c r="B31" s="4">
        <v>864</v>
      </c>
      <c r="C31" s="4">
        <v>286</v>
      </c>
      <c r="D31" s="4">
        <v>1</v>
      </c>
      <c r="E31" s="4">
        <v>20</v>
      </c>
      <c r="F31" s="4">
        <v>1</v>
      </c>
      <c r="G31" s="4">
        <v>1</v>
      </c>
      <c r="H31" s="4">
        <v>1337200</v>
      </c>
      <c r="I31" s="4">
        <v>875100</v>
      </c>
      <c r="J31" s="4">
        <v>80900</v>
      </c>
      <c r="K31" s="6">
        <f t="shared" si="3"/>
        <v>3.6568277358405281E-2</v>
      </c>
      <c r="L31" s="15">
        <v>4.6500000000000007E-2</v>
      </c>
      <c r="M31" s="4">
        <v>2216300</v>
      </c>
      <c r="N31" s="4">
        <f t="shared" si="1"/>
        <v>910357.14285714284</v>
      </c>
      <c r="O31" s="4">
        <f t="shared" si="2"/>
        <v>344200</v>
      </c>
    </row>
    <row r="32" spans="1:15" x14ac:dyDescent="0.2">
      <c r="A32" s="2" t="s">
        <v>10</v>
      </c>
      <c r="B32" s="4">
        <v>183</v>
      </c>
      <c r="C32" s="4">
        <v>208</v>
      </c>
      <c r="D32" s="4">
        <v>3</v>
      </c>
      <c r="E32" s="4">
        <v>2</v>
      </c>
      <c r="F32" s="4">
        <v>0</v>
      </c>
      <c r="G32" s="4">
        <v>0</v>
      </c>
      <c r="H32" s="4">
        <v>229600</v>
      </c>
      <c r="I32" s="4">
        <v>113100</v>
      </c>
      <c r="J32" s="4">
        <v>22800</v>
      </c>
      <c r="K32" s="6">
        <f t="shared" si="3"/>
        <v>6.6530493142690397E-2</v>
      </c>
      <c r="L32" s="15">
        <v>0</v>
      </c>
      <c r="M32" s="4">
        <v>344200</v>
      </c>
      <c r="N32" s="4">
        <f t="shared" si="1"/>
        <v>932771.42857142852</v>
      </c>
      <c r="O32" s="4">
        <f t="shared" si="2"/>
        <v>373900</v>
      </c>
    </row>
    <row r="33" spans="1:15" x14ac:dyDescent="0.2">
      <c r="A33" s="2" t="s">
        <v>11</v>
      </c>
      <c r="B33" s="4">
        <v>178</v>
      </c>
      <c r="C33" s="4">
        <v>231</v>
      </c>
      <c r="D33" s="4">
        <v>1</v>
      </c>
      <c r="E33" s="5">
        <v>14</v>
      </c>
      <c r="F33" s="4">
        <v>0</v>
      </c>
      <c r="G33" s="5">
        <v>1</v>
      </c>
      <c r="H33" s="4">
        <v>161300</v>
      </c>
      <c r="I33" s="4">
        <v>616600</v>
      </c>
      <c r="J33" s="4">
        <v>94400</v>
      </c>
      <c r="K33" s="6">
        <f t="shared" si="3"/>
        <v>0.12135235891502764</v>
      </c>
      <c r="L33" s="15">
        <v>1.4499999999999999E-2</v>
      </c>
      <c r="M33" s="4">
        <v>778000</v>
      </c>
      <c r="N33" s="4">
        <f t="shared" si="1"/>
        <v>967061.90476190473</v>
      </c>
      <c r="O33" s="4">
        <f t="shared" si="2"/>
        <v>373900</v>
      </c>
    </row>
    <row r="34" spans="1:15" x14ac:dyDescent="0.2">
      <c r="A34" s="2" t="s">
        <v>12</v>
      </c>
      <c r="B34" s="4">
        <v>215</v>
      </c>
      <c r="C34" s="4">
        <v>156</v>
      </c>
      <c r="D34" s="4">
        <v>6</v>
      </c>
      <c r="E34" s="4">
        <v>1</v>
      </c>
      <c r="F34" s="4">
        <v>0</v>
      </c>
      <c r="G34" s="4">
        <v>0</v>
      </c>
      <c r="H34" s="4">
        <v>192000</v>
      </c>
      <c r="I34" s="4">
        <v>222700</v>
      </c>
      <c r="J34" s="4">
        <v>36500</v>
      </c>
      <c r="K34" s="6">
        <f t="shared" si="3"/>
        <v>8.8015432843019048E-2</v>
      </c>
      <c r="L34" s="15">
        <v>-1.44E-2</v>
      </c>
      <c r="M34" s="4">
        <v>475700</v>
      </c>
      <c r="N34" s="4">
        <f t="shared" si="1"/>
        <v>1224300</v>
      </c>
      <c r="O34" s="4">
        <f t="shared" si="2"/>
        <v>373900</v>
      </c>
    </row>
    <row r="35" spans="1:15" x14ac:dyDescent="0.2">
      <c r="A35" s="2" t="s">
        <v>13</v>
      </c>
      <c r="B35" s="4">
        <v>171</v>
      </c>
      <c r="C35" s="4">
        <v>699</v>
      </c>
      <c r="D35" s="4">
        <v>7</v>
      </c>
      <c r="E35" s="4">
        <v>0</v>
      </c>
      <c r="F35" s="4">
        <v>0</v>
      </c>
      <c r="G35" s="4">
        <v>0</v>
      </c>
      <c r="H35" s="4">
        <v>194700</v>
      </c>
      <c r="I35" s="4">
        <v>159700</v>
      </c>
      <c r="J35" s="4">
        <v>10400</v>
      </c>
      <c r="K35" s="6">
        <f t="shared" si="3"/>
        <v>2.9345372460496615E-2</v>
      </c>
      <c r="L35" s="15">
        <v>0</v>
      </c>
      <c r="M35" s="4">
        <v>373900</v>
      </c>
      <c r="N35" s="4">
        <f t="shared" si="1"/>
        <v>1267647.6190476189</v>
      </c>
      <c r="O35" s="4">
        <f t="shared" si="2"/>
        <v>408400</v>
      </c>
    </row>
    <row r="36" spans="1:15" x14ac:dyDescent="0.2">
      <c r="A36" s="2" t="s">
        <v>14</v>
      </c>
      <c r="B36" s="4">
        <v>172</v>
      </c>
      <c r="C36" s="4">
        <v>325</v>
      </c>
      <c r="D36" s="4">
        <v>5</v>
      </c>
      <c r="E36" s="4">
        <v>5</v>
      </c>
      <c r="F36" s="4">
        <v>0</v>
      </c>
      <c r="G36" s="4">
        <v>0</v>
      </c>
      <c r="H36" s="4">
        <v>211400</v>
      </c>
      <c r="I36" s="4">
        <v>197000</v>
      </c>
      <c r="J36" s="4">
        <v>11700</v>
      </c>
      <c r="K36" s="6">
        <f t="shared" si="3"/>
        <v>2.8648383937316356E-2</v>
      </c>
      <c r="L36" s="15">
        <v>1.4499999999999999E-2</v>
      </c>
      <c r="M36" s="4">
        <v>408400</v>
      </c>
      <c r="N36" s="4">
        <f t="shared" si="1"/>
        <v>1271457.142857143</v>
      </c>
      <c r="O36" s="4">
        <f t="shared" si="2"/>
        <v>716500</v>
      </c>
    </row>
    <row r="37" spans="1:15" x14ac:dyDescent="0.2">
      <c r="A37" s="2" t="s">
        <v>15</v>
      </c>
      <c r="B37" s="4">
        <v>297</v>
      </c>
      <c r="C37" s="4">
        <v>304</v>
      </c>
      <c r="D37" s="4">
        <v>7</v>
      </c>
      <c r="E37" s="5">
        <v>20</v>
      </c>
      <c r="F37" s="4">
        <v>0</v>
      </c>
      <c r="G37" s="5">
        <v>1</v>
      </c>
      <c r="H37" s="4">
        <v>313200</v>
      </c>
      <c r="I37" s="4">
        <v>1126000</v>
      </c>
      <c r="J37" s="4">
        <v>181700</v>
      </c>
      <c r="K37" s="6">
        <f t="shared" si="3"/>
        <v>0.12625069483046136</v>
      </c>
      <c r="L37" s="15">
        <v>-2.8900000000000002E-2</v>
      </c>
      <c r="M37" s="4">
        <v>1456700</v>
      </c>
      <c r="N37" s="4">
        <f t="shared" si="1"/>
        <v>1235033.3333333333</v>
      </c>
      <c r="O37" s="4">
        <f t="shared" si="2"/>
        <v>696800</v>
      </c>
    </row>
    <row r="38" spans="1:15" x14ac:dyDescent="0.2">
      <c r="A38" s="2" t="s">
        <v>16</v>
      </c>
      <c r="B38" s="4">
        <v>201</v>
      </c>
      <c r="C38" s="4">
        <v>356</v>
      </c>
      <c r="D38" s="8">
        <v>7</v>
      </c>
      <c r="E38" s="4">
        <v>10</v>
      </c>
      <c r="F38" s="4">
        <v>0</v>
      </c>
      <c r="G38" s="4">
        <v>0</v>
      </c>
      <c r="H38" s="4">
        <v>229500</v>
      </c>
      <c r="I38" s="4">
        <v>460900</v>
      </c>
      <c r="J38" s="4">
        <v>39100</v>
      </c>
      <c r="K38" s="6">
        <f t="shared" si="3"/>
        <v>5.6633835457705679E-2</v>
      </c>
      <c r="L38" s="15">
        <v>-1.3999999999999999E-2</v>
      </c>
      <c r="M38" s="4">
        <v>729500</v>
      </c>
      <c r="N38" s="4">
        <f t="shared" si="1"/>
        <v>1237090.4761904762</v>
      </c>
      <c r="O38" s="4">
        <f t="shared" si="2"/>
        <v>696800</v>
      </c>
    </row>
    <row r="39" spans="1:15" x14ac:dyDescent="0.2">
      <c r="A39" s="2" t="s">
        <v>17</v>
      </c>
      <c r="B39" s="4">
        <v>211</v>
      </c>
      <c r="C39" s="4">
        <v>285</v>
      </c>
      <c r="D39" s="4">
        <v>15</v>
      </c>
      <c r="E39" s="4">
        <v>10</v>
      </c>
      <c r="F39" s="4">
        <v>0</v>
      </c>
      <c r="G39" s="4">
        <v>0</v>
      </c>
      <c r="H39" s="4">
        <v>289900</v>
      </c>
      <c r="I39" s="4">
        <v>358200</v>
      </c>
      <c r="J39" s="4">
        <v>68400</v>
      </c>
      <c r="K39" s="6">
        <f t="shared" si="3"/>
        <v>0.10553926863138405</v>
      </c>
      <c r="L39" s="15">
        <v>0</v>
      </c>
      <c r="M39" s="4">
        <v>716500</v>
      </c>
      <c r="N39" s="4">
        <f t="shared" si="1"/>
        <v>1223495.2380952381</v>
      </c>
      <c r="O39" s="4">
        <f t="shared" si="2"/>
        <v>606700</v>
      </c>
    </row>
    <row r="40" spans="1:15" x14ac:dyDescent="0.2">
      <c r="A40" s="2" t="s">
        <v>18</v>
      </c>
      <c r="B40" s="4">
        <v>251</v>
      </c>
      <c r="C40" s="4">
        <v>204</v>
      </c>
      <c r="D40" s="4">
        <v>4</v>
      </c>
      <c r="E40" s="4">
        <v>6</v>
      </c>
      <c r="F40" s="8">
        <v>1</v>
      </c>
      <c r="G40" s="4">
        <v>0</v>
      </c>
      <c r="H40" s="4">
        <v>518100</v>
      </c>
      <c r="I40" s="4">
        <v>480000</v>
      </c>
      <c r="J40" s="4">
        <v>129000</v>
      </c>
      <c r="K40" s="6">
        <f t="shared" si="3"/>
        <v>0.12924556657649533</v>
      </c>
      <c r="L40" s="15">
        <v>3.4999999999999996E-3</v>
      </c>
      <c r="M40" s="4">
        <v>1000700</v>
      </c>
      <c r="N40" s="4">
        <f t="shared" si="1"/>
        <v>1210500</v>
      </c>
      <c r="O40" s="4">
        <f t="shared" si="2"/>
        <v>584100</v>
      </c>
    </row>
    <row r="41" spans="1:15" x14ac:dyDescent="0.2">
      <c r="A41" s="2" t="s">
        <v>19</v>
      </c>
      <c r="B41" s="4">
        <v>430</v>
      </c>
      <c r="C41" s="4">
        <v>804</v>
      </c>
      <c r="D41" s="4">
        <v>7</v>
      </c>
      <c r="E41" s="4">
        <v>4</v>
      </c>
      <c r="F41" s="4">
        <v>0</v>
      </c>
      <c r="G41" s="4">
        <v>0</v>
      </c>
      <c r="H41" s="4">
        <v>517800</v>
      </c>
      <c r="I41" s="4">
        <v>308600</v>
      </c>
      <c r="J41" s="4">
        <v>70300</v>
      </c>
      <c r="K41" s="6">
        <f t="shared" si="3"/>
        <v>8.5067763794772502E-2</v>
      </c>
      <c r="L41" s="15">
        <v>2.5000000000000001E-2</v>
      </c>
      <c r="M41" s="4">
        <v>911400</v>
      </c>
      <c r="N41" s="4">
        <f t="shared" si="1"/>
        <v>1195942.857142857</v>
      </c>
      <c r="O41" s="4">
        <f t="shared" si="2"/>
        <v>584100</v>
      </c>
    </row>
    <row r="42" spans="1:15" x14ac:dyDescent="0.2">
      <c r="A42" s="2" t="s">
        <v>20</v>
      </c>
      <c r="B42" s="4">
        <v>227</v>
      </c>
      <c r="C42" s="4">
        <v>338</v>
      </c>
      <c r="D42" s="4">
        <v>3</v>
      </c>
      <c r="E42" s="4">
        <v>11</v>
      </c>
      <c r="F42" s="4">
        <v>0</v>
      </c>
      <c r="G42" s="4">
        <v>0</v>
      </c>
      <c r="H42" s="4">
        <v>249500</v>
      </c>
      <c r="I42" s="4">
        <v>322100</v>
      </c>
      <c r="J42" s="4">
        <v>120200</v>
      </c>
      <c r="K42" s="6">
        <f t="shared" si="3"/>
        <v>0.21028691392582224</v>
      </c>
      <c r="L42" s="15">
        <v>1.8200000000000001E-2</v>
      </c>
      <c r="M42" s="4">
        <v>696800</v>
      </c>
      <c r="N42" s="4">
        <f t="shared" si="1"/>
        <v>1186223.8095238095</v>
      </c>
      <c r="O42" s="4">
        <f t="shared" si="2"/>
        <v>584100</v>
      </c>
    </row>
    <row r="43" spans="1:15" x14ac:dyDescent="0.2">
      <c r="A43" s="2" t="s">
        <v>21</v>
      </c>
      <c r="B43" s="4">
        <v>320</v>
      </c>
      <c r="C43" s="4">
        <v>359</v>
      </c>
      <c r="D43" s="4">
        <v>7</v>
      </c>
      <c r="E43" s="5">
        <v>20</v>
      </c>
      <c r="F43" s="4">
        <v>0</v>
      </c>
      <c r="G43" s="5">
        <v>2</v>
      </c>
      <c r="H43" s="4">
        <v>306000</v>
      </c>
      <c r="I43" s="4">
        <v>1330700</v>
      </c>
      <c r="J43" s="4">
        <v>258300</v>
      </c>
      <c r="K43" s="6">
        <f t="shared" si="3"/>
        <v>0.15781755972383454</v>
      </c>
      <c r="L43" s="15">
        <v>-2.8999999999999998E-2</v>
      </c>
      <c r="M43" s="4">
        <v>1679200</v>
      </c>
      <c r="N43" s="4">
        <f t="shared" si="1"/>
        <v>1127371.4285714286</v>
      </c>
      <c r="O43" s="4">
        <f t="shared" si="2"/>
        <v>584100</v>
      </c>
    </row>
    <row r="44" spans="1:15" x14ac:dyDescent="0.2">
      <c r="A44" s="2" t="s">
        <v>22</v>
      </c>
      <c r="B44" s="4">
        <v>191</v>
      </c>
      <c r="C44" s="4">
        <v>359</v>
      </c>
      <c r="D44" s="4">
        <v>12</v>
      </c>
      <c r="E44" s="4">
        <v>6</v>
      </c>
      <c r="F44" s="4">
        <v>0</v>
      </c>
      <c r="G44" s="4">
        <v>0</v>
      </c>
      <c r="H44" s="4">
        <v>210100</v>
      </c>
      <c r="I44" s="4">
        <v>353200</v>
      </c>
      <c r="J44" s="4">
        <v>42600</v>
      </c>
      <c r="K44" s="6">
        <f t="shared" si="3"/>
        <v>7.5625776673175923E-2</v>
      </c>
      <c r="L44" s="15">
        <v>-1.06E-2</v>
      </c>
      <c r="M44" s="4">
        <v>606700</v>
      </c>
      <c r="N44" s="4">
        <f t="shared" si="1"/>
        <v>1113890.4761904762</v>
      </c>
      <c r="O44" s="4">
        <f t="shared" si="2"/>
        <v>584100</v>
      </c>
    </row>
    <row r="45" spans="1:15" x14ac:dyDescent="0.2">
      <c r="A45" s="2" t="s">
        <v>23</v>
      </c>
      <c r="B45" s="4">
        <v>171</v>
      </c>
      <c r="C45" s="4">
        <v>460</v>
      </c>
      <c r="D45" s="4">
        <v>28</v>
      </c>
      <c r="E45" s="4">
        <v>6</v>
      </c>
      <c r="F45" s="4">
        <v>0</v>
      </c>
      <c r="G45" s="4">
        <v>0</v>
      </c>
      <c r="H45" s="4">
        <v>204800</v>
      </c>
      <c r="I45" s="4">
        <v>365500</v>
      </c>
      <c r="J45" s="4">
        <v>13800</v>
      </c>
      <c r="K45" s="6">
        <f t="shared" si="3"/>
        <v>2.4197790636507101E-2</v>
      </c>
      <c r="L45" s="15">
        <v>-6.8999999999999999E-3</v>
      </c>
      <c r="M45" s="4">
        <v>584100</v>
      </c>
      <c r="N45" s="4">
        <f t="shared" si="1"/>
        <v>1102019.0476190476</v>
      </c>
      <c r="O45" s="4">
        <f t="shared" si="2"/>
        <v>806600</v>
      </c>
    </row>
    <row r="46" spans="1:15" x14ac:dyDescent="0.2">
      <c r="A46" s="2" t="s">
        <v>24</v>
      </c>
      <c r="B46" s="4">
        <v>299</v>
      </c>
      <c r="C46" s="4">
        <v>310</v>
      </c>
      <c r="D46" s="4">
        <v>11</v>
      </c>
      <c r="E46" s="4">
        <v>5</v>
      </c>
      <c r="F46" s="4">
        <v>0</v>
      </c>
      <c r="G46" s="4">
        <v>0</v>
      </c>
      <c r="H46" s="4">
        <v>384400</v>
      </c>
      <c r="I46" s="4">
        <v>378700</v>
      </c>
      <c r="J46" s="4">
        <v>53800</v>
      </c>
      <c r="K46" s="6">
        <f t="shared" si="3"/>
        <v>7.0501900144148866E-2</v>
      </c>
      <c r="L46" s="15">
        <v>-6.8999999999999999E-3</v>
      </c>
      <c r="M46" s="4">
        <v>818000</v>
      </c>
      <c r="N46" s="4">
        <f t="shared" si="1"/>
        <v>1075404.7619047619</v>
      </c>
      <c r="O46" s="4">
        <f t="shared" si="2"/>
        <v>612900</v>
      </c>
    </row>
    <row r="47" spans="1:15" x14ac:dyDescent="0.2">
      <c r="A47" s="2" t="s">
        <v>25</v>
      </c>
      <c r="B47" s="4">
        <v>556</v>
      </c>
      <c r="C47" s="4">
        <v>623</v>
      </c>
      <c r="D47" s="4">
        <v>11</v>
      </c>
      <c r="E47" s="4">
        <v>11</v>
      </c>
      <c r="F47" s="4">
        <v>0</v>
      </c>
      <c r="G47" s="4">
        <v>0</v>
      </c>
      <c r="H47" s="4">
        <v>989100</v>
      </c>
      <c r="I47" s="4">
        <v>577800</v>
      </c>
      <c r="J47" s="4">
        <v>46900</v>
      </c>
      <c r="K47" s="6">
        <f t="shared" si="3"/>
        <v>2.9931712298168357E-2</v>
      </c>
      <c r="L47" s="15">
        <v>3.5799999999999998E-2</v>
      </c>
      <c r="M47" s="4">
        <v>1566900</v>
      </c>
      <c r="N47" s="4">
        <f t="shared" si="1"/>
        <v>1012828.5714285715</v>
      </c>
      <c r="O47" s="4">
        <f t="shared" si="2"/>
        <v>612900</v>
      </c>
    </row>
    <row r="48" spans="1:15" x14ac:dyDescent="0.2">
      <c r="A48" s="2" t="s">
        <v>26</v>
      </c>
      <c r="B48" s="4">
        <v>306</v>
      </c>
      <c r="C48" s="4">
        <v>499</v>
      </c>
      <c r="D48" s="4">
        <v>20</v>
      </c>
      <c r="E48" s="4">
        <v>8</v>
      </c>
      <c r="F48" s="4">
        <v>0</v>
      </c>
      <c r="G48" s="4">
        <v>0</v>
      </c>
      <c r="H48" s="4">
        <v>462600</v>
      </c>
      <c r="I48" s="4">
        <v>335600</v>
      </c>
      <c r="J48" s="4">
        <v>8400</v>
      </c>
      <c r="K48" s="6">
        <f t="shared" si="3"/>
        <v>1.0523678276121273E-2</v>
      </c>
      <c r="L48" s="15">
        <v>7.1999999999999998E-3</v>
      </c>
      <c r="M48" s="4">
        <v>806600</v>
      </c>
      <c r="N48" s="4">
        <f t="shared" si="1"/>
        <v>992161.90476190473</v>
      </c>
      <c r="O48" s="4">
        <f t="shared" si="2"/>
        <v>612900</v>
      </c>
    </row>
    <row r="49" spans="1:15" x14ac:dyDescent="0.2">
      <c r="A49" s="2" t="s">
        <v>27</v>
      </c>
      <c r="B49" s="4">
        <v>282</v>
      </c>
      <c r="C49" s="4">
        <v>329</v>
      </c>
      <c r="D49" s="4">
        <v>7</v>
      </c>
      <c r="E49" s="4">
        <v>14</v>
      </c>
      <c r="F49" s="4">
        <v>0</v>
      </c>
      <c r="G49" s="4">
        <v>0</v>
      </c>
      <c r="H49" s="4">
        <v>402900</v>
      </c>
      <c r="I49" s="4">
        <v>747200</v>
      </c>
      <c r="J49" s="4">
        <v>27800</v>
      </c>
      <c r="K49" s="6">
        <f t="shared" si="3"/>
        <v>2.4171811146856795E-2</v>
      </c>
      <c r="L49" s="15">
        <v>-1.7899999999999999E-2</v>
      </c>
      <c r="M49" s="4">
        <v>1928100</v>
      </c>
      <c r="N49" s="4">
        <f t="shared" si="1"/>
        <v>923509.52380952379</v>
      </c>
      <c r="O49" s="4">
        <f t="shared" si="2"/>
        <v>612900</v>
      </c>
    </row>
    <row r="50" spans="1:15" x14ac:dyDescent="0.2">
      <c r="A50" s="2" t="s">
        <v>28</v>
      </c>
      <c r="B50" s="4">
        <v>599</v>
      </c>
      <c r="C50" s="4">
        <v>388</v>
      </c>
      <c r="D50" s="4">
        <v>17</v>
      </c>
      <c r="E50" s="4">
        <v>14</v>
      </c>
      <c r="F50" s="4">
        <v>0</v>
      </c>
      <c r="G50" s="4">
        <v>0</v>
      </c>
      <c r="H50" s="4">
        <v>864200</v>
      </c>
      <c r="I50" s="4">
        <v>700300</v>
      </c>
      <c r="J50" s="4">
        <v>44100</v>
      </c>
      <c r="K50" s="6">
        <f t="shared" si="3"/>
        <v>2.8187919463087248E-2</v>
      </c>
      <c r="L50" s="15">
        <v>1.0800000000000001E-2</v>
      </c>
      <c r="M50" s="4">
        <v>1629600</v>
      </c>
      <c r="N50" s="4">
        <f t="shared" si="1"/>
        <v>863733.33333333337</v>
      </c>
      <c r="O50" s="4">
        <f t="shared" si="2"/>
        <v>612900</v>
      </c>
    </row>
    <row r="51" spans="1:15" x14ac:dyDescent="0.2">
      <c r="A51" s="2" t="s">
        <v>29</v>
      </c>
      <c r="B51" s="4">
        <v>187</v>
      </c>
      <c r="C51" s="4">
        <v>362</v>
      </c>
      <c r="D51" s="4">
        <v>4</v>
      </c>
      <c r="E51" s="4">
        <v>4</v>
      </c>
      <c r="F51" s="4">
        <v>0</v>
      </c>
      <c r="G51" s="4">
        <v>0</v>
      </c>
      <c r="H51" s="4">
        <v>233000</v>
      </c>
      <c r="I51" s="4">
        <v>370300</v>
      </c>
      <c r="J51" s="4">
        <v>9600</v>
      </c>
      <c r="K51" s="6">
        <f t="shared" si="3"/>
        <v>1.5912481352560914E-2</v>
      </c>
      <c r="L51" s="15">
        <v>-3.4999999999999996E-3</v>
      </c>
      <c r="M51" s="4">
        <v>612900</v>
      </c>
      <c r="N51" s="4">
        <f t="shared" si="1"/>
        <v>852933.33333333337</v>
      </c>
      <c r="O51" s="4">
        <f t="shared" si="2"/>
        <v>814900</v>
      </c>
    </row>
    <row r="52" spans="1:15" x14ac:dyDescent="0.2">
      <c r="A52" s="2" t="s">
        <v>30</v>
      </c>
      <c r="B52" s="4">
        <v>343</v>
      </c>
      <c r="C52" s="4">
        <v>460</v>
      </c>
      <c r="D52" s="4">
        <v>17</v>
      </c>
      <c r="E52" s="4">
        <v>5</v>
      </c>
      <c r="F52" s="4"/>
      <c r="G52" s="4"/>
      <c r="H52" s="4">
        <v>554700</v>
      </c>
      <c r="I52" s="4">
        <v>430100</v>
      </c>
      <c r="J52" s="4">
        <v>8800</v>
      </c>
      <c r="K52" s="6">
        <f t="shared" si="3"/>
        <v>8.9358245329000819E-3</v>
      </c>
      <c r="L52" s="15">
        <v>7.1999999999999998E-3</v>
      </c>
      <c r="M52" s="4">
        <v>993600</v>
      </c>
      <c r="N52" s="4">
        <f t="shared" si="1"/>
        <v>943466.66666666663</v>
      </c>
      <c r="O52" s="4">
        <f t="shared" si="2"/>
        <v>488400</v>
      </c>
    </row>
    <row r="53" spans="1:15" x14ac:dyDescent="0.2">
      <c r="A53" s="2" t="s">
        <v>31</v>
      </c>
      <c r="B53" s="4">
        <v>273</v>
      </c>
      <c r="C53" s="4">
        <v>694</v>
      </c>
      <c r="D53" s="4">
        <v>46</v>
      </c>
      <c r="E53" s="4">
        <v>9</v>
      </c>
      <c r="F53" s="4"/>
      <c r="G53" s="4"/>
      <c r="H53" s="4">
        <v>304300</v>
      </c>
      <c r="I53" s="4">
        <v>504200</v>
      </c>
      <c r="J53" s="4">
        <v>82800</v>
      </c>
      <c r="K53" s="6">
        <f t="shared" si="3"/>
        <v>0.10241187384044527</v>
      </c>
      <c r="L53" s="15">
        <v>-1.7899999999999999E-2</v>
      </c>
      <c r="M53" s="4">
        <v>814900</v>
      </c>
      <c r="N53" s="4">
        <f t="shared" si="1"/>
        <v>925880.95238095243</v>
      </c>
      <c r="O53" s="4">
        <f t="shared" si="2"/>
        <v>488400</v>
      </c>
    </row>
    <row r="54" spans="1:15" x14ac:dyDescent="0.2">
      <c r="A54" s="2" t="s">
        <v>32</v>
      </c>
      <c r="B54" s="4">
        <v>683</v>
      </c>
      <c r="C54" s="4">
        <v>265</v>
      </c>
      <c r="D54" s="4">
        <v>23</v>
      </c>
      <c r="E54" s="4">
        <v>21</v>
      </c>
      <c r="F54" s="4"/>
      <c r="G54" s="4"/>
      <c r="H54" s="4">
        <v>700900</v>
      </c>
      <c r="I54" s="4">
        <v>723800</v>
      </c>
      <c r="J54" s="4">
        <v>71700</v>
      </c>
      <c r="K54" s="6">
        <f t="shared" si="3"/>
        <v>5.0326384502000422E-2</v>
      </c>
      <c r="L54" s="15">
        <v>1.8000000000000002E-2</v>
      </c>
      <c r="M54" s="4">
        <v>1498100</v>
      </c>
      <c r="N54" s="4">
        <f t="shared" si="1"/>
        <v>870680.95238095243</v>
      </c>
      <c r="O54" s="4">
        <f t="shared" si="2"/>
        <v>488400</v>
      </c>
    </row>
    <row r="55" spans="1:15" x14ac:dyDescent="0.2">
      <c r="A55" s="2" t="s">
        <v>33</v>
      </c>
      <c r="B55" s="4">
        <v>940</v>
      </c>
      <c r="C55" s="4">
        <v>199</v>
      </c>
      <c r="D55" s="4">
        <v>4</v>
      </c>
      <c r="E55" s="4">
        <v>36</v>
      </c>
      <c r="F55" s="4"/>
      <c r="G55" s="4"/>
      <c r="H55" s="4">
        <v>1517300</v>
      </c>
      <c r="I55" s="4">
        <v>1305800</v>
      </c>
      <c r="J55" s="4">
        <v>53100</v>
      </c>
      <c r="K55" s="6">
        <f t="shared" si="3"/>
        <v>1.8809110552229818E-2</v>
      </c>
      <c r="L55" s="15">
        <v>2.2000000000000002E-2</v>
      </c>
      <c r="M55" s="4">
        <v>5877700</v>
      </c>
      <c r="N55" s="4">
        <f t="shared" si="1"/>
        <v>601509.52380952379</v>
      </c>
      <c r="O55" s="4">
        <f t="shared" si="2"/>
        <v>431000</v>
      </c>
    </row>
    <row r="56" spans="1:15" x14ac:dyDescent="0.2">
      <c r="A56" s="2" t="s">
        <v>34</v>
      </c>
      <c r="B56" s="4">
        <v>473</v>
      </c>
      <c r="C56" s="4">
        <v>455</v>
      </c>
      <c r="D56" s="4">
        <v>1</v>
      </c>
      <c r="E56" s="4">
        <v>10</v>
      </c>
      <c r="F56" s="4"/>
      <c r="G56" s="4"/>
      <c r="H56" s="4">
        <v>818300</v>
      </c>
      <c r="I56" s="4">
        <v>458400</v>
      </c>
      <c r="J56" s="4">
        <v>28600</v>
      </c>
      <c r="K56" s="6">
        <f t="shared" si="3"/>
        <v>2.2401503877183364E-2</v>
      </c>
      <c r="L56" s="15">
        <v>3.0200000000000001E-2</v>
      </c>
      <c r="M56" s="4">
        <v>1284200</v>
      </c>
      <c r="N56" s="4">
        <f t="shared" si="1"/>
        <v>554952.38095238095</v>
      </c>
      <c r="O56" s="4">
        <f t="shared" si="2"/>
        <v>431000</v>
      </c>
    </row>
    <row r="57" spans="1:15" x14ac:dyDescent="0.2">
      <c r="A57" s="2" t="s">
        <v>35</v>
      </c>
      <c r="B57" s="4">
        <v>209</v>
      </c>
      <c r="C57" s="4">
        <v>252</v>
      </c>
      <c r="D57" s="4">
        <v>9</v>
      </c>
      <c r="E57" s="4">
        <v>4</v>
      </c>
      <c r="F57" s="4"/>
      <c r="G57" s="4"/>
      <c r="H57" s="4">
        <v>252700</v>
      </c>
      <c r="I57" s="4">
        <v>223900</v>
      </c>
      <c r="J57" s="4">
        <v>10600</v>
      </c>
      <c r="K57" s="6">
        <f t="shared" si="3"/>
        <v>2.2240872849349558E-2</v>
      </c>
      <c r="L57" s="15">
        <v>1.15E-2</v>
      </c>
      <c r="M57" s="4">
        <v>488400</v>
      </c>
      <c r="N57" s="4">
        <f t="shared" si="1"/>
        <v>554904.76190476189</v>
      </c>
      <c r="O57" s="4">
        <f t="shared" si="2"/>
        <v>431000</v>
      </c>
    </row>
    <row r="58" spans="1:15" x14ac:dyDescent="0.2">
      <c r="A58" s="2" t="s">
        <v>36</v>
      </c>
      <c r="B58" s="4">
        <v>192</v>
      </c>
      <c r="C58" s="4">
        <v>241</v>
      </c>
      <c r="D58" s="4">
        <v>2</v>
      </c>
      <c r="E58" s="4">
        <v>6</v>
      </c>
      <c r="F58" s="4"/>
      <c r="G58" s="4"/>
      <c r="H58" s="4">
        <v>158200</v>
      </c>
      <c r="I58" s="4">
        <v>529400</v>
      </c>
      <c r="J58" s="4">
        <v>43000</v>
      </c>
      <c r="K58" s="6">
        <f t="shared" si="3"/>
        <v>6.2536358347876672E-2</v>
      </c>
      <c r="L58" s="15">
        <v>-3.4300000000000004E-2</v>
      </c>
      <c r="M58" s="4">
        <v>691800</v>
      </c>
      <c r="N58" s="4">
        <f t="shared" si="1"/>
        <v>543076.19047619053</v>
      </c>
      <c r="O58" s="4">
        <f t="shared" si="2"/>
        <v>431000</v>
      </c>
    </row>
    <row r="59" spans="1:15" x14ac:dyDescent="0.2">
      <c r="A59" s="2" t="s">
        <v>37</v>
      </c>
      <c r="B59" s="4">
        <v>456</v>
      </c>
      <c r="C59" s="4">
        <v>304</v>
      </c>
      <c r="D59" s="4">
        <v>8</v>
      </c>
      <c r="E59" s="4">
        <v>5</v>
      </c>
      <c r="F59" s="4"/>
      <c r="G59" s="4"/>
      <c r="H59" s="4">
        <v>471800</v>
      </c>
      <c r="I59" s="4">
        <v>296100</v>
      </c>
      <c r="J59" s="4">
        <v>4300</v>
      </c>
      <c r="K59" s="6">
        <f t="shared" si="3"/>
        <v>5.5996874593045969E-3</v>
      </c>
      <c r="L59" s="15">
        <v>2.6600000000000002E-2</v>
      </c>
      <c r="M59" s="4">
        <v>772700</v>
      </c>
      <c r="N59" s="4">
        <f t="shared" si="1"/>
        <v>572600</v>
      </c>
      <c r="O59" s="4">
        <f t="shared" si="2"/>
        <v>431000</v>
      </c>
    </row>
    <row r="60" spans="1:15" x14ac:dyDescent="0.2">
      <c r="A60" s="2" t="s">
        <v>38</v>
      </c>
      <c r="B60" s="4">
        <v>138</v>
      </c>
      <c r="C60" s="4">
        <v>200</v>
      </c>
      <c r="D60" s="4">
        <v>6</v>
      </c>
      <c r="E60" s="4">
        <v>9</v>
      </c>
      <c r="F60" s="4"/>
      <c r="G60" s="4"/>
      <c r="H60" s="4">
        <v>134100</v>
      </c>
      <c r="I60" s="4">
        <v>295900</v>
      </c>
      <c r="J60" s="4">
        <v>2700</v>
      </c>
      <c r="K60" s="6">
        <f t="shared" si="3"/>
        <v>6.2790697674418609E-3</v>
      </c>
      <c r="L60" s="15">
        <v>-7.4999999999999997E-3</v>
      </c>
      <c r="M60" s="4">
        <v>431000</v>
      </c>
      <c r="N60" s="4">
        <f t="shared" si="1"/>
        <v>576204.76190476189</v>
      </c>
      <c r="O60" s="4">
        <f t="shared" si="2"/>
        <v>323600</v>
      </c>
    </row>
    <row r="61" spans="1:15" x14ac:dyDescent="0.2">
      <c r="A61" s="2" t="s">
        <v>39</v>
      </c>
      <c r="B61" s="4">
        <v>216</v>
      </c>
      <c r="C61" s="4">
        <v>204</v>
      </c>
      <c r="D61" s="4">
        <v>1</v>
      </c>
      <c r="E61" s="4">
        <v>10</v>
      </c>
      <c r="F61" s="4"/>
      <c r="G61" s="4"/>
      <c r="H61" s="4">
        <v>313500</v>
      </c>
      <c r="I61" s="4">
        <v>394200</v>
      </c>
      <c r="J61" s="4">
        <v>20100</v>
      </c>
      <c r="K61" s="6">
        <f t="shared" si="3"/>
        <v>2.8401865197117421E-2</v>
      </c>
      <c r="L61" s="15">
        <v>-3.7000000000000002E-3</v>
      </c>
      <c r="M61" s="4">
        <v>727800</v>
      </c>
      <c r="N61" s="4">
        <f t="shared" si="1"/>
        <v>597761.90476190473</v>
      </c>
      <c r="O61" s="4">
        <f t="shared" si="2"/>
        <v>323600</v>
      </c>
    </row>
    <row r="62" spans="1:15" x14ac:dyDescent="0.2">
      <c r="A62" s="2" t="s">
        <v>40</v>
      </c>
      <c r="B62" s="4">
        <v>224</v>
      </c>
      <c r="C62" s="4">
        <v>292</v>
      </c>
      <c r="D62" s="4">
        <v>6</v>
      </c>
      <c r="E62" s="4">
        <v>4</v>
      </c>
      <c r="F62" s="4"/>
      <c r="G62" s="4"/>
      <c r="H62" s="4">
        <v>337600</v>
      </c>
      <c r="I62" s="4">
        <v>241900</v>
      </c>
      <c r="J62" s="4">
        <v>23100</v>
      </c>
      <c r="K62" s="6">
        <f t="shared" si="3"/>
        <v>3.9861949956859363E-2</v>
      </c>
      <c r="L62" s="15">
        <v>1.9099999999999999E-2</v>
      </c>
      <c r="M62" s="4">
        <v>605700</v>
      </c>
      <c r="N62" s="4">
        <f t="shared" si="1"/>
        <v>661242.85714285716</v>
      </c>
      <c r="O62" s="4">
        <f t="shared" si="2"/>
        <v>259100</v>
      </c>
    </row>
    <row r="63" spans="1:15" x14ac:dyDescent="0.2">
      <c r="A63" s="2" t="s">
        <v>41</v>
      </c>
      <c r="B63" s="4">
        <v>94</v>
      </c>
      <c r="C63" s="4">
        <v>207</v>
      </c>
      <c r="D63" s="4">
        <v>0</v>
      </c>
      <c r="E63" s="4">
        <v>5</v>
      </c>
      <c r="F63" s="4"/>
      <c r="G63" s="4"/>
      <c r="H63" s="4">
        <v>106000</v>
      </c>
      <c r="I63" s="4">
        <v>386700</v>
      </c>
      <c r="J63" s="4">
        <v>7800</v>
      </c>
      <c r="K63" s="6">
        <f t="shared" si="3"/>
        <v>1.5831134564643801E-2</v>
      </c>
      <c r="L63" s="15">
        <v>0</v>
      </c>
      <c r="M63" s="4">
        <v>492700</v>
      </c>
      <c r="N63" s="4">
        <f t="shared" si="1"/>
        <v>675852.38095238095</v>
      </c>
      <c r="O63" s="4">
        <f t="shared" si="2"/>
        <v>252800</v>
      </c>
    </row>
    <row r="64" spans="1:15" x14ac:dyDescent="0.2">
      <c r="A64" s="2" t="s">
        <v>42</v>
      </c>
      <c r="B64" s="4">
        <v>161</v>
      </c>
      <c r="C64" s="4">
        <v>186</v>
      </c>
      <c r="D64" s="4">
        <v>3</v>
      </c>
      <c r="E64" s="4">
        <v>0</v>
      </c>
      <c r="F64" s="4"/>
      <c r="G64" s="4"/>
      <c r="H64" s="4">
        <v>215000</v>
      </c>
      <c r="I64" s="4">
        <v>187400</v>
      </c>
      <c r="J64" s="4">
        <v>40400</v>
      </c>
      <c r="K64" s="6">
        <f t="shared" si="3"/>
        <v>0.10039761431411531</v>
      </c>
      <c r="L64" s="15">
        <v>3.9000000000000003E-3</v>
      </c>
      <c r="M64" s="4">
        <v>443300</v>
      </c>
      <c r="N64" s="4">
        <f t="shared" si="1"/>
        <v>687738.09523809527</v>
      </c>
      <c r="O64" s="4">
        <f t="shared" si="2"/>
        <v>252800</v>
      </c>
    </row>
    <row r="65" spans="1:15" x14ac:dyDescent="0.2">
      <c r="A65" s="2" t="s">
        <v>43</v>
      </c>
      <c r="B65" s="4">
        <v>194</v>
      </c>
      <c r="C65" s="4">
        <v>115</v>
      </c>
      <c r="D65" s="4">
        <v>1</v>
      </c>
      <c r="E65" s="4">
        <v>6</v>
      </c>
      <c r="F65" s="4"/>
      <c r="G65" s="4"/>
      <c r="H65" s="4">
        <v>127300</v>
      </c>
      <c r="I65" s="4">
        <v>189100</v>
      </c>
      <c r="J65" s="4">
        <v>7200</v>
      </c>
      <c r="K65" s="6">
        <f t="shared" si="3"/>
        <v>2.2756005056890013E-2</v>
      </c>
      <c r="L65" s="15">
        <v>3.9000000000000003E-3</v>
      </c>
      <c r="M65" s="4">
        <v>323600</v>
      </c>
      <c r="N65" s="4">
        <f t="shared" si="1"/>
        <v>699290.47619047621</v>
      </c>
      <c r="O65" s="4">
        <f t="shared" si="2"/>
        <v>252800</v>
      </c>
    </row>
    <row r="66" spans="1:15" x14ac:dyDescent="0.2">
      <c r="A66" s="2" t="s">
        <v>44</v>
      </c>
      <c r="B66" s="4">
        <v>174</v>
      </c>
      <c r="C66" s="4">
        <v>157</v>
      </c>
      <c r="D66" s="4">
        <v>1</v>
      </c>
      <c r="E66" s="4">
        <v>4</v>
      </c>
      <c r="F66" s="4"/>
      <c r="G66" s="4"/>
      <c r="H66" s="4">
        <v>180300</v>
      </c>
      <c r="I66" s="4">
        <v>154500</v>
      </c>
      <c r="J66" s="4">
        <v>48200</v>
      </c>
      <c r="K66" s="6">
        <f t="shared" si="3"/>
        <v>0.14396654719235363</v>
      </c>
      <c r="L66" s="15">
        <v>7.8000000000000005E-3</v>
      </c>
      <c r="M66" s="4">
        <v>334800</v>
      </c>
      <c r="N66" s="4">
        <f t="shared" si="1"/>
        <v>710814.28571428568</v>
      </c>
      <c r="O66" s="4">
        <f t="shared" si="2"/>
        <v>252800</v>
      </c>
    </row>
    <row r="67" spans="1:15" x14ac:dyDescent="0.2">
      <c r="A67" s="2" t="s">
        <v>45</v>
      </c>
      <c r="B67" s="4">
        <v>108</v>
      </c>
      <c r="C67" s="4">
        <v>215</v>
      </c>
      <c r="D67" s="4">
        <v>0</v>
      </c>
      <c r="E67" s="4">
        <v>2</v>
      </c>
      <c r="F67" s="4"/>
      <c r="G67" s="4"/>
      <c r="H67" s="4">
        <v>110500</v>
      </c>
      <c r="I67" s="4">
        <v>125100</v>
      </c>
      <c r="J67" s="4">
        <v>19000</v>
      </c>
      <c r="K67" s="6">
        <f t="shared" si="3"/>
        <v>8.0645161290322578E-2</v>
      </c>
      <c r="L67" s="15">
        <v>0</v>
      </c>
      <c r="M67" s="4">
        <v>259100</v>
      </c>
      <c r="N67" s="4">
        <f t="shared" si="1"/>
        <v>742595.23809523811</v>
      </c>
      <c r="O67" s="4">
        <f t="shared" si="2"/>
        <v>252800</v>
      </c>
    </row>
    <row r="68" spans="1:15" x14ac:dyDescent="0.2">
      <c r="A68" s="2" t="s">
        <v>46</v>
      </c>
      <c r="B68" s="4">
        <v>94</v>
      </c>
      <c r="C68" s="4">
        <v>284</v>
      </c>
      <c r="D68" s="4">
        <v>3</v>
      </c>
      <c r="E68" s="4">
        <v>6</v>
      </c>
      <c r="F68" s="4"/>
      <c r="G68" s="4"/>
      <c r="H68" s="4">
        <v>62900</v>
      </c>
      <c r="I68" s="4">
        <v>178700</v>
      </c>
      <c r="J68" s="4">
        <v>11200</v>
      </c>
      <c r="K68" s="6">
        <f t="shared" si="3"/>
        <v>4.6357615894039736E-2</v>
      </c>
      <c r="L68" s="15">
        <v>-3.8E-3</v>
      </c>
      <c r="M68" s="4">
        <v>252800</v>
      </c>
      <c r="N68" s="4">
        <f t="shared" si="1"/>
        <v>777695.23809523811</v>
      </c>
      <c r="O68" s="4">
        <f t="shared" si="2"/>
        <v>372600</v>
      </c>
    </row>
    <row r="69" spans="1:15" x14ac:dyDescent="0.2">
      <c r="A69" s="2" t="s">
        <v>47</v>
      </c>
      <c r="B69" s="4">
        <v>120</v>
      </c>
      <c r="C69" s="4">
        <v>330</v>
      </c>
      <c r="D69" s="4">
        <v>1</v>
      </c>
      <c r="E69" s="4">
        <v>2</v>
      </c>
      <c r="F69" s="4"/>
      <c r="G69" s="4"/>
      <c r="H69" s="4">
        <v>108500</v>
      </c>
      <c r="I69" s="4">
        <v>236400</v>
      </c>
      <c r="J69" s="4">
        <v>27700</v>
      </c>
      <c r="K69" s="6">
        <f t="shared" si="3"/>
        <v>8.031313424180922E-2</v>
      </c>
      <c r="L69" s="15">
        <v>-3.8E-3</v>
      </c>
      <c r="M69" s="4">
        <v>372600</v>
      </c>
      <c r="N69" s="4">
        <f t="shared" si="1"/>
        <v>829504.76190476189</v>
      </c>
      <c r="O69" s="4">
        <f t="shared" si="2"/>
        <v>374300</v>
      </c>
    </row>
    <row r="70" spans="1:15" x14ac:dyDescent="0.2">
      <c r="A70" s="2" t="s">
        <v>48</v>
      </c>
      <c r="B70" s="4">
        <v>330</v>
      </c>
      <c r="C70" s="4">
        <v>237</v>
      </c>
      <c r="D70" s="4">
        <v>2</v>
      </c>
      <c r="E70" s="4">
        <v>1</v>
      </c>
      <c r="F70" s="4"/>
      <c r="G70" s="4"/>
      <c r="H70" s="4">
        <v>280100</v>
      </c>
      <c r="I70" s="4">
        <v>194500</v>
      </c>
      <c r="J70" s="4">
        <v>11500</v>
      </c>
      <c r="K70" s="6">
        <f t="shared" si="3"/>
        <v>2.4230931310577328E-2</v>
      </c>
      <c r="L70" s="15">
        <v>1.1699999999999999E-2</v>
      </c>
      <c r="M70" s="4">
        <v>486400</v>
      </c>
      <c r="N70" s="4">
        <f t="shared" si="1"/>
        <v>867485.71428571432</v>
      </c>
      <c r="O70" s="4">
        <f t="shared" si="2"/>
        <v>338900</v>
      </c>
    </row>
    <row r="71" spans="1:15" x14ac:dyDescent="0.2">
      <c r="A71" s="2" t="s">
        <v>49</v>
      </c>
      <c r="B71" s="4">
        <v>114</v>
      </c>
      <c r="C71" s="4">
        <v>226</v>
      </c>
      <c r="D71" s="4">
        <v>2</v>
      </c>
      <c r="E71" s="4">
        <v>5</v>
      </c>
      <c r="F71" s="4"/>
      <c r="G71" s="4"/>
      <c r="H71" s="4">
        <v>92200</v>
      </c>
      <c r="I71" s="4">
        <v>281900</v>
      </c>
      <c r="J71" s="4">
        <v>39500</v>
      </c>
      <c r="K71" s="6">
        <f t="shared" si="3"/>
        <v>0.10558674151296445</v>
      </c>
      <c r="L71" s="15">
        <v>-7.7000000000000002E-3</v>
      </c>
      <c r="M71" s="4">
        <v>374300</v>
      </c>
      <c r="N71" s="4">
        <f t="shared" si="1"/>
        <v>1045833.3333333334</v>
      </c>
      <c r="O71" s="4">
        <f t="shared" si="2"/>
        <v>225100</v>
      </c>
    </row>
    <row r="72" spans="1:15" x14ac:dyDescent="0.2">
      <c r="A72" s="2" t="s">
        <v>50</v>
      </c>
      <c r="B72" s="4">
        <v>280</v>
      </c>
      <c r="C72" s="4">
        <v>193</v>
      </c>
      <c r="D72" s="4">
        <v>4</v>
      </c>
      <c r="E72" s="4">
        <v>2</v>
      </c>
      <c r="F72" s="4"/>
      <c r="G72" s="4"/>
      <c r="H72" s="4">
        <v>197800</v>
      </c>
      <c r="I72" s="4">
        <v>173600</v>
      </c>
      <c r="J72" s="4">
        <v>14700</v>
      </c>
      <c r="K72" s="6">
        <f t="shared" si="3"/>
        <v>3.9579967689822297E-2</v>
      </c>
      <c r="L72" s="15">
        <v>1.5700000000000002E-2</v>
      </c>
      <c r="M72" s="4">
        <v>386100</v>
      </c>
      <c r="N72" s="4">
        <f t="shared" si="1"/>
        <v>1048714.2857142857</v>
      </c>
      <c r="O72" s="4">
        <f t="shared" si="2"/>
        <v>225100</v>
      </c>
    </row>
    <row r="73" spans="1:15" x14ac:dyDescent="0.2">
      <c r="A73" s="2" t="s">
        <v>51</v>
      </c>
      <c r="B73" s="4">
        <v>117</v>
      </c>
      <c r="C73" s="4">
        <v>165</v>
      </c>
      <c r="D73" s="4">
        <v>1</v>
      </c>
      <c r="E73" s="4">
        <v>3</v>
      </c>
      <c r="F73" s="4"/>
      <c r="G73" s="4"/>
      <c r="H73" s="4">
        <v>126700</v>
      </c>
      <c r="I73" s="4">
        <v>267700</v>
      </c>
      <c r="J73" s="4">
        <v>11300</v>
      </c>
      <c r="K73" s="6">
        <f t="shared" si="3"/>
        <v>2.8651115618661259E-2</v>
      </c>
      <c r="L73" s="15">
        <v>0</v>
      </c>
      <c r="M73" s="4">
        <v>2894800</v>
      </c>
      <c r="N73" s="4">
        <f t="shared" si="1"/>
        <v>924319.04761904757</v>
      </c>
      <c r="O73" s="4">
        <f t="shared" si="2"/>
        <v>225100</v>
      </c>
    </row>
    <row r="74" spans="1:15" x14ac:dyDescent="0.2">
      <c r="A74" s="2" t="s">
        <v>52</v>
      </c>
      <c r="B74" s="4">
        <v>308</v>
      </c>
      <c r="C74" s="4">
        <v>129</v>
      </c>
      <c r="D74" s="4">
        <v>1</v>
      </c>
      <c r="E74" s="4">
        <v>2</v>
      </c>
      <c r="F74" s="4"/>
      <c r="G74" s="4"/>
      <c r="H74" s="4">
        <v>248000</v>
      </c>
      <c r="I74" s="4">
        <v>182800</v>
      </c>
      <c r="J74" s="4">
        <v>13200</v>
      </c>
      <c r="K74" s="6">
        <f t="shared" si="3"/>
        <v>3.0640668523676879E-2</v>
      </c>
      <c r="L74" s="15">
        <v>3.6600000000000001E-2</v>
      </c>
      <c r="M74" s="4">
        <v>445600</v>
      </c>
      <c r="N74" s="4">
        <f t="shared" si="1"/>
        <v>922057.14285714284</v>
      </c>
      <c r="O74" s="4">
        <f t="shared" si="2"/>
        <v>225100</v>
      </c>
    </row>
    <row r="75" spans="1:15" x14ac:dyDescent="0.2">
      <c r="A75" s="2" t="s">
        <v>53</v>
      </c>
      <c r="B75" s="4">
        <v>156</v>
      </c>
      <c r="C75" s="4">
        <v>124</v>
      </c>
      <c r="D75" s="4">
        <v>1</v>
      </c>
      <c r="E75" s="4">
        <v>3</v>
      </c>
      <c r="F75" s="4"/>
      <c r="G75" s="4"/>
      <c r="H75" s="4">
        <v>142500</v>
      </c>
      <c r="I75" s="4">
        <v>193400</v>
      </c>
      <c r="J75" s="4">
        <v>22600</v>
      </c>
      <c r="K75" s="6">
        <f t="shared" si="3"/>
        <v>6.7281929145579039E-2</v>
      </c>
      <c r="L75" s="15">
        <v>0</v>
      </c>
      <c r="M75" s="4">
        <v>338900</v>
      </c>
      <c r="N75" s="4">
        <f t="shared" si="1"/>
        <v>934171.42857142852</v>
      </c>
      <c r="O75" s="4">
        <f t="shared" si="2"/>
        <v>225100</v>
      </c>
    </row>
    <row r="76" spans="1:15" x14ac:dyDescent="0.2">
      <c r="A76" s="2" t="s">
        <v>54</v>
      </c>
      <c r="B76" s="4">
        <v>109</v>
      </c>
      <c r="C76" s="4">
        <v>257</v>
      </c>
      <c r="D76" s="4">
        <v>1</v>
      </c>
      <c r="E76" s="4">
        <v>1</v>
      </c>
      <c r="F76" s="4"/>
      <c r="G76" s="4"/>
      <c r="H76" s="4">
        <v>108800</v>
      </c>
      <c r="I76" s="4">
        <v>103900</v>
      </c>
      <c r="J76" s="4">
        <v>12400</v>
      </c>
      <c r="K76" s="6">
        <f t="shared" si="3"/>
        <v>5.8298072402444757E-2</v>
      </c>
      <c r="L76" s="15">
        <v>-8.1000000000000013E-3</v>
      </c>
      <c r="M76" s="4">
        <v>225100</v>
      </c>
      <c r="N76" s="4">
        <f t="shared" si="1"/>
        <v>936971.42857142852</v>
      </c>
      <c r="O76" s="4">
        <f t="shared" si="2"/>
        <v>306500</v>
      </c>
    </row>
    <row r="77" spans="1:15" x14ac:dyDescent="0.2">
      <c r="A77" s="2" t="s">
        <v>55</v>
      </c>
      <c r="B77" s="4">
        <v>249</v>
      </c>
      <c r="C77" s="4">
        <v>212</v>
      </c>
      <c r="D77" s="4">
        <v>2</v>
      </c>
      <c r="E77" s="4">
        <v>0</v>
      </c>
      <c r="F77" s="4"/>
      <c r="G77" s="4"/>
      <c r="H77" s="4">
        <v>203600</v>
      </c>
      <c r="I77" s="4">
        <v>77100</v>
      </c>
      <c r="J77" s="4">
        <v>13500</v>
      </c>
      <c r="K77" s="6">
        <f t="shared" si="3"/>
        <v>4.8094050587816177E-2</v>
      </c>
      <c r="L77" s="15">
        <v>3.3399999999999999E-2</v>
      </c>
      <c r="M77" s="4">
        <v>306500</v>
      </c>
      <c r="N77" s="4">
        <f t="shared" si="1"/>
        <v>944071.42857142852</v>
      </c>
      <c r="O77" s="4">
        <f t="shared" si="2"/>
        <v>443400</v>
      </c>
    </row>
    <row r="78" spans="1:15" x14ac:dyDescent="0.2">
      <c r="A78" s="2" t="s">
        <v>56</v>
      </c>
      <c r="B78" s="4">
        <v>129</v>
      </c>
      <c r="C78" s="4">
        <v>722</v>
      </c>
      <c r="D78" s="4">
        <v>10</v>
      </c>
      <c r="E78" s="4">
        <v>5</v>
      </c>
      <c r="F78" s="4"/>
      <c r="G78" s="4"/>
      <c r="H78" s="4">
        <v>114800</v>
      </c>
      <c r="I78" s="4">
        <v>275200</v>
      </c>
      <c r="J78" s="4">
        <v>97300</v>
      </c>
      <c r="K78" s="6">
        <f t="shared" si="3"/>
        <v>0.24948717948717949</v>
      </c>
      <c r="L78" s="15">
        <v>-2.5000000000000001E-2</v>
      </c>
      <c r="M78" s="4">
        <v>487400</v>
      </c>
      <c r="N78" s="4">
        <f t="shared" si="1"/>
        <v>964300</v>
      </c>
      <c r="O78" s="4">
        <f t="shared" si="2"/>
        <v>443400</v>
      </c>
    </row>
    <row r="79" spans="1:15" x14ac:dyDescent="0.2">
      <c r="A79" s="2" t="s">
        <v>57</v>
      </c>
      <c r="B79" s="4">
        <v>206</v>
      </c>
      <c r="C79" s="4">
        <v>364</v>
      </c>
      <c r="D79" s="4">
        <v>4</v>
      </c>
      <c r="E79" s="4">
        <v>11</v>
      </c>
      <c r="F79" s="4"/>
      <c r="G79" s="4"/>
      <c r="H79" s="4">
        <v>160200</v>
      </c>
      <c r="I79" s="4">
        <v>281300</v>
      </c>
      <c r="J79" s="4">
        <v>30700</v>
      </c>
      <c r="K79" s="6">
        <f t="shared" si="3"/>
        <v>6.9535673839184603E-2</v>
      </c>
      <c r="L79" s="15">
        <v>8.199999999999999E-3</v>
      </c>
      <c r="M79" s="4">
        <v>443400</v>
      </c>
      <c r="N79" s="4">
        <f t="shared" si="1"/>
        <v>990345</v>
      </c>
      <c r="O79" s="4">
        <f t="shared" si="2"/>
        <v>506700</v>
      </c>
    </row>
    <row r="80" spans="1:15" x14ac:dyDescent="0.2">
      <c r="A80" s="2" t="s">
        <v>58</v>
      </c>
      <c r="B80" s="4">
        <v>392</v>
      </c>
      <c r="C80" s="4">
        <v>618</v>
      </c>
      <c r="D80" s="4">
        <v>9</v>
      </c>
      <c r="E80" s="4">
        <v>25</v>
      </c>
      <c r="F80" s="4"/>
      <c r="G80" s="4"/>
      <c r="H80" s="4">
        <v>421500</v>
      </c>
      <c r="I80" s="4">
        <v>904400</v>
      </c>
      <c r="J80" s="4">
        <v>58000</v>
      </c>
      <c r="K80" s="6">
        <f t="shared" si="3"/>
        <v>4.3743872086884378E-2</v>
      </c>
      <c r="L80" s="15">
        <v>-4.9100000000000005E-2</v>
      </c>
      <c r="M80" s="4">
        <v>1392700</v>
      </c>
      <c r="N80" s="4">
        <f t="shared" si="1"/>
        <v>935625</v>
      </c>
      <c r="O80" s="4">
        <f t="shared" si="2"/>
        <v>506700</v>
      </c>
    </row>
    <row r="81" spans="1:15" x14ac:dyDescent="0.2">
      <c r="A81" s="2" t="s">
        <v>59</v>
      </c>
      <c r="B81" s="4">
        <v>201</v>
      </c>
      <c r="C81" s="4">
        <v>571</v>
      </c>
      <c r="D81" s="4">
        <v>12</v>
      </c>
      <c r="E81" s="4">
        <v>7</v>
      </c>
      <c r="F81" s="4"/>
      <c r="G81" s="4"/>
      <c r="H81" s="4">
        <v>185000</v>
      </c>
      <c r="I81" s="4">
        <v>321600</v>
      </c>
      <c r="J81" s="4">
        <v>37700</v>
      </c>
      <c r="K81" s="6">
        <f t="shared" si="3"/>
        <v>7.4417686537702324E-2</v>
      </c>
      <c r="L81" s="15">
        <v>-3.9000000000000003E-3</v>
      </c>
      <c r="M81" s="4">
        <v>506700</v>
      </c>
      <c r="N81" s="4">
        <f t="shared" si="1"/>
        <v>928010</v>
      </c>
      <c r="O81" s="4">
        <f t="shared" si="2"/>
        <v>566200</v>
      </c>
    </row>
    <row r="82" spans="1:15" x14ac:dyDescent="0.2">
      <c r="A82" s="2" t="s">
        <v>60</v>
      </c>
      <c r="B82" s="4">
        <v>411</v>
      </c>
      <c r="C82" s="4">
        <v>302</v>
      </c>
      <c r="D82" s="4">
        <v>5</v>
      </c>
      <c r="E82" s="4">
        <v>17</v>
      </c>
      <c r="F82" s="4"/>
      <c r="G82" s="4"/>
      <c r="H82" s="4">
        <v>414900</v>
      </c>
      <c r="I82" s="4">
        <v>750500</v>
      </c>
      <c r="J82" s="4">
        <v>25000</v>
      </c>
      <c r="K82" s="6">
        <f t="shared" si="3"/>
        <v>2.1451862021623476E-2</v>
      </c>
      <c r="L82" s="15">
        <v>-3.1099999999999999E-2</v>
      </c>
      <c r="M82" s="4">
        <v>1180500</v>
      </c>
      <c r="N82" s="4">
        <f t="shared" si="1"/>
        <v>898655</v>
      </c>
      <c r="O82" s="4">
        <f t="shared" si="2"/>
        <v>566200</v>
      </c>
    </row>
    <row r="83" spans="1:15" x14ac:dyDescent="0.2">
      <c r="A83" s="2" t="s">
        <v>61</v>
      </c>
      <c r="B83" s="4">
        <v>364</v>
      </c>
      <c r="C83" s="4">
        <v>361</v>
      </c>
      <c r="D83" s="4">
        <v>4</v>
      </c>
      <c r="E83" s="4">
        <v>39</v>
      </c>
      <c r="F83" s="4"/>
      <c r="G83" s="4"/>
      <c r="H83" s="4">
        <v>695200</v>
      </c>
      <c r="I83" s="4">
        <v>1240600</v>
      </c>
      <c r="J83" s="4">
        <v>187900</v>
      </c>
      <c r="K83" s="6">
        <f t="shared" si="3"/>
        <v>9.7065812583944616E-2</v>
      </c>
      <c r="L83" s="15">
        <v>-1.8799999999999997E-2</v>
      </c>
      <c r="M83" s="4">
        <v>1938800</v>
      </c>
      <c r="N83" s="4">
        <f t="shared" si="1"/>
        <v>817190</v>
      </c>
      <c r="O83" s="4">
        <f t="shared" si="2"/>
        <v>566200</v>
      </c>
    </row>
    <row r="84" spans="1:15" x14ac:dyDescent="0.2">
      <c r="A84" s="2" t="s">
        <v>62</v>
      </c>
      <c r="B84" s="4">
        <v>230</v>
      </c>
      <c r="C84" s="4">
        <v>252</v>
      </c>
      <c r="D84" s="4">
        <v>2</v>
      </c>
      <c r="E84" s="4">
        <v>13</v>
      </c>
      <c r="F84" s="4"/>
      <c r="G84" s="4"/>
      <c r="H84" s="4">
        <v>302200</v>
      </c>
      <c r="I84" s="4">
        <v>437300</v>
      </c>
      <c r="J84" s="4">
        <v>55500</v>
      </c>
      <c r="K84" s="6">
        <f t="shared" si="3"/>
        <v>7.5050709939148072E-2</v>
      </c>
      <c r="L84" s="15">
        <v>0</v>
      </c>
      <c r="M84" s="4">
        <v>799500</v>
      </c>
      <c r="N84" s="4">
        <f t="shared" si="1"/>
        <v>855485</v>
      </c>
      <c r="O84" s="4">
        <f t="shared" si="2"/>
        <v>566200</v>
      </c>
    </row>
    <row r="85" spans="1:15" x14ac:dyDescent="0.2">
      <c r="A85" s="2" t="s">
        <v>63</v>
      </c>
      <c r="B85" s="4">
        <v>169</v>
      </c>
      <c r="C85" s="4">
        <v>189</v>
      </c>
      <c r="D85" s="4">
        <v>3</v>
      </c>
      <c r="E85" s="4">
        <v>5</v>
      </c>
      <c r="F85" s="4"/>
      <c r="G85" s="4"/>
      <c r="H85" s="4">
        <v>235200</v>
      </c>
      <c r="I85" s="4">
        <v>457700</v>
      </c>
      <c r="J85" s="4">
        <v>41900</v>
      </c>
      <c r="K85" s="6">
        <f t="shared" si="3"/>
        <v>6.0470486361668352E-2</v>
      </c>
      <c r="L85" s="15">
        <v>-1.8500000000000003E-2</v>
      </c>
      <c r="M85" s="4">
        <v>692900</v>
      </c>
      <c r="N85" s="4">
        <f t="shared" si="1"/>
        <v>847420</v>
      </c>
      <c r="O85" s="4">
        <f t="shared" si="2"/>
        <v>566200</v>
      </c>
    </row>
    <row r="86" spans="1:15" x14ac:dyDescent="0.2">
      <c r="A86" s="2" t="s">
        <v>64</v>
      </c>
      <c r="B86" s="4">
        <v>129</v>
      </c>
      <c r="C86" s="4">
        <v>411</v>
      </c>
      <c r="D86" s="4">
        <v>2</v>
      </c>
      <c r="E86" s="4">
        <v>6</v>
      </c>
      <c r="F86" s="4"/>
      <c r="G86" s="4"/>
      <c r="H86" s="4">
        <v>190800</v>
      </c>
      <c r="I86" s="4">
        <v>375300</v>
      </c>
      <c r="J86" s="4">
        <v>15200</v>
      </c>
      <c r="K86" s="6">
        <f t="shared" si="3"/>
        <v>2.6850379791556262E-2</v>
      </c>
      <c r="L86" s="15">
        <v>-3.5999999999999999E-3</v>
      </c>
      <c r="M86" s="4">
        <v>566200</v>
      </c>
      <c r="N86" s="4">
        <f t="shared" si="1"/>
        <v>843285</v>
      </c>
      <c r="O86" s="4">
        <f t="shared" si="2"/>
        <v>576800</v>
      </c>
    </row>
    <row r="87" spans="1:15" x14ac:dyDescent="0.2">
      <c r="A87" s="2" t="s">
        <v>65</v>
      </c>
      <c r="B87" s="4">
        <v>197</v>
      </c>
      <c r="C87" s="4">
        <v>409</v>
      </c>
      <c r="D87" s="4">
        <v>7</v>
      </c>
      <c r="E87" s="4">
        <v>9</v>
      </c>
      <c r="F87" s="4"/>
      <c r="G87" s="4"/>
      <c r="H87" s="4">
        <v>272700</v>
      </c>
      <c r="I87" s="4">
        <v>279200</v>
      </c>
      <c r="J87" s="4">
        <v>24900</v>
      </c>
      <c r="K87" s="6">
        <f t="shared" si="3"/>
        <v>4.5116868998006883E-2</v>
      </c>
      <c r="L87" s="15">
        <v>7.3000000000000001E-3</v>
      </c>
      <c r="M87" s="4">
        <v>576800</v>
      </c>
      <c r="N87" s="4">
        <f t="shared" ref="N87:N91" si="4">AVERAGE($M88:$M108)</f>
        <v>836040</v>
      </c>
      <c r="O87" s="4">
        <f t="shared" ref="O87:O146" si="5">MIN(M88:M92)</f>
        <v>926500</v>
      </c>
    </row>
    <row r="88" spans="1:15" x14ac:dyDescent="0.2">
      <c r="A88" s="2" t="s">
        <v>66</v>
      </c>
      <c r="B88" s="4">
        <v>195</v>
      </c>
      <c r="C88" s="4">
        <v>617</v>
      </c>
      <c r="D88" s="4">
        <v>11</v>
      </c>
      <c r="E88" s="4">
        <v>20</v>
      </c>
      <c r="F88" s="4"/>
      <c r="G88" s="4"/>
      <c r="H88" s="4">
        <v>216400</v>
      </c>
      <c r="I88" s="4">
        <v>638500</v>
      </c>
      <c r="J88" s="4">
        <v>66200</v>
      </c>
      <c r="K88" s="6">
        <f t="shared" ref="K88:K114" si="6">J88/(H88+I88)</f>
        <v>7.7435957421920693E-2</v>
      </c>
      <c r="L88" s="15">
        <v>-1.4499999999999999E-2</v>
      </c>
      <c r="M88" s="4">
        <v>926500</v>
      </c>
      <c r="N88" s="4">
        <f t="shared" si="4"/>
        <v>818730</v>
      </c>
      <c r="O88" s="4">
        <f t="shared" si="5"/>
        <v>446600</v>
      </c>
    </row>
    <row r="89" spans="1:15" x14ac:dyDescent="0.2">
      <c r="A89" s="2" t="s">
        <v>67</v>
      </c>
      <c r="B89" s="4">
        <v>303</v>
      </c>
      <c r="C89" s="4">
        <v>645</v>
      </c>
      <c r="D89" s="4">
        <v>10</v>
      </c>
      <c r="E89" s="4">
        <v>9</v>
      </c>
      <c r="F89" s="4"/>
      <c r="G89" s="4"/>
      <c r="H89" s="4">
        <v>407400</v>
      </c>
      <c r="I89" s="4">
        <v>566400</v>
      </c>
      <c r="J89" s="4">
        <v>67500</v>
      </c>
      <c r="K89" s="6">
        <f t="shared" si="6"/>
        <v>6.9316081330868765E-2</v>
      </c>
      <c r="L89" s="15">
        <v>-3.4999999999999996E-3</v>
      </c>
      <c r="M89" s="4">
        <v>989900</v>
      </c>
      <c r="N89" s="4">
        <f t="shared" si="4"/>
        <v>809721.05263157899</v>
      </c>
      <c r="O89" s="4">
        <f t="shared" si="5"/>
        <v>282500</v>
      </c>
    </row>
    <row r="90" spans="1:15" x14ac:dyDescent="0.2">
      <c r="A90" s="2" t="s">
        <v>68</v>
      </c>
      <c r="B90" s="4">
        <v>375</v>
      </c>
      <c r="C90" s="4">
        <v>979</v>
      </c>
      <c r="D90" s="4">
        <v>72</v>
      </c>
      <c r="E90" s="4">
        <v>24</v>
      </c>
      <c r="F90" s="4"/>
      <c r="G90" s="4"/>
      <c r="H90" s="4">
        <v>584700</v>
      </c>
      <c r="I90" s="4">
        <v>860700</v>
      </c>
      <c r="J90" s="4">
        <v>63900</v>
      </c>
      <c r="K90" s="6">
        <f t="shared" si="6"/>
        <v>4.4209215442092158E-2</v>
      </c>
      <c r="L90" s="15">
        <v>-3.4999999999999996E-3</v>
      </c>
      <c r="M90" s="4">
        <v>1460600</v>
      </c>
      <c r="N90" s="4">
        <f t="shared" si="4"/>
        <v>754389.47368421056</v>
      </c>
      <c r="O90" s="4">
        <f t="shared" si="5"/>
        <v>282500</v>
      </c>
    </row>
    <row r="91" spans="1:15" x14ac:dyDescent="0.2">
      <c r="A91" s="2" t="s">
        <v>69</v>
      </c>
      <c r="B91" s="4">
        <v>471</v>
      </c>
      <c r="C91" s="4">
        <v>211</v>
      </c>
      <c r="D91" s="4">
        <v>5</v>
      </c>
      <c r="E91" s="4">
        <v>15</v>
      </c>
      <c r="F91" s="4"/>
      <c r="G91" s="4"/>
      <c r="H91" s="4">
        <v>501600</v>
      </c>
      <c r="I91" s="4">
        <v>753600</v>
      </c>
      <c r="J91" s="4">
        <v>28800</v>
      </c>
      <c r="K91" s="6">
        <f t="shared" si="6"/>
        <v>2.2944550669216062E-2</v>
      </c>
      <c r="L91" s="15">
        <v>-1.0700000000000001E-2</v>
      </c>
      <c r="M91" s="4">
        <v>1284000</v>
      </c>
      <c r="N91" s="4">
        <f t="shared" si="4"/>
        <v>706968.42105263157</v>
      </c>
      <c r="O91" s="4">
        <f t="shared" si="5"/>
        <v>282500</v>
      </c>
    </row>
    <row r="92" spans="1:15" x14ac:dyDescent="0.2">
      <c r="A92" s="2" t="s">
        <v>70</v>
      </c>
      <c r="B92" s="4">
        <v>1621</v>
      </c>
      <c r="C92" s="4">
        <v>139</v>
      </c>
      <c r="D92" s="4">
        <v>1</v>
      </c>
      <c r="E92" s="4">
        <v>47</v>
      </c>
      <c r="F92" s="4"/>
      <c r="G92" s="4"/>
      <c r="H92" s="4">
        <v>2521700</v>
      </c>
      <c r="I92" s="4">
        <v>1596700</v>
      </c>
      <c r="J92" s="4">
        <v>4200</v>
      </c>
      <c r="K92" s="6">
        <f t="shared" si="6"/>
        <v>1.0198135198135198E-3</v>
      </c>
      <c r="L92" s="15">
        <v>6.8000000000000005E-2</v>
      </c>
      <c r="M92" s="4">
        <v>4119600</v>
      </c>
      <c r="N92" s="4">
        <f t="shared" ref="N92:N111" si="7">AVERAGE($M93:$M113)</f>
        <v>521557.89473684208</v>
      </c>
      <c r="O92" s="4">
        <f t="shared" si="5"/>
        <v>282500</v>
      </c>
    </row>
    <row r="93" spans="1:15" x14ac:dyDescent="0.2">
      <c r="A93" s="2" t="s">
        <v>71</v>
      </c>
      <c r="B93" s="4">
        <v>115</v>
      </c>
      <c r="C93" s="4">
        <v>161</v>
      </c>
      <c r="D93" s="4">
        <v>4</v>
      </c>
      <c r="E93" s="4">
        <v>10</v>
      </c>
      <c r="F93" s="4"/>
      <c r="G93" s="4"/>
      <c r="H93" s="4">
        <v>137800</v>
      </c>
      <c r="I93" s="4">
        <v>302600</v>
      </c>
      <c r="J93" s="4">
        <v>3400</v>
      </c>
      <c r="K93" s="6">
        <f t="shared" si="6"/>
        <v>7.7202543142597642E-3</v>
      </c>
      <c r="L93" s="15">
        <v>0</v>
      </c>
      <c r="M93" s="4">
        <v>446600</v>
      </c>
      <c r="N93" s="4">
        <f t="shared" si="7"/>
        <v>517168.42105263157</v>
      </c>
      <c r="O93" s="4">
        <f t="shared" si="5"/>
        <v>282500</v>
      </c>
    </row>
    <row r="94" spans="1:15" x14ac:dyDescent="0.2">
      <c r="A94" s="2" t="s">
        <v>72</v>
      </c>
      <c r="B94" s="4">
        <v>90</v>
      </c>
      <c r="C94" s="4">
        <v>191</v>
      </c>
      <c r="D94" s="4">
        <v>4</v>
      </c>
      <c r="E94" s="4">
        <v>0</v>
      </c>
      <c r="F94" s="4"/>
      <c r="G94" s="4"/>
      <c r="H94" s="4">
        <v>104600</v>
      </c>
      <c r="I94" s="4">
        <v>156600</v>
      </c>
      <c r="J94" s="4">
        <v>21300</v>
      </c>
      <c r="K94" s="6">
        <f t="shared" si="6"/>
        <v>8.1546707503828489E-2</v>
      </c>
      <c r="L94" s="15">
        <v>-7.4999999999999997E-3</v>
      </c>
      <c r="M94" s="4">
        <v>282500</v>
      </c>
      <c r="N94" s="4">
        <f t="shared" si="7"/>
        <v>520936.84210526315</v>
      </c>
      <c r="O94" s="4">
        <f t="shared" si="5"/>
        <v>283900</v>
      </c>
    </row>
    <row r="95" spans="1:15" x14ac:dyDescent="0.2">
      <c r="A95" s="2" t="s">
        <v>73</v>
      </c>
      <c r="B95" s="4">
        <v>104</v>
      </c>
      <c r="C95" s="4">
        <v>157</v>
      </c>
      <c r="D95" s="4">
        <v>0</v>
      </c>
      <c r="E95" s="4">
        <v>2</v>
      </c>
      <c r="F95" s="4"/>
      <c r="G95" s="4"/>
      <c r="H95" s="4">
        <v>172500</v>
      </c>
      <c r="I95" s="4">
        <v>172300</v>
      </c>
      <c r="J95" s="4">
        <v>53300</v>
      </c>
      <c r="K95" s="6">
        <f t="shared" si="6"/>
        <v>0.15458236658932714</v>
      </c>
      <c r="L95" s="15">
        <v>7.6E-3</v>
      </c>
      <c r="M95" s="4">
        <v>398100</v>
      </c>
      <c r="N95" s="4">
        <f t="shared" si="7"/>
        <v>518352.63157894736</v>
      </c>
      <c r="O95" s="4">
        <f t="shared" si="5"/>
        <v>283900</v>
      </c>
    </row>
    <row r="96" spans="1:15" x14ac:dyDescent="0.2">
      <c r="A96" s="2" t="s">
        <v>74</v>
      </c>
      <c r="B96" s="4">
        <v>198</v>
      </c>
      <c r="C96" s="4">
        <v>263</v>
      </c>
      <c r="D96" s="4">
        <v>1</v>
      </c>
      <c r="E96" s="4">
        <v>5</v>
      </c>
      <c r="F96" s="4"/>
      <c r="G96" s="4"/>
      <c r="H96" s="4">
        <v>224200</v>
      </c>
      <c r="I96" s="4">
        <v>336700</v>
      </c>
      <c r="J96" s="4">
        <v>24800</v>
      </c>
      <c r="K96" s="6">
        <f t="shared" si="6"/>
        <v>4.4214655018719913E-2</v>
      </c>
      <c r="L96" s="15">
        <v>7.7000000000000002E-3</v>
      </c>
      <c r="M96" s="4">
        <v>593300</v>
      </c>
      <c r="N96" s="4">
        <f t="shared" si="7"/>
        <v>504084.21052631579</v>
      </c>
      <c r="O96" s="4">
        <f t="shared" si="5"/>
        <v>283900</v>
      </c>
    </row>
    <row r="97" spans="1:15" x14ac:dyDescent="0.2">
      <c r="A97" s="2" t="s">
        <v>75</v>
      </c>
      <c r="B97" s="4">
        <v>89</v>
      </c>
      <c r="C97" s="4">
        <v>299</v>
      </c>
      <c r="D97" s="4">
        <v>15</v>
      </c>
      <c r="E97" s="4">
        <v>4</v>
      </c>
      <c r="F97" s="4"/>
      <c r="G97" s="4"/>
      <c r="H97" s="4">
        <v>87100</v>
      </c>
      <c r="I97" s="4">
        <v>196800</v>
      </c>
      <c r="J97" s="4">
        <v>24800</v>
      </c>
      <c r="K97" s="6">
        <f t="shared" si="6"/>
        <v>8.7354702359985908E-2</v>
      </c>
      <c r="L97" s="15">
        <v>-3.8E-3</v>
      </c>
      <c r="M97" s="4">
        <v>283900</v>
      </c>
      <c r="N97" s="4">
        <f t="shared" si="7"/>
        <v>511178.94736842107</v>
      </c>
      <c r="O97" s="4">
        <f t="shared" si="5"/>
        <v>298300</v>
      </c>
    </row>
    <row r="98" spans="1:15" x14ac:dyDescent="0.2">
      <c r="A98" s="2" t="s">
        <v>76</v>
      </c>
      <c r="B98" s="4">
        <v>149</v>
      </c>
      <c r="C98" s="4">
        <v>158</v>
      </c>
      <c r="D98" s="4">
        <v>10</v>
      </c>
      <c r="E98" s="4">
        <v>8</v>
      </c>
      <c r="F98" s="4"/>
      <c r="G98" s="4"/>
      <c r="H98" s="4">
        <v>127900</v>
      </c>
      <c r="I98" s="4">
        <v>314200</v>
      </c>
      <c r="J98" s="4">
        <v>9300</v>
      </c>
      <c r="K98" s="6">
        <f t="shared" si="6"/>
        <v>2.1035964713865641E-2</v>
      </c>
      <c r="L98" s="15">
        <v>-1.1299999999999999E-2</v>
      </c>
      <c r="M98" s="4">
        <v>455600</v>
      </c>
      <c r="N98" s="4">
        <f t="shared" si="7"/>
        <v>534863.15789473685</v>
      </c>
      <c r="O98" s="4">
        <f t="shared" si="5"/>
        <v>298300</v>
      </c>
    </row>
    <row r="99" spans="1:15" x14ac:dyDescent="0.2">
      <c r="A99" s="2" t="s">
        <v>77</v>
      </c>
      <c r="B99" s="4">
        <v>317</v>
      </c>
      <c r="C99" s="4">
        <v>157</v>
      </c>
      <c r="D99" s="4">
        <v>2</v>
      </c>
      <c r="E99" s="4">
        <v>8</v>
      </c>
      <c r="F99" s="4"/>
      <c r="G99" s="4"/>
      <c r="H99" s="4">
        <v>505100</v>
      </c>
      <c r="I99" s="4">
        <v>393500</v>
      </c>
      <c r="J99" s="4">
        <v>13500</v>
      </c>
      <c r="K99" s="6">
        <f t="shared" si="6"/>
        <v>1.5023369686178499E-2</v>
      </c>
      <c r="L99" s="15">
        <v>1.5300000000000001E-2</v>
      </c>
      <c r="M99" s="4">
        <v>912200</v>
      </c>
      <c r="N99" s="4">
        <f t="shared" si="7"/>
        <v>507410.5263157895</v>
      </c>
      <c r="O99" s="4">
        <f t="shared" si="5"/>
        <v>298300</v>
      </c>
    </row>
    <row r="100" spans="1:15" x14ac:dyDescent="0.2">
      <c r="A100" s="2" t="s">
        <v>78</v>
      </c>
      <c r="B100" s="4">
        <v>207</v>
      </c>
      <c r="C100" s="4">
        <v>133</v>
      </c>
      <c r="D100" s="4">
        <v>3</v>
      </c>
      <c r="E100" s="4">
        <v>4</v>
      </c>
      <c r="F100" s="4"/>
      <c r="G100" s="4"/>
      <c r="H100" s="4">
        <v>340900</v>
      </c>
      <c r="I100" s="4">
        <v>198100</v>
      </c>
      <c r="J100" s="4">
        <v>53200</v>
      </c>
      <c r="K100" s="6">
        <f t="shared" si="6"/>
        <v>9.8701298701298706E-2</v>
      </c>
      <c r="N100" s="4">
        <f t="shared" si="7"/>
        <v>497875</v>
      </c>
      <c r="O100" s="4">
        <f t="shared" si="5"/>
        <v>298300</v>
      </c>
    </row>
    <row r="101" spans="1:15" x14ac:dyDescent="0.2">
      <c r="A101" s="2" t="s">
        <v>79</v>
      </c>
      <c r="B101" s="4">
        <v>152</v>
      </c>
      <c r="C101" s="4">
        <v>443</v>
      </c>
      <c r="D101" s="4">
        <v>4</v>
      </c>
      <c r="E101" s="4">
        <v>2</v>
      </c>
      <c r="F101" s="4"/>
      <c r="G101" s="4"/>
      <c r="H101" s="4">
        <v>158200</v>
      </c>
      <c r="I101" s="4">
        <v>131500</v>
      </c>
      <c r="J101" s="4">
        <v>8500</v>
      </c>
      <c r="K101" s="6">
        <f t="shared" si="6"/>
        <v>2.9340697273041078E-2</v>
      </c>
      <c r="L101" s="15">
        <v>0</v>
      </c>
      <c r="M101" s="4">
        <v>298300</v>
      </c>
      <c r="N101" s="4">
        <f t="shared" si="7"/>
        <v>541415</v>
      </c>
      <c r="O101" s="4">
        <f t="shared" si="5"/>
        <v>309500</v>
      </c>
    </row>
    <row r="102" spans="1:15" x14ac:dyDescent="0.2">
      <c r="A102" s="2" t="s">
        <v>80</v>
      </c>
      <c r="B102" s="4">
        <v>172</v>
      </c>
      <c r="C102" s="4">
        <v>184</v>
      </c>
      <c r="D102" s="4">
        <v>2</v>
      </c>
      <c r="E102" s="4">
        <v>1</v>
      </c>
      <c r="F102" s="4"/>
      <c r="G102" s="4"/>
      <c r="H102" s="4">
        <v>216900</v>
      </c>
      <c r="I102" s="4">
        <v>128000</v>
      </c>
      <c r="J102" s="4">
        <v>9500</v>
      </c>
      <c r="K102" s="6">
        <f t="shared" si="6"/>
        <v>2.7544215714699914E-2</v>
      </c>
      <c r="L102" s="15">
        <v>7.8000000000000005E-3</v>
      </c>
      <c r="M102" s="4">
        <v>354400</v>
      </c>
      <c r="N102" s="4">
        <f t="shared" si="7"/>
        <v>554760</v>
      </c>
      <c r="O102" s="4">
        <f t="shared" si="5"/>
        <v>309500</v>
      </c>
    </row>
    <row r="103" spans="1:15" x14ac:dyDescent="0.2">
      <c r="A103" s="2" t="s">
        <v>81</v>
      </c>
      <c r="B103" s="4">
        <v>170</v>
      </c>
      <c r="C103" s="4">
        <v>284</v>
      </c>
      <c r="D103" s="4">
        <v>2</v>
      </c>
      <c r="E103" s="4">
        <v>6</v>
      </c>
      <c r="F103" s="4"/>
      <c r="G103" s="4"/>
      <c r="H103" s="4">
        <v>149600</v>
      </c>
      <c r="I103" s="4">
        <v>443800</v>
      </c>
      <c r="J103" s="4">
        <v>14300</v>
      </c>
      <c r="K103" s="6">
        <f t="shared" si="6"/>
        <v>2.4098415908324906E-2</v>
      </c>
      <c r="L103" s="15">
        <v>-7.7000000000000002E-3</v>
      </c>
      <c r="M103" s="4">
        <v>593400</v>
      </c>
      <c r="N103" s="4">
        <f t="shared" si="7"/>
        <v>538590</v>
      </c>
      <c r="O103" s="4">
        <f t="shared" si="5"/>
        <v>309500</v>
      </c>
    </row>
    <row r="104" spans="1:15" x14ac:dyDescent="0.2">
      <c r="A104" s="2" t="s">
        <v>82</v>
      </c>
      <c r="B104" s="4">
        <v>166</v>
      </c>
      <c r="C104" s="4">
        <v>312</v>
      </c>
      <c r="D104" s="4">
        <v>5</v>
      </c>
      <c r="E104" s="4">
        <v>2</v>
      </c>
      <c r="F104" s="4"/>
      <c r="G104" s="4"/>
      <c r="H104" s="4">
        <v>130300</v>
      </c>
      <c r="I104" s="4">
        <v>173500</v>
      </c>
      <c r="J104" s="4">
        <v>5700</v>
      </c>
      <c r="K104" s="6">
        <f t="shared" si="6"/>
        <v>1.8762343647136272E-2</v>
      </c>
      <c r="L104" s="15">
        <v>3.9000000000000003E-3</v>
      </c>
      <c r="M104" s="4">
        <v>309500</v>
      </c>
      <c r="N104" s="4">
        <f t="shared" si="7"/>
        <v>539700</v>
      </c>
      <c r="O104" s="4">
        <f t="shared" si="5"/>
        <v>431900</v>
      </c>
    </row>
    <row r="105" spans="1:15" x14ac:dyDescent="0.2">
      <c r="A105" s="2" t="s">
        <v>83</v>
      </c>
      <c r="B105" s="4">
        <v>217</v>
      </c>
      <c r="C105" s="4">
        <v>297</v>
      </c>
      <c r="D105" s="4">
        <v>4</v>
      </c>
      <c r="E105" s="4">
        <v>8</v>
      </c>
      <c r="F105" s="4"/>
      <c r="G105" s="4"/>
      <c r="H105" s="4">
        <v>177000</v>
      </c>
      <c r="I105" s="4">
        <v>318000</v>
      </c>
      <c r="J105" s="4">
        <v>10300</v>
      </c>
      <c r="K105" s="6">
        <f t="shared" si="6"/>
        <v>2.0808080808080807E-2</v>
      </c>
      <c r="L105" s="15">
        <v>-7.6E-3</v>
      </c>
      <c r="M105" s="4">
        <v>1565400</v>
      </c>
      <c r="N105" s="4">
        <f t="shared" si="7"/>
        <v>489490</v>
      </c>
      <c r="O105" s="4">
        <f t="shared" si="5"/>
        <v>431900</v>
      </c>
    </row>
    <row r="106" spans="1:15" x14ac:dyDescent="0.2">
      <c r="A106" s="2" t="s">
        <v>84</v>
      </c>
      <c r="B106" s="4">
        <v>216</v>
      </c>
      <c r="C106" s="4">
        <v>301</v>
      </c>
      <c r="D106" s="4">
        <v>3</v>
      </c>
      <c r="E106" s="4">
        <v>4</v>
      </c>
      <c r="F106" s="4"/>
      <c r="G106" s="4"/>
      <c r="H106" s="4">
        <v>221500</v>
      </c>
      <c r="I106" s="4">
        <v>286200</v>
      </c>
      <c r="J106" s="4">
        <v>23400</v>
      </c>
      <c r="K106" s="6">
        <f t="shared" si="6"/>
        <v>4.6090210754382507E-2</v>
      </c>
      <c r="L106" s="15">
        <v>1.1599999999999999E-2</v>
      </c>
      <c r="M106" s="4">
        <v>531600</v>
      </c>
      <c r="N106" s="4">
        <f t="shared" si="7"/>
        <v>474965</v>
      </c>
      <c r="O106" s="4">
        <f t="shared" si="5"/>
        <v>409300</v>
      </c>
    </row>
    <row r="107" spans="1:15" x14ac:dyDescent="0.2">
      <c r="A107" s="2" t="s">
        <v>85</v>
      </c>
      <c r="B107" s="4">
        <v>195</v>
      </c>
      <c r="C107" s="4">
        <v>325</v>
      </c>
      <c r="D107" s="4">
        <v>4</v>
      </c>
      <c r="E107" s="4">
        <v>5</v>
      </c>
      <c r="F107" s="4"/>
      <c r="G107" s="4"/>
      <c r="H107" s="4">
        <v>218700</v>
      </c>
      <c r="I107" s="4">
        <v>263100</v>
      </c>
      <c r="J107" s="4">
        <v>21100</v>
      </c>
      <c r="K107" s="6">
        <f t="shared" si="6"/>
        <v>4.3794105437941051E-2</v>
      </c>
      <c r="L107" s="15">
        <v>-7.7000000000000002E-3</v>
      </c>
      <c r="M107" s="4">
        <v>483500</v>
      </c>
      <c r="N107" s="4">
        <f t="shared" si="7"/>
        <v>465590</v>
      </c>
      <c r="O107" s="4">
        <f t="shared" si="5"/>
        <v>383000</v>
      </c>
    </row>
    <row r="108" spans="1:15" x14ac:dyDescent="0.2">
      <c r="A108" s="2" t="s">
        <v>86</v>
      </c>
      <c r="B108" s="4">
        <v>101</v>
      </c>
      <c r="C108" s="4">
        <v>195</v>
      </c>
      <c r="D108" s="4">
        <v>4</v>
      </c>
      <c r="E108" s="4">
        <v>6</v>
      </c>
      <c r="F108" s="4"/>
      <c r="G108" s="4"/>
      <c r="H108" s="4">
        <v>122600</v>
      </c>
      <c r="I108" s="4">
        <v>308500</v>
      </c>
      <c r="J108" s="4">
        <v>8500</v>
      </c>
      <c r="K108" s="6">
        <f t="shared" si="6"/>
        <v>1.9717003015541638E-2</v>
      </c>
      <c r="L108" s="15">
        <v>-7.6E-3</v>
      </c>
      <c r="M108" s="4">
        <v>431900</v>
      </c>
      <c r="N108" s="4">
        <f t="shared" si="7"/>
        <v>475385</v>
      </c>
      <c r="O108" s="4">
        <f t="shared" si="5"/>
        <v>383000</v>
      </c>
    </row>
    <row r="109" spans="1:15" x14ac:dyDescent="0.2">
      <c r="A109" s="2" t="s">
        <v>87</v>
      </c>
      <c r="B109" s="4">
        <v>121</v>
      </c>
      <c r="C109" s="4">
        <v>271</v>
      </c>
      <c r="D109" s="4">
        <v>3</v>
      </c>
      <c r="E109" s="4">
        <v>7</v>
      </c>
      <c r="F109" s="4"/>
      <c r="G109" s="4"/>
      <c r="H109" s="4">
        <v>167500</v>
      </c>
      <c r="I109" s="4">
        <v>412500</v>
      </c>
      <c r="J109" s="4">
        <v>42300</v>
      </c>
      <c r="K109" s="6">
        <f t="shared" si="6"/>
        <v>7.2931034482758617E-2</v>
      </c>
      <c r="L109" s="15">
        <v>-1.1399999999999999E-2</v>
      </c>
      <c r="M109" s="4">
        <v>580300</v>
      </c>
      <c r="N109" s="4">
        <f t="shared" si="7"/>
        <v>461955</v>
      </c>
      <c r="O109" s="4">
        <f t="shared" si="5"/>
        <v>363200</v>
      </c>
    </row>
    <row r="110" spans="1:15" x14ac:dyDescent="0.2">
      <c r="A110" s="2" t="s">
        <v>88</v>
      </c>
      <c r="B110" s="4">
        <v>185</v>
      </c>
      <c r="C110" s="4">
        <v>184</v>
      </c>
      <c r="D110" s="4">
        <v>3</v>
      </c>
      <c r="E110" s="4">
        <v>4</v>
      </c>
      <c r="F110" s="4"/>
      <c r="G110" s="4"/>
      <c r="H110" s="4">
        <v>211800</v>
      </c>
      <c r="I110" s="4">
        <v>197300</v>
      </c>
      <c r="J110" s="4">
        <v>10000</v>
      </c>
      <c r="K110" s="6">
        <f t="shared" si="6"/>
        <v>2.4443901246638963E-2</v>
      </c>
      <c r="N110" s="4">
        <f t="shared" si="7"/>
        <v>451519.04761904763</v>
      </c>
      <c r="O110" s="4">
        <f t="shared" si="5"/>
        <v>354100</v>
      </c>
    </row>
    <row r="111" spans="1:15" x14ac:dyDescent="0.2">
      <c r="A111" s="2" t="s">
        <v>89</v>
      </c>
      <c r="B111" s="4">
        <v>104</v>
      </c>
      <c r="C111" s="4">
        <v>238</v>
      </c>
      <c r="D111" s="4">
        <v>2</v>
      </c>
      <c r="E111" s="4">
        <v>3</v>
      </c>
      <c r="F111" s="4"/>
      <c r="G111" s="4"/>
      <c r="H111" s="4">
        <v>121400</v>
      </c>
      <c r="I111" s="4">
        <v>259000</v>
      </c>
      <c r="J111" s="4">
        <v>4500</v>
      </c>
      <c r="K111" s="6">
        <f t="shared" si="6"/>
        <v>1.1829652996845425E-2</v>
      </c>
      <c r="L111" s="15">
        <v>0</v>
      </c>
      <c r="M111" s="4">
        <v>409300</v>
      </c>
      <c r="N111" s="4">
        <f t="shared" si="7"/>
        <v>470700</v>
      </c>
      <c r="O111" s="4">
        <f t="shared" si="5"/>
        <v>349000</v>
      </c>
    </row>
    <row r="112" spans="1:15" x14ac:dyDescent="0.2">
      <c r="A112" s="2" t="s">
        <v>90</v>
      </c>
      <c r="B112" s="4">
        <v>150</v>
      </c>
      <c r="C112" s="4">
        <v>215</v>
      </c>
      <c r="D112" s="4">
        <v>3</v>
      </c>
      <c r="E112" s="4">
        <v>6</v>
      </c>
      <c r="F112" s="4"/>
      <c r="G112" s="4"/>
      <c r="H112" s="4">
        <v>161500</v>
      </c>
      <c r="I112" s="4">
        <v>221500</v>
      </c>
      <c r="J112" s="4">
        <v>24000</v>
      </c>
      <c r="K112" s="6">
        <f t="shared" si="6"/>
        <v>6.2663185378590072E-2</v>
      </c>
      <c r="L112" s="15">
        <v>0</v>
      </c>
      <c r="M112" s="4">
        <v>383000</v>
      </c>
      <c r="N112" s="4">
        <f t="shared" ref="N112:N129" si="8">AVERAGE($M113:$M133)</f>
        <v>459314.28571428574</v>
      </c>
      <c r="O112" s="4">
        <f t="shared" si="5"/>
        <v>322200</v>
      </c>
    </row>
    <row r="113" spans="1:15" x14ac:dyDescent="0.2">
      <c r="A113" s="2" t="s">
        <v>91</v>
      </c>
      <c r="B113" s="4">
        <v>297</v>
      </c>
      <c r="C113" s="4">
        <v>216</v>
      </c>
      <c r="D113" s="4">
        <v>4</v>
      </c>
      <c r="E113" s="4">
        <v>6</v>
      </c>
      <c r="F113" s="4"/>
      <c r="G113" s="4"/>
      <c r="H113" s="4">
        <v>266900</v>
      </c>
      <c r="I113" s="4">
        <v>329900</v>
      </c>
      <c r="J113" s="4">
        <v>24700</v>
      </c>
      <c r="K113" s="6">
        <f t="shared" si="6"/>
        <v>4.138739946380697E-2</v>
      </c>
      <c r="L113" s="15">
        <v>1.1399999999999999E-2</v>
      </c>
      <c r="M113" s="4">
        <v>596800</v>
      </c>
      <c r="N113" s="4">
        <f t="shared" si="8"/>
        <v>437295.23809523811</v>
      </c>
      <c r="O113" s="4">
        <f t="shared" si="5"/>
        <v>322200</v>
      </c>
    </row>
    <row r="114" spans="1:15" x14ac:dyDescent="0.2">
      <c r="A114" s="2" t="s">
        <v>92</v>
      </c>
      <c r="B114" s="4">
        <v>119</v>
      </c>
      <c r="C114" s="4">
        <v>217</v>
      </c>
      <c r="D114" s="4">
        <v>2</v>
      </c>
      <c r="E114" s="4">
        <v>4</v>
      </c>
      <c r="F114" s="4"/>
      <c r="G114" s="4"/>
      <c r="H114" s="4">
        <v>120800</v>
      </c>
      <c r="I114" s="4">
        <v>242400</v>
      </c>
      <c r="J114" s="4">
        <v>10000</v>
      </c>
      <c r="K114" s="6">
        <f t="shared" si="6"/>
        <v>2.7533039647577091E-2</v>
      </c>
      <c r="L114" s="15">
        <v>0</v>
      </c>
      <c r="M114" s="4">
        <v>363200</v>
      </c>
      <c r="N114" s="4">
        <f t="shared" si="8"/>
        <v>425052.38095238095</v>
      </c>
      <c r="O114" s="4">
        <f t="shared" si="5"/>
        <v>322200</v>
      </c>
    </row>
    <row r="115" spans="1:15" x14ac:dyDescent="0.2">
      <c r="A115" s="2" t="s">
        <v>93</v>
      </c>
      <c r="B115" s="4">
        <v>120</v>
      </c>
      <c r="C115" s="4">
        <v>172</v>
      </c>
      <c r="D115" s="4">
        <v>2</v>
      </c>
      <c r="E115" s="4">
        <v>2</v>
      </c>
      <c r="F115" s="4"/>
      <c r="G115" s="4"/>
      <c r="H115" s="4">
        <v>164000</v>
      </c>
      <c r="I115" s="4">
        <v>184500</v>
      </c>
      <c r="J115" s="4"/>
      <c r="K115" s="4"/>
      <c r="L115" s="15">
        <v>0</v>
      </c>
      <c r="M115" s="4">
        <v>354100</v>
      </c>
      <c r="N115" s="4">
        <f t="shared" si="8"/>
        <v>414485.71428571426</v>
      </c>
      <c r="O115" s="4">
        <f t="shared" si="5"/>
        <v>322200</v>
      </c>
    </row>
    <row r="116" spans="1:15" x14ac:dyDescent="0.2">
      <c r="A116" s="2" t="s">
        <v>94</v>
      </c>
      <c r="B116" s="4">
        <v>103</v>
      </c>
      <c r="C116" s="4">
        <v>194</v>
      </c>
      <c r="D116" s="4">
        <v>5</v>
      </c>
      <c r="E116" s="4">
        <v>1</v>
      </c>
      <c r="F116" s="4"/>
      <c r="G116" s="4"/>
      <c r="H116" s="4">
        <v>123400</v>
      </c>
      <c r="I116" s="4">
        <v>203000</v>
      </c>
      <c r="J116" s="4"/>
      <c r="K116" s="4"/>
      <c r="L116" s="15">
        <v>-3.7000000000000002E-3</v>
      </c>
      <c r="M116" s="4">
        <v>349000</v>
      </c>
      <c r="N116" s="4">
        <f t="shared" si="8"/>
        <v>416690.47619047621</v>
      </c>
      <c r="O116" s="4">
        <f t="shared" si="5"/>
        <v>316700</v>
      </c>
    </row>
    <row r="117" spans="1:15" x14ac:dyDescent="0.2">
      <c r="A117" s="2" t="s">
        <v>95</v>
      </c>
      <c r="B117" s="4">
        <v>108</v>
      </c>
      <c r="C117" s="4">
        <v>564</v>
      </c>
      <c r="D117" s="4">
        <v>5</v>
      </c>
      <c r="E117" s="4">
        <v>2</v>
      </c>
      <c r="F117" s="4"/>
      <c r="G117" s="4"/>
      <c r="H117" s="4">
        <v>152700</v>
      </c>
      <c r="I117" s="4">
        <v>147400</v>
      </c>
      <c r="J117" s="4"/>
      <c r="K117" s="4"/>
      <c r="L117" s="15">
        <v>1.15E-2</v>
      </c>
      <c r="M117" s="4">
        <v>322200</v>
      </c>
      <c r="N117" s="4">
        <f t="shared" si="8"/>
        <v>411500</v>
      </c>
      <c r="O117" s="4">
        <f t="shared" si="5"/>
        <v>316700</v>
      </c>
    </row>
    <row r="118" spans="1:15" x14ac:dyDescent="0.2">
      <c r="A118" s="2" t="s">
        <v>96</v>
      </c>
      <c r="B118" s="4">
        <v>150</v>
      </c>
      <c r="C118" s="4">
        <v>261</v>
      </c>
      <c r="D118" s="4">
        <v>3</v>
      </c>
      <c r="E118" s="4">
        <v>3</v>
      </c>
      <c r="F118" s="4"/>
      <c r="G118" s="4"/>
      <c r="H118" s="4">
        <v>170900</v>
      </c>
      <c r="I118" s="4">
        <v>222500</v>
      </c>
      <c r="J118" s="4"/>
      <c r="K118" s="4"/>
      <c r="L118" s="15">
        <v>-3.8E-3</v>
      </c>
      <c r="M118" s="4">
        <v>418700</v>
      </c>
      <c r="N118" s="4">
        <f t="shared" si="8"/>
        <v>400347.61904761905</v>
      </c>
      <c r="O118" s="4">
        <f t="shared" si="5"/>
        <v>316700</v>
      </c>
    </row>
    <row r="119" spans="1:15" x14ac:dyDescent="0.2">
      <c r="A119" s="2" t="s">
        <v>97</v>
      </c>
      <c r="B119" s="4">
        <v>238</v>
      </c>
      <c r="C119" s="4">
        <v>225</v>
      </c>
      <c r="D119" s="4">
        <v>1</v>
      </c>
      <c r="E119" s="4">
        <v>10</v>
      </c>
      <c r="F119" s="4"/>
      <c r="G119" s="4"/>
      <c r="H119" s="4">
        <v>271100</v>
      </c>
      <c r="I119" s="4">
        <v>634000</v>
      </c>
      <c r="J119" s="4"/>
      <c r="K119" s="4"/>
      <c r="L119" s="15">
        <v>-3.04E-2</v>
      </c>
      <c r="M119" s="4">
        <v>905600</v>
      </c>
      <c r="N119" s="4">
        <f t="shared" si="8"/>
        <v>369680.95238095237</v>
      </c>
      <c r="O119" s="4">
        <f t="shared" si="5"/>
        <v>270000</v>
      </c>
    </row>
    <row r="120" spans="1:15" x14ac:dyDescent="0.2">
      <c r="A120" s="2" t="s">
        <v>98</v>
      </c>
      <c r="B120" s="4">
        <v>137</v>
      </c>
      <c r="C120" s="4">
        <v>317</v>
      </c>
      <c r="D120" s="4">
        <v>13</v>
      </c>
      <c r="E120" s="4">
        <v>4</v>
      </c>
      <c r="F120" s="4"/>
      <c r="G120" s="4"/>
      <c r="H120" s="4">
        <v>126900</v>
      </c>
      <c r="I120" s="4">
        <v>257000</v>
      </c>
      <c r="J120" s="4"/>
      <c r="K120" s="4"/>
      <c r="L120" s="15">
        <v>0</v>
      </c>
      <c r="M120" s="4">
        <v>390600</v>
      </c>
      <c r="N120" s="4">
        <f t="shared" si="8"/>
        <v>358909.19047619047</v>
      </c>
      <c r="O120" s="4">
        <f t="shared" si="5"/>
        <v>270000</v>
      </c>
    </row>
    <row r="121" spans="1:15" x14ac:dyDescent="0.2">
      <c r="A121" s="2" t="s">
        <v>99</v>
      </c>
      <c r="B121" s="4">
        <v>171</v>
      </c>
      <c r="C121" s="4">
        <v>209</v>
      </c>
      <c r="D121" s="4">
        <v>5</v>
      </c>
      <c r="E121" s="4">
        <v>3</v>
      </c>
      <c r="F121" s="4"/>
      <c r="G121" s="4"/>
      <c r="H121" s="4">
        <v>112800</v>
      </c>
      <c r="I121" s="4">
        <v>203900</v>
      </c>
      <c r="J121" s="4"/>
      <c r="K121" s="4"/>
      <c r="L121" s="15">
        <v>-1.1000000000000001E-2</v>
      </c>
      <c r="M121" s="4">
        <v>316700</v>
      </c>
      <c r="N121" s="4">
        <f t="shared" si="8"/>
        <v>357697.33333333331</v>
      </c>
      <c r="O121" s="4">
        <f t="shared" si="5"/>
        <v>270000</v>
      </c>
    </row>
    <row r="122" spans="1:15" x14ac:dyDescent="0.2">
      <c r="A122" s="2" t="s">
        <v>100</v>
      </c>
      <c r="B122" s="4">
        <v>572</v>
      </c>
      <c r="C122" s="4">
        <v>204</v>
      </c>
      <c r="D122" s="4">
        <v>3</v>
      </c>
      <c r="E122" s="4">
        <v>5</v>
      </c>
      <c r="F122" s="4"/>
      <c r="G122" s="4"/>
      <c r="H122" s="4">
        <v>764200</v>
      </c>
      <c r="I122" s="4">
        <v>332600</v>
      </c>
      <c r="J122" s="4"/>
      <c r="K122" s="4"/>
      <c r="L122" s="15">
        <v>3.0099999999999998E-2</v>
      </c>
      <c r="M122" s="4">
        <v>1169100</v>
      </c>
      <c r="N122" s="4">
        <f t="shared" si="8"/>
        <v>314594.42857142858</v>
      </c>
      <c r="O122" s="4">
        <f t="shared" si="5"/>
        <v>241100</v>
      </c>
    </row>
    <row r="123" spans="1:15" x14ac:dyDescent="0.2">
      <c r="A123" s="2" t="s">
        <v>101</v>
      </c>
      <c r="B123" s="4">
        <v>248</v>
      </c>
      <c r="C123" s="4">
        <v>140</v>
      </c>
      <c r="D123" s="4">
        <v>4</v>
      </c>
      <c r="E123" s="4">
        <v>5</v>
      </c>
      <c r="F123" s="4"/>
      <c r="G123" s="4"/>
      <c r="H123" s="4">
        <v>335800</v>
      </c>
      <c r="I123" s="4">
        <v>285500</v>
      </c>
      <c r="J123" s="4"/>
      <c r="K123" s="4"/>
      <c r="L123" s="15">
        <v>7.6E-3</v>
      </c>
      <c r="M123" s="4">
        <v>621300</v>
      </c>
      <c r="N123" s="4">
        <f t="shared" si="8"/>
        <v>305904.47619047621</v>
      </c>
      <c r="O123" s="4">
        <f t="shared" si="5"/>
        <v>241100</v>
      </c>
    </row>
    <row r="124" spans="1:15" x14ac:dyDescent="0.2">
      <c r="A124" s="2" t="s">
        <v>102</v>
      </c>
      <c r="B124" s="4">
        <v>105</v>
      </c>
      <c r="C124" s="4">
        <v>194</v>
      </c>
      <c r="D124" s="4">
        <v>6</v>
      </c>
      <c r="E124" s="4">
        <v>1</v>
      </c>
      <c r="F124" s="4"/>
      <c r="G124" s="4"/>
      <c r="H124" s="4">
        <v>101300</v>
      </c>
      <c r="I124" s="4">
        <v>168700</v>
      </c>
      <c r="J124" s="4"/>
      <c r="K124" s="4"/>
      <c r="L124" s="15">
        <v>-3.7000000000000002E-3</v>
      </c>
      <c r="M124" s="4">
        <v>270000</v>
      </c>
      <c r="N124" s="4">
        <f t="shared" si="8"/>
        <v>311224.28571428574</v>
      </c>
      <c r="O124" s="4">
        <f t="shared" si="5"/>
        <v>241100</v>
      </c>
    </row>
    <row r="125" spans="1:15" x14ac:dyDescent="0.2">
      <c r="A125" s="2" t="s">
        <v>103</v>
      </c>
      <c r="B125" s="4">
        <v>120</v>
      </c>
      <c r="C125" s="4">
        <v>166</v>
      </c>
      <c r="D125" s="4">
        <v>0</v>
      </c>
      <c r="E125" s="4">
        <v>6</v>
      </c>
      <c r="F125" s="4"/>
      <c r="G125" s="4"/>
      <c r="H125" s="4">
        <v>146300</v>
      </c>
      <c r="I125" s="4">
        <v>185200</v>
      </c>
      <c r="J125" s="4"/>
      <c r="K125" s="4"/>
      <c r="L125" s="15">
        <v>3.8E-3</v>
      </c>
      <c r="M125" s="4">
        <v>331700</v>
      </c>
      <c r="N125" s="4">
        <f t="shared" si="8"/>
        <v>320707.04761904763</v>
      </c>
      <c r="O125" s="4">
        <f t="shared" si="5"/>
        <v>241100</v>
      </c>
    </row>
    <row r="126" spans="1:15" x14ac:dyDescent="0.2">
      <c r="A126" s="2" t="s">
        <v>104</v>
      </c>
      <c r="B126" s="4">
        <v>206</v>
      </c>
      <c r="C126" s="4">
        <v>137</v>
      </c>
      <c r="D126" s="4">
        <v>1</v>
      </c>
      <c r="E126" s="4">
        <v>5</v>
      </c>
      <c r="F126" s="4"/>
      <c r="G126" s="4"/>
      <c r="H126" s="4">
        <v>295900</v>
      </c>
      <c r="I126" s="4">
        <v>263100</v>
      </c>
      <c r="J126" s="4"/>
      <c r="K126" s="4"/>
      <c r="L126" s="15">
        <v>1.15E-2</v>
      </c>
      <c r="M126" s="4">
        <v>561200</v>
      </c>
      <c r="N126" s="4">
        <f t="shared" si="8"/>
        <v>328726.09523809527</v>
      </c>
      <c r="O126" s="4">
        <f t="shared" si="5"/>
        <v>241100</v>
      </c>
    </row>
    <row r="127" spans="1:15" x14ac:dyDescent="0.2">
      <c r="A127" s="2" t="s">
        <v>105</v>
      </c>
      <c r="B127" s="4">
        <v>101</v>
      </c>
      <c r="C127" s="4">
        <v>201</v>
      </c>
      <c r="D127" s="4">
        <v>6</v>
      </c>
      <c r="E127" s="4">
        <v>2</v>
      </c>
      <c r="F127" s="4"/>
      <c r="G127" s="4"/>
      <c r="H127" s="4">
        <v>51300</v>
      </c>
      <c r="I127" s="4">
        <v>180100</v>
      </c>
      <c r="J127" s="4"/>
      <c r="K127" s="4"/>
      <c r="L127" s="15">
        <v>-3.8E-3</v>
      </c>
      <c r="M127" s="4">
        <v>241100</v>
      </c>
      <c r="N127" s="4">
        <f t="shared" si="8"/>
        <v>336516</v>
      </c>
      <c r="O127" s="4">
        <f t="shared" si="5"/>
        <v>242800</v>
      </c>
    </row>
    <row r="128" spans="1:15" x14ac:dyDescent="0.2">
      <c r="A128" s="2" t="s">
        <v>106</v>
      </c>
      <c r="B128" s="4">
        <v>126</v>
      </c>
      <c r="C128" s="4">
        <v>120</v>
      </c>
      <c r="D128" s="4">
        <v>5</v>
      </c>
      <c r="E128" s="4">
        <v>5</v>
      </c>
      <c r="F128" s="4"/>
      <c r="G128" s="4"/>
      <c r="H128" s="4">
        <v>92100</v>
      </c>
      <c r="I128" s="4">
        <v>203900</v>
      </c>
      <c r="J128" s="4"/>
      <c r="K128" s="4"/>
      <c r="L128" s="15">
        <v>-7.6E-3</v>
      </c>
      <c r="M128" s="4">
        <v>296000</v>
      </c>
      <c r="N128" s="4">
        <f t="shared" si="8"/>
        <v>338446.76190476189</v>
      </c>
      <c r="O128" s="4">
        <f t="shared" si="5"/>
        <v>143900</v>
      </c>
    </row>
    <row r="129" spans="1:15" x14ac:dyDescent="0.2">
      <c r="A129" s="2" t="s">
        <v>107</v>
      </c>
      <c r="B129" s="4">
        <v>199</v>
      </c>
      <c r="C129" s="4">
        <v>159</v>
      </c>
      <c r="D129" s="4">
        <v>1</v>
      </c>
      <c r="E129" s="4">
        <v>4</v>
      </c>
      <c r="F129" s="4"/>
      <c r="G129" s="4"/>
      <c r="H129" s="4">
        <v>354800</v>
      </c>
      <c r="I129" s="4">
        <v>270500</v>
      </c>
      <c r="J129" s="4"/>
      <c r="K129" s="4"/>
      <c r="L129" s="15">
        <v>7.7000000000000002E-3</v>
      </c>
      <c r="M129" s="4">
        <v>627800</v>
      </c>
      <c r="N129" s="4">
        <f t="shared" si="8"/>
        <v>334096.23809523811</v>
      </c>
      <c r="O129" s="4">
        <f t="shared" si="5"/>
        <v>134400</v>
      </c>
    </row>
    <row r="130" spans="1:15" x14ac:dyDescent="0.2">
      <c r="A130" s="2" t="s">
        <v>108</v>
      </c>
      <c r="B130" s="4">
        <v>126</v>
      </c>
      <c r="C130" s="4">
        <v>217</v>
      </c>
      <c r="D130" s="4">
        <v>9</v>
      </c>
      <c r="E130" s="4">
        <v>3</v>
      </c>
      <c r="F130" s="4"/>
      <c r="G130" s="4"/>
      <c r="H130" s="4">
        <v>182900</v>
      </c>
      <c r="I130" s="4">
        <v>125500</v>
      </c>
      <c r="J130" s="4"/>
      <c r="K130" s="4"/>
      <c r="L130" s="15">
        <v>0</v>
      </c>
      <c r="M130" s="4">
        <v>311700</v>
      </c>
      <c r="N130" s="4">
        <f>AVERAGE($M131:$M151)</f>
        <v>337314.28571428574</v>
      </c>
      <c r="O130" s="4">
        <f t="shared" si="5"/>
        <v>106100</v>
      </c>
    </row>
    <row r="131" spans="1:15" x14ac:dyDescent="0.2">
      <c r="A131" s="2" t="s">
        <v>109</v>
      </c>
      <c r="B131" s="4">
        <v>80</v>
      </c>
      <c r="C131" s="4">
        <v>99</v>
      </c>
      <c r="D131" s="4">
        <v>0</v>
      </c>
      <c r="E131" s="4">
        <v>2</v>
      </c>
      <c r="F131" s="4"/>
      <c r="G131" s="4"/>
      <c r="H131" s="4">
        <v>72700</v>
      </c>
      <c r="I131" s="4">
        <v>169100</v>
      </c>
      <c r="J131" s="4"/>
      <c r="K131" s="4"/>
      <c r="L131" s="15">
        <v>-7.6E-3</v>
      </c>
      <c r="M131" s="4">
        <v>242800</v>
      </c>
      <c r="N131" s="4">
        <f>AVERAGE($M132:$M152)</f>
        <v>355978.66666666669</v>
      </c>
      <c r="O131" s="4">
        <f t="shared" si="5"/>
        <v>106100</v>
      </c>
    </row>
    <row r="132" spans="1:15" x14ac:dyDescent="0.2">
      <c r="A132" s="2" t="s">
        <v>110</v>
      </c>
      <c r="B132" s="4">
        <v>411</v>
      </c>
      <c r="C132" s="4">
        <v>95</v>
      </c>
      <c r="D132" s="4">
        <v>1</v>
      </c>
      <c r="E132" s="4">
        <v>8</v>
      </c>
      <c r="F132" s="4"/>
      <c r="G132" s="4"/>
      <c r="H132" s="4">
        <v>477800</v>
      </c>
      <c r="I132" s="4">
        <v>311300</v>
      </c>
      <c r="J132" s="4"/>
      <c r="K132" s="4"/>
      <c r="L132" s="15">
        <v>2.3300000000000001E-2</v>
      </c>
      <c r="M132" s="4">
        <v>812100</v>
      </c>
      <c r="O132" s="4">
        <f t="shared" si="5"/>
        <v>106100</v>
      </c>
    </row>
    <row r="133" spans="1:15" x14ac:dyDescent="0.2">
      <c r="A133" s="2" t="s">
        <v>111</v>
      </c>
      <c r="B133" s="4">
        <v>91</v>
      </c>
      <c r="C133" s="4">
        <v>59</v>
      </c>
      <c r="D133" s="4">
        <v>0</v>
      </c>
      <c r="E133" s="4">
        <v>1</v>
      </c>
      <c r="F133" s="4"/>
      <c r="G133" s="4"/>
      <c r="H133" s="4">
        <v>49800</v>
      </c>
      <c r="I133" s="4">
        <v>94100</v>
      </c>
      <c r="J133" s="4"/>
      <c r="K133" s="4"/>
      <c r="L133" s="15">
        <v>0</v>
      </c>
      <c r="M133" s="4">
        <v>143900</v>
      </c>
      <c r="O133" s="4">
        <f t="shared" si="5"/>
        <v>106100</v>
      </c>
    </row>
    <row r="134" spans="1:15" x14ac:dyDescent="0.2">
      <c r="A134" s="2" t="s">
        <v>112</v>
      </c>
      <c r="B134" s="4">
        <v>84</v>
      </c>
      <c r="C134" s="4">
        <v>88</v>
      </c>
      <c r="D134" s="4">
        <v>0</v>
      </c>
      <c r="E134" s="4">
        <v>1</v>
      </c>
      <c r="F134" s="4"/>
      <c r="G134" s="4"/>
      <c r="H134" s="4">
        <v>73100</v>
      </c>
      <c r="I134" s="4">
        <v>61300</v>
      </c>
      <c r="J134" s="4"/>
      <c r="K134" s="4"/>
      <c r="L134" s="15">
        <v>3.9000000000000003E-3</v>
      </c>
      <c r="M134" s="4">
        <v>134400</v>
      </c>
      <c r="O134" s="4">
        <f t="shared" si="5"/>
        <v>106100</v>
      </c>
    </row>
    <row r="135" spans="1:15" x14ac:dyDescent="0.2">
      <c r="A135" s="2" t="s">
        <v>113</v>
      </c>
      <c r="B135" s="4">
        <v>85</v>
      </c>
      <c r="C135" s="4">
        <v>146</v>
      </c>
      <c r="D135" s="4">
        <v>2</v>
      </c>
      <c r="E135" s="4">
        <v>0</v>
      </c>
      <c r="F135" s="4"/>
      <c r="G135" s="4"/>
      <c r="H135" s="4">
        <v>42100</v>
      </c>
      <c r="I135" s="4">
        <v>60500</v>
      </c>
      <c r="J135" s="4"/>
      <c r="K135" s="4"/>
      <c r="L135" s="15">
        <v>0</v>
      </c>
      <c r="M135" s="4">
        <v>106100</v>
      </c>
      <c r="O135" s="4">
        <f t="shared" si="5"/>
        <v>132200</v>
      </c>
    </row>
    <row r="136" spans="1:15" x14ac:dyDescent="0.2">
      <c r="A136" s="2" t="s">
        <v>114</v>
      </c>
      <c r="B136" s="4">
        <v>92</v>
      </c>
      <c r="C136" s="4">
        <v>116</v>
      </c>
      <c r="D136" s="4">
        <v>1</v>
      </c>
      <c r="E136" s="4">
        <v>0</v>
      </c>
      <c r="F136" s="4"/>
      <c r="G136" s="4"/>
      <c r="H136" s="4">
        <v>58300</v>
      </c>
      <c r="I136" s="4">
        <v>58600</v>
      </c>
      <c r="J136" s="4"/>
      <c r="K136" s="4"/>
      <c r="L136" s="15">
        <v>0</v>
      </c>
      <c r="M136" s="4">
        <v>132200</v>
      </c>
      <c r="O136" s="4">
        <f t="shared" si="5"/>
        <v>164393</v>
      </c>
    </row>
    <row r="137" spans="1:15" x14ac:dyDescent="0.2">
      <c r="A137" s="2" t="s">
        <v>115</v>
      </c>
      <c r="B137" s="4">
        <v>128</v>
      </c>
      <c r="C137" s="4">
        <v>123</v>
      </c>
      <c r="D137" s="4">
        <v>2</v>
      </c>
      <c r="E137" s="4">
        <v>7</v>
      </c>
      <c r="F137" s="4"/>
      <c r="G137" s="4"/>
      <c r="H137" s="4">
        <v>114700</v>
      </c>
      <c r="I137" s="4">
        <v>259700</v>
      </c>
      <c r="J137" s="4"/>
      <c r="K137" s="4"/>
      <c r="L137" s="15">
        <v>-3.8E-3</v>
      </c>
      <c r="M137" s="4">
        <v>395300</v>
      </c>
      <c r="O137" s="4">
        <f t="shared" si="5"/>
        <v>164393</v>
      </c>
    </row>
    <row r="138" spans="1:15" x14ac:dyDescent="0.2">
      <c r="A138" s="2" t="s">
        <v>116</v>
      </c>
      <c r="B138" s="4">
        <v>64</v>
      </c>
      <c r="C138" s="4">
        <v>180</v>
      </c>
      <c r="D138" s="4">
        <v>3</v>
      </c>
      <c r="E138" s="4">
        <v>3</v>
      </c>
      <c r="F138" s="4"/>
      <c r="G138" s="4"/>
      <c r="H138" s="4">
        <v>55800</v>
      </c>
      <c r="I138" s="4">
        <v>157400</v>
      </c>
      <c r="J138" s="4"/>
      <c r="K138" s="4"/>
      <c r="L138" s="15">
        <v>3.9000000000000003E-3</v>
      </c>
      <c r="M138" s="4">
        <v>213200</v>
      </c>
      <c r="O138" s="4">
        <f t="shared" si="5"/>
        <v>164393</v>
      </c>
    </row>
    <row r="139" spans="1:15" x14ac:dyDescent="0.2">
      <c r="A139" s="2" t="s">
        <v>117</v>
      </c>
      <c r="B139" s="4">
        <v>126</v>
      </c>
      <c r="C139" s="4">
        <v>87</v>
      </c>
      <c r="D139" s="4">
        <v>1</v>
      </c>
      <c r="E139" s="4">
        <v>1</v>
      </c>
      <c r="F139" s="4"/>
      <c r="G139" s="4"/>
      <c r="H139" s="4">
        <v>96400</v>
      </c>
      <c r="I139" s="4">
        <v>88100</v>
      </c>
      <c r="J139" s="4"/>
      <c r="K139" s="4"/>
      <c r="L139" s="15">
        <v>0</v>
      </c>
      <c r="M139" s="4">
        <v>184500</v>
      </c>
      <c r="O139" s="4">
        <f t="shared" si="5"/>
        <v>164393</v>
      </c>
    </row>
    <row r="140" spans="1:15" x14ac:dyDescent="0.2">
      <c r="A140" s="2" t="s">
        <v>118</v>
      </c>
      <c r="B140" s="4">
        <v>68</v>
      </c>
      <c r="C140" s="4">
        <v>242</v>
      </c>
      <c r="D140" s="4">
        <v>4</v>
      </c>
      <c r="E140" s="4">
        <v>2</v>
      </c>
      <c r="F140" s="4"/>
      <c r="G140" s="4"/>
      <c r="H140" s="4">
        <v>91500</v>
      </c>
      <c r="I140" s="4">
        <v>168300</v>
      </c>
      <c r="J140" s="4"/>
      <c r="K140" s="4"/>
      <c r="L140" s="15">
        <v>0</v>
      </c>
      <c r="M140" s="4">
        <v>261600</v>
      </c>
      <c r="O140" s="4">
        <f t="shared" si="5"/>
        <v>164393</v>
      </c>
    </row>
    <row r="141" spans="1:15" x14ac:dyDescent="0.2">
      <c r="A141" s="2" t="s">
        <v>119</v>
      </c>
      <c r="B141" s="4">
        <v>89</v>
      </c>
      <c r="C141" s="4">
        <v>120</v>
      </c>
      <c r="D141" s="4">
        <v>1</v>
      </c>
      <c r="E141" s="4">
        <v>0</v>
      </c>
      <c r="F141" s="4"/>
      <c r="G141" s="4"/>
      <c r="H141" s="4">
        <v>75400</v>
      </c>
      <c r="I141" s="4">
        <v>69300</v>
      </c>
      <c r="J141" s="4"/>
      <c r="K141" s="4"/>
      <c r="L141" s="15">
        <v>0</v>
      </c>
      <c r="M141" s="4">
        <v>164393</v>
      </c>
      <c r="O141" s="4">
        <f t="shared" si="5"/>
        <v>263939</v>
      </c>
    </row>
    <row r="142" spans="1:15" x14ac:dyDescent="0.2">
      <c r="A142" s="2" t="s">
        <v>120</v>
      </c>
      <c r="B142" s="4">
        <v>111</v>
      </c>
      <c r="C142" s="4">
        <v>395</v>
      </c>
      <c r="D142" s="4">
        <v>0</v>
      </c>
      <c r="E142" s="4">
        <v>2</v>
      </c>
      <c r="F142" s="4"/>
      <c r="G142" s="4"/>
      <c r="H142" s="4">
        <v>111100</v>
      </c>
      <c r="I142" s="4">
        <v>174700</v>
      </c>
      <c r="J142" s="4"/>
      <c r="K142" s="4"/>
      <c r="L142" s="15">
        <v>4.0000000000000001E-3</v>
      </c>
      <c r="M142" s="4">
        <v>291251</v>
      </c>
      <c r="O142" s="4">
        <f t="shared" si="5"/>
        <v>263939</v>
      </c>
    </row>
    <row r="143" spans="1:15" x14ac:dyDescent="0.2">
      <c r="A143" s="2" t="s">
        <v>121</v>
      </c>
      <c r="B143" s="4">
        <v>97</v>
      </c>
      <c r="C143" s="4">
        <v>254</v>
      </c>
      <c r="D143" s="4">
        <v>0</v>
      </c>
      <c r="E143" s="4">
        <v>2</v>
      </c>
      <c r="F143" s="4"/>
      <c r="G143" s="4"/>
      <c r="H143" s="4">
        <v>77300</v>
      </c>
      <c r="I143" s="4">
        <v>165700</v>
      </c>
      <c r="J143" s="4"/>
      <c r="K143" s="4"/>
      <c r="L143" s="15">
        <v>0</v>
      </c>
      <c r="M143" s="4">
        <v>263939</v>
      </c>
      <c r="O143" s="4">
        <f t="shared" si="5"/>
        <v>381716</v>
      </c>
    </row>
    <row r="144" spans="1:15" x14ac:dyDescent="0.2">
      <c r="A144" s="2" t="s">
        <v>122</v>
      </c>
      <c r="B144" s="4">
        <v>141</v>
      </c>
      <c r="C144" s="4">
        <v>185</v>
      </c>
      <c r="D144" s="4">
        <v>3</v>
      </c>
      <c r="E144" s="4">
        <v>2</v>
      </c>
      <c r="F144" s="4"/>
      <c r="G144" s="4"/>
      <c r="H144" s="4">
        <v>80100</v>
      </c>
      <c r="I144" s="4">
        <v>315700</v>
      </c>
      <c r="J144" s="4"/>
      <c r="K144" s="4"/>
      <c r="L144" s="15">
        <v>-1.9099999999999999E-2</v>
      </c>
      <c r="M144" s="4">
        <v>438811</v>
      </c>
      <c r="O144" s="4">
        <f t="shared" si="5"/>
        <v>336546</v>
      </c>
    </row>
    <row r="145" spans="1:15" x14ac:dyDescent="0.2">
      <c r="A145" s="2" t="s">
        <v>123</v>
      </c>
      <c r="B145" s="4">
        <v>144</v>
      </c>
      <c r="C145" s="4">
        <v>237</v>
      </c>
      <c r="D145" s="4">
        <v>11</v>
      </c>
      <c r="E145" s="4">
        <v>4</v>
      </c>
      <c r="F145" s="4"/>
      <c r="G145" s="4"/>
      <c r="H145" s="4">
        <v>128000</v>
      </c>
      <c r="I145" s="4">
        <v>252800</v>
      </c>
      <c r="J145" s="4"/>
      <c r="K145" s="4"/>
      <c r="L145" s="15">
        <v>-3.8E-3</v>
      </c>
      <c r="M145" s="4">
        <v>381716</v>
      </c>
      <c r="O145" s="4">
        <f t="shared" si="5"/>
        <v>336546</v>
      </c>
    </row>
    <row r="146" spans="1:15" x14ac:dyDescent="0.2">
      <c r="A146" s="2" t="s">
        <v>124</v>
      </c>
      <c r="B146" s="4">
        <v>193</v>
      </c>
      <c r="C146" s="4">
        <v>199</v>
      </c>
      <c r="D146" s="4">
        <v>4</v>
      </c>
      <c r="E146" s="4">
        <v>8</v>
      </c>
      <c r="F146" s="4"/>
      <c r="G146" s="4"/>
      <c r="H146" s="4">
        <v>202500</v>
      </c>
      <c r="I146" s="4">
        <v>327400</v>
      </c>
      <c r="J146" s="4"/>
      <c r="K146" s="4"/>
      <c r="L146" s="15">
        <v>3.9000000000000003E-3</v>
      </c>
      <c r="M146" s="4">
        <v>530838</v>
      </c>
      <c r="O146" s="4">
        <f t="shared" si="5"/>
        <v>336546</v>
      </c>
    </row>
    <row r="147" spans="1:15" x14ac:dyDescent="0.2">
      <c r="A147" s="2" t="s">
        <v>125</v>
      </c>
      <c r="B147" s="4">
        <v>216</v>
      </c>
      <c r="C147" s="4">
        <v>166</v>
      </c>
      <c r="D147" s="4">
        <v>2</v>
      </c>
      <c r="E147" s="4">
        <v>8</v>
      </c>
      <c r="F147" s="4"/>
      <c r="G147" s="4"/>
      <c r="H147" s="4">
        <v>374000</v>
      </c>
      <c r="I147" s="4">
        <v>355600</v>
      </c>
      <c r="J147" s="4"/>
      <c r="K147" s="4"/>
      <c r="L147" s="15">
        <v>3.9000000000000003E-3</v>
      </c>
      <c r="M147" s="4">
        <v>729600</v>
      </c>
      <c r="O147" s="4">
        <f>MIN(M148:M152)</f>
        <v>336546</v>
      </c>
    </row>
    <row r="148" spans="1:15" x14ac:dyDescent="0.2">
      <c r="A148" s="2" t="s">
        <v>126</v>
      </c>
      <c r="B148" s="4">
        <v>120</v>
      </c>
      <c r="C148" s="4">
        <v>213</v>
      </c>
      <c r="D148" s="4">
        <v>3</v>
      </c>
      <c r="E148" s="4">
        <v>8</v>
      </c>
      <c r="F148" s="4"/>
      <c r="G148" s="4"/>
      <c r="H148" s="4">
        <v>142700</v>
      </c>
      <c r="I148" s="4">
        <v>241600</v>
      </c>
      <c r="J148" s="4"/>
      <c r="K148" s="4"/>
      <c r="L148" s="15">
        <v>0</v>
      </c>
      <c r="M148" s="4">
        <v>404688</v>
      </c>
    </row>
    <row r="149" spans="1:15" x14ac:dyDescent="0.2">
      <c r="A149" s="2" t="s">
        <v>127</v>
      </c>
      <c r="B149" s="4">
        <v>114</v>
      </c>
      <c r="C149" s="4">
        <v>194</v>
      </c>
      <c r="D149" s="4">
        <v>2</v>
      </c>
      <c r="E149" s="4">
        <v>1</v>
      </c>
      <c r="F149" s="4"/>
      <c r="G149" s="4"/>
      <c r="H149" s="4">
        <v>160000</v>
      </c>
      <c r="I149" s="4">
        <v>165300</v>
      </c>
      <c r="J149" s="4"/>
      <c r="K149" s="4"/>
      <c r="L149" s="15">
        <v>0</v>
      </c>
      <c r="M149" s="4">
        <v>336546</v>
      </c>
    </row>
    <row r="150" spans="1:15" x14ac:dyDescent="0.2">
      <c r="A150" s="2" t="s">
        <v>128</v>
      </c>
      <c r="B150" s="4">
        <v>195</v>
      </c>
      <c r="C150" s="4">
        <v>364</v>
      </c>
      <c r="D150" s="4">
        <v>5</v>
      </c>
      <c r="E150" s="4">
        <v>6</v>
      </c>
      <c r="F150" s="4"/>
      <c r="G150" s="4"/>
      <c r="H150" s="4">
        <v>211000</v>
      </c>
      <c r="I150" s="4">
        <v>324300</v>
      </c>
      <c r="J150" s="4"/>
      <c r="K150" s="4"/>
      <c r="L150" s="15">
        <v>3.9000000000000003E-3</v>
      </c>
      <c r="M150" s="4">
        <v>536439</v>
      </c>
    </row>
    <row r="151" spans="1:15" x14ac:dyDescent="0.2">
      <c r="A151" s="2" t="s">
        <v>129</v>
      </c>
      <c r="B151" s="4">
        <v>179</v>
      </c>
      <c r="E151" s="4">
        <v>3</v>
      </c>
      <c r="F151" s="4"/>
      <c r="G151" s="4"/>
      <c r="H151" s="4">
        <v>182400</v>
      </c>
      <c r="I151" s="4">
        <v>190900</v>
      </c>
      <c r="J151" s="4"/>
      <c r="K151" s="4"/>
      <c r="L151" s="15">
        <v>3.9000000000000003E-3</v>
      </c>
      <c r="M151" s="4">
        <v>379279</v>
      </c>
    </row>
    <row r="152" spans="1:15" x14ac:dyDescent="0.2">
      <c r="A152" s="2" t="s">
        <v>130</v>
      </c>
      <c r="B152" s="4">
        <v>190</v>
      </c>
      <c r="E152" s="4">
        <v>8</v>
      </c>
      <c r="F152" s="4"/>
      <c r="G152" s="4"/>
      <c r="H152" s="4">
        <v>192400</v>
      </c>
      <c r="I152" s="4">
        <v>417000</v>
      </c>
      <c r="J152" s="4"/>
      <c r="K152" s="4"/>
      <c r="L152" s="15">
        <v>3.9000000000000003E-3</v>
      </c>
      <c r="M152" s="4">
        <v>634752</v>
      </c>
    </row>
  </sheetData>
  <mergeCells count="1">
    <mergeCell ref="B1:O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A5662-CBEE-A041-9D29-C107941D2EE5}">
  <sheetPr codeName="Sheet8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1275</v>
      </c>
      <c r="C3" s="4">
        <v>1582</v>
      </c>
      <c r="D3" s="4">
        <v>123</v>
      </c>
      <c r="E3" s="4">
        <v>129</v>
      </c>
      <c r="F3" s="4">
        <v>1</v>
      </c>
      <c r="G3" s="4">
        <v>2</v>
      </c>
      <c r="H3" s="4">
        <v>1964200</v>
      </c>
      <c r="I3" s="4">
        <v>2094600</v>
      </c>
      <c r="J3" s="4">
        <v>291900</v>
      </c>
      <c r="K3" s="6">
        <f t="shared" ref="K3:K23" si="0">J3/(H3+I3)</f>
        <v>7.1917808219178078E-2</v>
      </c>
      <c r="L3" s="27" t="s">
        <v>964</v>
      </c>
      <c r="M3" s="4">
        <v>4392600</v>
      </c>
      <c r="N3" s="4">
        <f t="shared" ref="N3:N86" si="1">AVERAGE($M4:$M24)</f>
        <v>6542319.0476190476</v>
      </c>
      <c r="O3" s="4">
        <f t="shared" ref="O3:O86" si="2">MIN(M4:M8)</f>
        <v>5439700</v>
      </c>
    </row>
    <row r="4" spans="1:15" x14ac:dyDescent="0.2">
      <c r="A4" s="2" t="s">
        <v>1262</v>
      </c>
      <c r="B4" s="4">
        <v>1553</v>
      </c>
      <c r="C4" s="4">
        <v>2404</v>
      </c>
      <c r="D4" s="4">
        <v>197</v>
      </c>
      <c r="E4" s="4">
        <v>225</v>
      </c>
      <c r="F4" s="4">
        <v>1</v>
      </c>
      <c r="G4" s="4">
        <v>2</v>
      </c>
      <c r="H4" s="4">
        <v>2479600</v>
      </c>
      <c r="I4" s="4">
        <v>3341500</v>
      </c>
      <c r="J4" s="4">
        <v>300000</v>
      </c>
      <c r="K4" s="6">
        <f t="shared" si="0"/>
        <v>5.1536651148408379E-2</v>
      </c>
      <c r="L4" s="27" t="s">
        <v>669</v>
      </c>
      <c r="M4" s="4">
        <v>6174000</v>
      </c>
      <c r="N4" s="4">
        <f t="shared" si="1"/>
        <v>6780923.8095238097</v>
      </c>
      <c r="O4" s="4">
        <f t="shared" si="2"/>
        <v>5439700</v>
      </c>
    </row>
    <row r="5" spans="1:15" x14ac:dyDescent="0.2">
      <c r="A5" s="2" t="s">
        <v>1250</v>
      </c>
      <c r="B5" s="4">
        <v>1279</v>
      </c>
      <c r="C5" s="4">
        <v>1636</v>
      </c>
      <c r="D5" s="4">
        <v>140</v>
      </c>
      <c r="E5" s="4">
        <v>218</v>
      </c>
      <c r="F5" s="4">
        <v>1</v>
      </c>
      <c r="G5" s="4">
        <v>1</v>
      </c>
      <c r="H5" s="4">
        <v>1941300</v>
      </c>
      <c r="I5" s="4">
        <v>3013400</v>
      </c>
      <c r="J5" s="4">
        <v>274100</v>
      </c>
      <c r="K5" s="6">
        <f t="shared" si="0"/>
        <v>5.5321210164086622E-2</v>
      </c>
      <c r="L5" s="27" t="s">
        <v>1256</v>
      </c>
      <c r="M5" s="4">
        <v>5439700</v>
      </c>
      <c r="N5" s="4">
        <f t="shared" si="1"/>
        <v>7155300</v>
      </c>
      <c r="O5" s="4">
        <f t="shared" si="2"/>
        <v>3962400</v>
      </c>
    </row>
    <row r="6" spans="1:15" x14ac:dyDescent="0.2">
      <c r="A6" s="2" t="s">
        <v>1215</v>
      </c>
      <c r="B6" s="4">
        <v>2239</v>
      </c>
      <c r="C6" s="4">
        <v>1448</v>
      </c>
      <c r="D6" s="4">
        <v>304</v>
      </c>
      <c r="E6" s="4">
        <v>160</v>
      </c>
      <c r="F6" s="4">
        <v>4</v>
      </c>
      <c r="G6" s="4">
        <v>10</v>
      </c>
      <c r="H6" s="4">
        <v>4284300</v>
      </c>
      <c r="I6" s="4">
        <v>3230900</v>
      </c>
      <c r="J6" s="4">
        <v>331600</v>
      </c>
      <c r="K6" s="6">
        <f t="shared" si="0"/>
        <v>4.412390887800724E-2</v>
      </c>
      <c r="L6" s="27" t="s">
        <v>1223</v>
      </c>
      <c r="M6" s="4">
        <v>7867600</v>
      </c>
      <c r="N6" s="4">
        <f t="shared" si="1"/>
        <v>7081185.7142857146</v>
      </c>
      <c r="O6" s="4">
        <f t="shared" si="2"/>
        <v>3962400</v>
      </c>
    </row>
    <row r="7" spans="1:15" x14ac:dyDescent="0.2">
      <c r="A7" s="2" t="s">
        <v>1166</v>
      </c>
      <c r="B7" s="4">
        <v>1869</v>
      </c>
      <c r="C7" s="4">
        <v>2916</v>
      </c>
      <c r="D7" s="4">
        <v>199</v>
      </c>
      <c r="E7" s="4">
        <v>346</v>
      </c>
      <c r="F7" s="4">
        <v>1</v>
      </c>
      <c r="G7" s="4">
        <v>1</v>
      </c>
      <c r="H7" s="4">
        <v>3027300</v>
      </c>
      <c r="I7" s="4">
        <v>4808000</v>
      </c>
      <c r="J7" s="4">
        <v>342100</v>
      </c>
      <c r="K7" s="6">
        <f t="shared" si="0"/>
        <v>4.3661378632598627E-2</v>
      </c>
      <c r="L7" s="27" t="s">
        <v>731</v>
      </c>
      <c r="M7" s="4">
        <v>8304700</v>
      </c>
      <c r="N7" s="4">
        <f t="shared" si="1"/>
        <v>7073657.1428571427</v>
      </c>
      <c r="O7" s="4">
        <f t="shared" si="2"/>
        <v>3678000</v>
      </c>
    </row>
    <row r="8" spans="1:15" x14ac:dyDescent="0.2">
      <c r="A8" s="2" t="s">
        <v>1132</v>
      </c>
      <c r="B8" s="4">
        <v>3197</v>
      </c>
      <c r="C8" s="4">
        <v>2090</v>
      </c>
      <c r="D8" s="4">
        <v>382</v>
      </c>
      <c r="E8" s="4">
        <v>226</v>
      </c>
      <c r="F8" s="4">
        <v>13</v>
      </c>
      <c r="G8" s="4">
        <v>2</v>
      </c>
      <c r="H8" s="4">
        <v>6228800</v>
      </c>
      <c r="I8" s="4">
        <v>3415500</v>
      </c>
      <c r="J8" s="4">
        <v>905100</v>
      </c>
      <c r="K8" s="6">
        <f t="shared" si="0"/>
        <v>9.3848179753844241E-2</v>
      </c>
      <c r="L8" s="27" t="s">
        <v>1136</v>
      </c>
      <c r="M8" s="4">
        <v>10624100</v>
      </c>
      <c r="N8" s="4">
        <f t="shared" si="1"/>
        <v>6837752.3809523806</v>
      </c>
      <c r="O8" s="4">
        <f t="shared" si="2"/>
        <v>3678000</v>
      </c>
    </row>
    <row r="9" spans="1:15" x14ac:dyDescent="0.2">
      <c r="A9" s="2" t="s">
        <v>1075</v>
      </c>
      <c r="B9" s="4">
        <v>1802</v>
      </c>
      <c r="C9" s="4">
        <v>1889</v>
      </c>
      <c r="D9" s="4">
        <v>192</v>
      </c>
      <c r="E9" s="4">
        <v>224</v>
      </c>
      <c r="F9" s="4">
        <v>1</v>
      </c>
      <c r="G9" s="4">
        <v>1</v>
      </c>
      <c r="H9" s="4">
        <v>3033500</v>
      </c>
      <c r="I9" s="4">
        <v>3046700</v>
      </c>
      <c r="J9" s="4">
        <v>428100</v>
      </c>
      <c r="K9" s="6">
        <f t="shared" si="0"/>
        <v>7.0408868129337845E-2</v>
      </c>
      <c r="L9" s="27" t="s">
        <v>981</v>
      </c>
      <c r="M9" s="4">
        <v>6557900</v>
      </c>
      <c r="N9" s="4">
        <f t="shared" si="1"/>
        <v>6664490.4761904757</v>
      </c>
      <c r="O9" s="4">
        <f t="shared" si="2"/>
        <v>3678000</v>
      </c>
    </row>
    <row r="10" spans="1:15" x14ac:dyDescent="0.2">
      <c r="A10" s="2" t="s">
        <v>1051</v>
      </c>
      <c r="B10" s="4">
        <v>1505</v>
      </c>
      <c r="C10" s="4">
        <v>1678</v>
      </c>
      <c r="D10" s="4">
        <v>86</v>
      </c>
      <c r="E10" s="4">
        <v>138</v>
      </c>
      <c r="F10" s="4">
        <v>1</v>
      </c>
      <c r="G10" s="4">
        <v>0</v>
      </c>
      <c r="H10" s="4">
        <v>1529300</v>
      </c>
      <c r="I10" s="4">
        <v>2080400</v>
      </c>
      <c r="J10" s="4">
        <v>287200</v>
      </c>
      <c r="K10" s="6">
        <f t="shared" si="0"/>
        <v>7.956339862038396E-2</v>
      </c>
      <c r="L10" s="27" t="s">
        <v>988</v>
      </c>
      <c r="M10" s="4">
        <v>3962400</v>
      </c>
      <c r="N10" s="4">
        <f t="shared" si="1"/>
        <v>6612380.9523809524</v>
      </c>
      <c r="O10" s="4">
        <f t="shared" si="2"/>
        <v>3678000</v>
      </c>
    </row>
    <row r="11" spans="1:15" x14ac:dyDescent="0.2">
      <c r="A11" s="2" t="s">
        <v>1038</v>
      </c>
      <c r="B11" s="4">
        <v>3155</v>
      </c>
      <c r="C11" s="4">
        <v>4290</v>
      </c>
      <c r="D11" s="4">
        <v>392</v>
      </c>
      <c r="E11" s="4">
        <v>439</v>
      </c>
      <c r="F11" s="4">
        <v>6</v>
      </c>
      <c r="G11" s="4">
        <v>2</v>
      </c>
      <c r="H11" s="4">
        <v>6245000</v>
      </c>
      <c r="I11" s="4">
        <v>6650700</v>
      </c>
      <c r="J11" s="4">
        <v>416700</v>
      </c>
      <c r="K11" s="6">
        <f t="shared" si="0"/>
        <v>3.2313096613599879E-2</v>
      </c>
      <c r="L11" s="27" t="s">
        <v>498</v>
      </c>
      <c r="M11" s="4">
        <v>13457500</v>
      </c>
      <c r="N11" s="4">
        <f t="shared" si="1"/>
        <v>6139233.333333333</v>
      </c>
      <c r="O11" s="4">
        <f t="shared" si="2"/>
        <v>3678000</v>
      </c>
    </row>
    <row r="12" spans="1:15" x14ac:dyDescent="0.2">
      <c r="A12" s="2" t="s">
        <v>1013</v>
      </c>
      <c r="B12" s="4">
        <v>1033</v>
      </c>
      <c r="C12" s="4">
        <v>1363</v>
      </c>
      <c r="D12" s="4">
        <v>101</v>
      </c>
      <c r="E12" s="4">
        <v>123</v>
      </c>
      <c r="F12" s="4">
        <v>0</v>
      </c>
      <c r="G12" s="4">
        <v>0</v>
      </c>
      <c r="H12" s="4">
        <v>1519000</v>
      </c>
      <c r="I12" s="4">
        <v>1824200</v>
      </c>
      <c r="J12" s="4">
        <v>227200</v>
      </c>
      <c r="K12" s="6">
        <f t="shared" si="0"/>
        <v>6.7958841828188565E-2</v>
      </c>
      <c r="L12" s="27" t="s">
        <v>334</v>
      </c>
      <c r="M12" s="4">
        <v>3678000</v>
      </c>
      <c r="N12" s="4">
        <f t="shared" si="1"/>
        <v>6209928.5714285718</v>
      </c>
      <c r="O12" s="4">
        <f t="shared" si="2"/>
        <v>4266600</v>
      </c>
    </row>
    <row r="13" spans="1:15" x14ac:dyDescent="0.2">
      <c r="A13" s="2" t="s">
        <v>935</v>
      </c>
      <c r="B13" s="4">
        <v>2477</v>
      </c>
      <c r="C13" s="4">
        <v>1350</v>
      </c>
      <c r="D13" s="4">
        <v>242</v>
      </c>
      <c r="E13" s="4">
        <v>188</v>
      </c>
      <c r="F13" s="4">
        <v>2</v>
      </c>
      <c r="G13" s="4">
        <v>0</v>
      </c>
      <c r="H13" s="4">
        <v>3815400</v>
      </c>
      <c r="I13" s="4">
        <v>2390200</v>
      </c>
      <c r="J13" s="4">
        <v>679400</v>
      </c>
      <c r="K13" s="6">
        <f t="shared" si="0"/>
        <v>0.10948175841175713</v>
      </c>
      <c r="L13" s="27" t="s">
        <v>946</v>
      </c>
      <c r="M13" s="4">
        <v>6916900</v>
      </c>
      <c r="N13" s="4">
        <f t="shared" si="1"/>
        <v>6001533.333333333</v>
      </c>
      <c r="O13" s="4">
        <f t="shared" si="2"/>
        <v>2262800</v>
      </c>
    </row>
    <row r="14" spans="1:15" x14ac:dyDescent="0.2">
      <c r="A14" s="2" t="s">
        <v>904</v>
      </c>
      <c r="B14" s="4">
        <v>1159</v>
      </c>
      <c r="C14" s="4">
        <v>1003</v>
      </c>
      <c r="D14" s="4">
        <v>161</v>
      </c>
      <c r="E14" s="4">
        <v>79</v>
      </c>
      <c r="F14" s="4">
        <v>2</v>
      </c>
      <c r="G14" s="4">
        <v>2</v>
      </c>
      <c r="H14" s="4">
        <v>2448800</v>
      </c>
      <c r="I14" s="4">
        <v>1380400</v>
      </c>
      <c r="J14" s="4">
        <v>311400</v>
      </c>
      <c r="K14" s="6">
        <f t="shared" si="0"/>
        <v>8.1322469445314946E-2</v>
      </c>
      <c r="L14" s="27" t="s">
        <v>910</v>
      </c>
      <c r="M14" s="4">
        <v>4266600</v>
      </c>
      <c r="N14" s="4">
        <f t="shared" si="1"/>
        <v>6381280.9523809524</v>
      </c>
      <c r="O14" s="4">
        <f t="shared" si="2"/>
        <v>2262800</v>
      </c>
    </row>
    <row r="15" spans="1:15" x14ac:dyDescent="0.2">
      <c r="A15" s="2" t="s">
        <v>839</v>
      </c>
      <c r="B15" s="4">
        <v>2473</v>
      </c>
      <c r="C15" s="4">
        <v>1606</v>
      </c>
      <c r="D15" s="4">
        <v>234</v>
      </c>
      <c r="E15" s="4">
        <v>126</v>
      </c>
      <c r="F15" s="4">
        <v>2</v>
      </c>
      <c r="G15" s="4">
        <v>0</v>
      </c>
      <c r="H15" s="4">
        <v>3992500</v>
      </c>
      <c r="I15" s="4">
        <v>2061200</v>
      </c>
      <c r="J15" s="4">
        <v>187000</v>
      </c>
      <c r="K15" s="6">
        <f t="shared" si="0"/>
        <v>3.0890199382196011E-2</v>
      </c>
      <c r="L15" s="27" t="s">
        <v>852</v>
      </c>
      <c r="M15" s="4">
        <v>6642700</v>
      </c>
      <c r="N15" s="4">
        <f t="shared" si="1"/>
        <v>6336209.5238095243</v>
      </c>
      <c r="O15" s="4">
        <f t="shared" si="2"/>
        <v>2262800</v>
      </c>
    </row>
    <row r="16" spans="1:15" x14ac:dyDescent="0.2">
      <c r="A16" s="2" t="s">
        <v>776</v>
      </c>
      <c r="B16" s="4">
        <v>1081</v>
      </c>
      <c r="C16" s="4">
        <v>2345</v>
      </c>
      <c r="D16" s="4">
        <v>89</v>
      </c>
      <c r="E16" s="4">
        <v>206</v>
      </c>
      <c r="F16" s="4">
        <v>1</v>
      </c>
      <c r="G16" s="4">
        <v>0</v>
      </c>
      <c r="H16" s="4">
        <v>1575300</v>
      </c>
      <c r="I16" s="4">
        <v>3133800</v>
      </c>
      <c r="J16" s="4">
        <v>1276800</v>
      </c>
      <c r="K16" s="6">
        <f t="shared" si="0"/>
        <v>0.2711346117092438</v>
      </c>
      <c r="L16" s="27" t="s">
        <v>525</v>
      </c>
      <c r="M16" s="4">
        <v>6035700</v>
      </c>
      <c r="N16" s="4">
        <f t="shared" si="1"/>
        <v>6444619.0476190476</v>
      </c>
      <c r="O16" s="4">
        <f t="shared" si="2"/>
        <v>2262800</v>
      </c>
    </row>
    <row r="17" spans="1:15" x14ac:dyDescent="0.2">
      <c r="A17" s="2" t="s">
        <v>720</v>
      </c>
      <c r="B17" s="4">
        <v>1088</v>
      </c>
      <c r="C17" s="4">
        <v>2120</v>
      </c>
      <c r="D17" s="4">
        <v>126</v>
      </c>
      <c r="E17" s="4">
        <v>175</v>
      </c>
      <c r="F17" s="4">
        <v>0</v>
      </c>
      <c r="G17" s="4">
        <v>7</v>
      </c>
      <c r="H17" s="4">
        <v>1607100</v>
      </c>
      <c r="I17" s="4">
        <v>3109500</v>
      </c>
      <c r="J17" s="4">
        <v>414800</v>
      </c>
      <c r="K17" s="6">
        <f t="shared" si="0"/>
        <v>8.7944705932239325E-2</v>
      </c>
      <c r="L17" s="27" t="s">
        <v>741</v>
      </c>
      <c r="M17" s="4">
        <v>5150800</v>
      </c>
      <c r="N17" s="4">
        <f t="shared" si="1"/>
        <v>6824538.0952380951</v>
      </c>
      <c r="O17" s="4">
        <f t="shared" si="2"/>
        <v>2262800</v>
      </c>
    </row>
    <row r="18" spans="1:15" x14ac:dyDescent="0.2">
      <c r="A18" s="2" t="s">
        <v>667</v>
      </c>
      <c r="B18" s="4">
        <v>512</v>
      </c>
      <c r="C18" s="4">
        <v>1049</v>
      </c>
      <c r="D18" s="4">
        <v>43</v>
      </c>
      <c r="E18" s="4">
        <v>86</v>
      </c>
      <c r="F18" s="4">
        <v>0</v>
      </c>
      <c r="G18" s="4">
        <v>0</v>
      </c>
      <c r="H18" s="4">
        <v>591300</v>
      </c>
      <c r="I18" s="4">
        <v>1310500</v>
      </c>
      <c r="J18" s="4">
        <v>338600</v>
      </c>
      <c r="K18" s="6">
        <f t="shared" si="0"/>
        <v>0.17804185508465664</v>
      </c>
      <c r="L18" s="27" t="s">
        <v>681</v>
      </c>
      <c r="M18" s="4">
        <v>2262800</v>
      </c>
      <c r="N18" s="4">
        <f t="shared" si="1"/>
        <v>7019785.7142857146</v>
      </c>
      <c r="O18" s="4">
        <f t="shared" si="2"/>
        <v>2843200</v>
      </c>
    </row>
    <row r="19" spans="1:15" x14ac:dyDescent="0.2">
      <c r="A19" s="2" t="s">
        <v>588</v>
      </c>
      <c r="B19" s="4">
        <v>1472</v>
      </c>
      <c r="C19" s="4">
        <v>2159</v>
      </c>
      <c r="D19" s="4">
        <v>145</v>
      </c>
      <c r="E19" s="4">
        <v>173</v>
      </c>
      <c r="F19" s="4">
        <v>1</v>
      </c>
      <c r="G19" s="4">
        <v>0</v>
      </c>
      <c r="H19" s="4">
        <v>2267000</v>
      </c>
      <c r="I19" s="4">
        <v>2602800</v>
      </c>
      <c r="J19" s="4">
        <v>314000</v>
      </c>
      <c r="K19" s="6">
        <f t="shared" si="0"/>
        <v>6.447903404657275E-2</v>
      </c>
      <c r="L19" s="27" t="s">
        <v>609</v>
      </c>
      <c r="M19" s="4">
        <v>5304200</v>
      </c>
      <c r="N19" s="4">
        <f t="shared" si="1"/>
        <v>7085147.6190476194</v>
      </c>
      <c r="O19" s="4">
        <f t="shared" si="2"/>
        <v>2843200</v>
      </c>
    </row>
    <row r="20" spans="1:15" x14ac:dyDescent="0.2">
      <c r="A20" s="2" t="s">
        <v>491</v>
      </c>
      <c r="B20" s="4">
        <v>1088</v>
      </c>
      <c r="C20" s="4">
        <v>2892</v>
      </c>
      <c r="D20" s="4">
        <v>107</v>
      </c>
      <c r="E20" s="4">
        <v>229</v>
      </c>
      <c r="F20" s="4">
        <v>1</v>
      </c>
      <c r="G20" s="4">
        <v>2</v>
      </c>
      <c r="H20" s="4">
        <v>1378600</v>
      </c>
      <c r="I20" s="4">
        <v>3523600</v>
      </c>
      <c r="J20" s="4">
        <v>347500</v>
      </c>
      <c r="K20" s="6">
        <f t="shared" si="0"/>
        <v>7.088654073681204E-2</v>
      </c>
      <c r="L20" s="27" t="s">
        <v>518</v>
      </c>
      <c r="M20" s="4">
        <v>5326400</v>
      </c>
      <c r="N20" s="4">
        <f t="shared" si="1"/>
        <v>7079876.1904761903</v>
      </c>
      <c r="O20" s="4">
        <f t="shared" si="2"/>
        <v>2843200</v>
      </c>
    </row>
    <row r="21" spans="1:15" x14ac:dyDescent="0.2">
      <c r="A21" s="2" t="s">
        <v>261</v>
      </c>
      <c r="B21" s="4">
        <v>883</v>
      </c>
      <c r="C21" s="4">
        <v>1539</v>
      </c>
      <c r="D21" s="4">
        <v>78</v>
      </c>
      <c r="E21" s="4">
        <v>98</v>
      </c>
      <c r="F21" s="4">
        <v>0</v>
      </c>
      <c r="G21" s="4">
        <v>0</v>
      </c>
      <c r="H21" s="4">
        <v>1013900</v>
      </c>
      <c r="I21" s="4">
        <v>1606200</v>
      </c>
      <c r="J21" s="4">
        <v>195800</v>
      </c>
      <c r="K21" s="6">
        <f t="shared" si="0"/>
        <v>7.4729972138467993E-2</v>
      </c>
      <c r="L21" s="27" t="s">
        <v>191</v>
      </c>
      <c r="M21" s="4">
        <v>2843200</v>
      </c>
      <c r="N21" s="4">
        <f t="shared" si="1"/>
        <v>7256909.5238095243</v>
      </c>
      <c r="O21" s="4">
        <f t="shared" si="2"/>
        <v>5614800</v>
      </c>
    </row>
    <row r="22" spans="1:15" x14ac:dyDescent="0.2">
      <c r="A22" s="2" t="s">
        <v>154</v>
      </c>
      <c r="B22" s="4">
        <v>1278</v>
      </c>
      <c r="C22" s="4">
        <v>3227</v>
      </c>
      <c r="D22" s="4">
        <v>120</v>
      </c>
      <c r="E22" s="4">
        <v>150</v>
      </c>
      <c r="F22" s="4">
        <v>0</v>
      </c>
      <c r="G22" s="4">
        <v>0</v>
      </c>
      <c r="H22" s="4">
        <v>1768500</v>
      </c>
      <c r="I22" s="4">
        <v>3073700</v>
      </c>
      <c r="J22" s="4">
        <v>269700</v>
      </c>
      <c r="K22" s="6">
        <f t="shared" si="0"/>
        <v>5.5697823303457107E-2</v>
      </c>
      <c r="L22" s="27" t="s">
        <v>184</v>
      </c>
      <c r="M22" s="4">
        <v>5614800</v>
      </c>
      <c r="N22" s="4">
        <f t="shared" si="1"/>
        <v>7346438.0952380951</v>
      </c>
      <c r="O22" s="4">
        <f t="shared" si="2"/>
        <v>6311200</v>
      </c>
    </row>
    <row r="23" spans="1:15" x14ac:dyDescent="0.2">
      <c r="A23" s="2" t="s">
        <v>1</v>
      </c>
      <c r="B23" s="4">
        <v>2696</v>
      </c>
      <c r="C23" s="4">
        <v>4634</v>
      </c>
      <c r="D23" s="4">
        <v>328</v>
      </c>
      <c r="E23" s="5">
        <v>462</v>
      </c>
      <c r="F23" s="4">
        <v>2</v>
      </c>
      <c r="G23" s="5">
        <v>6</v>
      </c>
      <c r="H23" s="4">
        <v>2940900</v>
      </c>
      <c r="I23" s="4">
        <v>5535600</v>
      </c>
      <c r="J23" s="4">
        <v>1433500</v>
      </c>
      <c r="K23" s="6">
        <f t="shared" si="0"/>
        <v>0.1691146109833068</v>
      </c>
      <c r="L23" s="15">
        <v>-1.61E-2</v>
      </c>
      <c r="M23" s="4">
        <v>10097000</v>
      </c>
      <c r="N23" s="4">
        <f t="shared" si="1"/>
        <v>7114404.7619047621</v>
      </c>
      <c r="O23" s="4">
        <f t="shared" si="2"/>
        <v>6311200</v>
      </c>
    </row>
    <row r="24" spans="1:15" x14ac:dyDescent="0.2">
      <c r="A24" s="2" t="s">
        <v>2</v>
      </c>
      <c r="B24" s="4">
        <v>2755</v>
      </c>
      <c r="C24" s="4">
        <v>2769</v>
      </c>
      <c r="D24" s="4">
        <v>708</v>
      </c>
      <c r="E24" s="4">
        <v>584</v>
      </c>
      <c r="F24" s="4">
        <v>2</v>
      </c>
      <c r="G24" s="4">
        <v>10</v>
      </c>
      <c r="H24" s="4">
        <v>3225800</v>
      </c>
      <c r="I24" s="4">
        <v>6599700</v>
      </c>
      <c r="J24" s="4">
        <v>918800</v>
      </c>
      <c r="K24" s="6">
        <f t="shared" ref="K24:K87" si="3">J24/(H24+I24)</f>
        <v>9.3511780570963307E-2</v>
      </c>
      <c r="L24" s="15">
        <v>-4.1900000000000007E-2</v>
      </c>
      <c r="M24" s="4">
        <v>10861700</v>
      </c>
      <c r="N24" s="4">
        <f t="shared" si="1"/>
        <v>6725619.0476190476</v>
      </c>
      <c r="O24" s="4">
        <f t="shared" si="2"/>
        <v>5670100</v>
      </c>
    </row>
    <row r="25" spans="1:15" x14ac:dyDescent="0.2">
      <c r="A25" s="2" t="s">
        <v>3</v>
      </c>
      <c r="B25" s="4">
        <v>2928</v>
      </c>
      <c r="C25" s="4">
        <v>1895</v>
      </c>
      <c r="D25" s="4">
        <v>227</v>
      </c>
      <c r="E25" s="5">
        <v>525</v>
      </c>
      <c r="F25" s="4">
        <v>7</v>
      </c>
      <c r="G25" s="5">
        <v>19</v>
      </c>
      <c r="H25" s="4">
        <v>3619700</v>
      </c>
      <c r="I25" s="4">
        <v>6543400</v>
      </c>
      <c r="J25" s="4">
        <v>553700</v>
      </c>
      <c r="K25" s="6">
        <f t="shared" si="3"/>
        <v>5.4481408231740316E-2</v>
      </c>
      <c r="L25" s="15">
        <v>-1.38E-2</v>
      </c>
      <c r="M25" s="4">
        <v>11184700</v>
      </c>
      <c r="N25" s="4">
        <f t="shared" si="1"/>
        <v>6378766.666666667</v>
      </c>
      <c r="O25" s="4">
        <f t="shared" si="2"/>
        <v>2919400</v>
      </c>
    </row>
    <row r="26" spans="1:15" x14ac:dyDescent="0.2">
      <c r="A26" s="2" t="s">
        <v>4</v>
      </c>
      <c r="B26" s="4">
        <v>4686</v>
      </c>
      <c r="C26" s="4">
        <v>1555</v>
      </c>
      <c r="D26" s="4">
        <v>374</v>
      </c>
      <c r="E26" s="4">
        <v>426</v>
      </c>
      <c r="F26" s="4">
        <v>8</v>
      </c>
      <c r="G26" s="4">
        <v>8</v>
      </c>
      <c r="H26" s="4">
        <v>7321800</v>
      </c>
      <c r="I26" s="4">
        <v>4639000</v>
      </c>
      <c r="J26" s="4">
        <v>1258900</v>
      </c>
      <c r="K26" s="6">
        <f t="shared" si="3"/>
        <v>0.10525215704635141</v>
      </c>
      <c r="L26" s="15">
        <v>3.1099999999999999E-2</v>
      </c>
      <c r="M26" s="4">
        <v>13301600</v>
      </c>
      <c r="N26" s="4">
        <f t="shared" si="1"/>
        <v>6094661.9047619049</v>
      </c>
      <c r="O26" s="4">
        <f t="shared" si="2"/>
        <v>2868100</v>
      </c>
    </row>
    <row r="27" spans="1:15" x14ac:dyDescent="0.2">
      <c r="A27" s="2" t="s">
        <v>5</v>
      </c>
      <c r="B27" s="4">
        <v>2196</v>
      </c>
      <c r="C27" s="4">
        <v>2992</v>
      </c>
      <c r="D27" s="4">
        <v>177</v>
      </c>
      <c r="E27" s="4">
        <v>246</v>
      </c>
      <c r="F27" s="4">
        <v>0</v>
      </c>
      <c r="G27" s="4">
        <v>3</v>
      </c>
      <c r="H27" s="4">
        <v>2887700</v>
      </c>
      <c r="I27" s="4">
        <v>2778700</v>
      </c>
      <c r="J27" s="4">
        <v>415600</v>
      </c>
      <c r="K27" s="6">
        <f t="shared" si="3"/>
        <v>7.3344627982493291E-2</v>
      </c>
      <c r="L27" s="15">
        <v>4.3E-3</v>
      </c>
      <c r="M27" s="4">
        <v>6311200</v>
      </c>
      <c r="N27" s="4">
        <f t="shared" si="1"/>
        <v>5970219.0476190476</v>
      </c>
      <c r="O27" s="4">
        <f t="shared" si="2"/>
        <v>2868100</v>
      </c>
    </row>
    <row r="28" spans="1:15" x14ac:dyDescent="0.2">
      <c r="A28" s="2" t="s">
        <v>6</v>
      </c>
      <c r="B28" s="4">
        <v>2449</v>
      </c>
      <c r="C28" s="4">
        <v>869</v>
      </c>
      <c r="D28" s="4">
        <v>103</v>
      </c>
      <c r="E28" s="4">
        <v>251</v>
      </c>
      <c r="F28" s="4">
        <v>2</v>
      </c>
      <c r="G28" s="4">
        <v>6</v>
      </c>
      <c r="H28" s="4">
        <v>4327600</v>
      </c>
      <c r="I28" s="4">
        <v>2818100</v>
      </c>
      <c r="J28" s="4">
        <v>954900</v>
      </c>
      <c r="K28" s="6">
        <f t="shared" si="3"/>
        <v>0.1336328141399723</v>
      </c>
      <c r="L28" s="15">
        <v>3.3799999999999997E-2</v>
      </c>
      <c r="M28" s="4">
        <v>8146600</v>
      </c>
      <c r="N28" s="4">
        <f t="shared" si="1"/>
        <v>5973400</v>
      </c>
      <c r="O28" s="4">
        <f t="shared" si="2"/>
        <v>2868100</v>
      </c>
    </row>
    <row r="29" spans="1:15" x14ac:dyDescent="0.2">
      <c r="A29" s="2" t="s">
        <v>7</v>
      </c>
      <c r="B29" s="4">
        <v>1512</v>
      </c>
      <c r="C29" s="4">
        <v>762</v>
      </c>
      <c r="D29" s="8">
        <v>118</v>
      </c>
      <c r="E29" s="4">
        <v>287</v>
      </c>
      <c r="F29" s="4">
        <v>0</v>
      </c>
      <c r="G29" s="4">
        <v>0</v>
      </c>
      <c r="H29" s="4">
        <v>1883300</v>
      </c>
      <c r="I29" s="4">
        <v>3386900</v>
      </c>
      <c r="J29" s="4">
        <v>333000</v>
      </c>
      <c r="K29" s="6">
        <f t="shared" si="3"/>
        <v>6.3185457857386815E-2</v>
      </c>
      <c r="L29" s="15">
        <v>-1.0200000000000001E-2</v>
      </c>
      <c r="M29" s="4">
        <v>5670100</v>
      </c>
      <c r="N29" s="4">
        <f t="shared" si="1"/>
        <v>5988528.5714285718</v>
      </c>
      <c r="O29" s="4">
        <f t="shared" si="2"/>
        <v>2540600</v>
      </c>
    </row>
    <row r="30" spans="1:15" x14ac:dyDescent="0.2">
      <c r="A30" s="2" t="s">
        <v>8</v>
      </c>
      <c r="B30" s="4">
        <v>870</v>
      </c>
      <c r="C30" s="4">
        <v>1097</v>
      </c>
      <c r="D30" s="8">
        <v>143</v>
      </c>
      <c r="E30" s="5">
        <v>118</v>
      </c>
      <c r="F30" s="4">
        <v>0</v>
      </c>
      <c r="G30" s="5">
        <v>2</v>
      </c>
      <c r="H30" s="4">
        <v>1178600</v>
      </c>
      <c r="I30" s="4">
        <v>1428600</v>
      </c>
      <c r="J30" s="4">
        <v>290200</v>
      </c>
      <c r="K30" s="6">
        <f t="shared" si="3"/>
        <v>0.11130714943234121</v>
      </c>
      <c r="L30" s="15">
        <v>-4.3E-3</v>
      </c>
      <c r="M30" s="4">
        <v>2919400</v>
      </c>
      <c r="N30" s="4">
        <f t="shared" si="1"/>
        <v>6228366.666666667</v>
      </c>
      <c r="O30" s="4">
        <f t="shared" si="2"/>
        <v>2540600</v>
      </c>
    </row>
    <row r="31" spans="1:15" x14ac:dyDescent="0.2">
      <c r="A31" s="2" t="s">
        <v>9</v>
      </c>
      <c r="B31" s="4">
        <v>792</v>
      </c>
      <c r="C31" s="4">
        <v>2047</v>
      </c>
      <c r="D31" s="4">
        <v>116</v>
      </c>
      <c r="E31" s="4">
        <v>111</v>
      </c>
      <c r="F31" s="8">
        <v>3</v>
      </c>
      <c r="G31" s="4">
        <v>1</v>
      </c>
      <c r="H31" s="4">
        <v>1481400</v>
      </c>
      <c r="I31" s="4">
        <v>1189000</v>
      </c>
      <c r="J31" s="4">
        <v>197700</v>
      </c>
      <c r="K31" s="6">
        <f t="shared" si="3"/>
        <v>7.4033852606351105E-2</v>
      </c>
      <c r="L31" s="15">
        <v>2.8999999999999998E-3</v>
      </c>
      <c r="M31" s="4">
        <v>2868100</v>
      </c>
      <c r="N31" s="4">
        <f t="shared" si="1"/>
        <v>6329476.1904761903</v>
      </c>
      <c r="O31" s="4">
        <f t="shared" si="2"/>
        <v>2540600</v>
      </c>
    </row>
    <row r="32" spans="1:15" x14ac:dyDescent="0.2">
      <c r="A32" s="2" t="s">
        <v>10</v>
      </c>
      <c r="B32" s="4">
        <v>1024</v>
      </c>
      <c r="C32" s="4">
        <v>984</v>
      </c>
      <c r="D32" s="4">
        <v>91</v>
      </c>
      <c r="E32" s="4">
        <v>114</v>
      </c>
      <c r="F32" s="8">
        <v>5</v>
      </c>
      <c r="G32" s="4">
        <v>2</v>
      </c>
      <c r="H32" s="4">
        <v>1892600</v>
      </c>
      <c r="I32" s="4">
        <v>1512800</v>
      </c>
      <c r="J32" s="4">
        <v>113700</v>
      </c>
      <c r="K32" s="6">
        <f t="shared" si="3"/>
        <v>3.3388148235155929E-2</v>
      </c>
      <c r="L32" s="15">
        <v>1.4800000000000001E-2</v>
      </c>
      <c r="M32" s="4">
        <v>3521400</v>
      </c>
      <c r="N32" s="4">
        <f t="shared" si="1"/>
        <v>6324452.3809523806</v>
      </c>
      <c r="O32" s="4">
        <f t="shared" si="2"/>
        <v>2540600</v>
      </c>
    </row>
    <row r="33" spans="1:15" x14ac:dyDescent="0.2">
      <c r="A33" s="2" t="s">
        <v>11</v>
      </c>
      <c r="B33" s="4">
        <v>946</v>
      </c>
      <c r="C33" s="4">
        <v>3992</v>
      </c>
      <c r="D33" s="4">
        <v>429</v>
      </c>
      <c r="E33" s="5">
        <v>269</v>
      </c>
      <c r="F33" s="4">
        <v>1</v>
      </c>
      <c r="G33" s="5">
        <v>6</v>
      </c>
      <c r="H33" s="4">
        <v>1254500</v>
      </c>
      <c r="I33" s="4">
        <v>3144300</v>
      </c>
      <c r="J33" s="4">
        <v>675500</v>
      </c>
      <c r="K33" s="6">
        <f t="shared" si="3"/>
        <v>0.15356460852959899</v>
      </c>
      <c r="L33" s="15">
        <v>-3.5200000000000002E-2</v>
      </c>
      <c r="M33" s="4">
        <v>5162600</v>
      </c>
      <c r="N33" s="4">
        <f t="shared" si="1"/>
        <v>6627342.8571428573</v>
      </c>
      <c r="O33" s="4">
        <f t="shared" si="2"/>
        <v>2540600</v>
      </c>
    </row>
    <row r="34" spans="1:15" x14ac:dyDescent="0.2">
      <c r="A34" s="2" t="s">
        <v>12</v>
      </c>
      <c r="B34" s="4">
        <v>700</v>
      </c>
      <c r="C34" s="4">
        <v>2097</v>
      </c>
      <c r="D34" s="4">
        <v>193</v>
      </c>
      <c r="E34" s="5">
        <v>101</v>
      </c>
      <c r="F34" s="4">
        <v>2</v>
      </c>
      <c r="G34" s="5">
        <v>3</v>
      </c>
      <c r="H34" s="4">
        <v>1001700</v>
      </c>
      <c r="I34" s="4">
        <v>1335000</v>
      </c>
      <c r="J34" s="4">
        <v>189400</v>
      </c>
      <c r="K34" s="6">
        <f t="shared" si="3"/>
        <v>8.1054478538109306E-2</v>
      </c>
      <c r="L34" s="15">
        <v>-2.2700000000000001E-2</v>
      </c>
      <c r="M34" s="4">
        <v>2540600</v>
      </c>
      <c r="N34" s="4">
        <f t="shared" si="1"/>
        <v>6890314.2857142854</v>
      </c>
      <c r="O34" s="4">
        <f t="shared" si="2"/>
        <v>5696200</v>
      </c>
    </row>
    <row r="35" spans="1:15" x14ac:dyDescent="0.2">
      <c r="A35" s="2" t="s">
        <v>13</v>
      </c>
      <c r="B35" s="4">
        <v>3066</v>
      </c>
      <c r="C35" s="4">
        <v>4291</v>
      </c>
      <c r="D35" s="4">
        <v>174</v>
      </c>
      <c r="E35" s="4">
        <v>490</v>
      </c>
      <c r="F35" s="4">
        <v>16</v>
      </c>
      <c r="G35" s="4">
        <v>12</v>
      </c>
      <c r="H35" s="4">
        <v>5347300</v>
      </c>
      <c r="I35" s="4">
        <v>5927600</v>
      </c>
      <c r="J35" s="4">
        <v>946800</v>
      </c>
      <c r="K35" s="6">
        <f t="shared" si="3"/>
        <v>8.3974137242902369E-2</v>
      </c>
      <c r="L35" s="15">
        <v>3.7499999999999999E-2</v>
      </c>
      <c r="M35" s="4">
        <v>12241300</v>
      </c>
      <c r="N35" s="4">
        <f t="shared" si="1"/>
        <v>6569676.1904761903</v>
      </c>
      <c r="O35" s="4">
        <f t="shared" si="2"/>
        <v>5696200</v>
      </c>
    </row>
    <row r="36" spans="1:15" x14ac:dyDescent="0.2">
      <c r="A36" s="2" t="s">
        <v>14</v>
      </c>
      <c r="B36" s="4">
        <v>1271</v>
      </c>
      <c r="C36" s="4">
        <v>3734</v>
      </c>
      <c r="D36" s="8">
        <v>535</v>
      </c>
      <c r="E36" s="4">
        <v>329</v>
      </c>
      <c r="F36" s="4">
        <v>4</v>
      </c>
      <c r="G36" s="4">
        <v>1</v>
      </c>
      <c r="H36" s="4">
        <v>2318500</v>
      </c>
      <c r="I36" s="4">
        <v>3009400</v>
      </c>
      <c r="J36" s="4">
        <v>333700</v>
      </c>
      <c r="K36" s="6">
        <f t="shared" si="3"/>
        <v>6.2632556917359555E-2</v>
      </c>
      <c r="L36" s="15">
        <v>-4.3E-3</v>
      </c>
      <c r="M36" s="4">
        <v>5696200</v>
      </c>
      <c r="N36" s="4">
        <f t="shared" si="1"/>
        <v>6500314.2857142854</v>
      </c>
      <c r="O36" s="4">
        <f t="shared" si="2"/>
        <v>5215700</v>
      </c>
    </row>
    <row r="37" spans="1:15" x14ac:dyDescent="0.2">
      <c r="A37" s="2" t="s">
        <v>15</v>
      </c>
      <c r="B37" s="4">
        <v>1543</v>
      </c>
      <c r="C37" s="4">
        <v>2104</v>
      </c>
      <c r="D37" s="4">
        <v>225</v>
      </c>
      <c r="E37" s="5">
        <v>497</v>
      </c>
      <c r="F37" s="4">
        <v>0</v>
      </c>
      <c r="G37" s="5">
        <v>15</v>
      </c>
      <c r="H37" s="4">
        <v>1779700</v>
      </c>
      <c r="I37" s="4">
        <v>6134600</v>
      </c>
      <c r="J37" s="4">
        <v>326700</v>
      </c>
      <c r="K37" s="6">
        <f t="shared" si="3"/>
        <v>4.1279708881391909E-2</v>
      </c>
      <c r="L37" s="15">
        <v>-5.5899999999999998E-2</v>
      </c>
      <c r="M37" s="4">
        <v>8312300</v>
      </c>
      <c r="N37" s="4">
        <f t="shared" si="1"/>
        <v>6759614.2857142854</v>
      </c>
      <c r="O37" s="4">
        <f t="shared" si="2"/>
        <v>5215700</v>
      </c>
    </row>
    <row r="38" spans="1:15" x14ac:dyDescent="0.2">
      <c r="A38" s="2" t="s">
        <v>16</v>
      </c>
      <c r="B38" s="4">
        <v>3454</v>
      </c>
      <c r="C38" s="4">
        <v>2339</v>
      </c>
      <c r="D38" s="8">
        <v>285</v>
      </c>
      <c r="E38" s="4">
        <v>531</v>
      </c>
      <c r="F38" s="8">
        <v>19</v>
      </c>
      <c r="G38" s="4">
        <v>16</v>
      </c>
      <c r="H38" s="4">
        <v>6094000</v>
      </c>
      <c r="I38" s="4">
        <v>5982000</v>
      </c>
      <c r="J38" s="4">
        <v>849800</v>
      </c>
      <c r="K38" s="6">
        <f t="shared" si="3"/>
        <v>7.0370983769460091E-2</v>
      </c>
      <c r="L38" s="15">
        <v>1.38E-2</v>
      </c>
      <c r="M38" s="4">
        <v>13129100</v>
      </c>
      <c r="N38" s="4">
        <f t="shared" si="1"/>
        <v>6577271.4285714282</v>
      </c>
      <c r="O38" s="4">
        <f t="shared" si="2"/>
        <v>5215700</v>
      </c>
    </row>
    <row r="39" spans="1:15" x14ac:dyDescent="0.2">
      <c r="A39" s="2" t="s">
        <v>17</v>
      </c>
      <c r="B39" s="4">
        <v>1598</v>
      </c>
      <c r="C39" s="4">
        <v>1542</v>
      </c>
      <c r="D39" s="4">
        <v>216</v>
      </c>
      <c r="E39" s="4">
        <v>301</v>
      </c>
      <c r="F39" s="4">
        <v>3</v>
      </c>
      <c r="G39" s="4">
        <v>2</v>
      </c>
      <c r="H39" s="4">
        <v>2229400</v>
      </c>
      <c r="I39" s="4">
        <v>3004700</v>
      </c>
      <c r="J39" s="4">
        <v>1096600</v>
      </c>
      <c r="K39" s="6">
        <f t="shared" si="3"/>
        <v>0.20951070862230373</v>
      </c>
      <c r="L39" s="15">
        <v>1.1200000000000002E-2</v>
      </c>
      <c r="M39" s="4">
        <v>6363000</v>
      </c>
      <c r="N39" s="4">
        <f t="shared" si="1"/>
        <v>6929228.5714285718</v>
      </c>
      <c r="O39" s="4">
        <f t="shared" si="2"/>
        <v>5215700</v>
      </c>
    </row>
    <row r="40" spans="1:15" x14ac:dyDescent="0.2">
      <c r="A40" s="2" t="s">
        <v>18</v>
      </c>
      <c r="B40" s="4">
        <v>2394</v>
      </c>
      <c r="C40" s="4">
        <v>2521</v>
      </c>
      <c r="D40" s="4">
        <v>187</v>
      </c>
      <c r="E40" s="4">
        <v>272</v>
      </c>
      <c r="F40" s="8">
        <v>7</v>
      </c>
      <c r="G40" s="4">
        <v>0</v>
      </c>
      <c r="H40" s="4">
        <v>3212000</v>
      </c>
      <c r="I40" s="4">
        <v>3026400</v>
      </c>
      <c r="J40" s="4">
        <v>402200</v>
      </c>
      <c r="K40" s="6">
        <f t="shared" si="3"/>
        <v>6.4471659399846115E-2</v>
      </c>
      <c r="L40" s="15">
        <v>1.7000000000000001E-2</v>
      </c>
      <c r="M40" s="4">
        <v>6676800</v>
      </c>
      <c r="N40" s="4">
        <f t="shared" si="1"/>
        <v>7574147.6190476194</v>
      </c>
      <c r="O40" s="4">
        <f t="shared" si="2"/>
        <v>2697200</v>
      </c>
    </row>
    <row r="41" spans="1:15" x14ac:dyDescent="0.2">
      <c r="A41" s="2" t="s">
        <v>19</v>
      </c>
      <c r="B41" s="4">
        <v>1703</v>
      </c>
      <c r="C41" s="4">
        <v>3078</v>
      </c>
      <c r="D41" s="4">
        <v>208</v>
      </c>
      <c r="E41" s="4">
        <v>232</v>
      </c>
      <c r="F41" s="4">
        <v>3</v>
      </c>
      <c r="G41" s="4">
        <v>0</v>
      </c>
      <c r="H41" s="4">
        <v>2454000</v>
      </c>
      <c r="I41" s="4">
        <v>2291700</v>
      </c>
      <c r="J41" s="4">
        <v>445200</v>
      </c>
      <c r="K41" s="6">
        <f t="shared" si="3"/>
        <v>9.3811239648523934E-2</v>
      </c>
      <c r="L41" s="15">
        <v>2.0299999999999999E-2</v>
      </c>
      <c r="M41" s="4">
        <v>5215700</v>
      </c>
      <c r="N41" s="4">
        <f t="shared" si="1"/>
        <v>7984819.0476190476</v>
      </c>
      <c r="O41" s="4">
        <f t="shared" si="2"/>
        <v>2697200</v>
      </c>
    </row>
    <row r="42" spans="1:15" x14ac:dyDescent="0.2">
      <c r="A42" s="2" t="s">
        <v>20</v>
      </c>
      <c r="B42" s="4">
        <v>1308</v>
      </c>
      <c r="C42" s="4">
        <v>1685</v>
      </c>
      <c r="D42" s="4">
        <v>214</v>
      </c>
      <c r="E42" s="4">
        <v>384</v>
      </c>
      <c r="F42" s="4">
        <v>9</v>
      </c>
      <c r="G42" s="4">
        <v>3</v>
      </c>
      <c r="H42" s="4">
        <v>2190100</v>
      </c>
      <c r="I42" s="4">
        <v>3849700</v>
      </c>
      <c r="J42" s="4">
        <v>508000</v>
      </c>
      <c r="K42" s="6">
        <f t="shared" si="3"/>
        <v>8.4108745322692802E-2</v>
      </c>
      <c r="L42" s="15">
        <v>-1.7299999999999999E-2</v>
      </c>
      <c r="M42" s="4">
        <v>6560900</v>
      </c>
      <c r="N42" s="4">
        <f t="shared" si="1"/>
        <v>8662900</v>
      </c>
      <c r="O42" s="4">
        <f t="shared" si="2"/>
        <v>2697200</v>
      </c>
    </row>
    <row r="43" spans="1:15" x14ac:dyDescent="0.2">
      <c r="A43" s="2" t="s">
        <v>21</v>
      </c>
      <c r="B43" s="4">
        <v>1693</v>
      </c>
      <c r="C43" s="4">
        <v>1151</v>
      </c>
      <c r="D43" s="4">
        <v>113</v>
      </c>
      <c r="E43" s="5">
        <v>349</v>
      </c>
      <c r="F43" s="4">
        <v>1</v>
      </c>
      <c r="G43" s="5">
        <v>4</v>
      </c>
      <c r="H43" s="4">
        <v>2190900</v>
      </c>
      <c r="I43" s="4">
        <v>3932300</v>
      </c>
      <c r="J43" s="4">
        <v>1310300</v>
      </c>
      <c r="K43" s="6">
        <f t="shared" si="3"/>
        <v>0.21398941729814477</v>
      </c>
      <c r="L43" s="15">
        <v>-3.1200000000000002E-2</v>
      </c>
      <c r="M43" s="4">
        <v>7494900</v>
      </c>
      <c r="N43" s="4">
        <f t="shared" si="1"/>
        <v>8883090.4761904757</v>
      </c>
      <c r="O43" s="4">
        <f t="shared" si="2"/>
        <v>2697200</v>
      </c>
    </row>
    <row r="44" spans="1:15" x14ac:dyDescent="0.2">
      <c r="A44" s="2" t="s">
        <v>22</v>
      </c>
      <c r="B44" s="4">
        <v>1600</v>
      </c>
      <c r="C44" s="4">
        <v>1926</v>
      </c>
      <c r="D44" s="4">
        <v>131</v>
      </c>
      <c r="E44" s="5">
        <v>218</v>
      </c>
      <c r="F44" s="4">
        <v>1</v>
      </c>
      <c r="G44" s="5">
        <v>2</v>
      </c>
      <c r="H44" s="4">
        <v>2238700</v>
      </c>
      <c r="I44" s="4">
        <v>2511800</v>
      </c>
      <c r="J44" s="4">
        <v>394600</v>
      </c>
      <c r="K44" s="6">
        <f t="shared" si="3"/>
        <v>8.3064940532575515E-2</v>
      </c>
      <c r="L44" s="15">
        <v>1.54E-2</v>
      </c>
      <c r="M44" s="4">
        <v>5224300</v>
      </c>
      <c r="N44" s="4">
        <f t="shared" si="1"/>
        <v>9183076.1904761903</v>
      </c>
      <c r="O44" s="4">
        <f t="shared" si="2"/>
        <v>2697200</v>
      </c>
    </row>
    <row r="45" spans="1:15" x14ac:dyDescent="0.2">
      <c r="A45" s="2" t="s">
        <v>23</v>
      </c>
      <c r="B45" s="4">
        <v>946</v>
      </c>
      <c r="C45" s="4">
        <v>2236</v>
      </c>
      <c r="D45" s="8">
        <v>368</v>
      </c>
      <c r="E45" s="4">
        <v>109</v>
      </c>
      <c r="F45" s="4">
        <v>2</v>
      </c>
      <c r="G45" s="4">
        <v>0</v>
      </c>
      <c r="H45" s="4">
        <v>1164900</v>
      </c>
      <c r="I45" s="4">
        <v>1244700</v>
      </c>
      <c r="J45" s="4">
        <v>274300</v>
      </c>
      <c r="K45" s="6">
        <f t="shared" si="3"/>
        <v>0.11383632138114209</v>
      </c>
      <c r="L45" s="15">
        <v>2.8999999999999998E-3</v>
      </c>
      <c r="M45" s="4">
        <v>2697200</v>
      </c>
      <c r="N45" s="4">
        <f t="shared" si="1"/>
        <v>9449200</v>
      </c>
      <c r="O45" s="4">
        <f t="shared" si="2"/>
        <v>3697900</v>
      </c>
    </row>
    <row r="46" spans="1:15" x14ac:dyDescent="0.2">
      <c r="A46" s="2" t="s">
        <v>24</v>
      </c>
      <c r="B46" s="4">
        <v>1149</v>
      </c>
      <c r="C46" s="4">
        <v>1101</v>
      </c>
      <c r="D46" s="4">
        <v>150</v>
      </c>
      <c r="E46" s="5">
        <v>243</v>
      </c>
      <c r="F46" s="4">
        <v>0</v>
      </c>
      <c r="G46" s="5">
        <v>1</v>
      </c>
      <c r="H46" s="4">
        <v>1328300</v>
      </c>
      <c r="I46" s="4">
        <v>2410800</v>
      </c>
      <c r="J46" s="4">
        <v>160900</v>
      </c>
      <c r="K46" s="6">
        <f t="shared" si="3"/>
        <v>4.3031745607231685E-2</v>
      </c>
      <c r="L46" s="15">
        <v>-9.7999999999999997E-3</v>
      </c>
      <c r="M46" s="4">
        <v>3900800</v>
      </c>
      <c r="N46" s="4">
        <f t="shared" si="1"/>
        <v>9998800</v>
      </c>
      <c r="O46" s="4">
        <f t="shared" si="2"/>
        <v>3697900</v>
      </c>
    </row>
    <row r="47" spans="1:15" x14ac:dyDescent="0.2">
      <c r="A47" s="2" t="s">
        <v>25</v>
      </c>
      <c r="B47" s="4">
        <v>2567</v>
      </c>
      <c r="C47" s="4">
        <v>3184</v>
      </c>
      <c r="D47" s="4">
        <v>245</v>
      </c>
      <c r="E47" s="4">
        <v>320</v>
      </c>
      <c r="F47" s="8">
        <v>5</v>
      </c>
      <c r="G47" s="4">
        <v>4</v>
      </c>
      <c r="H47" s="4">
        <v>3757200</v>
      </c>
      <c r="I47" s="4">
        <v>3274400</v>
      </c>
      <c r="J47" s="4">
        <v>235300</v>
      </c>
      <c r="K47" s="6">
        <f t="shared" si="3"/>
        <v>3.3463223164002506E-2</v>
      </c>
      <c r="L47" s="15">
        <v>1.84E-2</v>
      </c>
      <c r="M47" s="4">
        <v>7335400</v>
      </c>
      <c r="N47" s="4">
        <f t="shared" si="1"/>
        <v>10483504.761904761</v>
      </c>
      <c r="O47" s="4">
        <f t="shared" si="2"/>
        <v>3697900</v>
      </c>
    </row>
    <row r="48" spans="1:15" x14ac:dyDescent="0.2">
      <c r="A48" s="2" t="s">
        <v>26</v>
      </c>
      <c r="B48" s="4">
        <v>975</v>
      </c>
      <c r="C48" s="4">
        <v>2349</v>
      </c>
      <c r="D48" s="4">
        <v>113</v>
      </c>
      <c r="E48" s="4">
        <v>150</v>
      </c>
      <c r="F48" s="4">
        <v>5</v>
      </c>
      <c r="G48" s="4">
        <v>0</v>
      </c>
      <c r="H48" s="4">
        <v>1696900</v>
      </c>
      <c r="I48" s="4">
        <v>1466200</v>
      </c>
      <c r="J48" s="4">
        <v>501000</v>
      </c>
      <c r="K48" s="6">
        <f t="shared" si="3"/>
        <v>0.15838892225980841</v>
      </c>
      <c r="L48" s="15">
        <v>1.44E-2</v>
      </c>
      <c r="M48" s="4">
        <v>3697900</v>
      </c>
      <c r="N48" s="4">
        <f t="shared" si="1"/>
        <v>10633704.761904761</v>
      </c>
      <c r="O48" s="4">
        <f t="shared" si="2"/>
        <v>3415900</v>
      </c>
    </row>
    <row r="49" spans="1:15" x14ac:dyDescent="0.2">
      <c r="A49" s="2" t="s">
        <v>27</v>
      </c>
      <c r="B49" s="4">
        <v>1601</v>
      </c>
      <c r="C49" s="4">
        <v>2117</v>
      </c>
      <c r="D49" s="4">
        <v>360</v>
      </c>
      <c r="E49" s="5">
        <v>422</v>
      </c>
      <c r="F49" s="4">
        <v>1</v>
      </c>
      <c r="G49" s="5">
        <v>12</v>
      </c>
      <c r="H49" s="4">
        <v>2722200</v>
      </c>
      <c r="I49" s="4">
        <v>5144300</v>
      </c>
      <c r="J49" s="4">
        <v>328100</v>
      </c>
      <c r="K49" s="6">
        <f t="shared" si="3"/>
        <v>4.1708510773533339E-2</v>
      </c>
      <c r="L49" s="15">
        <v>-0.01</v>
      </c>
      <c r="M49" s="4">
        <v>8213400</v>
      </c>
      <c r="N49" s="4">
        <f t="shared" si="1"/>
        <v>10644947.619047619</v>
      </c>
      <c r="O49" s="4">
        <f t="shared" si="2"/>
        <v>3415900</v>
      </c>
    </row>
    <row r="50" spans="1:15" x14ac:dyDescent="0.2">
      <c r="A50" s="2" t="s">
        <v>28</v>
      </c>
      <c r="B50" s="4">
        <v>945</v>
      </c>
      <c r="C50" s="4">
        <v>1459</v>
      </c>
      <c r="D50" s="4">
        <v>189</v>
      </c>
      <c r="E50" s="5">
        <v>308</v>
      </c>
      <c r="F50" s="9">
        <v>3</v>
      </c>
      <c r="G50" s="5">
        <v>8</v>
      </c>
      <c r="H50" s="9">
        <v>1311600</v>
      </c>
      <c r="I50" s="4">
        <v>3632300</v>
      </c>
      <c r="J50" s="4">
        <v>875800</v>
      </c>
      <c r="K50" s="6">
        <f t="shared" si="3"/>
        <v>0.17714759602742775</v>
      </c>
      <c r="L50" s="15">
        <v>-1.9799999999999998E-2</v>
      </c>
      <c r="M50" s="4">
        <v>5987800</v>
      </c>
      <c r="N50" s="4">
        <f t="shared" si="1"/>
        <v>10872823.80952381</v>
      </c>
      <c r="O50" s="4">
        <f t="shared" si="2"/>
        <v>3415900</v>
      </c>
    </row>
    <row r="51" spans="1:15" x14ac:dyDescent="0.2">
      <c r="A51" s="2" t="s">
        <v>29</v>
      </c>
      <c r="B51" s="4">
        <v>2420</v>
      </c>
      <c r="C51" s="4">
        <v>1191</v>
      </c>
      <c r="D51" s="4">
        <v>113</v>
      </c>
      <c r="E51" s="4">
        <v>319</v>
      </c>
      <c r="F51" s="4">
        <v>13</v>
      </c>
      <c r="G51" s="4">
        <v>6</v>
      </c>
      <c r="H51" s="4">
        <v>4112700</v>
      </c>
      <c r="I51" s="4">
        <v>3548600</v>
      </c>
      <c r="J51" s="4">
        <v>258000</v>
      </c>
      <c r="K51" s="6">
        <f t="shared" si="3"/>
        <v>3.3675746935898608E-2</v>
      </c>
      <c r="L51" s="15">
        <v>8.5000000000000006E-3</v>
      </c>
      <c r="M51" s="4">
        <v>7956000</v>
      </c>
      <c r="N51" s="4">
        <f t="shared" si="1"/>
        <v>10960080.952380951</v>
      </c>
      <c r="O51" s="4">
        <f t="shared" si="2"/>
        <v>3415900</v>
      </c>
    </row>
    <row r="52" spans="1:15" x14ac:dyDescent="0.2">
      <c r="A52" s="2" t="s">
        <v>30</v>
      </c>
      <c r="B52" s="4">
        <v>1167</v>
      </c>
      <c r="C52" s="4">
        <v>3446</v>
      </c>
      <c r="D52" s="4">
        <v>457</v>
      </c>
      <c r="E52" s="4">
        <v>248</v>
      </c>
      <c r="F52" s="4"/>
      <c r="G52" s="4"/>
      <c r="H52" s="4">
        <v>2000800</v>
      </c>
      <c r="I52" s="4">
        <v>2794600</v>
      </c>
      <c r="J52" s="4">
        <v>189200</v>
      </c>
      <c r="K52" s="6">
        <f t="shared" si="3"/>
        <v>3.9454477207323688E-2</v>
      </c>
      <c r="L52" s="15">
        <v>1.5E-3</v>
      </c>
      <c r="M52" s="4">
        <v>4991400</v>
      </c>
      <c r="N52" s="4">
        <f t="shared" si="1"/>
        <v>11074095.238095239</v>
      </c>
      <c r="O52" s="4">
        <f t="shared" si="2"/>
        <v>3415900</v>
      </c>
    </row>
    <row r="53" spans="1:15" x14ac:dyDescent="0.2">
      <c r="A53" s="2" t="s">
        <v>31</v>
      </c>
      <c r="B53" s="4">
        <v>1023</v>
      </c>
      <c r="C53" s="4">
        <v>2243</v>
      </c>
      <c r="D53" s="4">
        <v>338</v>
      </c>
      <c r="E53" s="4">
        <v>186</v>
      </c>
      <c r="F53" s="4"/>
      <c r="G53" s="4"/>
      <c r="H53" s="4">
        <v>1289200</v>
      </c>
      <c r="I53" s="4">
        <v>1893400</v>
      </c>
      <c r="J53" s="4">
        <v>213100</v>
      </c>
      <c r="K53" s="6">
        <f t="shared" si="3"/>
        <v>6.6957833218123541E-2</v>
      </c>
      <c r="L53" s="15">
        <v>-6.9999999999999993E-3</v>
      </c>
      <c r="M53" s="4">
        <v>3415900</v>
      </c>
      <c r="N53" s="4">
        <f t="shared" si="1"/>
        <v>11249014.285714285</v>
      </c>
      <c r="O53" s="4">
        <f t="shared" si="2"/>
        <v>4239600</v>
      </c>
    </row>
    <row r="54" spans="1:15" x14ac:dyDescent="0.2">
      <c r="A54" s="2" t="s">
        <v>32</v>
      </c>
      <c r="B54" s="4">
        <v>2657</v>
      </c>
      <c r="C54" s="4">
        <v>1387</v>
      </c>
      <c r="D54" s="4">
        <v>254</v>
      </c>
      <c r="E54" s="4">
        <v>463</v>
      </c>
      <c r="F54" s="4"/>
      <c r="G54" s="4"/>
      <c r="H54" s="4">
        <v>5000300</v>
      </c>
      <c r="I54" s="4">
        <v>5178000</v>
      </c>
      <c r="J54" s="4">
        <v>215300</v>
      </c>
      <c r="K54" s="6">
        <f t="shared" si="3"/>
        <v>2.1152844777615122E-2</v>
      </c>
      <c r="L54" s="15">
        <v>0.02</v>
      </c>
      <c r="M54" s="4">
        <v>11523300</v>
      </c>
      <c r="N54" s="4">
        <f t="shared" si="1"/>
        <v>11071461.904761905</v>
      </c>
      <c r="O54" s="4">
        <f t="shared" si="2"/>
        <v>4239600</v>
      </c>
    </row>
    <row r="55" spans="1:15" x14ac:dyDescent="0.2">
      <c r="A55" s="2" t="s">
        <v>33</v>
      </c>
      <c r="B55" s="4">
        <v>2208</v>
      </c>
      <c r="C55" s="4">
        <v>1708</v>
      </c>
      <c r="D55" s="4">
        <v>154</v>
      </c>
      <c r="E55" s="4">
        <v>346</v>
      </c>
      <c r="F55" s="4"/>
      <c r="G55" s="4"/>
      <c r="H55" s="4">
        <v>3883800</v>
      </c>
      <c r="I55" s="4">
        <v>3483100</v>
      </c>
      <c r="J55" s="4">
        <v>562300</v>
      </c>
      <c r="K55" s="6">
        <f t="shared" si="3"/>
        <v>7.6327899116317585E-2</v>
      </c>
      <c r="L55" s="15">
        <v>-8.5000000000000006E-3</v>
      </c>
      <c r="M55" s="4">
        <v>8063000</v>
      </c>
      <c r="N55" s="4">
        <f t="shared" si="1"/>
        <v>10993833.333333334</v>
      </c>
      <c r="O55" s="4">
        <f t="shared" si="2"/>
        <v>4239600</v>
      </c>
    </row>
    <row r="56" spans="1:15" x14ac:dyDescent="0.2">
      <c r="A56" s="2" t="s">
        <v>34</v>
      </c>
      <c r="B56" s="4">
        <v>1547</v>
      </c>
      <c r="C56" s="4">
        <v>4210</v>
      </c>
      <c r="D56" s="4">
        <v>339</v>
      </c>
      <c r="E56" s="4">
        <v>256</v>
      </c>
      <c r="F56" s="4"/>
      <c r="G56" s="4"/>
      <c r="H56" s="4">
        <v>2531600</v>
      </c>
      <c r="I56" s="4">
        <v>2501800</v>
      </c>
      <c r="J56" s="4">
        <v>471400</v>
      </c>
      <c r="K56" s="6">
        <f t="shared" si="3"/>
        <v>9.365438868359359E-2</v>
      </c>
      <c r="L56" s="15">
        <v>1.5800000000000002E-2</v>
      </c>
      <c r="M56" s="4">
        <v>5507900</v>
      </c>
      <c r="N56" s="4">
        <f t="shared" si="1"/>
        <v>11213100</v>
      </c>
      <c r="O56" s="4">
        <f t="shared" si="2"/>
        <v>4239600</v>
      </c>
    </row>
    <row r="57" spans="1:15" x14ac:dyDescent="0.2">
      <c r="A57" s="2" t="s">
        <v>35</v>
      </c>
      <c r="B57" s="4">
        <v>885</v>
      </c>
      <c r="C57" s="4">
        <v>1663</v>
      </c>
      <c r="D57" s="4">
        <v>392</v>
      </c>
      <c r="E57" s="4">
        <v>230</v>
      </c>
      <c r="F57" s="4"/>
      <c r="G57" s="4"/>
      <c r="H57" s="4">
        <v>1566000</v>
      </c>
      <c r="I57" s="4">
        <v>2419100</v>
      </c>
      <c r="J57" s="4">
        <v>195200</v>
      </c>
      <c r="K57" s="6">
        <f t="shared" si="3"/>
        <v>4.8982459662241851E-2</v>
      </c>
      <c r="L57" s="15">
        <v>1.5E-3</v>
      </c>
      <c r="M57" s="4">
        <v>4239600</v>
      </c>
      <c r="N57" s="4">
        <f t="shared" si="1"/>
        <v>11354233.333333334</v>
      </c>
      <c r="O57" s="4">
        <f t="shared" si="2"/>
        <v>9299900</v>
      </c>
    </row>
    <row r="58" spans="1:15" x14ac:dyDescent="0.2">
      <c r="A58" s="2" t="s">
        <v>36</v>
      </c>
      <c r="B58" s="4">
        <v>2172</v>
      </c>
      <c r="C58" s="4">
        <v>4106</v>
      </c>
      <c r="D58" s="4">
        <v>351</v>
      </c>
      <c r="E58" s="4">
        <v>628</v>
      </c>
      <c r="F58" s="4"/>
      <c r="G58" s="4"/>
      <c r="H58" s="4">
        <v>3591600</v>
      </c>
      <c r="I58" s="4">
        <v>7298600</v>
      </c>
      <c r="J58" s="4">
        <v>711000</v>
      </c>
      <c r="K58" s="6">
        <f t="shared" si="3"/>
        <v>6.528805715230207E-2</v>
      </c>
      <c r="L58" s="15">
        <v>-2.4399999999999998E-2</v>
      </c>
      <c r="M58" s="4">
        <v>13757600</v>
      </c>
      <c r="N58" s="4">
        <f t="shared" si="1"/>
        <v>11222233.333333334</v>
      </c>
      <c r="O58" s="4">
        <f t="shared" si="2"/>
        <v>9299900</v>
      </c>
    </row>
    <row r="59" spans="1:15" x14ac:dyDescent="0.2">
      <c r="A59" s="2" t="s">
        <v>37</v>
      </c>
      <c r="B59" s="4">
        <v>2465</v>
      </c>
      <c r="C59" s="4">
        <v>2978</v>
      </c>
      <c r="D59" s="4">
        <v>530</v>
      </c>
      <c r="E59" s="4">
        <v>247</v>
      </c>
      <c r="F59" s="4"/>
      <c r="G59" s="4"/>
      <c r="H59" s="4">
        <v>4910100</v>
      </c>
      <c r="I59" s="4">
        <v>2604200</v>
      </c>
      <c r="J59" s="4">
        <v>319000</v>
      </c>
      <c r="K59" s="6">
        <f t="shared" si="3"/>
        <v>4.245239077492248E-2</v>
      </c>
      <c r="L59" s="15">
        <v>3.7900000000000003E-2</v>
      </c>
      <c r="M59" s="4">
        <v>9299900</v>
      </c>
      <c r="N59" s="4">
        <f t="shared" si="1"/>
        <v>11280309.523809524</v>
      </c>
      <c r="O59" s="4">
        <f t="shared" si="2"/>
        <v>12118900</v>
      </c>
    </row>
    <row r="60" spans="1:15" x14ac:dyDescent="0.2">
      <c r="A60" s="2" t="s">
        <v>38</v>
      </c>
      <c r="B60" s="4">
        <v>2343</v>
      </c>
      <c r="C60" s="4">
        <v>2967</v>
      </c>
      <c r="D60" s="4">
        <v>627</v>
      </c>
      <c r="E60" s="4">
        <v>587</v>
      </c>
      <c r="F60" s="4"/>
      <c r="G60" s="4"/>
      <c r="H60" s="4">
        <v>4337800</v>
      </c>
      <c r="I60" s="4">
        <v>6769000</v>
      </c>
      <c r="J60" s="4">
        <v>558400</v>
      </c>
      <c r="K60" s="6">
        <f t="shared" si="3"/>
        <v>5.0275506896675912E-2</v>
      </c>
      <c r="L60" s="15">
        <v>-2.0299999999999999E-2</v>
      </c>
      <c r="M60" s="4">
        <v>13754100</v>
      </c>
      <c r="N60" s="4">
        <f t="shared" si="1"/>
        <v>11085500</v>
      </c>
      <c r="O60" s="4">
        <f t="shared" si="2"/>
        <v>11524000</v>
      </c>
    </row>
    <row r="61" spans="1:15" x14ac:dyDescent="0.2">
      <c r="A61" s="2" t="s">
        <v>39</v>
      </c>
      <c r="B61" s="4">
        <v>3422</v>
      </c>
      <c r="C61" s="4">
        <v>3158</v>
      </c>
      <c r="D61" s="4">
        <v>966</v>
      </c>
      <c r="E61" s="4">
        <v>389</v>
      </c>
      <c r="F61" s="4"/>
      <c r="G61" s="4"/>
      <c r="H61" s="4">
        <v>7122600</v>
      </c>
      <c r="I61" s="4">
        <v>4694000</v>
      </c>
      <c r="J61" s="4">
        <v>288800</v>
      </c>
      <c r="K61" s="6">
        <f t="shared" si="3"/>
        <v>2.4440194302929777E-2</v>
      </c>
      <c r="L61" s="15">
        <v>1.4499999999999999E-2</v>
      </c>
      <c r="M61" s="4">
        <v>20220100</v>
      </c>
      <c r="N61" s="4">
        <f t="shared" si="1"/>
        <v>10617714.285714285</v>
      </c>
      <c r="O61" s="4">
        <f t="shared" si="2"/>
        <v>8285800</v>
      </c>
    </row>
    <row r="62" spans="1:15" x14ac:dyDescent="0.2">
      <c r="A62" s="2" t="s">
        <v>40</v>
      </c>
      <c r="B62" s="4">
        <v>3107</v>
      </c>
      <c r="C62" s="4">
        <v>2630</v>
      </c>
      <c r="D62" s="4">
        <v>549</v>
      </c>
      <c r="E62" s="4">
        <v>569</v>
      </c>
      <c r="F62" s="4"/>
      <c r="G62" s="4"/>
      <c r="H62" s="4">
        <v>6959800</v>
      </c>
      <c r="I62" s="4">
        <v>6002200</v>
      </c>
      <c r="J62" s="4">
        <v>619600</v>
      </c>
      <c r="K62" s="6">
        <f t="shared" si="3"/>
        <v>4.7801265236846163E-2</v>
      </c>
      <c r="L62" s="15">
        <v>3.4500000000000003E-2</v>
      </c>
      <c r="M62" s="4">
        <v>13839800</v>
      </c>
      <c r="N62" s="4">
        <f t="shared" si="1"/>
        <v>10358109.523809524</v>
      </c>
      <c r="O62" s="4">
        <f t="shared" si="2"/>
        <v>8285800</v>
      </c>
    </row>
    <row r="63" spans="1:15" x14ac:dyDescent="0.2">
      <c r="A63" s="2" t="s">
        <v>41</v>
      </c>
      <c r="B63" s="4">
        <v>5348</v>
      </c>
      <c r="C63" s="4">
        <v>2508</v>
      </c>
      <c r="D63" s="4">
        <v>378</v>
      </c>
      <c r="E63" s="4">
        <v>606</v>
      </c>
      <c r="F63" s="4"/>
      <c r="G63" s="4"/>
      <c r="H63" s="4">
        <v>12524000</v>
      </c>
      <c r="I63" s="4">
        <v>6932500</v>
      </c>
      <c r="J63" s="4">
        <v>750200</v>
      </c>
      <c r="K63" s="6">
        <f t="shared" si="3"/>
        <v>3.855780844447871E-2</v>
      </c>
      <c r="L63" s="15">
        <v>6.3700000000000007E-2</v>
      </c>
      <c r="M63" s="4">
        <v>20800600</v>
      </c>
      <c r="N63" s="4">
        <f t="shared" si="1"/>
        <v>9658885.7142857146</v>
      </c>
      <c r="O63" s="4">
        <f t="shared" si="2"/>
        <v>8285800</v>
      </c>
    </row>
    <row r="64" spans="1:15" x14ac:dyDescent="0.2">
      <c r="A64" s="2" t="s">
        <v>42</v>
      </c>
      <c r="B64" s="4">
        <v>3159</v>
      </c>
      <c r="C64" s="4">
        <v>2181</v>
      </c>
      <c r="D64" s="4">
        <v>265</v>
      </c>
      <c r="E64" s="4">
        <v>358</v>
      </c>
      <c r="F64" s="4"/>
      <c r="G64" s="4"/>
      <c r="H64" s="4">
        <v>6955200</v>
      </c>
      <c r="I64" s="4">
        <v>4680400</v>
      </c>
      <c r="J64" s="4">
        <v>384700</v>
      </c>
      <c r="K64" s="6">
        <f t="shared" si="3"/>
        <v>3.3062325965141463E-2</v>
      </c>
      <c r="L64" s="15">
        <v>1.7899999999999999E-2</v>
      </c>
      <c r="M64" s="4">
        <v>12118900</v>
      </c>
      <c r="N64" s="4">
        <f t="shared" si="1"/>
        <v>9481176.1904761903</v>
      </c>
      <c r="O64" s="4">
        <f t="shared" si="2"/>
        <v>6852100</v>
      </c>
    </row>
    <row r="65" spans="1:15" x14ac:dyDescent="0.2">
      <c r="A65" s="2" t="s">
        <v>43</v>
      </c>
      <c r="B65" s="4">
        <v>2333</v>
      </c>
      <c r="C65" s="4">
        <v>2311</v>
      </c>
      <c r="D65" s="4">
        <v>695</v>
      </c>
      <c r="E65" s="4">
        <v>431</v>
      </c>
      <c r="F65" s="4"/>
      <c r="G65" s="4"/>
      <c r="H65" s="4">
        <v>5271300</v>
      </c>
      <c r="I65" s="4">
        <v>5741500</v>
      </c>
      <c r="J65" s="4">
        <v>456300</v>
      </c>
      <c r="K65" s="6">
        <f t="shared" si="3"/>
        <v>4.1433604532907162E-2</v>
      </c>
      <c r="L65" s="15">
        <v>-3.2000000000000002E-3</v>
      </c>
      <c r="M65" s="4">
        <v>11524000</v>
      </c>
      <c r="N65" s="4">
        <f t="shared" si="1"/>
        <v>9294357.1428571437</v>
      </c>
      <c r="O65" s="4">
        <f t="shared" si="2"/>
        <v>6852100</v>
      </c>
    </row>
    <row r="66" spans="1:15" x14ac:dyDescent="0.2">
      <c r="A66" s="2" t="s">
        <v>44</v>
      </c>
      <c r="B66" s="4">
        <v>1874</v>
      </c>
      <c r="C66" s="4">
        <v>2228</v>
      </c>
      <c r="D66" s="4">
        <v>671</v>
      </c>
      <c r="E66" s="4">
        <v>318</v>
      </c>
      <c r="F66" s="4"/>
      <c r="G66" s="4"/>
      <c r="H66" s="4">
        <v>3357700</v>
      </c>
      <c r="I66" s="4">
        <v>3936400</v>
      </c>
      <c r="J66" s="4">
        <v>235100</v>
      </c>
      <c r="K66" s="6">
        <f t="shared" si="3"/>
        <v>3.2231529592410303E-2</v>
      </c>
      <c r="L66" s="15">
        <v>-8.0000000000000002E-3</v>
      </c>
      <c r="M66" s="4">
        <v>8285800</v>
      </c>
      <c r="N66" s="4">
        <f t="shared" si="1"/>
        <v>9416914.2857142854</v>
      </c>
      <c r="O66" s="4">
        <f t="shared" si="2"/>
        <v>6852100</v>
      </c>
    </row>
    <row r="67" spans="1:15" x14ac:dyDescent="0.2">
      <c r="A67" s="2" t="s">
        <v>45</v>
      </c>
      <c r="B67" s="4">
        <v>4278</v>
      </c>
      <c r="C67" s="4">
        <v>1774</v>
      </c>
      <c r="D67" s="4">
        <v>184</v>
      </c>
      <c r="E67" s="4">
        <v>392</v>
      </c>
      <c r="F67" s="4"/>
      <c r="G67" s="4"/>
      <c r="H67" s="4">
        <v>9680700</v>
      </c>
      <c r="I67" s="4">
        <v>5101700</v>
      </c>
      <c r="J67" s="4">
        <v>489200</v>
      </c>
      <c r="K67" s="6">
        <f t="shared" si="3"/>
        <v>3.3093408377530033E-2</v>
      </c>
      <c r="L67" s="15">
        <v>1.6299999999999999E-2</v>
      </c>
      <c r="M67" s="4">
        <v>15442400</v>
      </c>
      <c r="N67" s="4">
        <f t="shared" si="1"/>
        <v>9145438.0952380951</v>
      </c>
      <c r="O67" s="4">
        <f t="shared" si="2"/>
        <v>6852100</v>
      </c>
    </row>
    <row r="68" spans="1:15" x14ac:dyDescent="0.2">
      <c r="A68" s="2" t="s">
        <v>46</v>
      </c>
      <c r="B68" s="4">
        <v>4344</v>
      </c>
      <c r="C68" s="4">
        <v>2243</v>
      </c>
      <c r="D68" s="4">
        <v>216</v>
      </c>
      <c r="E68" s="4">
        <v>357</v>
      </c>
      <c r="F68" s="4"/>
      <c r="G68" s="4"/>
      <c r="H68" s="4">
        <v>10383700</v>
      </c>
      <c r="I68" s="4">
        <v>4874600</v>
      </c>
      <c r="J68" s="4">
        <v>1506500</v>
      </c>
      <c r="K68" s="6">
        <f t="shared" si="3"/>
        <v>9.8733148515889713E-2</v>
      </c>
      <c r="L68" s="15">
        <v>6.2300000000000001E-2</v>
      </c>
      <c r="M68" s="4">
        <v>17514200</v>
      </c>
      <c r="N68" s="4">
        <f t="shared" si="1"/>
        <v>8763161.9047619049</v>
      </c>
      <c r="O68" s="4">
        <f t="shared" si="2"/>
        <v>6852100</v>
      </c>
    </row>
    <row r="69" spans="1:15" x14ac:dyDescent="0.2">
      <c r="A69" s="2" t="s">
        <v>47</v>
      </c>
      <c r="B69" s="4">
        <v>1438</v>
      </c>
      <c r="C69" s="4">
        <v>1486</v>
      </c>
      <c r="D69" s="4">
        <v>476</v>
      </c>
      <c r="E69" s="4">
        <v>289</v>
      </c>
      <c r="F69" s="4"/>
      <c r="G69" s="4"/>
      <c r="H69" s="4">
        <v>2579500</v>
      </c>
      <c r="I69" s="4">
        <v>3682700</v>
      </c>
      <c r="J69" s="4">
        <v>428000</v>
      </c>
      <c r="K69" s="6">
        <f t="shared" si="3"/>
        <v>6.8346587461275587E-2</v>
      </c>
      <c r="L69" s="15">
        <v>-1.38E-2</v>
      </c>
      <c r="M69" s="4">
        <v>6852100</v>
      </c>
      <c r="N69" s="4">
        <f t="shared" si="1"/>
        <v>9446385.7142857146</v>
      </c>
      <c r="O69" s="4">
        <f t="shared" si="2"/>
        <v>7089200</v>
      </c>
    </row>
    <row r="70" spans="1:15" x14ac:dyDescent="0.2">
      <c r="A70" s="2" t="s">
        <v>48</v>
      </c>
      <c r="B70" s="4">
        <v>1756</v>
      </c>
      <c r="C70" s="4">
        <v>1026</v>
      </c>
      <c r="D70" s="4">
        <v>417</v>
      </c>
      <c r="E70" s="4">
        <v>266</v>
      </c>
      <c r="F70" s="4"/>
      <c r="G70" s="4"/>
      <c r="H70" s="4">
        <v>3003800</v>
      </c>
      <c r="I70" s="4">
        <v>4039400</v>
      </c>
      <c r="J70" s="4">
        <v>351000</v>
      </c>
      <c r="K70" s="6">
        <f t="shared" si="3"/>
        <v>4.9835302135393E-2</v>
      </c>
      <c r="L70" s="15">
        <v>-6.8000000000000005E-3</v>
      </c>
      <c r="M70" s="4">
        <v>8449500</v>
      </c>
      <c r="N70" s="4">
        <f t="shared" si="1"/>
        <v>9369038.0952380951</v>
      </c>
      <c r="O70" s="4">
        <f t="shared" si="2"/>
        <v>7089200</v>
      </c>
    </row>
    <row r="71" spans="1:15" x14ac:dyDescent="0.2">
      <c r="A71" s="2" t="s">
        <v>49</v>
      </c>
      <c r="B71" s="4">
        <v>2828</v>
      </c>
      <c r="C71" s="4">
        <v>1277</v>
      </c>
      <c r="D71" s="4">
        <v>223</v>
      </c>
      <c r="E71" s="4">
        <v>276</v>
      </c>
      <c r="F71" s="4"/>
      <c r="G71" s="4"/>
      <c r="H71" s="4">
        <v>6223500</v>
      </c>
      <c r="I71" s="4">
        <v>3273700</v>
      </c>
      <c r="J71" s="4">
        <v>903700</v>
      </c>
      <c r="K71" s="6">
        <f t="shared" si="3"/>
        <v>9.5154361285431491E-2</v>
      </c>
      <c r="L71" s="15">
        <v>2.2599999999999999E-2</v>
      </c>
      <c r="M71" s="4">
        <v>10773200</v>
      </c>
      <c r="N71" s="4">
        <f t="shared" si="1"/>
        <v>9260409.5238095243</v>
      </c>
      <c r="O71" s="4">
        <f t="shared" si="2"/>
        <v>6432800</v>
      </c>
    </row>
    <row r="72" spans="1:15" x14ac:dyDescent="0.2">
      <c r="A72" s="2" t="s">
        <v>50</v>
      </c>
      <c r="B72" s="4">
        <v>2049</v>
      </c>
      <c r="C72" s="4">
        <v>898</v>
      </c>
      <c r="D72" s="4">
        <v>278</v>
      </c>
      <c r="E72" s="4">
        <v>237</v>
      </c>
      <c r="F72" s="4"/>
      <c r="G72" s="4"/>
      <c r="H72" s="4">
        <v>6118400</v>
      </c>
      <c r="I72" s="4">
        <v>3083500</v>
      </c>
      <c r="J72" s="4">
        <v>495100</v>
      </c>
      <c r="K72" s="6">
        <f t="shared" si="3"/>
        <v>5.3804105673828234E-2</v>
      </c>
      <c r="L72" s="15">
        <v>3.4099999999999998E-2</v>
      </c>
      <c r="M72" s="4">
        <v>9788400</v>
      </c>
      <c r="N72" s="4">
        <f t="shared" si="1"/>
        <v>9183266.666666666</v>
      </c>
      <c r="O72" s="4">
        <f t="shared" si="2"/>
        <v>6432800</v>
      </c>
    </row>
    <row r="73" spans="1:15" x14ac:dyDescent="0.2">
      <c r="A73" s="2" t="s">
        <v>51</v>
      </c>
      <c r="B73" s="4">
        <v>1278</v>
      </c>
      <c r="C73" s="4">
        <v>745</v>
      </c>
      <c r="D73" s="4">
        <v>350</v>
      </c>
      <c r="E73" s="4">
        <v>240</v>
      </c>
      <c r="F73" s="4"/>
      <c r="G73" s="4"/>
      <c r="H73" s="4">
        <v>2566200</v>
      </c>
      <c r="I73" s="4">
        <v>3356800</v>
      </c>
      <c r="J73" s="4">
        <v>609600</v>
      </c>
      <c r="K73" s="6">
        <f t="shared" si="3"/>
        <v>0.10292081715346953</v>
      </c>
      <c r="L73" s="15">
        <v>-1.61E-2</v>
      </c>
      <c r="M73" s="4">
        <v>7385700</v>
      </c>
      <c r="N73" s="4">
        <f t="shared" si="1"/>
        <v>9329304.7619047612</v>
      </c>
      <c r="O73" s="4">
        <f t="shared" si="2"/>
        <v>6432800</v>
      </c>
    </row>
    <row r="74" spans="1:15" x14ac:dyDescent="0.2">
      <c r="A74" s="2" t="s">
        <v>52</v>
      </c>
      <c r="B74" s="4">
        <v>1460</v>
      </c>
      <c r="C74" s="4">
        <v>1000</v>
      </c>
      <c r="D74" s="4">
        <v>262</v>
      </c>
      <c r="E74" s="4">
        <v>246</v>
      </c>
      <c r="F74" s="4"/>
      <c r="G74" s="4"/>
      <c r="H74" s="4">
        <v>3547300</v>
      </c>
      <c r="I74" s="4">
        <v>3189000</v>
      </c>
      <c r="J74" s="4">
        <v>352300</v>
      </c>
      <c r="K74" s="6">
        <f t="shared" si="3"/>
        <v>5.2298739664207353E-2</v>
      </c>
      <c r="L74" s="15">
        <v>1.26E-2</v>
      </c>
      <c r="M74" s="4">
        <v>7089200</v>
      </c>
      <c r="N74" s="4">
        <f t="shared" si="1"/>
        <v>9501861.9047619049</v>
      </c>
      <c r="O74" s="4">
        <f t="shared" si="2"/>
        <v>6432800</v>
      </c>
    </row>
    <row r="75" spans="1:15" x14ac:dyDescent="0.2">
      <c r="A75" s="2" t="s">
        <v>53</v>
      </c>
      <c r="B75" s="4">
        <v>1900</v>
      </c>
      <c r="C75" s="4">
        <v>923</v>
      </c>
      <c r="D75" s="4">
        <v>403</v>
      </c>
      <c r="E75" s="4">
        <v>184</v>
      </c>
      <c r="F75" s="4"/>
      <c r="G75" s="4"/>
      <c r="H75" s="4">
        <v>4863500</v>
      </c>
      <c r="I75" s="4">
        <v>2160500</v>
      </c>
      <c r="J75" s="4">
        <v>685700</v>
      </c>
      <c r="K75" s="6">
        <f t="shared" si="3"/>
        <v>9.7622437357630973E-2</v>
      </c>
      <c r="L75" s="15">
        <v>1.09E-2</v>
      </c>
      <c r="M75" s="4">
        <v>7794700</v>
      </c>
      <c r="N75" s="4">
        <f t="shared" si="1"/>
        <v>9493633.333333334</v>
      </c>
      <c r="O75" s="4">
        <f t="shared" si="2"/>
        <v>6432800</v>
      </c>
    </row>
    <row r="76" spans="1:15" x14ac:dyDescent="0.2">
      <c r="A76" s="2" t="s">
        <v>54</v>
      </c>
      <c r="B76" s="4">
        <v>1349</v>
      </c>
      <c r="C76" s="4">
        <v>1427</v>
      </c>
      <c r="D76" s="4">
        <v>142</v>
      </c>
      <c r="E76" s="4">
        <v>235</v>
      </c>
      <c r="F76" s="4"/>
      <c r="G76" s="4"/>
      <c r="H76" s="4">
        <v>3232200</v>
      </c>
      <c r="I76" s="4">
        <v>2762900</v>
      </c>
      <c r="J76" s="4">
        <v>372800</v>
      </c>
      <c r="K76" s="6">
        <f t="shared" si="3"/>
        <v>6.2184117028906943E-2</v>
      </c>
      <c r="L76" s="15">
        <v>-1.0800000000000001E-2</v>
      </c>
      <c r="M76" s="4">
        <v>6432800</v>
      </c>
      <c r="N76" s="4">
        <f t="shared" si="1"/>
        <v>9607180.9523809515</v>
      </c>
      <c r="O76" s="4">
        <f t="shared" si="2"/>
        <v>7203400</v>
      </c>
    </row>
    <row r="77" spans="1:15" x14ac:dyDescent="0.2">
      <c r="A77" s="2" t="s">
        <v>55</v>
      </c>
      <c r="B77" s="4">
        <v>1945</v>
      </c>
      <c r="C77" s="4">
        <v>777</v>
      </c>
      <c r="D77" s="4">
        <v>518</v>
      </c>
      <c r="E77" s="4">
        <v>233</v>
      </c>
      <c r="F77" s="4"/>
      <c r="G77" s="4"/>
      <c r="H77" s="4">
        <v>5427500</v>
      </c>
      <c r="I77" s="4">
        <v>3062200</v>
      </c>
      <c r="J77" s="4">
        <v>691700</v>
      </c>
      <c r="K77" s="6">
        <f t="shared" si="3"/>
        <v>8.1475199359223524E-2</v>
      </c>
      <c r="L77" s="15">
        <v>3.7100000000000001E-2</v>
      </c>
      <c r="M77" s="4">
        <v>10112500</v>
      </c>
      <c r="N77" s="4">
        <f t="shared" si="1"/>
        <v>9674500</v>
      </c>
      <c r="O77" s="4">
        <f t="shared" si="2"/>
        <v>7203400</v>
      </c>
    </row>
    <row r="78" spans="1:15" x14ac:dyDescent="0.2">
      <c r="A78" s="2" t="s">
        <v>56</v>
      </c>
      <c r="B78" s="4">
        <v>1222</v>
      </c>
      <c r="C78" s="4">
        <v>1779</v>
      </c>
      <c r="D78" s="4">
        <v>318</v>
      </c>
      <c r="E78" s="4">
        <v>281</v>
      </c>
      <c r="F78" s="4"/>
      <c r="G78" s="4"/>
      <c r="H78" s="4">
        <v>2119200</v>
      </c>
      <c r="I78" s="4">
        <v>4188600</v>
      </c>
      <c r="J78" s="4">
        <v>878800</v>
      </c>
      <c r="K78" s="6">
        <f t="shared" si="3"/>
        <v>0.13931957259266306</v>
      </c>
      <c r="L78" s="15">
        <v>-2.9600000000000001E-2</v>
      </c>
      <c r="M78" s="4">
        <v>7203400</v>
      </c>
      <c r="N78" s="4">
        <f t="shared" si="1"/>
        <v>9962966.666666666</v>
      </c>
      <c r="O78" s="4">
        <f t="shared" si="2"/>
        <v>8388100</v>
      </c>
    </row>
    <row r="79" spans="1:15" x14ac:dyDescent="0.2">
      <c r="A79" s="2" t="s">
        <v>57</v>
      </c>
      <c r="B79" s="4">
        <v>2601</v>
      </c>
      <c r="C79" s="4">
        <v>1258</v>
      </c>
      <c r="D79" s="4">
        <v>267</v>
      </c>
      <c r="E79" s="4">
        <v>167</v>
      </c>
      <c r="F79" s="4"/>
      <c r="G79" s="4"/>
      <c r="H79" s="4">
        <v>8392300</v>
      </c>
      <c r="I79" s="4">
        <v>2229700</v>
      </c>
      <c r="J79" s="4">
        <v>290100</v>
      </c>
      <c r="K79" s="6">
        <f t="shared" si="3"/>
        <v>2.7311240820937676E-2</v>
      </c>
      <c r="L79" s="15">
        <v>6.93E-2</v>
      </c>
      <c r="M79" s="4">
        <v>10985600</v>
      </c>
      <c r="N79" s="4">
        <f t="shared" si="1"/>
        <v>10030866.666666666</v>
      </c>
      <c r="O79" s="4">
        <f t="shared" si="2"/>
        <v>6116900</v>
      </c>
    </row>
    <row r="80" spans="1:15" x14ac:dyDescent="0.2">
      <c r="A80" s="2" t="s">
        <v>58</v>
      </c>
      <c r="B80" s="4">
        <v>2116</v>
      </c>
      <c r="C80" s="4">
        <v>2661</v>
      </c>
      <c r="D80" s="4">
        <v>241</v>
      </c>
      <c r="E80" s="4">
        <v>261</v>
      </c>
      <c r="F80" s="4"/>
      <c r="G80" s="4"/>
      <c r="H80" s="4">
        <v>4670800</v>
      </c>
      <c r="I80" s="4">
        <v>4086500</v>
      </c>
      <c r="J80" s="4">
        <v>1237000</v>
      </c>
      <c r="K80" s="6">
        <f t="shared" si="3"/>
        <v>0.14125358272526919</v>
      </c>
      <c r="L80" s="15">
        <v>-6.3399999999999998E-2</v>
      </c>
      <c r="M80" s="4">
        <v>10519500</v>
      </c>
      <c r="N80" s="4">
        <f t="shared" si="1"/>
        <v>10010957.142857144</v>
      </c>
      <c r="O80" s="4">
        <f t="shared" si="2"/>
        <v>6116900</v>
      </c>
    </row>
    <row r="81" spans="1:15" x14ac:dyDescent="0.2">
      <c r="A81" s="2" t="s">
        <v>59</v>
      </c>
      <c r="B81" s="4">
        <v>1983</v>
      </c>
      <c r="C81" s="4">
        <v>2306</v>
      </c>
      <c r="D81" s="4">
        <v>205</v>
      </c>
      <c r="E81" s="4">
        <v>212</v>
      </c>
      <c r="F81" s="4"/>
      <c r="G81" s="4"/>
      <c r="H81" s="4">
        <v>3833100</v>
      </c>
      <c r="I81" s="4">
        <v>3077900</v>
      </c>
      <c r="J81" s="4">
        <v>682700</v>
      </c>
      <c r="K81" s="6">
        <f t="shared" si="3"/>
        <v>9.878454637534366E-2</v>
      </c>
      <c r="L81" s="15">
        <v>9.1999999999999998E-3</v>
      </c>
      <c r="M81" s="4">
        <v>9663100</v>
      </c>
      <c r="N81" s="4">
        <f t="shared" si="1"/>
        <v>9991457.1428571437</v>
      </c>
      <c r="O81" s="4">
        <f t="shared" si="2"/>
        <v>6116900</v>
      </c>
    </row>
    <row r="82" spans="1:15" x14ac:dyDescent="0.2">
      <c r="A82" s="2" t="s">
        <v>60</v>
      </c>
      <c r="B82" s="4">
        <v>1974</v>
      </c>
      <c r="C82" s="4">
        <v>833</v>
      </c>
      <c r="D82" s="4">
        <v>196</v>
      </c>
      <c r="E82" s="4">
        <v>368</v>
      </c>
      <c r="F82" s="4"/>
      <c r="G82" s="4"/>
      <c r="H82" s="4">
        <v>3517600</v>
      </c>
      <c r="I82" s="4">
        <v>5810900</v>
      </c>
      <c r="J82" s="4">
        <v>873700</v>
      </c>
      <c r="K82" s="6">
        <f t="shared" si="3"/>
        <v>9.3659216379911023E-2</v>
      </c>
      <c r="L82" s="15">
        <v>-4.9200000000000001E-2</v>
      </c>
      <c r="M82" s="4">
        <v>10396600</v>
      </c>
      <c r="N82" s="4">
        <f t="shared" si="1"/>
        <v>10271228.571428571</v>
      </c>
      <c r="O82" s="4">
        <f t="shared" si="2"/>
        <v>6116900</v>
      </c>
    </row>
    <row r="83" spans="1:15" x14ac:dyDescent="0.2">
      <c r="A83" s="2" t="s">
        <v>61</v>
      </c>
      <c r="B83" s="4">
        <v>1612</v>
      </c>
      <c r="C83" s="4">
        <v>912</v>
      </c>
      <c r="D83" s="4">
        <v>407</v>
      </c>
      <c r="E83" s="4">
        <v>373</v>
      </c>
      <c r="F83" s="4"/>
      <c r="G83" s="4"/>
      <c r="H83" s="4">
        <v>2533000</v>
      </c>
      <c r="I83" s="4">
        <v>5181100</v>
      </c>
      <c r="J83" s="4">
        <v>588700</v>
      </c>
      <c r="K83" s="6">
        <f t="shared" si="3"/>
        <v>7.6314800171115235E-2</v>
      </c>
      <c r="L83" s="15">
        <v>-7.4700000000000003E-2</v>
      </c>
      <c r="M83" s="4">
        <v>8388100</v>
      </c>
      <c r="N83" s="4">
        <f t="shared" si="1"/>
        <v>10323080.952380951</v>
      </c>
      <c r="O83" s="4">
        <f t="shared" si="2"/>
        <v>6116900</v>
      </c>
    </row>
    <row r="84" spans="1:15" x14ac:dyDescent="0.2">
      <c r="A84" s="2" t="s">
        <v>62</v>
      </c>
      <c r="B84" s="4">
        <v>1103</v>
      </c>
      <c r="C84" s="4">
        <v>900</v>
      </c>
      <c r="D84" s="4">
        <v>323</v>
      </c>
      <c r="E84" s="4">
        <v>206</v>
      </c>
      <c r="F84" s="4"/>
      <c r="G84" s="4"/>
      <c r="H84" s="4">
        <v>2303600</v>
      </c>
      <c r="I84" s="4">
        <v>2535900</v>
      </c>
      <c r="J84" s="4">
        <v>391800</v>
      </c>
      <c r="K84" s="6">
        <f t="shared" si="3"/>
        <v>8.0958776733133592E-2</v>
      </c>
      <c r="L84" s="15">
        <v>-3.2000000000000002E-3</v>
      </c>
      <c r="M84" s="4">
        <v>6116900</v>
      </c>
      <c r="N84" s="4">
        <f t="shared" si="1"/>
        <v>10671876.19047619</v>
      </c>
      <c r="O84" s="4">
        <f t="shared" si="2"/>
        <v>7600800</v>
      </c>
    </row>
    <row r="85" spans="1:15" x14ac:dyDescent="0.2">
      <c r="A85" s="2" t="s">
        <v>63</v>
      </c>
      <c r="B85" s="4">
        <v>1963</v>
      </c>
      <c r="C85" s="4">
        <v>2372</v>
      </c>
      <c r="D85" s="4">
        <v>416</v>
      </c>
      <c r="E85" s="4">
        <v>182</v>
      </c>
      <c r="F85" s="4"/>
      <c r="G85" s="4"/>
      <c r="H85" s="4">
        <v>5593900</v>
      </c>
      <c r="I85" s="4">
        <v>2337900</v>
      </c>
      <c r="J85" s="4">
        <v>425600</v>
      </c>
      <c r="K85" s="6">
        <f t="shared" si="3"/>
        <v>5.3657429587231145E-2</v>
      </c>
      <c r="L85" s="15">
        <v>6.5000000000000006E-3</v>
      </c>
      <c r="M85" s="4">
        <v>8387000</v>
      </c>
      <c r="N85" s="4">
        <f t="shared" si="1"/>
        <v>11084471.428571429</v>
      </c>
      <c r="O85" s="4">
        <f t="shared" si="2"/>
        <v>7600800</v>
      </c>
    </row>
    <row r="86" spans="1:15" x14ac:dyDescent="0.2">
      <c r="A86" s="2" t="s">
        <v>64</v>
      </c>
      <c r="B86" s="4">
        <v>2101</v>
      </c>
      <c r="C86" s="4">
        <v>1710</v>
      </c>
      <c r="D86" s="4">
        <v>366</v>
      </c>
      <c r="E86" s="4">
        <v>177</v>
      </c>
      <c r="F86" s="4"/>
      <c r="G86" s="4"/>
      <c r="H86" s="4">
        <v>4777800</v>
      </c>
      <c r="I86" s="4">
        <v>2344300</v>
      </c>
      <c r="J86" s="4">
        <v>456600</v>
      </c>
      <c r="K86" s="6">
        <f t="shared" si="3"/>
        <v>6.4110304545007796E-2</v>
      </c>
      <c r="L86" s="15">
        <v>3.3E-3</v>
      </c>
      <c r="M86" s="4">
        <v>7600800</v>
      </c>
      <c r="N86" s="4">
        <f t="shared" si="1"/>
        <v>11391857.142857144</v>
      </c>
      <c r="O86" s="4">
        <f t="shared" si="2"/>
        <v>6825200</v>
      </c>
    </row>
    <row r="87" spans="1:15" x14ac:dyDescent="0.2">
      <c r="A87" s="2" t="s">
        <v>65</v>
      </c>
      <c r="B87" s="4">
        <v>2372</v>
      </c>
      <c r="C87" s="4">
        <v>2038</v>
      </c>
      <c r="D87" s="4">
        <v>259</v>
      </c>
      <c r="E87" s="4">
        <v>390</v>
      </c>
      <c r="F87" s="4"/>
      <c r="G87" s="4"/>
      <c r="H87" s="4">
        <v>5482900</v>
      </c>
      <c r="I87" s="4">
        <v>5029700</v>
      </c>
      <c r="J87" s="4">
        <v>258800</v>
      </c>
      <c r="K87" s="6">
        <f t="shared" si="3"/>
        <v>2.4618077354793294E-2</v>
      </c>
      <c r="L87" s="15">
        <v>6.6E-3</v>
      </c>
      <c r="M87" s="4">
        <v>10859500</v>
      </c>
      <c r="N87" s="4">
        <f t="shared" ref="N87:N91" si="4">AVERAGE($M88:$M108)</f>
        <v>12020995.238095239</v>
      </c>
      <c r="O87" s="4">
        <f t="shared" ref="O87:O146" si="5">MIN(M88:M92)</f>
        <v>6825200</v>
      </c>
    </row>
    <row r="88" spans="1:15" x14ac:dyDescent="0.2">
      <c r="A88" s="2" t="s">
        <v>66</v>
      </c>
      <c r="B88" s="4">
        <v>2107</v>
      </c>
      <c r="C88" s="4">
        <v>2034</v>
      </c>
      <c r="D88" s="4">
        <v>796</v>
      </c>
      <c r="E88" s="4">
        <v>285</v>
      </c>
      <c r="F88" s="4"/>
      <c r="G88" s="4"/>
      <c r="H88" s="4">
        <v>5576100</v>
      </c>
      <c r="I88" s="4">
        <v>4097200</v>
      </c>
      <c r="J88" s="4">
        <v>556000</v>
      </c>
      <c r="K88" s="6">
        <f t="shared" ref="K88:K114" si="6">J88/(H88+I88)</f>
        <v>5.7477799716746096E-2</v>
      </c>
      <c r="L88" s="15">
        <v>-1.6000000000000001E-3</v>
      </c>
      <c r="M88" s="4">
        <v>9741400</v>
      </c>
      <c r="N88" s="4">
        <f t="shared" si="4"/>
        <v>12305880.952380951</v>
      </c>
      <c r="O88" s="4">
        <f t="shared" si="5"/>
        <v>6825200</v>
      </c>
    </row>
    <row r="89" spans="1:15" x14ac:dyDescent="0.2">
      <c r="A89" s="2" t="s">
        <v>67</v>
      </c>
      <c r="B89" s="4">
        <v>1389</v>
      </c>
      <c r="C89" s="4">
        <v>1547</v>
      </c>
      <c r="D89" s="4">
        <v>190</v>
      </c>
      <c r="E89" s="4">
        <v>349</v>
      </c>
      <c r="F89" s="4"/>
      <c r="G89" s="4"/>
      <c r="H89" s="4">
        <v>2965700</v>
      </c>
      <c r="I89" s="4">
        <v>5056100</v>
      </c>
      <c r="J89" s="4">
        <v>1267800</v>
      </c>
      <c r="K89" s="6">
        <f t="shared" si="6"/>
        <v>0.15804432920292202</v>
      </c>
      <c r="L89" s="15">
        <v>-6.0499999999999998E-2</v>
      </c>
      <c r="M89" s="4">
        <v>9486400</v>
      </c>
      <c r="N89" s="4">
        <f t="shared" si="4"/>
        <v>12333480.952380951</v>
      </c>
      <c r="O89" s="4">
        <f t="shared" si="5"/>
        <v>6825200</v>
      </c>
    </row>
    <row r="90" spans="1:15" x14ac:dyDescent="0.2">
      <c r="A90" s="2" t="s">
        <v>68</v>
      </c>
      <c r="B90" s="4">
        <v>4155</v>
      </c>
      <c r="C90" s="4">
        <v>1496</v>
      </c>
      <c r="D90" s="4">
        <v>315</v>
      </c>
      <c r="E90" s="4">
        <v>466</v>
      </c>
      <c r="F90" s="4"/>
      <c r="G90" s="4"/>
      <c r="H90" s="4">
        <v>12044300</v>
      </c>
      <c r="I90" s="4">
        <v>6965500</v>
      </c>
      <c r="J90" s="4">
        <v>1483900</v>
      </c>
      <c r="K90" s="6">
        <f t="shared" si="6"/>
        <v>7.8059737609022711E-2</v>
      </c>
      <c r="L90" s="15">
        <v>1.41E-2</v>
      </c>
      <c r="M90" s="4">
        <v>21199800</v>
      </c>
      <c r="N90" s="4">
        <f t="shared" si="4"/>
        <v>11737852.380952381</v>
      </c>
      <c r="O90" s="4">
        <f t="shared" si="5"/>
        <v>6825200</v>
      </c>
    </row>
    <row r="91" spans="1:15" x14ac:dyDescent="0.2">
      <c r="A91" s="2" t="s">
        <v>69</v>
      </c>
      <c r="B91" s="4">
        <v>1452</v>
      </c>
      <c r="C91" s="4">
        <v>1459</v>
      </c>
      <c r="D91" s="4">
        <v>244</v>
      </c>
      <c r="E91" s="4">
        <v>281</v>
      </c>
      <c r="F91" s="4"/>
      <c r="G91" s="4"/>
      <c r="H91" s="4">
        <v>2671300</v>
      </c>
      <c r="I91" s="4">
        <v>3555300</v>
      </c>
      <c r="J91" s="4">
        <v>535300</v>
      </c>
      <c r="K91" s="6">
        <f t="shared" si="6"/>
        <v>8.5969871197764433E-2</v>
      </c>
      <c r="L91" s="15">
        <v>-9.300000000000001E-3</v>
      </c>
      <c r="M91" s="4">
        <v>6825200</v>
      </c>
      <c r="N91" s="4">
        <f t="shared" si="4"/>
        <v>11967190.476190476</v>
      </c>
      <c r="O91" s="4">
        <f t="shared" si="5"/>
        <v>7621900</v>
      </c>
    </row>
    <row r="92" spans="1:15" x14ac:dyDescent="0.2">
      <c r="A92" s="2" t="s">
        <v>70</v>
      </c>
      <c r="B92" s="4">
        <v>1857</v>
      </c>
      <c r="C92" s="4">
        <v>1129</v>
      </c>
      <c r="D92" s="4">
        <v>361</v>
      </c>
      <c r="E92" s="4">
        <v>298</v>
      </c>
      <c r="F92" s="4"/>
      <c r="G92" s="4"/>
      <c r="H92" s="4">
        <v>4367800</v>
      </c>
      <c r="I92" s="4">
        <v>3629500</v>
      </c>
      <c r="J92" s="4">
        <v>421000</v>
      </c>
      <c r="K92" s="6">
        <f t="shared" si="6"/>
        <v>5.2642766933840172E-2</v>
      </c>
      <c r="L92" s="15">
        <v>7.9000000000000008E-3</v>
      </c>
      <c r="M92" s="4">
        <v>8492000</v>
      </c>
      <c r="N92" s="4">
        <f t="shared" ref="N92:N111" si="7">AVERAGE($M93:$M113)</f>
        <v>12121480.952380951</v>
      </c>
      <c r="O92" s="4">
        <f t="shared" si="5"/>
        <v>7621900</v>
      </c>
    </row>
    <row r="93" spans="1:15" x14ac:dyDescent="0.2">
      <c r="A93" s="2" t="s">
        <v>71</v>
      </c>
      <c r="B93" s="4">
        <v>1496</v>
      </c>
      <c r="C93" s="4">
        <v>969</v>
      </c>
      <c r="D93" s="4">
        <v>469</v>
      </c>
      <c r="E93" s="4">
        <v>306</v>
      </c>
      <c r="F93" s="4"/>
      <c r="G93" s="4"/>
      <c r="H93" s="4">
        <v>3318900</v>
      </c>
      <c r="I93" s="4">
        <v>4473800</v>
      </c>
      <c r="J93" s="4">
        <v>296400</v>
      </c>
      <c r="K93" s="6">
        <f t="shared" si="6"/>
        <v>3.8035597418096423E-2</v>
      </c>
      <c r="L93" s="15">
        <v>-1.24E-2</v>
      </c>
      <c r="M93" s="4">
        <v>8168400</v>
      </c>
      <c r="N93" s="4">
        <f t="shared" si="7"/>
        <v>12163314.285714285</v>
      </c>
      <c r="O93" s="4">
        <f t="shared" si="5"/>
        <v>7621900</v>
      </c>
    </row>
    <row r="94" spans="1:15" x14ac:dyDescent="0.2">
      <c r="A94" s="2" t="s">
        <v>72</v>
      </c>
      <c r="B94" s="4">
        <v>2213</v>
      </c>
      <c r="C94" s="4">
        <v>913</v>
      </c>
      <c r="D94" s="4">
        <v>309</v>
      </c>
      <c r="E94" s="4">
        <v>286</v>
      </c>
      <c r="F94" s="4"/>
      <c r="G94" s="4"/>
      <c r="H94" s="4">
        <v>5076800</v>
      </c>
      <c r="I94" s="4">
        <v>4298700</v>
      </c>
      <c r="J94" s="4">
        <v>890900</v>
      </c>
      <c r="K94" s="6">
        <f t="shared" si="6"/>
        <v>9.5024265372513461E-2</v>
      </c>
      <c r="L94" s="15">
        <v>6.3E-3</v>
      </c>
      <c r="M94" s="4">
        <v>10452500</v>
      </c>
      <c r="N94" s="4">
        <f t="shared" si="7"/>
        <v>12178457.142857144</v>
      </c>
      <c r="O94" s="4">
        <f t="shared" si="5"/>
        <v>7621900</v>
      </c>
    </row>
    <row r="95" spans="1:15" x14ac:dyDescent="0.2">
      <c r="A95" s="2" t="s">
        <v>73</v>
      </c>
      <c r="B95" s="4">
        <v>2797</v>
      </c>
      <c r="C95" s="4">
        <v>921</v>
      </c>
      <c r="D95" s="4">
        <v>373</v>
      </c>
      <c r="E95" s="4">
        <v>226</v>
      </c>
      <c r="F95" s="4"/>
      <c r="G95" s="4"/>
      <c r="H95" s="4">
        <v>6503700</v>
      </c>
      <c r="I95" s="4">
        <v>3109300</v>
      </c>
      <c r="J95" s="4">
        <v>786700</v>
      </c>
      <c r="K95" s="6">
        <f t="shared" si="6"/>
        <v>8.1837095599708726E-2</v>
      </c>
      <c r="L95" s="15">
        <v>1.5800000000000002E-2</v>
      </c>
      <c r="M95" s="4">
        <v>10712900</v>
      </c>
      <c r="N95" s="4">
        <f t="shared" si="7"/>
        <v>12307785.714285715</v>
      </c>
      <c r="O95" s="4">
        <f t="shared" si="5"/>
        <v>7621900</v>
      </c>
    </row>
    <row r="96" spans="1:15" x14ac:dyDescent="0.2">
      <c r="A96" s="2" t="s">
        <v>74</v>
      </c>
      <c r="B96" s="4">
        <v>1579</v>
      </c>
      <c r="C96" s="4">
        <v>2544</v>
      </c>
      <c r="D96" s="4">
        <v>330</v>
      </c>
      <c r="E96" s="4">
        <v>214</v>
      </c>
      <c r="F96" s="4"/>
      <c r="G96" s="4"/>
      <c r="H96" s="4">
        <v>4151300</v>
      </c>
      <c r="I96" s="4">
        <v>2873700</v>
      </c>
      <c r="J96" s="4">
        <v>552100</v>
      </c>
      <c r="K96" s="6">
        <f t="shared" si="6"/>
        <v>7.8590747330960858E-2</v>
      </c>
      <c r="L96" s="15">
        <v>6.4000000000000003E-3</v>
      </c>
      <c r="M96" s="4">
        <v>7621900</v>
      </c>
      <c r="N96" s="4">
        <f t="shared" si="7"/>
        <v>12500282.380952381</v>
      </c>
      <c r="O96" s="4">
        <f t="shared" si="5"/>
        <v>8817300</v>
      </c>
    </row>
    <row r="97" spans="1:15" x14ac:dyDescent="0.2">
      <c r="A97" s="2" t="s">
        <v>75</v>
      </c>
      <c r="B97" s="4">
        <v>2174</v>
      </c>
      <c r="C97" s="4">
        <v>1490</v>
      </c>
      <c r="D97" s="4">
        <v>371</v>
      </c>
      <c r="E97" s="4">
        <v>163</v>
      </c>
      <c r="F97" s="4"/>
      <c r="G97" s="4"/>
      <c r="H97" s="4">
        <v>5273600</v>
      </c>
      <c r="I97" s="4">
        <v>2171700</v>
      </c>
      <c r="J97" s="4">
        <v>389400</v>
      </c>
      <c r="K97" s="6">
        <f t="shared" si="6"/>
        <v>5.2301451922689479E-2</v>
      </c>
      <c r="L97" s="15">
        <v>2.7799999999999998E-2</v>
      </c>
      <c r="M97" s="4">
        <v>8817300</v>
      </c>
      <c r="N97" s="4">
        <f t="shared" si="7"/>
        <v>12641268.095238095</v>
      </c>
      <c r="O97" s="4">
        <f t="shared" si="5"/>
        <v>9253600</v>
      </c>
    </row>
    <row r="98" spans="1:15" x14ac:dyDescent="0.2">
      <c r="A98" s="2" t="s">
        <v>76</v>
      </c>
      <c r="B98" s="4">
        <v>1818</v>
      </c>
      <c r="C98" s="4">
        <v>1251</v>
      </c>
      <c r="D98" s="4">
        <v>506</v>
      </c>
      <c r="E98" s="4">
        <v>453</v>
      </c>
      <c r="F98" s="4"/>
      <c r="G98" s="4"/>
      <c r="H98" s="4">
        <v>4063500</v>
      </c>
      <c r="I98" s="4">
        <v>6082700</v>
      </c>
      <c r="J98" s="4">
        <v>831100</v>
      </c>
      <c r="K98" s="6">
        <f t="shared" si="6"/>
        <v>8.1912440125367136E-2</v>
      </c>
      <c r="L98" s="15">
        <v>-2.9300000000000003E-2</v>
      </c>
      <c r="M98" s="4">
        <v>11526200</v>
      </c>
      <c r="N98" s="4">
        <f t="shared" si="7"/>
        <v>12745510.952380951</v>
      </c>
      <c r="O98" s="4">
        <f t="shared" si="5"/>
        <v>9253600</v>
      </c>
    </row>
    <row r="99" spans="1:15" x14ac:dyDescent="0.2">
      <c r="A99" s="2" t="s">
        <v>77</v>
      </c>
      <c r="B99" s="4">
        <v>2132</v>
      </c>
      <c r="C99" s="4">
        <v>1077</v>
      </c>
      <c r="D99" s="4">
        <v>396</v>
      </c>
      <c r="E99" s="4">
        <v>415</v>
      </c>
      <c r="F99" s="4"/>
      <c r="G99" s="4"/>
      <c r="H99" s="4">
        <v>5573700</v>
      </c>
      <c r="I99" s="4">
        <v>6119600</v>
      </c>
      <c r="J99" s="4">
        <v>812100</v>
      </c>
      <c r="K99" s="6">
        <f t="shared" si="6"/>
        <v>6.9450026938503245E-2</v>
      </c>
      <c r="L99" s="15">
        <v>0</v>
      </c>
      <c r="M99" s="4">
        <v>13261200</v>
      </c>
      <c r="N99" s="4">
        <f t="shared" si="7"/>
        <v>12729649.047619049</v>
      </c>
      <c r="O99" s="4">
        <f t="shared" si="5"/>
        <v>9253600</v>
      </c>
    </row>
    <row r="100" spans="1:15" x14ac:dyDescent="0.2">
      <c r="A100" s="2" t="s">
        <v>78</v>
      </c>
      <c r="B100" s="4">
        <v>2394</v>
      </c>
      <c r="C100" s="4">
        <v>1251</v>
      </c>
      <c r="D100" s="4">
        <v>367</v>
      </c>
      <c r="E100" s="4">
        <v>302</v>
      </c>
      <c r="F100" s="4"/>
      <c r="G100" s="4"/>
      <c r="H100" s="4">
        <v>6931700</v>
      </c>
      <c r="I100" s="4">
        <v>3968700</v>
      </c>
      <c r="J100" s="4">
        <v>476700</v>
      </c>
      <c r="K100" s="6">
        <f t="shared" si="6"/>
        <v>4.3732340097611094E-2</v>
      </c>
      <c r="L100" s="15">
        <v>1.78E-2</v>
      </c>
      <c r="M100" s="4">
        <v>12411500</v>
      </c>
      <c r="N100" s="4">
        <f t="shared" si="7"/>
        <v>12572763.333333334</v>
      </c>
      <c r="O100" s="4">
        <f t="shared" si="5"/>
        <v>9253600</v>
      </c>
    </row>
    <row r="101" spans="1:15" x14ac:dyDescent="0.2">
      <c r="A101" s="2" t="s">
        <v>79</v>
      </c>
      <c r="B101" s="4">
        <v>1825</v>
      </c>
      <c r="C101" s="4">
        <v>3624</v>
      </c>
      <c r="D101" s="4">
        <v>474</v>
      </c>
      <c r="E101" s="4">
        <v>269</v>
      </c>
      <c r="F101" s="4"/>
      <c r="G101" s="4"/>
      <c r="H101" s="4">
        <v>5809200</v>
      </c>
      <c r="I101" s="4">
        <v>3669400</v>
      </c>
      <c r="J101" s="4">
        <v>574000</v>
      </c>
      <c r="K101" s="6">
        <f t="shared" si="6"/>
        <v>6.0557466292490453E-2</v>
      </c>
      <c r="L101" s="15">
        <v>1.3100000000000001E-2</v>
      </c>
      <c r="M101" s="4">
        <v>10101400</v>
      </c>
      <c r="N101" s="4">
        <f t="shared" si="7"/>
        <v>12587768.095238095</v>
      </c>
      <c r="O101" s="4">
        <f t="shared" si="5"/>
        <v>9253600</v>
      </c>
    </row>
    <row r="102" spans="1:15" x14ac:dyDescent="0.2">
      <c r="A102" s="2" t="s">
        <v>80</v>
      </c>
      <c r="B102" s="4">
        <v>1828</v>
      </c>
      <c r="C102" s="4">
        <v>1863</v>
      </c>
      <c r="D102" s="4">
        <v>311</v>
      </c>
      <c r="E102" s="4">
        <v>280</v>
      </c>
      <c r="F102" s="4"/>
      <c r="G102" s="4"/>
      <c r="H102" s="4">
        <v>4809200</v>
      </c>
      <c r="I102" s="4">
        <v>3545700</v>
      </c>
      <c r="J102" s="4">
        <v>432600</v>
      </c>
      <c r="K102" s="6">
        <f t="shared" si="6"/>
        <v>5.1777998539779053E-2</v>
      </c>
      <c r="L102" s="15">
        <v>0</v>
      </c>
      <c r="M102" s="4">
        <v>9253600</v>
      </c>
      <c r="N102" s="4">
        <f t="shared" si="7"/>
        <v>12842387.142857144</v>
      </c>
      <c r="O102" s="4">
        <f t="shared" si="5"/>
        <v>9477000</v>
      </c>
    </row>
    <row r="103" spans="1:15" x14ac:dyDescent="0.2">
      <c r="A103" s="2" t="s">
        <v>81</v>
      </c>
      <c r="B103" s="4">
        <v>3460</v>
      </c>
      <c r="C103" s="4">
        <v>3066</v>
      </c>
      <c r="D103" s="4">
        <v>380</v>
      </c>
      <c r="E103" s="4">
        <v>575</v>
      </c>
      <c r="F103" s="4"/>
      <c r="G103" s="4"/>
      <c r="H103" s="4">
        <v>6892100</v>
      </c>
      <c r="I103" s="4">
        <v>8399700</v>
      </c>
      <c r="J103" s="4">
        <v>721500</v>
      </c>
      <c r="K103" s="6">
        <f t="shared" si="6"/>
        <v>4.7182149910409497E-2</v>
      </c>
      <c r="L103" s="15">
        <v>-2.9399999999999999E-2</v>
      </c>
      <c r="M103" s="4">
        <v>16271800</v>
      </c>
      <c r="N103" s="4">
        <f t="shared" si="7"/>
        <v>12636406.19047619</v>
      </c>
      <c r="O103" s="4">
        <f t="shared" si="5"/>
        <v>9477000</v>
      </c>
    </row>
    <row r="104" spans="1:15" x14ac:dyDescent="0.2">
      <c r="A104" s="2" t="s">
        <v>82</v>
      </c>
      <c r="B104" s="4">
        <v>1707</v>
      </c>
      <c r="C104" s="4">
        <v>2209</v>
      </c>
      <c r="D104" s="4">
        <v>691</v>
      </c>
      <c r="E104" s="4">
        <v>361</v>
      </c>
      <c r="F104" s="4"/>
      <c r="G104" s="4"/>
      <c r="H104" s="4">
        <v>4017700</v>
      </c>
      <c r="I104" s="4">
        <v>4616300</v>
      </c>
      <c r="J104" s="4">
        <v>316700</v>
      </c>
      <c r="K104" s="6">
        <f t="shared" si="6"/>
        <v>3.6680565207319896E-2</v>
      </c>
      <c r="L104" s="15">
        <v>-3.0999999999999999E-3</v>
      </c>
      <c r="M104" s="4">
        <v>9477000</v>
      </c>
      <c r="N104" s="4">
        <f t="shared" si="7"/>
        <v>12715401.428571429</v>
      </c>
      <c r="O104" s="4">
        <f t="shared" si="5"/>
        <v>13441600</v>
      </c>
    </row>
    <row r="105" spans="1:15" x14ac:dyDescent="0.2">
      <c r="A105" s="2" t="s">
        <v>83</v>
      </c>
      <c r="B105" s="4">
        <v>2531</v>
      </c>
      <c r="C105" s="4">
        <v>2036</v>
      </c>
      <c r="D105" s="4">
        <v>397</v>
      </c>
      <c r="E105" s="4">
        <v>552</v>
      </c>
      <c r="F105" s="4"/>
      <c r="G105" s="4"/>
      <c r="H105" s="4">
        <v>5002600</v>
      </c>
      <c r="I105" s="4">
        <v>7663900</v>
      </c>
      <c r="J105" s="4">
        <v>747400</v>
      </c>
      <c r="K105" s="6">
        <f t="shared" si="6"/>
        <v>5.9006039553152013E-2</v>
      </c>
      <c r="L105" s="15">
        <v>-1.26E-2</v>
      </c>
      <c r="M105" s="4">
        <v>13441600</v>
      </c>
      <c r="N105" s="4">
        <f t="shared" si="7"/>
        <v>13137172.857142856</v>
      </c>
      <c r="O105" s="4">
        <f t="shared" si="5"/>
        <v>10066000</v>
      </c>
    </row>
    <row r="106" spans="1:15" x14ac:dyDescent="0.2">
      <c r="A106" s="2" t="s">
        <v>84</v>
      </c>
      <c r="B106" s="4">
        <v>3850</v>
      </c>
      <c r="C106" s="4">
        <v>3427</v>
      </c>
      <c r="D106" s="4">
        <v>942</v>
      </c>
      <c r="E106" s="4">
        <v>405</v>
      </c>
      <c r="F106" s="4"/>
      <c r="G106" s="4"/>
      <c r="H106" s="4">
        <v>9800400</v>
      </c>
      <c r="I106" s="4">
        <v>5478600</v>
      </c>
      <c r="J106" s="4">
        <v>1635700</v>
      </c>
      <c r="K106" s="6">
        <f t="shared" si="6"/>
        <v>0.10705543556515479</v>
      </c>
      <c r="L106" s="15">
        <v>4.24E-2</v>
      </c>
      <c r="M106" s="4">
        <v>17051500</v>
      </c>
      <c r="N106" s="4">
        <f t="shared" si="7"/>
        <v>12881525.238095239</v>
      </c>
      <c r="O106" s="4">
        <f t="shared" si="5"/>
        <v>8691600</v>
      </c>
    </row>
    <row r="107" spans="1:15" x14ac:dyDescent="0.2">
      <c r="A107" s="2" t="s">
        <v>85</v>
      </c>
      <c r="B107" s="4">
        <v>2371</v>
      </c>
      <c r="C107" s="4">
        <v>1909</v>
      </c>
      <c r="D107" s="4">
        <v>566</v>
      </c>
      <c r="E107" s="4">
        <v>424</v>
      </c>
      <c r="F107" s="4"/>
      <c r="G107" s="4"/>
      <c r="H107" s="4">
        <v>5904800</v>
      </c>
      <c r="I107" s="4">
        <v>6158400</v>
      </c>
      <c r="J107" s="4">
        <v>479700</v>
      </c>
      <c r="K107" s="6">
        <f t="shared" si="6"/>
        <v>3.9765568008488628E-2</v>
      </c>
      <c r="L107" s="15">
        <v>3.3E-3</v>
      </c>
      <c r="M107" s="4">
        <v>14055900</v>
      </c>
      <c r="N107" s="4">
        <f t="shared" si="7"/>
        <v>12526930</v>
      </c>
      <c r="O107" s="4">
        <f t="shared" si="5"/>
        <v>8691600</v>
      </c>
    </row>
    <row r="108" spans="1:15" x14ac:dyDescent="0.2">
      <c r="A108" s="2" t="s">
        <v>86</v>
      </c>
      <c r="B108" s="4">
        <v>5648</v>
      </c>
      <c r="C108" s="4">
        <v>1645</v>
      </c>
      <c r="D108" s="4">
        <v>358</v>
      </c>
      <c r="E108" s="4">
        <v>511</v>
      </c>
      <c r="F108" s="4"/>
      <c r="G108" s="4"/>
      <c r="H108" s="4">
        <v>14711100</v>
      </c>
      <c r="I108" s="4">
        <v>7648700</v>
      </c>
      <c r="J108" s="4">
        <v>1004500</v>
      </c>
      <c r="K108" s="6">
        <f t="shared" si="6"/>
        <v>4.4924373205484841E-2</v>
      </c>
      <c r="L108" s="15">
        <v>4.0899999999999999E-2</v>
      </c>
      <c r="M108" s="4">
        <v>24071400</v>
      </c>
      <c r="N108" s="4">
        <f t="shared" si="7"/>
        <v>11885668.095238095</v>
      </c>
      <c r="O108" s="4">
        <f t="shared" si="5"/>
        <v>8691600</v>
      </c>
    </row>
    <row r="109" spans="1:15" x14ac:dyDescent="0.2">
      <c r="A109" s="2" t="s">
        <v>87</v>
      </c>
      <c r="B109" s="4">
        <v>3098</v>
      </c>
      <c r="C109" s="4">
        <v>1286</v>
      </c>
      <c r="D109" s="4">
        <v>192</v>
      </c>
      <c r="E109" s="4">
        <v>383</v>
      </c>
      <c r="F109" s="4"/>
      <c r="G109" s="4"/>
      <c r="H109" s="4">
        <v>8460500</v>
      </c>
      <c r="I109" s="4">
        <v>5481700</v>
      </c>
      <c r="J109" s="4">
        <v>1071500</v>
      </c>
      <c r="K109" s="6">
        <f t="shared" si="6"/>
        <v>7.6853007416333149E-2</v>
      </c>
      <c r="L109" s="15">
        <v>1.04E-2</v>
      </c>
      <c r="M109" s="4">
        <v>15724000</v>
      </c>
      <c r="N109" s="4">
        <f t="shared" si="7"/>
        <v>11608887.142857144</v>
      </c>
      <c r="O109" s="4">
        <f t="shared" si="5"/>
        <v>8691600</v>
      </c>
    </row>
    <row r="110" spans="1:15" x14ac:dyDescent="0.2">
      <c r="A110" s="2" t="s">
        <v>88</v>
      </c>
      <c r="B110" s="4">
        <v>1977</v>
      </c>
      <c r="C110" s="4">
        <v>1723</v>
      </c>
      <c r="D110" s="4">
        <v>425</v>
      </c>
      <c r="E110" s="4">
        <v>287</v>
      </c>
      <c r="F110" s="4"/>
      <c r="G110" s="4"/>
      <c r="H110" s="4">
        <v>4899000</v>
      </c>
      <c r="I110" s="4">
        <v>3942800</v>
      </c>
      <c r="J110" s="4">
        <v>462400</v>
      </c>
      <c r="K110" s="6">
        <f t="shared" si="6"/>
        <v>5.22970435884096E-2</v>
      </c>
      <c r="L110" s="15">
        <v>1.8E-3</v>
      </c>
      <c r="M110" s="4">
        <v>10066000</v>
      </c>
      <c r="N110" s="4">
        <f t="shared" si="7"/>
        <v>11565668.095238095</v>
      </c>
      <c r="O110" s="4">
        <f t="shared" si="5"/>
        <v>8691600</v>
      </c>
    </row>
    <row r="111" spans="1:15" x14ac:dyDescent="0.2">
      <c r="A111" s="2" t="s">
        <v>89</v>
      </c>
      <c r="B111" s="4">
        <v>954</v>
      </c>
      <c r="C111" s="4">
        <v>3007</v>
      </c>
      <c r="D111" s="4">
        <v>369</v>
      </c>
      <c r="E111" s="4">
        <v>256</v>
      </c>
      <c r="F111" s="4"/>
      <c r="G111" s="4"/>
      <c r="H111" s="4">
        <v>2451800</v>
      </c>
      <c r="I111" s="4">
        <v>3579400</v>
      </c>
      <c r="J111" s="4">
        <v>1000</v>
      </c>
      <c r="K111" s="6">
        <f t="shared" si="6"/>
        <v>1.6580448335322986E-4</v>
      </c>
      <c r="L111" s="15">
        <v>-2.4E-2</v>
      </c>
      <c r="M111" s="4">
        <v>8691600</v>
      </c>
      <c r="N111" s="4">
        <f t="shared" si="7"/>
        <v>11777587.142857144</v>
      </c>
      <c r="O111" s="4">
        <f t="shared" si="5"/>
        <v>9046900</v>
      </c>
    </row>
    <row r="112" spans="1:15" x14ac:dyDescent="0.2">
      <c r="A112" s="2" t="s">
        <v>90</v>
      </c>
      <c r="B112" s="4">
        <v>2300</v>
      </c>
      <c r="C112" s="4">
        <v>1622</v>
      </c>
      <c r="D112" s="4">
        <v>340</v>
      </c>
      <c r="E112" s="4">
        <v>340</v>
      </c>
      <c r="F112" s="4"/>
      <c r="G112" s="4"/>
      <c r="H112" s="4">
        <v>6374900</v>
      </c>
      <c r="I112" s="4">
        <v>4472900</v>
      </c>
      <c r="J112" s="4">
        <v>632400</v>
      </c>
      <c r="K112" s="6">
        <f t="shared" si="6"/>
        <v>5.8297534984052067E-2</v>
      </c>
      <c r="L112" s="15">
        <v>1.2E-2</v>
      </c>
      <c r="M112" s="4">
        <v>11641300</v>
      </c>
      <c r="N112" s="4">
        <f t="shared" ref="N112:N129" si="8">AVERAGE($M113:$M133)</f>
        <v>11538815.714285715</v>
      </c>
      <c r="O112" s="4">
        <f t="shared" si="5"/>
        <v>9046900</v>
      </c>
    </row>
    <row r="113" spans="1:15" x14ac:dyDescent="0.2">
      <c r="A113" s="2" t="s">
        <v>91</v>
      </c>
      <c r="B113" s="4">
        <v>2050</v>
      </c>
      <c r="C113" s="4">
        <v>2240</v>
      </c>
      <c r="D113" s="4">
        <v>351</v>
      </c>
      <c r="E113" s="4">
        <v>447</v>
      </c>
      <c r="F113" s="4"/>
      <c r="G113" s="4"/>
      <c r="H113" s="4">
        <v>4748000</v>
      </c>
      <c r="I113" s="4">
        <v>6297300</v>
      </c>
      <c r="J113" s="4">
        <v>545800</v>
      </c>
      <c r="K113" s="6">
        <f t="shared" si="6"/>
        <v>4.941468316840647E-2</v>
      </c>
      <c r="L113" s="15">
        <v>-1.0200000000000001E-2</v>
      </c>
      <c r="M113" s="4">
        <v>11732100</v>
      </c>
      <c r="N113" s="4">
        <f t="shared" si="8"/>
        <v>11167930</v>
      </c>
      <c r="O113" s="4">
        <f t="shared" si="5"/>
        <v>9046900</v>
      </c>
    </row>
    <row r="114" spans="1:15" x14ac:dyDescent="0.2">
      <c r="A114" s="2" t="s">
        <v>92</v>
      </c>
      <c r="B114" s="4">
        <v>1351</v>
      </c>
      <c r="C114" s="4">
        <v>1655</v>
      </c>
      <c r="D114" s="4">
        <v>454</v>
      </c>
      <c r="E114" s="4">
        <v>325</v>
      </c>
      <c r="F114" s="4"/>
      <c r="G114" s="4"/>
      <c r="H114" s="4">
        <v>3963800</v>
      </c>
      <c r="I114" s="4">
        <v>4366900</v>
      </c>
      <c r="J114" s="4">
        <v>469800</v>
      </c>
      <c r="K114" s="6">
        <f t="shared" si="6"/>
        <v>5.6393820447261336E-2</v>
      </c>
      <c r="L114" s="15">
        <v>-6.7000000000000002E-3</v>
      </c>
      <c r="M114" s="4">
        <v>9046900</v>
      </c>
      <c r="N114" s="4">
        <f t="shared" si="8"/>
        <v>10992825.238095239</v>
      </c>
      <c r="O114" s="4">
        <f t="shared" si="5"/>
        <v>10770500</v>
      </c>
    </row>
    <row r="115" spans="1:15" x14ac:dyDescent="0.2">
      <c r="A115" s="2" t="s">
        <v>93</v>
      </c>
      <c r="B115" s="4">
        <v>2110</v>
      </c>
      <c r="C115" s="4">
        <v>1489</v>
      </c>
      <c r="D115" s="4">
        <v>375</v>
      </c>
      <c r="E115" s="4">
        <v>403</v>
      </c>
      <c r="F115" s="4"/>
      <c r="G115" s="4"/>
      <c r="H115" s="4">
        <v>4606600</v>
      </c>
      <c r="I115" s="4">
        <v>5402300</v>
      </c>
      <c r="J115" s="4"/>
      <c r="K115" s="4"/>
      <c r="L115" s="15">
        <v>-0.01</v>
      </c>
      <c r="M115" s="4">
        <v>10770500</v>
      </c>
      <c r="N115" s="4">
        <f t="shared" si="8"/>
        <v>10670039.523809524</v>
      </c>
      <c r="O115" s="4">
        <f t="shared" si="5"/>
        <v>11664330</v>
      </c>
    </row>
    <row r="116" spans="1:15" x14ac:dyDescent="0.2">
      <c r="A116" s="2" t="s">
        <v>94</v>
      </c>
      <c r="B116" s="4">
        <v>2600</v>
      </c>
      <c r="C116" s="4">
        <v>1562</v>
      </c>
      <c r="D116" s="4">
        <v>486</v>
      </c>
      <c r="E116" s="4">
        <v>357</v>
      </c>
      <c r="F116" s="4"/>
      <c r="G116" s="4"/>
      <c r="H116" s="4">
        <v>6604000</v>
      </c>
      <c r="I116" s="4">
        <v>5202100</v>
      </c>
      <c r="J116" s="4"/>
      <c r="K116" s="4"/>
      <c r="L116" s="15">
        <v>1.6899999999999998E-2</v>
      </c>
      <c r="M116" s="4">
        <v>13428800</v>
      </c>
      <c r="N116" s="4">
        <f t="shared" si="8"/>
        <v>10316006.19047619</v>
      </c>
      <c r="O116" s="4">
        <f t="shared" si="5"/>
        <v>9116900</v>
      </c>
    </row>
    <row r="117" spans="1:15" x14ac:dyDescent="0.2">
      <c r="A117" s="2" t="s">
        <v>95</v>
      </c>
      <c r="B117" s="4">
        <v>1915</v>
      </c>
      <c r="C117" s="4">
        <v>3200</v>
      </c>
      <c r="D117" s="4">
        <v>281</v>
      </c>
      <c r="E117" s="4">
        <v>289</v>
      </c>
      <c r="F117" s="4"/>
      <c r="G117" s="4"/>
      <c r="H117" s="4">
        <v>5295200</v>
      </c>
      <c r="I117" s="4">
        <v>4143800</v>
      </c>
      <c r="J117" s="4"/>
      <c r="K117" s="4"/>
      <c r="L117" s="15">
        <v>1.72E-2</v>
      </c>
      <c r="M117" s="4">
        <v>11664330</v>
      </c>
      <c r="N117" s="4">
        <f t="shared" si="8"/>
        <v>10310185.714285715</v>
      </c>
      <c r="O117" s="4">
        <f t="shared" si="5"/>
        <v>9116900</v>
      </c>
    </row>
    <row r="118" spans="1:15" x14ac:dyDescent="0.2">
      <c r="A118" s="2" t="s">
        <v>96</v>
      </c>
      <c r="B118" s="4">
        <v>2642</v>
      </c>
      <c r="C118" s="4">
        <v>1419</v>
      </c>
      <c r="D118" s="4">
        <v>375</v>
      </c>
      <c r="E118" s="4">
        <v>258</v>
      </c>
      <c r="F118" s="4"/>
      <c r="G118" s="4"/>
      <c r="H118" s="4">
        <v>7452100</v>
      </c>
      <c r="I118" s="4">
        <v>3778400</v>
      </c>
      <c r="J118" s="4"/>
      <c r="K118" s="4"/>
      <c r="L118" s="15">
        <v>2.46E-2</v>
      </c>
      <c r="M118" s="4">
        <v>11778000</v>
      </c>
      <c r="N118" s="4">
        <f t="shared" si="8"/>
        <v>10073061.904761905</v>
      </c>
      <c r="O118" s="4">
        <f t="shared" si="5"/>
        <v>9116900</v>
      </c>
    </row>
    <row r="119" spans="1:15" x14ac:dyDescent="0.2">
      <c r="A119" s="2" t="s">
        <v>97</v>
      </c>
      <c r="B119" s="4">
        <v>1561</v>
      </c>
      <c r="C119" s="4">
        <v>1852</v>
      </c>
      <c r="D119" s="4">
        <v>337</v>
      </c>
      <c r="E119" s="4">
        <v>542</v>
      </c>
      <c r="F119" s="4"/>
      <c r="G119" s="4"/>
      <c r="H119" s="4">
        <v>4042100</v>
      </c>
      <c r="I119" s="4">
        <v>8019900</v>
      </c>
      <c r="J119" s="4"/>
      <c r="K119" s="4"/>
      <c r="L119" s="15">
        <v>-5.6100000000000004E-2</v>
      </c>
      <c r="M119" s="4">
        <v>13715300</v>
      </c>
      <c r="N119" s="4">
        <f t="shared" si="8"/>
        <v>9786885.7142857146</v>
      </c>
      <c r="O119" s="4">
        <f t="shared" si="5"/>
        <v>9116900</v>
      </c>
    </row>
    <row r="120" spans="1:15" x14ac:dyDescent="0.2">
      <c r="A120" s="2" t="s">
        <v>98</v>
      </c>
      <c r="B120" s="4">
        <v>1978</v>
      </c>
      <c r="C120" s="4">
        <v>1888</v>
      </c>
      <c r="D120" s="4">
        <v>333</v>
      </c>
      <c r="E120" s="4">
        <v>339</v>
      </c>
      <c r="F120" s="4"/>
      <c r="G120" s="4"/>
      <c r="H120" s="4">
        <v>5368500</v>
      </c>
      <c r="I120" s="4">
        <v>5538700</v>
      </c>
      <c r="J120" s="4"/>
      <c r="K120" s="4"/>
      <c r="L120" s="15">
        <v>1.01E-2</v>
      </c>
      <c r="M120" s="4">
        <v>12928100</v>
      </c>
      <c r="N120" s="4">
        <f t="shared" si="8"/>
        <v>9465557.7142857146</v>
      </c>
      <c r="O120" s="4">
        <f t="shared" si="5"/>
        <v>9116900</v>
      </c>
    </row>
    <row r="121" spans="1:15" x14ac:dyDescent="0.2">
      <c r="A121" s="2" t="s">
        <v>99</v>
      </c>
      <c r="B121" s="4">
        <v>2112</v>
      </c>
      <c r="C121" s="4">
        <v>2009</v>
      </c>
      <c r="D121" s="4">
        <v>409</v>
      </c>
      <c r="E121" s="4">
        <v>245</v>
      </c>
      <c r="F121" s="4"/>
      <c r="G121" s="4"/>
      <c r="H121" s="4">
        <v>4951100</v>
      </c>
      <c r="I121" s="4">
        <v>3535000</v>
      </c>
      <c r="J121" s="4"/>
      <c r="K121" s="4"/>
      <c r="L121" s="15">
        <v>3.4000000000000002E-3</v>
      </c>
      <c r="M121" s="4">
        <v>9116900</v>
      </c>
      <c r="N121" s="4">
        <f t="shared" si="8"/>
        <v>9398926.2380952388</v>
      </c>
      <c r="O121" s="4">
        <f t="shared" si="5"/>
        <v>10416500</v>
      </c>
    </row>
    <row r="122" spans="1:15" x14ac:dyDescent="0.2">
      <c r="A122" s="2" t="s">
        <v>100</v>
      </c>
      <c r="B122" s="4">
        <v>1772</v>
      </c>
      <c r="C122" s="4">
        <v>2477</v>
      </c>
      <c r="D122" s="4">
        <v>396</v>
      </c>
      <c r="E122" s="4">
        <v>334</v>
      </c>
      <c r="F122" s="4"/>
      <c r="G122" s="4"/>
      <c r="H122" s="4">
        <v>4359600</v>
      </c>
      <c r="I122" s="4">
        <v>4571400</v>
      </c>
      <c r="J122" s="4"/>
      <c r="K122" s="4"/>
      <c r="L122" s="15">
        <v>-1.01E-2</v>
      </c>
      <c r="M122" s="4">
        <v>10416500</v>
      </c>
      <c r="N122" s="4">
        <f t="shared" si="8"/>
        <v>9187762.2857142854</v>
      </c>
      <c r="O122" s="4">
        <f t="shared" si="5"/>
        <v>11135900</v>
      </c>
    </row>
    <row r="123" spans="1:15" x14ac:dyDescent="0.2">
      <c r="A123" s="2" t="s">
        <v>101</v>
      </c>
      <c r="B123" s="4">
        <v>2590</v>
      </c>
      <c r="C123" s="4">
        <v>1490</v>
      </c>
      <c r="D123" s="4">
        <v>326</v>
      </c>
      <c r="E123" s="4">
        <v>377</v>
      </c>
      <c r="F123" s="4"/>
      <c r="G123" s="4"/>
      <c r="H123" s="4">
        <v>5774100</v>
      </c>
      <c r="I123" s="4">
        <v>6052800</v>
      </c>
      <c r="J123" s="4"/>
      <c r="K123" s="4"/>
      <c r="L123" s="15">
        <v>3.9900000000000005E-2</v>
      </c>
      <c r="M123" s="4">
        <v>14600600</v>
      </c>
      <c r="N123" s="4">
        <f t="shared" si="8"/>
        <v>8963836.2857142854</v>
      </c>
      <c r="O123" s="4">
        <f t="shared" si="5"/>
        <v>6609400</v>
      </c>
    </row>
    <row r="124" spans="1:15" x14ac:dyDescent="0.2">
      <c r="A124" s="2" t="s">
        <v>102</v>
      </c>
      <c r="B124" s="4">
        <v>2270</v>
      </c>
      <c r="C124" s="4">
        <v>2483</v>
      </c>
      <c r="D124" s="4">
        <v>888</v>
      </c>
      <c r="E124" s="4">
        <v>363</v>
      </c>
      <c r="F124" s="4"/>
      <c r="G124" s="4"/>
      <c r="H124" s="4">
        <v>5873100</v>
      </c>
      <c r="I124" s="4">
        <v>5400600</v>
      </c>
      <c r="J124" s="4"/>
      <c r="K124" s="4"/>
      <c r="L124" s="15">
        <v>1.5900000000000001E-2</v>
      </c>
      <c r="M124" s="4">
        <v>11946200</v>
      </c>
      <c r="N124" s="4">
        <f t="shared" si="8"/>
        <v>8733570.8095238097</v>
      </c>
      <c r="O124" s="4">
        <f t="shared" si="5"/>
        <v>6609400</v>
      </c>
    </row>
    <row r="125" spans="1:15" x14ac:dyDescent="0.2">
      <c r="A125" s="2" t="s">
        <v>103</v>
      </c>
      <c r="B125" s="4">
        <v>1665</v>
      </c>
      <c r="C125" s="4">
        <v>1285</v>
      </c>
      <c r="D125" s="4">
        <v>489</v>
      </c>
      <c r="E125" s="4">
        <v>327</v>
      </c>
      <c r="F125" s="4"/>
      <c r="G125" s="4"/>
      <c r="H125" s="4">
        <v>4479600</v>
      </c>
      <c r="I125" s="4">
        <v>5215000</v>
      </c>
      <c r="J125" s="4"/>
      <c r="K125" s="4"/>
      <c r="L125" s="15">
        <v>-5.1999999999999998E-3</v>
      </c>
      <c r="M125" s="4">
        <v>11135900</v>
      </c>
      <c r="N125" s="4">
        <f t="shared" si="8"/>
        <v>8672447.666666666</v>
      </c>
      <c r="O125" s="4">
        <f t="shared" si="5"/>
        <v>6609400</v>
      </c>
    </row>
    <row r="126" spans="1:15" x14ac:dyDescent="0.2">
      <c r="A126" s="2" t="s">
        <v>104</v>
      </c>
      <c r="B126" s="4">
        <v>5248</v>
      </c>
      <c r="C126" s="4">
        <v>931</v>
      </c>
      <c r="D126" s="4">
        <v>210</v>
      </c>
      <c r="E126" s="4">
        <v>444</v>
      </c>
      <c r="F126" s="4"/>
      <c r="G126" s="4"/>
      <c r="H126" s="4">
        <v>13882300</v>
      </c>
      <c r="I126" s="4">
        <v>6720000</v>
      </c>
      <c r="J126" s="4"/>
      <c r="K126" s="4"/>
      <c r="L126" s="15">
        <v>5.5500000000000001E-2</v>
      </c>
      <c r="M126" s="4">
        <v>22298800</v>
      </c>
      <c r="N126" s="4">
        <f t="shared" si="8"/>
        <v>8111647.666666667</v>
      </c>
      <c r="O126" s="4">
        <f t="shared" si="5"/>
        <v>6609400</v>
      </c>
    </row>
    <row r="127" spans="1:15" x14ac:dyDescent="0.2">
      <c r="A127" s="2" t="s">
        <v>105</v>
      </c>
      <c r="B127" s="4">
        <v>2206</v>
      </c>
      <c r="C127" s="4">
        <v>1423</v>
      </c>
      <c r="D127" s="4">
        <v>263</v>
      </c>
      <c r="E127" s="4">
        <v>210</v>
      </c>
      <c r="F127" s="4"/>
      <c r="G127" s="4"/>
      <c r="H127" s="4">
        <v>7346300</v>
      </c>
      <c r="I127" s="4">
        <v>3367300</v>
      </c>
      <c r="J127" s="4"/>
      <c r="K127" s="4"/>
      <c r="L127" s="15">
        <v>2.4700000000000003E-2</v>
      </c>
      <c r="M127" s="4">
        <v>11682900</v>
      </c>
      <c r="N127" s="4">
        <f t="shared" si="8"/>
        <v>8018684.5238095243</v>
      </c>
      <c r="O127" s="4">
        <f t="shared" si="5"/>
        <v>6609400</v>
      </c>
    </row>
    <row r="128" spans="1:15" x14ac:dyDescent="0.2">
      <c r="A128" s="2" t="s">
        <v>106</v>
      </c>
      <c r="B128" s="4">
        <v>859</v>
      </c>
      <c r="C128" s="4">
        <v>959</v>
      </c>
      <c r="D128" s="4">
        <v>311</v>
      </c>
      <c r="E128" s="4">
        <v>238</v>
      </c>
      <c r="F128" s="4"/>
      <c r="G128" s="4"/>
      <c r="H128" s="4">
        <v>2709500</v>
      </c>
      <c r="I128" s="4">
        <v>3148500</v>
      </c>
      <c r="J128" s="4"/>
      <c r="K128" s="4"/>
      <c r="L128" s="15">
        <v>-1.1299999999999999E-2</v>
      </c>
      <c r="M128" s="4">
        <v>6609400</v>
      </c>
      <c r="N128" s="4">
        <f t="shared" si="8"/>
        <v>8080466.6190476194</v>
      </c>
      <c r="O128" s="4">
        <f t="shared" si="5"/>
        <v>6627100</v>
      </c>
    </row>
    <row r="129" spans="1:15" x14ac:dyDescent="0.2">
      <c r="A129" s="2" t="s">
        <v>107</v>
      </c>
      <c r="B129" s="4">
        <v>1316</v>
      </c>
      <c r="C129" s="4">
        <v>1958</v>
      </c>
      <c r="D129" s="4">
        <v>222</v>
      </c>
      <c r="E129" s="4">
        <v>349</v>
      </c>
      <c r="F129" s="4"/>
      <c r="G129" s="4"/>
      <c r="H129" s="4">
        <v>3790400</v>
      </c>
      <c r="I129" s="4">
        <v>4975600</v>
      </c>
      <c r="J129" s="4"/>
      <c r="K129" s="4"/>
      <c r="L129" s="15">
        <v>-1.1200000000000002E-2</v>
      </c>
      <c r="M129" s="4">
        <v>10604900</v>
      </c>
      <c r="N129" s="4">
        <f t="shared" si="8"/>
        <v>8080637.5238095243</v>
      </c>
      <c r="O129" s="4">
        <f t="shared" si="5"/>
        <v>3943500</v>
      </c>
    </row>
    <row r="130" spans="1:15" x14ac:dyDescent="0.2">
      <c r="A130" s="2" t="s">
        <v>108</v>
      </c>
      <c r="B130" s="4">
        <v>1516</v>
      </c>
      <c r="C130" s="4">
        <v>1403</v>
      </c>
      <c r="D130" s="4">
        <v>545</v>
      </c>
      <c r="E130" s="4">
        <v>205</v>
      </c>
      <c r="F130" s="4"/>
      <c r="G130" s="4"/>
      <c r="H130" s="4">
        <v>4643200</v>
      </c>
      <c r="I130" s="4">
        <v>2784900</v>
      </c>
      <c r="J130" s="4"/>
      <c r="K130" s="4"/>
      <c r="L130" s="15">
        <v>2.4700000000000003E-2</v>
      </c>
      <c r="M130" s="4">
        <v>9911600</v>
      </c>
      <c r="N130" s="4">
        <f>AVERAGE($M131:$M151)</f>
        <v>7957977.9523809524</v>
      </c>
      <c r="O130" s="4">
        <f t="shared" si="5"/>
        <v>3943500</v>
      </c>
    </row>
    <row r="131" spans="1:15" x14ac:dyDescent="0.2">
      <c r="A131" s="2" t="s">
        <v>109</v>
      </c>
      <c r="B131" s="4">
        <v>1342</v>
      </c>
      <c r="C131" s="4">
        <v>1046</v>
      </c>
      <c r="D131" s="4">
        <v>255</v>
      </c>
      <c r="E131" s="4">
        <v>332</v>
      </c>
      <c r="F131" s="4"/>
      <c r="G131" s="4"/>
      <c r="H131" s="4">
        <v>3116100</v>
      </c>
      <c r="I131" s="4">
        <v>4829000</v>
      </c>
      <c r="J131" s="4"/>
      <c r="K131" s="4"/>
      <c r="L131" s="15">
        <v>-2.46E-2</v>
      </c>
      <c r="M131" s="4">
        <v>9158400</v>
      </c>
      <c r="N131" s="4">
        <f>AVERAGE($M132:$M152)</f>
        <v>8037179.2380952379</v>
      </c>
      <c r="O131" s="4">
        <f t="shared" si="5"/>
        <v>3943500</v>
      </c>
    </row>
    <row r="132" spans="1:15" x14ac:dyDescent="0.2">
      <c r="A132" s="2" t="s">
        <v>110</v>
      </c>
      <c r="B132" s="4">
        <v>3474</v>
      </c>
      <c r="C132" s="4">
        <v>835</v>
      </c>
      <c r="D132" s="4">
        <v>143</v>
      </c>
      <c r="E132" s="4">
        <v>232</v>
      </c>
      <c r="F132" s="4"/>
      <c r="G132" s="4"/>
      <c r="H132" s="4">
        <v>8064300</v>
      </c>
      <c r="I132" s="4">
        <v>3708100</v>
      </c>
      <c r="J132" s="4"/>
      <c r="K132" s="4"/>
      <c r="L132" s="15">
        <v>3.85E-2</v>
      </c>
      <c r="M132" s="4">
        <v>13141900</v>
      </c>
      <c r="O132" s="4">
        <f t="shared" si="5"/>
        <v>3943500</v>
      </c>
    </row>
    <row r="133" spans="1:15" x14ac:dyDescent="0.2">
      <c r="A133" s="2" t="s">
        <v>111</v>
      </c>
      <c r="B133" s="4">
        <v>1208</v>
      </c>
      <c r="C133" s="4">
        <v>836</v>
      </c>
      <c r="D133" s="4">
        <v>150</v>
      </c>
      <c r="E133" s="4">
        <v>193</v>
      </c>
      <c r="F133" s="4"/>
      <c r="G133" s="4"/>
      <c r="H133" s="4">
        <v>3414800</v>
      </c>
      <c r="I133" s="4">
        <v>2798700</v>
      </c>
      <c r="J133" s="4"/>
      <c r="K133" s="4"/>
      <c r="L133" s="15">
        <v>1.5700000000000002E-2</v>
      </c>
      <c r="M133" s="4">
        <v>6627100</v>
      </c>
      <c r="O133" s="4">
        <f t="shared" si="5"/>
        <v>3943500</v>
      </c>
    </row>
    <row r="134" spans="1:15" x14ac:dyDescent="0.2">
      <c r="A134" s="2" t="s">
        <v>112</v>
      </c>
      <c r="B134" s="4">
        <v>739</v>
      </c>
      <c r="C134" s="4">
        <v>969</v>
      </c>
      <c r="D134" s="4">
        <v>118</v>
      </c>
      <c r="E134" s="4">
        <v>115</v>
      </c>
      <c r="F134" s="4"/>
      <c r="G134" s="4"/>
      <c r="H134" s="4">
        <v>1908300</v>
      </c>
      <c r="I134" s="4">
        <v>1661700</v>
      </c>
      <c r="J134" s="4"/>
      <c r="K134" s="4"/>
      <c r="L134" s="15">
        <v>5.8999999999999999E-3</v>
      </c>
      <c r="M134" s="4">
        <v>3943500</v>
      </c>
      <c r="O134" s="4">
        <f t="shared" si="5"/>
        <v>3992000</v>
      </c>
    </row>
    <row r="135" spans="1:15" x14ac:dyDescent="0.2">
      <c r="A135" s="2" t="s">
        <v>113</v>
      </c>
      <c r="B135" s="4">
        <v>670</v>
      </c>
      <c r="C135" s="4">
        <v>978</v>
      </c>
      <c r="D135" s="4">
        <v>138</v>
      </c>
      <c r="E135" s="4">
        <v>129</v>
      </c>
      <c r="F135" s="4"/>
      <c r="G135" s="4"/>
      <c r="H135" s="4">
        <v>1613400</v>
      </c>
      <c r="I135" s="4">
        <v>1955800</v>
      </c>
      <c r="J135" s="4"/>
      <c r="K135" s="4"/>
      <c r="L135" s="15">
        <v>-5.7999999999999996E-3</v>
      </c>
      <c r="M135" s="4">
        <v>5369700</v>
      </c>
      <c r="O135" s="4">
        <f t="shared" si="5"/>
        <v>3992000</v>
      </c>
    </row>
    <row r="136" spans="1:15" x14ac:dyDescent="0.2">
      <c r="A136" s="2" t="s">
        <v>114</v>
      </c>
      <c r="B136" s="4">
        <v>720</v>
      </c>
      <c r="C136" s="4">
        <v>1061</v>
      </c>
      <c r="D136" s="4">
        <v>391</v>
      </c>
      <c r="E136" s="4">
        <v>131</v>
      </c>
      <c r="F136" s="4"/>
      <c r="G136" s="4"/>
      <c r="H136" s="4">
        <v>1532400</v>
      </c>
      <c r="I136" s="4">
        <v>2035000</v>
      </c>
      <c r="J136" s="4"/>
      <c r="K136" s="4"/>
      <c r="L136" s="15">
        <v>-9.7000000000000003E-3</v>
      </c>
      <c r="M136" s="4">
        <v>3992000</v>
      </c>
      <c r="O136" s="4">
        <f t="shared" si="5"/>
        <v>5994100</v>
      </c>
    </row>
    <row r="137" spans="1:15" x14ac:dyDescent="0.2">
      <c r="A137" s="2" t="s">
        <v>115</v>
      </c>
      <c r="B137" s="4">
        <v>775</v>
      </c>
      <c r="C137" s="4">
        <v>1273</v>
      </c>
      <c r="D137" s="4">
        <v>238</v>
      </c>
      <c r="E137" s="4">
        <v>165</v>
      </c>
      <c r="F137" s="4"/>
      <c r="G137" s="4"/>
      <c r="H137" s="4">
        <v>1867500</v>
      </c>
      <c r="I137" s="4">
        <v>2290900</v>
      </c>
      <c r="J137" s="4"/>
      <c r="K137" s="4"/>
      <c r="L137" s="15">
        <v>-1.7399999999999999E-2</v>
      </c>
      <c r="M137" s="4">
        <v>5994100</v>
      </c>
      <c r="O137" s="4">
        <f t="shared" si="5"/>
        <v>6180212</v>
      </c>
    </row>
    <row r="138" spans="1:15" x14ac:dyDescent="0.2">
      <c r="A138" s="2" t="s">
        <v>116</v>
      </c>
      <c r="B138" s="4">
        <v>1699</v>
      </c>
      <c r="C138" s="4">
        <v>844</v>
      </c>
      <c r="D138" s="4">
        <v>233</v>
      </c>
      <c r="E138" s="4">
        <v>265</v>
      </c>
      <c r="F138" s="4"/>
      <c r="G138" s="4"/>
      <c r="H138" s="4">
        <v>6486600</v>
      </c>
      <c r="I138" s="4">
        <v>3904800</v>
      </c>
      <c r="J138" s="4"/>
      <c r="K138" s="4"/>
      <c r="L138" s="15">
        <v>2.5399999999999999E-2</v>
      </c>
      <c r="M138" s="4">
        <v>11542100</v>
      </c>
      <c r="O138" s="4">
        <f t="shared" si="5"/>
        <v>5982057</v>
      </c>
    </row>
    <row r="139" spans="1:15" x14ac:dyDescent="0.2">
      <c r="A139" s="2" t="s">
        <v>117</v>
      </c>
      <c r="B139" s="4">
        <v>1257</v>
      </c>
      <c r="C139" s="4">
        <v>1109</v>
      </c>
      <c r="D139" s="4">
        <v>227</v>
      </c>
      <c r="E139" s="4">
        <v>265</v>
      </c>
      <c r="F139" s="4"/>
      <c r="G139" s="4"/>
      <c r="H139" s="4">
        <v>3004500</v>
      </c>
      <c r="I139" s="4">
        <v>3349700</v>
      </c>
      <c r="J139" s="4"/>
      <c r="K139" s="4"/>
      <c r="L139" s="15">
        <v>-9.7000000000000003E-3</v>
      </c>
      <c r="M139" s="4">
        <v>6798400</v>
      </c>
      <c r="O139" s="4">
        <f t="shared" si="5"/>
        <v>5982057</v>
      </c>
    </row>
    <row r="140" spans="1:15" x14ac:dyDescent="0.2">
      <c r="A140" s="2" t="s">
        <v>118</v>
      </c>
      <c r="B140" s="4">
        <v>1033</v>
      </c>
      <c r="C140" s="4">
        <v>1152</v>
      </c>
      <c r="D140" s="4">
        <v>298</v>
      </c>
      <c r="E140" s="4">
        <v>190</v>
      </c>
      <c r="F140" s="4"/>
      <c r="G140" s="4"/>
      <c r="H140" s="4">
        <v>3167400</v>
      </c>
      <c r="I140" s="4">
        <v>2448300</v>
      </c>
      <c r="J140" s="4"/>
      <c r="K140" s="4"/>
      <c r="L140" s="15">
        <v>-9.5999999999999992E-3</v>
      </c>
      <c r="M140" s="4">
        <v>7705600</v>
      </c>
      <c r="O140" s="4">
        <f t="shared" si="5"/>
        <v>5982057</v>
      </c>
    </row>
    <row r="141" spans="1:15" x14ac:dyDescent="0.2">
      <c r="A141" s="2" t="s">
        <v>119</v>
      </c>
      <c r="B141" s="4">
        <v>1375</v>
      </c>
      <c r="C141" s="4">
        <v>1749</v>
      </c>
      <c r="D141" s="4">
        <v>128</v>
      </c>
      <c r="E141" s="4">
        <v>219</v>
      </c>
      <c r="F141" s="4"/>
      <c r="G141" s="4"/>
      <c r="H141" s="4">
        <v>2847600</v>
      </c>
      <c r="I141" s="4">
        <v>2911100</v>
      </c>
      <c r="J141" s="4"/>
      <c r="K141" s="4"/>
      <c r="L141" s="15">
        <v>0</v>
      </c>
      <c r="M141" s="4">
        <v>6180212</v>
      </c>
      <c r="O141" s="4">
        <f t="shared" si="5"/>
        <v>5982057</v>
      </c>
    </row>
    <row r="142" spans="1:15" x14ac:dyDescent="0.2">
      <c r="A142" s="2" t="s">
        <v>120</v>
      </c>
      <c r="B142" s="4">
        <v>1791</v>
      </c>
      <c r="C142" s="4">
        <v>2292</v>
      </c>
      <c r="D142" s="4">
        <v>292</v>
      </c>
      <c r="E142" s="4">
        <v>203</v>
      </c>
      <c r="F142" s="4"/>
      <c r="G142" s="4"/>
      <c r="H142" s="4">
        <v>4226000</v>
      </c>
      <c r="I142" s="4">
        <v>2652800</v>
      </c>
      <c r="J142" s="4"/>
      <c r="K142" s="4"/>
      <c r="L142" s="15">
        <v>5.2400000000000002E-2</v>
      </c>
      <c r="M142" s="4">
        <v>7717639</v>
      </c>
      <c r="O142" s="4">
        <f t="shared" si="5"/>
        <v>5982057</v>
      </c>
    </row>
    <row r="143" spans="1:15" x14ac:dyDescent="0.2">
      <c r="A143" s="2" t="s">
        <v>121</v>
      </c>
      <c r="B143" s="4">
        <v>1226</v>
      </c>
      <c r="C143" s="4">
        <v>1192</v>
      </c>
      <c r="D143" s="4">
        <v>258</v>
      </c>
      <c r="E143" s="4">
        <v>196</v>
      </c>
      <c r="F143" s="4"/>
      <c r="G143" s="4"/>
      <c r="H143" s="4">
        <v>1888400</v>
      </c>
      <c r="I143" s="4">
        <v>3056400</v>
      </c>
      <c r="J143" s="4"/>
      <c r="K143" s="4"/>
      <c r="L143" s="15">
        <v>-2.5399999999999999E-2</v>
      </c>
      <c r="M143" s="4">
        <v>5982057</v>
      </c>
      <c r="O143" s="4">
        <f t="shared" si="5"/>
        <v>7110625</v>
      </c>
    </row>
    <row r="144" spans="1:15" x14ac:dyDescent="0.2">
      <c r="A144" s="2" t="s">
        <v>122</v>
      </c>
      <c r="B144" s="4">
        <v>1621</v>
      </c>
      <c r="C144" s="4">
        <v>2401</v>
      </c>
      <c r="D144" s="4">
        <v>343</v>
      </c>
      <c r="E144" s="4">
        <v>352</v>
      </c>
      <c r="F144" s="4"/>
      <c r="G144" s="4"/>
      <c r="H144" s="4">
        <v>3980900</v>
      </c>
      <c r="I144" s="4">
        <v>5187800</v>
      </c>
      <c r="J144" s="4"/>
      <c r="K144" s="4"/>
      <c r="L144" s="15">
        <v>-2.6699999999999998E-2</v>
      </c>
      <c r="M144" s="4">
        <v>9898154</v>
      </c>
      <c r="O144" s="4">
        <f t="shared" si="5"/>
        <v>7110625</v>
      </c>
    </row>
    <row r="145" spans="1:15" x14ac:dyDescent="0.2">
      <c r="A145" s="2" t="s">
        <v>123</v>
      </c>
      <c r="B145" s="4">
        <v>1046</v>
      </c>
      <c r="C145" s="4">
        <v>2468</v>
      </c>
      <c r="D145" s="4">
        <v>317</v>
      </c>
      <c r="E145" s="4">
        <v>246</v>
      </c>
      <c r="F145" s="4"/>
      <c r="G145" s="4"/>
      <c r="H145" s="4">
        <v>3206500</v>
      </c>
      <c r="I145" s="4">
        <v>3498700</v>
      </c>
      <c r="J145" s="4"/>
      <c r="K145" s="4"/>
      <c r="L145" s="15">
        <v>-5.6000000000000008E-3</v>
      </c>
      <c r="M145" s="4">
        <v>7110625</v>
      </c>
      <c r="O145" s="4">
        <f t="shared" si="5"/>
        <v>7906824</v>
      </c>
    </row>
    <row r="146" spans="1:15" x14ac:dyDescent="0.2">
      <c r="A146" s="2" t="s">
        <v>124</v>
      </c>
      <c r="B146" s="4">
        <v>2310</v>
      </c>
      <c r="C146" s="4">
        <v>2009</v>
      </c>
      <c r="D146" s="4">
        <v>292</v>
      </c>
      <c r="E146" s="4">
        <v>280</v>
      </c>
      <c r="F146" s="4"/>
      <c r="G146" s="4"/>
      <c r="H146" s="4">
        <v>4918100</v>
      </c>
      <c r="I146" s="4">
        <v>4108800</v>
      </c>
      <c r="J146" s="4"/>
      <c r="K146" s="4"/>
      <c r="L146" s="15">
        <v>2.1400000000000002E-2</v>
      </c>
      <c r="M146" s="4">
        <v>9852314</v>
      </c>
      <c r="O146" s="4">
        <f t="shared" si="5"/>
        <v>7335749</v>
      </c>
    </row>
    <row r="147" spans="1:15" x14ac:dyDescent="0.2">
      <c r="A147" s="2" t="s">
        <v>125</v>
      </c>
      <c r="B147" s="4">
        <v>1877</v>
      </c>
      <c r="C147" s="4">
        <v>1619</v>
      </c>
      <c r="D147" s="4">
        <v>209</v>
      </c>
      <c r="E147" s="4">
        <v>370</v>
      </c>
      <c r="F147" s="4"/>
      <c r="G147" s="4"/>
      <c r="H147" s="4">
        <v>4048000</v>
      </c>
      <c r="I147" s="4">
        <v>5113700</v>
      </c>
      <c r="J147" s="4"/>
      <c r="K147" s="4"/>
      <c r="L147" s="15">
        <v>-2.64E-2</v>
      </c>
      <c r="M147" s="4">
        <v>10522000</v>
      </c>
      <c r="O147" s="4">
        <f>MIN(M148:M152)</f>
        <v>7335749</v>
      </c>
    </row>
    <row r="148" spans="1:15" x14ac:dyDescent="0.2">
      <c r="A148" s="2" t="s">
        <v>126</v>
      </c>
      <c r="B148" s="4">
        <v>1439</v>
      </c>
      <c r="C148" s="4">
        <v>1702</v>
      </c>
      <c r="D148" s="4">
        <v>362</v>
      </c>
      <c r="E148" s="4">
        <v>334</v>
      </c>
      <c r="F148" s="4"/>
      <c r="G148" s="4"/>
      <c r="H148" s="4">
        <v>3824800</v>
      </c>
      <c r="I148" s="4">
        <v>4763500</v>
      </c>
      <c r="J148" s="4"/>
      <c r="K148" s="4"/>
      <c r="L148" s="15">
        <v>-2.2099999999999998E-2</v>
      </c>
      <c r="M148" s="4">
        <v>9730674</v>
      </c>
    </row>
    <row r="149" spans="1:15" x14ac:dyDescent="0.2">
      <c r="A149" s="2" t="s">
        <v>127</v>
      </c>
      <c r="B149" s="4">
        <v>1619</v>
      </c>
      <c r="C149" s="4">
        <v>1281</v>
      </c>
      <c r="D149" s="4">
        <v>241</v>
      </c>
      <c r="E149" s="4">
        <v>281</v>
      </c>
      <c r="F149" s="4"/>
      <c r="G149" s="4"/>
      <c r="H149" s="4">
        <v>2963700</v>
      </c>
      <c r="I149" s="4">
        <v>3849900</v>
      </c>
      <c r="J149" s="4"/>
      <c r="K149" s="4"/>
      <c r="L149" s="15">
        <v>3.8E-3</v>
      </c>
      <c r="M149" s="4">
        <v>7906824</v>
      </c>
    </row>
    <row r="150" spans="1:15" x14ac:dyDescent="0.2">
      <c r="A150" s="2" t="s">
        <v>128</v>
      </c>
      <c r="B150" s="4">
        <v>1637</v>
      </c>
      <c r="C150" s="4">
        <v>1186</v>
      </c>
      <c r="D150" s="4">
        <v>359</v>
      </c>
      <c r="E150" s="4">
        <v>345</v>
      </c>
      <c r="F150" s="4"/>
      <c r="G150" s="4"/>
      <c r="H150" s="4">
        <v>4994100</v>
      </c>
      <c r="I150" s="4">
        <v>5078100</v>
      </c>
      <c r="J150" s="4"/>
      <c r="K150" s="4"/>
      <c r="L150" s="15">
        <v>-9.1000000000000004E-3</v>
      </c>
      <c r="M150" s="4">
        <v>10608489</v>
      </c>
    </row>
    <row r="151" spans="1:15" x14ac:dyDescent="0.2">
      <c r="A151" s="2" t="s">
        <v>129</v>
      </c>
      <c r="B151" s="4">
        <v>1449</v>
      </c>
      <c r="E151" s="4">
        <v>248</v>
      </c>
      <c r="F151" s="4"/>
      <c r="G151" s="4"/>
      <c r="H151" s="4">
        <v>3361000</v>
      </c>
      <c r="I151" s="4">
        <v>3491300</v>
      </c>
      <c r="J151" s="4"/>
      <c r="K151" s="4"/>
      <c r="L151" s="15">
        <v>-9.0000000000000011E-3</v>
      </c>
      <c r="M151" s="4">
        <v>7335749</v>
      </c>
    </row>
    <row r="152" spans="1:15" x14ac:dyDescent="0.2">
      <c r="A152" s="2" t="s">
        <v>130</v>
      </c>
      <c r="B152" s="4">
        <v>1674</v>
      </c>
      <c r="E152" s="4">
        <v>312</v>
      </c>
      <c r="F152" s="4"/>
      <c r="G152" s="4"/>
      <c r="H152" s="4">
        <v>5211100</v>
      </c>
      <c r="I152" s="4">
        <v>5004900</v>
      </c>
      <c r="J152" s="4"/>
      <c r="K152" s="4"/>
      <c r="L152" s="15">
        <v>3.7000000000000002E-3</v>
      </c>
      <c r="M152" s="4">
        <v>10821627</v>
      </c>
    </row>
  </sheetData>
  <mergeCells count="1">
    <mergeCell ref="B1:O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AFE1E-29AD-9049-98F8-2375591E5A60}">
  <sheetPr codeName="Sheet8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1613</v>
      </c>
      <c r="C3" s="4">
        <v>3234</v>
      </c>
      <c r="D3" s="4">
        <v>93</v>
      </c>
      <c r="E3" s="4">
        <v>194</v>
      </c>
      <c r="F3" s="4">
        <v>4</v>
      </c>
      <c r="G3" s="4">
        <v>2</v>
      </c>
      <c r="H3" s="4">
        <v>3895300</v>
      </c>
      <c r="I3" s="4">
        <v>7142300</v>
      </c>
      <c r="J3" s="4">
        <v>640400</v>
      </c>
      <c r="K3" s="16">
        <v>3.7999999999999999E-2</v>
      </c>
      <c r="L3" s="27" t="s">
        <v>970</v>
      </c>
      <c r="M3" s="4">
        <v>12243300</v>
      </c>
      <c r="N3" s="4">
        <f t="shared" ref="N3:N86" si="0">AVERAGE($M4:$M24)</f>
        <v>8741357.1428571437</v>
      </c>
      <c r="O3" s="4">
        <f t="shared" ref="O3:O86" si="1">MIN(M4:M8)</f>
        <v>4435200</v>
      </c>
    </row>
    <row r="4" spans="1:15" x14ac:dyDescent="0.2">
      <c r="A4" s="2" t="s">
        <v>1262</v>
      </c>
      <c r="B4" s="4">
        <v>4922</v>
      </c>
      <c r="C4" s="4">
        <v>5550</v>
      </c>
      <c r="D4" s="4">
        <v>346</v>
      </c>
      <c r="E4" s="4">
        <v>501</v>
      </c>
      <c r="F4" s="4">
        <v>14</v>
      </c>
      <c r="G4" s="4">
        <v>18</v>
      </c>
      <c r="H4" s="4">
        <v>14445600</v>
      </c>
      <c r="I4" s="4">
        <v>20275200</v>
      </c>
      <c r="J4" s="4">
        <v>41300</v>
      </c>
      <c r="K4" s="16">
        <v>3.7999999999999999E-2</v>
      </c>
      <c r="L4" s="27" t="s">
        <v>736</v>
      </c>
      <c r="M4" s="4">
        <v>35405500</v>
      </c>
      <c r="N4" s="4">
        <f t="shared" si="0"/>
        <v>7265647.6190476194</v>
      </c>
      <c r="O4" s="4">
        <f t="shared" si="1"/>
        <v>4435200</v>
      </c>
    </row>
    <row r="5" spans="1:15" x14ac:dyDescent="0.2">
      <c r="A5" s="2" t="s">
        <v>1250</v>
      </c>
      <c r="B5" s="4">
        <v>797</v>
      </c>
      <c r="C5" s="4">
        <v>1070</v>
      </c>
      <c r="D5" s="4">
        <v>53</v>
      </c>
      <c r="E5" s="4">
        <v>84</v>
      </c>
      <c r="F5" s="4">
        <v>1</v>
      </c>
      <c r="G5" s="4">
        <v>3</v>
      </c>
      <c r="H5" s="4">
        <v>1854600</v>
      </c>
      <c r="I5" s="4">
        <v>2977900</v>
      </c>
      <c r="J5" s="4">
        <v>1160200</v>
      </c>
      <c r="K5" s="16">
        <v>3.7999999999999999E-2</v>
      </c>
      <c r="L5" s="27" t="s">
        <v>541</v>
      </c>
      <c r="M5" s="4">
        <v>5992700</v>
      </c>
      <c r="N5" s="4">
        <f t="shared" si="0"/>
        <v>7512138.0952380951</v>
      </c>
      <c r="O5" s="4">
        <f t="shared" si="1"/>
        <v>4435200</v>
      </c>
    </row>
    <row r="6" spans="1:15" x14ac:dyDescent="0.2">
      <c r="A6" s="2" t="s">
        <v>1215</v>
      </c>
      <c r="B6" s="4">
        <v>718</v>
      </c>
      <c r="C6" s="4">
        <v>967</v>
      </c>
      <c r="D6" s="4">
        <v>57</v>
      </c>
      <c r="E6" s="4">
        <v>58</v>
      </c>
      <c r="F6" s="4">
        <v>0</v>
      </c>
      <c r="G6" s="4">
        <v>0</v>
      </c>
      <c r="H6" s="4">
        <v>1838000</v>
      </c>
      <c r="I6" s="4">
        <v>2119800</v>
      </c>
      <c r="J6" s="4">
        <v>263900</v>
      </c>
      <c r="K6" s="16">
        <v>3.7999999999999999E-2</v>
      </c>
      <c r="L6" s="27" t="s">
        <v>880</v>
      </c>
      <c r="M6" s="4">
        <v>4435200</v>
      </c>
      <c r="N6" s="4">
        <f t="shared" si="0"/>
        <v>7560500</v>
      </c>
      <c r="O6" s="4">
        <f t="shared" si="1"/>
        <v>4421400</v>
      </c>
    </row>
    <row r="7" spans="1:15" x14ac:dyDescent="0.2">
      <c r="A7" s="2" t="s">
        <v>1166</v>
      </c>
      <c r="B7" s="4">
        <v>1086</v>
      </c>
      <c r="C7" s="4">
        <v>2448</v>
      </c>
      <c r="D7" s="4">
        <v>72</v>
      </c>
      <c r="E7" s="4">
        <v>170</v>
      </c>
      <c r="F7" s="4">
        <v>0</v>
      </c>
      <c r="G7" s="4">
        <v>2</v>
      </c>
      <c r="H7" s="4">
        <v>2697200</v>
      </c>
      <c r="I7" s="4">
        <v>6231900</v>
      </c>
      <c r="J7" s="4">
        <v>706300</v>
      </c>
      <c r="K7" s="16">
        <v>3.7999999999999999E-2</v>
      </c>
      <c r="L7" s="27" t="s">
        <v>1196</v>
      </c>
      <c r="M7" s="4">
        <v>9815300</v>
      </c>
      <c r="N7" s="4">
        <f t="shared" si="0"/>
        <v>7797909.5238095243</v>
      </c>
      <c r="O7" s="4">
        <f t="shared" si="1"/>
        <v>4421400</v>
      </c>
    </row>
    <row r="8" spans="1:15" x14ac:dyDescent="0.2">
      <c r="A8" s="2" t="s">
        <v>1132</v>
      </c>
      <c r="B8" s="4">
        <v>1183</v>
      </c>
      <c r="C8" s="4">
        <v>986</v>
      </c>
      <c r="D8" s="4">
        <v>105</v>
      </c>
      <c r="E8" s="4">
        <v>76</v>
      </c>
      <c r="F8" s="4">
        <v>1</v>
      </c>
      <c r="G8" s="4">
        <v>0</v>
      </c>
      <c r="H8" s="4">
        <v>3574600</v>
      </c>
      <c r="I8" s="4">
        <v>2411700</v>
      </c>
      <c r="J8" s="4">
        <v>179400</v>
      </c>
      <c r="K8" s="16">
        <v>3.7999999999999999E-2</v>
      </c>
      <c r="L8" s="27" t="s">
        <v>1154</v>
      </c>
      <c r="M8" s="4">
        <v>6196800</v>
      </c>
      <c r="N8" s="4">
        <f t="shared" si="0"/>
        <v>7813495.2380952379</v>
      </c>
      <c r="O8" s="4">
        <f t="shared" si="1"/>
        <v>4421400</v>
      </c>
    </row>
    <row r="9" spans="1:15" x14ac:dyDescent="0.2">
      <c r="A9" s="2" t="s">
        <v>1075</v>
      </c>
      <c r="B9" s="4">
        <v>892</v>
      </c>
      <c r="C9" s="4">
        <v>2173</v>
      </c>
      <c r="D9" s="4">
        <v>48</v>
      </c>
      <c r="E9" s="4">
        <v>142</v>
      </c>
      <c r="F9" s="4">
        <v>0</v>
      </c>
      <c r="G9" s="4">
        <v>2</v>
      </c>
      <c r="H9" s="4">
        <v>1769900</v>
      </c>
      <c r="I9" s="4">
        <v>5157200</v>
      </c>
      <c r="J9" s="4">
        <v>298500</v>
      </c>
      <c r="K9" s="16">
        <v>3.7999999999999999E-2</v>
      </c>
      <c r="L9" s="27" t="s">
        <v>1054</v>
      </c>
      <c r="M9" s="4">
        <v>7333200</v>
      </c>
      <c r="N9" s="4">
        <f t="shared" si="0"/>
        <v>7627440</v>
      </c>
      <c r="O9" s="4">
        <f t="shared" si="1"/>
        <v>2677800</v>
      </c>
    </row>
    <row r="10" spans="1:15" x14ac:dyDescent="0.2">
      <c r="A10" s="2" t="s">
        <v>1051</v>
      </c>
      <c r="B10" s="4">
        <v>1661</v>
      </c>
      <c r="C10" s="4">
        <v>1354</v>
      </c>
      <c r="D10" s="4">
        <v>152</v>
      </c>
      <c r="E10" s="4">
        <v>63</v>
      </c>
      <c r="F10" s="4">
        <v>5</v>
      </c>
      <c r="G10" s="4">
        <v>1</v>
      </c>
      <c r="H10" s="4">
        <v>5701900</v>
      </c>
      <c r="I10" s="4">
        <v>2915900</v>
      </c>
      <c r="J10" s="4">
        <v>342200</v>
      </c>
      <c r="K10" s="16">
        <v>3.7999999999999999E-2</v>
      </c>
      <c r="L10" s="27" t="s">
        <v>192</v>
      </c>
      <c r="M10" s="4">
        <v>9188800</v>
      </c>
      <c r="N10" s="4">
        <f t="shared" si="0"/>
        <v>7360768.5714285718</v>
      </c>
      <c r="O10" s="4">
        <f t="shared" si="1"/>
        <v>2677800</v>
      </c>
    </row>
    <row r="11" spans="1:15" x14ac:dyDescent="0.2">
      <c r="A11" s="2" t="s">
        <v>1038</v>
      </c>
      <c r="B11" s="4">
        <v>529</v>
      </c>
      <c r="C11" s="4">
        <v>1171</v>
      </c>
      <c r="D11" s="4">
        <v>26</v>
      </c>
      <c r="E11" s="4">
        <v>73</v>
      </c>
      <c r="F11" s="4">
        <v>0</v>
      </c>
      <c r="G11" s="4">
        <v>1</v>
      </c>
      <c r="H11" s="4">
        <v>1116700</v>
      </c>
      <c r="I11" s="4">
        <v>2625100</v>
      </c>
      <c r="J11" s="4">
        <v>598800</v>
      </c>
      <c r="K11" s="16">
        <v>3.7999999999999999E-2</v>
      </c>
      <c r="L11" s="27" t="s">
        <v>307</v>
      </c>
      <c r="M11" s="4">
        <v>4421400</v>
      </c>
      <c r="N11" s="4">
        <f t="shared" si="0"/>
        <v>7384292.3809523806</v>
      </c>
      <c r="O11" s="4">
        <f t="shared" si="1"/>
        <v>2677800</v>
      </c>
    </row>
    <row r="12" spans="1:15" x14ac:dyDescent="0.2">
      <c r="A12" s="2" t="s">
        <v>1013</v>
      </c>
      <c r="B12" s="4">
        <v>2866</v>
      </c>
      <c r="C12" s="4">
        <v>1757</v>
      </c>
      <c r="D12" s="4">
        <v>227</v>
      </c>
      <c r="E12" s="4">
        <v>119</v>
      </c>
      <c r="F12" s="4">
        <v>4</v>
      </c>
      <c r="G12" s="4">
        <v>4</v>
      </c>
      <c r="H12" s="4">
        <v>7779900</v>
      </c>
      <c r="I12" s="4">
        <v>4733300</v>
      </c>
      <c r="J12" s="4">
        <v>189300</v>
      </c>
      <c r="K12" s="16">
        <v>3.7999999999999999E-2</v>
      </c>
      <c r="L12" s="27" t="s">
        <v>1032</v>
      </c>
      <c r="M12" s="4">
        <v>13036400</v>
      </c>
      <c r="N12" s="4">
        <f t="shared" si="0"/>
        <v>7228040</v>
      </c>
      <c r="O12" s="4">
        <f t="shared" si="1"/>
        <v>2677800</v>
      </c>
    </row>
    <row r="13" spans="1:15" x14ac:dyDescent="0.2">
      <c r="A13" s="2" t="s">
        <v>935</v>
      </c>
      <c r="B13" s="4">
        <v>1179</v>
      </c>
      <c r="C13" s="4">
        <v>1274</v>
      </c>
      <c r="D13" s="4">
        <v>91</v>
      </c>
      <c r="E13" s="4">
        <v>96</v>
      </c>
      <c r="F13" s="4">
        <v>3</v>
      </c>
      <c r="G13" s="4">
        <v>16</v>
      </c>
      <c r="H13" s="4">
        <v>3406700</v>
      </c>
      <c r="I13" s="4">
        <v>5372400</v>
      </c>
      <c r="J13" s="4">
        <v>243000</v>
      </c>
      <c r="K13" s="16">
        <v>3.7999999999999999E-2</v>
      </c>
      <c r="L13" s="27" t="s">
        <v>954</v>
      </c>
      <c r="M13" s="4">
        <v>9029700</v>
      </c>
      <c r="N13" s="4">
        <f t="shared" si="0"/>
        <v>7001192.3809523806</v>
      </c>
      <c r="O13" s="4">
        <f t="shared" si="1"/>
        <v>2677800</v>
      </c>
    </row>
    <row r="14" spans="1:15" x14ac:dyDescent="0.2">
      <c r="A14" s="2" t="s">
        <v>904</v>
      </c>
      <c r="B14" s="4">
        <v>510</v>
      </c>
      <c r="C14" s="4">
        <v>613</v>
      </c>
      <c r="D14" s="4">
        <v>21</v>
      </c>
      <c r="E14" s="4">
        <v>29</v>
      </c>
      <c r="F14" s="4">
        <v>1</v>
      </c>
      <c r="G14" s="4">
        <v>2</v>
      </c>
      <c r="H14" s="4">
        <v>1097900</v>
      </c>
      <c r="I14" s="4">
        <v>1402300</v>
      </c>
      <c r="J14" s="4">
        <v>118200</v>
      </c>
      <c r="K14" s="16">
        <v>3.7999999999999999E-2</v>
      </c>
      <c r="L14" s="27" t="s">
        <v>926</v>
      </c>
      <c r="M14" s="4">
        <v>2677800</v>
      </c>
      <c r="N14" s="4">
        <f t="shared" si="0"/>
        <v>7085654.2857142854</v>
      </c>
      <c r="O14" s="4">
        <f t="shared" si="1"/>
        <v>4964200</v>
      </c>
    </row>
    <row r="15" spans="1:15" x14ac:dyDescent="0.2">
      <c r="A15" s="2" t="s">
        <v>839</v>
      </c>
      <c r="B15" s="4">
        <v>1419</v>
      </c>
      <c r="C15" s="4">
        <v>1457</v>
      </c>
      <c r="D15" s="4">
        <v>117</v>
      </c>
      <c r="E15" s="4">
        <v>88</v>
      </c>
      <c r="F15" s="4">
        <v>5</v>
      </c>
      <c r="G15" s="4">
        <v>2</v>
      </c>
      <c r="H15" s="4">
        <v>4441600</v>
      </c>
      <c r="I15" s="4">
        <v>3654900</v>
      </c>
      <c r="J15" s="4">
        <v>553000</v>
      </c>
      <c r="K15" s="16">
        <v>3.7999999999999999E-2</v>
      </c>
      <c r="L15" s="27" t="s">
        <v>880</v>
      </c>
      <c r="M15" s="4">
        <v>8779500</v>
      </c>
      <c r="N15" s="4">
        <f t="shared" si="0"/>
        <v>6917968.5714285718</v>
      </c>
      <c r="O15" s="4">
        <f t="shared" si="1"/>
        <v>4964200</v>
      </c>
    </row>
    <row r="16" spans="1:15" x14ac:dyDescent="0.2">
      <c r="A16" s="2" t="s">
        <v>776</v>
      </c>
      <c r="B16" s="4">
        <v>592</v>
      </c>
      <c r="C16" s="4">
        <v>1218</v>
      </c>
      <c r="D16" s="4">
        <v>37</v>
      </c>
      <c r="E16" s="4">
        <v>72</v>
      </c>
      <c r="F16" s="4">
        <v>0</v>
      </c>
      <c r="G16" s="4">
        <v>0</v>
      </c>
      <c r="H16" s="4">
        <v>1291700</v>
      </c>
      <c r="I16" s="4">
        <v>2602100</v>
      </c>
      <c r="J16" s="4">
        <v>1058600</v>
      </c>
      <c r="K16" s="16">
        <v>3.7999999999999999E-2</v>
      </c>
      <c r="L16" s="27" t="s">
        <v>683</v>
      </c>
      <c r="M16" s="4">
        <v>4964200</v>
      </c>
      <c r="N16" s="4">
        <f t="shared" si="0"/>
        <v>7445797.1428571427</v>
      </c>
      <c r="O16" s="4">
        <f t="shared" si="1"/>
        <v>4466100</v>
      </c>
    </row>
    <row r="17" spans="1:15" x14ac:dyDescent="0.2">
      <c r="A17" s="2" t="s">
        <v>720</v>
      </c>
      <c r="B17" s="4">
        <v>1514</v>
      </c>
      <c r="C17" s="4">
        <v>2289</v>
      </c>
      <c r="D17" s="4">
        <v>111</v>
      </c>
      <c r="E17" s="4">
        <v>175</v>
      </c>
      <c r="F17" s="4">
        <v>2</v>
      </c>
      <c r="G17" s="4">
        <v>7</v>
      </c>
      <c r="H17" s="4">
        <v>3973700</v>
      </c>
      <c r="I17" s="4">
        <v>6595900</v>
      </c>
      <c r="J17" s="4">
        <v>390900</v>
      </c>
      <c r="K17" s="16">
        <v>3.7999999999999999E-2</v>
      </c>
      <c r="L17" s="27" t="s">
        <v>192</v>
      </c>
      <c r="M17" s="4">
        <v>11324500</v>
      </c>
      <c r="N17" s="4">
        <f t="shared" si="0"/>
        <v>7256763.8095238097</v>
      </c>
      <c r="O17" s="4">
        <f t="shared" si="1"/>
        <v>2520600</v>
      </c>
    </row>
    <row r="18" spans="1:15" x14ac:dyDescent="0.2">
      <c r="A18" s="2" t="s">
        <v>667</v>
      </c>
      <c r="B18" s="4">
        <v>924</v>
      </c>
      <c r="C18" s="4">
        <v>1596</v>
      </c>
      <c r="D18" s="4">
        <v>63</v>
      </c>
      <c r="E18" s="4">
        <v>93</v>
      </c>
      <c r="F18" s="4">
        <v>0</v>
      </c>
      <c r="G18" s="4">
        <v>4</v>
      </c>
      <c r="H18" s="4">
        <v>2116200</v>
      </c>
      <c r="I18" s="4">
        <v>3906200</v>
      </c>
      <c r="J18" s="4">
        <v>374300</v>
      </c>
      <c r="K18" s="16">
        <v>3.7999999999999999E-2</v>
      </c>
      <c r="L18" s="27" t="s">
        <v>324</v>
      </c>
      <c r="M18" s="4">
        <v>6528700</v>
      </c>
      <c r="N18" s="4">
        <f t="shared" si="0"/>
        <v>7717444.7619047621</v>
      </c>
      <c r="O18" s="4">
        <f t="shared" si="1"/>
        <v>2520600</v>
      </c>
    </row>
    <row r="19" spans="1:15" x14ac:dyDescent="0.2">
      <c r="A19" s="2" t="s">
        <v>588</v>
      </c>
      <c r="B19" s="4">
        <v>2079</v>
      </c>
      <c r="C19" s="4">
        <v>1283</v>
      </c>
      <c r="D19" s="4">
        <v>152</v>
      </c>
      <c r="E19" s="4">
        <v>89</v>
      </c>
      <c r="F19" s="4">
        <v>6</v>
      </c>
      <c r="G19" s="4">
        <v>8</v>
      </c>
      <c r="H19" s="4">
        <v>5904000</v>
      </c>
      <c r="I19" s="4">
        <v>4362400</v>
      </c>
      <c r="J19" s="4">
        <v>696800</v>
      </c>
      <c r="K19" s="16">
        <v>3.7999999999999999E-2</v>
      </c>
      <c r="L19" s="27" t="s">
        <v>633</v>
      </c>
      <c r="M19" s="4">
        <v>11117900</v>
      </c>
      <c r="N19" s="4">
        <f t="shared" si="0"/>
        <v>8505849.5238095243</v>
      </c>
      <c r="O19" s="4">
        <f t="shared" si="1"/>
        <v>2520600</v>
      </c>
    </row>
    <row r="20" spans="1:15" x14ac:dyDescent="0.2">
      <c r="A20" s="2" t="s">
        <v>491</v>
      </c>
      <c r="B20" s="4">
        <v>1341</v>
      </c>
      <c r="C20" s="4">
        <v>2374</v>
      </c>
      <c r="D20" s="4">
        <v>97</v>
      </c>
      <c r="E20" s="4">
        <v>151</v>
      </c>
      <c r="F20" s="4">
        <v>3</v>
      </c>
      <c r="G20" s="4">
        <v>6</v>
      </c>
      <c r="H20" s="4">
        <v>3548500</v>
      </c>
      <c r="I20" s="4">
        <v>6099500</v>
      </c>
      <c r="J20" s="4">
        <v>532400</v>
      </c>
      <c r="K20" s="16">
        <v>3.7999999999999999E-2</v>
      </c>
      <c r="L20" s="27" t="s">
        <v>554</v>
      </c>
      <c r="M20" s="4">
        <v>10222200</v>
      </c>
      <c r="N20" s="4">
        <f t="shared" si="0"/>
        <v>8235440</v>
      </c>
      <c r="O20" s="4">
        <f t="shared" si="1"/>
        <v>2520600</v>
      </c>
    </row>
    <row r="21" spans="1:15" x14ac:dyDescent="0.2">
      <c r="A21" s="2" t="s">
        <v>261</v>
      </c>
      <c r="B21" s="4">
        <v>541</v>
      </c>
      <c r="C21" s="4">
        <v>1436</v>
      </c>
      <c r="D21" s="4">
        <v>27</v>
      </c>
      <c r="E21" s="4">
        <v>95</v>
      </c>
      <c r="F21" s="4">
        <v>0</v>
      </c>
      <c r="G21" s="4">
        <v>1</v>
      </c>
      <c r="H21" s="4">
        <v>1100000</v>
      </c>
      <c r="I21" s="4">
        <v>3101200</v>
      </c>
      <c r="J21" s="4">
        <v>239300</v>
      </c>
      <c r="K21" s="16">
        <v>3.7999999999999999E-2</v>
      </c>
      <c r="L21" s="27" t="s">
        <v>192</v>
      </c>
      <c r="M21" s="4">
        <v>4466100</v>
      </c>
      <c r="N21" s="4">
        <f t="shared" si="0"/>
        <v>8344916.1904761903</v>
      </c>
      <c r="O21" s="4">
        <f t="shared" si="1"/>
        <v>2520600</v>
      </c>
    </row>
    <row r="22" spans="1:15" x14ac:dyDescent="0.2">
      <c r="A22" s="2" t="s">
        <v>154</v>
      </c>
      <c r="B22" s="4">
        <v>519</v>
      </c>
      <c r="C22" s="4">
        <v>966</v>
      </c>
      <c r="D22" s="4">
        <v>15</v>
      </c>
      <c r="E22" s="4">
        <v>41</v>
      </c>
      <c r="F22" s="4">
        <v>0</v>
      </c>
      <c r="G22" s="4">
        <v>0</v>
      </c>
      <c r="H22" s="4">
        <v>721700</v>
      </c>
      <c r="I22" s="4">
        <v>1522200</v>
      </c>
      <c r="J22" s="4">
        <v>246500</v>
      </c>
      <c r="K22" s="16">
        <v>3.7999999999999999E-2</v>
      </c>
      <c r="L22" s="27" t="s">
        <v>219</v>
      </c>
      <c r="M22" s="4">
        <v>2520600</v>
      </c>
      <c r="N22" s="4">
        <f t="shared" si="0"/>
        <v>9824725.7142857146</v>
      </c>
      <c r="O22" s="4">
        <f t="shared" si="1"/>
        <v>4415600</v>
      </c>
    </row>
    <row r="23" spans="1:15" x14ac:dyDescent="0.2">
      <c r="A23" s="2" t="s">
        <v>1</v>
      </c>
      <c r="B23" s="13">
        <v>2357</v>
      </c>
      <c r="C23" s="13">
        <v>1193</v>
      </c>
      <c r="D23" s="13">
        <v>47</v>
      </c>
      <c r="E23" s="13">
        <v>106</v>
      </c>
      <c r="F23" s="17">
        <v>8</v>
      </c>
      <c r="G23" s="13">
        <v>0</v>
      </c>
      <c r="H23" s="13">
        <v>7206500</v>
      </c>
      <c r="I23" s="13">
        <v>3816700</v>
      </c>
      <c r="J23" s="13">
        <v>415900</v>
      </c>
      <c r="K23" s="16">
        <v>3.7999999999999999E-2</v>
      </c>
      <c r="L23" s="15">
        <v>1.2500000000000001E-2</v>
      </c>
      <c r="M23" s="4">
        <v>11474100</v>
      </c>
      <c r="N23" s="4">
        <f t="shared" si="0"/>
        <v>9832006.666666666</v>
      </c>
      <c r="O23" s="4">
        <f t="shared" si="1"/>
        <v>4415600</v>
      </c>
    </row>
    <row r="24" spans="1:15" x14ac:dyDescent="0.2">
      <c r="A24" s="2" t="s">
        <v>2</v>
      </c>
      <c r="B24" s="13">
        <v>696</v>
      </c>
      <c r="C24" s="13">
        <v>1485</v>
      </c>
      <c r="D24" s="17">
        <v>137</v>
      </c>
      <c r="E24" s="13">
        <v>71</v>
      </c>
      <c r="F24" s="13">
        <v>0</v>
      </c>
      <c r="G24" s="13">
        <v>1</v>
      </c>
      <c r="H24" s="13">
        <v>1428900</v>
      </c>
      <c r="I24" s="13">
        <v>2871000</v>
      </c>
      <c r="J24" s="13">
        <v>274600</v>
      </c>
      <c r="K24" s="16">
        <v>6.4000000000000001E-2</v>
      </c>
      <c r="L24" s="15">
        <v>4.1999999999999997E-3</v>
      </c>
      <c r="M24" s="4">
        <v>4637900</v>
      </c>
      <c r="N24" s="4">
        <f t="shared" si="0"/>
        <v>9884778.0952380951</v>
      </c>
      <c r="O24" s="4">
        <f t="shared" si="1"/>
        <v>4415600</v>
      </c>
    </row>
    <row r="25" spans="1:15" x14ac:dyDescent="0.2">
      <c r="A25" s="2" t="s">
        <v>3</v>
      </c>
      <c r="B25" s="13">
        <v>968</v>
      </c>
      <c r="C25" s="13">
        <v>1975</v>
      </c>
      <c r="D25" s="13">
        <v>28</v>
      </c>
      <c r="E25" s="13">
        <v>39</v>
      </c>
      <c r="F25" s="13">
        <v>0</v>
      </c>
      <c r="G25" s="13">
        <v>1</v>
      </c>
      <c r="H25" s="13">
        <v>1677300</v>
      </c>
      <c r="I25" s="13">
        <v>1966300</v>
      </c>
      <c r="J25" s="13">
        <v>178800</v>
      </c>
      <c r="K25" s="16">
        <v>4.9000000000000002E-2</v>
      </c>
      <c r="L25" s="15">
        <v>4.1999999999999997E-3</v>
      </c>
      <c r="M25" s="4">
        <v>4415600</v>
      </c>
      <c r="N25" s="4">
        <f t="shared" si="0"/>
        <v>10422440</v>
      </c>
      <c r="O25" s="4">
        <f t="shared" si="1"/>
        <v>3426040</v>
      </c>
    </row>
    <row r="26" spans="1:15" x14ac:dyDescent="0.2">
      <c r="A26" s="2" t="s">
        <v>4</v>
      </c>
      <c r="B26" s="13">
        <v>2084</v>
      </c>
      <c r="C26" s="13">
        <v>2897</v>
      </c>
      <c r="D26" s="13">
        <v>108</v>
      </c>
      <c r="E26" s="13">
        <v>97</v>
      </c>
      <c r="F26" s="17">
        <v>6</v>
      </c>
      <c r="G26" s="13">
        <v>4</v>
      </c>
      <c r="H26" s="13">
        <v>5274000</v>
      </c>
      <c r="I26" s="13">
        <v>3827300</v>
      </c>
      <c r="J26" s="13">
        <v>1579300</v>
      </c>
      <c r="K26" s="16">
        <v>0.17399999999999999</v>
      </c>
      <c r="L26" s="15">
        <v>1.2800000000000001E-2</v>
      </c>
      <c r="M26" s="4">
        <v>11169000</v>
      </c>
      <c r="N26" s="4">
        <f t="shared" si="0"/>
        <v>10704925.714285715</v>
      </c>
      <c r="O26" s="4">
        <f t="shared" si="1"/>
        <v>3426040</v>
      </c>
    </row>
    <row r="27" spans="1:15" x14ac:dyDescent="0.2">
      <c r="A27" s="2" t="s">
        <v>5</v>
      </c>
      <c r="B27" s="13">
        <v>1055</v>
      </c>
      <c r="C27" s="13">
        <v>1083</v>
      </c>
      <c r="D27" s="13">
        <v>30</v>
      </c>
      <c r="E27" s="13">
        <v>71</v>
      </c>
      <c r="F27" s="13">
        <v>0</v>
      </c>
      <c r="G27" s="13">
        <v>0</v>
      </c>
      <c r="H27" s="13">
        <v>1337400</v>
      </c>
      <c r="I27" s="13">
        <v>3175100</v>
      </c>
      <c r="J27" s="13">
        <v>920900</v>
      </c>
      <c r="K27" s="16">
        <v>0.20399999999999999</v>
      </c>
      <c r="L27" s="15">
        <v>-1.2699999999999999E-2</v>
      </c>
      <c r="M27" s="4">
        <v>5450800</v>
      </c>
      <c r="N27" s="4">
        <f t="shared" si="0"/>
        <v>10768149.523809524</v>
      </c>
      <c r="O27" s="4">
        <f t="shared" si="1"/>
        <v>3426040</v>
      </c>
    </row>
    <row r="28" spans="1:15" x14ac:dyDescent="0.2">
      <c r="A28" s="2" t="s">
        <v>6</v>
      </c>
      <c r="B28" s="13">
        <v>2017</v>
      </c>
      <c r="C28" s="13">
        <v>980</v>
      </c>
      <c r="D28" s="13">
        <v>30</v>
      </c>
      <c r="E28" s="14">
        <v>240</v>
      </c>
      <c r="F28" s="13">
        <v>2</v>
      </c>
      <c r="G28" s="14">
        <v>16</v>
      </c>
      <c r="H28" s="13">
        <v>4405400</v>
      </c>
      <c r="I28" s="13">
        <v>9778900</v>
      </c>
      <c r="J28" s="13">
        <v>580600</v>
      </c>
      <c r="K28" s="16">
        <v>4.1000000000000002E-2</v>
      </c>
      <c r="L28" s="15">
        <v>-3.3399999999999999E-2</v>
      </c>
      <c r="M28" s="4">
        <v>14800900</v>
      </c>
      <c r="N28" s="4">
        <f t="shared" si="0"/>
        <v>10416454.285714285</v>
      </c>
      <c r="O28" s="4">
        <f t="shared" si="1"/>
        <v>3426040</v>
      </c>
    </row>
    <row r="29" spans="1:15" x14ac:dyDescent="0.2">
      <c r="A29" s="2" t="s">
        <v>7</v>
      </c>
      <c r="B29" s="13">
        <v>740</v>
      </c>
      <c r="C29" s="13">
        <v>982</v>
      </c>
      <c r="D29" s="13">
        <v>34</v>
      </c>
      <c r="E29" s="14">
        <v>65</v>
      </c>
      <c r="F29" s="13">
        <v>0</v>
      </c>
      <c r="G29" s="14">
        <v>10</v>
      </c>
      <c r="H29" s="13">
        <v>1386400</v>
      </c>
      <c r="I29" s="13">
        <v>4866600</v>
      </c>
      <c r="J29" s="13">
        <v>244500</v>
      </c>
      <c r="K29" s="16">
        <v>3.9E-2</v>
      </c>
      <c r="L29" s="15">
        <v>8.199999999999999E-3</v>
      </c>
      <c r="M29" s="4">
        <v>6524100</v>
      </c>
      <c r="N29" s="4">
        <f t="shared" si="0"/>
        <v>10616149.523809524</v>
      </c>
      <c r="O29" s="4">
        <f t="shared" si="1"/>
        <v>3426040</v>
      </c>
    </row>
    <row r="30" spans="1:15" x14ac:dyDescent="0.2">
      <c r="A30" s="2" t="s">
        <v>8</v>
      </c>
      <c r="B30" s="13">
        <v>818</v>
      </c>
      <c r="C30" s="13">
        <v>1143</v>
      </c>
      <c r="D30" s="13">
        <v>41</v>
      </c>
      <c r="E30" s="13">
        <v>57</v>
      </c>
      <c r="F30" s="13">
        <v>0</v>
      </c>
      <c r="G30" s="13">
        <v>0</v>
      </c>
      <c r="H30" s="13">
        <v>1360600</v>
      </c>
      <c r="I30" s="13">
        <v>1938200</v>
      </c>
      <c r="J30" s="13">
        <v>93100</v>
      </c>
      <c r="K30" s="16">
        <v>2.8000000000000001E-2</v>
      </c>
      <c r="L30" s="15">
        <v>-4.0000000000000001E-3</v>
      </c>
      <c r="M30" s="4">
        <v>3426040</v>
      </c>
      <c r="N30" s="4">
        <f t="shared" si="0"/>
        <v>11481766.666666666</v>
      </c>
      <c r="O30" s="4">
        <f t="shared" si="1"/>
        <v>3588700</v>
      </c>
    </row>
    <row r="31" spans="1:15" x14ac:dyDescent="0.2">
      <c r="A31" s="2" t="s">
        <v>9</v>
      </c>
      <c r="B31" s="13">
        <v>825</v>
      </c>
      <c r="C31" s="13">
        <v>2952</v>
      </c>
      <c r="D31" s="13">
        <v>74</v>
      </c>
      <c r="E31" s="13">
        <v>50</v>
      </c>
      <c r="F31" s="13">
        <v>0</v>
      </c>
      <c r="G31" s="13">
        <v>0</v>
      </c>
      <c r="H31" s="13">
        <v>1422300</v>
      </c>
      <c r="I31" s="13">
        <v>1975100</v>
      </c>
      <c r="J31" s="13">
        <v>149100</v>
      </c>
      <c r="K31" s="16">
        <v>4.3999999999999997E-2</v>
      </c>
      <c r="L31" s="15">
        <v>8.199999999999999E-3</v>
      </c>
      <c r="M31" s="4">
        <v>3588700</v>
      </c>
      <c r="N31" s="4">
        <f t="shared" si="0"/>
        <v>12537833.333333334</v>
      </c>
      <c r="O31" s="4">
        <f t="shared" si="1"/>
        <v>4265900</v>
      </c>
    </row>
    <row r="32" spans="1:15" x14ac:dyDescent="0.2">
      <c r="A32" s="2" t="s">
        <v>10</v>
      </c>
      <c r="B32" s="13">
        <v>796</v>
      </c>
      <c r="C32" s="13">
        <v>1160</v>
      </c>
      <c r="D32" s="13">
        <v>36</v>
      </c>
      <c r="E32" s="13">
        <v>77</v>
      </c>
      <c r="F32" s="13">
        <v>2</v>
      </c>
      <c r="G32" s="13">
        <v>1</v>
      </c>
      <c r="H32" s="13">
        <v>2062200</v>
      </c>
      <c r="I32" s="13">
        <v>2668400</v>
      </c>
      <c r="J32" s="13">
        <v>121000</v>
      </c>
      <c r="K32" s="16">
        <v>2.5999999999999999E-2</v>
      </c>
      <c r="L32" s="15">
        <v>8.3000000000000001E-3</v>
      </c>
      <c r="M32" s="4">
        <v>4915400</v>
      </c>
      <c r="N32" s="4">
        <f t="shared" si="0"/>
        <v>12670909.523809524</v>
      </c>
      <c r="O32" s="4">
        <f t="shared" si="1"/>
        <v>4265900</v>
      </c>
    </row>
    <row r="33" spans="1:15" x14ac:dyDescent="0.2">
      <c r="A33" s="2" t="s">
        <v>11</v>
      </c>
      <c r="B33" s="13">
        <v>988</v>
      </c>
      <c r="C33" s="13">
        <v>1110</v>
      </c>
      <c r="D33" s="13">
        <v>59</v>
      </c>
      <c r="E33" s="13">
        <v>166</v>
      </c>
      <c r="F33" s="13">
        <v>2</v>
      </c>
      <c r="G33" s="13">
        <v>2</v>
      </c>
      <c r="H33" s="13">
        <v>2652200</v>
      </c>
      <c r="I33" s="13">
        <v>6416400</v>
      </c>
      <c r="J33" s="13">
        <v>667400</v>
      </c>
      <c r="K33" s="16">
        <v>7.3999999999999996E-2</v>
      </c>
      <c r="L33" s="15">
        <v>-2.8900000000000002E-2</v>
      </c>
      <c r="M33" s="4">
        <v>9755100</v>
      </c>
      <c r="N33" s="4">
        <f t="shared" si="0"/>
        <v>13125161.904761905</v>
      </c>
      <c r="O33" s="4">
        <f t="shared" si="1"/>
        <v>4265900</v>
      </c>
    </row>
    <row r="34" spans="1:15" x14ac:dyDescent="0.2">
      <c r="A34" s="2" t="s">
        <v>12</v>
      </c>
      <c r="B34" s="13">
        <v>733</v>
      </c>
      <c r="C34" s="13">
        <v>1477</v>
      </c>
      <c r="D34" s="13">
        <v>32</v>
      </c>
      <c r="E34" s="13">
        <v>67</v>
      </c>
      <c r="F34" s="13">
        <v>0</v>
      </c>
      <c r="G34" s="13">
        <v>0</v>
      </c>
      <c r="H34" s="13">
        <v>1231000</v>
      </c>
      <c r="I34" s="13">
        <v>2318900</v>
      </c>
      <c r="J34" s="13">
        <v>163400</v>
      </c>
      <c r="K34" s="16">
        <v>4.5999999999999999E-2</v>
      </c>
      <c r="L34" s="15">
        <v>-0.02</v>
      </c>
      <c r="M34" s="4">
        <v>4265900</v>
      </c>
      <c r="N34" s="4">
        <f t="shared" si="0"/>
        <v>13866038.095238095</v>
      </c>
      <c r="O34" s="4">
        <f t="shared" si="1"/>
        <v>4451500</v>
      </c>
    </row>
    <row r="35" spans="1:15" x14ac:dyDescent="0.2">
      <c r="A35" s="2" t="s">
        <v>13</v>
      </c>
      <c r="B35" s="13">
        <v>1327</v>
      </c>
      <c r="C35" s="13">
        <v>3297</v>
      </c>
      <c r="D35" s="17">
        <v>206</v>
      </c>
      <c r="E35" s="13">
        <v>51</v>
      </c>
      <c r="F35" s="13">
        <v>0</v>
      </c>
      <c r="G35" s="13">
        <v>0</v>
      </c>
      <c r="H35" s="13">
        <v>2188700</v>
      </c>
      <c r="I35" s="13">
        <v>1944400</v>
      </c>
      <c r="J35" s="13">
        <v>278200</v>
      </c>
      <c r="K35" s="16">
        <v>6.7000000000000004E-2</v>
      </c>
      <c r="L35" s="15">
        <v>1.6E-2</v>
      </c>
      <c r="M35" s="4">
        <v>4451500</v>
      </c>
      <c r="N35" s="4">
        <f t="shared" si="0"/>
        <v>14566019.047619049</v>
      </c>
      <c r="O35" s="4">
        <f t="shared" si="1"/>
        <v>5258100</v>
      </c>
    </row>
    <row r="36" spans="1:15" x14ac:dyDescent="0.2">
      <c r="A36" s="2" t="s">
        <v>14</v>
      </c>
      <c r="B36" s="13">
        <v>789</v>
      </c>
      <c r="C36" s="13">
        <v>1555</v>
      </c>
      <c r="D36" s="17">
        <v>104</v>
      </c>
      <c r="E36" s="13">
        <v>59</v>
      </c>
      <c r="F36" s="13">
        <v>0</v>
      </c>
      <c r="G36" s="13">
        <v>0</v>
      </c>
      <c r="H36" s="13">
        <v>1266300</v>
      </c>
      <c r="I36" s="13">
        <v>2408700</v>
      </c>
      <c r="J36" s="13">
        <v>132800</v>
      </c>
      <c r="K36" s="16">
        <v>3.5999999999999997E-2</v>
      </c>
      <c r="L36" s="15">
        <v>-7.9000000000000008E-3</v>
      </c>
      <c r="M36" s="4">
        <v>5258100</v>
      </c>
      <c r="N36" s="4">
        <f t="shared" si="0"/>
        <v>14775009.523809524</v>
      </c>
      <c r="O36" s="4">
        <f t="shared" si="1"/>
        <v>4543600</v>
      </c>
    </row>
    <row r="37" spans="1:15" x14ac:dyDescent="0.2">
      <c r="A37" s="2" t="s">
        <v>15</v>
      </c>
      <c r="B37" s="13">
        <v>2478</v>
      </c>
      <c r="C37" s="13">
        <v>3947</v>
      </c>
      <c r="D37" s="13">
        <v>167</v>
      </c>
      <c r="E37" s="13">
        <v>187</v>
      </c>
      <c r="F37" s="17">
        <v>6</v>
      </c>
      <c r="G37" s="13">
        <v>4</v>
      </c>
      <c r="H37" s="13">
        <v>7573900</v>
      </c>
      <c r="I37" s="13">
        <v>7019600</v>
      </c>
      <c r="J37" s="13">
        <v>398800</v>
      </c>
      <c r="K37" s="16">
        <v>2.7E-2</v>
      </c>
      <c r="L37" s="15">
        <v>1.6200000000000003E-2</v>
      </c>
      <c r="M37" s="4">
        <v>16048600</v>
      </c>
      <c r="N37" s="4">
        <f t="shared" si="0"/>
        <v>15115185.714285715</v>
      </c>
      <c r="O37" s="4">
        <f t="shared" si="1"/>
        <v>4543600</v>
      </c>
    </row>
    <row r="38" spans="1:15" x14ac:dyDescent="0.2">
      <c r="A38" s="2" t="s">
        <v>16</v>
      </c>
      <c r="B38" s="13">
        <v>1505</v>
      </c>
      <c r="C38" s="13">
        <v>6441</v>
      </c>
      <c r="D38" s="13">
        <v>255</v>
      </c>
      <c r="E38" s="13">
        <v>64</v>
      </c>
      <c r="F38" s="17">
        <v>2</v>
      </c>
      <c r="G38" s="13">
        <v>0</v>
      </c>
      <c r="H38" s="13">
        <v>3564300</v>
      </c>
      <c r="I38" s="13">
        <v>2483600</v>
      </c>
      <c r="J38" s="13">
        <v>1264500</v>
      </c>
      <c r="K38" s="16">
        <v>0.20899999999999999</v>
      </c>
      <c r="L38" s="15">
        <v>-1.2E-2</v>
      </c>
      <c r="M38" s="4">
        <v>7354800</v>
      </c>
      <c r="N38" s="4">
        <f t="shared" si="0"/>
        <v>15821552.380952381</v>
      </c>
      <c r="O38" s="4">
        <f t="shared" si="1"/>
        <v>4543600</v>
      </c>
    </row>
    <row r="39" spans="1:15" x14ac:dyDescent="0.2">
      <c r="A39" s="2" t="s">
        <v>17</v>
      </c>
      <c r="B39" s="13">
        <v>2347</v>
      </c>
      <c r="C39" s="13">
        <v>1371</v>
      </c>
      <c r="D39" s="13">
        <v>65</v>
      </c>
      <c r="E39" s="13">
        <v>200</v>
      </c>
      <c r="F39" s="13">
        <v>8</v>
      </c>
      <c r="G39" s="13">
        <v>7</v>
      </c>
      <c r="H39" s="13">
        <v>7093700</v>
      </c>
      <c r="I39" s="13">
        <v>8495900</v>
      </c>
      <c r="J39" s="13">
        <v>538900</v>
      </c>
      <c r="K39" s="16">
        <v>3.5000000000000003E-2</v>
      </c>
      <c r="L39" s="15">
        <v>-1.9900000000000001E-2</v>
      </c>
      <c r="M39" s="4">
        <v>16203000</v>
      </c>
      <c r="N39" s="4">
        <f t="shared" si="0"/>
        <v>16789176.19047619</v>
      </c>
      <c r="O39" s="4">
        <f t="shared" si="1"/>
        <v>4543600</v>
      </c>
    </row>
    <row r="40" spans="1:15" x14ac:dyDescent="0.2">
      <c r="A40" s="2" t="s">
        <v>18</v>
      </c>
      <c r="B40" s="13">
        <v>3731</v>
      </c>
      <c r="C40" s="13">
        <v>1799</v>
      </c>
      <c r="D40" s="13">
        <v>76</v>
      </c>
      <c r="E40" s="14">
        <v>452</v>
      </c>
      <c r="F40" s="13">
        <v>7</v>
      </c>
      <c r="G40" s="14">
        <v>17</v>
      </c>
      <c r="H40" s="13">
        <v>8860700</v>
      </c>
      <c r="I40" s="13">
        <v>16996100</v>
      </c>
      <c r="J40" s="13">
        <v>1732600</v>
      </c>
      <c r="K40" s="16">
        <v>6.7000000000000004E-2</v>
      </c>
      <c r="L40" s="15">
        <v>-6.2400000000000004E-2</v>
      </c>
      <c r="M40" s="4">
        <v>27674400</v>
      </c>
      <c r="N40" s="4">
        <f t="shared" si="0"/>
        <v>16420400</v>
      </c>
      <c r="O40" s="4">
        <f t="shared" si="1"/>
        <v>4543600</v>
      </c>
    </row>
    <row r="41" spans="1:15" x14ac:dyDescent="0.2">
      <c r="A41" s="2" t="s">
        <v>19</v>
      </c>
      <c r="B41" s="13">
        <v>1280</v>
      </c>
      <c r="C41" s="13">
        <v>6870</v>
      </c>
      <c r="D41" s="13">
        <v>258</v>
      </c>
      <c r="E41" s="13">
        <v>41</v>
      </c>
      <c r="F41" s="13">
        <v>0</v>
      </c>
      <c r="G41" s="13">
        <v>1</v>
      </c>
      <c r="H41" s="13">
        <v>2240900</v>
      </c>
      <c r="I41" s="13">
        <v>1953600</v>
      </c>
      <c r="J41" s="13">
        <v>317700</v>
      </c>
      <c r="K41" s="16">
        <v>7.5999999999999998E-2</v>
      </c>
      <c r="L41" s="15">
        <v>1.4999999999999999E-2</v>
      </c>
      <c r="M41" s="4">
        <v>4543600</v>
      </c>
      <c r="N41" s="4">
        <f t="shared" si="0"/>
        <v>17462400</v>
      </c>
      <c r="O41" s="4">
        <f t="shared" si="1"/>
        <v>5746100</v>
      </c>
    </row>
    <row r="42" spans="1:15" x14ac:dyDescent="0.2">
      <c r="A42" s="2" t="s">
        <v>20</v>
      </c>
      <c r="B42" s="13">
        <v>1352</v>
      </c>
      <c r="C42" s="13">
        <v>2666</v>
      </c>
      <c r="D42" s="13">
        <v>82</v>
      </c>
      <c r="E42" s="13">
        <v>100</v>
      </c>
      <c r="F42" s="13">
        <v>3</v>
      </c>
      <c r="G42" s="13">
        <v>3</v>
      </c>
      <c r="H42" s="13">
        <v>3033200</v>
      </c>
      <c r="I42" s="13">
        <v>3539200</v>
      </c>
      <c r="J42" s="13">
        <v>134600</v>
      </c>
      <c r="K42" s="16">
        <v>0.02</v>
      </c>
      <c r="L42" s="15">
        <v>7.6E-3</v>
      </c>
      <c r="M42" s="4">
        <v>6765100</v>
      </c>
      <c r="N42" s="4">
        <f t="shared" si="0"/>
        <v>18961771.428571429</v>
      </c>
      <c r="O42" s="4">
        <f t="shared" si="1"/>
        <v>5746100</v>
      </c>
    </row>
    <row r="43" spans="1:15" x14ac:dyDescent="0.2">
      <c r="A43" s="2" t="s">
        <v>21</v>
      </c>
      <c r="B43" s="13">
        <v>4277</v>
      </c>
      <c r="C43" s="13">
        <v>1290</v>
      </c>
      <c r="D43" s="13">
        <v>70</v>
      </c>
      <c r="E43" s="14">
        <v>534</v>
      </c>
      <c r="F43" s="13">
        <v>12</v>
      </c>
      <c r="G43" s="14">
        <v>21</v>
      </c>
      <c r="H43" s="13">
        <v>10268000</v>
      </c>
      <c r="I43" s="13">
        <v>19230900</v>
      </c>
      <c r="J43" s="13">
        <v>3908200</v>
      </c>
      <c r="K43" s="16">
        <v>0.13200000000000001</v>
      </c>
      <c r="L43" s="15">
        <v>-4.8799999999999996E-2</v>
      </c>
      <c r="M43" s="4">
        <v>33596600</v>
      </c>
      <c r="N43" s="4">
        <f t="shared" si="0"/>
        <v>18103133.333333332</v>
      </c>
      <c r="O43" s="4">
        <f t="shared" si="1"/>
        <v>5746100</v>
      </c>
    </row>
    <row r="44" spans="1:15" x14ac:dyDescent="0.2">
      <c r="A44" s="2" t="s">
        <v>22</v>
      </c>
      <c r="B44" s="13">
        <v>1161</v>
      </c>
      <c r="C44" s="13">
        <v>4462</v>
      </c>
      <c r="D44" s="13">
        <v>145</v>
      </c>
      <c r="E44" s="14">
        <v>179</v>
      </c>
      <c r="F44" s="13">
        <v>6</v>
      </c>
      <c r="G44" s="14">
        <v>9</v>
      </c>
      <c r="H44" s="13">
        <v>3181700</v>
      </c>
      <c r="I44" s="13">
        <v>7360600</v>
      </c>
      <c r="J44" s="13">
        <v>909900</v>
      </c>
      <c r="K44" s="16">
        <v>8.5999999999999993E-2</v>
      </c>
      <c r="L44" s="15">
        <v>-1.7899999999999999E-2</v>
      </c>
      <c r="M44" s="4">
        <v>11627000</v>
      </c>
      <c r="N44" s="4">
        <f t="shared" si="0"/>
        <v>18031838.095238097</v>
      </c>
      <c r="O44" s="4">
        <f t="shared" si="1"/>
        <v>5746100</v>
      </c>
    </row>
    <row r="45" spans="1:15" x14ac:dyDescent="0.2">
      <c r="A45" s="2" t="s">
        <v>23</v>
      </c>
      <c r="B45" s="13">
        <v>1326</v>
      </c>
      <c r="C45" s="13">
        <v>3581</v>
      </c>
      <c r="D45" s="13">
        <v>132</v>
      </c>
      <c r="E45" s="13">
        <v>68</v>
      </c>
      <c r="F45" s="13">
        <v>2</v>
      </c>
      <c r="G45" s="13">
        <v>4</v>
      </c>
      <c r="H45" s="13">
        <v>2555300</v>
      </c>
      <c r="I45" s="13">
        <v>2744200</v>
      </c>
      <c r="J45" s="13">
        <v>384400</v>
      </c>
      <c r="K45" s="16">
        <v>7.2999999999999995E-2</v>
      </c>
      <c r="L45" s="15">
        <v>0</v>
      </c>
      <c r="M45" s="4">
        <v>5746100</v>
      </c>
      <c r="N45" s="4">
        <f t="shared" si="0"/>
        <v>18095966.666666668</v>
      </c>
      <c r="O45" s="4">
        <f t="shared" si="1"/>
        <v>6778500</v>
      </c>
    </row>
    <row r="46" spans="1:15" x14ac:dyDescent="0.2">
      <c r="A46" s="2" t="s">
        <v>24</v>
      </c>
      <c r="B46" s="13">
        <v>2475</v>
      </c>
      <c r="C46" s="13">
        <v>1254</v>
      </c>
      <c r="D46" s="17">
        <v>105</v>
      </c>
      <c r="E46" s="13">
        <v>253</v>
      </c>
      <c r="F46" s="13">
        <v>7</v>
      </c>
      <c r="G46" s="13">
        <v>3</v>
      </c>
      <c r="H46" s="13">
        <v>6030000</v>
      </c>
      <c r="I46" s="13">
        <v>8932100</v>
      </c>
      <c r="J46" s="13">
        <v>620100</v>
      </c>
      <c r="K46" s="16">
        <v>4.1000000000000002E-2</v>
      </c>
      <c r="L46" s="15">
        <v>1.43E-2</v>
      </c>
      <c r="M46" s="4">
        <v>15706500</v>
      </c>
      <c r="N46" s="4">
        <f t="shared" si="0"/>
        <v>18361590.476190478</v>
      </c>
      <c r="O46" s="4">
        <f t="shared" si="1"/>
        <v>6778500</v>
      </c>
    </row>
    <row r="47" spans="1:15" x14ac:dyDescent="0.2">
      <c r="A47" s="2" t="s">
        <v>25</v>
      </c>
      <c r="B47" s="13">
        <v>2168</v>
      </c>
      <c r="C47" s="13">
        <v>2602</v>
      </c>
      <c r="D47" s="13">
        <v>55</v>
      </c>
      <c r="E47" s="14">
        <v>284</v>
      </c>
      <c r="F47" s="13">
        <v>2</v>
      </c>
      <c r="G47" s="14">
        <v>11</v>
      </c>
      <c r="H47" s="13">
        <v>4704400</v>
      </c>
      <c r="I47" s="13">
        <v>10844100</v>
      </c>
      <c r="J47" s="13">
        <v>1406300</v>
      </c>
      <c r="K47" s="16">
        <v>0.09</v>
      </c>
      <c r="L47" s="15">
        <v>-2.8500000000000001E-2</v>
      </c>
      <c r="M47" s="4">
        <v>17101200</v>
      </c>
      <c r="N47" s="4">
        <f t="shared" si="0"/>
        <v>17954823.80952381</v>
      </c>
      <c r="O47" s="4">
        <f t="shared" si="1"/>
        <v>6778500</v>
      </c>
    </row>
    <row r="48" spans="1:15" x14ac:dyDescent="0.2">
      <c r="A48" s="2" t="s">
        <v>26</v>
      </c>
      <c r="B48" s="13">
        <v>1533</v>
      </c>
      <c r="C48" s="13">
        <v>2953</v>
      </c>
      <c r="D48" s="13">
        <v>94</v>
      </c>
      <c r="E48" s="13">
        <v>73</v>
      </c>
      <c r="F48" s="17">
        <v>4</v>
      </c>
      <c r="G48" s="13">
        <v>2</v>
      </c>
      <c r="H48" s="13">
        <v>3827000</v>
      </c>
      <c r="I48" s="13">
        <v>2584600</v>
      </c>
      <c r="J48" s="13">
        <v>329400</v>
      </c>
      <c r="K48" s="16">
        <v>5.0999999999999997E-2</v>
      </c>
      <c r="L48" s="15">
        <v>6.9999999999999993E-3</v>
      </c>
      <c r="M48" s="4">
        <v>6778500</v>
      </c>
      <c r="N48" s="4">
        <f t="shared" si="0"/>
        <v>18093280.952380951</v>
      </c>
      <c r="O48" s="4">
        <f t="shared" si="1"/>
        <v>7415300</v>
      </c>
    </row>
    <row r="49" spans="1:15" x14ac:dyDescent="0.2">
      <c r="A49" s="2" t="s">
        <v>27</v>
      </c>
      <c r="B49" s="13">
        <v>1128</v>
      </c>
      <c r="C49" s="13">
        <v>4088</v>
      </c>
      <c r="D49" s="13">
        <v>185</v>
      </c>
      <c r="E49" s="13">
        <v>156</v>
      </c>
      <c r="F49" s="13">
        <v>0</v>
      </c>
      <c r="G49" s="13">
        <v>0</v>
      </c>
      <c r="H49" s="13">
        <v>2167500</v>
      </c>
      <c r="I49" s="13">
        <v>4897000</v>
      </c>
      <c r="J49" s="13">
        <v>251800</v>
      </c>
      <c r="K49" s="16">
        <v>3.5999999999999997E-2</v>
      </c>
      <c r="L49" s="15">
        <v>3.5999999999999999E-3</v>
      </c>
      <c r="M49" s="4">
        <v>7415300</v>
      </c>
      <c r="N49" s="4">
        <f t="shared" si="0"/>
        <v>18662438.095238097</v>
      </c>
      <c r="O49" s="4">
        <f t="shared" si="1"/>
        <v>7710000</v>
      </c>
    </row>
    <row r="50" spans="1:15" x14ac:dyDescent="0.2">
      <c r="A50" s="2" t="s">
        <v>28</v>
      </c>
      <c r="B50" s="13">
        <v>1720</v>
      </c>
      <c r="C50" s="13">
        <v>2654</v>
      </c>
      <c r="D50" s="13">
        <v>400</v>
      </c>
      <c r="E50" s="13">
        <v>151</v>
      </c>
      <c r="F50" s="13">
        <v>3</v>
      </c>
      <c r="G50" s="13">
        <v>1</v>
      </c>
      <c r="H50" s="13">
        <v>3439700</v>
      </c>
      <c r="I50" s="13">
        <v>5742800</v>
      </c>
      <c r="J50" s="13">
        <v>812400</v>
      </c>
      <c r="K50" s="16">
        <v>8.7999999999999995E-2</v>
      </c>
      <c r="L50" s="15">
        <v>-1.0500000000000001E-2</v>
      </c>
      <c r="M50" s="4">
        <v>10717700</v>
      </c>
      <c r="N50" s="4">
        <f t="shared" si="0"/>
        <v>18463304.761904761</v>
      </c>
      <c r="O50" s="4">
        <f t="shared" si="1"/>
        <v>7710000</v>
      </c>
    </row>
    <row r="51" spans="1:15" x14ac:dyDescent="0.2">
      <c r="A51" s="2" t="s">
        <v>29</v>
      </c>
      <c r="B51" s="13">
        <v>2452</v>
      </c>
      <c r="C51" s="13">
        <v>1778</v>
      </c>
      <c r="D51" s="13">
        <v>74</v>
      </c>
      <c r="E51" s="13">
        <v>429</v>
      </c>
      <c r="F51" s="13">
        <v>0</v>
      </c>
      <c r="G51" s="13">
        <v>16</v>
      </c>
      <c r="H51" s="13">
        <v>5606500</v>
      </c>
      <c r="I51" s="13">
        <v>14406700</v>
      </c>
      <c r="J51" s="13">
        <v>1132200</v>
      </c>
      <c r="K51" s="16">
        <v>5.7000000000000002E-2</v>
      </c>
      <c r="L51" s="15">
        <v>-4.1599999999999998E-2</v>
      </c>
      <c r="M51" s="4">
        <v>21604000</v>
      </c>
      <c r="N51" s="4">
        <f t="shared" si="0"/>
        <v>18169409.523809522</v>
      </c>
      <c r="O51" s="4">
        <f t="shared" si="1"/>
        <v>7710000</v>
      </c>
    </row>
    <row r="52" spans="1:15" x14ac:dyDescent="0.2">
      <c r="A52" s="2" t="s">
        <v>30</v>
      </c>
      <c r="B52" s="13">
        <v>3519</v>
      </c>
      <c r="C52" s="13">
        <v>3755</v>
      </c>
      <c r="D52" s="13">
        <v>220</v>
      </c>
      <c r="E52" s="13">
        <v>278</v>
      </c>
      <c r="F52" s="13"/>
      <c r="G52" s="13"/>
      <c r="H52" s="13">
        <v>13774200</v>
      </c>
      <c r="I52" s="13">
        <v>10179100</v>
      </c>
      <c r="J52" s="13">
        <v>1703700</v>
      </c>
      <c r="K52" s="16">
        <v>7.0999999999999994E-2</v>
      </c>
      <c r="L52" s="15">
        <v>3.4500000000000003E-2</v>
      </c>
      <c r="M52" s="4">
        <v>25766100</v>
      </c>
      <c r="N52" s="4">
        <f t="shared" si="0"/>
        <v>17186509.523809522</v>
      </c>
      <c r="O52" s="4">
        <f t="shared" si="1"/>
        <v>7710000</v>
      </c>
    </row>
    <row r="53" spans="1:15" x14ac:dyDescent="0.2">
      <c r="A53" s="2" t="s">
        <v>31</v>
      </c>
      <c r="B53" s="13">
        <v>1123</v>
      </c>
      <c r="C53" s="13">
        <v>3098</v>
      </c>
      <c r="D53" s="13">
        <v>269</v>
      </c>
      <c r="E53" s="13">
        <v>117</v>
      </c>
      <c r="F53" s="13"/>
      <c r="G53" s="13"/>
      <c r="H53" s="13">
        <v>2329000</v>
      </c>
      <c r="I53" s="13">
        <v>3688000</v>
      </c>
      <c r="J53" s="13">
        <v>1660900</v>
      </c>
      <c r="K53" s="16">
        <v>0.27600000000000002</v>
      </c>
      <c r="L53" s="15">
        <v>-1.03E-2</v>
      </c>
      <c r="M53" s="4">
        <v>7710000</v>
      </c>
      <c r="N53" s="4">
        <f t="shared" si="0"/>
        <v>16990757.142857142</v>
      </c>
      <c r="O53" s="4">
        <f t="shared" si="1"/>
        <v>9646900</v>
      </c>
    </row>
    <row r="54" spans="1:15" x14ac:dyDescent="0.2">
      <c r="A54" s="2" t="s">
        <v>32</v>
      </c>
      <c r="B54" s="13">
        <v>2509</v>
      </c>
      <c r="C54" s="13">
        <v>2483</v>
      </c>
      <c r="D54" s="13">
        <v>356</v>
      </c>
      <c r="E54" s="13">
        <v>263</v>
      </c>
      <c r="F54" s="13"/>
      <c r="G54" s="13"/>
      <c r="H54" s="13">
        <v>8473100</v>
      </c>
      <c r="I54" s="13">
        <v>9667600</v>
      </c>
      <c r="J54" s="13">
        <v>1032500</v>
      </c>
      <c r="K54" s="16">
        <v>5.7000000000000002E-2</v>
      </c>
      <c r="L54" s="15">
        <v>3.4999999999999996E-3</v>
      </c>
      <c r="M54" s="4">
        <v>19294400</v>
      </c>
      <c r="N54" s="4">
        <f t="shared" si="0"/>
        <v>16274523.80952381</v>
      </c>
      <c r="O54" s="4">
        <f t="shared" si="1"/>
        <v>9646900</v>
      </c>
    </row>
    <row r="55" spans="1:15" x14ac:dyDescent="0.2">
      <c r="A55" s="2" t="s">
        <v>33</v>
      </c>
      <c r="B55" s="13">
        <v>3020</v>
      </c>
      <c r="C55" s="13">
        <v>1328</v>
      </c>
      <c r="D55" s="13">
        <v>163</v>
      </c>
      <c r="E55" s="13">
        <v>294</v>
      </c>
      <c r="F55" s="13"/>
      <c r="G55" s="13"/>
      <c r="H55" s="13">
        <v>8094000</v>
      </c>
      <c r="I55" s="13">
        <v>10247200</v>
      </c>
      <c r="J55" s="13">
        <v>882100</v>
      </c>
      <c r="K55" s="16">
        <v>4.8000000000000001E-2</v>
      </c>
      <c r="L55" s="15">
        <v>-2.3900000000000001E-2</v>
      </c>
      <c r="M55" s="4">
        <v>19824300</v>
      </c>
      <c r="N55" s="4">
        <f t="shared" si="0"/>
        <v>15575857.142857144</v>
      </c>
      <c r="O55" s="4">
        <f t="shared" si="1"/>
        <v>9646900</v>
      </c>
    </row>
    <row r="56" spans="1:15" x14ac:dyDescent="0.2">
      <c r="A56" s="2" t="s">
        <v>34</v>
      </c>
      <c r="B56" s="13">
        <v>4548</v>
      </c>
      <c r="C56" s="13">
        <v>4424</v>
      </c>
      <c r="D56" s="13">
        <v>211</v>
      </c>
      <c r="E56" s="13">
        <v>234</v>
      </c>
      <c r="F56" s="13"/>
      <c r="G56" s="13"/>
      <c r="H56" s="13">
        <v>11174100</v>
      </c>
      <c r="I56" s="13">
        <v>7016300</v>
      </c>
      <c r="J56" s="13">
        <v>669900</v>
      </c>
      <c r="K56" s="16">
        <v>3.6999999999999998E-2</v>
      </c>
      <c r="L56" s="15">
        <v>2.4E-2</v>
      </c>
      <c r="M56" s="4">
        <v>19151100</v>
      </c>
      <c r="N56" s="4">
        <f t="shared" si="0"/>
        <v>14971819.047619049</v>
      </c>
      <c r="O56" s="4">
        <f t="shared" si="1"/>
        <v>9646900</v>
      </c>
    </row>
    <row r="57" spans="1:15" x14ac:dyDescent="0.2">
      <c r="A57" s="2" t="s">
        <v>35</v>
      </c>
      <c r="B57" s="13">
        <v>1703</v>
      </c>
      <c r="C57" s="13">
        <v>3239</v>
      </c>
      <c r="D57" s="13">
        <v>307</v>
      </c>
      <c r="E57" s="13">
        <v>123</v>
      </c>
      <c r="F57" s="13"/>
      <c r="G57" s="13"/>
      <c r="H57" s="13">
        <v>4492600</v>
      </c>
      <c r="I57" s="13">
        <v>3597400</v>
      </c>
      <c r="J57" s="13">
        <v>1469600</v>
      </c>
      <c r="K57" s="16">
        <v>0.182</v>
      </c>
      <c r="L57" s="15">
        <v>1.04E-2</v>
      </c>
      <c r="M57" s="4">
        <v>9646900</v>
      </c>
      <c r="N57" s="4">
        <f t="shared" si="0"/>
        <v>14964400</v>
      </c>
      <c r="O57" s="4">
        <f t="shared" si="1"/>
        <v>19930100</v>
      </c>
    </row>
    <row r="58" spans="1:15" x14ac:dyDescent="0.2">
      <c r="A58" s="2" t="s">
        <v>36</v>
      </c>
      <c r="B58" s="13">
        <v>1849</v>
      </c>
      <c r="C58" s="13">
        <v>8428</v>
      </c>
      <c r="D58" s="13">
        <v>299</v>
      </c>
      <c r="E58" s="13">
        <v>395</v>
      </c>
      <c r="F58" s="13"/>
      <c r="G58" s="13"/>
      <c r="H58" s="13">
        <v>7333400</v>
      </c>
      <c r="I58" s="13">
        <v>14201200</v>
      </c>
      <c r="J58" s="13">
        <v>1360700</v>
      </c>
      <c r="K58" s="16">
        <v>6.3E-2</v>
      </c>
      <c r="L58" s="15">
        <v>-1.03E-2</v>
      </c>
      <c r="M58" s="4">
        <v>23192300</v>
      </c>
      <c r="N58" s="4">
        <f t="shared" si="0"/>
        <v>14254347.619047619</v>
      </c>
      <c r="O58" s="4">
        <f t="shared" si="1"/>
        <v>19930100</v>
      </c>
    </row>
    <row r="59" spans="1:15" x14ac:dyDescent="0.2">
      <c r="A59" s="2" t="s">
        <v>37</v>
      </c>
      <c r="B59" s="13">
        <v>2925</v>
      </c>
      <c r="C59" s="13">
        <v>3105</v>
      </c>
      <c r="D59" s="13">
        <v>293</v>
      </c>
      <c r="E59" s="13">
        <v>339</v>
      </c>
      <c r="F59" s="13"/>
      <c r="G59" s="13"/>
      <c r="H59" s="13">
        <v>9924000</v>
      </c>
      <c r="I59" s="13">
        <v>11251500</v>
      </c>
      <c r="J59" s="13">
        <v>596400</v>
      </c>
      <c r="K59" s="16">
        <v>2.8000000000000001E-2</v>
      </c>
      <c r="L59" s="15">
        <v>2.8199999999999999E-2</v>
      </c>
      <c r="M59" s="4">
        <v>22188500</v>
      </c>
      <c r="N59" s="4">
        <f t="shared" si="0"/>
        <v>14277671.428571429</v>
      </c>
      <c r="O59" s="4">
        <f t="shared" si="1"/>
        <v>15565200</v>
      </c>
    </row>
    <row r="60" spans="1:15" x14ac:dyDescent="0.2">
      <c r="A60" s="2" t="s">
        <v>38</v>
      </c>
      <c r="B60" s="13">
        <v>3779</v>
      </c>
      <c r="C60" s="13">
        <v>3483</v>
      </c>
      <c r="D60" s="13">
        <v>438</v>
      </c>
      <c r="E60" s="13">
        <v>698</v>
      </c>
      <c r="F60" s="13"/>
      <c r="G60" s="13"/>
      <c r="H60" s="13">
        <v>10461400</v>
      </c>
      <c r="I60" s="13">
        <v>24608700</v>
      </c>
      <c r="J60" s="13">
        <v>1378300</v>
      </c>
      <c r="K60" s="16">
        <v>3.9E-2</v>
      </c>
      <c r="L60" s="15">
        <v>-4.9200000000000001E-2</v>
      </c>
      <c r="M60" s="4">
        <v>36523100</v>
      </c>
      <c r="N60" s="4">
        <f t="shared" si="0"/>
        <v>13516838.095238095</v>
      </c>
      <c r="O60" s="4">
        <f t="shared" si="1"/>
        <v>10129800</v>
      </c>
    </row>
    <row r="61" spans="1:15" x14ac:dyDescent="0.2">
      <c r="A61" s="2" t="s">
        <v>39</v>
      </c>
      <c r="B61" s="13">
        <v>3147</v>
      </c>
      <c r="C61" s="13">
        <v>4107</v>
      </c>
      <c r="D61" s="13">
        <v>855</v>
      </c>
      <c r="E61" s="13">
        <v>253</v>
      </c>
      <c r="F61" s="13"/>
      <c r="G61" s="13"/>
      <c r="H61" s="13">
        <v>9146700</v>
      </c>
      <c r="I61" s="13">
        <v>7713700</v>
      </c>
      <c r="J61" s="13">
        <v>1509900</v>
      </c>
      <c r="K61" s="16">
        <v>0.09</v>
      </c>
      <c r="L61" s="15">
        <v>1.0200000000000001E-2</v>
      </c>
      <c r="M61" s="4">
        <v>19930100</v>
      </c>
      <c r="N61" s="4">
        <f t="shared" si="0"/>
        <v>13425204.761904761</v>
      </c>
      <c r="O61" s="4">
        <f t="shared" si="1"/>
        <v>7092800</v>
      </c>
    </row>
    <row r="62" spans="1:15" x14ac:dyDescent="0.2">
      <c r="A62" s="2" t="s">
        <v>40</v>
      </c>
      <c r="B62" s="13">
        <v>4659</v>
      </c>
      <c r="C62" s="13">
        <v>2080</v>
      </c>
      <c r="D62" s="13">
        <v>233</v>
      </c>
      <c r="E62" s="13">
        <v>319</v>
      </c>
      <c r="F62" s="13"/>
      <c r="G62" s="13"/>
      <c r="H62" s="13">
        <v>13025400</v>
      </c>
      <c r="I62" s="13">
        <v>11663800</v>
      </c>
      <c r="J62" s="13">
        <v>809800</v>
      </c>
      <c r="K62" s="16">
        <v>3.3000000000000002E-2</v>
      </c>
      <c r="L62" s="15">
        <v>1.03E-2</v>
      </c>
      <c r="M62" s="4">
        <v>26425600</v>
      </c>
      <c r="N62" s="4">
        <f t="shared" si="0"/>
        <v>13888052.380952381</v>
      </c>
      <c r="O62" s="4">
        <f t="shared" si="1"/>
        <v>7092800</v>
      </c>
    </row>
    <row r="63" spans="1:15" x14ac:dyDescent="0.2">
      <c r="A63" s="2" t="s">
        <v>41</v>
      </c>
      <c r="B63" s="13">
        <v>8346</v>
      </c>
      <c r="C63" s="13">
        <v>2020</v>
      </c>
      <c r="D63" s="13">
        <v>126</v>
      </c>
      <c r="E63" s="13">
        <v>337</v>
      </c>
      <c r="F63" s="13"/>
      <c r="G63" s="13"/>
      <c r="H63" s="13">
        <v>26612100</v>
      </c>
      <c r="I63" s="13">
        <v>11135100</v>
      </c>
      <c r="J63" s="13">
        <v>26500</v>
      </c>
      <c r="K63" s="16">
        <v>1E-3</v>
      </c>
      <c r="L63" s="15">
        <v>6.9599999999999995E-2</v>
      </c>
      <c r="M63" s="4">
        <v>38251900</v>
      </c>
      <c r="N63" s="4">
        <f t="shared" si="0"/>
        <v>12592933.333333334</v>
      </c>
      <c r="O63" s="4">
        <f t="shared" si="1"/>
        <v>7092800</v>
      </c>
    </row>
    <row r="64" spans="1:15" x14ac:dyDescent="0.2">
      <c r="A64" s="2" t="s">
        <v>42</v>
      </c>
      <c r="B64" s="13">
        <v>2054</v>
      </c>
      <c r="C64" s="13">
        <v>1336</v>
      </c>
      <c r="D64" s="13">
        <v>89</v>
      </c>
      <c r="E64" s="13">
        <v>195</v>
      </c>
      <c r="F64" s="13"/>
      <c r="G64" s="13"/>
      <c r="H64" s="13">
        <v>7254800</v>
      </c>
      <c r="I64" s="13">
        <v>7516400</v>
      </c>
      <c r="J64" s="13">
        <v>723100</v>
      </c>
      <c r="K64" s="16">
        <v>4.9000000000000002E-2</v>
      </c>
      <c r="L64" s="15">
        <v>7.4000000000000003E-3</v>
      </c>
      <c r="M64" s="4">
        <v>15565200</v>
      </c>
      <c r="N64" s="4">
        <f t="shared" si="0"/>
        <v>12243838.095238095</v>
      </c>
      <c r="O64" s="4">
        <f t="shared" si="1"/>
        <v>7092800</v>
      </c>
    </row>
    <row r="65" spans="1:15" x14ac:dyDescent="0.2">
      <c r="A65" s="2" t="s">
        <v>43</v>
      </c>
      <c r="B65" s="13">
        <v>1229</v>
      </c>
      <c r="C65" s="13">
        <v>2269</v>
      </c>
      <c r="D65" s="13">
        <v>422</v>
      </c>
      <c r="E65" s="13">
        <v>171</v>
      </c>
      <c r="F65" s="13"/>
      <c r="G65" s="13"/>
      <c r="H65" s="13">
        <v>3889500</v>
      </c>
      <c r="I65" s="13">
        <v>5319700</v>
      </c>
      <c r="J65" s="13">
        <v>858000</v>
      </c>
      <c r="K65" s="16">
        <v>9.2999999999999999E-2</v>
      </c>
      <c r="L65" s="15">
        <v>0</v>
      </c>
      <c r="M65" s="4">
        <v>10129800</v>
      </c>
      <c r="N65" s="4">
        <f t="shared" si="0"/>
        <v>12815380.952380951</v>
      </c>
      <c r="O65" s="4">
        <f t="shared" si="1"/>
        <v>7092800</v>
      </c>
    </row>
    <row r="66" spans="1:15" x14ac:dyDescent="0.2">
      <c r="A66" s="2" t="s">
        <v>44</v>
      </c>
      <c r="B66" s="13">
        <v>1273</v>
      </c>
      <c r="C66" s="13">
        <v>1752</v>
      </c>
      <c r="D66" s="13">
        <v>97</v>
      </c>
      <c r="E66" s="13">
        <v>116</v>
      </c>
      <c r="F66" s="13"/>
      <c r="G66" s="13"/>
      <c r="H66" s="13">
        <v>3100600</v>
      </c>
      <c r="I66" s="13">
        <v>3355900</v>
      </c>
      <c r="J66" s="13">
        <v>328700</v>
      </c>
      <c r="K66" s="16">
        <v>5.0999999999999997E-2</v>
      </c>
      <c r="L66" s="15">
        <v>-1.1000000000000001E-2</v>
      </c>
      <c r="M66" s="4">
        <v>7092800</v>
      </c>
      <c r="N66" s="4">
        <f t="shared" si="0"/>
        <v>12792561.904761905</v>
      </c>
      <c r="O66" s="4">
        <f t="shared" si="1"/>
        <v>6535900</v>
      </c>
    </row>
    <row r="67" spans="1:15" x14ac:dyDescent="0.2">
      <c r="A67" s="2" t="s">
        <v>45</v>
      </c>
      <c r="B67" s="13">
        <v>4537</v>
      </c>
      <c r="C67" s="13">
        <v>1605</v>
      </c>
      <c r="D67" s="13">
        <v>105</v>
      </c>
      <c r="E67" s="13">
        <v>189</v>
      </c>
      <c r="F67" s="13"/>
      <c r="G67" s="13"/>
      <c r="H67" s="13">
        <v>13092500</v>
      </c>
      <c r="I67" s="13">
        <v>6987500</v>
      </c>
      <c r="J67" s="13">
        <v>1091600</v>
      </c>
      <c r="K67" s="16">
        <v>5.3999999999999999E-2</v>
      </c>
      <c r="L67" s="15">
        <v>3.7900000000000003E-2</v>
      </c>
      <c r="M67" s="4">
        <v>21284600</v>
      </c>
      <c r="N67" s="4">
        <f t="shared" si="0"/>
        <v>13001604.761904761</v>
      </c>
      <c r="O67" s="4">
        <f t="shared" si="1"/>
        <v>6535900</v>
      </c>
    </row>
    <row r="68" spans="1:15" x14ac:dyDescent="0.2">
      <c r="A68" s="2" t="s">
        <v>46</v>
      </c>
      <c r="B68" s="13">
        <v>1157</v>
      </c>
      <c r="C68" s="13">
        <v>1647</v>
      </c>
      <c r="D68" s="13">
        <v>280</v>
      </c>
      <c r="E68" s="13">
        <v>135</v>
      </c>
      <c r="F68" s="13"/>
      <c r="G68" s="13"/>
      <c r="H68" s="13">
        <v>3132400</v>
      </c>
      <c r="I68" s="13">
        <v>4502500</v>
      </c>
      <c r="J68" s="13">
        <v>848900</v>
      </c>
      <c r="K68" s="16">
        <v>0.111</v>
      </c>
      <c r="L68" s="15">
        <v>-1.89E-2</v>
      </c>
      <c r="M68" s="4">
        <v>8559100</v>
      </c>
      <c r="N68" s="4">
        <f t="shared" si="0"/>
        <v>13408466.666666666</v>
      </c>
      <c r="O68" s="4">
        <f t="shared" si="1"/>
        <v>5125200</v>
      </c>
    </row>
    <row r="69" spans="1:15" x14ac:dyDescent="0.2">
      <c r="A69" s="2" t="s">
        <v>47</v>
      </c>
      <c r="B69" s="13">
        <v>951</v>
      </c>
      <c r="C69" s="13">
        <v>1345</v>
      </c>
      <c r="D69" s="13">
        <v>76</v>
      </c>
      <c r="E69" s="13">
        <v>139</v>
      </c>
      <c r="F69" s="13"/>
      <c r="G69" s="13"/>
      <c r="H69" s="13">
        <v>3195200</v>
      </c>
      <c r="I69" s="13">
        <v>4688800</v>
      </c>
      <c r="J69" s="13">
        <v>1453600</v>
      </c>
      <c r="K69" s="16">
        <v>0.184</v>
      </c>
      <c r="L69" s="15">
        <v>-3.7000000000000002E-3</v>
      </c>
      <c r="M69" s="4">
        <v>9686100</v>
      </c>
      <c r="N69" s="4">
        <f t="shared" si="0"/>
        <v>13276385.714285715</v>
      </c>
      <c r="O69" s="4">
        <f t="shared" si="1"/>
        <v>3599200</v>
      </c>
    </row>
    <row r="70" spans="1:15" x14ac:dyDescent="0.2">
      <c r="A70" s="2" t="s">
        <v>48</v>
      </c>
      <c r="B70" s="13">
        <v>2610</v>
      </c>
      <c r="C70" s="13">
        <v>1586</v>
      </c>
      <c r="D70" s="13">
        <v>260</v>
      </c>
      <c r="E70" s="13">
        <v>174</v>
      </c>
      <c r="F70" s="13"/>
      <c r="G70" s="13"/>
      <c r="H70" s="13">
        <v>8685500</v>
      </c>
      <c r="I70" s="13">
        <v>7737200</v>
      </c>
      <c r="J70" s="13">
        <v>2856300</v>
      </c>
      <c r="K70" s="16">
        <v>0.17399999999999999</v>
      </c>
      <c r="L70" s="15">
        <v>2.2799999999999997E-2</v>
      </c>
      <c r="M70" s="4">
        <v>19367600</v>
      </c>
      <c r="N70" s="4">
        <f t="shared" si="0"/>
        <v>13029328.571428571</v>
      </c>
      <c r="O70" s="4">
        <f t="shared" si="1"/>
        <v>3599200</v>
      </c>
    </row>
    <row r="71" spans="1:15" x14ac:dyDescent="0.2">
      <c r="A71" s="2" t="s">
        <v>49</v>
      </c>
      <c r="B71" s="13">
        <v>1235</v>
      </c>
      <c r="C71" s="13">
        <v>794</v>
      </c>
      <c r="D71" s="13">
        <v>68</v>
      </c>
      <c r="E71" s="13">
        <v>84</v>
      </c>
      <c r="F71" s="13"/>
      <c r="G71" s="13"/>
      <c r="H71" s="13">
        <v>2858000</v>
      </c>
      <c r="I71" s="13">
        <v>2966100</v>
      </c>
      <c r="J71" s="13">
        <v>670300</v>
      </c>
      <c r="K71" s="16">
        <v>0.115</v>
      </c>
      <c r="L71" s="15">
        <v>1.54E-2</v>
      </c>
      <c r="M71" s="4">
        <v>6535900</v>
      </c>
      <c r="N71" s="4">
        <f t="shared" si="0"/>
        <v>13323414.285714285</v>
      </c>
      <c r="O71" s="4">
        <f t="shared" si="1"/>
        <v>3599200</v>
      </c>
    </row>
    <row r="72" spans="1:15" x14ac:dyDescent="0.2">
      <c r="A72" s="2" t="s">
        <v>50</v>
      </c>
      <c r="B72" s="13">
        <v>2264</v>
      </c>
      <c r="C72" s="13">
        <v>752</v>
      </c>
      <c r="D72" s="13">
        <v>33</v>
      </c>
      <c r="E72" s="13">
        <v>174</v>
      </c>
      <c r="F72" s="13"/>
      <c r="G72" s="13"/>
      <c r="H72" s="13">
        <v>8785800</v>
      </c>
      <c r="I72" s="13">
        <v>6330100</v>
      </c>
      <c r="J72" s="13">
        <v>232000</v>
      </c>
      <c r="K72" s="16">
        <v>1.4999999999999999E-2</v>
      </c>
      <c r="L72" s="15">
        <v>4.4199999999999996E-2</v>
      </c>
      <c r="M72" s="4">
        <v>15432200</v>
      </c>
      <c r="N72" s="4">
        <f t="shared" si="0"/>
        <v>13213714.285714285</v>
      </c>
      <c r="O72" s="4">
        <f t="shared" si="1"/>
        <v>3599200</v>
      </c>
    </row>
    <row r="73" spans="1:15" x14ac:dyDescent="0.2">
      <c r="A73" s="2" t="s">
        <v>51</v>
      </c>
      <c r="B73" s="13">
        <v>885</v>
      </c>
      <c r="C73" s="13">
        <v>805</v>
      </c>
      <c r="D73" s="13">
        <v>45</v>
      </c>
      <c r="E73" s="13">
        <v>76</v>
      </c>
      <c r="F73" s="13"/>
      <c r="G73" s="13"/>
      <c r="H73" s="13">
        <v>2368900</v>
      </c>
      <c r="I73" s="13">
        <v>2560800</v>
      </c>
      <c r="J73" s="13">
        <v>153100</v>
      </c>
      <c r="K73" s="16">
        <v>3.1E-2</v>
      </c>
      <c r="L73" s="15">
        <v>1.6399999999999998E-2</v>
      </c>
      <c r="M73" s="4">
        <v>5125200</v>
      </c>
      <c r="N73" s="4">
        <f t="shared" si="0"/>
        <v>13658571.428571429</v>
      </c>
      <c r="O73" s="4">
        <f t="shared" si="1"/>
        <v>3599200</v>
      </c>
    </row>
    <row r="74" spans="1:15" x14ac:dyDescent="0.2">
      <c r="A74" s="2" t="s">
        <v>52</v>
      </c>
      <c r="B74" s="13">
        <v>387</v>
      </c>
      <c r="C74" s="13">
        <v>992</v>
      </c>
      <c r="D74" s="13">
        <v>69</v>
      </c>
      <c r="E74" s="13">
        <v>67</v>
      </c>
      <c r="F74" s="13"/>
      <c r="G74" s="13"/>
      <c r="H74" s="13">
        <v>1102600</v>
      </c>
      <c r="I74" s="13">
        <v>2166600</v>
      </c>
      <c r="J74" s="13">
        <v>235300</v>
      </c>
      <c r="K74" s="16">
        <v>7.1999999999999995E-2</v>
      </c>
      <c r="L74" s="15">
        <v>-1.2199999999999999E-2</v>
      </c>
      <c r="M74" s="4">
        <v>3599200</v>
      </c>
      <c r="N74" s="4">
        <f t="shared" si="0"/>
        <v>14576319.047619049</v>
      </c>
      <c r="O74" s="4">
        <f t="shared" si="1"/>
        <v>4253500</v>
      </c>
    </row>
    <row r="75" spans="1:15" x14ac:dyDescent="0.2">
      <c r="A75" s="2" t="s">
        <v>53</v>
      </c>
      <c r="B75" s="13">
        <v>641</v>
      </c>
      <c r="C75" s="13">
        <v>1048</v>
      </c>
      <c r="D75" s="13">
        <v>67</v>
      </c>
      <c r="E75" s="13">
        <v>71</v>
      </c>
      <c r="F75" s="13"/>
      <c r="G75" s="13"/>
      <c r="H75" s="13">
        <v>1567100</v>
      </c>
      <c r="I75" s="13">
        <v>2248300</v>
      </c>
      <c r="J75" s="13">
        <v>256400</v>
      </c>
      <c r="K75" s="16">
        <v>6.7000000000000004E-2</v>
      </c>
      <c r="L75" s="15">
        <v>-8.0000000000000002E-3</v>
      </c>
      <c r="M75" s="4">
        <v>4253500</v>
      </c>
      <c r="N75" s="4">
        <f t="shared" si="0"/>
        <v>14569890.476190476</v>
      </c>
      <c r="O75" s="4">
        <f t="shared" si="1"/>
        <v>5152300</v>
      </c>
    </row>
    <row r="76" spans="1:15" x14ac:dyDescent="0.2">
      <c r="A76" s="2" t="s">
        <v>54</v>
      </c>
      <c r="B76" s="13">
        <v>1135</v>
      </c>
      <c r="C76" s="13">
        <v>1827</v>
      </c>
      <c r="D76" s="13">
        <v>80</v>
      </c>
      <c r="E76" s="13">
        <v>64</v>
      </c>
      <c r="F76" s="13"/>
      <c r="G76" s="13"/>
      <c r="H76" s="13">
        <v>2640200</v>
      </c>
      <c r="I76" s="13">
        <v>2138300</v>
      </c>
      <c r="J76" s="13">
        <v>236900</v>
      </c>
      <c r="K76" s="16">
        <v>0.05</v>
      </c>
      <c r="L76" s="15">
        <v>1.6299999999999999E-2</v>
      </c>
      <c r="M76" s="4">
        <v>5152300</v>
      </c>
      <c r="N76" s="4">
        <f t="shared" si="0"/>
        <v>14675952.380952381</v>
      </c>
      <c r="O76" s="4">
        <f t="shared" si="1"/>
        <v>6466300</v>
      </c>
    </row>
    <row r="77" spans="1:15" x14ac:dyDescent="0.2">
      <c r="A77" s="2" t="s">
        <v>55</v>
      </c>
      <c r="B77" s="13">
        <v>1036</v>
      </c>
      <c r="C77" s="13">
        <v>1278</v>
      </c>
      <c r="D77" s="13">
        <v>88</v>
      </c>
      <c r="E77" s="13">
        <v>110</v>
      </c>
      <c r="F77" s="13"/>
      <c r="G77" s="13"/>
      <c r="H77" s="13">
        <v>2693300</v>
      </c>
      <c r="I77" s="13">
        <v>3494400</v>
      </c>
      <c r="J77" s="13">
        <v>106400</v>
      </c>
      <c r="K77" s="16">
        <v>1.7000000000000001E-2</v>
      </c>
      <c r="L77" s="15">
        <v>1.24E-2</v>
      </c>
      <c r="M77" s="4">
        <v>6466300</v>
      </c>
      <c r="N77" s="4">
        <f t="shared" si="0"/>
        <v>14792523.80952381</v>
      </c>
      <c r="O77" s="4">
        <f t="shared" si="1"/>
        <v>8281200</v>
      </c>
    </row>
    <row r="78" spans="1:15" x14ac:dyDescent="0.2">
      <c r="A78" s="2" t="s">
        <v>56</v>
      </c>
      <c r="B78" s="13">
        <v>846</v>
      </c>
      <c r="C78" s="13">
        <v>3702</v>
      </c>
      <c r="D78" s="13">
        <v>223</v>
      </c>
      <c r="E78" s="13">
        <v>178</v>
      </c>
      <c r="F78" s="13"/>
      <c r="G78" s="13"/>
      <c r="H78" s="13">
        <v>3574300</v>
      </c>
      <c r="I78" s="13">
        <v>5507500</v>
      </c>
      <c r="J78" s="13">
        <v>373500</v>
      </c>
      <c r="K78" s="16">
        <v>4.1000000000000002E-2</v>
      </c>
      <c r="L78" s="15">
        <v>8.3000000000000001E-3</v>
      </c>
      <c r="M78" s="4">
        <v>9491100</v>
      </c>
      <c r="N78" s="4">
        <f t="shared" si="0"/>
        <v>14935666.666666666</v>
      </c>
      <c r="O78" s="4">
        <f t="shared" si="1"/>
        <v>8281200</v>
      </c>
    </row>
    <row r="79" spans="1:15" x14ac:dyDescent="0.2">
      <c r="A79" s="2" t="s">
        <v>57</v>
      </c>
      <c r="B79" s="13">
        <v>1107</v>
      </c>
      <c r="C79" s="13">
        <v>3710</v>
      </c>
      <c r="D79" s="13">
        <v>155</v>
      </c>
      <c r="E79" s="13">
        <v>139</v>
      </c>
      <c r="F79" s="13"/>
      <c r="G79" s="13"/>
      <c r="H79" s="13">
        <v>3225600</v>
      </c>
      <c r="I79" s="13">
        <v>4455100</v>
      </c>
      <c r="J79" s="13">
        <v>295900</v>
      </c>
      <c r="K79" s="16">
        <v>3.9E-2</v>
      </c>
      <c r="L79" s="15">
        <v>2.12E-2</v>
      </c>
      <c r="M79" s="4">
        <v>8281200</v>
      </c>
      <c r="N79" s="4">
        <f t="shared" si="0"/>
        <v>15037714.285714285</v>
      </c>
      <c r="O79" s="4">
        <f t="shared" si="1"/>
        <v>11054400</v>
      </c>
    </row>
    <row r="80" spans="1:15" x14ac:dyDescent="0.2">
      <c r="A80" s="2" t="s">
        <v>58</v>
      </c>
      <c r="B80" s="13">
        <v>2450</v>
      </c>
      <c r="C80" s="13">
        <v>4204</v>
      </c>
      <c r="D80" s="13">
        <v>184</v>
      </c>
      <c r="E80" s="13">
        <v>288</v>
      </c>
      <c r="F80" s="13"/>
      <c r="G80" s="13"/>
      <c r="H80" s="13">
        <v>8445000</v>
      </c>
      <c r="I80" s="13">
        <v>11171800</v>
      </c>
      <c r="J80" s="13">
        <v>2208600</v>
      </c>
      <c r="K80" s="16">
        <v>0.113</v>
      </c>
      <c r="L80" s="15">
        <v>-4.1999999999999997E-3</v>
      </c>
      <c r="M80" s="4">
        <v>22678300</v>
      </c>
      <c r="N80" s="4">
        <f t="shared" si="0"/>
        <v>15256800</v>
      </c>
      <c r="O80" s="4">
        <f t="shared" si="1"/>
        <v>8234200</v>
      </c>
    </row>
    <row r="81" spans="1:15" x14ac:dyDescent="0.2">
      <c r="A81" s="2" t="s">
        <v>59</v>
      </c>
      <c r="B81" s="13">
        <v>1773</v>
      </c>
      <c r="C81" s="13">
        <v>6866</v>
      </c>
      <c r="D81" s="13">
        <v>206</v>
      </c>
      <c r="E81" s="13">
        <v>353</v>
      </c>
      <c r="F81" s="13"/>
      <c r="G81" s="13"/>
      <c r="H81" s="13">
        <v>5363500</v>
      </c>
      <c r="I81" s="13">
        <v>13441800</v>
      </c>
      <c r="J81" s="13">
        <v>1572800</v>
      </c>
      <c r="K81" s="16">
        <v>8.4000000000000005E-2</v>
      </c>
      <c r="L81" s="15">
        <v>-6.3200000000000006E-2</v>
      </c>
      <c r="M81" s="4">
        <v>20545600</v>
      </c>
      <c r="N81" s="4">
        <f t="shared" si="0"/>
        <v>14585947.619047619</v>
      </c>
      <c r="O81" s="4">
        <f t="shared" si="1"/>
        <v>8234200</v>
      </c>
    </row>
    <row r="82" spans="1:15" x14ac:dyDescent="0.2">
      <c r="A82" s="2" t="s">
        <v>60</v>
      </c>
      <c r="B82" s="13">
        <v>2312</v>
      </c>
      <c r="C82" s="13">
        <v>1677</v>
      </c>
      <c r="D82" s="13">
        <v>164</v>
      </c>
      <c r="E82" s="13">
        <v>291</v>
      </c>
      <c r="F82" s="13"/>
      <c r="G82" s="13"/>
      <c r="H82" s="13">
        <v>6880700</v>
      </c>
      <c r="I82" s="13">
        <v>9892900</v>
      </c>
      <c r="J82" s="13">
        <v>896000</v>
      </c>
      <c r="K82" s="16">
        <v>5.2999999999999999E-2</v>
      </c>
      <c r="L82" s="15">
        <v>8.0000000000000002E-3</v>
      </c>
      <c r="M82" s="4">
        <v>18005800</v>
      </c>
      <c r="N82" s="4">
        <f t="shared" si="0"/>
        <v>15056647.619047619</v>
      </c>
      <c r="O82" s="4">
        <f t="shared" si="1"/>
        <v>6613600</v>
      </c>
    </row>
    <row r="83" spans="1:15" x14ac:dyDescent="0.2">
      <c r="A83" s="2" t="s">
        <v>61</v>
      </c>
      <c r="B83" s="13">
        <v>2143</v>
      </c>
      <c r="C83" s="13">
        <v>1544</v>
      </c>
      <c r="D83" s="13">
        <v>117</v>
      </c>
      <c r="E83" s="13">
        <v>750</v>
      </c>
      <c r="F83" s="13"/>
      <c r="G83" s="13"/>
      <c r="H83" s="13">
        <v>7151500</v>
      </c>
      <c r="I83" s="13">
        <v>25366600</v>
      </c>
      <c r="J83" s="13">
        <v>3207600</v>
      </c>
      <c r="K83" s="16">
        <v>9.9000000000000005E-2</v>
      </c>
      <c r="L83" s="15">
        <v>-7.2000000000000008E-2</v>
      </c>
      <c r="M83" s="4">
        <v>36145400</v>
      </c>
      <c r="N83" s="4">
        <f t="shared" si="0"/>
        <v>13768300</v>
      </c>
      <c r="O83" s="4">
        <f t="shared" si="1"/>
        <v>6613600</v>
      </c>
    </row>
    <row r="84" spans="1:15" x14ac:dyDescent="0.2">
      <c r="A84" s="2" t="s">
        <v>62</v>
      </c>
      <c r="B84" s="13">
        <v>2265</v>
      </c>
      <c r="C84" s="13">
        <v>3271</v>
      </c>
      <c r="D84" s="13">
        <v>354</v>
      </c>
      <c r="E84" s="13">
        <v>162</v>
      </c>
      <c r="F84" s="13"/>
      <c r="G84" s="13"/>
      <c r="H84" s="13">
        <v>5340800</v>
      </c>
      <c r="I84" s="13">
        <v>4846000</v>
      </c>
      <c r="J84" s="13">
        <v>796200</v>
      </c>
      <c r="K84" s="16">
        <v>7.8E-2</v>
      </c>
      <c r="L84" s="15">
        <v>7.6E-3</v>
      </c>
      <c r="M84" s="4">
        <v>11054400</v>
      </c>
      <c r="N84" s="4">
        <f t="shared" si="0"/>
        <v>14024742.857142856</v>
      </c>
      <c r="O84" s="4">
        <f t="shared" si="1"/>
        <v>6613600</v>
      </c>
    </row>
    <row r="85" spans="1:15" x14ac:dyDescent="0.2">
      <c r="A85" s="2" t="s">
        <v>63</v>
      </c>
      <c r="B85" s="13">
        <v>1486</v>
      </c>
      <c r="C85" s="13">
        <v>1444</v>
      </c>
      <c r="D85" s="13">
        <v>69</v>
      </c>
      <c r="E85" s="13">
        <v>120</v>
      </c>
      <c r="F85" s="13"/>
      <c r="G85" s="13"/>
      <c r="H85" s="13">
        <v>3428500</v>
      </c>
      <c r="I85" s="13">
        <v>4020900</v>
      </c>
      <c r="J85" s="13">
        <v>536700</v>
      </c>
      <c r="K85" s="16">
        <v>7.1999999999999995E-2</v>
      </c>
      <c r="L85" s="15">
        <v>-7.4999999999999997E-3</v>
      </c>
      <c r="M85" s="4">
        <v>8234200</v>
      </c>
      <c r="N85" s="4">
        <f t="shared" si="0"/>
        <v>14041623.80952381</v>
      </c>
      <c r="O85" s="4">
        <f t="shared" si="1"/>
        <v>6613600</v>
      </c>
    </row>
    <row r="86" spans="1:15" x14ac:dyDescent="0.2">
      <c r="A86" s="2" t="s">
        <v>64</v>
      </c>
      <c r="B86" s="13">
        <v>4496</v>
      </c>
      <c r="C86" s="13">
        <v>3448</v>
      </c>
      <c r="D86" s="13">
        <v>436</v>
      </c>
      <c r="E86" s="13">
        <v>255</v>
      </c>
      <c r="F86" s="13"/>
      <c r="G86" s="13"/>
      <c r="H86" s="13">
        <v>12105100</v>
      </c>
      <c r="I86" s="13">
        <v>9210400</v>
      </c>
      <c r="J86" s="13">
        <v>741300</v>
      </c>
      <c r="K86" s="16">
        <v>3.5000000000000003E-2</v>
      </c>
      <c r="L86" s="15">
        <v>1.9099999999999999E-2</v>
      </c>
      <c r="M86" s="4">
        <v>22132200</v>
      </c>
      <c r="N86" s="4">
        <f t="shared" si="0"/>
        <v>13693400</v>
      </c>
      <c r="O86" s="4">
        <f t="shared" si="1"/>
        <v>6613600</v>
      </c>
    </row>
    <row r="87" spans="1:15" x14ac:dyDescent="0.2">
      <c r="A87" s="2" t="s">
        <v>65</v>
      </c>
      <c r="B87" s="13">
        <v>928</v>
      </c>
      <c r="C87" s="13">
        <v>2142</v>
      </c>
      <c r="D87" s="13">
        <v>264</v>
      </c>
      <c r="E87" s="13">
        <v>99</v>
      </c>
      <c r="F87" s="13"/>
      <c r="G87" s="13"/>
      <c r="H87" s="13">
        <v>2463900</v>
      </c>
      <c r="I87" s="13">
        <v>3388900</v>
      </c>
      <c r="J87" s="13">
        <v>659500</v>
      </c>
      <c r="K87" s="16">
        <v>0.113</v>
      </c>
      <c r="L87" s="15">
        <v>1.1599999999999999E-2</v>
      </c>
      <c r="M87" s="4">
        <v>6613600</v>
      </c>
      <c r="N87" s="4">
        <f t="shared" ref="N87:N91" si="2">AVERAGE($M88:$M108)</f>
        <v>14220019.047619049</v>
      </c>
      <c r="O87" s="4">
        <f t="shared" ref="O87:O146" si="3">MIN(M88:M92)</f>
        <v>6912400</v>
      </c>
    </row>
    <row r="88" spans="1:15" x14ac:dyDescent="0.2">
      <c r="A88" s="2" t="s">
        <v>66</v>
      </c>
      <c r="B88" s="13">
        <v>4763</v>
      </c>
      <c r="C88" s="13">
        <v>1421</v>
      </c>
      <c r="D88" s="13">
        <v>86</v>
      </c>
      <c r="E88" s="13">
        <v>313</v>
      </c>
      <c r="F88" s="13"/>
      <c r="G88" s="13"/>
      <c r="H88" s="13">
        <v>14577000</v>
      </c>
      <c r="I88" s="13">
        <v>10011800</v>
      </c>
      <c r="J88" s="13">
        <v>909500</v>
      </c>
      <c r="K88" s="16">
        <v>3.6999999999999998E-2</v>
      </c>
      <c r="L88" s="15">
        <v>7.8000000000000005E-3</v>
      </c>
      <c r="M88" s="4">
        <v>25674500</v>
      </c>
      <c r="N88" s="4">
        <f t="shared" si="2"/>
        <v>14027319.047619049</v>
      </c>
      <c r="O88" s="4">
        <f t="shared" si="3"/>
        <v>6912400</v>
      </c>
    </row>
    <row r="89" spans="1:15" x14ac:dyDescent="0.2">
      <c r="A89" s="2" t="s">
        <v>67</v>
      </c>
      <c r="B89" s="13">
        <v>2464</v>
      </c>
      <c r="C89" s="13">
        <v>1975</v>
      </c>
      <c r="D89" s="13">
        <v>150</v>
      </c>
      <c r="E89" s="13">
        <v>183</v>
      </c>
      <c r="F89" s="13"/>
      <c r="G89" s="13"/>
      <c r="H89" s="13">
        <v>8789900</v>
      </c>
      <c r="I89" s="13">
        <v>6412900</v>
      </c>
      <c r="J89" s="13">
        <v>1813700</v>
      </c>
      <c r="K89" s="16">
        <v>0.11899999999999999</v>
      </c>
      <c r="L89" s="15">
        <v>1.9799999999999998E-2</v>
      </c>
      <c r="M89" s="4">
        <v>17103200</v>
      </c>
      <c r="N89" s="4">
        <f t="shared" si="2"/>
        <v>13828442.857142856</v>
      </c>
      <c r="O89" s="4">
        <f t="shared" si="3"/>
        <v>6912400</v>
      </c>
    </row>
    <row r="90" spans="1:15" x14ac:dyDescent="0.2">
      <c r="A90" s="2" t="s">
        <v>68</v>
      </c>
      <c r="B90" s="13">
        <v>862</v>
      </c>
      <c r="C90" s="13">
        <v>3258</v>
      </c>
      <c r="D90" s="13">
        <v>120</v>
      </c>
      <c r="E90" s="13">
        <v>111</v>
      </c>
      <c r="F90" s="13"/>
      <c r="G90" s="13"/>
      <c r="H90" s="13">
        <v>2630100</v>
      </c>
      <c r="I90" s="13">
        <v>3884100</v>
      </c>
      <c r="J90" s="13">
        <v>349600</v>
      </c>
      <c r="K90" s="16">
        <v>5.3999999999999999E-2</v>
      </c>
      <c r="L90" s="15">
        <v>-1.18E-2</v>
      </c>
      <c r="M90" s="4">
        <v>6912400</v>
      </c>
      <c r="N90" s="4">
        <f t="shared" si="2"/>
        <v>14011614.285714285</v>
      </c>
      <c r="O90" s="4">
        <f t="shared" si="3"/>
        <v>12711700</v>
      </c>
    </row>
    <row r="91" spans="1:15" x14ac:dyDescent="0.2">
      <c r="A91" s="2" t="s">
        <v>69</v>
      </c>
      <c r="B91" s="13">
        <v>1867</v>
      </c>
      <c r="C91" s="13">
        <v>2681</v>
      </c>
      <c r="D91" s="13">
        <v>127</v>
      </c>
      <c r="E91" s="13">
        <v>194</v>
      </c>
      <c r="F91" s="13"/>
      <c r="G91" s="13"/>
      <c r="H91" s="13">
        <v>5591600</v>
      </c>
      <c r="I91" s="13">
        <v>7714000</v>
      </c>
      <c r="J91" s="13">
        <v>802800</v>
      </c>
      <c r="K91" s="16">
        <v>0.06</v>
      </c>
      <c r="L91" s="15">
        <v>7.9000000000000008E-3</v>
      </c>
      <c r="M91" s="4">
        <v>14179400</v>
      </c>
      <c r="N91" s="4">
        <f t="shared" si="2"/>
        <v>14689685.714285715</v>
      </c>
      <c r="O91" s="4">
        <f t="shared" si="3"/>
        <v>4118500</v>
      </c>
    </row>
    <row r="92" spans="1:15" x14ac:dyDescent="0.2">
      <c r="A92" s="2" t="s">
        <v>70</v>
      </c>
      <c r="B92" s="13">
        <v>1690</v>
      </c>
      <c r="C92" s="13">
        <v>1933</v>
      </c>
      <c r="D92" s="13">
        <v>238</v>
      </c>
      <c r="E92" s="13">
        <v>205</v>
      </c>
      <c r="F92" s="13"/>
      <c r="G92" s="13"/>
      <c r="H92" s="13">
        <v>4460000</v>
      </c>
      <c r="I92" s="13">
        <v>7778800</v>
      </c>
      <c r="J92" s="13">
        <v>356600</v>
      </c>
      <c r="K92" s="16">
        <v>2.9000000000000001E-2</v>
      </c>
      <c r="L92" s="15">
        <v>4.0000000000000001E-3</v>
      </c>
      <c r="M92" s="4">
        <v>12711700</v>
      </c>
      <c r="N92" s="4">
        <f t="shared" ref="N92:N111" si="4">AVERAGE($M93:$M113)</f>
        <v>14867790.476190476</v>
      </c>
      <c r="O92" s="4">
        <f t="shared" si="3"/>
        <v>4118500</v>
      </c>
    </row>
    <row r="93" spans="1:15" x14ac:dyDescent="0.2">
      <c r="A93" s="2" t="s">
        <v>71</v>
      </c>
      <c r="B93" s="13">
        <v>1783</v>
      </c>
      <c r="C93" s="13">
        <v>2585</v>
      </c>
      <c r="D93" s="13">
        <v>436</v>
      </c>
      <c r="E93" s="13">
        <v>191</v>
      </c>
      <c r="F93" s="13"/>
      <c r="G93" s="13"/>
      <c r="H93" s="13">
        <v>4754900</v>
      </c>
      <c r="I93" s="13">
        <v>7301300</v>
      </c>
      <c r="J93" s="13">
        <v>918100</v>
      </c>
      <c r="K93" s="16">
        <v>7.5999999999999998E-2</v>
      </c>
      <c r="L93" s="15">
        <v>-3.1600000000000003E-2</v>
      </c>
      <c r="M93" s="4">
        <v>13128500</v>
      </c>
      <c r="N93" s="4">
        <f t="shared" si="4"/>
        <v>14560595.238095239</v>
      </c>
      <c r="O93" s="4">
        <f t="shared" si="3"/>
        <v>4118500</v>
      </c>
    </row>
    <row r="94" spans="1:15" x14ac:dyDescent="0.2">
      <c r="A94" s="2" t="s">
        <v>72</v>
      </c>
      <c r="B94" s="13">
        <v>2249</v>
      </c>
      <c r="C94" s="13">
        <v>1513</v>
      </c>
      <c r="D94" s="13">
        <v>29</v>
      </c>
      <c r="E94" s="13">
        <v>175</v>
      </c>
      <c r="F94" s="13"/>
      <c r="G94" s="13"/>
      <c r="H94" s="13">
        <v>7413200</v>
      </c>
      <c r="I94" s="13">
        <v>6571100</v>
      </c>
      <c r="J94" s="13">
        <v>409600</v>
      </c>
      <c r="K94" s="16">
        <v>2.9000000000000001E-2</v>
      </c>
      <c r="L94" s="15">
        <v>7.8000000000000005E-3</v>
      </c>
      <c r="M94" s="4">
        <v>14467200</v>
      </c>
      <c r="N94" s="4">
        <f t="shared" si="4"/>
        <v>14652566.666666666</v>
      </c>
      <c r="O94" s="4">
        <f t="shared" si="3"/>
        <v>4118500</v>
      </c>
    </row>
    <row r="95" spans="1:15" x14ac:dyDescent="0.2">
      <c r="A95" s="2" t="s">
        <v>73</v>
      </c>
      <c r="B95" s="13">
        <v>4778</v>
      </c>
      <c r="C95" s="13">
        <v>1455</v>
      </c>
      <c r="D95" s="13">
        <v>112</v>
      </c>
      <c r="E95" s="13">
        <v>213</v>
      </c>
      <c r="F95" s="13"/>
      <c r="G95" s="13"/>
      <c r="H95" s="13">
        <v>15051900</v>
      </c>
      <c r="I95" s="13">
        <v>7219900</v>
      </c>
      <c r="J95" s="13">
        <v>528600</v>
      </c>
      <c r="K95" s="16">
        <v>2.4E-2</v>
      </c>
      <c r="L95" s="15">
        <v>3.1899999999999998E-2</v>
      </c>
      <c r="M95" s="4">
        <v>22871900</v>
      </c>
      <c r="N95" s="4">
        <f t="shared" si="4"/>
        <v>13945876.19047619</v>
      </c>
      <c r="O95" s="4">
        <f t="shared" si="3"/>
        <v>4118500</v>
      </c>
    </row>
    <row r="96" spans="1:15" x14ac:dyDescent="0.2">
      <c r="A96" s="2" t="s">
        <v>74</v>
      </c>
      <c r="B96" s="13">
        <v>670</v>
      </c>
      <c r="C96" s="13">
        <v>2128</v>
      </c>
      <c r="D96" s="13">
        <v>94</v>
      </c>
      <c r="E96" s="13">
        <v>79</v>
      </c>
      <c r="F96" s="13"/>
      <c r="G96" s="13"/>
      <c r="H96" s="13">
        <v>1074300</v>
      </c>
      <c r="I96" s="13">
        <v>2785600</v>
      </c>
      <c r="J96" s="13">
        <v>216200</v>
      </c>
      <c r="K96" s="16">
        <v>5.6000000000000001E-2</v>
      </c>
      <c r="L96" s="15">
        <v>-3.9000000000000003E-3</v>
      </c>
      <c r="M96" s="4">
        <v>4118500</v>
      </c>
      <c r="N96" s="4">
        <f t="shared" si="4"/>
        <v>14160919.047619049</v>
      </c>
      <c r="O96" s="4">
        <f t="shared" si="3"/>
        <v>7379600</v>
      </c>
    </row>
    <row r="97" spans="1:15" x14ac:dyDescent="0.2">
      <c r="A97" s="2" t="s">
        <v>75</v>
      </c>
      <c r="B97" s="13">
        <v>1484</v>
      </c>
      <c r="C97" s="13">
        <v>2978</v>
      </c>
      <c r="D97" s="13">
        <v>135</v>
      </c>
      <c r="E97" s="13">
        <v>95</v>
      </c>
      <c r="F97" s="13"/>
      <c r="G97" s="13"/>
      <c r="H97" s="13">
        <v>3838900</v>
      </c>
      <c r="I97" s="13">
        <v>3352800</v>
      </c>
      <c r="J97" s="13">
        <v>153700</v>
      </c>
      <c r="K97" s="16">
        <v>2.1000000000000001E-2</v>
      </c>
      <c r="L97" s="15">
        <v>1.21E-2</v>
      </c>
      <c r="M97" s="4">
        <v>7379600</v>
      </c>
      <c r="N97" s="4">
        <f t="shared" si="4"/>
        <v>14382695.238095239</v>
      </c>
      <c r="O97" s="4">
        <f t="shared" si="3"/>
        <v>6457700</v>
      </c>
    </row>
    <row r="98" spans="1:15" x14ac:dyDescent="0.2">
      <c r="A98" s="2" t="s">
        <v>76</v>
      </c>
      <c r="B98" s="13">
        <v>1455</v>
      </c>
      <c r="C98" s="13">
        <v>2120</v>
      </c>
      <c r="D98" s="13">
        <v>128</v>
      </c>
      <c r="E98" s="13">
        <v>147</v>
      </c>
      <c r="F98" s="13"/>
      <c r="G98" s="13"/>
      <c r="H98" s="13">
        <v>3271600</v>
      </c>
      <c r="I98" s="13">
        <v>5173100</v>
      </c>
      <c r="J98" s="13">
        <v>295800</v>
      </c>
      <c r="K98" s="16">
        <v>3.5000000000000003E-2</v>
      </c>
      <c r="L98" s="15">
        <v>0</v>
      </c>
      <c r="M98" s="4">
        <v>8914300</v>
      </c>
      <c r="N98" s="4">
        <f t="shared" si="4"/>
        <v>14593061.904761905</v>
      </c>
      <c r="O98" s="4">
        <f t="shared" si="3"/>
        <v>6457700</v>
      </c>
    </row>
    <row r="99" spans="1:15" x14ac:dyDescent="0.2">
      <c r="A99" s="2" t="s">
        <v>77</v>
      </c>
      <c r="B99" s="13">
        <v>1965</v>
      </c>
      <c r="C99" s="13">
        <v>2885</v>
      </c>
      <c r="D99" s="13">
        <v>525</v>
      </c>
      <c r="E99" s="13">
        <v>218</v>
      </c>
      <c r="F99" s="13"/>
      <c r="G99" s="13"/>
      <c r="H99" s="13">
        <v>4629700</v>
      </c>
      <c r="I99" s="13">
        <v>7436700</v>
      </c>
      <c r="J99" s="13">
        <v>355400</v>
      </c>
      <c r="K99" s="16">
        <v>2.9000000000000001E-2</v>
      </c>
      <c r="L99" s="15">
        <v>-0.02</v>
      </c>
      <c r="M99" s="4">
        <v>12497100</v>
      </c>
      <c r="N99" s="4">
        <f t="shared" si="4"/>
        <v>14614966.666666666</v>
      </c>
      <c r="O99" s="4">
        <f t="shared" si="3"/>
        <v>6457700</v>
      </c>
    </row>
    <row r="100" spans="1:15" x14ac:dyDescent="0.2">
      <c r="A100" s="2" t="s">
        <v>78</v>
      </c>
      <c r="B100" s="13">
        <v>1713</v>
      </c>
      <c r="C100" s="13">
        <v>1423</v>
      </c>
      <c r="D100" s="13">
        <v>56</v>
      </c>
      <c r="E100" s="13">
        <v>137</v>
      </c>
      <c r="F100" s="13"/>
      <c r="G100" s="13"/>
      <c r="H100" s="13">
        <v>4565700</v>
      </c>
      <c r="I100" s="13">
        <v>5402400</v>
      </c>
      <c r="J100" s="13">
        <v>204800</v>
      </c>
      <c r="K100" s="16">
        <v>2.1000000000000001E-2</v>
      </c>
      <c r="L100" s="15">
        <v>4.0000000000000001E-3</v>
      </c>
      <c r="M100" s="4">
        <v>10424200</v>
      </c>
      <c r="N100" s="4">
        <f t="shared" si="4"/>
        <v>14554800</v>
      </c>
      <c r="O100" s="4">
        <f t="shared" si="3"/>
        <v>6457700</v>
      </c>
    </row>
    <row r="101" spans="1:15" x14ac:dyDescent="0.2">
      <c r="A101" s="2" t="s">
        <v>79</v>
      </c>
      <c r="B101" s="13">
        <v>5853</v>
      </c>
      <c r="C101" s="13">
        <v>5999</v>
      </c>
      <c r="D101" s="13">
        <v>232</v>
      </c>
      <c r="E101" s="13">
        <v>259</v>
      </c>
      <c r="F101" s="13"/>
      <c r="G101" s="13"/>
      <c r="H101" s="13">
        <v>17690300</v>
      </c>
      <c r="I101" s="13">
        <v>9163200</v>
      </c>
      <c r="J101" s="13">
        <v>170600</v>
      </c>
      <c r="K101" s="16">
        <v>6.0000000000000001E-3</v>
      </c>
      <c r="L101" s="15">
        <v>6.7599999999999993E-2</v>
      </c>
      <c r="M101" s="4">
        <v>27279100</v>
      </c>
      <c r="N101" s="4">
        <f t="shared" si="4"/>
        <v>13788690.476190476</v>
      </c>
      <c r="O101" s="4">
        <f t="shared" si="3"/>
        <v>6457700</v>
      </c>
    </row>
    <row r="102" spans="1:15" x14ac:dyDescent="0.2">
      <c r="A102" s="2" t="s">
        <v>80</v>
      </c>
      <c r="B102" s="13">
        <v>1255</v>
      </c>
      <c r="C102" s="13">
        <v>2302</v>
      </c>
      <c r="D102" s="13">
        <v>74</v>
      </c>
      <c r="E102" s="13">
        <v>95</v>
      </c>
      <c r="F102" s="13"/>
      <c r="G102" s="13"/>
      <c r="H102" s="13">
        <v>2420500</v>
      </c>
      <c r="I102" s="13">
        <v>3583600</v>
      </c>
      <c r="J102" s="13">
        <v>404300</v>
      </c>
      <c r="K102" s="16">
        <v>6.7000000000000004E-2</v>
      </c>
      <c r="L102" s="15">
        <v>8.6E-3</v>
      </c>
      <c r="M102" s="4">
        <v>6457700</v>
      </c>
      <c r="N102" s="4">
        <f t="shared" si="4"/>
        <v>14414909.523809524</v>
      </c>
      <c r="O102" s="4">
        <f t="shared" si="3"/>
        <v>8588700</v>
      </c>
    </row>
    <row r="103" spans="1:15" x14ac:dyDescent="0.2">
      <c r="A103" s="2" t="s">
        <v>81</v>
      </c>
      <c r="B103" s="13">
        <v>3776</v>
      </c>
      <c r="C103" s="13">
        <v>2315</v>
      </c>
      <c r="D103" s="13">
        <v>187</v>
      </c>
      <c r="E103" s="13">
        <v>405</v>
      </c>
      <c r="F103" s="13"/>
      <c r="G103" s="13"/>
      <c r="H103" s="13">
        <v>11393200</v>
      </c>
      <c r="I103" s="13">
        <v>15228700</v>
      </c>
      <c r="J103" s="13">
        <v>1071700</v>
      </c>
      <c r="K103" s="16">
        <v>0.04</v>
      </c>
      <c r="L103" s="15">
        <v>-4.6799999999999994E-2</v>
      </c>
      <c r="M103" s="4">
        <v>27890500</v>
      </c>
      <c r="N103" s="4">
        <f t="shared" si="4"/>
        <v>14545528.571428571</v>
      </c>
      <c r="O103" s="4">
        <f t="shared" si="3"/>
        <v>8588700</v>
      </c>
    </row>
    <row r="104" spans="1:15" x14ac:dyDescent="0.2">
      <c r="A104" s="2" t="s">
        <v>82</v>
      </c>
      <c r="B104" s="13">
        <v>1413</v>
      </c>
      <c r="C104" s="13">
        <v>1608</v>
      </c>
      <c r="D104" s="13">
        <v>97</v>
      </c>
      <c r="E104" s="13">
        <v>145</v>
      </c>
      <c r="F104" s="13"/>
      <c r="G104" s="13"/>
      <c r="H104" s="13">
        <v>2888300</v>
      </c>
      <c r="I104" s="13">
        <v>5664800</v>
      </c>
      <c r="J104" s="13">
        <v>536700</v>
      </c>
      <c r="K104" s="16">
        <v>6.3E-2</v>
      </c>
      <c r="L104" s="15">
        <v>-1.6200000000000003E-2</v>
      </c>
      <c r="M104" s="4">
        <v>9090100</v>
      </c>
      <c r="N104" s="4">
        <f t="shared" si="4"/>
        <v>14771109.523809524</v>
      </c>
      <c r="O104" s="4">
        <f t="shared" si="3"/>
        <v>8588700</v>
      </c>
    </row>
    <row r="105" spans="1:15" x14ac:dyDescent="0.2">
      <c r="A105" s="2" t="s">
        <v>83</v>
      </c>
      <c r="B105" s="13">
        <v>2317</v>
      </c>
      <c r="C105" s="13">
        <v>2038</v>
      </c>
      <c r="D105" s="13">
        <v>205</v>
      </c>
      <c r="E105" s="13">
        <v>197</v>
      </c>
      <c r="F105" s="13"/>
      <c r="G105" s="13"/>
      <c r="H105" s="13">
        <v>7136400</v>
      </c>
      <c r="I105" s="13">
        <v>8692400</v>
      </c>
      <c r="J105" s="13">
        <v>551400</v>
      </c>
      <c r="K105" s="16">
        <v>3.5000000000000003E-2</v>
      </c>
      <c r="L105" s="15">
        <v>4.0999999999999995E-3</v>
      </c>
      <c r="M105" s="4">
        <v>16439700</v>
      </c>
      <c r="N105" s="4">
        <f t="shared" si="4"/>
        <v>14718909.523809524</v>
      </c>
      <c r="O105" s="4">
        <f t="shared" si="3"/>
        <v>8588700</v>
      </c>
    </row>
    <row r="106" spans="1:15" x14ac:dyDescent="0.2">
      <c r="A106" s="2" t="s">
        <v>84</v>
      </c>
      <c r="B106" s="13">
        <v>1340</v>
      </c>
      <c r="C106" s="13">
        <v>3722</v>
      </c>
      <c r="D106" s="13">
        <v>141</v>
      </c>
      <c r="E106" s="13">
        <v>96</v>
      </c>
      <c r="F106" s="13"/>
      <c r="G106" s="13"/>
      <c r="H106" s="13">
        <v>3122600</v>
      </c>
      <c r="I106" s="13">
        <v>4384300</v>
      </c>
      <c r="J106" s="13">
        <v>986000</v>
      </c>
      <c r="K106" s="16">
        <v>0.13100000000000001</v>
      </c>
      <c r="L106" s="15">
        <v>4.0999999999999995E-3</v>
      </c>
      <c r="M106" s="4">
        <v>8588700</v>
      </c>
      <c r="N106" s="4">
        <f t="shared" si="4"/>
        <v>14800166.666666666</v>
      </c>
      <c r="O106" s="4">
        <f t="shared" si="3"/>
        <v>10759000</v>
      </c>
    </row>
    <row r="107" spans="1:15" x14ac:dyDescent="0.2">
      <c r="A107" s="2" t="s">
        <v>85</v>
      </c>
      <c r="B107" s="13">
        <v>2132</v>
      </c>
      <c r="C107" s="13">
        <v>4842</v>
      </c>
      <c r="D107" s="13">
        <v>183</v>
      </c>
      <c r="E107" s="13">
        <v>156</v>
      </c>
      <c r="F107" s="13"/>
      <c r="G107" s="13"/>
      <c r="H107" s="13">
        <v>8611500</v>
      </c>
      <c r="I107" s="13">
        <v>5956200</v>
      </c>
      <c r="J107" s="13">
        <v>107600</v>
      </c>
      <c r="K107" s="16">
        <v>7.0000000000000001E-3</v>
      </c>
      <c r="L107" s="15">
        <v>1.6399999999999998E-2</v>
      </c>
      <c r="M107" s="4">
        <v>14819500</v>
      </c>
      <c r="N107" s="4">
        <f t="shared" si="4"/>
        <v>15041161.904761905</v>
      </c>
      <c r="O107" s="4">
        <f t="shared" si="3"/>
        <v>10759000</v>
      </c>
    </row>
    <row r="108" spans="1:15" x14ac:dyDescent="0.2">
      <c r="A108" s="2" t="s">
        <v>86</v>
      </c>
      <c r="B108" s="13">
        <v>1640</v>
      </c>
      <c r="C108" s="13">
        <v>2413</v>
      </c>
      <c r="D108" s="13">
        <v>130</v>
      </c>
      <c r="E108" s="13">
        <v>255</v>
      </c>
      <c r="F108" s="13"/>
      <c r="G108" s="13"/>
      <c r="H108" s="13">
        <v>5753900</v>
      </c>
      <c r="I108" s="13">
        <v>10405300</v>
      </c>
      <c r="J108" s="13">
        <v>1397600</v>
      </c>
      <c r="K108" s="16">
        <v>8.5999999999999993E-2</v>
      </c>
      <c r="L108" s="15">
        <v>-2.86E-2</v>
      </c>
      <c r="M108" s="4">
        <v>17672600</v>
      </c>
      <c r="N108" s="4">
        <f t="shared" si="4"/>
        <v>14705814.285714285</v>
      </c>
      <c r="O108" s="4">
        <f t="shared" si="3"/>
        <v>10759000</v>
      </c>
    </row>
    <row r="109" spans="1:15" x14ac:dyDescent="0.2">
      <c r="A109" s="2" t="s">
        <v>87</v>
      </c>
      <c r="B109" s="13">
        <v>2369</v>
      </c>
      <c r="C109" s="13">
        <v>2175</v>
      </c>
      <c r="D109" s="13">
        <v>101</v>
      </c>
      <c r="E109" s="13">
        <v>368</v>
      </c>
      <c r="F109" s="13"/>
      <c r="G109" s="13"/>
      <c r="H109" s="13">
        <v>7041100</v>
      </c>
      <c r="I109" s="13">
        <v>13305900</v>
      </c>
      <c r="J109" s="13">
        <v>1236600</v>
      </c>
      <c r="K109" s="16">
        <v>6.0999999999999999E-2</v>
      </c>
      <c r="L109" s="15">
        <v>-3.1800000000000002E-2</v>
      </c>
      <c r="M109" s="4">
        <v>21627800</v>
      </c>
      <c r="N109" s="4">
        <f t="shared" si="4"/>
        <v>13997685.714285715</v>
      </c>
      <c r="O109" s="4">
        <f t="shared" si="3"/>
        <v>6677400</v>
      </c>
    </row>
    <row r="110" spans="1:15" x14ac:dyDescent="0.2">
      <c r="A110" s="2" t="s">
        <v>88</v>
      </c>
      <c r="B110" s="13">
        <v>1763</v>
      </c>
      <c r="C110" s="13">
        <v>3093</v>
      </c>
      <c r="D110" s="13">
        <v>525</v>
      </c>
      <c r="E110" s="13">
        <v>225</v>
      </c>
      <c r="F110" s="13"/>
      <c r="G110" s="13"/>
      <c r="H110" s="13">
        <v>4672900</v>
      </c>
      <c r="I110" s="13">
        <v>7749600</v>
      </c>
      <c r="J110" s="13">
        <v>430400</v>
      </c>
      <c r="K110" s="16">
        <v>3.5000000000000003E-2</v>
      </c>
      <c r="L110" s="15">
        <v>3.9000000000000003E-3</v>
      </c>
      <c r="M110" s="4">
        <v>12926800</v>
      </c>
      <c r="N110" s="4">
        <f t="shared" si="4"/>
        <v>14257538.095238095</v>
      </c>
      <c r="O110" s="4">
        <f t="shared" si="3"/>
        <v>6677400</v>
      </c>
    </row>
    <row r="111" spans="1:15" x14ac:dyDescent="0.2">
      <c r="A111" s="2" t="s">
        <v>89</v>
      </c>
      <c r="B111" s="13">
        <v>1400</v>
      </c>
      <c r="C111" s="13">
        <v>2978</v>
      </c>
      <c r="D111" s="13">
        <v>299</v>
      </c>
      <c r="E111" s="13">
        <v>136</v>
      </c>
      <c r="F111" s="13"/>
      <c r="G111" s="13"/>
      <c r="H111" s="13">
        <v>3227900</v>
      </c>
      <c r="I111" s="13">
        <v>4725700</v>
      </c>
      <c r="J111" s="13">
        <v>17500</v>
      </c>
      <c r="K111" s="16">
        <v>2E-3</v>
      </c>
      <c r="L111" s="15">
        <v>-2.3199999999999998E-2</v>
      </c>
      <c r="M111" s="4">
        <v>10759000</v>
      </c>
      <c r="N111" s="4">
        <f t="shared" si="4"/>
        <v>14101938.095238095</v>
      </c>
      <c r="O111" s="4">
        <f t="shared" si="3"/>
        <v>6677400</v>
      </c>
    </row>
    <row r="112" spans="1:15" x14ac:dyDescent="0.2">
      <c r="A112" s="2" t="s">
        <v>90</v>
      </c>
      <c r="B112" s="13">
        <v>6478</v>
      </c>
      <c r="C112" s="13">
        <v>1342</v>
      </c>
      <c r="D112" s="13">
        <v>89</v>
      </c>
      <c r="E112" s="13">
        <v>217</v>
      </c>
      <c r="F112" s="13"/>
      <c r="G112" s="13"/>
      <c r="H112" s="13">
        <v>17083200</v>
      </c>
      <c r="I112" s="13">
        <v>7578700</v>
      </c>
      <c r="J112" s="13">
        <v>1156200</v>
      </c>
      <c r="K112" s="16">
        <v>4.7E-2</v>
      </c>
      <c r="L112" s="15">
        <v>3.1300000000000001E-2</v>
      </c>
      <c r="M112" s="4">
        <v>28418900</v>
      </c>
      <c r="N112" s="4">
        <f t="shared" ref="N112:N129" si="5">AVERAGE($M113:$M133)</f>
        <v>13023557.142857144</v>
      </c>
      <c r="O112" s="4">
        <f t="shared" si="3"/>
        <v>6677400</v>
      </c>
    </row>
    <row r="113" spans="1:15" x14ac:dyDescent="0.2">
      <c r="A113" s="2" t="s">
        <v>91</v>
      </c>
      <c r="B113" s="13">
        <v>4377</v>
      </c>
      <c r="C113" s="13">
        <v>3358</v>
      </c>
      <c r="D113" s="13">
        <v>200</v>
      </c>
      <c r="E113" s="13">
        <v>152</v>
      </c>
      <c r="F113" s="13"/>
      <c r="G113" s="13"/>
      <c r="H113" s="13">
        <v>10082700</v>
      </c>
      <c r="I113" s="13">
        <v>5881000</v>
      </c>
      <c r="J113" s="13">
        <v>383500</v>
      </c>
      <c r="K113" s="16">
        <v>2.4E-2</v>
      </c>
      <c r="L113" s="15">
        <v>7.9000000000000008E-3</v>
      </c>
      <c r="M113" s="4">
        <v>16451900</v>
      </c>
      <c r="N113" s="4">
        <f t="shared" si="5"/>
        <v>12678971.428571429</v>
      </c>
      <c r="O113" s="4">
        <f t="shared" si="3"/>
        <v>6677400</v>
      </c>
    </row>
    <row r="114" spans="1:15" x14ac:dyDescent="0.2">
      <c r="A114" s="2" t="s">
        <v>92</v>
      </c>
      <c r="B114" s="13">
        <v>1684</v>
      </c>
      <c r="C114" s="13">
        <v>2010</v>
      </c>
      <c r="D114" s="13">
        <v>115</v>
      </c>
      <c r="E114" s="13">
        <v>92</v>
      </c>
      <c r="F114" s="13"/>
      <c r="G114" s="13"/>
      <c r="H114" s="13">
        <v>3136900</v>
      </c>
      <c r="I114" s="13">
        <v>2920600</v>
      </c>
      <c r="J114" s="13">
        <v>426500</v>
      </c>
      <c r="K114" s="16">
        <v>7.0000000000000007E-2</v>
      </c>
      <c r="L114" s="15">
        <v>-7.8000000000000005E-3</v>
      </c>
      <c r="M114" s="4">
        <v>6677400</v>
      </c>
      <c r="N114" s="4">
        <f t="shared" si="5"/>
        <v>12896895.238095239</v>
      </c>
      <c r="O114" s="4">
        <f t="shared" si="3"/>
        <v>8031400</v>
      </c>
    </row>
    <row r="115" spans="1:15" x14ac:dyDescent="0.2">
      <c r="A115" s="2" t="s">
        <v>93</v>
      </c>
      <c r="B115" s="13">
        <v>3110</v>
      </c>
      <c r="C115" s="13">
        <v>1885</v>
      </c>
      <c r="D115" s="13">
        <v>96</v>
      </c>
      <c r="E115" s="13">
        <v>185</v>
      </c>
      <c r="F115" s="13"/>
      <c r="G115" s="13"/>
      <c r="H115" s="13">
        <v>7314000</v>
      </c>
      <c r="I115" s="13">
        <v>7727600</v>
      </c>
      <c r="J115" s="13"/>
      <c r="K115" s="13"/>
      <c r="L115" s="15">
        <v>0.02</v>
      </c>
      <c r="M115" s="4">
        <v>16398600</v>
      </c>
      <c r="N115" s="4">
        <f t="shared" si="5"/>
        <v>12559809.523809524</v>
      </c>
      <c r="O115" s="4">
        <f t="shared" si="3"/>
        <v>8031400</v>
      </c>
    </row>
    <row r="116" spans="1:15" x14ac:dyDescent="0.2">
      <c r="A116" s="2" t="s">
        <v>94</v>
      </c>
      <c r="B116" s="13">
        <v>1942</v>
      </c>
      <c r="C116" s="13">
        <v>2205</v>
      </c>
      <c r="D116" s="13">
        <v>184</v>
      </c>
      <c r="E116" s="13">
        <v>117</v>
      </c>
      <c r="F116" s="13"/>
      <c r="G116" s="13"/>
      <c r="H116" s="13">
        <v>3782200</v>
      </c>
      <c r="I116" s="13">
        <v>3908400</v>
      </c>
      <c r="J116" s="13"/>
      <c r="K116" s="13"/>
      <c r="L116" s="15">
        <v>-7.9000000000000008E-3</v>
      </c>
      <c r="M116" s="4">
        <v>8031400</v>
      </c>
      <c r="N116" s="4">
        <f t="shared" si="5"/>
        <v>13232733.333333334</v>
      </c>
      <c r="O116" s="4">
        <f t="shared" si="3"/>
        <v>8634400</v>
      </c>
    </row>
    <row r="117" spans="1:15" x14ac:dyDescent="0.2">
      <c r="A117" s="2" t="s">
        <v>95</v>
      </c>
      <c r="B117" s="13">
        <v>2170</v>
      </c>
      <c r="C117" s="13">
        <v>4228</v>
      </c>
      <c r="D117" s="13">
        <v>86</v>
      </c>
      <c r="E117" s="13">
        <v>94</v>
      </c>
      <c r="F117" s="13"/>
      <c r="G117" s="13"/>
      <c r="H117" s="13">
        <v>3750300</v>
      </c>
      <c r="I117" s="13">
        <v>3933400</v>
      </c>
      <c r="J117" s="13"/>
      <c r="K117" s="13"/>
      <c r="L117" s="15">
        <v>4.0000000000000001E-3</v>
      </c>
      <c r="M117" s="4">
        <v>8634400</v>
      </c>
      <c r="N117" s="4">
        <f t="shared" si="5"/>
        <v>13363638.095238095</v>
      </c>
      <c r="O117" s="4">
        <f t="shared" si="3"/>
        <v>9160700</v>
      </c>
    </row>
    <row r="118" spans="1:15" x14ac:dyDescent="0.2">
      <c r="A118" s="2" t="s">
        <v>96</v>
      </c>
      <c r="B118" s="13">
        <v>2574</v>
      </c>
      <c r="C118" s="13">
        <v>2462</v>
      </c>
      <c r="D118" s="13">
        <v>149</v>
      </c>
      <c r="E118" s="13">
        <v>144</v>
      </c>
      <c r="F118" s="13"/>
      <c r="G118" s="13"/>
      <c r="H118" s="13">
        <v>6195600</v>
      </c>
      <c r="I118" s="13">
        <v>5336600</v>
      </c>
      <c r="J118" s="13"/>
      <c r="K118" s="13"/>
      <c r="L118" s="15">
        <v>3.2799999999999996E-2</v>
      </c>
      <c r="M118" s="4">
        <v>12036900</v>
      </c>
      <c r="N118" s="4">
        <f t="shared" si="5"/>
        <v>13149266.666666666</v>
      </c>
      <c r="O118" s="4">
        <f t="shared" si="3"/>
        <v>9160700</v>
      </c>
    </row>
    <row r="119" spans="1:15" x14ac:dyDescent="0.2">
      <c r="A119" s="2" t="s">
        <v>97</v>
      </c>
      <c r="B119" s="13">
        <v>1860</v>
      </c>
      <c r="C119" s="13">
        <v>2375</v>
      </c>
      <c r="D119" s="13">
        <v>113</v>
      </c>
      <c r="E119" s="13">
        <v>227</v>
      </c>
      <c r="F119" s="13"/>
      <c r="G119" s="13"/>
      <c r="H119" s="13">
        <v>3616300</v>
      </c>
      <c r="I119" s="13">
        <v>8565200</v>
      </c>
      <c r="J119" s="13"/>
      <c r="K119" s="13"/>
      <c r="L119" s="15">
        <v>-3.27E-2</v>
      </c>
      <c r="M119" s="4">
        <v>13332000</v>
      </c>
      <c r="N119" s="4">
        <f t="shared" si="5"/>
        <v>12700942.857142856</v>
      </c>
      <c r="O119" s="4">
        <f t="shared" si="3"/>
        <v>9160700</v>
      </c>
    </row>
    <row r="120" spans="1:15" x14ac:dyDescent="0.2">
      <c r="A120" s="2" t="s">
        <v>98</v>
      </c>
      <c r="B120" s="13">
        <v>2593</v>
      </c>
      <c r="C120" s="13">
        <v>3047</v>
      </c>
      <c r="D120" s="13">
        <v>88</v>
      </c>
      <c r="E120" s="13">
        <v>186</v>
      </c>
      <c r="F120" s="13"/>
      <c r="G120" s="13"/>
      <c r="H120" s="13">
        <v>5430500</v>
      </c>
      <c r="I120" s="13">
        <v>6946300</v>
      </c>
      <c r="J120" s="13"/>
      <c r="K120" s="13"/>
      <c r="L120" s="15">
        <v>-1.5800000000000002E-2</v>
      </c>
      <c r="M120" s="4">
        <v>12957100</v>
      </c>
      <c r="N120" s="4">
        <f t="shared" si="5"/>
        <v>12318048.80952381</v>
      </c>
      <c r="O120" s="4">
        <f t="shared" si="3"/>
        <v>9160700</v>
      </c>
    </row>
    <row r="121" spans="1:15" x14ac:dyDescent="0.2">
      <c r="A121" s="2" t="s">
        <v>99</v>
      </c>
      <c r="B121" s="13">
        <v>1975</v>
      </c>
      <c r="C121" s="13">
        <v>4030</v>
      </c>
      <c r="D121" s="13">
        <v>275</v>
      </c>
      <c r="E121" s="13">
        <v>118</v>
      </c>
      <c r="F121" s="13"/>
      <c r="G121" s="13"/>
      <c r="H121" s="13">
        <v>4326500</v>
      </c>
      <c r="I121" s="13">
        <v>4289000</v>
      </c>
      <c r="J121" s="13"/>
      <c r="K121" s="13"/>
      <c r="L121" s="15">
        <v>1.5900000000000001E-2</v>
      </c>
      <c r="M121" s="4">
        <v>9160700</v>
      </c>
      <c r="N121" s="4">
        <f t="shared" si="5"/>
        <v>12232127.142857144</v>
      </c>
      <c r="O121" s="4">
        <f t="shared" si="3"/>
        <v>11190800</v>
      </c>
    </row>
    <row r="122" spans="1:15" x14ac:dyDescent="0.2">
      <c r="A122" s="2" t="s">
        <v>100</v>
      </c>
      <c r="B122" s="13">
        <v>2307</v>
      </c>
      <c r="C122" s="13">
        <v>7956</v>
      </c>
      <c r="D122" s="13">
        <v>344</v>
      </c>
      <c r="E122" s="13">
        <v>181</v>
      </c>
      <c r="F122" s="13"/>
      <c r="G122" s="13"/>
      <c r="H122" s="13">
        <v>3629300</v>
      </c>
      <c r="I122" s="13">
        <v>6850700</v>
      </c>
      <c r="J122" s="13"/>
      <c r="K122" s="13"/>
      <c r="L122" s="15">
        <v>-3.1699999999999999E-2</v>
      </c>
      <c r="M122" s="4">
        <v>11190800</v>
      </c>
      <c r="N122" s="4">
        <f t="shared" si="5"/>
        <v>12163064.238095239</v>
      </c>
      <c r="O122" s="4">
        <f t="shared" si="3"/>
        <v>10295100</v>
      </c>
    </row>
    <row r="123" spans="1:15" x14ac:dyDescent="0.2">
      <c r="A123" s="2" t="s">
        <v>101</v>
      </c>
      <c r="B123" s="13">
        <v>4057</v>
      </c>
      <c r="C123" s="13">
        <v>2159</v>
      </c>
      <c r="D123" s="13">
        <v>135</v>
      </c>
      <c r="E123" s="13">
        <v>248</v>
      </c>
      <c r="F123" s="13"/>
      <c r="G123" s="13"/>
      <c r="H123" s="13">
        <v>9500100</v>
      </c>
      <c r="I123" s="13">
        <v>9630200</v>
      </c>
      <c r="J123" s="13"/>
      <c r="K123" s="13"/>
      <c r="L123" s="15">
        <v>1.9699999999999999E-2</v>
      </c>
      <c r="M123" s="4">
        <v>19608300</v>
      </c>
      <c r="N123" s="4">
        <f t="shared" si="5"/>
        <v>11820178.047619049</v>
      </c>
      <c r="O123" s="4">
        <f t="shared" si="3"/>
        <v>10295100</v>
      </c>
    </row>
    <row r="124" spans="1:15" x14ac:dyDescent="0.2">
      <c r="A124" s="2" t="s">
        <v>102</v>
      </c>
      <c r="B124" s="13">
        <v>4891</v>
      </c>
      <c r="C124" s="13">
        <v>3594</v>
      </c>
      <c r="D124" s="13">
        <v>114</v>
      </c>
      <c r="E124" s="13">
        <v>585</v>
      </c>
      <c r="F124" s="13"/>
      <c r="G124" s="13"/>
      <c r="H124" s="13">
        <v>10614700</v>
      </c>
      <c r="I124" s="13">
        <v>18929100</v>
      </c>
      <c r="J124" s="13"/>
      <c r="K124" s="13"/>
      <c r="L124" s="15">
        <v>-5.4900000000000004E-2</v>
      </c>
      <c r="M124" s="4">
        <v>30633500</v>
      </c>
      <c r="N124" s="4">
        <f t="shared" si="5"/>
        <v>12063379.523809524</v>
      </c>
      <c r="O124" s="4">
        <f t="shared" si="3"/>
        <v>10295100</v>
      </c>
    </row>
    <row r="125" spans="1:15" x14ac:dyDescent="0.2">
      <c r="A125" s="2" t="s">
        <v>103</v>
      </c>
      <c r="B125" s="13">
        <v>2025</v>
      </c>
      <c r="C125" s="13">
        <v>2178</v>
      </c>
      <c r="D125" s="13">
        <v>107</v>
      </c>
      <c r="E125" s="13">
        <v>216</v>
      </c>
      <c r="F125" s="13"/>
      <c r="G125" s="13"/>
      <c r="H125" s="13">
        <v>4709300</v>
      </c>
      <c r="I125" s="13">
        <v>8179500</v>
      </c>
      <c r="J125" s="13"/>
      <c r="K125" s="13"/>
      <c r="L125" s="15">
        <v>2.29E-2</v>
      </c>
      <c r="M125" s="4">
        <v>13827300</v>
      </c>
      <c r="N125" s="4">
        <f t="shared" si="5"/>
        <v>11716655.666666666</v>
      </c>
      <c r="O125" s="4">
        <f t="shared" si="3"/>
        <v>6757100</v>
      </c>
    </row>
    <row r="126" spans="1:15" x14ac:dyDescent="0.2">
      <c r="A126" s="2" t="s">
        <v>104</v>
      </c>
      <c r="B126" s="13">
        <v>2089</v>
      </c>
      <c r="C126" s="13">
        <v>6075</v>
      </c>
      <c r="D126" s="13">
        <v>149</v>
      </c>
      <c r="E126" s="13">
        <v>344</v>
      </c>
      <c r="F126" s="13"/>
      <c r="G126" s="13"/>
      <c r="H126" s="13">
        <v>3684200</v>
      </c>
      <c r="I126" s="13">
        <v>11104300</v>
      </c>
      <c r="J126" s="13"/>
      <c r="K126" s="13"/>
      <c r="L126" s="15">
        <v>-1.1399999999999999E-2</v>
      </c>
      <c r="M126" s="4">
        <v>15343500</v>
      </c>
      <c r="N126" s="4">
        <f t="shared" si="5"/>
        <v>11747903.285714285</v>
      </c>
      <c r="O126" s="4">
        <f t="shared" si="3"/>
        <v>6757100</v>
      </c>
    </row>
    <row r="127" spans="1:15" x14ac:dyDescent="0.2">
      <c r="A127" s="2" t="s">
        <v>105</v>
      </c>
      <c r="B127" s="13">
        <v>1424</v>
      </c>
      <c r="C127" s="13">
        <v>1856</v>
      </c>
      <c r="D127" s="13">
        <v>82</v>
      </c>
      <c r="E127" s="13">
        <v>184</v>
      </c>
      <c r="F127" s="13"/>
      <c r="G127" s="13"/>
      <c r="H127" s="13">
        <v>3711300</v>
      </c>
      <c r="I127" s="13">
        <v>5900100</v>
      </c>
      <c r="J127" s="13"/>
      <c r="K127" s="13"/>
      <c r="L127" s="15">
        <v>-3.7000000000000002E-3</v>
      </c>
      <c r="M127" s="4">
        <v>10295100</v>
      </c>
      <c r="N127" s="4">
        <f t="shared" si="5"/>
        <v>12008570.047619049</v>
      </c>
      <c r="O127" s="4">
        <f t="shared" si="3"/>
        <v>6757100</v>
      </c>
    </row>
    <row r="128" spans="1:15" x14ac:dyDescent="0.2">
      <c r="A128" s="2" t="s">
        <v>106</v>
      </c>
      <c r="B128" s="13">
        <v>2283</v>
      </c>
      <c r="C128" s="13">
        <v>1371</v>
      </c>
      <c r="D128" s="13">
        <v>89</v>
      </c>
      <c r="E128" s="13">
        <v>363</v>
      </c>
      <c r="F128" s="13"/>
      <c r="G128" s="13"/>
      <c r="H128" s="13">
        <v>5786500</v>
      </c>
      <c r="I128" s="13">
        <v>12621000</v>
      </c>
      <c r="J128" s="13"/>
      <c r="K128" s="13"/>
      <c r="L128" s="15">
        <v>-4.8600000000000004E-2</v>
      </c>
      <c r="M128" s="4">
        <v>19880400</v>
      </c>
      <c r="N128" s="4">
        <f t="shared" si="5"/>
        <v>12692930.761904761</v>
      </c>
      <c r="O128" s="4">
        <f t="shared" si="3"/>
        <v>5772900</v>
      </c>
    </row>
    <row r="129" spans="1:15" x14ac:dyDescent="0.2">
      <c r="A129" s="2" t="s">
        <v>107</v>
      </c>
      <c r="B129" s="13">
        <v>1558</v>
      </c>
      <c r="C129" s="13">
        <v>4079</v>
      </c>
      <c r="D129" s="13">
        <v>197</v>
      </c>
      <c r="E129" s="13">
        <v>187</v>
      </c>
      <c r="F129" s="13"/>
      <c r="G129" s="13"/>
      <c r="H129" s="13">
        <v>3002200</v>
      </c>
      <c r="I129" s="13">
        <v>6169600</v>
      </c>
      <c r="J129" s="13"/>
      <c r="K129" s="13"/>
      <c r="L129" s="15">
        <v>-2.4900000000000002E-2</v>
      </c>
      <c r="M129" s="4">
        <v>10630300</v>
      </c>
      <c r="N129" s="4">
        <f t="shared" si="5"/>
        <v>12941973.904761905</v>
      </c>
      <c r="O129" s="4">
        <f t="shared" si="3"/>
        <v>5772900</v>
      </c>
    </row>
    <row r="130" spans="1:15" x14ac:dyDescent="0.2">
      <c r="A130" s="2" t="s">
        <v>108</v>
      </c>
      <c r="B130" s="13">
        <v>1181</v>
      </c>
      <c r="C130" s="13">
        <v>891</v>
      </c>
      <c r="D130" s="13">
        <v>128</v>
      </c>
      <c r="E130" s="13">
        <v>90</v>
      </c>
      <c r="F130" s="13"/>
      <c r="G130" s="13"/>
      <c r="H130" s="13">
        <v>3087500</v>
      </c>
      <c r="I130" s="13">
        <v>3313000</v>
      </c>
      <c r="J130" s="13"/>
      <c r="K130" s="13"/>
      <c r="L130" s="15">
        <v>1.06E-2</v>
      </c>
      <c r="M130" s="4">
        <v>6757100</v>
      </c>
      <c r="N130" s="4">
        <f>AVERAGE($M131:$M151)</f>
        <v>13100577.428571429</v>
      </c>
      <c r="O130" s="4">
        <f t="shared" si="3"/>
        <v>5772900</v>
      </c>
    </row>
    <row r="131" spans="1:15" x14ac:dyDescent="0.2">
      <c r="A131" s="2" t="s">
        <v>109</v>
      </c>
      <c r="B131" s="13">
        <v>2394</v>
      </c>
      <c r="C131" s="13">
        <v>1196</v>
      </c>
      <c r="D131" s="13">
        <v>52</v>
      </c>
      <c r="E131" s="13">
        <v>378</v>
      </c>
      <c r="F131" s="13"/>
      <c r="G131" s="13"/>
      <c r="H131" s="13">
        <v>5952800</v>
      </c>
      <c r="I131" s="13">
        <v>11296100</v>
      </c>
      <c r="J131" s="13"/>
      <c r="K131" s="13"/>
      <c r="L131" s="15">
        <v>-5.28E-2</v>
      </c>
      <c r="M131" s="4">
        <v>18383700</v>
      </c>
      <c r="N131" s="4">
        <f>AVERAGE($M132:$M152)</f>
        <v>13237689.380952381</v>
      </c>
      <c r="O131" s="4">
        <f t="shared" si="3"/>
        <v>5772900</v>
      </c>
    </row>
    <row r="132" spans="1:15" x14ac:dyDescent="0.2">
      <c r="A132" s="2" t="s">
        <v>110</v>
      </c>
      <c r="B132" s="13">
        <v>1356</v>
      </c>
      <c r="C132" s="13">
        <v>1501</v>
      </c>
      <c r="D132" s="13">
        <v>134</v>
      </c>
      <c r="E132" s="13">
        <v>99</v>
      </c>
      <c r="F132" s="13"/>
      <c r="G132" s="13"/>
      <c r="H132" s="13">
        <v>4242200</v>
      </c>
      <c r="I132" s="13">
        <v>2926200</v>
      </c>
      <c r="J132" s="13"/>
      <c r="K132" s="13"/>
      <c r="L132" s="15">
        <v>1.7100000000000001E-2</v>
      </c>
      <c r="M132" s="4">
        <v>7491400</v>
      </c>
      <c r="O132" s="4">
        <f t="shared" si="3"/>
        <v>5772900</v>
      </c>
    </row>
    <row r="133" spans="1:15" x14ac:dyDescent="0.2">
      <c r="A133" s="2" t="s">
        <v>111</v>
      </c>
      <c r="B133" s="13">
        <v>702</v>
      </c>
      <c r="C133" s="13">
        <v>1369</v>
      </c>
      <c r="D133" s="13">
        <v>215</v>
      </c>
      <c r="E133" s="13">
        <v>119</v>
      </c>
      <c r="F133" s="13"/>
      <c r="G133" s="13"/>
      <c r="H133" s="13">
        <v>1733100</v>
      </c>
      <c r="I133" s="13">
        <v>3644600</v>
      </c>
      <c r="J133" s="13"/>
      <c r="K133" s="13"/>
      <c r="L133" s="15">
        <v>0</v>
      </c>
      <c r="M133" s="4">
        <v>5772900</v>
      </c>
      <c r="O133" s="4">
        <f t="shared" si="3"/>
        <v>9215600</v>
      </c>
    </row>
    <row r="134" spans="1:15" x14ac:dyDescent="0.2">
      <c r="A134" s="2" t="s">
        <v>112</v>
      </c>
      <c r="B134" s="13">
        <v>1505</v>
      </c>
      <c r="C134" s="13">
        <v>2090</v>
      </c>
      <c r="D134" s="13">
        <v>101</v>
      </c>
      <c r="E134" s="13">
        <v>132</v>
      </c>
      <c r="F134" s="13"/>
      <c r="G134" s="13"/>
      <c r="H134" s="13">
        <v>4249800</v>
      </c>
      <c r="I134" s="13">
        <v>4148200</v>
      </c>
      <c r="J134" s="13"/>
      <c r="K134" s="13"/>
      <c r="L134" s="15">
        <v>-3.4000000000000002E-3</v>
      </c>
      <c r="M134" s="4">
        <v>9215600</v>
      </c>
      <c r="O134" s="4">
        <f t="shared" si="3"/>
        <v>7535100</v>
      </c>
    </row>
    <row r="135" spans="1:15" x14ac:dyDescent="0.2">
      <c r="A135" s="2" t="s">
        <v>113</v>
      </c>
      <c r="B135" s="13">
        <v>1795</v>
      </c>
      <c r="C135" s="13">
        <v>3218</v>
      </c>
      <c r="D135" s="13">
        <v>469</v>
      </c>
      <c r="E135" s="13">
        <v>137</v>
      </c>
      <c r="F135" s="13"/>
      <c r="G135" s="13"/>
      <c r="H135" s="13">
        <v>5950500</v>
      </c>
      <c r="I135" s="13">
        <v>4213200</v>
      </c>
      <c r="J135" s="13"/>
      <c r="K135" s="13"/>
      <c r="L135" s="15">
        <v>3.15E-2</v>
      </c>
      <c r="M135" s="4">
        <v>11253800</v>
      </c>
      <c r="O135" s="4">
        <f t="shared" si="3"/>
        <v>3917200</v>
      </c>
    </row>
    <row r="136" spans="1:15" x14ac:dyDescent="0.2">
      <c r="A136" s="2" t="s">
        <v>114</v>
      </c>
      <c r="B136" s="13">
        <v>1558</v>
      </c>
      <c r="C136" s="13">
        <v>1462</v>
      </c>
      <c r="D136" s="13">
        <v>196</v>
      </c>
      <c r="E136" s="13">
        <v>169</v>
      </c>
      <c r="F136" s="13"/>
      <c r="G136" s="13"/>
      <c r="H136" s="13">
        <v>3471600</v>
      </c>
      <c r="I136" s="13">
        <v>5003300</v>
      </c>
      <c r="J136" s="13"/>
      <c r="K136" s="13"/>
      <c r="L136" s="15">
        <v>-2.4399999999999998E-2</v>
      </c>
      <c r="M136" s="4">
        <v>9319800</v>
      </c>
      <c r="O136" s="4">
        <f t="shared" si="3"/>
        <v>3917200</v>
      </c>
    </row>
    <row r="137" spans="1:15" x14ac:dyDescent="0.2">
      <c r="A137" s="2" t="s">
        <v>115</v>
      </c>
      <c r="B137" s="13">
        <v>6339</v>
      </c>
      <c r="C137" s="13">
        <v>1373</v>
      </c>
      <c r="D137" s="13">
        <v>108</v>
      </c>
      <c r="E137" s="13">
        <v>190</v>
      </c>
      <c r="F137" s="13"/>
      <c r="G137" s="13"/>
      <c r="H137" s="13">
        <v>15039100</v>
      </c>
      <c r="I137" s="13">
        <v>6207100</v>
      </c>
      <c r="J137" s="13"/>
      <c r="K137" s="13"/>
      <c r="L137" s="15">
        <v>4.6500000000000007E-2</v>
      </c>
      <c r="M137" s="4">
        <v>22162800</v>
      </c>
      <c r="O137" s="4">
        <f t="shared" si="3"/>
        <v>3917200</v>
      </c>
    </row>
    <row r="138" spans="1:15" x14ac:dyDescent="0.2">
      <c r="A138" s="2" t="s">
        <v>116</v>
      </c>
      <c r="B138" s="13">
        <v>2105</v>
      </c>
      <c r="C138" s="13">
        <v>1019</v>
      </c>
      <c r="D138" s="13">
        <v>24</v>
      </c>
      <c r="E138" s="13">
        <v>140</v>
      </c>
      <c r="F138" s="13"/>
      <c r="G138" s="13"/>
      <c r="H138" s="13">
        <v>6106000</v>
      </c>
      <c r="I138" s="13">
        <v>4271800</v>
      </c>
      <c r="J138" s="13"/>
      <c r="K138" s="13"/>
      <c r="L138" s="15">
        <v>2.1899999999999999E-2</v>
      </c>
      <c r="M138" s="4">
        <v>11383400</v>
      </c>
      <c r="O138" s="4">
        <f t="shared" si="3"/>
        <v>3917200</v>
      </c>
    </row>
    <row r="139" spans="1:15" x14ac:dyDescent="0.2">
      <c r="A139" s="2" t="s">
        <v>117</v>
      </c>
      <c r="B139" s="13">
        <v>1198</v>
      </c>
      <c r="E139" s="13">
        <v>99</v>
      </c>
      <c r="F139" s="13"/>
      <c r="G139" s="13"/>
      <c r="H139" s="13">
        <v>3329700</v>
      </c>
      <c r="I139" s="13">
        <v>3332500</v>
      </c>
      <c r="J139" s="13"/>
      <c r="K139" s="13"/>
      <c r="L139" s="15">
        <v>2.2400000000000003E-2</v>
      </c>
      <c r="M139" s="4">
        <v>7535100</v>
      </c>
      <c r="O139" s="4">
        <f t="shared" si="3"/>
        <v>3917200</v>
      </c>
    </row>
    <row r="140" spans="1:15" x14ac:dyDescent="0.2">
      <c r="A140" s="2" t="s">
        <v>118</v>
      </c>
      <c r="B140" s="13">
        <v>549</v>
      </c>
      <c r="E140" s="13">
        <v>64</v>
      </c>
      <c r="F140" s="13"/>
      <c r="G140" s="13"/>
      <c r="H140" s="13">
        <v>1129800</v>
      </c>
      <c r="I140" s="13">
        <v>2408500</v>
      </c>
      <c r="J140" s="13"/>
      <c r="K140" s="13"/>
      <c r="L140" s="15">
        <v>-7.4000000000000003E-3</v>
      </c>
      <c r="M140" s="4">
        <v>3917200</v>
      </c>
      <c r="O140" s="4">
        <f t="shared" si="3"/>
        <v>4916325</v>
      </c>
    </row>
    <row r="141" spans="1:15" x14ac:dyDescent="0.2">
      <c r="A141" s="2" t="s">
        <v>119</v>
      </c>
      <c r="L141" s="15">
        <v>0</v>
      </c>
      <c r="M141" s="4">
        <v>4916325</v>
      </c>
      <c r="O141" s="4">
        <f t="shared" si="3"/>
        <v>6546099</v>
      </c>
    </row>
    <row r="142" spans="1:15" x14ac:dyDescent="0.2">
      <c r="A142" s="2" t="s">
        <v>120</v>
      </c>
      <c r="L142" s="15">
        <v>1.5100000000000001E-2</v>
      </c>
      <c r="M142" s="4">
        <v>7356345</v>
      </c>
      <c r="O142" s="4">
        <f t="shared" si="3"/>
        <v>6546099</v>
      </c>
    </row>
    <row r="143" spans="1:15" x14ac:dyDescent="0.2">
      <c r="A143" s="2" t="s">
        <v>121</v>
      </c>
      <c r="L143" s="15">
        <v>-3.6200000000000003E-2</v>
      </c>
      <c r="M143" s="4">
        <v>9740479</v>
      </c>
      <c r="O143" s="4">
        <f t="shared" si="3"/>
        <v>6546099</v>
      </c>
    </row>
    <row r="144" spans="1:15" x14ac:dyDescent="0.2">
      <c r="A144" s="2" t="s">
        <v>122</v>
      </c>
      <c r="L144" s="15">
        <v>-2.12E-2</v>
      </c>
      <c r="M144" s="4">
        <v>12407690</v>
      </c>
      <c r="O144" s="4">
        <f t="shared" si="3"/>
        <v>6546099</v>
      </c>
    </row>
    <row r="145" spans="1:15" x14ac:dyDescent="0.2">
      <c r="A145" s="2" t="s">
        <v>123</v>
      </c>
      <c r="L145" s="15">
        <v>6.4199999999999993E-2</v>
      </c>
      <c r="M145" s="4">
        <v>35740731</v>
      </c>
      <c r="O145" s="4">
        <f t="shared" si="3"/>
        <v>6546099</v>
      </c>
    </row>
    <row r="146" spans="1:15" x14ac:dyDescent="0.2">
      <c r="A146" s="2" t="s">
        <v>124</v>
      </c>
      <c r="L146" s="15">
        <v>-7.4000000000000003E-3</v>
      </c>
      <c r="M146" s="4">
        <v>6546099</v>
      </c>
      <c r="O146" s="4">
        <f t="shared" si="3"/>
        <v>10087774</v>
      </c>
    </row>
    <row r="147" spans="1:15" x14ac:dyDescent="0.2">
      <c r="A147" s="2" t="s">
        <v>125</v>
      </c>
      <c r="L147" s="15">
        <v>3.9E-2</v>
      </c>
      <c r="M147" s="4">
        <v>15999700</v>
      </c>
      <c r="O147" s="4">
        <f>MIN(M148:M152)</f>
        <v>10087774</v>
      </c>
    </row>
    <row r="148" spans="1:15" x14ac:dyDescent="0.2">
      <c r="A148" s="2" t="s">
        <v>126</v>
      </c>
      <c r="L148" s="15">
        <v>-1.9E-2</v>
      </c>
      <c r="M148" s="4">
        <v>15769102</v>
      </c>
    </row>
    <row r="149" spans="1:15" x14ac:dyDescent="0.2">
      <c r="A149" s="2" t="s">
        <v>127</v>
      </c>
      <c r="L149" s="15">
        <v>-1.4999999999999999E-2</v>
      </c>
      <c r="M149" s="4">
        <v>34251975</v>
      </c>
    </row>
    <row r="150" spans="1:15" x14ac:dyDescent="0.2">
      <c r="A150" s="2" t="s">
        <v>128</v>
      </c>
      <c r="L150" s="15">
        <v>-2.9100000000000001E-2</v>
      </c>
      <c r="M150" s="4">
        <v>15860206</v>
      </c>
    </row>
    <row r="151" spans="1:15" x14ac:dyDescent="0.2">
      <c r="A151" s="2" t="s">
        <v>129</v>
      </c>
      <c r="L151" s="15">
        <v>7.4000000000000003E-3</v>
      </c>
      <c r="M151" s="4">
        <v>10087774</v>
      </c>
    </row>
    <row r="152" spans="1:15" x14ac:dyDescent="0.2">
      <c r="A152" s="2" t="s">
        <v>130</v>
      </c>
      <c r="L152" s="15">
        <v>3.04E-2</v>
      </c>
      <c r="M152" s="4">
        <v>21263051</v>
      </c>
    </row>
  </sheetData>
  <mergeCells count="1">
    <mergeCell ref="B1:O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ADF4-BFBE-634D-9598-FB9A2D81A654}">
  <sheetPr codeName="Sheet8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81</v>
      </c>
      <c r="C3" s="4">
        <v>51</v>
      </c>
      <c r="D3" s="4">
        <v>3</v>
      </c>
      <c r="E3" s="4">
        <v>3</v>
      </c>
      <c r="F3" s="4">
        <v>0</v>
      </c>
      <c r="G3" s="4">
        <v>0</v>
      </c>
      <c r="H3" s="4">
        <v>93600</v>
      </c>
      <c r="I3" s="4">
        <v>80600</v>
      </c>
      <c r="J3" s="4">
        <v>32000</v>
      </c>
      <c r="K3" s="6">
        <f t="shared" ref="K3:K23" si="0">J3/(H3+I3)</f>
        <v>0.18369690011481057</v>
      </c>
      <c r="L3" s="27" t="s">
        <v>611</v>
      </c>
      <c r="M3" s="4">
        <v>209000</v>
      </c>
      <c r="N3" s="4">
        <f t="shared" ref="N3:N86" si="1">AVERAGE($M4:$M24)</f>
        <v>321961.90476190473</v>
      </c>
      <c r="O3" s="4">
        <f t="shared" ref="O3:O86" si="2">MIN(M4:M8)</f>
        <v>174200</v>
      </c>
    </row>
    <row r="4" spans="1:15" x14ac:dyDescent="0.2">
      <c r="A4" s="2" t="s">
        <v>1262</v>
      </c>
      <c r="B4" s="4">
        <v>66</v>
      </c>
      <c r="C4" s="4">
        <v>68</v>
      </c>
      <c r="D4" s="4">
        <v>1</v>
      </c>
      <c r="E4" s="4">
        <v>4</v>
      </c>
      <c r="F4" s="4">
        <v>0</v>
      </c>
      <c r="G4" s="4">
        <v>0</v>
      </c>
      <c r="H4" s="4">
        <v>47900</v>
      </c>
      <c r="I4" s="4">
        <v>114800</v>
      </c>
      <c r="J4" s="4">
        <v>6000</v>
      </c>
      <c r="K4" s="6">
        <f t="shared" si="0"/>
        <v>3.6877688998156119E-2</v>
      </c>
      <c r="L4" s="27" t="s">
        <v>192</v>
      </c>
      <c r="M4" s="4">
        <v>174200</v>
      </c>
      <c r="N4" s="4">
        <f t="shared" si="1"/>
        <v>320214.28571428574</v>
      </c>
      <c r="O4" s="4">
        <f t="shared" si="2"/>
        <v>199100</v>
      </c>
    </row>
    <row r="5" spans="1:15" x14ac:dyDescent="0.2">
      <c r="A5" s="2" t="s">
        <v>1250</v>
      </c>
      <c r="B5" s="4">
        <v>75</v>
      </c>
      <c r="C5" s="4">
        <v>76</v>
      </c>
      <c r="D5" s="4">
        <v>4</v>
      </c>
      <c r="E5" s="4">
        <v>2</v>
      </c>
      <c r="F5" s="4">
        <v>0</v>
      </c>
      <c r="G5" s="4">
        <v>0</v>
      </c>
      <c r="H5" s="4">
        <v>122000</v>
      </c>
      <c r="I5" s="4">
        <v>75100</v>
      </c>
      <c r="J5" s="4">
        <v>1000</v>
      </c>
      <c r="K5" s="6">
        <f t="shared" si="0"/>
        <v>5.0735667174023336E-3</v>
      </c>
      <c r="L5" s="27" t="s">
        <v>1261</v>
      </c>
      <c r="M5" s="4">
        <v>215600</v>
      </c>
      <c r="N5" s="4">
        <f t="shared" si="1"/>
        <v>321038.09523809527</v>
      </c>
      <c r="O5" s="4">
        <f t="shared" si="2"/>
        <v>199100</v>
      </c>
    </row>
    <row r="6" spans="1:15" x14ac:dyDescent="0.2">
      <c r="A6" s="2" t="s">
        <v>1215</v>
      </c>
      <c r="B6" s="4">
        <v>77</v>
      </c>
      <c r="C6" s="4">
        <v>62</v>
      </c>
      <c r="D6" s="4">
        <v>2</v>
      </c>
      <c r="E6" s="4">
        <v>3</v>
      </c>
      <c r="F6" s="4">
        <v>0</v>
      </c>
      <c r="G6" s="4">
        <v>0</v>
      </c>
      <c r="H6" s="4">
        <v>69100</v>
      </c>
      <c r="I6" s="4">
        <v>88300</v>
      </c>
      <c r="J6" s="4">
        <v>10000</v>
      </c>
      <c r="K6" s="6">
        <f t="shared" si="0"/>
        <v>6.353240152477764E-2</v>
      </c>
      <c r="L6" s="27" t="s">
        <v>1070</v>
      </c>
      <c r="M6" s="4">
        <v>199100</v>
      </c>
      <c r="N6" s="4">
        <f t="shared" si="1"/>
        <v>319876.19047619047</v>
      </c>
      <c r="O6" s="4">
        <f t="shared" si="2"/>
        <v>267600</v>
      </c>
    </row>
    <row r="7" spans="1:15" x14ac:dyDescent="0.2">
      <c r="A7" s="2" t="s">
        <v>1166</v>
      </c>
      <c r="B7" s="4">
        <v>83</v>
      </c>
      <c r="C7" s="4">
        <v>105</v>
      </c>
      <c r="D7" s="4">
        <v>5</v>
      </c>
      <c r="E7" s="4">
        <v>6</v>
      </c>
      <c r="F7" s="4">
        <v>0</v>
      </c>
      <c r="G7" s="4">
        <v>0</v>
      </c>
      <c r="H7" s="4">
        <v>77900</v>
      </c>
      <c r="I7" s="4">
        <v>199400</v>
      </c>
      <c r="J7" s="4">
        <v>100</v>
      </c>
      <c r="K7" s="6">
        <f t="shared" si="0"/>
        <v>3.6062026685899749E-4</v>
      </c>
      <c r="L7" s="27" t="s">
        <v>1208</v>
      </c>
      <c r="M7" s="4">
        <v>281000</v>
      </c>
      <c r="N7" s="4">
        <f t="shared" si="1"/>
        <v>320366.66666666669</v>
      </c>
      <c r="O7" s="4">
        <f t="shared" si="2"/>
        <v>267600</v>
      </c>
    </row>
    <row r="8" spans="1:15" x14ac:dyDescent="0.2">
      <c r="A8" s="2" t="s">
        <v>1132</v>
      </c>
      <c r="B8" s="4">
        <v>142</v>
      </c>
      <c r="C8" s="4">
        <v>83</v>
      </c>
      <c r="D8" s="4">
        <v>3</v>
      </c>
      <c r="E8" s="4">
        <v>3</v>
      </c>
      <c r="F8" s="4">
        <v>0</v>
      </c>
      <c r="G8" s="4">
        <v>0</v>
      </c>
      <c r="H8" s="4">
        <v>120300</v>
      </c>
      <c r="I8" s="4">
        <v>143300</v>
      </c>
      <c r="J8" s="4">
        <v>7000</v>
      </c>
      <c r="K8" s="6">
        <f t="shared" si="0"/>
        <v>2.6555386949924126E-2</v>
      </c>
      <c r="L8" s="27" t="s">
        <v>566</v>
      </c>
      <c r="M8" s="4">
        <v>281300</v>
      </c>
      <c r="N8" s="4">
        <f t="shared" si="1"/>
        <v>317590.47619047621</v>
      </c>
      <c r="O8" s="4">
        <f t="shared" si="2"/>
        <v>267600</v>
      </c>
    </row>
    <row r="9" spans="1:15" x14ac:dyDescent="0.2">
      <c r="A9" s="2" t="s">
        <v>1075</v>
      </c>
      <c r="B9" s="4">
        <v>118</v>
      </c>
      <c r="C9" s="4">
        <v>156</v>
      </c>
      <c r="D9" s="4">
        <v>2</v>
      </c>
      <c r="E9" s="4">
        <v>9</v>
      </c>
      <c r="F9" s="4">
        <v>0</v>
      </c>
      <c r="G9" s="4">
        <v>0</v>
      </c>
      <c r="H9" s="4">
        <v>101600</v>
      </c>
      <c r="I9" s="4">
        <v>249600</v>
      </c>
      <c r="J9" s="4">
        <v>10000</v>
      </c>
      <c r="K9" s="6">
        <f t="shared" si="0"/>
        <v>2.847380410022779E-2</v>
      </c>
      <c r="L9" s="27" t="s">
        <v>986</v>
      </c>
      <c r="M9" s="4">
        <v>370100</v>
      </c>
      <c r="N9" s="4">
        <f t="shared" si="1"/>
        <v>324100</v>
      </c>
      <c r="O9" s="4">
        <f t="shared" si="2"/>
        <v>121100</v>
      </c>
    </row>
    <row r="10" spans="1:15" x14ac:dyDescent="0.2">
      <c r="A10" s="2" t="s">
        <v>1051</v>
      </c>
      <c r="B10" s="4">
        <v>167</v>
      </c>
      <c r="C10" s="4">
        <v>75</v>
      </c>
      <c r="D10" s="4">
        <v>5</v>
      </c>
      <c r="E10" s="4">
        <v>3</v>
      </c>
      <c r="F10" s="4">
        <v>0</v>
      </c>
      <c r="G10" s="4">
        <v>0</v>
      </c>
      <c r="H10" s="4">
        <v>173700</v>
      </c>
      <c r="I10" s="4">
        <v>128400</v>
      </c>
      <c r="J10" s="4">
        <v>100</v>
      </c>
      <c r="K10" s="6">
        <f t="shared" si="0"/>
        <v>3.3101621979476995E-4</v>
      </c>
      <c r="L10" s="27" t="s">
        <v>1019</v>
      </c>
      <c r="M10" s="4">
        <v>310300</v>
      </c>
      <c r="N10" s="4">
        <f t="shared" si="1"/>
        <v>319385.71428571426</v>
      </c>
      <c r="O10" s="4">
        <f t="shared" si="2"/>
        <v>121100</v>
      </c>
    </row>
    <row r="11" spans="1:15" x14ac:dyDescent="0.2">
      <c r="A11" s="2" t="s">
        <v>1038</v>
      </c>
      <c r="B11" s="4">
        <v>114</v>
      </c>
      <c r="C11" s="4">
        <v>92</v>
      </c>
      <c r="D11" s="4">
        <v>2</v>
      </c>
      <c r="E11" s="4">
        <v>4</v>
      </c>
      <c r="F11" s="4">
        <v>0</v>
      </c>
      <c r="G11" s="4">
        <v>0</v>
      </c>
      <c r="H11" s="4">
        <v>115600</v>
      </c>
      <c r="I11" s="4">
        <v>132800</v>
      </c>
      <c r="J11" s="4">
        <v>600</v>
      </c>
      <c r="K11" s="6">
        <f t="shared" si="0"/>
        <v>2.4154589371980675E-3</v>
      </c>
      <c r="L11" s="27" t="s">
        <v>1050</v>
      </c>
      <c r="M11" s="4">
        <v>267600</v>
      </c>
      <c r="N11" s="4">
        <f t="shared" si="1"/>
        <v>310695.23809523811</v>
      </c>
      <c r="O11" s="4">
        <f t="shared" si="2"/>
        <v>121100</v>
      </c>
    </row>
    <row r="12" spans="1:15" x14ac:dyDescent="0.2">
      <c r="A12" s="2" t="s">
        <v>1013</v>
      </c>
      <c r="B12" s="4">
        <v>434</v>
      </c>
      <c r="C12" s="4">
        <v>286</v>
      </c>
      <c r="D12" s="4">
        <v>16</v>
      </c>
      <c r="E12" s="4">
        <v>29</v>
      </c>
      <c r="F12" s="4">
        <v>0</v>
      </c>
      <c r="G12" s="4">
        <v>0</v>
      </c>
      <c r="H12" s="4">
        <v>494400</v>
      </c>
      <c r="I12" s="4">
        <v>894500</v>
      </c>
      <c r="J12" s="4">
        <v>10100</v>
      </c>
      <c r="K12" s="6">
        <f t="shared" si="0"/>
        <v>7.2719418244654044E-3</v>
      </c>
      <c r="L12" s="27" t="s">
        <v>1035</v>
      </c>
      <c r="M12" s="4">
        <v>1413900</v>
      </c>
      <c r="N12" s="4">
        <f t="shared" si="1"/>
        <v>253328.57142857142</v>
      </c>
      <c r="O12" s="4">
        <f t="shared" si="2"/>
        <v>121100</v>
      </c>
    </row>
    <row r="13" spans="1:15" x14ac:dyDescent="0.2">
      <c r="A13" s="2" t="s">
        <v>935</v>
      </c>
      <c r="B13" s="4">
        <v>135</v>
      </c>
      <c r="C13" s="4">
        <v>87</v>
      </c>
      <c r="D13" s="4">
        <v>3</v>
      </c>
      <c r="E13" s="4">
        <v>16</v>
      </c>
      <c r="F13" s="4">
        <v>0</v>
      </c>
      <c r="G13" s="4">
        <v>0</v>
      </c>
      <c r="H13" s="4">
        <v>126500</v>
      </c>
      <c r="I13" s="4">
        <v>278600</v>
      </c>
      <c r="J13" s="4">
        <v>16000</v>
      </c>
      <c r="K13" s="6">
        <f t="shared" si="0"/>
        <v>3.9496420636879782E-2</v>
      </c>
      <c r="L13" s="27" t="s">
        <v>789</v>
      </c>
      <c r="M13" s="4">
        <v>441300</v>
      </c>
      <c r="N13" s="4">
        <f t="shared" si="1"/>
        <v>241400</v>
      </c>
      <c r="O13" s="4">
        <f t="shared" si="2"/>
        <v>121100</v>
      </c>
    </row>
    <row r="14" spans="1:15" x14ac:dyDescent="0.2">
      <c r="A14" s="2" t="s">
        <v>904</v>
      </c>
      <c r="B14" s="4">
        <v>67</v>
      </c>
      <c r="C14" s="4">
        <v>39</v>
      </c>
      <c r="D14" s="4">
        <v>1</v>
      </c>
      <c r="E14" s="4">
        <v>2</v>
      </c>
      <c r="F14" s="4">
        <v>0</v>
      </c>
      <c r="G14" s="4">
        <v>0</v>
      </c>
      <c r="H14" s="4">
        <v>47900</v>
      </c>
      <c r="I14" s="4">
        <v>65300</v>
      </c>
      <c r="J14" s="4">
        <v>3000</v>
      </c>
      <c r="K14" s="6">
        <f t="shared" si="0"/>
        <v>2.6501766784452298E-2</v>
      </c>
      <c r="L14" s="27" t="s">
        <v>192</v>
      </c>
      <c r="M14" s="4">
        <v>121100</v>
      </c>
      <c r="N14" s="4">
        <f t="shared" si="1"/>
        <v>251352.38095238095</v>
      </c>
      <c r="O14" s="4">
        <f t="shared" si="2"/>
        <v>134300</v>
      </c>
    </row>
    <row r="15" spans="1:15" x14ac:dyDescent="0.2">
      <c r="A15" s="2" t="s">
        <v>839</v>
      </c>
      <c r="B15" s="4">
        <v>176</v>
      </c>
      <c r="C15" s="4">
        <v>56</v>
      </c>
      <c r="D15" s="4">
        <v>11</v>
      </c>
      <c r="E15" s="4">
        <v>4</v>
      </c>
      <c r="F15" s="4">
        <v>0</v>
      </c>
      <c r="G15" s="4">
        <v>0</v>
      </c>
      <c r="H15" s="4">
        <v>289600</v>
      </c>
      <c r="I15" s="4">
        <v>134600</v>
      </c>
      <c r="J15" s="4">
        <v>100</v>
      </c>
      <c r="K15" s="6">
        <f t="shared" si="0"/>
        <v>2.3573785950023574E-4</v>
      </c>
      <c r="L15" s="27" t="s">
        <v>897</v>
      </c>
      <c r="M15" s="4">
        <v>442300</v>
      </c>
      <c r="N15" s="4">
        <f t="shared" si="1"/>
        <v>235366.66666666666</v>
      </c>
      <c r="O15" s="4">
        <f t="shared" si="2"/>
        <v>134300</v>
      </c>
    </row>
    <row r="16" spans="1:15" x14ac:dyDescent="0.2">
      <c r="A16" s="2" t="s">
        <v>776</v>
      </c>
      <c r="B16" s="4">
        <v>90</v>
      </c>
      <c r="C16" s="4">
        <v>64</v>
      </c>
      <c r="D16" s="4">
        <v>0</v>
      </c>
      <c r="E16" s="4">
        <v>5</v>
      </c>
      <c r="F16" s="4">
        <v>0</v>
      </c>
      <c r="G16" s="4">
        <v>1</v>
      </c>
      <c r="H16" s="4">
        <v>41600</v>
      </c>
      <c r="I16" s="4">
        <v>210900</v>
      </c>
      <c r="J16" s="4">
        <v>2800</v>
      </c>
      <c r="K16" s="6">
        <f t="shared" si="0"/>
        <v>1.1089108910891089E-2</v>
      </c>
      <c r="L16" s="27" t="s">
        <v>537</v>
      </c>
      <c r="M16" s="4">
        <v>278800</v>
      </c>
      <c r="N16" s="4">
        <f t="shared" si="1"/>
        <v>253171.42857142858</v>
      </c>
      <c r="O16" s="4">
        <f t="shared" si="2"/>
        <v>134300</v>
      </c>
    </row>
    <row r="17" spans="1:15" x14ac:dyDescent="0.2">
      <c r="A17" s="2" t="s">
        <v>720</v>
      </c>
      <c r="B17" s="4">
        <v>121</v>
      </c>
      <c r="C17" s="4">
        <v>97</v>
      </c>
      <c r="D17" s="4">
        <v>7</v>
      </c>
      <c r="E17" s="4">
        <v>10</v>
      </c>
      <c r="F17" s="4">
        <v>0</v>
      </c>
      <c r="G17" s="4">
        <v>0</v>
      </c>
      <c r="H17" s="4">
        <v>187700</v>
      </c>
      <c r="I17" s="4">
        <v>174300</v>
      </c>
      <c r="J17" s="4">
        <v>100</v>
      </c>
      <c r="K17" s="6">
        <f t="shared" si="0"/>
        <v>2.7624309392265195E-4</v>
      </c>
      <c r="L17" s="27" t="s">
        <v>672</v>
      </c>
      <c r="M17" s="4">
        <v>373400</v>
      </c>
      <c r="N17" s="4">
        <f t="shared" si="1"/>
        <v>261414.28571428571</v>
      </c>
      <c r="O17" s="4">
        <f t="shared" si="2"/>
        <v>77500</v>
      </c>
    </row>
    <row r="18" spans="1:15" x14ac:dyDescent="0.2">
      <c r="A18" s="2" t="s">
        <v>667</v>
      </c>
      <c r="B18" s="4">
        <v>53</v>
      </c>
      <c r="C18" s="4">
        <v>66</v>
      </c>
      <c r="D18" s="4">
        <v>3</v>
      </c>
      <c r="E18" s="4">
        <v>2</v>
      </c>
      <c r="F18" s="4">
        <v>0</v>
      </c>
      <c r="G18" s="4">
        <v>0</v>
      </c>
      <c r="H18" s="4">
        <v>49000</v>
      </c>
      <c r="I18" s="4">
        <v>80500</v>
      </c>
      <c r="J18" s="4">
        <v>100</v>
      </c>
      <c r="K18" s="6">
        <f t="shared" si="0"/>
        <v>7.722007722007722E-4</v>
      </c>
      <c r="L18" s="27" t="s">
        <v>185</v>
      </c>
      <c r="M18" s="4">
        <v>134300</v>
      </c>
      <c r="N18" s="4">
        <f t="shared" si="1"/>
        <v>264695.23809523811</v>
      </c>
      <c r="O18" s="4">
        <f t="shared" si="2"/>
        <v>77500</v>
      </c>
    </row>
    <row r="19" spans="1:15" x14ac:dyDescent="0.2">
      <c r="A19" s="2" t="s">
        <v>588</v>
      </c>
      <c r="B19" s="4">
        <v>88</v>
      </c>
      <c r="C19" s="4">
        <v>71</v>
      </c>
      <c r="D19" s="4">
        <v>9</v>
      </c>
      <c r="E19" s="4">
        <v>3</v>
      </c>
      <c r="F19" s="4">
        <v>1</v>
      </c>
      <c r="G19" s="4">
        <v>0</v>
      </c>
      <c r="H19" s="4">
        <v>169500</v>
      </c>
      <c r="I19" s="4">
        <v>72400</v>
      </c>
      <c r="J19" s="4">
        <v>1000</v>
      </c>
      <c r="K19" s="6">
        <f t="shared" si="0"/>
        <v>4.1339396444811903E-3</v>
      </c>
      <c r="L19" s="27" t="s">
        <v>656</v>
      </c>
      <c r="M19" s="4">
        <v>255500</v>
      </c>
      <c r="N19" s="4">
        <f t="shared" si="1"/>
        <v>260780.95238095237</v>
      </c>
      <c r="O19" s="4">
        <f t="shared" si="2"/>
        <v>77500</v>
      </c>
    </row>
    <row r="20" spans="1:15" x14ac:dyDescent="0.2">
      <c r="A20" s="2" t="s">
        <v>491</v>
      </c>
      <c r="B20" s="4">
        <v>200</v>
      </c>
      <c r="C20" s="4">
        <v>136</v>
      </c>
      <c r="D20" s="4">
        <v>10</v>
      </c>
      <c r="E20" s="4">
        <v>21</v>
      </c>
      <c r="F20" s="4">
        <v>1</v>
      </c>
      <c r="G20" s="4">
        <v>0</v>
      </c>
      <c r="H20" s="4">
        <v>294700</v>
      </c>
      <c r="I20" s="4">
        <v>293500</v>
      </c>
      <c r="J20" s="4">
        <v>100</v>
      </c>
      <c r="K20" s="6">
        <f t="shared" si="0"/>
        <v>1.7001020061203673E-4</v>
      </c>
      <c r="L20" s="27" t="s">
        <v>576</v>
      </c>
      <c r="M20" s="4">
        <v>597900</v>
      </c>
      <c r="N20" s="4">
        <f t="shared" si="1"/>
        <v>249528.57142857142</v>
      </c>
      <c r="O20" s="4">
        <f t="shared" si="2"/>
        <v>77500</v>
      </c>
    </row>
    <row r="21" spans="1:15" x14ac:dyDescent="0.2">
      <c r="A21" s="2" t="s">
        <v>261</v>
      </c>
      <c r="B21" s="4">
        <v>69</v>
      </c>
      <c r="C21" s="4">
        <v>65</v>
      </c>
      <c r="D21" s="4">
        <v>1</v>
      </c>
      <c r="E21" s="4">
        <v>4</v>
      </c>
      <c r="F21" s="4">
        <v>0</v>
      </c>
      <c r="G21" s="4">
        <v>0</v>
      </c>
      <c r="H21" s="4">
        <v>68700</v>
      </c>
      <c r="I21" s="4">
        <v>83900</v>
      </c>
      <c r="J21" s="4">
        <v>100</v>
      </c>
      <c r="K21" s="6">
        <f t="shared" si="0"/>
        <v>6.5530799475753605E-4</v>
      </c>
      <c r="L21" s="27" t="s">
        <v>182</v>
      </c>
      <c r="M21" s="4">
        <v>159200</v>
      </c>
      <c r="N21" s="4">
        <f t="shared" si="1"/>
        <v>255390.47619047618</v>
      </c>
      <c r="O21" s="4">
        <f t="shared" si="2"/>
        <v>77500</v>
      </c>
    </row>
    <row r="22" spans="1:15" x14ac:dyDescent="0.2">
      <c r="A22" s="2" t="s">
        <v>154</v>
      </c>
      <c r="B22" s="4">
        <v>46</v>
      </c>
      <c r="C22" s="4">
        <v>40</v>
      </c>
      <c r="D22" s="4">
        <v>1</v>
      </c>
      <c r="E22" s="4">
        <v>1</v>
      </c>
      <c r="F22" s="4">
        <v>0</v>
      </c>
      <c r="G22" s="4">
        <v>0</v>
      </c>
      <c r="H22" s="4">
        <v>36200</v>
      </c>
      <c r="I22" s="4">
        <v>37600</v>
      </c>
      <c r="J22" s="4">
        <v>200</v>
      </c>
      <c r="K22" s="6">
        <f t="shared" si="0"/>
        <v>2.7100271002710027E-3</v>
      </c>
      <c r="L22" s="27" t="s">
        <v>247</v>
      </c>
      <c r="M22" s="4">
        <v>77500</v>
      </c>
      <c r="N22" s="4">
        <f t="shared" si="1"/>
        <v>273966.66666666669</v>
      </c>
      <c r="O22" s="4">
        <f t="shared" si="2"/>
        <v>112100</v>
      </c>
    </row>
    <row r="23" spans="1:15" x14ac:dyDescent="0.2">
      <c r="A23" s="2" t="s">
        <v>1</v>
      </c>
      <c r="B23" s="4">
        <v>66</v>
      </c>
      <c r="C23" s="4">
        <v>49</v>
      </c>
      <c r="D23" s="4">
        <v>4</v>
      </c>
      <c r="E23" s="4">
        <v>3</v>
      </c>
      <c r="F23" s="4">
        <v>0</v>
      </c>
      <c r="G23" s="4">
        <v>0</v>
      </c>
      <c r="H23" s="4">
        <v>38200</v>
      </c>
      <c r="I23" s="4">
        <v>72400</v>
      </c>
      <c r="J23" s="4">
        <v>500</v>
      </c>
      <c r="K23" s="6">
        <f t="shared" si="0"/>
        <v>4.5207956600361665E-3</v>
      </c>
      <c r="L23" s="15">
        <v>-4.5999999999999999E-3</v>
      </c>
      <c r="M23" s="4">
        <v>112100</v>
      </c>
      <c r="N23" s="4">
        <f t="shared" si="1"/>
        <v>276919.04761904763</v>
      </c>
      <c r="O23" s="4">
        <f t="shared" si="2"/>
        <v>137500</v>
      </c>
    </row>
    <row r="24" spans="1:15" x14ac:dyDescent="0.2">
      <c r="A24" s="2" t="s">
        <v>2</v>
      </c>
      <c r="B24" s="4">
        <v>97</v>
      </c>
      <c r="C24" s="4">
        <v>61</v>
      </c>
      <c r="D24" s="4">
        <v>5</v>
      </c>
      <c r="E24" s="4">
        <v>8</v>
      </c>
      <c r="F24" s="4">
        <v>0</v>
      </c>
      <c r="G24" s="4">
        <v>0</v>
      </c>
      <c r="H24" s="4">
        <v>74600</v>
      </c>
      <c r="I24" s="4">
        <v>138300</v>
      </c>
      <c r="J24" s="4">
        <v>200</v>
      </c>
      <c r="K24" s="6">
        <f t="shared" ref="K24:K87" si="3">J24/(H24+I24)</f>
        <v>9.3940817285110385E-4</v>
      </c>
      <c r="L24" s="15">
        <v>-9.300000000000001E-3</v>
      </c>
      <c r="M24" s="4">
        <v>254700</v>
      </c>
      <c r="N24" s="4">
        <f t="shared" si="1"/>
        <v>283876.19047619047</v>
      </c>
      <c r="O24" s="4">
        <f t="shared" si="2"/>
        <v>137500</v>
      </c>
    </row>
    <row r="25" spans="1:15" x14ac:dyDescent="0.2">
      <c r="A25" s="2" t="s">
        <v>3</v>
      </c>
      <c r="B25" s="4">
        <v>50</v>
      </c>
      <c r="C25" s="4">
        <v>54</v>
      </c>
      <c r="D25" s="4">
        <v>3</v>
      </c>
      <c r="E25" s="4">
        <v>5</v>
      </c>
      <c r="F25" s="4">
        <v>0</v>
      </c>
      <c r="G25" s="4">
        <v>0</v>
      </c>
      <c r="H25" s="4">
        <v>56800</v>
      </c>
      <c r="I25" s="4">
        <v>75000</v>
      </c>
      <c r="J25" s="4">
        <v>100</v>
      </c>
      <c r="K25" s="6">
        <f t="shared" si="3"/>
        <v>7.5872534142640367E-4</v>
      </c>
      <c r="L25" s="15">
        <v>-4.5999999999999999E-3</v>
      </c>
      <c r="M25" s="4">
        <v>137500</v>
      </c>
      <c r="N25" s="4">
        <f t="shared" si="1"/>
        <v>296842.85714285716</v>
      </c>
      <c r="O25" s="4">
        <f t="shared" si="2"/>
        <v>174700</v>
      </c>
    </row>
    <row r="26" spans="1:15" x14ac:dyDescent="0.2">
      <c r="A26" s="2" t="s">
        <v>4</v>
      </c>
      <c r="B26" s="4">
        <v>93</v>
      </c>
      <c r="C26" s="4">
        <v>69</v>
      </c>
      <c r="D26" s="4">
        <v>5</v>
      </c>
      <c r="E26" s="4">
        <v>6</v>
      </c>
      <c r="F26" s="4">
        <v>0</v>
      </c>
      <c r="G26" s="4">
        <v>0</v>
      </c>
      <c r="H26" s="4">
        <v>100900</v>
      </c>
      <c r="I26" s="4">
        <v>120400</v>
      </c>
      <c r="J26" s="4">
        <v>1200</v>
      </c>
      <c r="K26" s="6">
        <f t="shared" si="3"/>
        <v>5.4225033890646186E-3</v>
      </c>
      <c r="L26" s="15">
        <v>4.6999999999999993E-3</v>
      </c>
      <c r="M26" s="4">
        <v>232900</v>
      </c>
      <c r="N26" s="4">
        <f t="shared" si="1"/>
        <v>315019.04761904763</v>
      </c>
      <c r="O26" s="4">
        <f t="shared" si="2"/>
        <v>174700</v>
      </c>
    </row>
    <row r="27" spans="1:15" x14ac:dyDescent="0.2">
      <c r="A27" s="2" t="s">
        <v>5</v>
      </c>
      <c r="B27" s="4">
        <v>63</v>
      </c>
      <c r="C27" s="4">
        <v>56</v>
      </c>
      <c r="D27" s="4">
        <v>4</v>
      </c>
      <c r="E27" s="4">
        <v>7</v>
      </c>
      <c r="F27" s="4">
        <v>0</v>
      </c>
      <c r="G27" s="4">
        <v>0</v>
      </c>
      <c r="H27" s="4">
        <v>68400</v>
      </c>
      <c r="I27" s="4">
        <v>106100</v>
      </c>
      <c r="J27" s="4">
        <v>10000</v>
      </c>
      <c r="K27" s="6">
        <f t="shared" si="3"/>
        <v>5.730659025787966E-2</v>
      </c>
      <c r="L27" s="15">
        <v>-9.1999999999999998E-3</v>
      </c>
      <c r="M27" s="4">
        <v>174700</v>
      </c>
      <c r="N27" s="4">
        <f t="shared" si="1"/>
        <v>321676.19047619047</v>
      </c>
      <c r="O27" s="4">
        <f t="shared" si="2"/>
        <v>85100</v>
      </c>
    </row>
    <row r="28" spans="1:15" x14ac:dyDescent="0.2">
      <c r="A28" s="2" t="s">
        <v>6</v>
      </c>
      <c r="B28" s="4">
        <v>119</v>
      </c>
      <c r="C28" s="4">
        <v>93</v>
      </c>
      <c r="D28" s="4">
        <v>15</v>
      </c>
      <c r="E28" s="4">
        <v>7</v>
      </c>
      <c r="F28" s="4">
        <v>0</v>
      </c>
      <c r="G28" s="4">
        <v>0</v>
      </c>
      <c r="H28" s="4">
        <v>97700</v>
      </c>
      <c r="I28" s="4">
        <v>129700</v>
      </c>
      <c r="J28" s="4">
        <v>1200</v>
      </c>
      <c r="K28" s="6">
        <f t="shared" si="3"/>
        <v>5.2770448548812663E-3</v>
      </c>
      <c r="L28" s="15">
        <v>0</v>
      </c>
      <c r="M28" s="4">
        <v>291300</v>
      </c>
      <c r="N28" s="4">
        <f t="shared" si="1"/>
        <v>327080.95238095237</v>
      </c>
      <c r="O28" s="4">
        <f t="shared" si="2"/>
        <v>85100</v>
      </c>
    </row>
    <row r="29" spans="1:15" x14ac:dyDescent="0.2">
      <c r="A29" s="2" t="s">
        <v>7</v>
      </c>
      <c r="B29" s="4">
        <v>100</v>
      </c>
      <c r="C29" s="4">
        <v>55</v>
      </c>
      <c r="D29" s="4">
        <v>7</v>
      </c>
      <c r="E29" s="4">
        <v>5</v>
      </c>
      <c r="F29" s="4">
        <v>0</v>
      </c>
      <c r="G29" s="4">
        <v>0</v>
      </c>
      <c r="H29" s="4">
        <v>95500</v>
      </c>
      <c r="I29" s="4">
        <v>121000</v>
      </c>
      <c r="J29" s="4">
        <v>800</v>
      </c>
      <c r="K29" s="6">
        <f t="shared" si="3"/>
        <v>3.695150115473441E-3</v>
      </c>
      <c r="L29" s="15">
        <v>0</v>
      </c>
      <c r="M29" s="4">
        <v>223000</v>
      </c>
      <c r="N29" s="4">
        <f t="shared" si="1"/>
        <v>337842.85714285716</v>
      </c>
      <c r="O29" s="4">
        <f t="shared" si="2"/>
        <v>85100</v>
      </c>
    </row>
    <row r="30" spans="1:15" x14ac:dyDescent="0.2">
      <c r="A30" s="2" t="s">
        <v>8</v>
      </c>
      <c r="B30" s="4">
        <v>194</v>
      </c>
      <c r="C30" s="4">
        <v>56</v>
      </c>
      <c r="D30" s="4">
        <v>1</v>
      </c>
      <c r="E30" s="4">
        <v>22</v>
      </c>
      <c r="F30" s="4">
        <v>0</v>
      </c>
      <c r="G30" s="4">
        <v>0</v>
      </c>
      <c r="H30" s="4">
        <v>232400</v>
      </c>
      <c r="I30" s="4">
        <v>274200</v>
      </c>
      <c r="J30" s="4">
        <v>1000</v>
      </c>
      <c r="K30" s="6">
        <f t="shared" si="3"/>
        <v>1.9739439399921043E-3</v>
      </c>
      <c r="L30" s="15">
        <v>-1.83E-2</v>
      </c>
      <c r="M30" s="4">
        <v>506800</v>
      </c>
      <c r="N30" s="4">
        <f t="shared" si="1"/>
        <v>341766.66666666669</v>
      </c>
      <c r="O30" s="4">
        <f t="shared" si="2"/>
        <v>85100</v>
      </c>
    </row>
    <row r="31" spans="1:15" x14ac:dyDescent="0.2">
      <c r="A31" s="2" t="s">
        <v>9</v>
      </c>
      <c r="B31" s="4">
        <v>66</v>
      </c>
      <c r="C31" s="4">
        <v>76</v>
      </c>
      <c r="D31" s="4">
        <v>4</v>
      </c>
      <c r="E31" s="4">
        <v>3</v>
      </c>
      <c r="F31" s="4">
        <v>0</v>
      </c>
      <c r="G31" s="4">
        <v>0</v>
      </c>
      <c r="H31" s="4">
        <v>137000</v>
      </c>
      <c r="I31" s="4">
        <v>74300</v>
      </c>
      <c r="J31" s="4">
        <v>2000</v>
      </c>
      <c r="K31" s="6">
        <f t="shared" si="3"/>
        <v>9.4652153336488402E-3</v>
      </c>
      <c r="L31" s="15">
        <v>4.5999999999999999E-3</v>
      </c>
      <c r="M31" s="4">
        <v>211300</v>
      </c>
      <c r="N31" s="4">
        <f t="shared" si="1"/>
        <v>367290.47619047621</v>
      </c>
      <c r="O31" s="4">
        <f t="shared" si="2"/>
        <v>85100</v>
      </c>
    </row>
    <row r="32" spans="1:15" x14ac:dyDescent="0.2">
      <c r="A32" s="2" t="s">
        <v>10</v>
      </c>
      <c r="B32" s="4">
        <v>34</v>
      </c>
      <c r="C32" s="4">
        <v>37</v>
      </c>
      <c r="D32" s="4">
        <v>7</v>
      </c>
      <c r="E32" s="4">
        <v>4</v>
      </c>
      <c r="F32" s="4">
        <v>0</v>
      </c>
      <c r="G32" s="4">
        <v>0</v>
      </c>
      <c r="H32" s="4">
        <v>24800</v>
      </c>
      <c r="I32" s="4">
        <v>58800</v>
      </c>
      <c r="J32" s="4">
        <v>1000</v>
      </c>
      <c r="K32" s="6">
        <f t="shared" si="3"/>
        <v>1.1961722488038277E-2</v>
      </c>
      <c r="L32" s="15">
        <v>0</v>
      </c>
      <c r="M32" s="4">
        <v>85100</v>
      </c>
      <c r="N32" s="4">
        <f t="shared" si="1"/>
        <v>422395.23809523811</v>
      </c>
      <c r="O32" s="4">
        <f t="shared" si="2"/>
        <v>106600</v>
      </c>
    </row>
    <row r="33" spans="1:15" x14ac:dyDescent="0.2">
      <c r="A33" s="2" t="s">
        <v>11</v>
      </c>
      <c r="B33" s="4">
        <v>47</v>
      </c>
      <c r="C33" s="4">
        <v>78</v>
      </c>
      <c r="D33" s="4">
        <v>2</v>
      </c>
      <c r="E33" s="4">
        <v>6</v>
      </c>
      <c r="F33" s="4">
        <v>0</v>
      </c>
      <c r="G33" s="4">
        <v>0</v>
      </c>
      <c r="H33" s="4">
        <v>60700</v>
      </c>
      <c r="I33" s="4">
        <v>140300</v>
      </c>
      <c r="J33" s="4">
        <v>700</v>
      </c>
      <c r="K33" s="6">
        <f t="shared" si="3"/>
        <v>3.482587064676617E-3</v>
      </c>
      <c r="L33" s="15">
        <v>-1.8000000000000002E-2</v>
      </c>
      <c r="M33" s="4">
        <v>209200</v>
      </c>
      <c r="N33" s="4">
        <f t="shared" si="1"/>
        <v>451004.76190476189</v>
      </c>
      <c r="O33" s="4">
        <f t="shared" si="2"/>
        <v>106600</v>
      </c>
    </row>
    <row r="34" spans="1:15" x14ac:dyDescent="0.2">
      <c r="A34" s="2" t="s">
        <v>12</v>
      </c>
      <c r="B34" s="4">
        <v>50</v>
      </c>
      <c r="C34" s="4">
        <v>50</v>
      </c>
      <c r="D34" s="4">
        <v>2</v>
      </c>
      <c r="E34" s="4">
        <v>4</v>
      </c>
      <c r="F34" s="4">
        <v>0</v>
      </c>
      <c r="G34" s="4">
        <v>0</v>
      </c>
      <c r="H34" s="4">
        <v>116600</v>
      </c>
      <c r="I34" s="4">
        <v>66800</v>
      </c>
      <c r="J34" s="4">
        <v>8100</v>
      </c>
      <c r="K34" s="6">
        <f t="shared" si="3"/>
        <v>4.4165757906215922E-2</v>
      </c>
      <c r="L34" s="15">
        <v>1.3600000000000001E-2</v>
      </c>
      <c r="M34" s="4">
        <v>190800</v>
      </c>
      <c r="N34" s="4">
        <f t="shared" si="1"/>
        <v>473380.95238095237</v>
      </c>
      <c r="O34" s="4">
        <f t="shared" si="2"/>
        <v>106600</v>
      </c>
    </row>
    <row r="35" spans="1:15" x14ac:dyDescent="0.2">
      <c r="A35" s="2" t="s">
        <v>13</v>
      </c>
      <c r="B35" s="4">
        <v>44</v>
      </c>
      <c r="C35" s="4">
        <v>179</v>
      </c>
      <c r="D35" s="4">
        <v>15</v>
      </c>
      <c r="E35" s="4">
        <v>20</v>
      </c>
      <c r="F35" s="4">
        <v>0</v>
      </c>
      <c r="G35" s="4">
        <v>0</v>
      </c>
      <c r="H35" s="4">
        <v>50400</v>
      </c>
      <c r="I35" s="4">
        <v>278100</v>
      </c>
      <c r="J35" s="4">
        <v>300</v>
      </c>
      <c r="K35" s="6">
        <f t="shared" si="3"/>
        <v>9.1324200913242006E-4</v>
      </c>
      <c r="L35" s="15">
        <v>-1.8000000000000002E-2</v>
      </c>
      <c r="M35" s="4">
        <v>330100</v>
      </c>
      <c r="N35" s="4">
        <f t="shared" si="1"/>
        <v>477819.04761904763</v>
      </c>
      <c r="O35" s="4">
        <f t="shared" si="2"/>
        <v>106600</v>
      </c>
    </row>
    <row r="36" spans="1:15" x14ac:dyDescent="0.2">
      <c r="A36" s="2" t="s">
        <v>14</v>
      </c>
      <c r="B36" s="4">
        <v>52</v>
      </c>
      <c r="C36" s="4">
        <v>120</v>
      </c>
      <c r="D36" s="4">
        <v>17</v>
      </c>
      <c r="E36" s="4">
        <v>1</v>
      </c>
      <c r="F36" s="4">
        <v>0</v>
      </c>
      <c r="G36" s="4">
        <v>0</v>
      </c>
      <c r="H36" s="4">
        <v>38900</v>
      </c>
      <c r="I36" s="4">
        <v>53600</v>
      </c>
      <c r="J36" s="4">
        <v>1000</v>
      </c>
      <c r="K36" s="6">
        <f t="shared" si="3"/>
        <v>1.0810810810810811E-2</v>
      </c>
      <c r="L36" s="15">
        <v>1.3500000000000002E-2</v>
      </c>
      <c r="M36" s="4">
        <v>106600</v>
      </c>
      <c r="N36" s="4">
        <f t="shared" si="1"/>
        <v>484419.04761904763</v>
      </c>
      <c r="O36" s="4">
        <f t="shared" si="2"/>
        <v>173300</v>
      </c>
    </row>
    <row r="37" spans="1:15" x14ac:dyDescent="0.2">
      <c r="A37" s="2" t="s">
        <v>15</v>
      </c>
      <c r="B37" s="4">
        <v>115</v>
      </c>
      <c r="C37" s="4">
        <v>84</v>
      </c>
      <c r="D37" s="4">
        <v>3</v>
      </c>
      <c r="E37" s="4">
        <v>31</v>
      </c>
      <c r="F37" s="4">
        <v>0</v>
      </c>
      <c r="G37" s="4">
        <v>0</v>
      </c>
      <c r="H37" s="4">
        <v>218800</v>
      </c>
      <c r="I37" s="4">
        <v>423900</v>
      </c>
      <c r="J37" s="4">
        <v>100</v>
      </c>
      <c r="K37" s="6">
        <f t="shared" si="3"/>
        <v>1.5559358954411078E-4</v>
      </c>
      <c r="L37" s="15">
        <v>-2.69E-2</v>
      </c>
      <c r="M37" s="4">
        <v>652700</v>
      </c>
      <c r="N37" s="4">
        <f t="shared" si="1"/>
        <v>495185.71428571426</v>
      </c>
      <c r="O37" s="4">
        <f t="shared" si="2"/>
        <v>173300</v>
      </c>
    </row>
    <row r="38" spans="1:15" x14ac:dyDescent="0.2">
      <c r="A38" s="2" t="s">
        <v>16</v>
      </c>
      <c r="B38" s="4">
        <v>136</v>
      </c>
      <c r="C38" s="4">
        <v>62</v>
      </c>
      <c r="D38" s="4">
        <v>2</v>
      </c>
      <c r="E38" s="4">
        <v>14</v>
      </c>
      <c r="F38" s="4">
        <v>0</v>
      </c>
      <c r="G38" s="4">
        <v>0</v>
      </c>
      <c r="H38" s="4">
        <v>290500</v>
      </c>
      <c r="I38" s="4">
        <v>234000</v>
      </c>
      <c r="J38" s="4">
        <v>800</v>
      </c>
      <c r="K38" s="6">
        <f t="shared" si="3"/>
        <v>1.525262154432793E-3</v>
      </c>
      <c r="L38" s="15">
        <v>2.7000000000000003E-2</v>
      </c>
      <c r="M38" s="4">
        <v>546500</v>
      </c>
      <c r="N38" s="4">
        <f t="shared" si="1"/>
        <v>502566.66666666669</v>
      </c>
      <c r="O38" s="4">
        <f t="shared" si="2"/>
        <v>173300</v>
      </c>
    </row>
    <row r="39" spans="1:15" x14ac:dyDescent="0.2">
      <c r="A39" s="2" t="s">
        <v>17</v>
      </c>
      <c r="B39" s="4">
        <v>58</v>
      </c>
      <c r="C39" s="4">
        <v>62</v>
      </c>
      <c r="D39" s="4">
        <v>10</v>
      </c>
      <c r="E39" s="4">
        <v>7</v>
      </c>
      <c r="F39" s="4">
        <v>0</v>
      </c>
      <c r="G39" s="4">
        <v>0</v>
      </c>
      <c r="H39" s="4">
        <v>70200</v>
      </c>
      <c r="I39" s="4">
        <v>121800</v>
      </c>
      <c r="J39" s="4">
        <v>1500</v>
      </c>
      <c r="K39" s="6">
        <f t="shared" si="3"/>
        <v>7.8125E-3</v>
      </c>
      <c r="L39" s="15">
        <v>9.1000000000000004E-3</v>
      </c>
      <c r="M39" s="4">
        <v>203200</v>
      </c>
      <c r="N39" s="4">
        <f t="shared" si="1"/>
        <v>561347.61904761905</v>
      </c>
      <c r="O39" s="4">
        <f t="shared" si="2"/>
        <v>173300</v>
      </c>
    </row>
    <row r="40" spans="1:15" x14ac:dyDescent="0.2">
      <c r="A40" s="2" t="s">
        <v>18</v>
      </c>
      <c r="B40" s="4">
        <v>62</v>
      </c>
      <c r="C40" s="4">
        <v>100</v>
      </c>
      <c r="D40" s="4">
        <v>7</v>
      </c>
      <c r="E40" s="4">
        <v>4</v>
      </c>
      <c r="F40" s="4">
        <v>0</v>
      </c>
      <c r="G40" s="4">
        <v>0</v>
      </c>
      <c r="H40" s="4">
        <v>51500</v>
      </c>
      <c r="I40" s="4">
        <v>114700</v>
      </c>
      <c r="J40" s="4">
        <v>500</v>
      </c>
      <c r="K40" s="6">
        <f t="shared" si="3"/>
        <v>3.0084235860409147E-3</v>
      </c>
      <c r="L40" s="15">
        <v>-9.0000000000000011E-3</v>
      </c>
      <c r="M40" s="4">
        <v>173300</v>
      </c>
      <c r="N40" s="4">
        <f t="shared" si="1"/>
        <v>574314.28571428568</v>
      </c>
      <c r="O40" s="4">
        <f t="shared" si="2"/>
        <v>174100</v>
      </c>
    </row>
    <row r="41" spans="1:15" x14ac:dyDescent="0.2">
      <c r="A41" s="2" t="s">
        <v>19</v>
      </c>
      <c r="B41" s="4">
        <v>111</v>
      </c>
      <c r="C41" s="4">
        <v>109</v>
      </c>
      <c r="D41" s="4">
        <v>11</v>
      </c>
      <c r="E41" s="4">
        <v>11</v>
      </c>
      <c r="F41" s="4">
        <v>0</v>
      </c>
      <c r="G41" s="4">
        <v>0</v>
      </c>
      <c r="H41" s="4">
        <v>188300</v>
      </c>
      <c r="I41" s="4">
        <v>167200</v>
      </c>
      <c r="J41" s="4">
        <v>1000</v>
      </c>
      <c r="K41" s="6">
        <f t="shared" si="3"/>
        <v>2.8129395218002813E-3</v>
      </c>
      <c r="L41" s="15">
        <v>4.5999999999999999E-3</v>
      </c>
      <c r="M41" s="4">
        <v>361600</v>
      </c>
      <c r="N41" s="4">
        <f t="shared" si="1"/>
        <v>581414.28571428568</v>
      </c>
      <c r="O41" s="4">
        <f t="shared" si="2"/>
        <v>174100</v>
      </c>
    </row>
    <row r="42" spans="1:15" x14ac:dyDescent="0.2">
      <c r="A42" s="2" t="s">
        <v>20</v>
      </c>
      <c r="B42" s="4">
        <v>121</v>
      </c>
      <c r="C42" s="4">
        <v>63</v>
      </c>
      <c r="D42" s="4">
        <v>7</v>
      </c>
      <c r="E42" s="4">
        <v>9</v>
      </c>
      <c r="F42" s="4">
        <v>0</v>
      </c>
      <c r="G42" s="4">
        <v>0</v>
      </c>
      <c r="H42" s="4">
        <v>129600</v>
      </c>
      <c r="I42" s="4">
        <v>152300</v>
      </c>
      <c r="J42" s="4">
        <v>700</v>
      </c>
      <c r="K42" s="6">
        <f t="shared" si="3"/>
        <v>2.4831500532103584E-3</v>
      </c>
      <c r="L42" s="15">
        <v>-1.3500000000000002E-2</v>
      </c>
      <c r="M42" s="4">
        <v>282300</v>
      </c>
      <c r="N42" s="4">
        <f t="shared" si="1"/>
        <v>589723.80952380947</v>
      </c>
      <c r="O42" s="4">
        <f t="shared" si="2"/>
        <v>174100</v>
      </c>
    </row>
    <row r="43" spans="1:15" x14ac:dyDescent="0.2">
      <c r="A43" s="2" t="s">
        <v>21</v>
      </c>
      <c r="B43" s="4">
        <v>106</v>
      </c>
      <c r="C43" s="4">
        <v>82</v>
      </c>
      <c r="D43" s="4">
        <v>12</v>
      </c>
      <c r="E43" s="4">
        <v>24</v>
      </c>
      <c r="F43" s="4">
        <v>0</v>
      </c>
      <c r="G43" s="4">
        <v>0</v>
      </c>
      <c r="H43" s="4">
        <v>155000</v>
      </c>
      <c r="I43" s="4">
        <v>310200</v>
      </c>
      <c r="J43" s="4">
        <v>7400</v>
      </c>
      <c r="K43" s="6">
        <f t="shared" si="3"/>
        <v>1.5907136715391231E-2</v>
      </c>
      <c r="L43" s="15">
        <v>-1.77E-2</v>
      </c>
      <c r="M43" s="4">
        <v>467600</v>
      </c>
      <c r="N43" s="4">
        <f t="shared" si="1"/>
        <v>587142.85714285716</v>
      </c>
      <c r="O43" s="4">
        <f t="shared" si="2"/>
        <v>174100</v>
      </c>
    </row>
    <row r="44" spans="1:15" x14ac:dyDescent="0.2">
      <c r="A44" s="2" t="s">
        <v>22</v>
      </c>
      <c r="B44" s="4">
        <v>65</v>
      </c>
      <c r="C44" s="4">
        <v>108</v>
      </c>
      <c r="D44" s="4">
        <v>11</v>
      </c>
      <c r="E44" s="4">
        <v>5</v>
      </c>
      <c r="F44" s="4">
        <v>0</v>
      </c>
      <c r="G44" s="4">
        <v>0</v>
      </c>
      <c r="H44" s="4">
        <v>93400</v>
      </c>
      <c r="I44" s="4">
        <v>80600</v>
      </c>
      <c r="J44" s="4">
        <v>200</v>
      </c>
      <c r="K44" s="6">
        <f t="shared" si="3"/>
        <v>1.1494252873563218E-3</v>
      </c>
      <c r="L44" s="15">
        <v>-4.3E-3</v>
      </c>
      <c r="M44" s="4">
        <v>174100</v>
      </c>
      <c r="N44" s="4">
        <f t="shared" si="1"/>
        <v>622857.14285714284</v>
      </c>
      <c r="O44" s="4">
        <f t="shared" si="2"/>
        <v>314500</v>
      </c>
    </row>
    <row r="45" spans="1:15" x14ac:dyDescent="0.2">
      <c r="A45" s="2" t="s">
        <v>23</v>
      </c>
      <c r="B45" s="4">
        <v>87</v>
      </c>
      <c r="C45" s="4">
        <v>148</v>
      </c>
      <c r="D45" s="8">
        <v>23</v>
      </c>
      <c r="E45" s="5">
        <v>16</v>
      </c>
      <c r="F45" s="4">
        <v>0</v>
      </c>
      <c r="G45" s="5">
        <v>1</v>
      </c>
      <c r="H45" s="4">
        <v>162300</v>
      </c>
      <c r="I45" s="4">
        <v>230500</v>
      </c>
      <c r="J45" s="4">
        <v>16000</v>
      </c>
      <c r="K45" s="6">
        <f t="shared" si="3"/>
        <v>4.0733197556008148E-2</v>
      </c>
      <c r="L45" s="15">
        <v>1.77E-2</v>
      </c>
      <c r="M45" s="4">
        <v>400800</v>
      </c>
      <c r="N45" s="4">
        <f t="shared" si="1"/>
        <v>620242.85714285716</v>
      </c>
      <c r="O45" s="4">
        <f t="shared" si="2"/>
        <v>314500</v>
      </c>
    </row>
    <row r="46" spans="1:15" x14ac:dyDescent="0.2">
      <c r="A46" s="2" t="s">
        <v>24</v>
      </c>
      <c r="B46" s="4">
        <v>151</v>
      </c>
      <c r="C46" s="4">
        <v>113</v>
      </c>
      <c r="D46" s="4">
        <v>5</v>
      </c>
      <c r="E46" s="4">
        <v>15</v>
      </c>
      <c r="F46" s="4">
        <v>0</v>
      </c>
      <c r="G46" s="4">
        <v>0</v>
      </c>
      <c r="H46" s="4">
        <v>194400</v>
      </c>
      <c r="I46" s="4">
        <v>213700</v>
      </c>
      <c r="J46" s="4">
        <v>1000</v>
      </c>
      <c r="K46" s="6">
        <f t="shared" si="3"/>
        <v>2.4503798088703751E-3</v>
      </c>
      <c r="L46" s="15">
        <v>-3.0899999999999997E-2</v>
      </c>
      <c r="M46" s="4">
        <v>409800</v>
      </c>
      <c r="N46" s="4">
        <f t="shared" si="1"/>
        <v>619938.09523809527</v>
      </c>
      <c r="O46" s="4">
        <f t="shared" si="2"/>
        <v>314500</v>
      </c>
    </row>
    <row r="47" spans="1:15" x14ac:dyDescent="0.2">
      <c r="A47" s="2" t="s">
        <v>25</v>
      </c>
      <c r="B47" s="4">
        <v>132</v>
      </c>
      <c r="C47" s="4">
        <v>100</v>
      </c>
      <c r="D47" s="4">
        <v>7</v>
      </c>
      <c r="E47" s="4">
        <v>15</v>
      </c>
      <c r="F47" s="8">
        <v>1</v>
      </c>
      <c r="G47" s="4">
        <v>0</v>
      </c>
      <c r="H47" s="4">
        <v>335500</v>
      </c>
      <c r="I47" s="4">
        <v>267800</v>
      </c>
      <c r="J47" s="4">
        <v>400</v>
      </c>
      <c r="K47" s="6">
        <f t="shared" si="3"/>
        <v>6.6302005635670484E-4</v>
      </c>
      <c r="L47" s="15">
        <v>1.3100000000000001E-2</v>
      </c>
      <c r="M47" s="4">
        <v>614600</v>
      </c>
      <c r="N47" s="4">
        <f t="shared" si="1"/>
        <v>603247.61904761905</v>
      </c>
      <c r="O47" s="4">
        <f t="shared" si="2"/>
        <v>314500</v>
      </c>
    </row>
    <row r="48" spans="1:15" x14ac:dyDescent="0.2">
      <c r="A48" s="2" t="s">
        <v>26</v>
      </c>
      <c r="B48" s="4">
        <v>94</v>
      </c>
      <c r="C48" s="4">
        <v>103</v>
      </c>
      <c r="D48" s="8">
        <v>11</v>
      </c>
      <c r="E48" s="4">
        <v>12</v>
      </c>
      <c r="F48" s="4">
        <v>0</v>
      </c>
      <c r="G48" s="4">
        <v>0</v>
      </c>
      <c r="H48" s="4">
        <v>96200</v>
      </c>
      <c r="I48" s="4">
        <v>212800</v>
      </c>
      <c r="J48" s="4">
        <v>100</v>
      </c>
      <c r="K48" s="6">
        <f t="shared" si="3"/>
        <v>3.2362459546925567E-4</v>
      </c>
      <c r="L48" s="15">
        <v>0</v>
      </c>
      <c r="M48" s="4">
        <v>314500</v>
      </c>
      <c r="N48" s="4">
        <f t="shared" si="1"/>
        <v>605528.57142857148</v>
      </c>
      <c r="O48" s="4">
        <f t="shared" si="2"/>
        <v>404800</v>
      </c>
    </row>
    <row r="49" spans="1:15" x14ac:dyDescent="0.2">
      <c r="A49" s="2" t="s">
        <v>27</v>
      </c>
      <c r="B49" s="4">
        <v>85</v>
      </c>
      <c r="C49" s="4">
        <v>156</v>
      </c>
      <c r="D49" s="4">
        <v>15</v>
      </c>
      <c r="E49" s="5">
        <v>16</v>
      </c>
      <c r="F49" s="4">
        <v>0</v>
      </c>
      <c r="G49" s="5">
        <v>1</v>
      </c>
      <c r="H49" s="4">
        <v>112700</v>
      </c>
      <c r="I49" s="4">
        <v>289400</v>
      </c>
      <c r="J49" s="4">
        <v>700</v>
      </c>
      <c r="K49" s="6">
        <f t="shared" si="3"/>
        <v>1.740860482467048E-3</v>
      </c>
      <c r="L49" s="15">
        <v>0</v>
      </c>
      <c r="M49" s="4">
        <v>404800</v>
      </c>
      <c r="N49" s="4">
        <f t="shared" si="1"/>
        <v>595157.14285714284</v>
      </c>
      <c r="O49" s="4">
        <f t="shared" si="2"/>
        <v>449000</v>
      </c>
    </row>
    <row r="50" spans="1:15" x14ac:dyDescent="0.2">
      <c r="A50" s="2" t="s">
        <v>28</v>
      </c>
      <c r="B50" s="4">
        <v>106</v>
      </c>
      <c r="C50" s="4">
        <v>172</v>
      </c>
      <c r="D50" s="4">
        <v>20</v>
      </c>
      <c r="E50" s="9">
        <v>8</v>
      </c>
      <c r="F50" s="8">
        <v>1</v>
      </c>
      <c r="G50" s="9">
        <v>0</v>
      </c>
      <c r="H50" s="4">
        <v>231400</v>
      </c>
      <c r="I50" s="4">
        <v>199200</v>
      </c>
      <c r="J50" s="4">
        <v>2600</v>
      </c>
      <c r="K50" s="6">
        <f t="shared" si="3"/>
        <v>6.0380863910822107E-3</v>
      </c>
      <c r="L50" s="15">
        <v>0</v>
      </c>
      <c r="M50" s="4">
        <v>449000</v>
      </c>
      <c r="N50" s="4">
        <f t="shared" si="1"/>
        <v>577523.80952380947</v>
      </c>
      <c r="O50" s="4">
        <f t="shared" si="2"/>
        <v>589200</v>
      </c>
    </row>
    <row r="51" spans="1:15" x14ac:dyDescent="0.2">
      <c r="A51" s="2" t="s">
        <v>29</v>
      </c>
      <c r="B51" s="4">
        <v>134</v>
      </c>
      <c r="C51" s="4">
        <v>428</v>
      </c>
      <c r="D51" s="4">
        <v>35</v>
      </c>
      <c r="E51" s="4">
        <v>26</v>
      </c>
      <c r="F51" s="4">
        <v>0</v>
      </c>
      <c r="G51" s="4">
        <v>0</v>
      </c>
      <c r="H51" s="4">
        <v>200500</v>
      </c>
      <c r="I51" s="4">
        <v>379600</v>
      </c>
      <c r="J51" s="4">
        <v>200</v>
      </c>
      <c r="K51" s="6">
        <f t="shared" si="3"/>
        <v>3.4476814342354769E-4</v>
      </c>
      <c r="L51" s="15">
        <v>-1.3000000000000001E-2</v>
      </c>
      <c r="M51" s="4">
        <v>589200</v>
      </c>
      <c r="N51" s="4">
        <f t="shared" si="1"/>
        <v>561123.80952380947</v>
      </c>
      <c r="O51" s="4">
        <f t="shared" si="2"/>
        <v>423300</v>
      </c>
    </row>
    <row r="52" spans="1:15" x14ac:dyDescent="0.2">
      <c r="A52" s="2" t="s">
        <v>30</v>
      </c>
      <c r="B52" s="4">
        <v>221</v>
      </c>
      <c r="C52" s="4">
        <v>193</v>
      </c>
      <c r="D52" s="4">
        <v>28</v>
      </c>
      <c r="E52" s="4">
        <v>25</v>
      </c>
      <c r="F52" s="4"/>
      <c r="G52" s="4"/>
      <c r="H52" s="4">
        <v>374000</v>
      </c>
      <c r="I52" s="4">
        <v>371300</v>
      </c>
      <c r="J52" s="4">
        <v>200</v>
      </c>
      <c r="K52" s="6">
        <f t="shared" si="3"/>
        <v>2.6834831611431638E-4</v>
      </c>
      <c r="L52" s="15">
        <v>-1.2800000000000001E-2</v>
      </c>
      <c r="M52" s="4">
        <v>747300</v>
      </c>
      <c r="N52" s="4">
        <f t="shared" si="1"/>
        <v>529814.28571428568</v>
      </c>
      <c r="O52" s="4">
        <f t="shared" si="2"/>
        <v>245200</v>
      </c>
    </row>
    <row r="53" spans="1:15" x14ac:dyDescent="0.2">
      <c r="A53" s="2" t="s">
        <v>31</v>
      </c>
      <c r="B53" s="4">
        <v>292</v>
      </c>
      <c r="C53" s="4">
        <v>134</v>
      </c>
      <c r="D53" s="4">
        <v>13</v>
      </c>
      <c r="E53" s="4">
        <v>40</v>
      </c>
      <c r="F53" s="4"/>
      <c r="G53" s="4"/>
      <c r="H53" s="4">
        <v>547600</v>
      </c>
      <c r="I53" s="4">
        <v>689200</v>
      </c>
      <c r="J53" s="4">
        <v>1000</v>
      </c>
      <c r="K53" s="6">
        <f t="shared" si="3"/>
        <v>8.085381630012937E-4</v>
      </c>
      <c r="L53" s="15">
        <v>3.0600000000000002E-2</v>
      </c>
      <c r="M53" s="4">
        <v>1242300</v>
      </c>
      <c r="N53" s="4">
        <f t="shared" si="1"/>
        <v>486323.80952380953</v>
      </c>
      <c r="O53" s="4">
        <f t="shared" si="2"/>
        <v>245200</v>
      </c>
    </row>
    <row r="54" spans="1:15" x14ac:dyDescent="0.2">
      <c r="A54" s="2" t="s">
        <v>32</v>
      </c>
      <c r="B54" s="4">
        <v>276</v>
      </c>
      <c r="C54" s="4">
        <v>81</v>
      </c>
      <c r="D54" s="4">
        <v>11</v>
      </c>
      <c r="E54" s="4">
        <v>17</v>
      </c>
      <c r="F54" s="4"/>
      <c r="G54" s="4"/>
      <c r="H54" s="4">
        <v>516900</v>
      </c>
      <c r="I54" s="4">
        <v>286200</v>
      </c>
      <c r="J54" s="4">
        <v>1000</v>
      </c>
      <c r="K54" s="6">
        <f t="shared" si="3"/>
        <v>1.2451749470800647E-3</v>
      </c>
      <c r="L54" s="15">
        <v>5.0499999999999996E-2</v>
      </c>
      <c r="M54" s="4">
        <v>810000</v>
      </c>
      <c r="N54" s="4">
        <f t="shared" si="1"/>
        <v>453400</v>
      </c>
      <c r="O54" s="4">
        <f t="shared" si="2"/>
        <v>245200</v>
      </c>
    </row>
    <row r="55" spans="1:15" x14ac:dyDescent="0.2">
      <c r="A55" s="2" t="s">
        <v>33</v>
      </c>
      <c r="B55" s="4">
        <v>172</v>
      </c>
      <c r="C55" s="4">
        <v>78</v>
      </c>
      <c r="D55" s="4">
        <v>7</v>
      </c>
      <c r="E55" s="4">
        <v>23</v>
      </c>
      <c r="F55" s="4"/>
      <c r="G55" s="4"/>
      <c r="H55" s="4">
        <v>214600</v>
      </c>
      <c r="I55" s="4">
        <v>387100</v>
      </c>
      <c r="J55" s="4">
        <v>3700</v>
      </c>
      <c r="K55" s="6">
        <f t="shared" si="3"/>
        <v>6.1492438092072459E-3</v>
      </c>
      <c r="L55" s="15">
        <v>-3.2099999999999997E-2</v>
      </c>
      <c r="M55" s="4">
        <v>660700</v>
      </c>
      <c r="N55" s="4">
        <f t="shared" si="1"/>
        <v>434638.09523809527</v>
      </c>
      <c r="O55" s="4">
        <f t="shared" si="2"/>
        <v>245200</v>
      </c>
    </row>
    <row r="56" spans="1:15" x14ac:dyDescent="0.2">
      <c r="A56" s="2" t="s">
        <v>34</v>
      </c>
      <c r="B56" s="4">
        <v>95</v>
      </c>
      <c r="C56" s="4">
        <v>217</v>
      </c>
      <c r="D56" s="4">
        <v>15</v>
      </c>
      <c r="E56" s="4">
        <v>15</v>
      </c>
      <c r="F56" s="4"/>
      <c r="G56" s="4"/>
      <c r="H56" s="4">
        <v>163100</v>
      </c>
      <c r="I56" s="4">
        <v>225700</v>
      </c>
      <c r="J56" s="4">
        <v>200</v>
      </c>
      <c r="K56" s="6">
        <f t="shared" si="3"/>
        <v>5.1440329218107E-4</v>
      </c>
      <c r="L56" s="15">
        <v>0</v>
      </c>
      <c r="M56" s="4">
        <v>423300</v>
      </c>
      <c r="N56" s="4">
        <f t="shared" si="1"/>
        <v>426819.04761904763</v>
      </c>
      <c r="O56" s="4">
        <f t="shared" si="2"/>
        <v>245200</v>
      </c>
    </row>
    <row r="57" spans="1:15" x14ac:dyDescent="0.2">
      <c r="A57" s="2" t="s">
        <v>35</v>
      </c>
      <c r="B57" s="4">
        <v>92</v>
      </c>
      <c r="C57" s="4">
        <v>240</v>
      </c>
      <c r="D57" s="4">
        <v>10</v>
      </c>
      <c r="E57" s="4">
        <v>6</v>
      </c>
      <c r="F57" s="4"/>
      <c r="G57" s="4"/>
      <c r="H57" s="4">
        <v>123600</v>
      </c>
      <c r="I57" s="4">
        <v>104300</v>
      </c>
      <c r="J57" s="4">
        <v>100</v>
      </c>
      <c r="K57" s="6">
        <f t="shared" si="3"/>
        <v>4.3878894251864854E-4</v>
      </c>
      <c r="L57" s="15">
        <v>1.8100000000000002E-2</v>
      </c>
      <c r="M57" s="4">
        <v>245200</v>
      </c>
      <c r="N57" s="4">
        <f t="shared" si="1"/>
        <v>427438.09523809527</v>
      </c>
      <c r="O57" s="4">
        <f t="shared" si="2"/>
        <v>445600</v>
      </c>
    </row>
    <row r="58" spans="1:15" x14ac:dyDescent="0.2">
      <c r="A58" s="2" t="s">
        <v>36</v>
      </c>
      <c r="B58" s="4">
        <v>200</v>
      </c>
      <c r="C58" s="4">
        <v>334</v>
      </c>
      <c r="D58" s="4">
        <v>46</v>
      </c>
      <c r="E58" s="4">
        <v>44</v>
      </c>
      <c r="F58" s="4"/>
      <c r="G58" s="4"/>
      <c r="H58" s="4">
        <v>253000</v>
      </c>
      <c r="I58" s="4">
        <v>623500</v>
      </c>
      <c r="J58" s="4">
        <v>33900</v>
      </c>
      <c r="K58" s="6">
        <f t="shared" si="3"/>
        <v>3.8676554478037653E-2</v>
      </c>
      <c r="L58" s="15">
        <v>-3.1600000000000003E-2</v>
      </c>
      <c r="M58" s="4">
        <v>878800</v>
      </c>
      <c r="N58" s="4">
        <f t="shared" si="1"/>
        <v>394923.80952380953</v>
      </c>
      <c r="O58" s="4">
        <f t="shared" si="2"/>
        <v>445600</v>
      </c>
    </row>
    <row r="59" spans="1:15" x14ac:dyDescent="0.2">
      <c r="A59" s="2" t="s">
        <v>37</v>
      </c>
      <c r="B59" s="4">
        <v>267</v>
      </c>
      <c r="C59" s="4">
        <v>85</v>
      </c>
      <c r="D59" s="4">
        <v>8</v>
      </c>
      <c r="E59" s="4">
        <v>21</v>
      </c>
      <c r="F59" s="4"/>
      <c r="G59" s="4"/>
      <c r="H59" s="4">
        <v>310900</v>
      </c>
      <c r="I59" s="4">
        <v>389900</v>
      </c>
      <c r="J59" s="4">
        <v>100</v>
      </c>
      <c r="K59" s="6">
        <f t="shared" si="3"/>
        <v>1.4269406392694063E-4</v>
      </c>
      <c r="L59" s="15">
        <v>-4.3E-3</v>
      </c>
      <c r="M59" s="4">
        <v>701500</v>
      </c>
      <c r="N59" s="4">
        <f t="shared" si="1"/>
        <v>377576.19047619047</v>
      </c>
      <c r="O59" s="4">
        <f t="shared" si="2"/>
        <v>413400</v>
      </c>
    </row>
    <row r="60" spans="1:15" x14ac:dyDescent="0.2">
      <c r="A60" s="2" t="s">
        <v>38</v>
      </c>
      <c r="B60" s="4">
        <v>356</v>
      </c>
      <c r="C60" s="4">
        <v>200</v>
      </c>
      <c r="D60" s="4">
        <v>8</v>
      </c>
      <c r="E60" s="4">
        <v>57</v>
      </c>
      <c r="F60" s="4"/>
      <c r="G60" s="4"/>
      <c r="H60" s="4">
        <v>736900</v>
      </c>
      <c r="I60" s="4">
        <v>690600</v>
      </c>
      <c r="J60" s="4">
        <v>5200</v>
      </c>
      <c r="K60" s="6">
        <f t="shared" si="3"/>
        <v>3.6427320490367778E-3</v>
      </c>
      <c r="L60" s="15">
        <v>6.0199999999999997E-2</v>
      </c>
      <c r="M60" s="4">
        <v>1437600</v>
      </c>
      <c r="N60" s="4">
        <f t="shared" si="1"/>
        <v>317138.09523809527</v>
      </c>
      <c r="O60" s="4">
        <f t="shared" si="2"/>
        <v>413400</v>
      </c>
    </row>
    <row r="61" spans="1:15" x14ac:dyDescent="0.2">
      <c r="A61" s="2" t="s">
        <v>39</v>
      </c>
      <c r="B61" s="4">
        <v>148</v>
      </c>
      <c r="C61" s="4">
        <v>193</v>
      </c>
      <c r="D61" s="4">
        <v>4</v>
      </c>
      <c r="E61" s="4">
        <v>15</v>
      </c>
      <c r="F61" s="4"/>
      <c r="G61" s="4"/>
      <c r="H61" s="4">
        <v>161700</v>
      </c>
      <c r="I61" s="4">
        <v>279800</v>
      </c>
      <c r="J61" s="4">
        <v>800</v>
      </c>
      <c r="K61" s="6">
        <f t="shared" si="3"/>
        <v>1.8120045300113251E-3</v>
      </c>
      <c r="L61" s="15">
        <v>0</v>
      </c>
      <c r="M61" s="4">
        <v>445600</v>
      </c>
      <c r="N61" s="4">
        <f t="shared" si="1"/>
        <v>308328.57142857142</v>
      </c>
      <c r="O61" s="4">
        <f t="shared" si="2"/>
        <v>345900</v>
      </c>
    </row>
    <row r="62" spans="1:15" x14ac:dyDescent="0.2">
      <c r="A62" s="2" t="s">
        <v>40</v>
      </c>
      <c r="B62" s="4">
        <v>176</v>
      </c>
      <c r="C62" s="4">
        <v>186</v>
      </c>
      <c r="D62" s="4">
        <v>6</v>
      </c>
      <c r="E62" s="4">
        <v>10</v>
      </c>
      <c r="F62" s="4"/>
      <c r="G62" s="4"/>
      <c r="H62" s="4">
        <v>150600</v>
      </c>
      <c r="I62" s="4">
        <v>340100</v>
      </c>
      <c r="J62" s="4">
        <v>500</v>
      </c>
      <c r="K62" s="6">
        <f t="shared" si="3"/>
        <v>1.0189525168127166E-3</v>
      </c>
      <c r="L62" s="15">
        <v>-1.38E-2</v>
      </c>
      <c r="M62" s="4">
        <v>510700</v>
      </c>
      <c r="N62" s="4">
        <f t="shared" si="1"/>
        <v>292595.23809523811</v>
      </c>
      <c r="O62" s="4">
        <f t="shared" si="2"/>
        <v>345900</v>
      </c>
    </row>
    <row r="63" spans="1:15" x14ac:dyDescent="0.2">
      <c r="A63" s="2" t="s">
        <v>41</v>
      </c>
      <c r="B63" s="4">
        <v>104</v>
      </c>
      <c r="C63" s="4">
        <v>161</v>
      </c>
      <c r="D63" s="4">
        <v>14</v>
      </c>
      <c r="E63" s="4">
        <v>13</v>
      </c>
      <c r="F63" s="4"/>
      <c r="G63" s="4"/>
      <c r="H63" s="4">
        <v>113000</v>
      </c>
      <c r="I63" s="4">
        <v>327700</v>
      </c>
      <c r="J63" s="4">
        <v>1000</v>
      </c>
      <c r="K63" s="6">
        <f t="shared" si="3"/>
        <v>2.269117313365101E-3</v>
      </c>
      <c r="L63" s="15">
        <v>1.8700000000000001E-2</v>
      </c>
      <c r="M63" s="4">
        <v>456800</v>
      </c>
      <c r="N63" s="4">
        <f t="shared" si="1"/>
        <v>278090.47619047621</v>
      </c>
      <c r="O63" s="4">
        <f t="shared" si="2"/>
        <v>264100</v>
      </c>
    </row>
    <row r="64" spans="1:15" x14ac:dyDescent="0.2">
      <c r="A64" s="2" t="s">
        <v>42</v>
      </c>
      <c r="B64" s="4">
        <v>124</v>
      </c>
      <c r="C64" s="4">
        <v>93</v>
      </c>
      <c r="D64" s="4">
        <v>2</v>
      </c>
      <c r="E64" s="4">
        <v>20</v>
      </c>
      <c r="F64" s="4"/>
      <c r="G64" s="4"/>
      <c r="H64" s="4">
        <v>184700</v>
      </c>
      <c r="I64" s="4">
        <v>224500</v>
      </c>
      <c r="J64" s="4">
        <v>32000</v>
      </c>
      <c r="K64" s="6">
        <f t="shared" si="3"/>
        <v>7.8201368523949169E-2</v>
      </c>
      <c r="L64" s="15">
        <v>1.9E-2</v>
      </c>
      <c r="M64" s="4">
        <v>413400</v>
      </c>
      <c r="N64" s="4">
        <f t="shared" si="1"/>
        <v>262976.19047619047</v>
      </c>
      <c r="O64" s="4">
        <f t="shared" si="2"/>
        <v>264100</v>
      </c>
    </row>
    <row r="65" spans="1:15" x14ac:dyDescent="0.2">
      <c r="A65" s="2" t="s">
        <v>43</v>
      </c>
      <c r="B65" s="4">
        <v>234</v>
      </c>
      <c r="C65" s="4">
        <v>93</v>
      </c>
      <c r="D65" s="4">
        <v>7</v>
      </c>
      <c r="E65" s="4">
        <v>35</v>
      </c>
      <c r="F65" s="4"/>
      <c r="G65" s="4"/>
      <c r="H65" s="4">
        <v>269700</v>
      </c>
      <c r="I65" s="4">
        <v>626400</v>
      </c>
      <c r="J65" s="4">
        <v>5200</v>
      </c>
      <c r="K65" s="6">
        <f t="shared" si="3"/>
        <v>5.8029237808280322E-3</v>
      </c>
      <c r="L65" s="15">
        <v>-2.3599999999999999E-2</v>
      </c>
      <c r="M65" s="4">
        <v>924100</v>
      </c>
      <c r="N65" s="4">
        <f t="shared" si="1"/>
        <v>225128.57142857142</v>
      </c>
      <c r="O65" s="4">
        <f t="shared" si="2"/>
        <v>187000</v>
      </c>
    </row>
    <row r="66" spans="1:15" x14ac:dyDescent="0.2">
      <c r="A66" s="2" t="s">
        <v>44</v>
      </c>
      <c r="B66" s="4">
        <v>121</v>
      </c>
      <c r="C66" s="4">
        <v>58</v>
      </c>
      <c r="D66" s="4">
        <v>3</v>
      </c>
      <c r="E66" s="4">
        <v>14</v>
      </c>
      <c r="F66" s="4"/>
      <c r="G66" s="4"/>
      <c r="H66" s="4">
        <v>94900</v>
      </c>
      <c r="I66" s="4">
        <v>224300</v>
      </c>
      <c r="J66" s="4">
        <v>3000</v>
      </c>
      <c r="K66" s="6">
        <f t="shared" si="3"/>
        <v>9.3984962406015032E-3</v>
      </c>
      <c r="L66" s="15">
        <v>-1.38E-2</v>
      </c>
      <c r="M66" s="4">
        <v>345900</v>
      </c>
      <c r="N66" s="4">
        <f t="shared" si="1"/>
        <v>222047.61904761905</v>
      </c>
      <c r="O66" s="4">
        <f t="shared" si="2"/>
        <v>78700</v>
      </c>
    </row>
    <row r="67" spans="1:15" x14ac:dyDescent="0.2">
      <c r="A67" s="2" t="s">
        <v>45</v>
      </c>
      <c r="B67" s="4">
        <v>136</v>
      </c>
      <c r="C67" s="4">
        <v>121</v>
      </c>
      <c r="D67" s="4">
        <v>6</v>
      </c>
      <c r="E67" s="4">
        <v>11</v>
      </c>
      <c r="F67" s="4"/>
      <c r="G67" s="4"/>
      <c r="H67" s="4">
        <v>123500</v>
      </c>
      <c r="I67" s="4">
        <v>217100</v>
      </c>
      <c r="J67" s="4">
        <v>100</v>
      </c>
      <c r="K67" s="6">
        <f t="shared" si="3"/>
        <v>2.9359953024075161E-4</v>
      </c>
      <c r="L67" s="15">
        <v>-2.2799999999999997E-2</v>
      </c>
      <c r="M67" s="4">
        <v>403400</v>
      </c>
      <c r="N67" s="4">
        <f t="shared" si="1"/>
        <v>217700</v>
      </c>
      <c r="O67" s="4">
        <f t="shared" si="2"/>
        <v>78700</v>
      </c>
    </row>
    <row r="68" spans="1:15" x14ac:dyDescent="0.2">
      <c r="A68" s="2" t="s">
        <v>46</v>
      </c>
      <c r="B68" s="4">
        <v>88</v>
      </c>
      <c r="C68" s="4">
        <v>40</v>
      </c>
      <c r="D68" s="4">
        <v>3</v>
      </c>
      <c r="E68" s="4">
        <v>9</v>
      </c>
      <c r="F68" s="4"/>
      <c r="G68" s="4"/>
      <c r="H68" s="4">
        <v>115000</v>
      </c>
      <c r="I68" s="4">
        <v>135900</v>
      </c>
      <c r="J68" s="4">
        <v>200</v>
      </c>
      <c r="K68" s="6">
        <f t="shared" si="3"/>
        <v>7.9713033080908732E-4</v>
      </c>
      <c r="L68" s="15">
        <v>-1.78E-2</v>
      </c>
      <c r="M68" s="4">
        <v>264100</v>
      </c>
      <c r="N68" s="4">
        <f t="shared" si="1"/>
        <v>210785.71428571429</v>
      </c>
      <c r="O68" s="4">
        <f t="shared" si="2"/>
        <v>78700</v>
      </c>
    </row>
    <row r="69" spans="1:15" x14ac:dyDescent="0.2">
      <c r="A69" s="2" t="s">
        <v>47</v>
      </c>
      <c r="B69" s="4">
        <v>141</v>
      </c>
      <c r="C69" s="4">
        <v>36</v>
      </c>
      <c r="D69" s="4">
        <v>1</v>
      </c>
      <c r="E69" s="4">
        <v>18</v>
      </c>
      <c r="F69" s="4"/>
      <c r="G69" s="4"/>
      <c r="H69" s="4">
        <v>110000</v>
      </c>
      <c r="I69" s="4">
        <v>232600</v>
      </c>
      <c r="J69" s="4">
        <v>600</v>
      </c>
      <c r="K69" s="6">
        <f t="shared" si="3"/>
        <v>1.7513134851138354E-3</v>
      </c>
      <c r="L69" s="15">
        <v>8.8999999999999999E-3</v>
      </c>
      <c r="M69" s="4">
        <v>362400</v>
      </c>
      <c r="N69" s="4">
        <f t="shared" si="1"/>
        <v>203890.47619047618</v>
      </c>
      <c r="O69" s="4">
        <f t="shared" si="2"/>
        <v>78700</v>
      </c>
    </row>
    <row r="70" spans="1:15" x14ac:dyDescent="0.2">
      <c r="A70" s="2" t="s">
        <v>48</v>
      </c>
      <c r="B70" s="4">
        <v>71</v>
      </c>
      <c r="C70" s="4">
        <v>62</v>
      </c>
      <c r="D70" s="4">
        <v>5</v>
      </c>
      <c r="E70" s="4">
        <v>6</v>
      </c>
      <c r="F70" s="4"/>
      <c r="G70" s="4"/>
      <c r="H70" s="4">
        <v>59700</v>
      </c>
      <c r="I70" s="4">
        <v>111400</v>
      </c>
      <c r="J70" s="4">
        <v>700</v>
      </c>
      <c r="K70" s="6">
        <f t="shared" si="3"/>
        <v>4.0911747516072473E-3</v>
      </c>
      <c r="L70" s="15">
        <v>-1.32E-2</v>
      </c>
      <c r="M70" s="4">
        <v>187000</v>
      </c>
      <c r="N70" s="4">
        <f t="shared" si="1"/>
        <v>207085.71428571429</v>
      </c>
      <c r="O70" s="4">
        <f t="shared" si="2"/>
        <v>78700</v>
      </c>
    </row>
    <row r="71" spans="1:15" x14ac:dyDescent="0.2">
      <c r="A71" s="2" t="s">
        <v>49</v>
      </c>
      <c r="B71" s="4">
        <v>51</v>
      </c>
      <c r="C71" s="4">
        <v>45</v>
      </c>
      <c r="D71" s="4">
        <v>5</v>
      </c>
      <c r="E71" s="4">
        <v>3</v>
      </c>
      <c r="F71" s="4"/>
      <c r="G71" s="4"/>
      <c r="H71" s="4">
        <v>36000</v>
      </c>
      <c r="I71" s="4">
        <v>42900</v>
      </c>
      <c r="J71" s="4">
        <v>800</v>
      </c>
      <c r="K71" s="6">
        <f t="shared" si="3"/>
        <v>1.0139416983523447E-2</v>
      </c>
      <c r="L71" s="15">
        <v>8.8999999999999999E-3</v>
      </c>
      <c r="M71" s="4">
        <v>78700</v>
      </c>
      <c r="N71" s="4">
        <f t="shared" si="1"/>
        <v>223866.66666666666</v>
      </c>
      <c r="O71" s="4">
        <f t="shared" si="2"/>
        <v>89800</v>
      </c>
    </row>
    <row r="72" spans="1:15" x14ac:dyDescent="0.2">
      <c r="A72" s="2" t="s">
        <v>50</v>
      </c>
      <c r="B72" s="4">
        <v>69</v>
      </c>
      <c r="C72" s="4">
        <v>84</v>
      </c>
      <c r="D72" s="4">
        <v>4</v>
      </c>
      <c r="E72" s="4">
        <v>10</v>
      </c>
      <c r="F72" s="4"/>
      <c r="G72" s="4"/>
      <c r="H72" s="4">
        <v>81100</v>
      </c>
      <c r="I72" s="4">
        <v>157900</v>
      </c>
      <c r="J72" s="4">
        <v>200</v>
      </c>
      <c r="K72" s="6">
        <f t="shared" si="3"/>
        <v>8.3682008368200832E-4</v>
      </c>
      <c r="L72" s="15">
        <v>-4.4000000000000003E-3</v>
      </c>
      <c r="M72" s="4">
        <v>244800</v>
      </c>
      <c r="N72" s="4">
        <f t="shared" si="1"/>
        <v>232028.57142857142</v>
      </c>
      <c r="O72" s="4">
        <f t="shared" si="2"/>
        <v>89800</v>
      </c>
    </row>
    <row r="73" spans="1:15" x14ac:dyDescent="0.2">
      <c r="A73" s="2" t="s">
        <v>51</v>
      </c>
      <c r="B73" s="4">
        <v>53</v>
      </c>
      <c r="C73" s="4">
        <v>55</v>
      </c>
      <c r="D73" s="4">
        <v>1</v>
      </c>
      <c r="E73" s="4">
        <v>1</v>
      </c>
      <c r="F73" s="4"/>
      <c r="G73" s="4"/>
      <c r="H73" s="4">
        <v>49800</v>
      </c>
      <c r="I73" s="4">
        <v>38900</v>
      </c>
      <c r="J73" s="4">
        <v>1000</v>
      </c>
      <c r="K73" s="6">
        <f t="shared" si="3"/>
        <v>1.1273957158962795E-2</v>
      </c>
      <c r="L73" s="15">
        <v>1.34E-2</v>
      </c>
      <c r="M73" s="4">
        <v>89800</v>
      </c>
      <c r="N73" s="4">
        <f t="shared" si="1"/>
        <v>235033.33333333334</v>
      </c>
      <c r="O73" s="4">
        <f t="shared" si="2"/>
        <v>118600</v>
      </c>
    </row>
    <row r="74" spans="1:15" x14ac:dyDescent="0.2">
      <c r="A74" s="2" t="s">
        <v>52</v>
      </c>
      <c r="B74" s="4">
        <v>150</v>
      </c>
      <c r="C74" s="4">
        <v>80</v>
      </c>
      <c r="D74" s="4">
        <v>7</v>
      </c>
      <c r="E74" s="4">
        <v>15</v>
      </c>
      <c r="F74" s="4"/>
      <c r="G74" s="4"/>
      <c r="H74" s="4">
        <v>103700</v>
      </c>
      <c r="I74" s="4">
        <v>216000</v>
      </c>
      <c r="J74" s="4">
        <v>100</v>
      </c>
      <c r="K74" s="6">
        <f t="shared" si="3"/>
        <v>3.1279324366593683E-4</v>
      </c>
      <c r="L74" s="15">
        <v>-6.6600000000000006E-2</v>
      </c>
      <c r="M74" s="4">
        <v>329000</v>
      </c>
      <c r="N74" s="4">
        <f t="shared" si="1"/>
        <v>230647.61904761905</v>
      </c>
      <c r="O74" s="4">
        <f t="shared" si="2"/>
        <v>118600</v>
      </c>
    </row>
    <row r="75" spans="1:15" x14ac:dyDescent="0.2">
      <c r="A75" s="2" t="s">
        <v>53</v>
      </c>
      <c r="B75" s="4">
        <v>75</v>
      </c>
      <c r="C75" s="4">
        <v>68</v>
      </c>
      <c r="D75" s="4">
        <v>7</v>
      </c>
      <c r="E75" s="4">
        <v>5</v>
      </c>
      <c r="F75" s="4"/>
      <c r="G75" s="4"/>
      <c r="H75" s="4">
        <v>47500</v>
      </c>
      <c r="I75" s="4">
        <v>67100</v>
      </c>
      <c r="J75" s="4">
        <v>100</v>
      </c>
      <c r="K75" s="6">
        <f t="shared" si="3"/>
        <v>8.7260034904013963E-4</v>
      </c>
      <c r="L75" s="15">
        <v>-1.66E-2</v>
      </c>
      <c r="M75" s="4">
        <v>118600</v>
      </c>
      <c r="N75" s="4">
        <f t="shared" si="1"/>
        <v>232452.38095238095</v>
      </c>
      <c r="O75" s="4">
        <f t="shared" si="2"/>
        <v>196000</v>
      </c>
    </row>
    <row r="76" spans="1:15" x14ac:dyDescent="0.2">
      <c r="A76" s="2" t="s">
        <v>54</v>
      </c>
      <c r="B76" s="4">
        <v>91</v>
      </c>
      <c r="C76" s="4">
        <v>74</v>
      </c>
      <c r="D76" s="4">
        <v>8</v>
      </c>
      <c r="E76" s="4">
        <v>15</v>
      </c>
      <c r="F76" s="4"/>
      <c r="G76" s="4"/>
      <c r="H76" s="4">
        <v>95900</v>
      </c>
      <c r="I76" s="4">
        <v>160300</v>
      </c>
      <c r="J76" s="4">
        <v>100</v>
      </c>
      <c r="K76" s="6">
        <f t="shared" si="3"/>
        <v>3.9032006245120999E-4</v>
      </c>
      <c r="L76" s="15">
        <v>0</v>
      </c>
      <c r="M76" s="4">
        <v>266700</v>
      </c>
      <c r="N76" s="4">
        <f t="shared" si="1"/>
        <v>229547.61904761905</v>
      </c>
      <c r="O76" s="4">
        <f t="shared" si="2"/>
        <v>168400</v>
      </c>
    </row>
    <row r="77" spans="1:15" x14ac:dyDescent="0.2">
      <c r="A77" s="2" t="s">
        <v>55</v>
      </c>
      <c r="B77" s="4">
        <v>70</v>
      </c>
      <c r="C77" s="4">
        <v>74</v>
      </c>
      <c r="D77" s="4">
        <v>10</v>
      </c>
      <c r="E77" s="4">
        <v>6</v>
      </c>
      <c r="F77" s="4"/>
      <c r="G77" s="4"/>
      <c r="H77" s="4">
        <v>147900</v>
      </c>
      <c r="I77" s="4">
        <v>107700</v>
      </c>
      <c r="J77" s="4">
        <v>100</v>
      </c>
      <c r="K77" s="6">
        <f t="shared" si="3"/>
        <v>3.9123630672926448E-4</v>
      </c>
      <c r="L77" s="15">
        <v>5.1799999999999999E-2</v>
      </c>
      <c r="M77" s="4">
        <v>259100</v>
      </c>
      <c r="N77" s="4">
        <f t="shared" si="1"/>
        <v>225352.38095238095</v>
      </c>
      <c r="O77" s="4">
        <f t="shared" si="2"/>
        <v>168400</v>
      </c>
    </row>
    <row r="78" spans="1:15" x14ac:dyDescent="0.2">
      <c r="A78" s="2" t="s">
        <v>56</v>
      </c>
      <c r="B78" s="4">
        <v>67</v>
      </c>
      <c r="C78" s="4">
        <v>98</v>
      </c>
      <c r="D78" s="4">
        <v>7</v>
      </c>
      <c r="E78" s="4">
        <v>8</v>
      </c>
      <c r="F78" s="4"/>
      <c r="G78" s="4"/>
      <c r="H78" s="4">
        <v>122200</v>
      </c>
      <c r="I78" s="4">
        <v>122300</v>
      </c>
      <c r="J78" s="4">
        <v>25000</v>
      </c>
      <c r="K78" s="6">
        <f t="shared" si="3"/>
        <v>0.10224948875255624</v>
      </c>
      <c r="L78" s="15">
        <v>1.7600000000000001E-2</v>
      </c>
      <c r="M78" s="4">
        <v>258200</v>
      </c>
      <c r="N78" s="4">
        <f t="shared" si="1"/>
        <v>222085.71428571429</v>
      </c>
      <c r="O78" s="4">
        <f t="shared" si="2"/>
        <v>168400</v>
      </c>
    </row>
    <row r="79" spans="1:15" x14ac:dyDescent="0.2">
      <c r="A79" s="2" t="s">
        <v>57</v>
      </c>
      <c r="B79" s="4">
        <v>62</v>
      </c>
      <c r="C79" s="4">
        <v>57</v>
      </c>
      <c r="D79" s="4">
        <v>1</v>
      </c>
      <c r="E79" s="4">
        <v>2</v>
      </c>
      <c r="F79" s="4"/>
      <c r="G79" s="4"/>
      <c r="H79" s="4">
        <v>113700</v>
      </c>
      <c r="I79" s="4">
        <v>56100</v>
      </c>
      <c r="J79" s="4">
        <v>1300</v>
      </c>
      <c r="K79" s="6">
        <f t="shared" si="3"/>
        <v>7.6560659599528855E-3</v>
      </c>
      <c r="L79" s="15">
        <v>5.0700000000000002E-2</v>
      </c>
      <c r="M79" s="4">
        <v>196000</v>
      </c>
      <c r="N79" s="4">
        <f t="shared" si="1"/>
        <v>223838.09523809524</v>
      </c>
      <c r="O79" s="4">
        <f t="shared" si="2"/>
        <v>152200</v>
      </c>
    </row>
    <row r="80" spans="1:15" x14ac:dyDescent="0.2">
      <c r="A80" s="2" t="s">
        <v>58</v>
      </c>
      <c r="B80" s="4">
        <v>172</v>
      </c>
      <c r="C80" s="4">
        <v>90</v>
      </c>
      <c r="D80" s="4">
        <v>3</v>
      </c>
      <c r="E80" s="4">
        <v>12</v>
      </c>
      <c r="F80" s="4"/>
      <c r="G80" s="4"/>
      <c r="H80" s="4">
        <v>142400</v>
      </c>
      <c r="I80" s="4">
        <v>159900</v>
      </c>
      <c r="J80" s="4">
        <v>100</v>
      </c>
      <c r="K80" s="6">
        <f t="shared" si="3"/>
        <v>3.3079722130334107E-4</v>
      </c>
      <c r="L80" s="15">
        <v>-2.76E-2</v>
      </c>
      <c r="M80" s="4">
        <v>337200</v>
      </c>
      <c r="N80" s="4">
        <f t="shared" si="1"/>
        <v>218233.33333333334</v>
      </c>
      <c r="O80" s="4">
        <f t="shared" si="2"/>
        <v>96000</v>
      </c>
    </row>
    <row r="81" spans="1:15" x14ac:dyDescent="0.2">
      <c r="A81" s="2" t="s">
        <v>59</v>
      </c>
      <c r="B81" s="4">
        <v>85</v>
      </c>
      <c r="C81" s="4">
        <v>83</v>
      </c>
      <c r="D81" s="4">
        <v>3</v>
      </c>
      <c r="E81" s="4">
        <v>7</v>
      </c>
      <c r="F81" s="4"/>
      <c r="G81" s="4"/>
      <c r="H81" s="4">
        <v>44500</v>
      </c>
      <c r="I81" s="4">
        <v>111200</v>
      </c>
      <c r="J81" s="4">
        <v>300</v>
      </c>
      <c r="K81" s="6">
        <f t="shared" si="3"/>
        <v>1.9267822736030828E-3</v>
      </c>
      <c r="L81" s="15">
        <v>-3.5799999999999998E-2</v>
      </c>
      <c r="M81" s="4">
        <v>168400</v>
      </c>
      <c r="N81" s="4">
        <f t="shared" si="1"/>
        <v>214590.47619047618</v>
      </c>
      <c r="O81" s="4">
        <f t="shared" si="2"/>
        <v>96000</v>
      </c>
    </row>
    <row r="82" spans="1:15" x14ac:dyDescent="0.2">
      <c r="A82" s="2" t="s">
        <v>60</v>
      </c>
      <c r="B82" s="4">
        <v>166</v>
      </c>
      <c r="C82" s="4">
        <v>27</v>
      </c>
      <c r="D82" s="4">
        <v>4</v>
      </c>
      <c r="E82" s="4">
        <v>6</v>
      </c>
      <c r="F82" s="4"/>
      <c r="G82" s="4"/>
      <c r="H82" s="4">
        <v>111800</v>
      </c>
      <c r="I82" s="4">
        <v>121400</v>
      </c>
      <c r="J82" s="4">
        <v>100</v>
      </c>
      <c r="K82" s="6">
        <f t="shared" si="3"/>
        <v>4.288164665523156E-4</v>
      </c>
      <c r="L82" s="15">
        <v>-1.29E-2</v>
      </c>
      <c r="M82" s="4">
        <v>260600</v>
      </c>
      <c r="N82" s="4">
        <f t="shared" si="1"/>
        <v>225766.66666666666</v>
      </c>
      <c r="O82" s="4">
        <f t="shared" si="2"/>
        <v>96000</v>
      </c>
    </row>
    <row r="83" spans="1:15" x14ac:dyDescent="0.2">
      <c r="A83" s="2" t="s">
        <v>61</v>
      </c>
      <c r="B83" s="4">
        <v>66</v>
      </c>
      <c r="C83" s="4">
        <v>34</v>
      </c>
      <c r="D83" s="4">
        <v>3</v>
      </c>
      <c r="E83" s="4">
        <v>4</v>
      </c>
      <c r="F83" s="4"/>
      <c r="G83" s="4"/>
      <c r="H83" s="4">
        <v>71300</v>
      </c>
      <c r="I83" s="4">
        <v>103800</v>
      </c>
      <c r="J83" s="4">
        <v>200</v>
      </c>
      <c r="K83" s="6">
        <f t="shared" si="3"/>
        <v>1.1422044545973729E-3</v>
      </c>
      <c r="L83" s="15">
        <v>-3.8399999999999997E-2</v>
      </c>
      <c r="M83" s="4">
        <v>180300</v>
      </c>
      <c r="N83" s="4">
        <f t="shared" si="1"/>
        <v>230461.90476190476</v>
      </c>
      <c r="O83" s="4">
        <f t="shared" si="2"/>
        <v>96000</v>
      </c>
    </row>
    <row r="84" spans="1:15" x14ac:dyDescent="0.2">
      <c r="A84" s="2" t="s">
        <v>62</v>
      </c>
      <c r="B84" s="4">
        <v>98</v>
      </c>
      <c r="C84" s="4">
        <v>39</v>
      </c>
      <c r="D84" s="4">
        <v>3</v>
      </c>
      <c r="E84" s="4">
        <v>6</v>
      </c>
      <c r="F84" s="4"/>
      <c r="G84" s="4"/>
      <c r="H84" s="4">
        <v>70100</v>
      </c>
      <c r="I84" s="4">
        <v>80900</v>
      </c>
      <c r="J84" s="4">
        <v>4000</v>
      </c>
      <c r="K84" s="6">
        <f t="shared" si="3"/>
        <v>2.6490066225165563E-2</v>
      </c>
      <c r="L84" s="15">
        <v>4.1999999999999997E-3</v>
      </c>
      <c r="M84" s="4">
        <v>152200</v>
      </c>
      <c r="N84" s="4">
        <f t="shared" si="1"/>
        <v>236238.09523809524</v>
      </c>
      <c r="O84" s="4">
        <f t="shared" si="2"/>
        <v>96000</v>
      </c>
    </row>
    <row r="85" spans="1:15" x14ac:dyDescent="0.2">
      <c r="A85" s="2" t="s">
        <v>63</v>
      </c>
      <c r="B85" s="4">
        <v>62</v>
      </c>
      <c r="C85" s="4">
        <v>82</v>
      </c>
      <c r="D85" s="4">
        <v>11</v>
      </c>
      <c r="E85" s="4">
        <v>2</v>
      </c>
      <c r="F85" s="4"/>
      <c r="G85" s="4"/>
      <c r="H85" s="4">
        <v>45300</v>
      </c>
      <c r="I85" s="4">
        <v>48000</v>
      </c>
      <c r="J85" s="4">
        <v>3000</v>
      </c>
      <c r="K85" s="6">
        <f t="shared" si="3"/>
        <v>3.215434083601286E-2</v>
      </c>
      <c r="L85" s="15">
        <v>-4.0999999999999995E-3</v>
      </c>
      <c r="M85" s="4">
        <v>96000</v>
      </c>
      <c r="N85" s="4">
        <f t="shared" si="1"/>
        <v>246904.76190476189</v>
      </c>
      <c r="O85" s="4">
        <f t="shared" si="2"/>
        <v>118900</v>
      </c>
    </row>
    <row r="86" spans="1:15" x14ac:dyDescent="0.2">
      <c r="A86" s="2" t="s">
        <v>64</v>
      </c>
      <c r="B86" s="4">
        <v>89</v>
      </c>
      <c r="C86" s="4">
        <v>100</v>
      </c>
      <c r="D86" s="4">
        <v>4</v>
      </c>
      <c r="E86" s="4">
        <v>4</v>
      </c>
      <c r="F86" s="4"/>
      <c r="G86" s="4"/>
      <c r="H86" s="4">
        <v>76800</v>
      </c>
      <c r="I86" s="4">
        <v>52400</v>
      </c>
      <c r="J86" s="4">
        <v>5000</v>
      </c>
      <c r="K86" s="6">
        <f t="shared" si="3"/>
        <v>3.8699690402476783E-2</v>
      </c>
      <c r="L86" s="15">
        <v>0</v>
      </c>
      <c r="M86" s="4">
        <v>129300</v>
      </c>
      <c r="N86" s="4">
        <f t="shared" si="1"/>
        <v>246047.61904761905</v>
      </c>
      <c r="O86" s="4">
        <f t="shared" si="2"/>
        <v>118900</v>
      </c>
    </row>
    <row r="87" spans="1:15" x14ac:dyDescent="0.2">
      <c r="A87" s="2" t="s">
        <v>65</v>
      </c>
      <c r="B87" s="4">
        <v>143</v>
      </c>
      <c r="C87" s="4">
        <v>73</v>
      </c>
      <c r="D87" s="4">
        <v>1</v>
      </c>
      <c r="E87" s="4">
        <v>7</v>
      </c>
      <c r="F87" s="4"/>
      <c r="G87" s="4"/>
      <c r="H87" s="4">
        <v>153400</v>
      </c>
      <c r="I87" s="4">
        <v>126500</v>
      </c>
      <c r="J87" s="4">
        <v>4000</v>
      </c>
      <c r="K87" s="6">
        <f t="shared" si="3"/>
        <v>1.429081814933905E-2</v>
      </c>
      <c r="L87" s="15">
        <v>-4.0999999999999995E-3</v>
      </c>
      <c r="M87" s="4">
        <v>281200</v>
      </c>
      <c r="N87" s="4">
        <f t="shared" ref="N87:N91" si="4">AVERAGE($M88:$M108)</f>
        <v>248652.38095238095</v>
      </c>
      <c r="O87" s="4">
        <f t="shared" ref="O87:O146" si="5">MIN(M88:M92)</f>
        <v>118900</v>
      </c>
    </row>
    <row r="88" spans="1:15" x14ac:dyDescent="0.2">
      <c r="A88" s="2" t="s">
        <v>66</v>
      </c>
      <c r="B88" s="4">
        <v>107</v>
      </c>
      <c r="C88" s="4">
        <v>85</v>
      </c>
      <c r="D88" s="4">
        <v>3</v>
      </c>
      <c r="E88" s="4">
        <v>15</v>
      </c>
      <c r="F88" s="4"/>
      <c r="G88" s="4"/>
      <c r="H88" s="4">
        <v>72800</v>
      </c>
      <c r="I88" s="4">
        <v>237500</v>
      </c>
      <c r="J88" s="4">
        <v>400</v>
      </c>
      <c r="K88" s="6">
        <f t="shared" ref="K88:K114" si="6">J88/(H88+I88)</f>
        <v>1.2890750886239124E-3</v>
      </c>
      <c r="L88" s="15">
        <v>-3.27E-2</v>
      </c>
      <c r="M88" s="4">
        <v>312100</v>
      </c>
      <c r="N88" s="4">
        <f t="shared" si="4"/>
        <v>249476.19047619047</v>
      </c>
      <c r="O88" s="4">
        <f t="shared" si="5"/>
        <v>118900</v>
      </c>
    </row>
    <row r="89" spans="1:15" x14ac:dyDescent="0.2">
      <c r="A89" s="2" t="s">
        <v>67</v>
      </c>
      <c r="B89" s="4">
        <v>46</v>
      </c>
      <c r="C89" s="4">
        <v>77</v>
      </c>
      <c r="D89" s="4">
        <v>5</v>
      </c>
      <c r="E89" s="4">
        <v>4</v>
      </c>
      <c r="F89" s="4"/>
      <c r="G89" s="4"/>
      <c r="H89" s="4">
        <v>29600</v>
      </c>
      <c r="I89" s="4">
        <v>82300</v>
      </c>
      <c r="J89" s="4">
        <v>10600</v>
      </c>
      <c r="K89" s="6">
        <f t="shared" si="6"/>
        <v>9.472743521000894E-2</v>
      </c>
      <c r="L89" s="15">
        <v>-1.5800000000000002E-2</v>
      </c>
      <c r="M89" s="4">
        <v>118900</v>
      </c>
      <c r="N89" s="4">
        <f t="shared" si="4"/>
        <v>255723.80952380953</v>
      </c>
      <c r="O89" s="4">
        <f t="shared" si="5"/>
        <v>152900</v>
      </c>
    </row>
    <row r="90" spans="1:15" x14ac:dyDescent="0.2">
      <c r="A90" s="2" t="s">
        <v>68</v>
      </c>
      <c r="B90" s="4">
        <v>57</v>
      </c>
      <c r="C90" s="4">
        <v>123</v>
      </c>
      <c r="D90" s="4">
        <v>11</v>
      </c>
      <c r="E90" s="4">
        <v>10</v>
      </c>
      <c r="F90" s="4"/>
      <c r="G90" s="4"/>
      <c r="H90" s="4">
        <v>66200</v>
      </c>
      <c r="I90" s="4">
        <v>147700</v>
      </c>
      <c r="J90" s="4">
        <v>1900</v>
      </c>
      <c r="K90" s="6">
        <f t="shared" si="6"/>
        <v>8.8826554464703136E-3</v>
      </c>
      <c r="L90" s="15">
        <v>4.0000000000000001E-3</v>
      </c>
      <c r="M90" s="4">
        <v>217600</v>
      </c>
      <c r="N90" s="4">
        <f t="shared" si="4"/>
        <v>255071.42857142858</v>
      </c>
      <c r="O90" s="4">
        <f t="shared" si="5"/>
        <v>152900</v>
      </c>
    </row>
    <row r="91" spans="1:15" x14ac:dyDescent="0.2">
      <c r="A91" s="2" t="s">
        <v>69</v>
      </c>
      <c r="B91" s="4">
        <v>101</v>
      </c>
      <c r="C91" s="4">
        <v>96</v>
      </c>
      <c r="D91" s="4">
        <v>8</v>
      </c>
      <c r="E91" s="4">
        <v>11</v>
      </c>
      <c r="F91" s="4"/>
      <c r="G91" s="4"/>
      <c r="H91" s="4">
        <v>103400</v>
      </c>
      <c r="I91" s="4">
        <v>149200</v>
      </c>
      <c r="J91" s="4">
        <v>100</v>
      </c>
      <c r="K91" s="6">
        <f t="shared" si="6"/>
        <v>3.9588281868566902E-4</v>
      </c>
      <c r="L91" s="15">
        <v>-1.1699999999999999E-2</v>
      </c>
      <c r="M91" s="4">
        <v>254100</v>
      </c>
      <c r="N91" s="4">
        <f t="shared" si="4"/>
        <v>253376.19047619047</v>
      </c>
      <c r="O91" s="4">
        <f t="shared" si="5"/>
        <v>152900</v>
      </c>
    </row>
    <row r="92" spans="1:15" x14ac:dyDescent="0.2">
      <c r="A92" s="2" t="s">
        <v>70</v>
      </c>
      <c r="B92" s="4">
        <v>242</v>
      </c>
      <c r="C92" s="4">
        <v>57</v>
      </c>
      <c r="D92" s="4">
        <v>3</v>
      </c>
      <c r="E92" s="4">
        <v>15</v>
      </c>
      <c r="F92" s="4"/>
      <c r="G92" s="4"/>
      <c r="H92" s="4">
        <v>216400</v>
      </c>
      <c r="I92" s="4">
        <v>201200</v>
      </c>
      <c r="J92" s="4">
        <v>100</v>
      </c>
      <c r="K92" s="6">
        <f t="shared" si="6"/>
        <v>2.3946360153256704E-4</v>
      </c>
      <c r="L92" s="15">
        <v>-1.9299999999999998E-2</v>
      </c>
      <c r="M92" s="4">
        <v>431100</v>
      </c>
      <c r="N92" s="4">
        <f t="shared" ref="N92:N111" si="7">AVERAGE($M93:$M113)</f>
        <v>251328.57142857142</v>
      </c>
      <c r="O92" s="4">
        <f t="shared" si="5"/>
        <v>152900</v>
      </c>
    </row>
    <row r="93" spans="1:15" x14ac:dyDescent="0.2">
      <c r="A93" s="2" t="s">
        <v>71</v>
      </c>
      <c r="B93" s="4">
        <v>241</v>
      </c>
      <c r="C93" s="4">
        <v>71</v>
      </c>
      <c r="D93" s="4">
        <v>8</v>
      </c>
      <c r="E93" s="4">
        <v>16</v>
      </c>
      <c r="F93" s="4"/>
      <c r="G93" s="4"/>
      <c r="H93" s="4">
        <v>177100</v>
      </c>
      <c r="I93" s="4">
        <v>230200</v>
      </c>
      <c r="J93" s="4">
        <v>3000</v>
      </c>
      <c r="K93" s="6">
        <f t="shared" si="6"/>
        <v>7.3655781978885339E-3</v>
      </c>
      <c r="L93" s="15">
        <v>-1.52E-2</v>
      </c>
      <c r="M93" s="4">
        <v>416200</v>
      </c>
      <c r="N93" s="4">
        <f t="shared" si="7"/>
        <v>245409.52380952382</v>
      </c>
      <c r="O93" s="4">
        <f t="shared" si="5"/>
        <v>152900</v>
      </c>
    </row>
    <row r="94" spans="1:15" x14ac:dyDescent="0.2">
      <c r="A94" s="2" t="s">
        <v>72</v>
      </c>
      <c r="B94" s="4">
        <v>135</v>
      </c>
      <c r="C94" s="4">
        <v>46</v>
      </c>
      <c r="D94" s="4">
        <v>5</v>
      </c>
      <c r="E94" s="4">
        <v>7</v>
      </c>
      <c r="F94" s="4"/>
      <c r="G94" s="4"/>
      <c r="H94" s="4">
        <v>63700</v>
      </c>
      <c r="I94" s="4">
        <v>88100</v>
      </c>
      <c r="J94" s="4">
        <v>100</v>
      </c>
      <c r="K94" s="6">
        <f t="shared" si="6"/>
        <v>6.5876152832674575E-4</v>
      </c>
      <c r="L94" s="15">
        <v>-7.4000000000000003E-3</v>
      </c>
      <c r="M94" s="4">
        <v>152900</v>
      </c>
      <c r="N94" s="4">
        <f t="shared" si="7"/>
        <v>265361.90476190473</v>
      </c>
      <c r="O94" s="4">
        <f t="shared" si="5"/>
        <v>156500</v>
      </c>
    </row>
    <row r="95" spans="1:15" x14ac:dyDescent="0.2">
      <c r="A95" s="2" t="s">
        <v>73</v>
      </c>
      <c r="B95" s="4">
        <v>99</v>
      </c>
      <c r="C95" s="4">
        <v>40</v>
      </c>
      <c r="D95" s="4">
        <v>7</v>
      </c>
      <c r="E95" s="4">
        <v>12</v>
      </c>
      <c r="F95" s="4"/>
      <c r="G95" s="4"/>
      <c r="H95" s="4">
        <v>105800</v>
      </c>
      <c r="I95" s="4">
        <v>126600</v>
      </c>
      <c r="J95" s="4">
        <v>100</v>
      </c>
      <c r="K95" s="6">
        <f t="shared" si="6"/>
        <v>4.3029259896729778E-4</v>
      </c>
      <c r="L95" s="15">
        <v>1.5100000000000001E-2</v>
      </c>
      <c r="M95" s="4">
        <v>236900</v>
      </c>
      <c r="N95" s="4">
        <f t="shared" si="7"/>
        <v>271366.66666666669</v>
      </c>
      <c r="O95" s="4">
        <f t="shared" si="5"/>
        <v>156500</v>
      </c>
    </row>
    <row r="96" spans="1:15" x14ac:dyDescent="0.2">
      <c r="A96" s="2" t="s">
        <v>74</v>
      </c>
      <c r="B96" s="4">
        <v>83</v>
      </c>
      <c r="C96" s="4">
        <v>75</v>
      </c>
      <c r="D96" s="4">
        <v>6</v>
      </c>
      <c r="E96" s="4">
        <v>5</v>
      </c>
      <c r="F96" s="4"/>
      <c r="G96" s="4"/>
      <c r="H96" s="4">
        <v>69600</v>
      </c>
      <c r="I96" s="4">
        <v>86000</v>
      </c>
      <c r="J96" s="4">
        <v>100</v>
      </c>
      <c r="K96" s="6">
        <f t="shared" si="6"/>
        <v>6.426735218508997E-4</v>
      </c>
      <c r="L96" s="15">
        <v>-7.4999999999999997E-3</v>
      </c>
      <c r="M96" s="4">
        <v>156500</v>
      </c>
      <c r="N96" s="4">
        <f t="shared" si="7"/>
        <v>289976.19047619047</v>
      </c>
      <c r="O96" s="4">
        <f t="shared" si="5"/>
        <v>171000</v>
      </c>
    </row>
    <row r="97" spans="1:15" x14ac:dyDescent="0.2">
      <c r="A97" s="2" t="s">
        <v>75</v>
      </c>
      <c r="B97" s="4">
        <v>80</v>
      </c>
      <c r="C97" s="4">
        <v>103</v>
      </c>
      <c r="D97" s="4">
        <v>3</v>
      </c>
      <c r="E97" s="4">
        <v>8</v>
      </c>
      <c r="F97" s="4"/>
      <c r="G97" s="4"/>
      <c r="H97" s="4">
        <v>90600</v>
      </c>
      <c r="I97" s="4">
        <v>101800</v>
      </c>
      <c r="J97" s="4">
        <v>700</v>
      </c>
      <c r="K97" s="6">
        <f t="shared" si="6"/>
        <v>3.6382536382536385E-3</v>
      </c>
      <c r="L97" s="15">
        <v>1.5300000000000001E-2</v>
      </c>
      <c r="M97" s="4">
        <v>205700</v>
      </c>
      <c r="N97" s="4">
        <f t="shared" si="7"/>
        <v>289347.61904761905</v>
      </c>
      <c r="O97" s="4">
        <f t="shared" si="5"/>
        <v>91900</v>
      </c>
    </row>
    <row r="98" spans="1:15" x14ac:dyDescent="0.2">
      <c r="A98" s="2" t="s">
        <v>76</v>
      </c>
      <c r="B98" s="4">
        <v>81</v>
      </c>
      <c r="C98" s="4">
        <v>84</v>
      </c>
      <c r="D98" s="4">
        <v>8</v>
      </c>
      <c r="E98" s="4">
        <v>8</v>
      </c>
      <c r="F98" s="4"/>
      <c r="G98" s="4"/>
      <c r="H98" s="4">
        <v>66900</v>
      </c>
      <c r="I98" s="4">
        <v>108600</v>
      </c>
      <c r="J98" s="4">
        <v>100</v>
      </c>
      <c r="K98" s="6">
        <f t="shared" si="6"/>
        <v>5.6980056980056976E-4</v>
      </c>
      <c r="L98" s="15">
        <v>-1.52E-2</v>
      </c>
      <c r="M98" s="4">
        <v>171000</v>
      </c>
      <c r="N98" s="4">
        <f t="shared" si="7"/>
        <v>300752.38095238095</v>
      </c>
      <c r="O98" s="4">
        <f t="shared" si="5"/>
        <v>91900</v>
      </c>
    </row>
    <row r="99" spans="1:15" x14ac:dyDescent="0.2">
      <c r="A99" s="2" t="s">
        <v>77</v>
      </c>
      <c r="B99" s="4">
        <v>80</v>
      </c>
      <c r="C99" s="4">
        <v>49</v>
      </c>
      <c r="D99" s="4">
        <v>7</v>
      </c>
      <c r="E99" s="4">
        <v>12</v>
      </c>
      <c r="F99" s="4"/>
      <c r="G99" s="4"/>
      <c r="H99" s="4">
        <v>49300</v>
      </c>
      <c r="I99" s="4">
        <v>138700</v>
      </c>
      <c r="J99" s="4">
        <v>100</v>
      </c>
      <c r="K99" s="6">
        <f t="shared" si="6"/>
        <v>5.3191489361702129E-4</v>
      </c>
      <c r="L99" s="15">
        <v>1.5300000000000001E-2</v>
      </c>
      <c r="M99" s="4">
        <v>189600</v>
      </c>
      <c r="N99" s="4">
        <f t="shared" si="7"/>
        <v>301604.76190476189</v>
      </c>
      <c r="O99" s="4">
        <f t="shared" si="5"/>
        <v>91900</v>
      </c>
    </row>
    <row r="100" spans="1:15" x14ac:dyDescent="0.2">
      <c r="A100" s="2" t="s">
        <v>78</v>
      </c>
      <c r="B100" s="4">
        <v>92</v>
      </c>
      <c r="C100" s="4">
        <v>41</v>
      </c>
      <c r="D100" s="4">
        <v>1</v>
      </c>
      <c r="E100" s="4">
        <v>8</v>
      </c>
      <c r="F100" s="4"/>
      <c r="G100" s="4"/>
      <c r="H100" s="4">
        <v>92600</v>
      </c>
      <c r="I100" s="4">
        <v>133700</v>
      </c>
      <c r="J100" s="4">
        <v>200</v>
      </c>
      <c r="K100" s="6">
        <f t="shared" si="6"/>
        <v>8.8378258948298722E-4</v>
      </c>
      <c r="L100" s="15">
        <v>3.9000000000000003E-3</v>
      </c>
      <c r="M100" s="4">
        <v>232800</v>
      </c>
      <c r="N100" s="4">
        <f t="shared" si="7"/>
        <v>302057.14285714284</v>
      </c>
      <c r="O100" s="4">
        <f t="shared" si="5"/>
        <v>91900</v>
      </c>
    </row>
    <row r="101" spans="1:15" x14ac:dyDescent="0.2">
      <c r="A101" s="2" t="s">
        <v>79</v>
      </c>
      <c r="B101" s="4">
        <v>91</v>
      </c>
      <c r="C101" s="4">
        <v>138</v>
      </c>
      <c r="D101" s="4">
        <v>10</v>
      </c>
      <c r="E101" s="4">
        <v>7</v>
      </c>
      <c r="F101" s="4"/>
      <c r="G101" s="4"/>
      <c r="H101" s="4">
        <v>100500</v>
      </c>
      <c r="I101" s="4">
        <v>114800</v>
      </c>
      <c r="J101" s="4">
        <v>100</v>
      </c>
      <c r="K101" s="6">
        <f t="shared" si="6"/>
        <v>4.6446818392940084E-4</v>
      </c>
      <c r="L101" s="15">
        <v>-3.8E-3</v>
      </c>
      <c r="M101" s="4">
        <v>219500</v>
      </c>
      <c r="N101" s="4">
        <f t="shared" si="7"/>
        <v>304785.71428571426</v>
      </c>
      <c r="O101" s="4">
        <f t="shared" si="5"/>
        <v>91900</v>
      </c>
    </row>
    <row r="102" spans="1:15" x14ac:dyDescent="0.2">
      <c r="A102" s="2" t="s">
        <v>80</v>
      </c>
      <c r="B102" s="4">
        <v>73</v>
      </c>
      <c r="C102" s="4">
        <v>100</v>
      </c>
      <c r="D102" s="4">
        <v>5</v>
      </c>
      <c r="E102" s="4">
        <v>3</v>
      </c>
      <c r="F102" s="4"/>
      <c r="G102" s="4"/>
      <c r="H102" s="4">
        <v>44400</v>
      </c>
      <c r="I102" s="4">
        <v>44500</v>
      </c>
      <c r="J102" s="4">
        <v>100</v>
      </c>
      <c r="K102" s="6">
        <f t="shared" si="6"/>
        <v>1.1248593925759281E-3</v>
      </c>
      <c r="L102" s="15">
        <v>3.8999999999999998E-3</v>
      </c>
      <c r="M102" s="4">
        <v>91900</v>
      </c>
      <c r="N102" s="4">
        <f t="shared" si="7"/>
        <v>317714.28571428574</v>
      </c>
      <c r="O102" s="4">
        <f t="shared" si="5"/>
        <v>111300</v>
      </c>
    </row>
    <row r="103" spans="1:15" x14ac:dyDescent="0.2">
      <c r="A103" s="2" t="s">
        <v>81</v>
      </c>
      <c r="B103" s="4">
        <v>245</v>
      </c>
      <c r="C103" s="4">
        <v>106</v>
      </c>
      <c r="D103" s="4">
        <v>11</v>
      </c>
      <c r="E103" s="4">
        <v>22</v>
      </c>
      <c r="F103" s="4"/>
      <c r="G103" s="4"/>
      <c r="H103" s="4">
        <v>181400</v>
      </c>
      <c r="I103" s="4">
        <v>292800</v>
      </c>
      <c r="J103" s="4">
        <v>11200</v>
      </c>
      <c r="K103" s="6">
        <f t="shared" si="6"/>
        <v>2.3618726275832981E-2</v>
      </c>
      <c r="L103" s="15">
        <v>-3.4300000000000004E-2</v>
      </c>
      <c r="M103" s="4">
        <v>495300</v>
      </c>
      <c r="N103" s="4">
        <f t="shared" si="7"/>
        <v>306385.71428571426</v>
      </c>
      <c r="O103" s="4">
        <f t="shared" si="5"/>
        <v>111300</v>
      </c>
    </row>
    <row r="104" spans="1:15" x14ac:dyDescent="0.2">
      <c r="A104" s="2" t="s">
        <v>82</v>
      </c>
      <c r="B104" s="4">
        <v>139</v>
      </c>
      <c r="C104" s="4">
        <v>76</v>
      </c>
      <c r="D104" s="4">
        <v>12</v>
      </c>
      <c r="E104" s="4">
        <v>22</v>
      </c>
      <c r="F104" s="4"/>
      <c r="G104" s="4"/>
      <c r="H104" s="4">
        <v>102200</v>
      </c>
      <c r="I104" s="4">
        <v>173200</v>
      </c>
      <c r="J104" s="4">
        <v>100</v>
      </c>
      <c r="K104" s="6">
        <f t="shared" si="6"/>
        <v>3.6310820624546115E-4</v>
      </c>
      <c r="L104" s="15">
        <v>-1.84E-2</v>
      </c>
      <c r="M104" s="4">
        <v>278900</v>
      </c>
      <c r="N104" s="4">
        <f t="shared" si="7"/>
        <v>302676.19047619047</v>
      </c>
      <c r="O104" s="4">
        <f t="shared" si="5"/>
        <v>111300</v>
      </c>
    </row>
    <row r="105" spans="1:15" x14ac:dyDescent="0.2">
      <c r="A105" s="2" t="s">
        <v>83</v>
      </c>
      <c r="B105" s="4">
        <v>130</v>
      </c>
      <c r="C105" s="4">
        <v>60</v>
      </c>
      <c r="D105" s="4">
        <v>3</v>
      </c>
      <c r="E105" s="4">
        <v>11</v>
      </c>
      <c r="F105" s="4"/>
      <c r="G105" s="4"/>
      <c r="H105" s="4">
        <v>139300</v>
      </c>
      <c r="I105" s="4">
        <v>128800</v>
      </c>
      <c r="J105" s="4">
        <v>100</v>
      </c>
      <c r="K105" s="6">
        <f t="shared" si="6"/>
        <v>3.729951510630362E-4</v>
      </c>
      <c r="L105" s="15">
        <v>7.3000000000000001E-3</v>
      </c>
      <c r="M105" s="4">
        <v>273500</v>
      </c>
      <c r="N105" s="4">
        <f t="shared" si="7"/>
        <v>301790.47619047621</v>
      </c>
      <c r="O105" s="4">
        <f t="shared" si="5"/>
        <v>111300</v>
      </c>
    </row>
    <row r="106" spans="1:15" x14ac:dyDescent="0.2">
      <c r="A106" s="2" t="s">
        <v>84</v>
      </c>
      <c r="B106" s="4">
        <v>178</v>
      </c>
      <c r="C106" s="4">
        <v>150</v>
      </c>
      <c r="D106" s="4">
        <v>4</v>
      </c>
      <c r="E106" s="4">
        <v>8</v>
      </c>
      <c r="F106" s="4"/>
      <c r="G106" s="4"/>
      <c r="H106" s="4">
        <v>231000</v>
      </c>
      <c r="I106" s="4">
        <v>89000</v>
      </c>
      <c r="J106" s="4">
        <v>400</v>
      </c>
      <c r="K106" s="6">
        <f t="shared" si="6"/>
        <v>1.25E-3</v>
      </c>
      <c r="L106" s="15">
        <v>2.24E-2</v>
      </c>
      <c r="M106" s="4">
        <v>320000</v>
      </c>
      <c r="N106" s="4">
        <f t="shared" si="7"/>
        <v>292980.95238095237</v>
      </c>
      <c r="O106" s="4">
        <f t="shared" si="5"/>
        <v>111300</v>
      </c>
    </row>
    <row r="107" spans="1:15" x14ac:dyDescent="0.2">
      <c r="A107" s="2" t="s">
        <v>85</v>
      </c>
      <c r="B107" s="4">
        <v>57</v>
      </c>
      <c r="C107" s="4">
        <v>326</v>
      </c>
      <c r="D107" s="4">
        <v>5</v>
      </c>
      <c r="E107" s="4">
        <v>4</v>
      </c>
      <c r="F107" s="4"/>
      <c r="G107" s="4"/>
      <c r="H107" s="4">
        <v>45400</v>
      </c>
      <c r="I107" s="4">
        <v>65700</v>
      </c>
      <c r="J107" s="4">
        <v>500</v>
      </c>
      <c r="K107" s="6">
        <f t="shared" si="6"/>
        <v>4.5004500450045006E-3</v>
      </c>
      <c r="L107" s="15">
        <v>3.8E-3</v>
      </c>
      <c r="M107" s="4">
        <v>111300</v>
      </c>
      <c r="N107" s="4">
        <f t="shared" si="7"/>
        <v>302066.66666666669</v>
      </c>
      <c r="O107" s="4">
        <f t="shared" si="5"/>
        <v>203900</v>
      </c>
    </row>
    <row r="108" spans="1:15" x14ac:dyDescent="0.2">
      <c r="A108" s="2" t="s">
        <v>86</v>
      </c>
      <c r="B108" s="4">
        <v>107</v>
      </c>
      <c r="C108" s="4">
        <v>79</v>
      </c>
      <c r="D108" s="4">
        <v>6</v>
      </c>
      <c r="E108" s="4">
        <v>16</v>
      </c>
      <c r="F108" s="4"/>
      <c r="G108" s="4"/>
      <c r="H108" s="4">
        <v>88000</v>
      </c>
      <c r="I108" s="4">
        <v>205000</v>
      </c>
      <c r="J108" s="4">
        <v>100</v>
      </c>
      <c r="K108" s="6">
        <f t="shared" si="6"/>
        <v>3.4129692832764505E-4</v>
      </c>
      <c r="L108" s="15">
        <v>-1.1200000000000002E-2</v>
      </c>
      <c r="M108" s="4">
        <v>335900</v>
      </c>
      <c r="N108" s="4">
        <f t="shared" si="7"/>
        <v>312214.28571428574</v>
      </c>
      <c r="O108" s="4">
        <f t="shared" si="5"/>
        <v>203900</v>
      </c>
    </row>
    <row r="109" spans="1:15" x14ac:dyDescent="0.2">
      <c r="A109" s="2" t="s">
        <v>87</v>
      </c>
      <c r="B109" s="4">
        <v>60</v>
      </c>
      <c r="C109" s="4">
        <v>93</v>
      </c>
      <c r="D109" s="4">
        <v>6</v>
      </c>
      <c r="E109" s="4">
        <v>18</v>
      </c>
      <c r="F109" s="4"/>
      <c r="G109" s="4"/>
      <c r="H109" s="4">
        <v>61800</v>
      </c>
      <c r="I109" s="4">
        <v>260200</v>
      </c>
      <c r="J109" s="4">
        <v>300</v>
      </c>
      <c r="K109" s="6">
        <f t="shared" si="6"/>
        <v>9.3167701863354035E-4</v>
      </c>
      <c r="L109" s="15">
        <v>-1.11E-2</v>
      </c>
      <c r="M109" s="4">
        <v>329400</v>
      </c>
      <c r="N109" s="4">
        <f t="shared" si="7"/>
        <v>319347.61904761905</v>
      </c>
      <c r="O109" s="4">
        <f t="shared" si="5"/>
        <v>203900</v>
      </c>
    </row>
    <row r="110" spans="1:15" x14ac:dyDescent="0.2">
      <c r="A110" s="2" t="s">
        <v>88</v>
      </c>
      <c r="B110" s="4">
        <v>94</v>
      </c>
      <c r="C110" s="4">
        <v>64</v>
      </c>
      <c r="D110" s="4">
        <v>6</v>
      </c>
      <c r="E110" s="4">
        <v>16</v>
      </c>
      <c r="F110" s="4"/>
      <c r="G110" s="4"/>
      <c r="H110" s="4">
        <v>84900</v>
      </c>
      <c r="I110" s="4">
        <v>165100</v>
      </c>
      <c r="J110" s="4">
        <v>200</v>
      </c>
      <c r="K110" s="6">
        <f t="shared" si="6"/>
        <v>8.0000000000000004E-4</v>
      </c>
      <c r="L110" s="15">
        <v>-3.5999999999999999E-3</v>
      </c>
      <c r="M110" s="4">
        <v>250100</v>
      </c>
      <c r="N110" s="4">
        <f t="shared" si="7"/>
        <v>327552.38095238095</v>
      </c>
      <c r="O110" s="4">
        <f t="shared" si="5"/>
        <v>203900</v>
      </c>
    </row>
    <row r="111" spans="1:15" x14ac:dyDescent="0.2">
      <c r="A111" s="2" t="s">
        <v>89</v>
      </c>
      <c r="B111" s="4">
        <v>80</v>
      </c>
      <c r="C111" s="4">
        <v>115</v>
      </c>
      <c r="D111" s="4">
        <v>8</v>
      </c>
      <c r="E111" s="4">
        <v>8</v>
      </c>
      <c r="F111" s="4"/>
      <c r="G111" s="4"/>
      <c r="H111" s="4">
        <v>95800</v>
      </c>
      <c r="I111" s="4">
        <v>100400</v>
      </c>
      <c r="J111" s="4">
        <v>100</v>
      </c>
      <c r="K111" s="6">
        <f t="shared" si="6"/>
        <v>5.0968399592252807E-4</v>
      </c>
      <c r="L111" s="15">
        <v>-7.1999999999999998E-3</v>
      </c>
      <c r="M111" s="4">
        <v>203900</v>
      </c>
      <c r="N111" s="4">
        <f t="shared" si="7"/>
        <v>335933.33333333331</v>
      </c>
      <c r="O111" s="4">
        <f t="shared" si="5"/>
        <v>218500</v>
      </c>
    </row>
    <row r="112" spans="1:15" x14ac:dyDescent="0.2">
      <c r="A112" s="2" t="s">
        <v>90</v>
      </c>
      <c r="B112" s="4">
        <v>89</v>
      </c>
      <c r="C112" s="4">
        <v>89</v>
      </c>
      <c r="D112" s="4">
        <v>5</v>
      </c>
      <c r="E112" s="4">
        <v>10</v>
      </c>
      <c r="F112" s="4"/>
      <c r="G112" s="4"/>
      <c r="H112" s="4">
        <v>70100</v>
      </c>
      <c r="I112" s="4">
        <v>140300</v>
      </c>
      <c r="J112" s="4">
        <v>5000</v>
      </c>
      <c r="K112" s="6">
        <f t="shared" si="6"/>
        <v>2.3764258555133078E-2</v>
      </c>
      <c r="L112" s="15">
        <v>3.7000000000000002E-3</v>
      </c>
      <c r="M112" s="4">
        <v>218500</v>
      </c>
      <c r="N112" s="4">
        <f t="shared" ref="N112:N129" si="8">AVERAGE($M113:$M133)</f>
        <v>354757.14285714284</v>
      </c>
      <c r="O112" s="4">
        <f t="shared" si="5"/>
        <v>291900</v>
      </c>
    </row>
    <row r="113" spans="1:15" x14ac:dyDescent="0.2">
      <c r="A113" s="2" t="s">
        <v>91</v>
      </c>
      <c r="B113" s="4">
        <v>163</v>
      </c>
      <c r="C113" s="4">
        <v>170</v>
      </c>
      <c r="D113" s="4">
        <v>24</v>
      </c>
      <c r="E113" s="4">
        <v>15</v>
      </c>
      <c r="F113" s="4"/>
      <c r="G113" s="4"/>
      <c r="H113" s="4">
        <v>175000</v>
      </c>
      <c r="I113" s="4">
        <v>201700</v>
      </c>
      <c r="J113" s="4">
        <v>2000</v>
      </c>
      <c r="K113" s="6">
        <f t="shared" si="6"/>
        <v>5.3092646668436421E-3</v>
      </c>
      <c r="L113" s="15">
        <v>-1.8100000000000002E-2</v>
      </c>
      <c r="M113" s="4">
        <v>388100</v>
      </c>
      <c r="N113" s="4">
        <f t="shared" si="8"/>
        <v>355495.23809523811</v>
      </c>
      <c r="O113" s="4">
        <f t="shared" si="5"/>
        <v>192500</v>
      </c>
    </row>
    <row r="114" spans="1:15" x14ac:dyDescent="0.2">
      <c r="A114" s="2" t="s">
        <v>92</v>
      </c>
      <c r="B114" s="4">
        <v>103</v>
      </c>
      <c r="C114" s="4">
        <v>139</v>
      </c>
      <c r="D114" s="4">
        <v>13</v>
      </c>
      <c r="E114" s="4">
        <v>13</v>
      </c>
      <c r="F114" s="4"/>
      <c r="G114" s="4"/>
      <c r="H114" s="4">
        <v>103500</v>
      </c>
      <c r="I114" s="4">
        <v>178500</v>
      </c>
      <c r="J114" s="4">
        <v>100</v>
      </c>
      <c r="K114" s="6">
        <f t="shared" si="6"/>
        <v>3.5460992907801421E-4</v>
      </c>
      <c r="L114" s="15">
        <v>3.5999999999999999E-3</v>
      </c>
      <c r="M114" s="4">
        <v>291900</v>
      </c>
      <c r="N114" s="4">
        <f t="shared" si="8"/>
        <v>352133.33333333331</v>
      </c>
      <c r="O114" s="4">
        <f t="shared" si="5"/>
        <v>192500</v>
      </c>
    </row>
    <row r="115" spans="1:15" x14ac:dyDescent="0.2">
      <c r="A115" s="2" t="s">
        <v>93</v>
      </c>
      <c r="B115" s="4">
        <v>126</v>
      </c>
      <c r="C115" s="4">
        <v>141</v>
      </c>
      <c r="D115" s="4">
        <v>21</v>
      </c>
      <c r="E115" s="4">
        <v>24</v>
      </c>
      <c r="F115" s="4"/>
      <c r="G115" s="4"/>
      <c r="H115" s="4">
        <v>223100</v>
      </c>
      <c r="I115" s="4">
        <v>347500</v>
      </c>
      <c r="J115" s="4"/>
      <c r="K115" s="4"/>
      <c r="L115" s="15">
        <v>3.5999999999999999E-3</v>
      </c>
      <c r="M115" s="4">
        <v>571900</v>
      </c>
      <c r="N115" s="4">
        <f t="shared" si="8"/>
        <v>331290.47619047621</v>
      </c>
      <c r="O115" s="4">
        <f t="shared" si="5"/>
        <v>192500</v>
      </c>
    </row>
    <row r="116" spans="1:15" x14ac:dyDescent="0.2">
      <c r="A116" s="2" t="s">
        <v>94</v>
      </c>
      <c r="B116" s="4">
        <v>109</v>
      </c>
      <c r="C116" s="4">
        <v>63</v>
      </c>
      <c r="D116" s="4">
        <v>5</v>
      </c>
      <c r="E116" s="4">
        <v>16</v>
      </c>
      <c r="F116" s="4"/>
      <c r="G116" s="4"/>
      <c r="H116" s="4">
        <v>185600</v>
      </c>
      <c r="I116" s="4">
        <v>175300</v>
      </c>
      <c r="J116" s="4"/>
      <c r="K116" s="4"/>
      <c r="L116" s="15">
        <v>3.7000000000000002E-3</v>
      </c>
      <c r="M116" s="4">
        <v>363000</v>
      </c>
      <c r="N116" s="4">
        <f t="shared" si="8"/>
        <v>323409.52380952379</v>
      </c>
      <c r="O116" s="4">
        <f t="shared" si="5"/>
        <v>192500</v>
      </c>
    </row>
    <row r="117" spans="1:15" x14ac:dyDescent="0.2">
      <c r="A117" s="2" t="s">
        <v>95</v>
      </c>
      <c r="B117" s="4">
        <v>154</v>
      </c>
      <c r="C117" s="4">
        <v>133</v>
      </c>
      <c r="D117" s="4">
        <v>13</v>
      </c>
      <c r="E117" s="4">
        <v>15</v>
      </c>
      <c r="F117" s="4"/>
      <c r="G117" s="4"/>
      <c r="H117" s="4">
        <v>317600</v>
      </c>
      <c r="I117" s="4">
        <v>221600</v>
      </c>
      <c r="J117" s="4"/>
      <c r="K117" s="4"/>
      <c r="L117" s="15">
        <v>2.6000000000000002E-2</v>
      </c>
      <c r="M117" s="4">
        <v>547300</v>
      </c>
      <c r="N117" s="4">
        <f t="shared" si="8"/>
        <v>304652.38095238095</v>
      </c>
      <c r="O117" s="4">
        <f t="shared" si="5"/>
        <v>192500</v>
      </c>
    </row>
    <row r="118" spans="1:15" x14ac:dyDescent="0.2">
      <c r="A118" s="2" t="s">
        <v>96</v>
      </c>
      <c r="B118" s="4">
        <v>85</v>
      </c>
      <c r="C118" s="4">
        <v>84</v>
      </c>
      <c r="D118" s="4">
        <v>6</v>
      </c>
      <c r="E118" s="4">
        <v>9</v>
      </c>
      <c r="F118" s="4"/>
      <c r="G118" s="4"/>
      <c r="H118" s="4">
        <v>63600</v>
      </c>
      <c r="I118" s="4">
        <v>127600</v>
      </c>
      <c r="J118" s="4"/>
      <c r="K118" s="4"/>
      <c r="L118" s="15">
        <v>7.4999999999999997E-3</v>
      </c>
      <c r="M118" s="4">
        <v>192500</v>
      </c>
      <c r="N118" s="4">
        <f t="shared" si="8"/>
        <v>302490.47619047621</v>
      </c>
      <c r="O118" s="4">
        <f t="shared" si="5"/>
        <v>207500</v>
      </c>
    </row>
    <row r="119" spans="1:15" x14ac:dyDescent="0.2">
      <c r="A119" s="2" t="s">
        <v>97</v>
      </c>
      <c r="B119" s="4">
        <v>140</v>
      </c>
      <c r="C119" s="4">
        <v>70</v>
      </c>
      <c r="D119" s="4">
        <v>2</v>
      </c>
      <c r="E119" s="4">
        <v>20</v>
      </c>
      <c r="F119" s="4"/>
      <c r="G119" s="4"/>
      <c r="H119" s="4">
        <v>159800</v>
      </c>
      <c r="I119" s="4">
        <v>250800</v>
      </c>
      <c r="J119" s="4"/>
      <c r="K119" s="4"/>
      <c r="L119" s="15">
        <v>-7.4000000000000003E-3</v>
      </c>
      <c r="M119" s="4">
        <v>410500</v>
      </c>
      <c r="N119" s="4">
        <f t="shared" si="8"/>
        <v>289285.71428571426</v>
      </c>
      <c r="O119" s="4">
        <f t="shared" si="5"/>
        <v>207500</v>
      </c>
    </row>
    <row r="120" spans="1:15" x14ac:dyDescent="0.2">
      <c r="A120" s="2" t="s">
        <v>98</v>
      </c>
      <c r="B120" s="4">
        <v>54</v>
      </c>
      <c r="C120" s="4">
        <v>55</v>
      </c>
      <c r="D120" s="4">
        <v>7</v>
      </c>
      <c r="E120" s="4">
        <v>13</v>
      </c>
      <c r="F120" s="4"/>
      <c r="G120" s="4"/>
      <c r="H120" s="4">
        <v>56800</v>
      </c>
      <c r="I120" s="4">
        <v>151300</v>
      </c>
      <c r="J120" s="4"/>
      <c r="K120" s="4"/>
      <c r="L120" s="15">
        <v>0</v>
      </c>
      <c r="M120" s="4">
        <v>207500</v>
      </c>
      <c r="N120" s="4">
        <f t="shared" si="8"/>
        <v>293985.90476190473</v>
      </c>
      <c r="O120" s="4">
        <f t="shared" si="5"/>
        <v>201000</v>
      </c>
    </row>
    <row r="121" spans="1:15" x14ac:dyDescent="0.2">
      <c r="A121" s="2" t="s">
        <v>99</v>
      </c>
      <c r="B121" s="4">
        <v>64</v>
      </c>
      <c r="C121" s="4">
        <v>85</v>
      </c>
      <c r="D121" s="4">
        <v>10</v>
      </c>
      <c r="E121" s="4">
        <v>15</v>
      </c>
      <c r="F121" s="4"/>
      <c r="G121" s="4"/>
      <c r="H121" s="4">
        <v>41700</v>
      </c>
      <c r="I121" s="4">
        <v>198000</v>
      </c>
      <c r="J121" s="4"/>
      <c r="K121" s="4"/>
      <c r="L121" s="15">
        <v>0</v>
      </c>
      <c r="M121" s="4">
        <v>242300</v>
      </c>
      <c r="N121" s="4">
        <f t="shared" si="8"/>
        <v>293816.95238095237</v>
      </c>
      <c r="O121" s="4">
        <f t="shared" si="5"/>
        <v>201000</v>
      </c>
    </row>
    <row r="122" spans="1:15" x14ac:dyDescent="0.2">
      <c r="A122" s="2" t="s">
        <v>100</v>
      </c>
      <c r="B122" s="4">
        <v>97</v>
      </c>
      <c r="C122" s="4">
        <v>69</v>
      </c>
      <c r="D122" s="4">
        <v>9</v>
      </c>
      <c r="E122" s="4">
        <v>12</v>
      </c>
      <c r="F122" s="4"/>
      <c r="G122" s="4"/>
      <c r="H122" s="4">
        <v>103100</v>
      </c>
      <c r="I122" s="4">
        <v>168600</v>
      </c>
      <c r="J122" s="4"/>
      <c r="K122" s="4"/>
      <c r="L122" s="15">
        <v>-3.7000000000000002E-3</v>
      </c>
      <c r="M122" s="4">
        <v>276800</v>
      </c>
      <c r="N122" s="4">
        <f t="shared" si="8"/>
        <v>288990.71428571426</v>
      </c>
      <c r="O122" s="4">
        <f t="shared" si="5"/>
        <v>135000</v>
      </c>
    </row>
    <row r="123" spans="1:15" x14ac:dyDescent="0.2">
      <c r="A123" s="2" t="s">
        <v>101</v>
      </c>
      <c r="B123" s="4">
        <v>96</v>
      </c>
      <c r="C123" s="4">
        <v>52</v>
      </c>
      <c r="D123" s="4">
        <v>5</v>
      </c>
      <c r="E123" s="4">
        <v>13</v>
      </c>
      <c r="F123" s="4"/>
      <c r="G123" s="4"/>
      <c r="H123" s="4">
        <v>125700</v>
      </c>
      <c r="I123" s="4">
        <v>231700</v>
      </c>
      <c r="J123" s="4"/>
      <c r="K123" s="4"/>
      <c r="L123" s="15">
        <v>0</v>
      </c>
      <c r="M123" s="4">
        <v>363400</v>
      </c>
      <c r="N123" s="4">
        <f t="shared" si="8"/>
        <v>282860.90476190473</v>
      </c>
      <c r="O123" s="4">
        <f t="shared" si="5"/>
        <v>135000</v>
      </c>
    </row>
    <row r="124" spans="1:15" x14ac:dyDescent="0.2">
      <c r="A124" s="2" t="s">
        <v>102</v>
      </c>
      <c r="B124" s="4">
        <v>69</v>
      </c>
      <c r="C124" s="4">
        <v>84</v>
      </c>
      <c r="D124" s="4">
        <v>7</v>
      </c>
      <c r="E124" s="4">
        <v>9</v>
      </c>
      <c r="F124" s="4"/>
      <c r="G124" s="4"/>
      <c r="H124" s="4">
        <v>107600</v>
      </c>
      <c r="I124" s="4">
        <v>134800</v>
      </c>
      <c r="J124" s="4"/>
      <c r="K124" s="4"/>
      <c r="L124" s="15">
        <v>0</v>
      </c>
      <c r="M124" s="4">
        <v>257400</v>
      </c>
      <c r="N124" s="4">
        <f t="shared" si="8"/>
        <v>280071.42857142858</v>
      </c>
      <c r="O124" s="4">
        <f t="shared" si="5"/>
        <v>135000</v>
      </c>
    </row>
    <row r="125" spans="1:15" x14ac:dyDescent="0.2">
      <c r="A125" s="2" t="s">
        <v>103</v>
      </c>
      <c r="B125" s="4">
        <v>46</v>
      </c>
      <c r="C125" s="4">
        <v>65</v>
      </c>
      <c r="D125" s="4">
        <v>4</v>
      </c>
      <c r="E125" s="4">
        <v>8</v>
      </c>
      <c r="F125" s="4"/>
      <c r="G125" s="4"/>
      <c r="H125" s="4">
        <v>60000</v>
      </c>
      <c r="I125" s="4">
        <v>106200</v>
      </c>
      <c r="J125" s="4"/>
      <c r="K125" s="4"/>
      <c r="L125" s="15">
        <v>7.4999999999999997E-3</v>
      </c>
      <c r="M125" s="4">
        <v>201000</v>
      </c>
      <c r="N125" s="4">
        <f t="shared" si="8"/>
        <v>275851.52380952379</v>
      </c>
      <c r="O125" s="4">
        <f t="shared" si="5"/>
        <v>135000</v>
      </c>
    </row>
    <row r="126" spans="1:15" x14ac:dyDescent="0.2">
      <c r="A126" s="2" t="s">
        <v>104</v>
      </c>
      <c r="B126" s="4">
        <v>57</v>
      </c>
      <c r="C126" s="4">
        <v>71</v>
      </c>
      <c r="D126" s="4">
        <v>5</v>
      </c>
      <c r="E126" s="4">
        <v>10</v>
      </c>
      <c r="F126" s="4"/>
      <c r="G126" s="4"/>
      <c r="H126" s="4">
        <v>110100</v>
      </c>
      <c r="I126" s="4">
        <v>140200</v>
      </c>
      <c r="J126" s="4"/>
      <c r="K126" s="4"/>
      <c r="L126" s="15">
        <v>3.8E-3</v>
      </c>
      <c r="M126" s="4">
        <v>254900</v>
      </c>
      <c r="N126" s="4">
        <f t="shared" si="8"/>
        <v>274753.47619047621</v>
      </c>
      <c r="O126" s="4">
        <f t="shared" si="5"/>
        <v>135000</v>
      </c>
    </row>
    <row r="127" spans="1:15" x14ac:dyDescent="0.2">
      <c r="A127" s="2" t="s">
        <v>105</v>
      </c>
      <c r="B127" s="4">
        <v>37</v>
      </c>
      <c r="C127" s="4">
        <v>94</v>
      </c>
      <c r="D127" s="4">
        <v>9</v>
      </c>
      <c r="E127" s="4">
        <v>7</v>
      </c>
      <c r="F127" s="4"/>
      <c r="G127" s="4"/>
      <c r="H127" s="4">
        <v>42400</v>
      </c>
      <c r="I127" s="4">
        <v>92100</v>
      </c>
      <c r="J127" s="4"/>
      <c r="K127" s="4"/>
      <c r="L127" s="15">
        <v>0</v>
      </c>
      <c r="M127" s="4">
        <v>135000</v>
      </c>
      <c r="N127" s="4">
        <f t="shared" si="8"/>
        <v>280266.33333333331</v>
      </c>
      <c r="O127" s="4">
        <f t="shared" si="5"/>
        <v>302100</v>
      </c>
    </row>
    <row r="128" spans="1:15" x14ac:dyDescent="0.2">
      <c r="A128" s="2" t="s">
        <v>106</v>
      </c>
      <c r="B128" s="4">
        <v>109</v>
      </c>
      <c r="C128" s="4">
        <v>127</v>
      </c>
      <c r="D128" s="4">
        <v>16</v>
      </c>
      <c r="E128" s="4">
        <v>15</v>
      </c>
      <c r="F128" s="4"/>
      <c r="G128" s="4"/>
      <c r="H128" s="4">
        <v>102500</v>
      </c>
      <c r="I128" s="4">
        <v>191600</v>
      </c>
      <c r="J128" s="4"/>
      <c r="K128" s="4"/>
      <c r="L128" s="15">
        <v>-7.4000000000000003E-3</v>
      </c>
      <c r="M128" s="4">
        <v>302100</v>
      </c>
      <c r="N128" s="4">
        <f t="shared" si="8"/>
        <v>274756.23809523811</v>
      </c>
      <c r="O128" s="4">
        <f t="shared" si="5"/>
        <v>379900</v>
      </c>
    </row>
    <row r="129" spans="1:15" x14ac:dyDescent="0.2">
      <c r="A129" s="2" t="s">
        <v>107</v>
      </c>
      <c r="B129" s="4">
        <v>109</v>
      </c>
      <c r="C129" s="4">
        <v>124</v>
      </c>
      <c r="D129" s="4">
        <v>8</v>
      </c>
      <c r="E129" s="4">
        <v>16</v>
      </c>
      <c r="F129" s="4"/>
      <c r="G129" s="4"/>
      <c r="H129" s="4">
        <v>190300</v>
      </c>
      <c r="I129" s="4">
        <v>194000</v>
      </c>
      <c r="J129" s="4"/>
      <c r="K129" s="4"/>
      <c r="L129" s="15">
        <v>-1.8500000000000003E-2</v>
      </c>
      <c r="M129" s="4">
        <v>549000</v>
      </c>
      <c r="N129" s="4">
        <f t="shared" si="8"/>
        <v>261521.80952380953</v>
      </c>
      <c r="O129" s="4">
        <f t="shared" si="5"/>
        <v>379900</v>
      </c>
    </row>
    <row r="130" spans="1:15" x14ac:dyDescent="0.2">
      <c r="A130" s="2" t="s">
        <v>108</v>
      </c>
      <c r="B130" s="4">
        <v>116</v>
      </c>
      <c r="C130" s="4">
        <v>162</v>
      </c>
      <c r="D130" s="4">
        <v>8</v>
      </c>
      <c r="E130" s="4">
        <v>18</v>
      </c>
      <c r="F130" s="4"/>
      <c r="G130" s="4"/>
      <c r="H130" s="4">
        <v>219800</v>
      </c>
      <c r="I130" s="4">
        <v>255200</v>
      </c>
      <c r="J130" s="4"/>
      <c r="K130" s="4"/>
      <c r="L130" s="15">
        <v>2.6200000000000001E-2</v>
      </c>
      <c r="M130" s="4">
        <v>479200</v>
      </c>
      <c r="N130" s="4">
        <f>AVERAGE($M131:$M151)</f>
        <v>261751.90476190476</v>
      </c>
      <c r="O130" s="4">
        <f t="shared" si="5"/>
        <v>221300</v>
      </c>
    </row>
    <row r="131" spans="1:15" x14ac:dyDescent="0.2">
      <c r="A131" s="2" t="s">
        <v>109</v>
      </c>
      <c r="B131" s="4">
        <v>86</v>
      </c>
      <c r="C131" s="4">
        <v>156</v>
      </c>
      <c r="D131" s="4">
        <v>24</v>
      </c>
      <c r="E131" s="4">
        <v>25</v>
      </c>
      <c r="F131" s="4"/>
      <c r="G131" s="4"/>
      <c r="H131" s="4">
        <v>81700</v>
      </c>
      <c r="I131" s="4">
        <v>329200</v>
      </c>
      <c r="J131" s="4"/>
      <c r="K131" s="4"/>
      <c r="L131" s="15">
        <v>-3.7000000000000002E-3</v>
      </c>
      <c r="M131" s="4">
        <v>422400</v>
      </c>
      <c r="N131" s="4">
        <f>AVERAGE($M132:$M152)</f>
        <v>247324</v>
      </c>
      <c r="O131" s="4">
        <f t="shared" si="5"/>
        <v>134200</v>
      </c>
    </row>
    <row r="132" spans="1:15" x14ac:dyDescent="0.2">
      <c r="A132" s="2" t="s">
        <v>110</v>
      </c>
      <c r="B132" s="4">
        <v>69</v>
      </c>
      <c r="C132" s="4">
        <v>87</v>
      </c>
      <c r="D132" s="4">
        <v>7</v>
      </c>
      <c r="E132" s="4">
        <v>31</v>
      </c>
      <c r="F132" s="4"/>
      <c r="G132" s="4"/>
      <c r="H132" s="4">
        <v>80400</v>
      </c>
      <c r="I132" s="4">
        <v>297500</v>
      </c>
      <c r="J132" s="4"/>
      <c r="K132" s="4"/>
      <c r="L132" s="15">
        <v>-1.8500000000000003E-2</v>
      </c>
      <c r="M132" s="4">
        <v>379900</v>
      </c>
      <c r="O132" s="4">
        <f t="shared" si="5"/>
        <v>134200</v>
      </c>
    </row>
    <row r="133" spans="1:15" x14ac:dyDescent="0.2">
      <c r="A133" s="2" t="s">
        <v>111</v>
      </c>
      <c r="B133" s="4">
        <v>194</v>
      </c>
      <c r="C133" s="4">
        <v>62</v>
      </c>
      <c r="D133" s="4">
        <v>12</v>
      </c>
      <c r="E133" s="4">
        <v>20</v>
      </c>
      <c r="F133" s="4"/>
      <c r="G133" s="4"/>
      <c r="H133" s="4">
        <v>349200</v>
      </c>
      <c r="I133" s="4">
        <v>261000</v>
      </c>
      <c r="J133" s="4"/>
      <c r="K133" s="4"/>
      <c r="L133" s="15">
        <v>3.4000000000000002E-2</v>
      </c>
      <c r="M133" s="4">
        <v>613800</v>
      </c>
      <c r="O133" s="4">
        <f t="shared" si="5"/>
        <v>134200</v>
      </c>
    </row>
    <row r="134" spans="1:15" x14ac:dyDescent="0.2">
      <c r="A134" s="2" t="s">
        <v>112</v>
      </c>
      <c r="B134" s="4">
        <v>107</v>
      </c>
      <c r="C134" s="4">
        <v>51</v>
      </c>
      <c r="D134" s="4">
        <v>1</v>
      </c>
      <c r="E134" s="4">
        <v>7</v>
      </c>
      <c r="F134" s="4"/>
      <c r="G134" s="4"/>
      <c r="H134" s="4">
        <v>201000</v>
      </c>
      <c r="I134" s="4">
        <v>181400</v>
      </c>
      <c r="J134" s="4"/>
      <c r="K134" s="4"/>
      <c r="L134" s="15">
        <v>7.7000000000000002E-3</v>
      </c>
      <c r="M134" s="4">
        <v>403600</v>
      </c>
      <c r="O134" s="4">
        <f t="shared" si="5"/>
        <v>134200</v>
      </c>
    </row>
    <row r="135" spans="1:15" x14ac:dyDescent="0.2">
      <c r="A135" s="2" t="s">
        <v>113</v>
      </c>
      <c r="B135" s="4">
        <v>71</v>
      </c>
      <c r="C135" s="4">
        <v>50</v>
      </c>
      <c r="D135" s="4">
        <v>2</v>
      </c>
      <c r="E135" s="4">
        <v>8</v>
      </c>
      <c r="F135" s="4"/>
      <c r="G135" s="4"/>
      <c r="H135" s="4">
        <v>128000</v>
      </c>
      <c r="I135" s="4">
        <v>91500</v>
      </c>
      <c r="J135" s="4"/>
      <c r="K135" s="4"/>
      <c r="L135" s="15">
        <v>1.1599999999999999E-2</v>
      </c>
      <c r="M135" s="4">
        <v>221300</v>
      </c>
      <c r="O135" s="4">
        <f t="shared" si="5"/>
        <v>133200</v>
      </c>
    </row>
    <row r="136" spans="1:15" x14ac:dyDescent="0.2">
      <c r="A136" s="2" t="s">
        <v>114</v>
      </c>
      <c r="B136" s="4">
        <v>31</v>
      </c>
      <c r="C136" s="4">
        <v>45</v>
      </c>
      <c r="D136" s="4">
        <v>5</v>
      </c>
      <c r="E136" s="4">
        <v>4</v>
      </c>
      <c r="F136" s="4"/>
      <c r="G136" s="4"/>
      <c r="H136" s="4">
        <v>29500</v>
      </c>
      <c r="I136" s="4">
        <v>101000</v>
      </c>
      <c r="J136" s="4"/>
      <c r="K136" s="4"/>
      <c r="L136" s="15">
        <v>0</v>
      </c>
      <c r="M136" s="4">
        <v>134200</v>
      </c>
      <c r="O136" s="4">
        <f t="shared" si="5"/>
        <v>133200</v>
      </c>
    </row>
    <row r="137" spans="1:15" x14ac:dyDescent="0.2">
      <c r="A137" s="2" t="s">
        <v>115</v>
      </c>
      <c r="B137" s="4">
        <v>53</v>
      </c>
      <c r="C137" s="4">
        <v>50</v>
      </c>
      <c r="D137" s="4">
        <v>6</v>
      </c>
      <c r="E137" s="4">
        <v>5</v>
      </c>
      <c r="F137" s="4"/>
      <c r="G137" s="4"/>
      <c r="H137" s="4">
        <v>131900</v>
      </c>
      <c r="I137" s="4">
        <v>60800</v>
      </c>
      <c r="J137" s="4"/>
      <c r="K137" s="4"/>
      <c r="L137" s="15">
        <v>0</v>
      </c>
      <c r="M137" s="4">
        <v>197500</v>
      </c>
      <c r="O137" s="4">
        <f t="shared" si="5"/>
        <v>133200</v>
      </c>
    </row>
    <row r="138" spans="1:15" x14ac:dyDescent="0.2">
      <c r="A138" s="2" t="s">
        <v>116</v>
      </c>
      <c r="B138" s="4">
        <v>40</v>
      </c>
      <c r="C138" s="4">
        <v>52</v>
      </c>
      <c r="D138" s="4">
        <v>2</v>
      </c>
      <c r="E138" s="4">
        <v>7</v>
      </c>
      <c r="F138" s="4"/>
      <c r="G138" s="4"/>
      <c r="H138" s="4">
        <v>63200</v>
      </c>
      <c r="I138" s="4">
        <v>89400</v>
      </c>
      <c r="J138" s="4"/>
      <c r="K138" s="4"/>
      <c r="L138" s="15">
        <v>3.9000000000000003E-3</v>
      </c>
      <c r="M138" s="4">
        <v>153400</v>
      </c>
      <c r="O138" s="4">
        <f t="shared" si="5"/>
        <v>133200</v>
      </c>
    </row>
    <row r="139" spans="1:15" x14ac:dyDescent="0.2">
      <c r="A139" s="2" t="s">
        <v>117</v>
      </c>
      <c r="B139" s="4">
        <v>42</v>
      </c>
      <c r="C139" s="4">
        <v>80</v>
      </c>
      <c r="D139" s="4">
        <v>13</v>
      </c>
      <c r="E139" s="4">
        <v>6</v>
      </c>
      <c r="F139" s="4"/>
      <c r="G139" s="4"/>
      <c r="H139" s="4">
        <v>73000</v>
      </c>
      <c r="I139" s="4">
        <v>71900</v>
      </c>
      <c r="J139" s="4"/>
      <c r="K139" s="4"/>
      <c r="L139" s="15">
        <v>3.9000000000000003E-3</v>
      </c>
      <c r="M139" s="4">
        <v>147100</v>
      </c>
      <c r="O139" s="4">
        <f t="shared" si="5"/>
        <v>133200</v>
      </c>
    </row>
    <row r="140" spans="1:15" x14ac:dyDescent="0.2">
      <c r="A140" s="2" t="s">
        <v>118</v>
      </c>
      <c r="B140" s="4">
        <v>57</v>
      </c>
      <c r="C140" s="4">
        <v>71</v>
      </c>
      <c r="D140" s="4">
        <v>6</v>
      </c>
      <c r="E140" s="4">
        <v>7</v>
      </c>
      <c r="F140" s="4"/>
      <c r="G140" s="4"/>
      <c r="H140" s="4">
        <v>35400</v>
      </c>
      <c r="I140" s="4">
        <v>91500</v>
      </c>
      <c r="J140" s="4"/>
      <c r="K140" s="4"/>
      <c r="L140" s="15">
        <v>-7.7000000000000002E-3</v>
      </c>
      <c r="M140" s="4">
        <v>133200</v>
      </c>
      <c r="O140" s="4">
        <f t="shared" si="5"/>
        <v>175449</v>
      </c>
    </row>
    <row r="141" spans="1:15" x14ac:dyDescent="0.2">
      <c r="A141" s="2" t="s">
        <v>119</v>
      </c>
      <c r="B141" s="4">
        <v>62</v>
      </c>
      <c r="C141" s="4">
        <v>76</v>
      </c>
      <c r="D141" s="4">
        <v>4</v>
      </c>
      <c r="E141" s="4">
        <v>12</v>
      </c>
      <c r="F141" s="4"/>
      <c r="G141" s="4"/>
      <c r="H141" s="4">
        <v>147300</v>
      </c>
      <c r="I141" s="4">
        <v>125200</v>
      </c>
      <c r="J141" s="4"/>
      <c r="K141" s="4"/>
      <c r="L141" s="15">
        <v>1.23E-2</v>
      </c>
      <c r="M141" s="4">
        <v>306204</v>
      </c>
      <c r="O141" s="4">
        <f t="shared" si="5"/>
        <v>112382</v>
      </c>
    </row>
    <row r="142" spans="1:15" x14ac:dyDescent="0.2">
      <c r="A142" s="2" t="s">
        <v>120</v>
      </c>
      <c r="B142" s="4">
        <v>56</v>
      </c>
      <c r="C142" s="4">
        <v>129</v>
      </c>
      <c r="D142" s="4">
        <v>6</v>
      </c>
      <c r="E142" s="4">
        <v>10</v>
      </c>
      <c r="F142" s="4"/>
      <c r="G142" s="4"/>
      <c r="H142" s="4">
        <v>70400</v>
      </c>
      <c r="I142" s="4">
        <v>166100</v>
      </c>
      <c r="J142" s="4"/>
      <c r="K142" s="4"/>
      <c r="L142" s="15">
        <v>1E-3</v>
      </c>
      <c r="M142" s="4">
        <v>238752</v>
      </c>
      <c r="O142" s="4">
        <f t="shared" si="5"/>
        <v>112382</v>
      </c>
    </row>
    <row r="143" spans="1:15" x14ac:dyDescent="0.2">
      <c r="A143" s="2" t="s">
        <v>121</v>
      </c>
      <c r="B143" s="4">
        <v>56</v>
      </c>
      <c r="C143" s="4">
        <v>52</v>
      </c>
      <c r="D143" s="4">
        <v>6</v>
      </c>
      <c r="E143" s="4">
        <v>2</v>
      </c>
      <c r="F143" s="4"/>
      <c r="G143" s="4"/>
      <c r="H143" s="4">
        <v>105000</v>
      </c>
      <c r="I143" s="4">
        <v>69100</v>
      </c>
      <c r="J143" s="4"/>
      <c r="K143" s="4"/>
      <c r="L143" s="15">
        <v>1.0200000000000001E-2</v>
      </c>
      <c r="M143" s="4">
        <v>175449</v>
      </c>
      <c r="O143" s="4">
        <f t="shared" si="5"/>
        <v>112382</v>
      </c>
    </row>
    <row r="144" spans="1:15" x14ac:dyDescent="0.2">
      <c r="A144" s="2" t="s">
        <v>122</v>
      </c>
      <c r="B144" s="4">
        <v>71</v>
      </c>
      <c r="C144" s="4">
        <v>90</v>
      </c>
      <c r="D144" s="4">
        <v>1</v>
      </c>
      <c r="E144" s="4">
        <v>7</v>
      </c>
      <c r="F144" s="4"/>
      <c r="G144" s="4"/>
      <c r="H144" s="4">
        <v>100600</v>
      </c>
      <c r="I144" s="4">
        <v>124000</v>
      </c>
      <c r="J144" s="4"/>
      <c r="K144" s="4"/>
      <c r="L144" s="15">
        <v>1.0800000000000001E-2</v>
      </c>
      <c r="M144" s="4">
        <v>234674</v>
      </c>
      <c r="O144" s="4">
        <f t="shared" si="5"/>
        <v>112382</v>
      </c>
    </row>
    <row r="145" spans="1:15" x14ac:dyDescent="0.2">
      <c r="A145" s="2" t="s">
        <v>123</v>
      </c>
      <c r="B145" s="4">
        <v>72</v>
      </c>
      <c r="C145" s="4">
        <v>71</v>
      </c>
      <c r="D145" s="4">
        <v>4</v>
      </c>
      <c r="E145" s="4">
        <v>8</v>
      </c>
      <c r="F145" s="4"/>
      <c r="G145" s="4"/>
      <c r="H145" s="4">
        <v>104100</v>
      </c>
      <c r="I145" s="4">
        <v>92900</v>
      </c>
      <c r="J145" s="4"/>
      <c r="K145" s="4"/>
      <c r="L145" s="15">
        <v>3.0000000000000001E-3</v>
      </c>
      <c r="M145" s="4">
        <v>198821</v>
      </c>
      <c r="O145" s="4">
        <f t="shared" si="5"/>
        <v>112382</v>
      </c>
    </row>
    <row r="146" spans="1:15" x14ac:dyDescent="0.2">
      <c r="A146" s="2" t="s">
        <v>124</v>
      </c>
      <c r="B146" s="4">
        <v>89</v>
      </c>
      <c r="C146" s="4">
        <v>69</v>
      </c>
      <c r="D146" s="4">
        <v>5</v>
      </c>
      <c r="E146" s="4">
        <v>3</v>
      </c>
      <c r="F146" s="4"/>
      <c r="G146" s="4"/>
      <c r="H146" s="4">
        <v>38500</v>
      </c>
      <c r="I146" s="4">
        <v>72600</v>
      </c>
      <c r="J146" s="4"/>
      <c r="K146" s="4"/>
      <c r="L146" s="15">
        <v>-3.2000000000000002E-3</v>
      </c>
      <c r="M146" s="4">
        <v>112382</v>
      </c>
      <c r="O146" s="4">
        <f t="shared" si="5"/>
        <v>186388</v>
      </c>
    </row>
    <row r="147" spans="1:15" x14ac:dyDescent="0.2">
      <c r="A147" s="2" t="s">
        <v>125</v>
      </c>
      <c r="B147" s="4">
        <v>99</v>
      </c>
      <c r="C147" s="4">
        <v>142</v>
      </c>
      <c r="D147" s="4">
        <v>3</v>
      </c>
      <c r="E147" s="4">
        <v>10</v>
      </c>
      <c r="F147" s="4"/>
      <c r="G147" s="4"/>
      <c r="H147" s="4">
        <v>63800</v>
      </c>
      <c r="I147" s="4">
        <v>151100</v>
      </c>
      <c r="J147" s="4"/>
      <c r="K147" s="4"/>
      <c r="L147" s="15">
        <v>-1.1000000000000001E-2</v>
      </c>
      <c r="M147" s="4">
        <v>231841</v>
      </c>
      <c r="O147" s="4">
        <f>MIN(M148:M152)</f>
        <v>119414</v>
      </c>
    </row>
    <row r="148" spans="1:15" x14ac:dyDescent="0.2">
      <c r="A148" s="2" t="s">
        <v>126</v>
      </c>
      <c r="B148" s="4">
        <v>93</v>
      </c>
      <c r="C148" s="4">
        <v>107</v>
      </c>
      <c r="D148" s="4">
        <v>12</v>
      </c>
      <c r="E148" s="4">
        <v>9</v>
      </c>
      <c r="F148" s="4"/>
      <c r="G148" s="4"/>
      <c r="H148" s="4">
        <v>104300</v>
      </c>
      <c r="I148" s="4">
        <v>138200</v>
      </c>
      <c r="J148" s="4"/>
      <c r="K148" s="4"/>
      <c r="L148" s="15">
        <v>-8.9999999999999998E-4</v>
      </c>
      <c r="M148" s="4">
        <v>250770</v>
      </c>
    </row>
    <row r="149" spans="1:15" x14ac:dyDescent="0.2">
      <c r="A149" s="2" t="s">
        <v>127</v>
      </c>
      <c r="B149" s="4">
        <v>97</v>
      </c>
      <c r="C149" s="4">
        <v>209</v>
      </c>
      <c r="D149" s="4">
        <v>13</v>
      </c>
      <c r="E149" s="4">
        <v>8</v>
      </c>
      <c r="F149" s="4"/>
      <c r="G149" s="4"/>
      <c r="H149" s="4">
        <v>57700</v>
      </c>
      <c r="I149" s="4">
        <v>124300</v>
      </c>
      <c r="J149" s="4"/>
      <c r="K149" s="4"/>
      <c r="L149" s="15">
        <v>-6.9999999999999993E-3</v>
      </c>
      <c r="M149" s="4">
        <v>186388</v>
      </c>
    </row>
    <row r="150" spans="1:15" x14ac:dyDescent="0.2">
      <c r="A150" s="2" t="s">
        <v>128</v>
      </c>
      <c r="B150" s="4">
        <v>116</v>
      </c>
      <c r="C150" s="4">
        <v>43</v>
      </c>
      <c r="D150" s="4">
        <v>5</v>
      </c>
      <c r="E150" s="4">
        <v>12</v>
      </c>
      <c r="F150" s="4"/>
      <c r="G150" s="4"/>
      <c r="H150" s="4">
        <v>138500</v>
      </c>
      <c r="I150" s="4">
        <v>129900</v>
      </c>
      <c r="J150" s="4"/>
      <c r="K150" s="4"/>
      <c r="L150" s="15">
        <v>4.0000000000000002E-4</v>
      </c>
      <c r="M150" s="4">
        <v>271077</v>
      </c>
    </row>
    <row r="151" spans="1:15" x14ac:dyDescent="0.2">
      <c r="A151" s="2" t="s">
        <v>129</v>
      </c>
      <c r="B151" s="4">
        <v>206</v>
      </c>
      <c r="E151" s="4">
        <v>19</v>
      </c>
      <c r="F151" s="4"/>
      <c r="G151" s="4"/>
      <c r="H151" s="4">
        <v>178100</v>
      </c>
      <c r="I151" s="4">
        <v>298000</v>
      </c>
      <c r="J151" s="4"/>
      <c r="K151" s="4"/>
      <c r="L151" s="15">
        <v>-1.7600000000000001E-2</v>
      </c>
      <c r="M151" s="4">
        <v>484032</v>
      </c>
    </row>
    <row r="152" spans="1:15" x14ac:dyDescent="0.2">
      <c r="A152" s="2" t="s">
        <v>130</v>
      </c>
      <c r="B152" s="4">
        <v>101</v>
      </c>
      <c r="E152" s="4">
        <v>2</v>
      </c>
      <c r="F152" s="4"/>
      <c r="G152" s="4"/>
      <c r="H152" s="4">
        <v>58400</v>
      </c>
      <c r="I152" s="4">
        <v>44600</v>
      </c>
      <c r="J152" s="4"/>
      <c r="K152" s="4"/>
      <c r="L152" s="15">
        <v>2.2000000000000001E-3</v>
      </c>
      <c r="M152" s="4">
        <v>119414</v>
      </c>
    </row>
  </sheetData>
  <mergeCells count="1">
    <mergeCell ref="B1:O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300D3-098C-D742-BB15-40DF7642C82B}">
  <sheetPr codeName="Sheet86"/>
  <dimension ref="A1:O153"/>
  <sheetViews>
    <sheetView workbookViewId="0">
      <selection activeCell="R16" sqref="R16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318</v>
      </c>
      <c r="C3" s="4">
        <v>405</v>
      </c>
      <c r="D3" s="4">
        <v>18</v>
      </c>
      <c r="E3" s="4">
        <v>18</v>
      </c>
      <c r="F3" s="4">
        <v>0</v>
      </c>
      <c r="G3" s="4">
        <v>0</v>
      </c>
      <c r="H3" s="4">
        <v>550600</v>
      </c>
      <c r="I3" s="4">
        <v>746800</v>
      </c>
      <c r="J3" s="4">
        <v>94200</v>
      </c>
      <c r="K3" s="6">
        <f t="shared" ref="K3:K23" si="0">J3/(H3+I3)</f>
        <v>7.2606751965469396E-2</v>
      </c>
      <c r="L3" s="27" t="s">
        <v>192</v>
      </c>
      <c r="M3" s="4">
        <v>1411600</v>
      </c>
      <c r="N3" s="4">
        <f t="shared" ref="N3:N86" si="1">AVERAGE($M4:$M24)</f>
        <v>2457023.8095238097</v>
      </c>
      <c r="O3" s="4">
        <f t="shared" ref="O3:O86" si="2">MIN(M4:M8)</f>
        <v>1796900</v>
      </c>
    </row>
    <row r="4" spans="1:15" x14ac:dyDescent="0.2">
      <c r="A4" s="2" t="s">
        <v>1262</v>
      </c>
      <c r="B4" s="4">
        <v>382</v>
      </c>
      <c r="C4" s="4">
        <v>414</v>
      </c>
      <c r="D4" s="4">
        <v>18</v>
      </c>
      <c r="E4" s="4">
        <v>34</v>
      </c>
      <c r="F4" s="4">
        <v>0</v>
      </c>
      <c r="G4" s="4">
        <v>0</v>
      </c>
      <c r="H4" s="4">
        <v>542500</v>
      </c>
      <c r="I4" s="4">
        <v>774300</v>
      </c>
      <c r="J4" s="4">
        <v>327000</v>
      </c>
      <c r="K4" s="6">
        <f t="shared" si="0"/>
        <v>0.24832928311057109</v>
      </c>
      <c r="L4" s="27" t="s">
        <v>703</v>
      </c>
      <c r="M4" s="4">
        <v>1796900</v>
      </c>
      <c r="N4" s="4">
        <f t="shared" si="1"/>
        <v>2517195.2380952379</v>
      </c>
      <c r="O4" s="4">
        <f t="shared" si="2"/>
        <v>2136700</v>
      </c>
    </row>
    <row r="5" spans="1:15" x14ac:dyDescent="0.2">
      <c r="A5" s="2" t="s">
        <v>1250</v>
      </c>
      <c r="B5" s="4">
        <v>372</v>
      </c>
      <c r="C5" s="4">
        <v>570</v>
      </c>
      <c r="D5" s="4">
        <v>22</v>
      </c>
      <c r="E5" s="4">
        <v>38</v>
      </c>
      <c r="F5" s="4">
        <v>0</v>
      </c>
      <c r="G5" s="4">
        <v>1</v>
      </c>
      <c r="H5" s="4">
        <v>608900</v>
      </c>
      <c r="I5" s="4">
        <v>1264000</v>
      </c>
      <c r="J5" s="4">
        <v>204400</v>
      </c>
      <c r="K5" s="6">
        <f t="shared" si="0"/>
        <v>0.10913556516631961</v>
      </c>
      <c r="L5" s="27" t="s">
        <v>727</v>
      </c>
      <c r="M5" s="4">
        <v>2136700</v>
      </c>
      <c r="N5" s="4">
        <f t="shared" si="1"/>
        <v>2580019.0476190476</v>
      </c>
      <c r="O5" s="4">
        <f t="shared" si="2"/>
        <v>2560700</v>
      </c>
    </row>
    <row r="6" spans="1:15" x14ac:dyDescent="0.2">
      <c r="A6" s="2" t="s">
        <v>1215</v>
      </c>
      <c r="B6" s="4">
        <v>717</v>
      </c>
      <c r="C6" s="4">
        <v>481</v>
      </c>
      <c r="D6" s="4">
        <v>57</v>
      </c>
      <c r="E6" s="4">
        <v>51</v>
      </c>
      <c r="F6" s="4">
        <v>2</v>
      </c>
      <c r="G6" s="4">
        <v>0</v>
      </c>
      <c r="H6" s="4">
        <v>1640700</v>
      </c>
      <c r="I6" s="4">
        <v>1177500</v>
      </c>
      <c r="J6" s="4">
        <v>173300</v>
      </c>
      <c r="K6" s="6">
        <f t="shared" si="0"/>
        <v>6.1493151657086083E-2</v>
      </c>
      <c r="L6" s="27" t="s">
        <v>1040</v>
      </c>
      <c r="M6" s="4">
        <v>3432500</v>
      </c>
      <c r="N6" s="4">
        <f t="shared" si="1"/>
        <v>2508933.3333333335</v>
      </c>
      <c r="O6" s="4">
        <f t="shared" si="2"/>
        <v>1772500</v>
      </c>
    </row>
    <row r="7" spans="1:15" x14ac:dyDescent="0.2">
      <c r="A7" s="2" t="s">
        <v>1166</v>
      </c>
      <c r="B7" s="4">
        <v>359</v>
      </c>
      <c r="C7" s="4">
        <v>768</v>
      </c>
      <c r="D7" s="4">
        <v>65</v>
      </c>
      <c r="E7" s="4">
        <v>133</v>
      </c>
      <c r="F7" s="4">
        <v>0</v>
      </c>
      <c r="G7" s="4">
        <v>1</v>
      </c>
      <c r="H7" s="4">
        <v>1111800</v>
      </c>
      <c r="I7" s="4">
        <v>2470000</v>
      </c>
      <c r="J7" s="4">
        <v>287000</v>
      </c>
      <c r="K7" s="6">
        <f t="shared" si="0"/>
        <v>8.0127310290915188E-2</v>
      </c>
      <c r="L7" s="27" t="s">
        <v>909</v>
      </c>
      <c r="M7" s="4">
        <v>3963400</v>
      </c>
      <c r="N7" s="4">
        <f t="shared" si="1"/>
        <v>2429414.2857142859</v>
      </c>
      <c r="O7" s="4">
        <f t="shared" si="2"/>
        <v>1158000</v>
      </c>
    </row>
    <row r="8" spans="1:15" x14ac:dyDescent="0.2">
      <c r="A8" s="2" t="s">
        <v>1132</v>
      </c>
      <c r="B8" s="4">
        <v>595</v>
      </c>
      <c r="C8" s="4">
        <v>591</v>
      </c>
      <c r="D8" s="4">
        <v>60</v>
      </c>
      <c r="E8" s="4">
        <v>34</v>
      </c>
      <c r="F8" s="4">
        <v>1</v>
      </c>
      <c r="G8" s="4">
        <v>0</v>
      </c>
      <c r="H8" s="4">
        <v>1387800</v>
      </c>
      <c r="I8" s="4">
        <v>1046100</v>
      </c>
      <c r="J8" s="4">
        <v>98100</v>
      </c>
      <c r="K8" s="6">
        <f t="shared" si="0"/>
        <v>4.0305682238382844E-2</v>
      </c>
      <c r="L8" s="27" t="s">
        <v>1160</v>
      </c>
      <c r="M8" s="4">
        <v>2560700</v>
      </c>
      <c r="N8" s="4">
        <f t="shared" si="1"/>
        <v>2385714.2857142859</v>
      </c>
      <c r="O8" s="4">
        <f t="shared" si="2"/>
        <v>1158000</v>
      </c>
    </row>
    <row r="9" spans="1:15" x14ac:dyDescent="0.2">
      <c r="A9" s="2" t="s">
        <v>1075</v>
      </c>
      <c r="B9" s="4">
        <v>634</v>
      </c>
      <c r="C9" s="4">
        <v>2407</v>
      </c>
      <c r="D9" s="4">
        <v>35</v>
      </c>
      <c r="E9" s="4">
        <v>117</v>
      </c>
      <c r="F9" s="4">
        <v>0</v>
      </c>
      <c r="G9" s="4">
        <v>5</v>
      </c>
      <c r="H9" s="4">
        <v>990300</v>
      </c>
      <c r="I9" s="4">
        <v>3895800</v>
      </c>
      <c r="J9" s="4">
        <v>306600</v>
      </c>
      <c r="K9" s="6">
        <f t="shared" si="0"/>
        <v>6.2749432062381039E-2</v>
      </c>
      <c r="L9" s="27" t="s">
        <v>1119</v>
      </c>
      <c r="M9" s="4">
        <v>5270000</v>
      </c>
      <c r="N9" s="4">
        <f t="shared" si="1"/>
        <v>2244471.4285714286</v>
      </c>
      <c r="O9" s="4">
        <f t="shared" si="2"/>
        <v>1158000</v>
      </c>
    </row>
    <row r="10" spans="1:15" x14ac:dyDescent="0.2">
      <c r="A10" s="2" t="s">
        <v>1051</v>
      </c>
      <c r="B10" s="4">
        <v>623</v>
      </c>
      <c r="C10" s="4">
        <v>862</v>
      </c>
      <c r="D10" s="4">
        <v>41</v>
      </c>
      <c r="E10" s="4">
        <v>52</v>
      </c>
      <c r="F10" s="4">
        <v>0</v>
      </c>
      <c r="G10" s="4">
        <v>1</v>
      </c>
      <c r="H10" s="4">
        <v>935600</v>
      </c>
      <c r="I10" s="4">
        <v>1505600</v>
      </c>
      <c r="J10" s="4">
        <v>189500</v>
      </c>
      <c r="K10" s="6">
        <f t="shared" si="0"/>
        <v>7.762575782402098E-2</v>
      </c>
      <c r="L10" s="27" t="s">
        <v>744</v>
      </c>
      <c r="M10" s="4">
        <v>2783400</v>
      </c>
      <c r="N10" s="4">
        <f t="shared" si="1"/>
        <v>2169280.9523809524</v>
      </c>
      <c r="O10" s="4">
        <f t="shared" si="2"/>
        <v>1158000</v>
      </c>
    </row>
    <row r="11" spans="1:15" x14ac:dyDescent="0.2">
      <c r="A11" s="2" t="s">
        <v>1038</v>
      </c>
      <c r="B11" s="4">
        <v>355</v>
      </c>
      <c r="C11" s="4">
        <v>588</v>
      </c>
      <c r="D11" s="4">
        <v>35</v>
      </c>
      <c r="E11" s="4">
        <v>34</v>
      </c>
      <c r="F11" s="4">
        <v>0</v>
      </c>
      <c r="G11" s="4">
        <v>0</v>
      </c>
      <c r="H11" s="4">
        <v>735800</v>
      </c>
      <c r="I11" s="4">
        <v>874900</v>
      </c>
      <c r="J11" s="4">
        <v>103800</v>
      </c>
      <c r="K11" s="6">
        <f t="shared" si="0"/>
        <v>6.4444030545725464E-2</v>
      </c>
      <c r="L11" s="27" t="s">
        <v>753</v>
      </c>
      <c r="M11" s="4">
        <v>1772500</v>
      </c>
      <c r="N11" s="4">
        <f t="shared" si="1"/>
        <v>2180161.9047619049</v>
      </c>
      <c r="O11" s="4">
        <f t="shared" si="2"/>
        <v>1158000</v>
      </c>
    </row>
    <row r="12" spans="1:15" x14ac:dyDescent="0.2">
      <c r="A12" s="2" t="s">
        <v>1013</v>
      </c>
      <c r="B12" s="4">
        <v>211</v>
      </c>
      <c r="C12" s="4">
        <v>328</v>
      </c>
      <c r="D12" s="4">
        <v>23</v>
      </c>
      <c r="E12" s="4">
        <v>24</v>
      </c>
      <c r="F12" s="4">
        <v>0</v>
      </c>
      <c r="G12" s="4">
        <v>0</v>
      </c>
      <c r="H12" s="4">
        <v>518100</v>
      </c>
      <c r="I12" s="4">
        <v>547200</v>
      </c>
      <c r="J12" s="4">
        <v>36000</v>
      </c>
      <c r="K12" s="6">
        <f t="shared" si="0"/>
        <v>3.3793297662630242E-2</v>
      </c>
      <c r="L12" s="27" t="s">
        <v>192</v>
      </c>
      <c r="M12" s="4">
        <v>1158000</v>
      </c>
      <c r="N12" s="4">
        <f t="shared" si="1"/>
        <v>2292466.6666666665</v>
      </c>
      <c r="O12" s="4">
        <f t="shared" si="2"/>
        <v>1527100</v>
      </c>
    </row>
    <row r="13" spans="1:15" x14ac:dyDescent="0.2">
      <c r="A13" s="2" t="s">
        <v>935</v>
      </c>
      <c r="B13" s="4">
        <v>462</v>
      </c>
      <c r="C13" s="4">
        <v>290</v>
      </c>
      <c r="D13" s="4">
        <v>28</v>
      </c>
      <c r="E13" s="4">
        <v>16</v>
      </c>
      <c r="F13" s="4">
        <v>0</v>
      </c>
      <c r="G13" s="4">
        <v>0</v>
      </c>
      <c r="H13" s="4">
        <v>745400</v>
      </c>
      <c r="I13" s="4">
        <v>474800</v>
      </c>
      <c r="J13" s="4">
        <v>79900</v>
      </c>
      <c r="K13" s="6">
        <f t="shared" si="0"/>
        <v>6.5481068677266024E-2</v>
      </c>
      <c r="L13" s="27" t="s">
        <v>934</v>
      </c>
      <c r="M13" s="4">
        <v>1596000</v>
      </c>
      <c r="N13" s="4">
        <f t="shared" si="1"/>
        <v>2287557.1428571427</v>
      </c>
      <c r="O13" s="4">
        <f t="shared" si="2"/>
        <v>1527100</v>
      </c>
    </row>
    <row r="14" spans="1:15" x14ac:dyDescent="0.2">
      <c r="A14" s="2" t="s">
        <v>904</v>
      </c>
      <c r="B14" s="4">
        <v>266</v>
      </c>
      <c r="C14" s="4">
        <v>316</v>
      </c>
      <c r="D14" s="4">
        <v>25</v>
      </c>
      <c r="E14" s="4">
        <v>28</v>
      </c>
      <c r="F14" s="4">
        <v>0</v>
      </c>
      <c r="G14" s="4">
        <v>0</v>
      </c>
      <c r="H14" s="4">
        <v>498900</v>
      </c>
      <c r="I14" s="4">
        <v>603700</v>
      </c>
      <c r="J14" s="4">
        <v>157100</v>
      </c>
      <c r="K14" s="6">
        <f t="shared" si="0"/>
        <v>0.14248140758207872</v>
      </c>
      <c r="L14" s="27" t="s">
        <v>794</v>
      </c>
      <c r="M14" s="4">
        <v>1527100</v>
      </c>
      <c r="N14" s="4">
        <f t="shared" si="1"/>
        <v>2366171.4285714286</v>
      </c>
      <c r="O14" s="4">
        <f t="shared" si="2"/>
        <v>1607600</v>
      </c>
    </row>
    <row r="15" spans="1:15" x14ac:dyDescent="0.2">
      <c r="A15" s="2" t="s">
        <v>839</v>
      </c>
      <c r="B15" s="4">
        <v>657</v>
      </c>
      <c r="C15" s="4">
        <v>565</v>
      </c>
      <c r="D15" s="4">
        <v>36</v>
      </c>
      <c r="E15" s="4">
        <v>35</v>
      </c>
      <c r="F15" s="4">
        <v>0</v>
      </c>
      <c r="G15" s="4">
        <v>0</v>
      </c>
      <c r="H15" s="4">
        <v>1057000</v>
      </c>
      <c r="I15" s="4">
        <v>852900</v>
      </c>
      <c r="J15" s="4">
        <v>95500</v>
      </c>
      <c r="K15" s="6">
        <f t="shared" si="0"/>
        <v>5.0002617938111941E-2</v>
      </c>
      <c r="L15" s="27" t="s">
        <v>892</v>
      </c>
      <c r="M15" s="4">
        <v>2153100</v>
      </c>
      <c r="N15" s="4">
        <f t="shared" si="1"/>
        <v>2427376.1904761903</v>
      </c>
      <c r="O15" s="4">
        <f t="shared" si="2"/>
        <v>1607600</v>
      </c>
    </row>
    <row r="16" spans="1:15" x14ac:dyDescent="0.2">
      <c r="A16" s="2" t="s">
        <v>776</v>
      </c>
      <c r="B16" s="4">
        <v>242</v>
      </c>
      <c r="C16" s="4">
        <v>629</v>
      </c>
      <c r="D16" s="4">
        <v>8</v>
      </c>
      <c r="E16" s="4">
        <v>47</v>
      </c>
      <c r="F16" s="4">
        <v>0</v>
      </c>
      <c r="G16" s="4">
        <v>1</v>
      </c>
      <c r="H16" s="4">
        <v>264100</v>
      </c>
      <c r="I16" s="4">
        <v>1182200</v>
      </c>
      <c r="J16" s="4">
        <v>611900</v>
      </c>
      <c r="K16" s="6">
        <f t="shared" si="0"/>
        <v>0.42307958238263155</v>
      </c>
      <c r="L16" s="27" t="s">
        <v>731</v>
      </c>
      <c r="M16" s="4">
        <v>2297600</v>
      </c>
      <c r="N16" s="4">
        <f t="shared" si="1"/>
        <v>2599385.7142857141</v>
      </c>
      <c r="O16" s="4">
        <f t="shared" si="2"/>
        <v>1607600</v>
      </c>
    </row>
    <row r="17" spans="1:15" x14ac:dyDescent="0.2">
      <c r="A17" s="2" t="s">
        <v>720</v>
      </c>
      <c r="B17" s="4">
        <v>425</v>
      </c>
      <c r="C17" s="4">
        <v>572</v>
      </c>
      <c r="D17" s="4">
        <v>23</v>
      </c>
      <c r="E17" s="4">
        <v>33</v>
      </c>
      <c r="F17" s="4">
        <v>0</v>
      </c>
      <c r="G17" s="4">
        <v>0</v>
      </c>
      <c r="H17" s="4">
        <v>567800</v>
      </c>
      <c r="I17" s="4">
        <v>846800</v>
      </c>
      <c r="J17" s="4">
        <v>129600</v>
      </c>
      <c r="K17" s="6">
        <f t="shared" si="0"/>
        <v>9.1616004524247133E-2</v>
      </c>
      <c r="L17" s="27" t="s">
        <v>504</v>
      </c>
      <c r="M17" s="4">
        <v>1607600</v>
      </c>
      <c r="N17" s="4">
        <f t="shared" si="1"/>
        <v>2778900</v>
      </c>
      <c r="O17" s="4">
        <f t="shared" si="2"/>
        <v>1710300</v>
      </c>
    </row>
    <row r="18" spans="1:15" x14ac:dyDescent="0.2">
      <c r="A18" s="2" t="s">
        <v>667</v>
      </c>
      <c r="B18" s="4">
        <v>530</v>
      </c>
      <c r="C18" s="4">
        <v>579</v>
      </c>
      <c r="D18" s="4">
        <v>30</v>
      </c>
      <c r="E18" s="4">
        <v>28</v>
      </c>
      <c r="F18" s="4">
        <v>0</v>
      </c>
      <c r="G18" s="4">
        <v>0</v>
      </c>
      <c r="H18" s="4">
        <v>716500</v>
      </c>
      <c r="I18" s="4">
        <v>823100</v>
      </c>
      <c r="J18" s="4">
        <v>44600</v>
      </c>
      <c r="K18" s="6">
        <f t="shared" si="0"/>
        <v>2.8968563263185244E-2</v>
      </c>
      <c r="L18" s="27" t="s">
        <v>225</v>
      </c>
      <c r="M18" s="4">
        <v>1766700</v>
      </c>
      <c r="N18" s="4">
        <f t="shared" si="1"/>
        <v>2834119.0476190476</v>
      </c>
      <c r="O18" s="4">
        <f t="shared" si="2"/>
        <v>1710300</v>
      </c>
    </row>
    <row r="19" spans="1:15" x14ac:dyDescent="0.2">
      <c r="A19" s="2" t="s">
        <v>588</v>
      </c>
      <c r="B19" s="4">
        <v>548</v>
      </c>
      <c r="C19" s="4">
        <v>862</v>
      </c>
      <c r="D19" s="4">
        <v>28</v>
      </c>
      <c r="E19" s="4">
        <v>65</v>
      </c>
      <c r="F19" s="4">
        <v>0</v>
      </c>
      <c r="G19" s="4">
        <v>0</v>
      </c>
      <c r="H19" s="4">
        <v>798700</v>
      </c>
      <c r="I19" s="4">
        <v>1427000</v>
      </c>
      <c r="J19" s="4">
        <v>138600</v>
      </c>
      <c r="K19" s="6">
        <f t="shared" si="0"/>
        <v>6.2272543469470282E-2</v>
      </c>
      <c r="L19" s="27" t="s">
        <v>650</v>
      </c>
      <c r="M19" s="4">
        <v>2449400</v>
      </c>
      <c r="N19" s="4">
        <f t="shared" si="1"/>
        <v>2825595.2380952379</v>
      </c>
      <c r="O19" s="4">
        <f t="shared" si="2"/>
        <v>1710300</v>
      </c>
    </row>
    <row r="20" spans="1:15" x14ac:dyDescent="0.2">
      <c r="A20" s="2" t="s">
        <v>491</v>
      </c>
      <c r="B20" s="4">
        <v>779</v>
      </c>
      <c r="C20" s="4">
        <v>1744</v>
      </c>
      <c r="D20" s="4">
        <v>33</v>
      </c>
      <c r="E20" s="4">
        <v>132</v>
      </c>
      <c r="F20" s="4">
        <v>0</v>
      </c>
      <c r="G20" s="4">
        <v>0</v>
      </c>
      <c r="H20" s="4">
        <v>928800</v>
      </c>
      <c r="I20" s="4">
        <v>2909600</v>
      </c>
      <c r="J20" s="4">
        <v>309500</v>
      </c>
      <c r="K20" s="6">
        <f t="shared" si="0"/>
        <v>8.0632555231346395E-2</v>
      </c>
      <c r="L20" s="27" t="s">
        <v>570</v>
      </c>
      <c r="M20" s="4">
        <v>4198500</v>
      </c>
      <c r="N20" s="4">
        <f t="shared" si="1"/>
        <v>2756833.3333333335</v>
      </c>
      <c r="O20" s="4">
        <f t="shared" si="2"/>
        <v>1710300</v>
      </c>
    </row>
    <row r="21" spans="1:15" x14ac:dyDescent="0.2">
      <c r="A21" s="2" t="s">
        <v>261</v>
      </c>
      <c r="B21" s="4">
        <v>493</v>
      </c>
      <c r="C21" s="4">
        <v>529</v>
      </c>
      <c r="D21" s="4">
        <v>36</v>
      </c>
      <c r="E21" s="4">
        <v>33</v>
      </c>
      <c r="F21" s="4">
        <v>0</v>
      </c>
      <c r="G21" s="4">
        <v>0</v>
      </c>
      <c r="H21" s="4">
        <v>746300</v>
      </c>
      <c r="I21" s="4">
        <v>709000</v>
      </c>
      <c r="J21" s="4">
        <v>98800</v>
      </c>
      <c r="K21" s="6">
        <f t="shared" si="0"/>
        <v>6.788978217549646E-2</v>
      </c>
      <c r="L21" s="27" t="s">
        <v>328</v>
      </c>
      <c r="M21" s="4">
        <v>1710300</v>
      </c>
      <c r="N21" s="4">
        <f t="shared" si="1"/>
        <v>2815947.6190476189</v>
      </c>
      <c r="O21" s="4">
        <f t="shared" si="2"/>
        <v>1992000</v>
      </c>
    </row>
    <row r="22" spans="1:15" x14ac:dyDescent="0.2">
      <c r="A22" s="2" t="s">
        <v>154</v>
      </c>
      <c r="B22" s="4">
        <v>327</v>
      </c>
      <c r="C22" s="4">
        <v>595</v>
      </c>
      <c r="D22" s="4">
        <v>35</v>
      </c>
      <c r="E22" s="4">
        <v>54</v>
      </c>
      <c r="F22" s="4">
        <v>0</v>
      </c>
      <c r="G22" s="4">
        <v>0</v>
      </c>
      <c r="H22" s="4">
        <v>621400</v>
      </c>
      <c r="I22" s="4">
        <v>1091900</v>
      </c>
      <c r="J22" s="4">
        <v>213400</v>
      </c>
      <c r="K22" s="6">
        <f t="shared" si="0"/>
        <v>0.12455495243098115</v>
      </c>
      <c r="L22" s="27" t="s">
        <v>238</v>
      </c>
      <c r="M22" s="4">
        <v>1992000</v>
      </c>
      <c r="N22" s="4">
        <f t="shared" si="1"/>
        <v>2884614.2857142859</v>
      </c>
      <c r="O22" s="4">
        <f t="shared" si="2"/>
        <v>1939700</v>
      </c>
    </row>
    <row r="23" spans="1:15" x14ac:dyDescent="0.2">
      <c r="A23" s="2" t="s">
        <v>1</v>
      </c>
      <c r="B23" s="4">
        <v>589</v>
      </c>
      <c r="C23" s="4">
        <v>1020</v>
      </c>
      <c r="D23" s="4">
        <v>71</v>
      </c>
      <c r="E23" s="4">
        <v>67</v>
      </c>
      <c r="F23" s="4">
        <v>1</v>
      </c>
      <c r="G23" s="4">
        <v>0</v>
      </c>
      <c r="H23" s="4">
        <v>1261100</v>
      </c>
      <c r="I23" s="4">
        <v>1170900</v>
      </c>
      <c r="J23" s="4">
        <v>179900</v>
      </c>
      <c r="K23" s="6">
        <f t="shared" si="0"/>
        <v>7.3972039473684206E-2</v>
      </c>
      <c r="L23" s="15">
        <v>2.5000000000000001E-3</v>
      </c>
      <c r="M23" s="4">
        <v>2798000</v>
      </c>
      <c r="N23" s="4">
        <f t="shared" si="1"/>
        <v>2852100</v>
      </c>
      <c r="O23" s="4">
        <f t="shared" si="2"/>
        <v>1939700</v>
      </c>
    </row>
    <row r="24" spans="1:15" x14ac:dyDescent="0.2">
      <c r="A24" s="2" t="s">
        <v>2</v>
      </c>
      <c r="B24" s="4">
        <v>410</v>
      </c>
      <c r="C24" s="4">
        <v>987</v>
      </c>
      <c r="D24" s="4">
        <v>96</v>
      </c>
      <c r="E24" s="4">
        <v>80</v>
      </c>
      <c r="F24" s="4">
        <v>0</v>
      </c>
      <c r="G24" s="4">
        <v>2</v>
      </c>
      <c r="H24" s="4">
        <v>631300</v>
      </c>
      <c r="I24" s="4">
        <v>1731700</v>
      </c>
      <c r="J24" s="4">
        <v>131500</v>
      </c>
      <c r="K24" s="6">
        <f t="shared" ref="K24:K87" si="3">J24/(H24+I24)</f>
        <v>5.5649597968683878E-2</v>
      </c>
      <c r="L24" s="15">
        <v>-1.7299999999999999E-2</v>
      </c>
      <c r="M24" s="4">
        <v>2627100</v>
      </c>
      <c r="N24" s="4">
        <f t="shared" si="1"/>
        <v>2816619.0476190476</v>
      </c>
      <c r="O24" s="4">
        <f t="shared" si="2"/>
        <v>1643000</v>
      </c>
    </row>
    <row r="25" spans="1:15" x14ac:dyDescent="0.2">
      <c r="A25" s="2" t="s">
        <v>3</v>
      </c>
      <c r="B25" s="4">
        <v>1156</v>
      </c>
      <c r="C25" s="4">
        <v>638</v>
      </c>
      <c r="D25" s="4">
        <v>38</v>
      </c>
      <c r="E25" s="4">
        <v>74</v>
      </c>
      <c r="F25" s="4">
        <v>0</v>
      </c>
      <c r="G25" s="4">
        <v>1</v>
      </c>
      <c r="H25" s="4">
        <v>1415800</v>
      </c>
      <c r="I25" s="4">
        <v>1495900</v>
      </c>
      <c r="J25" s="4">
        <v>130800</v>
      </c>
      <c r="K25" s="6">
        <f t="shared" si="3"/>
        <v>4.4922210392554181E-2</v>
      </c>
      <c r="L25" s="15">
        <v>-4.7999999999999996E-3</v>
      </c>
      <c r="M25" s="4">
        <v>3060500</v>
      </c>
      <c r="N25" s="4">
        <f t="shared" si="1"/>
        <v>2848961.9047619049</v>
      </c>
      <c r="O25" s="4">
        <f t="shared" si="2"/>
        <v>1643000</v>
      </c>
    </row>
    <row r="26" spans="1:15" x14ac:dyDescent="0.2">
      <c r="A26" s="2" t="s">
        <v>4</v>
      </c>
      <c r="B26" s="4">
        <v>1099</v>
      </c>
      <c r="C26" s="4">
        <v>1063</v>
      </c>
      <c r="D26" s="4">
        <v>16</v>
      </c>
      <c r="E26" s="4">
        <v>77</v>
      </c>
      <c r="F26" s="4">
        <v>0</v>
      </c>
      <c r="G26" s="4">
        <v>4</v>
      </c>
      <c r="H26" s="4">
        <v>1603500</v>
      </c>
      <c r="I26" s="4">
        <v>1599400</v>
      </c>
      <c r="J26" s="4">
        <v>185000</v>
      </c>
      <c r="K26" s="6">
        <f t="shared" si="3"/>
        <v>5.7760154859658436E-2</v>
      </c>
      <c r="L26" s="15">
        <v>3.2500000000000001E-2</v>
      </c>
      <c r="M26" s="4">
        <v>3456000</v>
      </c>
      <c r="N26" s="4">
        <f t="shared" si="1"/>
        <v>2928833.3333333335</v>
      </c>
      <c r="O26" s="4">
        <f t="shared" si="2"/>
        <v>1204400</v>
      </c>
    </row>
    <row r="27" spans="1:15" x14ac:dyDescent="0.2">
      <c r="A27" s="2" t="s">
        <v>5</v>
      </c>
      <c r="B27" s="4">
        <v>536</v>
      </c>
      <c r="C27" s="4">
        <v>753</v>
      </c>
      <c r="D27" s="4">
        <v>17</v>
      </c>
      <c r="E27" s="4">
        <v>29</v>
      </c>
      <c r="F27" s="4">
        <v>0</v>
      </c>
      <c r="G27" s="4">
        <v>0</v>
      </c>
      <c r="H27" s="4">
        <v>924500</v>
      </c>
      <c r="I27" s="4">
        <v>865100</v>
      </c>
      <c r="J27" s="4">
        <v>94300</v>
      </c>
      <c r="K27" s="6">
        <f t="shared" si="3"/>
        <v>5.2693339293696913E-2</v>
      </c>
      <c r="L27" s="15">
        <v>2.0499999999999997E-2</v>
      </c>
      <c r="M27" s="4">
        <v>1939700</v>
      </c>
      <c r="N27" s="4">
        <f t="shared" si="1"/>
        <v>2992400</v>
      </c>
      <c r="O27" s="4">
        <f t="shared" si="2"/>
        <v>1204400</v>
      </c>
    </row>
    <row r="28" spans="1:15" x14ac:dyDescent="0.2">
      <c r="A28" s="2" t="s">
        <v>6</v>
      </c>
      <c r="B28" s="4">
        <v>440</v>
      </c>
      <c r="C28" s="4">
        <v>489</v>
      </c>
      <c r="D28" s="4">
        <v>61</v>
      </c>
      <c r="E28" s="4">
        <v>39</v>
      </c>
      <c r="F28" s="4">
        <v>1</v>
      </c>
      <c r="G28" s="4">
        <v>0</v>
      </c>
      <c r="H28" s="4">
        <v>631200</v>
      </c>
      <c r="I28" s="4">
        <v>1352700</v>
      </c>
      <c r="J28" s="4">
        <v>243100</v>
      </c>
      <c r="K28" s="6">
        <f t="shared" si="3"/>
        <v>0.12253641816623821</v>
      </c>
      <c r="L28" s="15">
        <v>-7.6E-3</v>
      </c>
      <c r="M28" s="4">
        <v>2293500</v>
      </c>
      <c r="N28" s="4">
        <f t="shared" si="1"/>
        <v>3062438.0952380951</v>
      </c>
      <c r="O28" s="4">
        <f t="shared" si="2"/>
        <v>1204400</v>
      </c>
    </row>
    <row r="29" spans="1:15" x14ac:dyDescent="0.2">
      <c r="A29" s="2" t="s">
        <v>7</v>
      </c>
      <c r="B29" s="4">
        <v>394</v>
      </c>
      <c r="C29" s="4">
        <v>414</v>
      </c>
      <c r="D29" s="4">
        <v>16</v>
      </c>
      <c r="E29" s="4">
        <v>31</v>
      </c>
      <c r="F29" s="4">
        <v>0</v>
      </c>
      <c r="G29" s="4">
        <v>1</v>
      </c>
      <c r="H29" s="4">
        <v>529000</v>
      </c>
      <c r="I29" s="4">
        <v>1062200</v>
      </c>
      <c r="J29" s="4">
        <v>31700</v>
      </c>
      <c r="K29" s="6">
        <f t="shared" si="3"/>
        <v>1.9922071392659627E-2</v>
      </c>
      <c r="L29" s="15">
        <v>-1.01E-2</v>
      </c>
      <c r="M29" s="4">
        <v>1643000</v>
      </c>
      <c r="N29" s="4">
        <f t="shared" si="1"/>
        <v>3121004.7619047621</v>
      </c>
      <c r="O29" s="4">
        <f t="shared" si="2"/>
        <v>1204400</v>
      </c>
    </row>
    <row r="30" spans="1:15" x14ac:dyDescent="0.2">
      <c r="A30" s="2" t="s">
        <v>8</v>
      </c>
      <c r="B30" s="4">
        <v>574</v>
      </c>
      <c r="C30" s="4">
        <v>821</v>
      </c>
      <c r="D30" s="4">
        <v>29</v>
      </c>
      <c r="E30" s="4">
        <v>43</v>
      </c>
      <c r="F30" s="4">
        <v>1</v>
      </c>
      <c r="G30" s="4">
        <v>1</v>
      </c>
      <c r="H30" s="4">
        <v>1199100</v>
      </c>
      <c r="I30" s="4">
        <v>874300</v>
      </c>
      <c r="J30" s="4">
        <v>214600</v>
      </c>
      <c r="K30" s="6">
        <f t="shared" si="3"/>
        <v>0.10350149512877399</v>
      </c>
      <c r="L30" s="15">
        <v>7.6E-3</v>
      </c>
      <c r="M30" s="4">
        <v>2303900</v>
      </c>
      <c r="N30" s="4">
        <f t="shared" si="1"/>
        <v>3220385.7142857141</v>
      </c>
      <c r="O30" s="4">
        <f t="shared" si="2"/>
        <v>1204400</v>
      </c>
    </row>
    <row r="31" spans="1:15" x14ac:dyDescent="0.2">
      <c r="A31" s="2" t="s">
        <v>9</v>
      </c>
      <c r="B31" s="4">
        <v>352</v>
      </c>
      <c r="C31" s="4">
        <v>1169</v>
      </c>
      <c r="D31" s="4">
        <v>59</v>
      </c>
      <c r="E31" s="4">
        <v>17</v>
      </c>
      <c r="F31" s="4">
        <v>0</v>
      </c>
      <c r="G31" s="4">
        <v>0</v>
      </c>
      <c r="H31" s="4">
        <v>469400</v>
      </c>
      <c r="I31" s="4">
        <v>560500</v>
      </c>
      <c r="J31" s="4">
        <v>108300</v>
      </c>
      <c r="K31" s="6">
        <f t="shared" si="3"/>
        <v>0.10515584037285174</v>
      </c>
      <c r="L31" s="15">
        <v>5.1000000000000004E-3</v>
      </c>
      <c r="M31" s="4">
        <v>1204400</v>
      </c>
      <c r="N31" s="4">
        <f t="shared" si="1"/>
        <v>3320500</v>
      </c>
      <c r="O31" s="4">
        <f t="shared" si="2"/>
        <v>1492900</v>
      </c>
    </row>
    <row r="32" spans="1:15" x14ac:dyDescent="0.2">
      <c r="A32" s="2" t="s">
        <v>10</v>
      </c>
      <c r="B32" s="4">
        <v>386</v>
      </c>
      <c r="C32" s="4">
        <v>436</v>
      </c>
      <c r="D32" s="4">
        <v>38</v>
      </c>
      <c r="E32" s="4">
        <v>57</v>
      </c>
      <c r="F32" s="4">
        <v>0</v>
      </c>
      <c r="G32" s="4">
        <v>0</v>
      </c>
      <c r="H32" s="4">
        <v>587300</v>
      </c>
      <c r="I32" s="4">
        <v>1258500</v>
      </c>
      <c r="J32" s="4">
        <v>69300</v>
      </c>
      <c r="K32" s="6">
        <f t="shared" si="3"/>
        <v>3.7544696066746125E-2</v>
      </c>
      <c r="L32" s="15">
        <v>7.7000000000000002E-3</v>
      </c>
      <c r="M32" s="4">
        <v>2001000</v>
      </c>
      <c r="N32" s="4">
        <f t="shared" si="1"/>
        <v>3487042.8571428573</v>
      </c>
      <c r="O32" s="4">
        <f t="shared" si="2"/>
        <v>1492900</v>
      </c>
    </row>
    <row r="33" spans="1:15" x14ac:dyDescent="0.2">
      <c r="A33" s="2" t="s">
        <v>11</v>
      </c>
      <c r="B33" s="4">
        <v>491</v>
      </c>
      <c r="C33" s="4">
        <v>905</v>
      </c>
      <c r="D33" s="4">
        <v>63</v>
      </c>
      <c r="E33" s="4">
        <v>91</v>
      </c>
      <c r="F33" s="4">
        <v>1</v>
      </c>
      <c r="G33" s="4">
        <v>0</v>
      </c>
      <c r="H33" s="4">
        <v>1218800</v>
      </c>
      <c r="I33" s="4">
        <v>1997400</v>
      </c>
      <c r="J33" s="4">
        <v>218200</v>
      </c>
      <c r="K33" s="6">
        <f t="shared" si="3"/>
        <v>6.7844039549779245E-2</v>
      </c>
      <c r="L33" s="15">
        <v>-3.8300000000000001E-2</v>
      </c>
      <c r="M33" s="4">
        <v>3516400</v>
      </c>
      <c r="N33" s="4">
        <f t="shared" si="1"/>
        <v>3697519.0476190476</v>
      </c>
      <c r="O33" s="4">
        <f t="shared" si="2"/>
        <v>1492900</v>
      </c>
    </row>
    <row r="34" spans="1:15" x14ac:dyDescent="0.2">
      <c r="A34" s="2" t="s">
        <v>12</v>
      </c>
      <c r="B34" s="4">
        <v>336</v>
      </c>
      <c r="C34" s="4">
        <v>818</v>
      </c>
      <c r="D34" s="4">
        <v>79</v>
      </c>
      <c r="E34" s="4">
        <v>44</v>
      </c>
      <c r="F34" s="4">
        <v>0</v>
      </c>
      <c r="G34" s="4">
        <v>0</v>
      </c>
      <c r="H34" s="4">
        <v>577400</v>
      </c>
      <c r="I34" s="4">
        <v>736500</v>
      </c>
      <c r="J34" s="4">
        <v>102700</v>
      </c>
      <c r="K34" s="6">
        <f t="shared" si="3"/>
        <v>7.81642438541746E-2</v>
      </c>
      <c r="L34" s="15">
        <v>-7.3000000000000001E-3</v>
      </c>
      <c r="M34" s="4">
        <v>1492900</v>
      </c>
      <c r="N34" s="4">
        <f t="shared" si="1"/>
        <v>4076709.5238095238</v>
      </c>
      <c r="O34" s="4">
        <f t="shared" si="2"/>
        <v>2926300</v>
      </c>
    </row>
    <row r="35" spans="1:15" x14ac:dyDescent="0.2">
      <c r="A35" s="2" t="s">
        <v>13</v>
      </c>
      <c r="B35" s="4">
        <v>661</v>
      </c>
      <c r="C35" s="4">
        <v>1985</v>
      </c>
      <c r="D35" s="4">
        <v>75</v>
      </c>
      <c r="E35" s="4">
        <v>82</v>
      </c>
      <c r="F35" s="4">
        <v>0</v>
      </c>
      <c r="G35" s="4">
        <v>2</v>
      </c>
      <c r="H35" s="4">
        <v>1326400</v>
      </c>
      <c r="I35" s="4">
        <v>1815100</v>
      </c>
      <c r="J35" s="4">
        <v>130600</v>
      </c>
      <c r="K35" s="6">
        <f t="shared" si="3"/>
        <v>4.157249721470635E-2</v>
      </c>
      <c r="L35" s="15">
        <v>0</v>
      </c>
      <c r="M35" s="4">
        <v>3178000</v>
      </c>
      <c r="N35" s="4">
        <f t="shared" si="1"/>
        <v>4182976.1904761903</v>
      </c>
      <c r="O35" s="4">
        <f t="shared" si="2"/>
        <v>2270400</v>
      </c>
    </row>
    <row r="36" spans="1:15" x14ac:dyDescent="0.2">
      <c r="A36" s="2" t="s">
        <v>14</v>
      </c>
      <c r="B36" s="4">
        <v>755</v>
      </c>
      <c r="C36" s="4">
        <v>1195</v>
      </c>
      <c r="D36" s="4">
        <v>119</v>
      </c>
      <c r="E36" s="4">
        <v>80</v>
      </c>
      <c r="F36" s="4">
        <v>2</v>
      </c>
      <c r="G36" s="4">
        <v>1</v>
      </c>
      <c r="H36" s="4">
        <v>1586400</v>
      </c>
      <c r="I36" s="4">
        <v>1648500</v>
      </c>
      <c r="J36" s="4">
        <v>158000</v>
      </c>
      <c r="K36" s="6">
        <f t="shared" si="3"/>
        <v>4.8842313518192217E-2</v>
      </c>
      <c r="L36" s="15">
        <v>2.5099999999999997E-2</v>
      </c>
      <c r="M36" s="4">
        <v>3438400</v>
      </c>
      <c r="N36" s="4">
        <f t="shared" si="1"/>
        <v>4127523.8095238097</v>
      </c>
      <c r="O36" s="4">
        <f t="shared" si="2"/>
        <v>2270400</v>
      </c>
    </row>
    <row r="37" spans="1:15" x14ac:dyDescent="0.2">
      <c r="A37" s="2" t="s">
        <v>15</v>
      </c>
      <c r="B37" s="4">
        <v>941</v>
      </c>
      <c r="C37" s="4">
        <v>1246</v>
      </c>
      <c r="D37" s="4">
        <v>38</v>
      </c>
      <c r="E37" s="4">
        <v>174</v>
      </c>
      <c r="F37" s="4">
        <v>5</v>
      </c>
      <c r="G37" s="4">
        <v>4</v>
      </c>
      <c r="H37" s="4">
        <v>1838200</v>
      </c>
      <c r="I37" s="4">
        <v>3687900</v>
      </c>
      <c r="J37" s="4">
        <v>323400</v>
      </c>
      <c r="K37" s="6">
        <f t="shared" si="3"/>
        <v>5.8522285155896567E-2</v>
      </c>
      <c r="L37" s="15">
        <v>-5.2600000000000001E-2</v>
      </c>
      <c r="M37" s="4">
        <v>5909800</v>
      </c>
      <c r="N37" s="4">
        <f t="shared" si="1"/>
        <v>4058328.5714285714</v>
      </c>
      <c r="O37" s="4">
        <f t="shared" si="2"/>
        <v>2270400</v>
      </c>
    </row>
    <row r="38" spans="1:15" x14ac:dyDescent="0.2">
      <c r="A38" s="2" t="s">
        <v>16</v>
      </c>
      <c r="B38" s="4">
        <v>1096</v>
      </c>
      <c r="C38" s="4">
        <v>715</v>
      </c>
      <c r="D38" s="4">
        <v>57</v>
      </c>
      <c r="E38" s="4">
        <v>106</v>
      </c>
      <c r="F38" s="4">
        <v>8</v>
      </c>
      <c r="G38" s="4">
        <v>4</v>
      </c>
      <c r="H38" s="4">
        <v>2792500</v>
      </c>
      <c r="I38" s="4">
        <v>2033700</v>
      </c>
      <c r="J38" s="4">
        <v>304800</v>
      </c>
      <c r="K38" s="6">
        <f t="shared" si="3"/>
        <v>6.315527744395176E-2</v>
      </c>
      <c r="L38" s="15">
        <v>2.3999999999999998E-3</v>
      </c>
      <c r="M38" s="4">
        <v>5377400</v>
      </c>
      <c r="N38" s="4">
        <f t="shared" si="1"/>
        <v>4078247.6190476189</v>
      </c>
      <c r="O38" s="4">
        <f t="shared" si="2"/>
        <v>2270400</v>
      </c>
    </row>
    <row r="39" spans="1:15" x14ac:dyDescent="0.2">
      <c r="A39" s="2" t="s">
        <v>17</v>
      </c>
      <c r="B39" s="4">
        <v>689</v>
      </c>
      <c r="C39" s="4">
        <v>678</v>
      </c>
      <c r="D39" s="4">
        <v>74</v>
      </c>
      <c r="E39" s="4">
        <v>112</v>
      </c>
      <c r="F39" s="4">
        <v>0</v>
      </c>
      <c r="G39" s="4">
        <v>1</v>
      </c>
      <c r="H39" s="4">
        <v>814500</v>
      </c>
      <c r="I39" s="4">
        <v>1862500</v>
      </c>
      <c r="J39" s="4">
        <v>221700</v>
      </c>
      <c r="K39" s="6">
        <f t="shared" si="3"/>
        <v>8.28165857302951E-2</v>
      </c>
      <c r="L39" s="15">
        <v>-1.67E-2</v>
      </c>
      <c r="M39" s="4">
        <v>2926300</v>
      </c>
      <c r="N39" s="4">
        <f t="shared" si="1"/>
        <v>4168433.3333333335</v>
      </c>
      <c r="O39" s="4">
        <f t="shared" si="2"/>
        <v>2115200</v>
      </c>
    </row>
    <row r="40" spans="1:15" x14ac:dyDescent="0.2">
      <c r="A40" s="2" t="s">
        <v>18</v>
      </c>
      <c r="B40" s="4">
        <v>549</v>
      </c>
      <c r="C40" s="4">
        <v>1527</v>
      </c>
      <c r="D40" s="4">
        <v>41</v>
      </c>
      <c r="E40" s="4">
        <v>63</v>
      </c>
      <c r="F40" s="4">
        <v>0</v>
      </c>
      <c r="G40" s="4">
        <v>0</v>
      </c>
      <c r="H40" s="4">
        <v>1027300</v>
      </c>
      <c r="I40" s="4">
        <v>1080100</v>
      </c>
      <c r="J40" s="4">
        <v>133500</v>
      </c>
      <c r="K40" s="6">
        <f t="shared" si="3"/>
        <v>6.334820157540097E-2</v>
      </c>
      <c r="L40" s="15">
        <v>-9.300000000000001E-3</v>
      </c>
      <c r="M40" s="4">
        <v>2270400</v>
      </c>
      <c r="N40" s="4">
        <f t="shared" si="1"/>
        <v>4433033.333333333</v>
      </c>
      <c r="O40" s="4">
        <f t="shared" si="2"/>
        <v>1882000</v>
      </c>
    </row>
    <row r="41" spans="1:15" x14ac:dyDescent="0.2">
      <c r="A41" s="2" t="s">
        <v>19</v>
      </c>
      <c r="B41" s="4">
        <v>839</v>
      </c>
      <c r="C41" s="4">
        <v>1394</v>
      </c>
      <c r="D41" s="4">
        <v>31</v>
      </c>
      <c r="E41" s="4">
        <v>50</v>
      </c>
      <c r="F41" s="4">
        <v>0</v>
      </c>
      <c r="G41" s="4">
        <v>0</v>
      </c>
      <c r="H41" s="4">
        <v>1314900</v>
      </c>
      <c r="I41" s="4">
        <v>1002600</v>
      </c>
      <c r="J41" s="4">
        <v>261900</v>
      </c>
      <c r="K41" s="6">
        <f t="shared" si="3"/>
        <v>0.11300970873786408</v>
      </c>
      <c r="L41" s="15">
        <v>1.66E-2</v>
      </c>
      <c r="M41" s="4">
        <v>2754500</v>
      </c>
      <c r="N41" s="4">
        <f t="shared" si="1"/>
        <v>4620076.1904761903</v>
      </c>
      <c r="O41" s="4">
        <f t="shared" si="2"/>
        <v>1882000</v>
      </c>
    </row>
    <row r="42" spans="1:15" x14ac:dyDescent="0.2">
      <c r="A42" s="2" t="s">
        <v>20</v>
      </c>
      <c r="B42" s="4">
        <v>751</v>
      </c>
      <c r="C42" s="4">
        <v>667</v>
      </c>
      <c r="D42" s="4">
        <v>34</v>
      </c>
      <c r="E42" s="4">
        <v>86</v>
      </c>
      <c r="F42" s="4">
        <v>1</v>
      </c>
      <c r="G42" s="4">
        <v>0</v>
      </c>
      <c r="H42" s="4">
        <v>912100</v>
      </c>
      <c r="I42" s="4">
        <v>1820400</v>
      </c>
      <c r="J42" s="4">
        <v>160900</v>
      </c>
      <c r="K42" s="6">
        <f t="shared" si="3"/>
        <v>5.8883806038426349E-2</v>
      </c>
      <c r="L42" s="15">
        <v>-2.3599999999999999E-2</v>
      </c>
      <c r="M42" s="4">
        <v>2951700</v>
      </c>
      <c r="N42" s="4">
        <f t="shared" si="1"/>
        <v>4670528.5714285718</v>
      </c>
      <c r="O42" s="4">
        <f t="shared" si="2"/>
        <v>1882000</v>
      </c>
    </row>
    <row r="43" spans="1:15" x14ac:dyDescent="0.2">
      <c r="A43" s="2" t="s">
        <v>21</v>
      </c>
      <c r="B43" s="4">
        <v>566</v>
      </c>
      <c r="C43" s="4">
        <v>945</v>
      </c>
      <c r="D43" s="4">
        <v>33</v>
      </c>
      <c r="E43" s="4">
        <v>113</v>
      </c>
      <c r="F43" s="4">
        <v>0</v>
      </c>
      <c r="G43" s="4">
        <v>2</v>
      </c>
      <c r="H43" s="4">
        <v>733800</v>
      </c>
      <c r="I43" s="4">
        <v>2173700</v>
      </c>
      <c r="J43" s="4">
        <v>511200</v>
      </c>
      <c r="K43" s="6">
        <f t="shared" si="3"/>
        <v>0.17582115219260533</v>
      </c>
      <c r="L43" s="15">
        <v>-3.2300000000000002E-2</v>
      </c>
      <c r="M43" s="4">
        <v>3434000</v>
      </c>
      <c r="N43" s="4">
        <f t="shared" si="1"/>
        <v>5042352.3809523806</v>
      </c>
      <c r="O43" s="4">
        <f t="shared" si="2"/>
        <v>1882000</v>
      </c>
    </row>
    <row r="44" spans="1:15" x14ac:dyDescent="0.2">
      <c r="A44" s="2" t="s">
        <v>22</v>
      </c>
      <c r="B44" s="4">
        <v>554</v>
      </c>
      <c r="C44" s="4">
        <v>987</v>
      </c>
      <c r="D44" s="4">
        <v>60</v>
      </c>
      <c r="E44" s="4">
        <v>50</v>
      </c>
      <c r="F44" s="4">
        <v>1</v>
      </c>
      <c r="G44" s="4">
        <v>3</v>
      </c>
      <c r="H44" s="4">
        <v>879600</v>
      </c>
      <c r="I44" s="4">
        <v>1185000</v>
      </c>
      <c r="J44" s="4">
        <v>40600</v>
      </c>
      <c r="K44" s="6">
        <f t="shared" si="3"/>
        <v>1.9664826116439018E-2</v>
      </c>
      <c r="L44" s="15">
        <v>2.3E-3</v>
      </c>
      <c r="M44" s="4">
        <v>2115200</v>
      </c>
      <c r="N44" s="4">
        <f t="shared" si="1"/>
        <v>5485857.1428571427</v>
      </c>
      <c r="O44" s="4">
        <f t="shared" si="2"/>
        <v>1882000</v>
      </c>
    </row>
    <row r="45" spans="1:15" x14ac:dyDescent="0.2">
      <c r="A45" s="2" t="s">
        <v>23</v>
      </c>
      <c r="B45" s="4">
        <v>510</v>
      </c>
      <c r="C45" s="4">
        <v>915</v>
      </c>
      <c r="D45" s="4">
        <v>145</v>
      </c>
      <c r="E45" s="4">
        <v>52</v>
      </c>
      <c r="F45" s="4">
        <v>0</v>
      </c>
      <c r="G45" s="4">
        <v>1</v>
      </c>
      <c r="H45" s="4">
        <v>582700</v>
      </c>
      <c r="I45" s="4">
        <v>1087400</v>
      </c>
      <c r="J45" s="4">
        <v>126400</v>
      </c>
      <c r="K45" s="6">
        <f t="shared" si="3"/>
        <v>7.5684090773007598E-2</v>
      </c>
      <c r="L45" s="15">
        <v>0</v>
      </c>
      <c r="M45" s="4">
        <v>1882000</v>
      </c>
      <c r="N45" s="4">
        <f t="shared" si="1"/>
        <v>5606295.2380952379</v>
      </c>
      <c r="O45" s="4">
        <f t="shared" si="2"/>
        <v>2872900</v>
      </c>
    </row>
    <row r="46" spans="1:15" x14ac:dyDescent="0.2">
      <c r="A46" s="2" t="s">
        <v>24</v>
      </c>
      <c r="B46" s="4">
        <v>567</v>
      </c>
      <c r="C46" s="4">
        <v>889</v>
      </c>
      <c r="D46" s="4">
        <v>81</v>
      </c>
      <c r="E46" s="4">
        <v>82</v>
      </c>
      <c r="F46" s="4">
        <v>7</v>
      </c>
      <c r="G46" s="4">
        <v>3</v>
      </c>
      <c r="H46" s="4">
        <v>1734300</v>
      </c>
      <c r="I46" s="4">
        <v>1667800</v>
      </c>
      <c r="J46" s="4">
        <v>245700</v>
      </c>
      <c r="K46" s="6">
        <f t="shared" si="3"/>
        <v>7.2220099350401218E-2</v>
      </c>
      <c r="L46" s="15">
        <v>-8.8999999999999999E-3</v>
      </c>
      <c r="M46" s="4">
        <v>3739700</v>
      </c>
      <c r="N46" s="4">
        <f t="shared" si="1"/>
        <v>6082871.4285714282</v>
      </c>
      <c r="O46" s="4">
        <f t="shared" si="2"/>
        <v>2872900</v>
      </c>
    </row>
    <row r="47" spans="1:15" x14ac:dyDescent="0.2">
      <c r="A47" s="2" t="s">
        <v>25</v>
      </c>
      <c r="B47" s="4">
        <v>918</v>
      </c>
      <c r="C47" s="4">
        <v>1344</v>
      </c>
      <c r="D47" s="4">
        <v>81</v>
      </c>
      <c r="E47" s="4">
        <v>155</v>
      </c>
      <c r="F47" s="4">
        <v>5</v>
      </c>
      <c r="G47" s="4">
        <v>0</v>
      </c>
      <c r="H47" s="4">
        <v>2532700</v>
      </c>
      <c r="I47" s="4">
        <v>2199000</v>
      </c>
      <c r="J47" s="4">
        <v>351300</v>
      </c>
      <c r="K47" s="6">
        <f t="shared" si="3"/>
        <v>7.4243929243189552E-2</v>
      </c>
      <c r="L47" s="15">
        <v>1.3600000000000001E-2</v>
      </c>
      <c r="M47" s="4">
        <v>5133300</v>
      </c>
      <c r="N47" s="4">
        <f t="shared" si="1"/>
        <v>6016461.9047619049</v>
      </c>
      <c r="O47" s="4">
        <f t="shared" si="2"/>
        <v>2872900</v>
      </c>
    </row>
    <row r="48" spans="1:15" x14ac:dyDescent="0.2">
      <c r="A48" s="2" t="s">
        <v>26</v>
      </c>
      <c r="B48" s="4">
        <v>820</v>
      </c>
      <c r="C48" s="4">
        <v>1231</v>
      </c>
      <c r="D48" s="4">
        <v>41</v>
      </c>
      <c r="E48" s="4">
        <v>67</v>
      </c>
      <c r="F48" s="4">
        <v>4</v>
      </c>
      <c r="G48" s="4">
        <v>3</v>
      </c>
      <c r="H48" s="4">
        <v>1728700</v>
      </c>
      <c r="I48" s="4">
        <v>1544900</v>
      </c>
      <c r="J48" s="4">
        <v>205200</v>
      </c>
      <c r="K48" s="6">
        <f t="shared" si="3"/>
        <v>6.2683284457478006E-2</v>
      </c>
      <c r="L48" s="15">
        <v>9.1000000000000004E-3</v>
      </c>
      <c r="M48" s="4">
        <v>3274600</v>
      </c>
      <c r="N48" s="4">
        <f t="shared" si="1"/>
        <v>6087942.8571428573</v>
      </c>
      <c r="O48" s="4">
        <f t="shared" si="2"/>
        <v>2872900</v>
      </c>
    </row>
    <row r="49" spans="1:15" x14ac:dyDescent="0.2">
      <c r="A49" s="2" t="s">
        <v>27</v>
      </c>
      <c r="B49" s="4">
        <v>751</v>
      </c>
      <c r="C49" s="4">
        <v>1295</v>
      </c>
      <c r="D49" s="4">
        <v>124</v>
      </c>
      <c r="E49" s="4">
        <v>107</v>
      </c>
      <c r="F49" s="4">
        <v>2</v>
      </c>
      <c r="G49" s="4">
        <v>1</v>
      </c>
      <c r="H49" s="4">
        <v>1303400</v>
      </c>
      <c r="I49" s="4">
        <v>1847000</v>
      </c>
      <c r="J49" s="4">
        <v>586000</v>
      </c>
      <c r="K49" s="6">
        <f t="shared" si="3"/>
        <v>0.18600812595226002</v>
      </c>
      <c r="L49" s="15">
        <v>-2.0400000000000001E-2</v>
      </c>
      <c r="M49" s="4">
        <v>3764300</v>
      </c>
      <c r="N49" s="4">
        <f t="shared" si="1"/>
        <v>6110380.9523809524</v>
      </c>
      <c r="O49" s="4">
        <f t="shared" si="2"/>
        <v>2872900</v>
      </c>
    </row>
    <row r="50" spans="1:15" x14ac:dyDescent="0.2">
      <c r="A50" s="2" t="s">
        <v>28</v>
      </c>
      <c r="B50" s="4">
        <v>642</v>
      </c>
      <c r="C50" s="4">
        <v>1042</v>
      </c>
      <c r="D50" s="4">
        <v>93</v>
      </c>
      <c r="E50" s="4">
        <v>105</v>
      </c>
      <c r="F50" s="4">
        <v>0</v>
      </c>
      <c r="G50" s="4">
        <v>0</v>
      </c>
      <c r="H50" s="4">
        <v>773300</v>
      </c>
      <c r="I50" s="4">
        <v>1698900</v>
      </c>
      <c r="J50" s="4">
        <v>350500</v>
      </c>
      <c r="K50" s="6">
        <f t="shared" si="3"/>
        <v>0.14177655529487906</v>
      </c>
      <c r="L50" s="15">
        <v>-1.3300000000000001E-2</v>
      </c>
      <c r="M50" s="4">
        <v>2872900</v>
      </c>
      <c r="N50" s="4">
        <f t="shared" si="1"/>
        <v>6229842.8571428573</v>
      </c>
      <c r="O50" s="4">
        <f t="shared" si="2"/>
        <v>3306800</v>
      </c>
    </row>
    <row r="51" spans="1:15" x14ac:dyDescent="0.2">
      <c r="A51" s="2" t="s">
        <v>29</v>
      </c>
      <c r="B51" s="4">
        <v>1028</v>
      </c>
      <c r="C51" s="4">
        <v>1549</v>
      </c>
      <c r="D51" s="4">
        <v>127</v>
      </c>
      <c r="E51" s="4">
        <v>117</v>
      </c>
      <c r="F51" s="4">
        <v>2</v>
      </c>
      <c r="G51" s="4">
        <v>1</v>
      </c>
      <c r="H51" s="4">
        <v>1997300</v>
      </c>
      <c r="I51" s="4">
        <v>2115400</v>
      </c>
      <c r="J51" s="4">
        <v>199000</v>
      </c>
      <c r="K51" s="6">
        <f t="shared" si="3"/>
        <v>4.8386704597952683E-2</v>
      </c>
      <c r="L51" s="15">
        <v>-4.3E-3</v>
      </c>
      <c r="M51" s="4">
        <v>4390900</v>
      </c>
      <c r="N51" s="4">
        <f t="shared" si="1"/>
        <v>6255723.8095238097</v>
      </c>
      <c r="O51" s="4">
        <f t="shared" si="2"/>
        <v>3306800</v>
      </c>
    </row>
    <row r="52" spans="1:15" x14ac:dyDescent="0.2">
      <c r="A52" s="2" t="s">
        <v>30</v>
      </c>
      <c r="B52" s="4">
        <v>658</v>
      </c>
      <c r="C52" s="4">
        <v>1529</v>
      </c>
      <c r="D52" s="4">
        <v>235</v>
      </c>
      <c r="E52" s="4">
        <v>99</v>
      </c>
      <c r="F52" s="4"/>
      <c r="G52" s="4"/>
      <c r="H52" s="4">
        <v>1392200</v>
      </c>
      <c r="I52" s="4">
        <v>1736600</v>
      </c>
      <c r="J52" s="4">
        <v>129600</v>
      </c>
      <c r="K52" s="6">
        <f t="shared" si="3"/>
        <v>4.1421631296343644E-2</v>
      </c>
      <c r="L52" s="15">
        <v>0</v>
      </c>
      <c r="M52" s="4">
        <v>3306800</v>
      </c>
      <c r="N52" s="4">
        <f t="shared" si="1"/>
        <v>6276371.4285714282</v>
      </c>
      <c r="O52" s="4">
        <f t="shared" si="2"/>
        <v>2273900</v>
      </c>
    </row>
    <row r="53" spans="1:15" x14ac:dyDescent="0.2">
      <c r="A53" s="2" t="s">
        <v>31</v>
      </c>
      <c r="B53" s="4">
        <v>1337</v>
      </c>
      <c r="C53" s="4">
        <v>1608</v>
      </c>
      <c r="D53" s="4">
        <v>285</v>
      </c>
      <c r="E53" s="4">
        <v>185</v>
      </c>
      <c r="F53" s="4"/>
      <c r="G53" s="4"/>
      <c r="H53" s="4">
        <v>2503500</v>
      </c>
      <c r="I53" s="4">
        <v>2875400</v>
      </c>
      <c r="J53" s="4">
        <v>54800</v>
      </c>
      <c r="K53" s="6">
        <f t="shared" si="3"/>
        <v>1.0187956645410771E-2</v>
      </c>
      <c r="L53" s="15">
        <v>-1.7500000000000002E-2</v>
      </c>
      <c r="M53" s="4">
        <v>5498400</v>
      </c>
      <c r="N53" s="4">
        <f t="shared" si="1"/>
        <v>6156447.6190476194</v>
      </c>
      <c r="O53" s="4">
        <f t="shared" si="2"/>
        <v>2273900</v>
      </c>
    </row>
    <row r="54" spans="1:15" x14ac:dyDescent="0.2">
      <c r="A54" s="2" t="s">
        <v>32</v>
      </c>
      <c r="B54" s="4">
        <v>1439</v>
      </c>
      <c r="C54" s="4">
        <v>1173</v>
      </c>
      <c r="D54" s="4">
        <v>186</v>
      </c>
      <c r="E54" s="4">
        <v>216</v>
      </c>
      <c r="F54" s="4"/>
      <c r="G54" s="4"/>
      <c r="H54" s="4">
        <v>3850100</v>
      </c>
      <c r="I54" s="4">
        <v>3679200</v>
      </c>
      <c r="J54" s="4">
        <v>314500</v>
      </c>
      <c r="K54" s="6">
        <f t="shared" si="3"/>
        <v>4.1770151275682996E-2</v>
      </c>
      <c r="L54" s="15">
        <v>1.3100000000000001E-2</v>
      </c>
      <c r="M54" s="4">
        <v>7936400</v>
      </c>
      <c r="N54" s="4">
        <f t="shared" si="1"/>
        <v>6019680.9523809524</v>
      </c>
      <c r="O54" s="4">
        <f t="shared" si="2"/>
        <v>2273900</v>
      </c>
    </row>
    <row r="55" spans="1:15" x14ac:dyDescent="0.2">
      <c r="A55" s="2" t="s">
        <v>33</v>
      </c>
      <c r="B55" s="4">
        <v>1869</v>
      </c>
      <c r="C55" s="4">
        <v>877</v>
      </c>
      <c r="D55" s="4">
        <v>44</v>
      </c>
      <c r="E55" s="4">
        <v>214</v>
      </c>
      <c r="F55" s="4"/>
      <c r="G55" s="4"/>
      <c r="H55" s="4">
        <v>5043600</v>
      </c>
      <c r="I55" s="4">
        <v>3877800</v>
      </c>
      <c r="J55" s="4">
        <v>469900</v>
      </c>
      <c r="K55" s="6">
        <f t="shared" si="3"/>
        <v>5.2671105431882886E-2</v>
      </c>
      <c r="L55" s="15">
        <v>1.11E-2</v>
      </c>
      <c r="M55" s="4">
        <v>9455900</v>
      </c>
      <c r="N55" s="4">
        <f t="shared" si="1"/>
        <v>5698885.7142857146</v>
      </c>
      <c r="O55" s="4">
        <f t="shared" si="2"/>
        <v>2273900</v>
      </c>
    </row>
    <row r="56" spans="1:15" x14ac:dyDescent="0.2">
      <c r="A56" s="2" t="s">
        <v>34</v>
      </c>
      <c r="B56" s="4">
        <v>1560</v>
      </c>
      <c r="C56" s="4">
        <v>1490</v>
      </c>
      <c r="D56" s="4">
        <v>102</v>
      </c>
      <c r="E56" s="4">
        <v>142</v>
      </c>
      <c r="F56" s="4"/>
      <c r="G56" s="4"/>
      <c r="H56" s="4">
        <v>3002100</v>
      </c>
      <c r="I56" s="4">
        <v>2343500</v>
      </c>
      <c r="J56" s="4">
        <v>171300</v>
      </c>
      <c r="K56" s="6">
        <f t="shared" si="3"/>
        <v>3.2045046393295418E-2</v>
      </c>
      <c r="L56" s="15">
        <v>2.0299999999999999E-2</v>
      </c>
      <c r="M56" s="4">
        <v>5409600</v>
      </c>
      <c r="N56" s="4">
        <f t="shared" si="1"/>
        <v>5656128.5714285718</v>
      </c>
      <c r="O56" s="4">
        <f t="shared" si="2"/>
        <v>2273900</v>
      </c>
    </row>
    <row r="57" spans="1:15" x14ac:dyDescent="0.2">
      <c r="A57" s="2" t="s">
        <v>35</v>
      </c>
      <c r="B57" s="4">
        <v>572</v>
      </c>
      <c r="C57" s="4">
        <v>1061</v>
      </c>
      <c r="D57" s="4">
        <v>173</v>
      </c>
      <c r="E57" s="4">
        <v>65</v>
      </c>
      <c r="F57" s="4"/>
      <c r="G57" s="4"/>
      <c r="H57" s="4">
        <v>838700</v>
      </c>
      <c r="I57" s="4">
        <v>1189800</v>
      </c>
      <c r="J57" s="4">
        <v>179900</v>
      </c>
      <c r="K57" s="6">
        <f t="shared" si="3"/>
        <v>8.8686221345822033E-2</v>
      </c>
      <c r="L57" s="15">
        <v>0</v>
      </c>
      <c r="M57" s="4">
        <v>2273900</v>
      </c>
      <c r="N57" s="4">
        <f t="shared" si="1"/>
        <v>5671238.0952380951</v>
      </c>
      <c r="O57" s="4">
        <f t="shared" si="2"/>
        <v>4456700</v>
      </c>
    </row>
    <row r="58" spans="1:15" x14ac:dyDescent="0.2">
      <c r="A58" s="2" t="s">
        <v>36</v>
      </c>
      <c r="B58" s="4">
        <v>995</v>
      </c>
      <c r="C58" s="4">
        <v>1597</v>
      </c>
      <c r="D58" s="4">
        <v>109</v>
      </c>
      <c r="E58" s="4">
        <v>148</v>
      </c>
      <c r="F58" s="4"/>
      <c r="G58" s="4"/>
      <c r="H58" s="4">
        <v>1671400</v>
      </c>
      <c r="I58" s="4">
        <v>2515700</v>
      </c>
      <c r="J58" s="4">
        <v>171200</v>
      </c>
      <c r="K58" s="6">
        <f t="shared" si="3"/>
        <v>4.0887487760024835E-2</v>
      </c>
      <c r="L58" s="15">
        <v>-1.7899999999999999E-2</v>
      </c>
      <c r="M58" s="4">
        <v>4456700</v>
      </c>
      <c r="N58" s="4">
        <f t="shared" si="1"/>
        <v>5709185.7142857146</v>
      </c>
      <c r="O58" s="4">
        <f t="shared" si="2"/>
        <v>4011200</v>
      </c>
    </row>
    <row r="59" spans="1:15" x14ac:dyDescent="0.2">
      <c r="A59" s="2" t="s">
        <v>37</v>
      </c>
      <c r="B59" s="4">
        <v>1409</v>
      </c>
      <c r="C59" s="4">
        <v>1749</v>
      </c>
      <c r="D59" s="4">
        <v>178</v>
      </c>
      <c r="E59" s="4">
        <v>143</v>
      </c>
      <c r="F59" s="4"/>
      <c r="G59" s="4"/>
      <c r="H59" s="4">
        <v>2976100</v>
      </c>
      <c r="I59" s="4">
        <v>2516500</v>
      </c>
      <c r="J59" s="4">
        <v>214900</v>
      </c>
      <c r="K59" s="6">
        <f t="shared" si="3"/>
        <v>3.9125368677857479E-2</v>
      </c>
      <c r="L59" s="15">
        <v>1.8000000000000002E-2</v>
      </c>
      <c r="M59" s="4">
        <v>5795700</v>
      </c>
      <c r="N59" s="4">
        <f t="shared" si="1"/>
        <v>5616233.333333333</v>
      </c>
      <c r="O59" s="4">
        <f t="shared" si="2"/>
        <v>4011200</v>
      </c>
    </row>
    <row r="60" spans="1:15" x14ac:dyDescent="0.2">
      <c r="A60" s="2" t="s">
        <v>38</v>
      </c>
      <c r="B60" s="4">
        <v>791</v>
      </c>
      <c r="C60" s="4">
        <v>1433</v>
      </c>
      <c r="D60" s="4">
        <v>147</v>
      </c>
      <c r="E60" s="4">
        <v>168</v>
      </c>
      <c r="F60" s="4"/>
      <c r="G60" s="4"/>
      <c r="H60" s="4">
        <v>1677700</v>
      </c>
      <c r="I60" s="4">
        <v>2733000</v>
      </c>
      <c r="J60" s="4">
        <v>302800</v>
      </c>
      <c r="K60" s="6">
        <f t="shared" si="3"/>
        <v>6.8651234497925498E-2</v>
      </c>
      <c r="L60" s="15">
        <v>-8.8999999999999999E-3</v>
      </c>
      <c r="M60" s="4">
        <v>4820200</v>
      </c>
      <c r="N60" s="4">
        <f t="shared" si="1"/>
        <v>5559364.1904761903</v>
      </c>
      <c r="O60" s="4">
        <f t="shared" si="2"/>
        <v>4011200</v>
      </c>
    </row>
    <row r="61" spans="1:15" x14ac:dyDescent="0.2">
      <c r="A61" s="2" t="s">
        <v>39</v>
      </c>
      <c r="B61" s="4">
        <v>1354</v>
      </c>
      <c r="C61" s="4">
        <v>824</v>
      </c>
      <c r="D61" s="4">
        <v>79</v>
      </c>
      <c r="E61" s="4">
        <v>232</v>
      </c>
      <c r="F61" s="4"/>
      <c r="G61" s="4"/>
      <c r="H61" s="4">
        <v>3218300</v>
      </c>
      <c r="I61" s="4">
        <v>4371400</v>
      </c>
      <c r="J61" s="4">
        <v>120200</v>
      </c>
      <c r="K61" s="6">
        <f t="shared" si="3"/>
        <v>1.5837253119359133E-2</v>
      </c>
      <c r="L61" s="15">
        <v>-2.2000000000000001E-3</v>
      </c>
      <c r="M61" s="4">
        <v>7827000</v>
      </c>
      <c r="N61" s="4">
        <f t="shared" si="1"/>
        <v>5402897.5238095243</v>
      </c>
      <c r="O61" s="4">
        <f t="shared" si="2"/>
        <v>4011200</v>
      </c>
    </row>
    <row r="62" spans="1:15" x14ac:dyDescent="0.2">
      <c r="A62" s="2" t="s">
        <v>40</v>
      </c>
      <c r="B62" s="4">
        <v>1172</v>
      </c>
      <c r="C62" s="4">
        <v>2958</v>
      </c>
      <c r="D62" s="4">
        <v>285</v>
      </c>
      <c r="E62" s="4">
        <v>179</v>
      </c>
      <c r="F62" s="4"/>
      <c r="G62" s="4"/>
      <c r="H62" s="4">
        <v>2663100</v>
      </c>
      <c r="I62" s="4">
        <v>3182000</v>
      </c>
      <c r="J62" s="4">
        <v>441400</v>
      </c>
      <c r="K62" s="6">
        <f t="shared" si="3"/>
        <v>7.551624437563087E-2</v>
      </c>
      <c r="L62" s="15">
        <v>1.8100000000000002E-2</v>
      </c>
      <c r="M62" s="4">
        <v>6682400</v>
      </c>
      <c r="N62" s="4">
        <f t="shared" si="1"/>
        <v>5307321.333333333</v>
      </c>
      <c r="O62" s="4">
        <f t="shared" si="2"/>
        <v>4011200</v>
      </c>
    </row>
    <row r="63" spans="1:15" x14ac:dyDescent="0.2">
      <c r="A63" s="2" t="s">
        <v>41</v>
      </c>
      <c r="B63" s="4">
        <v>470</v>
      </c>
      <c r="C63" s="4">
        <v>2750</v>
      </c>
      <c r="D63" s="4">
        <v>357</v>
      </c>
      <c r="E63" s="4">
        <v>47</v>
      </c>
      <c r="F63" s="4"/>
      <c r="G63" s="4"/>
      <c r="H63" s="4">
        <v>1462200</v>
      </c>
      <c r="I63" s="4">
        <v>1134600</v>
      </c>
      <c r="J63" s="4">
        <v>42000</v>
      </c>
      <c r="K63" s="6">
        <f t="shared" si="3"/>
        <v>1.6173752310536044E-2</v>
      </c>
      <c r="L63" s="15">
        <v>-0.32799999999999996</v>
      </c>
      <c r="M63" s="4">
        <v>4011200</v>
      </c>
      <c r="N63" s="4">
        <f t="shared" si="1"/>
        <v>5317035.6190476194</v>
      </c>
      <c r="O63" s="4">
        <f t="shared" si="2"/>
        <v>3738700</v>
      </c>
    </row>
    <row r="64" spans="1:15" x14ac:dyDescent="0.2">
      <c r="A64" s="2" t="s">
        <v>42</v>
      </c>
      <c r="B64" s="4">
        <v>1799</v>
      </c>
      <c r="C64" s="4">
        <v>1365</v>
      </c>
      <c r="D64" s="4">
        <v>89</v>
      </c>
      <c r="E64" s="4">
        <v>402</v>
      </c>
      <c r="F64" s="4"/>
      <c r="G64" s="4"/>
      <c r="H64" s="4">
        <v>4052400</v>
      </c>
      <c r="I64" s="4">
        <v>6167200</v>
      </c>
      <c r="J64" s="4">
        <v>760800</v>
      </c>
      <c r="K64" s="6">
        <f t="shared" si="3"/>
        <v>7.4445183764530895E-2</v>
      </c>
      <c r="L64" s="15">
        <v>-3.4000000000000002E-3</v>
      </c>
      <c r="M64" s="4">
        <v>11242300</v>
      </c>
      <c r="N64" s="4">
        <f t="shared" si="1"/>
        <v>4905683.2380952379</v>
      </c>
      <c r="O64" s="4">
        <f t="shared" si="2"/>
        <v>3738700</v>
      </c>
    </row>
    <row r="65" spans="1:15" x14ac:dyDescent="0.2">
      <c r="A65" s="2" t="s">
        <v>43</v>
      </c>
      <c r="B65" s="4">
        <v>2051</v>
      </c>
      <c r="C65" s="4">
        <v>2117</v>
      </c>
      <c r="D65" s="4">
        <v>583</v>
      </c>
      <c r="E65" s="4">
        <v>360</v>
      </c>
      <c r="F65" s="4"/>
      <c r="G65" s="4"/>
      <c r="H65" s="4">
        <v>5267500</v>
      </c>
      <c r="I65" s="4">
        <v>5297700</v>
      </c>
      <c r="J65" s="4">
        <v>264400</v>
      </c>
      <c r="K65" s="6">
        <f t="shared" si="3"/>
        <v>2.5025555597622384E-2</v>
      </c>
      <c r="L65" s="15">
        <v>0</v>
      </c>
      <c r="M65" s="4">
        <v>11428800</v>
      </c>
      <c r="N65" s="4">
        <f t="shared" si="1"/>
        <v>4639578.4761904757</v>
      </c>
      <c r="O65" s="4">
        <f t="shared" si="2"/>
        <v>3738700</v>
      </c>
    </row>
    <row r="66" spans="1:15" x14ac:dyDescent="0.2">
      <c r="A66" s="2" t="s">
        <v>44</v>
      </c>
      <c r="B66" s="4">
        <v>976</v>
      </c>
      <c r="C66" s="4">
        <v>984</v>
      </c>
      <c r="D66" s="4">
        <v>119</v>
      </c>
      <c r="E66" s="4">
        <v>177</v>
      </c>
      <c r="F66" s="4"/>
      <c r="G66" s="4"/>
      <c r="H66" s="4">
        <v>1901200</v>
      </c>
      <c r="I66" s="4">
        <v>2382900</v>
      </c>
      <c r="J66" s="4">
        <v>494800</v>
      </c>
      <c r="K66" s="6">
        <f t="shared" si="3"/>
        <v>0.11549683714199015</v>
      </c>
      <c r="L66" s="15">
        <v>-1.3500000000000002E-2</v>
      </c>
      <c r="M66" s="4">
        <v>4411200</v>
      </c>
      <c r="N66" s="4">
        <f t="shared" si="1"/>
        <v>4612940.3809523806</v>
      </c>
      <c r="O66" s="4">
        <f t="shared" si="2"/>
        <v>3738700</v>
      </c>
    </row>
    <row r="67" spans="1:15" x14ac:dyDescent="0.2">
      <c r="A67" s="2" t="s">
        <v>45</v>
      </c>
      <c r="B67" s="4">
        <v>3306</v>
      </c>
      <c r="C67" s="4">
        <v>990</v>
      </c>
      <c r="D67" s="4">
        <v>113</v>
      </c>
      <c r="E67" s="4">
        <v>331</v>
      </c>
      <c r="F67" s="4"/>
      <c r="G67" s="4"/>
      <c r="H67" s="4">
        <v>8504700</v>
      </c>
      <c r="I67" s="4">
        <v>4753100</v>
      </c>
      <c r="J67" s="4">
        <v>363200</v>
      </c>
      <c r="K67" s="6">
        <f t="shared" si="3"/>
        <v>2.7395193772722475E-2</v>
      </c>
      <c r="L67" s="15">
        <v>6.9900000000000004E-2</v>
      </c>
      <c r="M67" s="4">
        <v>13747800</v>
      </c>
      <c r="N67" s="4">
        <f t="shared" si="1"/>
        <v>4116830.8571428573</v>
      </c>
      <c r="O67" s="4">
        <f t="shared" si="2"/>
        <v>3738700</v>
      </c>
    </row>
    <row r="68" spans="1:15" x14ac:dyDescent="0.2">
      <c r="A68" s="2" t="s">
        <v>46</v>
      </c>
      <c r="B68" s="4">
        <v>807</v>
      </c>
      <c r="C68" s="4">
        <v>845</v>
      </c>
      <c r="D68" s="4">
        <v>150</v>
      </c>
      <c r="E68" s="4">
        <v>118</v>
      </c>
      <c r="F68" s="4"/>
      <c r="G68" s="4"/>
      <c r="H68" s="4">
        <v>1435900</v>
      </c>
      <c r="I68" s="4">
        <v>2169200</v>
      </c>
      <c r="J68" s="4">
        <v>111600</v>
      </c>
      <c r="K68" s="6">
        <f t="shared" si="3"/>
        <v>3.0956145460597488E-2</v>
      </c>
      <c r="L68" s="15">
        <v>-1.7000000000000001E-3</v>
      </c>
      <c r="M68" s="4">
        <v>3738700</v>
      </c>
      <c r="N68" s="4">
        <f t="shared" si="1"/>
        <v>4155668.9523809524</v>
      </c>
      <c r="O68" s="4">
        <f t="shared" si="2"/>
        <v>3740400</v>
      </c>
    </row>
    <row r="69" spans="1:15" x14ac:dyDescent="0.2">
      <c r="A69" s="2" t="s">
        <v>47</v>
      </c>
      <c r="B69" s="4">
        <v>849</v>
      </c>
      <c r="C69" s="4">
        <v>979</v>
      </c>
      <c r="D69" s="4">
        <v>213</v>
      </c>
      <c r="E69" s="4">
        <v>190</v>
      </c>
      <c r="F69" s="4"/>
      <c r="G69" s="4"/>
      <c r="H69" s="4">
        <v>1639200</v>
      </c>
      <c r="I69" s="4">
        <v>2740700</v>
      </c>
      <c r="J69" s="4">
        <v>212100</v>
      </c>
      <c r="K69" s="6">
        <f t="shared" si="3"/>
        <v>4.8425763145277287E-2</v>
      </c>
      <c r="L69" s="15">
        <v>-1.61E-2</v>
      </c>
      <c r="M69" s="4">
        <v>4775700</v>
      </c>
      <c r="N69" s="4">
        <f t="shared" si="1"/>
        <v>4111316.5714285714</v>
      </c>
      <c r="O69" s="4">
        <f t="shared" si="2"/>
        <v>2980000</v>
      </c>
    </row>
    <row r="70" spans="1:15" x14ac:dyDescent="0.2">
      <c r="A70" s="2" t="s">
        <v>48</v>
      </c>
      <c r="B70" s="4">
        <v>978</v>
      </c>
      <c r="C70" s="4">
        <v>510</v>
      </c>
      <c r="D70" s="4">
        <v>213</v>
      </c>
      <c r="E70" s="4">
        <v>129</v>
      </c>
      <c r="F70" s="4"/>
      <c r="G70" s="4"/>
      <c r="H70" s="4">
        <v>2046400</v>
      </c>
      <c r="I70" s="4">
        <v>1916200</v>
      </c>
      <c r="J70" s="4">
        <v>189200</v>
      </c>
      <c r="K70" s="6">
        <f t="shared" si="3"/>
        <v>4.7746429112199062E-2</v>
      </c>
      <c r="L70" s="15">
        <v>-1.7000000000000001E-3</v>
      </c>
      <c r="M70" s="4">
        <v>4235500</v>
      </c>
      <c r="N70" s="4">
        <f t="shared" si="1"/>
        <v>4060268.9523809524</v>
      </c>
      <c r="O70" s="4">
        <f t="shared" si="2"/>
        <v>2980000</v>
      </c>
    </row>
    <row r="71" spans="1:15" x14ac:dyDescent="0.2">
      <c r="A71" s="2" t="s">
        <v>49</v>
      </c>
      <c r="B71" s="4">
        <v>1310</v>
      </c>
      <c r="C71" s="4">
        <v>683</v>
      </c>
      <c r="D71" s="4">
        <v>109</v>
      </c>
      <c r="E71" s="4">
        <v>128</v>
      </c>
      <c r="F71" s="4"/>
      <c r="G71" s="4"/>
      <c r="H71" s="4">
        <v>3123900</v>
      </c>
      <c r="I71" s="4">
        <v>1998600</v>
      </c>
      <c r="J71" s="4">
        <v>218500</v>
      </c>
      <c r="K71" s="6">
        <f t="shared" si="3"/>
        <v>4.2654953635919958E-2</v>
      </c>
      <c r="L71" s="15">
        <v>8.8999999999999999E-3</v>
      </c>
      <c r="M71" s="4">
        <v>5381600</v>
      </c>
      <c r="N71" s="4">
        <f t="shared" si="1"/>
        <v>3961707.0476190476</v>
      </c>
      <c r="O71" s="4">
        <f t="shared" si="2"/>
        <v>2719200</v>
      </c>
    </row>
    <row r="72" spans="1:15" x14ac:dyDescent="0.2">
      <c r="A72" s="2" t="s">
        <v>50</v>
      </c>
      <c r="B72" s="4">
        <v>1089</v>
      </c>
      <c r="C72" s="4">
        <v>474</v>
      </c>
      <c r="D72" s="4">
        <v>112</v>
      </c>
      <c r="E72" s="4">
        <v>101</v>
      </c>
      <c r="F72" s="4"/>
      <c r="G72" s="4"/>
      <c r="H72" s="4">
        <v>3012800</v>
      </c>
      <c r="I72" s="4">
        <v>1542600</v>
      </c>
      <c r="J72" s="4">
        <v>242700</v>
      </c>
      <c r="K72" s="6">
        <f t="shared" si="3"/>
        <v>5.3277428985379988E-2</v>
      </c>
      <c r="L72" s="15">
        <v>2.3599999999999999E-2</v>
      </c>
      <c r="M72" s="4">
        <v>4934400</v>
      </c>
      <c r="N72" s="4">
        <f t="shared" si="1"/>
        <v>3888545.1428571427</v>
      </c>
      <c r="O72" s="4">
        <f t="shared" si="2"/>
        <v>2719200</v>
      </c>
    </row>
    <row r="73" spans="1:15" x14ac:dyDescent="0.2">
      <c r="A73" s="2" t="s">
        <v>51</v>
      </c>
      <c r="B73" s="4">
        <v>631</v>
      </c>
      <c r="C73" s="4">
        <v>513</v>
      </c>
      <c r="D73" s="4">
        <v>193</v>
      </c>
      <c r="E73" s="4">
        <v>123</v>
      </c>
      <c r="F73" s="4"/>
      <c r="G73" s="4"/>
      <c r="H73" s="4">
        <v>1436500</v>
      </c>
      <c r="I73" s="4">
        <v>1951800</v>
      </c>
      <c r="J73" s="4">
        <v>262400</v>
      </c>
      <c r="K73" s="6">
        <f t="shared" si="3"/>
        <v>7.7442965498922767E-2</v>
      </c>
      <c r="L73" s="15">
        <v>-2.7200000000000002E-2</v>
      </c>
      <c r="M73" s="4">
        <v>3740400</v>
      </c>
      <c r="N73" s="4">
        <f t="shared" si="1"/>
        <v>3922559.4285714286</v>
      </c>
      <c r="O73" s="4">
        <f t="shared" si="2"/>
        <v>2591200</v>
      </c>
    </row>
    <row r="74" spans="1:15" x14ac:dyDescent="0.2">
      <c r="A74" s="2" t="s">
        <v>52</v>
      </c>
      <c r="B74" s="4">
        <v>677</v>
      </c>
      <c r="C74" s="4">
        <v>315</v>
      </c>
      <c r="D74" s="4">
        <v>98</v>
      </c>
      <c r="E74" s="4">
        <v>75</v>
      </c>
      <c r="F74" s="4"/>
      <c r="G74" s="4"/>
      <c r="H74" s="4">
        <v>1608200</v>
      </c>
      <c r="I74" s="4">
        <v>1218400</v>
      </c>
      <c r="J74" s="4">
        <v>87900</v>
      </c>
      <c r="K74" s="6">
        <f t="shared" si="3"/>
        <v>3.1097431543196774E-2</v>
      </c>
      <c r="L74" s="15">
        <v>0</v>
      </c>
      <c r="M74" s="4">
        <v>2980000</v>
      </c>
      <c r="N74" s="4">
        <f t="shared" si="1"/>
        <v>3967735.6190476189</v>
      </c>
      <c r="O74" s="4">
        <f t="shared" si="2"/>
        <v>2591200</v>
      </c>
    </row>
    <row r="75" spans="1:15" x14ac:dyDescent="0.2">
      <c r="A75" s="2" t="s">
        <v>53</v>
      </c>
      <c r="B75" s="4">
        <v>1135</v>
      </c>
      <c r="C75" s="4">
        <v>572</v>
      </c>
      <c r="D75" s="4">
        <v>181</v>
      </c>
      <c r="E75" s="4">
        <v>87</v>
      </c>
      <c r="F75" s="4"/>
      <c r="G75" s="4"/>
      <c r="H75" s="4">
        <v>3127600</v>
      </c>
      <c r="I75" s="4">
        <v>1275900</v>
      </c>
      <c r="J75" s="4">
        <v>470700</v>
      </c>
      <c r="K75" s="6">
        <f t="shared" si="3"/>
        <v>0.10689224480526853</v>
      </c>
      <c r="L75" s="15">
        <v>3.1E-2</v>
      </c>
      <c r="M75" s="4">
        <v>5064300</v>
      </c>
      <c r="N75" s="4">
        <f t="shared" si="1"/>
        <v>3959264.1904761903</v>
      </c>
      <c r="O75" s="4">
        <f t="shared" si="2"/>
        <v>2591200</v>
      </c>
    </row>
    <row r="76" spans="1:15" x14ac:dyDescent="0.2">
      <c r="A76" s="2" t="s">
        <v>54</v>
      </c>
      <c r="B76" s="4">
        <v>486</v>
      </c>
      <c r="C76" s="4">
        <v>461</v>
      </c>
      <c r="D76" s="4">
        <v>79</v>
      </c>
      <c r="E76" s="4">
        <v>74</v>
      </c>
      <c r="F76" s="4"/>
      <c r="G76" s="4"/>
      <c r="H76" s="4">
        <v>1158700</v>
      </c>
      <c r="I76" s="4">
        <v>1309300</v>
      </c>
      <c r="J76" s="4">
        <v>90100</v>
      </c>
      <c r="K76" s="6">
        <f t="shared" si="3"/>
        <v>3.6507293354943272E-2</v>
      </c>
      <c r="L76" s="15">
        <v>0</v>
      </c>
      <c r="M76" s="4">
        <v>2719200</v>
      </c>
      <c r="N76" s="4">
        <f t="shared" si="1"/>
        <v>4021507.0476190476</v>
      </c>
      <c r="O76" s="4">
        <f t="shared" si="2"/>
        <v>2591200</v>
      </c>
    </row>
    <row r="77" spans="1:15" x14ac:dyDescent="0.2">
      <c r="A77" s="2" t="s">
        <v>55</v>
      </c>
      <c r="B77" s="4">
        <v>1071</v>
      </c>
      <c r="C77" s="4">
        <v>776</v>
      </c>
      <c r="D77" s="4">
        <v>196</v>
      </c>
      <c r="E77" s="4">
        <v>90</v>
      </c>
      <c r="F77" s="4"/>
      <c r="G77" s="4"/>
      <c r="H77" s="4">
        <v>2886800</v>
      </c>
      <c r="I77" s="4">
        <v>1455700</v>
      </c>
      <c r="J77" s="4">
        <v>107700</v>
      </c>
      <c r="K77" s="6">
        <f t="shared" si="3"/>
        <v>2.4801381692573402E-2</v>
      </c>
      <c r="L77" s="15">
        <v>2.2400000000000003E-2</v>
      </c>
      <c r="M77" s="4">
        <v>4511700</v>
      </c>
      <c r="N77" s="4">
        <f t="shared" si="1"/>
        <v>4013678.4761904762</v>
      </c>
      <c r="O77" s="4">
        <f t="shared" si="2"/>
        <v>2591200</v>
      </c>
    </row>
    <row r="78" spans="1:15" x14ac:dyDescent="0.2">
      <c r="A78" s="2" t="s">
        <v>56</v>
      </c>
      <c r="B78" s="4">
        <v>399</v>
      </c>
      <c r="C78" s="4">
        <v>509</v>
      </c>
      <c r="D78" s="4">
        <v>107</v>
      </c>
      <c r="E78" s="4">
        <v>99</v>
      </c>
      <c r="F78" s="4"/>
      <c r="G78" s="4"/>
      <c r="H78" s="4">
        <v>1108700</v>
      </c>
      <c r="I78" s="4">
        <v>1351300</v>
      </c>
      <c r="J78" s="4">
        <v>83100</v>
      </c>
      <c r="K78" s="6">
        <f t="shared" si="3"/>
        <v>3.3780487804878051E-2</v>
      </c>
      <c r="L78" s="15">
        <v>-3.7000000000000002E-3</v>
      </c>
      <c r="M78" s="4">
        <v>2591200</v>
      </c>
      <c r="N78" s="4">
        <f t="shared" si="1"/>
        <v>4173978.4761904762</v>
      </c>
      <c r="O78" s="4">
        <f t="shared" si="2"/>
        <v>3625948</v>
      </c>
    </row>
    <row r="79" spans="1:15" x14ac:dyDescent="0.2">
      <c r="A79" s="2" t="s">
        <v>57</v>
      </c>
      <c r="B79" s="4">
        <v>889</v>
      </c>
      <c r="C79" s="4">
        <v>428</v>
      </c>
      <c r="D79" s="4">
        <v>98</v>
      </c>
      <c r="E79" s="4">
        <v>129</v>
      </c>
      <c r="F79" s="4"/>
      <c r="G79" s="4"/>
      <c r="H79" s="4">
        <v>3088200</v>
      </c>
      <c r="I79" s="4">
        <v>2152200</v>
      </c>
      <c r="J79" s="4">
        <v>119800</v>
      </c>
      <c r="K79" s="6">
        <f t="shared" si="3"/>
        <v>2.2860850316769713E-2</v>
      </c>
      <c r="L79" s="15">
        <v>3.6600000000000001E-2</v>
      </c>
      <c r="M79" s="4">
        <v>5253600</v>
      </c>
      <c r="N79" s="4">
        <f t="shared" si="1"/>
        <v>4075616.5714285714</v>
      </c>
      <c r="O79" s="4">
        <f t="shared" si="2"/>
        <v>3625948</v>
      </c>
    </row>
    <row r="80" spans="1:15" x14ac:dyDescent="0.2">
      <c r="A80" s="2" t="s">
        <v>58</v>
      </c>
      <c r="B80" s="4">
        <v>508</v>
      </c>
      <c r="C80" s="4">
        <v>549</v>
      </c>
      <c r="D80" s="4">
        <v>105</v>
      </c>
      <c r="E80" s="4">
        <v>112</v>
      </c>
      <c r="F80" s="4"/>
      <c r="G80" s="4"/>
      <c r="H80" s="4">
        <v>1946900</v>
      </c>
      <c r="I80" s="4">
        <v>1867100</v>
      </c>
      <c r="J80" s="4">
        <v>183900</v>
      </c>
      <c r="K80" s="6">
        <f t="shared" si="3"/>
        <v>4.8217094913476664E-2</v>
      </c>
      <c r="L80" s="15">
        <v>-7.6E-3</v>
      </c>
      <c r="M80" s="4">
        <v>3843700</v>
      </c>
      <c r="N80" s="4">
        <f t="shared" si="1"/>
        <v>4067221.3333333335</v>
      </c>
      <c r="O80" s="4">
        <f t="shared" si="2"/>
        <v>2603900</v>
      </c>
    </row>
    <row r="81" spans="1:15" x14ac:dyDescent="0.2">
      <c r="A81" s="2" t="s">
        <v>59</v>
      </c>
      <c r="B81" s="4">
        <v>414</v>
      </c>
      <c r="C81" s="4">
        <v>954</v>
      </c>
      <c r="D81" s="4">
        <v>105</v>
      </c>
      <c r="E81" s="4">
        <v>83</v>
      </c>
      <c r="F81" s="4"/>
      <c r="G81" s="4"/>
      <c r="H81" s="4">
        <v>1772400</v>
      </c>
      <c r="I81" s="4">
        <v>1313100</v>
      </c>
      <c r="J81" s="4">
        <v>174100</v>
      </c>
      <c r="K81" s="6">
        <f t="shared" si="3"/>
        <v>5.6425214713984768E-2</v>
      </c>
      <c r="L81" s="15">
        <v>7.7000000000000002E-3</v>
      </c>
      <c r="M81" s="4">
        <v>3625948</v>
      </c>
      <c r="N81" s="4">
        <f t="shared" si="1"/>
        <v>4058185.7142857141</v>
      </c>
      <c r="O81" s="4">
        <f t="shared" si="2"/>
        <v>2603900</v>
      </c>
    </row>
    <row r="82" spans="1:15" x14ac:dyDescent="0.2">
      <c r="A82" s="2" t="s">
        <v>60</v>
      </c>
      <c r="B82" s="4">
        <v>472</v>
      </c>
      <c r="C82" s="4">
        <v>665</v>
      </c>
      <c r="D82" s="4">
        <v>132</v>
      </c>
      <c r="E82" s="4">
        <v>138</v>
      </c>
      <c r="F82" s="4"/>
      <c r="G82" s="4"/>
      <c r="H82" s="4">
        <v>1706800</v>
      </c>
      <c r="I82" s="4">
        <v>2443800</v>
      </c>
      <c r="J82" s="4">
        <v>337500</v>
      </c>
      <c r="K82" s="6">
        <f t="shared" si="3"/>
        <v>8.1313545029634268E-2</v>
      </c>
      <c r="L82" s="15">
        <v>2.1700000000000001E-2</v>
      </c>
      <c r="M82" s="4">
        <v>4541200</v>
      </c>
      <c r="N82" s="4">
        <f t="shared" si="1"/>
        <v>4226690.4761904757</v>
      </c>
      <c r="O82" s="4">
        <f t="shared" si="2"/>
        <v>2603900</v>
      </c>
    </row>
    <row r="83" spans="1:15" x14ac:dyDescent="0.2">
      <c r="A83" s="2" t="s">
        <v>61</v>
      </c>
      <c r="B83" s="4">
        <v>419</v>
      </c>
      <c r="C83" s="4">
        <v>447</v>
      </c>
      <c r="D83" s="4">
        <v>89</v>
      </c>
      <c r="E83" s="4">
        <v>172</v>
      </c>
      <c r="F83" s="4"/>
      <c r="G83" s="4"/>
      <c r="H83" s="4">
        <v>1557700</v>
      </c>
      <c r="I83" s="4">
        <v>3107600</v>
      </c>
      <c r="J83" s="4">
        <v>402000</v>
      </c>
      <c r="K83" s="6">
        <f t="shared" si="3"/>
        <v>8.6168092084110345E-2</v>
      </c>
      <c r="L83" s="15">
        <v>-6.0899999999999996E-2</v>
      </c>
      <c r="M83" s="4">
        <v>4675300</v>
      </c>
      <c r="N83" s="4">
        <f t="shared" si="1"/>
        <v>4202495.2380952379</v>
      </c>
      <c r="O83" s="4">
        <f t="shared" si="2"/>
        <v>2603900</v>
      </c>
    </row>
    <row r="84" spans="1:15" x14ac:dyDescent="0.2">
      <c r="A84" s="2" t="s">
        <v>62</v>
      </c>
      <c r="B84" s="4">
        <v>763</v>
      </c>
      <c r="C84" s="4">
        <v>735</v>
      </c>
      <c r="D84" s="4">
        <v>114</v>
      </c>
      <c r="E84" s="4">
        <v>108</v>
      </c>
      <c r="F84" s="4"/>
      <c r="G84" s="4"/>
      <c r="H84" s="4">
        <v>2115200</v>
      </c>
      <c r="I84" s="4">
        <v>1762900</v>
      </c>
      <c r="J84" s="4">
        <v>209000</v>
      </c>
      <c r="K84" s="6">
        <f t="shared" si="3"/>
        <v>5.3892369974987753E-2</v>
      </c>
      <c r="L84" s="15">
        <v>-1.11E-2</v>
      </c>
      <c r="M84" s="4">
        <v>4215200</v>
      </c>
      <c r="N84" s="4">
        <f t="shared" si="1"/>
        <v>4282200</v>
      </c>
      <c r="O84" s="4">
        <f t="shared" si="2"/>
        <v>2603900</v>
      </c>
    </row>
    <row r="85" spans="1:15" x14ac:dyDescent="0.2">
      <c r="A85" s="2" t="s">
        <v>63</v>
      </c>
      <c r="B85" s="4">
        <v>346</v>
      </c>
      <c r="C85" s="4">
        <v>789</v>
      </c>
      <c r="D85" s="4">
        <v>97</v>
      </c>
      <c r="E85" s="4">
        <v>81</v>
      </c>
      <c r="F85" s="4"/>
      <c r="G85" s="4"/>
      <c r="H85" s="4">
        <v>1293400</v>
      </c>
      <c r="I85" s="4">
        <v>1174400</v>
      </c>
      <c r="J85" s="4">
        <v>78500</v>
      </c>
      <c r="K85" s="6">
        <f t="shared" si="3"/>
        <v>3.1809709052597453E-2</v>
      </c>
      <c r="L85" s="15">
        <v>-1.09E-2</v>
      </c>
      <c r="M85" s="4">
        <v>2603900</v>
      </c>
      <c r="N85" s="4">
        <f t="shared" si="1"/>
        <v>4343438.0952380951</v>
      </c>
      <c r="O85" s="4">
        <f t="shared" si="2"/>
        <v>3329500</v>
      </c>
    </row>
    <row r="86" spans="1:15" x14ac:dyDescent="0.2">
      <c r="A86" s="2" t="s">
        <v>64</v>
      </c>
      <c r="B86" s="4">
        <v>397</v>
      </c>
      <c r="C86" s="4">
        <v>622</v>
      </c>
      <c r="D86" s="4">
        <v>122</v>
      </c>
      <c r="E86" s="4">
        <v>122</v>
      </c>
      <c r="F86" s="4"/>
      <c r="G86" s="4"/>
      <c r="H86" s="4">
        <v>2937800</v>
      </c>
      <c r="I86" s="4">
        <v>2321900</v>
      </c>
      <c r="J86" s="4">
        <v>357300</v>
      </c>
      <c r="K86" s="6">
        <f t="shared" si="3"/>
        <v>6.7931631081620619E-2</v>
      </c>
      <c r="L86" s="15">
        <v>2.7999999999999997E-2</v>
      </c>
      <c r="M86" s="4">
        <v>5840600</v>
      </c>
      <c r="N86" s="4">
        <f t="shared" si="1"/>
        <v>4271638.0952380951</v>
      </c>
      <c r="O86" s="4">
        <f t="shared" si="2"/>
        <v>3163500</v>
      </c>
    </row>
    <row r="87" spans="1:15" x14ac:dyDescent="0.2">
      <c r="A87" s="2" t="s">
        <v>65</v>
      </c>
      <c r="B87" s="4">
        <v>628</v>
      </c>
      <c r="C87" s="4">
        <v>632</v>
      </c>
      <c r="D87" s="4">
        <v>106</v>
      </c>
      <c r="E87" s="4">
        <v>121</v>
      </c>
      <c r="F87" s="4"/>
      <c r="G87" s="4"/>
      <c r="H87" s="4">
        <v>1550000</v>
      </c>
      <c r="I87" s="4">
        <v>2008800</v>
      </c>
      <c r="J87" s="4">
        <v>70100</v>
      </c>
      <c r="K87" s="6">
        <f t="shared" si="3"/>
        <v>1.9697650893559626E-2</v>
      </c>
      <c r="L87" s="15">
        <v>-1.3000000000000001E-2</v>
      </c>
      <c r="M87" s="4">
        <v>3851800</v>
      </c>
      <c r="N87" s="4">
        <f t="shared" ref="N87:N91" si="4">AVERAGE($M88:$M108)</f>
        <v>4400352.3809523806</v>
      </c>
      <c r="O87" s="4">
        <f t="shared" ref="O87:O146" si="5">MIN(M88:M92)</f>
        <v>3163500</v>
      </c>
    </row>
    <row r="88" spans="1:15" x14ac:dyDescent="0.2">
      <c r="A88" s="2" t="s">
        <v>66</v>
      </c>
      <c r="B88" s="4">
        <v>534</v>
      </c>
      <c r="C88" s="4">
        <v>615</v>
      </c>
      <c r="D88" s="4">
        <v>128</v>
      </c>
      <c r="E88" s="4">
        <v>102</v>
      </c>
      <c r="F88" s="4"/>
      <c r="G88" s="4"/>
      <c r="H88" s="4">
        <v>1775300</v>
      </c>
      <c r="I88" s="4">
        <v>1424000</v>
      </c>
      <c r="J88" s="4">
        <v>145000</v>
      </c>
      <c r="K88" s="6">
        <f t="shared" ref="K88:K114" si="6">J88/(H88+I88)</f>
        <v>4.5322414278123342E-2</v>
      </c>
      <c r="L88" s="15">
        <v>-7.3000000000000001E-3</v>
      </c>
      <c r="M88" s="4">
        <v>3329500</v>
      </c>
      <c r="N88" s="4">
        <f t="shared" si="4"/>
        <v>4438519.0476190476</v>
      </c>
      <c r="O88" s="4">
        <f t="shared" si="5"/>
        <v>3163500</v>
      </c>
    </row>
    <row r="89" spans="1:15" x14ac:dyDescent="0.2">
      <c r="A89" s="2" t="s">
        <v>67</v>
      </c>
      <c r="B89" s="4">
        <v>694</v>
      </c>
      <c r="C89" s="4">
        <v>739</v>
      </c>
      <c r="D89" s="4">
        <v>100</v>
      </c>
      <c r="E89" s="4">
        <v>120</v>
      </c>
      <c r="F89" s="4"/>
      <c r="G89" s="4"/>
      <c r="H89" s="4">
        <v>2030700</v>
      </c>
      <c r="I89" s="4">
        <v>2338100</v>
      </c>
      <c r="J89" s="4">
        <v>365000</v>
      </c>
      <c r="K89" s="6">
        <f t="shared" si="6"/>
        <v>8.3546969419520237E-2</v>
      </c>
      <c r="L89" s="15">
        <v>1.67E-2</v>
      </c>
      <c r="M89" s="4">
        <v>4554300</v>
      </c>
      <c r="N89" s="4">
        <f t="shared" si="4"/>
        <v>4410509.5238095243</v>
      </c>
      <c r="O89" s="4">
        <f t="shared" si="5"/>
        <v>3163500</v>
      </c>
    </row>
    <row r="90" spans="1:15" x14ac:dyDescent="0.2">
      <c r="A90" s="2" t="s">
        <v>68</v>
      </c>
      <c r="B90" s="4">
        <v>709</v>
      </c>
      <c r="C90" s="4">
        <v>682</v>
      </c>
      <c r="D90" s="4">
        <v>109</v>
      </c>
      <c r="E90" s="4">
        <v>75</v>
      </c>
      <c r="F90" s="4"/>
      <c r="G90" s="4"/>
      <c r="H90" s="4">
        <v>2154800</v>
      </c>
      <c r="I90" s="4">
        <v>1396400</v>
      </c>
      <c r="J90" s="4">
        <v>200500</v>
      </c>
      <c r="K90" s="6">
        <f t="shared" si="6"/>
        <v>5.6459788240594729E-2</v>
      </c>
      <c r="L90" s="15">
        <v>1.9E-3</v>
      </c>
      <c r="M90" s="4">
        <v>3844300</v>
      </c>
      <c r="N90" s="4">
        <f t="shared" si="4"/>
        <v>4355561.9047619049</v>
      </c>
      <c r="O90" s="4">
        <f t="shared" si="5"/>
        <v>3163500</v>
      </c>
    </row>
    <row r="91" spans="1:15" x14ac:dyDescent="0.2">
      <c r="A91" s="2" t="s">
        <v>69</v>
      </c>
      <c r="B91" s="4">
        <v>499</v>
      </c>
      <c r="C91" s="4">
        <v>875</v>
      </c>
      <c r="D91" s="4">
        <v>97</v>
      </c>
      <c r="E91" s="4">
        <v>92</v>
      </c>
      <c r="F91" s="4"/>
      <c r="G91" s="4"/>
      <c r="H91" s="4">
        <v>1256200</v>
      </c>
      <c r="I91" s="4">
        <v>1526700</v>
      </c>
      <c r="J91" s="4">
        <v>332000</v>
      </c>
      <c r="K91" s="6">
        <f t="shared" si="6"/>
        <v>0.11930001078012145</v>
      </c>
      <c r="L91" s="15">
        <v>-2.9700000000000001E-2</v>
      </c>
      <c r="M91" s="4">
        <v>3163500</v>
      </c>
      <c r="N91" s="4">
        <f t="shared" si="4"/>
        <v>4436066.666666667</v>
      </c>
      <c r="O91" s="4">
        <f t="shared" si="5"/>
        <v>3311800</v>
      </c>
    </row>
    <row r="92" spans="1:15" x14ac:dyDescent="0.2">
      <c r="A92" s="2" t="s">
        <v>70</v>
      </c>
      <c r="B92" s="4">
        <v>687</v>
      </c>
      <c r="C92" s="4">
        <v>696</v>
      </c>
      <c r="D92" s="4">
        <v>131</v>
      </c>
      <c r="E92" s="4">
        <v>105</v>
      </c>
      <c r="F92" s="4"/>
      <c r="G92" s="4"/>
      <c r="H92" s="4">
        <v>1566500</v>
      </c>
      <c r="I92" s="4">
        <v>1586700</v>
      </c>
      <c r="J92" s="4">
        <v>91500</v>
      </c>
      <c r="K92" s="6">
        <f t="shared" si="6"/>
        <v>2.9018140301915515E-2</v>
      </c>
      <c r="L92" s="15">
        <v>0</v>
      </c>
      <c r="M92" s="4">
        <v>3311800</v>
      </c>
      <c r="N92" s="4">
        <f t="shared" ref="N92:N111" si="7">AVERAGE($M93:$M113)</f>
        <v>4432400</v>
      </c>
      <c r="O92" s="4">
        <f t="shared" si="5"/>
        <v>3398000</v>
      </c>
    </row>
    <row r="93" spans="1:15" x14ac:dyDescent="0.2">
      <c r="A93" s="2" t="s">
        <v>71</v>
      </c>
      <c r="B93" s="4">
        <v>608</v>
      </c>
      <c r="C93" s="4">
        <v>762</v>
      </c>
      <c r="D93" s="4">
        <v>111</v>
      </c>
      <c r="E93" s="4">
        <v>154</v>
      </c>
      <c r="F93" s="4"/>
      <c r="G93" s="4"/>
      <c r="H93" s="4">
        <v>1341200</v>
      </c>
      <c r="I93" s="4">
        <v>1868000</v>
      </c>
      <c r="J93" s="4">
        <v>106400</v>
      </c>
      <c r="K93" s="6">
        <f t="shared" si="6"/>
        <v>3.3154680294154304E-2</v>
      </c>
      <c r="L93" s="15">
        <v>-2.52E-2</v>
      </c>
      <c r="M93" s="4">
        <v>3398000</v>
      </c>
      <c r="N93" s="4">
        <f t="shared" si="7"/>
        <v>4536728.5714285718</v>
      </c>
      <c r="O93" s="4">
        <f t="shared" si="5"/>
        <v>3928700</v>
      </c>
    </row>
    <row r="94" spans="1:15" x14ac:dyDescent="0.2">
      <c r="A94" s="2" t="s">
        <v>72</v>
      </c>
      <c r="B94" s="4">
        <v>822</v>
      </c>
      <c r="C94" s="4">
        <v>767</v>
      </c>
      <c r="D94" s="4">
        <v>204</v>
      </c>
      <c r="E94" s="4">
        <v>142</v>
      </c>
      <c r="F94" s="4"/>
      <c r="G94" s="4"/>
      <c r="H94" s="4">
        <v>2200500</v>
      </c>
      <c r="I94" s="4">
        <v>2006900</v>
      </c>
      <c r="J94" s="4">
        <v>113800</v>
      </c>
      <c r="K94" s="6">
        <f t="shared" si="6"/>
        <v>2.7047582830251462E-2</v>
      </c>
      <c r="L94" s="15">
        <v>-1.5800000000000002E-2</v>
      </c>
      <c r="M94" s="4">
        <v>4454700</v>
      </c>
      <c r="N94" s="4">
        <f t="shared" si="7"/>
        <v>4485447.6190476194</v>
      </c>
      <c r="O94" s="4">
        <f t="shared" si="5"/>
        <v>3928700</v>
      </c>
    </row>
    <row r="95" spans="1:15" x14ac:dyDescent="0.2">
      <c r="A95" s="2" t="s">
        <v>73</v>
      </c>
      <c r="B95" s="4">
        <v>879</v>
      </c>
      <c r="C95" s="4">
        <v>544</v>
      </c>
      <c r="D95" s="4">
        <v>123</v>
      </c>
      <c r="E95" s="4">
        <v>108</v>
      </c>
      <c r="F95" s="4"/>
      <c r="G95" s="4"/>
      <c r="H95" s="4">
        <v>2003500</v>
      </c>
      <c r="I95" s="4">
        <v>1726300</v>
      </c>
      <c r="J95" s="4">
        <v>58000</v>
      </c>
      <c r="K95" s="6">
        <f t="shared" si="6"/>
        <v>1.555043165853397E-2</v>
      </c>
      <c r="L95" s="15">
        <v>1.8E-3</v>
      </c>
      <c r="M95" s="4">
        <v>3928700</v>
      </c>
      <c r="N95" s="4">
        <f t="shared" si="7"/>
        <v>4656661.9047619049</v>
      </c>
      <c r="O95" s="4">
        <f t="shared" si="5"/>
        <v>3188000</v>
      </c>
    </row>
    <row r="96" spans="1:15" x14ac:dyDescent="0.2">
      <c r="A96" s="2" t="s">
        <v>74</v>
      </c>
      <c r="B96" s="4">
        <v>1384</v>
      </c>
      <c r="C96" s="4">
        <v>526</v>
      </c>
      <c r="D96" s="4">
        <v>139</v>
      </c>
      <c r="E96" s="4">
        <v>83</v>
      </c>
      <c r="F96" s="4"/>
      <c r="G96" s="4"/>
      <c r="H96" s="4">
        <v>3403000</v>
      </c>
      <c r="I96" s="4">
        <v>1284500</v>
      </c>
      <c r="J96" s="4">
        <v>154000</v>
      </c>
      <c r="K96" s="6">
        <f t="shared" si="6"/>
        <v>3.2853333333333332E-2</v>
      </c>
      <c r="L96" s="15">
        <v>1.24E-2</v>
      </c>
      <c r="M96" s="4">
        <v>4886400</v>
      </c>
      <c r="N96" s="4">
        <f t="shared" si="7"/>
        <v>4550300</v>
      </c>
      <c r="O96" s="4">
        <f t="shared" si="5"/>
        <v>3188000</v>
      </c>
    </row>
    <row r="97" spans="1:15" x14ac:dyDescent="0.2">
      <c r="A97" s="2" t="s">
        <v>75</v>
      </c>
      <c r="B97" s="4">
        <v>656</v>
      </c>
      <c r="C97" s="4">
        <v>821</v>
      </c>
      <c r="D97" s="4">
        <v>190</v>
      </c>
      <c r="E97" s="4">
        <v>114</v>
      </c>
      <c r="F97" s="4"/>
      <c r="G97" s="4"/>
      <c r="H97" s="4">
        <v>1882200</v>
      </c>
      <c r="I97" s="4">
        <v>1714800</v>
      </c>
      <c r="J97" s="4">
        <v>156600</v>
      </c>
      <c r="K97" s="6">
        <f t="shared" si="6"/>
        <v>4.3536280233527937E-2</v>
      </c>
      <c r="L97" s="15">
        <v>1.8E-3</v>
      </c>
      <c r="M97" s="4">
        <v>4026300</v>
      </c>
      <c r="N97" s="4">
        <f t="shared" si="7"/>
        <v>4421942.8571428573</v>
      </c>
      <c r="O97" s="4">
        <f t="shared" si="5"/>
        <v>3188000</v>
      </c>
    </row>
    <row r="98" spans="1:15" x14ac:dyDescent="0.2">
      <c r="A98" s="2" t="s">
        <v>76</v>
      </c>
      <c r="B98" s="4">
        <v>753</v>
      </c>
      <c r="C98" s="4">
        <v>480</v>
      </c>
      <c r="D98" s="4">
        <v>102</v>
      </c>
      <c r="E98" s="4">
        <v>120</v>
      </c>
      <c r="F98" s="4"/>
      <c r="G98" s="4"/>
      <c r="H98" s="4">
        <v>2296700</v>
      </c>
      <c r="I98" s="4">
        <v>1989000</v>
      </c>
      <c r="J98" s="4">
        <v>57900</v>
      </c>
      <c r="K98" s="6">
        <f t="shared" si="6"/>
        <v>1.3510045033483445E-2</v>
      </c>
      <c r="L98" s="15">
        <v>1.8E-3</v>
      </c>
      <c r="M98" s="4">
        <v>4347300</v>
      </c>
      <c r="N98" s="4">
        <f t="shared" si="7"/>
        <v>4333504.7619047621</v>
      </c>
      <c r="O98" s="4">
        <f t="shared" si="5"/>
        <v>3188000</v>
      </c>
    </row>
    <row r="99" spans="1:15" x14ac:dyDescent="0.2">
      <c r="A99" s="2" t="s">
        <v>77</v>
      </c>
      <c r="B99" s="4">
        <v>1318</v>
      </c>
      <c r="C99" s="4">
        <v>447</v>
      </c>
      <c r="D99" s="4">
        <v>119</v>
      </c>
      <c r="E99" s="4">
        <v>140</v>
      </c>
      <c r="F99" s="4"/>
      <c r="G99" s="4"/>
      <c r="H99" s="4">
        <v>3100300</v>
      </c>
      <c r="I99" s="4">
        <v>2568800</v>
      </c>
      <c r="J99" s="4">
        <v>202300</v>
      </c>
      <c r="K99" s="6">
        <f t="shared" si="6"/>
        <v>3.56846765800568E-2</v>
      </c>
      <c r="L99" s="15">
        <v>7.1999999999999998E-3</v>
      </c>
      <c r="M99" s="4">
        <v>5957500</v>
      </c>
      <c r="N99" s="4">
        <f t="shared" si="7"/>
        <v>4123042.8571428573</v>
      </c>
      <c r="O99" s="4">
        <f t="shared" si="5"/>
        <v>3188000</v>
      </c>
    </row>
    <row r="100" spans="1:15" x14ac:dyDescent="0.2">
      <c r="A100" s="2" t="s">
        <v>78</v>
      </c>
      <c r="B100" s="4">
        <v>596</v>
      </c>
      <c r="C100" s="4">
        <v>645</v>
      </c>
      <c r="D100" s="4">
        <v>118</v>
      </c>
      <c r="E100" s="4">
        <v>94</v>
      </c>
      <c r="F100" s="4"/>
      <c r="G100" s="4"/>
      <c r="H100" s="4">
        <v>1637700</v>
      </c>
      <c r="I100" s="4">
        <v>1339400</v>
      </c>
      <c r="J100" s="4">
        <v>159500</v>
      </c>
      <c r="K100" s="6">
        <f t="shared" si="6"/>
        <v>5.3575627288300696E-2</v>
      </c>
      <c r="L100" s="15">
        <v>0</v>
      </c>
      <c r="M100" s="4">
        <v>3188000</v>
      </c>
      <c r="N100" s="4">
        <f t="shared" si="7"/>
        <v>4107100</v>
      </c>
      <c r="O100" s="4">
        <f t="shared" si="5"/>
        <v>3436200</v>
      </c>
    </row>
    <row r="101" spans="1:15" x14ac:dyDescent="0.2">
      <c r="A101" s="2" t="s">
        <v>79</v>
      </c>
      <c r="B101" s="4">
        <v>566</v>
      </c>
      <c r="C101" s="4">
        <v>1212</v>
      </c>
      <c r="D101" s="4">
        <v>253</v>
      </c>
      <c r="E101" s="4">
        <v>90</v>
      </c>
      <c r="F101" s="4"/>
      <c r="G101" s="4"/>
      <c r="H101" s="4">
        <v>1964900</v>
      </c>
      <c r="I101" s="4">
        <v>1537300</v>
      </c>
      <c r="J101" s="4">
        <v>139500</v>
      </c>
      <c r="K101" s="6">
        <f t="shared" si="6"/>
        <v>3.9832105533664557E-2</v>
      </c>
      <c r="L101" s="15">
        <v>1.8E-3</v>
      </c>
      <c r="M101" s="4">
        <v>3667400</v>
      </c>
      <c r="N101" s="4">
        <f t="shared" si="7"/>
        <v>4009180.9523809524</v>
      </c>
      <c r="O101" s="4">
        <f t="shared" si="5"/>
        <v>3436200</v>
      </c>
    </row>
    <row r="102" spans="1:15" x14ac:dyDescent="0.2">
      <c r="A102" s="2" t="s">
        <v>80</v>
      </c>
      <c r="B102" s="4">
        <v>410</v>
      </c>
      <c r="C102" s="4">
        <v>762</v>
      </c>
      <c r="D102" s="4">
        <v>127</v>
      </c>
      <c r="E102" s="4">
        <v>100</v>
      </c>
      <c r="F102" s="4"/>
      <c r="G102" s="4"/>
      <c r="H102" s="4">
        <v>1684100</v>
      </c>
      <c r="I102" s="4">
        <v>1568000</v>
      </c>
      <c r="J102" s="4">
        <v>85600</v>
      </c>
      <c r="K102" s="6">
        <f t="shared" si="6"/>
        <v>2.632145382983303E-2</v>
      </c>
      <c r="L102" s="15">
        <v>-1.06E-2</v>
      </c>
      <c r="M102" s="4">
        <v>3436200</v>
      </c>
      <c r="N102" s="4">
        <f t="shared" si="7"/>
        <v>3939052.3809523811</v>
      </c>
      <c r="O102" s="4">
        <f t="shared" si="5"/>
        <v>3889900</v>
      </c>
    </row>
    <row r="103" spans="1:15" x14ac:dyDescent="0.2">
      <c r="A103" s="2" t="s">
        <v>81</v>
      </c>
      <c r="B103" s="4">
        <v>1169</v>
      </c>
      <c r="C103" s="4">
        <v>855</v>
      </c>
      <c r="D103" s="4">
        <v>193</v>
      </c>
      <c r="E103" s="4">
        <v>241</v>
      </c>
      <c r="F103" s="4"/>
      <c r="G103" s="4"/>
      <c r="H103" s="4">
        <v>3816800</v>
      </c>
      <c r="I103" s="4">
        <v>3926100</v>
      </c>
      <c r="J103" s="4">
        <v>220100</v>
      </c>
      <c r="K103" s="6">
        <f t="shared" si="6"/>
        <v>2.8426041922277184E-2</v>
      </c>
      <c r="L103" s="15">
        <v>5.4000000000000003E-3</v>
      </c>
      <c r="M103" s="4">
        <v>8079800</v>
      </c>
      <c r="N103" s="4">
        <f t="shared" si="7"/>
        <v>3634604.7619047621</v>
      </c>
      <c r="O103" s="4">
        <f t="shared" si="5"/>
        <v>3889900</v>
      </c>
    </row>
    <row r="104" spans="1:15" x14ac:dyDescent="0.2">
      <c r="A104" s="2" t="s">
        <v>82</v>
      </c>
      <c r="B104" s="4">
        <v>877</v>
      </c>
      <c r="C104" s="4">
        <v>892</v>
      </c>
      <c r="D104" s="4">
        <v>113</v>
      </c>
      <c r="E104" s="4">
        <v>104</v>
      </c>
      <c r="F104" s="4"/>
      <c r="G104" s="4"/>
      <c r="H104" s="4">
        <v>1957600</v>
      </c>
      <c r="I104" s="4">
        <v>1761600</v>
      </c>
      <c r="J104" s="4">
        <v>328300</v>
      </c>
      <c r="K104" s="6">
        <f t="shared" si="6"/>
        <v>8.8271671327167137E-2</v>
      </c>
      <c r="L104" s="15">
        <v>1.8E-3</v>
      </c>
      <c r="M104" s="4">
        <v>4167200</v>
      </c>
      <c r="N104" s="4">
        <f t="shared" si="7"/>
        <v>3527295.2380952379</v>
      </c>
      <c r="O104" s="4">
        <f t="shared" si="5"/>
        <v>3889900</v>
      </c>
    </row>
    <row r="105" spans="1:15" x14ac:dyDescent="0.2">
      <c r="A105" s="2" t="s">
        <v>83</v>
      </c>
      <c r="B105" s="4">
        <v>1189</v>
      </c>
      <c r="C105" s="4">
        <v>650</v>
      </c>
      <c r="D105" s="4">
        <v>114</v>
      </c>
      <c r="E105" s="4">
        <v>150</v>
      </c>
      <c r="F105" s="4"/>
      <c r="G105" s="4"/>
      <c r="H105" s="4">
        <v>3087000</v>
      </c>
      <c r="I105" s="4">
        <v>2395800</v>
      </c>
      <c r="J105" s="4">
        <v>396500</v>
      </c>
      <c r="K105" s="6">
        <f t="shared" si="6"/>
        <v>7.2317064273728748E-2</v>
      </c>
      <c r="L105" s="15">
        <v>2.18E-2</v>
      </c>
      <c r="M105" s="4">
        <v>5889000</v>
      </c>
      <c r="N105" s="4">
        <f t="shared" si="7"/>
        <v>3468338.0952380951</v>
      </c>
      <c r="O105" s="4">
        <f t="shared" si="5"/>
        <v>3889900</v>
      </c>
    </row>
    <row r="106" spans="1:15" x14ac:dyDescent="0.2">
      <c r="A106" s="2" t="s">
        <v>84</v>
      </c>
      <c r="B106" s="4">
        <v>985</v>
      </c>
      <c r="C106" s="4">
        <v>983</v>
      </c>
      <c r="D106" s="4">
        <v>280</v>
      </c>
      <c r="E106" s="4">
        <v>135</v>
      </c>
      <c r="F106" s="4"/>
      <c r="G106" s="4"/>
      <c r="H106" s="4">
        <v>1979100</v>
      </c>
      <c r="I106" s="4">
        <v>1851600</v>
      </c>
      <c r="J106" s="4">
        <v>30600</v>
      </c>
      <c r="K106" s="6">
        <f t="shared" si="6"/>
        <v>7.9880961704127187E-3</v>
      </c>
      <c r="L106" s="15">
        <v>0</v>
      </c>
      <c r="M106" s="4">
        <v>3889900</v>
      </c>
      <c r="N106" s="4">
        <f t="shared" si="7"/>
        <v>3398961.9047619049</v>
      </c>
      <c r="O106" s="4">
        <f t="shared" si="5"/>
        <v>2690400</v>
      </c>
    </row>
    <row r="107" spans="1:15" x14ac:dyDescent="0.2">
      <c r="A107" s="2" t="s">
        <v>85</v>
      </c>
      <c r="B107" s="4">
        <v>731</v>
      </c>
      <c r="C107" s="4">
        <v>747</v>
      </c>
      <c r="D107" s="4">
        <v>140</v>
      </c>
      <c r="E107" s="4">
        <v>131</v>
      </c>
      <c r="F107" s="4"/>
      <c r="G107" s="4"/>
      <c r="H107" s="4">
        <v>1951600</v>
      </c>
      <c r="I107" s="4">
        <v>1913900</v>
      </c>
      <c r="J107" s="4">
        <v>134300</v>
      </c>
      <c r="K107" s="6">
        <f t="shared" si="6"/>
        <v>3.474324149527875E-2</v>
      </c>
      <c r="L107" s="15">
        <v>-1.8E-3</v>
      </c>
      <c r="M107" s="4">
        <v>4332800</v>
      </c>
      <c r="N107" s="4">
        <f t="shared" si="7"/>
        <v>3334680.9523809524</v>
      </c>
      <c r="O107" s="4">
        <f t="shared" si="5"/>
        <v>2690400</v>
      </c>
    </row>
    <row r="108" spans="1:15" x14ac:dyDescent="0.2">
      <c r="A108" s="2" t="s">
        <v>86</v>
      </c>
      <c r="B108" s="4">
        <v>1195</v>
      </c>
      <c r="C108" s="4">
        <v>378</v>
      </c>
      <c r="D108" s="4">
        <v>175</v>
      </c>
      <c r="E108" s="4">
        <v>162</v>
      </c>
      <c r="F108" s="4"/>
      <c r="G108" s="4"/>
      <c r="H108" s="4">
        <v>4031000</v>
      </c>
      <c r="I108" s="4">
        <v>2513500</v>
      </c>
      <c r="J108" s="4">
        <v>226700</v>
      </c>
      <c r="K108" s="6">
        <f t="shared" si="6"/>
        <v>3.4639773855909543E-2</v>
      </c>
      <c r="L108" s="15">
        <v>2.6000000000000002E-2</v>
      </c>
      <c r="M108" s="4">
        <v>6554800</v>
      </c>
      <c r="N108" s="4">
        <f t="shared" si="7"/>
        <v>3238990.4761904762</v>
      </c>
      <c r="O108" s="4">
        <f t="shared" si="5"/>
        <v>2690400</v>
      </c>
    </row>
    <row r="109" spans="1:15" x14ac:dyDescent="0.2">
      <c r="A109" s="2" t="s">
        <v>87</v>
      </c>
      <c r="B109" s="4">
        <v>937</v>
      </c>
      <c r="C109" s="4">
        <v>242</v>
      </c>
      <c r="D109" s="4">
        <v>86</v>
      </c>
      <c r="E109" s="4">
        <v>119</v>
      </c>
      <c r="F109" s="4"/>
      <c r="G109" s="4"/>
      <c r="H109" s="4">
        <v>2041700</v>
      </c>
      <c r="I109" s="4">
        <v>2031200</v>
      </c>
      <c r="J109" s="4">
        <v>73700</v>
      </c>
      <c r="K109" s="6">
        <f t="shared" si="6"/>
        <v>1.809521471187606E-2</v>
      </c>
      <c r="L109" s="15">
        <v>-5.5000000000000005E-3</v>
      </c>
      <c r="M109" s="4">
        <v>4131000</v>
      </c>
      <c r="N109" s="4">
        <f t="shared" si="7"/>
        <v>3127714.2857142859</v>
      </c>
      <c r="O109" s="4">
        <f t="shared" si="5"/>
        <v>2690400</v>
      </c>
    </row>
    <row r="110" spans="1:15" x14ac:dyDescent="0.2">
      <c r="A110" s="2" t="s">
        <v>88</v>
      </c>
      <c r="B110" s="4">
        <v>770</v>
      </c>
      <c r="C110" s="4">
        <v>749</v>
      </c>
      <c r="D110" s="4">
        <v>140</v>
      </c>
      <c r="E110" s="4">
        <v>99</v>
      </c>
      <c r="F110" s="4"/>
      <c r="G110" s="4"/>
      <c r="H110" s="4">
        <v>2312700</v>
      </c>
      <c r="I110" s="4">
        <v>1321500</v>
      </c>
      <c r="J110" s="4">
        <v>176100</v>
      </c>
      <c r="K110" s="6">
        <f t="shared" si="6"/>
        <v>4.8456331517252767E-2</v>
      </c>
      <c r="L110" s="15">
        <v>1.3100000000000001E-2</v>
      </c>
      <c r="M110" s="4">
        <v>3966100</v>
      </c>
      <c r="N110" s="4">
        <f t="shared" si="7"/>
        <v>3074861.9047619049</v>
      </c>
      <c r="O110" s="4">
        <f t="shared" si="5"/>
        <v>2690400</v>
      </c>
    </row>
    <row r="111" spans="1:15" x14ac:dyDescent="0.2">
      <c r="A111" s="2" t="s">
        <v>89</v>
      </c>
      <c r="B111" s="4">
        <v>262</v>
      </c>
      <c r="C111" s="4">
        <v>768</v>
      </c>
      <c r="D111" s="4">
        <v>69</v>
      </c>
      <c r="E111" s="4">
        <v>74</v>
      </c>
      <c r="F111" s="4"/>
      <c r="G111" s="4"/>
      <c r="H111" s="4">
        <v>1035800</v>
      </c>
      <c r="I111" s="4">
        <v>1072500</v>
      </c>
      <c r="J111" s="4">
        <v>2000</v>
      </c>
      <c r="K111" s="6">
        <f t="shared" si="6"/>
        <v>9.4863159891855995E-4</v>
      </c>
      <c r="L111" s="15">
        <v>-7.4000000000000003E-3</v>
      </c>
      <c r="M111" s="4">
        <v>2690400</v>
      </c>
      <c r="N111" s="4">
        <f t="shared" si="7"/>
        <v>3021438.0952380951</v>
      </c>
      <c r="O111" s="4">
        <f t="shared" si="5"/>
        <v>3234800</v>
      </c>
    </row>
    <row r="112" spans="1:15" x14ac:dyDescent="0.2">
      <c r="A112" s="2" t="s">
        <v>90</v>
      </c>
      <c r="B112" s="4">
        <v>1241</v>
      </c>
      <c r="C112" s="4">
        <v>1017</v>
      </c>
      <c r="D112" s="4">
        <v>183</v>
      </c>
      <c r="E112" s="4">
        <v>139</v>
      </c>
      <c r="F112" s="4"/>
      <c r="G112" s="4"/>
      <c r="H112" s="4">
        <v>2488600</v>
      </c>
      <c r="I112" s="4">
        <v>2229700</v>
      </c>
      <c r="J112" s="4">
        <v>77800</v>
      </c>
      <c r="K112" s="6">
        <f t="shared" si="6"/>
        <v>1.6488989678485895E-2</v>
      </c>
      <c r="L112" s="15">
        <v>9.3999999999999986E-3</v>
      </c>
      <c r="M112" s="4">
        <v>4854100</v>
      </c>
      <c r="N112" s="4">
        <f t="shared" ref="N112:N129" si="8">AVERAGE($M113:$M133)</f>
        <v>2986685.7142857141</v>
      </c>
      <c r="O112" s="4">
        <f t="shared" si="5"/>
        <v>2652800</v>
      </c>
    </row>
    <row r="113" spans="1:15" x14ac:dyDescent="0.2">
      <c r="A113" s="2" t="s">
        <v>91</v>
      </c>
      <c r="B113" s="4">
        <v>584</v>
      </c>
      <c r="C113" s="4">
        <v>734</v>
      </c>
      <c r="D113" s="4">
        <v>134</v>
      </c>
      <c r="E113" s="4">
        <v>108</v>
      </c>
      <c r="F113" s="4"/>
      <c r="G113" s="4"/>
      <c r="H113" s="4">
        <v>1364700</v>
      </c>
      <c r="I113" s="4">
        <v>1659700</v>
      </c>
      <c r="J113" s="4">
        <v>162000</v>
      </c>
      <c r="K113" s="6">
        <f t="shared" si="6"/>
        <v>5.3564343340827936E-2</v>
      </c>
      <c r="L113" s="15">
        <v>-1.1200000000000002E-2</v>
      </c>
      <c r="M113" s="4">
        <v>3234800</v>
      </c>
      <c r="N113" s="4">
        <f t="shared" si="8"/>
        <v>2918595.2380952379</v>
      </c>
      <c r="O113" s="4">
        <f t="shared" si="5"/>
        <v>1330800</v>
      </c>
    </row>
    <row r="114" spans="1:15" x14ac:dyDescent="0.2">
      <c r="A114" s="2" t="s">
        <v>92</v>
      </c>
      <c r="B114" s="4">
        <v>1271</v>
      </c>
      <c r="C114" s="4">
        <v>1128</v>
      </c>
      <c r="D114" s="4">
        <v>297</v>
      </c>
      <c r="E114" s="4">
        <v>145</v>
      </c>
      <c r="F114" s="4"/>
      <c r="G114" s="4"/>
      <c r="H114" s="4">
        <v>3000100</v>
      </c>
      <c r="I114" s="4">
        <v>2260700</v>
      </c>
      <c r="J114" s="4">
        <v>171500</v>
      </c>
      <c r="K114" s="6">
        <f t="shared" si="6"/>
        <v>3.2599604622871044E-2</v>
      </c>
      <c r="L114" s="15">
        <v>5.6000000000000008E-3</v>
      </c>
      <c r="M114" s="4">
        <v>5588900</v>
      </c>
      <c r="N114" s="4">
        <f t="shared" si="8"/>
        <v>2727147.6190476189</v>
      </c>
      <c r="O114" s="4">
        <f t="shared" si="5"/>
        <v>1330800</v>
      </c>
    </row>
    <row r="115" spans="1:15" x14ac:dyDescent="0.2">
      <c r="A115" s="2" t="s">
        <v>93</v>
      </c>
      <c r="B115" s="4">
        <v>850</v>
      </c>
      <c r="C115" s="4">
        <v>437</v>
      </c>
      <c r="D115" s="4">
        <v>90</v>
      </c>
      <c r="E115" s="4">
        <v>104</v>
      </c>
      <c r="F115" s="4"/>
      <c r="G115" s="4"/>
      <c r="H115" s="4">
        <v>1820300</v>
      </c>
      <c r="I115" s="4">
        <v>1499900</v>
      </c>
      <c r="J115" s="4"/>
      <c r="K115" s="4"/>
      <c r="L115" s="15">
        <v>1.9E-3</v>
      </c>
      <c r="M115" s="4">
        <v>3377800</v>
      </c>
      <c r="N115" s="4">
        <f t="shared" si="8"/>
        <v>2679023.8095238097</v>
      </c>
      <c r="O115" s="4">
        <f t="shared" si="5"/>
        <v>1330800</v>
      </c>
    </row>
    <row r="116" spans="1:15" x14ac:dyDescent="0.2">
      <c r="A116" s="2" t="s">
        <v>94</v>
      </c>
      <c r="B116" s="4">
        <v>1624</v>
      </c>
      <c r="C116" s="4">
        <v>293</v>
      </c>
      <c r="D116" s="4">
        <v>34</v>
      </c>
      <c r="E116" s="4">
        <v>155</v>
      </c>
      <c r="F116" s="4"/>
      <c r="G116" s="4"/>
      <c r="H116" s="4">
        <v>4587400</v>
      </c>
      <c r="I116" s="4">
        <v>2544000</v>
      </c>
      <c r="J116" s="4"/>
      <c r="K116" s="4"/>
      <c r="L116" s="15">
        <v>6.3500000000000001E-2</v>
      </c>
      <c r="M116" s="4">
        <v>7524200</v>
      </c>
      <c r="N116" s="4">
        <f t="shared" si="8"/>
        <v>2452361.9047619049</v>
      </c>
      <c r="O116" s="4">
        <f t="shared" si="5"/>
        <v>1330800</v>
      </c>
    </row>
    <row r="117" spans="1:15" x14ac:dyDescent="0.2">
      <c r="A117" s="2" t="s">
        <v>95</v>
      </c>
      <c r="B117" s="4">
        <v>814</v>
      </c>
      <c r="C117" s="4">
        <v>518</v>
      </c>
      <c r="D117" s="4">
        <v>67</v>
      </c>
      <c r="E117" s="4">
        <v>49</v>
      </c>
      <c r="F117" s="4"/>
      <c r="G117" s="4"/>
      <c r="H117" s="4">
        <v>1690600</v>
      </c>
      <c r="I117" s="4">
        <v>814000</v>
      </c>
      <c r="J117" s="4"/>
      <c r="K117" s="4"/>
      <c r="L117" s="15">
        <v>1.6200000000000003E-2</v>
      </c>
      <c r="M117" s="4">
        <v>2652800</v>
      </c>
      <c r="N117" s="4">
        <f t="shared" si="8"/>
        <v>2424823.8095238097</v>
      </c>
      <c r="O117" s="4">
        <f t="shared" si="5"/>
        <v>1330800</v>
      </c>
    </row>
    <row r="118" spans="1:15" x14ac:dyDescent="0.2">
      <c r="A118" s="2" t="s">
        <v>96</v>
      </c>
      <c r="B118" s="4">
        <v>353</v>
      </c>
      <c r="C118" s="4">
        <v>382</v>
      </c>
      <c r="D118" s="4">
        <v>44</v>
      </c>
      <c r="E118" s="4">
        <v>46</v>
      </c>
      <c r="F118" s="4"/>
      <c r="G118" s="4"/>
      <c r="H118" s="4">
        <v>619300</v>
      </c>
      <c r="I118" s="4">
        <v>637600</v>
      </c>
      <c r="J118" s="4"/>
      <c r="K118" s="4"/>
      <c r="L118" s="15">
        <v>2.0999999999999999E-3</v>
      </c>
      <c r="M118" s="4">
        <v>1330800</v>
      </c>
      <c r="N118" s="4">
        <f t="shared" si="8"/>
        <v>2461038.0952380951</v>
      </c>
      <c r="O118" s="4">
        <f t="shared" si="5"/>
        <v>1537800</v>
      </c>
    </row>
    <row r="119" spans="1:15" x14ac:dyDescent="0.2">
      <c r="A119" s="2" t="s">
        <v>97</v>
      </c>
      <c r="B119" s="4">
        <v>506</v>
      </c>
      <c r="C119" s="4">
        <v>515</v>
      </c>
      <c r="D119" s="4">
        <v>98</v>
      </c>
      <c r="E119" s="4">
        <v>77</v>
      </c>
      <c r="F119" s="4"/>
      <c r="G119" s="4"/>
      <c r="H119" s="4">
        <v>1288200</v>
      </c>
      <c r="I119" s="4">
        <v>1201900</v>
      </c>
      <c r="J119" s="4"/>
      <c r="K119" s="4"/>
      <c r="L119" s="15">
        <v>-1.01E-2</v>
      </c>
      <c r="M119" s="4">
        <v>2490100</v>
      </c>
      <c r="N119" s="4">
        <f t="shared" si="8"/>
        <v>2437414.2857142859</v>
      </c>
      <c r="O119" s="4">
        <f t="shared" si="5"/>
        <v>1537800</v>
      </c>
    </row>
    <row r="120" spans="1:15" x14ac:dyDescent="0.2">
      <c r="A120" s="2" t="s">
        <v>98</v>
      </c>
      <c r="B120" s="4">
        <v>296</v>
      </c>
      <c r="C120" s="4">
        <v>322</v>
      </c>
      <c r="D120" s="4">
        <v>61</v>
      </c>
      <c r="E120" s="4">
        <v>52</v>
      </c>
      <c r="F120" s="4"/>
      <c r="G120" s="4"/>
      <c r="H120" s="4">
        <v>657600</v>
      </c>
      <c r="I120" s="4">
        <v>679700</v>
      </c>
      <c r="J120" s="4"/>
      <c r="K120" s="4"/>
      <c r="L120" s="15">
        <v>-0.01</v>
      </c>
      <c r="M120" s="4">
        <v>1537800</v>
      </c>
      <c r="N120" s="4">
        <f t="shared" si="8"/>
        <v>2495144.3809523811</v>
      </c>
      <c r="O120" s="4">
        <f t="shared" si="5"/>
        <v>1611100</v>
      </c>
    </row>
    <row r="121" spans="1:15" x14ac:dyDescent="0.2">
      <c r="A121" s="2" t="s">
        <v>99</v>
      </c>
      <c r="B121" s="4">
        <v>609</v>
      </c>
      <c r="C121" s="4">
        <v>596</v>
      </c>
      <c r="D121" s="4">
        <v>44</v>
      </c>
      <c r="E121" s="4">
        <v>66</v>
      </c>
      <c r="F121" s="4"/>
      <c r="G121" s="4"/>
      <c r="H121" s="4">
        <v>1744500</v>
      </c>
      <c r="I121" s="4">
        <v>952800</v>
      </c>
      <c r="J121" s="4"/>
      <c r="K121" s="4"/>
      <c r="L121" s="15">
        <v>6.0000000000000001E-3</v>
      </c>
      <c r="M121" s="4">
        <v>2853200</v>
      </c>
      <c r="N121" s="4">
        <f t="shared" si="8"/>
        <v>2525163.2857142859</v>
      </c>
      <c r="O121" s="4">
        <f t="shared" si="5"/>
        <v>1611100</v>
      </c>
    </row>
    <row r="122" spans="1:15" x14ac:dyDescent="0.2">
      <c r="A122" s="2" t="s">
        <v>100</v>
      </c>
      <c r="B122" s="4">
        <v>338</v>
      </c>
      <c r="C122" s="4">
        <v>329</v>
      </c>
      <c r="D122" s="4">
        <v>50</v>
      </c>
      <c r="E122" s="4">
        <v>48</v>
      </c>
      <c r="F122" s="4"/>
      <c r="G122" s="4"/>
      <c r="H122" s="4">
        <v>1003000</v>
      </c>
      <c r="I122" s="4">
        <v>567700</v>
      </c>
      <c r="J122" s="4"/>
      <c r="K122" s="4"/>
      <c r="L122" s="15">
        <v>0</v>
      </c>
      <c r="M122" s="4">
        <v>1611100</v>
      </c>
      <c r="N122" s="4">
        <f t="shared" si="8"/>
        <v>2549403.3333333335</v>
      </c>
      <c r="O122" s="4">
        <f t="shared" si="5"/>
        <v>1686400</v>
      </c>
    </row>
    <row r="123" spans="1:15" x14ac:dyDescent="0.2">
      <c r="A123" s="2" t="s">
        <v>101</v>
      </c>
      <c r="B123" s="4">
        <v>257</v>
      </c>
      <c r="C123" s="4">
        <v>383</v>
      </c>
      <c r="D123" s="4">
        <v>59</v>
      </c>
      <c r="E123" s="4">
        <v>70</v>
      </c>
      <c r="F123" s="4"/>
      <c r="G123" s="4"/>
      <c r="H123" s="4">
        <v>556200</v>
      </c>
      <c r="I123" s="4">
        <v>1246300</v>
      </c>
      <c r="J123" s="4"/>
      <c r="K123" s="4"/>
      <c r="L123" s="15">
        <v>-1.7899999999999999E-2</v>
      </c>
      <c r="M123" s="4">
        <v>1963500</v>
      </c>
      <c r="N123" s="4">
        <f t="shared" si="8"/>
        <v>2546779.5238095238</v>
      </c>
      <c r="O123" s="4">
        <f t="shared" si="5"/>
        <v>1686400</v>
      </c>
    </row>
    <row r="124" spans="1:15" x14ac:dyDescent="0.2">
      <c r="A124" s="2" t="s">
        <v>102</v>
      </c>
      <c r="B124" s="4">
        <v>304</v>
      </c>
      <c r="C124" s="4">
        <v>688</v>
      </c>
      <c r="D124" s="4">
        <v>163</v>
      </c>
      <c r="E124" s="4">
        <v>52</v>
      </c>
      <c r="F124" s="4"/>
      <c r="G124" s="4"/>
      <c r="H124" s="4">
        <v>789400</v>
      </c>
      <c r="I124" s="4">
        <v>861600</v>
      </c>
      <c r="J124" s="4"/>
      <c r="K124" s="4"/>
      <c r="L124" s="15">
        <v>-3.9000000000000003E-3</v>
      </c>
      <c r="M124" s="4">
        <v>1686400</v>
      </c>
      <c r="N124" s="4">
        <f t="shared" si="8"/>
        <v>2591914.4761904762</v>
      </c>
      <c r="O124" s="4">
        <f t="shared" si="5"/>
        <v>1913700</v>
      </c>
    </row>
    <row r="125" spans="1:15" x14ac:dyDescent="0.2">
      <c r="A125" s="2" t="s">
        <v>103</v>
      </c>
      <c r="B125" s="4">
        <v>459</v>
      </c>
      <c r="C125" s="4">
        <v>503</v>
      </c>
      <c r="D125" s="4">
        <v>83</v>
      </c>
      <c r="E125" s="4">
        <v>50</v>
      </c>
      <c r="F125" s="4"/>
      <c r="G125" s="4"/>
      <c r="H125" s="4">
        <v>1045200</v>
      </c>
      <c r="I125" s="4">
        <v>792200</v>
      </c>
      <c r="J125" s="4"/>
      <c r="K125" s="4"/>
      <c r="L125" s="15">
        <v>-1.9E-3</v>
      </c>
      <c r="M125" s="4">
        <v>1913700</v>
      </c>
      <c r="N125" s="4">
        <f t="shared" si="8"/>
        <v>2591624.5238095238</v>
      </c>
      <c r="O125" s="4">
        <f t="shared" si="5"/>
        <v>1794200</v>
      </c>
    </row>
    <row r="126" spans="1:15" x14ac:dyDescent="0.2">
      <c r="A126" s="2" t="s">
        <v>104</v>
      </c>
      <c r="B126" s="4">
        <v>890</v>
      </c>
      <c r="C126" s="4">
        <v>613</v>
      </c>
      <c r="D126" s="4">
        <v>110</v>
      </c>
      <c r="E126" s="4">
        <v>104</v>
      </c>
      <c r="F126" s="4"/>
      <c r="G126" s="4"/>
      <c r="H126" s="4">
        <v>2556400</v>
      </c>
      <c r="I126" s="4">
        <v>1896000</v>
      </c>
      <c r="J126" s="4"/>
      <c r="K126" s="4"/>
      <c r="L126" s="15">
        <v>2.1899999999999999E-2</v>
      </c>
      <c r="M126" s="4">
        <v>4650900</v>
      </c>
      <c r="N126" s="4">
        <f t="shared" si="8"/>
        <v>2477986.4285714286</v>
      </c>
      <c r="O126" s="4">
        <f t="shared" si="5"/>
        <v>1794200</v>
      </c>
    </row>
    <row r="127" spans="1:15" x14ac:dyDescent="0.2">
      <c r="A127" s="2" t="s">
        <v>105</v>
      </c>
      <c r="B127" s="4">
        <v>516</v>
      </c>
      <c r="C127" s="4">
        <v>447</v>
      </c>
      <c r="D127" s="4">
        <v>179</v>
      </c>
      <c r="E127" s="4">
        <v>62</v>
      </c>
      <c r="F127" s="4"/>
      <c r="G127" s="4"/>
      <c r="H127" s="4">
        <v>1376500</v>
      </c>
      <c r="I127" s="4">
        <v>1056500</v>
      </c>
      <c r="J127" s="4"/>
      <c r="K127" s="4"/>
      <c r="L127" s="15">
        <v>0</v>
      </c>
      <c r="M127" s="4">
        <v>2433000</v>
      </c>
      <c r="N127" s="4">
        <f t="shared" si="8"/>
        <v>2455937.7619047621</v>
      </c>
      <c r="O127" s="4">
        <f t="shared" si="5"/>
        <v>1568500</v>
      </c>
    </row>
    <row r="128" spans="1:15" x14ac:dyDescent="0.2">
      <c r="A128" s="2" t="s">
        <v>106</v>
      </c>
      <c r="B128" s="4">
        <v>477</v>
      </c>
      <c r="C128" s="4">
        <v>301</v>
      </c>
      <c r="D128" s="4">
        <v>74</v>
      </c>
      <c r="E128" s="4">
        <v>113</v>
      </c>
      <c r="F128" s="4"/>
      <c r="G128" s="4"/>
      <c r="H128" s="4">
        <v>1252900</v>
      </c>
      <c r="I128" s="4">
        <v>1491400</v>
      </c>
      <c r="J128" s="4"/>
      <c r="K128" s="4"/>
      <c r="L128" s="15">
        <v>2E-3</v>
      </c>
      <c r="M128" s="4">
        <v>2982900</v>
      </c>
      <c r="N128" s="4">
        <f t="shared" si="8"/>
        <v>2431514.7619047621</v>
      </c>
      <c r="O128" s="4">
        <f t="shared" si="5"/>
        <v>1568500</v>
      </c>
    </row>
    <row r="129" spans="1:15" x14ac:dyDescent="0.2">
      <c r="A129" s="2" t="s">
        <v>107</v>
      </c>
      <c r="B129" s="4">
        <v>767</v>
      </c>
      <c r="C129" s="4">
        <v>311</v>
      </c>
      <c r="D129" s="4">
        <v>99</v>
      </c>
      <c r="E129" s="4">
        <v>92</v>
      </c>
      <c r="F129" s="4"/>
      <c r="G129" s="4"/>
      <c r="H129" s="4">
        <v>2822200</v>
      </c>
      <c r="I129" s="4">
        <v>1352500</v>
      </c>
      <c r="J129" s="4"/>
      <c r="K129" s="4"/>
      <c r="L129" s="15">
        <v>1.6200000000000003E-2</v>
      </c>
      <c r="M129" s="4">
        <v>4545300</v>
      </c>
      <c r="N129" s="4">
        <f t="shared" si="8"/>
        <v>2366816.0952380951</v>
      </c>
      <c r="O129" s="4">
        <f t="shared" si="5"/>
        <v>1568500</v>
      </c>
    </row>
    <row r="130" spans="1:15" x14ac:dyDescent="0.2">
      <c r="A130" s="2" t="s">
        <v>108</v>
      </c>
      <c r="B130" s="4">
        <v>267</v>
      </c>
      <c r="C130" s="4">
        <v>160</v>
      </c>
      <c r="D130" s="4">
        <v>66</v>
      </c>
      <c r="E130" s="4">
        <v>37</v>
      </c>
      <c r="F130" s="4"/>
      <c r="G130" s="4"/>
      <c r="H130" s="4">
        <v>956600</v>
      </c>
      <c r="I130" s="4">
        <v>608500</v>
      </c>
      <c r="J130" s="4"/>
      <c r="K130" s="4"/>
      <c r="L130" s="15">
        <v>-8.0000000000000002E-3</v>
      </c>
      <c r="M130" s="4">
        <v>1794200</v>
      </c>
      <c r="N130" s="4">
        <f>AVERAGE($M131:$M151)</f>
        <v>2484391.5714285714</v>
      </c>
      <c r="O130" s="4">
        <f t="shared" si="5"/>
        <v>1568500</v>
      </c>
    </row>
    <row r="131" spans="1:15" x14ac:dyDescent="0.2">
      <c r="A131" s="2" t="s">
        <v>109</v>
      </c>
      <c r="B131" s="4">
        <v>290</v>
      </c>
      <c r="C131" s="4">
        <v>848</v>
      </c>
      <c r="D131" s="4">
        <v>89</v>
      </c>
      <c r="E131" s="4">
        <v>80</v>
      </c>
      <c r="F131" s="4"/>
      <c r="G131" s="4"/>
      <c r="H131" s="4">
        <v>1261400</v>
      </c>
      <c r="I131" s="4">
        <v>1147700</v>
      </c>
      <c r="J131" s="4"/>
      <c r="K131" s="4"/>
      <c r="L131" s="15">
        <v>0</v>
      </c>
      <c r="M131" s="4">
        <v>2856200</v>
      </c>
      <c r="N131" s="4">
        <f>AVERAGE($M132:$M152)</f>
        <v>2469493.7619047621</v>
      </c>
      <c r="O131" s="4">
        <f t="shared" si="5"/>
        <v>1568500</v>
      </c>
    </row>
    <row r="132" spans="1:15" x14ac:dyDescent="0.2">
      <c r="A132" s="2" t="s">
        <v>110</v>
      </c>
      <c r="B132" s="4">
        <v>281</v>
      </c>
      <c r="C132" s="4">
        <v>328</v>
      </c>
      <c r="D132" s="4">
        <v>58</v>
      </c>
      <c r="E132" s="4">
        <v>34</v>
      </c>
      <c r="F132" s="4"/>
      <c r="G132" s="4"/>
      <c r="H132" s="4">
        <v>901300</v>
      </c>
      <c r="I132" s="4">
        <v>667200</v>
      </c>
      <c r="J132" s="4"/>
      <c r="K132" s="4"/>
      <c r="L132" s="15">
        <v>8.1000000000000013E-3</v>
      </c>
      <c r="M132" s="4">
        <v>1568500</v>
      </c>
      <c r="O132" s="4">
        <f t="shared" si="5"/>
        <v>1568500</v>
      </c>
    </row>
    <row r="133" spans="1:15" x14ac:dyDescent="0.2">
      <c r="A133" s="2" t="s">
        <v>111</v>
      </c>
      <c r="B133" s="4">
        <v>518</v>
      </c>
      <c r="C133" s="4">
        <v>193</v>
      </c>
      <c r="D133" s="4">
        <v>54</v>
      </c>
      <c r="E133" s="4">
        <v>123</v>
      </c>
      <c r="F133" s="4"/>
      <c r="G133" s="4"/>
      <c r="H133" s="4">
        <v>1764800</v>
      </c>
      <c r="I133" s="4">
        <v>2034500</v>
      </c>
      <c r="J133" s="4"/>
      <c r="K133" s="4"/>
      <c r="L133" s="15">
        <v>-1.21E-2</v>
      </c>
      <c r="M133" s="4">
        <v>4124300</v>
      </c>
      <c r="O133" s="4">
        <f t="shared" si="5"/>
        <v>1568500</v>
      </c>
    </row>
    <row r="134" spans="1:15" x14ac:dyDescent="0.2">
      <c r="A134" s="2" t="s">
        <v>112</v>
      </c>
      <c r="B134" s="4">
        <v>299</v>
      </c>
      <c r="C134" s="4">
        <v>604</v>
      </c>
      <c r="D134" s="4">
        <v>72</v>
      </c>
      <c r="E134" s="4">
        <v>50</v>
      </c>
      <c r="F134" s="4"/>
      <c r="G134" s="4"/>
      <c r="H134" s="4">
        <v>939200</v>
      </c>
      <c r="I134" s="4">
        <v>703800</v>
      </c>
      <c r="J134" s="4"/>
      <c r="K134" s="4"/>
      <c r="L134" s="15">
        <v>-5.8999999999999999E-3</v>
      </c>
      <c r="M134" s="4">
        <v>1804900</v>
      </c>
      <c r="O134" s="4">
        <f t="shared" si="5"/>
        <v>1568500</v>
      </c>
    </row>
    <row r="135" spans="1:15" x14ac:dyDescent="0.2">
      <c r="A135" s="2" t="s">
        <v>113</v>
      </c>
      <c r="B135" s="4">
        <v>297</v>
      </c>
      <c r="C135" s="4">
        <v>468</v>
      </c>
      <c r="D135" s="4">
        <v>82</v>
      </c>
      <c r="E135" s="4">
        <v>45</v>
      </c>
      <c r="F135" s="4"/>
      <c r="G135" s="4"/>
      <c r="H135" s="4">
        <v>849400</v>
      </c>
      <c r="I135" s="4">
        <v>559200</v>
      </c>
      <c r="J135" s="4"/>
      <c r="K135" s="4"/>
      <c r="L135" s="15">
        <v>0</v>
      </c>
      <c r="M135" s="4">
        <v>1568500</v>
      </c>
      <c r="O135" s="4">
        <f t="shared" si="5"/>
        <v>1994000</v>
      </c>
    </row>
    <row r="136" spans="1:15" x14ac:dyDescent="0.2">
      <c r="A136" s="2" t="s">
        <v>114</v>
      </c>
      <c r="B136" s="4">
        <v>432</v>
      </c>
      <c r="C136" s="4">
        <v>369</v>
      </c>
      <c r="D136" s="4">
        <v>43</v>
      </c>
      <c r="E136" s="4">
        <v>84</v>
      </c>
      <c r="F136" s="4"/>
      <c r="G136" s="4"/>
      <c r="H136" s="4">
        <v>1009700</v>
      </c>
      <c r="I136" s="4">
        <v>1152300</v>
      </c>
      <c r="J136" s="4"/>
      <c r="K136" s="4"/>
      <c r="L136" s="15">
        <v>-1.3899999999999999E-2</v>
      </c>
      <c r="M136" s="4">
        <v>2367200</v>
      </c>
      <c r="O136" s="4">
        <f t="shared" si="5"/>
        <v>1994000</v>
      </c>
    </row>
    <row r="137" spans="1:15" x14ac:dyDescent="0.2">
      <c r="A137" s="2" t="s">
        <v>115</v>
      </c>
      <c r="B137" s="4">
        <v>543</v>
      </c>
      <c r="C137" s="4">
        <v>431</v>
      </c>
      <c r="D137" s="4">
        <v>60</v>
      </c>
      <c r="E137" s="4">
        <v>100</v>
      </c>
      <c r="F137" s="4"/>
      <c r="G137" s="4"/>
      <c r="H137" s="4">
        <v>1286300</v>
      </c>
      <c r="I137" s="4">
        <v>1185000</v>
      </c>
      <c r="J137" s="4"/>
      <c r="K137" s="4"/>
      <c r="L137" s="15">
        <v>-1.9599999999999999E-2</v>
      </c>
      <c r="M137" s="4">
        <v>2764300</v>
      </c>
      <c r="O137" s="4">
        <f t="shared" si="5"/>
        <v>1994000</v>
      </c>
    </row>
    <row r="138" spans="1:15" x14ac:dyDescent="0.2">
      <c r="A138" s="2" t="s">
        <v>116</v>
      </c>
      <c r="B138" s="4">
        <v>377</v>
      </c>
      <c r="C138" s="4">
        <v>387</v>
      </c>
      <c r="D138" s="4">
        <v>57</v>
      </c>
      <c r="E138" s="4">
        <v>59</v>
      </c>
      <c r="F138" s="4"/>
      <c r="G138" s="4"/>
      <c r="H138" s="4">
        <v>852300</v>
      </c>
      <c r="I138" s="4">
        <v>1028100</v>
      </c>
      <c r="J138" s="4"/>
      <c r="K138" s="4"/>
      <c r="L138" s="15">
        <v>0</v>
      </c>
      <c r="M138" s="4">
        <v>2074500</v>
      </c>
      <c r="O138" s="4">
        <f t="shared" si="5"/>
        <v>1994000</v>
      </c>
    </row>
    <row r="139" spans="1:15" x14ac:dyDescent="0.2">
      <c r="A139" s="2" t="s">
        <v>117</v>
      </c>
      <c r="B139" s="4">
        <v>475</v>
      </c>
      <c r="C139" s="4">
        <v>586</v>
      </c>
      <c r="D139" s="4">
        <v>100</v>
      </c>
      <c r="E139" s="4">
        <v>74</v>
      </c>
      <c r="F139" s="4"/>
      <c r="G139" s="4"/>
      <c r="H139" s="4">
        <v>900600</v>
      </c>
      <c r="I139" s="4">
        <v>986900</v>
      </c>
      <c r="J139" s="4"/>
      <c r="K139" s="4"/>
      <c r="L139" s="15">
        <v>-5.6999999999999993E-3</v>
      </c>
      <c r="M139" s="4">
        <v>2091300</v>
      </c>
      <c r="O139" s="4">
        <f t="shared" si="5"/>
        <v>1908400</v>
      </c>
    </row>
    <row r="140" spans="1:15" x14ac:dyDescent="0.2">
      <c r="A140" s="2" t="s">
        <v>118</v>
      </c>
      <c r="B140" s="4">
        <v>485</v>
      </c>
      <c r="C140" s="4">
        <v>528</v>
      </c>
      <c r="D140" s="4">
        <v>148</v>
      </c>
      <c r="E140" s="4">
        <v>50</v>
      </c>
      <c r="F140" s="4"/>
      <c r="G140" s="4"/>
      <c r="H140" s="4">
        <v>933400</v>
      </c>
      <c r="I140" s="4">
        <v>689500</v>
      </c>
      <c r="J140" s="4"/>
      <c r="K140" s="4"/>
      <c r="L140" s="15">
        <v>-3.8E-3</v>
      </c>
      <c r="M140" s="4">
        <v>1994000</v>
      </c>
      <c r="O140" s="4">
        <f t="shared" si="5"/>
        <v>1908400</v>
      </c>
    </row>
    <row r="141" spans="1:15" x14ac:dyDescent="0.2">
      <c r="A141" s="2" t="s">
        <v>119</v>
      </c>
      <c r="B141" s="4">
        <v>676</v>
      </c>
      <c r="C141" s="4">
        <v>469</v>
      </c>
      <c r="D141" s="4">
        <v>75</v>
      </c>
      <c r="E141" s="4">
        <v>66</v>
      </c>
      <c r="F141" s="4"/>
      <c r="G141" s="4"/>
      <c r="H141" s="4">
        <v>1417100</v>
      </c>
      <c r="I141" s="4">
        <v>1079100</v>
      </c>
      <c r="J141" s="4"/>
      <c r="K141" s="4"/>
      <c r="L141" s="15">
        <v>2E-3</v>
      </c>
      <c r="M141" s="4">
        <v>2750132</v>
      </c>
      <c r="O141" s="4">
        <f t="shared" si="5"/>
        <v>1907611</v>
      </c>
    </row>
    <row r="142" spans="1:15" x14ac:dyDescent="0.2">
      <c r="A142" s="2" t="s">
        <v>120</v>
      </c>
      <c r="B142" s="4">
        <v>995</v>
      </c>
      <c r="C142" s="4">
        <v>379</v>
      </c>
      <c r="D142" s="4">
        <v>88</v>
      </c>
      <c r="E142" s="4">
        <v>87</v>
      </c>
      <c r="F142" s="4"/>
      <c r="G142" s="4"/>
      <c r="H142" s="4">
        <v>2076400</v>
      </c>
      <c r="I142" s="4">
        <v>1210600</v>
      </c>
      <c r="J142" s="4"/>
      <c r="K142" s="4"/>
      <c r="L142" s="15">
        <v>2.35E-2</v>
      </c>
      <c r="M142" s="4">
        <v>3483597</v>
      </c>
      <c r="O142" s="4">
        <f t="shared" si="5"/>
        <v>1907611</v>
      </c>
    </row>
    <row r="143" spans="1:15" x14ac:dyDescent="0.2">
      <c r="A143" s="2" t="s">
        <v>121</v>
      </c>
      <c r="B143" s="4">
        <v>505</v>
      </c>
      <c r="C143" s="4">
        <v>473</v>
      </c>
      <c r="D143" s="4">
        <v>92</v>
      </c>
      <c r="E143" s="4">
        <v>53</v>
      </c>
      <c r="F143" s="4"/>
      <c r="G143" s="4"/>
      <c r="H143" s="4">
        <v>1150200</v>
      </c>
      <c r="I143" s="4">
        <v>823800</v>
      </c>
      <c r="J143" s="4"/>
      <c r="K143" s="4"/>
      <c r="L143" s="15">
        <v>0</v>
      </c>
      <c r="M143" s="4">
        <v>2120141</v>
      </c>
      <c r="O143" s="4">
        <f t="shared" si="5"/>
        <v>1907611</v>
      </c>
    </row>
    <row r="144" spans="1:15" x14ac:dyDescent="0.2">
      <c r="A144" s="2" t="s">
        <v>122</v>
      </c>
      <c r="B144" s="4">
        <v>475</v>
      </c>
      <c r="C144" s="4">
        <v>325</v>
      </c>
      <c r="D144" s="4">
        <v>75</v>
      </c>
      <c r="E144" s="4">
        <v>33</v>
      </c>
      <c r="F144" s="4"/>
      <c r="G144" s="4"/>
      <c r="H144" s="4">
        <v>1258600</v>
      </c>
      <c r="I144" s="4">
        <v>649800</v>
      </c>
      <c r="J144" s="4"/>
      <c r="K144" s="4"/>
      <c r="L144" s="15">
        <v>0</v>
      </c>
      <c r="M144" s="4">
        <v>1908400</v>
      </c>
      <c r="O144" s="4">
        <f t="shared" si="5"/>
        <v>1907611</v>
      </c>
    </row>
    <row r="145" spans="1:15" x14ac:dyDescent="0.2">
      <c r="A145" s="2" t="s">
        <v>123</v>
      </c>
      <c r="B145" s="4">
        <v>521</v>
      </c>
      <c r="C145" s="4">
        <v>377</v>
      </c>
      <c r="D145" s="4">
        <v>73</v>
      </c>
      <c r="E145" s="4">
        <v>69</v>
      </c>
      <c r="F145" s="4"/>
      <c r="G145" s="4"/>
      <c r="H145" s="4">
        <v>1282900</v>
      </c>
      <c r="I145" s="4">
        <v>1105700</v>
      </c>
      <c r="J145" s="4"/>
      <c r="K145" s="4"/>
      <c r="L145" s="15">
        <v>2E-3</v>
      </c>
      <c r="M145" s="4">
        <v>2634234</v>
      </c>
      <c r="O145" s="4">
        <f t="shared" si="5"/>
        <v>1907611</v>
      </c>
    </row>
    <row r="146" spans="1:15" x14ac:dyDescent="0.2">
      <c r="A146" s="2" t="s">
        <v>124</v>
      </c>
      <c r="B146" s="4">
        <v>549</v>
      </c>
      <c r="C146" s="4">
        <v>553</v>
      </c>
      <c r="D146" s="4">
        <v>52</v>
      </c>
      <c r="E146" s="4">
        <v>52</v>
      </c>
      <c r="F146" s="4"/>
      <c r="G146" s="4"/>
      <c r="H146" s="4">
        <v>1169900</v>
      </c>
      <c r="I146" s="4">
        <v>593300</v>
      </c>
      <c r="J146" s="4"/>
      <c r="K146" s="4"/>
      <c r="L146" s="15">
        <v>-3.8E-3</v>
      </c>
      <c r="M146" s="4">
        <v>1907611</v>
      </c>
      <c r="O146" s="4">
        <f t="shared" si="5"/>
        <v>1969978</v>
      </c>
    </row>
    <row r="147" spans="1:15" x14ac:dyDescent="0.2">
      <c r="A147" s="2" t="s">
        <v>125</v>
      </c>
      <c r="B147" s="4">
        <v>435</v>
      </c>
      <c r="C147" s="4">
        <v>621</v>
      </c>
      <c r="D147" s="4">
        <v>50</v>
      </c>
      <c r="E147" s="4">
        <v>67</v>
      </c>
      <c r="F147" s="4"/>
      <c r="G147" s="4"/>
      <c r="H147" s="4">
        <v>1112800</v>
      </c>
      <c r="I147" s="4">
        <v>961300</v>
      </c>
      <c r="J147" s="4"/>
      <c r="K147" s="4"/>
      <c r="L147" s="15">
        <v>-1.9E-3</v>
      </c>
      <c r="M147" s="4">
        <v>2264500</v>
      </c>
      <c r="O147" s="4">
        <f>MIN(M148:M152)</f>
        <v>1969978</v>
      </c>
    </row>
    <row r="148" spans="1:15" x14ac:dyDescent="0.2">
      <c r="A148" s="2" t="s">
        <v>126</v>
      </c>
      <c r="B148" s="4">
        <v>411</v>
      </c>
      <c r="C148" s="4">
        <v>608</v>
      </c>
      <c r="D148" s="4">
        <v>109</v>
      </c>
      <c r="E148" s="4">
        <v>70</v>
      </c>
      <c r="F148" s="4"/>
      <c r="G148" s="4"/>
      <c r="H148" s="4">
        <v>724400</v>
      </c>
      <c r="I148" s="4">
        <v>1062600</v>
      </c>
      <c r="J148" s="4"/>
      <c r="K148" s="4"/>
      <c r="L148" s="15">
        <v>-3.8E-3</v>
      </c>
      <c r="M148" s="4">
        <v>1969978</v>
      </c>
    </row>
    <row r="149" spans="1:15" x14ac:dyDescent="0.2">
      <c r="A149" s="2" t="s">
        <v>127</v>
      </c>
      <c r="B149" s="4">
        <v>364</v>
      </c>
      <c r="C149" s="4">
        <v>717</v>
      </c>
      <c r="D149" s="4">
        <v>146</v>
      </c>
      <c r="E149" s="4">
        <v>95</v>
      </c>
      <c r="F149" s="4"/>
      <c r="G149" s="4"/>
      <c r="H149" s="4">
        <v>734100</v>
      </c>
      <c r="I149" s="4">
        <v>1520800</v>
      </c>
      <c r="J149" s="4"/>
      <c r="K149" s="4"/>
      <c r="L149" s="15">
        <v>-1.7100000000000001E-2</v>
      </c>
      <c r="M149" s="4">
        <v>2470017</v>
      </c>
    </row>
    <row r="150" spans="1:15" x14ac:dyDescent="0.2">
      <c r="A150" s="2" t="s">
        <v>128</v>
      </c>
      <c r="B150" s="4">
        <v>696</v>
      </c>
      <c r="C150" s="4">
        <v>640</v>
      </c>
      <c r="D150" s="4">
        <v>86</v>
      </c>
      <c r="E150" s="4">
        <v>92</v>
      </c>
      <c r="F150" s="4"/>
      <c r="G150" s="4"/>
      <c r="H150" s="4">
        <v>1584300</v>
      </c>
      <c r="I150" s="4">
        <v>1464100</v>
      </c>
      <c r="J150" s="4"/>
      <c r="K150" s="4"/>
      <c r="L150" s="15">
        <v>-3.7000000000000002E-3</v>
      </c>
      <c r="M150" s="4">
        <v>3186628</v>
      </c>
    </row>
    <row r="151" spans="1:15" x14ac:dyDescent="0.2">
      <c r="A151" s="2" t="s">
        <v>129</v>
      </c>
      <c r="B151" s="4">
        <v>999</v>
      </c>
      <c r="C151" s="4"/>
      <c r="D151" s="4"/>
      <c r="E151" s="4">
        <v>112</v>
      </c>
      <c r="F151" s="4"/>
      <c r="G151" s="4"/>
      <c r="H151" s="4">
        <v>2644500</v>
      </c>
      <c r="I151" s="4">
        <v>1548000</v>
      </c>
      <c r="J151" s="4"/>
      <c r="K151" s="4"/>
      <c r="L151" s="15">
        <v>1.9400000000000001E-2</v>
      </c>
      <c r="M151" s="4">
        <v>4263285</v>
      </c>
    </row>
    <row r="152" spans="1:15" x14ac:dyDescent="0.2">
      <c r="A152" s="2" t="s">
        <v>130</v>
      </c>
      <c r="B152" s="4">
        <v>583</v>
      </c>
      <c r="E152" s="4">
        <v>67</v>
      </c>
      <c r="F152" s="4"/>
      <c r="G152" s="4"/>
      <c r="H152" s="4">
        <v>1296200</v>
      </c>
      <c r="I152" s="4">
        <v>1097400</v>
      </c>
      <c r="J152" s="4"/>
      <c r="K152" s="4"/>
      <c r="L152" s="15">
        <v>0</v>
      </c>
      <c r="M152" s="4">
        <v>2543346</v>
      </c>
    </row>
    <row r="153" spans="1:15" x14ac:dyDescent="0.2">
      <c r="B153" s="4"/>
      <c r="E153" s="4"/>
      <c r="F153" s="4"/>
      <c r="G153" s="4"/>
      <c r="H153" s="4"/>
      <c r="I153" s="4"/>
      <c r="J153" s="4"/>
      <c r="K153" s="4"/>
    </row>
  </sheetData>
  <mergeCells count="1">
    <mergeCell ref="B1:O1"/>
  </mergeCells>
  <conditionalFormatting sqref="H3:H137">
    <cfRule type="expression" dxfId="438" priority="2">
      <formula>AND(H3&gt;AVERAGE(H4:H14),H3&gt;I3)</formula>
    </cfRule>
  </conditionalFormatting>
  <conditionalFormatting sqref="I3:I137">
    <cfRule type="expression" dxfId="437" priority="1">
      <formula>AND(I3&gt;AVERAGE(I4:I14),I3&gt;H3)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7FAED-B8B0-D449-85DA-EA6DFB6CBA62}">
  <sheetPr codeName="Sheet8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442</v>
      </c>
      <c r="C3" s="4">
        <v>420</v>
      </c>
      <c r="D3" s="4">
        <v>97</v>
      </c>
      <c r="E3" s="4">
        <v>67</v>
      </c>
      <c r="F3" s="4">
        <v>3</v>
      </c>
      <c r="G3" s="4">
        <v>1</v>
      </c>
      <c r="H3" s="4">
        <v>1371500</v>
      </c>
      <c r="I3" s="4">
        <v>981100</v>
      </c>
      <c r="J3" s="4">
        <v>200</v>
      </c>
      <c r="K3" s="6">
        <f t="shared" ref="K3:K23" si="0">J3/(H3+I3)</f>
        <v>8.5012326787384173E-5</v>
      </c>
      <c r="L3" s="27" t="s">
        <v>737</v>
      </c>
      <c r="M3" s="4">
        <v>2593700</v>
      </c>
      <c r="N3" s="4">
        <f t="shared" ref="N3:N86" si="1">AVERAGE($M4:$M24)</f>
        <v>2913633.3333333335</v>
      </c>
      <c r="O3" s="4">
        <f t="shared" ref="O3:O86" si="2">MIN(M4:M8)</f>
        <v>1316900</v>
      </c>
    </row>
    <row r="4" spans="1:15" x14ac:dyDescent="0.2">
      <c r="A4" s="2" t="s">
        <v>1262</v>
      </c>
      <c r="B4" s="4">
        <v>1025</v>
      </c>
      <c r="C4" s="4">
        <v>1398</v>
      </c>
      <c r="D4" s="4">
        <v>258</v>
      </c>
      <c r="E4" s="4">
        <v>199</v>
      </c>
      <c r="F4" s="4">
        <v>16</v>
      </c>
      <c r="G4" s="4">
        <v>8</v>
      </c>
      <c r="H4" s="4">
        <v>4689800</v>
      </c>
      <c r="I4" s="4">
        <v>3634800</v>
      </c>
      <c r="J4" s="4">
        <v>201300</v>
      </c>
      <c r="K4" s="6">
        <f t="shared" si="0"/>
        <v>2.4181342046464695E-2</v>
      </c>
      <c r="L4" s="27" t="s">
        <v>1040</v>
      </c>
      <c r="M4" s="4">
        <v>8656900</v>
      </c>
      <c r="N4" s="4">
        <f t="shared" si="1"/>
        <v>2653857.1428571427</v>
      </c>
      <c r="O4" s="4">
        <f t="shared" si="2"/>
        <v>1316900</v>
      </c>
    </row>
    <row r="5" spans="1:15" x14ac:dyDescent="0.2">
      <c r="A5" s="2" t="s">
        <v>1250</v>
      </c>
      <c r="B5" s="4">
        <v>279</v>
      </c>
      <c r="C5" s="4">
        <v>205</v>
      </c>
      <c r="D5" s="4">
        <v>45</v>
      </c>
      <c r="E5" s="4">
        <v>46</v>
      </c>
      <c r="F5" s="4">
        <v>1</v>
      </c>
      <c r="G5" s="4">
        <v>1</v>
      </c>
      <c r="H5" s="4">
        <v>706800</v>
      </c>
      <c r="I5" s="4">
        <v>607000</v>
      </c>
      <c r="J5" s="4">
        <v>3000</v>
      </c>
      <c r="K5" s="6">
        <f t="shared" si="0"/>
        <v>2.2834525803014159E-3</v>
      </c>
      <c r="L5" s="27" t="s">
        <v>318</v>
      </c>
      <c r="M5" s="4">
        <v>1316900</v>
      </c>
      <c r="N5" s="4">
        <f t="shared" si="1"/>
        <v>2746109.5238095238</v>
      </c>
      <c r="O5" s="4">
        <f t="shared" si="2"/>
        <v>2115500</v>
      </c>
    </row>
    <row r="6" spans="1:15" x14ac:dyDescent="0.2">
      <c r="A6" s="2" t="s">
        <v>1215</v>
      </c>
      <c r="B6" s="4">
        <v>554</v>
      </c>
      <c r="C6" s="4">
        <v>410</v>
      </c>
      <c r="D6" s="4">
        <v>108</v>
      </c>
      <c r="E6" s="4">
        <v>81</v>
      </c>
      <c r="F6" s="4">
        <v>4</v>
      </c>
      <c r="G6" s="4">
        <v>0</v>
      </c>
      <c r="H6" s="4">
        <v>1921600</v>
      </c>
      <c r="I6" s="4">
        <v>1096100</v>
      </c>
      <c r="J6" s="4">
        <v>106500</v>
      </c>
      <c r="K6" s="6">
        <f t="shared" si="0"/>
        <v>3.5291778506809819E-2</v>
      </c>
      <c r="L6" s="27" t="s">
        <v>1223</v>
      </c>
      <c r="M6" s="4">
        <v>3136800</v>
      </c>
      <c r="N6" s="4">
        <f t="shared" si="1"/>
        <v>2823966.6666666665</v>
      </c>
      <c r="O6" s="4">
        <f t="shared" si="2"/>
        <v>2115500</v>
      </c>
    </row>
    <row r="7" spans="1:15" x14ac:dyDescent="0.2">
      <c r="A7" s="2" t="s">
        <v>1166</v>
      </c>
      <c r="B7" s="4">
        <v>425</v>
      </c>
      <c r="C7" s="4">
        <v>492</v>
      </c>
      <c r="D7" s="4">
        <v>72</v>
      </c>
      <c r="E7" s="4">
        <v>118</v>
      </c>
      <c r="F7" s="4">
        <v>1</v>
      </c>
      <c r="G7" s="4">
        <v>1</v>
      </c>
      <c r="H7" s="4">
        <v>1143400</v>
      </c>
      <c r="I7" s="4">
        <v>1590900</v>
      </c>
      <c r="J7" s="4">
        <v>388900</v>
      </c>
      <c r="K7" s="6">
        <f t="shared" si="0"/>
        <v>0.14223018688512598</v>
      </c>
      <c r="L7" s="27" t="s">
        <v>777</v>
      </c>
      <c r="M7" s="4">
        <v>3136500</v>
      </c>
      <c r="N7" s="4">
        <f t="shared" si="1"/>
        <v>2910838.0952380951</v>
      </c>
      <c r="O7" s="4">
        <f t="shared" si="2"/>
        <v>2115500</v>
      </c>
    </row>
    <row r="8" spans="1:15" x14ac:dyDescent="0.2">
      <c r="A8" s="2" t="s">
        <v>1132</v>
      </c>
      <c r="B8" s="4">
        <v>416</v>
      </c>
      <c r="C8" s="4">
        <v>348</v>
      </c>
      <c r="D8" s="4">
        <v>91</v>
      </c>
      <c r="E8" s="4">
        <v>77</v>
      </c>
      <c r="F8" s="4">
        <v>0</v>
      </c>
      <c r="G8" s="4">
        <v>0</v>
      </c>
      <c r="H8" s="4">
        <v>1022900</v>
      </c>
      <c r="I8" s="4">
        <v>961200</v>
      </c>
      <c r="J8" s="4">
        <v>130800</v>
      </c>
      <c r="K8" s="6">
        <f t="shared" si="0"/>
        <v>6.5924096567713322E-2</v>
      </c>
      <c r="L8" s="27" t="s">
        <v>649</v>
      </c>
      <c r="M8" s="4">
        <v>2115500</v>
      </c>
      <c r="N8" s="4">
        <f t="shared" si="1"/>
        <v>2911638.0952380951</v>
      </c>
      <c r="O8" s="4">
        <f t="shared" si="2"/>
        <v>1134700</v>
      </c>
    </row>
    <row r="9" spans="1:15" x14ac:dyDescent="0.2">
      <c r="A9" s="2" t="s">
        <v>1075</v>
      </c>
      <c r="B9" s="4">
        <v>637</v>
      </c>
      <c r="C9" s="4">
        <v>741</v>
      </c>
      <c r="D9" s="4">
        <v>97</v>
      </c>
      <c r="E9" s="4">
        <v>200</v>
      </c>
      <c r="F9" s="4">
        <v>0</v>
      </c>
      <c r="G9" s="4">
        <v>11</v>
      </c>
      <c r="H9" s="4">
        <v>1431700</v>
      </c>
      <c r="I9" s="4">
        <v>3442000</v>
      </c>
      <c r="J9" s="4">
        <v>500</v>
      </c>
      <c r="K9" s="6">
        <f t="shared" si="0"/>
        <v>1.0259146028684573E-4</v>
      </c>
      <c r="L9" s="27" t="s">
        <v>1129</v>
      </c>
      <c r="M9" s="4">
        <v>5607200</v>
      </c>
      <c r="N9" s="4">
        <f t="shared" si="1"/>
        <v>2856328.5714285714</v>
      </c>
      <c r="O9" s="4">
        <f t="shared" si="2"/>
        <v>1134700</v>
      </c>
    </row>
    <row r="10" spans="1:15" x14ac:dyDescent="0.2">
      <c r="A10" s="2" t="s">
        <v>1051</v>
      </c>
      <c r="B10" s="4">
        <v>613</v>
      </c>
      <c r="C10" s="4">
        <v>402</v>
      </c>
      <c r="D10" s="4">
        <v>56</v>
      </c>
      <c r="E10" s="4">
        <v>100</v>
      </c>
      <c r="F10" s="4">
        <v>0</v>
      </c>
      <c r="G10" s="4">
        <v>1</v>
      </c>
      <c r="H10" s="4">
        <v>1146100</v>
      </c>
      <c r="I10" s="4">
        <v>1255300</v>
      </c>
      <c r="J10" s="4">
        <v>400</v>
      </c>
      <c r="K10" s="6">
        <f t="shared" si="0"/>
        <v>1.6656950112434413E-4</v>
      </c>
      <c r="L10" s="27" t="s">
        <v>155</v>
      </c>
      <c r="M10" s="4">
        <v>2547800</v>
      </c>
      <c r="N10" s="4">
        <f t="shared" si="1"/>
        <v>2822633.3333333335</v>
      </c>
      <c r="O10" s="4">
        <f t="shared" si="2"/>
        <v>1134700</v>
      </c>
    </row>
    <row r="11" spans="1:15" x14ac:dyDescent="0.2">
      <c r="A11" s="2" t="s">
        <v>1038</v>
      </c>
      <c r="B11" s="4">
        <v>350</v>
      </c>
      <c r="C11" s="4">
        <v>469</v>
      </c>
      <c r="D11" s="4">
        <v>69</v>
      </c>
      <c r="E11" s="4">
        <v>82</v>
      </c>
      <c r="F11" s="4">
        <v>0</v>
      </c>
      <c r="G11" s="4">
        <v>3</v>
      </c>
      <c r="H11" s="4">
        <v>887700</v>
      </c>
      <c r="I11" s="4">
        <v>1299200</v>
      </c>
      <c r="J11" s="4">
        <v>100</v>
      </c>
      <c r="K11" s="6">
        <f t="shared" si="0"/>
        <v>4.57268279299465E-5</v>
      </c>
      <c r="L11" s="27" t="s">
        <v>252</v>
      </c>
      <c r="M11" s="4">
        <v>2308300</v>
      </c>
      <c r="N11" s="4">
        <f t="shared" si="1"/>
        <v>2980300</v>
      </c>
      <c r="O11" s="4">
        <f t="shared" si="2"/>
        <v>1134700</v>
      </c>
    </row>
    <row r="12" spans="1:15" x14ac:dyDescent="0.2">
      <c r="A12" s="2" t="s">
        <v>1013</v>
      </c>
      <c r="B12" s="4">
        <v>703</v>
      </c>
      <c r="C12" s="4">
        <v>555</v>
      </c>
      <c r="D12" s="4">
        <v>176</v>
      </c>
      <c r="E12" s="4">
        <v>112</v>
      </c>
      <c r="F12" s="4">
        <v>8</v>
      </c>
      <c r="G12" s="4">
        <v>3</v>
      </c>
      <c r="H12" s="4">
        <v>2685300</v>
      </c>
      <c r="I12" s="4">
        <v>1669500</v>
      </c>
      <c r="J12" s="4">
        <v>201100</v>
      </c>
      <c r="K12" s="6">
        <f t="shared" si="0"/>
        <v>4.6178928997887392E-2</v>
      </c>
      <c r="L12" s="27" t="s">
        <v>1036</v>
      </c>
      <c r="M12" s="4">
        <v>4581400</v>
      </c>
      <c r="N12" s="4">
        <f t="shared" si="1"/>
        <v>2895109.5238095238</v>
      </c>
      <c r="O12" s="4">
        <f t="shared" si="2"/>
        <v>1134700</v>
      </c>
    </row>
    <row r="13" spans="1:15" x14ac:dyDescent="0.2">
      <c r="A13" s="2" t="s">
        <v>935</v>
      </c>
      <c r="B13" s="4">
        <v>290</v>
      </c>
      <c r="C13" s="4">
        <v>195</v>
      </c>
      <c r="D13" s="4">
        <v>33</v>
      </c>
      <c r="E13" s="4">
        <v>21</v>
      </c>
      <c r="F13" s="4">
        <v>2</v>
      </c>
      <c r="G13" s="4">
        <v>0</v>
      </c>
      <c r="H13" s="4">
        <v>592900</v>
      </c>
      <c r="I13" s="4">
        <v>395000</v>
      </c>
      <c r="J13" s="4">
        <v>100</v>
      </c>
      <c r="K13" s="6">
        <f t="shared" si="0"/>
        <v>1.0122482032594392E-4</v>
      </c>
      <c r="L13" s="27" t="s">
        <v>160</v>
      </c>
      <c r="M13" s="4">
        <v>1134700</v>
      </c>
      <c r="N13" s="4">
        <f t="shared" si="1"/>
        <v>3027795.2380952379</v>
      </c>
      <c r="O13" s="4">
        <f t="shared" si="2"/>
        <v>1171500</v>
      </c>
    </row>
    <row r="14" spans="1:15" x14ac:dyDescent="0.2">
      <c r="A14" s="2" t="s">
        <v>904</v>
      </c>
      <c r="B14" s="4">
        <v>313</v>
      </c>
      <c r="C14" s="4">
        <v>141</v>
      </c>
      <c r="D14" s="4">
        <v>25</v>
      </c>
      <c r="E14" s="4">
        <v>26</v>
      </c>
      <c r="F14" s="4">
        <v>0</v>
      </c>
      <c r="G14" s="4">
        <v>2</v>
      </c>
      <c r="H14" s="4">
        <v>503300</v>
      </c>
      <c r="I14" s="4">
        <v>506400</v>
      </c>
      <c r="J14" s="4">
        <v>100</v>
      </c>
      <c r="K14" s="6">
        <f t="shared" si="0"/>
        <v>9.9039318609487966E-5</v>
      </c>
      <c r="L14" s="27" t="s">
        <v>637</v>
      </c>
      <c r="M14" s="4">
        <v>1171500</v>
      </c>
      <c r="N14" s="4">
        <f t="shared" si="1"/>
        <v>3050852.3809523811</v>
      </c>
      <c r="O14" s="4">
        <f t="shared" si="2"/>
        <v>1718100</v>
      </c>
    </row>
    <row r="15" spans="1:15" x14ac:dyDescent="0.2">
      <c r="A15" s="2" t="s">
        <v>839</v>
      </c>
      <c r="B15" s="4">
        <v>494</v>
      </c>
      <c r="C15" s="4">
        <v>431</v>
      </c>
      <c r="D15" s="4">
        <v>79</v>
      </c>
      <c r="E15" s="4">
        <v>80</v>
      </c>
      <c r="F15" s="4">
        <v>0</v>
      </c>
      <c r="G15" s="4">
        <v>0</v>
      </c>
      <c r="H15" s="4">
        <v>1248100</v>
      </c>
      <c r="I15" s="4">
        <v>1135600</v>
      </c>
      <c r="J15" s="4">
        <v>34800</v>
      </c>
      <c r="K15" s="6">
        <f t="shared" si="0"/>
        <v>1.4599152577925075E-2</v>
      </c>
      <c r="L15" s="27" t="s">
        <v>901</v>
      </c>
      <c r="M15" s="4">
        <v>2472700</v>
      </c>
      <c r="N15" s="4">
        <f t="shared" si="1"/>
        <v>3014900</v>
      </c>
      <c r="O15" s="4">
        <f t="shared" si="2"/>
        <v>1718100</v>
      </c>
    </row>
    <row r="16" spans="1:15" x14ac:dyDescent="0.2">
      <c r="A16" s="2" t="s">
        <v>776</v>
      </c>
      <c r="B16" s="4">
        <v>391</v>
      </c>
      <c r="C16" s="4">
        <v>363</v>
      </c>
      <c r="D16" s="4">
        <v>63</v>
      </c>
      <c r="E16" s="4">
        <v>89</v>
      </c>
      <c r="F16" s="4">
        <v>0</v>
      </c>
      <c r="G16" s="4">
        <v>2</v>
      </c>
      <c r="H16" s="4">
        <v>836800</v>
      </c>
      <c r="I16" s="4">
        <v>1375900</v>
      </c>
      <c r="J16" s="4">
        <v>1300</v>
      </c>
      <c r="K16" s="6">
        <f t="shared" si="0"/>
        <v>5.8751751254123923E-4</v>
      </c>
      <c r="L16" s="27" t="s">
        <v>836</v>
      </c>
      <c r="M16" s="4">
        <v>2713600</v>
      </c>
      <c r="N16" s="4">
        <f t="shared" si="1"/>
        <v>3019780.9523809524</v>
      </c>
      <c r="O16" s="4">
        <f t="shared" si="2"/>
        <v>1718100</v>
      </c>
    </row>
    <row r="17" spans="1:15" x14ac:dyDescent="0.2">
      <c r="A17" s="2" t="s">
        <v>720</v>
      </c>
      <c r="B17" s="4">
        <v>374</v>
      </c>
      <c r="C17" s="4">
        <v>471</v>
      </c>
      <c r="D17" s="4">
        <v>53</v>
      </c>
      <c r="E17" s="4">
        <v>97</v>
      </c>
      <c r="F17" s="4">
        <v>1</v>
      </c>
      <c r="G17" s="4">
        <v>0</v>
      </c>
      <c r="H17" s="4">
        <v>812600</v>
      </c>
      <c r="I17" s="4">
        <v>1144800</v>
      </c>
      <c r="J17" s="4">
        <v>100</v>
      </c>
      <c r="K17" s="6">
        <f t="shared" si="0"/>
        <v>5.1088178195565545E-5</v>
      </c>
      <c r="L17" s="27" t="s">
        <v>567</v>
      </c>
      <c r="M17" s="4">
        <v>2167400</v>
      </c>
      <c r="N17" s="4">
        <f t="shared" si="1"/>
        <v>3073147.6190476189</v>
      </c>
      <c r="O17" s="4">
        <f t="shared" si="2"/>
        <v>1333100</v>
      </c>
    </row>
    <row r="18" spans="1:15" x14ac:dyDescent="0.2">
      <c r="A18" s="2" t="s">
        <v>667</v>
      </c>
      <c r="B18" s="4">
        <v>466</v>
      </c>
      <c r="C18" s="4">
        <v>434</v>
      </c>
      <c r="D18" s="4">
        <v>85</v>
      </c>
      <c r="E18" s="4">
        <v>96</v>
      </c>
      <c r="F18" s="4">
        <v>4</v>
      </c>
      <c r="G18" s="4">
        <v>2</v>
      </c>
      <c r="H18" s="4">
        <v>1527000</v>
      </c>
      <c r="I18" s="4">
        <v>1264900</v>
      </c>
      <c r="J18" s="4">
        <v>121900</v>
      </c>
      <c r="K18" s="6">
        <f t="shared" si="0"/>
        <v>4.3662022278734912E-2</v>
      </c>
      <c r="L18" s="27" t="s">
        <v>167</v>
      </c>
      <c r="M18" s="4">
        <v>3043900</v>
      </c>
      <c r="N18" s="4">
        <f t="shared" si="1"/>
        <v>3056552.3809523811</v>
      </c>
      <c r="O18" s="4">
        <f t="shared" si="2"/>
        <v>1333100</v>
      </c>
    </row>
    <row r="19" spans="1:15" x14ac:dyDescent="0.2">
      <c r="A19" s="2" t="s">
        <v>588</v>
      </c>
      <c r="B19" s="4">
        <v>308</v>
      </c>
      <c r="C19" s="4">
        <v>249</v>
      </c>
      <c r="D19" s="4">
        <v>44</v>
      </c>
      <c r="E19" s="4">
        <v>75</v>
      </c>
      <c r="F19" s="4">
        <v>0</v>
      </c>
      <c r="G19" s="4">
        <v>1</v>
      </c>
      <c r="H19" s="4">
        <v>601400</v>
      </c>
      <c r="I19" s="4">
        <v>979900</v>
      </c>
      <c r="J19" s="4">
        <v>136600</v>
      </c>
      <c r="K19" s="6">
        <f t="shared" si="0"/>
        <v>8.6384620249162075E-2</v>
      </c>
      <c r="L19" s="27" t="s">
        <v>656</v>
      </c>
      <c r="M19" s="4">
        <v>1718100</v>
      </c>
      <c r="N19" s="4">
        <f t="shared" si="1"/>
        <v>3090980.9523809524</v>
      </c>
      <c r="O19" s="4">
        <f t="shared" si="2"/>
        <v>1333100</v>
      </c>
    </row>
    <row r="20" spans="1:15" x14ac:dyDescent="0.2">
      <c r="A20" s="2" t="s">
        <v>491</v>
      </c>
      <c r="B20" s="4">
        <v>384</v>
      </c>
      <c r="C20" s="4">
        <v>647</v>
      </c>
      <c r="D20" s="4">
        <v>56</v>
      </c>
      <c r="E20" s="4">
        <v>152</v>
      </c>
      <c r="F20" s="4">
        <v>3</v>
      </c>
      <c r="G20" s="4">
        <v>4</v>
      </c>
      <c r="H20" s="4">
        <v>1256000</v>
      </c>
      <c r="I20" s="4">
        <v>2296300</v>
      </c>
      <c r="J20" s="4">
        <v>1500</v>
      </c>
      <c r="K20" s="6">
        <f t="shared" si="0"/>
        <v>4.2226163330799763E-4</v>
      </c>
      <c r="L20" s="27" t="s">
        <v>513</v>
      </c>
      <c r="M20" s="4">
        <v>3664300</v>
      </c>
      <c r="N20" s="4">
        <f t="shared" si="1"/>
        <v>3001990.4761904762</v>
      </c>
      <c r="O20" s="4">
        <f t="shared" si="2"/>
        <v>1333100</v>
      </c>
    </row>
    <row r="21" spans="1:15" x14ac:dyDescent="0.2">
      <c r="A21" s="2" t="s">
        <v>261</v>
      </c>
      <c r="B21" s="4">
        <v>315</v>
      </c>
      <c r="C21" s="4">
        <v>294</v>
      </c>
      <c r="D21" s="4">
        <v>61</v>
      </c>
      <c r="E21" s="4">
        <v>80</v>
      </c>
      <c r="F21" s="4">
        <v>1</v>
      </c>
      <c r="G21" s="4">
        <v>1</v>
      </c>
      <c r="H21" s="4">
        <v>776600</v>
      </c>
      <c r="I21" s="4">
        <v>1003200</v>
      </c>
      <c r="J21" s="4">
        <v>116000</v>
      </c>
      <c r="K21" s="6">
        <f t="shared" si="0"/>
        <v>6.5175862456455777E-2</v>
      </c>
      <c r="L21" s="27" t="s">
        <v>338</v>
      </c>
      <c r="M21" s="4">
        <v>1896700</v>
      </c>
      <c r="N21" s="4">
        <f t="shared" si="1"/>
        <v>3066376.1904761903</v>
      </c>
      <c r="O21" s="4">
        <f t="shared" si="2"/>
        <v>1333100</v>
      </c>
    </row>
    <row r="22" spans="1:15" x14ac:dyDescent="0.2">
      <c r="A22" s="2" t="s">
        <v>154</v>
      </c>
      <c r="B22" s="4">
        <v>317</v>
      </c>
      <c r="C22" s="4">
        <v>208</v>
      </c>
      <c r="D22" s="4">
        <v>40</v>
      </c>
      <c r="E22" s="4">
        <v>44</v>
      </c>
      <c r="F22" s="4">
        <v>0</v>
      </c>
      <c r="G22" s="4">
        <v>0</v>
      </c>
      <c r="H22" s="4">
        <v>606500</v>
      </c>
      <c r="I22" s="4">
        <v>631000</v>
      </c>
      <c r="J22" s="4">
        <v>90600</v>
      </c>
      <c r="K22" s="6">
        <f t="shared" si="0"/>
        <v>7.3212121212121214E-2</v>
      </c>
      <c r="L22" s="27" t="s">
        <v>257</v>
      </c>
      <c r="M22" s="4">
        <v>1333100</v>
      </c>
      <c r="N22" s="4">
        <f t="shared" si="1"/>
        <v>3209519.0476190476</v>
      </c>
      <c r="O22" s="4">
        <f t="shared" si="2"/>
        <v>2894800</v>
      </c>
    </row>
    <row r="23" spans="1:15" x14ac:dyDescent="0.2">
      <c r="A23" s="2" t="s">
        <v>1</v>
      </c>
      <c r="B23" s="4">
        <v>535</v>
      </c>
      <c r="C23" s="4">
        <v>519</v>
      </c>
      <c r="D23" s="4">
        <v>82</v>
      </c>
      <c r="E23" s="5">
        <v>99</v>
      </c>
      <c r="F23" s="4">
        <v>5</v>
      </c>
      <c r="G23" s="5">
        <v>6</v>
      </c>
      <c r="H23" s="4">
        <v>1296400</v>
      </c>
      <c r="I23" s="4">
        <v>1590200</v>
      </c>
      <c r="J23" s="4">
        <v>71500</v>
      </c>
      <c r="K23" s="6">
        <f t="shared" si="0"/>
        <v>2.4769625164553454E-2</v>
      </c>
      <c r="L23" s="15">
        <v>-5.8499999999999996E-2</v>
      </c>
      <c r="M23" s="4">
        <v>2894800</v>
      </c>
      <c r="N23" s="4">
        <f t="shared" si="1"/>
        <v>3213633.3333333335</v>
      </c>
      <c r="O23" s="4">
        <f t="shared" si="2"/>
        <v>3201600</v>
      </c>
    </row>
    <row r="24" spans="1:15" x14ac:dyDescent="0.2">
      <c r="A24" s="2" t="s">
        <v>2</v>
      </c>
      <c r="B24" s="4">
        <v>499</v>
      </c>
      <c r="C24" s="4">
        <v>551</v>
      </c>
      <c r="D24" s="4">
        <v>90</v>
      </c>
      <c r="E24" s="4">
        <v>121</v>
      </c>
      <c r="F24" s="4">
        <v>1</v>
      </c>
      <c r="G24" s="4">
        <v>6</v>
      </c>
      <c r="H24" s="4">
        <v>1270800</v>
      </c>
      <c r="I24" s="4">
        <v>1973900</v>
      </c>
      <c r="J24" s="4">
        <v>319500</v>
      </c>
      <c r="K24" s="6">
        <f t="shared" ref="K24:K87" si="3">J24/(H24+I24)</f>
        <v>9.8468271334792121E-2</v>
      </c>
      <c r="L24" s="15">
        <v>-1.47E-2</v>
      </c>
      <c r="M24" s="4">
        <v>3568200</v>
      </c>
      <c r="N24" s="4">
        <f t="shared" si="1"/>
        <v>3131309.5238095238</v>
      </c>
      <c r="O24" s="4">
        <f t="shared" si="2"/>
        <v>2132300</v>
      </c>
    </row>
    <row r="25" spans="1:15" x14ac:dyDescent="0.2">
      <c r="A25" s="2" t="s">
        <v>3</v>
      </c>
      <c r="B25" s="4">
        <v>496</v>
      </c>
      <c r="C25" s="4">
        <v>498</v>
      </c>
      <c r="D25" s="4">
        <v>139</v>
      </c>
      <c r="E25" s="5">
        <v>138</v>
      </c>
      <c r="F25" s="4">
        <v>3</v>
      </c>
      <c r="G25" s="5">
        <v>7</v>
      </c>
      <c r="H25" s="4">
        <v>1188600</v>
      </c>
      <c r="I25" s="4">
        <v>1966700</v>
      </c>
      <c r="J25" s="4">
        <v>53900</v>
      </c>
      <c r="K25" s="6">
        <f t="shared" si="3"/>
        <v>1.7082369346813297E-2</v>
      </c>
      <c r="L25" s="15">
        <v>-7.1999999999999998E-3</v>
      </c>
      <c r="M25" s="4">
        <v>3201600</v>
      </c>
      <c r="N25" s="4">
        <f t="shared" si="1"/>
        <v>3109090.4761904762</v>
      </c>
      <c r="O25" s="4">
        <f t="shared" si="2"/>
        <v>2132300</v>
      </c>
    </row>
    <row r="26" spans="1:15" x14ac:dyDescent="0.2">
      <c r="A26" s="2" t="s">
        <v>4</v>
      </c>
      <c r="B26" s="4">
        <v>567</v>
      </c>
      <c r="C26" s="4">
        <v>668</v>
      </c>
      <c r="D26" s="4">
        <v>151</v>
      </c>
      <c r="E26" s="5">
        <v>111</v>
      </c>
      <c r="F26" s="4">
        <v>2</v>
      </c>
      <c r="G26" s="5">
        <v>6</v>
      </c>
      <c r="H26" s="4">
        <v>1259400</v>
      </c>
      <c r="I26" s="4">
        <v>1983300</v>
      </c>
      <c r="J26" s="4">
        <v>100</v>
      </c>
      <c r="K26" s="6">
        <f t="shared" si="3"/>
        <v>3.0838498781879296E-5</v>
      </c>
      <c r="L26" s="15">
        <v>-1.44E-2</v>
      </c>
      <c r="M26" s="4">
        <v>3254200</v>
      </c>
      <c r="N26" s="4">
        <f t="shared" si="1"/>
        <v>3271080.9523809524</v>
      </c>
      <c r="O26" s="4">
        <f t="shared" si="2"/>
        <v>1840200</v>
      </c>
    </row>
    <row r="27" spans="1:15" x14ac:dyDescent="0.2">
      <c r="A27" s="2" t="s">
        <v>5</v>
      </c>
      <c r="B27" s="4">
        <v>724</v>
      </c>
      <c r="C27" s="4">
        <v>427</v>
      </c>
      <c r="D27" s="4">
        <v>51</v>
      </c>
      <c r="E27" s="4">
        <v>127</v>
      </c>
      <c r="F27" s="4">
        <v>7</v>
      </c>
      <c r="G27" s="4">
        <v>8</v>
      </c>
      <c r="H27" s="4">
        <v>2141900</v>
      </c>
      <c r="I27" s="4">
        <v>2355300</v>
      </c>
      <c r="J27" s="4">
        <v>1000</v>
      </c>
      <c r="K27" s="6">
        <f t="shared" si="3"/>
        <v>2.2236057991639242E-4</v>
      </c>
      <c r="L27" s="15">
        <v>1.8200000000000001E-2</v>
      </c>
      <c r="M27" s="4">
        <v>4771800</v>
      </c>
      <c r="N27" s="4">
        <f t="shared" si="1"/>
        <v>3162109.5238095238</v>
      </c>
      <c r="O27" s="4">
        <f t="shared" si="2"/>
        <v>1840200</v>
      </c>
    </row>
    <row r="28" spans="1:15" x14ac:dyDescent="0.2">
      <c r="A28" s="2" t="s">
        <v>6</v>
      </c>
      <c r="B28" s="4">
        <v>639</v>
      </c>
      <c r="C28" s="4">
        <v>567</v>
      </c>
      <c r="D28" s="4">
        <v>110</v>
      </c>
      <c r="E28" s="4">
        <v>124</v>
      </c>
      <c r="F28" s="4">
        <v>11</v>
      </c>
      <c r="G28" s="4">
        <v>12</v>
      </c>
      <c r="H28" s="4">
        <v>2559300</v>
      </c>
      <c r="I28" s="4">
        <v>2259300</v>
      </c>
      <c r="J28" s="4">
        <v>130900</v>
      </c>
      <c r="K28" s="6">
        <f t="shared" si="3"/>
        <v>2.716556676213008E-2</v>
      </c>
      <c r="L28" s="15">
        <v>7.3000000000000001E-3</v>
      </c>
      <c r="M28" s="4">
        <v>4960800</v>
      </c>
      <c r="N28" s="4">
        <f t="shared" si="1"/>
        <v>3028971.4285714286</v>
      </c>
      <c r="O28" s="4">
        <f t="shared" si="2"/>
        <v>1840200</v>
      </c>
    </row>
    <row r="29" spans="1:15" x14ac:dyDescent="0.2">
      <c r="A29" s="2" t="s">
        <v>7</v>
      </c>
      <c r="B29" s="4">
        <v>275</v>
      </c>
      <c r="C29" s="4">
        <v>477</v>
      </c>
      <c r="D29" s="4">
        <v>52</v>
      </c>
      <c r="E29" s="4">
        <v>85</v>
      </c>
      <c r="F29" s="4">
        <v>2</v>
      </c>
      <c r="G29" s="4">
        <v>2</v>
      </c>
      <c r="H29" s="4">
        <v>740300</v>
      </c>
      <c r="I29" s="4">
        <v>1382900</v>
      </c>
      <c r="J29" s="4">
        <v>100</v>
      </c>
      <c r="K29" s="6">
        <f t="shared" si="3"/>
        <v>4.7098718914845517E-5</v>
      </c>
      <c r="L29" s="15">
        <v>1.49E-2</v>
      </c>
      <c r="M29" s="4">
        <v>2132300</v>
      </c>
      <c r="N29" s="4">
        <f t="shared" si="1"/>
        <v>3123928.5714285714</v>
      </c>
      <c r="O29" s="4">
        <f t="shared" si="2"/>
        <v>1840200</v>
      </c>
    </row>
    <row r="30" spans="1:15" x14ac:dyDescent="0.2">
      <c r="A30" s="2" t="s">
        <v>8</v>
      </c>
      <c r="B30" s="4">
        <v>579</v>
      </c>
      <c r="C30" s="4">
        <v>541</v>
      </c>
      <c r="D30" s="4">
        <v>176</v>
      </c>
      <c r="E30" s="5">
        <v>135</v>
      </c>
      <c r="F30" s="4">
        <v>5</v>
      </c>
      <c r="G30" s="5">
        <v>9</v>
      </c>
      <c r="H30" s="4">
        <v>1903700</v>
      </c>
      <c r="I30" s="4">
        <v>2315200</v>
      </c>
      <c r="J30" s="4">
        <v>203100</v>
      </c>
      <c r="K30" s="6">
        <f t="shared" si="3"/>
        <v>4.8140510559624546E-2</v>
      </c>
      <c r="L30" s="15">
        <v>-1.11E-2</v>
      </c>
      <c r="M30" s="4">
        <v>4445700</v>
      </c>
      <c r="N30" s="4">
        <f t="shared" si="1"/>
        <v>3077938.0952380951</v>
      </c>
      <c r="O30" s="4">
        <f t="shared" si="2"/>
        <v>1655700</v>
      </c>
    </row>
    <row r="31" spans="1:15" x14ac:dyDescent="0.2">
      <c r="A31" s="2" t="s">
        <v>9</v>
      </c>
      <c r="B31" s="4">
        <v>395</v>
      </c>
      <c r="C31" s="4">
        <v>386</v>
      </c>
      <c r="D31" s="4">
        <v>69</v>
      </c>
      <c r="E31" s="4">
        <v>69</v>
      </c>
      <c r="F31" s="4">
        <v>1</v>
      </c>
      <c r="G31" s="4">
        <v>1</v>
      </c>
      <c r="H31" s="4">
        <v>832800</v>
      </c>
      <c r="I31" s="4">
        <v>924200</v>
      </c>
      <c r="J31" s="4">
        <v>77400</v>
      </c>
      <c r="K31" s="6">
        <f t="shared" si="3"/>
        <v>4.4052361980648831E-2</v>
      </c>
      <c r="L31" s="15">
        <v>-7.3000000000000001E-3</v>
      </c>
      <c r="M31" s="4">
        <v>1840200</v>
      </c>
      <c r="N31" s="4">
        <f t="shared" si="1"/>
        <v>3127609.5238095238</v>
      </c>
      <c r="O31" s="4">
        <f t="shared" si="2"/>
        <v>1655700</v>
      </c>
    </row>
    <row r="32" spans="1:15" x14ac:dyDescent="0.2">
      <c r="A32" s="2" t="s">
        <v>10</v>
      </c>
      <c r="B32" s="4">
        <v>629</v>
      </c>
      <c r="C32" s="4">
        <v>717</v>
      </c>
      <c r="D32" s="4">
        <v>120</v>
      </c>
      <c r="E32" s="4">
        <v>123</v>
      </c>
      <c r="F32" s="4">
        <v>11</v>
      </c>
      <c r="G32" s="4">
        <v>11</v>
      </c>
      <c r="H32" s="4">
        <v>3137300</v>
      </c>
      <c r="I32" s="4">
        <v>2471900</v>
      </c>
      <c r="J32" s="4">
        <v>200</v>
      </c>
      <c r="K32" s="6">
        <f t="shared" si="3"/>
        <v>3.5655708478927479E-5</v>
      </c>
      <c r="L32" s="15">
        <v>5.7699999999999994E-2</v>
      </c>
      <c r="M32" s="4">
        <v>5619300</v>
      </c>
      <c r="N32" s="4">
        <f t="shared" si="1"/>
        <v>3203838.0952380951</v>
      </c>
      <c r="O32" s="4">
        <f t="shared" si="2"/>
        <v>1655700</v>
      </c>
    </row>
    <row r="33" spans="1:15" x14ac:dyDescent="0.2">
      <c r="A33" s="2" t="s">
        <v>11</v>
      </c>
      <c r="B33" s="4">
        <v>396</v>
      </c>
      <c r="C33" s="4">
        <v>428</v>
      </c>
      <c r="D33" s="4">
        <v>39</v>
      </c>
      <c r="E33" s="5">
        <v>75</v>
      </c>
      <c r="F33" s="4">
        <v>2</v>
      </c>
      <c r="G33" s="5">
        <v>7</v>
      </c>
      <c r="H33" s="4">
        <v>1320300</v>
      </c>
      <c r="I33" s="4">
        <v>1470500</v>
      </c>
      <c r="J33" s="4">
        <v>100</v>
      </c>
      <c r="K33" s="6">
        <f t="shared" si="3"/>
        <v>3.5832019492618604E-5</v>
      </c>
      <c r="L33" s="15">
        <v>-1.5300000000000001E-2</v>
      </c>
      <c r="M33" s="4">
        <v>2792400</v>
      </c>
      <c r="N33" s="4">
        <f t="shared" si="1"/>
        <v>3380223.8095238097</v>
      </c>
      <c r="O33" s="4">
        <f t="shared" si="2"/>
        <v>1655700</v>
      </c>
    </row>
    <row r="34" spans="1:15" x14ac:dyDescent="0.2">
      <c r="A34" s="2" t="s">
        <v>12</v>
      </c>
      <c r="B34" s="4">
        <v>549</v>
      </c>
      <c r="C34" s="4">
        <v>341</v>
      </c>
      <c r="D34" s="4">
        <v>44</v>
      </c>
      <c r="E34" s="4">
        <v>111</v>
      </c>
      <c r="F34" s="4">
        <v>4</v>
      </c>
      <c r="G34" s="4">
        <v>5</v>
      </c>
      <c r="H34" s="4">
        <v>2002600</v>
      </c>
      <c r="I34" s="4">
        <v>1916000</v>
      </c>
      <c r="J34" s="4">
        <v>1000</v>
      </c>
      <c r="K34" s="6">
        <f t="shared" si="3"/>
        <v>2.5519318123819732E-4</v>
      </c>
      <c r="L34" s="15">
        <v>2.7300000000000001E-2</v>
      </c>
      <c r="M34" s="4">
        <v>3921100</v>
      </c>
      <c r="N34" s="4">
        <f t="shared" si="1"/>
        <v>3374295.2380952379</v>
      </c>
      <c r="O34" s="4">
        <f t="shared" si="2"/>
        <v>1655700</v>
      </c>
    </row>
    <row r="35" spans="1:15" x14ac:dyDescent="0.2">
      <c r="A35" s="2" t="s">
        <v>13</v>
      </c>
      <c r="B35" s="4">
        <v>219</v>
      </c>
      <c r="C35" s="4">
        <v>466</v>
      </c>
      <c r="D35" s="4">
        <v>49</v>
      </c>
      <c r="E35" s="5">
        <v>49</v>
      </c>
      <c r="F35" s="4">
        <v>0</v>
      </c>
      <c r="G35" s="5">
        <v>1</v>
      </c>
      <c r="H35" s="4">
        <v>553800</v>
      </c>
      <c r="I35" s="4">
        <v>912300</v>
      </c>
      <c r="J35" s="4">
        <v>200</v>
      </c>
      <c r="K35" s="6">
        <f t="shared" si="3"/>
        <v>1.364163426778528E-4</v>
      </c>
      <c r="L35" s="15">
        <v>1.1899999999999999E-2</v>
      </c>
      <c r="M35" s="4">
        <v>1655700</v>
      </c>
      <c r="N35" s="4">
        <f t="shared" si="1"/>
        <v>3461752.3809523811</v>
      </c>
      <c r="O35" s="4">
        <f t="shared" si="2"/>
        <v>1717700</v>
      </c>
    </row>
    <row r="36" spans="1:15" x14ac:dyDescent="0.2">
      <c r="A36" s="2" t="s">
        <v>14</v>
      </c>
      <c r="B36" s="4">
        <v>258</v>
      </c>
      <c r="C36" s="4">
        <v>422</v>
      </c>
      <c r="D36" s="4">
        <v>116</v>
      </c>
      <c r="E36" s="4">
        <v>52</v>
      </c>
      <c r="F36" s="4">
        <v>2</v>
      </c>
      <c r="G36" s="4">
        <v>2</v>
      </c>
      <c r="H36" s="4">
        <v>702400</v>
      </c>
      <c r="I36" s="4">
        <v>881900</v>
      </c>
      <c r="J36" s="4">
        <v>900</v>
      </c>
      <c r="K36" s="6">
        <f t="shared" si="3"/>
        <v>5.6807422836583981E-4</v>
      </c>
      <c r="L36" s="15">
        <v>2.4199999999999999E-2</v>
      </c>
      <c r="M36" s="4">
        <v>1717700</v>
      </c>
      <c r="N36" s="4">
        <f t="shared" si="1"/>
        <v>3468495.2380952379</v>
      </c>
      <c r="O36" s="4">
        <f t="shared" si="2"/>
        <v>1795500</v>
      </c>
    </row>
    <row r="37" spans="1:15" x14ac:dyDescent="0.2">
      <c r="A37" s="2" t="s">
        <v>15</v>
      </c>
      <c r="B37" s="4">
        <v>553</v>
      </c>
      <c r="C37" s="4">
        <v>447</v>
      </c>
      <c r="D37" s="4">
        <v>59</v>
      </c>
      <c r="E37" s="5">
        <v>112</v>
      </c>
      <c r="F37" s="4">
        <v>0</v>
      </c>
      <c r="G37" s="5">
        <v>4</v>
      </c>
      <c r="H37" s="4">
        <v>869000</v>
      </c>
      <c r="I37" s="4">
        <v>1765900</v>
      </c>
      <c r="J37" s="4">
        <v>162100</v>
      </c>
      <c r="K37" s="6">
        <f t="shared" si="3"/>
        <v>6.1520361304034307E-2</v>
      </c>
      <c r="L37" s="15">
        <v>-5.6399999999999999E-2</v>
      </c>
      <c r="M37" s="4">
        <v>2816100</v>
      </c>
      <c r="N37" s="4">
        <f t="shared" si="1"/>
        <v>3675309.5238095238</v>
      </c>
      <c r="O37" s="4">
        <f t="shared" si="2"/>
        <v>1795500</v>
      </c>
    </row>
    <row r="38" spans="1:15" x14ac:dyDescent="0.2">
      <c r="A38" s="2" t="s">
        <v>16</v>
      </c>
      <c r="B38" s="4">
        <v>550</v>
      </c>
      <c r="C38" s="4">
        <v>317</v>
      </c>
      <c r="D38" s="4">
        <v>57</v>
      </c>
      <c r="E38" s="4">
        <v>90</v>
      </c>
      <c r="F38" s="4">
        <v>2</v>
      </c>
      <c r="G38" s="4">
        <v>4</v>
      </c>
      <c r="H38" s="4">
        <v>1783600</v>
      </c>
      <c r="I38" s="4">
        <v>1399100</v>
      </c>
      <c r="J38" s="4">
        <v>200</v>
      </c>
      <c r="K38" s="6">
        <f t="shared" si="3"/>
        <v>6.2839727275583628E-5</v>
      </c>
      <c r="L38" s="15">
        <v>1.95E-2</v>
      </c>
      <c r="M38" s="4">
        <v>3288100</v>
      </c>
      <c r="N38" s="4">
        <f t="shared" si="1"/>
        <v>3633095.2380952379</v>
      </c>
      <c r="O38" s="4">
        <f t="shared" si="2"/>
        <v>1795500</v>
      </c>
    </row>
    <row r="39" spans="1:15" x14ac:dyDescent="0.2">
      <c r="A39" s="2" t="s">
        <v>17</v>
      </c>
      <c r="B39" s="4">
        <v>364</v>
      </c>
      <c r="C39" s="4">
        <v>239</v>
      </c>
      <c r="D39" s="4">
        <v>44</v>
      </c>
      <c r="E39" s="5">
        <v>82</v>
      </c>
      <c r="F39" s="4">
        <v>4</v>
      </c>
      <c r="G39" s="5">
        <v>6</v>
      </c>
      <c r="H39" s="4">
        <v>1056800</v>
      </c>
      <c r="I39" s="4">
        <v>1558100</v>
      </c>
      <c r="J39" s="4">
        <v>72600</v>
      </c>
      <c r="K39" s="6">
        <f t="shared" si="3"/>
        <v>2.7763968029370149E-2</v>
      </c>
      <c r="L39" s="15">
        <v>7.9000000000000008E-3</v>
      </c>
      <c r="M39" s="4">
        <v>2695400</v>
      </c>
      <c r="N39" s="4">
        <f t="shared" si="1"/>
        <v>3697600</v>
      </c>
      <c r="O39" s="4">
        <f t="shared" si="2"/>
        <v>1795500</v>
      </c>
    </row>
    <row r="40" spans="1:15" x14ac:dyDescent="0.2">
      <c r="A40" s="2" t="s">
        <v>18</v>
      </c>
      <c r="B40" s="4">
        <v>303</v>
      </c>
      <c r="C40" s="4">
        <v>635</v>
      </c>
      <c r="D40" s="4">
        <v>83</v>
      </c>
      <c r="E40" s="4">
        <v>65</v>
      </c>
      <c r="F40" s="4">
        <v>3</v>
      </c>
      <c r="G40" s="4">
        <v>3</v>
      </c>
      <c r="H40" s="4">
        <v>973400</v>
      </c>
      <c r="I40" s="4">
        <v>1125600</v>
      </c>
      <c r="J40" s="4">
        <v>290400</v>
      </c>
      <c r="K40" s="6">
        <f t="shared" si="3"/>
        <v>0.13835159599809432</v>
      </c>
      <c r="L40" s="15">
        <v>-3.9000000000000003E-3</v>
      </c>
      <c r="M40" s="4">
        <v>2441100</v>
      </c>
      <c r="N40" s="4">
        <f t="shared" si="1"/>
        <v>3815295.2380952379</v>
      </c>
      <c r="O40" s="4">
        <f t="shared" si="2"/>
        <v>1795500</v>
      </c>
    </row>
    <row r="41" spans="1:15" x14ac:dyDescent="0.2">
      <c r="A41" s="2" t="s">
        <v>19</v>
      </c>
      <c r="B41" s="4">
        <v>352</v>
      </c>
      <c r="C41" s="4">
        <v>574</v>
      </c>
      <c r="D41" s="4">
        <v>83</v>
      </c>
      <c r="E41" s="4">
        <v>50</v>
      </c>
      <c r="F41" s="4">
        <v>2</v>
      </c>
      <c r="G41" s="4">
        <v>2</v>
      </c>
      <c r="H41" s="4">
        <v>716400</v>
      </c>
      <c r="I41" s="4">
        <v>791400</v>
      </c>
      <c r="J41" s="4">
        <v>249300</v>
      </c>
      <c r="K41" s="6">
        <f t="shared" si="3"/>
        <v>0.16534023079984084</v>
      </c>
      <c r="L41" s="15">
        <v>4.0000000000000001E-3</v>
      </c>
      <c r="M41" s="4">
        <v>1795500</v>
      </c>
      <c r="N41" s="4">
        <f t="shared" si="1"/>
        <v>3922980.9523809524</v>
      </c>
      <c r="O41" s="4">
        <f t="shared" si="2"/>
        <v>1839400</v>
      </c>
    </row>
    <row r="42" spans="1:15" x14ac:dyDescent="0.2">
      <c r="A42" s="2" t="s">
        <v>20</v>
      </c>
      <c r="B42" s="4">
        <v>424</v>
      </c>
      <c r="C42" s="4">
        <v>420</v>
      </c>
      <c r="D42" s="4">
        <v>105</v>
      </c>
      <c r="E42" s="4">
        <v>138</v>
      </c>
      <c r="F42" s="4">
        <v>3</v>
      </c>
      <c r="G42" s="4">
        <v>3</v>
      </c>
      <c r="H42" s="4">
        <v>1306800</v>
      </c>
      <c r="I42" s="4">
        <v>1876400</v>
      </c>
      <c r="J42" s="4">
        <v>55800</v>
      </c>
      <c r="K42" s="6">
        <f t="shared" si="3"/>
        <v>1.7529530032671527E-2</v>
      </c>
      <c r="L42" s="15">
        <v>0</v>
      </c>
      <c r="M42" s="4">
        <v>3248800</v>
      </c>
      <c r="N42" s="4">
        <f t="shared" si="1"/>
        <v>3974790.4761904762</v>
      </c>
      <c r="O42" s="4">
        <f t="shared" si="2"/>
        <v>1839400</v>
      </c>
    </row>
    <row r="43" spans="1:15" x14ac:dyDescent="0.2">
      <c r="A43" s="2" t="s">
        <v>21</v>
      </c>
      <c r="B43" s="4">
        <v>587</v>
      </c>
      <c r="C43" s="4">
        <v>263</v>
      </c>
      <c r="D43" s="4">
        <v>58</v>
      </c>
      <c r="E43" s="5">
        <v>162</v>
      </c>
      <c r="F43" s="4">
        <v>3</v>
      </c>
      <c r="G43" s="5">
        <v>5</v>
      </c>
      <c r="H43" s="4">
        <v>1274600</v>
      </c>
      <c r="I43" s="4">
        <v>2348100</v>
      </c>
      <c r="J43" s="4">
        <v>2000</v>
      </c>
      <c r="K43" s="6">
        <f t="shared" si="3"/>
        <v>5.5207441963176635E-4</v>
      </c>
      <c r="L43" s="15">
        <v>-5.8799999999999998E-2</v>
      </c>
      <c r="M43" s="4">
        <v>4339100</v>
      </c>
      <c r="N43" s="4">
        <f t="shared" si="1"/>
        <v>4031119.0476190476</v>
      </c>
      <c r="O43" s="4">
        <f t="shared" si="2"/>
        <v>1839400</v>
      </c>
    </row>
    <row r="44" spans="1:15" x14ac:dyDescent="0.2">
      <c r="A44" s="2" t="s">
        <v>22</v>
      </c>
      <c r="B44" s="4">
        <v>542</v>
      </c>
      <c r="C44" s="4">
        <v>468</v>
      </c>
      <c r="D44" s="4">
        <v>56</v>
      </c>
      <c r="E44" s="4">
        <v>87</v>
      </c>
      <c r="F44" s="4">
        <v>1</v>
      </c>
      <c r="G44" s="4">
        <v>2</v>
      </c>
      <c r="H44" s="4">
        <v>1379300</v>
      </c>
      <c r="I44" s="4">
        <v>1323800</v>
      </c>
      <c r="J44" s="4">
        <v>151100</v>
      </c>
      <c r="K44" s="6">
        <f t="shared" si="3"/>
        <v>5.5898782878916801E-2</v>
      </c>
      <c r="L44" s="15">
        <v>0</v>
      </c>
      <c r="M44" s="4">
        <v>2981200</v>
      </c>
      <c r="N44" s="4">
        <f t="shared" si="1"/>
        <v>4299738.0952380951</v>
      </c>
      <c r="O44" s="4">
        <f t="shared" si="2"/>
        <v>1839400</v>
      </c>
    </row>
    <row r="45" spans="1:15" x14ac:dyDescent="0.2">
      <c r="A45" s="2" t="s">
        <v>23</v>
      </c>
      <c r="B45" s="4">
        <v>355</v>
      </c>
      <c r="C45" s="4">
        <v>906</v>
      </c>
      <c r="D45" s="4">
        <v>182</v>
      </c>
      <c r="E45" s="4">
        <v>67</v>
      </c>
      <c r="F45" s="4">
        <v>0</v>
      </c>
      <c r="G45" s="4">
        <v>0</v>
      </c>
      <c r="H45" s="4">
        <v>809900</v>
      </c>
      <c r="I45" s="4">
        <v>830500</v>
      </c>
      <c r="J45" s="4">
        <v>190700</v>
      </c>
      <c r="K45" s="6">
        <f t="shared" si="3"/>
        <v>0.11625213362594489</v>
      </c>
      <c r="L45" s="15">
        <v>0</v>
      </c>
      <c r="M45" s="4">
        <v>1839400</v>
      </c>
      <c r="N45" s="4">
        <f t="shared" si="1"/>
        <v>4294442.8571428573</v>
      </c>
      <c r="O45" s="4">
        <f t="shared" si="2"/>
        <v>2164900</v>
      </c>
    </row>
    <row r="46" spans="1:15" x14ac:dyDescent="0.2">
      <c r="A46" s="2" t="s">
        <v>24</v>
      </c>
      <c r="B46" s="4">
        <v>487</v>
      </c>
      <c r="C46" s="4">
        <v>334</v>
      </c>
      <c r="D46" s="4">
        <v>85</v>
      </c>
      <c r="E46" s="4">
        <v>100</v>
      </c>
      <c r="F46" s="4">
        <v>5</v>
      </c>
      <c r="G46" s="4">
        <v>3</v>
      </c>
      <c r="H46" s="4">
        <v>1147900</v>
      </c>
      <c r="I46" s="4">
        <v>1489200</v>
      </c>
      <c r="J46" s="4">
        <v>91400</v>
      </c>
      <c r="K46" s="6">
        <f t="shared" si="3"/>
        <v>3.4659284820446702E-2</v>
      </c>
      <c r="L46" s="15">
        <v>-7.4000000000000003E-3</v>
      </c>
      <c r="M46" s="4">
        <v>2735000</v>
      </c>
      <c r="N46" s="4">
        <f t="shared" si="1"/>
        <v>4332852.3809523806</v>
      </c>
      <c r="O46" s="4">
        <f t="shared" si="2"/>
        <v>2164900</v>
      </c>
    </row>
    <row r="47" spans="1:15" x14ac:dyDescent="0.2">
      <c r="A47" s="2" t="s">
        <v>25</v>
      </c>
      <c r="B47" s="4">
        <v>987</v>
      </c>
      <c r="C47" s="4">
        <v>348</v>
      </c>
      <c r="D47" s="4">
        <v>65</v>
      </c>
      <c r="E47" s="4">
        <v>194</v>
      </c>
      <c r="F47" s="4">
        <v>16</v>
      </c>
      <c r="G47" s="4">
        <v>3</v>
      </c>
      <c r="H47" s="4">
        <v>3569500</v>
      </c>
      <c r="I47" s="4">
        <v>2866300</v>
      </c>
      <c r="J47" s="4">
        <v>71000</v>
      </c>
      <c r="K47" s="6">
        <f t="shared" si="3"/>
        <v>1.1032039528885297E-2</v>
      </c>
      <c r="L47" s="15">
        <v>3.04E-2</v>
      </c>
      <c r="M47" s="4">
        <v>6656000</v>
      </c>
      <c r="N47" s="4">
        <f t="shared" si="1"/>
        <v>4161304.7619047621</v>
      </c>
      <c r="O47" s="4">
        <f t="shared" si="2"/>
        <v>2164900</v>
      </c>
    </row>
    <row r="48" spans="1:15" x14ac:dyDescent="0.2">
      <c r="A48" s="2" t="s">
        <v>26</v>
      </c>
      <c r="B48" s="4">
        <v>401</v>
      </c>
      <c r="C48" s="4">
        <v>555</v>
      </c>
      <c r="D48" s="4">
        <v>126</v>
      </c>
      <c r="E48" s="4">
        <v>76</v>
      </c>
      <c r="F48" s="4">
        <v>1</v>
      </c>
      <c r="G48" s="4">
        <v>4</v>
      </c>
      <c r="H48" s="4">
        <v>1087400</v>
      </c>
      <c r="I48" s="4">
        <v>1125800</v>
      </c>
      <c r="J48" s="4">
        <v>800</v>
      </c>
      <c r="K48" s="6">
        <f t="shared" si="3"/>
        <v>3.6146755828664378E-4</v>
      </c>
      <c r="L48" s="15">
        <v>1.54E-2</v>
      </c>
      <c r="M48" s="4">
        <v>2483400</v>
      </c>
      <c r="N48" s="4">
        <f t="shared" si="1"/>
        <v>4144633.3333333335</v>
      </c>
      <c r="O48" s="4">
        <f t="shared" si="2"/>
        <v>2164900</v>
      </c>
    </row>
    <row r="49" spans="1:15" x14ac:dyDescent="0.2">
      <c r="A49" s="2" t="s">
        <v>27</v>
      </c>
      <c r="B49" s="4">
        <v>489</v>
      </c>
      <c r="C49" s="4">
        <v>525</v>
      </c>
      <c r="D49" s="4">
        <v>94</v>
      </c>
      <c r="E49" s="4">
        <v>69</v>
      </c>
      <c r="F49" s="4">
        <v>2</v>
      </c>
      <c r="G49" s="4">
        <v>0</v>
      </c>
      <c r="H49" s="4">
        <v>1090300</v>
      </c>
      <c r="I49" s="4">
        <v>934200</v>
      </c>
      <c r="J49" s="4">
        <v>87900</v>
      </c>
      <c r="K49" s="6">
        <f t="shared" si="3"/>
        <v>4.3418127932822917E-2</v>
      </c>
      <c r="L49" s="15">
        <v>3.9000000000000003E-3</v>
      </c>
      <c r="M49" s="4">
        <v>2164900</v>
      </c>
      <c r="N49" s="4">
        <f t="shared" si="1"/>
        <v>4234576.1904761903</v>
      </c>
      <c r="O49" s="4">
        <f t="shared" si="2"/>
        <v>2883300</v>
      </c>
    </row>
    <row r="50" spans="1:15" x14ac:dyDescent="0.2">
      <c r="A50" s="2" t="s">
        <v>28</v>
      </c>
      <c r="B50" s="4">
        <v>652</v>
      </c>
      <c r="C50" s="4">
        <v>484</v>
      </c>
      <c r="D50" s="4">
        <v>79</v>
      </c>
      <c r="E50" s="4">
        <v>123</v>
      </c>
      <c r="F50" s="4">
        <v>2</v>
      </c>
      <c r="G50" s="4">
        <v>9</v>
      </c>
      <c r="H50" s="4">
        <v>1609300</v>
      </c>
      <c r="I50" s="4">
        <v>2472100</v>
      </c>
      <c r="J50" s="4">
        <v>100</v>
      </c>
      <c r="K50" s="6">
        <f t="shared" si="3"/>
        <v>2.4501396579605037E-5</v>
      </c>
      <c r="L50" s="15">
        <v>-1.15E-2</v>
      </c>
      <c r="M50" s="4">
        <v>4126400</v>
      </c>
      <c r="N50" s="4">
        <f t="shared" si="1"/>
        <v>4179885.7142857141</v>
      </c>
      <c r="O50" s="4">
        <f t="shared" si="2"/>
        <v>2883300</v>
      </c>
    </row>
    <row r="51" spans="1:15" x14ac:dyDescent="0.2">
      <c r="A51" s="2" t="s">
        <v>29</v>
      </c>
      <c r="B51" s="4">
        <v>499</v>
      </c>
      <c r="C51" s="4">
        <v>725</v>
      </c>
      <c r="D51" s="4">
        <v>255</v>
      </c>
      <c r="E51" s="4">
        <v>132</v>
      </c>
      <c r="F51" s="4">
        <v>5</v>
      </c>
      <c r="G51" s="4">
        <v>3</v>
      </c>
      <c r="H51" s="4">
        <v>1449200</v>
      </c>
      <c r="I51" s="4">
        <v>1755000</v>
      </c>
      <c r="J51" s="4">
        <v>200</v>
      </c>
      <c r="K51" s="6">
        <f t="shared" si="3"/>
        <v>6.2418076274889207E-5</v>
      </c>
      <c r="L51" s="15">
        <v>-7.6E-3</v>
      </c>
      <c r="M51" s="4">
        <v>3479900</v>
      </c>
      <c r="N51" s="4">
        <f t="shared" si="1"/>
        <v>4081895.2380952379</v>
      </c>
      <c r="O51" s="4">
        <f t="shared" si="2"/>
        <v>2883300</v>
      </c>
    </row>
    <row r="52" spans="1:15" x14ac:dyDescent="0.2">
      <c r="A52" s="2" t="s">
        <v>30</v>
      </c>
      <c r="B52" s="4">
        <v>518</v>
      </c>
      <c r="C52" s="4">
        <v>679</v>
      </c>
      <c r="D52" s="4">
        <v>160</v>
      </c>
      <c r="E52" s="4">
        <v>114</v>
      </c>
      <c r="F52" s="4"/>
      <c r="G52" s="4"/>
      <c r="H52" s="4">
        <v>1066100</v>
      </c>
      <c r="I52" s="4">
        <v>1753400</v>
      </c>
      <c r="J52" s="4">
        <v>98500</v>
      </c>
      <c r="K52" s="6">
        <f t="shared" si="3"/>
        <v>3.4935272211384996E-2</v>
      </c>
      <c r="L52" s="15">
        <v>-7.4999999999999997E-3</v>
      </c>
      <c r="M52" s="4">
        <v>2883300</v>
      </c>
      <c r="N52" s="4">
        <f t="shared" si="1"/>
        <v>3979580.9523809524</v>
      </c>
      <c r="O52" s="4">
        <f t="shared" si="2"/>
        <v>1859300</v>
      </c>
    </row>
    <row r="53" spans="1:15" x14ac:dyDescent="0.2">
      <c r="A53" s="2" t="s">
        <v>31</v>
      </c>
      <c r="B53" s="4">
        <v>1110</v>
      </c>
      <c r="C53" s="4">
        <v>575</v>
      </c>
      <c r="D53" s="4">
        <v>90</v>
      </c>
      <c r="E53" s="4">
        <v>176</v>
      </c>
      <c r="F53" s="4"/>
      <c r="G53" s="4"/>
      <c r="H53" s="4">
        <v>4216200</v>
      </c>
      <c r="I53" s="4">
        <v>2930900</v>
      </c>
      <c r="J53" s="4">
        <v>300</v>
      </c>
      <c r="K53" s="6">
        <f t="shared" si="3"/>
        <v>4.197506681031467E-5</v>
      </c>
      <c r="L53" s="15">
        <v>3.5099999999999999E-2</v>
      </c>
      <c r="M53" s="4">
        <v>7220100</v>
      </c>
      <c r="N53" s="4">
        <f t="shared" si="1"/>
        <v>3660271.4285714286</v>
      </c>
      <c r="O53" s="4">
        <f t="shared" si="2"/>
        <v>1859300</v>
      </c>
    </row>
    <row r="54" spans="1:15" x14ac:dyDescent="0.2">
      <c r="A54" s="2" t="s">
        <v>32</v>
      </c>
      <c r="B54" s="4">
        <v>942</v>
      </c>
      <c r="C54" s="4">
        <v>400</v>
      </c>
      <c r="D54" s="4">
        <v>114</v>
      </c>
      <c r="E54" s="4">
        <v>205</v>
      </c>
      <c r="F54" s="4"/>
      <c r="G54" s="4"/>
      <c r="H54" s="4">
        <v>2537400</v>
      </c>
      <c r="I54" s="4">
        <v>3675100</v>
      </c>
      <c r="J54" s="4">
        <v>10000</v>
      </c>
      <c r="K54" s="6">
        <f t="shared" si="3"/>
        <v>1.6096579476861167E-3</v>
      </c>
      <c r="L54" s="15">
        <v>1.1899999999999999E-2</v>
      </c>
      <c r="M54" s="4">
        <v>6496500</v>
      </c>
      <c r="N54" s="4">
        <f t="shared" si="1"/>
        <v>3404752.3809523811</v>
      </c>
      <c r="O54" s="4">
        <f t="shared" si="2"/>
        <v>1859300</v>
      </c>
    </row>
    <row r="55" spans="1:15" x14ac:dyDescent="0.2">
      <c r="A55" s="2" t="s">
        <v>33</v>
      </c>
      <c r="B55" s="4">
        <v>438</v>
      </c>
      <c r="C55" s="4">
        <v>278</v>
      </c>
      <c r="D55" s="4">
        <v>62</v>
      </c>
      <c r="E55" s="4">
        <v>125</v>
      </c>
      <c r="F55" s="4"/>
      <c r="G55" s="4"/>
      <c r="H55" s="4">
        <v>1411800</v>
      </c>
      <c r="I55" s="4">
        <v>2086100</v>
      </c>
      <c r="J55" s="4">
        <v>282400</v>
      </c>
      <c r="K55" s="6">
        <f t="shared" si="3"/>
        <v>8.0734154778581438E-2</v>
      </c>
      <c r="L55" s="15">
        <v>-1.18E-2</v>
      </c>
      <c r="M55" s="4">
        <v>3796600</v>
      </c>
      <c r="N55" s="4">
        <f t="shared" si="1"/>
        <v>3264785.7142857141</v>
      </c>
      <c r="O55" s="4">
        <f t="shared" si="2"/>
        <v>1859300</v>
      </c>
    </row>
    <row r="56" spans="1:15" x14ac:dyDescent="0.2">
      <c r="A56" s="2" t="s">
        <v>34</v>
      </c>
      <c r="B56" s="4">
        <v>512</v>
      </c>
      <c r="C56" s="4">
        <v>923</v>
      </c>
      <c r="D56" s="4">
        <v>202</v>
      </c>
      <c r="E56" s="4">
        <v>90</v>
      </c>
      <c r="F56" s="4"/>
      <c r="G56" s="4"/>
      <c r="H56" s="4">
        <v>1801600</v>
      </c>
      <c r="I56" s="4">
        <v>1468300</v>
      </c>
      <c r="J56" s="4">
        <v>179400</v>
      </c>
      <c r="K56" s="6">
        <f t="shared" si="3"/>
        <v>5.486406312119637E-2</v>
      </c>
      <c r="L56" s="15">
        <v>1.1899999999999999E-2</v>
      </c>
      <c r="M56" s="4">
        <v>3492300</v>
      </c>
      <c r="N56" s="4">
        <f t="shared" si="1"/>
        <v>3167004.7619047621</v>
      </c>
      <c r="O56" s="4">
        <f t="shared" si="2"/>
        <v>1859300</v>
      </c>
    </row>
    <row r="57" spans="1:15" x14ac:dyDescent="0.2">
      <c r="A57" s="2" t="s">
        <v>35</v>
      </c>
      <c r="B57" s="4">
        <v>246</v>
      </c>
      <c r="C57" s="4">
        <v>450</v>
      </c>
      <c r="D57" s="4">
        <v>66</v>
      </c>
      <c r="E57" s="4">
        <v>61</v>
      </c>
      <c r="F57" s="4"/>
      <c r="G57" s="4"/>
      <c r="H57" s="4">
        <v>931800</v>
      </c>
      <c r="I57" s="4">
        <v>827600</v>
      </c>
      <c r="J57" s="4">
        <v>88400</v>
      </c>
      <c r="K57" s="6">
        <f t="shared" si="3"/>
        <v>5.0244401500511536E-2</v>
      </c>
      <c r="L57" s="15">
        <v>4.0000000000000001E-3</v>
      </c>
      <c r="M57" s="4">
        <v>1859300</v>
      </c>
      <c r="N57" s="4">
        <f t="shared" si="1"/>
        <v>3123228.5714285714</v>
      </c>
      <c r="O57" s="4">
        <f t="shared" si="2"/>
        <v>2401600</v>
      </c>
    </row>
    <row r="58" spans="1:15" x14ac:dyDescent="0.2">
      <c r="A58" s="2" t="s">
        <v>36</v>
      </c>
      <c r="B58" s="4">
        <v>845</v>
      </c>
      <c r="C58" s="4">
        <v>618</v>
      </c>
      <c r="D58" s="4">
        <v>106</v>
      </c>
      <c r="E58" s="4">
        <v>206</v>
      </c>
      <c r="F58" s="4"/>
      <c r="G58" s="4"/>
      <c r="H58" s="4">
        <v>3454600</v>
      </c>
      <c r="I58" s="4">
        <v>3349800</v>
      </c>
      <c r="J58" s="4">
        <v>333900</v>
      </c>
      <c r="K58" s="6">
        <f t="shared" si="3"/>
        <v>4.9071189230497914E-2</v>
      </c>
      <c r="L58" s="15">
        <v>-2.3700000000000002E-2</v>
      </c>
      <c r="M58" s="4">
        <v>7159200</v>
      </c>
      <c r="N58" s="4">
        <f t="shared" si="1"/>
        <v>2826176.1904761903</v>
      </c>
      <c r="O58" s="4">
        <f t="shared" si="2"/>
        <v>2401600</v>
      </c>
    </row>
    <row r="59" spans="1:15" x14ac:dyDescent="0.2">
      <c r="A59" s="2" t="s">
        <v>37</v>
      </c>
      <c r="B59" s="4">
        <v>363</v>
      </c>
      <c r="C59" s="4">
        <v>628</v>
      </c>
      <c r="D59" s="4">
        <v>154</v>
      </c>
      <c r="E59" s="4">
        <v>90</v>
      </c>
      <c r="F59" s="4"/>
      <c r="G59" s="4"/>
      <c r="H59" s="4">
        <v>904700</v>
      </c>
      <c r="I59" s="4">
        <v>1471900</v>
      </c>
      <c r="J59" s="4">
        <v>89500</v>
      </c>
      <c r="K59" s="6">
        <f t="shared" si="3"/>
        <v>3.7658840360178407E-2</v>
      </c>
      <c r="L59" s="15">
        <v>1.18E-2</v>
      </c>
      <c r="M59" s="4">
        <v>2401600</v>
      </c>
      <c r="N59" s="4">
        <f t="shared" si="1"/>
        <v>2805904.7619047621</v>
      </c>
      <c r="O59" s="4">
        <f t="shared" si="2"/>
        <v>4050000</v>
      </c>
    </row>
    <row r="60" spans="1:15" x14ac:dyDescent="0.2">
      <c r="A60" s="2" t="s">
        <v>38</v>
      </c>
      <c r="B60" s="4">
        <v>560</v>
      </c>
      <c r="C60" s="4">
        <v>552</v>
      </c>
      <c r="D60" s="4">
        <v>159</v>
      </c>
      <c r="E60" s="4">
        <v>162</v>
      </c>
      <c r="F60" s="4"/>
      <c r="G60" s="4"/>
      <c r="H60" s="4">
        <v>1509900</v>
      </c>
      <c r="I60" s="4">
        <v>2320200</v>
      </c>
      <c r="J60" s="4">
        <v>500</v>
      </c>
      <c r="K60" s="6">
        <f t="shared" si="3"/>
        <v>1.3054489438918044E-4</v>
      </c>
      <c r="L60" s="15">
        <v>-2.3399999999999997E-2</v>
      </c>
      <c r="M60" s="4">
        <v>4050000</v>
      </c>
      <c r="N60" s="4">
        <f t="shared" si="1"/>
        <v>2669309.5238095238</v>
      </c>
      <c r="O60" s="4">
        <f t="shared" si="2"/>
        <v>4056900</v>
      </c>
    </row>
    <row r="61" spans="1:15" x14ac:dyDescent="0.2">
      <c r="A61" s="2" t="s">
        <v>39</v>
      </c>
      <c r="B61" s="4">
        <v>616</v>
      </c>
      <c r="C61" s="4">
        <v>566</v>
      </c>
      <c r="D61" s="4">
        <v>109</v>
      </c>
      <c r="E61" s="4">
        <v>131</v>
      </c>
      <c r="F61" s="4"/>
      <c r="G61" s="4"/>
      <c r="H61" s="4">
        <v>2198300</v>
      </c>
      <c r="I61" s="4">
        <v>2543000</v>
      </c>
      <c r="J61" s="4">
        <v>114600</v>
      </c>
      <c r="K61" s="6">
        <f t="shared" si="3"/>
        <v>2.4170586126167928E-2</v>
      </c>
      <c r="L61" s="15">
        <v>-3.8E-3</v>
      </c>
      <c r="M61" s="4">
        <v>4912700</v>
      </c>
      <c r="N61" s="4">
        <f t="shared" si="1"/>
        <v>2572542.8571428573</v>
      </c>
      <c r="O61" s="4">
        <f t="shared" si="2"/>
        <v>1728200</v>
      </c>
    </row>
    <row r="62" spans="1:15" x14ac:dyDescent="0.2">
      <c r="A62" s="2" t="s">
        <v>40</v>
      </c>
      <c r="B62" s="4">
        <v>588</v>
      </c>
      <c r="C62" s="4">
        <v>818</v>
      </c>
      <c r="D62" s="4">
        <v>142</v>
      </c>
      <c r="E62" s="4">
        <v>92</v>
      </c>
      <c r="F62" s="4"/>
      <c r="G62" s="4"/>
      <c r="H62" s="4">
        <v>2386000</v>
      </c>
      <c r="I62" s="4">
        <v>1512000</v>
      </c>
      <c r="J62" s="4">
        <v>96900</v>
      </c>
      <c r="K62" s="6">
        <f t="shared" si="3"/>
        <v>2.4858902001026167E-2</v>
      </c>
      <c r="L62" s="15">
        <v>3.5499999999999997E-2</v>
      </c>
      <c r="M62" s="4">
        <v>4056900</v>
      </c>
      <c r="N62" s="4">
        <f t="shared" si="1"/>
        <v>2535223.8095238097</v>
      </c>
      <c r="O62" s="4">
        <f t="shared" si="2"/>
        <v>1728200</v>
      </c>
    </row>
    <row r="63" spans="1:15" x14ac:dyDescent="0.2">
      <c r="A63" s="2" t="s">
        <v>41</v>
      </c>
      <c r="B63" s="4">
        <v>510</v>
      </c>
      <c r="C63" s="4">
        <v>852</v>
      </c>
      <c r="D63" s="4">
        <v>267</v>
      </c>
      <c r="E63" s="4">
        <v>122</v>
      </c>
      <c r="F63" s="4"/>
      <c r="G63" s="4"/>
      <c r="H63" s="4">
        <v>1864300</v>
      </c>
      <c r="I63" s="4">
        <v>2309700</v>
      </c>
      <c r="J63" s="4">
        <v>109900</v>
      </c>
      <c r="K63" s="6">
        <f t="shared" si="3"/>
        <v>2.6329659798754193E-2</v>
      </c>
      <c r="L63" s="15">
        <v>8.0000000000000002E-3</v>
      </c>
      <c r="M63" s="4">
        <v>4336800</v>
      </c>
      <c r="N63" s="4">
        <f t="shared" si="1"/>
        <v>2390133.3333333335</v>
      </c>
      <c r="O63" s="4">
        <f t="shared" si="2"/>
        <v>1728200</v>
      </c>
    </row>
    <row r="64" spans="1:15" x14ac:dyDescent="0.2">
      <c r="A64" s="2" t="s">
        <v>42</v>
      </c>
      <c r="B64" s="4">
        <v>633</v>
      </c>
      <c r="C64" s="4">
        <v>279</v>
      </c>
      <c r="D64" s="4">
        <v>31</v>
      </c>
      <c r="E64" s="4">
        <v>165</v>
      </c>
      <c r="F64" s="4"/>
      <c r="G64" s="4"/>
      <c r="H64" s="4">
        <v>2343000</v>
      </c>
      <c r="I64" s="4">
        <v>2998300</v>
      </c>
      <c r="J64" s="4">
        <v>135600</v>
      </c>
      <c r="K64" s="6">
        <f t="shared" si="3"/>
        <v>2.5387078052159586E-2</v>
      </c>
      <c r="L64" s="15">
        <v>2.86E-2</v>
      </c>
      <c r="M64" s="4">
        <v>5522000</v>
      </c>
      <c r="N64" s="4">
        <f t="shared" si="1"/>
        <v>2172390.4761904762</v>
      </c>
      <c r="O64" s="4">
        <f t="shared" si="2"/>
        <v>1728200</v>
      </c>
    </row>
    <row r="65" spans="1:15" x14ac:dyDescent="0.2">
      <c r="A65" s="2" t="s">
        <v>43</v>
      </c>
      <c r="B65" s="4">
        <v>696</v>
      </c>
      <c r="C65" s="4">
        <v>472</v>
      </c>
      <c r="D65" s="4">
        <v>106</v>
      </c>
      <c r="E65" s="4">
        <v>132</v>
      </c>
      <c r="F65" s="4"/>
      <c r="G65" s="4"/>
      <c r="H65" s="4">
        <v>4585000</v>
      </c>
      <c r="I65" s="4">
        <v>3991300</v>
      </c>
      <c r="J65" s="4">
        <v>16800</v>
      </c>
      <c r="K65" s="6">
        <f t="shared" si="3"/>
        <v>1.9588866993925117E-3</v>
      </c>
      <c r="L65" s="15">
        <v>9.8699999999999996E-2</v>
      </c>
      <c r="M65" s="4">
        <v>8622200</v>
      </c>
      <c r="N65" s="4">
        <f t="shared" si="1"/>
        <v>1805590.4761904762</v>
      </c>
      <c r="O65" s="4">
        <f t="shared" si="2"/>
        <v>1728200</v>
      </c>
    </row>
    <row r="66" spans="1:15" x14ac:dyDescent="0.2">
      <c r="A66" s="2" t="s">
        <v>44</v>
      </c>
      <c r="B66" s="4">
        <v>220</v>
      </c>
      <c r="C66" s="4">
        <v>284</v>
      </c>
      <c r="D66" s="4">
        <v>90</v>
      </c>
      <c r="E66" s="4">
        <v>55</v>
      </c>
      <c r="F66" s="4"/>
      <c r="G66" s="4"/>
      <c r="H66" s="4">
        <v>522300</v>
      </c>
      <c r="I66" s="4">
        <v>1061000</v>
      </c>
      <c r="J66" s="4">
        <v>134400</v>
      </c>
      <c r="K66" s="6">
        <f t="shared" si="3"/>
        <v>8.488599759994947E-2</v>
      </c>
      <c r="L66" s="15">
        <v>-8.8999999999999999E-3</v>
      </c>
      <c r="M66" s="4">
        <v>1728200</v>
      </c>
      <c r="N66" s="4">
        <f t="shared" si="1"/>
        <v>1786442.857142857</v>
      </c>
      <c r="O66" s="4">
        <f t="shared" si="2"/>
        <v>2133300</v>
      </c>
    </row>
    <row r="67" spans="1:15" x14ac:dyDescent="0.2">
      <c r="A67" s="2" t="s">
        <v>45</v>
      </c>
      <c r="B67" s="4">
        <v>444</v>
      </c>
      <c r="C67" s="4">
        <v>306</v>
      </c>
      <c r="D67" s="4">
        <v>51</v>
      </c>
      <c r="E67" s="4">
        <v>99</v>
      </c>
      <c r="F67" s="4"/>
      <c r="G67" s="4"/>
      <c r="H67" s="4">
        <v>1624800</v>
      </c>
      <c r="I67" s="4">
        <v>1848100</v>
      </c>
      <c r="J67" s="4">
        <v>68600</v>
      </c>
      <c r="K67" s="6">
        <f t="shared" si="3"/>
        <v>1.9752944225287224E-2</v>
      </c>
      <c r="L67" s="15">
        <v>4.5000000000000005E-3</v>
      </c>
      <c r="M67" s="4">
        <v>3541600</v>
      </c>
      <c r="N67" s="4">
        <f t="shared" si="1"/>
        <v>1677180.9523809524</v>
      </c>
      <c r="O67" s="4">
        <f t="shared" si="2"/>
        <v>1422100</v>
      </c>
    </row>
    <row r="68" spans="1:15" x14ac:dyDescent="0.2">
      <c r="A68" s="2" t="s">
        <v>46</v>
      </c>
      <c r="B68" s="4">
        <v>463</v>
      </c>
      <c r="C68" s="4">
        <v>413</v>
      </c>
      <c r="D68" s="4">
        <v>97</v>
      </c>
      <c r="E68" s="4">
        <v>61</v>
      </c>
      <c r="F68" s="4"/>
      <c r="G68" s="4"/>
      <c r="H68" s="4">
        <v>1682000</v>
      </c>
      <c r="I68" s="4">
        <v>1076800</v>
      </c>
      <c r="J68" s="4">
        <v>165000</v>
      </c>
      <c r="K68" s="6">
        <f t="shared" si="3"/>
        <v>5.9808612440191387E-2</v>
      </c>
      <c r="L68" s="15">
        <v>2.29E-2</v>
      </c>
      <c r="M68" s="4">
        <v>3053500</v>
      </c>
      <c r="N68" s="4">
        <f t="shared" si="1"/>
        <v>1646657.142857143</v>
      </c>
      <c r="O68" s="4">
        <f t="shared" si="2"/>
        <v>734700</v>
      </c>
    </row>
    <row r="69" spans="1:15" x14ac:dyDescent="0.2">
      <c r="A69" s="2" t="s">
        <v>47</v>
      </c>
      <c r="B69" s="4">
        <v>341</v>
      </c>
      <c r="C69" s="4">
        <v>300</v>
      </c>
      <c r="D69" s="4">
        <v>99</v>
      </c>
      <c r="E69" s="4">
        <v>63</v>
      </c>
      <c r="F69" s="4"/>
      <c r="G69" s="4"/>
      <c r="H69" s="4">
        <v>1085700</v>
      </c>
      <c r="I69" s="4">
        <v>890700</v>
      </c>
      <c r="J69" s="4">
        <v>133900</v>
      </c>
      <c r="K69" s="6">
        <f t="shared" si="3"/>
        <v>6.7749443432503539E-2</v>
      </c>
      <c r="L69" s="15">
        <v>-2.7300000000000001E-2</v>
      </c>
      <c r="M69" s="4">
        <v>2133300</v>
      </c>
      <c r="N69" s="4">
        <f t="shared" si="1"/>
        <v>1644085.7142857143</v>
      </c>
      <c r="O69" s="4">
        <f t="shared" si="2"/>
        <v>514600</v>
      </c>
    </row>
    <row r="70" spans="1:15" x14ac:dyDescent="0.2">
      <c r="A70" s="2" t="s">
        <v>48</v>
      </c>
      <c r="B70" s="4">
        <v>523</v>
      </c>
      <c r="C70" s="4">
        <v>152</v>
      </c>
      <c r="D70" s="4">
        <v>25</v>
      </c>
      <c r="E70" s="4">
        <v>82</v>
      </c>
      <c r="F70" s="4"/>
      <c r="G70" s="4"/>
      <c r="H70" s="4">
        <v>2368200</v>
      </c>
      <c r="I70" s="4">
        <v>1594700</v>
      </c>
      <c r="J70" s="4">
        <v>3000</v>
      </c>
      <c r="K70" s="6">
        <f t="shared" si="3"/>
        <v>7.57021373236771E-4</v>
      </c>
      <c r="L70" s="15">
        <v>3.2199999999999999E-2</v>
      </c>
      <c r="M70" s="4">
        <v>4053700</v>
      </c>
      <c r="N70" s="4">
        <f t="shared" si="1"/>
        <v>1533057.142857143</v>
      </c>
      <c r="O70" s="4">
        <f t="shared" si="2"/>
        <v>514600</v>
      </c>
    </row>
    <row r="71" spans="1:15" x14ac:dyDescent="0.2">
      <c r="A71" s="2" t="s">
        <v>49</v>
      </c>
      <c r="B71" s="4">
        <v>468</v>
      </c>
      <c r="C71" s="4">
        <v>119</v>
      </c>
      <c r="D71" s="4">
        <v>17</v>
      </c>
      <c r="E71" s="4">
        <v>47</v>
      </c>
      <c r="F71" s="4"/>
      <c r="G71" s="4"/>
      <c r="H71" s="4">
        <v>1696500</v>
      </c>
      <c r="I71" s="4">
        <v>896500</v>
      </c>
      <c r="J71" s="4">
        <v>2000</v>
      </c>
      <c r="K71" s="6">
        <f t="shared" si="3"/>
        <v>7.7130736598534516E-4</v>
      </c>
      <c r="L71" s="15">
        <v>6.3500000000000001E-2</v>
      </c>
      <c r="M71" s="4">
        <v>2977900</v>
      </c>
      <c r="N71" s="4">
        <f t="shared" si="1"/>
        <v>1594723.8095238095</v>
      </c>
      <c r="O71" s="4">
        <f t="shared" si="2"/>
        <v>514600</v>
      </c>
    </row>
    <row r="72" spans="1:15" x14ac:dyDescent="0.2">
      <c r="A72" s="2" t="s">
        <v>50</v>
      </c>
      <c r="B72" s="4">
        <v>143</v>
      </c>
      <c r="C72" s="4">
        <v>80</v>
      </c>
      <c r="D72" s="4">
        <v>12</v>
      </c>
      <c r="E72" s="4">
        <v>31</v>
      </c>
      <c r="F72" s="4"/>
      <c r="G72" s="4"/>
      <c r="H72" s="4">
        <v>684300</v>
      </c>
      <c r="I72" s="4">
        <v>622700</v>
      </c>
      <c r="J72" s="4">
        <v>700</v>
      </c>
      <c r="K72" s="6">
        <f t="shared" si="3"/>
        <v>5.3557765876052028E-4</v>
      </c>
      <c r="L72" s="15">
        <v>1.49E-2</v>
      </c>
      <c r="M72" s="4">
        <v>1422100</v>
      </c>
      <c r="N72" s="4">
        <f t="shared" si="1"/>
        <v>1603014.2857142857</v>
      </c>
      <c r="O72" s="4">
        <f t="shared" si="2"/>
        <v>514600</v>
      </c>
    </row>
    <row r="73" spans="1:15" x14ac:dyDescent="0.2">
      <c r="A73" s="2" t="s">
        <v>51</v>
      </c>
      <c r="B73" s="4">
        <v>85</v>
      </c>
      <c r="C73" s="4">
        <v>138</v>
      </c>
      <c r="D73" s="4">
        <v>29</v>
      </c>
      <c r="E73" s="4">
        <v>19</v>
      </c>
      <c r="F73" s="4"/>
      <c r="G73" s="4"/>
      <c r="H73" s="4">
        <v>337500</v>
      </c>
      <c r="I73" s="4">
        <v>378000</v>
      </c>
      <c r="J73" s="4">
        <v>40500</v>
      </c>
      <c r="K73" s="6">
        <f t="shared" si="3"/>
        <v>5.6603773584905662E-2</v>
      </c>
      <c r="L73" s="15">
        <v>0</v>
      </c>
      <c r="M73" s="4">
        <v>734700</v>
      </c>
      <c r="N73" s="4">
        <f t="shared" si="1"/>
        <v>1653519.0476190476</v>
      </c>
      <c r="O73" s="4">
        <f t="shared" si="2"/>
        <v>514600</v>
      </c>
    </row>
    <row r="74" spans="1:15" x14ac:dyDescent="0.2">
      <c r="A74" s="2" t="s">
        <v>52</v>
      </c>
      <c r="B74" s="4">
        <v>98</v>
      </c>
      <c r="C74" s="4">
        <v>100</v>
      </c>
      <c r="D74" s="4">
        <v>12</v>
      </c>
      <c r="E74" s="4">
        <v>19</v>
      </c>
      <c r="F74" s="4"/>
      <c r="G74" s="4"/>
      <c r="H74" s="4">
        <v>187300</v>
      </c>
      <c r="I74" s="4">
        <v>274700</v>
      </c>
      <c r="J74" s="4">
        <v>28100</v>
      </c>
      <c r="K74" s="6">
        <f t="shared" si="3"/>
        <v>6.082251082251082E-2</v>
      </c>
      <c r="L74" s="15">
        <v>5.0000000000000001E-3</v>
      </c>
      <c r="M74" s="4">
        <v>514600</v>
      </c>
      <c r="N74" s="4">
        <f t="shared" si="1"/>
        <v>1689780.9523809524</v>
      </c>
      <c r="O74" s="4">
        <f t="shared" si="2"/>
        <v>857300</v>
      </c>
    </row>
    <row r="75" spans="1:15" x14ac:dyDescent="0.2">
      <c r="A75" s="2" t="s">
        <v>53</v>
      </c>
      <c r="B75" s="4">
        <v>138</v>
      </c>
      <c r="C75" s="4">
        <v>144</v>
      </c>
      <c r="D75" s="4">
        <v>43</v>
      </c>
      <c r="E75" s="4">
        <v>39</v>
      </c>
      <c r="F75" s="4"/>
      <c r="G75" s="4"/>
      <c r="H75" s="4">
        <v>412800</v>
      </c>
      <c r="I75" s="4">
        <v>710800</v>
      </c>
      <c r="J75" s="4">
        <v>104900</v>
      </c>
      <c r="K75" s="6">
        <f t="shared" si="3"/>
        <v>9.3360626557493775E-2</v>
      </c>
      <c r="L75" s="15">
        <v>0</v>
      </c>
      <c r="M75" s="4">
        <v>1130600</v>
      </c>
      <c r="N75" s="4">
        <f t="shared" si="1"/>
        <v>1843771.4285714286</v>
      </c>
      <c r="O75" s="4">
        <f t="shared" si="2"/>
        <v>857300</v>
      </c>
    </row>
    <row r="76" spans="1:15" x14ac:dyDescent="0.2">
      <c r="A76" s="2" t="s">
        <v>54</v>
      </c>
      <c r="B76" s="4">
        <v>94</v>
      </c>
      <c r="C76" s="4">
        <v>116</v>
      </c>
      <c r="D76" s="4">
        <v>9</v>
      </c>
      <c r="E76" s="4">
        <v>18</v>
      </c>
      <c r="F76" s="4"/>
      <c r="G76" s="4"/>
      <c r="H76" s="4">
        <v>261000</v>
      </c>
      <c r="I76" s="4">
        <v>593300</v>
      </c>
      <c r="J76" s="4">
        <v>122000</v>
      </c>
      <c r="K76" s="6">
        <f t="shared" si="3"/>
        <v>0.14280697647196536</v>
      </c>
      <c r="L76" s="15">
        <v>-2.4799999999999999E-2</v>
      </c>
      <c r="M76" s="4">
        <v>857300</v>
      </c>
      <c r="N76" s="4">
        <f t="shared" si="1"/>
        <v>1880823.8095238095</v>
      </c>
      <c r="O76" s="4">
        <f t="shared" si="2"/>
        <v>921100</v>
      </c>
    </row>
    <row r="77" spans="1:15" x14ac:dyDescent="0.2">
      <c r="A77" s="2" t="s">
        <v>55</v>
      </c>
      <c r="B77" s="4">
        <v>173</v>
      </c>
      <c r="C77" s="4">
        <v>135</v>
      </c>
      <c r="D77" s="4">
        <v>22</v>
      </c>
      <c r="E77" s="4">
        <v>28</v>
      </c>
      <c r="F77" s="4"/>
      <c r="G77" s="4"/>
      <c r="H77" s="4">
        <v>855200</v>
      </c>
      <c r="I77" s="4">
        <v>473500</v>
      </c>
      <c r="J77" s="4">
        <v>102000</v>
      </c>
      <c r="K77" s="6">
        <f t="shared" si="3"/>
        <v>7.6766764506660645E-2</v>
      </c>
      <c r="L77" s="15">
        <v>3.0099999999999998E-2</v>
      </c>
      <c r="M77" s="4">
        <v>1438900</v>
      </c>
      <c r="N77" s="4">
        <f t="shared" si="1"/>
        <v>1902542.857142857</v>
      </c>
      <c r="O77" s="4">
        <f t="shared" si="2"/>
        <v>921100</v>
      </c>
    </row>
    <row r="78" spans="1:15" x14ac:dyDescent="0.2">
      <c r="A78" s="2" t="s">
        <v>56</v>
      </c>
      <c r="B78" s="4">
        <v>126</v>
      </c>
      <c r="C78" s="4">
        <v>300</v>
      </c>
      <c r="D78" s="4">
        <v>32</v>
      </c>
      <c r="E78" s="4">
        <v>23</v>
      </c>
      <c r="F78" s="4"/>
      <c r="G78" s="4"/>
      <c r="H78" s="4">
        <v>238500</v>
      </c>
      <c r="I78" s="4">
        <v>593600</v>
      </c>
      <c r="J78" s="4">
        <v>80700</v>
      </c>
      <c r="K78" s="6">
        <f t="shared" si="3"/>
        <v>9.6983535632736456E-2</v>
      </c>
      <c r="L78" s="15">
        <v>-9.8999999999999991E-3</v>
      </c>
      <c r="M78" s="4">
        <v>940000</v>
      </c>
      <c r="N78" s="4">
        <f t="shared" si="1"/>
        <v>1954490.4761904762</v>
      </c>
      <c r="O78" s="4">
        <f t="shared" si="2"/>
        <v>921100</v>
      </c>
    </row>
    <row r="79" spans="1:15" x14ac:dyDescent="0.2">
      <c r="A79" s="2" t="s">
        <v>57</v>
      </c>
      <c r="B79" s="4">
        <v>175</v>
      </c>
      <c r="C79" s="4">
        <v>174</v>
      </c>
      <c r="D79" s="4">
        <v>19</v>
      </c>
      <c r="E79" s="4">
        <v>17</v>
      </c>
      <c r="F79" s="4"/>
      <c r="G79" s="4"/>
      <c r="H79" s="4">
        <v>445600</v>
      </c>
      <c r="I79" s="4">
        <v>380700</v>
      </c>
      <c r="J79" s="4">
        <v>15300</v>
      </c>
      <c r="K79" s="6">
        <f t="shared" si="3"/>
        <v>1.8516277381096454E-2</v>
      </c>
      <c r="L79" s="15">
        <v>2.5399999999999999E-2</v>
      </c>
      <c r="M79" s="4">
        <v>921100</v>
      </c>
      <c r="N79" s="4">
        <f t="shared" si="1"/>
        <v>1994628.5714285714</v>
      </c>
      <c r="O79" s="4">
        <f t="shared" si="2"/>
        <v>1181500</v>
      </c>
    </row>
    <row r="80" spans="1:15" x14ac:dyDescent="0.2">
      <c r="A80" s="2" t="s">
        <v>58</v>
      </c>
      <c r="B80" s="4">
        <v>377</v>
      </c>
      <c r="C80" s="4">
        <v>366</v>
      </c>
      <c r="D80" s="4">
        <v>76</v>
      </c>
      <c r="E80" s="4">
        <v>57</v>
      </c>
      <c r="F80" s="4"/>
      <c r="G80" s="4"/>
      <c r="H80" s="4">
        <v>857000</v>
      </c>
      <c r="I80" s="4">
        <v>1116800</v>
      </c>
      <c r="J80" s="4">
        <v>104100</v>
      </c>
      <c r="K80" s="6">
        <f t="shared" si="3"/>
        <v>5.2740905866855814E-2</v>
      </c>
      <c r="L80" s="15">
        <v>-1.52E-2</v>
      </c>
      <c r="M80" s="4">
        <v>1975900</v>
      </c>
      <c r="N80" s="4">
        <f t="shared" si="1"/>
        <v>1960557.142857143</v>
      </c>
      <c r="O80" s="4">
        <f t="shared" si="2"/>
        <v>949400</v>
      </c>
    </row>
    <row r="81" spans="1:15" x14ac:dyDescent="0.2">
      <c r="A81" s="2" t="s">
        <v>59</v>
      </c>
      <c r="B81" s="4">
        <v>221</v>
      </c>
      <c r="C81" s="4">
        <v>290</v>
      </c>
      <c r="D81" s="4">
        <v>38</v>
      </c>
      <c r="E81" s="4">
        <v>28</v>
      </c>
      <c r="F81" s="4"/>
      <c r="G81" s="4"/>
      <c r="H81" s="4">
        <v>476700</v>
      </c>
      <c r="I81" s="4">
        <v>578800</v>
      </c>
      <c r="J81" s="4">
        <v>78700</v>
      </c>
      <c r="K81" s="6">
        <f t="shared" si="3"/>
        <v>7.4561819043107533E-2</v>
      </c>
      <c r="L81" s="15">
        <v>-9.8999999999999991E-3</v>
      </c>
      <c r="M81" s="4">
        <v>1181500</v>
      </c>
      <c r="N81" s="4">
        <f t="shared" si="1"/>
        <v>1953142.857142857</v>
      </c>
      <c r="O81" s="4">
        <f t="shared" si="2"/>
        <v>919400</v>
      </c>
    </row>
    <row r="82" spans="1:15" x14ac:dyDescent="0.2">
      <c r="A82" s="2" t="s">
        <v>60</v>
      </c>
      <c r="B82" s="4">
        <v>442</v>
      </c>
      <c r="C82" s="4">
        <v>158</v>
      </c>
      <c r="D82" s="4">
        <v>17</v>
      </c>
      <c r="E82" s="4">
        <v>76</v>
      </c>
      <c r="F82" s="4"/>
      <c r="G82" s="4"/>
      <c r="H82" s="4">
        <v>1424000</v>
      </c>
      <c r="I82" s="4">
        <v>1454900</v>
      </c>
      <c r="J82" s="4">
        <v>131300</v>
      </c>
      <c r="K82" s="6">
        <f t="shared" si="3"/>
        <v>4.560769738441766E-2</v>
      </c>
      <c r="L82" s="15">
        <v>5.0000000000000001E-3</v>
      </c>
      <c r="M82" s="4">
        <v>2880600</v>
      </c>
      <c r="N82" s="4">
        <f t="shared" si="1"/>
        <v>2020476.1904761905</v>
      </c>
      <c r="O82" s="4">
        <f t="shared" si="2"/>
        <v>919400</v>
      </c>
    </row>
    <row r="83" spans="1:15" x14ac:dyDescent="0.2">
      <c r="A83" s="2" t="s">
        <v>61</v>
      </c>
      <c r="B83" s="4">
        <v>332</v>
      </c>
      <c r="C83" s="4">
        <v>142</v>
      </c>
      <c r="D83" s="4">
        <v>35</v>
      </c>
      <c r="E83" s="4">
        <v>90</v>
      </c>
      <c r="F83" s="4"/>
      <c r="G83" s="4"/>
      <c r="H83" s="4">
        <v>673800</v>
      </c>
      <c r="I83" s="4">
        <v>1445100</v>
      </c>
      <c r="J83" s="4">
        <v>4000</v>
      </c>
      <c r="K83" s="6">
        <f t="shared" si="3"/>
        <v>1.8877719571475766E-3</v>
      </c>
      <c r="L83" s="15">
        <v>-0.1094</v>
      </c>
      <c r="M83" s="4">
        <v>3273200</v>
      </c>
      <c r="N83" s="4">
        <f t="shared" si="1"/>
        <v>2028895.2380952381</v>
      </c>
      <c r="O83" s="4">
        <f t="shared" si="2"/>
        <v>919400</v>
      </c>
    </row>
    <row r="84" spans="1:15" x14ac:dyDescent="0.2">
      <c r="A84" s="2" t="s">
        <v>62</v>
      </c>
      <c r="B84" s="4">
        <v>117</v>
      </c>
      <c r="C84" s="4">
        <v>134</v>
      </c>
      <c r="D84" s="4">
        <v>30</v>
      </c>
      <c r="E84" s="4">
        <v>35</v>
      </c>
      <c r="F84" s="4"/>
      <c r="G84" s="4"/>
      <c r="H84" s="4">
        <v>414200</v>
      </c>
      <c r="I84" s="4">
        <v>645600</v>
      </c>
      <c r="J84" s="4">
        <v>200</v>
      </c>
      <c r="K84" s="6">
        <f t="shared" si="3"/>
        <v>1.8871485185884129E-4</v>
      </c>
      <c r="L84" s="15">
        <v>1.83E-2</v>
      </c>
      <c r="M84" s="4">
        <v>1289900</v>
      </c>
      <c r="N84" s="4">
        <f t="shared" si="1"/>
        <v>2066423.8095238095</v>
      </c>
      <c r="O84" s="4">
        <f t="shared" si="2"/>
        <v>919400</v>
      </c>
    </row>
    <row r="85" spans="1:15" x14ac:dyDescent="0.2">
      <c r="A85" s="2" t="s">
        <v>63</v>
      </c>
      <c r="B85" s="4">
        <v>207</v>
      </c>
      <c r="C85" s="4">
        <v>179</v>
      </c>
      <c r="D85" s="4">
        <v>33</v>
      </c>
      <c r="E85" s="4">
        <v>27</v>
      </c>
      <c r="F85" s="4"/>
      <c r="G85" s="4"/>
      <c r="H85" s="4">
        <v>594600</v>
      </c>
      <c r="I85" s="4">
        <v>329000</v>
      </c>
      <c r="J85" s="4">
        <v>500</v>
      </c>
      <c r="K85" s="6">
        <f t="shared" si="3"/>
        <v>5.4135989605889998E-4</v>
      </c>
      <c r="L85" s="15">
        <v>-9.1000000000000004E-3</v>
      </c>
      <c r="M85" s="4">
        <v>949400</v>
      </c>
      <c r="N85" s="4">
        <f t="shared" si="1"/>
        <v>2169147.6190476189</v>
      </c>
      <c r="O85" s="4">
        <f t="shared" si="2"/>
        <v>919400</v>
      </c>
    </row>
    <row r="86" spans="1:15" x14ac:dyDescent="0.2">
      <c r="A86" s="2" t="s">
        <v>64</v>
      </c>
      <c r="B86" s="4">
        <v>165</v>
      </c>
      <c r="C86" s="4">
        <v>179</v>
      </c>
      <c r="D86" s="4">
        <v>32</v>
      </c>
      <c r="E86" s="4">
        <v>23</v>
      </c>
      <c r="F86" s="4"/>
      <c r="G86" s="4"/>
      <c r="H86" s="4">
        <v>418500</v>
      </c>
      <c r="I86" s="4">
        <v>401600</v>
      </c>
      <c r="J86" s="4">
        <v>49300</v>
      </c>
      <c r="K86" s="6">
        <f t="shared" si="3"/>
        <v>6.0114620168272161E-2</v>
      </c>
      <c r="L86" s="15">
        <v>-4.5000000000000005E-3</v>
      </c>
      <c r="M86" s="4">
        <v>919400</v>
      </c>
      <c r="N86" s="4">
        <f t="shared" si="1"/>
        <v>2257881.5238095238</v>
      </c>
      <c r="O86" s="4">
        <f t="shared" si="2"/>
        <v>1247100</v>
      </c>
    </row>
    <row r="87" spans="1:15" x14ac:dyDescent="0.2">
      <c r="A87" s="2" t="s">
        <v>65</v>
      </c>
      <c r="B87" s="4">
        <v>196</v>
      </c>
      <c r="C87" s="4">
        <v>270</v>
      </c>
      <c r="D87" s="4">
        <v>31</v>
      </c>
      <c r="E87" s="4">
        <v>43</v>
      </c>
      <c r="F87" s="4"/>
      <c r="G87" s="4"/>
      <c r="H87" s="4">
        <v>566300</v>
      </c>
      <c r="I87" s="4">
        <v>690400</v>
      </c>
      <c r="J87" s="4">
        <v>9500</v>
      </c>
      <c r="K87" s="6">
        <f t="shared" si="3"/>
        <v>7.5594811808705337E-3</v>
      </c>
      <c r="L87" s="15">
        <v>2.3099999999999999E-2</v>
      </c>
      <c r="M87" s="4">
        <v>1326100</v>
      </c>
      <c r="N87" s="4">
        <f t="shared" ref="N87:N91" si="4">AVERAGE($M88:$M108)</f>
        <v>2339295.8095238097</v>
      </c>
      <c r="O87" s="4">
        <f t="shared" ref="O87:O146" si="5">MIN(M88:M92)</f>
        <v>1247100</v>
      </c>
    </row>
    <row r="88" spans="1:15" x14ac:dyDescent="0.2">
      <c r="A88" s="2" t="s">
        <v>66</v>
      </c>
      <c r="B88" s="4">
        <v>192</v>
      </c>
      <c r="C88" s="4">
        <v>262</v>
      </c>
      <c r="D88" s="4">
        <v>66</v>
      </c>
      <c r="E88" s="4">
        <v>27</v>
      </c>
      <c r="F88" s="4"/>
      <c r="G88" s="4"/>
      <c r="H88" s="4">
        <v>647200</v>
      </c>
      <c r="I88" s="4">
        <v>413800</v>
      </c>
      <c r="J88" s="4">
        <v>181100</v>
      </c>
      <c r="K88" s="6">
        <f t="shared" ref="K88:K114" si="6">J88/(H88+I88)</f>
        <v>0.17068803016022621</v>
      </c>
      <c r="L88" s="15">
        <v>-9.1999999999999998E-3</v>
      </c>
      <c r="M88" s="4">
        <v>1247100</v>
      </c>
      <c r="N88" s="4">
        <f t="shared" si="4"/>
        <v>2401238.6666666665</v>
      </c>
      <c r="O88" s="4">
        <f t="shared" si="5"/>
        <v>1596200</v>
      </c>
    </row>
    <row r="89" spans="1:15" x14ac:dyDescent="0.2">
      <c r="A89" s="2" t="s">
        <v>67</v>
      </c>
      <c r="B89" s="4">
        <v>195</v>
      </c>
      <c r="C89" s="4">
        <v>294</v>
      </c>
      <c r="D89" s="4">
        <v>46</v>
      </c>
      <c r="E89" s="4">
        <v>83</v>
      </c>
      <c r="F89" s="4"/>
      <c r="G89" s="4"/>
      <c r="H89" s="4">
        <v>511000</v>
      </c>
      <c r="I89" s="4">
        <v>1133300</v>
      </c>
      <c r="J89" s="4">
        <v>800</v>
      </c>
      <c r="K89" s="6">
        <f t="shared" si="6"/>
        <v>4.8652922216140606E-4</v>
      </c>
      <c r="L89" s="15">
        <v>-2.7300000000000001E-2</v>
      </c>
      <c r="M89" s="4">
        <v>2412500</v>
      </c>
      <c r="N89" s="4">
        <f t="shared" si="4"/>
        <v>2472676.7619047621</v>
      </c>
      <c r="O89" s="4">
        <f t="shared" si="5"/>
        <v>1596200</v>
      </c>
    </row>
    <row r="90" spans="1:15" x14ac:dyDescent="0.2">
      <c r="A90" s="2" t="s">
        <v>68</v>
      </c>
      <c r="B90" s="4">
        <v>280</v>
      </c>
      <c r="C90" s="4">
        <v>447</v>
      </c>
      <c r="D90" s="4">
        <v>136</v>
      </c>
      <c r="E90" s="4">
        <v>78</v>
      </c>
      <c r="F90" s="4"/>
      <c r="G90" s="4"/>
      <c r="H90" s="4">
        <v>929700</v>
      </c>
      <c r="I90" s="4">
        <v>989600</v>
      </c>
      <c r="J90" s="4">
        <v>123600</v>
      </c>
      <c r="K90" s="6">
        <f t="shared" si="6"/>
        <v>6.4398478611993951E-2</v>
      </c>
      <c r="L90" s="15">
        <v>-8.8000000000000005E-3</v>
      </c>
      <c r="M90" s="4">
        <v>2079300</v>
      </c>
      <c r="N90" s="4">
        <f t="shared" si="4"/>
        <v>2502281.5238095238</v>
      </c>
      <c r="O90" s="4">
        <f t="shared" si="5"/>
        <v>1276100</v>
      </c>
    </row>
    <row r="91" spans="1:15" x14ac:dyDescent="0.2">
      <c r="A91" s="2" t="s">
        <v>69</v>
      </c>
      <c r="B91" s="4">
        <v>336</v>
      </c>
      <c r="C91" s="4">
        <v>241</v>
      </c>
      <c r="D91" s="4">
        <v>28</v>
      </c>
      <c r="E91" s="4">
        <v>58</v>
      </c>
      <c r="F91" s="4"/>
      <c r="G91" s="4"/>
      <c r="H91" s="4">
        <v>662400</v>
      </c>
      <c r="I91" s="4">
        <v>982100</v>
      </c>
      <c r="J91" s="4">
        <v>100</v>
      </c>
      <c r="K91" s="6">
        <f t="shared" si="6"/>
        <v>6.0808756460930372E-5</v>
      </c>
      <c r="L91" s="15">
        <v>-2.2000000000000002E-2</v>
      </c>
      <c r="M91" s="4">
        <v>1722100</v>
      </c>
      <c r="N91" s="4">
        <f t="shared" si="4"/>
        <v>2516405.3333333335</v>
      </c>
      <c r="O91" s="4">
        <f t="shared" si="5"/>
        <v>1276100</v>
      </c>
    </row>
    <row r="92" spans="1:15" x14ac:dyDescent="0.2">
      <c r="A92" s="2" t="s">
        <v>70</v>
      </c>
      <c r="B92" s="4">
        <v>554</v>
      </c>
      <c r="C92" s="4">
        <v>217</v>
      </c>
      <c r="D92" s="4">
        <v>39</v>
      </c>
      <c r="E92" s="4">
        <v>107</v>
      </c>
      <c r="F92" s="4"/>
      <c r="G92" s="4"/>
      <c r="H92" s="4">
        <v>2503100</v>
      </c>
      <c r="I92" s="4">
        <v>1576600</v>
      </c>
      <c r="J92" s="4">
        <v>500</v>
      </c>
      <c r="K92" s="6">
        <f t="shared" si="6"/>
        <v>1.2255803122778635E-4</v>
      </c>
      <c r="L92" s="15">
        <v>4.0399999999999998E-2</v>
      </c>
      <c r="M92" s="4">
        <v>4272900</v>
      </c>
      <c r="N92" s="4">
        <f t="shared" ref="N92:N111" si="7">AVERAGE($M93:$M113)</f>
        <v>2550254.4761904762</v>
      </c>
      <c r="O92" s="4">
        <f t="shared" si="5"/>
        <v>1276100</v>
      </c>
    </row>
    <row r="93" spans="1:15" x14ac:dyDescent="0.2">
      <c r="A93" s="2" t="s">
        <v>71</v>
      </c>
      <c r="B93" s="4">
        <v>198</v>
      </c>
      <c r="C93" s="4">
        <v>275</v>
      </c>
      <c r="D93" s="4">
        <v>11</v>
      </c>
      <c r="E93" s="4">
        <v>50</v>
      </c>
      <c r="F93" s="4"/>
      <c r="G93" s="4"/>
      <c r="H93" s="4">
        <v>702100</v>
      </c>
      <c r="I93" s="4">
        <v>843900</v>
      </c>
      <c r="J93" s="4">
        <v>144400</v>
      </c>
      <c r="K93" s="6">
        <f t="shared" si="6"/>
        <v>9.3402328589909447E-2</v>
      </c>
      <c r="L93" s="15">
        <v>4.5999999999999999E-3</v>
      </c>
      <c r="M93" s="4">
        <v>1596200</v>
      </c>
      <c r="N93" s="4">
        <f t="shared" si="7"/>
        <v>2552744.9523809524</v>
      </c>
      <c r="O93" s="4">
        <f t="shared" si="5"/>
        <v>1276100</v>
      </c>
    </row>
    <row r="94" spans="1:15" x14ac:dyDescent="0.2">
      <c r="A94" s="2" t="s">
        <v>72</v>
      </c>
      <c r="B94" s="4">
        <v>258</v>
      </c>
      <c r="C94" s="4">
        <v>410</v>
      </c>
      <c r="D94" s="4">
        <v>130</v>
      </c>
      <c r="E94" s="4">
        <v>56</v>
      </c>
      <c r="F94" s="4"/>
      <c r="G94" s="4"/>
      <c r="H94" s="4">
        <v>549300</v>
      </c>
      <c r="I94" s="4">
        <v>1209400</v>
      </c>
      <c r="J94" s="4">
        <v>249100</v>
      </c>
      <c r="K94" s="6">
        <f t="shared" si="6"/>
        <v>0.1416387104110991</v>
      </c>
      <c r="L94" s="15">
        <v>-1.3500000000000002E-2</v>
      </c>
      <c r="M94" s="4">
        <v>1795300</v>
      </c>
      <c r="N94" s="4">
        <f t="shared" si="7"/>
        <v>2599383.0476190476</v>
      </c>
      <c r="O94" s="4">
        <f t="shared" si="5"/>
        <v>1276100</v>
      </c>
    </row>
    <row r="95" spans="1:15" x14ac:dyDescent="0.2">
      <c r="A95" s="2" t="s">
        <v>73</v>
      </c>
      <c r="B95" s="4">
        <v>228</v>
      </c>
      <c r="C95" s="4">
        <v>152</v>
      </c>
      <c r="D95" s="4">
        <v>36</v>
      </c>
      <c r="E95" s="4">
        <v>51</v>
      </c>
      <c r="F95" s="4"/>
      <c r="G95" s="4"/>
      <c r="H95" s="4">
        <v>262100</v>
      </c>
      <c r="I95" s="4">
        <v>962700</v>
      </c>
      <c r="J95" s="4">
        <v>49300</v>
      </c>
      <c r="K95" s="6">
        <f t="shared" si="6"/>
        <v>4.0251469627694318E-2</v>
      </c>
      <c r="L95" s="15">
        <v>-1.3300000000000001E-2</v>
      </c>
      <c r="M95" s="4">
        <v>1276100</v>
      </c>
      <c r="N95" s="4">
        <f t="shared" si="7"/>
        <v>2625011.6190476189</v>
      </c>
      <c r="O95" s="4">
        <f t="shared" si="5"/>
        <v>1635400</v>
      </c>
    </row>
    <row r="96" spans="1:15" x14ac:dyDescent="0.2">
      <c r="A96" s="2" t="s">
        <v>74</v>
      </c>
      <c r="B96" s="4">
        <v>512</v>
      </c>
      <c r="C96" s="4">
        <v>301</v>
      </c>
      <c r="D96" s="4">
        <v>24</v>
      </c>
      <c r="E96" s="4">
        <v>92</v>
      </c>
      <c r="F96" s="4"/>
      <c r="G96" s="4"/>
      <c r="H96" s="4">
        <v>2261600</v>
      </c>
      <c r="I96" s="4">
        <v>2007000</v>
      </c>
      <c r="J96" s="4">
        <v>1000</v>
      </c>
      <c r="K96" s="6">
        <f t="shared" si="6"/>
        <v>2.3426884692873541E-4</v>
      </c>
      <c r="L96" s="15">
        <v>4.1100000000000005E-2</v>
      </c>
      <c r="M96" s="4">
        <v>4364400</v>
      </c>
      <c r="N96" s="4">
        <f t="shared" si="7"/>
        <v>2554197.3333333335</v>
      </c>
      <c r="O96" s="4">
        <f t="shared" si="5"/>
        <v>1260400</v>
      </c>
    </row>
    <row r="97" spans="1:15" x14ac:dyDescent="0.2">
      <c r="A97" s="2" t="s">
        <v>75</v>
      </c>
      <c r="B97" s="4">
        <v>170</v>
      </c>
      <c r="C97" s="4">
        <v>287</v>
      </c>
      <c r="D97" s="4">
        <v>41</v>
      </c>
      <c r="E97" s="4">
        <v>36</v>
      </c>
      <c r="F97" s="4"/>
      <c r="G97" s="4"/>
      <c r="H97" s="4">
        <v>632200</v>
      </c>
      <c r="I97" s="4">
        <v>1003000</v>
      </c>
      <c r="J97" s="4">
        <v>200</v>
      </c>
      <c r="K97" s="6">
        <f t="shared" si="6"/>
        <v>1.223091976516634E-4</v>
      </c>
      <c r="L97" s="15">
        <v>9.300000000000001E-3</v>
      </c>
      <c r="M97" s="4">
        <v>1635400</v>
      </c>
      <c r="N97" s="4">
        <f t="shared" si="7"/>
        <v>2607716.3809523811</v>
      </c>
      <c r="O97" s="4">
        <f t="shared" si="5"/>
        <v>1025800</v>
      </c>
    </row>
    <row r="98" spans="1:15" x14ac:dyDescent="0.2">
      <c r="A98" s="2" t="s">
        <v>76</v>
      </c>
      <c r="B98" s="4">
        <v>228</v>
      </c>
      <c r="C98" s="4">
        <v>260</v>
      </c>
      <c r="D98" s="4">
        <v>63</v>
      </c>
      <c r="E98" s="4">
        <v>72</v>
      </c>
      <c r="F98" s="4"/>
      <c r="G98" s="4"/>
      <c r="H98" s="4">
        <v>749400</v>
      </c>
      <c r="I98" s="4">
        <v>1142400</v>
      </c>
      <c r="J98" s="4">
        <v>161300</v>
      </c>
      <c r="K98" s="6">
        <f t="shared" si="6"/>
        <v>8.5262712760334078E-2</v>
      </c>
      <c r="L98" s="15">
        <v>-1.38E-2</v>
      </c>
      <c r="M98" s="4">
        <v>1895000</v>
      </c>
      <c r="N98" s="4">
        <f t="shared" si="7"/>
        <v>2642278.2857142859</v>
      </c>
      <c r="O98" s="4">
        <f t="shared" si="5"/>
        <v>1025800</v>
      </c>
    </row>
    <row r="99" spans="1:15" x14ac:dyDescent="0.2">
      <c r="A99" s="2" t="s">
        <v>77</v>
      </c>
      <c r="B99" s="4">
        <v>216</v>
      </c>
      <c r="C99" s="4">
        <v>228</v>
      </c>
      <c r="D99" s="4">
        <v>30</v>
      </c>
      <c r="E99" s="4">
        <v>72</v>
      </c>
      <c r="F99" s="4"/>
      <c r="G99" s="4"/>
      <c r="H99" s="4">
        <v>837800</v>
      </c>
      <c r="I99" s="4">
        <v>1074200</v>
      </c>
      <c r="J99" s="4">
        <v>300</v>
      </c>
      <c r="K99" s="6">
        <f t="shared" si="6"/>
        <v>1.5690376569037657E-4</v>
      </c>
      <c r="L99" s="15">
        <v>0</v>
      </c>
      <c r="M99" s="4">
        <v>2030900</v>
      </c>
      <c r="N99" s="4">
        <f t="shared" si="7"/>
        <v>2678306.8571428573</v>
      </c>
      <c r="O99" s="4">
        <f t="shared" si="5"/>
        <v>1025800</v>
      </c>
    </row>
    <row r="100" spans="1:15" x14ac:dyDescent="0.2">
      <c r="A100" s="2" t="s">
        <v>78</v>
      </c>
      <c r="B100" s="4">
        <v>244</v>
      </c>
      <c r="C100" s="4">
        <v>180</v>
      </c>
      <c r="D100" s="4">
        <v>19</v>
      </c>
      <c r="E100" s="4">
        <v>51</v>
      </c>
      <c r="F100" s="4"/>
      <c r="G100" s="4"/>
      <c r="H100" s="4">
        <v>860600</v>
      </c>
      <c r="I100" s="4">
        <v>892200</v>
      </c>
      <c r="J100" s="4">
        <v>107500</v>
      </c>
      <c r="K100" s="6">
        <f t="shared" si="6"/>
        <v>6.1330442720219078E-2</v>
      </c>
      <c r="L100" s="15">
        <v>9.1999999999999998E-3</v>
      </c>
      <c r="M100" s="4">
        <v>1764000</v>
      </c>
      <c r="N100" s="4">
        <f t="shared" si="7"/>
        <v>2687349.7142857141</v>
      </c>
      <c r="O100" s="4">
        <f t="shared" si="5"/>
        <v>1025800</v>
      </c>
    </row>
    <row r="101" spans="1:15" x14ac:dyDescent="0.2">
      <c r="A101" s="2" t="s">
        <v>79</v>
      </c>
      <c r="B101" s="4">
        <v>137</v>
      </c>
      <c r="C101" s="4">
        <v>571</v>
      </c>
      <c r="D101" s="4">
        <v>85</v>
      </c>
      <c r="E101" s="4">
        <v>42</v>
      </c>
      <c r="F101" s="4"/>
      <c r="G101" s="4"/>
      <c r="H101" s="4">
        <v>461700</v>
      </c>
      <c r="I101" s="4">
        <v>592600</v>
      </c>
      <c r="J101" s="4">
        <v>190500</v>
      </c>
      <c r="K101" s="6">
        <f t="shared" si="6"/>
        <v>0.18068860855543964</v>
      </c>
      <c r="L101" s="15">
        <v>1.3999999999999999E-2</v>
      </c>
      <c r="M101" s="4">
        <v>1260400</v>
      </c>
      <c r="N101" s="4">
        <f t="shared" si="7"/>
        <v>2713583.0476190476</v>
      </c>
      <c r="O101" s="4">
        <f t="shared" si="5"/>
        <v>1025800</v>
      </c>
    </row>
    <row r="102" spans="1:15" x14ac:dyDescent="0.2">
      <c r="A102" s="2" t="s">
        <v>80</v>
      </c>
      <c r="B102" s="4">
        <v>164</v>
      </c>
      <c r="C102" s="4">
        <v>411</v>
      </c>
      <c r="D102" s="4">
        <v>69</v>
      </c>
      <c r="E102" s="4">
        <v>33</v>
      </c>
      <c r="F102" s="4"/>
      <c r="G102" s="4"/>
      <c r="H102" s="4">
        <v>328000</v>
      </c>
      <c r="I102" s="4">
        <v>697200</v>
      </c>
      <c r="J102" s="4">
        <v>76900</v>
      </c>
      <c r="K102" s="6">
        <f t="shared" si="6"/>
        <v>7.5009754194303557E-2</v>
      </c>
      <c r="L102" s="15">
        <v>-9.300000000000001E-3</v>
      </c>
      <c r="M102" s="4">
        <v>1025800</v>
      </c>
      <c r="N102" s="4">
        <f t="shared" si="7"/>
        <v>2741635.4285714286</v>
      </c>
      <c r="O102" s="4">
        <f t="shared" si="5"/>
        <v>2078000</v>
      </c>
    </row>
    <row r="103" spans="1:15" x14ac:dyDescent="0.2">
      <c r="A103" s="2" t="s">
        <v>81</v>
      </c>
      <c r="B103" s="4">
        <v>579</v>
      </c>
      <c r="C103" s="4">
        <v>335</v>
      </c>
      <c r="D103" s="4">
        <v>43</v>
      </c>
      <c r="E103" s="4">
        <v>152</v>
      </c>
      <c r="F103" s="4"/>
      <c r="G103" s="4"/>
      <c r="H103" s="4">
        <v>1434100</v>
      </c>
      <c r="I103" s="4">
        <v>2849100</v>
      </c>
      <c r="J103" s="4">
        <v>118600</v>
      </c>
      <c r="K103" s="6">
        <f t="shared" si="6"/>
        <v>2.7689577885692939E-2</v>
      </c>
      <c r="L103" s="15">
        <v>-3.2199999999999999E-2</v>
      </c>
      <c r="M103" s="4">
        <v>4294600</v>
      </c>
      <c r="N103" s="4">
        <f t="shared" si="7"/>
        <v>2597816.3809523811</v>
      </c>
      <c r="O103" s="4">
        <f t="shared" si="5"/>
        <v>2078000</v>
      </c>
    </row>
    <row r="104" spans="1:15" x14ac:dyDescent="0.2">
      <c r="A104" s="2" t="s">
        <v>82</v>
      </c>
      <c r="B104" s="4">
        <v>589</v>
      </c>
      <c r="C104" s="4">
        <v>342</v>
      </c>
      <c r="D104" s="4">
        <v>106</v>
      </c>
      <c r="E104" s="4">
        <v>113</v>
      </c>
      <c r="F104" s="4"/>
      <c r="G104" s="4"/>
      <c r="H104" s="4">
        <v>1021900</v>
      </c>
      <c r="I104" s="4">
        <v>2225200</v>
      </c>
      <c r="J104" s="4">
        <v>198800</v>
      </c>
      <c r="K104" s="6">
        <f t="shared" si="6"/>
        <v>6.1223861291614057E-2</v>
      </c>
      <c r="L104" s="15">
        <v>-1.3300000000000001E-2</v>
      </c>
      <c r="M104" s="4">
        <v>3450000</v>
      </c>
      <c r="N104" s="4">
        <f t="shared" si="7"/>
        <v>2557592.5714285714</v>
      </c>
      <c r="O104" s="4">
        <f t="shared" si="5"/>
        <v>2078000</v>
      </c>
    </row>
    <row r="105" spans="1:15" x14ac:dyDescent="0.2">
      <c r="A105" s="2" t="s">
        <v>83</v>
      </c>
      <c r="B105" s="4">
        <v>332</v>
      </c>
      <c r="C105" s="4">
        <v>263</v>
      </c>
      <c r="D105" s="4">
        <v>100</v>
      </c>
      <c r="E105" s="4">
        <v>77</v>
      </c>
      <c r="F105" s="4"/>
      <c r="G105" s="4"/>
      <c r="H105" s="4">
        <v>800600</v>
      </c>
      <c r="I105" s="4">
        <v>1172300</v>
      </c>
      <c r="J105" s="4">
        <v>103900</v>
      </c>
      <c r="K105" s="6">
        <f t="shared" si="6"/>
        <v>5.2663591667089053E-2</v>
      </c>
      <c r="L105" s="15">
        <v>-8.8000000000000005E-3</v>
      </c>
      <c r="M105" s="4">
        <v>2078000</v>
      </c>
      <c r="N105" s="4">
        <f t="shared" si="7"/>
        <v>2532011.6190476189</v>
      </c>
      <c r="O105" s="4">
        <f t="shared" si="5"/>
        <v>2547900</v>
      </c>
    </row>
    <row r="106" spans="1:15" x14ac:dyDescent="0.2">
      <c r="A106" s="2" t="s">
        <v>84</v>
      </c>
      <c r="B106" s="4">
        <v>614</v>
      </c>
      <c r="C106" s="4">
        <v>276</v>
      </c>
      <c r="D106" s="4">
        <v>58</v>
      </c>
      <c r="E106" s="4">
        <v>92</v>
      </c>
      <c r="F106" s="4"/>
      <c r="G106" s="4"/>
      <c r="H106" s="4">
        <v>1627000</v>
      </c>
      <c r="I106" s="4">
        <v>1417000</v>
      </c>
      <c r="J106" s="4">
        <v>43600</v>
      </c>
      <c r="K106" s="6">
        <f t="shared" si="6"/>
        <v>1.4323258869908016E-2</v>
      </c>
      <c r="L106" s="15">
        <v>1.78E-2</v>
      </c>
      <c r="M106" s="4">
        <v>3106600</v>
      </c>
      <c r="N106" s="4">
        <f t="shared" si="7"/>
        <v>2424949.7142857141</v>
      </c>
      <c r="O106" s="4">
        <f t="shared" si="5"/>
        <v>2547900</v>
      </c>
    </row>
    <row r="107" spans="1:15" x14ac:dyDescent="0.2">
      <c r="A107" s="2" t="s">
        <v>85</v>
      </c>
      <c r="B107" s="4">
        <v>815</v>
      </c>
      <c r="C107" s="4">
        <v>278</v>
      </c>
      <c r="D107" s="4">
        <v>61</v>
      </c>
      <c r="E107" s="4">
        <v>68</v>
      </c>
      <c r="F107" s="4"/>
      <c r="G107" s="4"/>
      <c r="H107" s="4">
        <v>1642700</v>
      </c>
      <c r="I107" s="4">
        <v>895300</v>
      </c>
      <c r="J107" s="4">
        <v>500</v>
      </c>
      <c r="K107" s="6">
        <f t="shared" si="6"/>
        <v>1.9700551615445234E-4</v>
      </c>
      <c r="L107" s="15">
        <v>3.2199999999999999E-2</v>
      </c>
      <c r="M107" s="4">
        <v>2782812</v>
      </c>
      <c r="N107" s="4">
        <f t="shared" si="7"/>
        <v>2376763.4285714286</v>
      </c>
      <c r="O107" s="4">
        <f t="shared" si="5"/>
        <v>2018700</v>
      </c>
    </row>
    <row r="108" spans="1:15" x14ac:dyDescent="0.2">
      <c r="A108" s="2" t="s">
        <v>86</v>
      </c>
      <c r="B108" s="4">
        <v>331</v>
      </c>
      <c r="C108" s="4">
        <v>335</v>
      </c>
      <c r="D108" s="4">
        <v>158</v>
      </c>
      <c r="E108" s="4">
        <v>83</v>
      </c>
      <c r="F108" s="4"/>
      <c r="G108" s="4"/>
      <c r="H108" s="4">
        <v>1325700</v>
      </c>
      <c r="I108" s="4">
        <v>1649400</v>
      </c>
      <c r="J108" s="4">
        <v>268200</v>
      </c>
      <c r="K108" s="6">
        <f t="shared" si="6"/>
        <v>9.0148230311586169E-2</v>
      </c>
      <c r="L108" s="15">
        <v>-2.75E-2</v>
      </c>
      <c r="M108" s="4">
        <v>3035800</v>
      </c>
      <c r="N108" s="4">
        <f t="shared" si="7"/>
        <v>2329572.9523809524</v>
      </c>
      <c r="O108" s="4">
        <f t="shared" si="5"/>
        <v>2018700</v>
      </c>
    </row>
    <row r="109" spans="1:15" x14ac:dyDescent="0.2">
      <c r="A109" s="2" t="s">
        <v>87</v>
      </c>
      <c r="B109" s="4">
        <v>434</v>
      </c>
      <c r="C109" s="4">
        <v>439</v>
      </c>
      <c r="D109" s="4">
        <v>52</v>
      </c>
      <c r="E109" s="4">
        <v>93</v>
      </c>
      <c r="F109" s="4"/>
      <c r="G109" s="4"/>
      <c r="H109" s="4">
        <v>1051200</v>
      </c>
      <c r="I109" s="4">
        <v>1486000</v>
      </c>
      <c r="J109" s="4">
        <v>92200</v>
      </c>
      <c r="K109" s="6">
        <f t="shared" si="6"/>
        <v>3.6339271638026173E-2</v>
      </c>
      <c r="L109" s="15">
        <v>-1.3300000000000001E-2</v>
      </c>
      <c r="M109" s="4">
        <v>2547900</v>
      </c>
      <c r="N109" s="4">
        <f t="shared" si="7"/>
        <v>2303496.7619047621</v>
      </c>
      <c r="O109" s="4">
        <f t="shared" si="5"/>
        <v>1648500</v>
      </c>
    </row>
    <row r="110" spans="1:15" x14ac:dyDescent="0.2">
      <c r="A110" s="2" t="s">
        <v>88</v>
      </c>
      <c r="B110" s="4">
        <v>773</v>
      </c>
      <c r="C110" s="4">
        <v>307</v>
      </c>
      <c r="D110" s="4">
        <v>66</v>
      </c>
      <c r="E110" s="4">
        <v>89</v>
      </c>
      <c r="F110" s="4"/>
      <c r="G110" s="4"/>
      <c r="H110" s="4">
        <v>2298200</v>
      </c>
      <c r="I110" s="4">
        <v>1519300</v>
      </c>
      <c r="J110" s="4">
        <v>90800</v>
      </c>
      <c r="K110" s="6">
        <f t="shared" si="6"/>
        <v>2.3785199738048463E-2</v>
      </c>
      <c r="L110" s="15">
        <v>3.1899999999999998E-2</v>
      </c>
      <c r="M110" s="4">
        <v>3912700</v>
      </c>
      <c r="N110" s="4">
        <f t="shared" si="7"/>
        <v>2182201.5238095238</v>
      </c>
      <c r="O110" s="4">
        <f t="shared" si="5"/>
        <v>1648500</v>
      </c>
    </row>
    <row r="111" spans="1:15" x14ac:dyDescent="0.2">
      <c r="A111" s="2" t="s">
        <v>89</v>
      </c>
      <c r="B111" s="4">
        <v>328</v>
      </c>
      <c r="C111" s="4">
        <v>480</v>
      </c>
      <c r="D111" s="4">
        <v>141</v>
      </c>
      <c r="E111" s="4">
        <v>114</v>
      </c>
      <c r="F111" s="4"/>
      <c r="G111" s="4"/>
      <c r="H111" s="4">
        <v>861900</v>
      </c>
      <c r="I111" s="4">
        <v>1745600</v>
      </c>
      <c r="J111" s="4">
        <v>88500</v>
      </c>
      <c r="K111" s="6">
        <f t="shared" si="6"/>
        <v>3.3940556088207098E-2</v>
      </c>
      <c r="L111" s="15">
        <v>-1.8100000000000002E-2</v>
      </c>
      <c r="M111" s="4">
        <v>2701000</v>
      </c>
      <c r="N111" s="4">
        <f t="shared" si="7"/>
        <v>2279663.4285714286</v>
      </c>
      <c r="O111" s="4">
        <f t="shared" si="5"/>
        <v>1648500</v>
      </c>
    </row>
    <row r="112" spans="1:15" x14ac:dyDescent="0.2">
      <c r="A112" s="2" t="s">
        <v>90</v>
      </c>
      <c r="B112" s="4">
        <v>516</v>
      </c>
      <c r="C112" s="4">
        <v>241</v>
      </c>
      <c r="D112" s="4">
        <v>35</v>
      </c>
      <c r="E112" s="4">
        <v>52</v>
      </c>
      <c r="F112" s="4"/>
      <c r="G112" s="4"/>
      <c r="H112" s="4">
        <v>877400</v>
      </c>
      <c r="I112" s="4">
        <v>965500</v>
      </c>
      <c r="J112" s="4">
        <v>85400</v>
      </c>
      <c r="K112" s="6">
        <f t="shared" si="6"/>
        <v>4.6340007596722556E-2</v>
      </c>
      <c r="L112" s="15">
        <v>0</v>
      </c>
      <c r="M112" s="4">
        <v>2018700</v>
      </c>
      <c r="N112" s="4">
        <f t="shared" ref="N112:N129" si="8">AVERAGE($M113:$M133)</f>
        <v>2223782.4761904762</v>
      </c>
      <c r="O112" s="4">
        <f t="shared" si="5"/>
        <v>1648500</v>
      </c>
    </row>
    <row r="113" spans="1:15" x14ac:dyDescent="0.2">
      <c r="A113" s="2" t="s">
        <v>91</v>
      </c>
      <c r="B113" s="4">
        <v>687</v>
      </c>
      <c r="C113" s="4">
        <v>338</v>
      </c>
      <c r="D113" s="4">
        <v>70</v>
      </c>
      <c r="E113" s="4">
        <v>108</v>
      </c>
      <c r="F113" s="4"/>
      <c r="G113" s="4"/>
      <c r="H113" s="4">
        <v>2712900</v>
      </c>
      <c r="I113" s="4">
        <v>2090300</v>
      </c>
      <c r="J113" s="4">
        <v>145500</v>
      </c>
      <c r="K113" s="6">
        <f t="shared" si="6"/>
        <v>3.0292305129913391E-2</v>
      </c>
      <c r="L113" s="15">
        <v>4.6799999999999994E-2</v>
      </c>
      <c r="M113" s="4">
        <v>4983732</v>
      </c>
      <c r="N113" s="4">
        <f t="shared" si="8"/>
        <v>2013252.3809523811</v>
      </c>
      <c r="O113" s="4">
        <f t="shared" si="5"/>
        <v>1648500</v>
      </c>
    </row>
    <row r="114" spans="1:15" x14ac:dyDescent="0.2">
      <c r="A114" s="2" t="s">
        <v>92</v>
      </c>
      <c r="B114" s="4">
        <v>188</v>
      </c>
      <c r="C114" s="4">
        <v>248</v>
      </c>
      <c r="D114" s="4">
        <v>40</v>
      </c>
      <c r="E114" s="4">
        <v>59</v>
      </c>
      <c r="F114" s="4"/>
      <c r="G114" s="4"/>
      <c r="H114" s="4">
        <v>529600</v>
      </c>
      <c r="I114" s="4">
        <v>1023800</v>
      </c>
      <c r="J114" s="4">
        <v>400</v>
      </c>
      <c r="K114" s="6">
        <f t="shared" si="6"/>
        <v>2.5749967812540236E-4</v>
      </c>
      <c r="L114" s="15">
        <v>4.6999999999999993E-3</v>
      </c>
      <c r="M114" s="4">
        <v>1648500</v>
      </c>
      <c r="N114" s="4">
        <f t="shared" si="8"/>
        <v>1959052.3809523811</v>
      </c>
      <c r="O114" s="4">
        <f t="shared" si="5"/>
        <v>1814300</v>
      </c>
    </row>
    <row r="115" spans="1:15" x14ac:dyDescent="0.2">
      <c r="A115" s="2" t="s">
        <v>93</v>
      </c>
      <c r="B115" s="4">
        <v>365</v>
      </c>
      <c r="C115" s="4">
        <v>353</v>
      </c>
      <c r="D115" s="4">
        <v>67</v>
      </c>
      <c r="E115" s="4">
        <v>87</v>
      </c>
      <c r="F115" s="4"/>
      <c r="G115" s="4"/>
      <c r="H115" s="4">
        <v>1276500</v>
      </c>
      <c r="I115" s="4">
        <v>1395400</v>
      </c>
      <c r="J115" s="4"/>
      <c r="K115" s="4"/>
      <c r="L115" s="15">
        <v>-4.5999999999999999E-3</v>
      </c>
      <c r="M115" s="4">
        <v>2774700</v>
      </c>
      <c r="N115" s="4">
        <f t="shared" si="8"/>
        <v>1850228.5714285714</v>
      </c>
      <c r="O115" s="4">
        <f t="shared" si="5"/>
        <v>1814300</v>
      </c>
    </row>
    <row r="116" spans="1:15" x14ac:dyDescent="0.2">
      <c r="A116" s="2" t="s">
        <v>94</v>
      </c>
      <c r="B116" s="4">
        <v>204</v>
      </c>
      <c r="C116" s="4">
        <v>314</v>
      </c>
      <c r="D116" s="4">
        <v>112</v>
      </c>
      <c r="E116" s="4">
        <v>60</v>
      </c>
      <c r="F116" s="4"/>
      <c r="G116" s="4"/>
      <c r="H116" s="4">
        <v>652300</v>
      </c>
      <c r="I116" s="4">
        <v>1118500</v>
      </c>
      <c r="J116" s="4"/>
      <c r="K116" s="4"/>
      <c r="L116" s="15">
        <v>-4.5999999999999999E-3</v>
      </c>
      <c r="M116" s="4">
        <v>1814300</v>
      </c>
      <c r="N116" s="4">
        <f t="shared" si="8"/>
        <v>1794490.4761904762</v>
      </c>
      <c r="O116" s="4">
        <f t="shared" si="5"/>
        <v>1953900</v>
      </c>
    </row>
    <row r="117" spans="1:15" x14ac:dyDescent="0.2">
      <c r="A117" s="2" t="s">
        <v>95</v>
      </c>
      <c r="B117" s="4">
        <v>335</v>
      </c>
      <c r="C117" s="4">
        <v>313</v>
      </c>
      <c r="D117" s="4">
        <v>53</v>
      </c>
      <c r="E117" s="4">
        <v>74</v>
      </c>
      <c r="F117" s="4"/>
      <c r="G117" s="4"/>
      <c r="H117" s="4">
        <v>1382300</v>
      </c>
      <c r="I117" s="4">
        <v>1386900</v>
      </c>
      <c r="J117" s="4"/>
      <c r="K117" s="4"/>
      <c r="L117" s="15">
        <v>4.6999999999999993E-3</v>
      </c>
      <c r="M117" s="4">
        <v>2877300</v>
      </c>
      <c r="N117" s="4">
        <f t="shared" si="8"/>
        <v>1718928.5714285714</v>
      </c>
      <c r="O117" s="4">
        <f t="shared" si="5"/>
        <v>1811300</v>
      </c>
    </row>
    <row r="118" spans="1:15" x14ac:dyDescent="0.2">
      <c r="A118" s="2" t="s">
        <v>96</v>
      </c>
      <c r="B118" s="4">
        <v>333</v>
      </c>
      <c r="C118" s="4">
        <v>354</v>
      </c>
      <c r="D118" s="4">
        <v>69</v>
      </c>
      <c r="E118" s="4">
        <v>65</v>
      </c>
      <c r="F118" s="4"/>
      <c r="G118" s="4"/>
      <c r="H118" s="4">
        <v>1747700</v>
      </c>
      <c r="I118" s="4">
        <v>1005300</v>
      </c>
      <c r="J118" s="4"/>
      <c r="K118" s="4"/>
      <c r="L118" s="15">
        <v>3.8900000000000004E-2</v>
      </c>
      <c r="M118" s="4">
        <v>2759300</v>
      </c>
      <c r="N118" s="4">
        <f t="shared" si="8"/>
        <v>1641723.8095238095</v>
      </c>
      <c r="O118" s="4">
        <f t="shared" si="5"/>
        <v>1614900</v>
      </c>
    </row>
    <row r="119" spans="1:15" x14ac:dyDescent="0.2">
      <c r="A119" s="2" t="s">
        <v>97</v>
      </c>
      <c r="B119" s="4">
        <v>286</v>
      </c>
      <c r="C119" s="4">
        <v>217</v>
      </c>
      <c r="D119" s="4">
        <v>36</v>
      </c>
      <c r="E119" s="4">
        <v>77</v>
      </c>
      <c r="F119" s="4"/>
      <c r="G119" s="4"/>
      <c r="H119" s="4">
        <v>786100</v>
      </c>
      <c r="I119" s="4">
        <v>1565200</v>
      </c>
      <c r="J119" s="4"/>
      <c r="K119" s="4"/>
      <c r="L119" s="15">
        <v>-1.9400000000000001E-2</v>
      </c>
      <c r="M119" s="4">
        <v>2620800</v>
      </c>
      <c r="N119" s="4">
        <f t="shared" si="8"/>
        <v>1557047.6190476189</v>
      </c>
      <c r="O119" s="4">
        <f t="shared" si="5"/>
        <v>1274400</v>
      </c>
    </row>
    <row r="120" spans="1:15" x14ac:dyDescent="0.2">
      <c r="A120" s="2" t="s">
        <v>98</v>
      </c>
      <c r="B120" s="4">
        <v>318</v>
      </c>
      <c r="C120" s="4">
        <v>182</v>
      </c>
      <c r="D120" s="4">
        <v>38</v>
      </c>
      <c r="E120" s="4">
        <v>87</v>
      </c>
      <c r="F120" s="4"/>
      <c r="G120" s="4"/>
      <c r="H120" s="4">
        <v>1248800</v>
      </c>
      <c r="I120" s="4">
        <v>1474600</v>
      </c>
      <c r="J120" s="4"/>
      <c r="K120" s="4"/>
      <c r="L120" s="15">
        <v>0</v>
      </c>
      <c r="M120" s="4">
        <v>2787500</v>
      </c>
      <c r="N120" s="4">
        <f t="shared" si="8"/>
        <v>1494431.6666666667</v>
      </c>
      <c r="O120" s="4">
        <f t="shared" si="5"/>
        <v>1274400</v>
      </c>
    </row>
    <row r="121" spans="1:15" x14ac:dyDescent="0.2">
      <c r="A121" s="2" t="s">
        <v>99</v>
      </c>
      <c r="B121" s="4">
        <v>144</v>
      </c>
      <c r="C121" s="4">
        <v>148</v>
      </c>
      <c r="D121" s="4">
        <v>47</v>
      </c>
      <c r="E121" s="4">
        <v>51</v>
      </c>
      <c r="F121" s="4"/>
      <c r="G121" s="4"/>
      <c r="H121" s="4">
        <v>771700</v>
      </c>
      <c r="I121" s="4">
        <v>971400</v>
      </c>
      <c r="J121" s="4"/>
      <c r="K121" s="4"/>
      <c r="L121" s="15">
        <v>9.7000000000000003E-3</v>
      </c>
      <c r="M121" s="4">
        <v>1953900</v>
      </c>
      <c r="N121" s="4">
        <f t="shared" si="8"/>
        <v>1456929.0476190476</v>
      </c>
      <c r="O121" s="4">
        <f t="shared" si="5"/>
        <v>1274400</v>
      </c>
    </row>
    <row r="122" spans="1:15" x14ac:dyDescent="0.2">
      <c r="A122" s="2" t="s">
        <v>100</v>
      </c>
      <c r="B122" s="4">
        <v>194</v>
      </c>
      <c r="C122" s="4">
        <v>145</v>
      </c>
      <c r="D122" s="4">
        <v>41</v>
      </c>
      <c r="E122" s="4">
        <v>36</v>
      </c>
      <c r="F122" s="4"/>
      <c r="G122" s="4"/>
      <c r="H122" s="4">
        <v>854900</v>
      </c>
      <c r="I122" s="4">
        <v>908300</v>
      </c>
      <c r="J122" s="4"/>
      <c r="K122" s="4"/>
      <c r="L122" s="15">
        <v>0</v>
      </c>
      <c r="M122" s="4">
        <v>1811300</v>
      </c>
      <c r="N122" s="4">
        <f t="shared" si="8"/>
        <v>1424899.5238095238</v>
      </c>
      <c r="O122" s="4">
        <f t="shared" si="5"/>
        <v>858300</v>
      </c>
    </row>
    <row r="123" spans="1:15" x14ac:dyDescent="0.2">
      <c r="A123" s="2" t="s">
        <v>101</v>
      </c>
      <c r="B123" s="4">
        <v>382</v>
      </c>
      <c r="C123" s="4">
        <v>253</v>
      </c>
      <c r="D123" s="4">
        <v>79</v>
      </c>
      <c r="E123" s="4">
        <v>36</v>
      </c>
      <c r="F123" s="4"/>
      <c r="G123" s="4"/>
      <c r="H123" s="4">
        <v>846500</v>
      </c>
      <c r="I123" s="4">
        <v>738000</v>
      </c>
      <c r="J123" s="4"/>
      <c r="K123" s="4"/>
      <c r="L123" s="15">
        <v>0</v>
      </c>
      <c r="M123" s="4">
        <v>1614900</v>
      </c>
      <c r="N123" s="4">
        <f t="shared" si="8"/>
        <v>1459831.4285714286</v>
      </c>
      <c r="O123" s="4">
        <f t="shared" si="5"/>
        <v>858300</v>
      </c>
    </row>
    <row r="124" spans="1:15" x14ac:dyDescent="0.2">
      <c r="A124" s="2" t="s">
        <v>102</v>
      </c>
      <c r="B124" s="4">
        <v>271</v>
      </c>
      <c r="C124" s="4">
        <v>190</v>
      </c>
      <c r="D124" s="4">
        <v>25</v>
      </c>
      <c r="E124" s="4">
        <v>35</v>
      </c>
      <c r="F124" s="4"/>
      <c r="G124" s="4"/>
      <c r="H124" s="4">
        <v>547300</v>
      </c>
      <c r="I124" s="4">
        <v>711300</v>
      </c>
      <c r="J124" s="4"/>
      <c r="K124" s="4"/>
      <c r="L124" s="15">
        <v>-9.5999999999999992E-3</v>
      </c>
      <c r="M124" s="4">
        <v>1274400</v>
      </c>
      <c r="N124" s="4">
        <f t="shared" si="8"/>
        <v>1487376.6666666667</v>
      </c>
      <c r="O124" s="4">
        <f t="shared" si="5"/>
        <v>858300</v>
      </c>
    </row>
    <row r="125" spans="1:15" x14ac:dyDescent="0.2">
      <c r="A125" s="2" t="s">
        <v>103</v>
      </c>
      <c r="B125" s="4">
        <v>358</v>
      </c>
      <c r="C125" s="4">
        <v>169</v>
      </c>
      <c r="D125" s="4">
        <v>16</v>
      </c>
      <c r="E125" s="4">
        <v>45</v>
      </c>
      <c r="F125" s="4"/>
      <c r="G125" s="4"/>
      <c r="H125" s="4">
        <v>1625300</v>
      </c>
      <c r="I125" s="4">
        <v>885700</v>
      </c>
      <c r="J125" s="4"/>
      <c r="K125" s="4"/>
      <c r="L125" s="15">
        <v>1.95E-2</v>
      </c>
      <c r="M125" s="4">
        <v>2605300</v>
      </c>
      <c r="N125" s="4">
        <f t="shared" si="8"/>
        <v>1421682.4285714286</v>
      </c>
      <c r="O125" s="4">
        <f t="shared" si="5"/>
        <v>858300</v>
      </c>
    </row>
    <row r="126" spans="1:15" x14ac:dyDescent="0.2">
      <c r="A126" s="2" t="s">
        <v>104</v>
      </c>
      <c r="B126" s="4">
        <v>169</v>
      </c>
      <c r="C126" s="4">
        <v>187</v>
      </c>
      <c r="D126" s="4">
        <v>41</v>
      </c>
      <c r="E126" s="4">
        <v>71</v>
      </c>
      <c r="F126" s="4"/>
      <c r="G126" s="4"/>
      <c r="H126" s="4">
        <v>440900</v>
      </c>
      <c r="I126" s="4">
        <v>1007900</v>
      </c>
      <c r="J126" s="4"/>
      <c r="K126" s="4"/>
      <c r="L126" s="15">
        <v>0</v>
      </c>
      <c r="M126" s="4">
        <v>1540800</v>
      </c>
      <c r="N126" s="4">
        <f t="shared" si="8"/>
        <v>1523919.9523809524</v>
      </c>
      <c r="O126" s="4">
        <f t="shared" si="5"/>
        <v>858300</v>
      </c>
    </row>
    <row r="127" spans="1:15" x14ac:dyDescent="0.2">
      <c r="A127" s="2" t="s">
        <v>105</v>
      </c>
      <c r="B127" s="4">
        <v>79</v>
      </c>
      <c r="C127" s="4">
        <v>239</v>
      </c>
      <c r="D127" s="4">
        <v>31</v>
      </c>
      <c r="E127" s="4">
        <v>37</v>
      </c>
      <c r="F127" s="4"/>
      <c r="G127" s="4"/>
      <c r="H127" s="4">
        <v>211000</v>
      </c>
      <c r="I127" s="4">
        <v>543600</v>
      </c>
      <c r="J127" s="4"/>
      <c r="K127" s="4"/>
      <c r="L127" s="15">
        <v>0</v>
      </c>
      <c r="M127" s="4">
        <v>858300</v>
      </c>
      <c r="N127" s="4">
        <f t="shared" si="8"/>
        <v>1580955.0476190476</v>
      </c>
      <c r="O127" s="4">
        <f t="shared" si="5"/>
        <v>1365500</v>
      </c>
    </row>
    <row r="128" spans="1:15" x14ac:dyDescent="0.2">
      <c r="A128" s="2" t="s">
        <v>106</v>
      </c>
      <c r="B128" s="4">
        <v>134</v>
      </c>
      <c r="C128" s="4">
        <v>235</v>
      </c>
      <c r="D128" s="4">
        <v>71</v>
      </c>
      <c r="E128" s="4">
        <v>44</v>
      </c>
      <c r="F128" s="4"/>
      <c r="G128" s="4"/>
      <c r="H128" s="4">
        <v>948600</v>
      </c>
      <c r="I128" s="4">
        <v>822300</v>
      </c>
      <c r="J128" s="4"/>
      <c r="K128" s="4"/>
      <c r="L128" s="15">
        <v>1.4800000000000001E-2</v>
      </c>
      <c r="M128" s="4">
        <v>1770900</v>
      </c>
      <c r="N128" s="4">
        <f t="shared" si="8"/>
        <v>1562255.7142857143</v>
      </c>
      <c r="O128" s="4">
        <f t="shared" si="5"/>
        <v>845200</v>
      </c>
    </row>
    <row r="129" spans="1:15" x14ac:dyDescent="0.2">
      <c r="A129" s="2" t="s">
        <v>107</v>
      </c>
      <c r="B129" s="4">
        <v>197</v>
      </c>
      <c r="C129" s="4">
        <v>260</v>
      </c>
      <c r="D129" s="4">
        <v>19</v>
      </c>
      <c r="E129" s="4">
        <v>65</v>
      </c>
      <c r="F129" s="4"/>
      <c r="G129" s="4"/>
      <c r="H129" s="4">
        <v>506000</v>
      </c>
      <c r="I129" s="4">
        <v>1465700</v>
      </c>
      <c r="J129" s="4"/>
      <c r="K129" s="4"/>
      <c r="L129" s="15">
        <v>-1.9699999999999999E-2</v>
      </c>
      <c r="M129" s="4">
        <v>2044800</v>
      </c>
      <c r="N129" s="4">
        <f t="shared" si="8"/>
        <v>1551232.3333333333</v>
      </c>
      <c r="O129" s="4">
        <f t="shared" si="5"/>
        <v>562600</v>
      </c>
    </row>
    <row r="130" spans="1:15" x14ac:dyDescent="0.2">
      <c r="A130" s="2" t="s">
        <v>108</v>
      </c>
      <c r="B130" s="4">
        <v>219</v>
      </c>
      <c r="C130" s="4">
        <v>340</v>
      </c>
      <c r="D130" s="4">
        <v>164</v>
      </c>
      <c r="E130" s="4">
        <v>56</v>
      </c>
      <c r="F130" s="4"/>
      <c r="G130" s="4"/>
      <c r="H130" s="4">
        <v>1259400</v>
      </c>
      <c r="I130" s="4">
        <v>711000</v>
      </c>
      <c r="J130" s="4"/>
      <c r="K130" s="4"/>
      <c r="L130" s="15">
        <v>2.9900000000000003E-2</v>
      </c>
      <c r="M130" s="4">
        <v>2000300</v>
      </c>
      <c r="N130" s="4">
        <f>AVERAGE($M131:$M151)</f>
        <v>1516867.7142857143</v>
      </c>
      <c r="O130" s="4">
        <f t="shared" si="5"/>
        <v>510300</v>
      </c>
    </row>
    <row r="131" spans="1:15" x14ac:dyDescent="0.2">
      <c r="A131" s="2" t="s">
        <v>109</v>
      </c>
      <c r="B131" s="4">
        <v>130</v>
      </c>
      <c r="C131" s="4">
        <v>147</v>
      </c>
      <c r="D131" s="4">
        <v>6</v>
      </c>
      <c r="E131" s="4">
        <v>49</v>
      </c>
      <c r="F131" s="4"/>
      <c r="G131" s="4"/>
      <c r="H131" s="4">
        <v>391400</v>
      </c>
      <c r="I131" s="4">
        <v>905900</v>
      </c>
      <c r="J131" s="4"/>
      <c r="K131" s="4"/>
      <c r="L131" s="15">
        <v>-1.9900000000000001E-2</v>
      </c>
      <c r="M131" s="4">
        <v>1365500</v>
      </c>
      <c r="N131" s="4">
        <f>AVERAGE($M132:$M152)</f>
        <v>1543643.6190476189</v>
      </c>
      <c r="O131" s="4">
        <f t="shared" si="5"/>
        <v>489400</v>
      </c>
    </row>
    <row r="132" spans="1:15" x14ac:dyDescent="0.2">
      <c r="A132" s="2" t="s">
        <v>110</v>
      </c>
      <c r="B132" s="4">
        <v>617</v>
      </c>
      <c r="C132" s="4">
        <v>66</v>
      </c>
      <c r="D132" s="4">
        <v>7</v>
      </c>
      <c r="E132" s="4">
        <v>46</v>
      </c>
      <c r="F132" s="4"/>
      <c r="G132" s="4"/>
      <c r="H132" s="4">
        <v>3501100</v>
      </c>
      <c r="I132" s="4">
        <v>1099900</v>
      </c>
      <c r="J132" s="4"/>
      <c r="K132" s="4"/>
      <c r="L132" s="15">
        <v>4.5999999999999999E-2</v>
      </c>
      <c r="M132" s="4">
        <v>4747700</v>
      </c>
      <c r="O132" s="4">
        <f t="shared" si="5"/>
        <v>489400</v>
      </c>
    </row>
    <row r="133" spans="1:15" x14ac:dyDescent="0.2">
      <c r="A133" s="2" t="s">
        <v>111</v>
      </c>
      <c r="B133" s="4">
        <v>56</v>
      </c>
      <c r="C133" s="4">
        <v>93</v>
      </c>
      <c r="D133" s="4">
        <v>4</v>
      </c>
      <c r="E133" s="4">
        <v>27</v>
      </c>
      <c r="F133" s="4"/>
      <c r="G133" s="4"/>
      <c r="H133" s="4">
        <v>145600</v>
      </c>
      <c r="I133" s="4">
        <v>675800</v>
      </c>
      <c r="J133" s="4"/>
      <c r="K133" s="4"/>
      <c r="L133" s="15">
        <v>5.1999999999999998E-3</v>
      </c>
      <c r="M133" s="4">
        <v>845200</v>
      </c>
      <c r="O133" s="4">
        <f t="shared" si="5"/>
        <v>489400</v>
      </c>
    </row>
    <row r="134" spans="1:15" x14ac:dyDescent="0.2">
      <c r="A134" s="2" t="s">
        <v>112</v>
      </c>
      <c r="B134" s="4">
        <v>231</v>
      </c>
      <c r="C134" s="4">
        <v>80</v>
      </c>
      <c r="D134" s="4">
        <v>7</v>
      </c>
      <c r="E134" s="4">
        <v>12</v>
      </c>
      <c r="F134" s="4"/>
      <c r="G134" s="4"/>
      <c r="H134" s="4">
        <v>211600</v>
      </c>
      <c r="I134" s="4">
        <v>350400</v>
      </c>
      <c r="J134" s="4"/>
      <c r="K134" s="4"/>
      <c r="L134" s="15">
        <v>0</v>
      </c>
      <c r="M134" s="4">
        <v>562600</v>
      </c>
      <c r="O134" s="4">
        <f t="shared" si="5"/>
        <v>489400</v>
      </c>
    </row>
    <row r="135" spans="1:15" x14ac:dyDescent="0.2">
      <c r="A135" s="2" t="s">
        <v>113</v>
      </c>
      <c r="B135" s="4">
        <v>55</v>
      </c>
      <c r="C135" s="4">
        <v>116</v>
      </c>
      <c r="D135" s="4">
        <v>17</v>
      </c>
      <c r="E135" s="4">
        <v>14</v>
      </c>
      <c r="F135" s="4"/>
      <c r="G135" s="4"/>
      <c r="H135" s="4">
        <v>111700</v>
      </c>
      <c r="I135" s="4">
        <v>343600</v>
      </c>
      <c r="J135" s="4"/>
      <c r="K135" s="4"/>
      <c r="L135" s="15">
        <v>-5.1000000000000004E-3</v>
      </c>
      <c r="M135" s="4">
        <v>510300</v>
      </c>
      <c r="O135" s="4">
        <f t="shared" si="5"/>
        <v>489400</v>
      </c>
    </row>
    <row r="136" spans="1:15" x14ac:dyDescent="0.2">
      <c r="A136" s="2" t="s">
        <v>114</v>
      </c>
      <c r="B136" s="4">
        <v>143</v>
      </c>
      <c r="C136" s="4">
        <v>170</v>
      </c>
      <c r="D136" s="4">
        <v>27</v>
      </c>
      <c r="E136" s="4">
        <v>5</v>
      </c>
      <c r="F136" s="4"/>
      <c r="G136" s="4"/>
      <c r="H136" s="4">
        <v>191300</v>
      </c>
      <c r="I136" s="4">
        <v>297100</v>
      </c>
      <c r="J136" s="4"/>
      <c r="K136" s="4"/>
      <c r="L136" s="15">
        <v>-1.0200000000000001E-2</v>
      </c>
      <c r="M136" s="4">
        <v>489400</v>
      </c>
      <c r="O136" s="4">
        <f t="shared" si="5"/>
        <v>643800</v>
      </c>
    </row>
    <row r="137" spans="1:15" x14ac:dyDescent="0.2">
      <c r="A137" s="2" t="s">
        <v>115</v>
      </c>
      <c r="B137" s="4">
        <v>132</v>
      </c>
      <c r="C137" s="4"/>
      <c r="E137" s="4">
        <v>10</v>
      </c>
      <c r="F137" s="4"/>
      <c r="G137" s="4"/>
      <c r="H137" s="4">
        <v>320400</v>
      </c>
      <c r="I137" s="4">
        <v>294300</v>
      </c>
      <c r="J137" s="4"/>
      <c r="K137" s="4"/>
      <c r="L137" s="15">
        <v>0</v>
      </c>
      <c r="M137" s="4">
        <v>643800</v>
      </c>
      <c r="O137" s="4">
        <f t="shared" si="5"/>
        <v>842600</v>
      </c>
    </row>
    <row r="138" spans="1:15" x14ac:dyDescent="0.2">
      <c r="A138" s="2" t="s">
        <v>116</v>
      </c>
      <c r="B138" s="4">
        <v>188</v>
      </c>
      <c r="C138" s="4">
        <v>140</v>
      </c>
      <c r="D138" s="4">
        <v>18</v>
      </c>
      <c r="E138" s="4">
        <v>25</v>
      </c>
      <c r="F138" s="4"/>
      <c r="G138" s="4"/>
      <c r="H138" s="4">
        <v>615600</v>
      </c>
      <c r="I138" s="4">
        <v>561400</v>
      </c>
      <c r="J138" s="4"/>
      <c r="K138" s="4"/>
      <c r="L138" s="15">
        <v>2.07E-2</v>
      </c>
      <c r="M138" s="4">
        <v>1290500</v>
      </c>
      <c r="O138" s="4">
        <f t="shared" si="5"/>
        <v>842600</v>
      </c>
    </row>
    <row r="139" spans="1:15" x14ac:dyDescent="0.2">
      <c r="A139" s="2" t="s">
        <v>117</v>
      </c>
      <c r="B139" s="4"/>
      <c r="C139" s="4">
        <v>215</v>
      </c>
      <c r="D139" s="4">
        <v>29</v>
      </c>
      <c r="L139" s="15">
        <v>-2.5699999999999997E-2</v>
      </c>
      <c r="M139" s="4">
        <v>1138000</v>
      </c>
      <c r="O139" s="4">
        <f t="shared" si="5"/>
        <v>842600</v>
      </c>
    </row>
    <row r="140" spans="1:15" x14ac:dyDescent="0.2">
      <c r="A140" s="2" t="s">
        <v>118</v>
      </c>
      <c r="B140" s="4">
        <v>125</v>
      </c>
      <c r="C140" s="4">
        <v>83</v>
      </c>
      <c r="D140" s="4">
        <v>21</v>
      </c>
      <c r="E140" s="4">
        <v>30</v>
      </c>
      <c r="F140" s="4"/>
      <c r="G140" s="4"/>
      <c r="H140" s="4">
        <v>325500</v>
      </c>
      <c r="I140" s="4">
        <v>453000</v>
      </c>
      <c r="J140" s="4"/>
      <c r="K140" s="4"/>
      <c r="L140" s="15">
        <v>-0.01</v>
      </c>
      <c r="M140" s="4">
        <v>842600</v>
      </c>
      <c r="O140" s="4">
        <f t="shared" si="5"/>
        <v>1138680</v>
      </c>
    </row>
    <row r="141" spans="1:15" x14ac:dyDescent="0.2">
      <c r="A141" s="2" t="s">
        <v>119</v>
      </c>
      <c r="B141" s="4">
        <v>198</v>
      </c>
      <c r="C141" s="4">
        <v>113</v>
      </c>
      <c r="D141" s="4">
        <v>18</v>
      </c>
      <c r="E141" s="4">
        <v>29</v>
      </c>
      <c r="F141" s="4"/>
      <c r="G141" s="4"/>
      <c r="H141" s="4">
        <v>744400</v>
      </c>
      <c r="I141" s="4">
        <v>725600</v>
      </c>
      <c r="J141" s="4"/>
      <c r="K141" s="4"/>
      <c r="L141" s="15">
        <v>1.52E-2</v>
      </c>
      <c r="M141" s="4">
        <v>1472565</v>
      </c>
      <c r="O141" s="4">
        <f t="shared" si="5"/>
        <v>1138680</v>
      </c>
    </row>
    <row r="142" spans="1:15" x14ac:dyDescent="0.2">
      <c r="A142" s="2" t="s">
        <v>120</v>
      </c>
      <c r="B142" s="4">
        <v>155</v>
      </c>
      <c r="C142" s="4">
        <v>216</v>
      </c>
      <c r="D142" s="4">
        <v>33</v>
      </c>
      <c r="E142" s="4">
        <v>17</v>
      </c>
      <c r="F142" s="4"/>
      <c r="G142" s="4"/>
      <c r="H142" s="4">
        <v>599400</v>
      </c>
      <c r="I142" s="4">
        <v>518400</v>
      </c>
      <c r="J142" s="4"/>
      <c r="K142" s="4"/>
      <c r="L142" s="15">
        <v>1.03E-2</v>
      </c>
      <c r="M142" s="4">
        <v>1166345</v>
      </c>
      <c r="O142" s="4">
        <f t="shared" si="5"/>
        <v>1138680</v>
      </c>
    </row>
    <row r="143" spans="1:15" x14ac:dyDescent="0.2">
      <c r="A143" s="2" t="s">
        <v>121</v>
      </c>
      <c r="B143" s="4">
        <v>173</v>
      </c>
      <c r="C143" s="4">
        <v>179</v>
      </c>
      <c r="D143" s="4">
        <v>33</v>
      </c>
      <c r="E143" s="4">
        <v>23</v>
      </c>
      <c r="F143" s="4"/>
      <c r="G143" s="4"/>
      <c r="H143" s="4">
        <v>353300</v>
      </c>
      <c r="I143" s="4">
        <v>622200</v>
      </c>
      <c r="J143" s="4"/>
      <c r="K143" s="4"/>
      <c r="L143" s="15">
        <v>-5.0000000000000001E-3</v>
      </c>
      <c r="M143" s="4">
        <v>1138680</v>
      </c>
      <c r="O143" s="4">
        <f t="shared" si="5"/>
        <v>1225721</v>
      </c>
    </row>
    <row r="144" spans="1:15" x14ac:dyDescent="0.2">
      <c r="A144" s="2" t="s">
        <v>122</v>
      </c>
      <c r="B144" s="4">
        <v>279</v>
      </c>
      <c r="C144" s="4">
        <v>180</v>
      </c>
      <c r="D144" s="4">
        <v>31</v>
      </c>
      <c r="E144" s="4">
        <v>50</v>
      </c>
      <c r="F144" s="4"/>
      <c r="G144" s="4"/>
      <c r="H144" s="4">
        <v>952400</v>
      </c>
      <c r="I144" s="4">
        <v>1235900</v>
      </c>
      <c r="J144" s="4"/>
      <c r="K144" s="4"/>
      <c r="L144" s="15">
        <v>-1.4999999999999999E-2</v>
      </c>
      <c r="M144" s="4">
        <v>2348470</v>
      </c>
      <c r="O144" s="4">
        <f t="shared" si="5"/>
        <v>1225721</v>
      </c>
    </row>
    <row r="145" spans="1:15" x14ac:dyDescent="0.2">
      <c r="A145" s="2" t="s">
        <v>123</v>
      </c>
      <c r="B145" s="4">
        <v>205</v>
      </c>
      <c r="C145" s="4">
        <v>439</v>
      </c>
      <c r="D145" s="4">
        <v>84</v>
      </c>
      <c r="E145" s="4">
        <v>58</v>
      </c>
      <c r="F145" s="4"/>
      <c r="G145" s="4"/>
      <c r="H145" s="4">
        <v>604400</v>
      </c>
      <c r="I145" s="4">
        <v>1100300</v>
      </c>
      <c r="J145" s="4"/>
      <c r="K145" s="4"/>
      <c r="L145" s="15">
        <v>-1.47E-2</v>
      </c>
      <c r="M145" s="4">
        <v>1852850</v>
      </c>
      <c r="O145" s="4">
        <f t="shared" si="5"/>
        <v>1225721</v>
      </c>
    </row>
    <row r="146" spans="1:15" x14ac:dyDescent="0.2">
      <c r="A146" s="2" t="s">
        <v>124</v>
      </c>
      <c r="B146" s="4">
        <v>210</v>
      </c>
      <c r="C146" s="4">
        <v>298</v>
      </c>
      <c r="D146" s="4">
        <v>43</v>
      </c>
      <c r="E146" s="4">
        <v>30</v>
      </c>
      <c r="F146" s="4"/>
      <c r="G146" s="4"/>
      <c r="H146" s="4">
        <v>555700</v>
      </c>
      <c r="I146" s="4">
        <v>645100</v>
      </c>
      <c r="J146" s="4"/>
      <c r="K146" s="4"/>
      <c r="L146" s="15">
        <v>-9.7000000000000003E-3</v>
      </c>
      <c r="M146" s="4">
        <v>1225721</v>
      </c>
      <c r="O146" s="4">
        <f t="shared" si="5"/>
        <v>1278643</v>
      </c>
    </row>
    <row r="147" spans="1:15" x14ac:dyDescent="0.2">
      <c r="A147" s="2" t="s">
        <v>125</v>
      </c>
      <c r="B147" s="4">
        <v>399</v>
      </c>
      <c r="C147" s="4">
        <v>192</v>
      </c>
      <c r="D147" s="4">
        <v>22</v>
      </c>
      <c r="E147" s="4">
        <v>106</v>
      </c>
      <c r="F147" s="4"/>
      <c r="G147" s="4"/>
      <c r="H147" s="4">
        <v>1591700</v>
      </c>
      <c r="I147" s="4">
        <v>2014500</v>
      </c>
      <c r="J147" s="4"/>
      <c r="K147" s="4"/>
      <c r="L147" s="15">
        <v>0.02</v>
      </c>
      <c r="M147" s="4">
        <v>3687788</v>
      </c>
      <c r="O147" s="4">
        <f>MIN(M148:M152)</f>
        <v>1278643</v>
      </c>
    </row>
    <row r="148" spans="1:15" x14ac:dyDescent="0.2">
      <c r="A148" s="2" t="s">
        <v>126</v>
      </c>
      <c r="B148" s="4">
        <v>160</v>
      </c>
      <c r="C148" s="4">
        <v>275</v>
      </c>
      <c r="D148" s="4">
        <v>39</v>
      </c>
      <c r="E148" s="4">
        <v>62</v>
      </c>
      <c r="F148" s="4"/>
      <c r="G148" s="4"/>
      <c r="H148" s="4">
        <v>744100</v>
      </c>
      <c r="I148" s="4">
        <v>1118600</v>
      </c>
      <c r="J148" s="4"/>
      <c r="K148" s="4"/>
      <c r="L148" s="15">
        <v>0</v>
      </c>
      <c r="M148" s="4">
        <v>2056037</v>
      </c>
    </row>
    <row r="149" spans="1:15" x14ac:dyDescent="0.2">
      <c r="A149" s="2" t="s">
        <v>127</v>
      </c>
      <c r="B149" s="4">
        <v>148</v>
      </c>
      <c r="C149" s="4">
        <v>148</v>
      </c>
      <c r="D149" s="4">
        <v>30</v>
      </c>
      <c r="E149" s="4">
        <v>36</v>
      </c>
      <c r="F149" s="4"/>
      <c r="G149" s="4"/>
      <c r="H149" s="4">
        <v>488100</v>
      </c>
      <c r="I149" s="4">
        <v>766900</v>
      </c>
      <c r="J149" s="4"/>
      <c r="K149" s="4"/>
      <c r="L149" s="15">
        <v>1.01E-2</v>
      </c>
      <c r="M149" s="4">
        <v>1378214</v>
      </c>
    </row>
    <row r="150" spans="1:15" x14ac:dyDescent="0.2">
      <c r="A150" s="2" t="s">
        <v>128</v>
      </c>
      <c r="B150" s="4">
        <v>179</v>
      </c>
      <c r="C150" s="4">
        <v>193</v>
      </c>
      <c r="D150" s="4">
        <v>21</v>
      </c>
      <c r="E150" s="4">
        <v>70</v>
      </c>
      <c r="F150" s="4"/>
      <c r="G150" s="4"/>
      <c r="H150" s="4">
        <v>647200</v>
      </c>
      <c r="I150" s="4">
        <v>1093700</v>
      </c>
      <c r="J150" s="4"/>
      <c r="K150" s="4"/>
      <c r="L150" s="15">
        <v>-1.4800000000000001E-2</v>
      </c>
      <c r="M150" s="4">
        <v>1813309</v>
      </c>
    </row>
    <row r="151" spans="1:15" x14ac:dyDescent="0.2">
      <c r="A151" s="2" t="s">
        <v>129</v>
      </c>
      <c r="B151" s="4">
        <v>414</v>
      </c>
      <c r="E151" s="4">
        <v>28</v>
      </c>
      <c r="F151" s="4"/>
      <c r="G151" s="4"/>
      <c r="H151" s="4">
        <v>750200</v>
      </c>
      <c r="I151" s="4">
        <v>428600</v>
      </c>
      <c r="J151" s="4"/>
      <c r="K151" s="4"/>
      <c r="L151" s="15">
        <v>2.0299999999999999E-2</v>
      </c>
      <c r="M151" s="4">
        <v>1278643</v>
      </c>
    </row>
    <row r="152" spans="1:15" x14ac:dyDescent="0.2">
      <c r="A152" s="2" t="s">
        <v>130</v>
      </c>
      <c r="B152" s="4">
        <v>184</v>
      </c>
      <c r="E152" s="4">
        <v>47</v>
      </c>
      <c r="F152" s="4"/>
      <c r="G152" s="4"/>
      <c r="H152" s="4">
        <v>597300</v>
      </c>
      <c r="I152" s="4">
        <v>1273700</v>
      </c>
      <c r="J152" s="4"/>
      <c r="K152" s="4"/>
      <c r="L152" s="15">
        <v>-0.01</v>
      </c>
      <c r="M152" s="4">
        <v>1927794</v>
      </c>
    </row>
  </sheetData>
  <mergeCells count="1">
    <mergeCell ref="B1:O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36A0-A2F0-D148-8418-C3727E220B0E}">
  <sheetPr codeName="Sheet8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92</v>
      </c>
      <c r="C3" s="4">
        <v>111</v>
      </c>
      <c r="D3" s="4">
        <v>2</v>
      </c>
      <c r="E3" s="4">
        <v>2</v>
      </c>
      <c r="F3" s="4">
        <v>0</v>
      </c>
      <c r="G3" s="4">
        <v>0</v>
      </c>
      <c r="H3" s="4">
        <v>45900</v>
      </c>
      <c r="I3" s="4">
        <v>67200</v>
      </c>
      <c r="J3" s="4">
        <v>25800</v>
      </c>
      <c r="K3" s="6">
        <f t="shared" ref="K3:K23" si="0">J3/(H3+I3)</f>
        <v>0.22811671087533156</v>
      </c>
      <c r="L3" s="27" t="s">
        <v>609</v>
      </c>
      <c r="M3" s="4">
        <v>138900</v>
      </c>
      <c r="N3" s="4">
        <f t="shared" ref="N3:N86" si="1">AVERAGE($M4:$M24)</f>
        <v>399809.52380952379</v>
      </c>
      <c r="O3" s="4">
        <f t="shared" ref="O3:O86" si="2">MIN(M4:M8)</f>
        <v>149900</v>
      </c>
    </row>
    <row r="4" spans="1:15" x14ac:dyDescent="0.2">
      <c r="A4" s="2" t="s">
        <v>1262</v>
      </c>
      <c r="B4" s="4">
        <v>403</v>
      </c>
      <c r="C4" s="4">
        <v>362</v>
      </c>
      <c r="D4" s="4">
        <v>9</v>
      </c>
      <c r="E4" s="4">
        <v>14</v>
      </c>
      <c r="F4" s="4">
        <v>0</v>
      </c>
      <c r="G4" s="4">
        <v>0</v>
      </c>
      <c r="H4" s="4">
        <v>233000</v>
      </c>
      <c r="I4" s="4">
        <v>253800</v>
      </c>
      <c r="J4" s="4">
        <v>8700</v>
      </c>
      <c r="K4" s="6">
        <f t="shared" si="0"/>
        <v>1.7871815940838125E-2</v>
      </c>
      <c r="L4" s="27" t="s">
        <v>1037</v>
      </c>
      <c r="M4" s="4">
        <v>495500</v>
      </c>
      <c r="N4" s="4">
        <f t="shared" si="1"/>
        <v>396680.95238095237</v>
      </c>
      <c r="O4" s="4">
        <f t="shared" si="2"/>
        <v>149900</v>
      </c>
    </row>
    <row r="5" spans="1:15" x14ac:dyDescent="0.2">
      <c r="A5" s="2" t="s">
        <v>1250</v>
      </c>
      <c r="B5" s="4">
        <v>111</v>
      </c>
      <c r="C5" s="4">
        <v>242</v>
      </c>
      <c r="D5" s="4">
        <v>1</v>
      </c>
      <c r="E5" s="4">
        <v>2</v>
      </c>
      <c r="F5" s="4">
        <v>0</v>
      </c>
      <c r="G5" s="4">
        <v>0</v>
      </c>
      <c r="H5" s="4">
        <v>48400</v>
      </c>
      <c r="I5" s="4">
        <v>89500</v>
      </c>
      <c r="J5" s="4">
        <v>11700</v>
      </c>
      <c r="K5" s="6">
        <f t="shared" si="0"/>
        <v>8.4844089920232055E-2</v>
      </c>
      <c r="L5" s="27" t="s">
        <v>268</v>
      </c>
      <c r="M5" s="4">
        <v>149900</v>
      </c>
      <c r="N5" s="4">
        <f t="shared" si="1"/>
        <v>426628.57142857142</v>
      </c>
      <c r="O5" s="4">
        <f t="shared" si="2"/>
        <v>227400</v>
      </c>
    </row>
    <row r="6" spans="1:15" x14ac:dyDescent="0.2">
      <c r="A6" s="2" t="s">
        <v>1215</v>
      </c>
      <c r="B6" s="4">
        <v>145</v>
      </c>
      <c r="C6" s="4">
        <v>500</v>
      </c>
      <c r="D6" s="4">
        <v>3</v>
      </c>
      <c r="E6" s="4">
        <v>4</v>
      </c>
      <c r="F6" s="4">
        <v>0</v>
      </c>
      <c r="G6" s="4">
        <v>0</v>
      </c>
      <c r="H6" s="4">
        <v>73200</v>
      </c>
      <c r="I6" s="4">
        <v>192300</v>
      </c>
      <c r="J6" s="4">
        <v>3800</v>
      </c>
      <c r="K6" s="6">
        <f t="shared" si="0"/>
        <v>1.431261770244821E-2</v>
      </c>
      <c r="L6" s="27" t="s">
        <v>603</v>
      </c>
      <c r="M6" s="4">
        <v>269400</v>
      </c>
      <c r="N6" s="4">
        <f t="shared" si="1"/>
        <v>430871.42857142858</v>
      </c>
      <c r="O6" s="4">
        <f t="shared" si="2"/>
        <v>227400</v>
      </c>
    </row>
    <row r="7" spans="1:15" x14ac:dyDescent="0.2">
      <c r="A7" s="2" t="s">
        <v>1166</v>
      </c>
      <c r="B7" s="4">
        <v>198</v>
      </c>
      <c r="C7" s="4">
        <v>335</v>
      </c>
      <c r="D7" s="4">
        <v>2</v>
      </c>
      <c r="E7" s="4">
        <v>8</v>
      </c>
      <c r="F7" s="4">
        <v>0</v>
      </c>
      <c r="G7" s="4">
        <v>1</v>
      </c>
      <c r="H7" s="4">
        <v>113000</v>
      </c>
      <c r="I7" s="4">
        <v>282300</v>
      </c>
      <c r="J7" s="4">
        <v>16600</v>
      </c>
      <c r="K7" s="6">
        <f t="shared" si="0"/>
        <v>4.1993422716923856E-2</v>
      </c>
      <c r="L7" s="27" t="s">
        <v>1187</v>
      </c>
      <c r="M7" s="4">
        <v>413000</v>
      </c>
      <c r="N7" s="4">
        <f t="shared" si="1"/>
        <v>435342.85714285716</v>
      </c>
      <c r="O7" s="4">
        <f t="shared" si="2"/>
        <v>227400</v>
      </c>
    </row>
    <row r="8" spans="1:15" x14ac:dyDescent="0.2">
      <c r="A8" s="2" t="s">
        <v>1132</v>
      </c>
      <c r="B8" s="4">
        <v>208</v>
      </c>
      <c r="C8" s="4">
        <v>424</v>
      </c>
      <c r="D8" s="4">
        <v>4</v>
      </c>
      <c r="E8" s="4">
        <v>3</v>
      </c>
      <c r="F8" s="4">
        <v>0</v>
      </c>
      <c r="G8" s="4">
        <v>0</v>
      </c>
      <c r="H8" s="4">
        <v>127200</v>
      </c>
      <c r="I8" s="4">
        <v>209900</v>
      </c>
      <c r="J8" s="4">
        <v>2600</v>
      </c>
      <c r="K8" s="6">
        <f t="shared" si="0"/>
        <v>7.7128448531593001E-3</v>
      </c>
      <c r="L8" s="27" t="s">
        <v>1144</v>
      </c>
      <c r="M8" s="4">
        <v>341100</v>
      </c>
      <c r="N8" s="4">
        <f t="shared" si="1"/>
        <v>430780.95238095237</v>
      </c>
      <c r="O8" s="4">
        <f t="shared" si="2"/>
        <v>190900</v>
      </c>
    </row>
    <row r="9" spans="1:15" x14ac:dyDescent="0.2">
      <c r="A9" s="2" t="s">
        <v>1075</v>
      </c>
      <c r="B9" s="4">
        <v>192</v>
      </c>
      <c r="C9" s="4">
        <v>549</v>
      </c>
      <c r="D9" s="4">
        <v>5</v>
      </c>
      <c r="E9" s="4">
        <v>6</v>
      </c>
      <c r="F9" s="4">
        <v>0</v>
      </c>
      <c r="G9" s="4">
        <v>0</v>
      </c>
      <c r="H9" s="4">
        <v>103800</v>
      </c>
      <c r="I9" s="4">
        <v>273500</v>
      </c>
      <c r="J9" s="4">
        <v>7000</v>
      </c>
      <c r="K9" s="6">
        <f t="shared" si="0"/>
        <v>1.8552875695732839E-2</v>
      </c>
      <c r="L9" s="27" t="s">
        <v>530</v>
      </c>
      <c r="M9" s="4">
        <v>384300</v>
      </c>
      <c r="N9" s="4">
        <f t="shared" si="1"/>
        <v>425328.57142857142</v>
      </c>
      <c r="O9" s="4">
        <f t="shared" si="2"/>
        <v>190900</v>
      </c>
    </row>
    <row r="10" spans="1:15" x14ac:dyDescent="0.2">
      <c r="A10" s="2" t="s">
        <v>1051</v>
      </c>
      <c r="B10" s="4">
        <v>88</v>
      </c>
      <c r="C10" s="4">
        <v>186</v>
      </c>
      <c r="D10" s="4">
        <v>3</v>
      </c>
      <c r="E10" s="4">
        <v>10</v>
      </c>
      <c r="F10" s="4">
        <v>0</v>
      </c>
      <c r="G10" s="4">
        <v>0</v>
      </c>
      <c r="H10" s="4">
        <v>70000</v>
      </c>
      <c r="I10" s="4">
        <v>151700</v>
      </c>
      <c r="J10" s="4">
        <v>5400</v>
      </c>
      <c r="K10" s="6">
        <f t="shared" si="0"/>
        <v>2.4357239512855209E-2</v>
      </c>
      <c r="L10" s="27" t="s">
        <v>909</v>
      </c>
      <c r="M10" s="4">
        <v>227400</v>
      </c>
      <c r="N10" s="4">
        <f t="shared" si="1"/>
        <v>426352.38095238095</v>
      </c>
      <c r="O10" s="4">
        <f t="shared" si="2"/>
        <v>190900</v>
      </c>
    </row>
    <row r="11" spans="1:15" x14ac:dyDescent="0.2">
      <c r="A11" s="2" t="s">
        <v>1038</v>
      </c>
      <c r="B11" s="4">
        <v>66</v>
      </c>
      <c r="C11" s="4">
        <v>176</v>
      </c>
      <c r="D11" s="4">
        <v>3</v>
      </c>
      <c r="E11" s="4">
        <v>15</v>
      </c>
      <c r="F11" s="4">
        <v>1</v>
      </c>
      <c r="G11" s="4">
        <v>0</v>
      </c>
      <c r="H11" s="4">
        <v>94100</v>
      </c>
      <c r="I11" s="4">
        <v>172900</v>
      </c>
      <c r="J11" s="4">
        <v>10700</v>
      </c>
      <c r="K11" s="6">
        <f t="shared" si="0"/>
        <v>4.0074906367041196E-2</v>
      </c>
      <c r="L11" s="27" t="s">
        <v>239</v>
      </c>
      <c r="M11" s="4">
        <v>278600</v>
      </c>
      <c r="N11" s="4">
        <f t="shared" si="1"/>
        <v>422814.28571428574</v>
      </c>
      <c r="O11" s="4">
        <f t="shared" si="2"/>
        <v>190900</v>
      </c>
    </row>
    <row r="12" spans="1:15" x14ac:dyDescent="0.2">
      <c r="A12" s="2" t="s">
        <v>1013</v>
      </c>
      <c r="B12" s="4">
        <v>151</v>
      </c>
      <c r="C12" s="4">
        <v>120</v>
      </c>
      <c r="D12" s="4">
        <v>8</v>
      </c>
      <c r="E12" s="4">
        <v>8</v>
      </c>
      <c r="F12" s="4">
        <v>0</v>
      </c>
      <c r="G12" s="4">
        <v>0</v>
      </c>
      <c r="H12" s="4">
        <v>135300</v>
      </c>
      <c r="I12" s="4">
        <v>100200</v>
      </c>
      <c r="J12" s="4">
        <v>2000</v>
      </c>
      <c r="K12" s="6">
        <f t="shared" si="0"/>
        <v>8.4925690021231421E-3</v>
      </c>
      <c r="L12" s="27" t="s">
        <v>964</v>
      </c>
      <c r="M12" s="4">
        <v>237800</v>
      </c>
      <c r="N12" s="4">
        <f t="shared" si="1"/>
        <v>431857.14285714284</v>
      </c>
      <c r="O12" s="4">
        <f t="shared" si="2"/>
        <v>190900</v>
      </c>
    </row>
    <row r="13" spans="1:15" x14ac:dyDescent="0.2">
      <c r="A13" s="2" t="s">
        <v>935</v>
      </c>
      <c r="B13" s="4">
        <v>159</v>
      </c>
      <c r="C13" s="4">
        <v>90</v>
      </c>
      <c r="D13" s="4">
        <v>4</v>
      </c>
      <c r="E13" s="4">
        <v>3</v>
      </c>
      <c r="F13" s="4">
        <v>0</v>
      </c>
      <c r="G13" s="4">
        <v>0</v>
      </c>
      <c r="H13" s="4">
        <v>113600</v>
      </c>
      <c r="I13" s="4">
        <v>65500</v>
      </c>
      <c r="J13" s="4">
        <v>11600</v>
      </c>
      <c r="K13" s="6">
        <f t="shared" si="0"/>
        <v>6.4768285873813516E-2</v>
      </c>
      <c r="L13" s="27" t="s">
        <v>237</v>
      </c>
      <c r="M13" s="4">
        <v>190900</v>
      </c>
      <c r="N13" s="4">
        <f t="shared" si="1"/>
        <v>441366.66666666669</v>
      </c>
      <c r="O13" s="4">
        <f t="shared" si="2"/>
        <v>252300</v>
      </c>
    </row>
    <row r="14" spans="1:15" x14ac:dyDescent="0.2">
      <c r="A14" s="2" t="s">
        <v>904</v>
      </c>
      <c r="B14" s="4">
        <v>100</v>
      </c>
      <c r="C14" s="4">
        <v>378</v>
      </c>
      <c r="D14" s="4">
        <v>7</v>
      </c>
      <c r="E14" s="4">
        <v>5</v>
      </c>
      <c r="F14" s="4">
        <v>0</v>
      </c>
      <c r="G14" s="4">
        <v>0</v>
      </c>
      <c r="H14" s="4">
        <v>78500</v>
      </c>
      <c r="I14" s="4">
        <v>163500</v>
      </c>
      <c r="J14" s="4">
        <v>10200</v>
      </c>
      <c r="K14" s="6">
        <f t="shared" si="0"/>
        <v>4.2148760330578509E-2</v>
      </c>
      <c r="L14" s="27" t="s">
        <v>192</v>
      </c>
      <c r="M14" s="4">
        <v>252300</v>
      </c>
      <c r="N14" s="4">
        <f t="shared" si="1"/>
        <v>448042.85714285716</v>
      </c>
      <c r="O14" s="4">
        <f t="shared" si="2"/>
        <v>494200</v>
      </c>
    </row>
    <row r="15" spans="1:15" x14ac:dyDescent="0.2">
      <c r="A15" s="2" t="s">
        <v>839</v>
      </c>
      <c r="B15" s="4">
        <v>299</v>
      </c>
      <c r="C15" s="4">
        <v>316</v>
      </c>
      <c r="D15" s="4">
        <v>12</v>
      </c>
      <c r="E15" s="4">
        <v>20</v>
      </c>
      <c r="F15" s="4">
        <v>0</v>
      </c>
      <c r="G15" s="4">
        <v>0</v>
      </c>
      <c r="H15" s="4">
        <v>243600</v>
      </c>
      <c r="I15" s="4">
        <v>257400</v>
      </c>
      <c r="J15" s="4">
        <v>30800</v>
      </c>
      <c r="K15" s="6">
        <f t="shared" si="0"/>
        <v>6.1477045908183633E-2</v>
      </c>
      <c r="L15" s="27" t="s">
        <v>867</v>
      </c>
      <c r="M15" s="4">
        <v>531800</v>
      </c>
      <c r="N15" s="4">
        <f t="shared" si="1"/>
        <v>440200</v>
      </c>
      <c r="O15" s="4">
        <f t="shared" si="2"/>
        <v>494200</v>
      </c>
    </row>
    <row r="16" spans="1:15" x14ac:dyDescent="0.2">
      <c r="A16" s="2" t="s">
        <v>776</v>
      </c>
      <c r="B16" s="4">
        <v>121</v>
      </c>
      <c r="C16" s="4">
        <v>1064</v>
      </c>
      <c r="D16" s="4">
        <v>6</v>
      </c>
      <c r="E16" s="4">
        <v>32</v>
      </c>
      <c r="F16" s="4">
        <v>0</v>
      </c>
      <c r="G16" s="4">
        <v>0</v>
      </c>
      <c r="H16" s="4">
        <v>95200</v>
      </c>
      <c r="I16" s="4">
        <v>552000</v>
      </c>
      <c r="J16" s="4">
        <v>69000</v>
      </c>
      <c r="K16" s="6">
        <f t="shared" si="0"/>
        <v>0.10661310259579727</v>
      </c>
      <c r="L16" s="27" t="s">
        <v>803</v>
      </c>
      <c r="M16" s="4">
        <v>767300</v>
      </c>
      <c r="N16" s="4">
        <f t="shared" si="1"/>
        <v>478100</v>
      </c>
      <c r="O16" s="4">
        <f t="shared" si="2"/>
        <v>447800</v>
      </c>
    </row>
    <row r="17" spans="1:15" x14ac:dyDescent="0.2">
      <c r="A17" s="2" t="s">
        <v>720</v>
      </c>
      <c r="B17" s="4">
        <v>170</v>
      </c>
      <c r="C17" s="4">
        <v>405</v>
      </c>
      <c r="D17" s="4">
        <v>6</v>
      </c>
      <c r="E17" s="4">
        <v>16</v>
      </c>
      <c r="F17" s="4">
        <v>0</v>
      </c>
      <c r="G17" s="4">
        <v>0</v>
      </c>
      <c r="H17" s="4">
        <v>128000</v>
      </c>
      <c r="I17" s="4">
        <v>328900</v>
      </c>
      <c r="J17" s="4">
        <v>37100</v>
      </c>
      <c r="K17" s="6">
        <f t="shared" si="0"/>
        <v>8.1199387174436422E-2</v>
      </c>
      <c r="L17" s="27" t="s">
        <v>748</v>
      </c>
      <c r="M17" s="4">
        <v>494200</v>
      </c>
      <c r="N17" s="4">
        <f t="shared" si="1"/>
        <v>487680.95238095237</v>
      </c>
      <c r="O17" s="4">
        <f t="shared" si="2"/>
        <v>183300</v>
      </c>
    </row>
    <row r="18" spans="1:15" x14ac:dyDescent="0.2">
      <c r="A18" s="2" t="s">
        <v>667</v>
      </c>
      <c r="B18" s="4">
        <v>238</v>
      </c>
      <c r="C18" s="4">
        <v>519</v>
      </c>
      <c r="D18" s="4">
        <v>17</v>
      </c>
      <c r="E18" s="4">
        <v>36</v>
      </c>
      <c r="F18" s="4">
        <v>0</v>
      </c>
      <c r="G18" s="4">
        <v>0</v>
      </c>
      <c r="H18" s="4">
        <v>229300</v>
      </c>
      <c r="I18" s="4">
        <v>480300</v>
      </c>
      <c r="J18" s="4">
        <v>26200</v>
      </c>
      <c r="K18" s="6">
        <f t="shared" si="0"/>
        <v>3.6922209695603156E-2</v>
      </c>
      <c r="L18" s="27" t="s">
        <v>528</v>
      </c>
      <c r="M18" s="4">
        <v>740800</v>
      </c>
      <c r="N18" s="4">
        <f t="shared" si="1"/>
        <v>479823.80952380953</v>
      </c>
      <c r="O18" s="4">
        <f t="shared" si="2"/>
        <v>183300</v>
      </c>
    </row>
    <row r="19" spans="1:15" x14ac:dyDescent="0.2">
      <c r="A19" s="2" t="s">
        <v>588</v>
      </c>
      <c r="B19" s="4">
        <v>243</v>
      </c>
      <c r="C19" s="4">
        <v>465</v>
      </c>
      <c r="D19" s="4">
        <v>14</v>
      </c>
      <c r="E19" s="4">
        <v>33</v>
      </c>
      <c r="F19" s="4">
        <v>0</v>
      </c>
      <c r="G19" s="4">
        <v>0</v>
      </c>
      <c r="H19" s="4">
        <v>225600</v>
      </c>
      <c r="I19" s="4">
        <v>375200</v>
      </c>
      <c r="J19" s="4">
        <v>23500</v>
      </c>
      <c r="K19" s="6">
        <f t="shared" si="0"/>
        <v>3.9114513981358186E-2</v>
      </c>
      <c r="L19" s="27" t="s">
        <v>223</v>
      </c>
      <c r="M19" s="4">
        <v>624900</v>
      </c>
      <c r="N19" s="4">
        <f t="shared" si="1"/>
        <v>474447.61904761905</v>
      </c>
      <c r="O19" s="4">
        <f t="shared" si="2"/>
        <v>183300</v>
      </c>
    </row>
    <row r="20" spans="1:15" x14ac:dyDescent="0.2">
      <c r="A20" s="2" t="s">
        <v>491</v>
      </c>
      <c r="B20" s="4">
        <v>240</v>
      </c>
      <c r="C20" s="4">
        <v>748</v>
      </c>
      <c r="D20" s="4">
        <v>5</v>
      </c>
      <c r="E20" s="4">
        <v>28</v>
      </c>
      <c r="F20" s="4">
        <v>0</v>
      </c>
      <c r="G20" s="4">
        <v>0</v>
      </c>
      <c r="H20" s="4">
        <v>123300</v>
      </c>
      <c r="I20" s="4">
        <v>499000</v>
      </c>
      <c r="J20" s="4">
        <v>35900</v>
      </c>
      <c r="K20" s="6">
        <f t="shared" si="0"/>
        <v>5.7689217419251163E-2</v>
      </c>
      <c r="L20" s="27" t="s">
        <v>536</v>
      </c>
      <c r="M20" s="4">
        <v>669000</v>
      </c>
      <c r="N20" s="4">
        <f t="shared" si="1"/>
        <v>470080.95238095237</v>
      </c>
      <c r="O20" s="4">
        <f t="shared" si="2"/>
        <v>183300</v>
      </c>
    </row>
    <row r="21" spans="1:15" x14ac:dyDescent="0.2">
      <c r="A21" s="2" t="s">
        <v>261</v>
      </c>
      <c r="B21" s="4">
        <v>329</v>
      </c>
      <c r="C21" s="4">
        <v>307</v>
      </c>
      <c r="D21" s="4">
        <v>16</v>
      </c>
      <c r="E21" s="4">
        <v>12</v>
      </c>
      <c r="F21" s="4">
        <v>0</v>
      </c>
      <c r="G21" s="4">
        <v>0</v>
      </c>
      <c r="H21" s="4">
        <v>233800</v>
      </c>
      <c r="I21" s="4">
        <v>203500</v>
      </c>
      <c r="J21" s="4">
        <v>8800</v>
      </c>
      <c r="K21" s="6">
        <f t="shared" si="0"/>
        <v>2.0123485021724216E-2</v>
      </c>
      <c r="L21" s="27" t="s">
        <v>298</v>
      </c>
      <c r="M21" s="4">
        <v>447800</v>
      </c>
      <c r="N21" s="4">
        <f t="shared" si="1"/>
        <v>485271.42857142858</v>
      </c>
      <c r="O21" s="4">
        <f t="shared" si="2"/>
        <v>183300</v>
      </c>
    </row>
    <row r="22" spans="1:15" x14ac:dyDescent="0.2">
      <c r="A22" s="2" t="s">
        <v>154</v>
      </c>
      <c r="B22" s="4">
        <v>77</v>
      </c>
      <c r="C22" s="4">
        <v>200</v>
      </c>
      <c r="D22" s="4">
        <v>1</v>
      </c>
      <c r="E22" s="4">
        <v>8</v>
      </c>
      <c r="F22" s="4">
        <v>0</v>
      </c>
      <c r="G22" s="4">
        <v>0</v>
      </c>
      <c r="H22" s="4">
        <v>40900</v>
      </c>
      <c r="I22" s="4">
        <v>122500</v>
      </c>
      <c r="J22" s="4">
        <v>19900</v>
      </c>
      <c r="K22" s="6">
        <f t="shared" si="0"/>
        <v>0.12178702570379436</v>
      </c>
      <c r="L22" s="27" t="s">
        <v>201</v>
      </c>
      <c r="M22" s="4">
        <v>183300</v>
      </c>
      <c r="N22" s="4">
        <f t="shared" si="1"/>
        <v>535695.23809523811</v>
      </c>
      <c r="O22" s="4">
        <f t="shared" si="2"/>
        <v>321300</v>
      </c>
    </row>
    <row r="23" spans="1:15" x14ac:dyDescent="0.2">
      <c r="A23" s="2" t="s">
        <v>1</v>
      </c>
      <c r="B23" s="4">
        <v>202</v>
      </c>
      <c r="C23" s="4">
        <v>475</v>
      </c>
      <c r="D23" s="4">
        <v>6</v>
      </c>
      <c r="E23" s="4">
        <v>12</v>
      </c>
      <c r="F23" s="4">
        <v>0</v>
      </c>
      <c r="G23" s="4">
        <v>0</v>
      </c>
      <c r="H23" s="4">
        <v>128400</v>
      </c>
      <c r="I23" s="4">
        <v>192600</v>
      </c>
      <c r="J23" s="4">
        <v>13900</v>
      </c>
      <c r="K23" s="6">
        <f t="shared" si="0"/>
        <v>4.3302180685358259E-2</v>
      </c>
      <c r="L23" s="15">
        <v>-5.8999999999999999E-3</v>
      </c>
      <c r="M23" s="4">
        <v>321300</v>
      </c>
      <c r="N23" s="4">
        <f t="shared" si="1"/>
        <v>589900</v>
      </c>
      <c r="O23" s="4">
        <f t="shared" si="2"/>
        <v>358500</v>
      </c>
    </row>
    <row r="24" spans="1:15" x14ac:dyDescent="0.2">
      <c r="A24" s="2" t="s">
        <v>2</v>
      </c>
      <c r="B24" s="4">
        <v>170</v>
      </c>
      <c r="C24" s="4">
        <v>402</v>
      </c>
      <c r="D24" s="4">
        <v>29</v>
      </c>
      <c r="E24" s="4">
        <v>22</v>
      </c>
      <c r="F24" s="4">
        <v>0</v>
      </c>
      <c r="G24" s="4">
        <v>0</v>
      </c>
      <c r="H24" s="4">
        <v>91800</v>
      </c>
      <c r="I24" s="4">
        <v>275800</v>
      </c>
      <c r="J24" s="4">
        <v>7600</v>
      </c>
      <c r="K24" s="6">
        <f t="shared" ref="K24:K87" si="3">J24/(H24+I24)</f>
        <v>2.0674646354733407E-2</v>
      </c>
      <c r="L24" s="15">
        <v>3.0000000000000001E-3</v>
      </c>
      <c r="M24" s="4">
        <v>375400</v>
      </c>
      <c r="N24" s="4">
        <f t="shared" si="1"/>
        <v>614857.14285714284</v>
      </c>
      <c r="O24" s="4">
        <f t="shared" si="2"/>
        <v>245300</v>
      </c>
    </row>
    <row r="25" spans="1:15" x14ac:dyDescent="0.2">
      <c r="A25" s="2" t="s">
        <v>3</v>
      </c>
      <c r="B25" s="4">
        <v>225</v>
      </c>
      <c r="C25" s="4">
        <v>268</v>
      </c>
      <c r="D25" s="4">
        <v>8</v>
      </c>
      <c r="E25" s="4">
        <v>18</v>
      </c>
      <c r="F25" s="4">
        <v>0</v>
      </c>
      <c r="G25" s="4">
        <v>0</v>
      </c>
      <c r="H25" s="4">
        <v>118600</v>
      </c>
      <c r="I25" s="4">
        <v>311100</v>
      </c>
      <c r="J25" s="4">
        <v>4400</v>
      </c>
      <c r="K25" s="6">
        <f t="shared" si="3"/>
        <v>1.0239702117756575E-2</v>
      </c>
      <c r="L25" s="15">
        <v>-1.78E-2</v>
      </c>
      <c r="M25" s="4">
        <v>429800</v>
      </c>
      <c r="N25" s="4">
        <f t="shared" si="1"/>
        <v>633366.66666666663</v>
      </c>
      <c r="O25" s="4">
        <f t="shared" si="2"/>
        <v>245300</v>
      </c>
    </row>
    <row r="26" spans="1:15" x14ac:dyDescent="0.2">
      <c r="A26" s="2" t="s">
        <v>4</v>
      </c>
      <c r="B26" s="4">
        <v>601</v>
      </c>
      <c r="C26" s="4">
        <v>356</v>
      </c>
      <c r="D26" s="4">
        <v>23</v>
      </c>
      <c r="E26" s="4">
        <v>15</v>
      </c>
      <c r="F26" s="4">
        <v>0</v>
      </c>
      <c r="G26" s="4">
        <v>0</v>
      </c>
      <c r="H26" s="4">
        <v>457700</v>
      </c>
      <c r="I26" s="4">
        <v>307900</v>
      </c>
      <c r="J26" s="4">
        <v>11700</v>
      </c>
      <c r="K26" s="6">
        <f t="shared" si="3"/>
        <v>1.5282131661442006E-2</v>
      </c>
      <c r="L26" s="15">
        <v>2.3900000000000001E-2</v>
      </c>
      <c r="M26" s="4">
        <v>778800</v>
      </c>
      <c r="N26" s="4">
        <f t="shared" si="1"/>
        <v>652019.04761904757</v>
      </c>
      <c r="O26" s="4">
        <f t="shared" si="2"/>
        <v>245300</v>
      </c>
    </row>
    <row r="27" spans="1:15" x14ac:dyDescent="0.2">
      <c r="A27" s="2" t="s">
        <v>5</v>
      </c>
      <c r="B27" s="4">
        <v>162</v>
      </c>
      <c r="C27" s="4">
        <v>285</v>
      </c>
      <c r="D27" s="4">
        <v>0</v>
      </c>
      <c r="E27" s="4">
        <v>20</v>
      </c>
      <c r="F27" s="4">
        <v>0</v>
      </c>
      <c r="G27" s="4">
        <v>0</v>
      </c>
      <c r="H27" s="4">
        <v>107200</v>
      </c>
      <c r="I27" s="4">
        <v>221000</v>
      </c>
      <c r="J27" s="4">
        <v>28400</v>
      </c>
      <c r="K27" s="6">
        <f t="shared" si="3"/>
        <v>8.6532602071907369E-2</v>
      </c>
      <c r="L27" s="15">
        <v>-2.8999999999999998E-3</v>
      </c>
      <c r="M27" s="4">
        <v>358500</v>
      </c>
      <c r="N27" s="4">
        <f t="shared" si="1"/>
        <v>668557.14285714284</v>
      </c>
      <c r="O27" s="4">
        <f t="shared" si="2"/>
        <v>204300</v>
      </c>
    </row>
    <row r="28" spans="1:15" x14ac:dyDescent="0.2">
      <c r="A28" s="2" t="s">
        <v>6</v>
      </c>
      <c r="B28" s="4">
        <v>293</v>
      </c>
      <c r="C28" s="4">
        <v>189</v>
      </c>
      <c r="D28" s="4">
        <v>6</v>
      </c>
      <c r="E28" s="4">
        <v>21</v>
      </c>
      <c r="F28" s="4">
        <v>0</v>
      </c>
      <c r="G28" s="4">
        <v>0</v>
      </c>
      <c r="H28" s="4">
        <v>230100</v>
      </c>
      <c r="I28" s="4">
        <v>271800</v>
      </c>
      <c r="J28" s="4">
        <v>10400</v>
      </c>
      <c r="K28" s="6">
        <f t="shared" si="3"/>
        <v>2.0721259214983065E-2</v>
      </c>
      <c r="L28" s="15">
        <v>9.1000000000000004E-3</v>
      </c>
      <c r="M28" s="4">
        <v>506900</v>
      </c>
      <c r="N28" s="4">
        <f t="shared" si="1"/>
        <v>696919.04761904757</v>
      </c>
      <c r="O28" s="4">
        <f t="shared" si="2"/>
        <v>204300</v>
      </c>
    </row>
    <row r="29" spans="1:15" x14ac:dyDescent="0.2">
      <c r="A29" s="2" t="s">
        <v>7</v>
      </c>
      <c r="B29" s="4">
        <v>149</v>
      </c>
      <c r="C29" s="4">
        <v>208</v>
      </c>
      <c r="D29" s="4">
        <v>4</v>
      </c>
      <c r="E29" s="4">
        <v>8</v>
      </c>
      <c r="F29" s="4">
        <v>0</v>
      </c>
      <c r="G29" s="4">
        <v>0</v>
      </c>
      <c r="H29" s="4">
        <v>69800</v>
      </c>
      <c r="I29" s="4">
        <v>175000</v>
      </c>
      <c r="J29" s="4">
        <v>2400</v>
      </c>
      <c r="K29" s="6">
        <f t="shared" si="3"/>
        <v>9.8039215686274508E-3</v>
      </c>
      <c r="L29" s="15">
        <v>-4.5000000000000005E-3</v>
      </c>
      <c r="M29" s="4">
        <v>245300</v>
      </c>
      <c r="N29" s="4">
        <f t="shared" si="1"/>
        <v>738990.47619047621</v>
      </c>
      <c r="O29" s="4">
        <f t="shared" si="2"/>
        <v>204300</v>
      </c>
    </row>
    <row r="30" spans="1:15" x14ac:dyDescent="0.2">
      <c r="A30" s="2" t="s">
        <v>8</v>
      </c>
      <c r="B30" s="4">
        <v>273</v>
      </c>
      <c r="C30" s="4">
        <v>183</v>
      </c>
      <c r="D30" s="4">
        <v>4</v>
      </c>
      <c r="E30" s="4">
        <v>4</v>
      </c>
      <c r="F30" s="4">
        <v>0</v>
      </c>
      <c r="G30" s="4">
        <v>0</v>
      </c>
      <c r="H30" s="4">
        <v>157600</v>
      </c>
      <c r="I30" s="4">
        <v>107500</v>
      </c>
      <c r="J30" s="4">
        <v>4700</v>
      </c>
      <c r="K30" s="6">
        <f t="shared" si="3"/>
        <v>1.7729158807996984E-2</v>
      </c>
      <c r="L30" s="15">
        <v>1.52E-2</v>
      </c>
      <c r="M30" s="4">
        <v>269800</v>
      </c>
      <c r="N30" s="4">
        <f t="shared" si="1"/>
        <v>774561.90476190473</v>
      </c>
      <c r="O30" s="4">
        <f t="shared" si="2"/>
        <v>204300</v>
      </c>
    </row>
    <row r="31" spans="1:15" x14ac:dyDescent="0.2">
      <c r="A31" s="2" t="s">
        <v>9</v>
      </c>
      <c r="B31" s="4">
        <v>147</v>
      </c>
      <c r="C31" s="4">
        <v>439</v>
      </c>
      <c r="D31" s="4">
        <v>6</v>
      </c>
      <c r="E31" s="4">
        <v>10</v>
      </c>
      <c r="F31" s="4">
        <v>0</v>
      </c>
      <c r="G31" s="4">
        <v>0</v>
      </c>
      <c r="H31" s="4">
        <v>103100</v>
      </c>
      <c r="I31" s="4">
        <v>145200</v>
      </c>
      <c r="J31" s="4">
        <v>8400</v>
      </c>
      <c r="K31" s="6">
        <f t="shared" si="3"/>
        <v>3.3830044301248488E-2</v>
      </c>
      <c r="L31" s="15">
        <v>3.0999999999999999E-3</v>
      </c>
      <c r="M31" s="4">
        <v>248900</v>
      </c>
      <c r="N31" s="4">
        <f t="shared" si="1"/>
        <v>799814.28571428568</v>
      </c>
      <c r="O31" s="4">
        <f t="shared" si="2"/>
        <v>204300</v>
      </c>
    </row>
    <row r="32" spans="1:15" x14ac:dyDescent="0.2">
      <c r="A32" s="2" t="s">
        <v>10</v>
      </c>
      <c r="B32" s="4">
        <v>169</v>
      </c>
      <c r="C32" s="4">
        <v>315</v>
      </c>
      <c r="D32" s="4">
        <v>5</v>
      </c>
      <c r="E32" s="4">
        <v>3</v>
      </c>
      <c r="F32" s="4">
        <v>0</v>
      </c>
      <c r="G32" s="4">
        <v>0</v>
      </c>
      <c r="H32" s="4">
        <v>88000</v>
      </c>
      <c r="I32" s="4">
        <v>115800</v>
      </c>
      <c r="J32" s="4">
        <v>18900</v>
      </c>
      <c r="K32" s="6">
        <f t="shared" si="3"/>
        <v>9.273797841020609E-2</v>
      </c>
      <c r="L32" s="15">
        <v>1.0800000000000001E-2</v>
      </c>
      <c r="M32" s="4">
        <v>204300</v>
      </c>
      <c r="N32" s="4">
        <f t="shared" si="1"/>
        <v>908242.85714285716</v>
      </c>
      <c r="O32" s="4">
        <f t="shared" si="2"/>
        <v>367100</v>
      </c>
    </row>
    <row r="33" spans="1:15" x14ac:dyDescent="0.2">
      <c r="A33" s="2" t="s">
        <v>11</v>
      </c>
      <c r="B33" s="4">
        <v>115</v>
      </c>
      <c r="C33" s="4">
        <v>286</v>
      </c>
      <c r="D33" s="4">
        <v>7</v>
      </c>
      <c r="E33" s="4">
        <v>25</v>
      </c>
      <c r="F33" s="4">
        <v>0</v>
      </c>
      <c r="G33" s="4">
        <v>0</v>
      </c>
      <c r="H33" s="4">
        <v>70000</v>
      </c>
      <c r="I33" s="4">
        <v>353900</v>
      </c>
      <c r="J33" s="4">
        <v>24100</v>
      </c>
      <c r="K33" s="6">
        <f t="shared" si="3"/>
        <v>5.6853031375324367E-2</v>
      </c>
      <c r="L33" s="15">
        <v>-1.6899999999999998E-2</v>
      </c>
      <c r="M33" s="4">
        <v>427700</v>
      </c>
      <c r="N33" s="4">
        <f t="shared" si="1"/>
        <v>925042.85714285716</v>
      </c>
      <c r="O33" s="4">
        <f t="shared" si="2"/>
        <v>367100</v>
      </c>
    </row>
    <row r="34" spans="1:15" x14ac:dyDescent="0.2">
      <c r="A34" s="2" t="s">
        <v>12</v>
      </c>
      <c r="B34" s="4">
        <v>242</v>
      </c>
      <c r="C34" s="4">
        <v>324</v>
      </c>
      <c r="D34" s="4">
        <v>4</v>
      </c>
      <c r="E34" s="4">
        <v>16</v>
      </c>
      <c r="F34" s="4">
        <v>0</v>
      </c>
      <c r="G34" s="4">
        <v>0</v>
      </c>
      <c r="H34" s="4">
        <v>125000</v>
      </c>
      <c r="I34" s="4">
        <v>260500</v>
      </c>
      <c r="J34" s="4">
        <v>4600</v>
      </c>
      <c r="K34" s="6">
        <f t="shared" si="3"/>
        <v>1.1932555123216601E-2</v>
      </c>
      <c r="L34" s="15">
        <v>1.6000000000000001E-3</v>
      </c>
      <c r="M34" s="4">
        <v>390600</v>
      </c>
      <c r="N34" s="4">
        <f t="shared" si="1"/>
        <v>966942.85714285716</v>
      </c>
      <c r="O34" s="4">
        <f t="shared" si="2"/>
        <v>367100</v>
      </c>
    </row>
    <row r="35" spans="1:15" x14ac:dyDescent="0.2">
      <c r="A35" s="2" t="s">
        <v>13</v>
      </c>
      <c r="B35" s="4">
        <v>331</v>
      </c>
      <c r="C35" s="4">
        <v>1451</v>
      </c>
      <c r="D35" s="4">
        <v>16</v>
      </c>
      <c r="E35" s="4">
        <v>10</v>
      </c>
      <c r="F35" s="4">
        <v>0</v>
      </c>
      <c r="G35" s="4">
        <v>0</v>
      </c>
      <c r="H35" s="4">
        <v>195000</v>
      </c>
      <c r="I35" s="4">
        <v>189700</v>
      </c>
      <c r="J35" s="4">
        <v>6800</v>
      </c>
      <c r="K35" s="6">
        <f t="shared" si="3"/>
        <v>1.7676111255523784E-2</v>
      </c>
      <c r="L35" s="15">
        <v>1.23E-2</v>
      </c>
      <c r="M35" s="4">
        <v>392500</v>
      </c>
      <c r="N35" s="4">
        <f t="shared" si="1"/>
        <v>975995.23809523811</v>
      </c>
      <c r="O35" s="4">
        <f t="shared" si="2"/>
        <v>367100</v>
      </c>
    </row>
    <row r="36" spans="1:15" x14ac:dyDescent="0.2">
      <c r="A36" s="2" t="s">
        <v>14</v>
      </c>
      <c r="B36" s="4">
        <v>299</v>
      </c>
      <c r="C36" s="4">
        <v>552</v>
      </c>
      <c r="D36" s="4">
        <v>11</v>
      </c>
      <c r="E36" s="4">
        <v>7</v>
      </c>
      <c r="F36" s="4">
        <v>0</v>
      </c>
      <c r="G36" s="4">
        <v>0</v>
      </c>
      <c r="H36" s="4">
        <v>158100</v>
      </c>
      <c r="I36" s="4">
        <v>206900</v>
      </c>
      <c r="J36" s="4">
        <v>2000</v>
      </c>
      <c r="K36" s="6">
        <f t="shared" si="3"/>
        <v>5.4794520547945206E-3</v>
      </c>
      <c r="L36" s="15">
        <v>6.1999999999999998E-3</v>
      </c>
      <c r="M36" s="4">
        <v>367100</v>
      </c>
      <c r="N36" s="4">
        <f t="shared" si="1"/>
        <v>983947.61904761905</v>
      </c>
      <c r="O36" s="4">
        <f t="shared" si="2"/>
        <v>512000</v>
      </c>
    </row>
    <row r="37" spans="1:15" x14ac:dyDescent="0.2">
      <c r="A37" s="2" t="s">
        <v>15</v>
      </c>
      <c r="B37" s="4">
        <v>696</v>
      </c>
      <c r="C37" s="4">
        <v>556</v>
      </c>
      <c r="D37" s="4">
        <v>8</v>
      </c>
      <c r="E37" s="5">
        <v>50</v>
      </c>
      <c r="F37" s="4">
        <v>0</v>
      </c>
      <c r="G37" s="5">
        <v>1</v>
      </c>
      <c r="H37" s="4">
        <v>415000</v>
      </c>
      <c r="I37" s="4">
        <v>1069900</v>
      </c>
      <c r="J37" s="4">
        <v>59700</v>
      </c>
      <c r="K37" s="6">
        <f t="shared" si="3"/>
        <v>4.0204727591083574E-2</v>
      </c>
      <c r="L37" s="15">
        <v>-7.0900000000000005E-2</v>
      </c>
      <c r="M37" s="4">
        <v>1563200</v>
      </c>
      <c r="N37" s="4">
        <f t="shared" si="1"/>
        <v>978528.57142857148</v>
      </c>
      <c r="O37" s="4">
        <f t="shared" si="2"/>
        <v>512000</v>
      </c>
    </row>
    <row r="38" spans="1:15" x14ac:dyDescent="0.2">
      <c r="A38" s="2" t="s">
        <v>16</v>
      </c>
      <c r="B38" s="4">
        <v>318</v>
      </c>
      <c r="C38" s="4">
        <v>381</v>
      </c>
      <c r="D38" s="4">
        <v>11</v>
      </c>
      <c r="E38" s="4">
        <v>31</v>
      </c>
      <c r="F38" s="4">
        <v>0</v>
      </c>
      <c r="G38" s="4">
        <v>0</v>
      </c>
      <c r="H38" s="4">
        <v>213700</v>
      </c>
      <c r="I38" s="4">
        <v>475400</v>
      </c>
      <c r="J38" s="4">
        <v>14900</v>
      </c>
      <c r="K38" s="6">
        <f t="shared" si="3"/>
        <v>2.1622406036859672E-2</v>
      </c>
      <c r="L38" s="15">
        <v>5.7999999999999996E-3</v>
      </c>
      <c r="M38" s="4">
        <v>695400</v>
      </c>
      <c r="N38" s="4">
        <f t="shared" si="1"/>
        <v>1005528.5714285715</v>
      </c>
      <c r="O38" s="4">
        <f t="shared" si="2"/>
        <v>512000</v>
      </c>
    </row>
    <row r="39" spans="1:15" x14ac:dyDescent="0.2">
      <c r="A39" s="2" t="s">
        <v>17</v>
      </c>
      <c r="B39" s="4">
        <v>316</v>
      </c>
      <c r="C39" s="4">
        <v>540</v>
      </c>
      <c r="D39" s="4">
        <v>13</v>
      </c>
      <c r="E39" s="5">
        <v>24</v>
      </c>
      <c r="F39" s="4">
        <v>0</v>
      </c>
      <c r="G39" s="5">
        <v>1</v>
      </c>
      <c r="H39" s="4">
        <v>184900</v>
      </c>
      <c r="I39" s="4">
        <v>390700</v>
      </c>
      <c r="J39" s="4">
        <v>34200</v>
      </c>
      <c r="K39" s="6">
        <f t="shared" si="3"/>
        <v>5.9416261292564283E-2</v>
      </c>
      <c r="L39" s="15">
        <v>-1.5900000000000001E-2</v>
      </c>
      <c r="M39" s="4">
        <v>575800</v>
      </c>
      <c r="N39" s="4">
        <f t="shared" si="1"/>
        <v>1031257.1428571428</v>
      </c>
      <c r="O39" s="4">
        <f t="shared" si="2"/>
        <v>512000</v>
      </c>
    </row>
    <row r="40" spans="1:15" x14ac:dyDescent="0.2">
      <c r="A40" s="2" t="s">
        <v>18</v>
      </c>
      <c r="B40" s="4">
        <v>285</v>
      </c>
      <c r="C40" s="4">
        <v>609</v>
      </c>
      <c r="D40" s="4">
        <v>13</v>
      </c>
      <c r="E40" s="4">
        <v>23</v>
      </c>
      <c r="F40" s="4">
        <v>0</v>
      </c>
      <c r="G40" s="4">
        <v>0</v>
      </c>
      <c r="H40" s="4">
        <v>196100</v>
      </c>
      <c r="I40" s="4">
        <v>299200</v>
      </c>
      <c r="J40" s="4">
        <v>16500</v>
      </c>
      <c r="K40" s="6">
        <f t="shared" si="3"/>
        <v>3.3313143549364023E-2</v>
      </c>
      <c r="L40" s="15">
        <v>7.1999999999999998E-3</v>
      </c>
      <c r="M40" s="4">
        <v>512000</v>
      </c>
      <c r="N40" s="4">
        <f t="shared" si="1"/>
        <v>1084928.5714285714</v>
      </c>
      <c r="O40" s="4">
        <f t="shared" si="2"/>
        <v>577300</v>
      </c>
    </row>
    <row r="41" spans="1:15" x14ac:dyDescent="0.2">
      <c r="A41" s="2" t="s">
        <v>19</v>
      </c>
      <c r="B41" s="4">
        <v>295</v>
      </c>
      <c r="C41" s="4">
        <v>1003</v>
      </c>
      <c r="D41" s="4">
        <v>24</v>
      </c>
      <c r="E41" s="4">
        <v>22</v>
      </c>
      <c r="F41" s="4">
        <v>0</v>
      </c>
      <c r="G41" s="4">
        <v>0</v>
      </c>
      <c r="H41" s="4">
        <v>194100</v>
      </c>
      <c r="I41" s="4">
        <v>364700</v>
      </c>
      <c r="J41" s="4">
        <v>18200</v>
      </c>
      <c r="K41" s="6">
        <f t="shared" si="3"/>
        <v>3.2569792412312094E-2</v>
      </c>
      <c r="L41" s="15">
        <v>1.5E-3</v>
      </c>
      <c r="M41" s="4">
        <v>577300</v>
      </c>
      <c r="N41" s="4">
        <f t="shared" si="1"/>
        <v>1125514.2857142857</v>
      </c>
      <c r="O41" s="4">
        <f t="shared" si="2"/>
        <v>766800</v>
      </c>
    </row>
    <row r="42" spans="1:15" x14ac:dyDescent="0.2">
      <c r="A42" s="2" t="s">
        <v>20</v>
      </c>
      <c r="B42" s="4">
        <v>407</v>
      </c>
      <c r="C42" s="4">
        <v>859</v>
      </c>
      <c r="D42" s="8">
        <v>50</v>
      </c>
      <c r="E42" s="4">
        <v>27</v>
      </c>
      <c r="F42" s="4">
        <v>0</v>
      </c>
      <c r="G42" s="4">
        <v>0</v>
      </c>
      <c r="H42" s="4">
        <v>248100</v>
      </c>
      <c r="I42" s="4">
        <v>455800</v>
      </c>
      <c r="J42" s="4">
        <v>62400</v>
      </c>
      <c r="K42" s="6">
        <f t="shared" si="3"/>
        <v>8.8648955817587721E-2</v>
      </c>
      <c r="L42" s="15">
        <v>-7.0999999999999995E-3</v>
      </c>
      <c r="M42" s="4">
        <v>766800</v>
      </c>
      <c r="N42" s="4">
        <f t="shared" si="1"/>
        <v>1154452.3809523811</v>
      </c>
      <c r="O42" s="4">
        <f t="shared" si="2"/>
        <v>818500</v>
      </c>
    </row>
    <row r="43" spans="1:15" x14ac:dyDescent="0.2">
      <c r="A43" s="2" t="s">
        <v>21</v>
      </c>
      <c r="B43" s="4">
        <v>438</v>
      </c>
      <c r="C43" s="4">
        <v>497</v>
      </c>
      <c r="D43" s="8">
        <v>31</v>
      </c>
      <c r="E43" s="5">
        <v>42</v>
      </c>
      <c r="F43" s="4">
        <v>0</v>
      </c>
      <c r="G43" s="5">
        <v>1</v>
      </c>
      <c r="H43" s="4">
        <v>333100</v>
      </c>
      <c r="I43" s="4">
        <v>900500</v>
      </c>
      <c r="J43" s="4">
        <v>268400</v>
      </c>
      <c r="K43" s="6">
        <f t="shared" si="3"/>
        <v>0.21757457846952011</v>
      </c>
      <c r="L43" s="15">
        <v>-6.1399999999999996E-2</v>
      </c>
      <c r="M43" s="4">
        <v>1242200</v>
      </c>
      <c r="N43" s="4">
        <f t="shared" si="1"/>
        <v>1138066.6666666667</v>
      </c>
      <c r="O43" s="4">
        <f t="shared" si="2"/>
        <v>705800</v>
      </c>
    </row>
    <row r="44" spans="1:15" x14ac:dyDescent="0.2">
      <c r="A44" s="2" t="s">
        <v>22</v>
      </c>
      <c r="B44" s="4">
        <v>914</v>
      </c>
      <c r="C44" s="4">
        <v>751</v>
      </c>
      <c r="D44" s="4">
        <v>14</v>
      </c>
      <c r="E44" s="4">
        <v>39</v>
      </c>
      <c r="F44" s="8">
        <v>3</v>
      </c>
      <c r="G44" s="4">
        <v>0</v>
      </c>
      <c r="H44" s="4">
        <v>882200</v>
      </c>
      <c r="I44" s="4">
        <v>574100</v>
      </c>
      <c r="J44" s="4">
        <v>71900</v>
      </c>
      <c r="K44" s="6">
        <f t="shared" si="3"/>
        <v>4.9371695392432878E-2</v>
      </c>
      <c r="L44" s="15">
        <v>1.23E-2</v>
      </c>
      <c r="M44" s="4">
        <v>1459600</v>
      </c>
      <c r="N44" s="4">
        <f t="shared" si="1"/>
        <v>1145052.3809523811</v>
      </c>
      <c r="O44" s="4">
        <f t="shared" si="2"/>
        <v>705800</v>
      </c>
    </row>
    <row r="45" spans="1:15" x14ac:dyDescent="0.2">
      <c r="A45" s="2" t="s">
        <v>23</v>
      </c>
      <c r="B45" s="4">
        <v>586</v>
      </c>
      <c r="C45" s="4">
        <v>777</v>
      </c>
      <c r="D45" s="4">
        <v>43</v>
      </c>
      <c r="E45" s="4">
        <v>29</v>
      </c>
      <c r="F45" s="8">
        <v>1</v>
      </c>
      <c r="G45" s="4">
        <v>0</v>
      </c>
      <c r="H45" s="4">
        <v>532300</v>
      </c>
      <c r="I45" s="4">
        <v>353100</v>
      </c>
      <c r="J45" s="4">
        <v>97600</v>
      </c>
      <c r="K45" s="6">
        <f t="shared" si="3"/>
        <v>0.11023266320307205</v>
      </c>
      <c r="L45" s="15">
        <v>1.95E-2</v>
      </c>
      <c r="M45" s="4">
        <v>899500</v>
      </c>
      <c r="N45" s="4">
        <f t="shared" si="1"/>
        <v>1129680.9523809524</v>
      </c>
      <c r="O45" s="4">
        <f t="shared" si="2"/>
        <v>705800</v>
      </c>
    </row>
    <row r="46" spans="1:15" x14ac:dyDescent="0.2">
      <c r="A46" s="2" t="s">
        <v>24</v>
      </c>
      <c r="B46" s="4">
        <v>383</v>
      </c>
      <c r="C46" s="4">
        <v>724</v>
      </c>
      <c r="D46" s="4">
        <v>17</v>
      </c>
      <c r="E46" s="4">
        <v>43</v>
      </c>
      <c r="F46" s="4">
        <v>0</v>
      </c>
      <c r="G46" s="4">
        <v>0</v>
      </c>
      <c r="H46" s="4">
        <v>256000</v>
      </c>
      <c r="I46" s="4">
        <v>561000</v>
      </c>
      <c r="J46" s="4">
        <v>22800</v>
      </c>
      <c r="K46" s="6">
        <f t="shared" si="3"/>
        <v>2.7906976744186046E-2</v>
      </c>
      <c r="L46" s="15">
        <v>-1.38E-2</v>
      </c>
      <c r="M46" s="4">
        <v>818500</v>
      </c>
      <c r="N46" s="4">
        <f t="shared" si="1"/>
        <v>1113309.5238095238</v>
      </c>
      <c r="O46" s="4">
        <f t="shared" si="2"/>
        <v>705800</v>
      </c>
    </row>
    <row r="47" spans="1:15" x14ac:dyDescent="0.2">
      <c r="A47" s="2" t="s">
        <v>25</v>
      </c>
      <c r="B47" s="4">
        <v>824</v>
      </c>
      <c r="C47" s="4">
        <v>740</v>
      </c>
      <c r="D47" s="4">
        <v>33</v>
      </c>
      <c r="E47" s="4">
        <v>36</v>
      </c>
      <c r="F47" s="4">
        <v>0</v>
      </c>
      <c r="G47" s="4">
        <v>0</v>
      </c>
      <c r="H47" s="4">
        <v>605300</v>
      </c>
      <c r="I47" s="4">
        <v>530600</v>
      </c>
      <c r="J47" s="4">
        <v>27900</v>
      </c>
      <c r="K47" s="6">
        <f t="shared" si="3"/>
        <v>2.4562021304692313E-2</v>
      </c>
      <c r="L47" s="15">
        <v>1.8200000000000001E-2</v>
      </c>
      <c r="M47" s="4">
        <v>1170500</v>
      </c>
      <c r="N47" s="4">
        <f t="shared" si="1"/>
        <v>1082638.0952380951</v>
      </c>
      <c r="O47" s="4">
        <f t="shared" si="2"/>
        <v>705800</v>
      </c>
    </row>
    <row r="48" spans="1:15" x14ac:dyDescent="0.2">
      <c r="A48" s="2" t="s">
        <v>26</v>
      </c>
      <c r="B48" s="4">
        <v>269</v>
      </c>
      <c r="C48" s="4">
        <v>929</v>
      </c>
      <c r="D48" s="4">
        <v>23</v>
      </c>
      <c r="E48" s="4">
        <v>29</v>
      </c>
      <c r="F48" s="4">
        <v>0</v>
      </c>
      <c r="G48" s="4">
        <v>0</v>
      </c>
      <c r="H48" s="4">
        <v>191100</v>
      </c>
      <c r="I48" s="4">
        <v>514300</v>
      </c>
      <c r="J48" s="4">
        <v>15400</v>
      </c>
      <c r="K48" s="6">
        <f t="shared" si="3"/>
        <v>2.1831584916359514E-2</v>
      </c>
      <c r="L48" s="15">
        <v>-9.7000000000000003E-3</v>
      </c>
      <c r="M48" s="4">
        <v>705800</v>
      </c>
      <c r="N48" s="4">
        <f t="shared" si="1"/>
        <v>1079590.4761904762</v>
      </c>
      <c r="O48" s="4">
        <f t="shared" si="2"/>
        <v>779200</v>
      </c>
    </row>
    <row r="49" spans="1:15" x14ac:dyDescent="0.2">
      <c r="A49" s="2" t="s">
        <v>27</v>
      </c>
      <c r="B49" s="4">
        <v>638</v>
      </c>
      <c r="C49" s="4">
        <v>832</v>
      </c>
      <c r="D49" s="4">
        <v>18</v>
      </c>
      <c r="E49" s="4">
        <v>55</v>
      </c>
      <c r="F49" s="4">
        <v>0</v>
      </c>
      <c r="G49" s="4">
        <v>0</v>
      </c>
      <c r="H49" s="4">
        <v>459300</v>
      </c>
      <c r="I49" s="4">
        <v>638100</v>
      </c>
      <c r="J49" s="4">
        <v>19700</v>
      </c>
      <c r="K49" s="6">
        <f t="shared" si="3"/>
        <v>1.7951521778749771E-2</v>
      </c>
      <c r="L49" s="15">
        <v>1.41E-2</v>
      </c>
      <c r="M49" s="4">
        <v>1102500</v>
      </c>
      <c r="N49" s="4">
        <f t="shared" si="1"/>
        <v>1076223.8095238095</v>
      </c>
      <c r="O49" s="4">
        <f t="shared" si="2"/>
        <v>779200</v>
      </c>
    </row>
    <row r="50" spans="1:15" x14ac:dyDescent="0.2">
      <c r="A50" s="2" t="s">
        <v>28</v>
      </c>
      <c r="B50" s="4">
        <v>426</v>
      </c>
      <c r="C50" s="4">
        <v>682</v>
      </c>
      <c r="D50" s="4">
        <v>25</v>
      </c>
      <c r="E50" s="4">
        <v>50</v>
      </c>
      <c r="F50" s="4">
        <v>0</v>
      </c>
      <c r="G50" s="4">
        <v>0</v>
      </c>
      <c r="H50" s="4">
        <v>365200</v>
      </c>
      <c r="I50" s="4">
        <v>731300</v>
      </c>
      <c r="J50" s="4">
        <v>28800</v>
      </c>
      <c r="K50" s="6">
        <f t="shared" si="3"/>
        <v>2.6265389876880985E-2</v>
      </c>
      <c r="L50" s="15">
        <v>-1.3999999999999999E-2</v>
      </c>
      <c r="M50" s="4">
        <v>1128800</v>
      </c>
      <c r="N50" s="4">
        <f t="shared" si="1"/>
        <v>1053995.2380952381</v>
      </c>
      <c r="O50" s="4">
        <f t="shared" si="2"/>
        <v>779200</v>
      </c>
    </row>
    <row r="51" spans="1:15" x14ac:dyDescent="0.2">
      <c r="A51" s="2" t="s">
        <v>29</v>
      </c>
      <c r="B51" s="4">
        <v>512</v>
      </c>
      <c r="C51" s="4">
        <v>1256</v>
      </c>
      <c r="D51" s="4">
        <v>99</v>
      </c>
      <c r="E51" s="4">
        <v>46</v>
      </c>
      <c r="F51" s="4">
        <v>1</v>
      </c>
      <c r="G51" s="4">
        <v>0</v>
      </c>
      <c r="H51" s="4">
        <v>386400</v>
      </c>
      <c r="I51" s="4">
        <v>624400</v>
      </c>
      <c r="J51" s="4">
        <v>38800</v>
      </c>
      <c r="K51" s="6">
        <f t="shared" si="3"/>
        <v>3.8385437277404039E-2</v>
      </c>
      <c r="L51" s="15">
        <v>-9.5999999999999992E-3</v>
      </c>
      <c r="M51" s="4">
        <v>1016800</v>
      </c>
      <c r="N51" s="4">
        <f t="shared" si="1"/>
        <v>1048100</v>
      </c>
      <c r="O51" s="4">
        <f t="shared" si="2"/>
        <v>582600</v>
      </c>
    </row>
    <row r="52" spans="1:15" x14ac:dyDescent="0.2">
      <c r="A52" s="2" t="s">
        <v>30</v>
      </c>
      <c r="B52" s="4">
        <v>564</v>
      </c>
      <c r="C52" s="4">
        <v>742</v>
      </c>
      <c r="D52" s="4">
        <v>21</v>
      </c>
      <c r="E52" s="4">
        <v>23</v>
      </c>
      <c r="F52" s="4"/>
      <c r="G52" s="4"/>
      <c r="H52" s="4">
        <v>371200</v>
      </c>
      <c r="I52" s="4">
        <v>402300</v>
      </c>
      <c r="J52" s="4">
        <v>31300</v>
      </c>
      <c r="K52" s="6">
        <f t="shared" si="3"/>
        <v>4.0465416936005173E-2</v>
      </c>
      <c r="L52" s="15">
        <v>-4.0999999999999995E-3</v>
      </c>
      <c r="M52" s="4">
        <v>779200</v>
      </c>
      <c r="N52" s="4">
        <f t="shared" si="1"/>
        <v>1041338.0952380953</v>
      </c>
      <c r="O52" s="4">
        <f t="shared" si="2"/>
        <v>534100</v>
      </c>
    </row>
    <row r="53" spans="1:15" x14ac:dyDescent="0.2">
      <c r="A53" s="2" t="s">
        <v>31</v>
      </c>
      <c r="B53" s="4">
        <v>1990</v>
      </c>
      <c r="C53" s="4">
        <v>967</v>
      </c>
      <c r="D53" s="4">
        <v>31</v>
      </c>
      <c r="E53" s="4">
        <v>64</v>
      </c>
      <c r="F53" s="4"/>
      <c r="G53" s="4"/>
      <c r="H53" s="4">
        <v>1477200</v>
      </c>
      <c r="I53" s="4">
        <v>988900</v>
      </c>
      <c r="J53" s="4">
        <v>62900</v>
      </c>
      <c r="K53" s="6">
        <f t="shared" si="3"/>
        <v>2.5505859454198938E-2</v>
      </c>
      <c r="L53" s="15">
        <v>5.7699999999999994E-2</v>
      </c>
      <c r="M53" s="4">
        <v>2481300</v>
      </c>
      <c r="N53" s="4">
        <f t="shared" si="1"/>
        <v>947685.71428571432</v>
      </c>
      <c r="O53" s="4">
        <f t="shared" si="2"/>
        <v>534100</v>
      </c>
    </row>
    <row r="54" spans="1:15" x14ac:dyDescent="0.2">
      <c r="A54" s="2" t="s">
        <v>32</v>
      </c>
      <c r="B54" s="4">
        <v>413</v>
      </c>
      <c r="C54" s="4">
        <v>502</v>
      </c>
      <c r="D54" s="4">
        <v>16</v>
      </c>
      <c r="E54" s="4">
        <v>30</v>
      </c>
      <c r="F54" s="4"/>
      <c r="G54" s="4"/>
      <c r="H54" s="4">
        <v>268200</v>
      </c>
      <c r="I54" s="4">
        <v>512200</v>
      </c>
      <c r="J54" s="4">
        <v>17800</v>
      </c>
      <c r="K54" s="6">
        <f t="shared" si="3"/>
        <v>2.2808815991799077E-2</v>
      </c>
      <c r="L54" s="15">
        <v>-8.6E-3</v>
      </c>
      <c r="M54" s="4">
        <v>780500</v>
      </c>
      <c r="N54" s="4">
        <f t="shared" si="1"/>
        <v>944576.19047619053</v>
      </c>
      <c r="O54" s="4">
        <f t="shared" si="2"/>
        <v>534100</v>
      </c>
    </row>
    <row r="55" spans="1:15" x14ac:dyDescent="0.2">
      <c r="A55" s="2" t="s">
        <v>33</v>
      </c>
      <c r="B55" s="4">
        <v>750</v>
      </c>
      <c r="C55" s="4">
        <v>556</v>
      </c>
      <c r="D55" s="4">
        <v>8</v>
      </c>
      <c r="E55" s="4">
        <v>38</v>
      </c>
      <c r="F55" s="4"/>
      <c r="G55" s="4"/>
      <c r="H55" s="4">
        <v>544800</v>
      </c>
      <c r="I55" s="4">
        <v>658900</v>
      </c>
      <c r="J55" s="4">
        <v>61300</v>
      </c>
      <c r="K55" s="6">
        <f t="shared" si="3"/>
        <v>5.0926310542493976E-2</v>
      </c>
      <c r="L55" s="15">
        <v>0</v>
      </c>
      <c r="M55" s="4">
        <v>1270500</v>
      </c>
      <c r="N55" s="4">
        <f t="shared" si="1"/>
        <v>905742.85714285716</v>
      </c>
      <c r="O55" s="4">
        <f t="shared" si="2"/>
        <v>534100</v>
      </c>
    </row>
    <row r="56" spans="1:15" x14ac:dyDescent="0.2">
      <c r="A56" s="2" t="s">
        <v>34</v>
      </c>
      <c r="B56" s="4">
        <v>392</v>
      </c>
      <c r="C56" s="4">
        <v>1362</v>
      </c>
      <c r="D56" s="4">
        <v>22</v>
      </c>
      <c r="E56" s="4">
        <v>19</v>
      </c>
      <c r="F56" s="4"/>
      <c r="G56" s="4"/>
      <c r="H56" s="4">
        <v>279500</v>
      </c>
      <c r="I56" s="4">
        <v>261700</v>
      </c>
      <c r="J56" s="4">
        <v>41300</v>
      </c>
      <c r="K56" s="6">
        <f t="shared" si="3"/>
        <v>7.6311899482631187E-2</v>
      </c>
      <c r="L56" s="15">
        <v>3.56E-2</v>
      </c>
      <c r="M56" s="4">
        <v>582600</v>
      </c>
      <c r="N56" s="4">
        <f t="shared" si="1"/>
        <v>914919.04761904757</v>
      </c>
      <c r="O56" s="4">
        <f t="shared" si="2"/>
        <v>534100</v>
      </c>
    </row>
    <row r="57" spans="1:15" x14ac:dyDescent="0.2">
      <c r="A57" s="2" t="s">
        <v>35</v>
      </c>
      <c r="B57" s="4">
        <v>321</v>
      </c>
      <c r="C57" s="4">
        <v>967</v>
      </c>
      <c r="D57" s="4">
        <v>40</v>
      </c>
      <c r="E57" s="4">
        <v>17</v>
      </c>
      <c r="F57" s="4"/>
      <c r="G57" s="4"/>
      <c r="H57" s="4">
        <v>188700</v>
      </c>
      <c r="I57" s="4">
        <v>307800</v>
      </c>
      <c r="J57" s="4">
        <v>37600</v>
      </c>
      <c r="K57" s="6">
        <f t="shared" si="3"/>
        <v>7.5730110775428003E-2</v>
      </c>
      <c r="L57" s="15">
        <v>-1.3300000000000001E-2</v>
      </c>
      <c r="M57" s="4">
        <v>534100</v>
      </c>
      <c r="N57" s="4">
        <f t="shared" si="1"/>
        <v>906628.57142857148</v>
      </c>
      <c r="O57" s="4">
        <f t="shared" si="2"/>
        <v>1116100</v>
      </c>
    </row>
    <row r="58" spans="1:15" x14ac:dyDescent="0.2">
      <c r="A58" s="2" t="s">
        <v>36</v>
      </c>
      <c r="B58" s="4">
        <v>636</v>
      </c>
      <c r="C58" s="4">
        <v>1208</v>
      </c>
      <c r="D58" s="4">
        <v>22</v>
      </c>
      <c r="E58" s="4">
        <v>52</v>
      </c>
      <c r="F58" s="4"/>
      <c r="G58" s="4"/>
      <c r="H58" s="4">
        <v>432800</v>
      </c>
      <c r="I58" s="4">
        <v>954100</v>
      </c>
      <c r="J58" s="4">
        <v>57400</v>
      </c>
      <c r="K58" s="6">
        <f t="shared" si="3"/>
        <v>4.1387266565722114E-2</v>
      </c>
      <c r="L58" s="15">
        <v>-3.6400000000000002E-2</v>
      </c>
      <c r="M58" s="4">
        <v>1449400</v>
      </c>
      <c r="N58" s="4">
        <f t="shared" si="1"/>
        <v>857000</v>
      </c>
      <c r="O58" s="4">
        <f t="shared" si="2"/>
        <v>1116100</v>
      </c>
    </row>
    <row r="59" spans="1:15" x14ac:dyDescent="0.2">
      <c r="A59" s="2" t="s">
        <v>37</v>
      </c>
      <c r="B59" s="4">
        <v>626</v>
      </c>
      <c r="C59" s="4">
        <v>1091</v>
      </c>
      <c r="D59" s="4">
        <v>47</v>
      </c>
      <c r="E59" s="4">
        <v>46</v>
      </c>
      <c r="F59" s="4"/>
      <c r="G59" s="4"/>
      <c r="H59" s="4">
        <v>499000</v>
      </c>
      <c r="I59" s="4">
        <v>758900</v>
      </c>
      <c r="J59" s="4">
        <v>21000</v>
      </c>
      <c r="K59" s="6">
        <f t="shared" si="3"/>
        <v>1.6694490818030049E-2</v>
      </c>
      <c r="L59" s="15">
        <v>1.43E-2</v>
      </c>
      <c r="M59" s="4">
        <v>1262400</v>
      </c>
      <c r="N59" s="4">
        <f t="shared" si="1"/>
        <v>846766.66666666663</v>
      </c>
      <c r="O59" s="4">
        <f t="shared" si="2"/>
        <v>898100</v>
      </c>
    </row>
    <row r="60" spans="1:15" x14ac:dyDescent="0.2">
      <c r="A60" s="2" t="s">
        <v>38</v>
      </c>
      <c r="B60" s="4">
        <v>601</v>
      </c>
      <c r="C60" s="4">
        <v>1156</v>
      </c>
      <c r="D60" s="4">
        <v>23</v>
      </c>
      <c r="E60" s="4">
        <v>30</v>
      </c>
      <c r="F60" s="4"/>
      <c r="G60" s="4"/>
      <c r="H60" s="4">
        <v>435400</v>
      </c>
      <c r="I60" s="4">
        <v>676700</v>
      </c>
      <c r="J60" s="4">
        <v>78000</v>
      </c>
      <c r="K60" s="6">
        <f t="shared" si="3"/>
        <v>7.0137577555975175E-2</v>
      </c>
      <c r="L60" s="15">
        <v>-3.1400000000000004E-2</v>
      </c>
      <c r="M60" s="4">
        <v>1116100</v>
      </c>
      <c r="N60" s="4">
        <f t="shared" si="1"/>
        <v>816680.95238095243</v>
      </c>
      <c r="O60" s="4">
        <f t="shared" si="2"/>
        <v>898100</v>
      </c>
    </row>
    <row r="61" spans="1:15" x14ac:dyDescent="0.2">
      <c r="A61" s="2" t="s">
        <v>39</v>
      </c>
      <c r="B61" s="4">
        <v>1029</v>
      </c>
      <c r="C61" s="4">
        <v>636</v>
      </c>
      <c r="D61" s="4">
        <v>62</v>
      </c>
      <c r="E61" s="4">
        <v>61</v>
      </c>
      <c r="F61" s="4"/>
      <c r="G61" s="4"/>
      <c r="H61" s="4">
        <v>719900</v>
      </c>
      <c r="I61" s="4">
        <v>870100</v>
      </c>
      <c r="J61" s="4">
        <v>47800</v>
      </c>
      <c r="K61" s="6">
        <f t="shared" si="3"/>
        <v>3.0062893081761008E-2</v>
      </c>
      <c r="L61" s="15">
        <v>3.15E-2</v>
      </c>
      <c r="M61" s="4">
        <v>1639100</v>
      </c>
      <c r="N61" s="4">
        <f t="shared" si="1"/>
        <v>794338.09523809527</v>
      </c>
      <c r="O61" s="4">
        <f t="shared" si="2"/>
        <v>576700</v>
      </c>
    </row>
    <row r="62" spans="1:15" x14ac:dyDescent="0.2">
      <c r="A62" s="2" t="s">
        <v>40</v>
      </c>
      <c r="B62" s="4">
        <v>641</v>
      </c>
      <c r="C62" s="4">
        <v>806</v>
      </c>
      <c r="D62" s="4">
        <v>17</v>
      </c>
      <c r="E62" s="4">
        <v>64</v>
      </c>
      <c r="F62" s="4"/>
      <c r="G62" s="4"/>
      <c r="H62" s="4">
        <v>498000</v>
      </c>
      <c r="I62" s="4">
        <v>896500</v>
      </c>
      <c r="J62" s="4">
        <v>24700</v>
      </c>
      <c r="K62" s="6">
        <f t="shared" si="3"/>
        <v>1.771244173538903E-2</v>
      </c>
      <c r="L62" s="15">
        <v>-8.5000000000000006E-3</v>
      </c>
      <c r="M62" s="4">
        <v>1429600</v>
      </c>
      <c r="N62" s="4">
        <f t="shared" si="1"/>
        <v>778619.04761904757</v>
      </c>
      <c r="O62" s="4">
        <f t="shared" si="2"/>
        <v>474700</v>
      </c>
    </row>
    <row r="63" spans="1:15" x14ac:dyDescent="0.2">
      <c r="A63" s="2" t="s">
        <v>41</v>
      </c>
      <c r="B63" s="4">
        <v>921</v>
      </c>
      <c r="C63" s="4">
        <v>772</v>
      </c>
      <c r="D63" s="4">
        <v>63</v>
      </c>
      <c r="E63" s="4">
        <v>50</v>
      </c>
      <c r="F63" s="4"/>
      <c r="G63" s="4"/>
      <c r="H63" s="4">
        <v>805500</v>
      </c>
      <c r="I63" s="4">
        <v>567700</v>
      </c>
      <c r="J63" s="4">
        <v>21200</v>
      </c>
      <c r="K63" s="6">
        <f t="shared" si="3"/>
        <v>1.543839207690067E-2</v>
      </c>
      <c r="L63" s="15">
        <v>2.0299999999999999E-2</v>
      </c>
      <c r="M63" s="4">
        <v>1374500</v>
      </c>
      <c r="N63" s="4">
        <f t="shared" si="1"/>
        <v>755052.38095238095</v>
      </c>
      <c r="O63" s="4">
        <f t="shared" si="2"/>
        <v>474700</v>
      </c>
    </row>
    <row r="64" spans="1:15" x14ac:dyDescent="0.2">
      <c r="A64" s="2" t="s">
        <v>42</v>
      </c>
      <c r="B64" s="4">
        <v>436</v>
      </c>
      <c r="C64" s="4">
        <v>565</v>
      </c>
      <c r="D64" s="4">
        <v>6</v>
      </c>
      <c r="E64" s="4">
        <v>43</v>
      </c>
      <c r="F64" s="4"/>
      <c r="G64" s="4"/>
      <c r="H64" s="4">
        <v>337700</v>
      </c>
      <c r="I64" s="4">
        <v>560300</v>
      </c>
      <c r="J64" s="4">
        <v>28200</v>
      </c>
      <c r="K64" s="6">
        <f t="shared" si="3"/>
        <v>3.1403118040089086E-2</v>
      </c>
      <c r="L64" s="15">
        <v>-4.3E-3</v>
      </c>
      <c r="M64" s="4">
        <v>898100</v>
      </c>
      <c r="N64" s="4">
        <f t="shared" si="1"/>
        <v>752866.66666666663</v>
      </c>
      <c r="O64" s="4">
        <f t="shared" si="2"/>
        <v>474700</v>
      </c>
    </row>
    <row r="65" spans="1:15" x14ac:dyDescent="0.2">
      <c r="A65" s="2" t="s">
        <v>43</v>
      </c>
      <c r="B65" s="4">
        <v>1244</v>
      </c>
      <c r="C65" s="4">
        <v>394</v>
      </c>
      <c r="D65" s="4">
        <v>11</v>
      </c>
      <c r="E65" s="4">
        <v>34</v>
      </c>
      <c r="F65" s="4"/>
      <c r="G65" s="4"/>
      <c r="H65" s="4">
        <v>1019300</v>
      </c>
      <c r="I65" s="4">
        <v>581300</v>
      </c>
      <c r="J65" s="4">
        <v>57200</v>
      </c>
      <c r="K65" s="6">
        <f t="shared" si="3"/>
        <v>3.5736598775459205E-2</v>
      </c>
      <c r="L65" s="15">
        <v>5.4699999999999999E-2</v>
      </c>
      <c r="M65" s="4">
        <v>1606300</v>
      </c>
      <c r="N65" s="4">
        <f t="shared" si="1"/>
        <v>703566.66666666663</v>
      </c>
      <c r="O65" s="4">
        <f t="shared" si="2"/>
        <v>474700</v>
      </c>
    </row>
    <row r="66" spans="1:15" x14ac:dyDescent="0.2">
      <c r="A66" s="2" t="s">
        <v>44</v>
      </c>
      <c r="B66" s="4">
        <v>216</v>
      </c>
      <c r="C66" s="4">
        <v>495</v>
      </c>
      <c r="D66" s="4">
        <v>12</v>
      </c>
      <c r="E66" s="4">
        <v>17</v>
      </c>
      <c r="F66" s="4"/>
      <c r="G66" s="4"/>
      <c r="H66" s="4">
        <v>150300</v>
      </c>
      <c r="I66" s="4">
        <v>401400</v>
      </c>
      <c r="J66" s="4">
        <v>25000</v>
      </c>
      <c r="K66" s="6">
        <f t="shared" si="3"/>
        <v>4.5314482508609755E-2</v>
      </c>
      <c r="L66" s="15">
        <v>-7.4999999999999997E-3</v>
      </c>
      <c r="M66" s="4">
        <v>576700</v>
      </c>
      <c r="N66" s="4">
        <f t="shared" si="1"/>
        <v>726785.71428571432</v>
      </c>
      <c r="O66" s="4">
        <f t="shared" si="2"/>
        <v>474700</v>
      </c>
    </row>
    <row r="67" spans="1:15" x14ac:dyDescent="0.2">
      <c r="A67" s="2" t="s">
        <v>45</v>
      </c>
      <c r="B67" s="4">
        <v>214</v>
      </c>
      <c r="C67" s="4">
        <v>666</v>
      </c>
      <c r="D67" s="4">
        <v>14</v>
      </c>
      <c r="E67" s="4">
        <v>25</v>
      </c>
      <c r="F67" s="4"/>
      <c r="G67" s="4"/>
      <c r="H67" s="4">
        <v>154500</v>
      </c>
      <c r="I67" s="4">
        <v>314200</v>
      </c>
      <c r="J67" s="4">
        <v>3600</v>
      </c>
      <c r="K67" s="6">
        <f t="shared" si="3"/>
        <v>7.6808192873906549E-3</v>
      </c>
      <c r="L67" s="15">
        <v>6.0999999999999995E-3</v>
      </c>
      <c r="M67" s="4">
        <v>474700</v>
      </c>
      <c r="N67" s="4">
        <f t="shared" si="1"/>
        <v>826057.14285714284</v>
      </c>
      <c r="O67" s="4">
        <f t="shared" si="2"/>
        <v>526400</v>
      </c>
    </row>
    <row r="68" spans="1:15" x14ac:dyDescent="0.2">
      <c r="A68" s="2" t="s">
        <v>46</v>
      </c>
      <c r="B68" s="4">
        <v>253</v>
      </c>
      <c r="C68" s="4">
        <v>730</v>
      </c>
      <c r="D68" s="4">
        <v>24</v>
      </c>
      <c r="E68" s="4">
        <v>21</v>
      </c>
      <c r="F68" s="4"/>
      <c r="G68" s="4"/>
      <c r="H68" s="4">
        <v>157300</v>
      </c>
      <c r="I68" s="4">
        <v>365400</v>
      </c>
      <c r="J68" s="4">
        <v>43700</v>
      </c>
      <c r="K68" s="6">
        <f t="shared" si="3"/>
        <v>8.360436196671131E-2</v>
      </c>
      <c r="L68" s="15">
        <v>-1.66E-2</v>
      </c>
      <c r="M68" s="4">
        <v>526400</v>
      </c>
      <c r="N68" s="4">
        <f t="shared" si="1"/>
        <v>844742.85714285716</v>
      </c>
      <c r="O68" s="4">
        <f t="shared" si="2"/>
        <v>637200</v>
      </c>
    </row>
    <row r="69" spans="1:15" x14ac:dyDescent="0.2">
      <c r="A69" s="2" t="s">
        <v>47</v>
      </c>
      <c r="B69" s="4">
        <v>338</v>
      </c>
      <c r="C69" s="4">
        <v>426</v>
      </c>
      <c r="D69" s="4">
        <v>18</v>
      </c>
      <c r="E69" s="4">
        <v>19</v>
      </c>
      <c r="F69" s="4"/>
      <c r="G69" s="4"/>
      <c r="H69" s="4">
        <v>204100</v>
      </c>
      <c r="I69" s="4">
        <v>397200</v>
      </c>
      <c r="J69" s="4">
        <v>31700</v>
      </c>
      <c r="K69" s="6">
        <f t="shared" si="3"/>
        <v>5.2719108598037585E-2</v>
      </c>
      <c r="L69" s="15">
        <v>-1.1899999999999999E-2</v>
      </c>
      <c r="M69" s="4">
        <v>641800</v>
      </c>
      <c r="N69" s="4">
        <f t="shared" si="1"/>
        <v>862819.04761904757</v>
      </c>
      <c r="O69" s="4">
        <f t="shared" si="2"/>
        <v>514600</v>
      </c>
    </row>
    <row r="70" spans="1:15" x14ac:dyDescent="0.2">
      <c r="A70" s="2" t="s">
        <v>48</v>
      </c>
      <c r="B70" s="4">
        <v>669</v>
      </c>
      <c r="C70" s="4">
        <v>353</v>
      </c>
      <c r="D70" s="4">
        <v>36</v>
      </c>
      <c r="E70" s="4">
        <v>34</v>
      </c>
      <c r="F70" s="4"/>
      <c r="G70" s="4"/>
      <c r="H70" s="4">
        <v>471100</v>
      </c>
      <c r="I70" s="4">
        <v>523500</v>
      </c>
      <c r="J70" s="4">
        <v>35600</v>
      </c>
      <c r="K70" s="6">
        <f t="shared" si="3"/>
        <v>3.5793283732153632E-2</v>
      </c>
      <c r="L70" s="15">
        <v>1.6500000000000001E-2</v>
      </c>
      <c r="M70" s="4">
        <v>1031800</v>
      </c>
      <c r="N70" s="4">
        <f t="shared" si="1"/>
        <v>882314.28571428568</v>
      </c>
      <c r="O70" s="4">
        <f t="shared" si="2"/>
        <v>514600</v>
      </c>
    </row>
    <row r="71" spans="1:15" x14ac:dyDescent="0.2">
      <c r="A71" s="2" t="s">
        <v>49</v>
      </c>
      <c r="B71" s="4">
        <v>282</v>
      </c>
      <c r="C71" s="4">
        <v>401</v>
      </c>
      <c r="D71" s="4">
        <v>12</v>
      </c>
      <c r="E71" s="4">
        <v>19</v>
      </c>
      <c r="F71" s="4"/>
      <c r="G71" s="4"/>
      <c r="H71" s="4">
        <v>299200</v>
      </c>
      <c r="I71" s="4">
        <v>360100</v>
      </c>
      <c r="J71" s="4">
        <v>47600</v>
      </c>
      <c r="K71" s="6">
        <f t="shared" si="3"/>
        <v>7.2197785530107694E-2</v>
      </c>
      <c r="L71" s="15">
        <v>-2.8999999999999998E-3</v>
      </c>
      <c r="M71" s="4">
        <v>662000</v>
      </c>
      <c r="N71" s="4">
        <f t="shared" si="1"/>
        <v>898628.57142857148</v>
      </c>
      <c r="O71" s="4">
        <f t="shared" si="2"/>
        <v>455000</v>
      </c>
    </row>
    <row r="72" spans="1:15" x14ac:dyDescent="0.2">
      <c r="A72" s="2" t="s">
        <v>50</v>
      </c>
      <c r="B72" s="4">
        <v>642</v>
      </c>
      <c r="C72" s="4">
        <v>282</v>
      </c>
      <c r="D72" s="4">
        <v>15</v>
      </c>
      <c r="E72" s="4">
        <v>15</v>
      </c>
      <c r="F72" s="4"/>
      <c r="G72" s="4"/>
      <c r="H72" s="4">
        <v>530400</v>
      </c>
      <c r="I72" s="4">
        <v>298000</v>
      </c>
      <c r="J72" s="4">
        <v>62700</v>
      </c>
      <c r="K72" s="6">
        <f t="shared" si="3"/>
        <v>7.5688073394495417E-2</v>
      </c>
      <c r="L72" s="15">
        <v>4.6900000000000004E-2</v>
      </c>
      <c r="M72" s="4">
        <v>893000</v>
      </c>
      <c r="N72" s="4">
        <f t="shared" si="1"/>
        <v>916804.76190476189</v>
      </c>
      <c r="O72" s="4">
        <f t="shared" si="2"/>
        <v>455000</v>
      </c>
    </row>
    <row r="73" spans="1:15" x14ac:dyDescent="0.2">
      <c r="A73" s="2" t="s">
        <v>51</v>
      </c>
      <c r="B73" s="4">
        <v>332</v>
      </c>
      <c r="C73" s="4">
        <v>222</v>
      </c>
      <c r="D73" s="4">
        <v>26</v>
      </c>
      <c r="E73" s="4">
        <v>21</v>
      </c>
      <c r="F73" s="4"/>
      <c r="G73" s="4"/>
      <c r="H73" s="4">
        <v>288900</v>
      </c>
      <c r="I73" s="4">
        <v>347700</v>
      </c>
      <c r="J73" s="4">
        <v>25000</v>
      </c>
      <c r="K73" s="6">
        <f t="shared" si="3"/>
        <v>3.9271127866792335E-2</v>
      </c>
      <c r="L73" s="15">
        <v>-9.300000000000001E-3</v>
      </c>
      <c r="M73" s="4">
        <v>637200</v>
      </c>
      <c r="N73" s="4">
        <f t="shared" si="1"/>
        <v>944519.04761904757</v>
      </c>
      <c r="O73" s="4">
        <f t="shared" si="2"/>
        <v>360000</v>
      </c>
    </row>
    <row r="74" spans="1:15" x14ac:dyDescent="0.2">
      <c r="A74" s="2" t="s">
        <v>52</v>
      </c>
      <c r="B74" s="4">
        <v>201</v>
      </c>
      <c r="C74" s="4">
        <v>389</v>
      </c>
      <c r="D74" s="4">
        <v>6</v>
      </c>
      <c r="E74" s="4">
        <v>13</v>
      </c>
      <c r="F74" s="4"/>
      <c r="G74" s="4"/>
      <c r="H74" s="4">
        <v>252700</v>
      </c>
      <c r="I74" s="4">
        <v>261800</v>
      </c>
      <c r="J74" s="4">
        <v>38800</v>
      </c>
      <c r="K74" s="6">
        <f t="shared" si="3"/>
        <v>7.5413022351797865E-2</v>
      </c>
      <c r="L74" s="15">
        <v>3.2000000000000002E-3</v>
      </c>
      <c r="M74" s="4">
        <v>514600</v>
      </c>
      <c r="N74" s="4">
        <f t="shared" si="1"/>
        <v>1004000</v>
      </c>
      <c r="O74" s="4">
        <f t="shared" si="2"/>
        <v>360000</v>
      </c>
    </row>
    <row r="75" spans="1:15" x14ac:dyDescent="0.2">
      <c r="A75" s="2" t="s">
        <v>53</v>
      </c>
      <c r="B75" s="4">
        <v>401</v>
      </c>
      <c r="C75" s="4">
        <v>287</v>
      </c>
      <c r="D75" s="4">
        <v>33</v>
      </c>
      <c r="E75" s="4">
        <v>26</v>
      </c>
      <c r="F75" s="4"/>
      <c r="G75" s="4"/>
      <c r="H75" s="4">
        <v>390100</v>
      </c>
      <c r="I75" s="4">
        <v>290300</v>
      </c>
      <c r="J75" s="4">
        <v>34800</v>
      </c>
      <c r="K75" s="6">
        <f t="shared" si="3"/>
        <v>5.114638447971781E-2</v>
      </c>
      <c r="L75" s="15">
        <v>6.3E-3</v>
      </c>
      <c r="M75" s="4">
        <v>715200</v>
      </c>
      <c r="N75" s="4">
        <f t="shared" si="1"/>
        <v>1028771.4285714285</v>
      </c>
      <c r="O75" s="4">
        <f t="shared" si="2"/>
        <v>360000</v>
      </c>
    </row>
    <row r="76" spans="1:15" x14ac:dyDescent="0.2">
      <c r="A76" s="2" t="s">
        <v>54</v>
      </c>
      <c r="B76" s="4">
        <v>196</v>
      </c>
      <c r="C76" s="4">
        <v>284</v>
      </c>
      <c r="D76" s="4">
        <v>9</v>
      </c>
      <c r="E76" s="4">
        <v>16</v>
      </c>
      <c r="F76" s="4"/>
      <c r="G76" s="4"/>
      <c r="H76" s="4">
        <v>173200</v>
      </c>
      <c r="I76" s="4">
        <v>279600</v>
      </c>
      <c r="J76" s="4">
        <v>51300</v>
      </c>
      <c r="K76" s="6">
        <f t="shared" si="3"/>
        <v>0.11329505300353357</v>
      </c>
      <c r="L76" s="15">
        <v>-4.5999999999999999E-3</v>
      </c>
      <c r="M76" s="4">
        <v>455000</v>
      </c>
      <c r="N76" s="4">
        <f t="shared" si="1"/>
        <v>1045019.0476190476</v>
      </c>
      <c r="O76" s="4">
        <f t="shared" si="2"/>
        <v>360000</v>
      </c>
    </row>
    <row r="77" spans="1:15" x14ac:dyDescent="0.2">
      <c r="A77" s="2" t="s">
        <v>55</v>
      </c>
      <c r="B77" s="4">
        <v>569</v>
      </c>
      <c r="C77" s="4">
        <v>238</v>
      </c>
      <c r="D77" s="4">
        <v>4</v>
      </c>
      <c r="E77" s="4">
        <v>15</v>
      </c>
      <c r="F77" s="4"/>
      <c r="G77" s="4"/>
      <c r="H77" s="4">
        <v>462300</v>
      </c>
      <c r="I77" s="4">
        <v>251300</v>
      </c>
      <c r="J77" s="4">
        <v>48200</v>
      </c>
      <c r="K77" s="6">
        <f t="shared" si="3"/>
        <v>6.7544843049327355E-2</v>
      </c>
      <c r="L77" s="15">
        <v>5.4100000000000002E-2</v>
      </c>
      <c r="M77" s="4">
        <v>775300</v>
      </c>
      <c r="N77" s="4">
        <f t="shared" si="1"/>
        <v>1079861.9047619049</v>
      </c>
      <c r="O77" s="4">
        <f t="shared" si="2"/>
        <v>360000</v>
      </c>
    </row>
    <row r="78" spans="1:15" x14ac:dyDescent="0.2">
      <c r="A78" s="2" t="s">
        <v>56</v>
      </c>
      <c r="B78" s="4">
        <v>146</v>
      </c>
      <c r="C78" s="4">
        <v>597</v>
      </c>
      <c r="D78" s="4">
        <v>41</v>
      </c>
      <c r="E78" s="4">
        <v>9</v>
      </c>
      <c r="F78" s="4"/>
      <c r="G78" s="4"/>
      <c r="H78" s="4">
        <v>123300</v>
      </c>
      <c r="I78" s="4">
        <v>231000</v>
      </c>
      <c r="J78" s="4">
        <v>21200</v>
      </c>
      <c r="K78" s="6">
        <f t="shared" si="3"/>
        <v>5.9836296923511147E-2</v>
      </c>
      <c r="L78" s="15">
        <v>-3.2000000000000002E-3</v>
      </c>
      <c r="M78" s="4">
        <v>360000</v>
      </c>
      <c r="N78" s="4">
        <f t="shared" si="1"/>
        <v>1119171.4285714286</v>
      </c>
      <c r="O78" s="4">
        <f t="shared" si="2"/>
        <v>407200</v>
      </c>
    </row>
    <row r="79" spans="1:15" x14ac:dyDescent="0.2">
      <c r="A79" s="2" t="s">
        <v>57</v>
      </c>
      <c r="B79" s="4">
        <v>341</v>
      </c>
      <c r="C79" s="4">
        <v>351</v>
      </c>
      <c r="D79" s="4">
        <v>5</v>
      </c>
      <c r="E79" s="4">
        <v>12</v>
      </c>
      <c r="F79" s="4"/>
      <c r="G79" s="4"/>
      <c r="H79" s="4">
        <v>191500</v>
      </c>
      <c r="I79" s="4">
        <v>192800</v>
      </c>
      <c r="J79" s="4">
        <v>15300</v>
      </c>
      <c r="K79" s="6">
        <f t="shared" si="3"/>
        <v>3.9812646370023422E-2</v>
      </c>
      <c r="L79" s="15">
        <v>4.0899999999999999E-2</v>
      </c>
      <c r="M79" s="4">
        <v>407200</v>
      </c>
      <c r="N79" s="4">
        <f t="shared" si="1"/>
        <v>1191738.0952380951</v>
      </c>
      <c r="O79" s="4">
        <f t="shared" si="2"/>
        <v>484300</v>
      </c>
    </row>
    <row r="80" spans="1:15" x14ac:dyDescent="0.2">
      <c r="A80" s="2" t="s">
        <v>58</v>
      </c>
      <c r="B80" s="4">
        <v>471</v>
      </c>
      <c r="C80" s="4">
        <v>786</v>
      </c>
      <c r="D80" s="4">
        <v>25</v>
      </c>
      <c r="E80" s="4">
        <v>21</v>
      </c>
      <c r="F80" s="4"/>
      <c r="G80" s="4"/>
      <c r="H80" s="4">
        <v>474200</v>
      </c>
      <c r="I80" s="4">
        <v>552200</v>
      </c>
      <c r="J80" s="4">
        <v>94000</v>
      </c>
      <c r="K80" s="6">
        <f t="shared" si="3"/>
        <v>9.1582229150428685E-2</v>
      </c>
      <c r="L80" s="15">
        <v>-5.4400000000000004E-2</v>
      </c>
      <c r="M80" s="4">
        <v>1047500</v>
      </c>
      <c r="N80" s="4">
        <f t="shared" si="1"/>
        <v>1192947.6190476189</v>
      </c>
      <c r="O80" s="4">
        <f t="shared" si="2"/>
        <v>484300</v>
      </c>
    </row>
    <row r="81" spans="1:15" x14ac:dyDescent="0.2">
      <c r="A81" s="2" t="s">
        <v>59</v>
      </c>
      <c r="B81" s="4">
        <v>141</v>
      </c>
      <c r="C81" s="4">
        <v>982</v>
      </c>
      <c r="D81" s="4">
        <v>16</v>
      </c>
      <c r="E81" s="4">
        <v>16</v>
      </c>
      <c r="F81" s="4"/>
      <c r="G81" s="4"/>
      <c r="H81" s="4">
        <v>114100</v>
      </c>
      <c r="I81" s="4">
        <v>366700</v>
      </c>
      <c r="J81" s="4">
        <v>121500</v>
      </c>
      <c r="K81" s="6">
        <f t="shared" si="3"/>
        <v>0.25270382695507487</v>
      </c>
      <c r="L81" s="15">
        <v>-3.2199999999999999E-2</v>
      </c>
      <c r="M81" s="4">
        <v>484300</v>
      </c>
      <c r="N81" s="4">
        <f t="shared" si="1"/>
        <v>1241866.6666666667</v>
      </c>
      <c r="O81" s="4">
        <f t="shared" si="2"/>
        <v>571000</v>
      </c>
    </row>
    <row r="82" spans="1:15" x14ac:dyDescent="0.2">
      <c r="A82" s="2" t="s">
        <v>60</v>
      </c>
      <c r="B82" s="4">
        <v>342</v>
      </c>
      <c r="C82" s="4">
        <v>414</v>
      </c>
      <c r="D82" s="4">
        <v>39</v>
      </c>
      <c r="E82" s="4">
        <v>49</v>
      </c>
      <c r="F82" s="4"/>
      <c r="G82" s="4"/>
      <c r="H82" s="4">
        <v>322400</v>
      </c>
      <c r="I82" s="4">
        <v>777600</v>
      </c>
      <c r="J82" s="4">
        <v>64200</v>
      </c>
      <c r="K82" s="6">
        <f t="shared" si="3"/>
        <v>5.8363636363636361E-2</v>
      </c>
      <c r="L82" s="15">
        <v>-9.300000000000001E-3</v>
      </c>
      <c r="M82" s="4">
        <v>1169900</v>
      </c>
      <c r="N82" s="4">
        <f t="shared" si="1"/>
        <v>1322200</v>
      </c>
      <c r="O82" s="4">
        <f t="shared" si="2"/>
        <v>571000</v>
      </c>
    </row>
    <row r="83" spans="1:15" x14ac:dyDescent="0.2">
      <c r="A83" s="2" t="s">
        <v>61</v>
      </c>
      <c r="B83" s="4">
        <v>334</v>
      </c>
      <c r="C83" s="4">
        <v>447</v>
      </c>
      <c r="D83" s="4">
        <v>30</v>
      </c>
      <c r="E83" s="4">
        <v>48</v>
      </c>
      <c r="F83" s="4"/>
      <c r="G83" s="4"/>
      <c r="H83" s="4">
        <v>315500</v>
      </c>
      <c r="I83" s="4">
        <v>783300</v>
      </c>
      <c r="J83" s="4">
        <v>58100</v>
      </c>
      <c r="K83" s="6">
        <f t="shared" si="3"/>
        <v>5.2875864579541319E-2</v>
      </c>
      <c r="L83" s="15">
        <v>-7.4299999999999991E-2</v>
      </c>
      <c r="M83" s="4">
        <v>1099500</v>
      </c>
      <c r="N83" s="4">
        <f t="shared" si="1"/>
        <v>1378000</v>
      </c>
      <c r="O83" s="4">
        <f t="shared" si="2"/>
        <v>571000</v>
      </c>
    </row>
    <row r="84" spans="1:15" x14ac:dyDescent="0.2">
      <c r="A84" s="2" t="s">
        <v>62</v>
      </c>
      <c r="B84" s="4">
        <v>540</v>
      </c>
      <c r="C84" s="4">
        <v>521</v>
      </c>
      <c r="D84" s="4">
        <v>6</v>
      </c>
      <c r="E84" s="4">
        <v>33</v>
      </c>
      <c r="F84" s="4"/>
      <c r="G84" s="4"/>
      <c r="H84" s="4">
        <v>466000</v>
      </c>
      <c r="I84" s="4">
        <v>404500</v>
      </c>
      <c r="J84" s="4">
        <v>9100</v>
      </c>
      <c r="K84" s="6">
        <f t="shared" si="3"/>
        <v>1.0453762205628948E-2</v>
      </c>
      <c r="L84" s="15">
        <v>1.7600000000000001E-2</v>
      </c>
      <c r="M84" s="4">
        <v>879600</v>
      </c>
      <c r="N84" s="4">
        <f t="shared" si="1"/>
        <v>1437757.142857143</v>
      </c>
      <c r="O84" s="4">
        <f t="shared" si="2"/>
        <v>571000</v>
      </c>
    </row>
    <row r="85" spans="1:15" x14ac:dyDescent="0.2">
      <c r="A85" s="2" t="s">
        <v>63</v>
      </c>
      <c r="B85" s="4">
        <v>520</v>
      </c>
      <c r="C85" s="4">
        <v>555</v>
      </c>
      <c r="D85" s="4">
        <v>51</v>
      </c>
      <c r="E85" s="4">
        <v>36</v>
      </c>
      <c r="F85" s="4"/>
      <c r="G85" s="4"/>
      <c r="H85" s="4">
        <v>420200</v>
      </c>
      <c r="I85" s="4">
        <v>408900</v>
      </c>
      <c r="J85" s="4">
        <v>20400</v>
      </c>
      <c r="K85" s="6">
        <f t="shared" si="3"/>
        <v>2.4604993366300808E-2</v>
      </c>
      <c r="L85" s="15">
        <v>2.1000000000000001E-2</v>
      </c>
      <c r="M85" s="4">
        <v>852200</v>
      </c>
      <c r="N85" s="4">
        <f t="shared" si="1"/>
        <v>1552080.9523809524</v>
      </c>
      <c r="O85" s="4">
        <f t="shared" si="2"/>
        <v>571000</v>
      </c>
    </row>
    <row r="86" spans="1:15" x14ac:dyDescent="0.2">
      <c r="A86" s="2" t="s">
        <v>64</v>
      </c>
      <c r="B86" s="4">
        <v>166</v>
      </c>
      <c r="C86" s="4">
        <v>1545</v>
      </c>
      <c r="D86" s="4">
        <v>57</v>
      </c>
      <c r="E86" s="4">
        <v>24</v>
      </c>
      <c r="F86" s="4"/>
      <c r="G86" s="4"/>
      <c r="H86" s="4">
        <v>104100</v>
      </c>
      <c r="I86" s="4">
        <v>466800</v>
      </c>
      <c r="J86" s="4">
        <v>79600</v>
      </c>
      <c r="K86" s="6">
        <f t="shared" si="3"/>
        <v>0.139428971798914</v>
      </c>
      <c r="L86" s="15">
        <v>-3.44E-2</v>
      </c>
      <c r="M86" s="4">
        <v>571000</v>
      </c>
      <c r="N86" s="4">
        <f t="shared" si="1"/>
        <v>1593276.1904761905</v>
      </c>
      <c r="O86" s="4">
        <f t="shared" si="2"/>
        <v>918800</v>
      </c>
    </row>
    <row r="87" spans="1:15" x14ac:dyDescent="0.2">
      <c r="A87" s="2" t="s">
        <v>65</v>
      </c>
      <c r="B87" s="4">
        <v>615</v>
      </c>
      <c r="C87" s="4">
        <v>679</v>
      </c>
      <c r="D87" s="4">
        <v>15</v>
      </c>
      <c r="E87" s="4">
        <v>24</v>
      </c>
      <c r="F87" s="4"/>
      <c r="G87" s="4"/>
      <c r="H87" s="4">
        <v>565200</v>
      </c>
      <c r="I87" s="4">
        <v>414400</v>
      </c>
      <c r="J87" s="4">
        <v>76700</v>
      </c>
      <c r="K87" s="6">
        <f t="shared" si="3"/>
        <v>7.8297264189465088E-2</v>
      </c>
      <c r="L87" s="15">
        <v>2.53E-2</v>
      </c>
      <c r="M87" s="4">
        <v>1064300</v>
      </c>
      <c r="N87" s="4">
        <f t="shared" ref="N87:N91" si="4">AVERAGE($M88:$M108)</f>
        <v>1619725</v>
      </c>
      <c r="O87" s="4">
        <f t="shared" ref="O87:O146" si="5">MIN(M88:M92)</f>
        <v>918800</v>
      </c>
    </row>
    <row r="88" spans="1:15" x14ac:dyDescent="0.2">
      <c r="A88" s="2" t="s">
        <v>66</v>
      </c>
      <c r="B88" s="4">
        <v>848</v>
      </c>
      <c r="C88" s="4">
        <v>783</v>
      </c>
      <c r="D88" s="4">
        <v>34</v>
      </c>
      <c r="E88" s="4">
        <v>108</v>
      </c>
      <c r="F88" s="4"/>
      <c r="G88" s="4"/>
      <c r="H88" s="4">
        <v>1040800</v>
      </c>
      <c r="I88" s="4">
        <v>1487400</v>
      </c>
      <c r="J88" s="4">
        <v>289600</v>
      </c>
      <c r="K88" s="6">
        <f t="shared" ref="K88:K114" si="6">J88/(H88+I88)</f>
        <v>0.1145478996914801</v>
      </c>
      <c r="L88" s="15">
        <v>-7.4099999999999999E-2</v>
      </c>
      <c r="M88" s="4">
        <v>2559400</v>
      </c>
      <c r="N88" s="4">
        <f t="shared" si="4"/>
        <v>1556760</v>
      </c>
      <c r="O88" s="4">
        <f t="shared" si="5"/>
        <v>918800</v>
      </c>
    </row>
    <row r="89" spans="1:15" x14ac:dyDescent="0.2">
      <c r="A89" s="2" t="s">
        <v>67</v>
      </c>
      <c r="B89" s="4">
        <v>403</v>
      </c>
      <c r="C89" s="4">
        <v>938</v>
      </c>
      <c r="D89" s="4">
        <v>46</v>
      </c>
      <c r="E89" s="4">
        <v>29</v>
      </c>
      <c r="F89" s="4"/>
      <c r="G89" s="4"/>
      <c r="H89" s="4">
        <v>279300</v>
      </c>
      <c r="I89" s="4">
        <v>633100</v>
      </c>
      <c r="J89" s="4">
        <v>160500</v>
      </c>
      <c r="K89" s="6">
        <f t="shared" si="6"/>
        <v>0.17590968873301183</v>
      </c>
      <c r="L89" s="15">
        <v>-3.3099999999999997E-2</v>
      </c>
      <c r="M89" s="4">
        <v>918800</v>
      </c>
      <c r="N89" s="4">
        <f t="shared" si="4"/>
        <v>1584765</v>
      </c>
      <c r="O89" s="4">
        <f t="shared" si="5"/>
        <v>1004600</v>
      </c>
    </row>
    <row r="90" spans="1:15" x14ac:dyDescent="0.2">
      <c r="A90" s="2" t="s">
        <v>68</v>
      </c>
      <c r="B90" s="4">
        <v>424</v>
      </c>
      <c r="C90" s="4">
        <v>455</v>
      </c>
      <c r="D90" s="4">
        <v>48</v>
      </c>
      <c r="E90" s="4">
        <v>39</v>
      </c>
      <c r="F90" s="4"/>
      <c r="G90" s="4"/>
      <c r="H90" s="4">
        <v>363700</v>
      </c>
      <c r="I90" s="4">
        <v>556000</v>
      </c>
      <c r="J90" s="4">
        <v>89300</v>
      </c>
      <c r="K90" s="6">
        <f t="shared" si="6"/>
        <v>9.7096879417201257E-2</v>
      </c>
      <c r="L90" s="15">
        <v>-2.5999999999999999E-3</v>
      </c>
      <c r="M90" s="4">
        <v>1021400</v>
      </c>
      <c r="N90" s="4">
        <f t="shared" si="4"/>
        <v>1564710</v>
      </c>
      <c r="O90" s="4">
        <f t="shared" si="5"/>
        <v>1004600</v>
      </c>
    </row>
    <row r="91" spans="1:15" x14ac:dyDescent="0.2">
      <c r="A91" s="2" t="s">
        <v>69</v>
      </c>
      <c r="B91" s="4">
        <v>385</v>
      </c>
      <c r="C91" s="4">
        <v>973</v>
      </c>
      <c r="D91" s="4">
        <v>39</v>
      </c>
      <c r="E91" s="4">
        <v>82</v>
      </c>
      <c r="F91" s="4"/>
      <c r="G91" s="4"/>
      <c r="H91" s="4">
        <v>427300</v>
      </c>
      <c r="I91" s="4">
        <v>1011100</v>
      </c>
      <c r="J91" s="4">
        <v>83600</v>
      </c>
      <c r="K91" s="6">
        <f t="shared" si="6"/>
        <v>5.8120133481646276E-2</v>
      </c>
      <c r="L91" s="15">
        <v>-2.53E-2</v>
      </c>
      <c r="M91" s="4">
        <v>1441200</v>
      </c>
      <c r="N91" s="4">
        <f t="shared" si="4"/>
        <v>1530405</v>
      </c>
      <c r="O91" s="4">
        <f t="shared" si="5"/>
        <v>1004600</v>
      </c>
    </row>
    <row r="92" spans="1:15" x14ac:dyDescent="0.2">
      <c r="A92" s="2" t="s">
        <v>70</v>
      </c>
      <c r="B92" s="4">
        <v>550</v>
      </c>
      <c r="C92" s="4">
        <v>732</v>
      </c>
      <c r="D92" s="4">
        <v>50</v>
      </c>
      <c r="E92" s="4">
        <v>39</v>
      </c>
      <c r="F92" s="4"/>
      <c r="G92" s="4"/>
      <c r="H92" s="4">
        <v>502200</v>
      </c>
      <c r="I92" s="4">
        <v>424000</v>
      </c>
      <c r="J92" s="4">
        <v>75600</v>
      </c>
      <c r="K92" s="6">
        <f t="shared" si="6"/>
        <v>8.1623839343554314E-2</v>
      </c>
      <c r="L92" s="15">
        <v>1.8600000000000002E-2</v>
      </c>
      <c r="M92" s="4">
        <v>1004600</v>
      </c>
      <c r="N92" s="4">
        <f t="shared" ref="N92:N111" si="7">AVERAGE($M93:$M113)</f>
        <v>1572495</v>
      </c>
      <c r="O92" s="4">
        <f t="shared" si="5"/>
        <v>796200</v>
      </c>
    </row>
    <row r="93" spans="1:15" x14ac:dyDescent="0.2">
      <c r="A93" s="2" t="s">
        <v>71</v>
      </c>
      <c r="B93" s="4">
        <v>617</v>
      </c>
      <c r="C93" s="4">
        <v>635</v>
      </c>
      <c r="D93" s="4">
        <v>99</v>
      </c>
      <c r="E93" s="4">
        <v>50</v>
      </c>
      <c r="F93" s="4"/>
      <c r="G93" s="4"/>
      <c r="H93" s="4">
        <v>478100</v>
      </c>
      <c r="I93" s="4">
        <v>718800</v>
      </c>
      <c r="J93" s="4">
        <v>72600</v>
      </c>
      <c r="K93" s="6">
        <f t="shared" si="6"/>
        <v>6.0656696465870165E-2</v>
      </c>
      <c r="L93" s="15">
        <v>-2.1099999999999997E-2</v>
      </c>
      <c r="M93" s="4">
        <v>1274700</v>
      </c>
      <c r="N93" s="4">
        <f t="shared" si="7"/>
        <v>1543085</v>
      </c>
      <c r="O93" s="4">
        <f t="shared" si="5"/>
        <v>796200</v>
      </c>
    </row>
    <row r="94" spans="1:15" x14ac:dyDescent="0.2">
      <c r="A94" s="2" t="s">
        <v>72</v>
      </c>
      <c r="B94" s="4">
        <v>424</v>
      </c>
      <c r="C94" s="4">
        <v>505</v>
      </c>
      <c r="D94" s="4">
        <v>58</v>
      </c>
      <c r="E94" s="4">
        <v>57</v>
      </c>
      <c r="F94" s="4"/>
      <c r="G94" s="4"/>
      <c r="H94" s="4">
        <v>483700</v>
      </c>
      <c r="I94" s="4">
        <v>734300</v>
      </c>
      <c r="J94" s="4">
        <v>97600</v>
      </c>
      <c r="K94" s="6">
        <f t="shared" si="6"/>
        <v>8.0131362889983584E-2</v>
      </c>
      <c r="L94" s="15">
        <v>-2.46E-2</v>
      </c>
      <c r="M94" s="4">
        <v>1219200</v>
      </c>
      <c r="N94" s="4">
        <f t="shared" si="7"/>
        <v>1530400</v>
      </c>
      <c r="O94" s="4">
        <f t="shared" si="5"/>
        <v>796200</v>
      </c>
    </row>
    <row r="95" spans="1:15" x14ac:dyDescent="0.2">
      <c r="A95" s="2" t="s">
        <v>73</v>
      </c>
      <c r="B95" s="4">
        <v>887</v>
      </c>
      <c r="C95" s="4">
        <v>356</v>
      </c>
      <c r="D95" s="4">
        <v>45</v>
      </c>
      <c r="E95" s="4">
        <v>62</v>
      </c>
      <c r="F95" s="4"/>
      <c r="G95" s="4"/>
      <c r="H95" s="4">
        <v>960500</v>
      </c>
      <c r="I95" s="4">
        <v>633000</v>
      </c>
      <c r="J95" s="4">
        <v>150100</v>
      </c>
      <c r="K95" s="6">
        <f t="shared" si="6"/>
        <v>9.4195167869469715E-2</v>
      </c>
      <c r="L95" s="15">
        <v>3.95E-2</v>
      </c>
      <c r="M95" s="4">
        <v>1763700</v>
      </c>
      <c r="N95" s="4">
        <f t="shared" si="7"/>
        <v>1481910</v>
      </c>
      <c r="O95" s="4">
        <f t="shared" si="5"/>
        <v>796200</v>
      </c>
    </row>
    <row r="96" spans="1:15" x14ac:dyDescent="0.2">
      <c r="A96" s="2" t="s">
        <v>74</v>
      </c>
      <c r="B96" s="4">
        <v>588</v>
      </c>
      <c r="C96" s="4">
        <v>1249</v>
      </c>
      <c r="D96" s="4">
        <v>22</v>
      </c>
      <c r="E96" s="4">
        <v>62</v>
      </c>
      <c r="F96" s="4"/>
      <c r="G96" s="4"/>
      <c r="H96" s="4">
        <v>627800</v>
      </c>
      <c r="I96" s="4">
        <v>536500</v>
      </c>
      <c r="J96" s="4">
        <v>68700</v>
      </c>
      <c r="K96" s="6">
        <f t="shared" si="6"/>
        <v>5.9005410976552437E-2</v>
      </c>
      <c r="L96" s="15">
        <v>2.7099999999999999E-2</v>
      </c>
      <c r="M96" s="4">
        <v>1235400</v>
      </c>
      <c r="N96" s="4">
        <f t="shared" si="7"/>
        <v>1482370</v>
      </c>
      <c r="O96" s="4">
        <f t="shared" si="5"/>
        <v>796200</v>
      </c>
    </row>
    <row r="97" spans="1:15" x14ac:dyDescent="0.2">
      <c r="A97" s="2" t="s">
        <v>75</v>
      </c>
      <c r="B97" s="4">
        <v>432</v>
      </c>
      <c r="C97" s="4">
        <v>659</v>
      </c>
      <c r="D97" s="4">
        <v>29</v>
      </c>
      <c r="E97" s="4">
        <v>27</v>
      </c>
      <c r="F97" s="4"/>
      <c r="G97" s="4"/>
      <c r="H97" s="4">
        <v>460200</v>
      </c>
      <c r="I97" s="4">
        <v>333800</v>
      </c>
      <c r="J97" s="4">
        <v>20600</v>
      </c>
      <c r="K97" s="6">
        <f t="shared" si="6"/>
        <v>2.5944584382871536E-2</v>
      </c>
      <c r="L97" s="15">
        <v>2.07E-2</v>
      </c>
      <c r="M97" s="4">
        <v>796200</v>
      </c>
      <c r="N97" s="4">
        <f t="shared" si="7"/>
        <v>1493180</v>
      </c>
      <c r="O97" s="4">
        <f t="shared" si="5"/>
        <v>1072900</v>
      </c>
    </row>
    <row r="98" spans="1:15" x14ac:dyDescent="0.2">
      <c r="A98" s="2" t="s">
        <v>76</v>
      </c>
      <c r="B98" s="4">
        <v>375</v>
      </c>
      <c r="C98" s="4">
        <v>706</v>
      </c>
      <c r="D98" s="4">
        <v>96</v>
      </c>
      <c r="E98" s="4">
        <v>100</v>
      </c>
      <c r="F98" s="4"/>
      <c r="G98" s="4"/>
      <c r="H98" s="4">
        <v>315100</v>
      </c>
      <c r="I98" s="4">
        <v>1119200</v>
      </c>
      <c r="J98" s="4">
        <v>61700</v>
      </c>
      <c r="K98" s="6">
        <f t="shared" si="6"/>
        <v>4.3017499825698947E-2</v>
      </c>
      <c r="L98" s="15">
        <v>-4.82E-2</v>
      </c>
      <c r="M98" s="4">
        <v>1507000</v>
      </c>
      <c r="N98" s="4">
        <f t="shared" si="7"/>
        <v>1471510</v>
      </c>
      <c r="O98" s="4">
        <f t="shared" si="5"/>
        <v>1072900</v>
      </c>
    </row>
    <row r="99" spans="1:15" x14ac:dyDescent="0.2">
      <c r="A99" s="2" t="s">
        <v>77</v>
      </c>
      <c r="B99" s="4">
        <v>360</v>
      </c>
      <c r="C99" s="4">
        <v>436</v>
      </c>
      <c r="D99" s="4">
        <v>40</v>
      </c>
      <c r="E99" s="4">
        <v>81</v>
      </c>
      <c r="F99" s="4"/>
      <c r="G99" s="4"/>
      <c r="H99" s="4">
        <v>357800</v>
      </c>
      <c r="I99" s="4">
        <v>769300</v>
      </c>
      <c r="J99" s="4">
        <v>56300</v>
      </c>
      <c r="K99" s="6">
        <f t="shared" si="6"/>
        <v>4.995120220033715E-2</v>
      </c>
      <c r="L99" s="15">
        <v>-3.9000000000000003E-3</v>
      </c>
      <c r="M99" s="4">
        <v>1185500</v>
      </c>
      <c r="N99" s="4">
        <f t="shared" si="7"/>
        <v>1474885</v>
      </c>
      <c r="O99" s="4">
        <f t="shared" si="5"/>
        <v>1072900</v>
      </c>
    </row>
    <row r="100" spans="1:15" x14ac:dyDescent="0.2">
      <c r="A100" s="2" t="s">
        <v>78</v>
      </c>
      <c r="B100" s="4">
        <v>737</v>
      </c>
      <c r="C100" s="4">
        <v>856</v>
      </c>
      <c r="D100" s="4">
        <v>43</v>
      </c>
      <c r="E100" s="4">
        <v>77</v>
      </c>
      <c r="F100" s="4"/>
      <c r="G100" s="4"/>
      <c r="H100" s="4">
        <v>897000</v>
      </c>
      <c r="I100" s="4">
        <v>1028200</v>
      </c>
      <c r="J100" s="4">
        <v>138300</v>
      </c>
      <c r="K100" s="6">
        <f t="shared" si="6"/>
        <v>7.1836692291709955E-2</v>
      </c>
      <c r="L100" s="15">
        <v>1.47E-2</v>
      </c>
      <c r="M100" s="4">
        <v>1931100</v>
      </c>
      <c r="N100" s="4">
        <f t="shared" si="7"/>
        <v>1419895</v>
      </c>
      <c r="O100" s="4">
        <f t="shared" si="5"/>
        <v>1072900</v>
      </c>
    </row>
    <row r="101" spans="1:15" x14ac:dyDescent="0.2">
      <c r="A101" s="2" t="s">
        <v>79</v>
      </c>
      <c r="B101" s="4">
        <v>507</v>
      </c>
      <c r="C101" s="4">
        <v>1585</v>
      </c>
      <c r="D101" s="4">
        <v>73</v>
      </c>
      <c r="E101" s="4">
        <v>50</v>
      </c>
      <c r="F101" s="4"/>
      <c r="G101" s="4"/>
      <c r="H101" s="4">
        <v>482200</v>
      </c>
      <c r="I101" s="4">
        <v>523600</v>
      </c>
      <c r="J101" s="4">
        <v>66600</v>
      </c>
      <c r="K101" s="6">
        <f t="shared" si="6"/>
        <v>6.6215947504474057E-2</v>
      </c>
      <c r="L101" s="15">
        <v>1.6299999999999999E-2</v>
      </c>
      <c r="M101" s="4">
        <v>1072900</v>
      </c>
      <c r="N101" s="4">
        <f t="shared" si="7"/>
        <v>1411160</v>
      </c>
      <c r="O101" s="4">
        <f t="shared" si="5"/>
        <v>1511600</v>
      </c>
    </row>
    <row r="102" spans="1:15" x14ac:dyDescent="0.2">
      <c r="A102" s="2" t="s">
        <v>80</v>
      </c>
      <c r="B102" s="4">
        <v>511</v>
      </c>
      <c r="C102" s="4">
        <v>691</v>
      </c>
      <c r="D102" s="4">
        <v>127</v>
      </c>
      <c r="E102" s="4">
        <v>80</v>
      </c>
      <c r="F102" s="4"/>
      <c r="G102" s="4"/>
      <c r="H102" s="4">
        <v>540100</v>
      </c>
      <c r="I102" s="4">
        <v>902200</v>
      </c>
      <c r="J102" s="4">
        <v>68100</v>
      </c>
      <c r="K102" s="6">
        <f t="shared" si="6"/>
        <v>4.7216251820009707E-2</v>
      </c>
      <c r="L102" s="15">
        <v>-2.7000000000000003E-2</v>
      </c>
      <c r="M102" s="4">
        <v>1511600</v>
      </c>
      <c r="N102" s="4">
        <f t="shared" si="7"/>
        <v>1366250</v>
      </c>
      <c r="O102" s="4">
        <f t="shared" si="5"/>
        <v>1436100</v>
      </c>
    </row>
    <row r="103" spans="1:15" x14ac:dyDescent="0.2">
      <c r="A103" s="2" t="s">
        <v>81</v>
      </c>
      <c r="B103" s="4">
        <v>1059</v>
      </c>
      <c r="C103" s="4">
        <v>1013</v>
      </c>
      <c r="D103" s="4">
        <v>92</v>
      </c>
      <c r="E103" s="4">
        <v>132</v>
      </c>
      <c r="F103" s="4"/>
      <c r="G103" s="4"/>
      <c r="H103" s="4">
        <v>1206800</v>
      </c>
      <c r="I103" s="4">
        <v>1616400</v>
      </c>
      <c r="J103" s="4">
        <v>131300</v>
      </c>
      <c r="K103" s="6">
        <f t="shared" si="6"/>
        <v>4.6507509209407764E-2</v>
      </c>
      <c r="L103" s="15">
        <v>-7.8000000000000005E-3</v>
      </c>
      <c r="M103" s="4">
        <v>2856900</v>
      </c>
      <c r="N103" s="4">
        <f t="shared" si="7"/>
        <v>1277295</v>
      </c>
      <c r="O103" s="4">
        <f t="shared" si="5"/>
        <v>1436100</v>
      </c>
    </row>
    <row r="104" spans="1:15" x14ac:dyDescent="0.2">
      <c r="A104" s="2" t="s">
        <v>82</v>
      </c>
      <c r="B104" s="4">
        <v>950</v>
      </c>
      <c r="C104" s="4">
        <v>920</v>
      </c>
      <c r="D104" s="4">
        <v>152</v>
      </c>
      <c r="E104" s="4">
        <v>58</v>
      </c>
      <c r="F104" s="4"/>
      <c r="G104" s="4"/>
      <c r="H104" s="4">
        <v>1332100</v>
      </c>
      <c r="I104" s="4">
        <v>936200</v>
      </c>
      <c r="J104" s="4">
        <v>150600</v>
      </c>
      <c r="K104" s="6">
        <f t="shared" si="6"/>
        <v>6.639333421505092E-2</v>
      </c>
      <c r="L104" s="15">
        <v>5.3699999999999998E-2</v>
      </c>
      <c r="M104" s="4">
        <v>2271300</v>
      </c>
      <c r="N104" s="4">
        <f t="shared" si="7"/>
        <v>1222315</v>
      </c>
      <c r="O104" s="4">
        <f t="shared" si="5"/>
        <v>1300100</v>
      </c>
    </row>
    <row r="105" spans="1:15" x14ac:dyDescent="0.2">
      <c r="A105" s="2" t="s">
        <v>83</v>
      </c>
      <c r="B105" s="4">
        <v>1137</v>
      </c>
      <c r="C105" s="4">
        <v>479</v>
      </c>
      <c r="D105" s="4">
        <v>67</v>
      </c>
      <c r="E105" s="4">
        <v>85</v>
      </c>
      <c r="F105" s="4"/>
      <c r="G105" s="4"/>
      <c r="H105" s="4">
        <v>1101600</v>
      </c>
      <c r="I105" s="4">
        <v>962200</v>
      </c>
      <c r="J105" s="4">
        <v>62500</v>
      </c>
      <c r="K105" s="6">
        <f t="shared" si="6"/>
        <v>3.0283942242465355E-2</v>
      </c>
      <c r="L105" s="15">
        <v>4.9100000000000005E-2</v>
      </c>
      <c r="M105" s="4">
        <v>2134500</v>
      </c>
      <c r="N105" s="4">
        <f t="shared" si="7"/>
        <v>1139160</v>
      </c>
      <c r="O105" s="4">
        <f t="shared" si="5"/>
        <v>1300100</v>
      </c>
    </row>
    <row r="106" spans="1:15" x14ac:dyDescent="0.2">
      <c r="A106" s="2" t="s">
        <v>84</v>
      </c>
      <c r="B106" s="4">
        <v>1230</v>
      </c>
      <c r="C106" s="4">
        <v>542</v>
      </c>
      <c r="D106" s="4">
        <v>13</v>
      </c>
      <c r="E106" s="4">
        <v>96</v>
      </c>
      <c r="F106" s="4"/>
      <c r="G106" s="4"/>
      <c r="H106" s="4">
        <v>1757000</v>
      </c>
      <c r="I106" s="4">
        <v>1483300</v>
      </c>
      <c r="J106" s="4">
        <v>8100</v>
      </c>
      <c r="K106" s="6">
        <f t="shared" si="6"/>
        <v>2.4997685399500047E-3</v>
      </c>
      <c r="L106" s="15">
        <v>6.9500000000000006E-2</v>
      </c>
      <c r="M106" s="4">
        <v>3253000</v>
      </c>
      <c r="N106" s="4">
        <f t="shared" si="7"/>
        <v>996410</v>
      </c>
      <c r="O106" s="4">
        <f t="shared" si="5"/>
        <v>620300</v>
      </c>
    </row>
    <row r="107" spans="1:15" x14ac:dyDescent="0.2">
      <c r="A107" s="2" t="s">
        <v>85</v>
      </c>
      <c r="B107" s="4">
        <v>710</v>
      </c>
      <c r="C107" s="4">
        <v>823</v>
      </c>
      <c r="D107" s="4">
        <v>26</v>
      </c>
      <c r="E107" s="4">
        <v>40</v>
      </c>
      <c r="F107" s="4"/>
      <c r="G107" s="4"/>
      <c r="H107" s="4">
        <v>775800</v>
      </c>
      <c r="I107" s="4">
        <v>600400</v>
      </c>
      <c r="J107" s="4">
        <v>52800</v>
      </c>
      <c r="K107" s="6">
        <f t="shared" si="6"/>
        <v>3.8366516494695538E-2</v>
      </c>
      <c r="L107" s="15">
        <v>3.1899999999999998E-2</v>
      </c>
      <c r="M107" s="4">
        <v>1436100</v>
      </c>
      <c r="N107" s="4">
        <f t="shared" si="7"/>
        <v>950190</v>
      </c>
      <c r="O107" s="4">
        <f t="shared" si="5"/>
        <v>620300</v>
      </c>
    </row>
    <row r="108" spans="1:15" x14ac:dyDescent="0.2">
      <c r="A108" s="2" t="s">
        <v>86</v>
      </c>
      <c r="B108" s="4">
        <v>286</v>
      </c>
      <c r="C108" s="4">
        <v>497</v>
      </c>
      <c r="D108" s="4">
        <v>33</v>
      </c>
      <c r="E108" s="4">
        <v>19</v>
      </c>
      <c r="F108" s="4"/>
      <c r="G108" s="4"/>
      <c r="H108" s="4">
        <v>298100</v>
      </c>
      <c r="I108" s="4">
        <v>385100</v>
      </c>
      <c r="J108" s="4">
        <v>79200</v>
      </c>
      <c r="K108" s="6">
        <f t="shared" si="6"/>
        <v>0.11592505854800937</v>
      </c>
      <c r="N108" s="4">
        <f t="shared" si="7"/>
        <v>927371.42857142852</v>
      </c>
      <c r="O108" s="4">
        <f t="shared" si="5"/>
        <v>620300</v>
      </c>
    </row>
    <row r="109" spans="1:15" x14ac:dyDescent="0.2">
      <c r="A109" s="2" t="s">
        <v>87</v>
      </c>
      <c r="B109" s="4">
        <v>360</v>
      </c>
      <c r="C109" s="4">
        <v>536</v>
      </c>
      <c r="D109" s="4">
        <v>8</v>
      </c>
      <c r="E109" s="4">
        <v>55</v>
      </c>
      <c r="F109" s="4"/>
      <c r="G109" s="4"/>
      <c r="H109" s="4">
        <v>358200</v>
      </c>
      <c r="I109" s="4">
        <v>941300</v>
      </c>
      <c r="J109" s="4">
        <v>60000</v>
      </c>
      <c r="K109" s="6">
        <f t="shared" si="6"/>
        <v>4.6171604463255099E-2</v>
      </c>
      <c r="L109" s="15">
        <v>-2.6800000000000001E-2</v>
      </c>
      <c r="M109" s="4">
        <v>1300100</v>
      </c>
      <c r="N109" s="4">
        <f t="shared" si="7"/>
        <v>887828.57142857148</v>
      </c>
      <c r="O109" s="4">
        <f t="shared" si="5"/>
        <v>620300</v>
      </c>
    </row>
    <row r="110" spans="1:15" x14ac:dyDescent="0.2">
      <c r="A110" s="2" t="s">
        <v>88</v>
      </c>
      <c r="B110" s="4">
        <v>630</v>
      </c>
      <c r="C110" s="4">
        <v>486</v>
      </c>
      <c r="D110" s="4">
        <v>22</v>
      </c>
      <c r="E110" s="4">
        <v>52</v>
      </c>
      <c r="F110" s="4"/>
      <c r="G110" s="4"/>
      <c r="H110" s="4">
        <v>624600</v>
      </c>
      <c r="I110" s="4">
        <v>732000</v>
      </c>
      <c r="J110" s="4">
        <v>66100</v>
      </c>
      <c r="K110" s="6">
        <f t="shared" si="6"/>
        <v>4.8724753059118386E-2</v>
      </c>
      <c r="L110" s="15">
        <v>1.41E-2</v>
      </c>
      <c r="M110" s="4">
        <v>1478900</v>
      </c>
      <c r="N110" s="4">
        <f t="shared" si="7"/>
        <v>907919.04761904757</v>
      </c>
      <c r="O110" s="4">
        <f t="shared" si="5"/>
        <v>620300</v>
      </c>
    </row>
    <row r="111" spans="1:15" x14ac:dyDescent="0.2">
      <c r="A111" s="2" t="s">
        <v>89</v>
      </c>
      <c r="B111" s="4">
        <v>193</v>
      </c>
      <c r="C111" s="4">
        <v>608</v>
      </c>
      <c r="D111" s="4">
        <v>55</v>
      </c>
      <c r="E111" s="4">
        <v>17</v>
      </c>
      <c r="F111" s="4"/>
      <c r="G111" s="4"/>
      <c r="H111" s="4">
        <v>148300</v>
      </c>
      <c r="I111" s="4">
        <v>377800</v>
      </c>
      <c r="J111" s="4">
        <v>300</v>
      </c>
      <c r="K111" s="6">
        <f t="shared" si="6"/>
        <v>5.7023379585630107E-4</v>
      </c>
      <c r="L111" s="15">
        <v>-2.4900000000000002E-2</v>
      </c>
      <c r="M111" s="4">
        <v>620300</v>
      </c>
      <c r="N111" s="4">
        <f t="shared" si="7"/>
        <v>924576.19047619053</v>
      </c>
      <c r="O111" s="4">
        <f t="shared" si="5"/>
        <v>686500</v>
      </c>
    </row>
    <row r="112" spans="1:15" x14ac:dyDescent="0.2">
      <c r="A112" s="2" t="s">
        <v>90</v>
      </c>
      <c r="B112" s="4">
        <v>343</v>
      </c>
      <c r="C112" s="4">
        <v>407</v>
      </c>
      <c r="D112" s="4">
        <v>18</v>
      </c>
      <c r="E112" s="4">
        <v>20</v>
      </c>
      <c r="F112" s="4"/>
      <c r="G112" s="4"/>
      <c r="H112" s="4">
        <v>321900</v>
      </c>
      <c r="I112" s="4">
        <v>371400</v>
      </c>
      <c r="J112" s="4">
        <v>61800</v>
      </c>
      <c r="K112" s="6">
        <f t="shared" si="6"/>
        <v>8.9138900908697527E-2</v>
      </c>
      <c r="L112" s="15">
        <v>0</v>
      </c>
      <c r="M112" s="4">
        <v>755100</v>
      </c>
      <c r="N112" s="4">
        <f t="shared" ref="N112:N129" si="8">AVERAGE($M113:$M133)</f>
        <v>904800</v>
      </c>
      <c r="O112" s="4">
        <f t="shared" si="5"/>
        <v>686500</v>
      </c>
    </row>
    <row r="113" spans="1:15" x14ac:dyDescent="0.2">
      <c r="A113" s="2" t="s">
        <v>91</v>
      </c>
      <c r="B113" s="4">
        <v>898</v>
      </c>
      <c r="C113" s="4">
        <v>745</v>
      </c>
      <c r="D113" s="4">
        <v>16</v>
      </c>
      <c r="E113" s="4">
        <v>39</v>
      </c>
      <c r="F113" s="4"/>
      <c r="G113" s="4"/>
      <c r="H113" s="4">
        <v>839300</v>
      </c>
      <c r="I113" s="4">
        <v>692800</v>
      </c>
      <c r="J113" s="4">
        <v>90300</v>
      </c>
      <c r="K113" s="6">
        <f t="shared" si="6"/>
        <v>5.8938711572351671E-2</v>
      </c>
      <c r="L113" s="15">
        <v>2.6699999999999998E-2</v>
      </c>
      <c r="M113" s="4">
        <v>1846400</v>
      </c>
      <c r="N113" s="4">
        <f t="shared" si="8"/>
        <v>827128.57142857148</v>
      </c>
      <c r="O113" s="4">
        <f t="shared" si="5"/>
        <v>686500</v>
      </c>
    </row>
    <row r="114" spans="1:15" x14ac:dyDescent="0.2">
      <c r="A114" s="2" t="s">
        <v>92</v>
      </c>
      <c r="B114" s="4">
        <v>311</v>
      </c>
      <c r="C114" s="4">
        <v>429</v>
      </c>
      <c r="D114" s="4">
        <v>22</v>
      </c>
      <c r="E114" s="4">
        <v>18</v>
      </c>
      <c r="F114" s="4"/>
      <c r="G114" s="4"/>
      <c r="H114" s="4">
        <v>273400</v>
      </c>
      <c r="I114" s="4">
        <v>328300</v>
      </c>
      <c r="J114" s="4">
        <v>51400</v>
      </c>
      <c r="K114" s="6">
        <f t="shared" si="6"/>
        <v>8.5424630214392561E-2</v>
      </c>
      <c r="L114" s="15">
        <v>0</v>
      </c>
      <c r="M114" s="4">
        <v>686500</v>
      </c>
      <c r="N114" s="4">
        <f t="shared" si="8"/>
        <v>801433.33333333337</v>
      </c>
      <c r="O114" s="4">
        <f t="shared" si="5"/>
        <v>793900</v>
      </c>
    </row>
    <row r="115" spans="1:15" x14ac:dyDescent="0.2">
      <c r="A115" s="2" t="s">
        <v>93</v>
      </c>
      <c r="B115" s="4">
        <v>294</v>
      </c>
      <c r="C115" s="4">
        <v>448</v>
      </c>
      <c r="D115" s="4">
        <v>42</v>
      </c>
      <c r="E115" s="4">
        <v>29</v>
      </c>
      <c r="F115" s="4"/>
      <c r="G115" s="4"/>
      <c r="H115" s="4">
        <v>269100</v>
      </c>
      <c r="I115" s="4">
        <v>591400</v>
      </c>
      <c r="J115" s="4"/>
      <c r="K115" s="4"/>
      <c r="L115" s="15">
        <v>-4.5999999999999999E-3</v>
      </c>
      <c r="M115" s="4">
        <v>965500</v>
      </c>
      <c r="N115" s="4">
        <f t="shared" si="8"/>
        <v>766257.14285714284</v>
      </c>
      <c r="O115" s="4">
        <f t="shared" si="5"/>
        <v>793900</v>
      </c>
    </row>
    <row r="116" spans="1:15" x14ac:dyDescent="0.2">
      <c r="A116" s="2" t="s">
        <v>94</v>
      </c>
      <c r="B116" s="4">
        <v>327</v>
      </c>
      <c r="C116" s="4">
        <v>361</v>
      </c>
      <c r="D116" s="4">
        <v>33</v>
      </c>
      <c r="E116" s="4">
        <v>32</v>
      </c>
      <c r="F116" s="4"/>
      <c r="G116" s="4"/>
      <c r="H116" s="4">
        <v>345600</v>
      </c>
      <c r="I116" s="4">
        <v>439100</v>
      </c>
      <c r="J116" s="4"/>
      <c r="K116" s="4"/>
      <c r="L116" s="15">
        <v>-9.300000000000001E-3</v>
      </c>
      <c r="M116" s="4">
        <v>793900</v>
      </c>
      <c r="N116" s="4">
        <f t="shared" si="8"/>
        <v>738433.33333333337</v>
      </c>
      <c r="O116" s="4">
        <f t="shared" si="5"/>
        <v>831300</v>
      </c>
    </row>
    <row r="117" spans="1:15" x14ac:dyDescent="0.2">
      <c r="A117" s="2" t="s">
        <v>95</v>
      </c>
      <c r="B117" s="4">
        <v>449</v>
      </c>
      <c r="C117" s="4">
        <v>638</v>
      </c>
      <c r="D117" s="4">
        <v>27</v>
      </c>
      <c r="E117" s="4">
        <v>51</v>
      </c>
      <c r="F117" s="4"/>
      <c r="G117" s="4"/>
      <c r="H117" s="4">
        <v>604600</v>
      </c>
      <c r="I117" s="4">
        <v>631500</v>
      </c>
      <c r="J117" s="4"/>
      <c r="K117" s="4"/>
      <c r="L117" s="15">
        <v>1.2500000000000001E-2</v>
      </c>
      <c r="M117" s="4">
        <v>1244600</v>
      </c>
      <c r="N117" s="4">
        <f t="shared" si="8"/>
        <v>701776.19047619053</v>
      </c>
      <c r="O117" s="4">
        <f t="shared" si="5"/>
        <v>831300</v>
      </c>
    </row>
    <row r="118" spans="1:15" x14ac:dyDescent="0.2">
      <c r="A118" s="2" t="s">
        <v>96</v>
      </c>
      <c r="B118" s="4">
        <v>431</v>
      </c>
      <c r="C118" s="4">
        <v>371</v>
      </c>
      <c r="D118" s="4">
        <v>44</v>
      </c>
      <c r="E118" s="4">
        <v>32</v>
      </c>
      <c r="F118" s="4"/>
      <c r="G118" s="4"/>
      <c r="H118" s="4">
        <v>437600</v>
      </c>
      <c r="I118" s="4">
        <v>496500</v>
      </c>
      <c r="J118" s="4"/>
      <c r="K118" s="4"/>
      <c r="L118" s="15">
        <v>1.9199999999999998E-2</v>
      </c>
      <c r="M118" s="4">
        <v>1012400</v>
      </c>
      <c r="N118" s="4">
        <f t="shared" si="8"/>
        <v>670604.76190476189</v>
      </c>
      <c r="O118" s="4">
        <f t="shared" si="5"/>
        <v>613400</v>
      </c>
    </row>
    <row r="119" spans="1:15" x14ac:dyDescent="0.2">
      <c r="A119" s="2" t="s">
        <v>97</v>
      </c>
      <c r="B119" s="4">
        <v>382</v>
      </c>
      <c r="C119" s="4">
        <v>307</v>
      </c>
      <c r="D119" s="4">
        <v>18</v>
      </c>
      <c r="E119" s="4">
        <v>45</v>
      </c>
      <c r="F119" s="4"/>
      <c r="G119" s="4"/>
      <c r="H119" s="4">
        <v>383700</v>
      </c>
      <c r="I119" s="4">
        <v>689400</v>
      </c>
      <c r="J119" s="4"/>
      <c r="K119" s="4"/>
      <c r="L119" s="15">
        <v>-3.5000000000000003E-2</v>
      </c>
      <c r="M119" s="4">
        <v>1073600</v>
      </c>
      <c r="N119" s="4">
        <f t="shared" si="8"/>
        <v>660500</v>
      </c>
      <c r="O119" s="4">
        <f t="shared" si="5"/>
        <v>613400</v>
      </c>
    </row>
    <row r="120" spans="1:15" x14ac:dyDescent="0.2">
      <c r="A120" s="2" t="s">
        <v>98</v>
      </c>
      <c r="B120" s="4">
        <v>618</v>
      </c>
      <c r="C120" s="4">
        <v>400</v>
      </c>
      <c r="D120" s="4">
        <v>28</v>
      </c>
      <c r="E120" s="4">
        <v>35</v>
      </c>
      <c r="F120" s="4"/>
      <c r="G120" s="4"/>
      <c r="H120" s="4">
        <v>604900</v>
      </c>
      <c r="I120" s="4">
        <v>449400</v>
      </c>
      <c r="J120" s="4"/>
      <c r="K120" s="4"/>
      <c r="L120" s="15">
        <v>3.3399999999999999E-2</v>
      </c>
      <c r="M120" s="4">
        <v>1253000</v>
      </c>
      <c r="N120" s="4">
        <f t="shared" si="8"/>
        <v>661446.19047619053</v>
      </c>
      <c r="O120" s="4">
        <f t="shared" si="5"/>
        <v>613400</v>
      </c>
    </row>
    <row r="121" spans="1:15" x14ac:dyDescent="0.2">
      <c r="A121" s="2" t="s">
        <v>99</v>
      </c>
      <c r="B121" s="4">
        <v>284</v>
      </c>
      <c r="C121" s="4">
        <v>436</v>
      </c>
      <c r="D121" s="4">
        <v>9</v>
      </c>
      <c r="E121" s="4">
        <v>35</v>
      </c>
      <c r="F121" s="4"/>
      <c r="G121" s="4"/>
      <c r="H121" s="4">
        <v>321400</v>
      </c>
      <c r="I121" s="4">
        <v>475200</v>
      </c>
      <c r="J121" s="4"/>
      <c r="K121" s="4"/>
      <c r="L121" s="15">
        <v>3.2000000000000002E-3</v>
      </c>
      <c r="M121" s="4">
        <v>831300</v>
      </c>
      <c r="N121" s="4">
        <f t="shared" si="8"/>
        <v>647526.71428571432</v>
      </c>
      <c r="O121" s="4">
        <f t="shared" si="5"/>
        <v>471400</v>
      </c>
    </row>
    <row r="122" spans="1:15" x14ac:dyDescent="0.2">
      <c r="A122" s="2" t="s">
        <v>100</v>
      </c>
      <c r="B122" s="4">
        <v>386</v>
      </c>
      <c r="C122" s="4">
        <v>569</v>
      </c>
      <c r="D122" s="4">
        <v>24</v>
      </c>
      <c r="E122" s="4">
        <v>30</v>
      </c>
      <c r="F122" s="4"/>
      <c r="G122" s="4"/>
      <c r="H122" s="4">
        <v>432000</v>
      </c>
      <c r="I122" s="4">
        <v>464300</v>
      </c>
      <c r="J122" s="4"/>
      <c r="K122" s="4"/>
      <c r="L122" s="15">
        <v>1.3000000000000001E-2</v>
      </c>
      <c r="M122" s="4">
        <v>898200</v>
      </c>
      <c r="N122" s="4">
        <f t="shared" si="8"/>
        <v>615219.52380952379</v>
      </c>
      <c r="O122" s="4">
        <f t="shared" si="5"/>
        <v>398000</v>
      </c>
    </row>
    <row r="123" spans="1:15" x14ac:dyDescent="0.2">
      <c r="A123" s="2" t="s">
        <v>101</v>
      </c>
      <c r="B123" s="4">
        <v>255</v>
      </c>
      <c r="C123" s="4">
        <v>535</v>
      </c>
      <c r="D123" s="4">
        <v>43</v>
      </c>
      <c r="E123" s="4">
        <v>27</v>
      </c>
      <c r="F123" s="4"/>
      <c r="G123" s="4"/>
      <c r="H123" s="4">
        <v>191800</v>
      </c>
      <c r="I123" s="4">
        <v>421500</v>
      </c>
      <c r="J123" s="4"/>
      <c r="K123" s="4"/>
      <c r="L123" s="15">
        <v>-1.6000000000000001E-3</v>
      </c>
      <c r="M123" s="4">
        <v>613400</v>
      </c>
      <c r="N123" s="4">
        <f t="shared" si="8"/>
        <v>609005.23809523811</v>
      </c>
      <c r="O123" s="4">
        <f t="shared" si="5"/>
        <v>398000</v>
      </c>
    </row>
    <row r="124" spans="1:15" x14ac:dyDescent="0.2">
      <c r="A124" s="2" t="s">
        <v>102</v>
      </c>
      <c r="B124" s="4">
        <v>491</v>
      </c>
      <c r="C124" s="4">
        <v>356</v>
      </c>
      <c r="D124" s="4">
        <v>4</v>
      </c>
      <c r="E124" s="4">
        <v>41</v>
      </c>
      <c r="F124" s="4"/>
      <c r="G124" s="4"/>
      <c r="H124" s="4">
        <v>419900</v>
      </c>
      <c r="I124" s="4">
        <v>657300</v>
      </c>
      <c r="J124" s="4"/>
      <c r="K124" s="4"/>
      <c r="L124" s="15">
        <v>6.5000000000000006E-3</v>
      </c>
      <c r="M124" s="4">
        <v>1077800</v>
      </c>
      <c r="N124" s="4">
        <f t="shared" si="8"/>
        <v>570969.85714285716</v>
      </c>
      <c r="O124" s="4">
        <f t="shared" si="5"/>
        <v>398000</v>
      </c>
    </row>
    <row r="125" spans="1:15" x14ac:dyDescent="0.2">
      <c r="A125" s="2" t="s">
        <v>103</v>
      </c>
      <c r="B125" s="4">
        <v>504</v>
      </c>
      <c r="C125" s="4">
        <v>163</v>
      </c>
      <c r="D125" s="4">
        <v>4</v>
      </c>
      <c r="E125" s="4">
        <v>38</v>
      </c>
      <c r="F125" s="4"/>
      <c r="G125" s="4"/>
      <c r="H125" s="4">
        <v>551100</v>
      </c>
      <c r="I125" s="4">
        <v>610900</v>
      </c>
      <c r="J125" s="4"/>
      <c r="K125" s="4"/>
      <c r="L125" s="15">
        <v>6.9500000000000006E-2</v>
      </c>
      <c r="M125" s="4">
        <v>1171700</v>
      </c>
      <c r="N125" s="4">
        <f t="shared" si="8"/>
        <v>542757.61904761905</v>
      </c>
      <c r="O125" s="4">
        <f t="shared" si="5"/>
        <v>398000</v>
      </c>
    </row>
    <row r="126" spans="1:15" x14ac:dyDescent="0.2">
      <c r="A126" s="2" t="s">
        <v>104</v>
      </c>
      <c r="B126" s="4">
        <v>141</v>
      </c>
      <c r="C126" s="4">
        <v>203</v>
      </c>
      <c r="D126" s="4">
        <v>14</v>
      </c>
      <c r="E126" s="4">
        <v>17</v>
      </c>
      <c r="F126" s="4"/>
      <c r="G126" s="4"/>
      <c r="H126" s="4">
        <v>147500</v>
      </c>
      <c r="I126" s="4">
        <v>321400</v>
      </c>
      <c r="J126" s="4"/>
      <c r="K126" s="4"/>
      <c r="L126" s="15">
        <v>1.8E-3</v>
      </c>
      <c r="M126" s="4">
        <v>471400</v>
      </c>
      <c r="N126" s="4">
        <f t="shared" si="8"/>
        <v>573043.33333333337</v>
      </c>
      <c r="O126" s="4">
        <f t="shared" si="5"/>
        <v>398000</v>
      </c>
    </row>
    <row r="127" spans="1:15" x14ac:dyDescent="0.2">
      <c r="A127" s="2" t="s">
        <v>105</v>
      </c>
      <c r="B127" s="4">
        <v>95</v>
      </c>
      <c r="C127" s="4">
        <v>307</v>
      </c>
      <c r="D127" s="4">
        <v>5</v>
      </c>
      <c r="E127" s="4">
        <v>20</v>
      </c>
      <c r="F127" s="4"/>
      <c r="G127" s="4"/>
      <c r="H127" s="4">
        <v>83800</v>
      </c>
      <c r="I127" s="4">
        <v>311300</v>
      </c>
      <c r="J127" s="4"/>
      <c r="K127" s="4"/>
      <c r="L127" s="15">
        <v>-8.6E-3</v>
      </c>
      <c r="M127" s="4">
        <v>398000</v>
      </c>
      <c r="N127" s="4">
        <f t="shared" si="8"/>
        <v>572502.80952380947</v>
      </c>
      <c r="O127" s="4">
        <f t="shared" si="5"/>
        <v>469700</v>
      </c>
    </row>
    <row r="128" spans="1:15" x14ac:dyDescent="0.2">
      <c r="A128" s="2" t="s">
        <v>106</v>
      </c>
      <c r="B128" s="4">
        <v>214</v>
      </c>
      <c r="C128" s="4">
        <v>255</v>
      </c>
      <c r="D128" s="4">
        <v>7</v>
      </c>
      <c r="E128" s="4">
        <v>17</v>
      </c>
      <c r="F128" s="4"/>
      <c r="G128" s="4"/>
      <c r="H128" s="4">
        <v>209600</v>
      </c>
      <c r="I128" s="4">
        <v>270300</v>
      </c>
      <c r="J128" s="4"/>
      <c r="K128" s="4"/>
      <c r="L128" s="15">
        <v>1.3999999999999999E-2</v>
      </c>
      <c r="M128" s="4">
        <v>511700</v>
      </c>
      <c r="N128" s="4">
        <f t="shared" si="8"/>
        <v>576490.09523809527</v>
      </c>
      <c r="O128" s="4">
        <f t="shared" si="5"/>
        <v>339800</v>
      </c>
    </row>
    <row r="129" spans="1:15" x14ac:dyDescent="0.2">
      <c r="A129" s="2" t="s">
        <v>107</v>
      </c>
      <c r="B129" s="4">
        <v>192</v>
      </c>
      <c r="C129" s="4">
        <v>549</v>
      </c>
      <c r="D129" s="4">
        <v>88</v>
      </c>
      <c r="E129" s="4">
        <v>18</v>
      </c>
      <c r="F129" s="4"/>
      <c r="G129" s="4"/>
      <c r="H129" s="4">
        <v>126100</v>
      </c>
      <c r="I129" s="4">
        <v>344300</v>
      </c>
      <c r="J129" s="4"/>
      <c r="K129" s="4"/>
      <c r="L129" s="15">
        <v>-1.9199999999999998E-2</v>
      </c>
      <c r="M129" s="4">
        <v>471000</v>
      </c>
      <c r="N129" s="4">
        <f t="shared" si="8"/>
        <v>583187.66666666663</v>
      </c>
      <c r="O129" s="4">
        <f t="shared" si="5"/>
        <v>215300</v>
      </c>
    </row>
    <row r="130" spans="1:15" x14ac:dyDescent="0.2">
      <c r="A130" s="2" t="s">
        <v>108</v>
      </c>
      <c r="B130" s="4">
        <v>259</v>
      </c>
      <c r="C130" s="4">
        <v>269</v>
      </c>
      <c r="D130" s="4">
        <v>45</v>
      </c>
      <c r="E130" s="4">
        <v>20</v>
      </c>
      <c r="F130" s="4"/>
      <c r="G130" s="4"/>
      <c r="H130" s="4">
        <v>204000</v>
      </c>
      <c r="I130" s="4">
        <v>265700</v>
      </c>
      <c r="J130" s="4"/>
      <c r="K130" s="4"/>
      <c r="L130" s="15">
        <v>5.1999999999999998E-3</v>
      </c>
      <c r="M130" s="4">
        <v>469700</v>
      </c>
      <c r="N130" s="4">
        <f>AVERAGE($M131:$M151)</f>
        <v>601498.14285714284</v>
      </c>
      <c r="O130" s="4">
        <f t="shared" si="5"/>
        <v>146900</v>
      </c>
    </row>
    <row r="131" spans="1:15" x14ac:dyDescent="0.2">
      <c r="A131" s="2" t="s">
        <v>109</v>
      </c>
      <c r="B131" s="4">
        <v>936</v>
      </c>
      <c r="C131" s="4">
        <v>165</v>
      </c>
      <c r="D131" s="4">
        <v>6</v>
      </c>
      <c r="E131" s="4">
        <v>54</v>
      </c>
      <c r="F131" s="4"/>
      <c r="G131" s="4"/>
      <c r="H131" s="4">
        <v>1088300</v>
      </c>
      <c r="I131" s="4">
        <v>811800</v>
      </c>
      <c r="J131" s="4"/>
      <c r="K131" s="4"/>
      <c r="L131" s="15">
        <v>3.95E-2</v>
      </c>
      <c r="M131" s="4">
        <v>1900800</v>
      </c>
      <c r="N131" s="4">
        <f>AVERAGE($M132:$M152)</f>
        <v>527915.66666666663</v>
      </c>
      <c r="O131" s="4">
        <f t="shared" si="5"/>
        <v>146900</v>
      </c>
    </row>
    <row r="132" spans="1:15" x14ac:dyDescent="0.2">
      <c r="A132" s="2" t="s">
        <v>110</v>
      </c>
      <c r="B132" s="4">
        <v>549</v>
      </c>
      <c r="C132" s="4">
        <v>65</v>
      </c>
      <c r="D132" s="4">
        <v>15</v>
      </c>
      <c r="E132" s="4">
        <v>13</v>
      </c>
      <c r="F132" s="4"/>
      <c r="G132" s="4"/>
      <c r="H132" s="4">
        <v>661000</v>
      </c>
      <c r="I132" s="4">
        <v>308900</v>
      </c>
      <c r="J132" s="4"/>
      <c r="K132" s="4"/>
      <c r="L132" s="15">
        <v>3.9199999999999999E-2</v>
      </c>
      <c r="M132" s="4">
        <v>970100</v>
      </c>
      <c r="O132" s="4">
        <f t="shared" si="5"/>
        <v>146900</v>
      </c>
    </row>
    <row r="133" spans="1:15" x14ac:dyDescent="0.2">
      <c r="A133" s="2" t="s">
        <v>111</v>
      </c>
      <c r="B133" s="4">
        <v>168</v>
      </c>
      <c r="C133" s="4">
        <v>113</v>
      </c>
      <c r="D133" s="4">
        <v>3</v>
      </c>
      <c r="E133" s="4">
        <v>12</v>
      </c>
      <c r="F133" s="4"/>
      <c r="G133" s="4"/>
      <c r="H133" s="4">
        <v>143800</v>
      </c>
      <c r="I133" s="4">
        <v>195500</v>
      </c>
      <c r="J133" s="4"/>
      <c r="K133" s="4"/>
      <c r="L133" s="15">
        <v>1.9E-3</v>
      </c>
      <c r="M133" s="4">
        <v>339800</v>
      </c>
      <c r="O133" s="4">
        <f t="shared" si="5"/>
        <v>146900</v>
      </c>
    </row>
    <row r="134" spans="1:15" x14ac:dyDescent="0.2">
      <c r="A134" s="2" t="s">
        <v>112</v>
      </c>
      <c r="B134" s="4">
        <v>166</v>
      </c>
      <c r="C134" s="4">
        <v>207</v>
      </c>
      <c r="D134" s="4">
        <v>1</v>
      </c>
      <c r="E134" s="4">
        <v>2</v>
      </c>
      <c r="F134" s="4"/>
      <c r="G134" s="4"/>
      <c r="H134" s="4">
        <v>158200</v>
      </c>
      <c r="I134" s="4">
        <v>55900</v>
      </c>
      <c r="J134" s="4"/>
      <c r="K134" s="4"/>
      <c r="L134" s="15">
        <v>1.1399999999999999E-2</v>
      </c>
      <c r="M134" s="4">
        <v>215300</v>
      </c>
      <c r="O134" s="4">
        <f t="shared" si="5"/>
        <v>146900</v>
      </c>
    </row>
    <row r="135" spans="1:15" x14ac:dyDescent="0.2">
      <c r="A135" s="2" t="s">
        <v>113</v>
      </c>
      <c r="B135" s="4">
        <v>62</v>
      </c>
      <c r="C135" s="4">
        <v>146</v>
      </c>
      <c r="D135" s="4">
        <v>5</v>
      </c>
      <c r="E135" s="4">
        <v>4</v>
      </c>
      <c r="F135" s="4"/>
      <c r="G135" s="4"/>
      <c r="H135" s="4">
        <v>51300</v>
      </c>
      <c r="I135" s="4">
        <v>89200</v>
      </c>
      <c r="J135" s="4"/>
      <c r="K135" s="4"/>
      <c r="L135" s="15">
        <v>-3.7000000000000002E-3</v>
      </c>
      <c r="M135" s="4">
        <v>146900</v>
      </c>
      <c r="O135" s="4">
        <f t="shared" si="5"/>
        <v>209600</v>
      </c>
    </row>
    <row r="136" spans="1:15" x14ac:dyDescent="0.2">
      <c r="A136" s="2" t="s">
        <v>114</v>
      </c>
      <c r="B136" s="4">
        <v>80</v>
      </c>
      <c r="C136" s="4">
        <v>224</v>
      </c>
      <c r="D136" s="4">
        <v>13</v>
      </c>
      <c r="E136" s="4">
        <v>4</v>
      </c>
      <c r="F136" s="4"/>
      <c r="G136" s="4"/>
      <c r="H136" s="4">
        <v>61700</v>
      </c>
      <c r="I136" s="4">
        <v>125100</v>
      </c>
      <c r="J136" s="4"/>
      <c r="K136" s="4"/>
      <c r="L136" s="15">
        <v>-1.4999999999999999E-2</v>
      </c>
      <c r="M136" s="4">
        <v>226800</v>
      </c>
      <c r="O136" s="4">
        <f t="shared" si="5"/>
        <v>209600</v>
      </c>
    </row>
    <row r="137" spans="1:15" x14ac:dyDescent="0.2">
      <c r="A137" s="2" t="s">
        <v>115</v>
      </c>
      <c r="B137" s="4">
        <v>113</v>
      </c>
      <c r="C137" s="4">
        <v>229</v>
      </c>
      <c r="D137" s="4">
        <v>13</v>
      </c>
      <c r="E137" s="4">
        <v>4</v>
      </c>
      <c r="F137" s="4"/>
      <c r="G137" s="4"/>
      <c r="H137" s="4">
        <v>91200</v>
      </c>
      <c r="I137" s="4">
        <v>101400</v>
      </c>
      <c r="J137" s="4"/>
      <c r="K137" s="4"/>
      <c r="L137" s="15">
        <v>0</v>
      </c>
      <c r="M137" s="4">
        <v>209600</v>
      </c>
      <c r="O137" s="4">
        <f t="shared" si="5"/>
        <v>357800</v>
      </c>
    </row>
    <row r="138" spans="1:15" x14ac:dyDescent="0.2">
      <c r="A138" s="2" t="s">
        <v>116</v>
      </c>
      <c r="B138" s="4">
        <v>161</v>
      </c>
      <c r="C138" s="4">
        <v>355</v>
      </c>
      <c r="D138" s="4">
        <v>18</v>
      </c>
      <c r="E138" s="4">
        <v>12</v>
      </c>
      <c r="F138" s="4"/>
      <c r="G138" s="4"/>
      <c r="H138" s="4">
        <v>197000</v>
      </c>
      <c r="I138" s="4">
        <v>246500</v>
      </c>
      <c r="J138" s="4"/>
      <c r="K138" s="4"/>
      <c r="L138" s="15">
        <v>0</v>
      </c>
      <c r="M138" s="4">
        <v>474800</v>
      </c>
      <c r="O138" s="4">
        <f t="shared" si="5"/>
        <v>219749</v>
      </c>
    </row>
    <row r="139" spans="1:15" x14ac:dyDescent="0.2">
      <c r="A139" s="2" t="s">
        <v>117</v>
      </c>
      <c r="B139" s="4">
        <v>150</v>
      </c>
      <c r="C139" s="4">
        <v>333</v>
      </c>
      <c r="D139" s="4">
        <v>42</v>
      </c>
      <c r="E139" s="4">
        <v>6</v>
      </c>
      <c r="F139" s="4"/>
      <c r="G139" s="4"/>
      <c r="H139" s="4">
        <v>167200</v>
      </c>
      <c r="I139" s="4">
        <v>190600</v>
      </c>
      <c r="J139" s="4"/>
      <c r="K139" s="4"/>
      <c r="L139" s="15">
        <v>-1.29E-2</v>
      </c>
      <c r="M139" s="4">
        <v>357800</v>
      </c>
      <c r="O139" s="4">
        <f t="shared" si="5"/>
        <v>219749</v>
      </c>
    </row>
    <row r="140" spans="1:15" x14ac:dyDescent="0.2">
      <c r="A140" s="2" t="s">
        <v>118</v>
      </c>
      <c r="B140" s="4">
        <v>524</v>
      </c>
      <c r="C140" s="4">
        <v>234</v>
      </c>
      <c r="D140" s="4">
        <v>18</v>
      </c>
      <c r="E140" s="4">
        <v>27</v>
      </c>
      <c r="F140" s="4"/>
      <c r="G140" s="4"/>
      <c r="H140" s="4">
        <v>333500</v>
      </c>
      <c r="I140" s="4">
        <v>463700</v>
      </c>
      <c r="J140" s="4"/>
      <c r="K140" s="4"/>
      <c r="L140" s="15">
        <v>1.9E-3</v>
      </c>
      <c r="M140" s="4">
        <v>861400</v>
      </c>
      <c r="O140" s="4">
        <f t="shared" si="5"/>
        <v>219749</v>
      </c>
    </row>
    <row r="141" spans="1:15" x14ac:dyDescent="0.2">
      <c r="A141" s="2" t="s">
        <v>119</v>
      </c>
      <c r="B141" s="4">
        <v>772</v>
      </c>
      <c r="C141" s="4">
        <v>198</v>
      </c>
      <c r="D141" s="4">
        <v>0</v>
      </c>
      <c r="E141" s="4">
        <v>20</v>
      </c>
      <c r="F141" s="4"/>
      <c r="G141" s="4"/>
      <c r="H141" s="4">
        <v>784700</v>
      </c>
      <c r="I141" s="4">
        <v>363600</v>
      </c>
      <c r="J141" s="4"/>
      <c r="K141" s="4"/>
      <c r="L141" s="15">
        <v>5.4100000000000002E-2</v>
      </c>
      <c r="M141" s="4">
        <v>1272870</v>
      </c>
      <c r="O141" s="4">
        <f t="shared" si="5"/>
        <v>219749</v>
      </c>
    </row>
    <row r="142" spans="1:15" x14ac:dyDescent="0.2">
      <c r="A142" s="2" t="s">
        <v>120</v>
      </c>
      <c r="B142" s="4">
        <v>312</v>
      </c>
      <c r="C142" s="4">
        <v>316</v>
      </c>
      <c r="D142" s="4">
        <v>5</v>
      </c>
      <c r="E142" s="4">
        <v>12</v>
      </c>
      <c r="F142" s="4"/>
      <c r="G142" s="4"/>
      <c r="H142" s="4">
        <v>302600</v>
      </c>
      <c r="I142" s="4">
        <v>232700</v>
      </c>
      <c r="J142" s="4"/>
      <c r="K142" s="4"/>
      <c r="L142" s="15">
        <v>3.1899999999999998E-2</v>
      </c>
      <c r="M142" s="4">
        <v>538991</v>
      </c>
      <c r="O142" s="4">
        <f t="shared" si="5"/>
        <v>219749</v>
      </c>
    </row>
    <row r="143" spans="1:15" x14ac:dyDescent="0.2">
      <c r="A143" s="2" t="s">
        <v>121</v>
      </c>
      <c r="B143" s="4">
        <v>59</v>
      </c>
      <c r="C143" s="4">
        <v>219</v>
      </c>
      <c r="D143" s="4">
        <v>2</v>
      </c>
      <c r="E143" s="4">
        <v>12</v>
      </c>
      <c r="F143" s="4"/>
      <c r="G143" s="4"/>
      <c r="H143" s="4">
        <v>31500</v>
      </c>
      <c r="I143" s="4">
        <v>187700</v>
      </c>
      <c r="J143" s="4"/>
      <c r="K143" s="4"/>
      <c r="L143" s="15">
        <v>-1.37E-2</v>
      </c>
      <c r="M143" s="4">
        <v>219749</v>
      </c>
      <c r="O143" s="4">
        <f t="shared" si="5"/>
        <v>279057</v>
      </c>
    </row>
    <row r="144" spans="1:15" x14ac:dyDescent="0.2">
      <c r="A144" s="2" t="s">
        <v>122</v>
      </c>
      <c r="B144" s="4">
        <v>194</v>
      </c>
      <c r="C144" s="4">
        <v>463</v>
      </c>
      <c r="D144" s="4">
        <v>6</v>
      </c>
      <c r="E144" s="4">
        <v>19</v>
      </c>
      <c r="F144" s="4"/>
      <c r="G144" s="4"/>
      <c r="H144" s="4">
        <v>160600</v>
      </c>
      <c r="I144" s="4">
        <v>305600</v>
      </c>
      <c r="J144" s="4"/>
      <c r="K144" s="4"/>
      <c r="L144" s="15">
        <v>-1.1599999999999999E-2</v>
      </c>
      <c r="M144" s="4">
        <v>482900</v>
      </c>
      <c r="O144" s="4">
        <f t="shared" si="5"/>
        <v>279057</v>
      </c>
    </row>
    <row r="145" spans="1:15" x14ac:dyDescent="0.2">
      <c r="A145" s="2" t="s">
        <v>123</v>
      </c>
      <c r="B145" s="4">
        <v>141</v>
      </c>
      <c r="C145" s="4">
        <v>536</v>
      </c>
      <c r="D145" s="4">
        <v>25</v>
      </c>
      <c r="E145" s="4">
        <v>7</v>
      </c>
      <c r="F145" s="4"/>
      <c r="G145" s="4"/>
      <c r="H145" s="4">
        <v>88400</v>
      </c>
      <c r="I145" s="4">
        <v>190500</v>
      </c>
      <c r="J145" s="4"/>
      <c r="K145" s="4"/>
      <c r="L145" s="15">
        <v>-9.5999999999999992E-3</v>
      </c>
      <c r="M145" s="4">
        <v>279057</v>
      </c>
      <c r="O145" s="4">
        <f t="shared" si="5"/>
        <v>386649</v>
      </c>
    </row>
    <row r="146" spans="1:15" x14ac:dyDescent="0.2">
      <c r="A146" s="2" t="s">
        <v>124</v>
      </c>
      <c r="B146" s="4">
        <v>211</v>
      </c>
      <c r="C146" s="4">
        <v>441</v>
      </c>
      <c r="D146" s="4">
        <v>4</v>
      </c>
      <c r="E146" s="4">
        <v>24</v>
      </c>
      <c r="F146" s="4"/>
      <c r="G146" s="4"/>
      <c r="H146" s="4">
        <v>169100</v>
      </c>
      <c r="I146" s="4">
        <v>404600</v>
      </c>
      <c r="J146" s="4"/>
      <c r="K146" s="4"/>
      <c r="L146" s="15">
        <v>-9.4999999999999998E-3</v>
      </c>
      <c r="M146" s="4">
        <v>579243</v>
      </c>
      <c r="O146" s="4">
        <f t="shared" si="5"/>
        <v>386649</v>
      </c>
    </row>
    <row r="147" spans="1:15" x14ac:dyDescent="0.2">
      <c r="A147" s="2" t="s">
        <v>125</v>
      </c>
      <c r="B147" s="4">
        <v>659</v>
      </c>
      <c r="C147" s="4">
        <v>695</v>
      </c>
      <c r="D147" s="4">
        <v>7</v>
      </c>
      <c r="E147" s="4">
        <v>27</v>
      </c>
      <c r="F147" s="4"/>
      <c r="G147" s="4"/>
      <c r="H147" s="4">
        <v>566000</v>
      </c>
      <c r="I147" s="4">
        <v>521600</v>
      </c>
      <c r="J147" s="4"/>
      <c r="K147" s="4"/>
      <c r="L147" s="15">
        <v>2.5399999999999999E-2</v>
      </c>
      <c r="M147" s="4">
        <v>1107400</v>
      </c>
      <c r="O147" s="4">
        <f>MIN(M148:M152)</f>
        <v>355568</v>
      </c>
    </row>
    <row r="148" spans="1:15" x14ac:dyDescent="0.2">
      <c r="A148" s="2" t="s">
        <v>126</v>
      </c>
      <c r="B148" s="4">
        <v>120</v>
      </c>
      <c r="C148" s="4">
        <v>322</v>
      </c>
      <c r="D148" s="4">
        <v>14</v>
      </c>
      <c r="E148" s="4">
        <v>5</v>
      </c>
      <c r="F148" s="4"/>
      <c r="G148" s="4"/>
      <c r="H148" s="4">
        <v>111500</v>
      </c>
      <c r="I148" s="4">
        <v>256200</v>
      </c>
      <c r="J148" s="4"/>
      <c r="K148" s="4"/>
      <c r="L148" s="15">
        <v>4.0000000000000001E-3</v>
      </c>
      <c r="M148" s="4">
        <v>386649</v>
      </c>
    </row>
    <row r="149" spans="1:15" x14ac:dyDescent="0.2">
      <c r="A149" s="2" t="s">
        <v>127</v>
      </c>
      <c r="B149" s="4">
        <v>187</v>
      </c>
      <c r="C149" s="4">
        <v>339</v>
      </c>
      <c r="D149" s="4">
        <v>18</v>
      </c>
      <c r="E149" s="4">
        <v>15</v>
      </c>
      <c r="F149" s="4"/>
      <c r="G149" s="4"/>
      <c r="H149" s="4">
        <v>162100</v>
      </c>
      <c r="I149" s="4">
        <v>375300</v>
      </c>
      <c r="J149" s="4"/>
      <c r="K149" s="4"/>
      <c r="L149" s="15">
        <v>-7.7000000000000002E-3</v>
      </c>
      <c r="M149" s="4">
        <v>595433</v>
      </c>
    </row>
    <row r="150" spans="1:15" x14ac:dyDescent="0.2">
      <c r="A150" s="2" t="s">
        <v>128</v>
      </c>
      <c r="B150" s="4">
        <v>621</v>
      </c>
      <c r="C150" s="4">
        <v>243</v>
      </c>
      <c r="D150" s="4">
        <v>3</v>
      </c>
      <c r="E150" s="4">
        <v>9</v>
      </c>
      <c r="F150" s="4"/>
      <c r="G150" s="4"/>
      <c r="H150" s="4">
        <v>299600</v>
      </c>
      <c r="I150" s="4">
        <v>287900</v>
      </c>
      <c r="J150" s="4"/>
      <c r="K150" s="4"/>
      <c r="L150" s="15">
        <v>-9.5999999999999992E-3</v>
      </c>
      <c r="M150" s="4">
        <v>611649</v>
      </c>
    </row>
    <row r="151" spans="1:15" x14ac:dyDescent="0.2">
      <c r="A151" s="2" t="s">
        <v>129</v>
      </c>
      <c r="B151" s="4">
        <v>680</v>
      </c>
      <c r="E151" s="4">
        <v>14</v>
      </c>
      <c r="F151" s="4"/>
      <c r="G151" s="4"/>
      <c r="H151" s="4">
        <v>554500</v>
      </c>
      <c r="I151" s="4">
        <v>298600</v>
      </c>
      <c r="J151" s="4"/>
      <c r="K151" s="4"/>
      <c r="L151" s="15">
        <v>4.2199999999999994E-2</v>
      </c>
      <c r="M151" s="4">
        <v>854220</v>
      </c>
    </row>
    <row r="152" spans="1:15" x14ac:dyDescent="0.2">
      <c r="A152" s="2" t="s">
        <v>130</v>
      </c>
      <c r="B152" s="4">
        <v>175</v>
      </c>
      <c r="E152" s="4">
        <v>8</v>
      </c>
      <c r="F152" s="4"/>
      <c r="G152" s="4"/>
      <c r="H152" s="4">
        <v>139400</v>
      </c>
      <c r="I152" s="4">
        <v>214900</v>
      </c>
      <c r="J152" s="4"/>
      <c r="K152" s="4"/>
      <c r="L152" s="15">
        <v>-2E-3</v>
      </c>
      <c r="M152" s="4">
        <v>355568</v>
      </c>
    </row>
  </sheetData>
  <mergeCells count="1">
    <mergeCell ref="B1:O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A386-A392-774D-9345-8DD93B4CA3BD}">
  <sheetPr codeName="Sheet8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110</v>
      </c>
      <c r="C3" s="4">
        <v>258</v>
      </c>
      <c r="D3" s="4">
        <v>1</v>
      </c>
      <c r="E3" s="4">
        <v>0</v>
      </c>
      <c r="F3" s="4">
        <v>0</v>
      </c>
      <c r="G3" s="4">
        <v>0</v>
      </c>
      <c r="H3" s="4">
        <v>59100</v>
      </c>
      <c r="I3" s="4">
        <v>83500</v>
      </c>
      <c r="J3" s="4">
        <v>1300</v>
      </c>
      <c r="K3" s="6">
        <f t="shared" ref="K3:K23" si="0">J3/(H3+I3)</f>
        <v>9.1164095371669002E-3</v>
      </c>
      <c r="L3" s="27" t="s">
        <v>160</v>
      </c>
      <c r="M3" s="4">
        <v>144100</v>
      </c>
      <c r="N3" s="4">
        <f t="shared" ref="N3:N86" si="1">AVERAGE($M4:$M24)</f>
        <v>346676.19047619047</v>
      </c>
      <c r="O3" s="4">
        <f t="shared" ref="O3:O86" si="2">MIN(M4:M8)</f>
        <v>240900</v>
      </c>
    </row>
    <row r="4" spans="1:15" x14ac:dyDescent="0.2">
      <c r="A4" s="2" t="s">
        <v>1262</v>
      </c>
      <c r="B4" s="4">
        <v>179</v>
      </c>
      <c r="C4" s="4">
        <v>428</v>
      </c>
      <c r="D4" s="4">
        <v>4</v>
      </c>
      <c r="E4" s="4">
        <v>1</v>
      </c>
      <c r="F4" s="4">
        <v>0</v>
      </c>
      <c r="G4" s="4">
        <v>0</v>
      </c>
      <c r="H4" s="4">
        <v>147200</v>
      </c>
      <c r="I4" s="4">
        <v>193500</v>
      </c>
      <c r="J4" s="4">
        <v>700</v>
      </c>
      <c r="K4" s="6">
        <f t="shared" si="0"/>
        <v>2.0545934840035221E-3</v>
      </c>
      <c r="L4" s="27" t="s">
        <v>1266</v>
      </c>
      <c r="M4" s="4">
        <v>393800</v>
      </c>
      <c r="N4" s="4">
        <f t="shared" si="1"/>
        <v>347176.19047619047</v>
      </c>
      <c r="O4" s="4">
        <f t="shared" si="2"/>
        <v>240900</v>
      </c>
    </row>
    <row r="5" spans="1:15" x14ac:dyDescent="0.2">
      <c r="A5" s="2" t="s">
        <v>1250</v>
      </c>
      <c r="B5" s="4">
        <v>141</v>
      </c>
      <c r="C5" s="4">
        <v>332</v>
      </c>
      <c r="D5" s="4">
        <v>6</v>
      </c>
      <c r="E5" s="4">
        <v>8</v>
      </c>
      <c r="F5" s="4">
        <v>0</v>
      </c>
      <c r="G5" s="4">
        <v>0</v>
      </c>
      <c r="H5" s="4">
        <v>109300</v>
      </c>
      <c r="I5" s="4">
        <v>260500</v>
      </c>
      <c r="J5" s="4">
        <v>1300</v>
      </c>
      <c r="K5" s="6">
        <f t="shared" si="0"/>
        <v>3.515413737155219E-3</v>
      </c>
      <c r="L5" s="27" t="s">
        <v>1255</v>
      </c>
      <c r="M5" s="4">
        <v>371700</v>
      </c>
      <c r="N5" s="4">
        <f t="shared" si="1"/>
        <v>343609.52380952379</v>
      </c>
      <c r="O5" s="4">
        <f t="shared" si="2"/>
        <v>240900</v>
      </c>
    </row>
    <row r="6" spans="1:15" x14ac:dyDescent="0.2">
      <c r="A6" s="2" t="s">
        <v>1215</v>
      </c>
      <c r="B6" s="4">
        <v>112</v>
      </c>
      <c r="C6" s="4">
        <v>374</v>
      </c>
      <c r="D6" s="4">
        <v>0</v>
      </c>
      <c r="E6" s="4">
        <v>1</v>
      </c>
      <c r="F6" s="4">
        <v>0</v>
      </c>
      <c r="G6" s="4">
        <v>0</v>
      </c>
      <c r="H6" s="4">
        <v>40600</v>
      </c>
      <c r="I6" s="4">
        <v>136500</v>
      </c>
      <c r="J6" s="4">
        <v>1900</v>
      </c>
      <c r="K6" s="6">
        <f t="shared" si="0"/>
        <v>1.0728402032749858E-2</v>
      </c>
      <c r="L6" s="27" t="s">
        <v>888</v>
      </c>
      <c r="M6" s="4">
        <v>240900</v>
      </c>
      <c r="N6" s="4">
        <f t="shared" si="1"/>
        <v>363728.57142857142</v>
      </c>
      <c r="O6" s="4">
        <f t="shared" si="2"/>
        <v>211000</v>
      </c>
    </row>
    <row r="7" spans="1:15" x14ac:dyDescent="0.2">
      <c r="A7" s="2" t="s">
        <v>1166</v>
      </c>
      <c r="B7" s="4">
        <v>40</v>
      </c>
      <c r="C7" s="4">
        <v>546</v>
      </c>
      <c r="D7" s="4">
        <v>0</v>
      </c>
      <c r="E7" s="4">
        <v>11</v>
      </c>
      <c r="F7" s="4">
        <v>0</v>
      </c>
      <c r="G7" s="4">
        <v>0</v>
      </c>
      <c r="H7" s="4">
        <v>16300</v>
      </c>
      <c r="I7" s="4">
        <v>318000</v>
      </c>
      <c r="J7" s="4">
        <v>7400</v>
      </c>
      <c r="K7" s="6">
        <f t="shared" si="0"/>
        <v>2.2135806162129824E-2</v>
      </c>
      <c r="L7" s="27" t="s">
        <v>546</v>
      </c>
      <c r="M7" s="4">
        <v>341700</v>
      </c>
      <c r="N7" s="4">
        <f t="shared" si="1"/>
        <v>371728.57142857142</v>
      </c>
      <c r="O7" s="4">
        <f t="shared" si="2"/>
        <v>211000</v>
      </c>
    </row>
    <row r="8" spans="1:15" x14ac:dyDescent="0.2">
      <c r="A8" s="2" t="s">
        <v>1132</v>
      </c>
      <c r="B8" s="4">
        <v>174</v>
      </c>
      <c r="C8" s="4">
        <v>446</v>
      </c>
      <c r="D8" s="4">
        <v>1</v>
      </c>
      <c r="E8" s="4">
        <v>0</v>
      </c>
      <c r="F8" s="4">
        <v>0</v>
      </c>
      <c r="G8" s="4">
        <v>0</v>
      </c>
      <c r="H8" s="4">
        <v>85800</v>
      </c>
      <c r="I8" s="4">
        <v>167500</v>
      </c>
      <c r="J8" s="4">
        <v>5300</v>
      </c>
      <c r="K8" s="6">
        <f t="shared" si="0"/>
        <v>2.0923805763916305E-2</v>
      </c>
      <c r="L8" s="27" t="s">
        <v>1135</v>
      </c>
      <c r="M8" s="4">
        <v>264400</v>
      </c>
      <c r="N8" s="4">
        <f t="shared" si="1"/>
        <v>363780.95238095237</v>
      </c>
      <c r="O8" s="4">
        <f t="shared" si="2"/>
        <v>211000</v>
      </c>
    </row>
    <row r="9" spans="1:15" x14ac:dyDescent="0.2">
      <c r="A9" s="2" t="s">
        <v>1075</v>
      </c>
      <c r="B9" s="4">
        <v>99</v>
      </c>
      <c r="C9" s="4">
        <v>268</v>
      </c>
      <c r="D9" s="4">
        <v>3</v>
      </c>
      <c r="E9" s="4">
        <v>3</v>
      </c>
      <c r="F9" s="4">
        <v>0</v>
      </c>
      <c r="G9" s="4">
        <v>0</v>
      </c>
      <c r="H9" s="4">
        <v>78200</v>
      </c>
      <c r="I9" s="4">
        <v>184700</v>
      </c>
      <c r="J9" s="4">
        <v>6800</v>
      </c>
      <c r="K9" s="6">
        <f t="shared" si="0"/>
        <v>2.5865348041080257E-2</v>
      </c>
      <c r="L9" s="27" t="s">
        <v>837</v>
      </c>
      <c r="M9" s="4">
        <v>270300</v>
      </c>
      <c r="N9" s="4">
        <f t="shared" si="1"/>
        <v>354390.47619047621</v>
      </c>
      <c r="O9" s="4">
        <f t="shared" si="2"/>
        <v>211000</v>
      </c>
    </row>
    <row r="10" spans="1:15" x14ac:dyDescent="0.2">
      <c r="A10" s="2" t="s">
        <v>1051</v>
      </c>
      <c r="B10" s="4">
        <v>206</v>
      </c>
      <c r="C10" s="4">
        <v>632</v>
      </c>
      <c r="D10" s="4">
        <v>5</v>
      </c>
      <c r="E10" s="4">
        <v>20</v>
      </c>
      <c r="F10" s="4">
        <v>0</v>
      </c>
      <c r="G10" s="4">
        <v>0</v>
      </c>
      <c r="H10" s="4">
        <v>123000</v>
      </c>
      <c r="I10" s="4">
        <v>437000</v>
      </c>
      <c r="J10" s="4">
        <v>11600</v>
      </c>
      <c r="K10" s="6">
        <f t="shared" si="0"/>
        <v>2.0714285714285713E-2</v>
      </c>
      <c r="L10" s="27" t="s">
        <v>1055</v>
      </c>
      <c r="M10" s="4">
        <v>575500</v>
      </c>
      <c r="N10" s="4">
        <f t="shared" si="1"/>
        <v>329590.47619047621</v>
      </c>
      <c r="O10" s="4">
        <f t="shared" si="2"/>
        <v>211000</v>
      </c>
    </row>
    <row r="11" spans="1:15" x14ac:dyDescent="0.2">
      <c r="A11" s="2" t="s">
        <v>1038</v>
      </c>
      <c r="B11" s="4">
        <v>96</v>
      </c>
      <c r="C11" s="4">
        <v>447</v>
      </c>
      <c r="D11" s="4">
        <v>0</v>
      </c>
      <c r="E11" s="4">
        <v>3</v>
      </c>
      <c r="F11" s="4">
        <v>0</v>
      </c>
      <c r="G11" s="4">
        <v>0</v>
      </c>
      <c r="H11" s="4">
        <v>47000</v>
      </c>
      <c r="I11" s="4">
        <v>157200</v>
      </c>
      <c r="J11" s="4">
        <v>3100</v>
      </c>
      <c r="K11" s="6">
        <f t="shared" si="0"/>
        <v>1.5181194906953967E-2</v>
      </c>
      <c r="L11" s="27" t="s">
        <v>929</v>
      </c>
      <c r="M11" s="4">
        <v>211000</v>
      </c>
      <c r="N11" s="4">
        <f t="shared" si="1"/>
        <v>322519.04761904763</v>
      </c>
      <c r="O11" s="4">
        <f t="shared" si="2"/>
        <v>77300</v>
      </c>
    </row>
    <row r="12" spans="1:15" x14ac:dyDescent="0.2">
      <c r="A12" s="2" t="s">
        <v>1013</v>
      </c>
      <c r="B12" s="4">
        <v>85</v>
      </c>
      <c r="C12" s="4">
        <v>723</v>
      </c>
      <c r="D12" s="4">
        <v>3</v>
      </c>
      <c r="E12" s="4">
        <v>5</v>
      </c>
      <c r="F12" s="4">
        <v>0</v>
      </c>
      <c r="G12" s="4">
        <v>0</v>
      </c>
      <c r="H12" s="4">
        <v>45200</v>
      </c>
      <c r="I12" s="4">
        <v>243100</v>
      </c>
      <c r="J12" s="4">
        <v>2900</v>
      </c>
      <c r="K12" s="6">
        <f t="shared" si="0"/>
        <v>1.0058966354491848E-2</v>
      </c>
      <c r="L12" s="27" t="s">
        <v>994</v>
      </c>
      <c r="M12" s="4">
        <v>291300</v>
      </c>
      <c r="N12" s="4">
        <f t="shared" si="1"/>
        <v>318690.47619047621</v>
      </c>
      <c r="O12" s="4">
        <f t="shared" si="2"/>
        <v>77300</v>
      </c>
    </row>
    <row r="13" spans="1:15" x14ac:dyDescent="0.2">
      <c r="A13" s="2" t="s">
        <v>935</v>
      </c>
      <c r="B13" s="4">
        <v>140</v>
      </c>
      <c r="C13" s="4">
        <v>262</v>
      </c>
      <c r="D13" s="4">
        <v>1</v>
      </c>
      <c r="E13" s="4">
        <v>5</v>
      </c>
      <c r="F13" s="4">
        <v>0</v>
      </c>
      <c r="G13" s="4">
        <v>0</v>
      </c>
      <c r="H13" s="4">
        <v>88400</v>
      </c>
      <c r="I13" s="4">
        <v>158800</v>
      </c>
      <c r="J13" s="4">
        <v>12000</v>
      </c>
      <c r="K13" s="6">
        <f t="shared" si="0"/>
        <v>4.8543689320388349E-2</v>
      </c>
      <c r="L13" s="27" t="s">
        <v>503</v>
      </c>
      <c r="M13" s="4">
        <v>260300</v>
      </c>
      <c r="N13" s="4">
        <f t="shared" si="1"/>
        <v>309223.80952380953</v>
      </c>
      <c r="O13" s="4">
        <f t="shared" si="2"/>
        <v>77300</v>
      </c>
    </row>
    <row r="14" spans="1:15" x14ac:dyDescent="0.2">
      <c r="A14" s="2" t="s">
        <v>904</v>
      </c>
      <c r="B14" s="4">
        <v>207</v>
      </c>
      <c r="C14" s="4">
        <v>153</v>
      </c>
      <c r="D14" s="4">
        <v>4</v>
      </c>
      <c r="E14" s="4">
        <v>5</v>
      </c>
      <c r="F14" s="4">
        <v>0</v>
      </c>
      <c r="G14" s="4">
        <v>0</v>
      </c>
      <c r="H14" s="4">
        <v>122700</v>
      </c>
      <c r="I14" s="4">
        <v>89100</v>
      </c>
      <c r="J14" s="4">
        <v>7200</v>
      </c>
      <c r="K14" s="6">
        <f t="shared" si="0"/>
        <v>3.39943342776204E-2</v>
      </c>
      <c r="L14" s="27" t="s">
        <v>249</v>
      </c>
      <c r="M14" s="4">
        <v>219100</v>
      </c>
      <c r="N14" s="4">
        <f t="shared" si="1"/>
        <v>307138.09523809527</v>
      </c>
      <c r="O14" s="4">
        <f t="shared" si="2"/>
        <v>77300</v>
      </c>
    </row>
    <row r="15" spans="1:15" x14ac:dyDescent="0.2">
      <c r="A15" s="2" t="s">
        <v>839</v>
      </c>
      <c r="B15" s="4">
        <v>717</v>
      </c>
      <c r="C15" s="4">
        <v>387</v>
      </c>
      <c r="D15" s="4">
        <v>44</v>
      </c>
      <c r="E15" s="4">
        <v>10</v>
      </c>
      <c r="F15" s="4">
        <v>1</v>
      </c>
      <c r="G15" s="4">
        <v>0</v>
      </c>
      <c r="H15" s="4">
        <v>838600</v>
      </c>
      <c r="I15" s="4">
        <v>284200</v>
      </c>
      <c r="J15" s="4">
        <v>21000</v>
      </c>
      <c r="K15" s="6">
        <f t="shared" si="0"/>
        <v>1.8703241895261846E-2</v>
      </c>
      <c r="L15" s="27" t="s">
        <v>508</v>
      </c>
      <c r="M15" s="4">
        <v>1150100</v>
      </c>
      <c r="N15" s="4">
        <f t="shared" si="1"/>
        <v>261028.57142857142</v>
      </c>
      <c r="O15" s="4">
        <f t="shared" si="2"/>
        <v>77300</v>
      </c>
    </row>
    <row r="16" spans="1:15" x14ac:dyDescent="0.2">
      <c r="A16" s="2" t="s">
        <v>776</v>
      </c>
      <c r="B16" s="4">
        <v>65</v>
      </c>
      <c r="C16" s="4">
        <v>0</v>
      </c>
      <c r="D16" s="4">
        <v>0</v>
      </c>
      <c r="E16" s="4">
        <v>0</v>
      </c>
      <c r="F16" s="4">
        <v>1</v>
      </c>
      <c r="G16" s="4">
        <v>0</v>
      </c>
      <c r="H16" s="4">
        <v>77200</v>
      </c>
      <c r="I16" s="4">
        <v>0</v>
      </c>
      <c r="J16" s="4">
        <v>100</v>
      </c>
      <c r="K16" s="6">
        <f t="shared" si="0"/>
        <v>1.2953367875647669E-3</v>
      </c>
      <c r="L16" s="27" t="s">
        <v>792</v>
      </c>
      <c r="M16" s="4">
        <v>77300</v>
      </c>
      <c r="N16" s="4">
        <f t="shared" si="1"/>
        <v>270290.47619047621</v>
      </c>
      <c r="O16" s="4">
        <f t="shared" si="2"/>
        <v>161200</v>
      </c>
    </row>
    <row r="17" spans="1:15" x14ac:dyDescent="0.2">
      <c r="A17" s="2" t="s">
        <v>720</v>
      </c>
      <c r="B17" s="4">
        <v>122</v>
      </c>
      <c r="C17" s="4">
        <v>0</v>
      </c>
      <c r="D17" s="4">
        <v>2</v>
      </c>
      <c r="E17" s="4">
        <v>0</v>
      </c>
      <c r="F17" s="4">
        <v>1</v>
      </c>
      <c r="G17" s="4">
        <v>0</v>
      </c>
      <c r="H17" s="4">
        <v>161000</v>
      </c>
      <c r="I17" s="4">
        <v>0</v>
      </c>
      <c r="J17" s="4">
        <v>200</v>
      </c>
      <c r="K17" s="6">
        <f t="shared" si="0"/>
        <v>1.2422360248447205E-3</v>
      </c>
      <c r="L17" s="27" t="s">
        <v>736</v>
      </c>
      <c r="M17" s="4">
        <v>161200</v>
      </c>
      <c r="N17" s="4">
        <f t="shared" si="1"/>
        <v>272257.14285714284</v>
      </c>
      <c r="O17" s="4">
        <f t="shared" si="2"/>
        <v>259000</v>
      </c>
    </row>
    <row r="18" spans="1:15" x14ac:dyDescent="0.2">
      <c r="A18" s="2" t="s">
        <v>667</v>
      </c>
      <c r="B18" s="4">
        <v>183</v>
      </c>
      <c r="C18" s="4">
        <v>225</v>
      </c>
      <c r="D18" s="4">
        <v>3</v>
      </c>
      <c r="E18" s="4">
        <v>8</v>
      </c>
      <c r="F18" s="4">
        <v>0</v>
      </c>
      <c r="G18" s="4">
        <v>0</v>
      </c>
      <c r="H18" s="4">
        <v>104600</v>
      </c>
      <c r="I18" s="4">
        <v>135800</v>
      </c>
      <c r="J18" s="4">
        <v>17200</v>
      </c>
      <c r="K18" s="6">
        <f t="shared" si="0"/>
        <v>7.1547420965058242E-2</v>
      </c>
      <c r="L18" s="27" t="s">
        <v>678</v>
      </c>
      <c r="M18" s="4">
        <v>259000</v>
      </c>
      <c r="N18" s="4">
        <f t="shared" si="1"/>
        <v>276328.57142857142</v>
      </c>
      <c r="O18" s="4">
        <f t="shared" si="2"/>
        <v>248900</v>
      </c>
    </row>
    <row r="19" spans="1:15" x14ac:dyDescent="0.2">
      <c r="A19" s="2" t="s">
        <v>588</v>
      </c>
      <c r="B19" s="4">
        <v>232</v>
      </c>
      <c r="C19" s="4">
        <v>282</v>
      </c>
      <c r="D19" s="4">
        <v>17</v>
      </c>
      <c r="E19" s="4">
        <v>9</v>
      </c>
      <c r="F19" s="4">
        <v>0</v>
      </c>
      <c r="G19" s="4">
        <v>0</v>
      </c>
      <c r="H19" s="4">
        <v>224700</v>
      </c>
      <c r="I19" s="4">
        <v>195200</v>
      </c>
      <c r="J19" s="4">
        <v>26300</v>
      </c>
      <c r="K19" s="6">
        <f t="shared" si="0"/>
        <v>6.2633960466777799E-2</v>
      </c>
      <c r="L19" s="27" t="s">
        <v>605</v>
      </c>
      <c r="M19" s="4">
        <v>451300</v>
      </c>
      <c r="N19" s="4">
        <f t="shared" si="1"/>
        <v>277266.66666666669</v>
      </c>
      <c r="O19" s="4">
        <f t="shared" si="2"/>
        <v>227800</v>
      </c>
    </row>
    <row r="20" spans="1:15" x14ac:dyDescent="0.2">
      <c r="A20" s="2" t="s">
        <v>491</v>
      </c>
      <c r="B20" s="4">
        <v>154</v>
      </c>
      <c r="C20" s="4">
        <v>360</v>
      </c>
      <c r="D20" s="4">
        <v>7</v>
      </c>
      <c r="E20" s="4">
        <v>10</v>
      </c>
      <c r="F20" s="4">
        <v>0</v>
      </c>
      <c r="G20" s="4">
        <v>0</v>
      </c>
      <c r="H20" s="4">
        <v>102200</v>
      </c>
      <c r="I20" s="4">
        <v>242100</v>
      </c>
      <c r="J20" s="4">
        <v>36000</v>
      </c>
      <c r="K20" s="6">
        <f t="shared" si="0"/>
        <v>0.10455997676444961</v>
      </c>
      <c r="L20" s="27" t="s">
        <v>514</v>
      </c>
      <c r="M20" s="4">
        <v>383800</v>
      </c>
      <c r="N20" s="4">
        <f t="shared" si="1"/>
        <v>265219.04761904763</v>
      </c>
      <c r="O20" s="4">
        <f t="shared" si="2"/>
        <v>227800</v>
      </c>
    </row>
    <row r="21" spans="1:15" x14ac:dyDescent="0.2">
      <c r="A21" s="2" t="s">
        <v>261</v>
      </c>
      <c r="B21" s="4">
        <v>91</v>
      </c>
      <c r="C21" s="4">
        <v>249</v>
      </c>
      <c r="D21" s="4">
        <v>5</v>
      </c>
      <c r="E21" s="4">
        <v>12</v>
      </c>
      <c r="F21" s="4">
        <v>0</v>
      </c>
      <c r="G21" s="4">
        <v>0</v>
      </c>
      <c r="H21" s="4">
        <v>65200</v>
      </c>
      <c r="I21" s="4">
        <v>189900</v>
      </c>
      <c r="J21" s="4">
        <v>25400</v>
      </c>
      <c r="K21" s="6">
        <f t="shared" si="0"/>
        <v>9.9568796550372402E-2</v>
      </c>
      <c r="L21" s="27" t="s">
        <v>280</v>
      </c>
      <c r="M21" s="4">
        <v>280500</v>
      </c>
      <c r="N21" s="4">
        <f t="shared" si="1"/>
        <v>272157.14285714284</v>
      </c>
      <c r="O21" s="4">
        <f t="shared" si="2"/>
        <v>227800</v>
      </c>
    </row>
    <row r="22" spans="1:15" x14ac:dyDescent="0.2">
      <c r="A22" s="2" t="s">
        <v>154</v>
      </c>
      <c r="B22" s="4">
        <v>386</v>
      </c>
      <c r="C22" s="4">
        <v>345</v>
      </c>
      <c r="D22" s="4">
        <v>23</v>
      </c>
      <c r="E22" s="4">
        <v>21</v>
      </c>
      <c r="F22" s="4">
        <v>0</v>
      </c>
      <c r="G22" s="4">
        <v>0</v>
      </c>
      <c r="H22" s="4">
        <v>283500</v>
      </c>
      <c r="I22" s="4">
        <v>280600</v>
      </c>
      <c r="J22" s="4">
        <v>36200</v>
      </c>
      <c r="K22" s="6">
        <f t="shared" si="0"/>
        <v>6.4173018968268034E-2</v>
      </c>
      <c r="L22" s="27" t="s">
        <v>179</v>
      </c>
      <c r="M22" s="4">
        <v>600300</v>
      </c>
      <c r="N22" s="4">
        <f t="shared" si="1"/>
        <v>259380.95238095237</v>
      </c>
      <c r="O22" s="4">
        <f t="shared" si="2"/>
        <v>227800</v>
      </c>
    </row>
    <row r="23" spans="1:15" x14ac:dyDescent="0.2">
      <c r="A23" s="2" t="s">
        <v>1</v>
      </c>
      <c r="B23" s="4">
        <v>178</v>
      </c>
      <c r="C23" s="4">
        <v>271</v>
      </c>
      <c r="D23" s="4">
        <v>10</v>
      </c>
      <c r="E23" s="4">
        <v>5</v>
      </c>
      <c r="F23" s="4">
        <v>0</v>
      </c>
      <c r="G23" s="4">
        <v>0</v>
      </c>
      <c r="H23" s="4">
        <v>140700</v>
      </c>
      <c r="I23" s="4">
        <v>103200</v>
      </c>
      <c r="J23" s="4">
        <v>5000</v>
      </c>
      <c r="K23" s="6">
        <f t="shared" si="0"/>
        <v>2.050020500205002E-2</v>
      </c>
      <c r="L23" s="15">
        <v>1.9299999999999998E-2</v>
      </c>
      <c r="M23" s="4">
        <v>248900</v>
      </c>
      <c r="N23" s="4">
        <f t="shared" si="1"/>
        <v>260928.57142857142</v>
      </c>
      <c r="O23" s="4">
        <f t="shared" si="2"/>
        <v>227800</v>
      </c>
    </row>
    <row r="24" spans="1:15" x14ac:dyDescent="0.2">
      <c r="A24" s="2" t="s">
        <v>2</v>
      </c>
      <c r="B24" s="4">
        <v>72</v>
      </c>
      <c r="C24" s="4">
        <v>299</v>
      </c>
      <c r="D24" s="4">
        <v>7</v>
      </c>
      <c r="E24" s="4">
        <v>13</v>
      </c>
      <c r="F24" s="4">
        <v>0</v>
      </c>
      <c r="G24" s="4">
        <v>0</v>
      </c>
      <c r="H24" s="4">
        <v>55800</v>
      </c>
      <c r="I24" s="4">
        <v>172000</v>
      </c>
      <c r="J24" s="4">
        <v>2800</v>
      </c>
      <c r="K24" s="6">
        <f t="shared" ref="K24:K87" si="3">J24/(H24+I24)</f>
        <v>1.2291483757682178E-2</v>
      </c>
      <c r="L24" s="15">
        <v>0</v>
      </c>
      <c r="M24" s="4">
        <v>227800</v>
      </c>
      <c r="N24" s="4">
        <f t="shared" si="1"/>
        <v>261133.33333333334</v>
      </c>
      <c r="O24" s="4">
        <f t="shared" si="2"/>
        <v>97500</v>
      </c>
    </row>
    <row r="25" spans="1:15" x14ac:dyDescent="0.2">
      <c r="A25" s="2" t="s">
        <v>3</v>
      </c>
      <c r="B25" s="4">
        <v>227</v>
      </c>
      <c r="C25" s="4">
        <v>321</v>
      </c>
      <c r="D25" s="4">
        <v>19</v>
      </c>
      <c r="E25" s="4">
        <v>12</v>
      </c>
      <c r="F25" s="4">
        <v>0</v>
      </c>
      <c r="G25" s="4">
        <v>0</v>
      </c>
      <c r="H25" s="4">
        <v>186900</v>
      </c>
      <c r="I25" s="4">
        <v>205000</v>
      </c>
      <c r="J25" s="4">
        <v>12200</v>
      </c>
      <c r="K25" s="6">
        <f t="shared" si="3"/>
        <v>3.1130390405715743E-2</v>
      </c>
      <c r="L25" s="15">
        <v>3.0000000000000001E-3</v>
      </c>
      <c r="M25" s="4">
        <v>404300</v>
      </c>
      <c r="N25" s="4">
        <f t="shared" si="1"/>
        <v>280104.76190476189</v>
      </c>
      <c r="O25" s="4">
        <f t="shared" si="2"/>
        <v>73100</v>
      </c>
    </row>
    <row r="26" spans="1:15" x14ac:dyDescent="0.2">
      <c r="A26" s="2" t="s">
        <v>4</v>
      </c>
      <c r="B26" s="4">
        <v>199</v>
      </c>
      <c r="C26" s="4">
        <v>220</v>
      </c>
      <c r="D26" s="4">
        <v>9</v>
      </c>
      <c r="E26" s="4">
        <v>5</v>
      </c>
      <c r="F26" s="4">
        <v>0</v>
      </c>
      <c r="G26" s="4">
        <v>0</v>
      </c>
      <c r="H26" s="4">
        <v>126800</v>
      </c>
      <c r="I26" s="4">
        <v>169200</v>
      </c>
      <c r="J26" s="4">
        <v>4200</v>
      </c>
      <c r="K26" s="6">
        <f t="shared" si="3"/>
        <v>1.418918918918919E-2</v>
      </c>
      <c r="L26" s="15">
        <v>-1.04E-2</v>
      </c>
      <c r="M26" s="4">
        <v>296800</v>
      </c>
      <c r="N26" s="4">
        <f t="shared" si="1"/>
        <v>273419.04761904763</v>
      </c>
      <c r="O26" s="4">
        <f t="shared" si="2"/>
        <v>54700</v>
      </c>
    </row>
    <row r="27" spans="1:15" x14ac:dyDescent="0.2">
      <c r="A27" s="2" t="s">
        <v>5</v>
      </c>
      <c r="B27" s="4">
        <v>426</v>
      </c>
      <c r="C27" s="4">
        <v>83</v>
      </c>
      <c r="D27" s="4">
        <v>3</v>
      </c>
      <c r="E27" s="4">
        <v>6</v>
      </c>
      <c r="F27" s="4">
        <v>0</v>
      </c>
      <c r="G27" s="4">
        <v>0</v>
      </c>
      <c r="H27" s="4">
        <v>330100</v>
      </c>
      <c r="I27" s="4">
        <v>197900</v>
      </c>
      <c r="J27" s="4">
        <v>14200</v>
      </c>
      <c r="K27" s="6">
        <f t="shared" si="3"/>
        <v>2.6893939393939394E-2</v>
      </c>
      <c r="L27" s="15">
        <v>6.4299999999999996E-2</v>
      </c>
      <c r="M27" s="4">
        <v>663400</v>
      </c>
      <c r="N27" s="4">
        <f t="shared" si="1"/>
        <v>245957.14285714287</v>
      </c>
      <c r="O27" s="4">
        <f t="shared" si="2"/>
        <v>54700</v>
      </c>
    </row>
    <row r="28" spans="1:15" x14ac:dyDescent="0.2">
      <c r="A28" s="2" t="s">
        <v>6</v>
      </c>
      <c r="B28" s="4">
        <v>295</v>
      </c>
      <c r="C28" s="4">
        <v>77</v>
      </c>
      <c r="D28" s="4">
        <v>1</v>
      </c>
      <c r="E28" s="4">
        <v>7</v>
      </c>
      <c r="F28" s="4">
        <v>0</v>
      </c>
      <c r="G28" s="4">
        <v>0</v>
      </c>
      <c r="H28" s="4">
        <v>226600</v>
      </c>
      <c r="I28" s="4">
        <v>156400</v>
      </c>
      <c r="J28" s="4">
        <v>8900</v>
      </c>
      <c r="K28" s="6">
        <f t="shared" si="3"/>
        <v>2.3237597911227155E-2</v>
      </c>
      <c r="L28" s="15">
        <v>5.1100000000000007E-2</v>
      </c>
      <c r="M28" s="4">
        <v>509700</v>
      </c>
      <c r="N28" s="4">
        <f t="shared" si="1"/>
        <v>227228.57142857142</v>
      </c>
      <c r="O28" s="4">
        <f t="shared" si="2"/>
        <v>54700</v>
      </c>
    </row>
    <row r="29" spans="1:15" x14ac:dyDescent="0.2">
      <c r="A29" s="2" t="s">
        <v>7</v>
      </c>
      <c r="B29" s="4">
        <v>64</v>
      </c>
      <c r="C29" s="4">
        <v>97</v>
      </c>
      <c r="D29" s="4">
        <v>0</v>
      </c>
      <c r="E29" s="4">
        <v>3</v>
      </c>
      <c r="F29" s="4">
        <v>0</v>
      </c>
      <c r="G29" s="4">
        <v>0</v>
      </c>
      <c r="H29" s="4">
        <v>45000</v>
      </c>
      <c r="I29" s="4">
        <v>52200</v>
      </c>
      <c r="J29" s="4">
        <v>5000</v>
      </c>
      <c r="K29" s="6">
        <f t="shared" si="3"/>
        <v>5.1440329218106998E-2</v>
      </c>
      <c r="L29" s="15">
        <v>3.4000000000000002E-3</v>
      </c>
      <c r="M29" s="4">
        <v>97500</v>
      </c>
      <c r="N29" s="4">
        <f t="shared" si="1"/>
        <v>226876.19047619047</v>
      </c>
      <c r="O29" s="4">
        <f t="shared" si="2"/>
        <v>54700</v>
      </c>
    </row>
    <row r="30" spans="1:15" x14ac:dyDescent="0.2">
      <c r="A30" s="2" t="s">
        <v>8</v>
      </c>
      <c r="B30" s="4">
        <v>65</v>
      </c>
      <c r="C30" s="4">
        <v>54</v>
      </c>
      <c r="D30" s="4">
        <v>2</v>
      </c>
      <c r="E30" s="4">
        <v>0</v>
      </c>
      <c r="F30" s="4">
        <v>0</v>
      </c>
      <c r="G30" s="4">
        <v>0</v>
      </c>
      <c r="H30" s="4">
        <v>41200</v>
      </c>
      <c r="I30" s="4">
        <v>31900</v>
      </c>
      <c r="J30" s="4">
        <v>6200</v>
      </c>
      <c r="K30" s="6">
        <f t="shared" si="3"/>
        <v>8.4815321477428179E-2</v>
      </c>
      <c r="L30" s="15">
        <v>8.3999999999999995E-3</v>
      </c>
      <c r="M30" s="4">
        <v>73100</v>
      </c>
      <c r="N30" s="4">
        <f t="shared" si="1"/>
        <v>228600</v>
      </c>
      <c r="O30" s="4">
        <f t="shared" si="2"/>
        <v>54700</v>
      </c>
    </row>
    <row r="31" spans="1:15" x14ac:dyDescent="0.2">
      <c r="A31" s="2" t="s">
        <v>9</v>
      </c>
      <c r="B31" s="4">
        <v>35</v>
      </c>
      <c r="C31" s="4">
        <v>287</v>
      </c>
      <c r="D31" s="4">
        <v>3</v>
      </c>
      <c r="E31" s="4">
        <v>1</v>
      </c>
      <c r="F31" s="4">
        <v>0</v>
      </c>
      <c r="G31" s="4">
        <v>0</v>
      </c>
      <c r="H31" s="4">
        <v>14700</v>
      </c>
      <c r="I31" s="4">
        <v>41300</v>
      </c>
      <c r="J31" s="4">
        <v>600</v>
      </c>
      <c r="K31" s="6">
        <f t="shared" si="3"/>
        <v>1.0714285714285714E-2</v>
      </c>
      <c r="L31" s="15">
        <v>0</v>
      </c>
      <c r="M31" s="4">
        <v>54700</v>
      </c>
      <c r="N31" s="4">
        <f t="shared" si="1"/>
        <v>234457.14285714287</v>
      </c>
      <c r="O31" s="4">
        <f t="shared" si="2"/>
        <v>61500</v>
      </c>
    </row>
    <row r="32" spans="1:15" x14ac:dyDescent="0.2">
      <c r="A32" s="2" t="s">
        <v>10</v>
      </c>
      <c r="B32" s="4">
        <v>57</v>
      </c>
      <c r="C32" s="4">
        <v>106</v>
      </c>
      <c r="D32" s="4">
        <v>0</v>
      </c>
      <c r="E32" s="4">
        <v>1</v>
      </c>
      <c r="F32" s="4">
        <v>0</v>
      </c>
      <c r="G32" s="4">
        <v>0</v>
      </c>
      <c r="H32" s="4">
        <v>41900</v>
      </c>
      <c r="I32" s="4">
        <v>20000</v>
      </c>
      <c r="J32" s="4">
        <v>1000</v>
      </c>
      <c r="K32" s="6">
        <f t="shared" si="3"/>
        <v>1.6155088852988692E-2</v>
      </c>
      <c r="L32" s="15">
        <v>2.5699999999999997E-2</v>
      </c>
      <c r="M32" s="4">
        <v>62500</v>
      </c>
      <c r="N32" s="4">
        <f t="shared" si="1"/>
        <v>241261.90476190476</v>
      </c>
      <c r="O32" s="4">
        <f t="shared" si="2"/>
        <v>61500</v>
      </c>
    </row>
    <row r="33" spans="1:15" x14ac:dyDescent="0.2">
      <c r="A33" s="2" t="s">
        <v>11</v>
      </c>
      <c r="B33" s="4">
        <v>103</v>
      </c>
      <c r="C33" s="4">
        <v>84</v>
      </c>
      <c r="D33" s="4">
        <v>3</v>
      </c>
      <c r="E33" s="4">
        <v>2</v>
      </c>
      <c r="F33" s="4">
        <v>0</v>
      </c>
      <c r="G33" s="4">
        <v>0</v>
      </c>
      <c r="H33" s="4">
        <v>68400</v>
      </c>
      <c r="I33" s="4">
        <v>141800</v>
      </c>
      <c r="J33" s="4">
        <v>5200</v>
      </c>
      <c r="K33" s="6">
        <f t="shared" si="3"/>
        <v>2.4738344433872503E-2</v>
      </c>
      <c r="L33" s="15">
        <v>-2.7300000000000001E-2</v>
      </c>
      <c r="M33" s="4">
        <v>210900</v>
      </c>
      <c r="N33" s="4">
        <f t="shared" si="1"/>
        <v>241242.85714285713</v>
      </c>
      <c r="O33" s="4">
        <f t="shared" si="2"/>
        <v>61500</v>
      </c>
    </row>
    <row r="34" spans="1:15" x14ac:dyDescent="0.2">
      <c r="A34" s="2" t="s">
        <v>12</v>
      </c>
      <c r="B34" s="4">
        <v>32</v>
      </c>
      <c r="C34" s="4">
        <v>113</v>
      </c>
      <c r="D34" s="4">
        <v>1</v>
      </c>
      <c r="E34" s="4">
        <v>0</v>
      </c>
      <c r="F34" s="4">
        <v>0</v>
      </c>
      <c r="G34" s="4">
        <v>0</v>
      </c>
      <c r="H34" s="4">
        <v>10600</v>
      </c>
      <c r="I34" s="4">
        <v>50600</v>
      </c>
      <c r="J34" s="4">
        <v>400</v>
      </c>
      <c r="K34" s="6">
        <f t="shared" si="3"/>
        <v>6.5359477124183009E-3</v>
      </c>
      <c r="L34" s="15">
        <v>-4.8999999999999998E-3</v>
      </c>
      <c r="M34" s="4">
        <v>61500</v>
      </c>
      <c r="N34" s="4">
        <f t="shared" si="1"/>
        <v>244319.04761904763</v>
      </c>
      <c r="O34" s="4">
        <f t="shared" si="2"/>
        <v>175300</v>
      </c>
    </row>
    <row r="35" spans="1:15" x14ac:dyDescent="0.2">
      <c r="A35" s="2" t="s">
        <v>13</v>
      </c>
      <c r="B35" s="4">
        <v>65</v>
      </c>
      <c r="C35" s="4">
        <v>560</v>
      </c>
      <c r="D35" s="4">
        <v>0</v>
      </c>
      <c r="E35" s="4">
        <v>3</v>
      </c>
      <c r="F35" s="4">
        <v>0</v>
      </c>
      <c r="G35" s="4">
        <v>0</v>
      </c>
      <c r="H35" s="4">
        <v>51900</v>
      </c>
      <c r="I35" s="4">
        <v>67400</v>
      </c>
      <c r="J35" s="4">
        <v>3600</v>
      </c>
      <c r="K35" s="6">
        <f t="shared" si="3"/>
        <v>3.0176026823134954E-2</v>
      </c>
      <c r="L35" s="15">
        <v>6.7000000000000002E-3</v>
      </c>
      <c r="M35" s="4">
        <v>175300</v>
      </c>
      <c r="N35" s="4">
        <f t="shared" si="1"/>
        <v>246933.33333333334</v>
      </c>
      <c r="O35" s="4">
        <f t="shared" si="2"/>
        <v>181800</v>
      </c>
    </row>
    <row r="36" spans="1:15" x14ac:dyDescent="0.2">
      <c r="A36" s="2" t="s">
        <v>14</v>
      </c>
      <c r="B36" s="4">
        <v>79</v>
      </c>
      <c r="C36" s="4">
        <v>211</v>
      </c>
      <c r="D36" s="4">
        <v>1</v>
      </c>
      <c r="E36" s="4">
        <v>7</v>
      </c>
      <c r="F36" s="4">
        <v>0</v>
      </c>
      <c r="G36" s="4">
        <v>0</v>
      </c>
      <c r="H36" s="4">
        <v>36300</v>
      </c>
      <c r="I36" s="4">
        <v>91500</v>
      </c>
      <c r="J36" s="4">
        <v>7000</v>
      </c>
      <c r="K36" s="6">
        <f t="shared" si="3"/>
        <v>5.4773082942097026E-2</v>
      </c>
      <c r="L36" s="15">
        <v>5.1000000000000004E-3</v>
      </c>
      <c r="M36" s="4">
        <v>181800</v>
      </c>
      <c r="N36" s="4">
        <f t="shared" si="1"/>
        <v>243228.57142857142</v>
      </c>
      <c r="O36" s="4">
        <f t="shared" si="2"/>
        <v>130800</v>
      </c>
    </row>
    <row r="37" spans="1:15" x14ac:dyDescent="0.2">
      <c r="A37" s="2" t="s">
        <v>15</v>
      </c>
      <c r="B37" s="4">
        <v>136</v>
      </c>
      <c r="C37" s="4">
        <v>417</v>
      </c>
      <c r="D37" s="4">
        <v>1</v>
      </c>
      <c r="E37" s="4">
        <v>8</v>
      </c>
      <c r="F37" s="4">
        <v>0</v>
      </c>
      <c r="G37" s="4">
        <v>0</v>
      </c>
      <c r="H37" s="4">
        <v>58200</v>
      </c>
      <c r="I37" s="4">
        <v>209500</v>
      </c>
      <c r="J37" s="4">
        <v>7600</v>
      </c>
      <c r="K37" s="6">
        <f t="shared" si="3"/>
        <v>2.8389988793425476E-2</v>
      </c>
      <c r="L37" s="15">
        <v>-4.5199999999999997E-2</v>
      </c>
      <c r="M37" s="4">
        <v>271800</v>
      </c>
      <c r="N37" s="4">
        <f t="shared" si="1"/>
        <v>248047.61904761905</v>
      </c>
      <c r="O37" s="4">
        <f t="shared" si="2"/>
        <v>130800</v>
      </c>
    </row>
    <row r="38" spans="1:15" x14ac:dyDescent="0.2">
      <c r="A38" s="2" t="s">
        <v>16</v>
      </c>
      <c r="B38" s="4">
        <v>89</v>
      </c>
      <c r="C38" s="4">
        <v>128</v>
      </c>
      <c r="D38" s="4">
        <v>2</v>
      </c>
      <c r="E38" s="5">
        <v>6</v>
      </c>
      <c r="F38" s="4">
        <v>0</v>
      </c>
      <c r="G38" s="5">
        <v>1</v>
      </c>
      <c r="H38" s="4">
        <v>38300</v>
      </c>
      <c r="I38" s="4">
        <v>163700</v>
      </c>
      <c r="J38" s="4">
        <v>44900</v>
      </c>
      <c r="K38" s="6">
        <f t="shared" si="3"/>
        <v>0.22227722772277228</v>
      </c>
      <c r="L38" s="15">
        <v>-1.9199999999999998E-2</v>
      </c>
      <c r="M38" s="4">
        <v>202500</v>
      </c>
      <c r="N38" s="4">
        <f t="shared" si="1"/>
        <v>251538.09523809524</v>
      </c>
      <c r="O38" s="4">
        <f t="shared" si="2"/>
        <v>130800</v>
      </c>
    </row>
    <row r="39" spans="1:15" x14ac:dyDescent="0.2">
      <c r="A39" s="2" t="s">
        <v>17</v>
      </c>
      <c r="B39" s="4">
        <v>62</v>
      </c>
      <c r="C39" s="4">
        <v>92</v>
      </c>
      <c r="D39" s="4">
        <v>2</v>
      </c>
      <c r="E39" s="4">
        <v>4</v>
      </c>
      <c r="F39" s="4">
        <v>0</v>
      </c>
      <c r="G39" s="4">
        <v>0</v>
      </c>
      <c r="H39" s="4">
        <v>21500</v>
      </c>
      <c r="I39" s="4">
        <v>122800</v>
      </c>
      <c r="J39" s="4">
        <v>2300</v>
      </c>
      <c r="K39" s="6">
        <f t="shared" si="3"/>
        <v>1.5939015939015939E-2</v>
      </c>
      <c r="L39" s="15">
        <v>-1.72E-2</v>
      </c>
      <c r="M39" s="4">
        <v>344500</v>
      </c>
      <c r="N39" s="4">
        <f t="shared" si="1"/>
        <v>247814.28571428571</v>
      </c>
      <c r="O39" s="4">
        <f t="shared" si="2"/>
        <v>130800</v>
      </c>
    </row>
    <row r="40" spans="1:15" x14ac:dyDescent="0.2">
      <c r="A40" s="2" t="s">
        <v>18</v>
      </c>
      <c r="B40" s="4">
        <v>135</v>
      </c>
      <c r="C40" s="4">
        <v>183</v>
      </c>
      <c r="D40" s="4">
        <v>1</v>
      </c>
      <c r="E40" s="4">
        <v>8</v>
      </c>
      <c r="F40" s="4">
        <v>0</v>
      </c>
      <c r="G40" s="4">
        <v>0</v>
      </c>
      <c r="H40" s="4">
        <v>93700</v>
      </c>
      <c r="I40" s="4">
        <v>96200</v>
      </c>
      <c r="J40" s="4">
        <v>4000</v>
      </c>
      <c r="K40" s="6">
        <f t="shared" si="3"/>
        <v>2.1063717746182202E-2</v>
      </c>
      <c r="L40" s="15">
        <v>1.7299999999999999E-2</v>
      </c>
      <c r="M40" s="4">
        <v>471000</v>
      </c>
      <c r="N40" s="4">
        <f t="shared" si="1"/>
        <v>246614.28571428571</v>
      </c>
      <c r="O40" s="4">
        <f t="shared" si="2"/>
        <v>130800</v>
      </c>
    </row>
    <row r="41" spans="1:15" x14ac:dyDescent="0.2">
      <c r="A41" s="2" t="s">
        <v>19</v>
      </c>
      <c r="B41" s="4">
        <v>68</v>
      </c>
      <c r="C41" s="4">
        <v>575</v>
      </c>
      <c r="D41" s="4">
        <v>0</v>
      </c>
      <c r="E41" s="4">
        <v>2</v>
      </c>
      <c r="F41" s="4">
        <v>0</v>
      </c>
      <c r="G41" s="4">
        <v>0</v>
      </c>
      <c r="H41" s="4">
        <v>67500</v>
      </c>
      <c r="I41" s="4">
        <v>65200</v>
      </c>
      <c r="J41" s="4">
        <v>9400</v>
      </c>
      <c r="K41" s="6">
        <f t="shared" si="3"/>
        <v>7.0836473247927662E-2</v>
      </c>
      <c r="L41" s="15">
        <v>9.5999999999999992E-3</v>
      </c>
      <c r="M41" s="4">
        <v>130800</v>
      </c>
      <c r="N41" s="4">
        <f t="shared" si="1"/>
        <v>248961.90476190476</v>
      </c>
      <c r="O41" s="4">
        <f t="shared" si="2"/>
        <v>232100</v>
      </c>
    </row>
    <row r="42" spans="1:15" x14ac:dyDescent="0.2">
      <c r="A42" s="2" t="s">
        <v>20</v>
      </c>
      <c r="B42" s="4">
        <v>125</v>
      </c>
      <c r="C42" s="4">
        <v>237</v>
      </c>
      <c r="D42" s="4">
        <v>4</v>
      </c>
      <c r="E42" s="4">
        <v>11</v>
      </c>
      <c r="F42" s="4">
        <v>0</v>
      </c>
      <c r="G42" s="4">
        <v>0</v>
      </c>
      <c r="H42" s="4">
        <v>80500</v>
      </c>
      <c r="I42" s="4">
        <v>144400</v>
      </c>
      <c r="J42" s="4">
        <v>400</v>
      </c>
      <c r="K42" s="6">
        <f t="shared" si="3"/>
        <v>1.7785682525566918E-3</v>
      </c>
      <c r="L42" s="15">
        <v>-9.4999999999999998E-3</v>
      </c>
      <c r="M42" s="4">
        <v>426200</v>
      </c>
      <c r="N42" s="4">
        <f t="shared" si="1"/>
        <v>238061.90476190476</v>
      </c>
      <c r="O42" s="4">
        <f t="shared" si="2"/>
        <v>156400</v>
      </c>
    </row>
    <row r="43" spans="1:15" x14ac:dyDescent="0.2">
      <c r="A43" s="2" t="s">
        <v>21</v>
      </c>
      <c r="B43" s="4">
        <v>138</v>
      </c>
      <c r="C43" s="4">
        <v>166</v>
      </c>
      <c r="D43" s="4">
        <v>5</v>
      </c>
      <c r="E43" s="5">
        <v>7</v>
      </c>
      <c r="F43" s="4">
        <v>0</v>
      </c>
      <c r="G43" s="5">
        <v>1</v>
      </c>
      <c r="H43" s="4">
        <v>73400</v>
      </c>
      <c r="I43" s="4">
        <v>255300</v>
      </c>
      <c r="J43" s="4">
        <v>42500</v>
      </c>
      <c r="K43" s="6">
        <f t="shared" si="3"/>
        <v>0.1292972315181016</v>
      </c>
      <c r="L43" s="15">
        <v>-3.4500000000000003E-2</v>
      </c>
      <c r="M43" s="4">
        <v>332000</v>
      </c>
      <c r="N43" s="4">
        <f t="shared" si="1"/>
        <v>233157.14285714287</v>
      </c>
      <c r="O43" s="4">
        <f t="shared" si="2"/>
        <v>86700</v>
      </c>
    </row>
    <row r="44" spans="1:15" x14ac:dyDescent="0.2">
      <c r="A44" s="2" t="s">
        <v>22</v>
      </c>
      <c r="B44" s="4">
        <v>150</v>
      </c>
      <c r="C44" s="4">
        <v>451</v>
      </c>
      <c r="D44" s="4">
        <v>21</v>
      </c>
      <c r="E44" s="4">
        <v>7</v>
      </c>
      <c r="F44" s="4">
        <v>0</v>
      </c>
      <c r="G44" s="4">
        <v>0</v>
      </c>
      <c r="H44" s="4">
        <v>132900</v>
      </c>
      <c r="I44" s="4">
        <v>147300</v>
      </c>
      <c r="J44" s="4">
        <v>18500</v>
      </c>
      <c r="K44" s="6">
        <f t="shared" si="3"/>
        <v>6.6024268379728759E-2</v>
      </c>
      <c r="L44" s="15">
        <v>-3.0000000000000001E-3</v>
      </c>
      <c r="M44" s="4">
        <v>281400</v>
      </c>
      <c r="N44" s="4">
        <f t="shared" si="1"/>
        <v>230647.61904761905</v>
      </c>
      <c r="O44" s="4">
        <f t="shared" si="2"/>
        <v>86700</v>
      </c>
    </row>
    <row r="45" spans="1:15" x14ac:dyDescent="0.2">
      <c r="A45" s="2" t="s">
        <v>23</v>
      </c>
      <c r="B45" s="4">
        <v>246</v>
      </c>
      <c r="C45" s="4">
        <v>133</v>
      </c>
      <c r="D45" s="4">
        <v>1</v>
      </c>
      <c r="E45" s="4">
        <v>6</v>
      </c>
      <c r="F45" s="4">
        <v>0</v>
      </c>
      <c r="G45" s="4">
        <v>0</v>
      </c>
      <c r="H45" s="4">
        <v>119200</v>
      </c>
      <c r="I45" s="4">
        <v>112200</v>
      </c>
      <c r="J45" s="4">
        <v>12700</v>
      </c>
      <c r="K45" s="6">
        <f t="shared" si="3"/>
        <v>5.4883318928262752E-2</v>
      </c>
      <c r="L45" s="15">
        <v>1.7000000000000001E-2</v>
      </c>
      <c r="M45" s="4">
        <v>232100</v>
      </c>
      <c r="N45" s="4">
        <f t="shared" si="1"/>
        <v>226766.66666666666</v>
      </c>
      <c r="O45" s="4">
        <f t="shared" si="2"/>
        <v>86700</v>
      </c>
    </row>
    <row r="46" spans="1:15" x14ac:dyDescent="0.2">
      <c r="A46" s="2" t="s">
        <v>24</v>
      </c>
      <c r="B46" s="4">
        <v>507</v>
      </c>
      <c r="C46" s="4">
        <v>59</v>
      </c>
      <c r="D46" s="4">
        <v>1</v>
      </c>
      <c r="E46" s="4">
        <v>18</v>
      </c>
      <c r="F46" s="4">
        <v>0</v>
      </c>
      <c r="G46" s="4">
        <v>0</v>
      </c>
      <c r="H46" s="4">
        <v>372100</v>
      </c>
      <c r="I46" s="4">
        <v>429100</v>
      </c>
      <c r="J46" s="4">
        <v>4700</v>
      </c>
      <c r="K46" s="6">
        <f t="shared" si="3"/>
        <v>5.8662006989515731E-3</v>
      </c>
      <c r="L46" s="15">
        <v>6.9199999999999998E-2</v>
      </c>
      <c r="M46" s="4">
        <v>802700</v>
      </c>
      <c r="N46" s="4">
        <f t="shared" si="1"/>
        <v>192209.52380952382</v>
      </c>
      <c r="O46" s="4">
        <f t="shared" si="2"/>
        <v>86700</v>
      </c>
    </row>
    <row r="47" spans="1:15" x14ac:dyDescent="0.2">
      <c r="A47" s="2" t="s">
        <v>25</v>
      </c>
      <c r="B47" s="4">
        <v>126</v>
      </c>
      <c r="C47" s="4">
        <v>141</v>
      </c>
      <c r="D47" s="4">
        <v>1</v>
      </c>
      <c r="E47" s="4">
        <v>2</v>
      </c>
      <c r="F47" s="4">
        <v>0</v>
      </c>
      <c r="G47" s="4">
        <v>0</v>
      </c>
      <c r="H47" s="4">
        <v>75100</v>
      </c>
      <c r="I47" s="4">
        <v>80300</v>
      </c>
      <c r="J47" s="4">
        <v>400</v>
      </c>
      <c r="K47" s="6">
        <f t="shared" si="3"/>
        <v>2.5740025740025739E-3</v>
      </c>
      <c r="L47" s="15">
        <v>1.1699999999999999E-2</v>
      </c>
      <c r="M47" s="4">
        <v>156400</v>
      </c>
      <c r="N47" s="4">
        <f t="shared" si="1"/>
        <v>189990.47619047618</v>
      </c>
      <c r="O47" s="4">
        <f t="shared" si="2"/>
        <v>86700</v>
      </c>
    </row>
    <row r="48" spans="1:15" x14ac:dyDescent="0.2">
      <c r="A48" s="2" t="s">
        <v>26</v>
      </c>
      <c r="B48" s="4">
        <v>72</v>
      </c>
      <c r="C48" s="4">
        <v>120</v>
      </c>
      <c r="D48" s="4">
        <v>0</v>
      </c>
      <c r="E48" s="4">
        <v>1</v>
      </c>
      <c r="F48" s="4">
        <v>0</v>
      </c>
      <c r="G48" s="4">
        <v>0</v>
      </c>
      <c r="H48" s="4">
        <v>49300</v>
      </c>
      <c r="I48" s="4">
        <v>40400</v>
      </c>
      <c r="J48" s="4">
        <v>1900</v>
      </c>
      <c r="K48" s="6">
        <f t="shared" si="3"/>
        <v>2.1181716833890748E-2</v>
      </c>
      <c r="L48" s="15">
        <v>3.4000000000000002E-3</v>
      </c>
      <c r="M48" s="4">
        <v>86700</v>
      </c>
      <c r="N48" s="4">
        <f t="shared" si="1"/>
        <v>192995.23809523811</v>
      </c>
      <c r="O48" s="4">
        <f t="shared" si="2"/>
        <v>90100</v>
      </c>
    </row>
    <row r="49" spans="1:15" x14ac:dyDescent="0.2">
      <c r="A49" s="2" t="s">
        <v>27</v>
      </c>
      <c r="B49" s="4">
        <v>55</v>
      </c>
      <c r="C49" s="4">
        <v>139</v>
      </c>
      <c r="D49" s="4">
        <v>1</v>
      </c>
      <c r="E49" s="4">
        <v>4</v>
      </c>
      <c r="F49" s="4">
        <v>0</v>
      </c>
      <c r="G49" s="4">
        <v>0</v>
      </c>
      <c r="H49" s="4">
        <v>33600</v>
      </c>
      <c r="I49" s="4">
        <v>81600</v>
      </c>
      <c r="J49" s="4">
        <v>300</v>
      </c>
      <c r="K49" s="6">
        <f t="shared" si="3"/>
        <v>2.6041666666666665E-3</v>
      </c>
      <c r="L49" s="15">
        <v>-6.6E-3</v>
      </c>
      <c r="M49" s="4">
        <v>116400</v>
      </c>
      <c r="N49" s="4">
        <f t="shared" si="1"/>
        <v>199828.57142857142</v>
      </c>
      <c r="O49" s="4">
        <f t="shared" si="2"/>
        <v>90100</v>
      </c>
    </row>
    <row r="50" spans="1:15" x14ac:dyDescent="0.2">
      <c r="A50" s="2" t="s">
        <v>28</v>
      </c>
      <c r="B50" s="4">
        <v>46</v>
      </c>
      <c r="C50" s="4">
        <v>123</v>
      </c>
      <c r="D50" s="4">
        <v>1</v>
      </c>
      <c r="E50" s="4">
        <v>1</v>
      </c>
      <c r="F50" s="4">
        <v>0</v>
      </c>
      <c r="G50" s="4">
        <v>0</v>
      </c>
      <c r="H50" s="4">
        <v>25500</v>
      </c>
      <c r="I50" s="4">
        <v>63800</v>
      </c>
      <c r="J50" s="4">
        <v>7900</v>
      </c>
      <c r="K50" s="6">
        <f t="shared" si="3"/>
        <v>8.8465845464725648E-2</v>
      </c>
      <c r="L50" s="15">
        <v>-3.3E-3</v>
      </c>
      <c r="M50" s="4">
        <v>90100</v>
      </c>
      <c r="N50" s="4">
        <f t="shared" si="1"/>
        <v>199314.28571428571</v>
      </c>
      <c r="O50" s="4">
        <f t="shared" si="2"/>
        <v>109300</v>
      </c>
    </row>
    <row r="51" spans="1:15" x14ac:dyDescent="0.2">
      <c r="A51" s="2" t="s">
        <v>29</v>
      </c>
      <c r="B51" s="4">
        <v>35</v>
      </c>
      <c r="C51" s="4">
        <v>174</v>
      </c>
      <c r="D51" s="4">
        <v>2</v>
      </c>
      <c r="E51" s="4">
        <v>1</v>
      </c>
      <c r="F51" s="4">
        <v>0</v>
      </c>
      <c r="G51" s="4">
        <v>0</v>
      </c>
      <c r="H51" s="4">
        <v>27400</v>
      </c>
      <c r="I51" s="4">
        <v>81300</v>
      </c>
      <c r="J51" s="4">
        <v>1400</v>
      </c>
      <c r="K51" s="6">
        <f t="shared" si="3"/>
        <v>1.2879484820607176E-2</v>
      </c>
      <c r="L51" s="15">
        <v>-4.8999999999999998E-3</v>
      </c>
      <c r="M51" s="4">
        <v>109300</v>
      </c>
      <c r="N51" s="4">
        <f t="shared" si="1"/>
        <v>195342.85714285713</v>
      </c>
      <c r="O51" s="4">
        <f t="shared" si="2"/>
        <v>126100</v>
      </c>
    </row>
    <row r="52" spans="1:15" x14ac:dyDescent="0.2">
      <c r="A52" s="2" t="s">
        <v>30</v>
      </c>
      <c r="B52" s="4">
        <v>110</v>
      </c>
      <c r="C52" s="4">
        <v>289</v>
      </c>
      <c r="D52" s="4">
        <v>7</v>
      </c>
      <c r="E52" s="4">
        <v>6</v>
      </c>
      <c r="F52" s="4"/>
      <c r="G52" s="4"/>
      <c r="H52" s="4">
        <v>71500</v>
      </c>
      <c r="I52" s="4">
        <v>106200</v>
      </c>
      <c r="J52" s="4">
        <v>7900</v>
      </c>
      <c r="K52" s="6">
        <f t="shared" si="3"/>
        <v>4.4456949915588073E-2</v>
      </c>
      <c r="L52" s="15">
        <v>2.0199999999999999E-2</v>
      </c>
      <c r="M52" s="4">
        <v>177700</v>
      </c>
      <c r="N52" s="4">
        <f t="shared" si="1"/>
        <v>191504.76190476189</v>
      </c>
      <c r="O52" s="4">
        <f t="shared" si="2"/>
        <v>104000</v>
      </c>
    </row>
    <row r="53" spans="1:15" x14ac:dyDescent="0.2">
      <c r="A53" s="2" t="s">
        <v>31</v>
      </c>
      <c r="B53" s="4">
        <v>170</v>
      </c>
      <c r="C53" s="4">
        <v>243</v>
      </c>
      <c r="D53" s="4">
        <v>2</v>
      </c>
      <c r="E53" s="4">
        <v>1</v>
      </c>
      <c r="F53" s="4"/>
      <c r="G53" s="4"/>
      <c r="H53" s="4">
        <v>96300</v>
      </c>
      <c r="I53" s="4">
        <v>96100</v>
      </c>
      <c r="J53" s="4">
        <v>3600</v>
      </c>
      <c r="K53" s="6">
        <f t="shared" si="3"/>
        <v>1.8711018711018712E-2</v>
      </c>
      <c r="L53" s="15">
        <v>2.5899999999999999E-2</v>
      </c>
      <c r="M53" s="4">
        <v>205400</v>
      </c>
      <c r="N53" s="4">
        <f t="shared" si="1"/>
        <v>182180.95238095237</v>
      </c>
      <c r="O53" s="4">
        <f t="shared" si="2"/>
        <v>104000</v>
      </c>
    </row>
    <row r="54" spans="1:15" x14ac:dyDescent="0.2">
      <c r="A54" s="2" t="s">
        <v>32</v>
      </c>
      <c r="B54" s="4">
        <v>103</v>
      </c>
      <c r="C54" s="4">
        <v>135</v>
      </c>
      <c r="D54" s="4">
        <v>8</v>
      </c>
      <c r="E54" s="4">
        <v>1</v>
      </c>
      <c r="F54" s="4"/>
      <c r="G54" s="4"/>
      <c r="H54" s="4">
        <v>82700</v>
      </c>
      <c r="I54" s="4">
        <v>127800</v>
      </c>
      <c r="J54" s="4">
        <v>3700</v>
      </c>
      <c r="K54" s="6">
        <f t="shared" si="3"/>
        <v>1.7577197149643706E-2</v>
      </c>
      <c r="L54" s="15">
        <v>-2.2400000000000003E-2</v>
      </c>
      <c r="M54" s="4">
        <v>210500</v>
      </c>
      <c r="N54" s="4">
        <f t="shared" si="1"/>
        <v>173504.76190476189</v>
      </c>
      <c r="O54" s="4">
        <f t="shared" si="2"/>
        <v>104000</v>
      </c>
    </row>
    <row r="55" spans="1:15" x14ac:dyDescent="0.2">
      <c r="A55" s="2" t="s">
        <v>33</v>
      </c>
      <c r="B55" s="4">
        <v>113</v>
      </c>
      <c r="C55" s="4">
        <v>76</v>
      </c>
      <c r="D55" s="4">
        <v>2</v>
      </c>
      <c r="E55" s="4">
        <v>1</v>
      </c>
      <c r="F55" s="4"/>
      <c r="G55" s="4"/>
      <c r="H55" s="4">
        <v>48500</v>
      </c>
      <c r="I55" s="4">
        <v>77400</v>
      </c>
      <c r="J55" s="4">
        <v>3100</v>
      </c>
      <c r="K55" s="6">
        <f t="shared" si="3"/>
        <v>2.4622716441620333E-2</v>
      </c>
      <c r="L55" s="15">
        <v>-1.5100000000000001E-2</v>
      </c>
      <c r="M55" s="4">
        <v>126100</v>
      </c>
      <c r="N55" s="4">
        <f t="shared" si="1"/>
        <v>172419.04761904763</v>
      </c>
      <c r="O55" s="4">
        <f t="shared" si="2"/>
        <v>104000</v>
      </c>
    </row>
    <row r="56" spans="1:15" x14ac:dyDescent="0.2">
      <c r="A56" s="2" t="s">
        <v>34</v>
      </c>
      <c r="B56" s="4">
        <v>118</v>
      </c>
      <c r="C56" s="4">
        <v>471</v>
      </c>
      <c r="D56" s="4">
        <v>1</v>
      </c>
      <c r="E56" s="4">
        <v>5</v>
      </c>
      <c r="F56" s="4"/>
      <c r="G56" s="4"/>
      <c r="H56" s="4">
        <v>120600</v>
      </c>
      <c r="I56" s="4">
        <v>108800</v>
      </c>
      <c r="J56" s="4">
        <v>700</v>
      </c>
      <c r="K56" s="6">
        <f t="shared" si="3"/>
        <v>3.051438535309503E-3</v>
      </c>
      <c r="L56" s="15">
        <v>1.18E-2</v>
      </c>
      <c r="M56" s="4">
        <v>230200</v>
      </c>
      <c r="N56" s="4">
        <f t="shared" si="1"/>
        <v>162857.14285714287</v>
      </c>
      <c r="O56" s="4">
        <f t="shared" si="2"/>
        <v>104000</v>
      </c>
    </row>
    <row r="57" spans="1:15" x14ac:dyDescent="0.2">
      <c r="A57" s="2" t="s">
        <v>35</v>
      </c>
      <c r="B57" s="4">
        <v>36</v>
      </c>
      <c r="C57" s="4">
        <v>223</v>
      </c>
      <c r="D57" s="4">
        <v>3</v>
      </c>
      <c r="E57" s="4">
        <v>3</v>
      </c>
      <c r="F57" s="4"/>
      <c r="G57" s="4"/>
      <c r="H57" s="4">
        <v>33300</v>
      </c>
      <c r="I57" s="4">
        <v>62900</v>
      </c>
      <c r="J57" s="4">
        <v>200</v>
      </c>
      <c r="K57" s="6">
        <f t="shared" si="3"/>
        <v>2.0790020790020791E-3</v>
      </c>
      <c r="L57" s="15">
        <v>-3.3E-3</v>
      </c>
      <c r="M57" s="4">
        <v>104000</v>
      </c>
      <c r="N57" s="4">
        <f t="shared" si="1"/>
        <v>158642.85714285713</v>
      </c>
      <c r="O57" s="4">
        <f t="shared" si="2"/>
        <v>180100</v>
      </c>
    </row>
    <row r="58" spans="1:15" x14ac:dyDescent="0.2">
      <c r="A58" s="2" t="s">
        <v>36</v>
      </c>
      <c r="B58" s="4">
        <v>68</v>
      </c>
      <c r="C58" s="4">
        <v>198</v>
      </c>
      <c r="D58" s="4">
        <v>1</v>
      </c>
      <c r="E58" s="4">
        <v>8</v>
      </c>
      <c r="F58" s="4"/>
      <c r="G58" s="4"/>
      <c r="H58" s="4">
        <v>44100</v>
      </c>
      <c r="I58" s="4">
        <v>265300</v>
      </c>
      <c r="J58" s="4">
        <v>2600</v>
      </c>
      <c r="K58" s="6">
        <f t="shared" si="3"/>
        <v>8.4033613445378148E-3</v>
      </c>
      <c r="L58" s="15">
        <v>-3.3500000000000002E-2</v>
      </c>
      <c r="M58" s="4">
        <v>373000</v>
      </c>
      <c r="N58" s="4">
        <f t="shared" si="1"/>
        <v>142676.19047619047</v>
      </c>
      <c r="O58" s="4">
        <f t="shared" si="2"/>
        <v>180100</v>
      </c>
    </row>
    <row r="59" spans="1:15" x14ac:dyDescent="0.2">
      <c r="A59" s="2" t="s">
        <v>37</v>
      </c>
      <c r="B59" s="4">
        <v>62</v>
      </c>
      <c r="C59" s="4">
        <v>207</v>
      </c>
      <c r="D59" s="4">
        <v>11</v>
      </c>
      <c r="E59" s="4">
        <v>3</v>
      </c>
      <c r="F59" s="4"/>
      <c r="G59" s="4"/>
      <c r="H59" s="4">
        <v>61100</v>
      </c>
      <c r="I59" s="4">
        <v>142200</v>
      </c>
      <c r="J59" s="4">
        <v>16500</v>
      </c>
      <c r="K59" s="6">
        <f t="shared" si="3"/>
        <v>8.1160846040334481E-2</v>
      </c>
      <c r="L59" s="15">
        <v>-4.7999999999999996E-3</v>
      </c>
      <c r="M59" s="4">
        <v>275800</v>
      </c>
      <c r="N59" s="4">
        <f t="shared" si="1"/>
        <v>131742.85714285713</v>
      </c>
      <c r="O59" s="4">
        <f t="shared" si="2"/>
        <v>180100</v>
      </c>
    </row>
    <row r="60" spans="1:15" x14ac:dyDescent="0.2">
      <c r="A60" s="2" t="s">
        <v>38</v>
      </c>
      <c r="B60" s="4">
        <v>65</v>
      </c>
      <c r="C60" s="4">
        <v>169</v>
      </c>
      <c r="D60" s="4">
        <v>4</v>
      </c>
      <c r="E60" s="4">
        <v>13</v>
      </c>
      <c r="F60" s="4"/>
      <c r="G60" s="4"/>
      <c r="H60" s="4">
        <v>65600</v>
      </c>
      <c r="I60" s="4">
        <v>171900</v>
      </c>
      <c r="J60" s="4">
        <v>4300</v>
      </c>
      <c r="K60" s="6">
        <f t="shared" si="3"/>
        <v>1.8105263157894735E-2</v>
      </c>
      <c r="L60" s="15">
        <v>-1.6000000000000001E-3</v>
      </c>
      <c r="M60" s="4">
        <v>266300</v>
      </c>
      <c r="N60" s="4">
        <f t="shared" si="1"/>
        <v>120390.47619047618</v>
      </c>
      <c r="O60" s="4">
        <f t="shared" si="2"/>
        <v>180100</v>
      </c>
    </row>
    <row r="61" spans="1:15" x14ac:dyDescent="0.2">
      <c r="A61" s="2" t="s">
        <v>39</v>
      </c>
      <c r="B61" s="4">
        <v>392</v>
      </c>
      <c r="C61" s="4">
        <v>195</v>
      </c>
      <c r="D61" s="4">
        <v>2</v>
      </c>
      <c r="E61" s="4">
        <v>14</v>
      </c>
      <c r="F61" s="4"/>
      <c r="G61" s="4"/>
      <c r="H61" s="4">
        <v>235100</v>
      </c>
      <c r="I61" s="4">
        <v>205000</v>
      </c>
      <c r="J61" s="4">
        <v>18800</v>
      </c>
      <c r="K61" s="6">
        <f t="shared" si="3"/>
        <v>4.2717564189956828E-2</v>
      </c>
      <c r="L61" s="15">
        <v>4.5499999999999999E-2</v>
      </c>
      <c r="M61" s="4">
        <v>445800</v>
      </c>
      <c r="N61" s="4">
        <f t="shared" si="1"/>
        <v>103319.04761904762</v>
      </c>
      <c r="O61" s="4">
        <f t="shared" si="2"/>
        <v>150600</v>
      </c>
    </row>
    <row r="62" spans="1:15" x14ac:dyDescent="0.2">
      <c r="A62" s="2" t="s">
        <v>40</v>
      </c>
      <c r="B62" s="4">
        <v>71</v>
      </c>
      <c r="C62" s="4">
        <v>211</v>
      </c>
      <c r="D62" s="4">
        <v>2</v>
      </c>
      <c r="E62" s="4">
        <v>4</v>
      </c>
      <c r="F62" s="4"/>
      <c r="G62" s="4"/>
      <c r="H62" s="4">
        <v>62300</v>
      </c>
      <c r="I62" s="4">
        <v>109100</v>
      </c>
      <c r="J62" s="4">
        <v>5500</v>
      </c>
      <c r="K62" s="6">
        <f t="shared" si="3"/>
        <v>3.2088681446907817E-2</v>
      </c>
      <c r="L62" s="15">
        <v>-1.01E-2</v>
      </c>
      <c r="M62" s="4">
        <v>180100</v>
      </c>
      <c r="N62" s="4">
        <f t="shared" si="1"/>
        <v>98628.571428571435</v>
      </c>
      <c r="O62" s="4">
        <f t="shared" si="2"/>
        <v>77000</v>
      </c>
    </row>
    <row r="63" spans="1:15" x14ac:dyDescent="0.2">
      <c r="A63" s="2" t="s">
        <v>41</v>
      </c>
      <c r="B63" s="4">
        <v>82</v>
      </c>
      <c r="C63" s="4">
        <v>136</v>
      </c>
      <c r="D63" s="4">
        <v>6</v>
      </c>
      <c r="E63" s="4">
        <v>7</v>
      </c>
      <c r="F63" s="4"/>
      <c r="G63" s="4"/>
      <c r="H63" s="4">
        <v>57600</v>
      </c>
      <c r="I63" s="4">
        <v>139700</v>
      </c>
      <c r="J63" s="4">
        <v>3200</v>
      </c>
      <c r="K63" s="6">
        <f t="shared" si="3"/>
        <v>1.6218955904713634E-2</v>
      </c>
      <c r="L63" s="15">
        <v>-1.1599999999999999E-2</v>
      </c>
      <c r="M63" s="4">
        <v>197300</v>
      </c>
      <c r="N63" s="4">
        <f t="shared" si="1"/>
        <v>90109.523809523816</v>
      </c>
      <c r="O63" s="4">
        <f t="shared" si="2"/>
        <v>77000</v>
      </c>
    </row>
    <row r="64" spans="1:15" x14ac:dyDescent="0.2">
      <c r="A64" s="2" t="s">
        <v>42</v>
      </c>
      <c r="B64" s="4">
        <v>52</v>
      </c>
      <c r="C64" s="4">
        <v>145</v>
      </c>
      <c r="D64" s="4">
        <v>2</v>
      </c>
      <c r="E64" s="4">
        <v>9</v>
      </c>
      <c r="F64" s="4"/>
      <c r="G64" s="4"/>
      <c r="H64" s="4">
        <v>36400</v>
      </c>
      <c r="I64" s="4">
        <v>188300</v>
      </c>
      <c r="J64" s="4">
        <v>4000</v>
      </c>
      <c r="K64" s="6">
        <f t="shared" si="3"/>
        <v>1.7801513128615932E-2</v>
      </c>
      <c r="L64" s="15">
        <v>-1.4800000000000001E-2</v>
      </c>
      <c r="M64" s="4">
        <v>229000</v>
      </c>
      <c r="N64" s="4">
        <f t="shared" si="1"/>
        <v>80052.380952380947</v>
      </c>
      <c r="O64" s="4">
        <f t="shared" si="2"/>
        <v>77000</v>
      </c>
    </row>
    <row r="65" spans="1:15" x14ac:dyDescent="0.2">
      <c r="A65" s="2" t="s">
        <v>43</v>
      </c>
      <c r="B65" s="4">
        <v>127</v>
      </c>
      <c r="C65" s="4">
        <v>69</v>
      </c>
      <c r="D65" s="4">
        <v>2</v>
      </c>
      <c r="E65" s="4">
        <v>8</v>
      </c>
      <c r="F65" s="4"/>
      <c r="G65" s="4"/>
      <c r="H65" s="4">
        <v>105000</v>
      </c>
      <c r="I65" s="4">
        <v>123700</v>
      </c>
      <c r="J65" s="4">
        <v>10100</v>
      </c>
      <c r="K65" s="6">
        <f t="shared" si="3"/>
        <v>4.4162658504591168E-2</v>
      </c>
      <c r="L65" s="15">
        <v>3.5299999999999998E-2</v>
      </c>
      <c r="M65" s="4">
        <v>228700</v>
      </c>
      <c r="N65" s="4">
        <f t="shared" si="1"/>
        <v>70585.71428571429</v>
      </c>
      <c r="O65" s="4">
        <f t="shared" si="2"/>
        <v>77000</v>
      </c>
    </row>
    <row r="66" spans="1:15" x14ac:dyDescent="0.2">
      <c r="A66" s="2" t="s">
        <v>44</v>
      </c>
      <c r="B66" s="4">
        <v>75</v>
      </c>
      <c r="C66" s="4">
        <v>118</v>
      </c>
      <c r="D66" s="4">
        <v>1</v>
      </c>
      <c r="E66" s="4">
        <v>5</v>
      </c>
      <c r="F66" s="4"/>
      <c r="G66" s="4"/>
      <c r="H66" s="4">
        <v>51200</v>
      </c>
      <c r="I66" s="4">
        <v>99200</v>
      </c>
      <c r="J66" s="4">
        <v>2500</v>
      </c>
      <c r="K66" s="6">
        <f t="shared" si="3"/>
        <v>1.6622340425531915E-2</v>
      </c>
      <c r="L66" s="15">
        <v>-8.3999999999999995E-3</v>
      </c>
      <c r="M66" s="4">
        <v>150600</v>
      </c>
      <c r="N66" s="4">
        <f t="shared" si="1"/>
        <v>64300</v>
      </c>
      <c r="O66" s="4">
        <f t="shared" si="2"/>
        <v>77000</v>
      </c>
    </row>
    <row r="67" spans="1:15" x14ac:dyDescent="0.2">
      <c r="A67" s="2" t="s">
        <v>45</v>
      </c>
      <c r="B67" s="4">
        <v>54</v>
      </c>
      <c r="C67" s="4">
        <v>84</v>
      </c>
      <c r="D67" s="4">
        <v>3</v>
      </c>
      <c r="E67" s="4">
        <v>0</v>
      </c>
      <c r="F67" s="4"/>
      <c r="G67" s="4"/>
      <c r="H67" s="4">
        <v>36500</v>
      </c>
      <c r="I67" s="4">
        <v>40500</v>
      </c>
      <c r="J67" s="4">
        <v>1700</v>
      </c>
      <c r="K67" s="6">
        <f t="shared" si="3"/>
        <v>2.2077922077922078E-2</v>
      </c>
      <c r="L67" s="15">
        <v>-3.3E-3</v>
      </c>
      <c r="M67" s="4">
        <v>77000</v>
      </c>
      <c r="N67" s="4">
        <f t="shared" si="1"/>
        <v>66647.619047619053</v>
      </c>
      <c r="O67" s="4">
        <f t="shared" si="2"/>
        <v>25900</v>
      </c>
    </row>
    <row r="68" spans="1:15" x14ac:dyDescent="0.2">
      <c r="A68" s="2" t="s">
        <v>46</v>
      </c>
      <c r="B68" s="4">
        <v>82</v>
      </c>
      <c r="C68" s="4">
        <v>136</v>
      </c>
      <c r="D68" s="4">
        <v>7</v>
      </c>
      <c r="E68" s="4">
        <v>1</v>
      </c>
      <c r="F68" s="4"/>
      <c r="G68" s="4"/>
      <c r="H68" s="4">
        <v>44300</v>
      </c>
      <c r="I68" s="4">
        <v>63800</v>
      </c>
      <c r="J68" s="4">
        <v>2200</v>
      </c>
      <c r="K68" s="6">
        <f t="shared" si="3"/>
        <v>2.0351526364477335E-2</v>
      </c>
      <c r="L68" s="15">
        <v>-2.8199999999999999E-2</v>
      </c>
      <c r="M68" s="4">
        <v>109800</v>
      </c>
      <c r="N68" s="4">
        <f t="shared" si="1"/>
        <v>65947.619047619053</v>
      </c>
      <c r="O68" s="4">
        <f t="shared" si="2"/>
        <v>25900</v>
      </c>
    </row>
    <row r="69" spans="1:15" x14ac:dyDescent="0.2">
      <c r="A69" s="2" t="s">
        <v>47</v>
      </c>
      <c r="B69" s="4">
        <v>66</v>
      </c>
      <c r="C69" s="4">
        <v>33</v>
      </c>
      <c r="D69" s="4">
        <v>4</v>
      </c>
      <c r="E69" s="4">
        <v>8</v>
      </c>
      <c r="F69" s="4"/>
      <c r="G69" s="4"/>
      <c r="H69" s="4">
        <v>56400</v>
      </c>
      <c r="I69" s="4">
        <v>90800</v>
      </c>
      <c r="J69" s="4">
        <v>11200</v>
      </c>
      <c r="K69" s="6">
        <f t="shared" si="3"/>
        <v>7.6086956521739135E-2</v>
      </c>
      <c r="L69" s="15">
        <v>-1.61E-2</v>
      </c>
      <c r="M69" s="4">
        <v>149800</v>
      </c>
      <c r="N69" s="4">
        <f t="shared" si="1"/>
        <v>61157.142857142855</v>
      </c>
      <c r="O69" s="4">
        <f t="shared" si="2"/>
        <v>9600</v>
      </c>
    </row>
    <row r="70" spans="1:15" x14ac:dyDescent="0.2">
      <c r="A70" s="2" t="s">
        <v>48</v>
      </c>
      <c r="B70" s="4">
        <v>147</v>
      </c>
      <c r="C70" s="4">
        <v>25</v>
      </c>
      <c r="D70" s="4">
        <v>0</v>
      </c>
      <c r="E70" s="4">
        <v>9</v>
      </c>
      <c r="F70" s="4"/>
      <c r="G70" s="4"/>
      <c r="H70" s="4">
        <v>129900</v>
      </c>
      <c r="I70" s="4">
        <v>117000</v>
      </c>
      <c r="J70" s="4">
        <v>13000</v>
      </c>
      <c r="K70" s="6">
        <f t="shared" si="3"/>
        <v>5.2652895909275008E-2</v>
      </c>
      <c r="L70" s="15">
        <v>6.9800000000000001E-2</v>
      </c>
      <c r="M70" s="4">
        <v>259900</v>
      </c>
      <c r="N70" s="4">
        <f t="shared" si="1"/>
        <v>52314.285714285717</v>
      </c>
      <c r="O70" s="4">
        <f t="shared" si="2"/>
        <v>9600</v>
      </c>
    </row>
    <row r="71" spans="1:15" x14ac:dyDescent="0.2">
      <c r="A71" s="2" t="s">
        <v>49</v>
      </c>
      <c r="B71" s="4">
        <v>58</v>
      </c>
      <c r="C71" s="4">
        <v>40</v>
      </c>
      <c r="D71" s="4">
        <v>5</v>
      </c>
      <c r="E71" s="4">
        <v>1</v>
      </c>
      <c r="F71" s="4"/>
      <c r="G71" s="4"/>
      <c r="H71" s="4">
        <v>54000</v>
      </c>
      <c r="I71" s="4">
        <v>23800</v>
      </c>
      <c r="J71" s="4">
        <v>8400</v>
      </c>
      <c r="K71" s="6">
        <f t="shared" si="3"/>
        <v>0.10796915167095116</v>
      </c>
      <c r="L71" s="15">
        <v>1.8E-3</v>
      </c>
      <c r="M71" s="4">
        <v>79300</v>
      </c>
      <c r="N71" s="4">
        <f t="shared" si="1"/>
        <v>50628.571428571428</v>
      </c>
      <c r="O71" s="4">
        <f t="shared" si="2"/>
        <v>9600</v>
      </c>
    </row>
    <row r="72" spans="1:15" x14ac:dyDescent="0.2">
      <c r="A72" s="2" t="s">
        <v>50</v>
      </c>
      <c r="B72" s="4">
        <v>20</v>
      </c>
      <c r="C72" s="4">
        <v>15</v>
      </c>
      <c r="D72" s="4">
        <v>0</v>
      </c>
      <c r="E72" s="4">
        <v>0</v>
      </c>
      <c r="F72" s="4"/>
      <c r="G72" s="4"/>
      <c r="H72" s="4">
        <v>16600</v>
      </c>
      <c r="I72" s="4">
        <v>9300</v>
      </c>
      <c r="J72" s="4">
        <v>2100</v>
      </c>
      <c r="K72" s="6">
        <f t="shared" si="3"/>
        <v>8.1081081081081086E-2</v>
      </c>
      <c r="L72" s="15">
        <v>8.6E-3</v>
      </c>
      <c r="M72" s="4">
        <v>25900</v>
      </c>
      <c r="N72" s="4">
        <f t="shared" si="1"/>
        <v>50238.095238095237</v>
      </c>
      <c r="O72" s="4">
        <f t="shared" si="2"/>
        <v>9600</v>
      </c>
    </row>
    <row r="73" spans="1:15" x14ac:dyDescent="0.2">
      <c r="A73" s="2" t="s">
        <v>51</v>
      </c>
      <c r="B73" s="4">
        <v>40</v>
      </c>
      <c r="C73" s="4">
        <v>44</v>
      </c>
      <c r="D73" s="4">
        <v>0</v>
      </c>
      <c r="E73" s="4">
        <v>0</v>
      </c>
      <c r="F73" s="4"/>
      <c r="G73" s="4"/>
      <c r="H73" s="4">
        <v>81000</v>
      </c>
      <c r="I73" s="4">
        <v>15900</v>
      </c>
      <c r="J73" s="4">
        <v>100</v>
      </c>
      <c r="K73" s="6">
        <f t="shared" si="3"/>
        <v>1.0319917440660474E-3</v>
      </c>
      <c r="L73" s="15">
        <v>1.2199999999999999E-2</v>
      </c>
      <c r="M73" s="4">
        <v>97100</v>
      </c>
      <c r="N73" s="4">
        <f t="shared" si="1"/>
        <v>46038.095238095237</v>
      </c>
      <c r="O73" s="4">
        <f t="shared" si="2"/>
        <v>9600</v>
      </c>
    </row>
    <row r="74" spans="1:15" x14ac:dyDescent="0.2">
      <c r="A74" s="2" t="s">
        <v>52</v>
      </c>
      <c r="B74" s="4">
        <v>14</v>
      </c>
      <c r="C74" s="4">
        <v>30</v>
      </c>
      <c r="D74" s="4">
        <v>1</v>
      </c>
      <c r="E74" s="4">
        <v>0</v>
      </c>
      <c r="F74" s="4"/>
      <c r="G74" s="4"/>
      <c r="H74" s="4">
        <v>3600</v>
      </c>
      <c r="I74" s="4">
        <v>5800</v>
      </c>
      <c r="J74" s="4">
        <v>1000</v>
      </c>
      <c r="K74" s="6">
        <f t="shared" si="3"/>
        <v>0.10638297872340426</v>
      </c>
      <c r="L74" s="15">
        <v>1.6E-2</v>
      </c>
      <c r="M74" s="4">
        <v>9600</v>
      </c>
      <c r="N74" s="4">
        <f t="shared" si="1"/>
        <v>50361.904761904763</v>
      </c>
      <c r="O74" s="4">
        <f t="shared" si="2"/>
        <v>15500</v>
      </c>
    </row>
    <row r="75" spans="1:15" x14ac:dyDescent="0.2">
      <c r="A75" s="2" t="s">
        <v>53</v>
      </c>
      <c r="B75" s="4">
        <v>16</v>
      </c>
      <c r="C75" s="4">
        <v>39</v>
      </c>
      <c r="D75" s="4">
        <v>0</v>
      </c>
      <c r="E75" s="4">
        <v>1</v>
      </c>
      <c r="F75" s="4"/>
      <c r="G75" s="4"/>
      <c r="H75" s="4">
        <v>4800</v>
      </c>
      <c r="I75" s="4">
        <v>23500</v>
      </c>
      <c r="J75" s="4">
        <v>5400</v>
      </c>
      <c r="K75" s="6">
        <f t="shared" si="3"/>
        <v>0.19081272084805653</v>
      </c>
      <c r="L75" s="15">
        <v>-1.9400000000000001E-2</v>
      </c>
      <c r="M75" s="4">
        <v>28300</v>
      </c>
      <c r="N75" s="4">
        <f t="shared" si="1"/>
        <v>50452.380952380954</v>
      </c>
      <c r="O75" s="4">
        <f t="shared" si="2"/>
        <v>15500</v>
      </c>
    </row>
    <row r="76" spans="1:15" x14ac:dyDescent="0.2">
      <c r="A76" s="2" t="s">
        <v>54</v>
      </c>
      <c r="B76" s="4">
        <v>32</v>
      </c>
      <c r="C76" s="4">
        <v>39</v>
      </c>
      <c r="D76" s="4">
        <v>0</v>
      </c>
      <c r="E76" s="4">
        <v>1</v>
      </c>
      <c r="F76" s="4"/>
      <c r="G76" s="4"/>
      <c r="H76" s="4">
        <v>28700</v>
      </c>
      <c r="I76" s="4">
        <v>19600</v>
      </c>
      <c r="J76" s="4">
        <v>900</v>
      </c>
      <c r="K76" s="6">
        <f t="shared" si="3"/>
        <v>1.8633540372670808E-2</v>
      </c>
      <c r="L76" s="15">
        <v>-1.7000000000000001E-3</v>
      </c>
      <c r="M76" s="4">
        <v>103300</v>
      </c>
      <c r="N76" s="4">
        <f t="shared" si="1"/>
        <v>48052.380952380954</v>
      </c>
      <c r="O76" s="4">
        <f t="shared" si="2"/>
        <v>15500</v>
      </c>
    </row>
    <row r="77" spans="1:15" x14ac:dyDescent="0.2">
      <c r="A77" s="2" t="s">
        <v>55</v>
      </c>
      <c r="B77" s="4">
        <v>28</v>
      </c>
      <c r="C77" s="4">
        <v>50</v>
      </c>
      <c r="D77" s="4">
        <v>0</v>
      </c>
      <c r="E77" s="4">
        <v>0</v>
      </c>
      <c r="F77" s="4"/>
      <c r="G77" s="4"/>
      <c r="H77" s="4">
        <v>13200</v>
      </c>
      <c r="I77" s="4">
        <v>16200</v>
      </c>
      <c r="J77" s="4">
        <v>200</v>
      </c>
      <c r="K77" s="6">
        <f t="shared" si="3"/>
        <v>6.8027210884353739E-3</v>
      </c>
      <c r="L77" s="15">
        <v>2.8500000000000001E-2</v>
      </c>
      <c r="M77" s="4">
        <v>29400</v>
      </c>
      <c r="N77" s="4">
        <f t="shared" si="1"/>
        <v>49690.476190476191</v>
      </c>
      <c r="O77" s="4">
        <f t="shared" si="2"/>
        <v>15500</v>
      </c>
    </row>
    <row r="78" spans="1:15" x14ac:dyDescent="0.2">
      <c r="A78" s="2" t="s">
        <v>56</v>
      </c>
      <c r="B78" s="4">
        <v>2</v>
      </c>
      <c r="C78" s="4">
        <v>66</v>
      </c>
      <c r="D78" s="4">
        <v>0</v>
      </c>
      <c r="E78" s="4">
        <v>0</v>
      </c>
      <c r="F78" s="4"/>
      <c r="G78" s="4"/>
      <c r="H78" s="4">
        <v>3000</v>
      </c>
      <c r="I78" s="4">
        <v>10100</v>
      </c>
      <c r="J78" s="4">
        <v>2800</v>
      </c>
      <c r="K78" s="6">
        <f t="shared" si="3"/>
        <v>0.21374045801526717</v>
      </c>
      <c r="L78" s="15">
        <v>-2.1299999999999999E-2</v>
      </c>
      <c r="M78" s="4">
        <v>15500</v>
      </c>
      <c r="N78" s="4">
        <f t="shared" si="1"/>
        <v>51238.095238095237</v>
      </c>
      <c r="O78" s="4">
        <f t="shared" si="2"/>
        <v>27900</v>
      </c>
    </row>
    <row r="79" spans="1:15" x14ac:dyDescent="0.2">
      <c r="A79" s="2" t="s">
        <v>57</v>
      </c>
      <c r="B79" s="4">
        <v>9</v>
      </c>
      <c r="C79" s="4">
        <v>38</v>
      </c>
      <c r="D79" s="4">
        <v>0</v>
      </c>
      <c r="E79" s="4">
        <v>1</v>
      </c>
      <c r="F79" s="4"/>
      <c r="G79" s="4"/>
      <c r="H79" s="4">
        <v>6400</v>
      </c>
      <c r="I79" s="4">
        <v>30100</v>
      </c>
      <c r="J79" s="4">
        <v>3600</v>
      </c>
      <c r="K79" s="6">
        <f t="shared" si="3"/>
        <v>9.8630136986301367E-2</v>
      </c>
      <c r="L79" s="15">
        <v>0</v>
      </c>
      <c r="M79" s="4">
        <v>37700</v>
      </c>
      <c r="N79" s="4">
        <f t="shared" si="1"/>
        <v>56052.380952380954</v>
      </c>
      <c r="O79" s="4">
        <f t="shared" si="2"/>
        <v>18400</v>
      </c>
    </row>
    <row r="80" spans="1:15" x14ac:dyDescent="0.2">
      <c r="A80" s="2" t="s">
        <v>58</v>
      </c>
      <c r="B80" s="4">
        <v>33</v>
      </c>
      <c r="C80" s="4">
        <v>104</v>
      </c>
      <c r="D80" s="4">
        <v>0</v>
      </c>
      <c r="E80" s="4">
        <v>1</v>
      </c>
      <c r="F80" s="4"/>
      <c r="G80" s="4"/>
      <c r="H80" s="4">
        <v>13100</v>
      </c>
      <c r="I80" s="4">
        <v>33900</v>
      </c>
      <c r="J80" s="4">
        <v>300</v>
      </c>
      <c r="K80" s="6">
        <f t="shared" si="3"/>
        <v>6.382978723404255E-3</v>
      </c>
      <c r="L80" s="15">
        <v>-3.4000000000000002E-3</v>
      </c>
      <c r="M80" s="4">
        <v>46200</v>
      </c>
      <c r="N80" s="4">
        <f t="shared" si="1"/>
        <v>59528.571428571428</v>
      </c>
      <c r="O80" s="4">
        <f t="shared" si="2"/>
        <v>17800</v>
      </c>
    </row>
    <row r="81" spans="1:15" x14ac:dyDescent="0.2">
      <c r="A81" s="2" t="s">
        <v>59</v>
      </c>
      <c r="B81" s="4">
        <v>16</v>
      </c>
      <c r="C81" s="4">
        <v>82</v>
      </c>
      <c r="D81" s="4">
        <v>3</v>
      </c>
      <c r="E81" s="4">
        <v>0</v>
      </c>
      <c r="F81" s="4"/>
      <c r="G81" s="4"/>
      <c r="H81" s="4">
        <v>7400</v>
      </c>
      <c r="I81" s="4">
        <v>22100</v>
      </c>
      <c r="J81" s="4">
        <v>1500</v>
      </c>
      <c r="K81" s="6">
        <f t="shared" si="3"/>
        <v>5.0847457627118647E-2</v>
      </c>
      <c r="L81" s="15">
        <v>-1.7000000000000001E-3</v>
      </c>
      <c r="M81" s="4">
        <v>27900</v>
      </c>
      <c r="N81" s="4">
        <f t="shared" si="1"/>
        <v>61514.285714285717</v>
      </c>
      <c r="O81" s="4">
        <f t="shared" si="2"/>
        <v>17800</v>
      </c>
    </row>
    <row r="82" spans="1:15" x14ac:dyDescent="0.2">
      <c r="A82" s="2" t="s">
        <v>60</v>
      </c>
      <c r="B82" s="4">
        <v>43</v>
      </c>
      <c r="C82" s="4">
        <v>23</v>
      </c>
      <c r="D82" s="4">
        <v>0</v>
      </c>
      <c r="E82" s="4">
        <v>3</v>
      </c>
      <c r="F82" s="4"/>
      <c r="G82" s="4"/>
      <c r="H82" s="4">
        <v>20200</v>
      </c>
      <c r="I82" s="4">
        <v>64900</v>
      </c>
      <c r="J82" s="4">
        <v>1200</v>
      </c>
      <c r="K82" s="6">
        <f t="shared" si="3"/>
        <v>1.4101057579318449E-2</v>
      </c>
      <c r="L82" s="15">
        <v>-1.38E-2</v>
      </c>
      <c r="M82" s="4">
        <v>87300</v>
      </c>
      <c r="N82" s="4">
        <f t="shared" si="1"/>
        <v>66004.761904761908</v>
      </c>
      <c r="O82" s="4">
        <f t="shared" si="2"/>
        <v>17800</v>
      </c>
    </row>
    <row r="83" spans="1:15" x14ac:dyDescent="0.2">
      <c r="A83" s="2" t="s">
        <v>61</v>
      </c>
      <c r="B83" s="4">
        <v>25</v>
      </c>
      <c r="C83" s="4">
        <v>30</v>
      </c>
      <c r="D83" s="4">
        <v>0</v>
      </c>
      <c r="E83" s="4">
        <v>1</v>
      </c>
      <c r="F83" s="4"/>
      <c r="G83" s="4"/>
      <c r="H83" s="4">
        <v>37800</v>
      </c>
      <c r="I83" s="4">
        <v>42200</v>
      </c>
      <c r="J83" s="4">
        <v>19200</v>
      </c>
      <c r="K83" s="6">
        <f t="shared" si="3"/>
        <v>0.24</v>
      </c>
      <c r="L83" s="15">
        <v>-7.5199999999999989E-2</v>
      </c>
      <c r="M83" s="4">
        <v>81600</v>
      </c>
      <c r="N83" s="4">
        <f t="shared" si="1"/>
        <v>66219.047619047618</v>
      </c>
      <c r="O83" s="4">
        <f t="shared" si="2"/>
        <v>17800</v>
      </c>
    </row>
    <row r="84" spans="1:15" x14ac:dyDescent="0.2">
      <c r="A84" s="2" t="s">
        <v>62</v>
      </c>
      <c r="B84" s="4">
        <v>21</v>
      </c>
      <c r="C84" s="4">
        <v>49</v>
      </c>
      <c r="D84" s="4">
        <v>0</v>
      </c>
      <c r="E84" s="4">
        <v>0</v>
      </c>
      <c r="F84" s="4"/>
      <c r="G84" s="4"/>
      <c r="H84" s="4">
        <v>8100</v>
      </c>
      <c r="I84" s="4">
        <v>10300</v>
      </c>
      <c r="J84" s="4">
        <v>1000</v>
      </c>
      <c r="K84" s="6">
        <f t="shared" si="3"/>
        <v>5.434782608695652E-2</v>
      </c>
      <c r="L84" s="15">
        <v>1.46E-2</v>
      </c>
      <c r="M84" s="4">
        <v>18400</v>
      </c>
      <c r="N84" s="4">
        <f t="shared" si="1"/>
        <v>76104.761904761908</v>
      </c>
      <c r="O84" s="4">
        <f t="shared" si="2"/>
        <v>17800</v>
      </c>
    </row>
    <row r="85" spans="1:15" x14ac:dyDescent="0.2">
      <c r="A85" s="2" t="s">
        <v>63</v>
      </c>
      <c r="B85" s="4">
        <v>15</v>
      </c>
      <c r="C85" s="4">
        <v>23</v>
      </c>
      <c r="D85" s="4">
        <v>0</v>
      </c>
      <c r="E85" s="4">
        <v>0</v>
      </c>
      <c r="F85" s="4"/>
      <c r="G85" s="4"/>
      <c r="H85" s="4">
        <v>3200</v>
      </c>
      <c r="I85" s="4">
        <v>14800</v>
      </c>
      <c r="J85" s="4">
        <v>400</v>
      </c>
      <c r="K85" s="6">
        <f t="shared" si="3"/>
        <v>2.2222222222222223E-2</v>
      </c>
      <c r="L85" s="15">
        <v>-1.29E-2</v>
      </c>
      <c r="M85" s="4">
        <v>17800</v>
      </c>
      <c r="N85" s="4">
        <f t="shared" si="1"/>
        <v>78333.333333333328</v>
      </c>
      <c r="O85" s="4">
        <f t="shared" si="2"/>
        <v>18600</v>
      </c>
    </row>
    <row r="86" spans="1:15" x14ac:dyDescent="0.2">
      <c r="A86" s="2" t="s">
        <v>64</v>
      </c>
      <c r="B86" s="4">
        <v>16</v>
      </c>
      <c r="C86" s="4">
        <v>104</v>
      </c>
      <c r="D86" s="4">
        <v>1</v>
      </c>
      <c r="E86" s="4">
        <v>2</v>
      </c>
      <c r="F86" s="4"/>
      <c r="G86" s="4"/>
      <c r="H86" s="4">
        <v>3100</v>
      </c>
      <c r="I86" s="4">
        <v>26100</v>
      </c>
      <c r="J86" s="4">
        <v>200</v>
      </c>
      <c r="K86" s="6">
        <f t="shared" si="3"/>
        <v>6.8493150684931503E-3</v>
      </c>
      <c r="L86" s="15">
        <v>-3.0999999999999999E-3</v>
      </c>
      <c r="M86" s="4">
        <v>29900</v>
      </c>
      <c r="N86" s="4">
        <f t="shared" si="1"/>
        <v>81857.142857142855</v>
      </c>
      <c r="O86" s="4">
        <f t="shared" si="2"/>
        <v>18600</v>
      </c>
    </row>
    <row r="87" spans="1:15" x14ac:dyDescent="0.2">
      <c r="A87" s="2" t="s">
        <v>65</v>
      </c>
      <c r="B87" s="4">
        <v>25</v>
      </c>
      <c r="C87" s="4">
        <v>65</v>
      </c>
      <c r="D87" s="4">
        <v>0</v>
      </c>
      <c r="E87" s="4">
        <v>0</v>
      </c>
      <c r="F87" s="4"/>
      <c r="G87" s="4"/>
      <c r="H87" s="4">
        <v>6000</v>
      </c>
      <c r="I87" s="4">
        <v>7400</v>
      </c>
      <c r="J87" s="4">
        <v>5000</v>
      </c>
      <c r="K87" s="6">
        <f t="shared" si="3"/>
        <v>0.37313432835820898</v>
      </c>
      <c r="L87" s="15">
        <v>0</v>
      </c>
      <c r="M87" s="4">
        <v>18600</v>
      </c>
      <c r="N87" s="4">
        <f t="shared" ref="N87:N91" si="4">AVERAGE($M88:$M108)</f>
        <v>85461.904761904763</v>
      </c>
      <c r="O87" s="4">
        <f t="shared" ref="O87:O146" si="5">MIN(M88:M92)</f>
        <v>43900</v>
      </c>
    </row>
    <row r="88" spans="1:15" x14ac:dyDescent="0.2">
      <c r="A88" s="2" t="s">
        <v>66</v>
      </c>
      <c r="B88" s="4">
        <v>33</v>
      </c>
      <c r="C88" s="4">
        <v>70</v>
      </c>
      <c r="D88" s="4">
        <v>0</v>
      </c>
      <c r="E88" s="4">
        <v>6</v>
      </c>
      <c r="F88" s="4"/>
      <c r="G88" s="4"/>
      <c r="H88" s="4">
        <v>15700</v>
      </c>
      <c r="I88" s="4">
        <v>110600</v>
      </c>
      <c r="J88" s="4">
        <v>2000</v>
      </c>
      <c r="K88" s="6">
        <f t="shared" ref="K88:K114" si="6">J88/(H88+I88)</f>
        <v>1.583531274742676E-2</v>
      </c>
      <c r="L88" s="15">
        <v>0</v>
      </c>
      <c r="M88" s="4">
        <v>126300</v>
      </c>
      <c r="N88" s="4">
        <f t="shared" si="4"/>
        <v>89300</v>
      </c>
      <c r="O88" s="4">
        <f t="shared" si="5"/>
        <v>17700</v>
      </c>
    </row>
    <row r="89" spans="1:15" x14ac:dyDescent="0.2">
      <c r="A89" s="2" t="s">
        <v>67</v>
      </c>
      <c r="B89" s="4">
        <v>51</v>
      </c>
      <c r="C89" s="4">
        <v>48</v>
      </c>
      <c r="D89" s="4">
        <v>0</v>
      </c>
      <c r="E89" s="4">
        <v>1</v>
      </c>
      <c r="F89" s="4"/>
      <c r="G89" s="4"/>
      <c r="H89" s="4">
        <v>23000</v>
      </c>
      <c r="I89" s="4">
        <v>42100</v>
      </c>
      <c r="J89" s="4">
        <v>14700</v>
      </c>
      <c r="K89" s="6">
        <f t="shared" si="6"/>
        <v>0.22580645161290322</v>
      </c>
      <c r="L89" s="15">
        <v>-6.3399999999999998E-2</v>
      </c>
      <c r="M89" s="4">
        <v>95100</v>
      </c>
      <c r="N89" s="4">
        <f t="shared" si="4"/>
        <v>85866.666666666672</v>
      </c>
      <c r="O89" s="4">
        <f t="shared" si="5"/>
        <v>8900</v>
      </c>
    </row>
    <row r="90" spans="1:15" x14ac:dyDescent="0.2">
      <c r="A90" s="2" t="s">
        <v>68</v>
      </c>
      <c r="B90" s="4">
        <v>32</v>
      </c>
      <c r="C90" s="4">
        <v>41</v>
      </c>
      <c r="D90" s="4">
        <v>3</v>
      </c>
      <c r="E90" s="4">
        <v>1</v>
      </c>
      <c r="F90" s="4"/>
      <c r="G90" s="4"/>
      <c r="H90" s="4">
        <v>15300</v>
      </c>
      <c r="I90" s="4">
        <v>33400</v>
      </c>
      <c r="J90" s="4">
        <v>5500</v>
      </c>
      <c r="K90" s="6">
        <f t="shared" si="6"/>
        <v>0.11293634496919917</v>
      </c>
      <c r="L90" s="15">
        <v>-4.4699999999999997E-2</v>
      </c>
      <c r="M90" s="4">
        <v>49200</v>
      </c>
      <c r="N90" s="4">
        <f t="shared" si="4"/>
        <v>87719.047619047618</v>
      </c>
      <c r="O90" s="4">
        <f t="shared" si="5"/>
        <v>8900</v>
      </c>
    </row>
    <row r="91" spans="1:15" x14ac:dyDescent="0.2">
      <c r="A91" s="2" t="s">
        <v>69</v>
      </c>
      <c r="B91" s="4">
        <v>148</v>
      </c>
      <c r="C91" s="4">
        <v>11</v>
      </c>
      <c r="D91" s="4">
        <v>1</v>
      </c>
      <c r="E91" s="4">
        <v>1</v>
      </c>
      <c r="F91" s="4"/>
      <c r="G91" s="4"/>
      <c r="H91" s="4">
        <v>52100</v>
      </c>
      <c r="I91" s="4">
        <v>22100</v>
      </c>
      <c r="J91" s="4">
        <v>1300</v>
      </c>
      <c r="K91" s="6">
        <f t="shared" si="6"/>
        <v>1.7520215633423181E-2</v>
      </c>
      <c r="L91" s="15">
        <v>1.7500000000000002E-2</v>
      </c>
      <c r="M91" s="4">
        <v>74200</v>
      </c>
      <c r="N91" s="4">
        <f t="shared" si="4"/>
        <v>85219.047619047618</v>
      </c>
      <c r="O91" s="4">
        <f t="shared" si="5"/>
        <v>8900</v>
      </c>
    </row>
    <row r="92" spans="1:15" x14ac:dyDescent="0.2">
      <c r="A92" s="2" t="s">
        <v>70</v>
      </c>
      <c r="B92" s="4">
        <v>59</v>
      </c>
      <c r="C92" s="4">
        <v>19</v>
      </c>
      <c r="D92" s="4">
        <v>0</v>
      </c>
      <c r="E92" s="4">
        <v>0</v>
      </c>
      <c r="F92" s="4"/>
      <c r="G92" s="4"/>
      <c r="H92" s="4">
        <v>30400</v>
      </c>
      <c r="I92" s="4">
        <v>13500</v>
      </c>
      <c r="J92" s="4">
        <v>7400</v>
      </c>
      <c r="K92" s="6">
        <f t="shared" si="6"/>
        <v>0.16856492027334852</v>
      </c>
      <c r="L92" s="15">
        <v>1.3300000000000001E-2</v>
      </c>
      <c r="M92" s="4">
        <v>43900</v>
      </c>
      <c r="N92" s="4">
        <f t="shared" ref="N92:N111" si="7">AVERAGE($M93:$M113)</f>
        <v>86260.428571428565</v>
      </c>
      <c r="O92" s="4">
        <f t="shared" si="5"/>
        <v>8900</v>
      </c>
    </row>
    <row r="93" spans="1:15" x14ac:dyDescent="0.2">
      <c r="A93" s="2" t="s">
        <v>71</v>
      </c>
      <c r="B93" s="4">
        <v>15</v>
      </c>
      <c r="C93" s="4">
        <v>36</v>
      </c>
      <c r="D93" s="4">
        <v>0</v>
      </c>
      <c r="E93" s="4">
        <v>0</v>
      </c>
      <c r="F93" s="4"/>
      <c r="G93" s="4"/>
      <c r="H93" s="4">
        <v>11000</v>
      </c>
      <c r="I93" s="4">
        <v>6700</v>
      </c>
      <c r="J93" s="4">
        <v>3000</v>
      </c>
      <c r="K93" s="6">
        <f t="shared" si="6"/>
        <v>0.16949152542372881</v>
      </c>
      <c r="L93" s="15">
        <v>1.5E-3</v>
      </c>
      <c r="M93" s="4">
        <v>17700</v>
      </c>
      <c r="N93" s="4">
        <f t="shared" si="7"/>
        <v>91212.809523809527</v>
      </c>
      <c r="O93" s="4">
        <f t="shared" si="5"/>
        <v>8900</v>
      </c>
    </row>
    <row r="94" spans="1:15" x14ac:dyDescent="0.2">
      <c r="A94" s="2" t="s">
        <v>72</v>
      </c>
      <c r="B94" s="4">
        <v>21</v>
      </c>
      <c r="C94" s="4">
        <v>38</v>
      </c>
      <c r="D94" s="4">
        <v>0</v>
      </c>
      <c r="E94" s="4">
        <v>0</v>
      </c>
      <c r="F94" s="4"/>
      <c r="G94" s="4"/>
      <c r="H94" s="4">
        <v>5500</v>
      </c>
      <c r="I94" s="4">
        <v>3400</v>
      </c>
      <c r="J94" s="4">
        <v>100</v>
      </c>
      <c r="K94" s="6">
        <f t="shared" si="6"/>
        <v>1.1235955056179775E-2</v>
      </c>
      <c r="L94" s="15">
        <v>-4.4000000000000003E-3</v>
      </c>
      <c r="M94" s="4">
        <v>8900</v>
      </c>
      <c r="N94" s="4">
        <f t="shared" si="7"/>
        <v>94212.809523809527</v>
      </c>
      <c r="O94" s="4">
        <f t="shared" si="5"/>
        <v>30200</v>
      </c>
    </row>
    <row r="95" spans="1:15" x14ac:dyDescent="0.2">
      <c r="A95" s="2" t="s">
        <v>73</v>
      </c>
      <c r="B95" s="4">
        <v>25</v>
      </c>
      <c r="C95" s="4">
        <v>39</v>
      </c>
      <c r="D95" s="4">
        <v>1</v>
      </c>
      <c r="E95" s="4">
        <v>0</v>
      </c>
      <c r="F95" s="4"/>
      <c r="G95" s="4"/>
      <c r="H95" s="4">
        <v>13300</v>
      </c>
      <c r="I95" s="4">
        <v>17100</v>
      </c>
      <c r="J95" s="4">
        <v>100</v>
      </c>
      <c r="K95" s="6">
        <f t="shared" si="6"/>
        <v>3.2894736842105261E-3</v>
      </c>
      <c r="L95" s="15">
        <v>1.5E-3</v>
      </c>
      <c r="M95" s="4">
        <v>100400</v>
      </c>
      <c r="N95" s="4">
        <f t="shared" si="7"/>
        <v>91660.428571428565</v>
      </c>
      <c r="O95" s="4">
        <f t="shared" si="5"/>
        <v>30200</v>
      </c>
    </row>
    <row r="96" spans="1:15" x14ac:dyDescent="0.2">
      <c r="A96" s="2" t="s">
        <v>74</v>
      </c>
      <c r="B96" s="4">
        <v>23</v>
      </c>
      <c r="C96" s="4">
        <v>87</v>
      </c>
      <c r="D96" s="4">
        <v>0</v>
      </c>
      <c r="E96" s="4">
        <v>0</v>
      </c>
      <c r="F96" s="4"/>
      <c r="G96" s="4"/>
      <c r="H96" s="4">
        <v>7300</v>
      </c>
      <c r="I96" s="4">
        <v>22600</v>
      </c>
      <c r="J96" s="4">
        <v>2600</v>
      </c>
      <c r="K96" s="6">
        <f t="shared" si="6"/>
        <v>8.6956521739130432E-2</v>
      </c>
      <c r="L96" s="15">
        <v>6.0000000000000001E-3</v>
      </c>
      <c r="M96" s="4">
        <v>30200</v>
      </c>
      <c r="N96" s="4">
        <f t="shared" si="7"/>
        <v>91208.047619047618</v>
      </c>
      <c r="O96" s="4">
        <f t="shared" si="5"/>
        <v>48000</v>
      </c>
    </row>
    <row r="97" spans="1:15" x14ac:dyDescent="0.2">
      <c r="A97" s="2" t="s">
        <v>75</v>
      </c>
      <c r="B97" s="4">
        <v>68</v>
      </c>
      <c r="C97" s="4">
        <v>81</v>
      </c>
      <c r="D97" s="4">
        <v>0</v>
      </c>
      <c r="E97" s="4">
        <v>0</v>
      </c>
      <c r="F97" s="4"/>
      <c r="G97" s="4"/>
      <c r="H97" s="4">
        <v>33900</v>
      </c>
      <c r="I97" s="4">
        <v>18000</v>
      </c>
      <c r="J97" s="4">
        <v>1300</v>
      </c>
      <c r="K97" s="6">
        <f t="shared" si="6"/>
        <v>2.5048169556840076E-2</v>
      </c>
      <c r="L97" s="15">
        <v>3.0499999999999999E-2</v>
      </c>
      <c r="M97" s="4">
        <v>52900</v>
      </c>
      <c r="N97" s="4">
        <f t="shared" si="7"/>
        <v>90755.666666666672</v>
      </c>
      <c r="O97" s="4">
        <f t="shared" si="5"/>
        <v>48000</v>
      </c>
    </row>
    <row r="98" spans="1:15" x14ac:dyDescent="0.2">
      <c r="A98" s="2" t="s">
        <v>76</v>
      </c>
      <c r="B98" s="4">
        <v>44</v>
      </c>
      <c r="C98" s="4">
        <v>105</v>
      </c>
      <c r="D98" s="4">
        <v>0</v>
      </c>
      <c r="E98" s="4">
        <v>2</v>
      </c>
      <c r="F98" s="4"/>
      <c r="G98" s="4"/>
      <c r="H98" s="4">
        <v>13900</v>
      </c>
      <c r="I98" s="4">
        <v>47300</v>
      </c>
      <c r="J98" s="4">
        <v>300</v>
      </c>
      <c r="K98" s="6">
        <f t="shared" si="6"/>
        <v>4.9019607843137254E-3</v>
      </c>
      <c r="L98" s="15">
        <v>-1.06E-2</v>
      </c>
      <c r="M98" s="4">
        <v>63800</v>
      </c>
      <c r="N98" s="4">
        <f t="shared" si="7"/>
        <v>89941.380952380947</v>
      </c>
      <c r="O98" s="4">
        <f t="shared" si="5"/>
        <v>48000</v>
      </c>
    </row>
    <row r="99" spans="1:15" x14ac:dyDescent="0.2">
      <c r="A99" s="2" t="s">
        <v>77</v>
      </c>
      <c r="B99" s="4">
        <v>15</v>
      </c>
      <c r="C99" s="4">
        <v>123</v>
      </c>
      <c r="D99" s="4">
        <v>0</v>
      </c>
      <c r="E99" s="4">
        <v>1</v>
      </c>
      <c r="F99" s="4"/>
      <c r="G99" s="4"/>
      <c r="H99" s="4">
        <v>5200</v>
      </c>
      <c r="I99" s="4">
        <v>43000</v>
      </c>
      <c r="J99" s="4">
        <v>400</v>
      </c>
      <c r="K99" s="6">
        <f t="shared" si="6"/>
        <v>8.2987551867219917E-3</v>
      </c>
      <c r="L99" s="15">
        <v>-6.0000000000000001E-3</v>
      </c>
      <c r="M99" s="4">
        <v>48000</v>
      </c>
      <c r="N99" s="4">
        <f t="shared" si="7"/>
        <v>88650.904761904763</v>
      </c>
      <c r="O99" s="4">
        <f t="shared" si="5"/>
        <v>69600</v>
      </c>
    </row>
    <row r="100" spans="1:15" x14ac:dyDescent="0.2">
      <c r="A100" s="2" t="s">
        <v>78</v>
      </c>
      <c r="B100" s="4">
        <v>41</v>
      </c>
      <c r="C100" s="4">
        <v>81</v>
      </c>
      <c r="D100" s="4">
        <v>0</v>
      </c>
      <c r="E100" s="4">
        <v>2</v>
      </c>
      <c r="F100" s="4"/>
      <c r="G100" s="4"/>
      <c r="H100" s="4">
        <v>14800</v>
      </c>
      <c r="I100" s="4">
        <v>95500</v>
      </c>
      <c r="J100" s="4">
        <v>1100</v>
      </c>
      <c r="K100" s="6">
        <f t="shared" si="6"/>
        <v>9.9728014505893019E-3</v>
      </c>
      <c r="L100" s="15">
        <v>6.0999999999999995E-3</v>
      </c>
      <c r="M100" s="4">
        <v>138800</v>
      </c>
      <c r="N100" s="4">
        <f t="shared" si="7"/>
        <v>84398.523809523816</v>
      </c>
      <c r="O100" s="4">
        <f t="shared" si="5"/>
        <v>69600</v>
      </c>
    </row>
    <row r="101" spans="1:15" x14ac:dyDescent="0.2">
      <c r="A101" s="2" t="s">
        <v>79</v>
      </c>
      <c r="B101" s="4">
        <v>62</v>
      </c>
      <c r="C101" s="4">
        <v>148</v>
      </c>
      <c r="D101" s="4">
        <v>5</v>
      </c>
      <c r="E101" s="4">
        <v>4</v>
      </c>
      <c r="F101" s="4"/>
      <c r="G101" s="4"/>
      <c r="H101" s="4">
        <v>21900</v>
      </c>
      <c r="I101" s="4">
        <v>94600</v>
      </c>
      <c r="J101" s="4">
        <v>2000</v>
      </c>
      <c r="K101" s="6">
        <f t="shared" si="6"/>
        <v>1.7167381974248927E-2</v>
      </c>
      <c r="L101" s="15">
        <v>-6.0000000000000001E-3</v>
      </c>
      <c r="M101" s="4">
        <v>119200</v>
      </c>
      <c r="N101" s="4">
        <f t="shared" si="7"/>
        <v>80098.523809523816</v>
      </c>
      <c r="O101" s="4">
        <f t="shared" si="5"/>
        <v>64600</v>
      </c>
    </row>
    <row r="102" spans="1:15" x14ac:dyDescent="0.2">
      <c r="A102" s="2" t="s">
        <v>80</v>
      </c>
      <c r="B102" s="4">
        <v>29</v>
      </c>
      <c r="C102" s="4">
        <v>46</v>
      </c>
      <c r="D102" s="4">
        <v>3</v>
      </c>
      <c r="E102" s="4">
        <v>6</v>
      </c>
      <c r="F102" s="4"/>
      <c r="G102" s="4"/>
      <c r="H102" s="4">
        <v>8800</v>
      </c>
      <c r="I102" s="4">
        <v>60200</v>
      </c>
      <c r="J102" s="4">
        <v>200</v>
      </c>
      <c r="K102" s="6">
        <f t="shared" si="6"/>
        <v>2.8985507246376812E-3</v>
      </c>
      <c r="L102" s="15">
        <v>-2.8399999999999998E-2</v>
      </c>
      <c r="M102" s="4">
        <v>69600</v>
      </c>
      <c r="N102" s="4">
        <f t="shared" si="7"/>
        <v>84650.904761904763</v>
      </c>
      <c r="O102" s="4">
        <f t="shared" si="5"/>
        <v>64600</v>
      </c>
    </row>
    <row r="103" spans="1:15" x14ac:dyDescent="0.2">
      <c r="A103" s="2" t="s">
        <v>81</v>
      </c>
      <c r="B103" s="4">
        <v>235</v>
      </c>
      <c r="C103" s="4">
        <v>118</v>
      </c>
      <c r="D103" s="4">
        <v>10</v>
      </c>
      <c r="E103" s="4">
        <v>1</v>
      </c>
      <c r="F103" s="4"/>
      <c r="G103" s="4"/>
      <c r="H103" s="4">
        <v>106700</v>
      </c>
      <c r="I103" s="4">
        <v>73900</v>
      </c>
      <c r="J103" s="4">
        <v>13100</v>
      </c>
      <c r="K103" s="6">
        <f t="shared" si="6"/>
        <v>7.2535991140642297E-2</v>
      </c>
      <c r="L103" s="15">
        <v>-5.7999999999999996E-3</v>
      </c>
      <c r="M103" s="4">
        <v>181600</v>
      </c>
      <c r="N103" s="4">
        <f t="shared" si="7"/>
        <v>77750.904761904763</v>
      </c>
      <c r="O103" s="4">
        <f t="shared" si="5"/>
        <v>64600</v>
      </c>
    </row>
    <row r="104" spans="1:15" x14ac:dyDescent="0.2">
      <c r="A104" s="2" t="s">
        <v>82</v>
      </c>
      <c r="B104" s="4">
        <v>194</v>
      </c>
      <c r="C104" s="4">
        <v>69</v>
      </c>
      <c r="D104" s="4">
        <v>1</v>
      </c>
      <c r="E104" s="4">
        <v>0</v>
      </c>
      <c r="F104" s="4"/>
      <c r="G104" s="4"/>
      <c r="H104" s="4">
        <v>70300</v>
      </c>
      <c r="I104" s="4">
        <v>16800</v>
      </c>
      <c r="J104" s="4">
        <v>6700</v>
      </c>
      <c r="K104" s="6">
        <f t="shared" si="6"/>
        <v>7.6923076923076927E-2</v>
      </c>
      <c r="L104" s="15">
        <v>4.2300000000000004E-2</v>
      </c>
      <c r="M104" s="4">
        <v>86100</v>
      </c>
      <c r="N104" s="4">
        <f t="shared" si="7"/>
        <v>78189</v>
      </c>
      <c r="O104" s="4">
        <f t="shared" si="5"/>
        <v>64600</v>
      </c>
    </row>
    <row r="105" spans="1:15" x14ac:dyDescent="0.2">
      <c r="A105" s="2" t="s">
        <v>83</v>
      </c>
      <c r="B105" s="4">
        <v>139</v>
      </c>
      <c r="C105" s="4">
        <v>71</v>
      </c>
      <c r="D105" s="4">
        <v>3</v>
      </c>
      <c r="E105" s="4">
        <v>4</v>
      </c>
      <c r="F105" s="4"/>
      <c r="G105" s="4"/>
      <c r="H105" s="4">
        <v>145600</v>
      </c>
      <c r="I105" s="4">
        <v>80400</v>
      </c>
      <c r="J105" s="4">
        <v>3000</v>
      </c>
      <c r="K105" s="6">
        <f t="shared" si="6"/>
        <v>1.3274336283185841E-2</v>
      </c>
      <c r="L105" s="15">
        <v>6.7799999999999999E-2</v>
      </c>
      <c r="M105" s="4">
        <v>226000</v>
      </c>
      <c r="N105" s="4">
        <f t="shared" si="7"/>
        <v>70474.71428571429</v>
      </c>
      <c r="O105" s="4">
        <f t="shared" si="5"/>
        <v>23000</v>
      </c>
    </row>
    <row r="106" spans="1:15" x14ac:dyDescent="0.2">
      <c r="A106" s="2" t="s">
        <v>84</v>
      </c>
      <c r="B106" s="4">
        <v>72</v>
      </c>
      <c r="C106" s="4">
        <v>48</v>
      </c>
      <c r="D106" s="4">
        <v>1</v>
      </c>
      <c r="E106" s="4">
        <v>0</v>
      </c>
      <c r="F106" s="4"/>
      <c r="G106" s="4"/>
      <c r="H106" s="4">
        <v>35600</v>
      </c>
      <c r="I106" s="4">
        <v>28700</v>
      </c>
      <c r="J106" s="4">
        <v>4800</v>
      </c>
      <c r="K106" s="6">
        <f t="shared" si="6"/>
        <v>7.4650077760497674E-2</v>
      </c>
      <c r="L106" s="15">
        <v>9.7999999999999997E-3</v>
      </c>
      <c r="M106" s="4">
        <v>64600</v>
      </c>
      <c r="N106" s="4">
        <f t="shared" si="7"/>
        <v>73617.571428571435</v>
      </c>
      <c r="O106" s="4">
        <f t="shared" si="5"/>
        <v>23000</v>
      </c>
    </row>
    <row r="107" spans="1:15" x14ac:dyDescent="0.2">
      <c r="A107" s="2" t="s">
        <v>85</v>
      </c>
      <c r="B107" s="4">
        <v>54</v>
      </c>
      <c r="C107" s="4">
        <v>134</v>
      </c>
      <c r="D107" s="4">
        <v>4</v>
      </c>
      <c r="E107" s="4">
        <v>1</v>
      </c>
      <c r="F107" s="4"/>
      <c r="G107" s="4"/>
      <c r="H107" s="4">
        <v>35400</v>
      </c>
      <c r="I107" s="4">
        <v>22200</v>
      </c>
      <c r="J107" s="4">
        <v>4200</v>
      </c>
      <c r="K107" s="6">
        <f t="shared" si="6"/>
        <v>7.2916666666666671E-2</v>
      </c>
      <c r="L107" s="15">
        <v>-2.4399999999999998E-2</v>
      </c>
      <c r="M107" s="4">
        <v>103900</v>
      </c>
      <c r="N107" s="4">
        <f t="shared" si="7"/>
        <v>69008.047619047618</v>
      </c>
      <c r="O107" s="4">
        <f t="shared" si="5"/>
        <v>21700</v>
      </c>
    </row>
    <row r="108" spans="1:15" x14ac:dyDescent="0.2">
      <c r="A108" s="2" t="s">
        <v>86</v>
      </c>
      <c r="B108" s="4">
        <v>166</v>
      </c>
      <c r="C108" s="4">
        <v>22</v>
      </c>
      <c r="D108" s="4">
        <v>2</v>
      </c>
      <c r="E108" s="4">
        <v>0</v>
      </c>
      <c r="F108" s="4"/>
      <c r="G108" s="4"/>
      <c r="H108" s="4">
        <v>72400</v>
      </c>
      <c r="I108" s="4">
        <v>20100</v>
      </c>
      <c r="J108" s="4">
        <v>1600</v>
      </c>
      <c r="K108" s="6">
        <f t="shared" si="6"/>
        <v>1.7297297297297298E-2</v>
      </c>
      <c r="L108" s="15">
        <v>5.9000000000000004E-2</v>
      </c>
      <c r="M108" s="4">
        <v>94300</v>
      </c>
      <c r="N108" s="4">
        <f t="shared" si="7"/>
        <v>66031.857142857145</v>
      </c>
      <c r="O108" s="4">
        <f t="shared" si="5"/>
        <v>21700</v>
      </c>
    </row>
    <row r="109" spans="1:15" x14ac:dyDescent="0.2">
      <c r="A109" s="2" t="s">
        <v>87</v>
      </c>
      <c r="B109" s="4">
        <v>188</v>
      </c>
      <c r="C109" s="4">
        <v>76</v>
      </c>
      <c r="D109" s="4">
        <v>0</v>
      </c>
      <c r="E109" s="4">
        <v>2</v>
      </c>
      <c r="F109" s="4"/>
      <c r="G109" s="4"/>
      <c r="H109" s="4">
        <v>124500</v>
      </c>
      <c r="I109" s="4">
        <v>79600</v>
      </c>
      <c r="J109" s="4">
        <v>9500</v>
      </c>
      <c r="K109" s="6">
        <f t="shared" si="6"/>
        <v>4.6545810877021067E-2</v>
      </c>
      <c r="L109" s="15">
        <v>5.1399999999999994E-2</v>
      </c>
      <c r="M109" s="4">
        <v>206900</v>
      </c>
      <c r="N109" s="4">
        <f t="shared" si="7"/>
        <v>58022.333333333336</v>
      </c>
      <c r="O109" s="4">
        <f t="shared" si="5"/>
        <v>21700</v>
      </c>
    </row>
    <row r="110" spans="1:15" x14ac:dyDescent="0.2">
      <c r="A110" s="2" t="s">
        <v>88</v>
      </c>
      <c r="B110" s="4">
        <v>19</v>
      </c>
      <c r="C110" s="4">
        <v>27</v>
      </c>
      <c r="D110" s="4">
        <v>0</v>
      </c>
      <c r="E110" s="4">
        <v>0</v>
      </c>
      <c r="F110" s="4"/>
      <c r="G110" s="4"/>
      <c r="H110" s="4">
        <v>17200</v>
      </c>
      <c r="I110" s="4">
        <v>5500</v>
      </c>
      <c r="J110" s="4">
        <v>100</v>
      </c>
      <c r="K110" s="6">
        <f t="shared" si="6"/>
        <v>4.4052863436123352E-3</v>
      </c>
      <c r="L110" s="15">
        <v>0</v>
      </c>
      <c r="M110" s="4">
        <v>23000</v>
      </c>
      <c r="N110" s="4">
        <f t="shared" si="7"/>
        <v>58636.619047619046</v>
      </c>
      <c r="O110" s="4">
        <f t="shared" si="5"/>
        <v>21700</v>
      </c>
    </row>
    <row r="111" spans="1:15" x14ac:dyDescent="0.2">
      <c r="A111" s="2" t="s">
        <v>89</v>
      </c>
      <c r="B111" s="4">
        <v>22</v>
      </c>
      <c r="C111" s="4">
        <v>60</v>
      </c>
      <c r="D111" s="4">
        <v>2</v>
      </c>
      <c r="E111" s="4">
        <v>8</v>
      </c>
      <c r="F111" s="4"/>
      <c r="G111" s="4"/>
      <c r="H111" s="4">
        <v>11500</v>
      </c>
      <c r="I111" s="4">
        <v>74000</v>
      </c>
      <c r="J111" s="4">
        <v>1300</v>
      </c>
      <c r="K111" s="6">
        <f t="shared" si="6"/>
        <v>1.5204678362573099E-2</v>
      </c>
      <c r="L111" s="15">
        <v>-1.5900000000000001E-2</v>
      </c>
      <c r="M111" s="4">
        <v>88100</v>
      </c>
      <c r="N111" s="4">
        <f t="shared" si="7"/>
        <v>56703.285714285717</v>
      </c>
      <c r="O111" s="4">
        <f t="shared" si="5"/>
        <v>21700</v>
      </c>
    </row>
    <row r="112" spans="1:15" x14ac:dyDescent="0.2">
      <c r="A112" s="2" t="s">
        <v>90</v>
      </c>
      <c r="B112" s="4">
        <v>22</v>
      </c>
      <c r="C112" s="4">
        <v>34</v>
      </c>
      <c r="D112" s="4">
        <v>3</v>
      </c>
      <c r="E112" s="4">
        <v>0</v>
      </c>
      <c r="F112" s="4"/>
      <c r="G112" s="4"/>
      <c r="H112" s="4">
        <v>8900</v>
      </c>
      <c r="I112" s="4">
        <v>12600</v>
      </c>
      <c r="J112" s="4">
        <v>200</v>
      </c>
      <c r="K112" s="6">
        <f t="shared" si="6"/>
        <v>9.3023255813953487E-3</v>
      </c>
      <c r="L112" s="15">
        <v>0</v>
      </c>
      <c r="M112" s="4">
        <v>21700</v>
      </c>
      <c r="N112" s="4">
        <f t="shared" ref="N112:N129" si="8">AVERAGE($M113:$M133)</f>
        <v>61379.476190476191</v>
      </c>
      <c r="O112" s="4">
        <f t="shared" si="5"/>
        <v>20700</v>
      </c>
    </row>
    <row r="113" spans="1:15" x14ac:dyDescent="0.2">
      <c r="A113" s="2" t="s">
        <v>91</v>
      </c>
      <c r="B113" s="4">
        <v>28</v>
      </c>
      <c r="C113" s="4">
        <v>112</v>
      </c>
      <c r="D113" s="4">
        <v>0</v>
      </c>
      <c r="E113" s="4">
        <v>0</v>
      </c>
      <c r="F113" s="4"/>
      <c r="G113" s="4"/>
      <c r="H113" s="4">
        <v>30600</v>
      </c>
      <c r="I113" s="4">
        <v>35100</v>
      </c>
      <c r="J113" s="4">
        <v>10100</v>
      </c>
      <c r="K113" s="6">
        <f t="shared" si="6"/>
        <v>0.15372907153729071</v>
      </c>
      <c r="L113" s="15">
        <v>1.78E-2</v>
      </c>
      <c r="M113" s="4">
        <v>65769</v>
      </c>
      <c r="N113" s="4">
        <f t="shared" si="8"/>
        <v>61585.714285714283</v>
      </c>
      <c r="O113" s="4">
        <f t="shared" si="5"/>
        <v>20700</v>
      </c>
    </row>
    <row r="114" spans="1:15" x14ac:dyDescent="0.2">
      <c r="A114" s="2" t="s">
        <v>92</v>
      </c>
      <c r="B114" s="4">
        <v>47</v>
      </c>
      <c r="C114" s="4">
        <v>52</v>
      </c>
      <c r="D114" s="4">
        <v>0</v>
      </c>
      <c r="E114" s="4">
        <v>4</v>
      </c>
      <c r="F114" s="4"/>
      <c r="G114" s="4"/>
      <c r="H114" s="4">
        <v>61300</v>
      </c>
      <c r="I114" s="4">
        <v>60300</v>
      </c>
      <c r="J114" s="4">
        <v>12000</v>
      </c>
      <c r="K114" s="6">
        <f t="shared" si="6"/>
        <v>9.8684210526315791E-2</v>
      </c>
      <c r="L114" s="15">
        <v>2.18E-2</v>
      </c>
      <c r="M114" s="4">
        <v>121700</v>
      </c>
      <c r="N114" s="4">
        <f t="shared" si="8"/>
        <v>56052.380952380954</v>
      </c>
      <c r="O114" s="4">
        <f t="shared" si="5"/>
        <v>20700</v>
      </c>
    </row>
    <row r="115" spans="1:15" x14ac:dyDescent="0.2">
      <c r="A115" s="2" t="s">
        <v>93</v>
      </c>
      <c r="B115" s="4">
        <v>44</v>
      </c>
      <c r="C115" s="4">
        <v>22</v>
      </c>
      <c r="D115" s="4">
        <v>0</v>
      </c>
      <c r="E115" s="4">
        <v>1</v>
      </c>
      <c r="F115" s="4"/>
      <c r="G115" s="4"/>
      <c r="H115" s="4">
        <v>17700</v>
      </c>
      <c r="I115" s="4">
        <v>54200</v>
      </c>
      <c r="J115" s="4"/>
      <c r="K115" s="4"/>
      <c r="L115" s="15">
        <v>-1.0800000000000001E-2</v>
      </c>
      <c r="M115" s="4">
        <v>71900</v>
      </c>
      <c r="N115" s="4">
        <f t="shared" si="8"/>
        <v>52971.428571428572</v>
      </c>
      <c r="O115" s="4">
        <f t="shared" si="5"/>
        <v>20700</v>
      </c>
    </row>
    <row r="116" spans="1:15" x14ac:dyDescent="0.2">
      <c r="A116" s="2" t="s">
        <v>94</v>
      </c>
      <c r="B116" s="4">
        <v>14</v>
      </c>
      <c r="C116" s="4">
        <v>31</v>
      </c>
      <c r="D116" s="4">
        <v>2</v>
      </c>
      <c r="E116" s="4">
        <v>0</v>
      </c>
      <c r="F116" s="4"/>
      <c r="G116" s="4"/>
      <c r="H116" s="4">
        <v>11800</v>
      </c>
      <c r="I116" s="4">
        <v>35000</v>
      </c>
      <c r="J116" s="4"/>
      <c r="K116" s="4"/>
      <c r="L116" s="15">
        <v>-8.8999999999999999E-3</v>
      </c>
      <c r="M116" s="4">
        <v>46800</v>
      </c>
      <c r="N116" s="4">
        <f t="shared" si="8"/>
        <v>51071.428571428572</v>
      </c>
      <c r="O116" s="4">
        <f t="shared" si="5"/>
        <v>20700</v>
      </c>
    </row>
    <row r="117" spans="1:15" x14ac:dyDescent="0.2">
      <c r="A117" s="2" t="s">
        <v>95</v>
      </c>
      <c r="B117" s="4">
        <v>33</v>
      </c>
      <c r="C117" s="4">
        <v>72</v>
      </c>
      <c r="D117" s="4">
        <v>0</v>
      </c>
      <c r="E117" s="4">
        <v>0</v>
      </c>
      <c r="F117" s="4"/>
      <c r="G117" s="4"/>
      <c r="H117" s="4">
        <v>10300</v>
      </c>
      <c r="I117" s="4">
        <v>11500</v>
      </c>
      <c r="J117" s="4"/>
      <c r="K117" s="4"/>
      <c r="L117" s="15">
        <v>5.4000000000000003E-3</v>
      </c>
      <c r="M117" s="4">
        <v>20700</v>
      </c>
      <c r="N117" s="4">
        <f t="shared" si="8"/>
        <v>50595.238095238092</v>
      </c>
      <c r="O117" s="4">
        <f t="shared" si="5"/>
        <v>20900</v>
      </c>
    </row>
    <row r="118" spans="1:15" x14ac:dyDescent="0.2">
      <c r="A118" s="2" t="s">
        <v>96</v>
      </c>
      <c r="B118" s="4">
        <v>44</v>
      </c>
      <c r="C118" s="4">
        <v>18</v>
      </c>
      <c r="D118" s="4">
        <v>0</v>
      </c>
      <c r="E118" s="4">
        <v>0</v>
      </c>
      <c r="F118" s="4"/>
      <c r="G118" s="4"/>
      <c r="H118" s="4">
        <v>30400</v>
      </c>
      <c r="I118" s="4">
        <v>13000</v>
      </c>
      <c r="J118" s="4"/>
      <c r="K118" s="4"/>
      <c r="L118" s="15">
        <v>1.2699999999999999E-2</v>
      </c>
      <c r="M118" s="4">
        <v>43400</v>
      </c>
      <c r="N118" s="4">
        <f t="shared" si="8"/>
        <v>54214.285714285717</v>
      </c>
      <c r="O118" s="4">
        <f t="shared" si="5"/>
        <v>20900</v>
      </c>
    </row>
    <row r="119" spans="1:15" x14ac:dyDescent="0.2">
      <c r="A119" s="2" t="s">
        <v>97</v>
      </c>
      <c r="B119" s="4">
        <v>20</v>
      </c>
      <c r="C119" s="4">
        <v>74</v>
      </c>
      <c r="D119" s="4">
        <v>0</v>
      </c>
      <c r="E119" s="4">
        <v>0</v>
      </c>
      <c r="F119" s="4"/>
      <c r="G119" s="4"/>
      <c r="H119" s="4">
        <v>13500</v>
      </c>
      <c r="I119" s="4">
        <v>31400</v>
      </c>
      <c r="J119" s="4"/>
      <c r="K119" s="4"/>
      <c r="L119" s="15">
        <v>-2.35E-2</v>
      </c>
      <c r="M119" s="4">
        <v>46700</v>
      </c>
      <c r="N119" s="4">
        <f t="shared" si="8"/>
        <v>54461.904761904763</v>
      </c>
      <c r="O119" s="4">
        <f t="shared" si="5"/>
        <v>20900</v>
      </c>
    </row>
    <row r="120" spans="1:15" x14ac:dyDescent="0.2">
      <c r="A120" s="2" t="s">
        <v>98</v>
      </c>
      <c r="B120" s="4">
        <v>27</v>
      </c>
      <c r="C120" s="4">
        <v>45</v>
      </c>
      <c r="D120" s="4">
        <v>0</v>
      </c>
      <c r="E120" s="4">
        <v>0</v>
      </c>
      <c r="F120" s="4"/>
      <c r="G120" s="4"/>
      <c r="H120" s="4">
        <v>15000</v>
      </c>
      <c r="I120" s="4">
        <v>5900</v>
      </c>
      <c r="J120" s="4"/>
      <c r="K120" s="4"/>
      <c r="L120" s="15">
        <v>7.1999999999999998E-3</v>
      </c>
      <c r="M120" s="4">
        <v>20900</v>
      </c>
      <c r="N120" s="4">
        <f t="shared" si="8"/>
        <v>54600.666666666664</v>
      </c>
      <c r="O120" s="4">
        <f t="shared" si="5"/>
        <v>28900</v>
      </c>
    </row>
    <row r="121" spans="1:15" x14ac:dyDescent="0.2">
      <c r="A121" s="2" t="s">
        <v>99</v>
      </c>
      <c r="B121" s="4">
        <v>32</v>
      </c>
      <c r="C121" s="4">
        <v>71</v>
      </c>
      <c r="D121" s="4">
        <v>0</v>
      </c>
      <c r="E121" s="4">
        <v>0</v>
      </c>
      <c r="F121" s="4"/>
      <c r="G121" s="4"/>
      <c r="H121" s="4">
        <v>14900</v>
      </c>
      <c r="I121" s="4">
        <v>34600</v>
      </c>
      <c r="J121" s="4"/>
      <c r="K121" s="4"/>
      <c r="L121" s="15">
        <v>-1.7000000000000001E-3</v>
      </c>
      <c r="M121" s="4">
        <v>49500</v>
      </c>
      <c r="N121" s="4">
        <f t="shared" si="8"/>
        <v>53152.190476190473</v>
      </c>
      <c r="O121" s="4">
        <f t="shared" si="5"/>
        <v>28900</v>
      </c>
    </row>
    <row r="122" spans="1:15" x14ac:dyDescent="0.2">
      <c r="A122" s="2" t="s">
        <v>100</v>
      </c>
      <c r="B122" s="4">
        <v>18</v>
      </c>
      <c r="C122" s="4">
        <v>29</v>
      </c>
      <c r="D122" s="4">
        <v>1</v>
      </c>
      <c r="E122" s="4">
        <v>0</v>
      </c>
      <c r="F122" s="4"/>
      <c r="G122" s="4"/>
      <c r="H122" s="4">
        <v>7500</v>
      </c>
      <c r="I122" s="4">
        <v>20600</v>
      </c>
      <c r="J122" s="4"/>
      <c r="K122" s="4"/>
      <c r="L122" s="15">
        <v>-7.0999999999999995E-3</v>
      </c>
      <c r="M122" s="4">
        <v>28900</v>
      </c>
      <c r="N122" s="4">
        <f t="shared" si="8"/>
        <v>52623.857142857145</v>
      </c>
      <c r="O122" s="4">
        <f t="shared" si="5"/>
        <v>36700</v>
      </c>
    </row>
    <row r="123" spans="1:15" x14ac:dyDescent="0.2">
      <c r="A123" s="2" t="s">
        <v>101</v>
      </c>
      <c r="B123" s="4">
        <v>39</v>
      </c>
      <c r="C123" s="4">
        <v>59</v>
      </c>
      <c r="D123" s="4">
        <v>0</v>
      </c>
      <c r="E123" s="4">
        <v>2</v>
      </c>
      <c r="F123" s="4"/>
      <c r="G123" s="4"/>
      <c r="H123" s="4">
        <v>17500</v>
      </c>
      <c r="I123" s="4">
        <v>40500</v>
      </c>
      <c r="J123" s="4"/>
      <c r="K123" s="4"/>
      <c r="L123" s="15">
        <v>0</v>
      </c>
      <c r="M123" s="4">
        <v>165200</v>
      </c>
      <c r="N123" s="4">
        <f t="shared" si="8"/>
        <v>46746.285714285717</v>
      </c>
      <c r="O123" s="4">
        <f t="shared" si="5"/>
        <v>7100</v>
      </c>
    </row>
    <row r="124" spans="1:15" x14ac:dyDescent="0.2">
      <c r="A124" s="2" t="s">
        <v>102</v>
      </c>
      <c r="B124" s="4">
        <v>19</v>
      </c>
      <c r="C124" s="4">
        <v>33</v>
      </c>
      <c r="D124" s="4">
        <v>3</v>
      </c>
      <c r="E124" s="4">
        <v>1</v>
      </c>
      <c r="F124" s="4"/>
      <c r="G124" s="4"/>
      <c r="H124" s="4">
        <v>20300</v>
      </c>
      <c r="I124" s="4">
        <v>17500</v>
      </c>
      <c r="J124" s="4"/>
      <c r="K124" s="4"/>
      <c r="L124" s="15">
        <v>8.8999999999999999E-3</v>
      </c>
      <c r="M124" s="4">
        <v>36700</v>
      </c>
      <c r="N124" s="4">
        <f t="shared" si="8"/>
        <v>45709.333333333336</v>
      </c>
      <c r="O124" s="4">
        <f t="shared" si="5"/>
        <v>7100</v>
      </c>
    </row>
    <row r="125" spans="1:15" x14ac:dyDescent="0.2">
      <c r="A125" s="2" t="s">
        <v>103</v>
      </c>
      <c r="B125" s="4">
        <v>64</v>
      </c>
      <c r="C125" s="4">
        <v>35</v>
      </c>
      <c r="D125" s="4">
        <v>1</v>
      </c>
      <c r="E125" s="4">
        <v>3</v>
      </c>
      <c r="F125" s="4"/>
      <c r="G125" s="4"/>
      <c r="H125" s="4">
        <v>43800</v>
      </c>
      <c r="I125" s="4">
        <v>52100</v>
      </c>
      <c r="J125" s="4"/>
      <c r="K125" s="4"/>
      <c r="L125" s="15">
        <v>1.4499999999999999E-2</v>
      </c>
      <c r="M125" s="4">
        <v>95300</v>
      </c>
      <c r="N125" s="4">
        <f t="shared" si="8"/>
        <v>42530.476190476191</v>
      </c>
      <c r="O125" s="4">
        <f t="shared" si="5"/>
        <v>7100</v>
      </c>
    </row>
    <row r="126" spans="1:15" x14ac:dyDescent="0.2">
      <c r="A126" s="2" t="s">
        <v>104</v>
      </c>
      <c r="B126" s="4">
        <v>19</v>
      </c>
      <c r="C126" s="4">
        <v>14</v>
      </c>
      <c r="D126" s="4">
        <v>0</v>
      </c>
      <c r="E126" s="4">
        <v>1</v>
      </c>
      <c r="F126" s="4"/>
      <c r="G126" s="4"/>
      <c r="H126" s="4">
        <v>45200</v>
      </c>
      <c r="I126" s="4">
        <v>19000</v>
      </c>
      <c r="J126" s="4"/>
      <c r="K126" s="4"/>
      <c r="L126" s="15">
        <v>3.7000000000000002E-3</v>
      </c>
      <c r="M126" s="4">
        <v>64000</v>
      </c>
      <c r="N126" s="4">
        <f t="shared" si="8"/>
        <v>41135.238095238092</v>
      </c>
      <c r="O126" s="4">
        <f t="shared" si="5"/>
        <v>7100</v>
      </c>
    </row>
    <row r="127" spans="1:15" x14ac:dyDescent="0.2">
      <c r="A127" s="2" t="s">
        <v>105</v>
      </c>
      <c r="B127" s="4">
        <v>11</v>
      </c>
      <c r="C127" s="4">
        <v>50</v>
      </c>
      <c r="D127" s="4">
        <v>0</v>
      </c>
      <c r="E127" s="4">
        <v>0</v>
      </c>
      <c r="F127" s="4"/>
      <c r="G127" s="4"/>
      <c r="H127" s="4">
        <v>9500</v>
      </c>
      <c r="I127" s="4">
        <v>21100</v>
      </c>
      <c r="J127" s="4"/>
      <c r="K127" s="4"/>
      <c r="L127" s="15">
        <v>3.7000000000000002E-3</v>
      </c>
      <c r="M127" s="4">
        <v>130600</v>
      </c>
      <c r="N127" s="4">
        <f t="shared" si="8"/>
        <v>36812.714285714283</v>
      </c>
      <c r="O127" s="4">
        <f t="shared" si="5"/>
        <v>7100</v>
      </c>
    </row>
    <row r="128" spans="1:15" x14ac:dyDescent="0.2">
      <c r="A128" s="2" t="s">
        <v>106</v>
      </c>
      <c r="B128" s="4">
        <v>9</v>
      </c>
      <c r="C128" s="4">
        <v>37</v>
      </c>
      <c r="D128" s="4">
        <v>0</v>
      </c>
      <c r="E128" s="4">
        <v>0</v>
      </c>
      <c r="F128" s="4"/>
      <c r="G128" s="4"/>
      <c r="H128" s="4">
        <v>2500</v>
      </c>
      <c r="I128" s="4">
        <v>4600</v>
      </c>
      <c r="J128" s="4"/>
      <c r="K128" s="4"/>
      <c r="L128" s="15">
        <v>7.4000000000000003E-3</v>
      </c>
      <c r="M128" s="4">
        <v>7100</v>
      </c>
      <c r="N128" s="4">
        <f t="shared" si="8"/>
        <v>38681.095238095237</v>
      </c>
      <c r="O128" s="4">
        <f t="shared" si="5"/>
        <v>31800</v>
      </c>
    </row>
    <row r="129" spans="1:15" x14ac:dyDescent="0.2">
      <c r="A129" s="2" t="s">
        <v>107</v>
      </c>
      <c r="B129" s="4">
        <v>17</v>
      </c>
      <c r="C129" s="4">
        <v>50</v>
      </c>
      <c r="D129" s="4">
        <v>1</v>
      </c>
      <c r="E129" s="4">
        <v>1</v>
      </c>
      <c r="F129" s="4"/>
      <c r="G129" s="4"/>
      <c r="H129" s="4">
        <v>4300</v>
      </c>
      <c r="I129" s="4">
        <v>27500</v>
      </c>
      <c r="J129" s="4"/>
      <c r="K129" s="4"/>
      <c r="L129" s="15">
        <v>-1.09E-2</v>
      </c>
      <c r="M129" s="4">
        <v>31800</v>
      </c>
      <c r="N129" s="4">
        <f t="shared" si="8"/>
        <v>40867.523809523809</v>
      </c>
      <c r="O129" s="4">
        <f t="shared" si="5"/>
        <v>35900</v>
      </c>
    </row>
    <row r="130" spans="1:15" x14ac:dyDescent="0.2">
      <c r="A130" s="2" t="s">
        <v>108</v>
      </c>
      <c r="B130" s="4">
        <v>24</v>
      </c>
      <c r="C130" s="4">
        <v>45</v>
      </c>
      <c r="D130" s="4">
        <v>1</v>
      </c>
      <c r="E130" s="4">
        <v>0</v>
      </c>
      <c r="F130" s="4"/>
      <c r="G130" s="4"/>
      <c r="H130" s="4">
        <v>11000</v>
      </c>
      <c r="I130" s="4">
        <v>27800</v>
      </c>
      <c r="J130" s="4"/>
      <c r="K130" s="4"/>
      <c r="L130" s="15">
        <v>-1.0800000000000001E-2</v>
      </c>
      <c r="M130" s="4">
        <v>38700</v>
      </c>
      <c r="N130" s="4">
        <f>AVERAGE($M131:$M151)</f>
        <v>40508.952380952382</v>
      </c>
      <c r="O130" s="4">
        <f t="shared" si="5"/>
        <v>5500</v>
      </c>
    </row>
    <row r="131" spans="1:15" x14ac:dyDescent="0.2">
      <c r="A131" s="2" t="s">
        <v>109</v>
      </c>
      <c r="B131" s="4">
        <v>36</v>
      </c>
      <c r="C131" s="4">
        <v>51</v>
      </c>
      <c r="D131" s="4">
        <v>8</v>
      </c>
      <c r="E131" s="4">
        <v>0</v>
      </c>
      <c r="F131" s="4"/>
      <c r="G131" s="4"/>
      <c r="H131" s="4">
        <v>18700</v>
      </c>
      <c r="I131" s="4">
        <v>17200</v>
      </c>
      <c r="J131" s="4"/>
      <c r="K131" s="4"/>
      <c r="L131" s="15">
        <v>0</v>
      </c>
      <c r="M131" s="4">
        <v>35900</v>
      </c>
      <c r="N131" s="4">
        <f>AVERAGE($M132:$M152)</f>
        <v>39590.619047619046</v>
      </c>
      <c r="O131" s="4">
        <f t="shared" si="5"/>
        <v>5500</v>
      </c>
    </row>
    <row r="132" spans="1:15" x14ac:dyDescent="0.2">
      <c r="A132" s="2" t="s">
        <v>110</v>
      </c>
      <c r="B132" s="4">
        <v>41</v>
      </c>
      <c r="C132" s="4">
        <v>28</v>
      </c>
      <c r="D132" s="4">
        <v>1</v>
      </c>
      <c r="E132" s="4">
        <v>0</v>
      </c>
      <c r="F132" s="4"/>
      <c r="G132" s="4"/>
      <c r="H132" s="4">
        <v>25800</v>
      </c>
      <c r="I132" s="4">
        <v>21700</v>
      </c>
      <c r="J132" s="4"/>
      <c r="K132" s="4"/>
      <c r="L132" s="15">
        <v>1.09E-2</v>
      </c>
      <c r="M132" s="4">
        <v>47500</v>
      </c>
      <c r="O132" s="4">
        <f t="shared" si="5"/>
        <v>5500</v>
      </c>
    </row>
    <row r="133" spans="1:15" x14ac:dyDescent="0.2">
      <c r="A133" s="2" t="s">
        <v>111</v>
      </c>
      <c r="B133" s="4">
        <v>70</v>
      </c>
      <c r="C133" s="4">
        <v>13</v>
      </c>
      <c r="D133">
        <v>0</v>
      </c>
      <c r="E133" s="4">
        <v>0</v>
      </c>
      <c r="F133" s="4"/>
      <c r="G133" s="4"/>
      <c r="H133" s="4">
        <v>102300</v>
      </c>
      <c r="I133" s="4">
        <v>17600</v>
      </c>
      <c r="J133" s="4"/>
      <c r="K133" s="4"/>
      <c r="L133" s="15">
        <v>2.9900000000000003E-2</v>
      </c>
      <c r="M133" s="4">
        <v>119900</v>
      </c>
      <c r="O133" s="4">
        <f t="shared" si="5"/>
        <v>5500</v>
      </c>
    </row>
    <row r="134" spans="1:15" x14ac:dyDescent="0.2">
      <c r="A134" s="2" t="s">
        <v>112</v>
      </c>
      <c r="B134" s="4">
        <v>86</v>
      </c>
      <c r="C134" s="4">
        <v>14</v>
      </c>
      <c r="D134" s="4">
        <v>0</v>
      </c>
      <c r="E134" s="4">
        <v>0</v>
      </c>
      <c r="F134" s="4"/>
      <c r="G134" s="4"/>
      <c r="H134" s="4">
        <v>54800</v>
      </c>
      <c r="I134" s="4">
        <v>13300</v>
      </c>
      <c r="J134" s="4"/>
      <c r="K134" s="4"/>
      <c r="L134" s="15">
        <v>3.8800000000000001E-2</v>
      </c>
      <c r="M134" s="4">
        <v>70100</v>
      </c>
      <c r="O134" s="4">
        <f t="shared" si="5"/>
        <v>5500</v>
      </c>
    </row>
    <row r="135" spans="1:15" x14ac:dyDescent="0.2">
      <c r="A135" s="2" t="s">
        <v>113</v>
      </c>
      <c r="B135" s="4">
        <v>6</v>
      </c>
      <c r="C135" s="4">
        <v>14</v>
      </c>
      <c r="D135" s="4">
        <v>0</v>
      </c>
      <c r="E135">
        <v>0</v>
      </c>
      <c r="H135">
        <v>1400</v>
      </c>
      <c r="I135">
        <v>4700</v>
      </c>
      <c r="L135">
        <v>9.7999999999999997E-3</v>
      </c>
      <c r="M135" s="4">
        <v>5500</v>
      </c>
      <c r="O135" s="4">
        <f t="shared" si="5"/>
        <v>6900</v>
      </c>
    </row>
    <row r="136" spans="1:15" x14ac:dyDescent="0.2">
      <c r="A136" s="2" t="s">
        <v>114</v>
      </c>
      <c r="B136" s="4">
        <v>7</v>
      </c>
      <c r="C136" s="4">
        <v>31</v>
      </c>
      <c r="D136" s="4">
        <v>0</v>
      </c>
      <c r="E136" s="4">
        <v>0</v>
      </c>
      <c r="F136" s="4"/>
      <c r="G136" s="4"/>
      <c r="H136" s="4">
        <v>3100</v>
      </c>
      <c r="I136" s="4">
        <v>5000</v>
      </c>
      <c r="J136" s="4"/>
      <c r="K136" s="4"/>
      <c r="L136" s="15">
        <v>2E-3</v>
      </c>
      <c r="M136" s="4">
        <v>7200</v>
      </c>
      <c r="O136" s="4">
        <f t="shared" si="5"/>
        <v>6900</v>
      </c>
    </row>
    <row r="137" spans="1:15" x14ac:dyDescent="0.2">
      <c r="A137" s="2" t="s">
        <v>115</v>
      </c>
      <c r="B137" s="4">
        <v>13</v>
      </c>
      <c r="C137" s="4">
        <v>73</v>
      </c>
      <c r="D137" s="4">
        <v>0</v>
      </c>
      <c r="E137" s="4">
        <v>0</v>
      </c>
      <c r="F137" s="4"/>
      <c r="G137" s="4"/>
      <c r="H137" s="4">
        <v>3400</v>
      </c>
      <c r="I137" s="4">
        <v>3500</v>
      </c>
      <c r="J137" s="4"/>
      <c r="K137" s="4"/>
      <c r="L137" s="15">
        <v>-3.9000000000000003E-3</v>
      </c>
      <c r="M137" s="4">
        <v>6900</v>
      </c>
      <c r="O137" s="4">
        <f t="shared" si="5"/>
        <v>10700</v>
      </c>
    </row>
    <row r="138" spans="1:15" x14ac:dyDescent="0.2">
      <c r="A138" s="2" t="s">
        <v>116</v>
      </c>
      <c r="B138" s="4">
        <v>2</v>
      </c>
      <c r="C138" s="4">
        <v>4</v>
      </c>
      <c r="D138" s="4">
        <v>1</v>
      </c>
      <c r="E138" s="4">
        <v>0</v>
      </c>
      <c r="F138" s="4"/>
      <c r="G138" s="4"/>
      <c r="H138" s="4">
        <v>600</v>
      </c>
      <c r="I138" s="4">
        <v>10100</v>
      </c>
      <c r="J138" s="4"/>
      <c r="K138" s="4"/>
      <c r="L138" s="15">
        <v>-9.7000000000000003E-3</v>
      </c>
      <c r="M138" s="4">
        <v>10700</v>
      </c>
      <c r="O138" s="4">
        <f t="shared" si="5"/>
        <v>17805</v>
      </c>
    </row>
    <row r="139" spans="1:15" x14ac:dyDescent="0.2">
      <c r="A139" s="2" t="s">
        <v>117</v>
      </c>
      <c r="B139" s="4">
        <v>58</v>
      </c>
      <c r="C139" s="4">
        <v>21</v>
      </c>
      <c r="D139" s="4">
        <v>1</v>
      </c>
      <c r="E139" s="4">
        <v>0</v>
      </c>
      <c r="F139" s="4"/>
      <c r="G139" s="4"/>
      <c r="H139" s="4">
        <v>15000</v>
      </c>
      <c r="I139" s="4">
        <v>26500</v>
      </c>
      <c r="J139" s="4"/>
      <c r="K139" s="4"/>
      <c r="L139" s="15">
        <v>-1.9E-3</v>
      </c>
      <c r="M139" s="4">
        <v>119400</v>
      </c>
      <c r="O139" s="4">
        <f t="shared" si="5"/>
        <v>17805</v>
      </c>
    </row>
    <row r="140" spans="1:15" x14ac:dyDescent="0.2">
      <c r="A140" s="2" t="s">
        <v>118</v>
      </c>
      <c r="B140" s="4">
        <v>27</v>
      </c>
      <c r="C140" s="4">
        <v>9</v>
      </c>
      <c r="D140" s="4">
        <v>0</v>
      </c>
      <c r="E140" s="4">
        <v>0</v>
      </c>
      <c r="F140" s="4"/>
      <c r="G140" s="4"/>
      <c r="H140" s="4">
        <v>49500</v>
      </c>
      <c r="I140" s="4">
        <v>2300</v>
      </c>
      <c r="J140" s="4"/>
      <c r="K140" s="4"/>
      <c r="L140" s="15">
        <v>0</v>
      </c>
      <c r="M140" s="4">
        <v>51900</v>
      </c>
      <c r="O140" s="4">
        <f t="shared" si="5"/>
        <v>14924</v>
      </c>
    </row>
    <row r="141" spans="1:15" x14ac:dyDescent="0.2">
      <c r="A141" s="2" t="s">
        <v>119</v>
      </c>
      <c r="B141" s="4">
        <v>15</v>
      </c>
      <c r="C141" s="4">
        <v>35</v>
      </c>
      <c r="D141" s="4">
        <v>0</v>
      </c>
      <c r="E141" s="4">
        <v>0</v>
      </c>
      <c r="F141" s="4"/>
      <c r="G141" s="4"/>
      <c r="H141" s="4">
        <v>8100</v>
      </c>
      <c r="I141" s="4">
        <v>15700</v>
      </c>
      <c r="J141" s="4"/>
      <c r="K141" s="4"/>
      <c r="L141" s="15">
        <v>-1.9E-3</v>
      </c>
      <c r="M141" s="4">
        <v>23814</v>
      </c>
      <c r="O141" s="4">
        <f t="shared" si="5"/>
        <v>14924</v>
      </c>
    </row>
    <row r="142" spans="1:15" x14ac:dyDescent="0.2">
      <c r="A142" s="2" t="s">
        <v>120</v>
      </c>
      <c r="B142" s="4">
        <v>27</v>
      </c>
      <c r="C142" s="4">
        <v>50</v>
      </c>
      <c r="D142" s="4">
        <v>0</v>
      </c>
      <c r="E142" s="4">
        <v>0</v>
      </c>
      <c r="F142" s="4"/>
      <c r="G142" s="4"/>
      <c r="H142" s="4">
        <v>13700</v>
      </c>
      <c r="I142" s="4">
        <v>5300</v>
      </c>
      <c r="J142" s="4"/>
      <c r="K142" s="4"/>
      <c r="L142" s="15">
        <v>2E-3</v>
      </c>
      <c r="M142" s="4">
        <v>19082</v>
      </c>
      <c r="O142" s="4">
        <f t="shared" si="5"/>
        <v>14924</v>
      </c>
    </row>
    <row r="143" spans="1:15" x14ac:dyDescent="0.2">
      <c r="A143" s="2" t="s">
        <v>121</v>
      </c>
      <c r="B143" s="4">
        <v>15</v>
      </c>
      <c r="C143" s="4">
        <v>15</v>
      </c>
      <c r="D143" s="4">
        <v>0</v>
      </c>
      <c r="E143" s="4">
        <v>0</v>
      </c>
      <c r="F143" s="4"/>
      <c r="G143" s="4"/>
      <c r="H143" s="4">
        <v>3800</v>
      </c>
      <c r="I143" s="4">
        <v>14000</v>
      </c>
      <c r="J143" s="4"/>
      <c r="K143" s="4"/>
      <c r="L143" s="15">
        <v>0</v>
      </c>
      <c r="M143" s="4">
        <v>17805</v>
      </c>
      <c r="O143" s="4">
        <f t="shared" si="5"/>
        <v>14924</v>
      </c>
    </row>
    <row r="144" spans="1:15" x14ac:dyDescent="0.2">
      <c r="A144" s="2" t="s">
        <v>122</v>
      </c>
      <c r="B144" s="4">
        <v>55</v>
      </c>
      <c r="C144" s="4">
        <v>22</v>
      </c>
      <c r="D144" s="4">
        <v>0</v>
      </c>
      <c r="E144" s="4">
        <v>0</v>
      </c>
      <c r="F144" s="4"/>
      <c r="G144" s="4"/>
      <c r="H144" s="4">
        <v>20900</v>
      </c>
      <c r="I144" s="4">
        <v>20400</v>
      </c>
      <c r="J144" s="4"/>
      <c r="K144" s="4"/>
      <c r="L144" s="15">
        <v>7.8000000000000005E-3</v>
      </c>
      <c r="M144" s="4">
        <v>41771</v>
      </c>
      <c r="O144" s="4">
        <f t="shared" si="5"/>
        <v>14924</v>
      </c>
    </row>
    <row r="145" spans="1:15" x14ac:dyDescent="0.2">
      <c r="A145" s="2" t="s">
        <v>123</v>
      </c>
      <c r="B145" s="4">
        <v>22</v>
      </c>
      <c r="C145" s="4">
        <v>21</v>
      </c>
      <c r="D145" s="4">
        <v>0</v>
      </c>
      <c r="E145" s="4">
        <v>0</v>
      </c>
      <c r="F145" s="4"/>
      <c r="G145" s="4"/>
      <c r="H145" s="4">
        <v>9100</v>
      </c>
      <c r="I145" s="4">
        <v>5700</v>
      </c>
      <c r="J145" s="4"/>
      <c r="K145" s="4"/>
      <c r="L145" s="15">
        <v>-5.7999999999999996E-3</v>
      </c>
      <c r="M145" s="4">
        <v>14924</v>
      </c>
      <c r="O145" s="4">
        <f t="shared" si="5"/>
        <v>28544</v>
      </c>
    </row>
    <row r="146" spans="1:15" x14ac:dyDescent="0.2">
      <c r="A146" s="2" t="s">
        <v>124</v>
      </c>
      <c r="B146" s="4">
        <v>33</v>
      </c>
      <c r="C146" s="4">
        <v>44</v>
      </c>
      <c r="D146" s="4">
        <v>0</v>
      </c>
      <c r="E146" s="4">
        <v>1</v>
      </c>
      <c r="F146" s="4"/>
      <c r="G146" s="4"/>
      <c r="H146" s="4">
        <v>14100</v>
      </c>
      <c r="I146" s="4">
        <v>14400</v>
      </c>
      <c r="J146" s="4"/>
      <c r="K146" s="4"/>
      <c r="L146" s="15">
        <v>-3.8E-3</v>
      </c>
      <c r="M146" s="4">
        <v>28544</v>
      </c>
      <c r="O146" s="4">
        <f t="shared" si="5"/>
        <v>31170</v>
      </c>
    </row>
    <row r="147" spans="1:15" x14ac:dyDescent="0.2">
      <c r="A147" s="2" t="s">
        <v>125</v>
      </c>
      <c r="B147" s="4">
        <v>128</v>
      </c>
      <c r="C147" s="4">
        <v>74</v>
      </c>
      <c r="D147" s="4">
        <v>0</v>
      </c>
      <c r="E147" s="4">
        <v>0</v>
      </c>
      <c r="F147" s="4"/>
      <c r="G147" s="4"/>
      <c r="H147" s="4">
        <v>27000</v>
      </c>
      <c r="I147" s="4">
        <v>7700</v>
      </c>
      <c r="J147" s="4"/>
      <c r="K147" s="4"/>
      <c r="L147" s="15">
        <v>2E-3</v>
      </c>
      <c r="M147" s="4">
        <v>34700</v>
      </c>
      <c r="O147" s="4">
        <f>MIN(M148:M152)</f>
        <v>16615</v>
      </c>
    </row>
    <row r="148" spans="1:15" x14ac:dyDescent="0.2">
      <c r="A148" s="2" t="s">
        <v>126</v>
      </c>
      <c r="B148" s="4">
        <v>28</v>
      </c>
      <c r="C148" s="4">
        <v>111</v>
      </c>
      <c r="D148" s="4">
        <v>0</v>
      </c>
      <c r="E148" s="4">
        <v>1</v>
      </c>
      <c r="F148" s="4"/>
      <c r="G148" s="4"/>
      <c r="H148" s="4">
        <v>12200</v>
      </c>
      <c r="I148" s="4">
        <v>27600</v>
      </c>
      <c r="J148" s="4"/>
      <c r="K148" s="4"/>
      <c r="L148" s="15">
        <v>0</v>
      </c>
      <c r="M148" s="4">
        <v>39827</v>
      </c>
    </row>
    <row r="149" spans="1:15" x14ac:dyDescent="0.2">
      <c r="A149" s="2" t="s">
        <v>127</v>
      </c>
      <c r="B149" s="4">
        <v>16</v>
      </c>
      <c r="C149" s="4">
        <v>29</v>
      </c>
      <c r="D149" s="4">
        <v>2</v>
      </c>
      <c r="E149" s="4">
        <v>0</v>
      </c>
      <c r="F149" s="4"/>
      <c r="G149" s="4"/>
      <c r="H149" s="4">
        <v>5000</v>
      </c>
      <c r="I149" s="4">
        <v>40000</v>
      </c>
      <c r="J149" s="4"/>
      <c r="K149" s="4"/>
      <c r="L149" s="15">
        <v>-1.9E-3</v>
      </c>
      <c r="M149" s="4">
        <v>46336</v>
      </c>
    </row>
    <row r="150" spans="1:15" x14ac:dyDescent="0.2">
      <c r="A150" s="2" t="s">
        <v>128</v>
      </c>
      <c r="B150" s="4">
        <v>50</v>
      </c>
      <c r="C150" s="4">
        <v>17</v>
      </c>
      <c r="D150" s="4">
        <v>0</v>
      </c>
      <c r="E150" s="4">
        <v>0</v>
      </c>
      <c r="F150" s="4"/>
      <c r="G150" s="4"/>
      <c r="H150" s="4">
        <v>20300</v>
      </c>
      <c r="I150" s="4">
        <v>57200</v>
      </c>
      <c r="J150" s="4"/>
      <c r="K150" s="4"/>
      <c r="L150" s="15">
        <v>9.7999999999999997E-3</v>
      </c>
      <c r="M150" s="4">
        <v>77715</v>
      </c>
    </row>
    <row r="151" spans="1:15" x14ac:dyDescent="0.2">
      <c r="A151" s="2" t="s">
        <v>129</v>
      </c>
      <c r="B151" s="4">
        <v>27</v>
      </c>
      <c r="E151" s="4">
        <v>0</v>
      </c>
      <c r="F151" s="4"/>
      <c r="G151" s="4"/>
      <c r="H151" s="4">
        <v>19400</v>
      </c>
      <c r="I151" s="4">
        <v>11700</v>
      </c>
      <c r="J151" s="4"/>
      <c r="K151" s="4"/>
      <c r="L151" s="15">
        <v>0</v>
      </c>
      <c r="M151" s="4">
        <v>31170</v>
      </c>
    </row>
    <row r="152" spans="1:15" x14ac:dyDescent="0.2">
      <c r="A152" s="2" t="s">
        <v>130</v>
      </c>
      <c r="B152" s="4">
        <v>12</v>
      </c>
      <c r="E152" s="4">
        <v>1</v>
      </c>
      <c r="F152" s="4"/>
      <c r="G152" s="4"/>
      <c r="H152" s="4">
        <v>3900</v>
      </c>
      <c r="I152" s="4">
        <v>12700</v>
      </c>
      <c r="J152" s="4"/>
      <c r="K152" s="4"/>
      <c r="L152" s="15">
        <v>-9.5999999999999992E-3</v>
      </c>
      <c r="M152" s="4">
        <v>16615</v>
      </c>
    </row>
  </sheetData>
  <mergeCells count="1">
    <mergeCell ref="B1:O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A2AB8-96AC-7E41-B5C3-38CD23839AB9}">
  <sheetPr codeName="Sheet9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597</v>
      </c>
      <c r="C3" s="4">
        <v>259</v>
      </c>
      <c r="D3" s="4">
        <v>112</v>
      </c>
      <c r="E3" s="4">
        <v>26</v>
      </c>
      <c r="F3" s="4">
        <v>0</v>
      </c>
      <c r="G3" s="4">
        <v>1</v>
      </c>
      <c r="H3" s="4">
        <v>959100</v>
      </c>
      <c r="I3" s="4">
        <v>292900</v>
      </c>
      <c r="J3" s="4">
        <v>90300</v>
      </c>
      <c r="K3" s="6">
        <f t="shared" ref="K3:K23" si="0">J3/(H3+I3)</f>
        <v>7.2124600638977632E-2</v>
      </c>
      <c r="L3" s="27" t="s">
        <v>192</v>
      </c>
      <c r="M3" s="4">
        <v>1342500</v>
      </c>
      <c r="N3">
        <f t="shared" ref="N3:N86" si="1">AVERAGE($M4:$M24)</f>
        <v>2889042.8571428573</v>
      </c>
      <c r="O3">
        <f t="shared" ref="O3:O86" si="2">MIN(M4:M8)</f>
        <v>1264300</v>
      </c>
    </row>
    <row r="4" spans="1:15" x14ac:dyDescent="0.2">
      <c r="A4" s="2" t="s">
        <v>1262</v>
      </c>
      <c r="B4" s="4">
        <v>1840</v>
      </c>
      <c r="C4" s="4">
        <v>616</v>
      </c>
      <c r="D4" s="4">
        <v>232</v>
      </c>
      <c r="E4" s="4">
        <v>52</v>
      </c>
      <c r="F4" s="4">
        <v>3</v>
      </c>
      <c r="G4" s="4">
        <v>1</v>
      </c>
      <c r="H4" s="4">
        <v>2046700</v>
      </c>
      <c r="I4" s="4">
        <v>601000</v>
      </c>
      <c r="J4" s="4">
        <v>166400</v>
      </c>
      <c r="K4" s="6">
        <f t="shared" si="0"/>
        <v>6.2846999282396038E-2</v>
      </c>
      <c r="L4" s="27" t="s">
        <v>237</v>
      </c>
      <c r="M4" s="4">
        <v>2819800</v>
      </c>
      <c r="N4">
        <f t="shared" si="1"/>
        <v>2899985.7142857141</v>
      </c>
      <c r="O4">
        <f t="shared" si="2"/>
        <v>1264300</v>
      </c>
    </row>
    <row r="5" spans="1:15" x14ac:dyDescent="0.2">
      <c r="A5" s="2" t="s">
        <v>1250</v>
      </c>
      <c r="B5" s="4">
        <v>555</v>
      </c>
      <c r="C5" s="4">
        <v>228</v>
      </c>
      <c r="D5" s="4">
        <v>130</v>
      </c>
      <c r="E5" s="4">
        <v>18</v>
      </c>
      <c r="F5" s="4">
        <v>2</v>
      </c>
      <c r="G5" s="4">
        <v>0</v>
      </c>
      <c r="H5" s="4">
        <v>987000</v>
      </c>
      <c r="I5" s="4">
        <v>192200</v>
      </c>
      <c r="J5" s="4">
        <v>77700</v>
      </c>
      <c r="K5" s="6">
        <f t="shared" si="0"/>
        <v>6.5892130257801898E-2</v>
      </c>
      <c r="L5" s="27" t="s">
        <v>166</v>
      </c>
      <c r="M5" s="4">
        <v>1264300</v>
      </c>
      <c r="N5">
        <f t="shared" si="1"/>
        <v>2978385.7142857141</v>
      </c>
      <c r="O5">
        <f t="shared" si="2"/>
        <v>1413600</v>
      </c>
    </row>
    <row r="6" spans="1:15" x14ac:dyDescent="0.2">
      <c r="A6" s="2" t="s">
        <v>1215</v>
      </c>
      <c r="B6" s="4">
        <v>908</v>
      </c>
      <c r="C6" s="4">
        <v>499</v>
      </c>
      <c r="D6" s="4">
        <v>161</v>
      </c>
      <c r="E6" s="4">
        <v>38</v>
      </c>
      <c r="F6" s="4">
        <v>2</v>
      </c>
      <c r="G6" s="4">
        <v>1</v>
      </c>
      <c r="H6" s="4">
        <v>1338400</v>
      </c>
      <c r="I6" s="4">
        <v>413300</v>
      </c>
      <c r="J6" s="4">
        <v>172200</v>
      </c>
      <c r="K6" s="6">
        <f t="shared" si="0"/>
        <v>9.8304504195923958E-2</v>
      </c>
      <c r="L6" s="27" t="s">
        <v>593</v>
      </c>
      <c r="M6" s="4">
        <v>1926400</v>
      </c>
      <c r="N6">
        <f t="shared" si="1"/>
        <v>3043461.9047619049</v>
      </c>
      <c r="O6">
        <f t="shared" si="2"/>
        <v>1413600</v>
      </c>
    </row>
    <row r="7" spans="1:15" x14ac:dyDescent="0.2">
      <c r="A7" s="2" t="s">
        <v>1166</v>
      </c>
      <c r="B7" s="4">
        <v>598</v>
      </c>
      <c r="C7" s="4">
        <v>816</v>
      </c>
      <c r="D7" s="4">
        <v>62</v>
      </c>
      <c r="E7" s="4">
        <v>64</v>
      </c>
      <c r="F7" s="4">
        <v>1</v>
      </c>
      <c r="G7" s="4">
        <v>0</v>
      </c>
      <c r="H7" s="4">
        <v>630100</v>
      </c>
      <c r="I7" s="4">
        <v>716200</v>
      </c>
      <c r="J7" s="4">
        <v>65600</v>
      </c>
      <c r="K7" s="6">
        <f t="shared" si="0"/>
        <v>4.8726138304984033E-2</v>
      </c>
      <c r="L7" s="27" t="s">
        <v>498</v>
      </c>
      <c r="M7" s="4">
        <v>1413600</v>
      </c>
      <c r="N7">
        <f t="shared" si="1"/>
        <v>3161914.2857142859</v>
      </c>
      <c r="O7">
        <f t="shared" si="2"/>
        <v>2280900</v>
      </c>
    </row>
    <row r="8" spans="1:15" x14ac:dyDescent="0.2">
      <c r="A8" s="2" t="s">
        <v>1132</v>
      </c>
      <c r="B8" s="4">
        <v>726</v>
      </c>
      <c r="C8" s="4">
        <v>469</v>
      </c>
      <c r="D8" s="4">
        <v>168</v>
      </c>
      <c r="E8" s="4">
        <v>34</v>
      </c>
      <c r="F8" s="4">
        <v>3</v>
      </c>
      <c r="G8" s="4">
        <v>0</v>
      </c>
      <c r="H8" s="4">
        <v>1508600</v>
      </c>
      <c r="I8" s="4">
        <v>396200</v>
      </c>
      <c r="J8" s="4">
        <v>473200</v>
      </c>
      <c r="K8" s="6">
        <f t="shared" si="0"/>
        <v>0.24842503149937001</v>
      </c>
      <c r="L8" s="27" t="s">
        <v>1161</v>
      </c>
      <c r="M8" s="4">
        <v>2422400</v>
      </c>
      <c r="N8">
        <f t="shared" si="1"/>
        <v>3224561.9047619049</v>
      </c>
      <c r="O8">
        <f t="shared" si="2"/>
        <v>1714100</v>
      </c>
    </row>
    <row r="9" spans="1:15" x14ac:dyDescent="0.2">
      <c r="A9" s="2" t="s">
        <v>1075</v>
      </c>
      <c r="B9" s="4">
        <v>1258</v>
      </c>
      <c r="C9" s="4">
        <v>1479</v>
      </c>
      <c r="D9" s="4">
        <v>182</v>
      </c>
      <c r="E9" s="4">
        <v>190</v>
      </c>
      <c r="F9" s="4">
        <v>18</v>
      </c>
      <c r="G9" s="4">
        <v>2</v>
      </c>
      <c r="H9" s="4">
        <v>2854400</v>
      </c>
      <c r="I9" s="4">
        <v>1607100</v>
      </c>
      <c r="J9" s="4">
        <v>798200</v>
      </c>
      <c r="K9" s="6">
        <f t="shared" si="0"/>
        <v>0.17890843886585228</v>
      </c>
      <c r="L9" s="27" t="s">
        <v>1045</v>
      </c>
      <c r="M9" s="4">
        <v>5277200</v>
      </c>
      <c r="N9">
        <f t="shared" si="1"/>
        <v>3225266.6666666665</v>
      </c>
      <c r="O9">
        <f t="shared" si="2"/>
        <v>1714100</v>
      </c>
    </row>
    <row r="10" spans="1:15" x14ac:dyDescent="0.2">
      <c r="A10" s="2" t="s">
        <v>1051</v>
      </c>
      <c r="B10" s="4">
        <v>601</v>
      </c>
      <c r="C10" s="4">
        <v>823</v>
      </c>
      <c r="D10" s="4">
        <v>153</v>
      </c>
      <c r="E10" s="4">
        <v>117</v>
      </c>
      <c r="F10" s="4">
        <v>6</v>
      </c>
      <c r="G10" s="4">
        <v>1</v>
      </c>
      <c r="H10" s="4">
        <v>1241200</v>
      </c>
      <c r="I10" s="4">
        <v>842600</v>
      </c>
      <c r="J10" s="4">
        <v>195800</v>
      </c>
      <c r="K10" s="6">
        <f t="shared" si="0"/>
        <v>9.3962952298685093E-2</v>
      </c>
      <c r="L10" s="27" t="s">
        <v>205</v>
      </c>
      <c r="M10" s="4">
        <v>2280900</v>
      </c>
      <c r="N10">
        <f t="shared" si="1"/>
        <v>3256604.7619047621</v>
      </c>
      <c r="O10">
        <f t="shared" si="2"/>
        <v>1714100</v>
      </c>
    </row>
    <row r="11" spans="1:15" x14ac:dyDescent="0.2">
      <c r="A11" s="2" t="s">
        <v>1038</v>
      </c>
      <c r="B11" s="4">
        <v>727</v>
      </c>
      <c r="C11" s="4">
        <v>762</v>
      </c>
      <c r="D11" s="4">
        <v>215</v>
      </c>
      <c r="E11" s="4">
        <v>91</v>
      </c>
      <c r="F11" s="4">
        <v>6</v>
      </c>
      <c r="G11" s="4">
        <v>1</v>
      </c>
      <c r="H11" s="4">
        <v>1477900</v>
      </c>
      <c r="I11" s="4">
        <v>656400</v>
      </c>
      <c r="J11" s="4">
        <v>122900</v>
      </c>
      <c r="K11" s="6">
        <f t="shared" si="0"/>
        <v>5.7583282575083168E-2</v>
      </c>
      <c r="L11" s="27" t="s">
        <v>308</v>
      </c>
      <c r="M11" s="4">
        <v>2284100</v>
      </c>
      <c r="N11">
        <f t="shared" si="1"/>
        <v>3268309.5238095238</v>
      </c>
      <c r="O11">
        <f t="shared" si="2"/>
        <v>1714100</v>
      </c>
    </row>
    <row r="12" spans="1:15" x14ac:dyDescent="0.2">
      <c r="A12" s="2" t="s">
        <v>1013</v>
      </c>
      <c r="B12" s="4">
        <v>945</v>
      </c>
      <c r="C12" s="4">
        <v>549</v>
      </c>
      <c r="D12" s="4">
        <v>245</v>
      </c>
      <c r="E12" s="4">
        <v>102</v>
      </c>
      <c r="F12" s="4">
        <v>5</v>
      </c>
      <c r="G12" s="4">
        <v>1</v>
      </c>
      <c r="H12" s="4">
        <v>1728800</v>
      </c>
      <c r="I12" s="4">
        <v>625800</v>
      </c>
      <c r="J12" s="4">
        <v>112800</v>
      </c>
      <c r="K12" s="6">
        <f t="shared" si="0"/>
        <v>4.7906226110592032E-2</v>
      </c>
      <c r="L12" s="27" t="s">
        <v>1033</v>
      </c>
      <c r="M12" s="4">
        <v>2469600</v>
      </c>
      <c r="N12">
        <f t="shared" si="1"/>
        <v>3271257.1428571427</v>
      </c>
      <c r="O12">
        <f t="shared" si="2"/>
        <v>1714100</v>
      </c>
    </row>
    <row r="13" spans="1:15" x14ac:dyDescent="0.2">
      <c r="A13" s="2" t="s">
        <v>935</v>
      </c>
      <c r="B13" s="4">
        <v>558</v>
      </c>
      <c r="C13" s="4">
        <v>182</v>
      </c>
      <c r="D13" s="4">
        <v>176</v>
      </c>
      <c r="E13" s="4">
        <v>30</v>
      </c>
      <c r="F13" s="4">
        <v>2</v>
      </c>
      <c r="G13" s="4">
        <v>0</v>
      </c>
      <c r="H13" s="4">
        <v>1303600</v>
      </c>
      <c r="I13" s="4">
        <v>216300</v>
      </c>
      <c r="J13" s="4">
        <v>194200</v>
      </c>
      <c r="K13" s="6">
        <f t="shared" si="0"/>
        <v>0.12777156391867886</v>
      </c>
      <c r="L13" s="27" t="s">
        <v>655</v>
      </c>
      <c r="M13" s="4">
        <v>1714100</v>
      </c>
      <c r="N13">
        <f t="shared" si="1"/>
        <v>3335609.5238095238</v>
      </c>
      <c r="O13">
        <f t="shared" si="2"/>
        <v>1879200</v>
      </c>
    </row>
    <row r="14" spans="1:15" x14ac:dyDescent="0.2">
      <c r="A14" s="2" t="s">
        <v>904</v>
      </c>
      <c r="B14" s="4">
        <v>512</v>
      </c>
      <c r="C14" s="4">
        <v>219</v>
      </c>
      <c r="D14" s="4">
        <v>185</v>
      </c>
      <c r="E14" s="4">
        <v>28</v>
      </c>
      <c r="F14" s="4">
        <v>9</v>
      </c>
      <c r="G14" s="4">
        <v>0</v>
      </c>
      <c r="H14" s="4">
        <v>1456500</v>
      </c>
      <c r="I14" s="4">
        <v>265000</v>
      </c>
      <c r="J14" s="4">
        <v>155200</v>
      </c>
      <c r="K14" s="6">
        <f t="shared" si="0"/>
        <v>9.0153935521347664E-2</v>
      </c>
      <c r="L14" s="27" t="s">
        <v>930</v>
      </c>
      <c r="M14" s="4">
        <v>1879200</v>
      </c>
      <c r="N14">
        <f t="shared" si="1"/>
        <v>3393866.6666666665</v>
      </c>
      <c r="O14">
        <f t="shared" si="2"/>
        <v>2752900</v>
      </c>
    </row>
    <row r="15" spans="1:15" x14ac:dyDescent="0.2">
      <c r="A15" s="2" t="s">
        <v>839</v>
      </c>
      <c r="B15" s="4">
        <v>669</v>
      </c>
      <c r="C15" s="4">
        <v>444</v>
      </c>
      <c r="D15" s="4">
        <v>203</v>
      </c>
      <c r="E15" s="4">
        <v>41</v>
      </c>
      <c r="F15" s="4">
        <v>5</v>
      </c>
      <c r="G15" s="4">
        <v>2</v>
      </c>
      <c r="H15" s="4">
        <v>1768800</v>
      </c>
      <c r="I15" s="4">
        <v>442000</v>
      </c>
      <c r="J15" s="4">
        <v>840500</v>
      </c>
      <c r="K15" s="6">
        <f t="shared" si="0"/>
        <v>0.38017912068029674</v>
      </c>
      <c r="L15" s="27" t="s">
        <v>617</v>
      </c>
      <c r="M15" s="4">
        <v>3093700</v>
      </c>
      <c r="N15">
        <f t="shared" si="1"/>
        <v>3371333.3333333335</v>
      </c>
      <c r="O15">
        <f t="shared" si="2"/>
        <v>2752900</v>
      </c>
    </row>
    <row r="16" spans="1:15" x14ac:dyDescent="0.2">
      <c r="A16" s="2" t="s">
        <v>776</v>
      </c>
      <c r="B16" s="4">
        <v>623</v>
      </c>
      <c r="C16" s="4">
        <v>471</v>
      </c>
      <c r="D16" s="4">
        <v>179</v>
      </c>
      <c r="E16" s="4">
        <v>57</v>
      </c>
      <c r="F16" s="4">
        <v>10</v>
      </c>
      <c r="G16" s="4">
        <v>1</v>
      </c>
      <c r="H16" s="4">
        <v>1814300</v>
      </c>
      <c r="I16" s="4">
        <v>509000</v>
      </c>
      <c r="J16" s="4">
        <v>408500</v>
      </c>
      <c r="K16" s="6">
        <f t="shared" si="0"/>
        <v>0.17582748676451598</v>
      </c>
      <c r="L16" s="27" t="s">
        <v>205</v>
      </c>
      <c r="M16" s="4">
        <v>2752900</v>
      </c>
      <c r="N16">
        <f t="shared" si="1"/>
        <v>3424661.9047619049</v>
      </c>
      <c r="O16">
        <f t="shared" si="2"/>
        <v>3077600</v>
      </c>
    </row>
    <row r="17" spans="1:15" x14ac:dyDescent="0.2">
      <c r="A17" s="2" t="s">
        <v>720</v>
      </c>
      <c r="B17" s="4">
        <v>693</v>
      </c>
      <c r="C17" s="4">
        <v>737</v>
      </c>
      <c r="D17" s="4">
        <v>170</v>
      </c>
      <c r="E17" s="4">
        <v>84</v>
      </c>
      <c r="F17" s="4">
        <v>11</v>
      </c>
      <c r="G17" s="4">
        <v>2</v>
      </c>
      <c r="H17" s="4">
        <v>1620400</v>
      </c>
      <c r="I17" s="4">
        <v>785700</v>
      </c>
      <c r="J17" s="4">
        <v>1044500</v>
      </c>
      <c r="K17" s="6">
        <f t="shared" si="0"/>
        <v>0.4341049831677819</v>
      </c>
      <c r="L17" s="27" t="s">
        <v>593</v>
      </c>
      <c r="M17" s="4">
        <v>5428900</v>
      </c>
      <c r="N17">
        <f t="shared" si="1"/>
        <v>3399038.0952380951</v>
      </c>
      <c r="O17">
        <f t="shared" si="2"/>
        <v>2370200</v>
      </c>
    </row>
    <row r="18" spans="1:15" x14ac:dyDescent="0.2">
      <c r="A18" s="2" t="s">
        <v>667</v>
      </c>
      <c r="B18" s="4">
        <v>623</v>
      </c>
      <c r="C18" s="4">
        <v>501</v>
      </c>
      <c r="D18" s="4">
        <v>165</v>
      </c>
      <c r="E18" s="4">
        <v>63</v>
      </c>
      <c r="F18" s="4">
        <v>8</v>
      </c>
      <c r="G18" s="4">
        <v>1</v>
      </c>
      <c r="H18" s="4">
        <v>1213500</v>
      </c>
      <c r="I18" s="4">
        <v>512700</v>
      </c>
      <c r="J18" s="4">
        <v>346300</v>
      </c>
      <c r="K18" s="6">
        <f t="shared" si="0"/>
        <v>0.20061406557756922</v>
      </c>
      <c r="L18" s="27" t="s">
        <v>696</v>
      </c>
      <c r="M18" s="4">
        <v>3077600</v>
      </c>
      <c r="N18">
        <f t="shared" si="1"/>
        <v>3413966.6666666665</v>
      </c>
      <c r="O18">
        <f t="shared" si="2"/>
        <v>2370200</v>
      </c>
    </row>
    <row r="19" spans="1:15" x14ac:dyDescent="0.2">
      <c r="A19" s="2" t="s">
        <v>588</v>
      </c>
      <c r="B19" s="4">
        <v>652</v>
      </c>
      <c r="C19" s="4">
        <v>668</v>
      </c>
      <c r="D19" s="4">
        <v>146</v>
      </c>
      <c r="E19" s="4">
        <v>48</v>
      </c>
      <c r="F19" s="4">
        <v>11</v>
      </c>
      <c r="G19" s="4">
        <v>1</v>
      </c>
      <c r="H19" s="4">
        <v>1340000</v>
      </c>
      <c r="I19" s="4">
        <v>509700</v>
      </c>
      <c r="J19" s="4">
        <v>288500</v>
      </c>
      <c r="K19" s="6">
        <f t="shared" si="0"/>
        <v>0.15597123857922907</v>
      </c>
      <c r="L19" s="27" t="s">
        <v>192</v>
      </c>
      <c r="M19" s="4">
        <v>4105200</v>
      </c>
      <c r="N19">
        <f t="shared" si="1"/>
        <v>3423047.6190476189</v>
      </c>
      <c r="O19">
        <f t="shared" si="2"/>
        <v>2370200</v>
      </c>
    </row>
    <row r="20" spans="1:15" x14ac:dyDescent="0.2">
      <c r="A20" s="2" t="s">
        <v>491</v>
      </c>
      <c r="B20" s="4">
        <v>923</v>
      </c>
      <c r="C20" s="4">
        <v>1259</v>
      </c>
      <c r="D20" s="4">
        <v>215</v>
      </c>
      <c r="E20" s="4">
        <v>136</v>
      </c>
      <c r="F20" s="4">
        <v>13</v>
      </c>
      <c r="G20" s="4">
        <v>0</v>
      </c>
      <c r="H20" s="4">
        <v>1667600</v>
      </c>
      <c r="I20" s="4">
        <v>1020700</v>
      </c>
      <c r="J20" s="4">
        <v>442400</v>
      </c>
      <c r="K20" s="6">
        <f t="shared" si="0"/>
        <v>0.16456496670758472</v>
      </c>
      <c r="L20" s="27" t="s">
        <v>289</v>
      </c>
      <c r="M20" s="4">
        <v>3154900</v>
      </c>
      <c r="N20">
        <f t="shared" si="1"/>
        <v>3470785.7142857141</v>
      </c>
      <c r="O20">
        <f t="shared" si="2"/>
        <v>2370200</v>
      </c>
    </row>
    <row r="21" spans="1:15" x14ac:dyDescent="0.2">
      <c r="A21" s="2" t="s">
        <v>261</v>
      </c>
      <c r="B21" s="4">
        <v>1230</v>
      </c>
      <c r="C21" s="4">
        <v>1014</v>
      </c>
      <c r="D21" s="4">
        <v>327</v>
      </c>
      <c r="E21" s="4">
        <v>145</v>
      </c>
      <c r="F21" s="4">
        <v>22</v>
      </c>
      <c r="G21" s="4">
        <v>4</v>
      </c>
      <c r="H21" s="4">
        <v>3499700</v>
      </c>
      <c r="I21" s="4">
        <v>1707900</v>
      </c>
      <c r="J21" s="4">
        <v>308700</v>
      </c>
      <c r="K21" s="6">
        <f t="shared" si="0"/>
        <v>5.9278746447499808E-2</v>
      </c>
      <c r="L21" s="27" t="s">
        <v>329</v>
      </c>
      <c r="M21" s="4">
        <v>4829800</v>
      </c>
      <c r="N21">
        <f t="shared" si="1"/>
        <v>3372423.8095238097</v>
      </c>
      <c r="O21">
        <f t="shared" si="2"/>
        <v>2370200</v>
      </c>
    </row>
    <row r="22" spans="1:15" x14ac:dyDescent="0.2">
      <c r="A22" s="2" t="s">
        <v>154</v>
      </c>
      <c r="B22" s="4">
        <v>567</v>
      </c>
      <c r="C22" s="4">
        <v>803</v>
      </c>
      <c r="D22" s="4">
        <v>138</v>
      </c>
      <c r="E22" s="4">
        <v>126</v>
      </c>
      <c r="F22" s="4">
        <v>7</v>
      </c>
      <c r="G22" s="4">
        <v>5</v>
      </c>
      <c r="H22" s="4">
        <v>1100400</v>
      </c>
      <c r="I22" s="4">
        <v>904600</v>
      </c>
      <c r="J22" s="4">
        <v>365000</v>
      </c>
      <c r="K22" s="6">
        <f t="shared" si="0"/>
        <v>0.18204488778054864</v>
      </c>
      <c r="L22" s="27" t="s">
        <v>240</v>
      </c>
      <c r="M22" s="4">
        <v>2370200</v>
      </c>
      <c r="N22">
        <f t="shared" si="1"/>
        <v>3433885.7142857141</v>
      </c>
      <c r="O22">
        <f t="shared" si="2"/>
        <v>2434900</v>
      </c>
    </row>
    <row r="23" spans="1:15" x14ac:dyDescent="0.2">
      <c r="A23" s="2" t="s">
        <v>1</v>
      </c>
      <c r="B23" s="4">
        <v>1104</v>
      </c>
      <c r="C23" s="4">
        <v>1037</v>
      </c>
      <c r="D23" s="8">
        <v>181</v>
      </c>
      <c r="E23" s="4">
        <v>172</v>
      </c>
      <c r="F23" s="8">
        <v>11</v>
      </c>
      <c r="G23" s="4">
        <v>3</v>
      </c>
      <c r="H23" s="4">
        <v>1790700</v>
      </c>
      <c r="I23" s="4">
        <v>1304000</v>
      </c>
      <c r="J23" s="4">
        <v>565500</v>
      </c>
      <c r="K23" s="6">
        <f t="shared" si="0"/>
        <v>0.18273176721491582</v>
      </c>
      <c r="L23" s="15">
        <v>-1.5100000000000001E-2</v>
      </c>
      <c r="M23" s="4">
        <v>3670200</v>
      </c>
      <c r="N23">
        <f t="shared" si="1"/>
        <v>3402614.2857142859</v>
      </c>
      <c r="O23">
        <f t="shared" si="2"/>
        <v>2434900</v>
      </c>
    </row>
    <row r="24" spans="1:15" x14ac:dyDescent="0.2">
      <c r="A24" s="2" t="s">
        <v>2</v>
      </c>
      <c r="B24" s="4">
        <v>542</v>
      </c>
      <c r="C24" s="4">
        <v>912</v>
      </c>
      <c r="D24" s="8">
        <v>234</v>
      </c>
      <c r="E24" s="4">
        <v>125</v>
      </c>
      <c r="F24" s="4">
        <v>5</v>
      </c>
      <c r="G24" s="4">
        <v>3</v>
      </c>
      <c r="H24" s="4">
        <v>973900</v>
      </c>
      <c r="I24" s="4">
        <v>999900</v>
      </c>
      <c r="J24" s="4">
        <v>460100</v>
      </c>
      <c r="K24" s="6">
        <f t="shared" ref="K24:K52" si="3">J24/(H24+I24)</f>
        <v>0.23310365791873544</v>
      </c>
      <c r="L24" s="15">
        <v>0</v>
      </c>
      <c r="M24" s="4">
        <v>2434900</v>
      </c>
      <c r="N24">
        <f t="shared" si="1"/>
        <v>3464633.3333333335</v>
      </c>
      <c r="O24">
        <f t="shared" si="2"/>
        <v>2910700</v>
      </c>
    </row>
    <row r="25" spans="1:15" x14ac:dyDescent="0.2">
      <c r="A25" s="2" t="s">
        <v>3</v>
      </c>
      <c r="B25" s="4">
        <v>798</v>
      </c>
      <c r="C25" s="4">
        <v>960</v>
      </c>
      <c r="D25" s="8">
        <v>175</v>
      </c>
      <c r="E25" s="4">
        <v>144</v>
      </c>
      <c r="F25" s="8">
        <v>15</v>
      </c>
      <c r="G25" s="4">
        <v>4</v>
      </c>
      <c r="H25" s="4">
        <v>1568900</v>
      </c>
      <c r="I25" s="4">
        <v>1036400</v>
      </c>
      <c r="J25" s="4">
        <v>442600</v>
      </c>
      <c r="K25" s="6">
        <f t="shared" si="3"/>
        <v>0.16988446628027482</v>
      </c>
      <c r="L25" s="15">
        <v>-1.8E-3</v>
      </c>
      <c r="M25" s="4">
        <v>3049600</v>
      </c>
      <c r="N25">
        <f t="shared" si="1"/>
        <v>3501657.1428571427</v>
      </c>
      <c r="O25">
        <f t="shared" si="2"/>
        <v>2910700</v>
      </c>
    </row>
    <row r="26" spans="1:15" x14ac:dyDescent="0.2">
      <c r="A26" s="2" t="s">
        <v>4</v>
      </c>
      <c r="B26" s="4">
        <v>1022</v>
      </c>
      <c r="C26" s="4">
        <v>1084</v>
      </c>
      <c r="D26" s="8">
        <v>191</v>
      </c>
      <c r="E26" s="4">
        <v>124</v>
      </c>
      <c r="F26" s="8">
        <v>15</v>
      </c>
      <c r="G26" s="4">
        <v>1</v>
      </c>
      <c r="H26" s="4">
        <v>2075900</v>
      </c>
      <c r="I26" s="4">
        <v>829600</v>
      </c>
      <c r="J26" s="4">
        <v>221000</v>
      </c>
      <c r="K26" s="6">
        <f t="shared" si="3"/>
        <v>7.6062639821029079E-2</v>
      </c>
      <c r="L26" s="15">
        <v>0</v>
      </c>
      <c r="M26" s="4">
        <v>2910700</v>
      </c>
      <c r="N26">
        <f t="shared" si="1"/>
        <v>3539314.2857142859</v>
      </c>
      <c r="O26">
        <f t="shared" si="2"/>
        <v>2939000</v>
      </c>
    </row>
    <row r="27" spans="1:15" x14ac:dyDescent="0.2">
      <c r="A27" s="2" t="s">
        <v>5</v>
      </c>
      <c r="B27" s="4">
        <v>850</v>
      </c>
      <c r="C27" s="4">
        <v>1112</v>
      </c>
      <c r="D27" s="8">
        <v>222</v>
      </c>
      <c r="E27" s="4">
        <v>149</v>
      </c>
      <c r="F27" s="8">
        <v>19</v>
      </c>
      <c r="G27" s="4">
        <v>8</v>
      </c>
      <c r="H27" s="4">
        <v>2003700</v>
      </c>
      <c r="I27" s="4">
        <v>1232100</v>
      </c>
      <c r="J27" s="4">
        <v>287700</v>
      </c>
      <c r="K27" s="6">
        <f t="shared" si="3"/>
        <v>8.8911552011867234E-2</v>
      </c>
      <c r="L27" s="15">
        <v>5.6999999999999993E-3</v>
      </c>
      <c r="M27" s="4">
        <v>3293000</v>
      </c>
      <c r="N27">
        <f t="shared" si="1"/>
        <v>3547295.2380952379</v>
      </c>
      <c r="O27">
        <f t="shared" si="2"/>
        <v>2529900</v>
      </c>
    </row>
    <row r="28" spans="1:15" x14ac:dyDescent="0.2">
      <c r="A28" s="2" t="s">
        <v>6</v>
      </c>
      <c r="B28" s="4">
        <v>1118</v>
      </c>
      <c r="C28" s="4">
        <v>715</v>
      </c>
      <c r="D28" s="8">
        <v>403</v>
      </c>
      <c r="E28" s="4">
        <v>152</v>
      </c>
      <c r="F28" s="8">
        <v>30</v>
      </c>
      <c r="G28" s="4">
        <v>1</v>
      </c>
      <c r="H28" s="4">
        <v>2861000</v>
      </c>
      <c r="I28" s="4">
        <v>1039100</v>
      </c>
      <c r="J28" s="4">
        <v>475400</v>
      </c>
      <c r="K28" s="6">
        <f t="shared" si="3"/>
        <v>0.12189431040229738</v>
      </c>
      <c r="L28" s="15">
        <v>2.69E-2</v>
      </c>
      <c r="M28" s="4">
        <v>3901100</v>
      </c>
      <c r="N28">
        <f t="shared" si="1"/>
        <v>3596952.3809523811</v>
      </c>
      <c r="O28">
        <f t="shared" si="2"/>
        <v>2529900</v>
      </c>
    </row>
    <row r="29" spans="1:15" x14ac:dyDescent="0.2">
      <c r="A29" s="2" t="s">
        <v>7</v>
      </c>
      <c r="B29" s="4">
        <v>1097</v>
      </c>
      <c r="C29" s="4">
        <v>582</v>
      </c>
      <c r="D29" s="8">
        <v>160</v>
      </c>
      <c r="E29" s="4">
        <v>138</v>
      </c>
      <c r="F29" s="8">
        <v>28</v>
      </c>
      <c r="G29" s="4">
        <v>3</v>
      </c>
      <c r="H29" s="4">
        <v>2457700</v>
      </c>
      <c r="I29" s="4">
        <v>1065200</v>
      </c>
      <c r="J29" s="4">
        <v>210500</v>
      </c>
      <c r="K29" s="6">
        <f t="shared" si="3"/>
        <v>5.9751908938658491E-2</v>
      </c>
      <c r="L29" s="15">
        <v>2E-3</v>
      </c>
      <c r="M29" s="4">
        <v>3738000</v>
      </c>
      <c r="N29">
        <f t="shared" si="1"/>
        <v>3550023.8095238097</v>
      </c>
      <c r="O29">
        <f t="shared" si="2"/>
        <v>2529900</v>
      </c>
    </row>
    <row r="30" spans="1:15" x14ac:dyDescent="0.2">
      <c r="A30" s="2" t="s">
        <v>8</v>
      </c>
      <c r="B30" s="4">
        <v>1734</v>
      </c>
      <c r="C30" s="4">
        <v>324</v>
      </c>
      <c r="D30" s="8">
        <v>171</v>
      </c>
      <c r="E30" s="4">
        <v>121</v>
      </c>
      <c r="F30" s="8">
        <v>32</v>
      </c>
      <c r="G30" s="4">
        <v>2</v>
      </c>
      <c r="H30" s="4">
        <v>3791400</v>
      </c>
      <c r="I30" s="4">
        <v>871600</v>
      </c>
      <c r="J30" s="4">
        <v>617400</v>
      </c>
      <c r="K30" s="6">
        <f t="shared" si="3"/>
        <v>0.13240403173922369</v>
      </c>
      <c r="L30" s="15">
        <v>0.04</v>
      </c>
      <c r="M30" s="4">
        <v>5292000</v>
      </c>
      <c r="N30">
        <f t="shared" si="1"/>
        <v>3477466.6666666665</v>
      </c>
      <c r="O30">
        <f t="shared" si="2"/>
        <v>2529900</v>
      </c>
    </row>
    <row r="31" spans="1:15" x14ac:dyDescent="0.2">
      <c r="A31" s="2" t="s">
        <v>9</v>
      </c>
      <c r="B31" s="4">
        <v>775</v>
      </c>
      <c r="C31" s="4">
        <v>830</v>
      </c>
      <c r="D31" s="8">
        <v>149</v>
      </c>
      <c r="E31" s="4">
        <v>45</v>
      </c>
      <c r="F31" s="8">
        <v>20</v>
      </c>
      <c r="G31" s="4">
        <v>2</v>
      </c>
      <c r="H31" s="4">
        <v>2155000</v>
      </c>
      <c r="I31" s="4">
        <v>587200</v>
      </c>
      <c r="J31" s="4">
        <v>186600</v>
      </c>
      <c r="K31" s="6">
        <f t="shared" si="3"/>
        <v>6.8047553059587193E-2</v>
      </c>
      <c r="L31" s="15">
        <v>1.0200000000000001E-2</v>
      </c>
      <c r="M31" s="4">
        <v>2939000</v>
      </c>
      <c r="N31">
        <f t="shared" si="1"/>
        <v>3514814.2857142859</v>
      </c>
      <c r="O31">
        <f t="shared" si="2"/>
        <v>2529900</v>
      </c>
    </row>
    <row r="32" spans="1:15" x14ac:dyDescent="0.2">
      <c r="A32" s="2" t="s">
        <v>10</v>
      </c>
      <c r="B32" s="4">
        <v>686</v>
      </c>
      <c r="C32" s="4">
        <v>476</v>
      </c>
      <c r="D32" s="8">
        <v>201</v>
      </c>
      <c r="E32" s="4">
        <v>24</v>
      </c>
      <c r="F32" s="8">
        <v>17</v>
      </c>
      <c r="G32" s="4">
        <v>1</v>
      </c>
      <c r="H32" s="4">
        <v>2067600</v>
      </c>
      <c r="I32" s="4">
        <v>291000</v>
      </c>
      <c r="J32" s="4">
        <v>168300</v>
      </c>
      <c r="K32" s="6">
        <f t="shared" si="3"/>
        <v>7.135588908674638E-2</v>
      </c>
      <c r="L32" s="15">
        <v>5.1000000000000004E-3</v>
      </c>
      <c r="M32" s="4">
        <v>2529900</v>
      </c>
      <c r="N32">
        <f t="shared" si="1"/>
        <v>3634395.2380952379</v>
      </c>
      <c r="O32">
        <f t="shared" si="2"/>
        <v>2531500</v>
      </c>
    </row>
    <row r="33" spans="1:15" x14ac:dyDescent="0.2">
      <c r="A33" s="2" t="s">
        <v>11</v>
      </c>
      <c r="B33" s="4">
        <v>730</v>
      </c>
      <c r="C33" s="4">
        <v>415</v>
      </c>
      <c r="D33" s="8">
        <v>184</v>
      </c>
      <c r="E33" s="4">
        <v>64</v>
      </c>
      <c r="F33" s="8">
        <v>4</v>
      </c>
      <c r="G33" s="4">
        <v>1</v>
      </c>
      <c r="H33" s="4">
        <v>1780900</v>
      </c>
      <c r="I33" s="4">
        <v>746100</v>
      </c>
      <c r="J33" s="4">
        <v>401600</v>
      </c>
      <c r="K33" s="6">
        <f t="shared" si="3"/>
        <v>0.15892362485160269</v>
      </c>
      <c r="L33" s="15">
        <v>-1.11E-2</v>
      </c>
      <c r="M33" s="4">
        <v>2531500</v>
      </c>
      <c r="N33">
        <f t="shared" si="1"/>
        <v>3663452.3809523811</v>
      </c>
      <c r="O33">
        <f t="shared" si="2"/>
        <v>2620500</v>
      </c>
    </row>
    <row r="34" spans="1:15" x14ac:dyDescent="0.2">
      <c r="A34" s="2" t="s">
        <v>12</v>
      </c>
      <c r="B34" s="4">
        <v>825</v>
      </c>
      <c r="C34" s="4">
        <v>557</v>
      </c>
      <c r="D34" s="8">
        <v>142</v>
      </c>
      <c r="E34" s="4">
        <v>57</v>
      </c>
      <c r="F34" s="8">
        <v>20</v>
      </c>
      <c r="G34" s="4">
        <v>1</v>
      </c>
      <c r="H34" s="4">
        <v>2271800</v>
      </c>
      <c r="I34" s="4">
        <v>562400</v>
      </c>
      <c r="J34" s="4">
        <v>228800</v>
      </c>
      <c r="K34" s="6">
        <f t="shared" si="3"/>
        <v>8.0728247830075511E-2</v>
      </c>
      <c r="L34" s="15">
        <v>0</v>
      </c>
      <c r="M34" s="4">
        <v>3065500</v>
      </c>
      <c r="N34">
        <f t="shared" si="1"/>
        <v>3688171.4285714286</v>
      </c>
      <c r="O34">
        <f t="shared" si="2"/>
        <v>2620500</v>
      </c>
    </row>
    <row r="35" spans="1:15" x14ac:dyDescent="0.2">
      <c r="A35" s="2" t="s">
        <v>13</v>
      </c>
      <c r="B35" s="4">
        <v>893</v>
      </c>
      <c r="C35" s="4">
        <v>1511</v>
      </c>
      <c r="D35" s="8">
        <v>223</v>
      </c>
      <c r="E35" s="4">
        <v>42</v>
      </c>
      <c r="F35" s="8">
        <v>22</v>
      </c>
      <c r="G35" s="4">
        <v>0</v>
      </c>
      <c r="H35" s="4">
        <v>2439800</v>
      </c>
      <c r="I35" s="4">
        <v>425900</v>
      </c>
      <c r="J35" s="4">
        <v>231000</v>
      </c>
      <c r="K35" s="6">
        <f t="shared" si="3"/>
        <v>8.0608577310953694E-2</v>
      </c>
      <c r="L35" s="15">
        <v>2.8999999999999998E-2</v>
      </c>
      <c r="M35" s="4">
        <v>3102600</v>
      </c>
      <c r="N35">
        <f t="shared" si="1"/>
        <v>3717790.4761904762</v>
      </c>
      <c r="O35">
        <f t="shared" si="2"/>
        <v>2620500</v>
      </c>
    </row>
    <row r="36" spans="1:15" x14ac:dyDescent="0.2">
      <c r="A36" s="2" t="s">
        <v>14</v>
      </c>
      <c r="B36" s="4">
        <v>602</v>
      </c>
      <c r="C36" s="4">
        <v>1207</v>
      </c>
      <c r="D36" s="8">
        <v>278</v>
      </c>
      <c r="E36" s="4">
        <v>53</v>
      </c>
      <c r="F36" s="8">
        <v>14</v>
      </c>
      <c r="G36" s="4">
        <v>3</v>
      </c>
      <c r="H36" s="4">
        <v>1752700</v>
      </c>
      <c r="I36" s="4">
        <v>657100</v>
      </c>
      <c r="J36" s="4">
        <v>206100</v>
      </c>
      <c r="K36" s="6">
        <f t="shared" si="3"/>
        <v>8.5525769773425186E-2</v>
      </c>
      <c r="L36" s="15">
        <v>0</v>
      </c>
      <c r="M36" s="4">
        <v>2620500</v>
      </c>
      <c r="N36">
        <f t="shared" si="1"/>
        <v>3702290.4761904762</v>
      </c>
      <c r="O36">
        <f t="shared" si="2"/>
        <v>3391100</v>
      </c>
    </row>
    <row r="37" spans="1:15" x14ac:dyDescent="0.2">
      <c r="A37" s="2" t="s">
        <v>15</v>
      </c>
      <c r="B37" s="4">
        <v>1163</v>
      </c>
      <c r="C37" s="4">
        <v>789</v>
      </c>
      <c r="D37" s="8">
        <v>242</v>
      </c>
      <c r="E37" s="4">
        <v>110</v>
      </c>
      <c r="F37" s="8">
        <v>13</v>
      </c>
      <c r="G37" s="4">
        <v>0</v>
      </c>
      <c r="H37" s="4">
        <v>2663200</v>
      </c>
      <c r="I37" s="4">
        <v>1196900</v>
      </c>
      <c r="J37" s="4">
        <v>422900</v>
      </c>
      <c r="K37" s="6">
        <f t="shared" si="3"/>
        <v>0.1095567472345276</v>
      </c>
      <c r="L37" s="15">
        <v>-4.3299999999999998E-2</v>
      </c>
      <c r="M37" s="4">
        <v>3872800</v>
      </c>
      <c r="N37">
        <f t="shared" si="1"/>
        <v>3701990.4761904762</v>
      </c>
      <c r="O37">
        <f t="shared" si="2"/>
        <v>2764200</v>
      </c>
    </row>
    <row r="38" spans="1:15" x14ac:dyDescent="0.2">
      <c r="A38" s="2" t="s">
        <v>16</v>
      </c>
      <c r="B38" s="4">
        <v>972</v>
      </c>
      <c r="C38" s="4">
        <v>860</v>
      </c>
      <c r="D38" s="8">
        <v>350</v>
      </c>
      <c r="E38" s="4">
        <v>203</v>
      </c>
      <c r="F38" s="8">
        <v>25</v>
      </c>
      <c r="G38" s="4">
        <v>4</v>
      </c>
      <c r="H38" s="4">
        <v>2704200</v>
      </c>
      <c r="I38" s="4">
        <v>1841000</v>
      </c>
      <c r="J38" s="4">
        <v>336900</v>
      </c>
      <c r="K38" s="6">
        <f t="shared" si="3"/>
        <v>7.4122150840447071E-2</v>
      </c>
      <c r="L38" s="15">
        <v>-3.1600000000000003E-2</v>
      </c>
      <c r="M38" s="4">
        <v>4890800</v>
      </c>
      <c r="N38">
        <f t="shared" si="1"/>
        <v>3612185.7142857141</v>
      </c>
      <c r="O38">
        <f t="shared" si="2"/>
        <v>2764200</v>
      </c>
    </row>
    <row r="39" spans="1:15" x14ac:dyDescent="0.2">
      <c r="A39" s="2" t="s">
        <v>17</v>
      </c>
      <c r="B39" s="4">
        <v>749</v>
      </c>
      <c r="C39" s="4">
        <v>586</v>
      </c>
      <c r="D39" s="8">
        <v>353</v>
      </c>
      <c r="E39" s="4">
        <v>110</v>
      </c>
      <c r="F39" s="8">
        <v>23</v>
      </c>
      <c r="G39" s="4">
        <v>3</v>
      </c>
      <c r="H39" s="4">
        <v>2270200</v>
      </c>
      <c r="I39" s="4">
        <v>821400</v>
      </c>
      <c r="J39" s="4">
        <v>284500</v>
      </c>
      <c r="K39" s="6">
        <f t="shared" si="3"/>
        <v>9.2023547677577949E-2</v>
      </c>
      <c r="L39" s="15">
        <v>0</v>
      </c>
      <c r="M39" s="4">
        <v>3391100</v>
      </c>
      <c r="N39">
        <f t="shared" si="1"/>
        <v>3606204.7619047621</v>
      </c>
      <c r="O39">
        <f t="shared" si="2"/>
        <v>2764200</v>
      </c>
    </row>
    <row r="40" spans="1:15" x14ac:dyDescent="0.2">
      <c r="A40" s="2" t="s">
        <v>18</v>
      </c>
      <c r="B40" s="4">
        <v>1353</v>
      </c>
      <c r="C40" s="4">
        <v>680</v>
      </c>
      <c r="D40" s="8">
        <v>213</v>
      </c>
      <c r="E40" s="4">
        <v>124</v>
      </c>
      <c r="F40" s="8">
        <v>25</v>
      </c>
      <c r="G40" s="4">
        <v>3</v>
      </c>
      <c r="H40" s="4">
        <v>3017900</v>
      </c>
      <c r="I40" s="4">
        <v>1166100</v>
      </c>
      <c r="J40" s="4">
        <v>108400</v>
      </c>
      <c r="K40" s="6">
        <f t="shared" si="3"/>
        <v>2.5908221797323137E-2</v>
      </c>
      <c r="L40" s="15">
        <v>2.1600000000000001E-2</v>
      </c>
      <c r="M40" s="4">
        <v>4295900</v>
      </c>
      <c r="N40">
        <f t="shared" si="1"/>
        <v>3686576.1904761903</v>
      </c>
      <c r="O40">
        <f t="shared" si="2"/>
        <v>2764200</v>
      </c>
    </row>
    <row r="41" spans="1:15" x14ac:dyDescent="0.2">
      <c r="A41" s="2" t="s">
        <v>19</v>
      </c>
      <c r="B41" s="4">
        <v>1200</v>
      </c>
      <c r="C41" s="4">
        <v>1016</v>
      </c>
      <c r="D41" s="4">
        <v>196</v>
      </c>
      <c r="E41" s="4">
        <v>105</v>
      </c>
      <c r="F41" s="8">
        <v>27</v>
      </c>
      <c r="G41" s="4">
        <v>0</v>
      </c>
      <c r="H41" s="4">
        <v>3164500</v>
      </c>
      <c r="I41" s="4">
        <v>759600</v>
      </c>
      <c r="J41" s="4">
        <v>219500</v>
      </c>
      <c r="K41" s="6">
        <f t="shared" si="3"/>
        <v>5.5936393058280881E-2</v>
      </c>
      <c r="L41" s="15">
        <v>2.52E-2</v>
      </c>
      <c r="M41" s="4">
        <v>4157400</v>
      </c>
      <c r="N41">
        <f t="shared" si="1"/>
        <v>3646995.2380952379</v>
      </c>
      <c r="O41">
        <f t="shared" si="2"/>
        <v>2764200</v>
      </c>
    </row>
    <row r="42" spans="1:15" x14ac:dyDescent="0.2">
      <c r="A42" s="2" t="s">
        <v>20</v>
      </c>
      <c r="B42" s="4">
        <v>783</v>
      </c>
      <c r="C42" s="4">
        <v>803</v>
      </c>
      <c r="D42" s="8">
        <v>230</v>
      </c>
      <c r="E42" s="4">
        <v>59</v>
      </c>
      <c r="F42" s="8">
        <v>5</v>
      </c>
      <c r="G42" s="4">
        <v>3</v>
      </c>
      <c r="H42" s="4">
        <v>2015200</v>
      </c>
      <c r="I42" s="4">
        <v>720000</v>
      </c>
      <c r="J42" s="4">
        <v>230100</v>
      </c>
      <c r="K42" s="6">
        <f t="shared" si="3"/>
        <v>8.41254752851711E-2</v>
      </c>
      <c r="L42" s="15">
        <v>-1E-3</v>
      </c>
      <c r="M42" s="4">
        <v>2764200</v>
      </c>
      <c r="N42">
        <f t="shared" si="1"/>
        <v>3616890.4761904762</v>
      </c>
      <c r="O42">
        <f t="shared" si="2"/>
        <v>3013500</v>
      </c>
    </row>
    <row r="43" spans="1:15" x14ac:dyDescent="0.2">
      <c r="A43" s="2" t="s">
        <v>21</v>
      </c>
      <c r="B43" s="4">
        <v>860</v>
      </c>
      <c r="C43" s="4">
        <v>479</v>
      </c>
      <c r="D43" s="8">
        <v>290</v>
      </c>
      <c r="E43" s="4">
        <v>206</v>
      </c>
      <c r="F43" s="4">
        <v>16</v>
      </c>
      <c r="G43" s="4">
        <v>1</v>
      </c>
      <c r="H43" s="4">
        <v>2276800</v>
      </c>
      <c r="I43" s="4">
        <v>1377100</v>
      </c>
      <c r="J43" s="4">
        <v>492500</v>
      </c>
      <c r="K43" s="6">
        <f t="shared" si="3"/>
        <v>0.13478748734229179</v>
      </c>
      <c r="L43" s="15">
        <v>-2.81E-2</v>
      </c>
      <c r="M43" s="4">
        <v>3660900</v>
      </c>
      <c r="N43">
        <f t="shared" si="1"/>
        <v>3502480.9523809524</v>
      </c>
      <c r="O43">
        <f t="shared" si="2"/>
        <v>3013500</v>
      </c>
    </row>
    <row r="44" spans="1:15" x14ac:dyDescent="0.2">
      <c r="A44" s="2" t="s">
        <v>22</v>
      </c>
      <c r="B44" s="4">
        <v>851</v>
      </c>
      <c r="C44" s="4">
        <v>775</v>
      </c>
      <c r="D44" s="4">
        <v>320</v>
      </c>
      <c r="E44" s="4">
        <v>170</v>
      </c>
      <c r="F44" s="8">
        <v>10</v>
      </c>
      <c r="G44" s="4">
        <v>6</v>
      </c>
      <c r="H44" s="4">
        <v>1626500</v>
      </c>
      <c r="I44" s="4">
        <v>1247100</v>
      </c>
      <c r="J44" s="4">
        <v>132800</v>
      </c>
      <c r="K44" s="6">
        <f t="shared" si="3"/>
        <v>4.6213808463251668E-2</v>
      </c>
      <c r="L44" s="15">
        <v>0</v>
      </c>
      <c r="M44" s="4">
        <v>3013500</v>
      </c>
      <c r="N44">
        <f t="shared" si="1"/>
        <v>3469200</v>
      </c>
      <c r="O44">
        <f t="shared" si="2"/>
        <v>3460600</v>
      </c>
    </row>
    <row r="45" spans="1:15" x14ac:dyDescent="0.2">
      <c r="A45" s="2" t="s">
        <v>23</v>
      </c>
      <c r="B45" s="4">
        <v>1046</v>
      </c>
      <c r="C45" s="4">
        <v>839</v>
      </c>
      <c r="D45" s="4">
        <v>355</v>
      </c>
      <c r="E45" s="4">
        <v>95</v>
      </c>
      <c r="F45" s="8">
        <v>21</v>
      </c>
      <c r="G45" s="4">
        <v>3</v>
      </c>
      <c r="H45" s="4">
        <v>2852300</v>
      </c>
      <c r="I45" s="4">
        <v>868100</v>
      </c>
      <c r="J45" s="4">
        <v>262100</v>
      </c>
      <c r="K45" s="6">
        <f t="shared" si="3"/>
        <v>7.0449414041500916E-2</v>
      </c>
      <c r="L45" s="15">
        <v>4.0000000000000001E-3</v>
      </c>
      <c r="M45" s="4">
        <v>3737300</v>
      </c>
      <c r="N45">
        <f t="shared" si="1"/>
        <v>3371090.4761904762</v>
      </c>
      <c r="O45">
        <f t="shared" si="2"/>
        <v>2752500</v>
      </c>
    </row>
    <row r="46" spans="1:15" x14ac:dyDescent="0.2">
      <c r="A46" s="2" t="s">
        <v>24</v>
      </c>
      <c r="B46" s="4">
        <v>1174</v>
      </c>
      <c r="C46" s="4">
        <v>676</v>
      </c>
      <c r="D46" s="4">
        <v>298</v>
      </c>
      <c r="E46" s="4">
        <v>91</v>
      </c>
      <c r="F46" s="4">
        <v>24</v>
      </c>
      <c r="G46" s="4">
        <v>2</v>
      </c>
      <c r="H46" s="4">
        <v>3827500</v>
      </c>
      <c r="I46" s="4">
        <v>927600</v>
      </c>
      <c r="J46" s="4">
        <v>153400</v>
      </c>
      <c r="K46" s="6">
        <f t="shared" si="3"/>
        <v>3.2260099682446218E-2</v>
      </c>
      <c r="L46" s="15">
        <v>-7.0499999999999993E-2</v>
      </c>
      <c r="M46" s="4">
        <v>3827100</v>
      </c>
      <c r="N46">
        <f t="shared" si="1"/>
        <v>3245319.0476190476</v>
      </c>
      <c r="O46">
        <f t="shared" si="2"/>
        <v>2752500</v>
      </c>
    </row>
    <row r="47" spans="1:15" x14ac:dyDescent="0.2">
      <c r="A47" s="2" t="s">
        <v>25</v>
      </c>
      <c r="B47" s="4">
        <v>914</v>
      </c>
      <c r="C47" s="4">
        <v>854</v>
      </c>
      <c r="D47" s="4">
        <v>350</v>
      </c>
      <c r="E47" s="4">
        <v>145</v>
      </c>
      <c r="F47" s="4">
        <v>16</v>
      </c>
      <c r="G47" s="4">
        <v>4</v>
      </c>
      <c r="H47" s="4">
        <v>2700000</v>
      </c>
      <c r="I47" s="4">
        <v>996800</v>
      </c>
      <c r="J47" s="4">
        <v>255700</v>
      </c>
      <c r="K47" s="6">
        <f t="shared" si="3"/>
        <v>6.9167929019692709E-2</v>
      </c>
      <c r="L47" s="15">
        <v>-5.4000000000000003E-3</v>
      </c>
      <c r="M47" s="4">
        <v>3701500</v>
      </c>
      <c r="N47">
        <f t="shared" si="1"/>
        <v>3141557.1428571427</v>
      </c>
      <c r="O47">
        <f t="shared" si="2"/>
        <v>2752500</v>
      </c>
    </row>
    <row r="48" spans="1:15" x14ac:dyDescent="0.2">
      <c r="A48" s="2" t="s">
        <v>26</v>
      </c>
      <c r="B48" s="4">
        <v>860</v>
      </c>
      <c r="C48" s="4">
        <v>780</v>
      </c>
      <c r="D48" s="4">
        <v>187</v>
      </c>
      <c r="E48" s="4">
        <v>105</v>
      </c>
      <c r="F48" s="4">
        <v>16</v>
      </c>
      <c r="G48" s="4">
        <v>3</v>
      </c>
      <c r="H48" s="4">
        <v>2237900</v>
      </c>
      <c r="I48" s="4">
        <v>925400</v>
      </c>
      <c r="J48" s="4">
        <v>297200</v>
      </c>
      <c r="K48" s="6">
        <f t="shared" si="3"/>
        <v>9.3952517940125824E-2</v>
      </c>
      <c r="L48" s="15">
        <v>1.9E-3</v>
      </c>
      <c r="M48" s="4">
        <v>3460600</v>
      </c>
      <c r="N48">
        <f t="shared" si="1"/>
        <v>3049209.5238095238</v>
      </c>
      <c r="O48">
        <f t="shared" si="2"/>
        <v>2752500</v>
      </c>
    </row>
    <row r="49" spans="1:15" x14ac:dyDescent="0.2">
      <c r="A49" s="2" t="s">
        <v>27</v>
      </c>
      <c r="B49" s="4">
        <v>1516</v>
      </c>
      <c r="C49" s="4">
        <v>932</v>
      </c>
      <c r="D49" s="4">
        <v>360</v>
      </c>
      <c r="E49" s="4">
        <v>107</v>
      </c>
      <c r="F49" s="4">
        <v>27</v>
      </c>
      <c r="G49" s="4">
        <v>2</v>
      </c>
      <c r="H49" s="4">
        <v>3192400</v>
      </c>
      <c r="I49" s="4">
        <v>1438800</v>
      </c>
      <c r="J49" s="4">
        <v>302500</v>
      </c>
      <c r="K49" s="6">
        <f t="shared" si="3"/>
        <v>6.5317844187251686E-2</v>
      </c>
      <c r="L49" s="15">
        <v>1.3000000000000001E-2</v>
      </c>
      <c r="M49" s="4">
        <v>4943900</v>
      </c>
      <c r="N49">
        <f t="shared" si="1"/>
        <v>2890885.7142857141</v>
      </c>
      <c r="O49">
        <f t="shared" si="2"/>
        <v>2752500</v>
      </c>
    </row>
    <row r="50" spans="1:15" x14ac:dyDescent="0.2">
      <c r="A50" s="2" t="s">
        <v>28</v>
      </c>
      <c r="B50" s="4">
        <v>636</v>
      </c>
      <c r="C50" s="4">
        <v>689</v>
      </c>
      <c r="D50" s="4">
        <v>332</v>
      </c>
      <c r="E50" s="4">
        <v>131</v>
      </c>
      <c r="F50" s="4">
        <v>21</v>
      </c>
      <c r="G50" s="4">
        <v>2</v>
      </c>
      <c r="H50" s="4">
        <v>1546600</v>
      </c>
      <c r="I50" s="4">
        <v>832000</v>
      </c>
      <c r="J50" s="4">
        <v>264700</v>
      </c>
      <c r="K50" s="6">
        <f t="shared" si="3"/>
        <v>0.11128394854115867</v>
      </c>
      <c r="L50" s="15">
        <v>-3.1400000000000004E-2</v>
      </c>
      <c r="M50" s="4">
        <v>2752500</v>
      </c>
      <c r="N50">
        <f t="shared" si="1"/>
        <v>2802495.2380952379</v>
      </c>
      <c r="O50">
        <f t="shared" si="2"/>
        <v>3141700</v>
      </c>
    </row>
    <row r="51" spans="1:15" x14ac:dyDescent="0.2">
      <c r="A51" s="2" t="s">
        <v>29</v>
      </c>
      <c r="B51" s="4">
        <v>1419</v>
      </c>
      <c r="E51" s="4">
        <v>166</v>
      </c>
      <c r="F51" s="4">
        <v>17</v>
      </c>
      <c r="G51" s="4">
        <v>2</v>
      </c>
      <c r="H51" s="4">
        <v>2558700</v>
      </c>
      <c r="I51" s="4">
        <v>945700</v>
      </c>
      <c r="J51" s="4">
        <v>252800</v>
      </c>
      <c r="K51" s="6">
        <f t="shared" si="3"/>
        <v>7.2137883803218811E-2</v>
      </c>
      <c r="L51" s="15">
        <v>1.8E-3</v>
      </c>
      <c r="M51" s="4">
        <v>3768300</v>
      </c>
      <c r="N51">
        <f t="shared" si="1"/>
        <v>2681885.7142857141</v>
      </c>
      <c r="O51">
        <f t="shared" si="2"/>
        <v>3141700</v>
      </c>
    </row>
    <row r="52" spans="1:15" x14ac:dyDescent="0.2">
      <c r="A52" s="2" t="s">
        <v>30</v>
      </c>
      <c r="B52" s="4">
        <v>1083</v>
      </c>
      <c r="E52" s="4">
        <v>124</v>
      </c>
      <c r="F52" s="4">
        <v>0</v>
      </c>
      <c r="G52" s="4">
        <v>0</v>
      </c>
      <c r="H52" s="4">
        <v>2711800</v>
      </c>
      <c r="I52" s="4">
        <v>712900</v>
      </c>
      <c r="J52" s="4">
        <v>182800</v>
      </c>
      <c r="K52" s="6">
        <f t="shared" si="3"/>
        <v>5.3376938125967235E-2</v>
      </c>
      <c r="L52" s="15">
        <v>1.6500000000000001E-2</v>
      </c>
      <c r="M52" s="4">
        <v>3723300</v>
      </c>
      <c r="N52">
        <f t="shared" si="1"/>
        <v>2548719.0476190476</v>
      </c>
      <c r="O52">
        <f t="shared" si="2"/>
        <v>2295000</v>
      </c>
    </row>
    <row r="53" spans="1:15" x14ac:dyDescent="0.2">
      <c r="A53" s="2" t="s">
        <v>31</v>
      </c>
      <c r="L53" s="15">
        <v>5.3899999999999997E-2</v>
      </c>
      <c r="M53" s="4">
        <v>5041100</v>
      </c>
      <c r="N53">
        <f t="shared" si="1"/>
        <v>2367628.5714285714</v>
      </c>
      <c r="O53">
        <f t="shared" si="2"/>
        <v>2295000</v>
      </c>
    </row>
    <row r="54" spans="1:15" x14ac:dyDescent="0.2">
      <c r="A54" s="2" t="s">
        <v>32</v>
      </c>
      <c r="L54" s="15">
        <v>-5.6999999999999993E-3</v>
      </c>
      <c r="M54" s="4">
        <v>3141700</v>
      </c>
      <c r="N54">
        <f t="shared" si="1"/>
        <v>2258200</v>
      </c>
      <c r="O54">
        <f t="shared" si="2"/>
        <v>2295000</v>
      </c>
    </row>
    <row r="55" spans="1:15" x14ac:dyDescent="0.2">
      <c r="A55" s="2" t="s">
        <v>33</v>
      </c>
      <c r="L55" s="15">
        <v>-1.52E-2</v>
      </c>
      <c r="M55" s="4">
        <v>3584600</v>
      </c>
      <c r="N55">
        <f t="shared" si="1"/>
        <v>2133533.3333333335</v>
      </c>
      <c r="O55">
        <f t="shared" si="2"/>
        <v>2295000</v>
      </c>
    </row>
    <row r="56" spans="1:15" x14ac:dyDescent="0.2">
      <c r="A56" s="2" t="s">
        <v>34</v>
      </c>
      <c r="L56" s="15">
        <v>2.12E-2</v>
      </c>
      <c r="M56" s="4">
        <v>3724600</v>
      </c>
      <c r="N56">
        <f t="shared" si="1"/>
        <v>2026485.7142857143</v>
      </c>
      <c r="O56">
        <f t="shared" si="2"/>
        <v>2295000</v>
      </c>
    </row>
    <row r="57" spans="1:15" x14ac:dyDescent="0.2">
      <c r="A57" s="2" t="s">
        <v>35</v>
      </c>
      <c r="L57" s="15">
        <v>3.9000000000000003E-3</v>
      </c>
      <c r="M57" s="4">
        <v>2295000</v>
      </c>
      <c r="N57">
        <f t="shared" si="1"/>
        <v>1961809.5238095238</v>
      </c>
      <c r="O57">
        <f t="shared" si="2"/>
        <v>3004900</v>
      </c>
    </row>
    <row r="58" spans="1:15" x14ac:dyDescent="0.2">
      <c r="A58" s="2" t="s">
        <v>36</v>
      </c>
      <c r="L58" s="15">
        <v>-3.2799999999999996E-2</v>
      </c>
      <c r="M58" s="4">
        <v>3866500</v>
      </c>
      <c r="N58">
        <f t="shared" si="1"/>
        <v>1834261.9047619049</v>
      </c>
      <c r="O58">
        <f t="shared" si="2"/>
        <v>2132000</v>
      </c>
    </row>
    <row r="59" spans="1:15" x14ac:dyDescent="0.2">
      <c r="A59" s="2" t="s">
        <v>37</v>
      </c>
      <c r="L59" s="15">
        <v>1.9099999999999999E-2</v>
      </c>
      <c r="M59" s="4">
        <v>3004900</v>
      </c>
      <c r="N59">
        <f t="shared" si="1"/>
        <v>1758171.4285714286</v>
      </c>
      <c r="O59">
        <f t="shared" si="2"/>
        <v>1258300</v>
      </c>
    </row>
    <row r="60" spans="1:15" x14ac:dyDescent="0.2">
      <c r="A60" s="2" t="s">
        <v>38</v>
      </c>
      <c r="L60" s="15">
        <v>2.9500000000000002E-2</v>
      </c>
      <c r="M60" s="4">
        <v>3265500</v>
      </c>
      <c r="N60">
        <f t="shared" si="1"/>
        <v>1637647.6190476189</v>
      </c>
      <c r="O60">
        <f t="shared" si="2"/>
        <v>1258300</v>
      </c>
    </row>
    <row r="61" spans="1:15" x14ac:dyDescent="0.2">
      <c r="A61" s="2" t="s">
        <v>39</v>
      </c>
      <c r="L61" s="15">
        <v>6.8099999999999994E-2</v>
      </c>
      <c r="M61" s="4">
        <v>5983700</v>
      </c>
      <c r="N61">
        <f t="shared" si="1"/>
        <v>1411852.3809523811</v>
      </c>
      <c r="O61">
        <f t="shared" si="2"/>
        <v>1258300</v>
      </c>
    </row>
    <row r="62" spans="1:15" x14ac:dyDescent="0.2">
      <c r="A62" s="2" t="s">
        <v>40</v>
      </c>
      <c r="L62" s="15">
        <v>6.1200000000000004E-2</v>
      </c>
      <c r="M62" s="4">
        <v>3326200</v>
      </c>
      <c r="N62">
        <f t="shared" si="1"/>
        <v>1289585.7142857143</v>
      </c>
      <c r="O62">
        <f t="shared" si="2"/>
        <v>1185900</v>
      </c>
    </row>
    <row r="63" spans="1:15" x14ac:dyDescent="0.2">
      <c r="A63" s="2" t="s">
        <v>41</v>
      </c>
      <c r="L63" s="15">
        <v>1.1999999999999999E-3</v>
      </c>
      <c r="M63" s="4">
        <v>2132000</v>
      </c>
      <c r="N63">
        <f t="shared" si="1"/>
        <v>1241961.9047619049</v>
      </c>
      <c r="O63">
        <f t="shared" si="2"/>
        <v>1185900</v>
      </c>
    </row>
    <row r="64" spans="1:15" x14ac:dyDescent="0.2">
      <c r="A64" s="2" t="s">
        <v>42</v>
      </c>
      <c r="L64" s="15">
        <v>-6.6E-3</v>
      </c>
      <c r="M64" s="4">
        <v>1258300</v>
      </c>
      <c r="N64">
        <f t="shared" si="1"/>
        <v>1243342.857142857</v>
      </c>
      <c r="O64">
        <f t="shared" si="2"/>
        <v>1185900</v>
      </c>
    </row>
    <row r="65" spans="1:15" x14ac:dyDescent="0.2">
      <c r="A65" s="2" t="s">
        <v>43</v>
      </c>
      <c r="L65" s="15">
        <v>2.9600000000000001E-2</v>
      </c>
      <c r="M65" s="4">
        <v>2314600</v>
      </c>
      <c r="N65">
        <f t="shared" si="1"/>
        <v>1200714.2857142857</v>
      </c>
      <c r="O65">
        <f t="shared" si="2"/>
        <v>1185900</v>
      </c>
    </row>
    <row r="66" spans="1:15" x14ac:dyDescent="0.2">
      <c r="A66" s="2" t="s">
        <v>44</v>
      </c>
      <c r="L66" s="15">
        <v>1.1999999999999999E-3</v>
      </c>
      <c r="M66" s="4">
        <v>1677000</v>
      </c>
      <c r="N66">
        <f t="shared" si="1"/>
        <v>1199871.4285714286</v>
      </c>
      <c r="O66">
        <f t="shared" si="2"/>
        <v>896300</v>
      </c>
    </row>
    <row r="67" spans="1:15" x14ac:dyDescent="0.2">
      <c r="A67" s="2" t="s">
        <v>45</v>
      </c>
      <c r="L67" s="15">
        <v>-1.2500000000000001E-2</v>
      </c>
      <c r="M67" s="4">
        <v>1185900</v>
      </c>
      <c r="N67">
        <f t="shared" si="1"/>
        <v>1199285.7142857143</v>
      </c>
      <c r="O67">
        <f t="shared" si="2"/>
        <v>896300</v>
      </c>
    </row>
    <row r="68" spans="1:15" x14ac:dyDescent="0.2">
      <c r="A68" s="2" t="s">
        <v>46</v>
      </c>
      <c r="L68" s="15">
        <v>-1.1200000000000002E-2</v>
      </c>
      <c r="M68" s="4">
        <v>1522500</v>
      </c>
      <c r="N68">
        <f t="shared" si="1"/>
        <v>1156752.3809523811</v>
      </c>
      <c r="O68">
        <f t="shared" si="2"/>
        <v>896300</v>
      </c>
    </row>
    <row r="69" spans="1:15" x14ac:dyDescent="0.2">
      <c r="A69" s="2" t="s">
        <v>47</v>
      </c>
      <c r="L69" s="15">
        <v>2.1600000000000001E-2</v>
      </c>
      <c r="M69" s="4">
        <v>1521300</v>
      </c>
      <c r="N69">
        <f t="shared" si="1"/>
        <v>1137342.857142857</v>
      </c>
      <c r="O69">
        <f t="shared" si="2"/>
        <v>896300</v>
      </c>
    </row>
    <row r="70" spans="1:15" x14ac:dyDescent="0.2">
      <c r="A70" s="2" t="s">
        <v>48</v>
      </c>
      <c r="L70" s="15">
        <v>2.69E-2</v>
      </c>
      <c r="M70" s="4">
        <v>1619100</v>
      </c>
      <c r="N70">
        <f t="shared" si="1"/>
        <v>1091423.8095238095</v>
      </c>
      <c r="O70">
        <f t="shared" si="2"/>
        <v>843700</v>
      </c>
    </row>
    <row r="71" spans="1:15" x14ac:dyDescent="0.2">
      <c r="A71" s="2" t="s">
        <v>49</v>
      </c>
      <c r="L71" s="15">
        <v>-6.9999999999999993E-3</v>
      </c>
      <c r="M71" s="4">
        <v>896300</v>
      </c>
      <c r="N71">
        <f t="shared" si="1"/>
        <v>1109719.0476190476</v>
      </c>
      <c r="O71">
        <f t="shared" si="2"/>
        <v>843700</v>
      </c>
    </row>
    <row r="72" spans="1:15" x14ac:dyDescent="0.2">
      <c r="A72" s="2" t="s">
        <v>50</v>
      </c>
      <c r="L72" s="15">
        <v>8.199999999999999E-3</v>
      </c>
      <c r="M72" s="4">
        <v>1235500</v>
      </c>
      <c r="N72">
        <f t="shared" si="1"/>
        <v>1074700</v>
      </c>
      <c r="O72">
        <f t="shared" si="2"/>
        <v>843700</v>
      </c>
    </row>
    <row r="73" spans="1:15" x14ac:dyDescent="0.2">
      <c r="A73" s="2" t="s">
        <v>51</v>
      </c>
      <c r="L73" s="15">
        <v>-4.5999999999999999E-3</v>
      </c>
      <c r="M73" s="4">
        <v>926800</v>
      </c>
      <c r="N73">
        <f t="shared" si="1"/>
        <v>1060404.7619047619</v>
      </c>
      <c r="O73">
        <f t="shared" si="2"/>
        <v>843700</v>
      </c>
    </row>
    <row r="74" spans="1:15" x14ac:dyDescent="0.2">
      <c r="A74" s="2" t="s">
        <v>52</v>
      </c>
      <c r="L74" s="15">
        <v>-1.1000000000000001E-3</v>
      </c>
      <c r="M74" s="4">
        <v>1238200</v>
      </c>
      <c r="N74">
        <f t="shared" si="1"/>
        <v>1037442.8571428572</v>
      </c>
      <c r="O74">
        <f t="shared" si="2"/>
        <v>843700</v>
      </c>
    </row>
    <row r="75" spans="1:15" x14ac:dyDescent="0.2">
      <c r="A75" s="2" t="s">
        <v>53</v>
      </c>
      <c r="L75" s="15">
        <v>-1.1000000000000001E-3</v>
      </c>
      <c r="M75" s="4">
        <v>843700</v>
      </c>
      <c r="N75">
        <f t="shared" si="1"/>
        <v>1052609.5238095238</v>
      </c>
      <c r="O75">
        <f t="shared" si="2"/>
        <v>936800</v>
      </c>
    </row>
    <row r="76" spans="1:15" x14ac:dyDescent="0.2">
      <c r="A76" s="2" t="s">
        <v>54</v>
      </c>
      <c r="L76" s="15">
        <v>-1.04E-2</v>
      </c>
      <c r="M76" s="4">
        <v>966600</v>
      </c>
      <c r="N76">
        <f t="shared" si="1"/>
        <v>1057828.5714285714</v>
      </c>
      <c r="O76">
        <f t="shared" si="2"/>
        <v>734500</v>
      </c>
    </row>
    <row r="77" spans="1:15" x14ac:dyDescent="0.2">
      <c r="A77" s="2" t="s">
        <v>55</v>
      </c>
      <c r="L77" s="15">
        <v>1.1999999999999999E-3</v>
      </c>
      <c r="M77" s="4">
        <v>1476600</v>
      </c>
      <c r="N77">
        <f t="shared" si="1"/>
        <v>1037000</v>
      </c>
      <c r="O77">
        <f t="shared" si="2"/>
        <v>734500</v>
      </c>
    </row>
    <row r="78" spans="1:15" x14ac:dyDescent="0.2">
      <c r="A78" s="2" t="s">
        <v>56</v>
      </c>
      <c r="L78" s="15">
        <v>-1.6E-2</v>
      </c>
      <c r="M78" s="4">
        <v>936800</v>
      </c>
      <c r="N78">
        <f t="shared" si="1"/>
        <v>1054757.142857143</v>
      </c>
      <c r="O78">
        <f t="shared" si="2"/>
        <v>734500</v>
      </c>
    </row>
    <row r="79" spans="1:15" x14ac:dyDescent="0.2">
      <c r="A79" s="2" t="s">
        <v>57</v>
      </c>
      <c r="L79" s="15">
        <v>0</v>
      </c>
      <c r="M79" s="4">
        <v>1188000</v>
      </c>
      <c r="N79">
        <f t="shared" si="1"/>
        <v>1070923.8095238095</v>
      </c>
      <c r="O79">
        <f t="shared" si="2"/>
        <v>734500</v>
      </c>
    </row>
    <row r="80" spans="1:15" x14ac:dyDescent="0.2">
      <c r="A80" s="2" t="s">
        <v>58</v>
      </c>
      <c r="L80" s="15">
        <v>6.9000000000000006E-2</v>
      </c>
      <c r="M80" s="4">
        <v>1407000</v>
      </c>
      <c r="N80">
        <f t="shared" si="1"/>
        <v>1108480.9523809524</v>
      </c>
      <c r="O80">
        <f t="shared" si="2"/>
        <v>734500</v>
      </c>
    </row>
    <row r="81" spans="1:15" x14ac:dyDescent="0.2">
      <c r="A81" s="2" t="s">
        <v>59</v>
      </c>
      <c r="L81" s="15">
        <v>-6.0000000000000001E-3</v>
      </c>
      <c r="M81" s="4">
        <v>734500</v>
      </c>
      <c r="N81">
        <f t="shared" si="1"/>
        <v>1111909.5238095238</v>
      </c>
      <c r="O81">
        <f t="shared" si="2"/>
        <v>758600</v>
      </c>
    </row>
    <row r="82" spans="1:15" x14ac:dyDescent="0.2">
      <c r="A82" s="2" t="s">
        <v>60</v>
      </c>
      <c r="L82" s="15">
        <v>-1.2E-2</v>
      </c>
      <c r="M82" s="4">
        <v>1242000</v>
      </c>
      <c r="N82">
        <f t="shared" si="1"/>
        <v>1119114.2857142857</v>
      </c>
      <c r="O82">
        <f t="shared" si="2"/>
        <v>758600</v>
      </c>
    </row>
    <row r="83" spans="1:15" x14ac:dyDescent="0.2">
      <c r="A83" s="2" t="s">
        <v>61</v>
      </c>
      <c r="L83" s="15">
        <v>-3.32E-2</v>
      </c>
      <c r="M83" s="4">
        <v>758600</v>
      </c>
      <c r="N83">
        <f t="shared" si="1"/>
        <v>1135190.4761904762</v>
      </c>
      <c r="O83">
        <f t="shared" si="2"/>
        <v>1131900</v>
      </c>
    </row>
    <row r="84" spans="1:15" x14ac:dyDescent="0.2">
      <c r="A84" s="2" t="s">
        <v>62</v>
      </c>
      <c r="L84" s="15">
        <v>1.1999999999999999E-3</v>
      </c>
      <c r="M84" s="4">
        <v>1131900</v>
      </c>
      <c r="N84">
        <f t="shared" si="1"/>
        <v>1172157.142857143</v>
      </c>
      <c r="O84">
        <f t="shared" si="2"/>
        <v>629300</v>
      </c>
    </row>
    <row r="85" spans="1:15" x14ac:dyDescent="0.2">
      <c r="A85" s="2" t="s">
        <v>63</v>
      </c>
      <c r="L85" s="15">
        <v>-1.03E-2</v>
      </c>
      <c r="M85" s="4">
        <v>1287300</v>
      </c>
      <c r="N85">
        <f t="shared" si="1"/>
        <v>1163785.7142857143</v>
      </c>
      <c r="O85">
        <f t="shared" si="2"/>
        <v>629300</v>
      </c>
    </row>
    <row r="86" spans="1:15" x14ac:dyDescent="0.2">
      <c r="A86" s="2" t="s">
        <v>64</v>
      </c>
      <c r="L86" s="15">
        <v>-2.2000000000000001E-3</v>
      </c>
      <c r="M86" s="4">
        <v>1419400</v>
      </c>
      <c r="N86">
        <f t="shared" si="1"/>
        <v>1136509.5238095238</v>
      </c>
      <c r="O86">
        <f t="shared" si="2"/>
        <v>629300</v>
      </c>
    </row>
    <row r="87" spans="1:15" x14ac:dyDescent="0.2">
      <c r="A87" s="2" t="s">
        <v>65</v>
      </c>
      <c r="L87" s="15">
        <v>0</v>
      </c>
      <c r="M87" s="4">
        <v>1659300</v>
      </c>
      <c r="N87">
        <f t="shared" ref="N87:N91" si="4">AVERAGE($M88:$M108)</f>
        <v>1099452.3809523811</v>
      </c>
      <c r="O87">
        <f t="shared" ref="O87:O146" si="5">MIN(M88:M92)</f>
        <v>629300</v>
      </c>
    </row>
    <row r="88" spans="1:15" x14ac:dyDescent="0.2">
      <c r="A88" s="2" t="s">
        <v>66</v>
      </c>
      <c r="L88" s="15">
        <v>0</v>
      </c>
      <c r="M88" s="4">
        <v>1173600</v>
      </c>
      <c r="N88">
        <f t="shared" si="4"/>
        <v>1086042.857142857</v>
      </c>
      <c r="O88">
        <f t="shared" si="5"/>
        <v>500100</v>
      </c>
    </row>
    <row r="89" spans="1:15" x14ac:dyDescent="0.2">
      <c r="A89" s="2" t="s">
        <v>67</v>
      </c>
      <c r="L89" s="15">
        <v>-1.5900000000000001E-2</v>
      </c>
      <c r="M89" s="4">
        <v>629300</v>
      </c>
      <c r="N89">
        <f t="shared" si="4"/>
        <v>1139814.2857142857</v>
      </c>
      <c r="O89">
        <f t="shared" si="5"/>
        <v>500100</v>
      </c>
    </row>
    <row r="90" spans="1:15" x14ac:dyDescent="0.2">
      <c r="A90" s="2" t="s">
        <v>68</v>
      </c>
      <c r="L90" s="15">
        <v>-5.5000000000000005E-3</v>
      </c>
      <c r="M90" s="4">
        <v>1113700</v>
      </c>
      <c r="N90">
        <f t="shared" si="4"/>
        <v>1108357.142857143</v>
      </c>
      <c r="O90">
        <f t="shared" si="5"/>
        <v>500100</v>
      </c>
    </row>
    <row r="91" spans="1:15" x14ac:dyDescent="0.2">
      <c r="A91" s="2" t="s">
        <v>69</v>
      </c>
      <c r="L91" s="15">
        <v>-5.5000000000000005E-3</v>
      </c>
      <c r="M91" s="4">
        <v>654800</v>
      </c>
      <c r="N91">
        <f t="shared" si="4"/>
        <v>1132895.2380952381</v>
      </c>
      <c r="O91">
        <f t="shared" si="5"/>
        <v>500100</v>
      </c>
    </row>
    <row r="92" spans="1:15" x14ac:dyDescent="0.2">
      <c r="A92" s="2" t="s">
        <v>70</v>
      </c>
      <c r="L92" s="15">
        <v>1.1200000000000002E-2</v>
      </c>
      <c r="M92" s="4">
        <v>1280500</v>
      </c>
      <c r="N92">
        <f t="shared" ref="N92:N111" si="6">AVERAGE($M93:$M113)</f>
        <v>1120519.0476190476</v>
      </c>
      <c r="O92">
        <f t="shared" si="5"/>
        <v>500100</v>
      </c>
    </row>
    <row r="93" spans="1:15" x14ac:dyDescent="0.2">
      <c r="A93" s="2" t="s">
        <v>71</v>
      </c>
      <c r="L93" s="15">
        <v>-1.4499999999999999E-2</v>
      </c>
      <c r="M93" s="4">
        <v>500100</v>
      </c>
      <c r="N93">
        <f t="shared" si="6"/>
        <v>1145409.5238095238</v>
      </c>
      <c r="O93">
        <f t="shared" si="5"/>
        <v>626600</v>
      </c>
    </row>
    <row r="94" spans="1:15" x14ac:dyDescent="0.2">
      <c r="A94" s="2" t="s">
        <v>72</v>
      </c>
      <c r="L94" s="15">
        <v>-7.7000000000000002E-3</v>
      </c>
      <c r="M94" s="4">
        <v>626600</v>
      </c>
      <c r="N94">
        <f t="shared" si="6"/>
        <v>1148123.8095238095</v>
      </c>
      <c r="O94">
        <f t="shared" si="5"/>
        <v>756000</v>
      </c>
    </row>
    <row r="95" spans="1:15" x14ac:dyDescent="0.2">
      <c r="A95" s="2" t="s">
        <v>73</v>
      </c>
      <c r="L95" s="15">
        <v>-2.0999999999999999E-3</v>
      </c>
      <c r="M95" s="4">
        <v>756000</v>
      </c>
      <c r="N95">
        <f t="shared" si="6"/>
        <v>1182076.1904761905</v>
      </c>
      <c r="O95">
        <f t="shared" si="5"/>
        <v>1039200</v>
      </c>
    </row>
    <row r="96" spans="1:15" x14ac:dyDescent="0.2">
      <c r="A96" s="2" t="s">
        <v>74</v>
      </c>
      <c r="L96" s="15">
        <v>0</v>
      </c>
      <c r="M96" s="4">
        <v>1162200</v>
      </c>
      <c r="N96">
        <f t="shared" si="6"/>
        <v>1191947.6190476189</v>
      </c>
      <c r="O96">
        <f t="shared" si="5"/>
        <v>1039200</v>
      </c>
    </row>
    <row r="97" spans="1:15" x14ac:dyDescent="0.2">
      <c r="A97" s="2" t="s">
        <v>75</v>
      </c>
      <c r="L97" s="15">
        <v>0.01</v>
      </c>
      <c r="M97" s="4">
        <v>1076200</v>
      </c>
      <c r="N97">
        <f t="shared" si="6"/>
        <v>1213295.2380952381</v>
      </c>
      <c r="O97">
        <f t="shared" si="5"/>
        <v>806500</v>
      </c>
    </row>
    <row r="98" spans="1:15" x14ac:dyDescent="0.2">
      <c r="A98" s="2" t="s">
        <v>76</v>
      </c>
      <c r="L98" s="15">
        <v>-1.43E-2</v>
      </c>
      <c r="M98" s="4">
        <v>1039200</v>
      </c>
      <c r="N98">
        <f t="shared" si="6"/>
        <v>1245266.6666666667</v>
      </c>
      <c r="O98">
        <f t="shared" si="5"/>
        <v>806500</v>
      </c>
    </row>
    <row r="99" spans="1:15" x14ac:dyDescent="0.2">
      <c r="A99" s="2" t="s">
        <v>77</v>
      </c>
      <c r="L99" s="15">
        <v>-3.2000000000000002E-3</v>
      </c>
      <c r="M99" s="4">
        <v>1309700</v>
      </c>
      <c r="N99">
        <f t="shared" si="6"/>
        <v>1234085.7142857143</v>
      </c>
      <c r="O99">
        <f t="shared" si="5"/>
        <v>806500</v>
      </c>
    </row>
    <row r="100" spans="1:15" x14ac:dyDescent="0.2">
      <c r="A100" s="2" t="s">
        <v>78</v>
      </c>
      <c r="L100" s="15">
        <v>4.4000000000000003E-3</v>
      </c>
      <c r="M100" s="4">
        <v>1527500</v>
      </c>
      <c r="N100">
        <f t="shared" si="6"/>
        <v>1177452.3809523811</v>
      </c>
      <c r="O100">
        <f t="shared" si="5"/>
        <v>806500</v>
      </c>
    </row>
    <row r="101" spans="1:15" x14ac:dyDescent="0.2">
      <c r="A101" s="2" t="s">
        <v>79</v>
      </c>
      <c r="L101" s="15">
        <v>5.5000000000000005E-3</v>
      </c>
      <c r="M101" s="4">
        <v>2195700</v>
      </c>
      <c r="N101">
        <f t="shared" si="6"/>
        <v>1112209.5238095238</v>
      </c>
      <c r="O101">
        <f t="shared" si="5"/>
        <v>806500</v>
      </c>
    </row>
    <row r="102" spans="1:15" x14ac:dyDescent="0.2">
      <c r="A102" s="2" t="s">
        <v>80</v>
      </c>
      <c r="L102" s="15">
        <v>-1.3100000000000001E-2</v>
      </c>
      <c r="M102" s="4">
        <v>806500</v>
      </c>
      <c r="N102">
        <f t="shared" si="6"/>
        <v>1095819.0476190476</v>
      </c>
      <c r="O102">
        <f t="shared" si="5"/>
        <v>846600</v>
      </c>
    </row>
    <row r="103" spans="1:15" x14ac:dyDescent="0.2">
      <c r="A103" s="2" t="s">
        <v>81</v>
      </c>
      <c r="L103" s="15">
        <v>-4.3E-3</v>
      </c>
      <c r="M103" s="4">
        <v>1393300</v>
      </c>
      <c r="N103">
        <f t="shared" si="6"/>
        <v>1055352.3809523811</v>
      </c>
      <c r="O103">
        <f t="shared" si="5"/>
        <v>846600</v>
      </c>
    </row>
    <row r="104" spans="1:15" x14ac:dyDescent="0.2">
      <c r="A104" s="2" t="s">
        <v>82</v>
      </c>
      <c r="L104" s="15">
        <v>2.2000000000000001E-3</v>
      </c>
      <c r="M104" s="4">
        <v>1096200</v>
      </c>
      <c r="N104">
        <f t="shared" si="6"/>
        <v>1031657.1428571428</v>
      </c>
      <c r="O104">
        <f t="shared" si="5"/>
        <v>846600</v>
      </c>
    </row>
    <row r="105" spans="1:15" x14ac:dyDescent="0.2">
      <c r="A105" s="2" t="s">
        <v>83</v>
      </c>
      <c r="L105" s="15">
        <v>3.3500000000000002E-2</v>
      </c>
      <c r="M105" s="4">
        <v>1908200</v>
      </c>
      <c r="N105">
        <f t="shared" si="6"/>
        <v>988680.95238095243</v>
      </c>
      <c r="O105">
        <f t="shared" si="5"/>
        <v>846600</v>
      </c>
    </row>
    <row r="106" spans="1:15" x14ac:dyDescent="0.2">
      <c r="A106" s="2" t="s">
        <v>84</v>
      </c>
      <c r="L106" s="15">
        <v>0</v>
      </c>
      <c r="M106" s="4">
        <v>1111500</v>
      </c>
      <c r="N106">
        <f t="shared" si="6"/>
        <v>970561.90476190473</v>
      </c>
      <c r="O106">
        <f t="shared" si="5"/>
        <v>453100</v>
      </c>
    </row>
    <row r="107" spans="1:15" x14ac:dyDescent="0.2">
      <c r="A107" s="2" t="s">
        <v>85</v>
      </c>
      <c r="L107" s="15">
        <v>-2.2000000000000001E-3</v>
      </c>
      <c r="M107" s="4">
        <v>846600</v>
      </c>
      <c r="N107">
        <f t="shared" si="6"/>
        <v>957919.04761904757</v>
      </c>
      <c r="O107">
        <f t="shared" si="5"/>
        <v>453100</v>
      </c>
    </row>
    <row r="108" spans="1:15" x14ac:dyDescent="0.2">
      <c r="A108" s="2" t="s">
        <v>86</v>
      </c>
      <c r="L108" s="15">
        <v>0</v>
      </c>
      <c r="M108" s="4">
        <v>881100</v>
      </c>
      <c r="N108">
        <f t="shared" si="6"/>
        <v>934438.09523809527</v>
      </c>
      <c r="O108">
        <f t="shared" si="5"/>
        <v>453100</v>
      </c>
    </row>
    <row r="109" spans="1:15" x14ac:dyDescent="0.2">
      <c r="A109" s="2" t="s">
        <v>87</v>
      </c>
      <c r="L109" s="15">
        <v>0</v>
      </c>
      <c r="M109" s="4">
        <v>892000</v>
      </c>
      <c r="N109">
        <f t="shared" si="6"/>
        <v>921333.33333333337</v>
      </c>
      <c r="O109">
        <f t="shared" si="5"/>
        <v>453100</v>
      </c>
    </row>
    <row r="110" spans="1:15" x14ac:dyDescent="0.2">
      <c r="A110" s="2" t="s">
        <v>88</v>
      </c>
      <c r="L110" s="15">
        <v>2.98E-2</v>
      </c>
      <c r="M110" s="4">
        <v>1758500</v>
      </c>
      <c r="N110">
        <f t="shared" si="6"/>
        <v>853461.90476190473</v>
      </c>
      <c r="O110">
        <f t="shared" si="5"/>
        <v>453100</v>
      </c>
    </row>
    <row r="111" spans="1:15" x14ac:dyDescent="0.2">
      <c r="A111" s="2" t="s">
        <v>89</v>
      </c>
      <c r="L111" s="15">
        <v>-3.4000000000000002E-3</v>
      </c>
      <c r="M111" s="4">
        <v>453100</v>
      </c>
      <c r="N111">
        <f t="shared" si="6"/>
        <v>873480</v>
      </c>
      <c r="O111">
        <f t="shared" si="5"/>
        <v>683600</v>
      </c>
    </row>
    <row r="112" spans="1:15" x14ac:dyDescent="0.2">
      <c r="A112" s="2" t="s">
        <v>90</v>
      </c>
      <c r="L112" s="15">
        <v>1.1999999999999999E-3</v>
      </c>
      <c r="M112" s="4">
        <v>1170100</v>
      </c>
      <c r="N112">
        <f t="shared" ref="N112:N129" si="7">AVERAGE($M113:$M133)</f>
        <v>857868.42105263157</v>
      </c>
      <c r="O112">
        <f t="shared" si="5"/>
        <v>683600</v>
      </c>
    </row>
    <row r="113" spans="1:15" x14ac:dyDescent="0.2">
      <c r="A113" s="2" t="s">
        <v>91</v>
      </c>
      <c r="L113" s="15">
        <v>8.1000000000000013E-3</v>
      </c>
      <c r="M113" s="4">
        <v>1020600</v>
      </c>
      <c r="N113">
        <f t="shared" si="7"/>
        <v>848827.77777777775</v>
      </c>
      <c r="O113">
        <f t="shared" si="5"/>
        <v>683600</v>
      </c>
    </row>
    <row r="114" spans="1:15" x14ac:dyDescent="0.2">
      <c r="A114" s="2" t="s">
        <v>92</v>
      </c>
      <c r="L114" s="15">
        <v>6.9999999999999993E-3</v>
      </c>
      <c r="M114" s="4">
        <v>1022800</v>
      </c>
      <c r="N114">
        <f t="shared" si="7"/>
        <v>838594.1176470588</v>
      </c>
      <c r="O114">
        <f t="shared" si="5"/>
        <v>683600</v>
      </c>
    </row>
    <row r="115" spans="1:15" x14ac:dyDescent="0.2">
      <c r="A115" s="2" t="s">
        <v>93</v>
      </c>
      <c r="L115" s="15">
        <v>-4.5999999999999999E-3</v>
      </c>
      <c r="M115" s="4">
        <v>683600</v>
      </c>
      <c r="N115">
        <f t="shared" si="7"/>
        <v>848281.25</v>
      </c>
      <c r="O115">
        <f t="shared" si="5"/>
        <v>1074900</v>
      </c>
    </row>
    <row r="116" spans="1:15" x14ac:dyDescent="0.2">
      <c r="A116" s="2" t="s">
        <v>94</v>
      </c>
      <c r="L116" s="15">
        <v>0</v>
      </c>
      <c r="M116" s="4">
        <v>1469000</v>
      </c>
      <c r="N116">
        <f t="shared" si="7"/>
        <v>806900</v>
      </c>
      <c r="O116">
        <f t="shared" si="5"/>
        <v>338200</v>
      </c>
    </row>
    <row r="117" spans="1:15" x14ac:dyDescent="0.2">
      <c r="A117" s="2" t="s">
        <v>95</v>
      </c>
      <c r="L117" s="15">
        <v>4.6999999999999993E-3</v>
      </c>
      <c r="M117" s="4">
        <v>1369500</v>
      </c>
      <c r="N117">
        <f t="shared" si="7"/>
        <v>766714.28571428568</v>
      </c>
      <c r="O117">
        <f t="shared" si="5"/>
        <v>338200</v>
      </c>
    </row>
    <row r="118" spans="1:15" x14ac:dyDescent="0.2">
      <c r="A118" s="2" t="s">
        <v>96</v>
      </c>
      <c r="L118" s="15">
        <v>3.4999999999999996E-3</v>
      </c>
      <c r="M118" s="4">
        <v>1524500</v>
      </c>
      <c r="N118">
        <f t="shared" si="7"/>
        <v>708423.07692307688</v>
      </c>
      <c r="O118">
        <f t="shared" si="5"/>
        <v>338200</v>
      </c>
    </row>
    <row r="119" spans="1:15" x14ac:dyDescent="0.2">
      <c r="A119" s="2" t="s">
        <v>97</v>
      </c>
      <c r="L119" s="15">
        <v>1.18E-2</v>
      </c>
      <c r="M119" s="4">
        <v>1710600</v>
      </c>
      <c r="N119">
        <f t="shared" si="7"/>
        <v>624908.33333333337</v>
      </c>
      <c r="O119">
        <f t="shared" si="5"/>
        <v>338200</v>
      </c>
    </row>
    <row r="120" spans="1:15" x14ac:dyDescent="0.2">
      <c r="A120" s="2" t="s">
        <v>98</v>
      </c>
      <c r="L120" s="15">
        <v>8.3999999999999995E-3</v>
      </c>
      <c r="M120" s="4">
        <v>1074900</v>
      </c>
      <c r="N120">
        <f t="shared" si="7"/>
        <v>584000</v>
      </c>
      <c r="O120">
        <f t="shared" si="5"/>
        <v>338200</v>
      </c>
    </row>
    <row r="121" spans="1:15" x14ac:dyDescent="0.2">
      <c r="A121" s="2" t="s">
        <v>99</v>
      </c>
      <c r="L121" s="15">
        <v>0</v>
      </c>
      <c r="M121" s="4">
        <v>338200</v>
      </c>
      <c r="N121">
        <f t="shared" si="7"/>
        <v>608580</v>
      </c>
      <c r="O121">
        <f t="shared" si="5"/>
        <v>462300</v>
      </c>
    </row>
    <row r="122" spans="1:15" x14ac:dyDescent="0.2">
      <c r="A122" s="2" t="s">
        <v>100</v>
      </c>
      <c r="L122" s="15">
        <v>1.0800000000000001E-2</v>
      </c>
      <c r="M122" s="4">
        <v>825600</v>
      </c>
      <c r="N122">
        <f t="shared" si="7"/>
        <v>584466.66666666663</v>
      </c>
      <c r="O122">
        <f t="shared" si="5"/>
        <v>462300</v>
      </c>
    </row>
    <row r="123" spans="1:15" x14ac:dyDescent="0.2">
      <c r="A123" s="2" t="s">
        <v>101</v>
      </c>
      <c r="L123" s="15">
        <v>-5.8999999999999999E-3</v>
      </c>
      <c r="M123" s="4">
        <v>462300</v>
      </c>
      <c r="N123">
        <f t="shared" si="7"/>
        <v>599737.5</v>
      </c>
      <c r="O123">
        <f t="shared" si="5"/>
        <v>543500</v>
      </c>
    </row>
    <row r="124" spans="1:15" x14ac:dyDescent="0.2">
      <c r="A124" s="2" t="s">
        <v>102</v>
      </c>
      <c r="L124" s="15">
        <v>-5.8999999999999999E-3</v>
      </c>
      <c r="M124" s="4">
        <v>543500</v>
      </c>
      <c r="N124">
        <f t="shared" si="7"/>
        <v>607771.42857142852</v>
      </c>
      <c r="O124">
        <f t="shared" si="5"/>
        <v>388000</v>
      </c>
    </row>
    <row r="125" spans="1:15" x14ac:dyDescent="0.2">
      <c r="A125" s="2" t="s">
        <v>103</v>
      </c>
      <c r="L125" s="15">
        <v>4.7999999999999996E-3</v>
      </c>
      <c r="M125" s="4">
        <v>598600</v>
      </c>
      <c r="N125">
        <f t="shared" si="7"/>
        <v>609300</v>
      </c>
      <c r="O125">
        <f t="shared" si="5"/>
        <v>388000</v>
      </c>
    </row>
    <row r="126" spans="1:15" x14ac:dyDescent="0.2">
      <c r="A126" s="2" t="s">
        <v>104</v>
      </c>
      <c r="L126" s="15">
        <v>3.2000000000000001E-2</v>
      </c>
      <c r="M126" s="4">
        <v>1005700</v>
      </c>
      <c r="N126">
        <f t="shared" si="7"/>
        <v>530020</v>
      </c>
      <c r="O126">
        <f t="shared" si="5"/>
        <v>333200</v>
      </c>
    </row>
    <row r="127" spans="1:15" x14ac:dyDescent="0.2">
      <c r="A127" s="2" t="s">
        <v>105</v>
      </c>
      <c r="L127" s="15">
        <v>1.7600000000000001E-2</v>
      </c>
      <c r="M127" s="4">
        <v>731000</v>
      </c>
      <c r="N127">
        <f t="shared" si="7"/>
        <v>479775</v>
      </c>
      <c r="O127">
        <f t="shared" si="5"/>
        <v>333200</v>
      </c>
    </row>
    <row r="128" spans="1:15" x14ac:dyDescent="0.2">
      <c r="A128" s="2" t="s">
        <v>106</v>
      </c>
      <c r="L128" s="15">
        <v>-3.7000000000000002E-3</v>
      </c>
      <c r="M128" s="4">
        <v>581100</v>
      </c>
      <c r="N128">
        <f t="shared" si="7"/>
        <v>446000</v>
      </c>
      <c r="O128">
        <f t="shared" si="5"/>
        <v>333200</v>
      </c>
    </row>
    <row r="129" spans="1:15" x14ac:dyDescent="0.2">
      <c r="A129" s="2" t="s">
        <v>107</v>
      </c>
      <c r="L129" s="15">
        <v>0</v>
      </c>
      <c r="M129" s="4">
        <v>388000</v>
      </c>
      <c r="N129">
        <f t="shared" si="7"/>
        <v>475000</v>
      </c>
      <c r="O129">
        <f t="shared" si="5"/>
        <v>333200</v>
      </c>
    </row>
    <row r="130" spans="1:15" x14ac:dyDescent="0.2">
      <c r="A130" s="2" t="s">
        <v>108</v>
      </c>
      <c r="L130" s="15">
        <v>-1.1999999999999999E-3</v>
      </c>
      <c r="M130" s="4">
        <v>616800</v>
      </c>
      <c r="N130">
        <f>AVERAGE($M131:$M151)</f>
        <v>333200</v>
      </c>
      <c r="O130">
        <f t="shared" si="5"/>
        <v>333200</v>
      </c>
    </row>
    <row r="131" spans="1:15" x14ac:dyDescent="0.2">
      <c r="A131" s="2" t="s">
        <v>109</v>
      </c>
      <c r="L131" s="15">
        <v>-4.8999999999999998E-3</v>
      </c>
      <c r="M131" s="4">
        <v>333200</v>
      </c>
      <c r="N131" t="e">
        <f>AVERAGE($M132:$M152)</f>
        <v>#DIV/0!</v>
      </c>
      <c r="O131">
        <f t="shared" si="5"/>
        <v>0</v>
      </c>
    </row>
    <row r="132" spans="1:15" x14ac:dyDescent="0.2">
      <c r="A132" s="2" t="s">
        <v>110</v>
      </c>
      <c r="O132">
        <f t="shared" si="5"/>
        <v>0</v>
      </c>
    </row>
    <row r="133" spans="1:15" x14ac:dyDescent="0.2">
      <c r="A133" s="2" t="s">
        <v>111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F48B-1729-1D4E-A946-CBF5126AE4B6}">
  <sheetPr codeName="Sheet91"/>
  <dimension ref="A1:O152"/>
  <sheetViews>
    <sheetView topLeftCell="A68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251</v>
      </c>
      <c r="C3" s="4">
        <v>209</v>
      </c>
      <c r="D3" s="4">
        <v>27</v>
      </c>
      <c r="E3" s="4">
        <v>24</v>
      </c>
      <c r="F3" s="4">
        <v>0</v>
      </c>
      <c r="G3" s="4">
        <v>0</v>
      </c>
      <c r="H3" s="4">
        <v>647600</v>
      </c>
      <c r="I3" s="4">
        <v>661900</v>
      </c>
      <c r="J3" s="4">
        <v>200</v>
      </c>
      <c r="K3" s="6">
        <f t="shared" ref="K3:K23" si="0">J3/(H3+I3)</f>
        <v>1.5273004963726612E-4</v>
      </c>
      <c r="L3" s="27" t="s">
        <v>1286</v>
      </c>
      <c r="M3" s="4">
        <v>1328600</v>
      </c>
      <c r="N3" s="4">
        <f t="shared" ref="N3:N86" si="1">AVERAGE($M4:$M24)</f>
        <v>3035738.0952380951</v>
      </c>
      <c r="O3" s="4">
        <f t="shared" ref="O3:O86" si="2">MIN(M4:M8)</f>
        <v>1307900</v>
      </c>
    </row>
    <row r="4" spans="1:15" x14ac:dyDescent="0.2">
      <c r="A4" s="2" t="s">
        <v>1262</v>
      </c>
      <c r="B4" s="4">
        <v>755</v>
      </c>
      <c r="C4" s="4">
        <v>476</v>
      </c>
      <c r="D4" s="4">
        <v>94</v>
      </c>
      <c r="E4" s="4">
        <v>64</v>
      </c>
      <c r="F4" s="4">
        <v>3</v>
      </c>
      <c r="G4" s="4">
        <v>5</v>
      </c>
      <c r="H4" s="4">
        <v>2532500</v>
      </c>
      <c r="I4" s="4">
        <v>2287900</v>
      </c>
      <c r="J4" s="4">
        <v>2000</v>
      </c>
      <c r="K4" s="6">
        <f t="shared" si="0"/>
        <v>4.1490332752468673E-4</v>
      </c>
      <c r="L4" s="27" t="s">
        <v>747</v>
      </c>
      <c r="M4" s="4">
        <v>4823500</v>
      </c>
      <c r="N4" s="4">
        <f t="shared" si="1"/>
        <v>3016952.3809523811</v>
      </c>
      <c r="O4" s="4">
        <f t="shared" si="2"/>
        <v>1307900</v>
      </c>
    </row>
    <row r="5" spans="1:15" x14ac:dyDescent="0.2">
      <c r="A5" s="2" t="s">
        <v>1250</v>
      </c>
      <c r="B5" s="4">
        <v>185</v>
      </c>
      <c r="C5" s="4">
        <v>205</v>
      </c>
      <c r="D5" s="4">
        <v>24</v>
      </c>
      <c r="E5" s="4">
        <v>21</v>
      </c>
      <c r="F5" s="4">
        <v>0</v>
      </c>
      <c r="G5" s="4">
        <v>0</v>
      </c>
      <c r="H5" s="4">
        <v>670900</v>
      </c>
      <c r="I5" s="4">
        <v>631900</v>
      </c>
      <c r="J5" s="4">
        <v>1000</v>
      </c>
      <c r="K5" s="6">
        <f t="shared" si="0"/>
        <v>7.6757752533005829E-4</v>
      </c>
      <c r="L5" s="27" t="s">
        <v>887</v>
      </c>
      <c r="M5" s="4">
        <v>1307900</v>
      </c>
      <c r="N5" s="4">
        <f t="shared" si="1"/>
        <v>3235938.0952380951</v>
      </c>
      <c r="O5" s="4">
        <f t="shared" si="2"/>
        <v>1987400</v>
      </c>
    </row>
    <row r="6" spans="1:15" x14ac:dyDescent="0.2">
      <c r="A6" s="2" t="s">
        <v>1215</v>
      </c>
      <c r="B6" s="4">
        <v>300</v>
      </c>
      <c r="C6" s="4">
        <v>320</v>
      </c>
      <c r="D6" s="4">
        <v>35</v>
      </c>
      <c r="E6" s="4">
        <v>32</v>
      </c>
      <c r="F6" s="4">
        <v>1</v>
      </c>
      <c r="G6" s="4">
        <v>0</v>
      </c>
      <c r="H6" s="4">
        <v>1085900</v>
      </c>
      <c r="I6" s="4">
        <v>1002400</v>
      </c>
      <c r="J6" s="4">
        <v>1000</v>
      </c>
      <c r="K6" s="6">
        <f t="shared" si="0"/>
        <v>4.7885840157065555E-4</v>
      </c>
      <c r="L6" s="27" t="s">
        <v>1164</v>
      </c>
      <c r="M6" s="4">
        <v>2097700</v>
      </c>
      <c r="N6" s="4">
        <f t="shared" si="1"/>
        <v>3335000</v>
      </c>
      <c r="O6" s="4">
        <f t="shared" si="2"/>
        <v>1636500</v>
      </c>
    </row>
    <row r="7" spans="1:15" x14ac:dyDescent="0.2">
      <c r="A7" s="2" t="s">
        <v>1166</v>
      </c>
      <c r="B7" s="4">
        <v>444</v>
      </c>
      <c r="C7" s="4">
        <v>398</v>
      </c>
      <c r="D7" s="4">
        <v>32</v>
      </c>
      <c r="E7" s="4">
        <v>75</v>
      </c>
      <c r="F7" s="4">
        <v>1</v>
      </c>
      <c r="G7" s="4">
        <v>1</v>
      </c>
      <c r="H7" s="4">
        <v>1153500</v>
      </c>
      <c r="I7" s="4">
        <v>2090400</v>
      </c>
      <c r="J7" s="4">
        <v>7000</v>
      </c>
      <c r="K7" s="6">
        <f t="shared" si="0"/>
        <v>2.157896359320571E-3</v>
      </c>
      <c r="L7" s="27" t="s">
        <v>1194</v>
      </c>
      <c r="M7" s="4">
        <v>3260400</v>
      </c>
      <c r="N7" s="4">
        <f t="shared" si="1"/>
        <v>3696323.8095238097</v>
      </c>
      <c r="O7" s="4">
        <f t="shared" si="2"/>
        <v>1636500</v>
      </c>
    </row>
    <row r="8" spans="1:15" x14ac:dyDescent="0.2">
      <c r="A8" s="2" t="s">
        <v>1132</v>
      </c>
      <c r="B8" s="4">
        <v>541</v>
      </c>
      <c r="C8" s="4">
        <v>255</v>
      </c>
      <c r="D8" s="4">
        <v>46</v>
      </c>
      <c r="E8" s="4">
        <v>32</v>
      </c>
      <c r="F8" s="4">
        <v>1</v>
      </c>
      <c r="G8" s="4">
        <v>0</v>
      </c>
      <c r="H8" s="4">
        <v>1375500</v>
      </c>
      <c r="I8" s="4">
        <v>808400</v>
      </c>
      <c r="J8" s="4">
        <v>2000</v>
      </c>
      <c r="K8" s="6">
        <f t="shared" si="0"/>
        <v>9.1579284765785983E-4</v>
      </c>
      <c r="L8" s="27" t="s">
        <v>230</v>
      </c>
      <c r="M8" s="4">
        <v>2187100</v>
      </c>
      <c r="N8" s="4">
        <f t="shared" si="1"/>
        <v>3887276.1904761903</v>
      </c>
      <c r="O8" s="4">
        <f t="shared" si="2"/>
        <v>1314700</v>
      </c>
    </row>
    <row r="9" spans="1:15" x14ac:dyDescent="0.2">
      <c r="A9" s="2" t="s">
        <v>1075</v>
      </c>
      <c r="B9" s="4">
        <v>497</v>
      </c>
      <c r="C9" s="4">
        <v>435</v>
      </c>
      <c r="D9" s="4">
        <v>33</v>
      </c>
      <c r="E9" s="4">
        <v>69</v>
      </c>
      <c r="F9" s="4">
        <v>0</v>
      </c>
      <c r="G9" s="4">
        <v>2</v>
      </c>
      <c r="H9" s="4">
        <v>959300</v>
      </c>
      <c r="I9" s="4">
        <v>2345100</v>
      </c>
      <c r="J9" s="4">
        <v>52900</v>
      </c>
      <c r="K9" s="6">
        <f t="shared" si="0"/>
        <v>1.6008957753298633E-2</v>
      </c>
      <c r="L9" s="27" t="s">
        <v>1110</v>
      </c>
      <c r="M9" s="4">
        <v>3397300</v>
      </c>
      <c r="N9" s="4">
        <f t="shared" si="1"/>
        <v>3864090.4761904762</v>
      </c>
      <c r="O9" s="4">
        <f t="shared" si="2"/>
        <v>1314700</v>
      </c>
    </row>
    <row r="10" spans="1:15" x14ac:dyDescent="0.2">
      <c r="A10" s="2" t="s">
        <v>1051</v>
      </c>
      <c r="B10" s="4">
        <v>204</v>
      </c>
      <c r="C10" s="4">
        <v>363</v>
      </c>
      <c r="D10" s="4">
        <v>24</v>
      </c>
      <c r="E10" s="4">
        <v>52</v>
      </c>
      <c r="F10" s="4">
        <v>0</v>
      </c>
      <c r="G10" s="4">
        <v>0</v>
      </c>
      <c r="H10" s="4">
        <v>758300</v>
      </c>
      <c r="I10" s="4">
        <v>1223600</v>
      </c>
      <c r="J10" s="4">
        <v>500</v>
      </c>
      <c r="K10" s="6">
        <f t="shared" si="0"/>
        <v>2.5228316262172664E-4</v>
      </c>
      <c r="L10" s="27" t="s">
        <v>192</v>
      </c>
      <c r="M10" s="4">
        <v>1987400</v>
      </c>
      <c r="N10" s="4">
        <f t="shared" si="1"/>
        <v>3872719.0476190476</v>
      </c>
      <c r="O10" s="4">
        <f t="shared" si="2"/>
        <v>1314700</v>
      </c>
    </row>
    <row r="11" spans="1:15" x14ac:dyDescent="0.2">
      <c r="A11" s="2" t="s">
        <v>1038</v>
      </c>
      <c r="B11" s="4">
        <v>306</v>
      </c>
      <c r="C11" s="4">
        <v>252</v>
      </c>
      <c r="D11" s="4">
        <v>17</v>
      </c>
      <c r="E11" s="4">
        <v>32</v>
      </c>
      <c r="F11" s="4">
        <v>1</v>
      </c>
      <c r="G11" s="4">
        <v>0</v>
      </c>
      <c r="H11" s="4">
        <v>669100</v>
      </c>
      <c r="I11" s="4">
        <v>964600</v>
      </c>
      <c r="J11" s="4">
        <v>200</v>
      </c>
      <c r="K11" s="6">
        <f t="shared" si="0"/>
        <v>1.2242149721491093E-4</v>
      </c>
      <c r="L11" s="27" t="s">
        <v>323</v>
      </c>
      <c r="M11" s="4">
        <v>1636500</v>
      </c>
      <c r="N11" s="4">
        <f t="shared" si="1"/>
        <v>3916123.8095238097</v>
      </c>
      <c r="O11" s="4">
        <f t="shared" si="2"/>
        <v>1314700</v>
      </c>
    </row>
    <row r="12" spans="1:15" x14ac:dyDescent="0.2">
      <c r="A12" s="2" t="s">
        <v>1013</v>
      </c>
      <c r="B12" s="4">
        <v>457</v>
      </c>
      <c r="C12" s="4">
        <v>284</v>
      </c>
      <c r="D12" s="4">
        <v>63</v>
      </c>
      <c r="E12" s="4">
        <v>34</v>
      </c>
      <c r="F12" s="4">
        <v>0</v>
      </c>
      <c r="G12" s="4">
        <v>0</v>
      </c>
      <c r="H12" s="4">
        <v>1485300</v>
      </c>
      <c r="I12" s="4">
        <v>832600</v>
      </c>
      <c r="J12" s="4">
        <v>100</v>
      </c>
      <c r="K12" s="6">
        <f t="shared" si="0"/>
        <v>4.3142499676431255E-5</v>
      </c>
      <c r="L12" s="27" t="s">
        <v>1030</v>
      </c>
      <c r="M12" s="4">
        <v>2328000</v>
      </c>
      <c r="N12" s="4">
        <f t="shared" si="1"/>
        <v>3966219.0476190476</v>
      </c>
      <c r="O12" s="4">
        <f t="shared" si="2"/>
        <v>1314700</v>
      </c>
    </row>
    <row r="13" spans="1:15" x14ac:dyDescent="0.2">
      <c r="A13" s="2" t="s">
        <v>935</v>
      </c>
      <c r="B13" s="4">
        <v>176</v>
      </c>
      <c r="C13" s="4">
        <v>232</v>
      </c>
      <c r="D13" s="4">
        <v>13</v>
      </c>
      <c r="E13" s="4">
        <v>32</v>
      </c>
      <c r="F13" s="4">
        <v>1</v>
      </c>
      <c r="G13" s="4">
        <v>0</v>
      </c>
      <c r="H13" s="4">
        <v>529500</v>
      </c>
      <c r="I13" s="4">
        <v>780900</v>
      </c>
      <c r="J13" s="4">
        <v>4300</v>
      </c>
      <c r="K13" s="6">
        <f t="shared" si="0"/>
        <v>3.2814407814407815E-3</v>
      </c>
      <c r="L13" s="27" t="s">
        <v>953</v>
      </c>
      <c r="M13" s="4">
        <v>1314700</v>
      </c>
      <c r="N13" s="4">
        <f t="shared" si="1"/>
        <v>4027290.4761904762</v>
      </c>
      <c r="O13" s="4">
        <f t="shared" si="2"/>
        <v>1443200</v>
      </c>
    </row>
    <row r="14" spans="1:15" x14ac:dyDescent="0.2">
      <c r="A14" s="2" t="s">
        <v>904</v>
      </c>
      <c r="B14" s="4">
        <v>252</v>
      </c>
      <c r="C14" s="4">
        <v>292</v>
      </c>
      <c r="D14" s="4">
        <v>19</v>
      </c>
      <c r="E14" s="4">
        <v>31</v>
      </c>
      <c r="F14" s="4">
        <v>0</v>
      </c>
      <c r="G14" s="4">
        <v>1</v>
      </c>
      <c r="H14" s="4">
        <v>582500</v>
      </c>
      <c r="I14" s="4">
        <v>804700</v>
      </c>
      <c r="J14" s="4">
        <v>4000</v>
      </c>
      <c r="K14" s="6">
        <f t="shared" si="0"/>
        <v>2.8835063437139563E-3</v>
      </c>
      <c r="L14" s="27" t="s">
        <v>572</v>
      </c>
      <c r="M14" s="4">
        <v>1443200</v>
      </c>
      <c r="N14" s="4">
        <f t="shared" si="1"/>
        <v>4087152.3809523811</v>
      </c>
      <c r="O14" s="4">
        <f t="shared" si="2"/>
        <v>1828100</v>
      </c>
    </row>
    <row r="15" spans="1:15" x14ac:dyDescent="0.2">
      <c r="A15" s="2" t="s">
        <v>839</v>
      </c>
      <c r="B15" s="4">
        <v>595</v>
      </c>
      <c r="C15" s="4">
        <v>404</v>
      </c>
      <c r="D15" s="4">
        <v>42</v>
      </c>
      <c r="E15" s="4">
        <v>54</v>
      </c>
      <c r="F15" s="4">
        <v>0</v>
      </c>
      <c r="G15" s="4">
        <v>3</v>
      </c>
      <c r="H15" s="4">
        <v>1414100</v>
      </c>
      <c r="I15" s="4">
        <v>1895100</v>
      </c>
      <c r="J15" s="4">
        <v>300</v>
      </c>
      <c r="K15" s="6">
        <f t="shared" si="0"/>
        <v>9.0656351988395984E-5</v>
      </c>
      <c r="L15" s="27" t="s">
        <v>870</v>
      </c>
      <c r="M15" s="4">
        <v>3329300</v>
      </c>
      <c r="N15" s="4">
        <f t="shared" si="1"/>
        <v>4104157.1428571427</v>
      </c>
      <c r="O15" s="4">
        <f t="shared" si="2"/>
        <v>1828100</v>
      </c>
    </row>
    <row r="16" spans="1:15" x14ac:dyDescent="0.2">
      <c r="A16" s="2" t="s">
        <v>776</v>
      </c>
      <c r="B16" s="4">
        <v>548</v>
      </c>
      <c r="C16" s="4">
        <v>588</v>
      </c>
      <c r="D16" s="4">
        <v>59</v>
      </c>
      <c r="E16" s="4">
        <v>81</v>
      </c>
      <c r="F16" s="4">
        <v>3</v>
      </c>
      <c r="G16" s="4">
        <v>2</v>
      </c>
      <c r="H16" s="4">
        <v>1776200</v>
      </c>
      <c r="I16" s="4">
        <v>2461600</v>
      </c>
      <c r="J16" s="4">
        <v>4000</v>
      </c>
      <c r="K16" s="6">
        <f t="shared" si="0"/>
        <v>9.4388597857378829E-4</v>
      </c>
      <c r="L16" s="27" t="s">
        <v>512</v>
      </c>
      <c r="M16" s="4">
        <v>4258300</v>
      </c>
      <c r="N16" s="4">
        <f t="shared" si="1"/>
        <v>4091676.1904761903</v>
      </c>
      <c r="O16" s="4">
        <f t="shared" si="2"/>
        <v>1828100</v>
      </c>
    </row>
    <row r="17" spans="1:15" x14ac:dyDescent="0.2">
      <c r="A17" s="2" t="s">
        <v>720</v>
      </c>
      <c r="B17" s="4">
        <v>628</v>
      </c>
      <c r="C17" s="4">
        <v>541</v>
      </c>
      <c r="D17" s="4">
        <v>57</v>
      </c>
      <c r="E17" s="4">
        <v>84</v>
      </c>
      <c r="F17" s="4">
        <v>0</v>
      </c>
      <c r="G17" s="4">
        <v>3</v>
      </c>
      <c r="H17" s="4">
        <v>1522500</v>
      </c>
      <c r="I17" s="4">
        <v>2534800</v>
      </c>
      <c r="J17" s="4">
        <v>100</v>
      </c>
      <c r="K17" s="6">
        <f t="shared" si="0"/>
        <v>2.4646932689226827E-5</v>
      </c>
      <c r="L17" s="27" t="s">
        <v>760</v>
      </c>
      <c r="M17" s="4">
        <v>4058700</v>
      </c>
      <c r="N17" s="4">
        <f t="shared" si="1"/>
        <v>4187833.3333333335</v>
      </c>
      <c r="O17" s="4">
        <f t="shared" si="2"/>
        <v>1828100</v>
      </c>
    </row>
    <row r="18" spans="1:15" x14ac:dyDescent="0.2">
      <c r="A18" s="2" t="s">
        <v>667</v>
      </c>
      <c r="B18" s="4">
        <v>377</v>
      </c>
      <c r="C18" s="4">
        <v>328</v>
      </c>
      <c r="D18" s="4">
        <v>26</v>
      </c>
      <c r="E18" s="4">
        <v>43</v>
      </c>
      <c r="F18" s="4">
        <v>1</v>
      </c>
      <c r="G18" s="4">
        <v>0</v>
      </c>
      <c r="H18" s="4">
        <v>826500</v>
      </c>
      <c r="I18" s="4">
        <v>998400</v>
      </c>
      <c r="J18" s="4">
        <v>100</v>
      </c>
      <c r="K18" s="6">
        <f t="shared" si="0"/>
        <v>5.4797523151953531E-5</v>
      </c>
      <c r="L18" s="27" t="s">
        <v>701</v>
      </c>
      <c r="M18" s="4">
        <v>1828100</v>
      </c>
      <c r="N18" s="4">
        <f t="shared" si="1"/>
        <v>4187090.4761904762</v>
      </c>
      <c r="O18" s="4">
        <f t="shared" si="2"/>
        <v>2970700</v>
      </c>
    </row>
    <row r="19" spans="1:15" x14ac:dyDescent="0.2">
      <c r="A19" s="2" t="s">
        <v>588</v>
      </c>
      <c r="B19" s="4">
        <v>639</v>
      </c>
      <c r="C19" s="4">
        <v>487</v>
      </c>
      <c r="D19" s="4">
        <v>59</v>
      </c>
      <c r="E19" s="4">
        <v>68</v>
      </c>
      <c r="F19" s="4">
        <v>1</v>
      </c>
      <c r="G19" s="4">
        <v>1</v>
      </c>
      <c r="H19" s="4">
        <v>1614800</v>
      </c>
      <c r="I19" s="4">
        <v>1912000</v>
      </c>
      <c r="J19" s="4">
        <v>100</v>
      </c>
      <c r="K19" s="6">
        <f t="shared" si="0"/>
        <v>2.8354315526823182E-5</v>
      </c>
      <c r="L19" s="27" t="s">
        <v>631</v>
      </c>
      <c r="M19" s="4">
        <v>3531600</v>
      </c>
      <c r="N19" s="4">
        <f t="shared" si="1"/>
        <v>4092309.5238095238</v>
      </c>
      <c r="O19" s="4">
        <f t="shared" si="2"/>
        <v>2970700</v>
      </c>
    </row>
    <row r="20" spans="1:15" x14ac:dyDescent="0.2">
      <c r="A20" s="2" t="s">
        <v>491</v>
      </c>
      <c r="B20" s="4">
        <v>843</v>
      </c>
      <c r="C20" s="4">
        <v>687</v>
      </c>
      <c r="D20" s="4">
        <v>89</v>
      </c>
      <c r="E20" s="4">
        <v>141</v>
      </c>
      <c r="F20" s="4">
        <v>2</v>
      </c>
      <c r="G20" s="4">
        <v>5</v>
      </c>
      <c r="H20" s="4">
        <v>2260900</v>
      </c>
      <c r="I20" s="4">
        <v>3673700</v>
      </c>
      <c r="J20" s="4">
        <v>400</v>
      </c>
      <c r="K20" s="6">
        <f t="shared" si="0"/>
        <v>6.7401341286691603E-5</v>
      </c>
      <c r="L20" s="27" t="s">
        <v>550</v>
      </c>
      <c r="M20" s="4">
        <v>5942700</v>
      </c>
      <c r="N20" s="4">
        <f t="shared" si="1"/>
        <v>3894238.0952380951</v>
      </c>
      <c r="O20" s="4">
        <f t="shared" si="2"/>
        <v>2970700</v>
      </c>
    </row>
    <row r="21" spans="1:15" x14ac:dyDescent="0.2">
      <c r="A21" s="2" t="s">
        <v>261</v>
      </c>
      <c r="B21" s="4">
        <v>602</v>
      </c>
      <c r="C21" s="4">
        <v>532</v>
      </c>
      <c r="D21" s="4">
        <v>63</v>
      </c>
      <c r="E21" s="4">
        <v>100</v>
      </c>
      <c r="F21" s="4">
        <v>5</v>
      </c>
      <c r="G21" s="4">
        <v>3</v>
      </c>
      <c r="H21" s="4">
        <v>1953500</v>
      </c>
      <c r="I21" s="4">
        <v>2391800</v>
      </c>
      <c r="J21" s="4">
        <v>93400</v>
      </c>
      <c r="K21" s="6">
        <f t="shared" si="0"/>
        <v>2.1494488297700964E-2</v>
      </c>
      <c r="L21" s="27" t="s">
        <v>311</v>
      </c>
      <c r="M21" s="4">
        <v>4442700</v>
      </c>
      <c r="N21" s="4">
        <f t="shared" si="1"/>
        <v>3780557.1428571427</v>
      </c>
      <c r="O21" s="4">
        <f t="shared" si="2"/>
        <v>2970700</v>
      </c>
    </row>
    <row r="22" spans="1:15" x14ac:dyDescent="0.2">
      <c r="A22" s="2" t="s">
        <v>154</v>
      </c>
      <c r="B22" s="4">
        <v>458</v>
      </c>
      <c r="C22" s="4">
        <v>402</v>
      </c>
      <c r="D22" s="4">
        <v>51</v>
      </c>
      <c r="E22" s="4">
        <v>55</v>
      </c>
      <c r="F22" s="4">
        <v>4</v>
      </c>
      <c r="G22" s="4">
        <v>1</v>
      </c>
      <c r="H22" s="4">
        <v>1688400</v>
      </c>
      <c r="I22" s="4">
        <v>1247200</v>
      </c>
      <c r="J22" s="4">
        <v>34100</v>
      </c>
      <c r="K22" s="6">
        <f t="shared" si="0"/>
        <v>1.1616023981468864E-2</v>
      </c>
      <c r="L22" s="27" t="s">
        <v>215</v>
      </c>
      <c r="M22" s="4">
        <v>2970700</v>
      </c>
      <c r="N22" s="4">
        <f t="shared" si="1"/>
        <v>3881266.6666666665</v>
      </c>
      <c r="O22" s="4">
        <f t="shared" si="2"/>
        <v>3751700</v>
      </c>
    </row>
    <row r="23" spans="1:15" x14ac:dyDescent="0.2">
      <c r="A23" s="2" t="s">
        <v>1</v>
      </c>
      <c r="B23" s="4">
        <v>639</v>
      </c>
      <c r="C23" s="4">
        <v>587</v>
      </c>
      <c r="D23" s="4">
        <v>80</v>
      </c>
      <c r="E23" s="4">
        <v>53</v>
      </c>
      <c r="F23" s="4">
        <v>2</v>
      </c>
      <c r="G23" s="4">
        <v>3</v>
      </c>
      <c r="H23" s="4">
        <v>1965300</v>
      </c>
      <c r="I23" s="4">
        <v>1783500</v>
      </c>
      <c r="J23" s="4">
        <v>500</v>
      </c>
      <c r="K23" s="6">
        <f t="shared" si="0"/>
        <v>1.3337601365770381E-4</v>
      </c>
      <c r="L23" s="15">
        <v>2.3300000000000001E-2</v>
      </c>
      <c r="M23" s="4">
        <v>3751700</v>
      </c>
      <c r="N23" s="4">
        <f t="shared" si="1"/>
        <v>3819466.6666666665</v>
      </c>
      <c r="O23" s="4">
        <f t="shared" si="2"/>
        <v>3853000</v>
      </c>
    </row>
    <row r="24" spans="1:15" x14ac:dyDescent="0.2">
      <c r="A24" s="2" t="s">
        <v>2</v>
      </c>
      <c r="B24" s="4">
        <v>585</v>
      </c>
      <c r="C24" s="4">
        <v>569</v>
      </c>
      <c r="D24" s="4">
        <v>133</v>
      </c>
      <c r="E24" s="4">
        <v>60</v>
      </c>
      <c r="F24" s="4">
        <v>2</v>
      </c>
      <c r="G24" s="4">
        <v>6</v>
      </c>
      <c r="H24" s="4">
        <v>1840600</v>
      </c>
      <c r="I24" s="4">
        <v>2012400</v>
      </c>
      <c r="J24" s="4">
        <v>400</v>
      </c>
      <c r="K24" s="6">
        <f t="shared" ref="K24:K87" si="3">J24/(H24+I24)</f>
        <v>1.0381520892810796E-4</v>
      </c>
      <c r="L24" s="15">
        <v>-1.1599999999999999E-2</v>
      </c>
      <c r="M24" s="4">
        <v>3853000</v>
      </c>
      <c r="N24" s="4">
        <f t="shared" si="1"/>
        <v>3819952.3809523811</v>
      </c>
      <c r="O24" s="4">
        <f t="shared" si="2"/>
        <v>4178000</v>
      </c>
    </row>
    <row r="25" spans="1:15" x14ac:dyDescent="0.2">
      <c r="A25" s="2" t="s">
        <v>3</v>
      </c>
      <c r="B25" s="4">
        <v>576</v>
      </c>
      <c r="C25" s="4">
        <v>558</v>
      </c>
      <c r="D25" s="4">
        <v>62</v>
      </c>
      <c r="E25" s="4">
        <v>96</v>
      </c>
      <c r="F25" s="4">
        <v>2</v>
      </c>
      <c r="G25" s="4">
        <v>2</v>
      </c>
      <c r="H25" s="4">
        <v>1860000</v>
      </c>
      <c r="I25" s="4">
        <v>2561100</v>
      </c>
      <c r="J25" s="4">
        <v>100</v>
      </c>
      <c r="K25" s="6">
        <f t="shared" si="3"/>
        <v>2.261880527470539E-5</v>
      </c>
      <c r="L25" s="15">
        <v>-5.6999999999999993E-3</v>
      </c>
      <c r="M25" s="4">
        <v>4429000</v>
      </c>
      <c r="N25" s="4">
        <f t="shared" si="1"/>
        <v>3742342.8571428573</v>
      </c>
      <c r="O25" s="4">
        <f t="shared" si="2"/>
        <v>2910400</v>
      </c>
    </row>
    <row r="26" spans="1:15" x14ac:dyDescent="0.2">
      <c r="A26" s="2" t="s">
        <v>4</v>
      </c>
      <c r="B26" s="4">
        <v>856</v>
      </c>
      <c r="C26" s="4">
        <v>1293</v>
      </c>
      <c r="D26" s="8">
        <v>172</v>
      </c>
      <c r="E26" s="4">
        <v>95</v>
      </c>
      <c r="F26" s="4">
        <v>4</v>
      </c>
      <c r="G26" s="4">
        <v>6</v>
      </c>
      <c r="H26" s="4">
        <v>3429500</v>
      </c>
      <c r="I26" s="4">
        <v>2473500</v>
      </c>
      <c r="J26" s="4">
        <v>1000</v>
      </c>
      <c r="K26" s="6">
        <f t="shared" si="3"/>
        <v>1.6940538709130949E-4</v>
      </c>
      <c r="L26" s="15">
        <v>5.7999999999999996E-3</v>
      </c>
      <c r="M26" s="4">
        <v>5906600</v>
      </c>
      <c r="N26" s="4">
        <f t="shared" si="1"/>
        <v>3642300</v>
      </c>
      <c r="O26" s="4">
        <f t="shared" si="2"/>
        <v>2168600</v>
      </c>
    </row>
    <row r="27" spans="1:15" x14ac:dyDescent="0.2">
      <c r="A27" s="2" t="s">
        <v>5</v>
      </c>
      <c r="B27" s="4">
        <v>643</v>
      </c>
      <c r="C27" s="4">
        <v>406</v>
      </c>
      <c r="D27" s="4">
        <v>124</v>
      </c>
      <c r="E27" s="5">
        <v>82</v>
      </c>
      <c r="F27" s="4">
        <v>0</v>
      </c>
      <c r="G27" s="5">
        <v>7</v>
      </c>
      <c r="H27" s="4">
        <v>1595500</v>
      </c>
      <c r="I27" s="4">
        <v>2576300</v>
      </c>
      <c r="J27" s="4">
        <v>100</v>
      </c>
      <c r="K27" s="6">
        <f t="shared" si="3"/>
        <v>2.3970468382952204E-5</v>
      </c>
      <c r="L27" s="15">
        <v>0</v>
      </c>
      <c r="M27" s="4">
        <v>4178000</v>
      </c>
      <c r="N27" s="4">
        <f t="shared" si="1"/>
        <v>3641842.8571428573</v>
      </c>
      <c r="O27" s="4">
        <f t="shared" si="2"/>
        <v>2168600</v>
      </c>
    </row>
    <row r="28" spans="1:15" x14ac:dyDescent="0.2">
      <c r="A28" s="2" t="s">
        <v>6</v>
      </c>
      <c r="B28" s="4">
        <v>975</v>
      </c>
      <c r="C28" s="4">
        <v>342</v>
      </c>
      <c r="D28" s="4">
        <v>45</v>
      </c>
      <c r="E28" s="4">
        <v>170</v>
      </c>
      <c r="F28" s="8">
        <v>13</v>
      </c>
      <c r="G28" s="4">
        <v>8</v>
      </c>
      <c r="H28" s="4">
        <v>5879600</v>
      </c>
      <c r="I28" s="4">
        <v>4968300</v>
      </c>
      <c r="J28" s="4">
        <v>500</v>
      </c>
      <c r="K28" s="6">
        <f t="shared" si="3"/>
        <v>4.609187031591368E-5</v>
      </c>
      <c r="L28" s="15">
        <v>6.7500000000000004E-2</v>
      </c>
      <c r="M28" s="4">
        <v>10848200</v>
      </c>
      <c r="N28" s="4">
        <f t="shared" si="1"/>
        <v>3286314.2857142859</v>
      </c>
      <c r="O28" s="4">
        <f t="shared" si="2"/>
        <v>2168600</v>
      </c>
    </row>
    <row r="29" spans="1:15" x14ac:dyDescent="0.2">
      <c r="A29" s="2" t="s">
        <v>7</v>
      </c>
      <c r="B29" s="4">
        <v>675</v>
      </c>
      <c r="C29" s="4">
        <v>295</v>
      </c>
      <c r="D29" s="4">
        <v>31</v>
      </c>
      <c r="E29" s="4">
        <v>66</v>
      </c>
      <c r="F29" s="4">
        <v>8</v>
      </c>
      <c r="G29" s="4">
        <v>8</v>
      </c>
      <c r="H29" s="4">
        <v>3801100</v>
      </c>
      <c r="I29" s="4">
        <v>2391200</v>
      </c>
      <c r="J29" s="4">
        <v>1100</v>
      </c>
      <c r="K29" s="6">
        <f t="shared" si="3"/>
        <v>1.7763997222356798E-4</v>
      </c>
      <c r="L29" s="15">
        <v>3.1699999999999999E-2</v>
      </c>
      <c r="M29" s="4">
        <v>6197100</v>
      </c>
      <c r="N29" s="4">
        <f t="shared" si="1"/>
        <v>3322447.6190476189</v>
      </c>
      <c r="O29" s="4">
        <f t="shared" si="2"/>
        <v>2168600</v>
      </c>
    </row>
    <row r="30" spans="1:15" x14ac:dyDescent="0.2">
      <c r="A30" s="2" t="s">
        <v>8</v>
      </c>
      <c r="B30" s="4">
        <v>341</v>
      </c>
      <c r="C30" s="4">
        <v>321</v>
      </c>
      <c r="D30" s="8">
        <v>51</v>
      </c>
      <c r="E30" s="5">
        <v>49</v>
      </c>
      <c r="F30" s="4">
        <v>1</v>
      </c>
      <c r="G30" s="5">
        <v>3</v>
      </c>
      <c r="H30" s="4">
        <v>1369500</v>
      </c>
      <c r="I30" s="4">
        <v>1540400</v>
      </c>
      <c r="J30" s="4">
        <v>300</v>
      </c>
      <c r="K30" s="6">
        <f t="shared" si="3"/>
        <v>1.0309632633423829E-4</v>
      </c>
      <c r="L30" s="15">
        <v>6.4000000000000003E-3</v>
      </c>
      <c r="M30" s="4">
        <v>2910400</v>
      </c>
      <c r="N30" s="4">
        <f t="shared" si="1"/>
        <v>3467823.8095238097</v>
      </c>
      <c r="O30" s="4">
        <f t="shared" si="2"/>
        <v>2168600</v>
      </c>
    </row>
    <row r="31" spans="1:15" x14ac:dyDescent="0.2">
      <c r="A31" s="2" t="s">
        <v>9</v>
      </c>
      <c r="B31" s="4">
        <v>274</v>
      </c>
      <c r="C31" s="4">
        <v>471</v>
      </c>
      <c r="D31" s="4">
        <v>41</v>
      </c>
      <c r="E31" s="4">
        <v>39</v>
      </c>
      <c r="F31" s="4">
        <v>3</v>
      </c>
      <c r="G31" s="4">
        <v>0</v>
      </c>
      <c r="H31" s="4">
        <v>1201500</v>
      </c>
      <c r="I31" s="4">
        <v>962100</v>
      </c>
      <c r="J31" s="4">
        <v>1000</v>
      </c>
      <c r="K31" s="6">
        <f t="shared" si="3"/>
        <v>4.6219264189314107E-4</v>
      </c>
      <c r="L31" s="15">
        <v>6.5000000000000006E-3</v>
      </c>
      <c r="M31" s="4">
        <v>2168600</v>
      </c>
      <c r="N31" s="4">
        <f t="shared" si="1"/>
        <v>3532719.0476190476</v>
      </c>
      <c r="O31" s="4">
        <f t="shared" si="2"/>
        <v>2548000</v>
      </c>
    </row>
    <row r="32" spans="1:15" x14ac:dyDescent="0.2">
      <c r="A32" s="2" t="s">
        <v>10</v>
      </c>
      <c r="B32" s="4">
        <v>419</v>
      </c>
      <c r="C32" s="4">
        <v>292</v>
      </c>
      <c r="D32" s="4">
        <v>53</v>
      </c>
      <c r="E32" s="4">
        <v>31</v>
      </c>
      <c r="F32" s="8">
        <v>4</v>
      </c>
      <c r="G32" s="4">
        <v>0</v>
      </c>
      <c r="H32" s="4">
        <v>1762300</v>
      </c>
      <c r="I32" s="4">
        <v>784700</v>
      </c>
      <c r="J32" s="4">
        <v>9600</v>
      </c>
      <c r="K32" s="6">
        <f t="shared" si="3"/>
        <v>3.7691401648998822E-3</v>
      </c>
      <c r="L32" s="15">
        <v>3.32E-2</v>
      </c>
      <c r="M32" s="4">
        <v>2548000</v>
      </c>
      <c r="N32" s="4">
        <f t="shared" si="1"/>
        <v>3728209.5238095238</v>
      </c>
      <c r="O32" s="4">
        <f t="shared" si="2"/>
        <v>2597200</v>
      </c>
    </row>
    <row r="33" spans="1:15" x14ac:dyDescent="0.2">
      <c r="A33" s="2" t="s">
        <v>11</v>
      </c>
      <c r="B33" s="4">
        <v>505</v>
      </c>
      <c r="C33" s="4">
        <v>301</v>
      </c>
      <c r="D33" s="4">
        <v>38</v>
      </c>
      <c r="E33" s="5">
        <v>78</v>
      </c>
      <c r="F33" s="4">
        <v>0</v>
      </c>
      <c r="G33" s="5">
        <v>2</v>
      </c>
      <c r="H33" s="4">
        <v>1210700</v>
      </c>
      <c r="I33" s="4">
        <v>2166800</v>
      </c>
      <c r="J33" s="4">
        <v>100</v>
      </c>
      <c r="K33" s="6">
        <f t="shared" si="3"/>
        <v>2.9607698001480386E-5</v>
      </c>
      <c r="L33" s="15">
        <v>-3.9699999999999999E-2</v>
      </c>
      <c r="M33" s="4">
        <v>3380000</v>
      </c>
      <c r="N33" s="4">
        <f t="shared" si="1"/>
        <v>3778138.0952380951</v>
      </c>
      <c r="O33" s="4">
        <f t="shared" si="2"/>
        <v>2597200</v>
      </c>
    </row>
    <row r="34" spans="1:15" x14ac:dyDescent="0.2">
      <c r="A34" s="2" t="s">
        <v>12</v>
      </c>
      <c r="B34" s="4">
        <v>414</v>
      </c>
      <c r="C34" s="4">
        <v>448</v>
      </c>
      <c r="D34" s="4">
        <v>74</v>
      </c>
      <c r="E34" s="4">
        <v>29</v>
      </c>
      <c r="F34" s="4">
        <v>0</v>
      </c>
      <c r="G34" s="4">
        <v>2</v>
      </c>
      <c r="H34" s="4">
        <v>1364900</v>
      </c>
      <c r="I34" s="4">
        <v>1197300</v>
      </c>
      <c r="J34" s="4">
        <v>3000</v>
      </c>
      <c r="K34" s="6">
        <f t="shared" si="3"/>
        <v>1.1708687846382015E-3</v>
      </c>
      <c r="L34" s="15">
        <v>-3.1800000000000002E-2</v>
      </c>
      <c r="M34" s="4">
        <v>2597200</v>
      </c>
      <c r="N34" s="4">
        <f t="shared" si="1"/>
        <v>3791519.0476190476</v>
      </c>
      <c r="O34" s="4">
        <f t="shared" si="2"/>
        <v>1812500</v>
      </c>
    </row>
    <row r="35" spans="1:15" x14ac:dyDescent="0.2">
      <c r="A35" s="2" t="s">
        <v>13</v>
      </c>
      <c r="B35" s="4">
        <v>458</v>
      </c>
      <c r="C35" s="4">
        <v>482</v>
      </c>
      <c r="D35" s="4">
        <v>60</v>
      </c>
      <c r="E35" s="4">
        <v>45</v>
      </c>
      <c r="F35" s="4">
        <v>3</v>
      </c>
      <c r="G35" s="4">
        <v>2</v>
      </c>
      <c r="H35" s="4">
        <v>1425900</v>
      </c>
      <c r="I35" s="4">
        <v>1274400</v>
      </c>
      <c r="J35" s="4">
        <v>100</v>
      </c>
      <c r="K35" s="6">
        <f t="shared" si="3"/>
        <v>3.7032922267896161E-5</v>
      </c>
      <c r="L35" s="15">
        <v>0</v>
      </c>
      <c r="M35" s="4">
        <v>2700300</v>
      </c>
      <c r="N35" s="4">
        <f t="shared" si="1"/>
        <v>3900866.6666666665</v>
      </c>
      <c r="O35" s="4">
        <f t="shared" si="2"/>
        <v>1541200</v>
      </c>
    </row>
    <row r="36" spans="1:15" x14ac:dyDescent="0.2">
      <c r="A36" s="2" t="s">
        <v>14</v>
      </c>
      <c r="B36" s="4">
        <v>501</v>
      </c>
      <c r="C36" s="4">
        <v>674</v>
      </c>
      <c r="D36" s="8">
        <v>123</v>
      </c>
      <c r="E36" s="4">
        <v>69</v>
      </c>
      <c r="F36" s="4">
        <v>1</v>
      </c>
      <c r="G36" s="4">
        <v>3</v>
      </c>
      <c r="H36" s="4">
        <v>1848700</v>
      </c>
      <c r="I36" s="4">
        <v>1828800</v>
      </c>
      <c r="J36" s="4">
        <v>100</v>
      </c>
      <c r="K36" s="6">
        <f t="shared" si="3"/>
        <v>2.7192386131883073E-5</v>
      </c>
      <c r="L36" s="15">
        <v>3.1899999999999998E-2</v>
      </c>
      <c r="M36" s="4">
        <v>3686400</v>
      </c>
      <c r="N36" s="4">
        <f t="shared" si="1"/>
        <v>3810190.4761904762</v>
      </c>
      <c r="O36" s="4">
        <f t="shared" si="2"/>
        <v>1541200</v>
      </c>
    </row>
    <row r="37" spans="1:15" x14ac:dyDescent="0.2">
      <c r="A37" s="2" t="s">
        <v>15</v>
      </c>
      <c r="B37" s="4">
        <v>556</v>
      </c>
      <c r="C37" s="4">
        <v>248</v>
      </c>
      <c r="D37" s="4">
        <v>28</v>
      </c>
      <c r="E37" s="4">
        <v>93</v>
      </c>
      <c r="F37" s="4">
        <v>2</v>
      </c>
      <c r="G37" s="4">
        <v>1</v>
      </c>
      <c r="H37" s="4">
        <v>1713100</v>
      </c>
      <c r="I37" s="4">
        <v>2282900</v>
      </c>
      <c r="J37" s="4">
        <v>2500</v>
      </c>
      <c r="K37" s="6">
        <f t="shared" si="3"/>
        <v>6.2562562562562562E-4</v>
      </c>
      <c r="L37" s="15">
        <v>-3.8199999999999998E-2</v>
      </c>
      <c r="M37" s="4">
        <v>3996200</v>
      </c>
      <c r="N37" s="4">
        <f t="shared" si="1"/>
        <v>3824190.4761904762</v>
      </c>
      <c r="O37" s="4">
        <f t="shared" si="2"/>
        <v>1541200</v>
      </c>
    </row>
    <row r="38" spans="1:15" x14ac:dyDescent="0.2">
      <c r="A38" s="2" t="s">
        <v>16</v>
      </c>
      <c r="B38" s="4">
        <v>699</v>
      </c>
      <c r="C38" s="4">
        <v>249</v>
      </c>
      <c r="D38" s="4">
        <v>19</v>
      </c>
      <c r="E38" s="4">
        <v>83</v>
      </c>
      <c r="F38" s="8">
        <v>4</v>
      </c>
      <c r="G38" s="4">
        <v>1</v>
      </c>
      <c r="H38" s="4">
        <v>3493500</v>
      </c>
      <c r="I38" s="4">
        <v>2573500</v>
      </c>
      <c r="J38" s="4">
        <v>1000</v>
      </c>
      <c r="K38" s="6">
        <f t="shared" si="3"/>
        <v>1.6482610845557937E-4</v>
      </c>
      <c r="L38" s="15">
        <v>5.1699999999999996E-2</v>
      </c>
      <c r="M38" s="4">
        <v>6078000</v>
      </c>
      <c r="N38" s="4">
        <f t="shared" si="1"/>
        <v>3715976.1904761903</v>
      </c>
      <c r="O38" s="4">
        <f t="shared" si="2"/>
        <v>1541200</v>
      </c>
    </row>
    <row r="39" spans="1:15" x14ac:dyDescent="0.2">
      <c r="A39" s="2" t="s">
        <v>17</v>
      </c>
      <c r="B39" s="4">
        <v>328</v>
      </c>
      <c r="C39" s="4">
        <v>290</v>
      </c>
      <c r="D39" s="4">
        <v>34</v>
      </c>
      <c r="E39" s="4">
        <v>37</v>
      </c>
      <c r="F39" s="4">
        <v>0</v>
      </c>
      <c r="G39" s="4">
        <v>0</v>
      </c>
      <c r="H39" s="4">
        <v>902500</v>
      </c>
      <c r="I39" s="4">
        <v>909400</v>
      </c>
      <c r="J39" s="4">
        <v>100</v>
      </c>
      <c r="K39" s="6">
        <f t="shared" si="3"/>
        <v>5.5190683812572435E-5</v>
      </c>
      <c r="L39" s="15">
        <v>6.5000000000000006E-3</v>
      </c>
      <c r="M39" s="4">
        <v>1812500</v>
      </c>
      <c r="N39" s="4">
        <f t="shared" si="1"/>
        <v>3788857.1428571427</v>
      </c>
      <c r="O39" s="4">
        <f t="shared" si="2"/>
        <v>1541200</v>
      </c>
    </row>
    <row r="40" spans="1:15" x14ac:dyDescent="0.2">
      <c r="A40" s="2" t="s">
        <v>18</v>
      </c>
      <c r="B40" s="4">
        <v>265</v>
      </c>
      <c r="C40" s="4">
        <v>306</v>
      </c>
      <c r="D40" s="4">
        <v>30</v>
      </c>
      <c r="E40" s="4">
        <v>31</v>
      </c>
      <c r="F40" s="4">
        <v>1</v>
      </c>
      <c r="G40" s="4">
        <v>1</v>
      </c>
      <c r="H40" s="4">
        <v>666800</v>
      </c>
      <c r="I40" s="4">
        <v>868900</v>
      </c>
      <c r="J40" s="4">
        <v>600</v>
      </c>
      <c r="K40" s="6">
        <f t="shared" si="3"/>
        <v>3.9070130884938462E-4</v>
      </c>
      <c r="L40" s="15">
        <v>-6.4000000000000003E-3</v>
      </c>
      <c r="M40" s="4">
        <v>1541200</v>
      </c>
      <c r="N40" s="4">
        <f t="shared" si="1"/>
        <v>3959676.1904761903</v>
      </c>
      <c r="O40" s="4">
        <f t="shared" si="2"/>
        <v>1783200</v>
      </c>
    </row>
    <row r="41" spans="1:15" x14ac:dyDescent="0.2">
      <c r="A41" s="2" t="s">
        <v>19</v>
      </c>
      <c r="B41" s="4">
        <v>241</v>
      </c>
      <c r="C41" s="4">
        <v>519</v>
      </c>
      <c r="D41" s="4">
        <v>57</v>
      </c>
      <c r="E41" s="4">
        <v>31</v>
      </c>
      <c r="F41" s="4">
        <v>1</v>
      </c>
      <c r="G41" s="4">
        <v>1</v>
      </c>
      <c r="H41" s="4">
        <v>748000</v>
      </c>
      <c r="I41" s="4">
        <v>1034900</v>
      </c>
      <c r="J41" s="4">
        <v>10000</v>
      </c>
      <c r="K41" s="6">
        <f t="shared" si="3"/>
        <v>5.6088395311010156E-3</v>
      </c>
      <c r="L41" s="15">
        <v>1.9799999999999998E-2</v>
      </c>
      <c r="M41" s="4">
        <v>1783200</v>
      </c>
      <c r="N41" s="4">
        <f t="shared" si="1"/>
        <v>4061990.4761904762</v>
      </c>
      <c r="O41" s="4">
        <f t="shared" si="2"/>
        <v>2055400</v>
      </c>
    </row>
    <row r="42" spans="1:15" x14ac:dyDescent="0.2">
      <c r="A42" s="2" t="s">
        <v>20</v>
      </c>
      <c r="B42" s="4">
        <v>330</v>
      </c>
      <c r="C42" s="4">
        <v>304</v>
      </c>
      <c r="D42" s="4">
        <v>37</v>
      </c>
      <c r="E42" s="4">
        <v>58</v>
      </c>
      <c r="F42" s="4">
        <v>0</v>
      </c>
      <c r="G42" s="4">
        <v>0</v>
      </c>
      <c r="H42" s="4">
        <v>849600</v>
      </c>
      <c r="I42" s="4">
        <v>1205600</v>
      </c>
      <c r="J42" s="4">
        <v>10000</v>
      </c>
      <c r="K42" s="6">
        <f t="shared" si="3"/>
        <v>4.8657065005838851E-3</v>
      </c>
      <c r="L42" s="15">
        <v>6.7000000000000002E-3</v>
      </c>
      <c r="M42" s="4">
        <v>2055400</v>
      </c>
      <c r="N42" s="4">
        <f t="shared" si="1"/>
        <v>4178576.1904761903</v>
      </c>
      <c r="O42" s="4">
        <f t="shared" si="2"/>
        <v>2453900</v>
      </c>
    </row>
    <row r="43" spans="1:15" x14ac:dyDescent="0.2">
      <c r="A43" s="2" t="s">
        <v>21</v>
      </c>
      <c r="B43" s="4">
        <v>702</v>
      </c>
      <c r="C43" s="4">
        <v>361</v>
      </c>
      <c r="D43" s="4">
        <v>52</v>
      </c>
      <c r="E43" s="5">
        <v>119</v>
      </c>
      <c r="F43" s="4">
        <v>1</v>
      </c>
      <c r="G43" s="5">
        <v>3</v>
      </c>
      <c r="H43" s="4">
        <v>1840500</v>
      </c>
      <c r="I43" s="4">
        <v>3236300</v>
      </c>
      <c r="J43" s="4">
        <v>1000</v>
      </c>
      <c r="K43" s="6">
        <f t="shared" si="3"/>
        <v>1.9697447210841474E-4</v>
      </c>
      <c r="L43" s="15">
        <v>-5.96E-2</v>
      </c>
      <c r="M43" s="4">
        <v>5085600</v>
      </c>
      <c r="N43" s="4">
        <f t="shared" si="1"/>
        <v>4095323.8095238097</v>
      </c>
      <c r="O43" s="4">
        <f t="shared" si="2"/>
        <v>2453900</v>
      </c>
    </row>
    <row r="44" spans="1:15" x14ac:dyDescent="0.2">
      <c r="A44" s="2" t="s">
        <v>22</v>
      </c>
      <c r="B44" s="4">
        <v>424</v>
      </c>
      <c r="C44" s="4">
        <v>321</v>
      </c>
      <c r="D44" s="4">
        <v>41</v>
      </c>
      <c r="E44" s="5">
        <v>42</v>
      </c>
      <c r="F44" s="4">
        <v>0</v>
      </c>
      <c r="G44" s="5">
        <v>3</v>
      </c>
      <c r="H44" s="4">
        <v>920200</v>
      </c>
      <c r="I44" s="4">
        <v>1529700</v>
      </c>
      <c r="J44" s="4">
        <v>15000</v>
      </c>
      <c r="K44" s="6">
        <f t="shared" si="3"/>
        <v>6.1226988856688024E-3</v>
      </c>
      <c r="L44" s="15">
        <v>-6.1999999999999998E-3</v>
      </c>
      <c r="M44" s="4">
        <v>2453900</v>
      </c>
      <c r="N44" s="4">
        <f t="shared" si="1"/>
        <v>4234752.3809523806</v>
      </c>
      <c r="O44" s="4">
        <f t="shared" si="2"/>
        <v>2799200</v>
      </c>
    </row>
    <row r="45" spans="1:15" x14ac:dyDescent="0.2">
      <c r="A45" s="2" t="s">
        <v>23</v>
      </c>
      <c r="B45" s="4">
        <v>466</v>
      </c>
      <c r="C45" s="4">
        <v>420</v>
      </c>
      <c r="D45" s="4">
        <v>65</v>
      </c>
      <c r="E45" s="5">
        <v>83</v>
      </c>
      <c r="F45" s="4">
        <v>1</v>
      </c>
      <c r="G45" s="5">
        <v>7</v>
      </c>
      <c r="H45" s="4">
        <v>1332900</v>
      </c>
      <c r="I45" s="4">
        <v>2526200</v>
      </c>
      <c r="J45" s="4">
        <v>100</v>
      </c>
      <c r="K45" s="6">
        <f t="shared" si="3"/>
        <v>2.5912777590629939E-5</v>
      </c>
      <c r="L45" s="15">
        <v>-1.8600000000000002E-2</v>
      </c>
      <c r="M45" s="4">
        <v>3863200</v>
      </c>
      <c r="N45" s="4">
        <f t="shared" si="1"/>
        <v>4168490.4761904762</v>
      </c>
      <c r="O45" s="4">
        <f t="shared" si="2"/>
        <v>2799200</v>
      </c>
    </row>
    <row r="46" spans="1:15" x14ac:dyDescent="0.2">
      <c r="A46" s="2" t="s">
        <v>24</v>
      </c>
      <c r="B46" s="4">
        <v>493</v>
      </c>
      <c r="C46" s="4">
        <v>452</v>
      </c>
      <c r="D46" s="4">
        <v>68</v>
      </c>
      <c r="E46" s="4">
        <v>53</v>
      </c>
      <c r="F46" s="4">
        <v>1</v>
      </c>
      <c r="G46" s="4">
        <v>1</v>
      </c>
      <c r="H46" s="4">
        <v>1176500</v>
      </c>
      <c r="I46" s="4">
        <v>1621700</v>
      </c>
      <c r="J46" s="4">
        <v>1000</v>
      </c>
      <c r="K46" s="6">
        <f t="shared" si="3"/>
        <v>3.5737259666928739E-4</v>
      </c>
      <c r="L46" s="15">
        <v>-1.21E-2</v>
      </c>
      <c r="M46" s="4">
        <v>2799200</v>
      </c>
      <c r="N46" s="4">
        <f t="shared" si="1"/>
        <v>4167476.1904761903</v>
      </c>
      <c r="O46" s="4">
        <f t="shared" si="2"/>
        <v>3382100</v>
      </c>
    </row>
    <row r="47" spans="1:15" x14ac:dyDescent="0.2">
      <c r="A47" s="2" t="s">
        <v>25</v>
      </c>
      <c r="B47" s="4">
        <v>529</v>
      </c>
      <c r="C47" s="4">
        <v>422</v>
      </c>
      <c r="D47" s="4">
        <v>42</v>
      </c>
      <c r="E47" s="4">
        <v>68</v>
      </c>
      <c r="F47" s="4">
        <v>3</v>
      </c>
      <c r="G47" s="4">
        <v>3</v>
      </c>
      <c r="H47" s="4">
        <v>1875400</v>
      </c>
      <c r="I47" s="4">
        <v>1929600</v>
      </c>
      <c r="J47" s="4">
        <v>500</v>
      </c>
      <c r="K47" s="6">
        <f t="shared" si="3"/>
        <v>1.3140604467805518E-4</v>
      </c>
      <c r="L47" s="15">
        <v>6.0999999999999995E-3</v>
      </c>
      <c r="M47" s="4">
        <v>3805700</v>
      </c>
      <c r="N47" s="4">
        <f t="shared" si="1"/>
        <v>4186800</v>
      </c>
      <c r="O47" s="4">
        <f t="shared" si="2"/>
        <v>3382100</v>
      </c>
    </row>
    <row r="48" spans="1:15" x14ac:dyDescent="0.2">
      <c r="A48" s="2" t="s">
        <v>26</v>
      </c>
      <c r="B48" s="4">
        <v>477</v>
      </c>
      <c r="C48" s="4">
        <v>678</v>
      </c>
      <c r="D48" s="4">
        <v>185</v>
      </c>
      <c r="E48" s="5">
        <v>75</v>
      </c>
      <c r="F48" s="4">
        <v>0</v>
      </c>
      <c r="G48" s="5">
        <v>6</v>
      </c>
      <c r="H48" s="4">
        <v>1611500</v>
      </c>
      <c r="I48" s="4">
        <v>2551000</v>
      </c>
      <c r="J48" s="4">
        <v>100</v>
      </c>
      <c r="K48" s="6">
        <f t="shared" si="3"/>
        <v>2.4024024024024024E-5</v>
      </c>
      <c r="L48" s="15">
        <v>-1.8100000000000002E-2</v>
      </c>
      <c r="M48" s="4">
        <v>4168400</v>
      </c>
      <c r="N48" s="4">
        <f t="shared" si="1"/>
        <v>4125661.9047619049</v>
      </c>
      <c r="O48" s="4">
        <f t="shared" si="2"/>
        <v>3382100</v>
      </c>
    </row>
    <row r="49" spans="1:15" x14ac:dyDescent="0.2">
      <c r="A49" s="2" t="s">
        <v>27</v>
      </c>
      <c r="B49" s="4">
        <v>432</v>
      </c>
      <c r="C49" s="4">
        <v>584</v>
      </c>
      <c r="D49" s="4">
        <v>72</v>
      </c>
      <c r="E49" s="4">
        <v>69</v>
      </c>
      <c r="F49" s="4">
        <v>3</v>
      </c>
      <c r="G49" s="4">
        <v>3</v>
      </c>
      <c r="H49" s="4">
        <v>1353300</v>
      </c>
      <c r="I49" s="4">
        <v>1998600</v>
      </c>
      <c r="J49" s="4">
        <v>7500</v>
      </c>
      <c r="K49" s="6">
        <f t="shared" si="3"/>
        <v>2.2375369193591696E-3</v>
      </c>
      <c r="L49" s="15">
        <v>-1.1899999999999999E-2</v>
      </c>
      <c r="M49" s="4">
        <v>3382100</v>
      </c>
      <c r="N49" s="4">
        <f t="shared" si="1"/>
        <v>4315447.6190476194</v>
      </c>
      <c r="O49" s="4">
        <f t="shared" si="2"/>
        <v>3531400</v>
      </c>
    </row>
    <row r="50" spans="1:15" x14ac:dyDescent="0.2">
      <c r="A50" s="2" t="s">
        <v>28</v>
      </c>
      <c r="B50" s="4">
        <v>962</v>
      </c>
      <c r="C50" s="4">
        <v>473</v>
      </c>
      <c r="D50" s="4">
        <v>55</v>
      </c>
      <c r="E50" s="4">
        <v>97</v>
      </c>
      <c r="F50" s="4">
        <v>3</v>
      </c>
      <c r="G50" s="4">
        <v>5</v>
      </c>
      <c r="H50" s="4">
        <v>4199800</v>
      </c>
      <c r="I50" s="4">
        <v>2756000</v>
      </c>
      <c r="J50" s="4">
        <v>100</v>
      </c>
      <c r="K50" s="6">
        <f t="shared" si="3"/>
        <v>1.4376491560999454E-5</v>
      </c>
      <c r="L50" s="15">
        <v>4.2999999999999997E-2</v>
      </c>
      <c r="M50" s="4">
        <v>6955900</v>
      </c>
      <c r="N50" s="4">
        <f t="shared" si="1"/>
        <v>4171690.4761904762</v>
      </c>
      <c r="O50" s="4">
        <f t="shared" si="2"/>
        <v>2878200</v>
      </c>
    </row>
    <row r="51" spans="1:15" x14ac:dyDescent="0.2">
      <c r="A51" s="2" t="s">
        <v>29</v>
      </c>
      <c r="B51" s="4">
        <v>443</v>
      </c>
      <c r="C51" s="4">
        <v>646</v>
      </c>
      <c r="D51" s="4">
        <v>147</v>
      </c>
      <c r="E51" s="4">
        <v>57</v>
      </c>
      <c r="F51" s="4">
        <v>5</v>
      </c>
      <c r="G51" s="4">
        <v>1</v>
      </c>
      <c r="H51" s="4">
        <v>2498000</v>
      </c>
      <c r="I51" s="4">
        <v>1749800</v>
      </c>
      <c r="J51" s="4">
        <v>3600</v>
      </c>
      <c r="K51" s="6">
        <f t="shared" si="3"/>
        <v>8.4749752813220963E-4</v>
      </c>
      <c r="L51" s="15">
        <v>2.52E-2</v>
      </c>
      <c r="M51" s="4">
        <v>5963300</v>
      </c>
      <c r="N51" s="4">
        <f t="shared" si="1"/>
        <v>3912352.3809523811</v>
      </c>
      <c r="O51" s="4">
        <f t="shared" si="2"/>
        <v>2878200</v>
      </c>
    </row>
    <row r="52" spans="1:15" x14ac:dyDescent="0.2">
      <c r="A52" s="2" t="s">
        <v>30</v>
      </c>
      <c r="B52" s="4">
        <v>339</v>
      </c>
      <c r="C52" s="4">
        <v>467</v>
      </c>
      <c r="D52" s="4">
        <v>66</v>
      </c>
      <c r="E52" s="4">
        <v>73</v>
      </c>
      <c r="F52" s="4"/>
      <c r="G52" s="4"/>
      <c r="H52" s="4">
        <v>1465000</v>
      </c>
      <c r="I52" s="4">
        <v>2066400</v>
      </c>
      <c r="J52" s="4">
        <v>5100</v>
      </c>
      <c r="K52" s="6">
        <f t="shared" si="3"/>
        <v>1.4441864416378774E-3</v>
      </c>
      <c r="L52" s="15">
        <v>-6.1999999999999998E-3</v>
      </c>
      <c r="M52" s="4">
        <v>3531400</v>
      </c>
      <c r="N52" s="4">
        <f t="shared" si="1"/>
        <v>3751971.4285714286</v>
      </c>
      <c r="O52" s="4">
        <f t="shared" si="2"/>
        <v>1782200</v>
      </c>
    </row>
    <row r="53" spans="1:15" x14ac:dyDescent="0.2">
      <c r="A53" s="2" t="s">
        <v>31</v>
      </c>
      <c r="B53" s="4">
        <v>792</v>
      </c>
      <c r="C53" s="4">
        <v>358</v>
      </c>
      <c r="D53" s="4">
        <v>32</v>
      </c>
      <c r="E53" s="4">
        <v>104</v>
      </c>
      <c r="F53" s="4"/>
      <c r="G53" s="4"/>
      <c r="H53" s="4">
        <v>3904900</v>
      </c>
      <c r="I53" s="4">
        <v>2746400</v>
      </c>
      <c r="J53" s="4">
        <v>1500</v>
      </c>
      <c r="K53" s="6">
        <f t="shared" si="3"/>
        <v>2.2551982319245862E-4</v>
      </c>
      <c r="L53" s="15">
        <v>5.2699999999999997E-2</v>
      </c>
      <c r="M53" s="4">
        <v>6653300</v>
      </c>
      <c r="N53" s="4">
        <f t="shared" si="1"/>
        <v>3436671.4285714286</v>
      </c>
      <c r="O53" s="4">
        <f t="shared" si="2"/>
        <v>1782200</v>
      </c>
    </row>
    <row r="54" spans="1:15" x14ac:dyDescent="0.2">
      <c r="A54" s="2" t="s">
        <v>32</v>
      </c>
      <c r="B54" s="4">
        <v>679</v>
      </c>
      <c r="C54" s="4">
        <v>480</v>
      </c>
      <c r="D54" s="4">
        <v>107</v>
      </c>
      <c r="E54" s="4">
        <v>72</v>
      </c>
      <c r="F54" s="4"/>
      <c r="G54" s="4"/>
      <c r="H54" s="4">
        <v>1818200</v>
      </c>
      <c r="I54" s="4">
        <v>2603200</v>
      </c>
      <c r="J54" s="4">
        <v>19600</v>
      </c>
      <c r="K54" s="6">
        <f t="shared" si="3"/>
        <v>4.4329850273668973E-3</v>
      </c>
      <c r="L54" s="15">
        <v>-2.63E-2</v>
      </c>
      <c r="M54" s="4">
        <v>4428500</v>
      </c>
      <c r="N54" s="4">
        <f t="shared" si="1"/>
        <v>3242357.1428571427</v>
      </c>
      <c r="O54" s="4">
        <f t="shared" si="2"/>
        <v>1782200</v>
      </c>
    </row>
    <row r="55" spans="1:15" x14ac:dyDescent="0.2">
      <c r="A55" s="2" t="s">
        <v>33</v>
      </c>
      <c r="B55" s="4">
        <v>352</v>
      </c>
      <c r="C55" s="4">
        <v>175</v>
      </c>
      <c r="D55" s="4">
        <v>46</v>
      </c>
      <c r="E55" s="4">
        <v>78</v>
      </c>
      <c r="F55" s="4"/>
      <c r="G55" s="4"/>
      <c r="H55" s="4">
        <v>981700</v>
      </c>
      <c r="I55" s="4">
        <v>1903000</v>
      </c>
      <c r="J55" s="4">
        <v>300</v>
      </c>
      <c r="K55" s="6">
        <f t="shared" si="3"/>
        <v>1.0399694942281693E-4</v>
      </c>
      <c r="L55" s="15">
        <v>-2.5600000000000001E-2</v>
      </c>
      <c r="M55" s="4">
        <v>2878200</v>
      </c>
      <c r="N55" s="4">
        <f t="shared" si="1"/>
        <v>3109523.8095238097</v>
      </c>
      <c r="O55" s="4">
        <f t="shared" si="2"/>
        <v>1782200</v>
      </c>
    </row>
    <row r="56" spans="1:15" x14ac:dyDescent="0.2">
      <c r="A56" s="2" t="s">
        <v>34</v>
      </c>
      <c r="B56" s="4">
        <v>718</v>
      </c>
      <c r="C56" s="4">
        <v>508</v>
      </c>
      <c r="D56" s="4">
        <v>72</v>
      </c>
      <c r="E56" s="4">
        <v>74</v>
      </c>
      <c r="F56" s="4"/>
      <c r="G56" s="4"/>
      <c r="H56" s="4">
        <v>3025400</v>
      </c>
      <c r="I56" s="4">
        <v>1970800</v>
      </c>
      <c r="J56" s="4">
        <v>500</v>
      </c>
      <c r="K56" s="6">
        <f t="shared" si="3"/>
        <v>1.0007605780393099E-4</v>
      </c>
      <c r="L56" s="15">
        <v>3.9E-2</v>
      </c>
      <c r="M56" s="4">
        <v>4996600</v>
      </c>
      <c r="N56" s="4">
        <f t="shared" si="1"/>
        <v>2884714.2857142859</v>
      </c>
      <c r="O56" s="4">
        <f t="shared" si="2"/>
        <v>1782200</v>
      </c>
    </row>
    <row r="57" spans="1:15" x14ac:dyDescent="0.2">
      <c r="A57" s="2" t="s">
        <v>35</v>
      </c>
      <c r="B57" s="4">
        <v>312</v>
      </c>
      <c r="C57" s="4">
        <v>378</v>
      </c>
      <c r="D57" s="4">
        <v>49</v>
      </c>
      <c r="E57" s="4">
        <v>30</v>
      </c>
      <c r="F57" s="4"/>
      <c r="G57" s="4"/>
      <c r="H57" s="4">
        <v>1082400</v>
      </c>
      <c r="I57" s="4">
        <v>698800</v>
      </c>
      <c r="J57" s="4">
        <v>5000</v>
      </c>
      <c r="K57" s="6">
        <f t="shared" si="3"/>
        <v>2.807096339546373E-3</v>
      </c>
      <c r="L57" s="15">
        <v>0</v>
      </c>
      <c r="M57" s="4">
        <v>1782200</v>
      </c>
      <c r="N57" s="4">
        <f t="shared" si="1"/>
        <v>2803709.5238095238</v>
      </c>
      <c r="O57" s="4">
        <f t="shared" si="2"/>
        <v>3343000</v>
      </c>
    </row>
    <row r="58" spans="1:15" x14ac:dyDescent="0.2">
      <c r="A58" s="2" t="s">
        <v>36</v>
      </c>
      <c r="B58" s="4">
        <v>537</v>
      </c>
      <c r="C58" s="4">
        <v>388</v>
      </c>
      <c r="D58" s="4">
        <v>44</v>
      </c>
      <c r="E58" s="4">
        <v>85</v>
      </c>
      <c r="F58" s="4"/>
      <c r="G58" s="4"/>
      <c r="H58" s="4">
        <v>1859900</v>
      </c>
      <c r="I58" s="4">
        <v>2414900</v>
      </c>
      <c r="J58" s="4">
        <v>6000</v>
      </c>
      <c r="K58" s="6">
        <f t="shared" si="3"/>
        <v>1.4035744362309347E-3</v>
      </c>
      <c r="L58" s="15">
        <v>-1.29E-2</v>
      </c>
      <c r="M58" s="4">
        <v>4290200</v>
      </c>
      <c r="N58" s="4">
        <f t="shared" si="1"/>
        <v>2612380.9523809524</v>
      </c>
      <c r="O58" s="4">
        <f t="shared" si="2"/>
        <v>3343000</v>
      </c>
    </row>
    <row r="59" spans="1:15" x14ac:dyDescent="0.2">
      <c r="A59" s="2" t="s">
        <v>37</v>
      </c>
      <c r="B59" s="4">
        <v>625</v>
      </c>
      <c r="C59" s="4">
        <v>445</v>
      </c>
      <c r="D59" s="4">
        <v>96</v>
      </c>
      <c r="E59" s="4">
        <v>80</v>
      </c>
      <c r="F59" s="4"/>
      <c r="G59" s="4"/>
      <c r="H59" s="4">
        <v>1724500</v>
      </c>
      <c r="I59" s="4">
        <v>2074400</v>
      </c>
      <c r="J59" s="4">
        <v>6000</v>
      </c>
      <c r="K59" s="6">
        <f t="shared" si="3"/>
        <v>1.5794045644791914E-3</v>
      </c>
      <c r="L59" s="15">
        <v>0</v>
      </c>
      <c r="M59" s="4">
        <v>3805500</v>
      </c>
      <c r="N59" s="4">
        <f t="shared" si="1"/>
        <v>2469380.9523809524</v>
      </c>
      <c r="O59" s="4">
        <f t="shared" si="2"/>
        <v>3337300</v>
      </c>
    </row>
    <row r="60" spans="1:15" x14ac:dyDescent="0.2">
      <c r="A60" s="2" t="s">
        <v>38</v>
      </c>
      <c r="B60" s="4">
        <v>463</v>
      </c>
      <c r="C60" s="4">
        <v>360</v>
      </c>
      <c r="D60" s="4">
        <v>67</v>
      </c>
      <c r="E60" s="4">
        <v>88</v>
      </c>
      <c r="F60" s="4"/>
      <c r="G60" s="4"/>
      <c r="H60" s="4">
        <v>1113300</v>
      </c>
      <c r="I60" s="4">
        <v>2212200</v>
      </c>
      <c r="J60" s="4">
        <v>100</v>
      </c>
      <c r="K60" s="6">
        <f t="shared" si="3"/>
        <v>3.0070666065253345E-5</v>
      </c>
      <c r="L60" s="15">
        <v>-2.5600000000000001E-2</v>
      </c>
      <c r="M60" s="4">
        <v>3343000</v>
      </c>
      <c r="N60" s="4">
        <f t="shared" si="1"/>
        <v>2318066.6666666665</v>
      </c>
      <c r="O60" s="4">
        <f t="shared" si="2"/>
        <v>3337300</v>
      </c>
    </row>
    <row r="61" spans="1:15" x14ac:dyDescent="0.2">
      <c r="A61" s="2" t="s">
        <v>39</v>
      </c>
      <c r="B61" s="4">
        <v>711</v>
      </c>
      <c r="C61" s="4">
        <v>379</v>
      </c>
      <c r="D61" s="4">
        <v>59</v>
      </c>
      <c r="E61" s="4">
        <v>101</v>
      </c>
      <c r="F61" s="4"/>
      <c r="G61" s="4"/>
      <c r="H61" s="4">
        <v>2687600</v>
      </c>
      <c r="I61" s="4">
        <v>2431600</v>
      </c>
      <c r="J61" s="4">
        <v>100</v>
      </c>
      <c r="K61" s="6">
        <f t="shared" si="3"/>
        <v>1.9534302234724176E-5</v>
      </c>
      <c r="L61" s="15">
        <v>3.2300000000000002E-2</v>
      </c>
      <c r="M61" s="4">
        <v>5128400</v>
      </c>
      <c r="N61" s="4">
        <f t="shared" si="1"/>
        <v>2106671.4285714286</v>
      </c>
      <c r="O61" s="4">
        <f t="shared" si="2"/>
        <v>2471700</v>
      </c>
    </row>
    <row r="62" spans="1:15" x14ac:dyDescent="0.2">
      <c r="A62" s="2" t="s">
        <v>40</v>
      </c>
      <c r="B62" s="4">
        <v>564</v>
      </c>
      <c r="C62" s="4">
        <v>292</v>
      </c>
      <c r="D62" s="4">
        <v>55</v>
      </c>
      <c r="E62" s="4">
        <v>84</v>
      </c>
      <c r="F62" s="4"/>
      <c r="G62" s="4"/>
      <c r="H62" s="4">
        <v>1653200</v>
      </c>
      <c r="I62" s="4">
        <v>2271800</v>
      </c>
      <c r="J62" s="4">
        <v>2600</v>
      </c>
      <c r="K62" s="6">
        <f t="shared" si="3"/>
        <v>6.6242038216560509E-4</v>
      </c>
      <c r="L62" s="15">
        <v>-6.4000000000000003E-3</v>
      </c>
      <c r="M62" s="4">
        <v>3931800</v>
      </c>
      <c r="N62" s="4">
        <f t="shared" si="1"/>
        <v>1952742.857142857</v>
      </c>
      <c r="O62" s="4">
        <f t="shared" si="2"/>
        <v>2471700</v>
      </c>
    </row>
    <row r="63" spans="1:15" x14ac:dyDescent="0.2">
      <c r="A63" s="2" t="s">
        <v>41</v>
      </c>
      <c r="B63" s="4">
        <v>531</v>
      </c>
      <c r="C63" s="4">
        <v>412</v>
      </c>
      <c r="D63" s="4">
        <v>109</v>
      </c>
      <c r="E63" s="4">
        <v>109</v>
      </c>
      <c r="F63" s="4"/>
      <c r="G63" s="4"/>
      <c r="H63" s="4">
        <v>1628000</v>
      </c>
      <c r="I63" s="4">
        <v>2874600</v>
      </c>
      <c r="J63" s="4">
        <v>100</v>
      </c>
      <c r="K63" s="6">
        <f t="shared" si="3"/>
        <v>2.2209390130147026E-5</v>
      </c>
      <c r="L63" s="15">
        <v>0</v>
      </c>
      <c r="M63" s="4">
        <v>4503700</v>
      </c>
      <c r="N63" s="4">
        <f t="shared" si="1"/>
        <v>1749952.3809523811</v>
      </c>
      <c r="O63" s="4">
        <f t="shared" si="2"/>
        <v>2471700</v>
      </c>
    </row>
    <row r="64" spans="1:15" x14ac:dyDescent="0.2">
      <c r="A64" s="2" t="s">
        <v>42</v>
      </c>
      <c r="B64" s="4">
        <v>551</v>
      </c>
      <c r="C64" s="4">
        <v>292</v>
      </c>
      <c r="D64" s="4">
        <v>23</v>
      </c>
      <c r="E64" s="4">
        <v>69</v>
      </c>
      <c r="F64" s="4"/>
      <c r="G64" s="4"/>
      <c r="H64" s="4">
        <v>1597600</v>
      </c>
      <c r="I64" s="4">
        <v>1739700</v>
      </c>
      <c r="J64" s="4">
        <v>2000</v>
      </c>
      <c r="K64" s="6">
        <f t="shared" si="3"/>
        <v>5.9928684865010633E-4</v>
      </c>
      <c r="L64" s="15">
        <v>-6.4000000000000003E-3</v>
      </c>
      <c r="M64" s="4">
        <v>3337300</v>
      </c>
      <c r="N64" s="4">
        <f t="shared" si="1"/>
        <v>1597538.0952380951</v>
      </c>
      <c r="O64" s="4">
        <f t="shared" si="2"/>
        <v>2471700</v>
      </c>
    </row>
    <row r="65" spans="1:15" x14ac:dyDescent="0.2">
      <c r="A65" s="2" t="s">
        <v>43</v>
      </c>
      <c r="B65" s="4">
        <v>779</v>
      </c>
      <c r="C65" s="4">
        <v>265</v>
      </c>
      <c r="D65" s="4">
        <v>65</v>
      </c>
      <c r="E65" s="4">
        <v>74</v>
      </c>
      <c r="F65" s="4"/>
      <c r="G65" s="4"/>
      <c r="H65" s="4">
        <v>3310900</v>
      </c>
      <c r="I65" s="4">
        <v>2060000</v>
      </c>
      <c r="J65" s="4">
        <v>100</v>
      </c>
      <c r="K65" s="6">
        <f t="shared" si="3"/>
        <v>1.8618853451004489E-5</v>
      </c>
      <c r="L65" s="15">
        <v>3.9800000000000002E-2</v>
      </c>
      <c r="M65" s="4">
        <v>5381900</v>
      </c>
      <c r="N65" s="4">
        <f t="shared" si="1"/>
        <v>1345614.2857142857</v>
      </c>
      <c r="O65" s="4">
        <f t="shared" si="2"/>
        <v>2471700</v>
      </c>
    </row>
    <row r="66" spans="1:15" x14ac:dyDescent="0.2">
      <c r="A66" s="2" t="s">
        <v>44</v>
      </c>
      <c r="B66" s="4">
        <v>278</v>
      </c>
      <c r="C66" s="4">
        <v>595</v>
      </c>
      <c r="D66" s="4">
        <v>74</v>
      </c>
      <c r="E66" s="4">
        <v>59</v>
      </c>
      <c r="F66" s="4"/>
      <c r="G66" s="4"/>
      <c r="H66" s="4">
        <v>787200</v>
      </c>
      <c r="I66" s="4">
        <v>1653300</v>
      </c>
      <c r="J66" s="4">
        <v>1100</v>
      </c>
      <c r="K66" s="6">
        <f t="shared" si="3"/>
        <v>4.5072730997746362E-4</v>
      </c>
      <c r="L66" s="15">
        <v>-6.6E-3</v>
      </c>
      <c r="M66" s="4">
        <v>2471700</v>
      </c>
      <c r="N66" s="4">
        <f t="shared" si="1"/>
        <v>1248580.9523809524</v>
      </c>
      <c r="O66" s="4">
        <f t="shared" si="2"/>
        <v>2777900</v>
      </c>
    </row>
    <row r="67" spans="1:15" x14ac:dyDescent="0.2">
      <c r="A67" s="2" t="s">
        <v>45</v>
      </c>
      <c r="B67" s="4">
        <v>410</v>
      </c>
      <c r="C67" s="4">
        <v>693</v>
      </c>
      <c r="D67" s="4">
        <v>28</v>
      </c>
      <c r="E67" s="4">
        <v>44</v>
      </c>
      <c r="F67" s="4"/>
      <c r="G67" s="4"/>
      <c r="H67" s="4">
        <v>1538000</v>
      </c>
      <c r="I67" s="4">
        <v>1237500</v>
      </c>
      <c r="J67" s="4">
        <v>1000</v>
      </c>
      <c r="K67" s="6">
        <f t="shared" si="3"/>
        <v>3.6029544226265538E-4</v>
      </c>
      <c r="L67" s="15">
        <v>-6.5000000000000006E-3</v>
      </c>
      <c r="M67" s="4">
        <v>2777900</v>
      </c>
      <c r="N67" s="4">
        <f t="shared" si="1"/>
        <v>1133804.7619047619</v>
      </c>
      <c r="O67" s="4">
        <f t="shared" si="2"/>
        <v>517200</v>
      </c>
    </row>
    <row r="68" spans="1:15" x14ac:dyDescent="0.2">
      <c r="A68" s="2" t="s">
        <v>46</v>
      </c>
      <c r="B68" s="4">
        <v>509</v>
      </c>
      <c r="C68" s="4">
        <v>619</v>
      </c>
      <c r="D68" s="4">
        <v>115</v>
      </c>
      <c r="E68" s="4">
        <v>63</v>
      </c>
      <c r="F68" s="4"/>
      <c r="G68" s="4"/>
      <c r="H68" s="4">
        <v>1985100</v>
      </c>
      <c r="I68" s="4">
        <v>2220800</v>
      </c>
      <c r="J68" s="4">
        <v>100</v>
      </c>
      <c r="K68" s="6">
        <f t="shared" si="3"/>
        <v>2.377612401626287E-5</v>
      </c>
      <c r="L68" s="15">
        <v>0</v>
      </c>
      <c r="M68" s="4">
        <v>4211500</v>
      </c>
      <c r="N68" s="4">
        <f t="shared" si="1"/>
        <v>955495.23809523811</v>
      </c>
      <c r="O68" s="4">
        <f t="shared" si="2"/>
        <v>163400</v>
      </c>
    </row>
    <row r="69" spans="1:15" x14ac:dyDescent="0.2">
      <c r="A69" s="2" t="s">
        <v>47</v>
      </c>
      <c r="B69" s="4">
        <v>397</v>
      </c>
      <c r="C69" s="4">
        <v>290</v>
      </c>
      <c r="D69" s="4">
        <v>64</v>
      </c>
      <c r="E69" s="4">
        <v>73</v>
      </c>
      <c r="F69" s="4"/>
      <c r="G69" s="4"/>
      <c r="H69" s="4">
        <v>840200</v>
      </c>
      <c r="I69" s="4">
        <v>2041400</v>
      </c>
      <c r="J69" s="4">
        <v>100</v>
      </c>
      <c r="K69" s="6">
        <f t="shared" si="3"/>
        <v>3.4702942809550253E-5</v>
      </c>
      <c r="L69" s="15">
        <v>2.69E-2</v>
      </c>
      <c r="M69" s="4">
        <v>2884500</v>
      </c>
      <c r="N69" s="4">
        <f t="shared" si="1"/>
        <v>849314.28571428568</v>
      </c>
      <c r="O69" s="4">
        <f t="shared" si="2"/>
        <v>32000</v>
      </c>
    </row>
    <row r="70" spans="1:15" x14ac:dyDescent="0.2">
      <c r="A70" s="2" t="s">
        <v>48</v>
      </c>
      <c r="B70" s="4">
        <v>666</v>
      </c>
      <c r="C70" s="4">
        <v>37</v>
      </c>
      <c r="D70" s="4">
        <v>8</v>
      </c>
      <c r="E70" s="4">
        <v>73</v>
      </c>
      <c r="F70" s="4"/>
      <c r="G70" s="4"/>
      <c r="H70" s="4">
        <v>4153600</v>
      </c>
      <c r="I70" s="4">
        <v>3063000</v>
      </c>
      <c r="J70" s="4">
        <v>100</v>
      </c>
      <c r="K70" s="6">
        <f t="shared" si="3"/>
        <v>1.3856940941717706E-5</v>
      </c>
      <c r="L70" s="15">
        <v>0.12039999999999999</v>
      </c>
      <c r="M70" s="4">
        <v>7367600</v>
      </c>
      <c r="N70" s="4">
        <f t="shared" si="1"/>
        <v>527633.33333333337</v>
      </c>
      <c r="O70" s="4">
        <f t="shared" si="2"/>
        <v>32000</v>
      </c>
    </row>
    <row r="71" spans="1:15" x14ac:dyDescent="0.2">
      <c r="A71" s="2" t="s">
        <v>49</v>
      </c>
      <c r="B71" s="4">
        <v>512</v>
      </c>
      <c r="C71" s="4">
        <v>29</v>
      </c>
      <c r="D71" s="4">
        <v>5</v>
      </c>
      <c r="E71" s="4">
        <v>48</v>
      </c>
      <c r="F71" s="4"/>
      <c r="G71" s="4"/>
      <c r="H71" s="4">
        <v>2311200</v>
      </c>
      <c r="I71" s="4">
        <v>1644300</v>
      </c>
      <c r="J71" s="4">
        <v>1300</v>
      </c>
      <c r="K71" s="6">
        <f t="shared" si="3"/>
        <v>3.2865630135254706E-4</v>
      </c>
      <c r="L71" s="15">
        <v>9.0200000000000002E-2</v>
      </c>
      <c r="M71" s="4">
        <v>3937000</v>
      </c>
      <c r="N71" s="4">
        <f t="shared" si="1"/>
        <v>376614.28571428574</v>
      </c>
      <c r="O71" s="4">
        <f t="shared" si="2"/>
        <v>32000</v>
      </c>
    </row>
    <row r="72" spans="1:15" x14ac:dyDescent="0.2">
      <c r="A72" s="2" t="s">
        <v>50</v>
      </c>
      <c r="B72" s="4">
        <v>98</v>
      </c>
      <c r="C72" s="4">
        <v>16</v>
      </c>
      <c r="D72" s="4">
        <v>0</v>
      </c>
      <c r="E72" s="4">
        <v>2</v>
      </c>
      <c r="F72" s="4"/>
      <c r="G72" s="4"/>
      <c r="H72" s="4">
        <v>390100</v>
      </c>
      <c r="I72" s="4">
        <v>87400</v>
      </c>
      <c r="J72" s="4">
        <v>300</v>
      </c>
      <c r="K72" s="6">
        <f t="shared" si="3"/>
        <v>6.2827225130890048E-4</v>
      </c>
      <c r="L72" s="15">
        <v>1.67E-2</v>
      </c>
      <c r="M72" s="4">
        <v>517200</v>
      </c>
      <c r="N72" s="4">
        <f t="shared" si="1"/>
        <v>360523.80952380953</v>
      </c>
      <c r="O72" s="4">
        <f t="shared" si="2"/>
        <v>32000</v>
      </c>
    </row>
    <row r="73" spans="1:15" x14ac:dyDescent="0.2">
      <c r="A73" s="2" t="s">
        <v>51</v>
      </c>
      <c r="B73" s="4">
        <v>28</v>
      </c>
      <c r="C73" s="4">
        <v>49</v>
      </c>
      <c r="D73" s="4">
        <v>4</v>
      </c>
      <c r="E73" s="4">
        <v>2</v>
      </c>
      <c r="F73" s="4"/>
      <c r="G73" s="4"/>
      <c r="H73" s="4">
        <v>103900</v>
      </c>
      <c r="I73" s="4">
        <v>58300</v>
      </c>
      <c r="J73" s="4">
        <v>300</v>
      </c>
      <c r="K73" s="6">
        <f t="shared" si="3"/>
        <v>1.8495684340320592E-3</v>
      </c>
      <c r="L73" s="15">
        <v>1.7000000000000001E-2</v>
      </c>
      <c r="M73" s="4">
        <v>163400</v>
      </c>
      <c r="N73" s="4">
        <f t="shared" si="1"/>
        <v>375742.85714285716</v>
      </c>
      <c r="O73" s="4">
        <f t="shared" si="2"/>
        <v>32000</v>
      </c>
    </row>
    <row r="74" spans="1:15" x14ac:dyDescent="0.2">
      <c r="A74" s="2" t="s">
        <v>52</v>
      </c>
      <c r="B74" s="4">
        <v>25</v>
      </c>
      <c r="C74" s="4">
        <v>32</v>
      </c>
      <c r="D74" s="4">
        <v>0</v>
      </c>
      <c r="E74" s="4">
        <v>0</v>
      </c>
      <c r="F74" s="4"/>
      <c r="G74" s="4"/>
      <c r="H74" s="4">
        <v>11400</v>
      </c>
      <c r="I74" s="4">
        <v>19600</v>
      </c>
      <c r="J74" s="4">
        <v>200</v>
      </c>
      <c r="K74" s="6">
        <f t="shared" si="3"/>
        <v>6.4516129032258064E-3</v>
      </c>
      <c r="L74" s="15">
        <v>-1.6899999999999998E-2</v>
      </c>
      <c r="M74" s="4">
        <v>32000</v>
      </c>
      <c r="N74" s="4">
        <f t="shared" si="1"/>
        <v>397700</v>
      </c>
      <c r="O74" s="4">
        <f t="shared" si="2"/>
        <v>81100</v>
      </c>
    </row>
    <row r="75" spans="1:15" x14ac:dyDescent="0.2">
      <c r="A75" s="2" t="s">
        <v>53</v>
      </c>
      <c r="B75" s="4">
        <v>40</v>
      </c>
      <c r="C75" s="4">
        <v>41</v>
      </c>
      <c r="D75" s="4">
        <v>5</v>
      </c>
      <c r="E75" s="4">
        <v>3</v>
      </c>
      <c r="F75" s="4"/>
      <c r="G75" s="4"/>
      <c r="H75" s="4">
        <v>123900</v>
      </c>
      <c r="I75" s="4">
        <v>223800</v>
      </c>
      <c r="J75" s="4">
        <v>5000</v>
      </c>
      <c r="K75" s="6">
        <f t="shared" si="3"/>
        <v>1.4380212827149842E-2</v>
      </c>
      <c r="L75" s="15">
        <v>8.5000000000000006E-3</v>
      </c>
      <c r="M75" s="4">
        <v>347900</v>
      </c>
      <c r="N75" s="4">
        <f t="shared" si="1"/>
        <v>403647.61904761905</v>
      </c>
      <c r="O75" s="4">
        <f t="shared" si="2"/>
        <v>81100</v>
      </c>
    </row>
    <row r="76" spans="1:15" x14ac:dyDescent="0.2">
      <c r="A76" s="2" t="s">
        <v>54</v>
      </c>
      <c r="B76" s="4">
        <v>14</v>
      </c>
      <c r="C76" s="4">
        <v>33</v>
      </c>
      <c r="D76" s="4">
        <v>0</v>
      </c>
      <c r="E76" s="4">
        <v>3</v>
      </c>
      <c r="F76" s="4"/>
      <c r="G76" s="4"/>
      <c r="H76" s="4">
        <v>13900</v>
      </c>
      <c r="I76" s="4">
        <v>74700</v>
      </c>
      <c r="J76" s="4">
        <v>100</v>
      </c>
      <c r="K76" s="6">
        <f t="shared" si="3"/>
        <v>1.128668171557562E-3</v>
      </c>
      <c r="L76" s="15">
        <v>-8.3999999999999995E-3</v>
      </c>
      <c r="M76" s="4">
        <v>88700</v>
      </c>
      <c r="N76" s="4">
        <f t="shared" si="1"/>
        <v>417319.04761904763</v>
      </c>
      <c r="O76" s="4">
        <f t="shared" si="2"/>
        <v>81100</v>
      </c>
    </row>
    <row r="77" spans="1:15" x14ac:dyDescent="0.2">
      <c r="A77" s="2" t="s">
        <v>55</v>
      </c>
      <c r="B77" s="4">
        <v>45</v>
      </c>
      <c r="C77" s="4">
        <v>31</v>
      </c>
      <c r="D77" s="4">
        <v>6</v>
      </c>
      <c r="E77" s="4">
        <v>0</v>
      </c>
      <c r="F77" s="4"/>
      <c r="G77" s="4"/>
      <c r="H77" s="4">
        <v>225200</v>
      </c>
      <c r="I77" s="4">
        <v>50400</v>
      </c>
      <c r="J77" s="4">
        <v>100</v>
      </c>
      <c r="K77" s="6">
        <f t="shared" si="3"/>
        <v>3.6284470246734398E-4</v>
      </c>
      <c r="L77" s="15">
        <v>2.5699999999999997E-2</v>
      </c>
      <c r="M77" s="4">
        <v>275600</v>
      </c>
      <c r="N77" s="4">
        <f t="shared" si="1"/>
        <v>450219.04761904763</v>
      </c>
      <c r="O77" s="4">
        <f t="shared" si="2"/>
        <v>81100</v>
      </c>
    </row>
    <row r="78" spans="1:15" x14ac:dyDescent="0.2">
      <c r="A78" s="2" t="s">
        <v>56</v>
      </c>
      <c r="B78" s="4">
        <v>15</v>
      </c>
      <c r="C78" s="4">
        <v>82</v>
      </c>
      <c r="D78" s="4">
        <v>16</v>
      </c>
      <c r="E78" s="4">
        <v>0</v>
      </c>
      <c r="F78" s="4"/>
      <c r="G78" s="4"/>
      <c r="H78" s="4">
        <v>12600</v>
      </c>
      <c r="I78" s="4">
        <v>68500</v>
      </c>
      <c r="J78" s="4">
        <v>6000</v>
      </c>
      <c r="K78" s="6">
        <f t="shared" si="3"/>
        <v>7.3982737361282372E-2</v>
      </c>
      <c r="L78" s="15">
        <v>-1.7000000000000001E-2</v>
      </c>
      <c r="M78" s="4">
        <v>81100</v>
      </c>
      <c r="N78" s="4">
        <f t="shared" si="1"/>
        <v>468675</v>
      </c>
      <c r="O78" s="4">
        <f t="shared" si="2"/>
        <v>165400</v>
      </c>
    </row>
    <row r="79" spans="1:15" x14ac:dyDescent="0.2">
      <c r="A79" s="2" t="s">
        <v>57</v>
      </c>
      <c r="B79" s="4">
        <v>49</v>
      </c>
      <c r="C79" s="4">
        <v>43</v>
      </c>
      <c r="D79" s="4">
        <v>3</v>
      </c>
      <c r="E79" s="4">
        <v>0</v>
      </c>
      <c r="F79" s="4"/>
      <c r="G79" s="4"/>
      <c r="H79" s="4">
        <v>226900</v>
      </c>
      <c r="I79" s="4">
        <v>41000</v>
      </c>
      <c r="J79" s="4">
        <v>300</v>
      </c>
      <c r="K79" s="6">
        <f t="shared" si="3"/>
        <v>1.1198208286674132E-3</v>
      </c>
      <c r="L79" s="15">
        <v>2.5899999999999999E-2</v>
      </c>
      <c r="M79" s="4">
        <v>272300</v>
      </c>
      <c r="N79" s="4">
        <f t="shared" si="1"/>
        <v>485330</v>
      </c>
      <c r="O79" s="4">
        <f t="shared" si="2"/>
        <v>165400</v>
      </c>
    </row>
    <row r="80" spans="1:15" x14ac:dyDescent="0.2">
      <c r="A80" s="2" t="s">
        <v>58</v>
      </c>
      <c r="B80" s="4">
        <v>82</v>
      </c>
      <c r="C80" s="4">
        <v>74</v>
      </c>
      <c r="D80" s="4">
        <v>22</v>
      </c>
      <c r="E80" s="4">
        <v>13</v>
      </c>
      <c r="F80" s="4"/>
      <c r="G80" s="4"/>
      <c r="H80" s="4">
        <v>474400</v>
      </c>
      <c r="I80" s="4">
        <v>321100</v>
      </c>
      <c r="J80" s="4">
        <v>7000</v>
      </c>
      <c r="K80" s="6">
        <f t="shared" si="3"/>
        <v>8.7994971715901951E-3</v>
      </c>
      <c r="L80" s="15">
        <v>-8.6E-3</v>
      </c>
      <c r="M80" s="4">
        <v>802500</v>
      </c>
      <c r="N80" s="4">
        <f t="shared" si="1"/>
        <v>471770</v>
      </c>
      <c r="O80" s="4">
        <f t="shared" si="2"/>
        <v>136600</v>
      </c>
    </row>
    <row r="81" spans="1:15" x14ac:dyDescent="0.2">
      <c r="A81" s="2" t="s">
        <v>59</v>
      </c>
      <c r="B81" s="4">
        <v>36</v>
      </c>
      <c r="C81" s="4">
        <v>137</v>
      </c>
      <c r="D81" s="4">
        <v>9</v>
      </c>
      <c r="E81" s="4">
        <v>2</v>
      </c>
      <c r="F81" s="4"/>
      <c r="G81" s="4"/>
      <c r="H81" s="4">
        <v>75400</v>
      </c>
      <c r="I81" s="4">
        <v>89200</v>
      </c>
      <c r="J81" s="4">
        <v>100</v>
      </c>
      <c r="K81" s="6">
        <f t="shared" si="3"/>
        <v>6.0753341433778852E-4</v>
      </c>
      <c r="L81" s="15">
        <v>-2.5600000000000001E-2</v>
      </c>
      <c r="M81" s="4">
        <v>165400</v>
      </c>
      <c r="N81" s="4">
        <f t="shared" si="1"/>
        <v>487894.73684210528</v>
      </c>
      <c r="O81" s="4">
        <f t="shared" si="2"/>
        <v>91500</v>
      </c>
    </row>
    <row r="82" spans="1:15" x14ac:dyDescent="0.2">
      <c r="A82" s="2" t="s">
        <v>60</v>
      </c>
      <c r="B82" s="4">
        <v>124</v>
      </c>
      <c r="C82" s="4">
        <v>41</v>
      </c>
      <c r="D82" s="4">
        <v>3</v>
      </c>
      <c r="E82" s="4">
        <v>7</v>
      </c>
      <c r="F82" s="4"/>
      <c r="G82" s="4"/>
      <c r="H82" s="4">
        <v>491600</v>
      </c>
      <c r="I82" s="4">
        <v>197200</v>
      </c>
      <c r="J82" s="4">
        <v>1000</v>
      </c>
      <c r="K82" s="6">
        <f t="shared" si="3"/>
        <v>1.4518002322880372E-3</v>
      </c>
      <c r="L82" s="15">
        <v>8.5000000000000006E-3</v>
      </c>
      <c r="M82" s="4">
        <v>689100</v>
      </c>
      <c r="N82" s="4">
        <f t="shared" si="1"/>
        <v>500363.15789473685</v>
      </c>
      <c r="O82" s="4">
        <f t="shared" si="2"/>
        <v>91500</v>
      </c>
    </row>
    <row r="83" spans="1:15" x14ac:dyDescent="0.2">
      <c r="A83" s="2" t="s">
        <v>61</v>
      </c>
      <c r="B83" s="4">
        <v>56</v>
      </c>
      <c r="C83" s="4">
        <v>25</v>
      </c>
      <c r="D83" s="4">
        <v>2</v>
      </c>
      <c r="E83" s="4">
        <v>11</v>
      </c>
      <c r="F83" s="4"/>
      <c r="G83" s="4"/>
      <c r="H83" s="4">
        <v>349400</v>
      </c>
      <c r="I83" s="4">
        <v>349100</v>
      </c>
      <c r="J83" s="4">
        <v>100</v>
      </c>
      <c r="K83" s="6">
        <f t="shared" si="3"/>
        <v>1.4316392269148176E-4</v>
      </c>
      <c r="L83" s="15">
        <v>-2.52E-2</v>
      </c>
      <c r="M83" s="4">
        <v>699300</v>
      </c>
      <c r="N83" s="4">
        <f t="shared" si="1"/>
        <v>501831.57894736843</v>
      </c>
      <c r="O83" s="4">
        <f t="shared" si="2"/>
        <v>91500</v>
      </c>
    </row>
    <row r="84" spans="1:15" x14ac:dyDescent="0.2">
      <c r="A84" s="2" t="s">
        <v>62</v>
      </c>
      <c r="B84" s="4">
        <v>65</v>
      </c>
      <c r="C84" s="4">
        <v>26</v>
      </c>
      <c r="D84" s="4">
        <v>0</v>
      </c>
      <c r="E84" s="4">
        <v>4</v>
      </c>
      <c r="F84" s="4"/>
      <c r="G84" s="4"/>
      <c r="H84" s="4">
        <v>103300</v>
      </c>
      <c r="I84" s="4">
        <v>141800</v>
      </c>
      <c r="J84" s="4">
        <v>100</v>
      </c>
      <c r="K84" s="6">
        <f t="shared" si="3"/>
        <v>4.0799673602611179E-4</v>
      </c>
      <c r="L84" s="15">
        <v>0</v>
      </c>
      <c r="M84" s="4">
        <v>245100</v>
      </c>
      <c r="N84" s="4">
        <f t="shared" si="1"/>
        <v>516094.44444444444</v>
      </c>
      <c r="O84" s="4">
        <f t="shared" si="2"/>
        <v>91500</v>
      </c>
    </row>
    <row r="85" spans="1:15" x14ac:dyDescent="0.2">
      <c r="A85" s="2" t="s">
        <v>63</v>
      </c>
      <c r="B85" s="4">
        <v>46</v>
      </c>
      <c r="C85" s="4">
        <v>51</v>
      </c>
      <c r="D85" s="4">
        <v>5</v>
      </c>
      <c r="E85" s="4">
        <v>1</v>
      </c>
      <c r="F85" s="4"/>
      <c r="G85" s="4"/>
      <c r="H85" s="4">
        <v>81200</v>
      </c>
      <c r="I85" s="4">
        <v>49100</v>
      </c>
      <c r="J85" s="4">
        <v>3000</v>
      </c>
      <c r="K85" s="6">
        <f t="shared" si="3"/>
        <v>2.3023791250959325E-2</v>
      </c>
      <c r="L85" s="15">
        <v>0</v>
      </c>
      <c r="M85" s="4">
        <v>136600</v>
      </c>
      <c r="N85" s="4">
        <f t="shared" si="1"/>
        <v>629855.5555555555</v>
      </c>
      <c r="O85" s="4">
        <f t="shared" si="2"/>
        <v>91500</v>
      </c>
    </row>
    <row r="86" spans="1:15" x14ac:dyDescent="0.2">
      <c r="A86" s="2" t="s">
        <v>64</v>
      </c>
      <c r="B86" s="4">
        <v>30</v>
      </c>
      <c r="C86" s="4">
        <v>90</v>
      </c>
      <c r="D86" s="4">
        <v>4</v>
      </c>
      <c r="E86" s="4">
        <v>1</v>
      </c>
      <c r="F86" s="4"/>
      <c r="G86" s="4"/>
      <c r="H86" s="4">
        <v>13000</v>
      </c>
      <c r="I86" s="4">
        <v>67900</v>
      </c>
      <c r="J86" s="4">
        <v>400</v>
      </c>
      <c r="K86" s="6">
        <f t="shared" si="3"/>
        <v>4.944375772558714E-3</v>
      </c>
      <c r="L86" s="15">
        <v>-1.6299999999999999E-2</v>
      </c>
      <c r="M86" s="4">
        <v>91500</v>
      </c>
      <c r="N86" s="4">
        <f t="shared" si="1"/>
        <v>638216.66666666663</v>
      </c>
      <c r="O86" s="4">
        <f t="shared" si="2"/>
        <v>367600</v>
      </c>
    </row>
    <row r="87" spans="1:15" x14ac:dyDescent="0.2">
      <c r="A87" s="2" t="s">
        <v>65</v>
      </c>
      <c r="B87" s="4">
        <v>117</v>
      </c>
      <c r="C87" s="4">
        <v>89</v>
      </c>
      <c r="D87" s="4">
        <v>5</v>
      </c>
      <c r="E87" s="4">
        <v>8</v>
      </c>
      <c r="F87" s="4"/>
      <c r="G87" s="4"/>
      <c r="H87" s="4">
        <v>235100</v>
      </c>
      <c r="I87" s="4">
        <v>198700</v>
      </c>
      <c r="J87" s="4">
        <v>44000</v>
      </c>
      <c r="K87" s="6">
        <f t="shared" si="3"/>
        <v>0.10142923005993545</v>
      </c>
      <c r="L87" s="15">
        <v>8.199999999999999E-3</v>
      </c>
      <c r="M87" s="4">
        <v>434000</v>
      </c>
      <c r="N87" s="4">
        <f t="shared" ref="N87:N91" si="4">AVERAGE($M88:$M108)</f>
        <v>648200</v>
      </c>
      <c r="O87" s="4">
        <f t="shared" ref="O87:O146" si="5">MIN(M88:M92)</f>
        <v>367600</v>
      </c>
    </row>
    <row r="88" spans="1:15" x14ac:dyDescent="0.2">
      <c r="A88" s="2" t="s">
        <v>66</v>
      </c>
      <c r="B88" s="4">
        <v>35</v>
      </c>
      <c r="C88" s="4">
        <v>90</v>
      </c>
      <c r="D88" s="4">
        <v>10</v>
      </c>
      <c r="E88" s="4">
        <v>10</v>
      </c>
      <c r="F88" s="4"/>
      <c r="G88" s="4"/>
      <c r="H88" s="4">
        <v>102800</v>
      </c>
      <c r="I88" s="4">
        <v>264600</v>
      </c>
      <c r="J88" s="4">
        <v>3000</v>
      </c>
      <c r="K88" s="6">
        <f t="shared" ref="K88:K114" si="6">J88/(H88+I88)</f>
        <v>8.1654872074033748E-3</v>
      </c>
      <c r="L88" s="15">
        <v>-1.6200000000000003E-2</v>
      </c>
      <c r="M88" s="4">
        <v>367600</v>
      </c>
      <c r="N88" s="4">
        <f t="shared" si="4"/>
        <v>658811.11111111112</v>
      </c>
      <c r="O88" s="4">
        <f t="shared" si="5"/>
        <v>179300</v>
      </c>
    </row>
    <row r="89" spans="1:15" x14ac:dyDescent="0.2">
      <c r="A89" s="2" t="s">
        <v>67</v>
      </c>
      <c r="B89" s="4">
        <v>52</v>
      </c>
      <c r="C89" s="4">
        <v>110</v>
      </c>
      <c r="D89" s="4">
        <v>14</v>
      </c>
      <c r="E89" s="4">
        <v>11</v>
      </c>
      <c r="F89" s="4"/>
      <c r="G89" s="4"/>
      <c r="H89" s="4">
        <v>165200</v>
      </c>
      <c r="I89" s="4">
        <v>300700</v>
      </c>
      <c r="J89" s="4">
        <v>1000</v>
      </c>
      <c r="K89" s="6">
        <f t="shared" si="6"/>
        <v>2.1463833440652502E-3</v>
      </c>
      <c r="L89" s="15">
        <v>0</v>
      </c>
      <c r="M89" s="4">
        <v>467000</v>
      </c>
      <c r="N89" s="4">
        <f t="shared" si="4"/>
        <v>665383.33333333337</v>
      </c>
      <c r="O89" s="4">
        <f t="shared" si="5"/>
        <v>179300</v>
      </c>
    </row>
    <row r="90" spans="1:15" x14ac:dyDescent="0.2">
      <c r="A90" s="2" t="s">
        <v>68</v>
      </c>
      <c r="B90" s="4">
        <v>42</v>
      </c>
      <c r="C90" s="4">
        <v>128</v>
      </c>
      <c r="D90" s="4">
        <v>7</v>
      </c>
      <c r="E90" s="4">
        <v>14</v>
      </c>
      <c r="F90" s="4"/>
      <c r="G90" s="4"/>
      <c r="H90" s="4">
        <v>285500</v>
      </c>
      <c r="I90" s="4">
        <v>365300</v>
      </c>
      <c r="J90" s="4">
        <v>200</v>
      </c>
      <c r="K90" s="6">
        <f t="shared" si="6"/>
        <v>3.0731407498463427E-4</v>
      </c>
      <c r="L90" s="15">
        <v>-7.9000000000000008E-3</v>
      </c>
      <c r="M90" s="4">
        <v>654700</v>
      </c>
      <c r="N90" s="4">
        <f t="shared" si="4"/>
        <v>654088.88888888888</v>
      </c>
      <c r="O90" s="4">
        <f t="shared" si="5"/>
        <v>179300</v>
      </c>
    </row>
    <row r="91" spans="1:15" x14ac:dyDescent="0.2">
      <c r="A91" s="2" t="s">
        <v>69</v>
      </c>
      <c r="B91" s="4">
        <v>104</v>
      </c>
      <c r="C91" s="4">
        <v>39</v>
      </c>
      <c r="D91" s="4">
        <v>0</v>
      </c>
      <c r="E91" s="4">
        <v>10</v>
      </c>
      <c r="F91" s="4"/>
      <c r="G91" s="4"/>
      <c r="H91" s="4">
        <v>274800</v>
      </c>
      <c r="I91" s="4">
        <v>337400</v>
      </c>
      <c r="J91" s="4">
        <v>100</v>
      </c>
      <c r="K91" s="6">
        <f t="shared" si="6"/>
        <v>1.6334531198954589E-4</v>
      </c>
      <c r="L91" s="15">
        <v>-7.9000000000000008E-3</v>
      </c>
      <c r="M91" s="4">
        <v>612300</v>
      </c>
      <c r="N91" s="4">
        <f t="shared" si="4"/>
        <v>646088.88888888888</v>
      </c>
      <c r="O91" s="4">
        <f t="shared" si="5"/>
        <v>179300</v>
      </c>
    </row>
    <row r="92" spans="1:15" x14ac:dyDescent="0.2">
      <c r="A92" s="2" t="s">
        <v>70</v>
      </c>
      <c r="B92" s="4">
        <v>73</v>
      </c>
      <c r="C92" s="4">
        <v>63</v>
      </c>
      <c r="D92" s="4">
        <v>3</v>
      </c>
      <c r="E92" s="4">
        <v>15</v>
      </c>
      <c r="F92" s="4"/>
      <c r="G92" s="4"/>
      <c r="H92" s="4">
        <v>320200</v>
      </c>
      <c r="I92" s="4">
        <v>395700</v>
      </c>
      <c r="J92" s="4">
        <v>2000</v>
      </c>
      <c r="K92" s="6">
        <f t="shared" si="6"/>
        <v>2.7936862690319877E-3</v>
      </c>
      <c r="L92" s="15">
        <v>2.4199999999999999E-2</v>
      </c>
      <c r="M92" s="4">
        <v>765600</v>
      </c>
      <c r="N92" s="4">
        <f t="shared" ref="N92:N111" si="7">AVERAGE($M93:$M113)</f>
        <v>646927.77777777775</v>
      </c>
      <c r="O92" s="4">
        <f t="shared" si="5"/>
        <v>179300</v>
      </c>
    </row>
    <row r="93" spans="1:15" x14ac:dyDescent="0.2">
      <c r="A93" s="2" t="s">
        <v>71</v>
      </c>
      <c r="B93" s="4">
        <v>63</v>
      </c>
      <c r="C93" s="4">
        <v>62</v>
      </c>
      <c r="D93" s="4">
        <v>9</v>
      </c>
      <c r="E93" s="4">
        <v>5</v>
      </c>
      <c r="F93" s="4"/>
      <c r="G93" s="4"/>
      <c r="H93" s="4">
        <v>65600</v>
      </c>
      <c r="I93" s="4">
        <v>113700</v>
      </c>
      <c r="J93" s="4">
        <v>3000</v>
      </c>
      <c r="K93" s="6">
        <f t="shared" si="6"/>
        <v>1.6731734523145567E-2</v>
      </c>
      <c r="L93" s="15">
        <v>-8.0000000000000002E-3</v>
      </c>
      <c r="M93" s="4">
        <v>179300</v>
      </c>
      <c r="N93" s="4">
        <f t="shared" si="7"/>
        <v>664122.22222222225</v>
      </c>
      <c r="O93" s="4">
        <f t="shared" si="5"/>
        <v>375800</v>
      </c>
    </row>
    <row r="94" spans="1:15" x14ac:dyDescent="0.2">
      <c r="A94" s="2" t="s">
        <v>72</v>
      </c>
      <c r="B94" s="4">
        <v>67</v>
      </c>
      <c r="C94" s="4">
        <v>65</v>
      </c>
      <c r="D94" s="4">
        <v>2</v>
      </c>
      <c r="E94" s="4">
        <v>6</v>
      </c>
      <c r="F94" s="4"/>
      <c r="G94" s="4"/>
      <c r="H94" s="4">
        <v>168200</v>
      </c>
      <c r="I94" s="4">
        <v>200400</v>
      </c>
      <c r="J94" s="4">
        <v>200</v>
      </c>
      <c r="K94" s="6">
        <f t="shared" si="6"/>
        <v>5.4259359739555074E-4</v>
      </c>
      <c r="L94" s="15">
        <v>0</v>
      </c>
      <c r="M94" s="4">
        <v>483000</v>
      </c>
      <c r="N94" s="4">
        <f t="shared" si="7"/>
        <v>668038.88888888888</v>
      </c>
      <c r="O94" s="4">
        <f t="shared" si="5"/>
        <v>375800</v>
      </c>
    </row>
    <row r="95" spans="1:15" x14ac:dyDescent="0.2">
      <c r="A95" s="2" t="s">
        <v>73</v>
      </c>
      <c r="B95" s="4">
        <v>112</v>
      </c>
      <c r="C95" s="4">
        <v>58</v>
      </c>
      <c r="D95" s="4">
        <v>4</v>
      </c>
      <c r="E95" s="4">
        <v>4</v>
      </c>
      <c r="F95" s="4"/>
      <c r="G95" s="4"/>
      <c r="H95" s="4">
        <v>322600</v>
      </c>
      <c r="I95" s="4">
        <v>170200</v>
      </c>
      <c r="J95" s="4">
        <v>10000</v>
      </c>
      <c r="K95" s="6">
        <f t="shared" si="6"/>
        <v>2.0292207792207792E-2</v>
      </c>
      <c r="L95" s="15">
        <v>0</v>
      </c>
      <c r="M95" s="4">
        <v>493100</v>
      </c>
      <c r="N95" s="4">
        <f t="shared" si="7"/>
        <v>678329.4117647059</v>
      </c>
      <c r="O95" s="4">
        <f t="shared" si="5"/>
        <v>375800</v>
      </c>
    </row>
    <row r="96" spans="1:15" x14ac:dyDescent="0.2">
      <c r="A96" s="2" t="s">
        <v>74</v>
      </c>
      <c r="B96" s="4">
        <v>45</v>
      </c>
      <c r="C96" s="4">
        <v>101</v>
      </c>
      <c r="D96" s="4">
        <v>6</v>
      </c>
      <c r="E96" s="4">
        <v>13</v>
      </c>
      <c r="F96" s="4"/>
      <c r="G96" s="4"/>
      <c r="H96" s="4">
        <v>80200</v>
      </c>
      <c r="I96" s="4">
        <v>392600</v>
      </c>
      <c r="J96" s="4">
        <v>6200</v>
      </c>
      <c r="K96" s="6">
        <f t="shared" si="6"/>
        <v>1.311336717428088E-2</v>
      </c>
      <c r="L96" s="15">
        <v>-7.9000000000000008E-3</v>
      </c>
      <c r="M96" s="4">
        <v>472800</v>
      </c>
      <c r="N96" s="4">
        <f t="shared" si="7"/>
        <v>691175</v>
      </c>
      <c r="O96" s="4">
        <f t="shared" si="5"/>
        <v>375800</v>
      </c>
    </row>
    <row r="97" spans="1:15" x14ac:dyDescent="0.2">
      <c r="A97" s="2" t="s">
        <v>75</v>
      </c>
      <c r="B97" s="4">
        <v>74</v>
      </c>
      <c r="C97" s="4">
        <v>69</v>
      </c>
      <c r="D97" s="4">
        <v>10</v>
      </c>
      <c r="E97" s="4">
        <v>6</v>
      </c>
      <c r="F97" s="4"/>
      <c r="G97" s="4"/>
      <c r="H97" s="4">
        <v>120100</v>
      </c>
      <c r="I97" s="4">
        <v>186800</v>
      </c>
      <c r="J97" s="4">
        <v>8000</v>
      </c>
      <c r="K97" s="6">
        <f t="shared" si="6"/>
        <v>2.606712284131639E-2</v>
      </c>
      <c r="L97" s="15">
        <v>8.0000000000000002E-3</v>
      </c>
      <c r="M97" s="4">
        <v>375800</v>
      </c>
      <c r="N97" s="4">
        <f t="shared" si="7"/>
        <v>712200</v>
      </c>
      <c r="O97" s="4">
        <f t="shared" si="5"/>
        <v>531300</v>
      </c>
    </row>
    <row r="98" spans="1:15" x14ac:dyDescent="0.2">
      <c r="A98" s="2" t="s">
        <v>76</v>
      </c>
      <c r="B98" s="4">
        <v>189</v>
      </c>
      <c r="C98" s="4">
        <v>93</v>
      </c>
      <c r="D98" s="4">
        <v>10</v>
      </c>
      <c r="E98" s="4">
        <v>22</v>
      </c>
      <c r="F98" s="4"/>
      <c r="G98" s="4"/>
      <c r="H98" s="4">
        <v>330400</v>
      </c>
      <c r="I98" s="4">
        <v>569400</v>
      </c>
      <c r="J98" s="4">
        <v>6500</v>
      </c>
      <c r="K98" s="6">
        <f t="shared" si="6"/>
        <v>7.2238275172260506E-3</v>
      </c>
      <c r="L98" s="15">
        <v>-7.9000000000000008E-3</v>
      </c>
      <c r="M98" s="4">
        <v>966500</v>
      </c>
      <c r="N98" s="4">
        <f t="shared" si="7"/>
        <v>701646.66666666663</v>
      </c>
      <c r="O98" s="4">
        <f t="shared" si="5"/>
        <v>531300</v>
      </c>
    </row>
    <row r="99" spans="1:15" x14ac:dyDescent="0.2">
      <c r="A99" s="2" t="s">
        <v>77</v>
      </c>
      <c r="B99" s="4">
        <v>92</v>
      </c>
      <c r="C99" s="4">
        <v>67</v>
      </c>
      <c r="D99" s="4">
        <v>13</v>
      </c>
      <c r="E99" s="4">
        <v>7</v>
      </c>
      <c r="F99" s="4"/>
      <c r="G99" s="4"/>
      <c r="H99" s="4">
        <v>231500</v>
      </c>
      <c r="I99" s="4">
        <v>196100</v>
      </c>
      <c r="J99" s="4">
        <v>5000</v>
      </c>
      <c r="K99" s="6">
        <f t="shared" si="6"/>
        <v>1.1693171188026192E-2</v>
      </c>
      <c r="N99" s="4">
        <f t="shared" si="7"/>
        <v>695193.75</v>
      </c>
      <c r="O99" s="4">
        <f t="shared" si="5"/>
        <v>531300</v>
      </c>
    </row>
    <row r="100" spans="1:15" x14ac:dyDescent="0.2">
      <c r="A100" s="2" t="s">
        <v>78</v>
      </c>
      <c r="B100" s="4">
        <v>103</v>
      </c>
      <c r="C100" s="4">
        <v>54</v>
      </c>
      <c r="D100" s="4">
        <v>2</v>
      </c>
      <c r="E100" s="4">
        <v>11</v>
      </c>
      <c r="F100" s="4"/>
      <c r="G100" s="4"/>
      <c r="H100" s="4">
        <v>313700</v>
      </c>
      <c r="I100" s="4">
        <v>291700</v>
      </c>
      <c r="J100" s="4">
        <v>2000</v>
      </c>
      <c r="K100" s="6">
        <f t="shared" si="6"/>
        <v>3.3036009250082591E-3</v>
      </c>
      <c r="L100" s="15">
        <v>1.6E-2</v>
      </c>
      <c r="M100" s="4">
        <v>605400</v>
      </c>
      <c r="N100" s="4">
        <f t="shared" si="7"/>
        <v>681837.5</v>
      </c>
      <c r="O100" s="4">
        <f t="shared" si="5"/>
        <v>531300</v>
      </c>
    </row>
    <row r="101" spans="1:15" x14ac:dyDescent="0.2">
      <c r="A101" s="2" t="s">
        <v>79</v>
      </c>
      <c r="B101" s="4">
        <v>74</v>
      </c>
      <c r="C101" s="4">
        <v>165</v>
      </c>
      <c r="D101" s="4">
        <v>6</v>
      </c>
      <c r="E101" s="4">
        <v>9</v>
      </c>
      <c r="F101" s="4"/>
      <c r="G101" s="4"/>
      <c r="H101" s="4">
        <v>269900</v>
      </c>
      <c r="I101" s="4">
        <v>203900</v>
      </c>
      <c r="J101" s="4">
        <v>16100</v>
      </c>
      <c r="K101" s="6">
        <f t="shared" si="6"/>
        <v>3.3980582524271843E-2</v>
      </c>
      <c r="L101" s="15">
        <v>0</v>
      </c>
      <c r="M101" s="4">
        <v>531300</v>
      </c>
      <c r="N101" s="4">
        <f t="shared" si="7"/>
        <v>674818.75</v>
      </c>
      <c r="O101" s="4">
        <f t="shared" si="5"/>
        <v>727200</v>
      </c>
    </row>
    <row r="102" spans="1:15" x14ac:dyDescent="0.2">
      <c r="A102" s="2" t="s">
        <v>80</v>
      </c>
      <c r="B102" s="4">
        <v>37</v>
      </c>
      <c r="C102" s="4">
        <v>92</v>
      </c>
      <c r="D102" s="4">
        <v>11</v>
      </c>
      <c r="E102" s="4">
        <v>3</v>
      </c>
      <c r="F102" s="4"/>
      <c r="G102" s="4"/>
      <c r="H102" s="4">
        <v>71300</v>
      </c>
      <c r="I102" s="4">
        <v>131900</v>
      </c>
      <c r="J102" s="4">
        <v>100</v>
      </c>
      <c r="K102" s="6">
        <f t="shared" si="6"/>
        <v>4.921259842519685E-4</v>
      </c>
      <c r="N102" s="4">
        <f t="shared" si="7"/>
        <v>663076.4705882353</v>
      </c>
      <c r="O102" s="4">
        <f t="shared" si="5"/>
        <v>242000</v>
      </c>
    </row>
    <row r="103" spans="1:15" x14ac:dyDescent="0.2">
      <c r="A103" s="2" t="s">
        <v>81</v>
      </c>
      <c r="B103" s="4">
        <v>164</v>
      </c>
      <c r="C103" s="4">
        <v>95</v>
      </c>
      <c r="D103" s="4">
        <v>1</v>
      </c>
      <c r="E103" s="4">
        <v>28</v>
      </c>
      <c r="F103" s="4"/>
      <c r="G103" s="4"/>
      <c r="H103" s="4">
        <v>257800</v>
      </c>
      <c r="I103" s="4">
        <v>665200</v>
      </c>
      <c r="J103" s="4">
        <v>200</v>
      </c>
      <c r="K103" s="6">
        <f t="shared" si="6"/>
        <v>2.1668472372697725E-4</v>
      </c>
      <c r="L103" s="15">
        <v>0</v>
      </c>
      <c r="M103" s="4">
        <v>926000</v>
      </c>
      <c r="N103" s="4">
        <f t="shared" si="7"/>
        <v>619035.29411764711</v>
      </c>
      <c r="O103" s="4">
        <f t="shared" si="5"/>
        <v>242000</v>
      </c>
    </row>
    <row r="104" spans="1:15" x14ac:dyDescent="0.2">
      <c r="A104" s="2" t="s">
        <v>82</v>
      </c>
      <c r="B104" s="4">
        <v>113</v>
      </c>
      <c r="C104" s="4">
        <v>112</v>
      </c>
      <c r="D104" s="4">
        <v>47</v>
      </c>
      <c r="E104" s="4">
        <v>12</v>
      </c>
      <c r="F104" s="4"/>
      <c r="G104" s="4"/>
      <c r="H104" s="4">
        <v>348800</v>
      </c>
      <c r="I104" s="4">
        <v>376200</v>
      </c>
      <c r="J104" s="4">
        <v>1000</v>
      </c>
      <c r="K104" s="6">
        <f t="shared" si="6"/>
        <v>1.3793103448275861E-3</v>
      </c>
      <c r="L104" s="15">
        <v>-7.9000000000000008E-3</v>
      </c>
      <c r="M104" s="4">
        <v>727200</v>
      </c>
      <c r="N104" s="4">
        <f t="shared" si="7"/>
        <v>600564.70588235289</v>
      </c>
      <c r="O104" s="4">
        <f t="shared" si="5"/>
        <v>242000</v>
      </c>
    </row>
    <row r="105" spans="1:15" x14ac:dyDescent="0.2">
      <c r="A105" s="2" t="s">
        <v>83</v>
      </c>
      <c r="B105" s="4">
        <v>58</v>
      </c>
      <c r="C105" s="4">
        <v>53</v>
      </c>
      <c r="D105" s="4">
        <v>2</v>
      </c>
      <c r="E105" s="4">
        <v>12</v>
      </c>
      <c r="F105" s="4"/>
      <c r="G105" s="4"/>
      <c r="H105" s="4">
        <v>66500</v>
      </c>
      <c r="I105" s="4">
        <v>272600</v>
      </c>
      <c r="J105" s="4">
        <v>2000</v>
      </c>
      <c r="K105" s="6">
        <f t="shared" si="6"/>
        <v>5.8979652020053081E-3</v>
      </c>
      <c r="N105" s="4">
        <f t="shared" si="7"/>
        <v>584516.66666666663</v>
      </c>
      <c r="O105" s="4">
        <f t="shared" si="5"/>
        <v>242000</v>
      </c>
    </row>
    <row r="106" spans="1:15" x14ac:dyDescent="0.2">
      <c r="A106" s="2" t="s">
        <v>84</v>
      </c>
      <c r="B106" s="4">
        <v>267</v>
      </c>
      <c r="C106" s="4">
        <v>66</v>
      </c>
      <c r="D106" s="4">
        <v>4</v>
      </c>
      <c r="E106" s="4">
        <v>28</v>
      </c>
      <c r="F106" s="4"/>
      <c r="G106" s="4"/>
      <c r="H106" s="4">
        <v>1115200</v>
      </c>
      <c r="I106" s="4">
        <v>1058900</v>
      </c>
      <c r="J106" s="4">
        <v>100</v>
      </c>
      <c r="K106" s="6">
        <f t="shared" si="6"/>
        <v>4.5996044340186746E-5</v>
      </c>
      <c r="L106" s="15">
        <v>3.2099999999999997E-2</v>
      </c>
      <c r="M106" s="4">
        <v>2184300</v>
      </c>
      <c r="N106" s="4">
        <f t="shared" si="7"/>
        <v>479944.44444444444</v>
      </c>
      <c r="O106" s="4">
        <f t="shared" si="5"/>
        <v>242000</v>
      </c>
    </row>
    <row r="107" spans="1:15" x14ac:dyDescent="0.2">
      <c r="A107" s="2" t="s">
        <v>85</v>
      </c>
      <c r="B107" s="4">
        <v>40</v>
      </c>
      <c r="C107" s="4">
        <v>79</v>
      </c>
      <c r="D107" s="4">
        <v>6</v>
      </c>
      <c r="E107" s="4">
        <v>2</v>
      </c>
      <c r="F107" s="4"/>
      <c r="G107" s="4"/>
      <c r="H107" s="4">
        <v>142500</v>
      </c>
      <c r="I107" s="4">
        <v>99400</v>
      </c>
      <c r="J107" s="4">
        <v>100</v>
      </c>
      <c r="K107" s="6">
        <f t="shared" si="6"/>
        <v>4.1339396444811904E-4</v>
      </c>
      <c r="L107" s="15">
        <v>1.6299999999999999E-2</v>
      </c>
      <c r="M107" s="4">
        <v>242000</v>
      </c>
      <c r="N107" s="4">
        <f t="shared" si="7"/>
        <v>486277.77777777775</v>
      </c>
      <c r="O107" s="4">
        <f t="shared" si="5"/>
        <v>451400</v>
      </c>
    </row>
    <row r="108" spans="1:15" x14ac:dyDescent="0.2">
      <c r="A108" s="2" t="s">
        <v>86</v>
      </c>
      <c r="B108" s="4">
        <v>53</v>
      </c>
      <c r="C108" s="4">
        <v>81</v>
      </c>
      <c r="D108" s="4">
        <v>8</v>
      </c>
      <c r="E108" s="4">
        <v>9</v>
      </c>
      <c r="F108" s="4"/>
      <c r="G108" s="4"/>
      <c r="H108" s="4">
        <v>198400</v>
      </c>
      <c r="I108" s="4">
        <v>415300</v>
      </c>
      <c r="J108" s="4">
        <v>500</v>
      </c>
      <c r="K108" s="6">
        <f t="shared" si="6"/>
        <v>8.1473032426266907E-4</v>
      </c>
      <c r="L108" s="15">
        <v>-1.6200000000000003E-2</v>
      </c>
      <c r="M108" s="4">
        <v>613700</v>
      </c>
      <c r="N108" s="4">
        <f t="shared" si="7"/>
        <v>457883.33333333331</v>
      </c>
      <c r="O108" s="4">
        <f t="shared" si="5"/>
        <v>451400</v>
      </c>
    </row>
    <row r="109" spans="1:15" x14ac:dyDescent="0.2">
      <c r="A109" s="2" t="s">
        <v>87</v>
      </c>
      <c r="B109" s="4">
        <v>163</v>
      </c>
      <c r="C109" s="4">
        <v>107</v>
      </c>
      <c r="D109" s="4">
        <v>4</v>
      </c>
      <c r="E109" s="4">
        <v>11</v>
      </c>
      <c r="F109" s="4"/>
      <c r="G109" s="4"/>
      <c r="H109" s="4">
        <v>210800</v>
      </c>
      <c r="I109" s="4">
        <v>346500</v>
      </c>
      <c r="J109" s="4">
        <v>3000</v>
      </c>
      <c r="K109" s="6">
        <f t="shared" si="6"/>
        <v>5.3830970751839223E-3</v>
      </c>
      <c r="L109" s="15">
        <v>0</v>
      </c>
      <c r="M109" s="4">
        <v>558600</v>
      </c>
      <c r="N109" s="4">
        <f t="shared" si="7"/>
        <v>444022.22222222225</v>
      </c>
      <c r="O109" s="4">
        <f t="shared" si="5"/>
        <v>451400</v>
      </c>
    </row>
    <row r="110" spans="1:15" x14ac:dyDescent="0.2">
      <c r="A110" s="2" t="s">
        <v>88</v>
      </c>
      <c r="B110" s="4">
        <v>47</v>
      </c>
      <c r="C110" s="4">
        <v>113</v>
      </c>
      <c r="D110" s="4">
        <v>5</v>
      </c>
      <c r="E110" s="4">
        <v>14</v>
      </c>
      <c r="F110" s="4"/>
      <c r="G110" s="4"/>
      <c r="H110" s="4">
        <v>227900</v>
      </c>
      <c r="I110" s="4">
        <v>356900</v>
      </c>
      <c r="J110" s="4">
        <v>100</v>
      </c>
      <c r="K110" s="6">
        <f t="shared" si="6"/>
        <v>1.7099863201094391E-4</v>
      </c>
      <c r="L110" s="15">
        <v>0</v>
      </c>
      <c r="M110" s="4">
        <v>585300</v>
      </c>
      <c r="N110" s="4">
        <f t="shared" si="7"/>
        <v>423411.11111111112</v>
      </c>
      <c r="O110" s="4">
        <f t="shared" si="5"/>
        <v>451400</v>
      </c>
    </row>
    <row r="111" spans="1:15" x14ac:dyDescent="0.2">
      <c r="A111" s="2" t="s">
        <v>89</v>
      </c>
      <c r="B111" s="4">
        <v>130</v>
      </c>
      <c r="C111" s="4">
        <v>110</v>
      </c>
      <c r="D111" s="4">
        <v>11</v>
      </c>
      <c r="E111" s="4">
        <v>7</v>
      </c>
      <c r="F111" s="4"/>
      <c r="G111" s="4"/>
      <c r="H111" s="4">
        <v>173900</v>
      </c>
      <c r="I111" s="4">
        <v>220400</v>
      </c>
      <c r="J111" s="4">
        <v>4500</v>
      </c>
      <c r="K111" s="6">
        <f t="shared" si="6"/>
        <v>1.1412629977174739E-2</v>
      </c>
      <c r="L111" s="15">
        <v>-7.9000000000000008E-3</v>
      </c>
      <c r="M111" s="4">
        <v>451400</v>
      </c>
      <c r="N111" s="4">
        <f t="shared" si="7"/>
        <v>422372.22222222225</v>
      </c>
      <c r="O111" s="4">
        <f t="shared" si="5"/>
        <v>468300</v>
      </c>
    </row>
    <row r="112" spans="1:15" x14ac:dyDescent="0.2">
      <c r="A112" s="2" t="s">
        <v>90</v>
      </c>
      <c r="B112" s="4">
        <v>46</v>
      </c>
      <c r="C112" s="4">
        <v>97</v>
      </c>
      <c r="D112" s="4">
        <v>11</v>
      </c>
      <c r="E112" s="4">
        <v>6</v>
      </c>
      <c r="F112" s="4"/>
      <c r="G112" s="4"/>
      <c r="H112" s="4">
        <v>132100</v>
      </c>
      <c r="I112" s="4">
        <v>284400</v>
      </c>
      <c r="J112" s="4">
        <v>100</v>
      </c>
      <c r="K112" s="6">
        <f t="shared" si="6"/>
        <v>2.4009603841536616E-4</v>
      </c>
      <c r="L112" s="15">
        <v>0</v>
      </c>
      <c r="M112" s="4">
        <v>468300</v>
      </c>
      <c r="N112" s="4">
        <f t="shared" ref="N112:N129" si="8">AVERAGE($M113:$M133)</f>
        <v>407594.44444444444</v>
      </c>
      <c r="O112" s="4">
        <f t="shared" si="5"/>
        <v>488800</v>
      </c>
    </row>
    <row r="113" spans="1:15" x14ac:dyDescent="0.2">
      <c r="A113" s="2" t="s">
        <v>91</v>
      </c>
      <c r="B113" s="4">
        <v>109</v>
      </c>
      <c r="C113" s="4">
        <v>105</v>
      </c>
      <c r="D113" s="4">
        <v>9</v>
      </c>
      <c r="E113" s="4">
        <v>13</v>
      </c>
      <c r="F113" s="4"/>
      <c r="G113" s="4"/>
      <c r="H113" s="4">
        <v>438300</v>
      </c>
      <c r="I113" s="4">
        <v>342400</v>
      </c>
      <c r="J113" s="4">
        <v>100</v>
      </c>
      <c r="K113" s="6">
        <f t="shared" si="6"/>
        <v>1.2809017548354041E-4</v>
      </c>
      <c r="L113" s="15">
        <v>1.6200000000000003E-2</v>
      </c>
      <c r="M113" s="4">
        <v>780700</v>
      </c>
      <c r="N113" s="4">
        <f t="shared" si="8"/>
        <v>375377.77777777775</v>
      </c>
      <c r="O113" s="4">
        <f t="shared" si="5"/>
        <v>488800</v>
      </c>
    </row>
    <row r="114" spans="1:15" x14ac:dyDescent="0.2">
      <c r="A114" s="2" t="s">
        <v>92</v>
      </c>
      <c r="B114" s="4">
        <v>35</v>
      </c>
      <c r="C114" s="4">
        <v>63</v>
      </c>
      <c r="D114" s="4">
        <v>8</v>
      </c>
      <c r="E114" s="4">
        <v>8</v>
      </c>
      <c r="F114" s="4"/>
      <c r="G114" s="4"/>
      <c r="H114" s="4">
        <v>222400</v>
      </c>
      <c r="I114" s="4">
        <v>266400</v>
      </c>
      <c r="J114" s="4">
        <v>10000</v>
      </c>
      <c r="K114" s="6">
        <f t="shared" si="6"/>
        <v>2.0458265139116204E-2</v>
      </c>
      <c r="L114" s="15">
        <v>8.199999999999999E-3</v>
      </c>
      <c r="M114" s="4">
        <v>488800</v>
      </c>
      <c r="N114" s="4">
        <f t="shared" si="8"/>
        <v>354455.55555555556</v>
      </c>
      <c r="O114" s="4">
        <f t="shared" si="5"/>
        <v>553500</v>
      </c>
    </row>
    <row r="115" spans="1:15" x14ac:dyDescent="0.2">
      <c r="A115" s="2" t="s">
        <v>93</v>
      </c>
      <c r="B115" s="4">
        <v>87</v>
      </c>
      <c r="C115" s="4">
        <v>102</v>
      </c>
      <c r="D115" s="4">
        <v>6</v>
      </c>
      <c r="E115" s="4">
        <v>7</v>
      </c>
      <c r="F115" s="4"/>
      <c r="G115" s="4"/>
      <c r="H115" s="4">
        <v>287600</v>
      </c>
      <c r="I115" s="4">
        <v>274500</v>
      </c>
      <c r="J115" s="4"/>
      <c r="K115" s="4"/>
      <c r="L115" s="15">
        <v>8.199999999999999E-3</v>
      </c>
      <c r="M115" s="4">
        <v>553500</v>
      </c>
      <c r="N115" s="4">
        <f t="shared" si="8"/>
        <v>332083.33333333331</v>
      </c>
      <c r="O115" s="4">
        <f t="shared" si="5"/>
        <v>598400</v>
      </c>
    </row>
    <row r="116" spans="1:15" x14ac:dyDescent="0.2">
      <c r="A116" s="2" t="s">
        <v>94</v>
      </c>
      <c r="B116" s="4">
        <v>119</v>
      </c>
      <c r="C116" s="4">
        <v>114</v>
      </c>
      <c r="D116" s="4">
        <v>29</v>
      </c>
      <c r="E116" s="4">
        <v>5</v>
      </c>
      <c r="F116" s="4"/>
      <c r="G116" s="4"/>
      <c r="H116" s="4">
        <v>272600</v>
      </c>
      <c r="I116" s="4">
        <v>166600</v>
      </c>
      <c r="J116" s="4"/>
      <c r="K116" s="4"/>
      <c r="N116" s="4">
        <f t="shared" si="8"/>
        <v>324415.78947368421</v>
      </c>
      <c r="O116" s="4">
        <f t="shared" si="5"/>
        <v>391700</v>
      </c>
    </row>
    <row r="117" spans="1:15" x14ac:dyDescent="0.2">
      <c r="A117" s="2" t="s">
        <v>95</v>
      </c>
      <c r="B117" s="4">
        <v>75</v>
      </c>
      <c r="C117" s="4">
        <v>76</v>
      </c>
      <c r="D117" s="4">
        <v>3</v>
      </c>
      <c r="E117" s="4">
        <v>18</v>
      </c>
      <c r="F117" s="4"/>
      <c r="G117" s="4"/>
      <c r="H117" s="4">
        <v>303600</v>
      </c>
      <c r="I117" s="4">
        <v>472100</v>
      </c>
      <c r="J117" s="4"/>
      <c r="K117" s="4"/>
      <c r="N117" s="4">
        <f t="shared" si="8"/>
        <v>311665</v>
      </c>
      <c r="O117" s="4">
        <f t="shared" si="5"/>
        <v>391700</v>
      </c>
    </row>
    <row r="118" spans="1:15" x14ac:dyDescent="0.2">
      <c r="A118" s="2" t="s">
        <v>96</v>
      </c>
      <c r="B118" s="4">
        <v>154</v>
      </c>
      <c r="C118" s="4">
        <v>65</v>
      </c>
      <c r="D118" s="4">
        <v>4</v>
      </c>
      <c r="E118" s="4">
        <v>10</v>
      </c>
      <c r="F118" s="4"/>
      <c r="G118" s="4"/>
      <c r="H118" s="4">
        <v>1058300</v>
      </c>
      <c r="I118" s="4">
        <v>290900</v>
      </c>
      <c r="J118" s="4"/>
      <c r="K118" s="4"/>
      <c r="N118" s="4">
        <f t="shared" si="8"/>
        <v>302842.85714285716</v>
      </c>
      <c r="O118" s="4">
        <f t="shared" si="5"/>
        <v>391700</v>
      </c>
    </row>
    <row r="119" spans="1:15" x14ac:dyDescent="0.2">
      <c r="A119" s="2" t="s">
        <v>97</v>
      </c>
      <c r="B119" s="4">
        <v>35</v>
      </c>
      <c r="C119" s="4">
        <v>78</v>
      </c>
      <c r="D119" s="4">
        <v>4</v>
      </c>
      <c r="E119" s="4">
        <v>15</v>
      </c>
      <c r="F119" s="4"/>
      <c r="G119" s="4"/>
      <c r="H119" s="4">
        <v>81300</v>
      </c>
      <c r="I119" s="4">
        <v>646000</v>
      </c>
      <c r="J119" s="4"/>
      <c r="K119" s="4"/>
      <c r="L119" s="15">
        <v>-1.7000000000000001E-2</v>
      </c>
      <c r="M119" s="4">
        <v>808200</v>
      </c>
      <c r="N119" s="4">
        <f t="shared" si="8"/>
        <v>268842.85714285716</v>
      </c>
      <c r="O119" s="4">
        <f t="shared" si="5"/>
        <v>177300</v>
      </c>
    </row>
    <row r="120" spans="1:15" x14ac:dyDescent="0.2">
      <c r="A120" s="2" t="s">
        <v>98</v>
      </c>
      <c r="B120" s="4">
        <v>57</v>
      </c>
      <c r="C120" s="4">
        <v>82</v>
      </c>
      <c r="D120" s="4">
        <v>10</v>
      </c>
      <c r="E120" s="4">
        <v>7</v>
      </c>
      <c r="F120" s="4"/>
      <c r="G120" s="4"/>
      <c r="H120" s="4">
        <v>149800</v>
      </c>
      <c r="I120" s="4">
        <v>448600</v>
      </c>
      <c r="J120" s="4"/>
      <c r="K120" s="4"/>
      <c r="L120" s="15">
        <v>0</v>
      </c>
      <c r="M120" s="4">
        <v>598400</v>
      </c>
      <c r="N120" s="4">
        <f t="shared" si="8"/>
        <v>247216.76190476189</v>
      </c>
      <c r="O120" s="4">
        <f t="shared" si="5"/>
        <v>177300</v>
      </c>
    </row>
    <row r="121" spans="1:15" x14ac:dyDescent="0.2">
      <c r="A121" s="2" t="s">
        <v>99</v>
      </c>
      <c r="B121" s="4">
        <v>42</v>
      </c>
      <c r="C121" s="4">
        <v>78</v>
      </c>
      <c r="D121" s="4">
        <v>8</v>
      </c>
      <c r="E121" s="4">
        <v>6</v>
      </c>
      <c r="F121" s="4"/>
      <c r="G121" s="4"/>
      <c r="H121" s="4">
        <v>114500</v>
      </c>
      <c r="I121" s="4">
        <v>277200</v>
      </c>
      <c r="J121" s="4"/>
      <c r="K121" s="4"/>
      <c r="L121" s="15">
        <v>-8.3999999999999995E-3</v>
      </c>
      <c r="M121" s="4">
        <v>391700</v>
      </c>
      <c r="N121" s="4">
        <f t="shared" si="8"/>
        <v>233644.38095238095</v>
      </c>
      <c r="O121" s="4">
        <f t="shared" si="5"/>
        <v>177300</v>
      </c>
    </row>
    <row r="122" spans="1:15" x14ac:dyDescent="0.2">
      <c r="A122" s="2" t="s">
        <v>100</v>
      </c>
      <c r="B122" s="4">
        <v>82</v>
      </c>
      <c r="C122" s="4">
        <v>34</v>
      </c>
      <c r="D122" s="4">
        <v>4</v>
      </c>
      <c r="E122" s="4">
        <v>3</v>
      </c>
      <c r="F122" s="4"/>
      <c r="G122" s="4"/>
      <c r="H122" s="4">
        <v>208400</v>
      </c>
      <c r="I122" s="4">
        <v>180600</v>
      </c>
      <c r="J122" s="4"/>
      <c r="K122" s="4"/>
      <c r="L122" s="15">
        <v>0</v>
      </c>
      <c r="M122" s="4">
        <v>419000</v>
      </c>
      <c r="N122" s="4">
        <f t="shared" si="8"/>
        <v>219092.14285714287</v>
      </c>
      <c r="O122" s="4">
        <f t="shared" si="5"/>
        <v>177300</v>
      </c>
    </row>
    <row r="123" spans="1:15" x14ac:dyDescent="0.2">
      <c r="A123" s="2" t="s">
        <v>101</v>
      </c>
      <c r="B123" s="4">
        <v>79</v>
      </c>
      <c r="C123" s="4">
        <v>29</v>
      </c>
      <c r="D123" s="4">
        <v>7</v>
      </c>
      <c r="E123" s="4">
        <v>4</v>
      </c>
      <c r="F123" s="4"/>
      <c r="G123" s="4"/>
      <c r="H123" s="4">
        <v>291300</v>
      </c>
      <c r="I123" s="4">
        <v>182700</v>
      </c>
      <c r="J123" s="4"/>
      <c r="K123" s="4"/>
      <c r="L123" s="15">
        <v>1.7000000000000001E-2</v>
      </c>
      <c r="M123" s="4">
        <v>475200</v>
      </c>
      <c r="N123" s="4">
        <f t="shared" si="8"/>
        <v>219817.80952380953</v>
      </c>
      <c r="O123" s="4">
        <f t="shared" si="5"/>
        <v>177300</v>
      </c>
    </row>
    <row r="124" spans="1:15" x14ac:dyDescent="0.2">
      <c r="A124" s="2" t="s">
        <v>102</v>
      </c>
      <c r="B124" s="4">
        <v>44</v>
      </c>
      <c r="C124" s="4">
        <v>48</v>
      </c>
      <c r="D124" s="4">
        <v>0</v>
      </c>
      <c r="E124" s="4">
        <v>1</v>
      </c>
      <c r="F124" s="4"/>
      <c r="G124" s="4"/>
      <c r="H124" s="4">
        <v>131000</v>
      </c>
      <c r="I124" s="4">
        <v>40000</v>
      </c>
      <c r="J124" s="4"/>
      <c r="K124" s="4"/>
      <c r="L124" s="15">
        <v>0</v>
      </c>
      <c r="M124" s="4">
        <v>177300</v>
      </c>
      <c r="N124" s="4">
        <f t="shared" si="8"/>
        <v>227037.95238095237</v>
      </c>
      <c r="O124" s="4">
        <f t="shared" si="5"/>
        <v>102600</v>
      </c>
    </row>
    <row r="125" spans="1:15" x14ac:dyDescent="0.2">
      <c r="A125" s="2" t="s">
        <v>103</v>
      </c>
      <c r="B125" s="4">
        <v>43</v>
      </c>
      <c r="C125" s="4">
        <v>44</v>
      </c>
      <c r="D125" s="4">
        <v>3</v>
      </c>
      <c r="E125" s="4">
        <v>3</v>
      </c>
      <c r="F125" s="4"/>
      <c r="G125" s="4"/>
      <c r="H125" s="4">
        <v>233600</v>
      </c>
      <c r="I125" s="4">
        <v>170600</v>
      </c>
      <c r="J125" s="4"/>
      <c r="K125" s="4"/>
      <c r="L125" s="15">
        <v>1.7299999999999999E-2</v>
      </c>
      <c r="M125" s="4">
        <v>413200</v>
      </c>
      <c r="N125" s="4">
        <f t="shared" si="8"/>
        <v>219053.19047619047</v>
      </c>
      <c r="O125" s="4">
        <f t="shared" si="5"/>
        <v>102600</v>
      </c>
    </row>
    <row r="126" spans="1:15" x14ac:dyDescent="0.2">
      <c r="A126" s="2" t="s">
        <v>104</v>
      </c>
      <c r="B126" s="4">
        <v>11</v>
      </c>
      <c r="C126" s="4">
        <v>35</v>
      </c>
      <c r="D126" s="4">
        <v>3</v>
      </c>
      <c r="E126" s="4">
        <v>10</v>
      </c>
      <c r="F126" s="4"/>
      <c r="G126" s="4"/>
      <c r="H126" s="4">
        <v>5100</v>
      </c>
      <c r="I126" s="4">
        <v>306600</v>
      </c>
      <c r="J126" s="4"/>
      <c r="K126" s="4"/>
      <c r="L126" s="15">
        <v>0</v>
      </c>
      <c r="M126" s="4">
        <v>311700</v>
      </c>
      <c r="N126" s="4">
        <f t="shared" si="8"/>
        <v>248753.66666666666</v>
      </c>
      <c r="O126" s="4">
        <f t="shared" si="5"/>
        <v>102600</v>
      </c>
    </row>
    <row r="127" spans="1:15" x14ac:dyDescent="0.2">
      <c r="A127" s="2" t="s">
        <v>105</v>
      </c>
      <c r="B127" s="4">
        <v>54</v>
      </c>
      <c r="C127" s="4">
        <v>27</v>
      </c>
      <c r="D127" s="4">
        <v>0</v>
      </c>
      <c r="E127" s="4">
        <v>13</v>
      </c>
      <c r="F127" s="4"/>
      <c r="G127" s="4"/>
      <c r="H127" s="4">
        <v>93100</v>
      </c>
      <c r="I127" s="4">
        <v>207900</v>
      </c>
      <c r="J127" s="4"/>
      <c r="K127" s="4"/>
      <c r="L127" s="15">
        <v>0</v>
      </c>
      <c r="M127" s="4">
        <v>302000</v>
      </c>
      <c r="N127" s="4">
        <f t="shared" si="8"/>
        <v>254434.61904761905</v>
      </c>
      <c r="O127" s="4">
        <f t="shared" si="5"/>
        <v>102600</v>
      </c>
    </row>
    <row r="128" spans="1:15" x14ac:dyDescent="0.2">
      <c r="A128" s="2" t="s">
        <v>106</v>
      </c>
      <c r="B128" s="4">
        <v>33</v>
      </c>
      <c r="C128" s="4">
        <v>32</v>
      </c>
      <c r="D128" s="4">
        <v>6</v>
      </c>
      <c r="E128" s="4">
        <v>4</v>
      </c>
      <c r="F128" s="4"/>
      <c r="G128" s="4"/>
      <c r="H128" s="4">
        <v>169800</v>
      </c>
      <c r="I128" s="4">
        <v>186200</v>
      </c>
      <c r="J128" s="4"/>
      <c r="K128" s="4"/>
      <c r="L128" s="15">
        <v>0</v>
      </c>
      <c r="M128" s="4">
        <v>356000</v>
      </c>
      <c r="N128" s="4">
        <f t="shared" si="8"/>
        <v>253620.33333333334</v>
      </c>
      <c r="O128" s="4">
        <f t="shared" si="5"/>
        <v>102600</v>
      </c>
    </row>
    <row r="129" spans="1:15" x14ac:dyDescent="0.2">
      <c r="A129" s="2" t="s">
        <v>107</v>
      </c>
      <c r="B129" s="4">
        <v>33</v>
      </c>
      <c r="C129" s="4">
        <v>33</v>
      </c>
      <c r="D129" s="4">
        <v>1</v>
      </c>
      <c r="E129" s="4">
        <v>3</v>
      </c>
      <c r="F129" s="4"/>
      <c r="G129" s="4"/>
      <c r="H129" s="4">
        <v>29200</v>
      </c>
      <c r="I129" s="4">
        <v>67800</v>
      </c>
      <c r="J129" s="4"/>
      <c r="K129" s="4"/>
      <c r="L129" s="15">
        <v>-8.6E-3</v>
      </c>
      <c r="M129" s="4">
        <v>102600</v>
      </c>
      <c r="N129" s="4">
        <f t="shared" si="8"/>
        <v>264920.52380952379</v>
      </c>
      <c r="O129" s="4">
        <f t="shared" si="5"/>
        <v>200800</v>
      </c>
    </row>
    <row r="130" spans="1:15" x14ac:dyDescent="0.2">
      <c r="A130" s="2" t="s">
        <v>108</v>
      </c>
      <c r="B130" s="4">
        <v>28</v>
      </c>
      <c r="C130" s="4">
        <v>29</v>
      </c>
      <c r="D130" s="4">
        <v>9</v>
      </c>
      <c r="E130" s="4">
        <v>7</v>
      </c>
      <c r="F130" s="4"/>
      <c r="G130" s="4"/>
      <c r="H130" s="4">
        <v>111400</v>
      </c>
      <c r="I130" s="4">
        <v>197700</v>
      </c>
      <c r="J130" s="4"/>
      <c r="K130" s="4"/>
      <c r="L130" s="15">
        <v>0</v>
      </c>
      <c r="M130" s="4">
        <v>309100</v>
      </c>
      <c r="N130" s="4">
        <f>AVERAGE($M131:$M151)</f>
        <v>258387.33333333334</v>
      </c>
      <c r="O130" s="4">
        <f t="shared" si="5"/>
        <v>112200</v>
      </c>
    </row>
    <row r="131" spans="1:15" x14ac:dyDescent="0.2">
      <c r="A131" s="2" t="s">
        <v>109</v>
      </c>
      <c r="B131" s="4">
        <v>42</v>
      </c>
      <c r="C131" s="4">
        <v>25</v>
      </c>
      <c r="D131" s="4">
        <v>2</v>
      </c>
      <c r="E131" s="4">
        <v>5</v>
      </c>
      <c r="F131" s="4"/>
      <c r="G131" s="4"/>
      <c r="H131" s="4">
        <v>49800</v>
      </c>
      <c r="I131" s="4">
        <v>162000</v>
      </c>
      <c r="J131" s="4"/>
      <c r="K131" s="4"/>
      <c r="L131" s="15">
        <v>-8.5000000000000006E-3</v>
      </c>
      <c r="M131" s="4">
        <v>214300</v>
      </c>
      <c r="N131" s="4">
        <f>AVERAGE($M132:$M152)</f>
        <v>259166</v>
      </c>
      <c r="O131" s="4">
        <f t="shared" si="5"/>
        <v>112200</v>
      </c>
    </row>
    <row r="132" spans="1:15" x14ac:dyDescent="0.2">
      <c r="A132" s="2" t="s">
        <v>110</v>
      </c>
      <c r="B132" s="4">
        <v>61</v>
      </c>
      <c r="C132" s="4">
        <v>34</v>
      </c>
      <c r="D132" s="4">
        <v>2</v>
      </c>
      <c r="E132" s="4">
        <v>6</v>
      </c>
      <c r="F132" s="4"/>
      <c r="G132" s="4"/>
      <c r="H132" s="4">
        <v>307400</v>
      </c>
      <c r="I132" s="4">
        <v>124300</v>
      </c>
      <c r="J132" s="4"/>
      <c r="K132" s="4"/>
      <c r="L132" s="15">
        <v>2.6099999999999998E-2</v>
      </c>
      <c r="M132" s="4">
        <v>432700</v>
      </c>
      <c r="O132" s="4">
        <f t="shared" si="5"/>
        <v>112200</v>
      </c>
    </row>
    <row r="133" spans="1:15" x14ac:dyDescent="0.2">
      <c r="A133" s="2" t="s">
        <v>111</v>
      </c>
      <c r="B133" s="4">
        <v>28</v>
      </c>
      <c r="C133" s="4">
        <v>40</v>
      </c>
      <c r="D133" s="4">
        <v>0</v>
      </c>
      <c r="E133" s="4">
        <v>2</v>
      </c>
      <c r="F133" s="4"/>
      <c r="G133" s="4"/>
      <c r="H133" s="4">
        <v>59100</v>
      </c>
      <c r="I133" s="4">
        <v>141800</v>
      </c>
      <c r="J133" s="4"/>
      <c r="K133" s="4"/>
      <c r="L133" s="15">
        <v>-8.6E-3</v>
      </c>
      <c r="M133" s="4">
        <v>202300</v>
      </c>
      <c r="O133" s="4">
        <f t="shared" si="5"/>
        <v>69400</v>
      </c>
    </row>
    <row r="134" spans="1:15" x14ac:dyDescent="0.2">
      <c r="A134" s="2" t="s">
        <v>112</v>
      </c>
      <c r="B134" s="4">
        <v>35</v>
      </c>
      <c r="C134" s="4">
        <v>39</v>
      </c>
      <c r="D134" s="4">
        <v>1</v>
      </c>
      <c r="E134" s="4">
        <v>6</v>
      </c>
      <c r="F134" s="4"/>
      <c r="G134" s="4"/>
      <c r="H134" s="4">
        <v>69600</v>
      </c>
      <c r="I134" s="4">
        <v>129300</v>
      </c>
      <c r="J134" s="4"/>
      <c r="K134" s="4"/>
      <c r="L134" s="15">
        <v>0</v>
      </c>
      <c r="M134" s="4">
        <v>200800</v>
      </c>
      <c r="O134" s="4">
        <f t="shared" si="5"/>
        <v>69400</v>
      </c>
    </row>
    <row r="135" spans="1:15" x14ac:dyDescent="0.2">
      <c r="A135" s="2" t="s">
        <v>113</v>
      </c>
      <c r="B135" s="4">
        <v>13</v>
      </c>
      <c r="C135" s="4">
        <v>45</v>
      </c>
      <c r="D135" s="4">
        <v>0</v>
      </c>
      <c r="E135" s="4">
        <v>4</v>
      </c>
      <c r="F135" s="4"/>
      <c r="G135" s="4"/>
      <c r="H135" s="4">
        <v>19700</v>
      </c>
      <c r="I135" s="4">
        <v>92000</v>
      </c>
      <c r="J135" s="4"/>
      <c r="K135" s="4"/>
      <c r="L135" s="15">
        <v>0</v>
      </c>
      <c r="M135" s="4">
        <v>112200</v>
      </c>
      <c r="O135" s="4">
        <f t="shared" si="5"/>
        <v>69400</v>
      </c>
    </row>
    <row r="136" spans="1:15" x14ac:dyDescent="0.2">
      <c r="A136" s="2" t="s">
        <v>114</v>
      </c>
      <c r="B136" s="4">
        <v>17</v>
      </c>
      <c r="C136" s="4">
        <v>22</v>
      </c>
      <c r="D136" s="4">
        <v>0</v>
      </c>
      <c r="E136" s="4">
        <v>3</v>
      </c>
      <c r="F136" s="4"/>
      <c r="G136" s="4"/>
      <c r="H136" s="4">
        <v>45400</v>
      </c>
      <c r="I136" s="4">
        <v>105400</v>
      </c>
      <c r="J136" s="4"/>
      <c r="K136" s="4"/>
      <c r="L136" s="15">
        <v>0</v>
      </c>
      <c r="M136" s="4">
        <v>150800</v>
      </c>
      <c r="O136" s="4">
        <f t="shared" si="5"/>
        <v>69400</v>
      </c>
    </row>
    <row r="137" spans="1:15" x14ac:dyDescent="0.2">
      <c r="A137" s="2" t="s">
        <v>115</v>
      </c>
      <c r="B137" s="4">
        <v>9</v>
      </c>
      <c r="C137" s="4">
        <v>40</v>
      </c>
      <c r="D137" s="4">
        <v>1</v>
      </c>
      <c r="E137" s="4">
        <v>9</v>
      </c>
      <c r="F137" s="4"/>
      <c r="G137" s="4"/>
      <c r="H137" s="4">
        <v>3200</v>
      </c>
      <c r="I137" s="4">
        <v>183200</v>
      </c>
      <c r="J137" s="4"/>
      <c r="K137" s="4"/>
      <c r="L137" s="15">
        <v>-8.6E-3</v>
      </c>
      <c r="M137" s="4">
        <v>186400</v>
      </c>
      <c r="O137" s="4">
        <f t="shared" si="5"/>
        <v>69400</v>
      </c>
    </row>
    <row r="138" spans="1:15" x14ac:dyDescent="0.2">
      <c r="A138" s="2" t="s">
        <v>116</v>
      </c>
      <c r="B138" s="4">
        <v>19</v>
      </c>
      <c r="C138" s="4">
        <v>125</v>
      </c>
      <c r="D138" s="4">
        <v>1</v>
      </c>
      <c r="E138" s="4">
        <v>2</v>
      </c>
      <c r="F138" s="4"/>
      <c r="G138" s="4"/>
      <c r="H138" s="4">
        <v>18500</v>
      </c>
      <c r="I138" s="4">
        <v>50900</v>
      </c>
      <c r="J138" s="4"/>
      <c r="K138" s="4"/>
      <c r="L138" s="15">
        <v>0</v>
      </c>
      <c r="M138" s="4">
        <v>69400</v>
      </c>
      <c r="O138" s="4">
        <f t="shared" si="5"/>
        <v>94200</v>
      </c>
    </row>
    <row r="139" spans="1:15" x14ac:dyDescent="0.2">
      <c r="A139" s="2" t="s">
        <v>117</v>
      </c>
      <c r="B139" s="4">
        <v>35</v>
      </c>
      <c r="C139" s="4">
        <v>31</v>
      </c>
      <c r="D139" s="4">
        <v>0</v>
      </c>
      <c r="E139" s="4">
        <v>3</v>
      </c>
      <c r="F139" s="4"/>
      <c r="G139" s="4"/>
      <c r="H139" s="4">
        <v>43000</v>
      </c>
      <c r="I139" s="4">
        <v>82900</v>
      </c>
      <c r="J139" s="4"/>
      <c r="K139" s="4"/>
      <c r="L139" s="15">
        <v>0</v>
      </c>
      <c r="M139" s="4">
        <v>126400</v>
      </c>
      <c r="O139" s="4">
        <f t="shared" si="5"/>
        <v>94200</v>
      </c>
    </row>
    <row r="140" spans="1:15" x14ac:dyDescent="0.2">
      <c r="A140" s="2" t="s">
        <v>118</v>
      </c>
      <c r="B140" s="4">
        <v>28</v>
      </c>
      <c r="C140" s="4">
        <v>34</v>
      </c>
      <c r="D140" s="4">
        <v>1</v>
      </c>
      <c r="E140" s="4">
        <v>2</v>
      </c>
      <c r="F140" s="4"/>
      <c r="G140" s="4"/>
      <c r="H140" s="4">
        <v>29000</v>
      </c>
      <c r="I140" s="4">
        <v>64900</v>
      </c>
      <c r="J140" s="4"/>
      <c r="K140" s="4"/>
      <c r="L140" s="15">
        <v>0</v>
      </c>
      <c r="M140" s="4">
        <v>94200</v>
      </c>
      <c r="O140" s="4">
        <f t="shared" si="5"/>
        <v>106680</v>
      </c>
    </row>
    <row r="141" spans="1:15" x14ac:dyDescent="0.2">
      <c r="A141" s="2" t="s">
        <v>119</v>
      </c>
      <c r="B141" s="4">
        <v>31</v>
      </c>
      <c r="C141" s="4">
        <v>29</v>
      </c>
      <c r="D141" s="4">
        <v>2</v>
      </c>
      <c r="E141" s="4">
        <v>1</v>
      </c>
      <c r="F141" s="4"/>
      <c r="G141" s="4"/>
      <c r="H141" s="4">
        <v>41500</v>
      </c>
      <c r="I141" s="4">
        <v>91800</v>
      </c>
      <c r="J141" s="4"/>
      <c r="K141" s="4"/>
      <c r="L141" s="15">
        <v>0</v>
      </c>
      <c r="M141" s="4">
        <v>144252</v>
      </c>
      <c r="O141" s="4">
        <f t="shared" si="5"/>
        <v>106680</v>
      </c>
    </row>
    <row r="142" spans="1:15" x14ac:dyDescent="0.2">
      <c r="A142" s="2" t="s">
        <v>120</v>
      </c>
      <c r="B142" s="4">
        <v>36</v>
      </c>
      <c r="C142" s="4">
        <v>52</v>
      </c>
      <c r="D142" s="4">
        <v>5</v>
      </c>
      <c r="E142" s="4">
        <v>1</v>
      </c>
      <c r="F142" s="4"/>
      <c r="G142" s="4"/>
      <c r="H142" s="4">
        <v>51600</v>
      </c>
      <c r="I142" s="4">
        <v>55000</v>
      </c>
      <c r="J142" s="4"/>
      <c r="K142" s="4"/>
      <c r="L142" s="15">
        <v>-2.0999999999999999E-3</v>
      </c>
      <c r="M142" s="4">
        <v>106680</v>
      </c>
      <c r="O142" s="4">
        <f t="shared" si="5"/>
        <v>113403</v>
      </c>
    </row>
    <row r="143" spans="1:15" x14ac:dyDescent="0.2">
      <c r="A143" s="2" t="s">
        <v>121</v>
      </c>
      <c r="B143" s="4">
        <v>33</v>
      </c>
      <c r="C143" s="4">
        <v>40</v>
      </c>
      <c r="D143" s="4">
        <v>4</v>
      </c>
      <c r="E143" s="4">
        <v>1</v>
      </c>
      <c r="F143" s="4"/>
      <c r="G143" s="4"/>
      <c r="H143" s="4">
        <v>57900</v>
      </c>
      <c r="I143" s="4">
        <v>48600</v>
      </c>
      <c r="J143" s="4"/>
      <c r="K143" s="4"/>
      <c r="L143" s="15">
        <v>2.9999999999999997E-4</v>
      </c>
      <c r="M143" s="4">
        <v>113403</v>
      </c>
      <c r="O143" s="4">
        <f t="shared" si="5"/>
        <v>245520</v>
      </c>
    </row>
    <row r="144" spans="1:15" x14ac:dyDescent="0.2">
      <c r="A144" s="2" t="s">
        <v>122</v>
      </c>
      <c r="B144" s="4">
        <v>45</v>
      </c>
      <c r="C144" s="4">
        <v>82</v>
      </c>
      <c r="D144" s="4">
        <v>1</v>
      </c>
      <c r="E144" s="4">
        <v>7</v>
      </c>
      <c r="F144" s="4"/>
      <c r="G144" s="4"/>
      <c r="H144" s="4">
        <v>172200</v>
      </c>
      <c r="I144" s="4">
        <v>318100</v>
      </c>
      <c r="J144" s="4"/>
      <c r="K144" s="4"/>
      <c r="L144" s="15">
        <v>-1.2699999999999999E-2</v>
      </c>
      <c r="M144" s="4">
        <v>490439</v>
      </c>
      <c r="O144" s="4">
        <f t="shared" si="5"/>
        <v>245520</v>
      </c>
    </row>
    <row r="145" spans="1:15" x14ac:dyDescent="0.2">
      <c r="A145" s="2" t="s">
        <v>123</v>
      </c>
      <c r="B145" s="4">
        <v>51</v>
      </c>
      <c r="C145" s="4">
        <v>117</v>
      </c>
      <c r="D145" s="4">
        <v>13</v>
      </c>
      <c r="E145" s="4">
        <v>4</v>
      </c>
      <c r="F145" s="4"/>
      <c r="G145" s="4"/>
      <c r="H145" s="4">
        <v>136900</v>
      </c>
      <c r="I145" s="4">
        <v>154900</v>
      </c>
      <c r="J145" s="4"/>
      <c r="K145" s="4"/>
      <c r="L145" s="15">
        <v>-3.5999999999999999E-3</v>
      </c>
      <c r="M145" s="4">
        <v>328923</v>
      </c>
      <c r="O145" s="4">
        <f t="shared" si="5"/>
        <v>245520</v>
      </c>
    </row>
    <row r="146" spans="1:15" x14ac:dyDescent="0.2">
      <c r="A146" s="2" t="s">
        <v>124</v>
      </c>
      <c r="B146" s="4">
        <v>23</v>
      </c>
      <c r="C146" s="4">
        <v>70</v>
      </c>
      <c r="D146" s="4">
        <v>5</v>
      </c>
      <c r="E146" s="4">
        <v>9</v>
      </c>
      <c r="F146" s="4"/>
      <c r="G146" s="4"/>
      <c r="H146" s="4">
        <v>32100</v>
      </c>
      <c r="I146" s="4">
        <v>213400</v>
      </c>
      <c r="J146" s="4"/>
      <c r="K146" s="4"/>
      <c r="L146" s="15">
        <v>-7.8000000000000005E-3</v>
      </c>
      <c r="M146" s="4">
        <v>245520</v>
      </c>
      <c r="O146" s="4">
        <f t="shared" si="5"/>
        <v>171903</v>
      </c>
    </row>
    <row r="147" spans="1:15" x14ac:dyDescent="0.2">
      <c r="A147" s="2" t="s">
        <v>125</v>
      </c>
      <c r="B147" s="4">
        <v>113</v>
      </c>
      <c r="C147" s="4">
        <v>27</v>
      </c>
      <c r="D147" s="4">
        <v>2</v>
      </c>
      <c r="E147" s="4">
        <v>13</v>
      </c>
      <c r="F147" s="4"/>
      <c r="G147" s="4"/>
      <c r="H147" s="4">
        <v>491600</v>
      </c>
      <c r="I147" s="4">
        <v>425900</v>
      </c>
      <c r="J147" s="4"/>
      <c r="K147" s="4"/>
      <c r="L147" s="15">
        <v>1.34E-2</v>
      </c>
      <c r="M147" s="4">
        <v>935410</v>
      </c>
      <c r="O147" s="4">
        <f>MIN(M148:M152)</f>
        <v>171903</v>
      </c>
    </row>
    <row r="148" spans="1:15" x14ac:dyDescent="0.2">
      <c r="A148" s="2" t="s">
        <v>126</v>
      </c>
      <c r="B148" s="4">
        <v>64</v>
      </c>
      <c r="C148" s="4">
        <v>53</v>
      </c>
      <c r="D148" s="4">
        <v>5</v>
      </c>
      <c r="E148" s="4">
        <v>6</v>
      </c>
      <c r="F148" s="4"/>
      <c r="G148" s="4"/>
      <c r="H148" s="4">
        <v>154600</v>
      </c>
      <c r="I148" s="4">
        <v>265200</v>
      </c>
      <c r="J148" s="4"/>
      <c r="K148" s="4"/>
      <c r="L148" s="15">
        <v>-2.9999999999999997E-4</v>
      </c>
      <c r="M148" s="4">
        <v>421300</v>
      </c>
    </row>
    <row r="149" spans="1:15" x14ac:dyDescent="0.2">
      <c r="A149" s="2" t="s">
        <v>127</v>
      </c>
      <c r="B149" s="4">
        <v>49</v>
      </c>
      <c r="C149" s="4">
        <v>34</v>
      </c>
      <c r="D149" s="4">
        <v>1</v>
      </c>
      <c r="E149" s="4">
        <v>4</v>
      </c>
      <c r="F149" s="4"/>
      <c r="G149" s="4"/>
      <c r="H149" s="4">
        <v>119900</v>
      </c>
      <c r="I149" s="4">
        <v>170200</v>
      </c>
      <c r="J149" s="4"/>
      <c r="K149" s="4"/>
      <c r="L149" s="15">
        <v>-9.300000000000001E-3</v>
      </c>
      <c r="M149" s="4">
        <v>338900</v>
      </c>
    </row>
    <row r="150" spans="1:15" x14ac:dyDescent="0.2">
      <c r="A150" s="2" t="s">
        <v>128</v>
      </c>
      <c r="B150" s="4">
        <v>27</v>
      </c>
      <c r="C150" s="4">
        <v>41</v>
      </c>
      <c r="D150" s="4">
        <v>3</v>
      </c>
      <c r="E150" s="4">
        <v>5</v>
      </c>
      <c r="F150" s="4"/>
      <c r="G150" s="4"/>
      <c r="H150" s="4">
        <v>187800</v>
      </c>
      <c r="I150" s="4">
        <v>152100</v>
      </c>
      <c r="J150" s="4"/>
      <c r="K150" s="4"/>
      <c r="L150" s="15">
        <v>1.37E-2</v>
      </c>
      <c r="M150" s="4">
        <v>339904</v>
      </c>
    </row>
    <row r="151" spans="1:15" x14ac:dyDescent="0.2">
      <c r="A151" s="2" t="s">
        <v>129</v>
      </c>
      <c r="B151" s="4">
        <v>26</v>
      </c>
      <c r="E151" s="4">
        <v>3</v>
      </c>
      <c r="F151" s="4"/>
      <c r="G151" s="4"/>
      <c r="H151" s="4">
        <v>86500</v>
      </c>
      <c r="I151" s="4">
        <v>85400</v>
      </c>
      <c r="J151" s="4"/>
      <c r="K151" s="4"/>
      <c r="L151" s="15">
        <v>3.9000000000000003E-3</v>
      </c>
      <c r="M151" s="4">
        <v>171903</v>
      </c>
    </row>
    <row r="152" spans="1:15" x14ac:dyDescent="0.2">
      <c r="A152" s="2" t="s">
        <v>130</v>
      </c>
      <c r="B152" s="4">
        <v>25</v>
      </c>
      <c r="E152" s="4">
        <v>6</v>
      </c>
      <c r="F152" s="4"/>
      <c r="G152" s="4"/>
      <c r="H152" s="4">
        <v>117600</v>
      </c>
      <c r="I152" s="4">
        <v>112300</v>
      </c>
      <c r="J152" s="4"/>
      <c r="K152" s="4"/>
      <c r="L152" s="15">
        <v>-6.8000000000000005E-3</v>
      </c>
      <c r="M152" s="4">
        <v>230652</v>
      </c>
    </row>
  </sheetData>
  <mergeCells count="1">
    <mergeCell ref="B1:O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9ACC-2AF8-DA40-AA10-17AEFA3A7AA4}">
  <sheetPr codeName="Sheet9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63</v>
      </c>
      <c r="C3" s="4">
        <v>89</v>
      </c>
      <c r="D3" s="4">
        <v>0</v>
      </c>
      <c r="E3" s="4">
        <v>0</v>
      </c>
      <c r="F3" s="4">
        <v>0</v>
      </c>
      <c r="G3" s="4">
        <v>0</v>
      </c>
      <c r="H3" s="4">
        <v>42400</v>
      </c>
      <c r="I3" s="4">
        <v>63700</v>
      </c>
      <c r="J3" s="4">
        <v>19200</v>
      </c>
      <c r="K3" s="6">
        <f t="shared" ref="K3:K23" si="0">J3/(H3+I3)</f>
        <v>0.18096135721017909</v>
      </c>
      <c r="L3" s="27" t="s">
        <v>322</v>
      </c>
      <c r="M3" s="4">
        <v>125300</v>
      </c>
      <c r="N3" s="4">
        <f t="shared" ref="N3:N86" si="1">AVERAGE($M4:$M24)</f>
        <v>388636.14285714284</v>
      </c>
      <c r="O3" s="4">
        <f t="shared" ref="O3:O86" si="2">MIN(M4:M8)</f>
        <v>170400</v>
      </c>
    </row>
    <row r="4" spans="1:15" x14ac:dyDescent="0.2">
      <c r="A4" s="2" t="s">
        <v>1262</v>
      </c>
      <c r="B4" s="4">
        <v>338</v>
      </c>
      <c r="C4" s="4">
        <v>258</v>
      </c>
      <c r="D4" s="4">
        <v>14</v>
      </c>
      <c r="E4" s="4">
        <v>1</v>
      </c>
      <c r="F4" s="4">
        <v>0</v>
      </c>
      <c r="G4" s="4">
        <v>0</v>
      </c>
      <c r="H4" s="4">
        <v>587200</v>
      </c>
      <c r="I4" s="4">
        <v>269400</v>
      </c>
      <c r="J4" s="4">
        <v>18400</v>
      </c>
      <c r="K4" s="6">
        <f t="shared" si="0"/>
        <v>2.1480270838197525E-2</v>
      </c>
      <c r="L4" s="27" t="s">
        <v>1263</v>
      </c>
      <c r="M4" s="4">
        <v>875000</v>
      </c>
      <c r="N4" s="4">
        <f t="shared" si="1"/>
        <v>369479</v>
      </c>
      <c r="O4" s="4">
        <f t="shared" si="2"/>
        <v>170400</v>
      </c>
    </row>
    <row r="5" spans="1:15" x14ac:dyDescent="0.2">
      <c r="A5" s="2" t="s">
        <v>1250</v>
      </c>
      <c r="B5" s="4">
        <v>49</v>
      </c>
      <c r="C5" s="4">
        <v>57</v>
      </c>
      <c r="D5" s="4">
        <v>1</v>
      </c>
      <c r="E5" s="4">
        <v>4</v>
      </c>
      <c r="F5" s="4">
        <v>0</v>
      </c>
      <c r="G5" s="4">
        <v>0</v>
      </c>
      <c r="H5" s="4">
        <v>74100</v>
      </c>
      <c r="I5" s="4">
        <v>93100</v>
      </c>
      <c r="J5" s="4">
        <v>2300</v>
      </c>
      <c r="K5" s="6">
        <f t="shared" si="0"/>
        <v>1.375598086124402E-2</v>
      </c>
      <c r="L5" s="27" t="s">
        <v>944</v>
      </c>
      <c r="M5" s="4">
        <v>170400</v>
      </c>
      <c r="N5" s="4">
        <f t="shared" si="1"/>
        <v>381764.71428571426</v>
      </c>
      <c r="O5" s="4">
        <f t="shared" si="2"/>
        <v>182900</v>
      </c>
    </row>
    <row r="6" spans="1:15" x14ac:dyDescent="0.2">
      <c r="A6" s="2" t="s">
        <v>1215</v>
      </c>
      <c r="B6" s="4">
        <v>99</v>
      </c>
      <c r="C6" s="4">
        <v>85</v>
      </c>
      <c r="D6" s="4">
        <v>1</v>
      </c>
      <c r="E6" s="4">
        <v>3</v>
      </c>
      <c r="F6" s="4">
        <v>0</v>
      </c>
      <c r="G6" s="4">
        <v>0</v>
      </c>
      <c r="H6" s="4">
        <v>100800</v>
      </c>
      <c r="I6" s="4">
        <v>110400</v>
      </c>
      <c r="J6" s="4">
        <v>1500</v>
      </c>
      <c r="K6" s="6">
        <f t="shared" si="0"/>
        <v>7.102272727272727E-3</v>
      </c>
      <c r="L6" s="27" t="s">
        <v>1216</v>
      </c>
      <c r="M6" s="4">
        <v>219500</v>
      </c>
      <c r="N6" s="4">
        <f t="shared" si="1"/>
        <v>387302.80952380953</v>
      </c>
      <c r="O6" s="4">
        <f t="shared" si="2"/>
        <v>182900</v>
      </c>
    </row>
    <row r="7" spans="1:15" x14ac:dyDescent="0.2">
      <c r="A7" s="2" t="s">
        <v>1166</v>
      </c>
      <c r="B7" s="4">
        <v>132</v>
      </c>
      <c r="C7" s="4">
        <v>216</v>
      </c>
      <c r="D7" s="4">
        <v>2</v>
      </c>
      <c r="E7" s="4">
        <v>4</v>
      </c>
      <c r="F7" s="4">
        <v>0</v>
      </c>
      <c r="G7" s="4">
        <v>0</v>
      </c>
      <c r="H7" s="4">
        <v>154000</v>
      </c>
      <c r="I7" s="4">
        <v>274600</v>
      </c>
      <c r="J7" s="4">
        <v>62900</v>
      </c>
      <c r="K7" s="6">
        <f t="shared" si="0"/>
        <v>0.14675688287447503</v>
      </c>
      <c r="L7" s="27" t="s">
        <v>740</v>
      </c>
      <c r="M7" s="4">
        <v>498100</v>
      </c>
      <c r="N7" s="4">
        <f t="shared" si="1"/>
        <v>389169.47619047621</v>
      </c>
      <c r="O7" s="4">
        <f t="shared" si="2"/>
        <v>182900</v>
      </c>
    </row>
    <row r="8" spans="1:15" x14ac:dyDescent="0.2">
      <c r="A8" s="2" t="s">
        <v>1132</v>
      </c>
      <c r="B8" s="4">
        <v>102</v>
      </c>
      <c r="C8" s="4">
        <v>97</v>
      </c>
      <c r="D8" s="4">
        <v>3</v>
      </c>
      <c r="E8" s="4">
        <v>3</v>
      </c>
      <c r="F8" s="4">
        <v>0</v>
      </c>
      <c r="G8" s="4">
        <v>0</v>
      </c>
      <c r="H8" s="4">
        <v>161300</v>
      </c>
      <c r="I8" s="4">
        <v>148400</v>
      </c>
      <c r="J8" s="4">
        <v>8600</v>
      </c>
      <c r="K8" s="6">
        <f t="shared" si="0"/>
        <v>2.7768808524378432E-2</v>
      </c>
      <c r="L8" s="27" t="s">
        <v>260</v>
      </c>
      <c r="M8" s="4">
        <v>318300</v>
      </c>
      <c r="N8" s="4">
        <f t="shared" si="1"/>
        <v>462807.57142857142</v>
      </c>
      <c r="O8" s="4">
        <f t="shared" si="2"/>
        <v>182900</v>
      </c>
    </row>
    <row r="9" spans="1:15" x14ac:dyDescent="0.2">
      <c r="A9" s="2" t="s">
        <v>1075</v>
      </c>
      <c r="B9" s="4">
        <v>67</v>
      </c>
      <c r="C9" s="4">
        <v>232</v>
      </c>
      <c r="D9" s="4">
        <v>1</v>
      </c>
      <c r="E9" s="4">
        <v>14</v>
      </c>
      <c r="F9" s="4">
        <v>0</v>
      </c>
      <c r="G9" s="4">
        <v>0</v>
      </c>
      <c r="H9" s="4">
        <v>74200</v>
      </c>
      <c r="I9" s="4">
        <v>420200</v>
      </c>
      <c r="J9" s="4">
        <v>10800</v>
      </c>
      <c r="K9" s="6">
        <f t="shared" si="0"/>
        <v>2.1844660194174758E-2</v>
      </c>
      <c r="L9" s="27" t="s">
        <v>1077</v>
      </c>
      <c r="M9" s="4">
        <v>505200</v>
      </c>
      <c r="N9" s="4">
        <f t="shared" si="1"/>
        <v>448212.33333333331</v>
      </c>
      <c r="O9" s="4">
        <f t="shared" si="2"/>
        <v>108700</v>
      </c>
    </row>
    <row r="10" spans="1:15" x14ac:dyDescent="0.2">
      <c r="A10" s="2" t="s">
        <v>1051</v>
      </c>
      <c r="B10" s="4">
        <v>46</v>
      </c>
      <c r="C10" s="4">
        <v>75</v>
      </c>
      <c r="D10" s="4">
        <v>0</v>
      </c>
      <c r="E10" s="4">
        <v>2</v>
      </c>
      <c r="F10" s="4">
        <v>0</v>
      </c>
      <c r="G10" s="4">
        <v>0</v>
      </c>
      <c r="H10" s="4">
        <v>42600</v>
      </c>
      <c r="I10" s="4">
        <v>115900</v>
      </c>
      <c r="J10" s="4">
        <v>20000</v>
      </c>
      <c r="K10" s="6">
        <f t="shared" si="0"/>
        <v>0.12618296529968454</v>
      </c>
      <c r="L10" s="27" t="s">
        <v>917</v>
      </c>
      <c r="M10" s="4">
        <v>182900</v>
      </c>
      <c r="N10" s="4">
        <f t="shared" si="1"/>
        <v>452359.95238095237</v>
      </c>
      <c r="O10" s="4">
        <f t="shared" si="2"/>
        <v>108700</v>
      </c>
    </row>
    <row r="11" spans="1:15" x14ac:dyDescent="0.2">
      <c r="A11" s="2" t="s">
        <v>1038</v>
      </c>
      <c r="B11" s="4">
        <v>46</v>
      </c>
      <c r="C11" s="4">
        <v>107</v>
      </c>
      <c r="D11" s="4">
        <v>0</v>
      </c>
      <c r="E11" s="4">
        <v>2</v>
      </c>
      <c r="F11" s="4">
        <v>0</v>
      </c>
      <c r="G11" s="4">
        <v>0</v>
      </c>
      <c r="H11" s="4">
        <v>47600</v>
      </c>
      <c r="I11" s="4">
        <v>145800</v>
      </c>
      <c r="J11" s="4">
        <v>16000</v>
      </c>
      <c r="K11" s="6">
        <f t="shared" si="0"/>
        <v>8.2730093071354704E-2</v>
      </c>
      <c r="L11" s="27" t="s">
        <v>1039</v>
      </c>
      <c r="M11" s="4">
        <v>209400</v>
      </c>
      <c r="N11" s="4">
        <f t="shared" si="1"/>
        <v>457688.52380952379</v>
      </c>
      <c r="O11" s="4">
        <f t="shared" si="2"/>
        <v>108700</v>
      </c>
    </row>
    <row r="12" spans="1:15" x14ac:dyDescent="0.2">
      <c r="A12" s="2" t="s">
        <v>1013</v>
      </c>
      <c r="B12" s="4">
        <v>52</v>
      </c>
      <c r="C12" s="4">
        <v>109</v>
      </c>
      <c r="D12" s="4">
        <v>0</v>
      </c>
      <c r="E12" s="4">
        <v>1</v>
      </c>
      <c r="F12" s="4">
        <v>0</v>
      </c>
      <c r="G12" s="4">
        <v>0</v>
      </c>
      <c r="H12" s="4">
        <v>53500</v>
      </c>
      <c r="I12" s="4">
        <v>129800</v>
      </c>
      <c r="J12" s="4">
        <v>200</v>
      </c>
      <c r="K12" s="6">
        <f t="shared" si="0"/>
        <v>1.0911074740861974E-3</v>
      </c>
      <c r="L12" s="27" t="s">
        <v>254</v>
      </c>
      <c r="M12" s="4">
        <v>186400</v>
      </c>
      <c r="N12" s="4">
        <f t="shared" si="1"/>
        <v>475059.95238095237</v>
      </c>
      <c r="O12" s="4">
        <f t="shared" si="2"/>
        <v>108700</v>
      </c>
    </row>
    <row r="13" spans="1:15" x14ac:dyDescent="0.2">
      <c r="A13" s="2" t="s">
        <v>935</v>
      </c>
      <c r="B13" s="4">
        <v>62</v>
      </c>
      <c r="C13" s="4">
        <v>81</v>
      </c>
      <c r="D13" s="4">
        <v>1</v>
      </c>
      <c r="E13" s="4">
        <v>4</v>
      </c>
      <c r="F13" s="4">
        <v>0</v>
      </c>
      <c r="G13" s="4">
        <v>0</v>
      </c>
      <c r="H13" s="4">
        <v>68800</v>
      </c>
      <c r="I13" s="4">
        <v>124000</v>
      </c>
      <c r="J13" s="4">
        <v>5200</v>
      </c>
      <c r="K13" s="6">
        <f t="shared" si="0"/>
        <v>2.6970954356846474E-2</v>
      </c>
      <c r="L13" s="27" t="s">
        <v>607</v>
      </c>
      <c r="M13" s="4">
        <v>198000</v>
      </c>
      <c r="N13" s="4">
        <f t="shared" si="1"/>
        <v>477707.57142857142</v>
      </c>
      <c r="O13" s="4">
        <f t="shared" si="2"/>
        <v>108700</v>
      </c>
    </row>
    <row r="14" spans="1:15" x14ac:dyDescent="0.2">
      <c r="A14" s="2" t="s">
        <v>904</v>
      </c>
      <c r="B14" s="4">
        <v>47</v>
      </c>
      <c r="C14" s="4">
        <v>71</v>
      </c>
      <c r="D14" s="4">
        <v>0</v>
      </c>
      <c r="E14" s="4">
        <v>2</v>
      </c>
      <c r="F14" s="4">
        <v>0</v>
      </c>
      <c r="G14" s="4">
        <v>0</v>
      </c>
      <c r="H14" s="4">
        <v>26100</v>
      </c>
      <c r="I14" s="4">
        <v>68900</v>
      </c>
      <c r="J14" s="4">
        <v>13700</v>
      </c>
      <c r="K14" s="6">
        <f t="shared" si="0"/>
        <v>0.14421052631578948</v>
      </c>
      <c r="L14" s="27" t="s">
        <v>905</v>
      </c>
      <c r="M14" s="4">
        <v>108700</v>
      </c>
      <c r="N14" s="4">
        <f t="shared" si="1"/>
        <v>496998.04761904763</v>
      </c>
      <c r="O14" s="4">
        <f t="shared" si="2"/>
        <v>327400</v>
      </c>
    </row>
    <row r="15" spans="1:15" x14ac:dyDescent="0.2">
      <c r="A15" s="2" t="s">
        <v>839</v>
      </c>
      <c r="B15" s="4">
        <v>148</v>
      </c>
      <c r="C15" s="4">
        <v>113</v>
      </c>
      <c r="D15" s="4">
        <v>2</v>
      </c>
      <c r="E15" s="4">
        <v>6</v>
      </c>
      <c r="F15" s="4">
        <v>0</v>
      </c>
      <c r="G15" s="4">
        <v>0</v>
      </c>
      <c r="H15" s="4">
        <v>155500</v>
      </c>
      <c r="I15" s="4">
        <v>201700</v>
      </c>
      <c r="J15" s="4">
        <v>4600</v>
      </c>
      <c r="K15" s="6">
        <f t="shared" si="0"/>
        <v>1.2877939529675251E-2</v>
      </c>
      <c r="L15" s="27" t="s">
        <v>841</v>
      </c>
      <c r="M15" s="4">
        <v>364100</v>
      </c>
      <c r="N15" s="4">
        <f t="shared" si="1"/>
        <v>494445.66666666669</v>
      </c>
      <c r="O15" s="4">
        <f t="shared" si="2"/>
        <v>327400</v>
      </c>
    </row>
    <row r="16" spans="1:15" x14ac:dyDescent="0.2">
      <c r="A16" s="2" t="s">
        <v>776</v>
      </c>
      <c r="B16" s="4">
        <v>92</v>
      </c>
      <c r="C16" s="4">
        <v>179</v>
      </c>
      <c r="D16" s="4">
        <v>5</v>
      </c>
      <c r="E16" s="4">
        <v>3</v>
      </c>
      <c r="F16" s="4">
        <v>0</v>
      </c>
      <c r="G16" s="4">
        <v>0</v>
      </c>
      <c r="H16" s="4">
        <v>191000</v>
      </c>
      <c r="I16" s="4">
        <v>239300</v>
      </c>
      <c r="J16" s="4">
        <v>99000</v>
      </c>
      <c r="K16" s="6">
        <f t="shared" si="0"/>
        <v>0.23007204276086451</v>
      </c>
      <c r="L16" s="27" t="s">
        <v>777</v>
      </c>
      <c r="M16" s="4">
        <v>529300</v>
      </c>
      <c r="N16" s="4">
        <f t="shared" si="1"/>
        <v>513940.90476190473</v>
      </c>
      <c r="O16" s="4">
        <f t="shared" si="2"/>
        <v>300700</v>
      </c>
    </row>
    <row r="17" spans="1:15" x14ac:dyDescent="0.2">
      <c r="A17" s="2" t="s">
        <v>720</v>
      </c>
      <c r="B17" s="4">
        <v>146</v>
      </c>
      <c r="C17" s="4">
        <v>280</v>
      </c>
      <c r="D17" s="4">
        <v>3</v>
      </c>
      <c r="E17" s="4">
        <v>3</v>
      </c>
      <c r="F17" s="4">
        <v>0</v>
      </c>
      <c r="G17" s="4">
        <v>0</v>
      </c>
      <c r="H17" s="4">
        <v>142500</v>
      </c>
      <c r="I17" s="4">
        <v>258400</v>
      </c>
      <c r="J17" s="4">
        <v>46700</v>
      </c>
      <c r="K17" s="6">
        <f t="shared" si="0"/>
        <v>0.11648790222000499</v>
      </c>
      <c r="L17" s="27" t="s">
        <v>722</v>
      </c>
      <c r="M17" s="4">
        <v>447600</v>
      </c>
      <c r="N17" s="4">
        <f t="shared" si="1"/>
        <v>544236.14285714284</v>
      </c>
      <c r="O17" s="4">
        <f t="shared" si="2"/>
        <v>300700</v>
      </c>
    </row>
    <row r="18" spans="1:15" x14ac:dyDescent="0.2">
      <c r="A18" s="2" t="s">
        <v>667</v>
      </c>
      <c r="B18" s="4">
        <v>76</v>
      </c>
      <c r="C18" s="4">
        <v>179</v>
      </c>
      <c r="D18" s="4">
        <v>1</v>
      </c>
      <c r="E18" s="4">
        <v>5</v>
      </c>
      <c r="F18" s="4">
        <v>0</v>
      </c>
      <c r="G18" s="4">
        <v>0</v>
      </c>
      <c r="H18" s="4">
        <v>90500</v>
      </c>
      <c r="I18" s="4">
        <v>216900</v>
      </c>
      <c r="J18" s="4">
        <v>20000</v>
      </c>
      <c r="K18" s="6">
        <f t="shared" si="0"/>
        <v>6.5061808718282363E-2</v>
      </c>
      <c r="L18" s="27" t="s">
        <v>668</v>
      </c>
      <c r="M18" s="4">
        <v>327400</v>
      </c>
      <c r="N18" s="4">
        <f t="shared" si="1"/>
        <v>557993.28571428568</v>
      </c>
      <c r="O18" s="4">
        <f t="shared" si="2"/>
        <v>300700</v>
      </c>
    </row>
    <row r="19" spans="1:15" x14ac:dyDescent="0.2">
      <c r="A19" s="2" t="s">
        <v>588</v>
      </c>
      <c r="B19" s="4">
        <v>163</v>
      </c>
      <c r="C19" s="4">
        <v>188</v>
      </c>
      <c r="D19" s="4">
        <v>1</v>
      </c>
      <c r="E19" s="4">
        <v>3</v>
      </c>
      <c r="F19" s="4">
        <v>0</v>
      </c>
      <c r="G19" s="4">
        <v>0</v>
      </c>
      <c r="H19" s="4">
        <v>135100</v>
      </c>
      <c r="I19" s="4">
        <v>196000</v>
      </c>
      <c r="J19" s="4">
        <v>18600</v>
      </c>
      <c r="K19" s="6">
        <f t="shared" si="0"/>
        <v>5.6176381757777109E-2</v>
      </c>
      <c r="L19" s="27" t="s">
        <v>589</v>
      </c>
      <c r="M19" s="4">
        <v>362200</v>
      </c>
      <c r="N19" s="4">
        <f t="shared" si="1"/>
        <v>567607.57142857148</v>
      </c>
      <c r="O19" s="4">
        <f t="shared" si="2"/>
        <v>300700</v>
      </c>
    </row>
    <row r="20" spans="1:15" x14ac:dyDescent="0.2">
      <c r="A20" s="2" t="s">
        <v>491</v>
      </c>
      <c r="B20" s="4">
        <v>217</v>
      </c>
      <c r="C20" s="4">
        <v>633</v>
      </c>
      <c r="D20" s="4">
        <v>2</v>
      </c>
      <c r="E20" s="4">
        <v>10</v>
      </c>
      <c r="F20" s="4">
        <v>0</v>
      </c>
      <c r="G20" s="4">
        <v>0</v>
      </c>
      <c r="H20" s="4">
        <v>220800</v>
      </c>
      <c r="I20" s="4">
        <v>643200</v>
      </c>
      <c r="J20" s="4">
        <v>95100</v>
      </c>
      <c r="K20" s="6">
        <f t="shared" si="0"/>
        <v>0.11006944444444444</v>
      </c>
      <c r="L20" s="27" t="s">
        <v>492</v>
      </c>
      <c r="M20" s="4">
        <v>966800</v>
      </c>
      <c r="N20" s="4">
        <f t="shared" si="1"/>
        <v>545374.23809523811</v>
      </c>
      <c r="O20" s="4">
        <f t="shared" si="2"/>
        <v>300700</v>
      </c>
    </row>
    <row r="21" spans="1:15" x14ac:dyDescent="0.2">
      <c r="A21" s="2" t="s">
        <v>261</v>
      </c>
      <c r="B21" s="4">
        <v>88</v>
      </c>
      <c r="C21" s="4">
        <v>195</v>
      </c>
      <c r="D21" s="4">
        <v>0</v>
      </c>
      <c r="E21" s="4">
        <v>2</v>
      </c>
      <c r="F21" s="4">
        <v>0</v>
      </c>
      <c r="G21" s="4">
        <v>0</v>
      </c>
      <c r="H21" s="4">
        <v>77800</v>
      </c>
      <c r="I21" s="4">
        <v>203500</v>
      </c>
      <c r="J21" s="4">
        <v>15400</v>
      </c>
      <c r="K21" s="6">
        <f t="shared" si="0"/>
        <v>5.4745822964806255E-2</v>
      </c>
      <c r="L21" s="27" t="s">
        <v>263</v>
      </c>
      <c r="M21" s="4">
        <v>300700</v>
      </c>
      <c r="N21" s="4">
        <f t="shared" si="1"/>
        <v>576936.14285714284</v>
      </c>
      <c r="O21" s="4">
        <f t="shared" si="2"/>
        <v>391259</v>
      </c>
    </row>
    <row r="22" spans="1:15" x14ac:dyDescent="0.2">
      <c r="A22" s="2" t="s">
        <v>154</v>
      </c>
      <c r="B22" s="4">
        <v>109</v>
      </c>
      <c r="C22" s="4">
        <v>153</v>
      </c>
      <c r="D22" s="4">
        <v>1</v>
      </c>
      <c r="E22" s="4">
        <v>2</v>
      </c>
      <c r="F22" s="4">
        <v>0</v>
      </c>
      <c r="G22" s="4">
        <v>0</v>
      </c>
      <c r="H22" s="4">
        <v>139100</v>
      </c>
      <c r="I22" s="4">
        <v>154200</v>
      </c>
      <c r="J22" s="4">
        <v>30700</v>
      </c>
      <c r="K22" s="6">
        <f t="shared" si="0"/>
        <v>0.1046709853392431</v>
      </c>
      <c r="L22" s="27" t="s">
        <v>156</v>
      </c>
      <c r="M22" s="4">
        <v>391259</v>
      </c>
      <c r="N22" s="4">
        <f t="shared" si="1"/>
        <v>639309.52380952379</v>
      </c>
      <c r="O22" s="4">
        <f t="shared" si="2"/>
        <v>335800</v>
      </c>
    </row>
    <row r="23" spans="1:15" x14ac:dyDescent="0.2">
      <c r="A23" s="2" t="s">
        <v>1</v>
      </c>
      <c r="B23" s="4">
        <v>99</v>
      </c>
      <c r="C23" s="4">
        <v>303</v>
      </c>
      <c r="D23" s="4">
        <v>0</v>
      </c>
      <c r="E23" s="4">
        <v>5</v>
      </c>
      <c r="F23" s="4">
        <v>0</v>
      </c>
      <c r="G23" s="4">
        <v>0</v>
      </c>
      <c r="H23" s="4">
        <v>104200</v>
      </c>
      <c r="I23" s="4">
        <v>380800</v>
      </c>
      <c r="J23" s="4">
        <v>55300</v>
      </c>
      <c r="K23" s="6">
        <f t="shared" si="0"/>
        <v>0.11402061855670104</v>
      </c>
      <c r="L23" s="15">
        <v>-1.9599999999999999E-2</v>
      </c>
      <c r="M23" s="4">
        <v>540300</v>
      </c>
      <c r="N23" s="4">
        <f t="shared" si="1"/>
        <v>649861.90476190473</v>
      </c>
      <c r="O23" s="4">
        <f t="shared" si="2"/>
        <v>335800</v>
      </c>
    </row>
    <row r="24" spans="1:15" x14ac:dyDescent="0.2">
      <c r="A24" s="2" t="s">
        <v>2</v>
      </c>
      <c r="B24" s="4">
        <v>82</v>
      </c>
      <c r="C24" s="4">
        <v>201</v>
      </c>
      <c r="D24" s="4">
        <v>2</v>
      </c>
      <c r="E24" s="4">
        <v>8</v>
      </c>
      <c r="F24" s="4">
        <v>0</v>
      </c>
      <c r="G24" s="4">
        <v>0</v>
      </c>
      <c r="H24" s="4">
        <v>80100</v>
      </c>
      <c r="I24" s="4">
        <v>312700</v>
      </c>
      <c r="J24" s="4">
        <v>20200</v>
      </c>
      <c r="K24" s="6">
        <f t="shared" ref="K24:K87" si="3">J24/(H24+I24)</f>
        <v>5.1425661914460283E-2</v>
      </c>
      <c r="L24" s="15">
        <v>-7.6E-3</v>
      </c>
      <c r="M24" s="4">
        <v>459800</v>
      </c>
      <c r="N24" s="4">
        <f t="shared" si="1"/>
        <v>672714.28571428568</v>
      </c>
      <c r="O24" s="4">
        <f t="shared" si="2"/>
        <v>335800</v>
      </c>
    </row>
    <row r="25" spans="1:15" x14ac:dyDescent="0.2">
      <c r="A25" s="2" t="s">
        <v>3</v>
      </c>
      <c r="B25" s="4">
        <v>61</v>
      </c>
      <c r="C25" s="4">
        <v>226</v>
      </c>
      <c r="D25" s="4">
        <v>1</v>
      </c>
      <c r="E25" s="4">
        <v>4</v>
      </c>
      <c r="F25" s="4">
        <v>0</v>
      </c>
      <c r="G25" s="4">
        <v>0</v>
      </c>
      <c r="H25" s="4">
        <v>59400</v>
      </c>
      <c r="I25" s="4">
        <v>375800</v>
      </c>
      <c r="J25" s="4">
        <v>36600</v>
      </c>
      <c r="K25" s="6">
        <f t="shared" si="3"/>
        <v>8.4099264705882359E-2</v>
      </c>
      <c r="L25" s="15">
        <v>-1.52E-2</v>
      </c>
      <c r="M25" s="4">
        <v>472700</v>
      </c>
      <c r="N25" s="4">
        <f t="shared" si="1"/>
        <v>716700</v>
      </c>
      <c r="O25" s="4">
        <f t="shared" si="2"/>
        <v>198700</v>
      </c>
    </row>
    <row r="26" spans="1:15" x14ac:dyDescent="0.2">
      <c r="A26" s="2" t="s">
        <v>4</v>
      </c>
      <c r="B26" s="4">
        <v>96</v>
      </c>
      <c r="C26" s="4">
        <v>210</v>
      </c>
      <c r="D26" s="4">
        <v>5</v>
      </c>
      <c r="E26" s="4">
        <v>7</v>
      </c>
      <c r="F26" s="4">
        <v>0</v>
      </c>
      <c r="G26" s="4">
        <v>0</v>
      </c>
      <c r="H26" s="4">
        <v>115900</v>
      </c>
      <c r="I26" s="4">
        <v>249200</v>
      </c>
      <c r="J26" s="4">
        <v>11300</v>
      </c>
      <c r="K26" s="6">
        <f t="shared" si="3"/>
        <v>3.0950424541221582E-2</v>
      </c>
      <c r="L26" s="15">
        <v>0</v>
      </c>
      <c r="M26" s="4">
        <v>428400</v>
      </c>
      <c r="N26" s="4">
        <f t="shared" si="1"/>
        <v>777628.57142857148</v>
      </c>
      <c r="O26" s="4">
        <f t="shared" si="2"/>
        <v>198700</v>
      </c>
    </row>
    <row r="27" spans="1:15" x14ac:dyDescent="0.2">
      <c r="A27" s="2" t="s">
        <v>5</v>
      </c>
      <c r="B27" s="4">
        <v>90</v>
      </c>
      <c r="C27" s="4">
        <v>167</v>
      </c>
      <c r="D27" s="4">
        <v>4</v>
      </c>
      <c r="E27" s="4">
        <v>6</v>
      </c>
      <c r="F27" s="4">
        <v>0</v>
      </c>
      <c r="G27" s="4">
        <v>0</v>
      </c>
      <c r="H27" s="4">
        <v>96400</v>
      </c>
      <c r="I27" s="4">
        <v>227600</v>
      </c>
      <c r="J27" s="4">
        <v>11800</v>
      </c>
      <c r="K27" s="6">
        <f t="shared" si="3"/>
        <v>3.6419753086419752E-2</v>
      </c>
      <c r="L27" s="15">
        <v>0</v>
      </c>
      <c r="M27" s="4">
        <v>335800</v>
      </c>
      <c r="N27" s="4">
        <f t="shared" si="1"/>
        <v>793857.14285714284</v>
      </c>
      <c r="O27" s="4">
        <f t="shared" si="2"/>
        <v>198700</v>
      </c>
    </row>
    <row r="28" spans="1:15" x14ac:dyDescent="0.2">
      <c r="A28" s="2" t="s">
        <v>6</v>
      </c>
      <c r="B28" s="4">
        <v>206</v>
      </c>
      <c r="C28" s="4">
        <v>131</v>
      </c>
      <c r="D28" s="4">
        <v>0</v>
      </c>
      <c r="E28" s="4">
        <v>4</v>
      </c>
      <c r="F28" s="4">
        <v>0</v>
      </c>
      <c r="G28" s="4">
        <v>0</v>
      </c>
      <c r="H28" s="4">
        <v>245300</v>
      </c>
      <c r="I28" s="4">
        <v>266400</v>
      </c>
      <c r="J28" s="4">
        <v>25600</v>
      </c>
      <c r="K28" s="6">
        <f t="shared" si="3"/>
        <v>5.0029314051201874E-2</v>
      </c>
      <c r="L28" s="15">
        <v>2.7099999999999999E-2</v>
      </c>
      <c r="M28" s="4">
        <v>537300</v>
      </c>
      <c r="N28" s="4">
        <f t="shared" si="1"/>
        <v>839976.19047619053</v>
      </c>
      <c r="O28" s="4">
        <f t="shared" si="2"/>
        <v>198700</v>
      </c>
    </row>
    <row r="29" spans="1:15" x14ac:dyDescent="0.2">
      <c r="A29" s="2" t="s">
        <v>7</v>
      </c>
      <c r="B29" s="4">
        <v>137</v>
      </c>
      <c r="C29" s="4">
        <v>138</v>
      </c>
      <c r="D29" s="4">
        <v>0</v>
      </c>
      <c r="E29" s="4">
        <v>2</v>
      </c>
      <c r="F29" s="4">
        <v>0</v>
      </c>
      <c r="G29" s="4">
        <v>1</v>
      </c>
      <c r="H29" s="4">
        <v>208300</v>
      </c>
      <c r="I29" s="4">
        <v>399900</v>
      </c>
      <c r="J29" s="4">
        <v>19600</v>
      </c>
      <c r="K29" s="6">
        <f t="shared" si="3"/>
        <v>3.2226241367971059E-2</v>
      </c>
      <c r="L29" s="15">
        <v>-7.7000000000000002E-3</v>
      </c>
      <c r="M29" s="4">
        <v>1864700</v>
      </c>
      <c r="N29" s="4">
        <f t="shared" si="1"/>
        <v>814495.23809523811</v>
      </c>
      <c r="O29" s="4">
        <f t="shared" si="2"/>
        <v>198700</v>
      </c>
    </row>
    <row r="30" spans="1:15" x14ac:dyDescent="0.2">
      <c r="A30" s="2" t="s">
        <v>8</v>
      </c>
      <c r="B30" s="4">
        <v>67</v>
      </c>
      <c r="C30" s="4">
        <v>136</v>
      </c>
      <c r="D30" s="4">
        <v>2</v>
      </c>
      <c r="E30" s="4">
        <v>3</v>
      </c>
      <c r="F30" s="4">
        <v>0</v>
      </c>
      <c r="G30" s="4">
        <v>0</v>
      </c>
      <c r="H30" s="4">
        <v>42200</v>
      </c>
      <c r="I30" s="4">
        <v>146500</v>
      </c>
      <c r="J30" s="4">
        <v>10000</v>
      </c>
      <c r="K30" s="6">
        <f t="shared" si="3"/>
        <v>5.2994170641229466E-2</v>
      </c>
      <c r="L30" s="15">
        <v>0</v>
      </c>
      <c r="M30" s="4">
        <v>198700</v>
      </c>
      <c r="N30" s="4">
        <f t="shared" si="1"/>
        <v>912590.47619047621</v>
      </c>
      <c r="O30" s="4">
        <f t="shared" si="2"/>
        <v>253600</v>
      </c>
    </row>
    <row r="31" spans="1:15" x14ac:dyDescent="0.2">
      <c r="A31" s="2" t="s">
        <v>9</v>
      </c>
      <c r="B31" s="4">
        <v>110</v>
      </c>
      <c r="C31" s="4">
        <v>309</v>
      </c>
      <c r="D31" s="4">
        <v>1</v>
      </c>
      <c r="E31" s="4">
        <v>2</v>
      </c>
      <c r="F31" s="4">
        <v>0</v>
      </c>
      <c r="G31" s="4">
        <v>0</v>
      </c>
      <c r="H31" s="4">
        <v>101300</v>
      </c>
      <c r="I31" s="4">
        <v>153800</v>
      </c>
      <c r="J31" s="4">
        <v>14900</v>
      </c>
      <c r="K31" s="6">
        <f t="shared" si="3"/>
        <v>5.8408467267738143E-2</v>
      </c>
      <c r="L31" s="15">
        <v>7.8000000000000005E-3</v>
      </c>
      <c r="M31" s="4">
        <v>270000</v>
      </c>
      <c r="N31" s="4">
        <f t="shared" si="1"/>
        <v>960833.33333333337</v>
      </c>
      <c r="O31" s="4">
        <f t="shared" si="2"/>
        <v>253600</v>
      </c>
    </row>
    <row r="32" spans="1:15" x14ac:dyDescent="0.2">
      <c r="A32" s="2" t="s">
        <v>10</v>
      </c>
      <c r="B32" s="4">
        <v>116</v>
      </c>
      <c r="C32" s="4">
        <v>139</v>
      </c>
      <c r="D32" s="4">
        <v>2</v>
      </c>
      <c r="E32" s="4">
        <v>3</v>
      </c>
      <c r="F32" s="4">
        <v>0</v>
      </c>
      <c r="G32" s="4">
        <v>0</v>
      </c>
      <c r="H32" s="4">
        <v>131800</v>
      </c>
      <c r="I32" s="4">
        <v>153000</v>
      </c>
      <c r="J32" s="4">
        <v>36500</v>
      </c>
      <c r="K32" s="6">
        <f t="shared" si="3"/>
        <v>0.12816011235955055</v>
      </c>
      <c r="L32" s="15">
        <v>1.18E-2</v>
      </c>
      <c r="M32" s="4">
        <v>321300</v>
      </c>
      <c r="N32" s="4">
        <f t="shared" si="1"/>
        <v>1156138.0952380951</v>
      </c>
      <c r="O32" s="4">
        <f t="shared" si="2"/>
        <v>253600</v>
      </c>
    </row>
    <row r="33" spans="1:15" x14ac:dyDescent="0.2">
      <c r="A33" s="2" t="s">
        <v>11</v>
      </c>
      <c r="B33" s="4">
        <v>147</v>
      </c>
      <c r="C33" s="4">
        <v>240</v>
      </c>
      <c r="D33" s="4">
        <v>4</v>
      </c>
      <c r="E33" s="4">
        <v>1</v>
      </c>
      <c r="F33" s="4">
        <v>0</v>
      </c>
      <c r="G33" s="4">
        <v>0</v>
      </c>
      <c r="H33" s="4">
        <v>167100</v>
      </c>
      <c r="I33" s="4">
        <v>300500</v>
      </c>
      <c r="J33" s="4">
        <v>83100</v>
      </c>
      <c r="K33" s="6">
        <f t="shared" si="3"/>
        <v>0.17771599657827203</v>
      </c>
      <c r="L33" s="15">
        <v>-5.4600000000000003E-2</v>
      </c>
      <c r="M33" s="4">
        <v>551200</v>
      </c>
      <c r="N33" s="4">
        <f t="shared" si="1"/>
        <v>1164471.4285714286</v>
      </c>
      <c r="O33" s="4">
        <f t="shared" si="2"/>
        <v>253600</v>
      </c>
    </row>
    <row r="34" spans="1:15" x14ac:dyDescent="0.2">
      <c r="A34" s="2" t="s">
        <v>12</v>
      </c>
      <c r="B34" s="4">
        <v>100</v>
      </c>
      <c r="C34" s="4">
        <v>148</v>
      </c>
      <c r="D34" s="4">
        <v>2</v>
      </c>
      <c r="E34" s="4">
        <v>0</v>
      </c>
      <c r="F34" s="4">
        <v>0</v>
      </c>
      <c r="G34" s="4">
        <v>0</v>
      </c>
      <c r="H34" s="4">
        <v>100700</v>
      </c>
      <c r="I34" s="4">
        <v>130100</v>
      </c>
      <c r="J34" s="4">
        <v>22800</v>
      </c>
      <c r="K34" s="6">
        <f t="shared" si="3"/>
        <v>9.8786828422876949E-2</v>
      </c>
      <c r="L34" s="15">
        <v>-7.4000000000000003E-3</v>
      </c>
      <c r="M34" s="4">
        <v>253600</v>
      </c>
      <c r="N34" s="4">
        <f t="shared" si="1"/>
        <v>1184447.6190476189</v>
      </c>
      <c r="O34" s="4">
        <f t="shared" si="2"/>
        <v>310500</v>
      </c>
    </row>
    <row r="35" spans="1:15" x14ac:dyDescent="0.2">
      <c r="A35" s="2" t="s">
        <v>13</v>
      </c>
      <c r="B35" s="4">
        <v>143</v>
      </c>
      <c r="C35" s="4">
        <v>587</v>
      </c>
      <c r="D35" s="4">
        <v>1</v>
      </c>
      <c r="E35" s="4">
        <v>3</v>
      </c>
      <c r="F35" s="4">
        <v>0</v>
      </c>
      <c r="G35" s="4">
        <v>0</v>
      </c>
      <c r="H35" s="4">
        <v>184400</v>
      </c>
      <c r="I35" s="4">
        <v>269800</v>
      </c>
      <c r="J35" s="4">
        <v>47500</v>
      </c>
      <c r="K35" s="6">
        <f t="shared" si="3"/>
        <v>0.10457948040510788</v>
      </c>
      <c r="L35" s="15">
        <v>7.4999999999999997E-3</v>
      </c>
      <c r="M35" s="4">
        <v>513800</v>
      </c>
      <c r="N35" s="4">
        <f t="shared" si="1"/>
        <v>1191904.7619047619</v>
      </c>
      <c r="O35" s="4">
        <f t="shared" si="2"/>
        <v>310500</v>
      </c>
    </row>
    <row r="36" spans="1:15" x14ac:dyDescent="0.2">
      <c r="A36" s="2" t="s">
        <v>14</v>
      </c>
      <c r="B36" s="4">
        <v>145</v>
      </c>
      <c r="C36" s="4">
        <v>257</v>
      </c>
      <c r="D36" s="4">
        <v>3</v>
      </c>
      <c r="E36" s="4">
        <v>2</v>
      </c>
      <c r="F36" s="4">
        <v>0</v>
      </c>
      <c r="G36" s="4">
        <v>0</v>
      </c>
      <c r="H36" s="4">
        <v>129100</v>
      </c>
      <c r="I36" s="4">
        <v>149700</v>
      </c>
      <c r="J36" s="4">
        <v>28200</v>
      </c>
      <c r="K36" s="6">
        <f t="shared" si="3"/>
        <v>0.10114777618364419</v>
      </c>
      <c r="L36" s="15">
        <v>1.5100000000000001E-2</v>
      </c>
      <c r="M36" s="4">
        <v>310500</v>
      </c>
      <c r="N36" s="4">
        <f t="shared" si="1"/>
        <v>1198942.857142857</v>
      </c>
      <c r="O36" s="4">
        <f t="shared" si="2"/>
        <v>499900</v>
      </c>
    </row>
    <row r="37" spans="1:15" x14ac:dyDescent="0.2">
      <c r="A37" s="2" t="s">
        <v>15</v>
      </c>
      <c r="B37" s="4">
        <v>210</v>
      </c>
      <c r="C37" s="4">
        <v>371</v>
      </c>
      <c r="D37" s="4">
        <v>1</v>
      </c>
      <c r="E37" s="4">
        <v>12</v>
      </c>
      <c r="F37" s="4">
        <v>0</v>
      </c>
      <c r="G37" s="4">
        <v>0</v>
      </c>
      <c r="H37" s="4">
        <v>195100</v>
      </c>
      <c r="I37" s="4">
        <v>688700</v>
      </c>
      <c r="J37" s="4">
        <v>43900</v>
      </c>
      <c r="K37" s="6">
        <f t="shared" si="3"/>
        <v>4.9671871464132156E-2</v>
      </c>
      <c r="L37" s="15">
        <v>-4.8799999999999996E-2</v>
      </c>
      <c r="M37" s="4">
        <v>938700</v>
      </c>
      <c r="N37" s="4">
        <f t="shared" si="1"/>
        <v>1232461.9047619049</v>
      </c>
      <c r="O37" s="4">
        <f t="shared" si="2"/>
        <v>499900</v>
      </c>
    </row>
    <row r="38" spans="1:15" x14ac:dyDescent="0.2">
      <c r="A38" s="2" t="s">
        <v>16</v>
      </c>
      <c r="B38" s="4">
        <v>367</v>
      </c>
      <c r="C38" s="4">
        <v>331</v>
      </c>
      <c r="D38" s="4">
        <v>3</v>
      </c>
      <c r="E38" s="4">
        <v>14</v>
      </c>
      <c r="F38" s="4">
        <v>0</v>
      </c>
      <c r="G38" s="4">
        <v>0</v>
      </c>
      <c r="H38" s="4">
        <v>368800</v>
      </c>
      <c r="I38" s="4">
        <v>549400</v>
      </c>
      <c r="J38" s="4">
        <v>161500</v>
      </c>
      <c r="K38" s="6">
        <f t="shared" si="3"/>
        <v>0.17588760618601612</v>
      </c>
      <c r="L38" s="15">
        <v>4.4999999999999998E-2</v>
      </c>
      <c r="M38" s="4">
        <v>1083800</v>
      </c>
      <c r="N38" s="4">
        <f t="shared" si="1"/>
        <v>1223138.0952380951</v>
      </c>
      <c r="O38" s="4">
        <f t="shared" si="2"/>
        <v>499900</v>
      </c>
    </row>
    <row r="39" spans="1:15" x14ac:dyDescent="0.2">
      <c r="A39" s="2" t="s">
        <v>17</v>
      </c>
      <c r="B39" s="4">
        <v>199</v>
      </c>
      <c r="C39" s="4">
        <v>274</v>
      </c>
      <c r="D39" s="4">
        <v>1</v>
      </c>
      <c r="E39" s="4">
        <v>8</v>
      </c>
      <c r="F39" s="4">
        <v>0</v>
      </c>
      <c r="G39" s="4">
        <v>0</v>
      </c>
      <c r="H39" s="4">
        <v>204900</v>
      </c>
      <c r="I39" s="4">
        <v>374600</v>
      </c>
      <c r="J39" s="4">
        <v>35800</v>
      </c>
      <c r="K39" s="6">
        <f t="shared" si="3"/>
        <v>6.1777394305435718E-2</v>
      </c>
      <c r="L39" s="15">
        <v>-2.2400000000000003E-2</v>
      </c>
      <c r="M39" s="4">
        <v>616300</v>
      </c>
      <c r="N39" s="4">
        <f t="shared" si="1"/>
        <v>1244433.3333333333</v>
      </c>
      <c r="O39" s="4">
        <f t="shared" si="2"/>
        <v>499900</v>
      </c>
    </row>
    <row r="40" spans="1:15" x14ac:dyDescent="0.2">
      <c r="A40" s="2" t="s">
        <v>18</v>
      </c>
      <c r="B40" s="4">
        <v>198</v>
      </c>
      <c r="C40" s="4">
        <v>480</v>
      </c>
      <c r="D40" s="4">
        <v>10</v>
      </c>
      <c r="E40" s="4">
        <v>5</v>
      </c>
      <c r="F40" s="4">
        <v>0</v>
      </c>
      <c r="G40" s="4">
        <v>0</v>
      </c>
      <c r="H40" s="4">
        <v>206000</v>
      </c>
      <c r="I40" s="4">
        <v>323900</v>
      </c>
      <c r="J40" s="4">
        <v>22300</v>
      </c>
      <c r="K40" s="6">
        <f t="shared" si="3"/>
        <v>4.208341196452161E-2</v>
      </c>
      <c r="L40" s="15">
        <v>-3.5999999999999999E-3</v>
      </c>
      <c r="M40" s="4">
        <v>564100</v>
      </c>
      <c r="N40" s="4">
        <f t="shared" si="1"/>
        <v>1324885.7142857143</v>
      </c>
      <c r="O40" s="4">
        <f t="shared" si="2"/>
        <v>499900</v>
      </c>
    </row>
    <row r="41" spans="1:15" x14ac:dyDescent="0.2">
      <c r="A41" s="2" t="s">
        <v>19</v>
      </c>
      <c r="B41" s="4">
        <v>159</v>
      </c>
      <c r="C41" s="4">
        <v>948</v>
      </c>
      <c r="D41" s="4">
        <v>4</v>
      </c>
      <c r="E41" s="4">
        <v>4</v>
      </c>
      <c r="F41" s="4">
        <v>0</v>
      </c>
      <c r="G41" s="4">
        <v>0</v>
      </c>
      <c r="H41" s="4">
        <v>209700</v>
      </c>
      <c r="I41" s="4">
        <v>264300</v>
      </c>
      <c r="J41" s="4">
        <v>21000</v>
      </c>
      <c r="K41" s="6">
        <f t="shared" si="3"/>
        <v>4.4303797468354431E-2</v>
      </c>
      <c r="L41" s="15">
        <v>7.4000000000000003E-3</v>
      </c>
      <c r="M41" s="4">
        <v>499900</v>
      </c>
      <c r="N41" s="4">
        <f t="shared" si="1"/>
        <v>1331395.2380952381</v>
      </c>
      <c r="O41" s="4">
        <f t="shared" si="2"/>
        <v>761900</v>
      </c>
    </row>
    <row r="42" spans="1:15" x14ac:dyDescent="0.2">
      <c r="A42" s="2" t="s">
        <v>20</v>
      </c>
      <c r="B42" s="4">
        <v>273</v>
      </c>
      <c r="C42" s="4">
        <v>380</v>
      </c>
      <c r="D42" s="4">
        <v>4</v>
      </c>
      <c r="E42" s="4">
        <v>7</v>
      </c>
      <c r="F42" s="4">
        <v>0</v>
      </c>
      <c r="G42" s="4">
        <v>0</v>
      </c>
      <c r="H42" s="4">
        <v>367500</v>
      </c>
      <c r="I42" s="4">
        <v>512300</v>
      </c>
      <c r="J42" s="4">
        <v>37500</v>
      </c>
      <c r="K42" s="6">
        <f t="shared" si="3"/>
        <v>4.2623323482609686E-2</v>
      </c>
      <c r="L42" s="15">
        <v>-2.2000000000000002E-2</v>
      </c>
      <c r="M42" s="4">
        <v>963500</v>
      </c>
      <c r="N42" s="4">
        <f t="shared" si="1"/>
        <v>1330890.4761904762</v>
      </c>
      <c r="O42" s="4">
        <f t="shared" si="2"/>
        <v>761900</v>
      </c>
    </row>
    <row r="43" spans="1:15" x14ac:dyDescent="0.2">
      <c r="A43" s="2" t="s">
        <v>21</v>
      </c>
      <c r="B43" s="4">
        <v>324</v>
      </c>
      <c r="C43" s="4">
        <v>251</v>
      </c>
      <c r="D43" s="4">
        <v>8</v>
      </c>
      <c r="E43" s="4">
        <v>14</v>
      </c>
      <c r="F43" s="4">
        <v>0</v>
      </c>
      <c r="G43" s="4">
        <v>0</v>
      </c>
      <c r="H43" s="4">
        <v>384600</v>
      </c>
      <c r="I43" s="4">
        <v>1032100</v>
      </c>
      <c r="J43" s="4">
        <v>284000</v>
      </c>
      <c r="K43" s="6">
        <f t="shared" si="3"/>
        <v>0.20046587139126137</v>
      </c>
      <c r="L43" s="15">
        <v>-7.1900000000000006E-2</v>
      </c>
      <c r="M43" s="4">
        <v>1701100</v>
      </c>
      <c r="N43" s="4">
        <f t="shared" si="1"/>
        <v>1263971.4285714286</v>
      </c>
      <c r="O43" s="4">
        <f t="shared" si="2"/>
        <v>676600</v>
      </c>
    </row>
    <row r="44" spans="1:15" x14ac:dyDescent="0.2">
      <c r="A44" s="2" t="s">
        <v>22</v>
      </c>
      <c r="B44" s="4">
        <v>215</v>
      </c>
      <c r="C44" s="4">
        <v>718</v>
      </c>
      <c r="D44" s="4">
        <v>5</v>
      </c>
      <c r="E44" s="4">
        <v>9</v>
      </c>
      <c r="F44" s="4">
        <v>0</v>
      </c>
      <c r="G44" s="4">
        <v>0</v>
      </c>
      <c r="H44" s="4">
        <v>240500</v>
      </c>
      <c r="I44" s="4">
        <v>486600</v>
      </c>
      <c r="J44" s="4">
        <v>34000</v>
      </c>
      <c r="K44" s="6">
        <f t="shared" si="3"/>
        <v>4.6761105762618625E-2</v>
      </c>
      <c r="L44" s="15">
        <v>-0.01</v>
      </c>
      <c r="M44" s="4">
        <v>761900</v>
      </c>
      <c r="N44" s="4">
        <f t="shared" si="1"/>
        <v>1278252.3809523811</v>
      </c>
      <c r="O44" s="4">
        <f t="shared" si="2"/>
        <v>676600</v>
      </c>
    </row>
    <row r="45" spans="1:15" x14ac:dyDescent="0.2">
      <c r="A45" s="2" t="s">
        <v>23</v>
      </c>
      <c r="B45" s="4">
        <v>458</v>
      </c>
      <c r="C45" s="4">
        <v>610</v>
      </c>
      <c r="D45" s="4">
        <v>28</v>
      </c>
      <c r="E45" s="4">
        <v>7</v>
      </c>
      <c r="F45" s="4">
        <v>0</v>
      </c>
      <c r="G45" s="4">
        <v>0</v>
      </c>
      <c r="H45" s="4">
        <v>568000</v>
      </c>
      <c r="I45" s="4">
        <v>292600</v>
      </c>
      <c r="J45" s="4">
        <v>39300</v>
      </c>
      <c r="K45" s="6">
        <f t="shared" si="3"/>
        <v>4.5665814547989778E-2</v>
      </c>
      <c r="L45" s="15">
        <v>2.7400000000000001E-2</v>
      </c>
      <c r="M45" s="4">
        <v>939700</v>
      </c>
      <c r="N45" s="4">
        <f t="shared" si="1"/>
        <v>1241938.0952380951</v>
      </c>
      <c r="O45" s="4">
        <f t="shared" si="2"/>
        <v>676600</v>
      </c>
    </row>
    <row r="46" spans="1:15" x14ac:dyDescent="0.2">
      <c r="A46" s="2" t="s">
        <v>24</v>
      </c>
      <c r="B46" s="4">
        <v>327</v>
      </c>
      <c r="C46" s="4">
        <v>355</v>
      </c>
      <c r="D46" s="4">
        <v>1</v>
      </c>
      <c r="E46" s="4">
        <v>21</v>
      </c>
      <c r="F46" s="4">
        <v>0</v>
      </c>
      <c r="G46" s="4">
        <v>0</v>
      </c>
      <c r="H46" s="4">
        <v>385700</v>
      </c>
      <c r="I46" s="4">
        <v>874300</v>
      </c>
      <c r="J46" s="4">
        <v>107600</v>
      </c>
      <c r="K46" s="6">
        <f t="shared" si="3"/>
        <v>8.5396825396825402E-2</v>
      </c>
      <c r="L46" s="15">
        <v>-2.0400000000000001E-2</v>
      </c>
      <c r="M46" s="4">
        <v>1396400</v>
      </c>
      <c r="N46" s="4">
        <f t="shared" si="1"/>
        <v>1188066.6666666667</v>
      </c>
      <c r="O46" s="4">
        <f t="shared" si="2"/>
        <v>676600</v>
      </c>
    </row>
    <row r="47" spans="1:15" x14ac:dyDescent="0.2">
      <c r="A47" s="2" t="s">
        <v>25</v>
      </c>
      <c r="B47" s="4">
        <v>433</v>
      </c>
      <c r="C47" s="4">
        <v>670</v>
      </c>
      <c r="D47" s="4">
        <v>17</v>
      </c>
      <c r="E47" s="4">
        <v>26</v>
      </c>
      <c r="F47" s="4">
        <v>0</v>
      </c>
      <c r="G47" s="4">
        <v>0</v>
      </c>
      <c r="H47" s="4">
        <v>714000</v>
      </c>
      <c r="I47" s="4">
        <v>949000</v>
      </c>
      <c r="J47" s="4">
        <v>37900</v>
      </c>
      <c r="K47" s="6">
        <f t="shared" si="3"/>
        <v>2.2790138304269392E-2</v>
      </c>
      <c r="L47" s="15">
        <v>-1.3300000000000001E-2</v>
      </c>
      <c r="M47" s="4">
        <v>1707900</v>
      </c>
      <c r="N47" s="4">
        <f t="shared" si="1"/>
        <v>1132976.1904761905</v>
      </c>
      <c r="O47" s="4">
        <f t="shared" si="2"/>
        <v>676600</v>
      </c>
    </row>
    <row r="48" spans="1:15" x14ac:dyDescent="0.2">
      <c r="A48" s="2" t="s">
        <v>26</v>
      </c>
      <c r="B48" s="4">
        <v>219</v>
      </c>
      <c r="C48" s="4">
        <v>538</v>
      </c>
      <c r="D48" s="4">
        <v>17</v>
      </c>
      <c r="E48" s="4">
        <v>10</v>
      </c>
      <c r="F48" s="4">
        <v>0</v>
      </c>
      <c r="G48" s="4">
        <v>0</v>
      </c>
      <c r="H48" s="4">
        <v>188400</v>
      </c>
      <c r="I48" s="4">
        <v>461600</v>
      </c>
      <c r="J48" s="4">
        <v>20900</v>
      </c>
      <c r="K48" s="6">
        <f t="shared" si="3"/>
        <v>3.2153846153846151E-2</v>
      </c>
      <c r="L48" s="15">
        <v>1.01E-2</v>
      </c>
      <c r="M48" s="4">
        <v>676600</v>
      </c>
      <c r="N48" s="4">
        <f t="shared" si="1"/>
        <v>1132700</v>
      </c>
      <c r="O48" s="4">
        <f t="shared" si="2"/>
        <v>1283100</v>
      </c>
    </row>
    <row r="49" spans="1:15" x14ac:dyDescent="0.2">
      <c r="A49" s="2" t="s">
        <v>27</v>
      </c>
      <c r="B49" s="4">
        <v>581</v>
      </c>
      <c r="C49" s="4">
        <v>591</v>
      </c>
      <c r="D49" s="4">
        <v>36</v>
      </c>
      <c r="E49" s="4">
        <v>11</v>
      </c>
      <c r="F49" s="4">
        <v>0</v>
      </c>
      <c r="G49" s="4">
        <v>0</v>
      </c>
      <c r="H49" s="4">
        <v>690600</v>
      </c>
      <c r="I49" s="4">
        <v>762400</v>
      </c>
      <c r="J49" s="4">
        <v>41400</v>
      </c>
      <c r="K49" s="6">
        <f t="shared" si="3"/>
        <v>2.8492773571920166E-2</v>
      </c>
      <c r="L49" s="15">
        <v>6.8000000000000005E-3</v>
      </c>
      <c r="M49" s="4">
        <v>1505800</v>
      </c>
      <c r="N49" s="4">
        <f t="shared" si="1"/>
        <v>1094742.857142857</v>
      </c>
      <c r="O49" s="4">
        <f t="shared" si="2"/>
        <v>726200</v>
      </c>
    </row>
    <row r="50" spans="1:15" x14ac:dyDescent="0.2">
      <c r="A50" s="2" t="s">
        <v>28</v>
      </c>
      <c r="B50" s="4">
        <v>322</v>
      </c>
      <c r="C50" s="4">
        <v>534</v>
      </c>
      <c r="D50" s="4">
        <v>16</v>
      </c>
      <c r="E50" s="4">
        <v>20</v>
      </c>
      <c r="F50" s="4">
        <v>0</v>
      </c>
      <c r="G50" s="4">
        <v>0</v>
      </c>
      <c r="H50" s="4">
        <v>518000</v>
      </c>
      <c r="I50" s="4">
        <v>721300</v>
      </c>
      <c r="J50" s="4">
        <v>44900</v>
      </c>
      <c r="K50" s="6">
        <f t="shared" si="3"/>
        <v>3.6230129912047125E-2</v>
      </c>
      <c r="L50" s="15">
        <v>-2.0099999999999996E-2</v>
      </c>
      <c r="M50" s="4">
        <v>1329600</v>
      </c>
      <c r="N50" s="4">
        <f t="shared" si="1"/>
        <v>1046214.2857142857</v>
      </c>
      <c r="O50" s="4">
        <f t="shared" si="2"/>
        <v>673100</v>
      </c>
    </row>
    <row r="51" spans="1:15" x14ac:dyDescent="0.2">
      <c r="A51" s="2" t="s">
        <v>29</v>
      </c>
      <c r="B51" s="4">
        <v>708</v>
      </c>
      <c r="C51" s="4">
        <v>882</v>
      </c>
      <c r="D51" s="4">
        <v>57</v>
      </c>
      <c r="E51" s="4">
        <v>25</v>
      </c>
      <c r="F51" s="4">
        <v>0</v>
      </c>
      <c r="G51" s="4">
        <v>0</v>
      </c>
      <c r="H51" s="4">
        <v>1273200</v>
      </c>
      <c r="I51" s="4">
        <v>894700</v>
      </c>
      <c r="J51" s="4">
        <v>69700</v>
      </c>
      <c r="K51" s="6">
        <f t="shared" si="3"/>
        <v>3.2150929470916557E-2</v>
      </c>
      <c r="L51" s="15">
        <v>3.4099999999999998E-2</v>
      </c>
      <c r="M51" s="4">
        <v>2258700</v>
      </c>
      <c r="N51" s="4">
        <f t="shared" si="1"/>
        <v>989023.80952380947</v>
      </c>
      <c r="O51" s="4">
        <f t="shared" si="2"/>
        <v>670400</v>
      </c>
    </row>
    <row r="52" spans="1:15" x14ac:dyDescent="0.2">
      <c r="A52" s="2" t="s">
        <v>30</v>
      </c>
      <c r="B52" s="4">
        <v>421</v>
      </c>
      <c r="C52" s="4">
        <v>387</v>
      </c>
      <c r="D52" s="4">
        <v>3</v>
      </c>
      <c r="E52" s="4">
        <v>9</v>
      </c>
      <c r="F52" s="4"/>
      <c r="G52" s="4"/>
      <c r="H52" s="4">
        <v>573900</v>
      </c>
      <c r="I52" s="4">
        <v>595900</v>
      </c>
      <c r="J52" s="4">
        <v>32400</v>
      </c>
      <c r="K52" s="6">
        <f t="shared" si="3"/>
        <v>2.769704222944093E-2</v>
      </c>
      <c r="L52" s="15">
        <v>6.8999999999999999E-3</v>
      </c>
      <c r="M52" s="4">
        <v>1283100</v>
      </c>
      <c r="N52" s="4">
        <f t="shared" si="1"/>
        <v>968419.04761904757</v>
      </c>
      <c r="O52" s="4">
        <f t="shared" si="2"/>
        <v>458300</v>
      </c>
    </row>
    <row r="53" spans="1:15" x14ac:dyDescent="0.2">
      <c r="A53" s="2" t="s">
        <v>31</v>
      </c>
      <c r="B53" s="4">
        <v>880</v>
      </c>
      <c r="C53" s="4">
        <v>317</v>
      </c>
      <c r="D53" s="4">
        <v>5</v>
      </c>
      <c r="E53" s="4">
        <v>87</v>
      </c>
      <c r="F53" s="4"/>
      <c r="G53" s="4"/>
      <c r="H53" s="4">
        <v>1837800</v>
      </c>
      <c r="I53" s="4">
        <v>2326700</v>
      </c>
      <c r="J53" s="4">
        <v>252700</v>
      </c>
      <c r="K53" s="6">
        <f t="shared" si="3"/>
        <v>6.0679553367751229E-2</v>
      </c>
      <c r="L53" s="15">
        <v>6.9599999999999995E-2</v>
      </c>
      <c r="M53" s="4">
        <v>4422700</v>
      </c>
      <c r="N53" s="4">
        <f t="shared" si="1"/>
        <v>770880.95238095243</v>
      </c>
      <c r="O53" s="4">
        <f t="shared" si="2"/>
        <v>458300</v>
      </c>
    </row>
    <row r="54" spans="1:15" x14ac:dyDescent="0.2">
      <c r="A54" s="2" t="s">
        <v>32</v>
      </c>
      <c r="B54" s="4">
        <v>200</v>
      </c>
      <c r="C54" s="4">
        <v>242</v>
      </c>
      <c r="D54" s="4">
        <v>3</v>
      </c>
      <c r="E54" s="4">
        <v>5</v>
      </c>
      <c r="F54" s="4"/>
      <c r="G54" s="4"/>
      <c r="H54" s="4">
        <v>243100</v>
      </c>
      <c r="I54" s="4">
        <v>437900</v>
      </c>
      <c r="J54" s="4">
        <v>36200</v>
      </c>
      <c r="K54" s="6">
        <f t="shared" si="3"/>
        <v>5.3157121879588841E-2</v>
      </c>
      <c r="L54" s="15">
        <v>-1.09E-2</v>
      </c>
      <c r="M54" s="4">
        <v>726200</v>
      </c>
      <c r="N54" s="4">
        <f t="shared" si="1"/>
        <v>753419.04761904757</v>
      </c>
      <c r="O54" s="4">
        <f t="shared" si="2"/>
        <v>458300</v>
      </c>
    </row>
    <row r="55" spans="1:15" x14ac:dyDescent="0.2">
      <c r="A55" s="2" t="s">
        <v>33</v>
      </c>
      <c r="B55" s="4">
        <v>215</v>
      </c>
      <c r="C55" s="4">
        <v>220</v>
      </c>
      <c r="D55" s="4">
        <v>2</v>
      </c>
      <c r="E55" s="4">
        <v>3</v>
      </c>
      <c r="F55" s="4"/>
      <c r="G55" s="4"/>
      <c r="H55" s="4">
        <v>274700</v>
      </c>
      <c r="I55" s="4">
        <v>373600</v>
      </c>
      <c r="J55" s="4">
        <v>16600</v>
      </c>
      <c r="K55" s="6">
        <f t="shared" si="3"/>
        <v>2.5605429585068642E-2</v>
      </c>
      <c r="L55" s="15">
        <v>-3.5999999999999999E-3</v>
      </c>
      <c r="M55" s="4">
        <v>673100</v>
      </c>
      <c r="N55" s="4">
        <f t="shared" si="1"/>
        <v>733519.04761904757</v>
      </c>
      <c r="O55" s="4">
        <f t="shared" si="2"/>
        <v>458300</v>
      </c>
    </row>
    <row r="56" spans="1:15" x14ac:dyDescent="0.2">
      <c r="A56" s="2" t="s">
        <v>34</v>
      </c>
      <c r="B56" s="4">
        <v>231</v>
      </c>
      <c r="C56" s="4">
        <v>813</v>
      </c>
      <c r="D56" s="4">
        <v>7</v>
      </c>
      <c r="E56" s="4">
        <v>7</v>
      </c>
      <c r="F56" s="4"/>
      <c r="G56" s="4"/>
      <c r="H56" s="4">
        <v>312600</v>
      </c>
      <c r="I56" s="4">
        <v>290800</v>
      </c>
      <c r="J56" s="4">
        <v>41500</v>
      </c>
      <c r="K56" s="6">
        <f t="shared" si="3"/>
        <v>6.8776930725886642E-2</v>
      </c>
      <c r="L56" s="15">
        <v>2.2200000000000001E-2</v>
      </c>
      <c r="M56" s="4">
        <v>670400</v>
      </c>
      <c r="N56" s="4">
        <f t="shared" si="1"/>
        <v>719719.04761904757</v>
      </c>
      <c r="O56" s="4">
        <f t="shared" si="2"/>
        <v>458300</v>
      </c>
    </row>
    <row r="57" spans="1:15" x14ac:dyDescent="0.2">
      <c r="A57" s="2" t="s">
        <v>35</v>
      </c>
      <c r="B57" s="4">
        <v>174</v>
      </c>
      <c r="C57" s="4">
        <v>366</v>
      </c>
      <c r="D57" s="4">
        <v>7</v>
      </c>
      <c r="E57" s="4">
        <v>4</v>
      </c>
      <c r="F57" s="4"/>
      <c r="G57" s="4"/>
      <c r="H57" s="4">
        <v>192400</v>
      </c>
      <c r="I57" s="4">
        <v>229200</v>
      </c>
      <c r="J57" s="4">
        <v>30600</v>
      </c>
      <c r="K57" s="6">
        <f t="shared" si="3"/>
        <v>7.2580645161290328E-2</v>
      </c>
      <c r="L57" s="15">
        <v>3.8E-3</v>
      </c>
      <c r="M57" s="4">
        <v>458300</v>
      </c>
      <c r="N57" s="4">
        <f t="shared" si="1"/>
        <v>753104.76190476189</v>
      </c>
      <c r="O57" s="4">
        <f t="shared" si="2"/>
        <v>636600</v>
      </c>
    </row>
    <row r="58" spans="1:15" x14ac:dyDescent="0.2">
      <c r="A58" s="2" t="s">
        <v>36</v>
      </c>
      <c r="B58" s="4">
        <v>334</v>
      </c>
      <c r="C58" s="4">
        <v>486</v>
      </c>
      <c r="D58" s="4">
        <v>6</v>
      </c>
      <c r="E58" s="4">
        <v>21</v>
      </c>
      <c r="F58" s="4"/>
      <c r="G58" s="4"/>
      <c r="H58" s="4">
        <v>413800</v>
      </c>
      <c r="I58" s="4">
        <v>1112300</v>
      </c>
      <c r="J58" s="4">
        <v>33500</v>
      </c>
      <c r="K58" s="6">
        <f t="shared" si="3"/>
        <v>2.1951379332940175E-2</v>
      </c>
      <c r="L58" s="15">
        <v>-3.3300000000000003E-2</v>
      </c>
      <c r="M58" s="4">
        <v>1642600</v>
      </c>
      <c r="N58" s="4">
        <f t="shared" si="1"/>
        <v>699066.66666666663</v>
      </c>
      <c r="O58" s="4">
        <f t="shared" si="2"/>
        <v>636600</v>
      </c>
    </row>
    <row r="59" spans="1:15" x14ac:dyDescent="0.2">
      <c r="A59" s="2" t="s">
        <v>37</v>
      </c>
      <c r="B59" s="4">
        <v>287</v>
      </c>
      <c r="C59" s="4">
        <v>516</v>
      </c>
      <c r="D59" s="4">
        <v>41</v>
      </c>
      <c r="E59" s="4">
        <v>7</v>
      </c>
      <c r="F59" s="4"/>
      <c r="G59" s="4"/>
      <c r="H59" s="4">
        <v>398800</v>
      </c>
      <c r="I59" s="4">
        <v>415200</v>
      </c>
      <c r="J59" s="4">
        <v>71200</v>
      </c>
      <c r="K59" s="6">
        <f t="shared" si="3"/>
        <v>8.7469287469287463E-2</v>
      </c>
      <c r="L59" s="15">
        <v>-3.4999999999999996E-3</v>
      </c>
      <c r="M59" s="4">
        <v>888000</v>
      </c>
      <c r="N59" s="4">
        <f t="shared" si="1"/>
        <v>728604.76190476189</v>
      </c>
      <c r="O59" s="4">
        <f t="shared" si="2"/>
        <v>295800</v>
      </c>
    </row>
    <row r="60" spans="1:15" x14ac:dyDescent="0.2">
      <c r="A60" s="2" t="s">
        <v>38</v>
      </c>
      <c r="B60" s="4">
        <v>273</v>
      </c>
      <c r="C60" s="4">
        <v>209</v>
      </c>
      <c r="D60" s="4">
        <v>4</v>
      </c>
      <c r="E60" s="4">
        <v>10</v>
      </c>
      <c r="F60" s="4"/>
      <c r="G60" s="4"/>
      <c r="H60" s="4">
        <v>306400</v>
      </c>
      <c r="I60" s="4">
        <v>618100</v>
      </c>
      <c r="J60" s="4">
        <v>99400</v>
      </c>
      <c r="K60" s="6">
        <f t="shared" si="3"/>
        <v>0.10751757706868578</v>
      </c>
      <c r="L60" s="15">
        <v>-2.8500000000000001E-2</v>
      </c>
      <c r="M60" s="4">
        <v>1063500</v>
      </c>
      <c r="N60" s="4">
        <f t="shared" si="1"/>
        <v>715871.42857142852</v>
      </c>
      <c r="O60" s="4">
        <f t="shared" si="2"/>
        <v>295800</v>
      </c>
    </row>
    <row r="61" spans="1:15" x14ac:dyDescent="0.2">
      <c r="A61" s="2" t="s">
        <v>39</v>
      </c>
      <c r="B61" s="4">
        <v>660</v>
      </c>
      <c r="C61" s="4">
        <v>280</v>
      </c>
      <c r="D61" s="4">
        <v>4</v>
      </c>
      <c r="E61" s="4">
        <v>15</v>
      </c>
      <c r="F61" s="4"/>
      <c r="G61" s="4"/>
      <c r="H61" s="4">
        <v>1236200</v>
      </c>
      <c r="I61" s="4">
        <v>835900</v>
      </c>
      <c r="J61" s="4">
        <v>157800</v>
      </c>
      <c r="K61" s="6">
        <f t="shared" si="3"/>
        <v>7.6154625742000867E-2</v>
      </c>
      <c r="L61" s="15">
        <v>5.5E-2</v>
      </c>
      <c r="M61" s="4">
        <v>2253600</v>
      </c>
      <c r="N61" s="4">
        <f t="shared" si="1"/>
        <v>646866.66666666663</v>
      </c>
      <c r="O61" s="4">
        <f t="shared" si="2"/>
        <v>177100</v>
      </c>
    </row>
    <row r="62" spans="1:15" x14ac:dyDescent="0.2">
      <c r="A62" s="2" t="s">
        <v>40</v>
      </c>
      <c r="B62" s="4">
        <v>207</v>
      </c>
      <c r="C62" s="4">
        <v>159</v>
      </c>
      <c r="D62" s="4">
        <v>0</v>
      </c>
      <c r="E62" s="4">
        <v>7</v>
      </c>
      <c r="F62" s="4"/>
      <c r="G62" s="4"/>
      <c r="H62" s="4">
        <v>273600</v>
      </c>
      <c r="I62" s="4">
        <v>309400</v>
      </c>
      <c r="J62" s="4">
        <v>39400</v>
      </c>
      <c r="K62" s="6">
        <f t="shared" si="3"/>
        <v>6.7581475128644944E-2</v>
      </c>
      <c r="L62" s="15">
        <v>1.49E-2</v>
      </c>
      <c r="M62" s="4">
        <v>636600</v>
      </c>
      <c r="N62" s="4">
        <f t="shared" si="1"/>
        <v>655271.42857142852</v>
      </c>
      <c r="O62" s="4">
        <f t="shared" si="2"/>
        <v>177100</v>
      </c>
    </row>
    <row r="63" spans="1:15" x14ac:dyDescent="0.2">
      <c r="A63" s="2" t="s">
        <v>41</v>
      </c>
      <c r="B63" s="4">
        <v>419</v>
      </c>
      <c r="C63" s="4">
        <v>280</v>
      </c>
      <c r="D63" s="4">
        <v>8</v>
      </c>
      <c r="E63" s="4">
        <v>7</v>
      </c>
      <c r="F63" s="4"/>
      <c r="G63" s="4"/>
      <c r="H63" s="4">
        <v>506100</v>
      </c>
      <c r="I63" s="4">
        <v>396900</v>
      </c>
      <c r="J63" s="4">
        <v>47200</v>
      </c>
      <c r="K63" s="6">
        <f t="shared" si="3"/>
        <v>5.2270210409745291E-2</v>
      </c>
      <c r="L63" s="15">
        <v>2.29E-2</v>
      </c>
      <c r="M63" s="4">
        <v>952900</v>
      </c>
      <c r="N63" s="4">
        <f t="shared" si="1"/>
        <v>631695.23809523811</v>
      </c>
      <c r="O63" s="4">
        <f t="shared" si="2"/>
        <v>177100</v>
      </c>
    </row>
    <row r="64" spans="1:15" x14ac:dyDescent="0.2">
      <c r="A64" s="2" t="s">
        <v>42</v>
      </c>
      <c r="B64" s="4">
        <v>102</v>
      </c>
      <c r="C64" s="4">
        <v>97</v>
      </c>
      <c r="D64" s="4">
        <v>0</v>
      </c>
      <c r="E64" s="4">
        <v>0</v>
      </c>
      <c r="F64" s="4"/>
      <c r="G64" s="4"/>
      <c r="H64" s="4">
        <v>77200</v>
      </c>
      <c r="I64" s="4">
        <v>151800</v>
      </c>
      <c r="J64" s="4">
        <v>54800</v>
      </c>
      <c r="K64" s="6">
        <f t="shared" si="3"/>
        <v>0.23930131004366811</v>
      </c>
      <c r="L64" s="15">
        <v>0</v>
      </c>
      <c r="M64" s="4">
        <v>295800</v>
      </c>
      <c r="N64" s="4">
        <f t="shared" si="1"/>
        <v>641857.14285714284</v>
      </c>
      <c r="O64" s="4">
        <f t="shared" si="2"/>
        <v>177100</v>
      </c>
    </row>
    <row r="65" spans="1:15" x14ac:dyDescent="0.2">
      <c r="A65" s="2" t="s">
        <v>43</v>
      </c>
      <c r="B65" s="4">
        <v>352</v>
      </c>
      <c r="C65" s="4">
        <v>192</v>
      </c>
      <c r="D65" s="4">
        <v>0</v>
      </c>
      <c r="E65" s="4">
        <v>12</v>
      </c>
      <c r="F65" s="4"/>
      <c r="G65" s="4"/>
      <c r="H65" s="4">
        <v>526700</v>
      </c>
      <c r="I65" s="4">
        <v>452100</v>
      </c>
      <c r="J65" s="4">
        <v>72900</v>
      </c>
      <c r="K65" s="6">
        <f t="shared" si="3"/>
        <v>7.4478953821005306E-2</v>
      </c>
      <c r="L65" s="15">
        <v>3.1400000000000004E-2</v>
      </c>
      <c r="M65" s="4">
        <v>1061800</v>
      </c>
      <c r="N65" s="4">
        <f t="shared" si="1"/>
        <v>608128.57142857148</v>
      </c>
      <c r="O65" s="4">
        <f t="shared" si="2"/>
        <v>177100</v>
      </c>
    </row>
    <row r="66" spans="1:15" x14ac:dyDescent="0.2">
      <c r="A66" s="2" t="s">
        <v>44</v>
      </c>
      <c r="B66" s="4">
        <v>61</v>
      </c>
      <c r="C66" s="4">
        <v>105</v>
      </c>
      <c r="D66" s="4">
        <v>1</v>
      </c>
      <c r="E66" s="4">
        <v>0</v>
      </c>
      <c r="F66" s="4"/>
      <c r="G66" s="4"/>
      <c r="H66" s="4">
        <v>40600</v>
      </c>
      <c r="I66" s="4">
        <v>107300</v>
      </c>
      <c r="J66" s="4">
        <v>20900</v>
      </c>
      <c r="K66" s="6">
        <f t="shared" si="3"/>
        <v>0.14131169709263017</v>
      </c>
      <c r="L66" s="15">
        <v>0</v>
      </c>
      <c r="M66" s="4">
        <v>177100</v>
      </c>
      <c r="N66" s="4">
        <f t="shared" si="1"/>
        <v>622171.42857142852</v>
      </c>
      <c r="O66" s="4">
        <f t="shared" si="2"/>
        <v>265100</v>
      </c>
    </row>
    <row r="67" spans="1:15" x14ac:dyDescent="0.2">
      <c r="A67" s="2" t="s">
        <v>45</v>
      </c>
      <c r="B67" s="4">
        <v>78</v>
      </c>
      <c r="C67" s="4">
        <v>118</v>
      </c>
      <c r="D67" s="4">
        <v>1</v>
      </c>
      <c r="E67" s="4">
        <v>0</v>
      </c>
      <c r="F67" s="4"/>
      <c r="G67" s="4"/>
      <c r="H67" s="4">
        <v>59800</v>
      </c>
      <c r="I67" s="4">
        <v>182800</v>
      </c>
      <c r="J67" s="4">
        <v>21100</v>
      </c>
      <c r="K67" s="6">
        <f t="shared" si="3"/>
        <v>8.6974443528441886E-2</v>
      </c>
      <c r="L67" s="15">
        <v>-7.8000000000000005E-3</v>
      </c>
      <c r="M67" s="4">
        <v>265100</v>
      </c>
      <c r="N67" s="4">
        <f t="shared" si="1"/>
        <v>626952.38095238095</v>
      </c>
      <c r="O67" s="4">
        <f t="shared" si="2"/>
        <v>310500</v>
      </c>
    </row>
    <row r="68" spans="1:15" x14ac:dyDescent="0.2">
      <c r="A68" s="2" t="s">
        <v>46</v>
      </c>
      <c r="B68" s="4">
        <v>64</v>
      </c>
      <c r="C68" s="4">
        <v>185</v>
      </c>
      <c r="D68" s="4">
        <v>1</v>
      </c>
      <c r="E68" s="4">
        <v>13</v>
      </c>
      <c r="F68" s="4"/>
      <c r="G68" s="4"/>
      <c r="H68" s="4">
        <v>112200</v>
      </c>
      <c r="I68" s="4">
        <v>362700</v>
      </c>
      <c r="J68" s="4">
        <v>71100</v>
      </c>
      <c r="K68" s="6">
        <f t="shared" si="3"/>
        <v>0.14971572962728996</v>
      </c>
      <c r="L68" s="15">
        <v>-3.8E-3</v>
      </c>
      <c r="M68" s="4">
        <v>551000</v>
      </c>
      <c r="N68" s="4">
        <f t="shared" si="1"/>
        <v>648890.47619047621</v>
      </c>
      <c r="O68" s="4">
        <f t="shared" si="2"/>
        <v>310500</v>
      </c>
    </row>
    <row r="69" spans="1:15" x14ac:dyDescent="0.2">
      <c r="A69" s="2" t="s">
        <v>47</v>
      </c>
      <c r="B69" s="4">
        <v>101</v>
      </c>
      <c r="C69" s="4">
        <v>146</v>
      </c>
      <c r="D69" s="4">
        <v>1</v>
      </c>
      <c r="E69" s="4">
        <v>2</v>
      </c>
      <c r="F69" s="4"/>
      <c r="G69" s="4"/>
      <c r="H69" s="4">
        <v>87600</v>
      </c>
      <c r="I69" s="4">
        <v>131700</v>
      </c>
      <c r="J69" s="4">
        <v>48900</v>
      </c>
      <c r="K69" s="6">
        <f t="shared" si="3"/>
        <v>0.22298221614227087</v>
      </c>
      <c r="L69" s="15">
        <v>-3.8E-3</v>
      </c>
      <c r="M69" s="4">
        <v>670800</v>
      </c>
      <c r="N69" s="4">
        <f t="shared" si="1"/>
        <v>647066.66666666663</v>
      </c>
      <c r="O69" s="4">
        <f t="shared" si="2"/>
        <v>274400</v>
      </c>
    </row>
    <row r="70" spans="1:15" x14ac:dyDescent="0.2">
      <c r="A70" s="2" t="s">
        <v>48</v>
      </c>
      <c r="B70" s="4">
        <v>204</v>
      </c>
      <c r="C70" s="4">
        <v>186</v>
      </c>
      <c r="D70" s="4">
        <v>13</v>
      </c>
      <c r="E70" s="4">
        <v>5</v>
      </c>
      <c r="F70" s="4"/>
      <c r="G70" s="4"/>
      <c r="H70" s="4">
        <v>223700</v>
      </c>
      <c r="I70" s="4">
        <v>313000</v>
      </c>
      <c r="J70" s="4">
        <v>64900</v>
      </c>
      <c r="K70" s="6">
        <f t="shared" si="3"/>
        <v>0.12092416620085709</v>
      </c>
      <c r="L70" s="15">
        <v>1.5700000000000002E-2</v>
      </c>
      <c r="M70" s="4">
        <v>708700</v>
      </c>
      <c r="N70" s="4">
        <f t="shared" si="1"/>
        <v>646804.76190476189</v>
      </c>
      <c r="O70" s="4">
        <f t="shared" si="2"/>
        <v>274400</v>
      </c>
    </row>
    <row r="71" spans="1:15" x14ac:dyDescent="0.2">
      <c r="A71" s="2" t="s">
        <v>49</v>
      </c>
      <c r="B71" s="4">
        <v>69</v>
      </c>
      <c r="C71" s="4">
        <v>90</v>
      </c>
      <c r="D71" s="4">
        <v>11</v>
      </c>
      <c r="E71" s="4">
        <v>4</v>
      </c>
      <c r="F71" s="4"/>
      <c r="G71" s="4"/>
      <c r="H71" s="4">
        <v>77000</v>
      </c>
      <c r="I71" s="4">
        <v>196000</v>
      </c>
      <c r="J71" s="4">
        <v>36600</v>
      </c>
      <c r="K71" s="6">
        <f t="shared" si="3"/>
        <v>0.13406593406593406</v>
      </c>
      <c r="L71" s="15">
        <v>-3.9000000000000003E-3</v>
      </c>
      <c r="M71" s="4">
        <v>310500</v>
      </c>
      <c r="N71" s="4">
        <f t="shared" si="1"/>
        <v>666238.09523809527</v>
      </c>
      <c r="O71" s="4">
        <f t="shared" si="2"/>
        <v>255200</v>
      </c>
    </row>
    <row r="72" spans="1:15" x14ac:dyDescent="0.2">
      <c r="A72" s="2" t="s">
        <v>50</v>
      </c>
      <c r="B72" s="4">
        <v>234</v>
      </c>
      <c r="C72" s="4">
        <v>155</v>
      </c>
      <c r="D72" s="4">
        <v>0</v>
      </c>
      <c r="E72" s="4">
        <v>11</v>
      </c>
      <c r="F72" s="4"/>
      <c r="G72" s="4"/>
      <c r="H72" s="4">
        <v>538800</v>
      </c>
      <c r="I72" s="4">
        <v>395900</v>
      </c>
      <c r="J72" s="4">
        <v>51800</v>
      </c>
      <c r="K72" s="6">
        <f t="shared" si="3"/>
        <v>5.5418850968225096E-2</v>
      </c>
      <c r="L72" s="15">
        <v>3.6499999999999998E-2</v>
      </c>
      <c r="M72" s="4">
        <v>1057700</v>
      </c>
      <c r="N72" s="4">
        <f t="shared" si="1"/>
        <v>656861.90476190473</v>
      </c>
      <c r="O72" s="4">
        <f t="shared" si="2"/>
        <v>255200</v>
      </c>
    </row>
    <row r="73" spans="1:15" x14ac:dyDescent="0.2">
      <c r="A73" s="2" t="s">
        <v>51</v>
      </c>
      <c r="B73" s="4">
        <v>80</v>
      </c>
      <c r="C73" s="4">
        <v>128</v>
      </c>
      <c r="D73" s="4">
        <v>1</v>
      </c>
      <c r="E73" s="4">
        <v>1</v>
      </c>
      <c r="F73" s="4"/>
      <c r="G73" s="4"/>
      <c r="H73" s="4">
        <v>685600</v>
      </c>
      <c r="I73" s="4">
        <v>140400</v>
      </c>
      <c r="J73" s="4">
        <v>22900</v>
      </c>
      <c r="K73" s="6">
        <f t="shared" si="3"/>
        <v>2.7723970944309926E-2</v>
      </c>
      <c r="L73" s="15">
        <v>4.0999999999999995E-3</v>
      </c>
      <c r="M73" s="4">
        <v>850400</v>
      </c>
      <c r="N73" s="4">
        <f t="shared" si="1"/>
        <v>653742.85714285716</v>
      </c>
      <c r="O73" s="4">
        <f t="shared" si="2"/>
        <v>255200</v>
      </c>
    </row>
    <row r="74" spans="1:15" x14ac:dyDescent="0.2">
      <c r="A74" s="2" t="s">
        <v>52</v>
      </c>
      <c r="B74" s="4">
        <v>94</v>
      </c>
      <c r="C74" s="4">
        <v>100</v>
      </c>
      <c r="D74" s="4">
        <v>0</v>
      </c>
      <c r="E74" s="4">
        <v>0</v>
      </c>
      <c r="F74" s="4"/>
      <c r="G74" s="4"/>
      <c r="H74" s="4">
        <v>78800</v>
      </c>
      <c r="I74" s="4">
        <v>165100</v>
      </c>
      <c r="J74" s="4">
        <v>30500</v>
      </c>
      <c r="K74" s="6">
        <f t="shared" si="3"/>
        <v>0.12505125051250512</v>
      </c>
      <c r="L74" s="15">
        <v>1.24E-2</v>
      </c>
      <c r="M74" s="4">
        <v>274400</v>
      </c>
      <c r="N74" s="4">
        <f t="shared" si="1"/>
        <v>677433.33333333337</v>
      </c>
      <c r="O74" s="4">
        <f t="shared" si="2"/>
        <v>255200</v>
      </c>
    </row>
    <row r="75" spans="1:15" x14ac:dyDescent="0.2">
      <c r="A75" s="2" t="s">
        <v>53</v>
      </c>
      <c r="B75" s="4">
        <v>115</v>
      </c>
      <c r="C75" s="4">
        <v>110</v>
      </c>
      <c r="D75" s="4">
        <v>0</v>
      </c>
      <c r="E75" s="4">
        <v>2</v>
      </c>
      <c r="F75" s="4"/>
      <c r="G75" s="4"/>
      <c r="H75" s="4">
        <v>140000</v>
      </c>
      <c r="I75" s="4">
        <v>197200</v>
      </c>
      <c r="J75" s="4">
        <v>18600</v>
      </c>
      <c r="K75" s="6">
        <f t="shared" si="3"/>
        <v>5.5160142348754451E-2</v>
      </c>
      <c r="L75" s="15">
        <v>-2.0499999999999997E-2</v>
      </c>
      <c r="M75" s="4">
        <v>359500</v>
      </c>
      <c r="N75" s="4">
        <f t="shared" si="1"/>
        <v>763833.33333333337</v>
      </c>
      <c r="O75" s="4">
        <f t="shared" si="2"/>
        <v>255200</v>
      </c>
    </row>
    <row r="76" spans="1:15" x14ac:dyDescent="0.2">
      <c r="A76" s="2" t="s">
        <v>54</v>
      </c>
      <c r="B76" s="4">
        <v>67</v>
      </c>
      <c r="C76" s="4">
        <v>204</v>
      </c>
      <c r="D76" s="4">
        <v>11</v>
      </c>
      <c r="E76" s="4">
        <v>0</v>
      </c>
      <c r="F76" s="4"/>
      <c r="G76" s="4"/>
      <c r="H76" s="4">
        <v>64800</v>
      </c>
      <c r="I76" s="4">
        <v>158300</v>
      </c>
      <c r="J76" s="4">
        <v>32100</v>
      </c>
      <c r="K76" s="6">
        <f t="shared" si="3"/>
        <v>0.14388166741371583</v>
      </c>
      <c r="L76" s="15">
        <v>-1.2E-2</v>
      </c>
      <c r="M76" s="4">
        <v>255200</v>
      </c>
      <c r="N76" s="4">
        <f t="shared" si="1"/>
        <v>776638.09523809527</v>
      </c>
      <c r="O76" s="4">
        <f t="shared" si="2"/>
        <v>380600</v>
      </c>
    </row>
    <row r="77" spans="1:15" x14ac:dyDescent="0.2">
      <c r="A77" s="2" t="s">
        <v>55</v>
      </c>
      <c r="B77" s="4">
        <v>169</v>
      </c>
      <c r="C77" s="4">
        <v>144</v>
      </c>
      <c r="D77" s="4">
        <v>8</v>
      </c>
      <c r="E77" s="4">
        <v>2</v>
      </c>
      <c r="F77" s="4"/>
      <c r="G77" s="4"/>
      <c r="H77" s="4">
        <v>140600</v>
      </c>
      <c r="I77" s="4">
        <v>208100</v>
      </c>
      <c r="J77" s="4">
        <v>31900</v>
      </c>
      <c r="K77" s="6">
        <f t="shared" si="3"/>
        <v>9.1482649842271294E-2</v>
      </c>
      <c r="L77" s="15">
        <v>2.0400000000000001E-2</v>
      </c>
      <c r="M77" s="4">
        <v>380600</v>
      </c>
      <c r="N77" s="4">
        <f t="shared" si="1"/>
        <v>797285.71428571432</v>
      </c>
      <c r="O77" s="4">
        <f t="shared" si="2"/>
        <v>507800</v>
      </c>
    </row>
    <row r="78" spans="1:15" x14ac:dyDescent="0.2">
      <c r="A78" s="2" t="s">
        <v>56</v>
      </c>
      <c r="B78" s="4">
        <v>182</v>
      </c>
      <c r="C78" s="4">
        <v>334</v>
      </c>
      <c r="D78" s="4">
        <v>8</v>
      </c>
      <c r="E78" s="4">
        <v>4</v>
      </c>
      <c r="F78" s="4"/>
      <c r="G78" s="4"/>
      <c r="H78" s="4">
        <v>803300</v>
      </c>
      <c r="I78" s="4">
        <v>293300</v>
      </c>
      <c r="J78" s="4">
        <v>62800</v>
      </c>
      <c r="K78" s="6">
        <f t="shared" si="3"/>
        <v>5.7267919022432973E-2</v>
      </c>
      <c r="L78" s="15">
        <v>8.199999999999999E-3</v>
      </c>
      <c r="M78" s="4">
        <v>1159400</v>
      </c>
      <c r="N78" s="4">
        <f t="shared" si="1"/>
        <v>774257.14285714284</v>
      </c>
      <c r="O78" s="4">
        <f t="shared" si="2"/>
        <v>507800</v>
      </c>
    </row>
    <row r="79" spans="1:15" x14ac:dyDescent="0.2">
      <c r="A79" s="2" t="s">
        <v>57</v>
      </c>
      <c r="B79" s="4">
        <v>141</v>
      </c>
      <c r="C79" s="4">
        <v>307</v>
      </c>
      <c r="D79" s="4">
        <v>4</v>
      </c>
      <c r="E79" s="4">
        <v>5</v>
      </c>
      <c r="F79" s="4"/>
      <c r="G79" s="4"/>
      <c r="H79" s="4">
        <v>259600</v>
      </c>
      <c r="I79" s="4">
        <v>213500</v>
      </c>
      <c r="J79" s="4">
        <v>22100</v>
      </c>
      <c r="K79" s="6">
        <f t="shared" si="3"/>
        <v>4.6713168463326994E-2</v>
      </c>
      <c r="L79" s="15">
        <v>0</v>
      </c>
      <c r="M79" s="4">
        <v>507800</v>
      </c>
      <c r="N79" s="4">
        <f t="shared" si="1"/>
        <v>805280.95238095243</v>
      </c>
      <c r="O79" s="4">
        <f t="shared" si="2"/>
        <v>457800</v>
      </c>
    </row>
    <row r="80" spans="1:15" x14ac:dyDescent="0.2">
      <c r="A80" s="2" t="s">
        <v>58</v>
      </c>
      <c r="B80" s="4">
        <v>207</v>
      </c>
      <c r="C80" s="4">
        <v>345</v>
      </c>
      <c r="D80" s="4">
        <v>4</v>
      </c>
      <c r="E80" s="4">
        <v>15</v>
      </c>
      <c r="F80" s="4"/>
      <c r="G80" s="4"/>
      <c r="H80" s="4">
        <v>804300</v>
      </c>
      <c r="I80" s="4">
        <v>583000</v>
      </c>
      <c r="J80" s="4">
        <v>111100</v>
      </c>
      <c r="K80" s="6">
        <f t="shared" si="3"/>
        <v>8.0083615656310822E-2</v>
      </c>
      <c r="L80" s="15">
        <v>-2.4500000000000001E-2</v>
      </c>
      <c r="M80" s="4">
        <v>1508300</v>
      </c>
      <c r="N80" s="4">
        <f t="shared" si="1"/>
        <v>763223.80952380947</v>
      </c>
      <c r="O80" s="4">
        <f t="shared" si="2"/>
        <v>457800</v>
      </c>
    </row>
    <row r="81" spans="1:15" x14ac:dyDescent="0.2">
      <c r="A81" s="2" t="s">
        <v>59</v>
      </c>
      <c r="B81" s="4">
        <v>97</v>
      </c>
      <c r="C81" s="4">
        <v>483</v>
      </c>
      <c r="D81" s="4">
        <v>2</v>
      </c>
      <c r="E81" s="4">
        <v>1</v>
      </c>
      <c r="F81" s="4"/>
      <c r="G81" s="4"/>
      <c r="H81" s="4">
        <v>378900</v>
      </c>
      <c r="I81" s="4">
        <v>319200</v>
      </c>
      <c r="J81" s="4">
        <v>75700</v>
      </c>
      <c r="K81" s="6">
        <f t="shared" si="3"/>
        <v>0.10843718664947716</v>
      </c>
      <c r="L81" s="15">
        <v>-7.9000000000000008E-3</v>
      </c>
      <c r="M81" s="4">
        <v>796100</v>
      </c>
      <c r="N81" s="4">
        <f t="shared" si="1"/>
        <v>743047.61904761905</v>
      </c>
      <c r="O81" s="4">
        <f t="shared" si="2"/>
        <v>353500</v>
      </c>
    </row>
    <row r="82" spans="1:15" x14ac:dyDescent="0.2">
      <c r="A82" s="2" t="s">
        <v>60</v>
      </c>
      <c r="B82" s="4">
        <v>171</v>
      </c>
      <c r="C82" s="4">
        <v>166</v>
      </c>
      <c r="D82" s="4">
        <v>1</v>
      </c>
      <c r="E82" s="4">
        <v>10</v>
      </c>
      <c r="F82" s="4"/>
      <c r="G82" s="4"/>
      <c r="H82" s="4">
        <v>186600</v>
      </c>
      <c r="I82" s="4">
        <v>521000</v>
      </c>
      <c r="J82" s="4">
        <v>71400</v>
      </c>
      <c r="K82" s="6">
        <f t="shared" si="3"/>
        <v>0.10090446579988695</v>
      </c>
      <c r="L82" s="15">
        <v>-3.9000000000000003E-3</v>
      </c>
      <c r="M82" s="4">
        <v>804500</v>
      </c>
      <c r="N82" s="4">
        <f t="shared" si="1"/>
        <v>770204.76190476189</v>
      </c>
      <c r="O82" s="4">
        <f t="shared" si="2"/>
        <v>353500</v>
      </c>
    </row>
    <row r="83" spans="1:15" x14ac:dyDescent="0.2">
      <c r="A83" s="2" t="s">
        <v>61</v>
      </c>
      <c r="B83" s="4">
        <v>146</v>
      </c>
      <c r="C83" s="4">
        <v>193</v>
      </c>
      <c r="D83" s="4">
        <v>4</v>
      </c>
      <c r="E83" s="4">
        <v>5</v>
      </c>
      <c r="F83" s="4"/>
      <c r="G83" s="4"/>
      <c r="H83" s="4">
        <v>167900</v>
      </c>
      <c r="I83" s="4">
        <v>494200</v>
      </c>
      <c r="J83" s="4">
        <v>144200</v>
      </c>
      <c r="K83" s="6">
        <f t="shared" si="3"/>
        <v>0.21779187433922367</v>
      </c>
      <c r="L83" s="15">
        <v>-7.1099999999999997E-2</v>
      </c>
      <c r="M83" s="4">
        <v>813100</v>
      </c>
      <c r="N83" s="4">
        <f t="shared" si="1"/>
        <v>785557.14285714284</v>
      </c>
      <c r="O83" s="4">
        <f t="shared" si="2"/>
        <v>353500</v>
      </c>
    </row>
    <row r="84" spans="1:15" x14ac:dyDescent="0.2">
      <c r="A84" s="2" t="s">
        <v>62</v>
      </c>
      <c r="B84" s="4">
        <v>89</v>
      </c>
      <c r="C84" s="4">
        <v>96</v>
      </c>
      <c r="D84" s="4">
        <v>4</v>
      </c>
      <c r="E84" s="4">
        <v>3</v>
      </c>
      <c r="F84" s="4"/>
      <c r="G84" s="4"/>
      <c r="H84" s="4">
        <v>108600</v>
      </c>
      <c r="I84" s="4">
        <v>255000</v>
      </c>
      <c r="J84" s="4">
        <v>81300</v>
      </c>
      <c r="K84" s="6">
        <f t="shared" si="3"/>
        <v>0.22359735973597361</v>
      </c>
      <c r="L84" s="15">
        <v>1.1200000000000002E-2</v>
      </c>
      <c r="M84" s="4">
        <v>457800</v>
      </c>
      <c r="N84" s="4">
        <f t="shared" si="1"/>
        <v>811761.90476190473</v>
      </c>
      <c r="O84" s="4">
        <f t="shared" si="2"/>
        <v>353500</v>
      </c>
    </row>
    <row r="85" spans="1:15" x14ac:dyDescent="0.2">
      <c r="A85" s="2" t="s">
        <v>63</v>
      </c>
      <c r="B85" s="4">
        <v>94</v>
      </c>
      <c r="C85" s="4">
        <v>258</v>
      </c>
      <c r="D85" s="4">
        <v>1</v>
      </c>
      <c r="E85" s="4">
        <v>7</v>
      </c>
      <c r="F85" s="4"/>
      <c r="G85" s="4"/>
      <c r="H85" s="4">
        <v>160500</v>
      </c>
      <c r="I85" s="4">
        <v>338400</v>
      </c>
      <c r="J85" s="4">
        <v>42500</v>
      </c>
      <c r="K85" s="6">
        <f t="shared" si="3"/>
        <v>8.5187412307075563E-2</v>
      </c>
      <c r="L85" s="15">
        <v>7.6E-3</v>
      </c>
      <c r="M85" s="4">
        <v>509200</v>
      </c>
      <c r="N85" s="4">
        <f t="shared" si="1"/>
        <v>887595.23809523811</v>
      </c>
      <c r="O85" s="4">
        <f t="shared" si="2"/>
        <v>353500</v>
      </c>
    </row>
    <row r="86" spans="1:15" x14ac:dyDescent="0.2">
      <c r="A86" s="2" t="s">
        <v>64</v>
      </c>
      <c r="B86" s="4">
        <v>80</v>
      </c>
      <c r="C86" s="4">
        <v>207</v>
      </c>
      <c r="D86" s="4">
        <v>2</v>
      </c>
      <c r="E86" s="4">
        <v>2</v>
      </c>
      <c r="F86" s="4"/>
      <c r="G86" s="4"/>
      <c r="H86" s="4">
        <v>159400</v>
      </c>
      <c r="I86" s="4">
        <v>181400</v>
      </c>
      <c r="J86" s="4">
        <v>12700</v>
      </c>
      <c r="K86" s="6">
        <f t="shared" si="3"/>
        <v>3.7265258215962438E-2</v>
      </c>
      <c r="L86" s="15">
        <v>-3.7000000000000002E-3</v>
      </c>
      <c r="M86" s="4">
        <v>353500</v>
      </c>
      <c r="N86" s="4">
        <f t="shared" si="1"/>
        <v>886523.80952380947</v>
      </c>
      <c r="O86" s="4">
        <f t="shared" si="2"/>
        <v>365500</v>
      </c>
    </row>
    <row r="87" spans="1:15" x14ac:dyDescent="0.2">
      <c r="A87" s="2" t="s">
        <v>65</v>
      </c>
      <c r="B87" s="4">
        <v>169</v>
      </c>
      <c r="C87" s="4">
        <v>400</v>
      </c>
      <c r="D87" s="4">
        <v>6</v>
      </c>
      <c r="E87" s="4">
        <v>2</v>
      </c>
      <c r="F87" s="4"/>
      <c r="G87" s="4"/>
      <c r="H87" s="4">
        <v>166800</v>
      </c>
      <c r="I87" s="4">
        <v>267900</v>
      </c>
      <c r="J87" s="4">
        <v>8200</v>
      </c>
      <c r="K87" s="6">
        <f t="shared" si="3"/>
        <v>1.8863584080975385E-2</v>
      </c>
      <c r="L87" s="15">
        <v>3.8E-3</v>
      </c>
      <c r="M87" s="4">
        <v>472000</v>
      </c>
      <c r="N87" s="4">
        <f t="shared" ref="N87:N91" si="4">AVERAGE($M88:$M108)</f>
        <v>898342.85714285716</v>
      </c>
      <c r="O87" s="4">
        <f t="shared" ref="O87:O146" si="5">MIN(M88:M92)</f>
        <v>365500</v>
      </c>
    </row>
    <row r="88" spans="1:15" x14ac:dyDescent="0.2">
      <c r="A88" s="2" t="s">
        <v>66</v>
      </c>
      <c r="B88" s="4">
        <v>110</v>
      </c>
      <c r="C88" s="4">
        <v>326</v>
      </c>
      <c r="D88" s="4">
        <v>2</v>
      </c>
      <c r="E88" s="4">
        <v>2</v>
      </c>
      <c r="F88" s="4"/>
      <c r="G88" s="4"/>
      <c r="H88" s="4">
        <v>127900</v>
      </c>
      <c r="I88" s="4">
        <v>225500</v>
      </c>
      <c r="J88" s="4">
        <v>59600</v>
      </c>
      <c r="K88" s="6">
        <f t="shared" ref="K88:K114" si="6">J88/(H88+I88)</f>
        <v>0.16864742501414828</v>
      </c>
      <c r="L88" s="15">
        <v>-1.1200000000000002E-2</v>
      </c>
      <c r="M88" s="4">
        <v>365500</v>
      </c>
      <c r="N88" s="4">
        <f t="shared" si="4"/>
        <v>909438.09523809527</v>
      </c>
      <c r="O88" s="4">
        <f t="shared" si="5"/>
        <v>632500</v>
      </c>
    </row>
    <row r="89" spans="1:15" x14ac:dyDescent="0.2">
      <c r="A89" s="2" t="s">
        <v>67</v>
      </c>
      <c r="B89" s="4">
        <v>205</v>
      </c>
      <c r="C89" s="4">
        <v>394</v>
      </c>
      <c r="D89" s="4">
        <v>5</v>
      </c>
      <c r="E89" s="4">
        <v>12</v>
      </c>
      <c r="F89" s="4"/>
      <c r="G89" s="4"/>
      <c r="H89" s="4">
        <v>300500</v>
      </c>
      <c r="I89" s="4">
        <v>540000</v>
      </c>
      <c r="J89" s="4">
        <v>157700</v>
      </c>
      <c r="K89" s="6">
        <f t="shared" si="6"/>
        <v>0.18762641284949436</v>
      </c>
      <c r="L89" s="15">
        <v>-2.6000000000000002E-2</v>
      </c>
      <c r="M89" s="4">
        <v>1011700</v>
      </c>
      <c r="N89" s="4">
        <f t="shared" si="4"/>
        <v>891604.76190476189</v>
      </c>
      <c r="O89" s="4">
        <f t="shared" si="5"/>
        <v>632500</v>
      </c>
    </row>
    <row r="90" spans="1:15" x14ac:dyDescent="0.2">
      <c r="A90" s="2" t="s">
        <v>68</v>
      </c>
      <c r="B90" s="4">
        <v>155</v>
      </c>
      <c r="C90" s="4">
        <v>361</v>
      </c>
      <c r="D90" s="4">
        <v>1</v>
      </c>
      <c r="E90" s="4">
        <v>8</v>
      </c>
      <c r="F90" s="4"/>
      <c r="G90" s="4"/>
      <c r="H90" s="4">
        <v>166400</v>
      </c>
      <c r="I90" s="4">
        <v>398700</v>
      </c>
      <c r="J90" s="4">
        <v>42800</v>
      </c>
      <c r="K90" s="6">
        <f t="shared" si="6"/>
        <v>7.5738807290745003E-2</v>
      </c>
      <c r="L90" s="15">
        <v>-7.1999999999999998E-3</v>
      </c>
      <c r="M90" s="4">
        <v>632500</v>
      </c>
      <c r="N90" s="4">
        <f t="shared" si="4"/>
        <v>881919.04761904757</v>
      </c>
      <c r="O90" s="4">
        <f t="shared" si="5"/>
        <v>703200</v>
      </c>
    </row>
    <row r="91" spans="1:15" x14ac:dyDescent="0.2">
      <c r="A91" s="2" t="s">
        <v>69</v>
      </c>
      <c r="B91" s="4">
        <v>217</v>
      </c>
      <c r="C91" s="4">
        <v>410</v>
      </c>
      <c r="D91" s="4">
        <v>4</v>
      </c>
      <c r="E91" s="4">
        <v>5</v>
      </c>
      <c r="F91" s="4"/>
      <c r="G91" s="4"/>
      <c r="H91" s="4">
        <v>250600</v>
      </c>
      <c r="I91" s="4">
        <v>417400</v>
      </c>
      <c r="J91" s="4">
        <v>28100</v>
      </c>
      <c r="K91" s="6">
        <f t="shared" si="6"/>
        <v>4.2065868263473055E-2</v>
      </c>
      <c r="L91" s="15">
        <v>-1.7899999999999999E-2</v>
      </c>
      <c r="M91" s="4">
        <v>703200</v>
      </c>
      <c r="N91" s="4">
        <f t="shared" si="4"/>
        <v>890855</v>
      </c>
      <c r="O91" s="4">
        <f t="shared" si="5"/>
        <v>718600</v>
      </c>
    </row>
    <row r="92" spans="1:15" x14ac:dyDescent="0.2">
      <c r="A92" s="2" t="s">
        <v>70</v>
      </c>
      <c r="B92" s="4">
        <v>170</v>
      </c>
      <c r="C92" s="4">
        <v>320</v>
      </c>
      <c r="D92" s="4">
        <v>2</v>
      </c>
      <c r="E92" s="4">
        <v>6</v>
      </c>
      <c r="F92" s="4"/>
      <c r="G92" s="4"/>
      <c r="H92" s="4">
        <v>183200</v>
      </c>
      <c r="I92" s="4">
        <v>458400</v>
      </c>
      <c r="J92" s="4">
        <v>70200</v>
      </c>
      <c r="K92" s="6">
        <f t="shared" si="6"/>
        <v>0.10941396508728179</v>
      </c>
      <c r="L92" s="15">
        <v>1.0800000000000001E-2</v>
      </c>
      <c r="M92" s="4">
        <v>718600</v>
      </c>
      <c r="N92" s="4">
        <f t="shared" ref="N92:N111" si="7">AVERAGE($M93:$M113)</f>
        <v>886600</v>
      </c>
      <c r="O92" s="4">
        <f t="shared" si="5"/>
        <v>524100</v>
      </c>
    </row>
    <row r="93" spans="1:15" x14ac:dyDescent="0.2">
      <c r="A93" s="2" t="s">
        <v>71</v>
      </c>
      <c r="B93" s="4">
        <v>262</v>
      </c>
      <c r="C93" s="4">
        <v>356</v>
      </c>
      <c r="D93" s="4">
        <v>4</v>
      </c>
      <c r="E93" s="4">
        <v>12</v>
      </c>
      <c r="F93" s="4"/>
      <c r="G93" s="4"/>
      <c r="H93" s="4">
        <v>301200</v>
      </c>
      <c r="I93" s="4">
        <v>506500</v>
      </c>
      <c r="J93" s="4">
        <v>48300</v>
      </c>
      <c r="K93" s="6">
        <f t="shared" si="6"/>
        <v>5.9799430481614464E-2</v>
      </c>
      <c r="L93" s="15">
        <v>-1.0700000000000001E-2</v>
      </c>
      <c r="M93" s="4">
        <v>860800</v>
      </c>
      <c r="N93" s="4">
        <f t="shared" si="7"/>
        <v>863505</v>
      </c>
      <c r="O93" s="4">
        <f t="shared" si="5"/>
        <v>524100</v>
      </c>
    </row>
    <row r="94" spans="1:15" x14ac:dyDescent="0.2">
      <c r="A94" s="2" t="s">
        <v>72</v>
      </c>
      <c r="B94" s="4">
        <v>193</v>
      </c>
      <c r="C94" s="4">
        <v>519</v>
      </c>
      <c r="D94" s="4">
        <v>24</v>
      </c>
      <c r="E94" s="4">
        <v>14</v>
      </c>
      <c r="F94" s="4"/>
      <c r="G94" s="4"/>
      <c r="H94" s="4">
        <v>203100</v>
      </c>
      <c r="I94" s="4">
        <v>462900</v>
      </c>
      <c r="J94" s="4">
        <v>88500</v>
      </c>
      <c r="K94" s="6">
        <f t="shared" si="6"/>
        <v>0.13288288288288289</v>
      </c>
      <c r="L94" s="15">
        <v>-1.06E-2</v>
      </c>
      <c r="M94" s="4">
        <v>784900</v>
      </c>
      <c r="N94" s="4">
        <f t="shared" si="7"/>
        <v>843970</v>
      </c>
      <c r="O94" s="4">
        <f t="shared" si="5"/>
        <v>524100</v>
      </c>
    </row>
    <row r="95" spans="1:15" x14ac:dyDescent="0.2">
      <c r="A95" s="2" t="s">
        <v>73</v>
      </c>
      <c r="B95" s="4">
        <v>246</v>
      </c>
      <c r="C95" s="4">
        <v>200</v>
      </c>
      <c r="D95" s="4">
        <v>2</v>
      </c>
      <c r="E95" s="4">
        <v>11</v>
      </c>
      <c r="F95" s="4"/>
      <c r="G95" s="4"/>
      <c r="H95" s="4">
        <v>268300</v>
      </c>
      <c r="I95" s="4">
        <v>444200</v>
      </c>
      <c r="J95" s="4">
        <v>39500</v>
      </c>
      <c r="K95" s="6">
        <f t="shared" si="6"/>
        <v>5.5438596491228072E-2</v>
      </c>
      <c r="L95" s="15">
        <v>-3.4000000000000002E-3</v>
      </c>
      <c r="M95" s="4">
        <v>771900</v>
      </c>
      <c r="N95" s="4">
        <f t="shared" si="7"/>
        <v>819140</v>
      </c>
      <c r="O95" s="4">
        <f t="shared" si="5"/>
        <v>524100</v>
      </c>
    </row>
    <row r="96" spans="1:15" x14ac:dyDescent="0.2">
      <c r="A96" s="2" t="s">
        <v>74</v>
      </c>
      <c r="B96" s="4">
        <v>796</v>
      </c>
      <c r="C96" s="4">
        <v>388</v>
      </c>
      <c r="D96" s="4">
        <v>5</v>
      </c>
      <c r="E96" s="4">
        <v>16</v>
      </c>
      <c r="F96" s="4"/>
      <c r="G96" s="4"/>
      <c r="H96" s="4">
        <v>1208600</v>
      </c>
      <c r="I96" s="4">
        <v>775600</v>
      </c>
      <c r="J96" s="4">
        <v>161900</v>
      </c>
      <c r="K96" s="6">
        <f t="shared" si="6"/>
        <v>8.1594597318818671E-2</v>
      </c>
      <c r="L96" s="15">
        <v>4.7500000000000001E-2</v>
      </c>
      <c r="M96" s="4">
        <v>2173900</v>
      </c>
      <c r="N96" s="4">
        <f t="shared" si="7"/>
        <v>727520</v>
      </c>
      <c r="O96" s="4">
        <f t="shared" si="5"/>
        <v>524100</v>
      </c>
    </row>
    <row r="97" spans="1:15" x14ac:dyDescent="0.2">
      <c r="A97" s="2" t="s">
        <v>75</v>
      </c>
      <c r="B97" s="4">
        <v>153</v>
      </c>
      <c r="C97" s="4">
        <v>282</v>
      </c>
      <c r="D97" s="4">
        <v>3</v>
      </c>
      <c r="E97" s="4">
        <v>3</v>
      </c>
      <c r="F97" s="4"/>
      <c r="G97" s="4"/>
      <c r="H97" s="4">
        <v>220100</v>
      </c>
      <c r="I97" s="4">
        <v>274200</v>
      </c>
      <c r="J97" s="4">
        <v>28400</v>
      </c>
      <c r="K97" s="6">
        <f t="shared" si="6"/>
        <v>5.7454986850091039E-2</v>
      </c>
      <c r="L97" s="15">
        <v>1.49E-2</v>
      </c>
      <c r="M97" s="4">
        <v>524100</v>
      </c>
      <c r="N97" s="4">
        <f t="shared" si="7"/>
        <v>718570</v>
      </c>
      <c r="O97" s="4">
        <f t="shared" si="5"/>
        <v>372400</v>
      </c>
    </row>
    <row r="98" spans="1:15" x14ac:dyDescent="0.2">
      <c r="A98" s="2" t="s">
        <v>76</v>
      </c>
      <c r="B98" s="4">
        <v>146</v>
      </c>
      <c r="C98" s="4">
        <v>290</v>
      </c>
      <c r="D98" s="4">
        <v>14</v>
      </c>
      <c r="E98" s="4">
        <v>9</v>
      </c>
      <c r="F98" s="4"/>
      <c r="G98" s="4"/>
      <c r="H98" s="4">
        <v>222800</v>
      </c>
      <c r="I98" s="4">
        <v>507100</v>
      </c>
      <c r="J98" s="4">
        <v>50100</v>
      </c>
      <c r="K98" s="6">
        <f t="shared" si="6"/>
        <v>6.8639539662967528E-2</v>
      </c>
      <c r="L98" s="15">
        <v>-2.5899999999999999E-2</v>
      </c>
      <c r="M98" s="4">
        <v>814200</v>
      </c>
      <c r="N98" s="4">
        <f t="shared" si="7"/>
        <v>707065</v>
      </c>
      <c r="O98" s="4">
        <f t="shared" si="5"/>
        <v>372400</v>
      </c>
    </row>
    <row r="99" spans="1:15" x14ac:dyDescent="0.2">
      <c r="A99" s="2" t="s">
        <v>77</v>
      </c>
      <c r="B99" s="4">
        <v>249</v>
      </c>
      <c r="C99" s="4">
        <v>171</v>
      </c>
      <c r="D99" s="4">
        <v>1</v>
      </c>
      <c r="E99" s="4">
        <v>5</v>
      </c>
      <c r="F99" s="4"/>
      <c r="G99" s="4"/>
      <c r="H99" s="4">
        <v>245700</v>
      </c>
      <c r="I99" s="4">
        <v>389300</v>
      </c>
      <c r="J99" s="4">
        <v>33700</v>
      </c>
      <c r="K99" s="6">
        <f t="shared" si="6"/>
        <v>5.3070866141732287E-2</v>
      </c>
      <c r="L99" s="15">
        <v>-3.5999999999999999E-3</v>
      </c>
      <c r="M99" s="4">
        <v>675800</v>
      </c>
      <c r="N99" s="4">
        <f t="shared" si="7"/>
        <v>709490</v>
      </c>
      <c r="O99" s="4">
        <f t="shared" si="5"/>
        <v>372400</v>
      </c>
    </row>
    <row r="100" spans="1:15" x14ac:dyDescent="0.2">
      <c r="A100" s="2" t="s">
        <v>78</v>
      </c>
      <c r="B100" s="4">
        <v>268</v>
      </c>
      <c r="C100" s="4">
        <v>190</v>
      </c>
      <c r="D100" s="4">
        <v>1</v>
      </c>
      <c r="E100" s="4">
        <v>14</v>
      </c>
      <c r="F100" s="4"/>
      <c r="G100" s="4"/>
      <c r="H100" s="4">
        <v>466600</v>
      </c>
      <c r="I100" s="4">
        <v>600500</v>
      </c>
      <c r="J100" s="4">
        <v>76100</v>
      </c>
      <c r="K100" s="6">
        <f t="shared" si="6"/>
        <v>7.1314778371286663E-2</v>
      </c>
      <c r="L100" s="15">
        <v>3.3500000000000002E-2</v>
      </c>
      <c r="M100" s="4">
        <v>1159300</v>
      </c>
      <c r="N100" s="4">
        <f t="shared" si="7"/>
        <v>659955</v>
      </c>
      <c r="O100" s="4">
        <f t="shared" si="5"/>
        <v>372400</v>
      </c>
    </row>
    <row r="101" spans="1:15" x14ac:dyDescent="0.2">
      <c r="A101" s="2" t="s">
        <v>79</v>
      </c>
      <c r="B101" s="4">
        <v>193</v>
      </c>
      <c r="C101" s="4">
        <v>574</v>
      </c>
      <c r="D101" s="4">
        <v>1</v>
      </c>
      <c r="E101" s="4">
        <v>5</v>
      </c>
      <c r="F101" s="4"/>
      <c r="G101" s="4"/>
      <c r="H101" s="4">
        <v>271800</v>
      </c>
      <c r="I101" s="4">
        <v>304500</v>
      </c>
      <c r="J101" s="4">
        <v>41700</v>
      </c>
      <c r="K101" s="6">
        <f t="shared" si="6"/>
        <v>7.2358146798542425E-2</v>
      </c>
      <c r="L101" s="15">
        <v>0</v>
      </c>
      <c r="M101" s="4">
        <v>625100</v>
      </c>
      <c r="N101" s="4">
        <f t="shared" si="7"/>
        <v>642195</v>
      </c>
      <c r="O101" s="4">
        <f t="shared" si="5"/>
        <v>372400</v>
      </c>
    </row>
    <row r="102" spans="1:15" x14ac:dyDescent="0.2">
      <c r="A102" s="2" t="s">
        <v>80</v>
      </c>
      <c r="B102" s="4">
        <v>113</v>
      </c>
      <c r="C102" s="4">
        <v>309</v>
      </c>
      <c r="D102" s="4">
        <v>10</v>
      </c>
      <c r="E102" s="4">
        <v>2</v>
      </c>
      <c r="F102" s="4"/>
      <c r="G102" s="4"/>
      <c r="H102" s="4">
        <v>139500</v>
      </c>
      <c r="I102" s="4">
        <v>201700</v>
      </c>
      <c r="J102" s="4">
        <v>29800</v>
      </c>
      <c r="K102" s="6">
        <f t="shared" si="6"/>
        <v>8.7338804220398594E-2</v>
      </c>
      <c r="L102" s="15">
        <v>-7.4000000000000003E-3</v>
      </c>
      <c r="M102" s="4">
        <v>372400</v>
      </c>
      <c r="N102" s="4">
        <f t="shared" si="7"/>
        <v>641490</v>
      </c>
      <c r="O102" s="4">
        <f t="shared" si="5"/>
        <v>331000</v>
      </c>
    </row>
    <row r="103" spans="1:15" x14ac:dyDescent="0.2">
      <c r="A103" s="2" t="s">
        <v>81</v>
      </c>
      <c r="B103" s="4">
        <v>362</v>
      </c>
      <c r="C103" s="4">
        <v>479</v>
      </c>
      <c r="D103" s="4">
        <v>2</v>
      </c>
      <c r="E103" s="4">
        <v>13</v>
      </c>
      <c r="F103" s="4"/>
      <c r="G103" s="4"/>
      <c r="H103" s="4">
        <v>456100</v>
      </c>
      <c r="I103" s="4">
        <v>848400</v>
      </c>
      <c r="J103" s="4">
        <v>42700</v>
      </c>
      <c r="K103" s="6">
        <f t="shared" si="6"/>
        <v>3.2732847834419321E-2</v>
      </c>
      <c r="L103" s="15">
        <v>-4.7899999999999998E-2</v>
      </c>
      <c r="M103" s="4">
        <v>1374800</v>
      </c>
      <c r="N103" s="4">
        <f t="shared" si="7"/>
        <v>584400</v>
      </c>
      <c r="O103" s="4">
        <f t="shared" si="5"/>
        <v>331000</v>
      </c>
    </row>
    <row r="104" spans="1:15" x14ac:dyDescent="0.2">
      <c r="A104" s="2" t="s">
        <v>82</v>
      </c>
      <c r="B104" s="4">
        <v>293</v>
      </c>
      <c r="C104" s="4">
        <v>498</v>
      </c>
      <c r="D104" s="4">
        <v>21</v>
      </c>
      <c r="E104" s="4">
        <v>10</v>
      </c>
      <c r="F104" s="4"/>
      <c r="G104" s="4"/>
      <c r="H104" s="4">
        <v>472400</v>
      </c>
      <c r="I104" s="4">
        <v>529400</v>
      </c>
      <c r="J104" s="4">
        <v>96100</v>
      </c>
      <c r="K104" s="6">
        <f t="shared" si="6"/>
        <v>9.5927330804551805E-2</v>
      </c>
      <c r="L104" s="15">
        <v>2.8999999999999998E-2</v>
      </c>
      <c r="M104" s="4">
        <v>1135500</v>
      </c>
      <c r="N104" s="4">
        <f t="shared" si="7"/>
        <v>544090</v>
      </c>
      <c r="O104" s="4">
        <f t="shared" si="5"/>
        <v>331000</v>
      </c>
    </row>
    <row r="105" spans="1:15" x14ac:dyDescent="0.2">
      <c r="A105" s="2" t="s">
        <v>83</v>
      </c>
      <c r="B105" s="4">
        <v>286</v>
      </c>
      <c r="C105" s="4">
        <v>99</v>
      </c>
      <c r="D105" s="4">
        <v>0</v>
      </c>
      <c r="E105" s="4">
        <v>7</v>
      </c>
      <c r="F105" s="4"/>
      <c r="G105" s="4"/>
      <c r="H105" s="4">
        <v>313800</v>
      </c>
      <c r="I105" s="4">
        <v>608300</v>
      </c>
      <c r="J105" s="4">
        <v>51400</v>
      </c>
      <c r="K105" s="6">
        <f t="shared" si="6"/>
        <v>5.5742327296388679E-2</v>
      </c>
      <c r="L105" s="15">
        <v>0</v>
      </c>
      <c r="M105" s="4">
        <v>1008100</v>
      </c>
      <c r="N105" s="4">
        <f t="shared" si="7"/>
        <v>500600</v>
      </c>
      <c r="O105" s="4">
        <f t="shared" si="5"/>
        <v>331000</v>
      </c>
    </row>
    <row r="106" spans="1:15" x14ac:dyDescent="0.2">
      <c r="A106" s="2" t="s">
        <v>84</v>
      </c>
      <c r="B106" s="4">
        <v>633</v>
      </c>
      <c r="C106" s="4">
        <v>294</v>
      </c>
      <c r="D106" s="4">
        <v>5</v>
      </c>
      <c r="E106" s="4">
        <v>19</v>
      </c>
      <c r="F106" s="4"/>
      <c r="G106" s="4"/>
      <c r="H106" s="4">
        <v>1071800</v>
      </c>
      <c r="I106" s="4">
        <v>982900</v>
      </c>
      <c r="J106" s="4">
        <v>2000</v>
      </c>
      <c r="K106" s="6">
        <f t="shared" si="6"/>
        <v>9.733781087263348E-4</v>
      </c>
      <c r="L106" s="15">
        <v>6.9800000000000001E-2</v>
      </c>
      <c r="M106" s="4">
        <v>2101700</v>
      </c>
      <c r="N106" s="4">
        <f t="shared" si="7"/>
        <v>407740</v>
      </c>
      <c r="O106" s="4">
        <f t="shared" si="5"/>
        <v>331000</v>
      </c>
    </row>
    <row r="107" spans="1:15" x14ac:dyDescent="0.2">
      <c r="A107" s="2" t="s">
        <v>85</v>
      </c>
      <c r="B107" s="4">
        <v>98</v>
      </c>
      <c r="C107" s="4">
        <v>298</v>
      </c>
      <c r="D107" s="4">
        <v>3</v>
      </c>
      <c r="E107" s="4">
        <v>4</v>
      </c>
      <c r="F107" s="4"/>
      <c r="G107" s="4"/>
      <c r="H107" s="4">
        <v>115800</v>
      </c>
      <c r="I107" s="4">
        <v>194500</v>
      </c>
      <c r="J107" s="4">
        <v>20700</v>
      </c>
      <c r="K107" s="6">
        <f t="shared" si="6"/>
        <v>6.6709635836287459E-2</v>
      </c>
      <c r="L107" s="15">
        <v>1.18E-2</v>
      </c>
      <c r="M107" s="4">
        <v>331000</v>
      </c>
      <c r="N107" s="4">
        <f t="shared" si="7"/>
        <v>407385</v>
      </c>
      <c r="O107" s="4">
        <f t="shared" si="5"/>
        <v>429100</v>
      </c>
    </row>
    <row r="108" spans="1:15" x14ac:dyDescent="0.2">
      <c r="A108" s="2" t="s">
        <v>86</v>
      </c>
      <c r="B108" s="4">
        <v>214</v>
      </c>
      <c r="C108" s="4">
        <v>220</v>
      </c>
      <c r="D108" s="4">
        <v>7</v>
      </c>
      <c r="E108" s="4">
        <v>7</v>
      </c>
      <c r="F108" s="4"/>
      <c r="G108" s="4"/>
      <c r="H108" s="4">
        <v>283800</v>
      </c>
      <c r="I108" s="4">
        <v>412700</v>
      </c>
      <c r="J108" s="4">
        <v>13700</v>
      </c>
      <c r="K108" s="6">
        <f t="shared" si="6"/>
        <v>1.9669777458722181E-2</v>
      </c>
      <c r="L108" s="15">
        <v>4.0000000000000001E-3</v>
      </c>
      <c r="M108" s="4">
        <v>720200</v>
      </c>
      <c r="N108" s="4">
        <f t="shared" si="7"/>
        <v>383940</v>
      </c>
      <c r="O108" s="4">
        <f t="shared" si="5"/>
        <v>429100</v>
      </c>
    </row>
    <row r="109" spans="1:15" x14ac:dyDescent="0.2">
      <c r="A109" s="2" t="s">
        <v>87</v>
      </c>
      <c r="B109" s="4">
        <v>152</v>
      </c>
      <c r="C109" s="4">
        <v>219</v>
      </c>
      <c r="D109" s="4">
        <v>0</v>
      </c>
      <c r="E109" s="4">
        <v>4</v>
      </c>
      <c r="F109" s="4"/>
      <c r="G109" s="4"/>
      <c r="H109" s="4">
        <v>176200</v>
      </c>
      <c r="I109" s="4">
        <v>348600</v>
      </c>
      <c r="J109" s="4">
        <v>72100</v>
      </c>
      <c r="K109" s="6">
        <f t="shared" si="6"/>
        <v>0.13738567073170732</v>
      </c>
      <c r="L109" s="15">
        <v>-1.9599999999999999E-2</v>
      </c>
      <c r="M109" s="4">
        <v>598500</v>
      </c>
      <c r="N109" s="4">
        <f t="shared" si="7"/>
        <v>367800</v>
      </c>
      <c r="O109" s="4">
        <f t="shared" si="5"/>
        <v>398900</v>
      </c>
    </row>
    <row r="110" spans="1:15" x14ac:dyDescent="0.2">
      <c r="A110" s="2" t="s">
        <v>88</v>
      </c>
      <c r="B110" s="4">
        <v>151</v>
      </c>
      <c r="C110" s="4">
        <v>138</v>
      </c>
      <c r="D110" s="4">
        <v>0</v>
      </c>
      <c r="E110" s="4">
        <v>9</v>
      </c>
      <c r="F110" s="4"/>
      <c r="G110" s="4"/>
      <c r="H110" s="4">
        <v>257000</v>
      </c>
      <c r="I110" s="4">
        <v>301400</v>
      </c>
      <c r="J110" s="4">
        <v>44600</v>
      </c>
      <c r="K110" s="6">
        <f t="shared" si="6"/>
        <v>7.9871060171919778E-2</v>
      </c>
      <c r="L110" s="15">
        <v>0</v>
      </c>
      <c r="M110" s="4">
        <v>637200</v>
      </c>
      <c r="N110" s="4">
        <f t="shared" si="7"/>
        <v>382875</v>
      </c>
      <c r="O110" s="4">
        <f t="shared" si="5"/>
        <v>394200</v>
      </c>
    </row>
    <row r="111" spans="1:15" x14ac:dyDescent="0.2">
      <c r="A111" s="2" t="s">
        <v>89</v>
      </c>
      <c r="B111" s="4">
        <v>81</v>
      </c>
      <c r="C111" s="4">
        <v>163</v>
      </c>
      <c r="D111" s="4">
        <v>4</v>
      </c>
      <c r="E111" s="4">
        <v>10</v>
      </c>
      <c r="F111" s="4"/>
      <c r="G111" s="4"/>
      <c r="H111" s="4">
        <v>85300</v>
      </c>
      <c r="I111" s="4">
        <v>306300</v>
      </c>
      <c r="J111" s="4">
        <v>200</v>
      </c>
      <c r="K111" s="6">
        <f t="shared" si="6"/>
        <v>5.1072522982635344E-4</v>
      </c>
      <c r="L111" s="15">
        <v>-7.7000000000000002E-3</v>
      </c>
      <c r="M111" s="4">
        <v>429100</v>
      </c>
      <c r="N111" s="4">
        <f t="shared" si="7"/>
        <v>380520</v>
      </c>
      <c r="O111" s="4">
        <f t="shared" si="5"/>
        <v>275300</v>
      </c>
    </row>
    <row r="112" spans="1:15" x14ac:dyDescent="0.2">
      <c r="A112" s="2" t="s">
        <v>90</v>
      </c>
      <c r="B112" s="4">
        <v>80</v>
      </c>
      <c r="C112" s="4">
        <v>174</v>
      </c>
      <c r="D112" s="4">
        <v>1</v>
      </c>
      <c r="E112" s="4">
        <v>6</v>
      </c>
      <c r="F112" s="4"/>
      <c r="G112" s="4"/>
      <c r="H112" s="4">
        <v>107100</v>
      </c>
      <c r="I112" s="4">
        <v>238100</v>
      </c>
      <c r="J112" s="4">
        <v>32300</v>
      </c>
      <c r="K112" s="6">
        <f t="shared" si="6"/>
        <v>9.3568945538818074E-2</v>
      </c>
      <c r="N112" s="4">
        <f t="shared" ref="N112:N129" si="8">AVERAGE($M113:$M133)</f>
        <v>378590.47619047621</v>
      </c>
      <c r="O112" s="4">
        <f t="shared" si="5"/>
        <v>275300</v>
      </c>
    </row>
    <row r="113" spans="1:15" x14ac:dyDescent="0.2">
      <c r="A113" s="2" t="s">
        <v>91</v>
      </c>
      <c r="B113" s="4">
        <v>194</v>
      </c>
      <c r="C113" s="4">
        <v>205</v>
      </c>
      <c r="D113" s="4">
        <v>1</v>
      </c>
      <c r="E113" s="4">
        <v>6</v>
      </c>
      <c r="F113" s="4"/>
      <c r="G113" s="4"/>
      <c r="H113" s="4">
        <v>305200</v>
      </c>
      <c r="I113" s="4">
        <v>255100</v>
      </c>
      <c r="J113" s="4">
        <v>66800</v>
      </c>
      <c r="K113" s="6">
        <f t="shared" si="6"/>
        <v>0.11922184543994289</v>
      </c>
      <c r="L113" s="15">
        <v>1.54E-2</v>
      </c>
      <c r="M113" s="4">
        <v>633500</v>
      </c>
      <c r="N113" s="4">
        <f t="shared" si="8"/>
        <v>355004.76190476189</v>
      </c>
      <c r="O113" s="4">
        <f t="shared" si="5"/>
        <v>275300</v>
      </c>
    </row>
    <row r="114" spans="1:15" x14ac:dyDescent="0.2">
      <c r="A114" s="2" t="s">
        <v>92</v>
      </c>
      <c r="B114" s="4">
        <v>117</v>
      </c>
      <c r="C114" s="4">
        <v>172</v>
      </c>
      <c r="D114" s="4">
        <v>1</v>
      </c>
      <c r="E114" s="4">
        <v>1</v>
      </c>
      <c r="F114" s="4"/>
      <c r="G114" s="4"/>
      <c r="H114" s="4">
        <v>142500</v>
      </c>
      <c r="I114" s="4">
        <v>199600</v>
      </c>
      <c r="J114" s="4">
        <v>16800</v>
      </c>
      <c r="K114" s="6">
        <f t="shared" si="6"/>
        <v>4.9108447822274186E-2</v>
      </c>
      <c r="L114" s="15">
        <v>7.8000000000000005E-3</v>
      </c>
      <c r="M114" s="4">
        <v>398900</v>
      </c>
      <c r="N114" s="4">
        <f t="shared" si="8"/>
        <v>346404.76190476189</v>
      </c>
      <c r="O114" s="4">
        <f t="shared" si="5"/>
        <v>275300</v>
      </c>
    </row>
    <row r="115" spans="1:15" x14ac:dyDescent="0.2">
      <c r="A115" s="2" t="s">
        <v>93</v>
      </c>
      <c r="B115" s="4">
        <v>97</v>
      </c>
      <c r="C115" s="4">
        <v>119</v>
      </c>
      <c r="D115" s="4">
        <v>3</v>
      </c>
      <c r="E115" s="4">
        <v>4</v>
      </c>
      <c r="F115" s="4"/>
      <c r="G115" s="4"/>
      <c r="H115" s="4">
        <v>108900</v>
      </c>
      <c r="I115" s="4">
        <v>261000</v>
      </c>
      <c r="J115" s="4"/>
      <c r="K115" s="4"/>
      <c r="L115" s="15">
        <v>-1.1599999999999999E-2</v>
      </c>
      <c r="M115" s="4">
        <v>394200</v>
      </c>
      <c r="N115" s="4">
        <f t="shared" si="8"/>
        <v>351395.23809523811</v>
      </c>
      <c r="O115" s="4">
        <f t="shared" si="5"/>
        <v>275300</v>
      </c>
    </row>
    <row r="116" spans="1:15" x14ac:dyDescent="0.2">
      <c r="A116" s="2" t="s">
        <v>94</v>
      </c>
      <c r="B116" s="4">
        <v>106</v>
      </c>
      <c r="C116" s="4">
        <v>141</v>
      </c>
      <c r="D116" s="4">
        <v>2</v>
      </c>
      <c r="E116" s="4">
        <v>1</v>
      </c>
      <c r="F116" s="4"/>
      <c r="G116" s="4"/>
      <c r="H116" s="4">
        <v>103700</v>
      </c>
      <c r="I116" s="4">
        <v>151900</v>
      </c>
      <c r="J116" s="4"/>
      <c r="K116" s="4"/>
      <c r="L116" s="15">
        <v>-1.1399999999999999E-2</v>
      </c>
      <c r="M116" s="4">
        <v>275300</v>
      </c>
      <c r="N116" s="4">
        <f t="shared" si="8"/>
        <v>349780.95238095237</v>
      </c>
      <c r="O116" s="4">
        <f t="shared" si="5"/>
        <v>168600</v>
      </c>
    </row>
    <row r="117" spans="1:15" x14ac:dyDescent="0.2">
      <c r="A117" s="2" t="s">
        <v>95</v>
      </c>
      <c r="B117" s="4">
        <v>106</v>
      </c>
      <c r="C117" s="4">
        <v>335</v>
      </c>
      <c r="D117" s="4">
        <v>0</v>
      </c>
      <c r="E117" s="4">
        <v>2</v>
      </c>
      <c r="F117" s="4"/>
      <c r="G117" s="4"/>
      <c r="H117" s="4">
        <v>156300</v>
      </c>
      <c r="I117" s="4">
        <v>158300</v>
      </c>
      <c r="J117" s="4"/>
      <c r="K117" s="4"/>
      <c r="L117" s="15">
        <v>1.54E-2</v>
      </c>
      <c r="M117" s="4">
        <v>341500</v>
      </c>
      <c r="N117" s="4">
        <f t="shared" si="8"/>
        <v>341638.09523809527</v>
      </c>
      <c r="O117" s="4">
        <f t="shared" si="5"/>
        <v>168600</v>
      </c>
    </row>
    <row r="118" spans="1:15" x14ac:dyDescent="0.2">
      <c r="A118" s="2" t="s">
        <v>96</v>
      </c>
      <c r="B118" s="4">
        <v>95</v>
      </c>
      <c r="C118" s="4">
        <v>267</v>
      </c>
      <c r="D118" s="4">
        <v>6</v>
      </c>
      <c r="E118" s="4">
        <v>2</v>
      </c>
      <c r="F118" s="4"/>
      <c r="G118" s="4"/>
      <c r="H118" s="4">
        <v>164100</v>
      </c>
      <c r="I118" s="4">
        <v>180900</v>
      </c>
      <c r="J118" s="4"/>
      <c r="K118" s="4"/>
      <c r="L118" s="15">
        <v>3.9000000000000003E-3</v>
      </c>
      <c r="M118" s="4">
        <v>345100</v>
      </c>
      <c r="N118" s="4">
        <f t="shared" si="8"/>
        <v>337366.66666666669</v>
      </c>
      <c r="O118" s="4">
        <f t="shared" si="5"/>
        <v>168600</v>
      </c>
    </row>
    <row r="119" spans="1:15" x14ac:dyDescent="0.2">
      <c r="A119" s="2" t="s">
        <v>97</v>
      </c>
      <c r="B119" s="4">
        <v>88</v>
      </c>
      <c r="C119" s="4">
        <v>95</v>
      </c>
      <c r="D119" s="4">
        <v>0</v>
      </c>
      <c r="E119" s="4">
        <v>11</v>
      </c>
      <c r="F119" s="4"/>
      <c r="G119" s="4"/>
      <c r="H119" s="4">
        <v>85500</v>
      </c>
      <c r="I119" s="4">
        <v>449400</v>
      </c>
      <c r="J119" s="4"/>
      <c r="K119" s="4"/>
      <c r="L119" s="15">
        <v>-2.7000000000000003E-2</v>
      </c>
      <c r="M119" s="4">
        <v>584100</v>
      </c>
      <c r="N119" s="4">
        <f t="shared" si="8"/>
        <v>334366.66666666669</v>
      </c>
      <c r="O119" s="4">
        <f t="shared" si="5"/>
        <v>168600</v>
      </c>
    </row>
    <row r="120" spans="1:15" x14ac:dyDescent="0.2">
      <c r="A120" s="2" t="s">
        <v>98</v>
      </c>
      <c r="B120" s="4">
        <v>282</v>
      </c>
      <c r="C120" s="4">
        <v>150</v>
      </c>
      <c r="D120" s="4">
        <v>2</v>
      </c>
      <c r="E120" s="4">
        <v>4</v>
      </c>
      <c r="F120" s="4"/>
      <c r="G120" s="4"/>
      <c r="H120" s="4">
        <v>329600</v>
      </c>
      <c r="I120" s="4">
        <v>346600</v>
      </c>
      <c r="J120" s="4"/>
      <c r="K120" s="4"/>
      <c r="L120" s="15">
        <v>1.9199999999999998E-2</v>
      </c>
      <c r="M120" s="4">
        <v>724300</v>
      </c>
      <c r="N120" s="4">
        <f t="shared" si="8"/>
        <v>311480.66666666669</v>
      </c>
      <c r="O120" s="4">
        <f t="shared" si="5"/>
        <v>168600</v>
      </c>
    </row>
    <row r="121" spans="1:15" x14ac:dyDescent="0.2">
      <c r="A121" s="2" t="s">
        <v>99</v>
      </c>
      <c r="B121" s="4">
        <v>46</v>
      </c>
      <c r="C121" s="4">
        <v>196</v>
      </c>
      <c r="D121" s="4">
        <v>1</v>
      </c>
      <c r="E121" s="4">
        <v>1</v>
      </c>
      <c r="F121" s="4"/>
      <c r="G121" s="4"/>
      <c r="H121" s="4">
        <v>39200</v>
      </c>
      <c r="I121" s="4">
        <v>121400</v>
      </c>
      <c r="J121" s="4"/>
      <c r="K121" s="4"/>
      <c r="L121" s="15">
        <v>-3.8E-3</v>
      </c>
      <c r="M121" s="4">
        <v>168600</v>
      </c>
      <c r="N121" s="4">
        <f t="shared" si="8"/>
        <v>314422.23809523811</v>
      </c>
      <c r="O121" s="4">
        <f t="shared" si="5"/>
        <v>138300</v>
      </c>
    </row>
    <row r="122" spans="1:15" x14ac:dyDescent="0.2">
      <c r="A122" s="2" t="s">
        <v>100</v>
      </c>
      <c r="B122" s="4">
        <v>94</v>
      </c>
      <c r="C122" s="4">
        <v>124</v>
      </c>
      <c r="D122" s="4">
        <v>2</v>
      </c>
      <c r="E122" s="4">
        <v>2</v>
      </c>
      <c r="F122" s="4"/>
      <c r="G122" s="4"/>
      <c r="H122" s="4">
        <v>116300</v>
      </c>
      <c r="I122" s="4">
        <v>152500</v>
      </c>
      <c r="J122" s="4"/>
      <c r="K122" s="4"/>
      <c r="L122" s="15">
        <v>7.7000000000000002E-3</v>
      </c>
      <c r="M122" s="4">
        <v>269900</v>
      </c>
      <c r="N122" s="4">
        <f t="shared" si="8"/>
        <v>322128.33333333331</v>
      </c>
      <c r="O122" s="4">
        <f t="shared" si="5"/>
        <v>138300</v>
      </c>
    </row>
    <row r="123" spans="1:15" x14ac:dyDescent="0.2">
      <c r="A123" s="2" t="s">
        <v>101</v>
      </c>
      <c r="B123" s="4">
        <v>72</v>
      </c>
      <c r="C123" s="4">
        <v>166</v>
      </c>
      <c r="D123" s="4">
        <v>2</v>
      </c>
      <c r="E123" s="4">
        <v>4</v>
      </c>
      <c r="F123" s="4"/>
      <c r="G123" s="4"/>
      <c r="H123" s="4">
        <v>105200</v>
      </c>
      <c r="I123" s="4">
        <v>239700</v>
      </c>
      <c r="J123" s="4"/>
      <c r="K123" s="4"/>
      <c r="L123" s="15">
        <v>-3.8E-3</v>
      </c>
      <c r="M123" s="4">
        <v>358300</v>
      </c>
      <c r="N123" s="4">
        <f t="shared" si="8"/>
        <v>344429.47619047621</v>
      </c>
      <c r="O123" s="4">
        <f t="shared" si="5"/>
        <v>138300</v>
      </c>
    </row>
    <row r="124" spans="1:15" x14ac:dyDescent="0.2">
      <c r="A124" s="2" t="s">
        <v>102</v>
      </c>
      <c r="B124" s="4">
        <v>46</v>
      </c>
      <c r="C124" s="4">
        <v>51</v>
      </c>
      <c r="D124" s="4">
        <v>0</v>
      </c>
      <c r="E124" s="4">
        <v>4</v>
      </c>
      <c r="F124" s="4"/>
      <c r="G124" s="4"/>
      <c r="H124" s="4">
        <v>64700</v>
      </c>
      <c r="I124" s="4">
        <v>147900</v>
      </c>
      <c r="J124" s="4"/>
      <c r="K124" s="4"/>
      <c r="L124" s="15">
        <v>0</v>
      </c>
      <c r="M124" s="4">
        <v>233000</v>
      </c>
      <c r="N124" s="4">
        <f t="shared" si="8"/>
        <v>347425.52380952379</v>
      </c>
      <c r="O124" s="4">
        <f t="shared" si="5"/>
        <v>138300</v>
      </c>
    </row>
    <row r="125" spans="1:15" x14ac:dyDescent="0.2">
      <c r="A125" s="2" t="s">
        <v>103</v>
      </c>
      <c r="B125" s="4">
        <v>139</v>
      </c>
      <c r="C125" s="4">
        <v>71</v>
      </c>
      <c r="D125" s="4">
        <v>1</v>
      </c>
      <c r="E125" s="4">
        <v>1</v>
      </c>
      <c r="F125" s="4"/>
      <c r="G125" s="4"/>
      <c r="H125" s="4">
        <v>128800</v>
      </c>
      <c r="I125" s="4">
        <v>187400</v>
      </c>
      <c r="J125" s="4"/>
      <c r="K125" s="4"/>
      <c r="L125" s="15">
        <v>3.9000000000000003E-3</v>
      </c>
      <c r="M125" s="4">
        <v>329300</v>
      </c>
      <c r="N125" s="4">
        <f t="shared" si="8"/>
        <v>343453.80952380953</v>
      </c>
      <c r="O125" s="4">
        <f t="shared" si="5"/>
        <v>138300</v>
      </c>
    </row>
    <row r="126" spans="1:15" x14ac:dyDescent="0.2">
      <c r="A126" s="2" t="s">
        <v>104</v>
      </c>
      <c r="B126" s="4">
        <v>65</v>
      </c>
      <c r="C126" s="4">
        <v>86</v>
      </c>
      <c r="D126" s="4">
        <v>2</v>
      </c>
      <c r="E126" s="4">
        <v>0</v>
      </c>
      <c r="F126" s="4"/>
      <c r="G126" s="4"/>
      <c r="H126" s="4">
        <v>50200</v>
      </c>
      <c r="I126" s="4">
        <v>54700</v>
      </c>
      <c r="J126" s="4"/>
      <c r="K126" s="4"/>
      <c r="L126" s="15">
        <v>3.9000000000000003E-3</v>
      </c>
      <c r="M126" s="4">
        <v>138300</v>
      </c>
      <c r="N126" s="4">
        <f t="shared" si="8"/>
        <v>352020.47619047621</v>
      </c>
      <c r="O126" s="4">
        <f t="shared" si="5"/>
        <v>244500</v>
      </c>
    </row>
    <row r="127" spans="1:15" x14ac:dyDescent="0.2">
      <c r="A127" s="2" t="s">
        <v>105</v>
      </c>
      <c r="B127" s="4">
        <v>124</v>
      </c>
      <c r="C127" s="4">
        <v>92</v>
      </c>
      <c r="D127" s="4">
        <v>4</v>
      </c>
      <c r="E127" s="4">
        <v>0</v>
      </c>
      <c r="F127" s="4"/>
      <c r="G127" s="4"/>
      <c r="H127" s="4">
        <v>158300</v>
      </c>
      <c r="I127" s="4">
        <v>68300</v>
      </c>
      <c r="J127" s="4"/>
      <c r="K127" s="4"/>
      <c r="L127" s="15">
        <v>7.8000000000000005E-3</v>
      </c>
      <c r="M127" s="4">
        <v>244500</v>
      </c>
      <c r="N127" s="4">
        <f t="shared" si="8"/>
        <v>373077.71428571426</v>
      </c>
      <c r="O127" s="4">
        <f t="shared" si="5"/>
        <v>251300</v>
      </c>
    </row>
    <row r="128" spans="1:15" x14ac:dyDescent="0.2">
      <c r="A128" s="2" t="s">
        <v>106</v>
      </c>
      <c r="B128" s="4">
        <v>40</v>
      </c>
      <c r="C128" s="4">
        <v>75</v>
      </c>
      <c r="D128" s="4">
        <v>3</v>
      </c>
      <c r="E128" s="4">
        <v>4</v>
      </c>
      <c r="F128" s="4"/>
      <c r="G128" s="4"/>
      <c r="H128" s="4">
        <v>72600</v>
      </c>
      <c r="I128" s="4">
        <v>187400</v>
      </c>
      <c r="J128" s="4"/>
      <c r="K128" s="4"/>
      <c r="L128" s="15">
        <v>4.0000000000000001E-3</v>
      </c>
      <c r="M128" s="4">
        <v>323900</v>
      </c>
      <c r="N128" s="4">
        <f t="shared" si="8"/>
        <v>388687.09523809527</v>
      </c>
      <c r="O128" s="4">
        <f t="shared" si="5"/>
        <v>251300</v>
      </c>
    </row>
    <row r="129" spans="1:15" x14ac:dyDescent="0.2">
      <c r="A129" s="2" t="s">
        <v>107</v>
      </c>
      <c r="B129" s="4">
        <v>75</v>
      </c>
      <c r="C129" s="4">
        <v>228</v>
      </c>
      <c r="D129" s="4">
        <v>2</v>
      </c>
      <c r="E129" s="4">
        <v>1</v>
      </c>
      <c r="F129" s="4"/>
      <c r="G129" s="4"/>
      <c r="H129" s="4">
        <v>117200</v>
      </c>
      <c r="I129" s="4">
        <v>134100</v>
      </c>
      <c r="J129" s="4"/>
      <c r="K129" s="4"/>
      <c r="L129" s="15">
        <v>4.0000000000000001E-3</v>
      </c>
      <c r="M129" s="4">
        <v>251300</v>
      </c>
      <c r="N129" s="4">
        <f t="shared" si="8"/>
        <v>401305.47619047621</v>
      </c>
      <c r="O129" s="4">
        <f t="shared" si="5"/>
        <v>138200</v>
      </c>
    </row>
    <row r="130" spans="1:15" x14ac:dyDescent="0.2">
      <c r="A130" s="2" t="s">
        <v>108</v>
      </c>
      <c r="B130" s="4">
        <v>87</v>
      </c>
      <c r="C130" s="4">
        <v>141</v>
      </c>
      <c r="D130" s="4">
        <v>5</v>
      </c>
      <c r="E130" s="4">
        <v>0</v>
      </c>
      <c r="F130" s="4"/>
      <c r="G130" s="4"/>
      <c r="H130" s="4">
        <v>154700</v>
      </c>
      <c r="I130" s="4">
        <v>94100</v>
      </c>
      <c r="J130" s="4"/>
      <c r="K130" s="4"/>
      <c r="L130" s="15">
        <v>4.0000000000000001E-3</v>
      </c>
      <c r="M130" s="4">
        <v>275700</v>
      </c>
      <c r="N130" s="4">
        <f>AVERAGE($M131:$M151)</f>
        <v>459345.28571428574</v>
      </c>
      <c r="O130" s="4">
        <f t="shared" si="5"/>
        <v>138200</v>
      </c>
    </row>
    <row r="131" spans="1:15" x14ac:dyDescent="0.2">
      <c r="A131" s="2" t="s">
        <v>109</v>
      </c>
      <c r="B131" s="4">
        <v>78</v>
      </c>
      <c r="C131" s="4">
        <v>194</v>
      </c>
      <c r="D131" s="4">
        <v>0</v>
      </c>
      <c r="E131" s="4">
        <v>4</v>
      </c>
      <c r="F131" s="4"/>
      <c r="G131" s="4"/>
      <c r="H131" s="4">
        <v>351900</v>
      </c>
      <c r="I131" s="4">
        <v>553000</v>
      </c>
      <c r="J131" s="4"/>
      <c r="K131" s="4"/>
      <c r="L131" s="15">
        <v>-2.3599999999999999E-2</v>
      </c>
      <c r="M131" s="4">
        <v>938700</v>
      </c>
      <c r="N131" s="4">
        <f>AVERAGE($M132:$M152)</f>
        <v>430712.85714285716</v>
      </c>
      <c r="O131" s="4">
        <f t="shared" si="5"/>
        <v>138200</v>
      </c>
    </row>
    <row r="132" spans="1:15" x14ac:dyDescent="0.2">
      <c r="A132" s="2" t="s">
        <v>110</v>
      </c>
      <c r="B132" s="4">
        <v>159</v>
      </c>
      <c r="C132" s="4">
        <v>80</v>
      </c>
      <c r="D132" s="4">
        <v>0</v>
      </c>
      <c r="E132" s="4">
        <v>1</v>
      </c>
      <c r="F132" s="4"/>
      <c r="G132" s="4"/>
      <c r="H132" s="4">
        <v>237700</v>
      </c>
      <c r="I132" s="4">
        <v>144300</v>
      </c>
      <c r="J132" s="4"/>
      <c r="K132" s="4"/>
      <c r="L132" s="15">
        <v>2.3700000000000002E-2</v>
      </c>
      <c r="M132" s="4">
        <v>382000</v>
      </c>
      <c r="O132" s="4">
        <f t="shared" si="5"/>
        <v>138200</v>
      </c>
    </row>
    <row r="133" spans="1:15" x14ac:dyDescent="0.2">
      <c r="A133" s="2" t="s">
        <v>111</v>
      </c>
      <c r="B133" s="4">
        <v>73</v>
      </c>
      <c r="C133" s="4">
        <v>66</v>
      </c>
      <c r="D133" s="4">
        <v>1</v>
      </c>
      <c r="E133" s="4">
        <v>4</v>
      </c>
      <c r="F133" s="4"/>
      <c r="G133" s="4"/>
      <c r="H133" s="4">
        <v>68500</v>
      </c>
      <c r="I133" s="4">
        <v>227500</v>
      </c>
      <c r="J133" s="4"/>
      <c r="K133" s="4"/>
      <c r="L133" s="15">
        <v>-1.18E-2</v>
      </c>
      <c r="M133" s="4">
        <v>340000</v>
      </c>
      <c r="O133" s="4">
        <f t="shared" si="5"/>
        <v>138200</v>
      </c>
    </row>
    <row r="134" spans="1:15" x14ac:dyDescent="0.2">
      <c r="A134" s="2" t="s">
        <v>112</v>
      </c>
      <c r="B134" s="4">
        <v>47</v>
      </c>
      <c r="C134" s="4">
        <v>111</v>
      </c>
      <c r="D134" s="4">
        <v>5</v>
      </c>
      <c r="E134" s="4">
        <v>0</v>
      </c>
      <c r="F134" s="4"/>
      <c r="G134" s="4"/>
      <c r="H134" s="4">
        <v>55400</v>
      </c>
      <c r="I134" s="4">
        <v>71900</v>
      </c>
      <c r="J134" s="4"/>
      <c r="K134" s="4"/>
      <c r="L134" s="15">
        <v>0</v>
      </c>
      <c r="M134" s="4">
        <v>138200</v>
      </c>
      <c r="O134" s="4">
        <f t="shared" si="5"/>
        <v>170500</v>
      </c>
    </row>
    <row r="135" spans="1:15" x14ac:dyDescent="0.2">
      <c r="A135" s="2" t="s">
        <v>113</v>
      </c>
      <c r="B135" s="4">
        <v>48</v>
      </c>
      <c r="C135" s="4">
        <v>117</v>
      </c>
      <c r="D135" s="4">
        <v>3</v>
      </c>
      <c r="E135" s="4">
        <v>2</v>
      </c>
      <c r="F135" s="4"/>
      <c r="G135" s="4"/>
      <c r="H135" s="4">
        <v>117600</v>
      </c>
      <c r="I135" s="4">
        <v>96600</v>
      </c>
      <c r="J135" s="4"/>
      <c r="K135" s="4"/>
      <c r="L135" s="15">
        <v>-3.8E-3</v>
      </c>
      <c r="M135" s="4">
        <v>218300</v>
      </c>
      <c r="O135" s="4">
        <f t="shared" si="5"/>
        <v>170500</v>
      </c>
    </row>
    <row r="136" spans="1:15" x14ac:dyDescent="0.2">
      <c r="A136" s="2" t="s">
        <v>114</v>
      </c>
      <c r="B136" s="4">
        <v>69</v>
      </c>
      <c r="C136" s="4">
        <v>134</v>
      </c>
      <c r="D136" s="4">
        <v>0</v>
      </c>
      <c r="E136" s="4">
        <v>9</v>
      </c>
      <c r="F136" s="4"/>
      <c r="G136" s="4"/>
      <c r="H136" s="4">
        <v>251800</v>
      </c>
      <c r="I136" s="4">
        <v>221900</v>
      </c>
      <c r="J136" s="4"/>
      <c r="K136" s="4"/>
      <c r="L136" s="15">
        <v>7.9000000000000008E-3</v>
      </c>
      <c r="M136" s="4">
        <v>499000</v>
      </c>
      <c r="O136" s="4">
        <f t="shared" si="5"/>
        <v>170500</v>
      </c>
    </row>
    <row r="137" spans="1:15" x14ac:dyDescent="0.2">
      <c r="A137" s="2" t="s">
        <v>115</v>
      </c>
      <c r="B137" s="4">
        <v>62</v>
      </c>
      <c r="C137" s="4">
        <v>93</v>
      </c>
      <c r="D137" s="4">
        <v>1</v>
      </c>
      <c r="E137" s="4">
        <v>1</v>
      </c>
      <c r="F137" s="4"/>
      <c r="G137" s="4"/>
      <c r="H137" s="4">
        <v>146900</v>
      </c>
      <c r="I137" s="4">
        <v>86300</v>
      </c>
      <c r="J137" s="4"/>
      <c r="K137" s="4"/>
      <c r="L137" s="15">
        <v>-1.1699999999999999E-2</v>
      </c>
      <c r="M137" s="4">
        <v>241400</v>
      </c>
      <c r="O137" s="4">
        <f t="shared" si="5"/>
        <v>170500</v>
      </c>
    </row>
    <row r="138" spans="1:15" x14ac:dyDescent="0.2">
      <c r="A138" s="2" t="s">
        <v>116</v>
      </c>
      <c r="B138" s="4">
        <v>50</v>
      </c>
      <c r="C138" s="4">
        <v>132</v>
      </c>
      <c r="D138" s="4">
        <v>3</v>
      </c>
      <c r="E138" s="4">
        <v>0</v>
      </c>
      <c r="F138" s="4"/>
      <c r="G138" s="4"/>
      <c r="H138" s="4">
        <v>37700</v>
      </c>
      <c r="I138" s="4">
        <v>110000</v>
      </c>
      <c r="J138" s="4"/>
      <c r="K138" s="4"/>
      <c r="L138" s="15">
        <v>0</v>
      </c>
      <c r="M138" s="4">
        <v>170500</v>
      </c>
      <c r="O138" s="4">
        <f t="shared" si="5"/>
        <v>230373</v>
      </c>
    </row>
    <row r="139" spans="1:15" x14ac:dyDescent="0.2">
      <c r="A139" s="2" t="s">
        <v>117</v>
      </c>
      <c r="B139" s="4">
        <v>59</v>
      </c>
      <c r="C139" s="4">
        <v>173</v>
      </c>
      <c r="D139" s="4">
        <v>2</v>
      </c>
      <c r="E139" s="4">
        <v>2</v>
      </c>
      <c r="F139" s="4"/>
      <c r="G139" s="4"/>
      <c r="H139" s="4">
        <v>109700</v>
      </c>
      <c r="I139" s="4">
        <v>118300</v>
      </c>
      <c r="J139" s="4"/>
      <c r="K139" s="4"/>
      <c r="L139" s="15">
        <v>0</v>
      </c>
      <c r="M139" s="4">
        <v>255400</v>
      </c>
      <c r="O139" s="4">
        <f t="shared" si="5"/>
        <v>230373</v>
      </c>
    </row>
    <row r="140" spans="1:15" x14ac:dyDescent="0.2">
      <c r="A140" s="2" t="s">
        <v>118</v>
      </c>
      <c r="B140" s="4">
        <v>160</v>
      </c>
      <c r="C140" s="4">
        <v>93</v>
      </c>
      <c r="D140" s="4">
        <v>2</v>
      </c>
      <c r="E140" s="4">
        <v>1</v>
      </c>
      <c r="F140" s="4"/>
      <c r="G140" s="4"/>
      <c r="H140" s="4">
        <v>320900</v>
      </c>
      <c r="I140" s="4">
        <v>154800</v>
      </c>
      <c r="J140" s="4"/>
      <c r="K140" s="4"/>
      <c r="L140" s="15">
        <v>7.8000000000000005E-3</v>
      </c>
      <c r="M140" s="4">
        <v>521100</v>
      </c>
      <c r="O140" s="4">
        <f t="shared" si="5"/>
        <v>230373</v>
      </c>
    </row>
    <row r="141" spans="1:15" x14ac:dyDescent="0.2">
      <c r="A141" s="2" t="s">
        <v>119</v>
      </c>
      <c r="B141" s="4">
        <v>57</v>
      </c>
      <c r="C141" s="4">
        <v>182</v>
      </c>
      <c r="D141" s="4">
        <v>1</v>
      </c>
      <c r="E141" s="4">
        <v>2</v>
      </c>
      <c r="F141" s="4"/>
      <c r="G141" s="4"/>
      <c r="H141" s="4">
        <v>80900</v>
      </c>
      <c r="I141" s="4">
        <v>148400</v>
      </c>
      <c r="J141" s="4"/>
      <c r="K141" s="4"/>
      <c r="L141" s="15">
        <v>-3.8E-3</v>
      </c>
      <c r="M141" s="4">
        <v>243694</v>
      </c>
      <c r="O141" s="4">
        <f t="shared" si="5"/>
        <v>230373</v>
      </c>
    </row>
    <row r="142" spans="1:15" x14ac:dyDescent="0.2">
      <c r="A142" s="2" t="s">
        <v>120</v>
      </c>
      <c r="B142" s="4">
        <v>78</v>
      </c>
      <c r="C142" s="4">
        <v>547</v>
      </c>
      <c r="D142" s="4">
        <v>3</v>
      </c>
      <c r="E142" s="4">
        <v>0</v>
      </c>
      <c r="F142" s="4"/>
      <c r="G142" s="4"/>
      <c r="H142" s="4">
        <v>103000</v>
      </c>
      <c r="I142" s="4">
        <v>100300</v>
      </c>
      <c r="J142" s="4"/>
      <c r="K142" s="4"/>
      <c r="L142" s="15">
        <v>1.18E-2</v>
      </c>
      <c r="M142" s="4">
        <v>230373</v>
      </c>
      <c r="O142" s="4">
        <f t="shared" si="5"/>
        <v>245894</v>
      </c>
    </row>
    <row r="143" spans="1:15" x14ac:dyDescent="0.2">
      <c r="A143" s="2" t="s">
        <v>121</v>
      </c>
      <c r="B143" s="4">
        <v>103</v>
      </c>
      <c r="C143" s="4">
        <v>135</v>
      </c>
      <c r="D143" s="4">
        <v>5</v>
      </c>
      <c r="E143" s="4">
        <v>4</v>
      </c>
      <c r="F143" s="4"/>
      <c r="G143" s="4"/>
      <c r="H143" s="4">
        <v>119100</v>
      </c>
      <c r="I143" s="4">
        <v>268300</v>
      </c>
      <c r="J143" s="4"/>
      <c r="K143" s="4"/>
      <c r="L143" s="15">
        <v>-3.9000000000000003E-3</v>
      </c>
      <c r="M143" s="4">
        <v>431728</v>
      </c>
      <c r="O143" s="4">
        <f t="shared" si="5"/>
        <v>245894</v>
      </c>
    </row>
    <row r="144" spans="1:15" x14ac:dyDescent="0.2">
      <c r="A144" s="2" t="s">
        <v>122</v>
      </c>
      <c r="B144" s="4">
        <v>271</v>
      </c>
      <c r="C144" s="4">
        <v>184</v>
      </c>
      <c r="D144" s="4">
        <v>0</v>
      </c>
      <c r="E144" s="4">
        <v>3</v>
      </c>
      <c r="F144" s="4"/>
      <c r="G144" s="4"/>
      <c r="H144" s="4">
        <v>247800</v>
      </c>
      <c r="I144" s="4">
        <v>520600</v>
      </c>
      <c r="J144" s="4"/>
      <c r="K144" s="4"/>
      <c r="L144" s="15">
        <v>-3.7499999999999999E-2</v>
      </c>
      <c r="M144" s="4">
        <v>826624</v>
      </c>
      <c r="O144" s="4">
        <f t="shared" si="5"/>
        <v>245894</v>
      </c>
    </row>
    <row r="145" spans="1:15" x14ac:dyDescent="0.2">
      <c r="A145" s="2" t="s">
        <v>123</v>
      </c>
      <c r="B145" s="4">
        <v>76</v>
      </c>
      <c r="C145" s="4">
        <v>162</v>
      </c>
      <c r="D145" s="4">
        <v>1</v>
      </c>
      <c r="E145" s="4">
        <v>2</v>
      </c>
      <c r="F145" s="4"/>
      <c r="G145" s="4"/>
      <c r="H145" s="4">
        <v>108100</v>
      </c>
      <c r="I145" s="4">
        <v>156500</v>
      </c>
      <c r="J145" s="4"/>
      <c r="K145" s="4"/>
      <c r="L145" s="15">
        <v>-7.4000000000000003E-3</v>
      </c>
      <c r="M145" s="4">
        <v>295917</v>
      </c>
      <c r="O145" s="4">
        <f t="shared" si="5"/>
        <v>245894</v>
      </c>
    </row>
    <row r="146" spans="1:15" x14ac:dyDescent="0.2">
      <c r="A146" s="2" t="s">
        <v>124</v>
      </c>
      <c r="B146" s="4">
        <v>63</v>
      </c>
      <c r="C146" s="4">
        <v>286</v>
      </c>
      <c r="D146" s="4">
        <v>7</v>
      </c>
      <c r="E146" s="4">
        <v>0</v>
      </c>
      <c r="F146" s="4"/>
      <c r="G146" s="4"/>
      <c r="H146" s="4">
        <v>63000</v>
      </c>
      <c r="I146" s="4">
        <v>162100</v>
      </c>
      <c r="J146" s="4"/>
      <c r="K146" s="4"/>
      <c r="L146" s="15">
        <v>-1.1000000000000001E-2</v>
      </c>
      <c r="M146" s="4">
        <v>245894</v>
      </c>
      <c r="O146" s="4">
        <f t="shared" si="5"/>
        <v>318200</v>
      </c>
    </row>
    <row r="147" spans="1:15" x14ac:dyDescent="0.2">
      <c r="A147" s="2" t="s">
        <v>125</v>
      </c>
      <c r="B147" s="4">
        <v>114</v>
      </c>
      <c r="C147" s="4">
        <v>246</v>
      </c>
      <c r="D147" s="4">
        <v>6</v>
      </c>
      <c r="E147" s="4">
        <v>3</v>
      </c>
      <c r="F147" s="4"/>
      <c r="G147" s="4"/>
      <c r="H147" s="4">
        <v>120300</v>
      </c>
      <c r="I147" s="4">
        <v>165500</v>
      </c>
      <c r="J147" s="4"/>
      <c r="K147" s="4"/>
      <c r="L147" s="15">
        <v>-1.09E-2</v>
      </c>
      <c r="M147" s="4">
        <v>318200</v>
      </c>
      <c r="O147" s="4">
        <f>MIN(M148:M152)</f>
        <v>337419</v>
      </c>
    </row>
    <row r="148" spans="1:15" x14ac:dyDescent="0.2">
      <c r="A148" s="2" t="s">
        <v>126</v>
      </c>
      <c r="B148" s="4">
        <v>223</v>
      </c>
      <c r="C148" s="4">
        <v>190</v>
      </c>
      <c r="D148" s="4">
        <v>5</v>
      </c>
      <c r="E148" s="4">
        <v>2</v>
      </c>
      <c r="F148" s="4"/>
      <c r="G148" s="4"/>
      <c r="H148" s="4">
        <v>309100</v>
      </c>
      <c r="I148" s="4">
        <v>312600</v>
      </c>
      <c r="J148" s="4"/>
      <c r="K148" s="4"/>
      <c r="L148" s="15">
        <v>-1.0800000000000001E-2</v>
      </c>
      <c r="M148" s="4">
        <v>686702</v>
      </c>
    </row>
    <row r="149" spans="1:15" x14ac:dyDescent="0.2">
      <c r="A149" s="2" t="s">
        <v>127</v>
      </c>
      <c r="B149" s="4">
        <v>169</v>
      </c>
      <c r="C149" s="4">
        <v>379</v>
      </c>
      <c r="D149" s="4">
        <v>14</v>
      </c>
      <c r="E149" s="4">
        <v>2</v>
      </c>
      <c r="F149" s="4"/>
      <c r="G149" s="4"/>
      <c r="H149" s="4">
        <v>224500</v>
      </c>
      <c r="I149" s="4">
        <v>323300</v>
      </c>
      <c r="J149" s="4"/>
      <c r="K149" s="4"/>
      <c r="L149" s="15">
        <v>7.3000000000000001E-3</v>
      </c>
      <c r="M149" s="4">
        <v>651697</v>
      </c>
    </row>
    <row r="150" spans="1:15" x14ac:dyDescent="0.2">
      <c r="A150" s="2" t="s">
        <v>128</v>
      </c>
      <c r="B150" s="4">
        <v>159</v>
      </c>
      <c r="C150" s="4">
        <v>163</v>
      </c>
      <c r="D150" s="4">
        <v>0</v>
      </c>
      <c r="E150" s="4">
        <v>3</v>
      </c>
      <c r="F150" s="4"/>
      <c r="G150" s="4"/>
      <c r="H150" s="4">
        <v>194100</v>
      </c>
      <c r="I150" s="4">
        <v>267800</v>
      </c>
      <c r="J150" s="4"/>
      <c r="K150" s="4"/>
      <c r="L150" s="15">
        <v>-7.1999999999999998E-3</v>
      </c>
      <c r="M150" s="4">
        <v>516286</v>
      </c>
    </row>
    <row r="151" spans="1:15" x14ac:dyDescent="0.2">
      <c r="A151" s="2" t="s">
        <v>129</v>
      </c>
      <c r="B151" s="4">
        <v>517</v>
      </c>
      <c r="E151" s="4">
        <v>12</v>
      </c>
      <c r="F151" s="4"/>
      <c r="G151" s="4"/>
      <c r="H151" s="4">
        <v>749700</v>
      </c>
      <c r="I151" s="4">
        <v>684100</v>
      </c>
      <c r="J151" s="4"/>
      <c r="K151" s="4"/>
      <c r="L151" s="15">
        <v>5.7300000000000004E-2</v>
      </c>
      <c r="M151" s="4">
        <v>1494536</v>
      </c>
    </row>
    <row r="152" spans="1:15" x14ac:dyDescent="0.2">
      <c r="A152" s="2" t="s">
        <v>130</v>
      </c>
      <c r="B152" s="4">
        <v>55</v>
      </c>
      <c r="E152" s="4">
        <v>4</v>
      </c>
      <c r="F152" s="4"/>
      <c r="G152" s="4"/>
      <c r="H152" s="4">
        <v>63300</v>
      </c>
      <c r="I152" s="4">
        <v>274000</v>
      </c>
      <c r="J152" s="4"/>
      <c r="K152" s="4"/>
      <c r="L152" s="15">
        <v>-7.4999999999999997E-3</v>
      </c>
      <c r="M152" s="4">
        <v>337419</v>
      </c>
    </row>
  </sheetData>
  <mergeCells count="1">
    <mergeCell ref="B1:O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7433-785D-EC45-85DC-F2D91A8159F2}">
  <sheetPr codeName="Sheet9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334</v>
      </c>
      <c r="C3" s="4">
        <v>105</v>
      </c>
      <c r="D3" s="4">
        <v>3</v>
      </c>
      <c r="E3" s="4">
        <v>4</v>
      </c>
      <c r="F3" s="4">
        <v>0</v>
      </c>
      <c r="G3" s="4">
        <v>0</v>
      </c>
      <c r="H3" s="4">
        <v>74200</v>
      </c>
      <c r="I3" s="4">
        <v>48900</v>
      </c>
      <c r="J3" s="4">
        <v>4300</v>
      </c>
      <c r="K3" s="6">
        <f t="shared" ref="K3:K23" si="0">J3/(H3+I3)</f>
        <v>3.4930950446791224E-2</v>
      </c>
      <c r="L3" s="27" t="s">
        <v>634</v>
      </c>
      <c r="M3" s="4">
        <v>135700</v>
      </c>
      <c r="N3" s="4">
        <f t="shared" ref="N3:N86" si="1">AVERAGE($M4:$M24)</f>
        <v>146923.80952380953</v>
      </c>
      <c r="O3" s="4">
        <f t="shared" ref="O3:O86" si="2">MIN(M4:M8)</f>
        <v>46600</v>
      </c>
    </row>
    <row r="4" spans="1:15" x14ac:dyDescent="0.2">
      <c r="A4" s="2" t="s">
        <v>1262</v>
      </c>
      <c r="B4" s="4">
        <v>507</v>
      </c>
      <c r="C4" s="4">
        <v>309</v>
      </c>
      <c r="D4" s="4">
        <v>18</v>
      </c>
      <c r="E4" s="4">
        <v>21</v>
      </c>
      <c r="F4" s="4">
        <v>0</v>
      </c>
      <c r="G4" s="4">
        <v>0</v>
      </c>
      <c r="H4" s="4">
        <v>282700</v>
      </c>
      <c r="I4" s="4">
        <v>219900</v>
      </c>
      <c r="J4" s="4">
        <v>400</v>
      </c>
      <c r="K4" s="6">
        <f t="shared" si="0"/>
        <v>7.9586152009550337E-4</v>
      </c>
      <c r="L4" s="27" t="s">
        <v>1267</v>
      </c>
      <c r="M4" s="4">
        <v>503100</v>
      </c>
      <c r="N4" s="4">
        <f t="shared" si="1"/>
        <v>133757.14285714287</v>
      </c>
      <c r="O4" s="4">
        <f t="shared" si="2"/>
        <v>46600</v>
      </c>
    </row>
    <row r="5" spans="1:15" x14ac:dyDescent="0.2">
      <c r="A5" s="2" t="s">
        <v>1250</v>
      </c>
      <c r="B5" s="4">
        <v>61</v>
      </c>
      <c r="C5" s="4">
        <v>45</v>
      </c>
      <c r="D5" s="4">
        <v>1</v>
      </c>
      <c r="E5" s="4">
        <v>2</v>
      </c>
      <c r="F5" s="4">
        <v>0</v>
      </c>
      <c r="G5" s="4">
        <v>0</v>
      </c>
      <c r="H5" s="4">
        <v>19700</v>
      </c>
      <c r="I5" s="4">
        <v>25400</v>
      </c>
      <c r="J5" s="4">
        <v>1500</v>
      </c>
      <c r="K5" s="6">
        <f t="shared" si="0"/>
        <v>3.325942350332594E-2</v>
      </c>
      <c r="L5" s="27" t="s">
        <v>869</v>
      </c>
      <c r="M5" s="4">
        <v>46600</v>
      </c>
      <c r="N5" s="4">
        <f t="shared" si="1"/>
        <v>142376.19047619047</v>
      </c>
      <c r="O5" s="4">
        <f t="shared" si="2"/>
        <v>56100</v>
      </c>
    </row>
    <row r="6" spans="1:15" x14ac:dyDescent="0.2">
      <c r="A6" s="2" t="s">
        <v>1215</v>
      </c>
      <c r="B6" s="4">
        <v>89</v>
      </c>
      <c r="C6" s="4">
        <v>42</v>
      </c>
      <c r="D6" s="4">
        <v>1</v>
      </c>
      <c r="E6" s="4">
        <v>1</v>
      </c>
      <c r="F6" s="4">
        <v>0</v>
      </c>
      <c r="G6" s="4">
        <v>0</v>
      </c>
      <c r="H6" s="4">
        <v>34900</v>
      </c>
      <c r="I6" s="4">
        <v>16400</v>
      </c>
      <c r="J6" s="4">
        <v>4400</v>
      </c>
      <c r="K6" s="6">
        <f t="shared" si="0"/>
        <v>8.5769980506822607E-2</v>
      </c>
      <c r="L6" s="27" t="s">
        <v>682</v>
      </c>
      <c r="M6" s="4">
        <v>56100</v>
      </c>
      <c r="N6" s="4">
        <f t="shared" si="1"/>
        <v>145495.23809523811</v>
      </c>
      <c r="O6" s="4">
        <f t="shared" si="2"/>
        <v>83800</v>
      </c>
    </row>
    <row r="7" spans="1:15" x14ac:dyDescent="0.2">
      <c r="A7" s="2" t="s">
        <v>1166</v>
      </c>
      <c r="B7" s="4">
        <v>75</v>
      </c>
      <c r="C7" s="4">
        <v>156</v>
      </c>
      <c r="D7" s="4">
        <v>7</v>
      </c>
      <c r="E7" s="4">
        <v>16</v>
      </c>
      <c r="F7" s="4">
        <v>0</v>
      </c>
      <c r="G7" s="4">
        <v>0</v>
      </c>
      <c r="H7" s="4">
        <v>70400</v>
      </c>
      <c r="I7" s="4">
        <v>135300</v>
      </c>
      <c r="J7" s="4">
        <v>8400</v>
      </c>
      <c r="K7" s="6">
        <f t="shared" si="0"/>
        <v>4.083616917841517E-2</v>
      </c>
      <c r="L7" s="27" t="s">
        <v>1178</v>
      </c>
      <c r="M7" s="4">
        <v>214200</v>
      </c>
      <c r="N7" s="4">
        <f t="shared" si="1"/>
        <v>152047.61904761905</v>
      </c>
      <c r="O7" s="4">
        <f t="shared" si="2"/>
        <v>51200</v>
      </c>
    </row>
    <row r="8" spans="1:15" x14ac:dyDescent="0.2">
      <c r="A8" s="2" t="s">
        <v>1132</v>
      </c>
      <c r="B8" s="4">
        <v>200</v>
      </c>
      <c r="C8" s="4">
        <v>140</v>
      </c>
      <c r="D8" s="4">
        <v>0</v>
      </c>
      <c r="E8" s="4">
        <v>2</v>
      </c>
      <c r="F8" s="4">
        <v>0</v>
      </c>
      <c r="G8" s="4">
        <v>0</v>
      </c>
      <c r="H8" s="4">
        <v>63200</v>
      </c>
      <c r="I8" s="4">
        <v>46300</v>
      </c>
      <c r="J8" s="4">
        <v>10300</v>
      </c>
      <c r="K8" s="6">
        <f t="shared" si="0"/>
        <v>9.4063926940639267E-2</v>
      </c>
      <c r="L8" s="27" t="s">
        <v>1138</v>
      </c>
      <c r="M8" s="4">
        <v>121200</v>
      </c>
      <c r="N8" s="4">
        <f t="shared" si="1"/>
        <v>152485.71428571429</v>
      </c>
      <c r="O8" s="4">
        <f t="shared" si="2"/>
        <v>46200</v>
      </c>
    </row>
    <row r="9" spans="1:15" x14ac:dyDescent="0.2">
      <c r="A9" s="2" t="s">
        <v>1075</v>
      </c>
      <c r="B9" s="4">
        <v>95</v>
      </c>
      <c r="C9" s="4">
        <v>139</v>
      </c>
      <c r="D9" s="4">
        <v>3</v>
      </c>
      <c r="E9" s="4">
        <v>8</v>
      </c>
      <c r="F9" s="4">
        <v>0</v>
      </c>
      <c r="G9" s="4">
        <v>0</v>
      </c>
      <c r="H9" s="4">
        <v>52800</v>
      </c>
      <c r="I9" s="4">
        <v>97800</v>
      </c>
      <c r="J9" s="4">
        <v>4800</v>
      </c>
      <c r="K9" s="6">
        <f t="shared" si="0"/>
        <v>3.1872509960159362E-2</v>
      </c>
      <c r="L9" s="27" t="s">
        <v>1093</v>
      </c>
      <c r="M9" s="4">
        <v>160900</v>
      </c>
      <c r="N9" s="4">
        <f t="shared" si="1"/>
        <v>154580.95238095237</v>
      </c>
      <c r="O9" s="4">
        <f t="shared" si="2"/>
        <v>41100</v>
      </c>
    </row>
    <row r="10" spans="1:15" x14ac:dyDescent="0.2">
      <c r="A10" s="2" t="s">
        <v>1051</v>
      </c>
      <c r="B10" s="4">
        <v>59</v>
      </c>
      <c r="C10" s="4">
        <v>71</v>
      </c>
      <c r="D10" s="4">
        <v>4</v>
      </c>
      <c r="E10" s="4">
        <v>2</v>
      </c>
      <c r="F10" s="4">
        <v>0</v>
      </c>
      <c r="G10" s="4">
        <v>0</v>
      </c>
      <c r="H10" s="4">
        <v>34500</v>
      </c>
      <c r="I10" s="4">
        <v>33900</v>
      </c>
      <c r="J10" s="4">
        <v>21400</v>
      </c>
      <c r="K10" s="6">
        <f t="shared" si="0"/>
        <v>0.3128654970760234</v>
      </c>
      <c r="L10" s="27" t="s">
        <v>1025</v>
      </c>
      <c r="M10" s="4">
        <v>285800</v>
      </c>
      <c r="N10" s="4">
        <f t="shared" si="1"/>
        <v>161961.90476190476</v>
      </c>
      <c r="O10" s="4">
        <f t="shared" si="2"/>
        <v>41100</v>
      </c>
    </row>
    <row r="11" spans="1:15" x14ac:dyDescent="0.2">
      <c r="A11" s="2" t="s">
        <v>1038</v>
      </c>
      <c r="B11" s="4">
        <v>64</v>
      </c>
      <c r="C11" s="4">
        <v>105</v>
      </c>
      <c r="D11" s="4">
        <v>1</v>
      </c>
      <c r="E11" s="4">
        <v>3</v>
      </c>
      <c r="F11" s="4">
        <v>0</v>
      </c>
      <c r="G11" s="4">
        <v>0</v>
      </c>
      <c r="H11" s="4">
        <v>29000</v>
      </c>
      <c r="I11" s="4">
        <v>51600</v>
      </c>
      <c r="J11" s="4">
        <v>2900</v>
      </c>
      <c r="K11" s="6">
        <f t="shared" si="0"/>
        <v>3.5980148883374689E-2</v>
      </c>
      <c r="L11" s="27" t="s">
        <v>838</v>
      </c>
      <c r="M11" s="4">
        <v>83800</v>
      </c>
      <c r="N11" s="4">
        <f t="shared" si="1"/>
        <v>165947.61904761905</v>
      </c>
      <c r="O11" s="4">
        <f t="shared" si="2"/>
        <v>41100</v>
      </c>
    </row>
    <row r="12" spans="1:15" x14ac:dyDescent="0.2">
      <c r="A12" s="2" t="s">
        <v>1013</v>
      </c>
      <c r="B12" s="4">
        <v>59</v>
      </c>
      <c r="C12" s="4">
        <v>49</v>
      </c>
      <c r="D12" s="4">
        <v>0</v>
      </c>
      <c r="E12" s="4">
        <v>2</v>
      </c>
      <c r="F12" s="4">
        <v>0</v>
      </c>
      <c r="G12" s="4">
        <v>0</v>
      </c>
      <c r="H12" s="4">
        <v>19900</v>
      </c>
      <c r="I12" s="4">
        <v>22600</v>
      </c>
      <c r="J12" s="4">
        <v>5900</v>
      </c>
      <c r="K12" s="6">
        <f t="shared" si="0"/>
        <v>0.13882352941176471</v>
      </c>
      <c r="L12" s="27" t="s">
        <v>293</v>
      </c>
      <c r="M12" s="4">
        <v>51200</v>
      </c>
      <c r="N12" s="4">
        <f t="shared" si="1"/>
        <v>172490.47619047618</v>
      </c>
      <c r="O12" s="4">
        <f t="shared" si="2"/>
        <v>41100</v>
      </c>
    </row>
    <row r="13" spans="1:15" x14ac:dyDescent="0.2">
      <c r="A13" s="2" t="s">
        <v>935</v>
      </c>
      <c r="B13" s="4">
        <v>55</v>
      </c>
      <c r="C13" s="4">
        <v>39</v>
      </c>
      <c r="D13" s="4">
        <v>0</v>
      </c>
      <c r="E13" s="4">
        <v>0</v>
      </c>
      <c r="F13" s="4">
        <v>0</v>
      </c>
      <c r="G13" s="4">
        <v>0</v>
      </c>
      <c r="H13" s="4">
        <v>22800</v>
      </c>
      <c r="I13" s="4">
        <v>12900</v>
      </c>
      <c r="J13" s="4">
        <v>10000</v>
      </c>
      <c r="K13" s="6">
        <f t="shared" si="0"/>
        <v>0.28011204481792717</v>
      </c>
      <c r="L13" s="27" t="s">
        <v>896</v>
      </c>
      <c r="M13" s="4">
        <v>46200</v>
      </c>
      <c r="N13" s="4">
        <f t="shared" si="1"/>
        <v>189414.28571428571</v>
      </c>
      <c r="O13" s="4">
        <f t="shared" si="2"/>
        <v>41100</v>
      </c>
    </row>
    <row r="14" spans="1:15" x14ac:dyDescent="0.2">
      <c r="A14" s="2" t="s">
        <v>904</v>
      </c>
      <c r="B14" s="4">
        <v>36</v>
      </c>
      <c r="C14" s="4">
        <v>51</v>
      </c>
      <c r="D14" s="4">
        <v>1</v>
      </c>
      <c r="E14" s="4">
        <v>0</v>
      </c>
      <c r="F14" s="4">
        <v>0</v>
      </c>
      <c r="G14" s="4">
        <v>0</v>
      </c>
      <c r="H14" s="4">
        <v>13600</v>
      </c>
      <c r="I14" s="4">
        <v>23500</v>
      </c>
      <c r="J14" s="4">
        <v>2100</v>
      </c>
      <c r="K14" s="6">
        <f t="shared" si="0"/>
        <v>5.6603773584905662E-2</v>
      </c>
      <c r="L14" s="27" t="s">
        <v>898</v>
      </c>
      <c r="M14" s="4">
        <v>41100</v>
      </c>
      <c r="N14" s="4">
        <f t="shared" si="1"/>
        <v>191895.23809523811</v>
      </c>
      <c r="O14" s="4">
        <f t="shared" si="2"/>
        <v>115600</v>
      </c>
    </row>
    <row r="15" spans="1:15" x14ac:dyDescent="0.2">
      <c r="A15" s="2" t="s">
        <v>839</v>
      </c>
      <c r="B15" s="4">
        <v>127</v>
      </c>
      <c r="C15" s="4">
        <v>108</v>
      </c>
      <c r="D15" s="4">
        <v>0</v>
      </c>
      <c r="E15" s="4">
        <v>2</v>
      </c>
      <c r="F15" s="4">
        <v>0</v>
      </c>
      <c r="G15" s="4">
        <v>0</v>
      </c>
      <c r="H15" s="4">
        <v>46000</v>
      </c>
      <c r="I15" s="4">
        <v>42000</v>
      </c>
      <c r="J15" s="4">
        <v>27600</v>
      </c>
      <c r="K15" s="6">
        <f t="shared" si="0"/>
        <v>0.31363636363636366</v>
      </c>
      <c r="L15" s="27" t="s">
        <v>855</v>
      </c>
      <c r="M15" s="4">
        <v>115600</v>
      </c>
      <c r="N15" s="4">
        <f t="shared" si="1"/>
        <v>189109.52380952382</v>
      </c>
      <c r="O15" s="4">
        <f t="shared" si="2"/>
        <v>121500</v>
      </c>
    </row>
    <row r="16" spans="1:15" x14ac:dyDescent="0.2">
      <c r="A16" s="2" t="s">
        <v>776</v>
      </c>
      <c r="B16" s="4">
        <v>62</v>
      </c>
      <c r="C16" s="4">
        <v>173</v>
      </c>
      <c r="D16" s="4">
        <v>2</v>
      </c>
      <c r="E16" s="4">
        <v>2</v>
      </c>
      <c r="F16" s="4">
        <v>0</v>
      </c>
      <c r="G16" s="4">
        <v>0</v>
      </c>
      <c r="H16" s="4">
        <v>26000</v>
      </c>
      <c r="I16" s="4">
        <v>72700</v>
      </c>
      <c r="J16" s="4">
        <v>20500</v>
      </c>
      <c r="K16" s="6">
        <f t="shared" si="0"/>
        <v>0.2077001013171226</v>
      </c>
      <c r="L16" s="27" t="s">
        <v>668</v>
      </c>
      <c r="M16" s="4">
        <v>121500</v>
      </c>
      <c r="N16" s="4">
        <f t="shared" si="1"/>
        <v>196380.95238095237</v>
      </c>
      <c r="O16" s="4">
        <f t="shared" si="2"/>
        <v>122100</v>
      </c>
    </row>
    <row r="17" spans="1:15" x14ac:dyDescent="0.2">
      <c r="A17" s="2" t="s">
        <v>720</v>
      </c>
      <c r="B17" s="4">
        <v>152</v>
      </c>
      <c r="C17" s="4">
        <v>235</v>
      </c>
      <c r="D17" s="4">
        <v>3</v>
      </c>
      <c r="E17" s="4">
        <v>2</v>
      </c>
      <c r="F17" s="4">
        <v>0</v>
      </c>
      <c r="G17" s="4">
        <v>0</v>
      </c>
      <c r="H17" s="4">
        <v>64400</v>
      </c>
      <c r="I17" s="4">
        <v>87700</v>
      </c>
      <c r="J17" s="4">
        <v>13200</v>
      </c>
      <c r="K17" s="6">
        <f t="shared" si="0"/>
        <v>8.6785009861932938E-2</v>
      </c>
      <c r="L17" s="27" t="s">
        <v>745</v>
      </c>
      <c r="M17" s="4">
        <v>165600</v>
      </c>
      <c r="N17" s="4">
        <f t="shared" si="1"/>
        <v>198033.33333333334</v>
      </c>
      <c r="O17" s="4">
        <f t="shared" si="2"/>
        <v>72100</v>
      </c>
    </row>
    <row r="18" spans="1:15" x14ac:dyDescent="0.2">
      <c r="A18" s="2" t="s">
        <v>667</v>
      </c>
      <c r="B18" s="4">
        <v>91</v>
      </c>
      <c r="C18" s="4">
        <v>181</v>
      </c>
      <c r="D18" s="4">
        <v>2</v>
      </c>
      <c r="E18" s="4">
        <v>3</v>
      </c>
      <c r="F18" s="4">
        <v>0</v>
      </c>
      <c r="G18" s="4">
        <v>0</v>
      </c>
      <c r="H18" s="4">
        <v>39900</v>
      </c>
      <c r="I18" s="4">
        <v>68200</v>
      </c>
      <c r="J18" s="4">
        <v>13800</v>
      </c>
      <c r="K18" s="6">
        <f t="shared" si="0"/>
        <v>0.1276595744680851</v>
      </c>
      <c r="L18" s="27" t="s">
        <v>685</v>
      </c>
      <c r="M18" s="4">
        <v>122100</v>
      </c>
      <c r="N18" s="4">
        <f t="shared" si="1"/>
        <v>198852.38095238095</v>
      </c>
      <c r="O18" s="4">
        <f t="shared" si="2"/>
        <v>72100</v>
      </c>
    </row>
    <row r="19" spans="1:15" x14ac:dyDescent="0.2">
      <c r="A19" s="2" t="s">
        <v>588</v>
      </c>
      <c r="B19" s="4">
        <v>193</v>
      </c>
      <c r="C19" s="4">
        <v>269</v>
      </c>
      <c r="D19" s="4">
        <v>5</v>
      </c>
      <c r="E19" s="4">
        <v>17</v>
      </c>
      <c r="F19" s="4">
        <v>0</v>
      </c>
      <c r="G19" s="4">
        <v>0</v>
      </c>
      <c r="H19" s="4">
        <v>84600</v>
      </c>
      <c r="I19" s="4">
        <v>163900</v>
      </c>
      <c r="J19" s="4">
        <v>6800</v>
      </c>
      <c r="K19" s="6">
        <f t="shared" si="0"/>
        <v>2.7364185110663984E-2</v>
      </c>
      <c r="L19" s="27" t="s">
        <v>610</v>
      </c>
      <c r="M19" s="4">
        <v>262200</v>
      </c>
      <c r="N19" s="4">
        <f t="shared" si="1"/>
        <v>196114.28571428571</v>
      </c>
      <c r="O19" s="4">
        <f t="shared" si="2"/>
        <v>72100</v>
      </c>
    </row>
    <row r="20" spans="1:15" x14ac:dyDescent="0.2">
      <c r="A20" s="2" t="s">
        <v>491</v>
      </c>
      <c r="B20" s="4">
        <v>229</v>
      </c>
      <c r="C20" s="4">
        <v>299</v>
      </c>
      <c r="D20" s="4">
        <v>7</v>
      </c>
      <c r="E20" s="4">
        <v>7</v>
      </c>
      <c r="F20" s="4">
        <v>0</v>
      </c>
      <c r="G20" s="4">
        <v>0</v>
      </c>
      <c r="H20" s="4">
        <v>104200</v>
      </c>
      <c r="I20" s="4">
        <v>142800</v>
      </c>
      <c r="J20" s="4">
        <v>27600</v>
      </c>
      <c r="K20" s="6">
        <f t="shared" si="0"/>
        <v>0.11174089068825911</v>
      </c>
      <c r="L20" s="27" t="s">
        <v>522</v>
      </c>
      <c r="M20" s="4">
        <v>279900</v>
      </c>
      <c r="N20" s="4">
        <f t="shared" si="1"/>
        <v>190323.80952380953</v>
      </c>
      <c r="O20" s="4">
        <f t="shared" si="2"/>
        <v>72100</v>
      </c>
    </row>
    <row r="21" spans="1:15" x14ac:dyDescent="0.2">
      <c r="A21" s="2" t="s">
        <v>261</v>
      </c>
      <c r="B21" s="4">
        <v>103</v>
      </c>
      <c r="C21" s="4">
        <v>141</v>
      </c>
      <c r="D21" s="4">
        <v>0</v>
      </c>
      <c r="E21" s="4">
        <v>4</v>
      </c>
      <c r="F21" s="4">
        <v>0</v>
      </c>
      <c r="G21" s="4">
        <v>0</v>
      </c>
      <c r="H21" s="4">
        <v>39100</v>
      </c>
      <c r="I21" s="4">
        <v>72600</v>
      </c>
      <c r="J21" s="4">
        <v>10700</v>
      </c>
      <c r="K21" s="6">
        <f t="shared" si="0"/>
        <v>9.5792300805729633E-2</v>
      </c>
      <c r="L21" s="27" t="s">
        <v>288</v>
      </c>
      <c r="M21" s="4">
        <v>123000</v>
      </c>
      <c r="N21" s="4">
        <f t="shared" si="1"/>
        <v>200442.85714285713</v>
      </c>
      <c r="O21" s="4">
        <f t="shared" si="2"/>
        <v>72100</v>
      </c>
    </row>
    <row r="22" spans="1:15" x14ac:dyDescent="0.2">
      <c r="A22" s="2" t="s">
        <v>154</v>
      </c>
      <c r="B22" s="4">
        <v>84</v>
      </c>
      <c r="C22" s="4">
        <v>69</v>
      </c>
      <c r="D22" s="4">
        <v>1</v>
      </c>
      <c r="E22" s="4">
        <v>1</v>
      </c>
      <c r="F22" s="4">
        <v>0</v>
      </c>
      <c r="G22" s="4">
        <v>0</v>
      </c>
      <c r="H22" s="4">
        <v>35500</v>
      </c>
      <c r="I22" s="4">
        <v>27200</v>
      </c>
      <c r="J22" s="4">
        <v>9400</v>
      </c>
      <c r="K22" s="6">
        <f t="shared" si="0"/>
        <v>0.14992025518341306</v>
      </c>
      <c r="L22" s="27" t="s">
        <v>187</v>
      </c>
      <c r="M22" s="4">
        <v>72100</v>
      </c>
      <c r="N22" s="4">
        <f t="shared" si="1"/>
        <v>210461.90476190476</v>
      </c>
      <c r="O22" s="4">
        <f t="shared" si="2"/>
        <v>105600</v>
      </c>
    </row>
    <row r="23" spans="1:15" x14ac:dyDescent="0.2">
      <c r="A23" s="2" t="s">
        <v>1</v>
      </c>
      <c r="B23" s="4">
        <v>109</v>
      </c>
      <c r="C23" s="4">
        <v>347</v>
      </c>
      <c r="D23" s="4">
        <v>4</v>
      </c>
      <c r="E23" s="4">
        <v>3</v>
      </c>
      <c r="F23" s="4">
        <v>0</v>
      </c>
      <c r="G23" s="4">
        <v>0</v>
      </c>
      <c r="H23" s="4">
        <v>44200</v>
      </c>
      <c r="I23" s="4">
        <v>52200</v>
      </c>
      <c r="J23" s="4">
        <v>10300</v>
      </c>
      <c r="K23" s="6">
        <f t="shared" si="0"/>
        <v>0.10684647302904564</v>
      </c>
      <c r="L23" s="15">
        <v>1.55E-2</v>
      </c>
      <c r="M23" s="4">
        <v>107600</v>
      </c>
      <c r="N23" s="4">
        <f t="shared" si="1"/>
        <v>215971.42857142858</v>
      </c>
      <c r="O23" s="4">
        <f t="shared" si="2"/>
        <v>105600</v>
      </c>
    </row>
    <row r="24" spans="1:15" x14ac:dyDescent="0.2">
      <c r="A24" s="2" t="s">
        <v>2</v>
      </c>
      <c r="B24" s="4">
        <v>72</v>
      </c>
      <c r="C24" s="4">
        <v>263</v>
      </c>
      <c r="D24" s="4">
        <v>5</v>
      </c>
      <c r="E24" s="4">
        <v>7</v>
      </c>
      <c r="F24" s="4">
        <v>0</v>
      </c>
      <c r="G24" s="4">
        <v>0</v>
      </c>
      <c r="H24" s="4">
        <v>33100</v>
      </c>
      <c r="I24" s="4">
        <v>70100</v>
      </c>
      <c r="J24" s="4">
        <v>2400</v>
      </c>
      <c r="K24" s="6">
        <f t="shared" ref="K24:K87" si="3">J24/(H24+I24)</f>
        <v>2.3255813953488372E-2</v>
      </c>
      <c r="L24" s="15">
        <v>1.1000000000000001E-3</v>
      </c>
      <c r="M24" s="4">
        <v>105600</v>
      </c>
      <c r="N24" s="4">
        <f t="shared" si="1"/>
        <v>223557.14285714287</v>
      </c>
      <c r="O24" s="4">
        <f t="shared" si="2"/>
        <v>121600</v>
      </c>
    </row>
    <row r="25" spans="1:15" x14ac:dyDescent="0.2">
      <c r="A25" s="2" t="s">
        <v>3</v>
      </c>
      <c r="B25" s="4">
        <v>111</v>
      </c>
      <c r="C25" s="4">
        <v>154</v>
      </c>
      <c r="D25" s="4">
        <v>3</v>
      </c>
      <c r="E25" s="4">
        <v>6</v>
      </c>
      <c r="F25" s="4">
        <v>0</v>
      </c>
      <c r="G25" s="4">
        <v>0</v>
      </c>
      <c r="H25" s="4">
        <v>58700</v>
      </c>
      <c r="I25" s="4">
        <v>156100</v>
      </c>
      <c r="J25" s="4">
        <v>11800</v>
      </c>
      <c r="K25" s="6">
        <f t="shared" si="3"/>
        <v>5.493482309124767E-2</v>
      </c>
      <c r="L25" s="15">
        <v>-1.6399999999999998E-2</v>
      </c>
      <c r="M25" s="4">
        <v>226600</v>
      </c>
      <c r="N25" s="4">
        <f t="shared" si="1"/>
        <v>225328.57142857142</v>
      </c>
      <c r="O25" s="4">
        <f t="shared" si="2"/>
        <v>121600</v>
      </c>
    </row>
    <row r="26" spans="1:15" x14ac:dyDescent="0.2">
      <c r="A26" s="2" t="s">
        <v>4</v>
      </c>
      <c r="B26" s="4">
        <v>117</v>
      </c>
      <c r="C26" s="4">
        <v>317</v>
      </c>
      <c r="D26" s="4">
        <v>13</v>
      </c>
      <c r="E26" s="5">
        <v>14</v>
      </c>
      <c r="F26" s="4">
        <v>0</v>
      </c>
      <c r="G26" s="5">
        <v>1</v>
      </c>
      <c r="H26" s="4">
        <v>60000</v>
      </c>
      <c r="I26" s="4">
        <v>167500</v>
      </c>
      <c r="J26" s="4">
        <v>23100</v>
      </c>
      <c r="K26" s="6">
        <f t="shared" si="3"/>
        <v>0.10153846153846154</v>
      </c>
      <c r="L26" s="15">
        <v>-1.41E-2</v>
      </c>
      <c r="M26" s="4">
        <v>227600</v>
      </c>
      <c r="N26" s="4">
        <f t="shared" si="1"/>
        <v>225347.61904761905</v>
      </c>
      <c r="O26" s="4">
        <f t="shared" si="2"/>
        <v>121600</v>
      </c>
    </row>
    <row r="27" spans="1:15" x14ac:dyDescent="0.2">
      <c r="A27" s="2" t="s">
        <v>5</v>
      </c>
      <c r="B27" s="4">
        <v>122</v>
      </c>
      <c r="C27" s="4">
        <v>122</v>
      </c>
      <c r="D27" s="4">
        <v>4</v>
      </c>
      <c r="E27" s="4">
        <v>3</v>
      </c>
      <c r="F27" s="4">
        <v>0</v>
      </c>
      <c r="G27" s="4">
        <v>0</v>
      </c>
      <c r="H27" s="4">
        <v>52800</v>
      </c>
      <c r="I27" s="4">
        <v>66300</v>
      </c>
      <c r="J27" s="4">
        <v>3200</v>
      </c>
      <c r="K27" s="6">
        <f t="shared" si="3"/>
        <v>2.686817800167926E-2</v>
      </c>
      <c r="L27" s="15">
        <v>4.0999999999999995E-3</v>
      </c>
      <c r="M27" s="4">
        <v>121600</v>
      </c>
      <c r="N27" s="4">
        <f t="shared" si="1"/>
        <v>228985.71428571429</v>
      </c>
      <c r="O27" s="4">
        <f t="shared" si="2"/>
        <v>130400</v>
      </c>
    </row>
    <row r="28" spans="1:15" x14ac:dyDescent="0.2">
      <c r="A28" s="2" t="s">
        <v>6</v>
      </c>
      <c r="B28" s="4">
        <v>271</v>
      </c>
      <c r="C28" s="4">
        <v>193</v>
      </c>
      <c r="D28" s="4">
        <v>3</v>
      </c>
      <c r="E28" s="4">
        <v>13</v>
      </c>
      <c r="F28" s="4">
        <v>0</v>
      </c>
      <c r="G28" s="4">
        <v>0</v>
      </c>
      <c r="H28" s="4">
        <v>151500</v>
      </c>
      <c r="I28" s="4">
        <v>194000</v>
      </c>
      <c r="J28" s="4">
        <v>19900</v>
      </c>
      <c r="K28" s="6">
        <f t="shared" si="3"/>
        <v>5.7597684515195369E-2</v>
      </c>
      <c r="L28" s="15">
        <v>4.0999999999999995E-3</v>
      </c>
      <c r="M28" s="4">
        <v>351800</v>
      </c>
      <c r="N28" s="4">
        <f t="shared" si="1"/>
        <v>225014.28571428571</v>
      </c>
      <c r="O28" s="4">
        <f t="shared" si="2"/>
        <v>130400</v>
      </c>
    </row>
    <row r="29" spans="1:15" x14ac:dyDescent="0.2">
      <c r="A29" s="2" t="s">
        <v>7</v>
      </c>
      <c r="B29" s="4">
        <v>89</v>
      </c>
      <c r="C29" s="4">
        <v>272</v>
      </c>
      <c r="D29" s="4">
        <v>20</v>
      </c>
      <c r="E29" s="4">
        <v>5</v>
      </c>
      <c r="F29" s="4">
        <v>0</v>
      </c>
      <c r="G29" s="4">
        <v>0</v>
      </c>
      <c r="H29" s="4">
        <v>49800</v>
      </c>
      <c r="I29" s="4">
        <v>59300</v>
      </c>
      <c r="J29" s="4">
        <v>21200</v>
      </c>
      <c r="K29" s="6">
        <f t="shared" si="3"/>
        <v>0.19431714023831348</v>
      </c>
      <c r="L29" s="15">
        <v>-3.0000000000000001E-3</v>
      </c>
      <c r="M29" s="4">
        <v>130400</v>
      </c>
      <c r="N29" s="4">
        <f t="shared" si="1"/>
        <v>246580.95238095237</v>
      </c>
      <c r="O29" s="4">
        <f t="shared" si="2"/>
        <v>167500</v>
      </c>
    </row>
    <row r="30" spans="1:15" x14ac:dyDescent="0.2">
      <c r="A30" s="2" t="s">
        <v>8</v>
      </c>
      <c r="B30" s="4">
        <v>156</v>
      </c>
      <c r="C30" s="4">
        <v>75</v>
      </c>
      <c r="D30" s="4">
        <v>7</v>
      </c>
      <c r="E30" s="4">
        <v>12</v>
      </c>
      <c r="F30" s="4">
        <v>0</v>
      </c>
      <c r="G30" s="4">
        <v>0</v>
      </c>
      <c r="H30" s="4">
        <v>74000</v>
      </c>
      <c r="I30" s="4">
        <v>120500</v>
      </c>
      <c r="J30" s="4">
        <v>9900</v>
      </c>
      <c r="K30" s="6">
        <f t="shared" si="3"/>
        <v>5.0899742930591262E-2</v>
      </c>
      <c r="L30" s="15">
        <v>5.1000000000000004E-3</v>
      </c>
      <c r="M30" s="4">
        <v>204900</v>
      </c>
      <c r="N30" s="4">
        <f t="shared" si="1"/>
        <v>253980.95238095237</v>
      </c>
      <c r="O30" s="4">
        <f t="shared" si="2"/>
        <v>93200</v>
      </c>
    </row>
    <row r="31" spans="1:15" x14ac:dyDescent="0.2">
      <c r="A31" s="2" t="s">
        <v>9</v>
      </c>
      <c r="B31" s="4">
        <v>433</v>
      </c>
      <c r="C31" s="4">
        <v>200</v>
      </c>
      <c r="D31" s="4">
        <v>5</v>
      </c>
      <c r="E31" s="4">
        <v>7</v>
      </c>
      <c r="F31" s="4">
        <v>0</v>
      </c>
      <c r="G31" s="4">
        <v>0</v>
      </c>
      <c r="H31" s="4">
        <v>275500</v>
      </c>
      <c r="I31" s="4">
        <v>134300</v>
      </c>
      <c r="J31" s="4">
        <v>28300</v>
      </c>
      <c r="K31" s="6">
        <f t="shared" si="3"/>
        <v>6.9058077110785751E-2</v>
      </c>
      <c r="L31" s="15">
        <v>2.2799999999999997E-2</v>
      </c>
      <c r="M31" s="4">
        <v>440800</v>
      </c>
      <c r="N31" s="4">
        <f t="shared" si="1"/>
        <v>256761.90476190476</v>
      </c>
      <c r="O31" s="4">
        <f t="shared" si="2"/>
        <v>57100</v>
      </c>
    </row>
    <row r="32" spans="1:15" x14ac:dyDescent="0.2">
      <c r="A32" s="2" t="s">
        <v>10</v>
      </c>
      <c r="B32" s="4">
        <v>192</v>
      </c>
      <c r="C32" s="4">
        <v>209</v>
      </c>
      <c r="D32" s="4">
        <v>24</v>
      </c>
      <c r="E32" s="4">
        <v>3</v>
      </c>
      <c r="F32" s="4">
        <v>0</v>
      </c>
      <c r="G32" s="4">
        <v>0</v>
      </c>
      <c r="H32" s="4">
        <v>127700</v>
      </c>
      <c r="I32" s="4">
        <v>39800</v>
      </c>
      <c r="J32" s="4">
        <v>8600</v>
      </c>
      <c r="K32" s="6">
        <f t="shared" si="3"/>
        <v>5.1343283582089554E-2</v>
      </c>
      <c r="L32" s="15">
        <v>8.3999999999999995E-3</v>
      </c>
      <c r="M32" s="4">
        <v>167500</v>
      </c>
      <c r="N32" s="4">
        <f t="shared" si="1"/>
        <v>275566.66666666669</v>
      </c>
      <c r="O32" s="4">
        <f t="shared" si="2"/>
        <v>57100</v>
      </c>
    </row>
    <row r="33" spans="1:15" x14ac:dyDescent="0.2">
      <c r="A33" s="2" t="s">
        <v>11</v>
      </c>
      <c r="B33" s="4">
        <v>75</v>
      </c>
      <c r="C33" s="4">
        <v>133</v>
      </c>
      <c r="D33" s="4">
        <v>3</v>
      </c>
      <c r="E33" s="4">
        <v>10</v>
      </c>
      <c r="F33" s="4">
        <v>1</v>
      </c>
      <c r="G33" s="4">
        <v>0</v>
      </c>
      <c r="H33" s="4">
        <v>68100</v>
      </c>
      <c r="I33" s="4">
        <v>118300</v>
      </c>
      <c r="J33" s="4">
        <v>22600</v>
      </c>
      <c r="K33" s="6">
        <f t="shared" si="3"/>
        <v>0.12124463519313304</v>
      </c>
      <c r="L33" s="15">
        <v>-4.0999999999999995E-3</v>
      </c>
      <c r="M33" s="4">
        <v>188600</v>
      </c>
      <c r="N33" s="4">
        <f t="shared" si="1"/>
        <v>274119.04761904763</v>
      </c>
      <c r="O33" s="4">
        <f t="shared" si="2"/>
        <v>57100</v>
      </c>
    </row>
    <row r="34" spans="1:15" x14ac:dyDescent="0.2">
      <c r="A34" s="2" t="s">
        <v>12</v>
      </c>
      <c r="B34" s="4">
        <v>351</v>
      </c>
      <c r="C34" s="4">
        <v>95</v>
      </c>
      <c r="D34" s="4">
        <v>0</v>
      </c>
      <c r="E34" s="4">
        <v>8</v>
      </c>
      <c r="F34" s="4">
        <v>0</v>
      </c>
      <c r="G34" s="4">
        <v>0</v>
      </c>
      <c r="H34" s="4">
        <v>241300</v>
      </c>
      <c r="I34" s="4">
        <v>122200</v>
      </c>
      <c r="J34" s="4">
        <v>31200</v>
      </c>
      <c r="K34" s="6">
        <f t="shared" si="3"/>
        <v>8.5832187070151306E-2</v>
      </c>
      <c r="L34" s="15">
        <v>3.44E-2</v>
      </c>
      <c r="M34" s="4">
        <v>401600</v>
      </c>
      <c r="N34" s="4">
        <f t="shared" si="1"/>
        <v>267847.61904761905</v>
      </c>
      <c r="O34" s="4">
        <f t="shared" si="2"/>
        <v>57100</v>
      </c>
    </row>
    <row r="35" spans="1:15" x14ac:dyDescent="0.2">
      <c r="A35" s="2" t="s">
        <v>13</v>
      </c>
      <c r="B35" s="4">
        <v>80</v>
      </c>
      <c r="C35" s="4">
        <v>304</v>
      </c>
      <c r="D35" s="4">
        <v>9</v>
      </c>
      <c r="E35" s="4">
        <v>4</v>
      </c>
      <c r="F35" s="4">
        <v>0</v>
      </c>
      <c r="G35" s="4">
        <v>0</v>
      </c>
      <c r="H35" s="4">
        <v>35900</v>
      </c>
      <c r="I35" s="4">
        <v>56500</v>
      </c>
      <c r="J35" s="4">
        <v>3400</v>
      </c>
      <c r="K35" s="6">
        <f t="shared" si="3"/>
        <v>3.67965367965368E-2</v>
      </c>
      <c r="L35" s="15">
        <v>2.2000000000000001E-3</v>
      </c>
      <c r="M35" s="4">
        <v>93200</v>
      </c>
      <c r="N35" s="4">
        <f t="shared" si="1"/>
        <v>270309.52380952379</v>
      </c>
      <c r="O35" s="4">
        <f t="shared" si="2"/>
        <v>57100</v>
      </c>
    </row>
    <row r="36" spans="1:15" x14ac:dyDescent="0.2">
      <c r="A36" s="2" t="s">
        <v>14</v>
      </c>
      <c r="B36" s="4">
        <v>44</v>
      </c>
      <c r="C36" s="4">
        <v>182</v>
      </c>
      <c r="D36" s="4">
        <v>7</v>
      </c>
      <c r="E36" s="4">
        <v>0</v>
      </c>
      <c r="F36" s="4">
        <v>0</v>
      </c>
      <c r="G36" s="4">
        <v>0</v>
      </c>
      <c r="H36" s="4">
        <v>18300</v>
      </c>
      <c r="I36" s="4">
        <v>38500</v>
      </c>
      <c r="J36" s="4">
        <v>1100</v>
      </c>
      <c r="K36" s="6">
        <f t="shared" si="3"/>
        <v>1.936619718309859E-2</v>
      </c>
      <c r="L36" s="15">
        <v>3.3E-3</v>
      </c>
      <c r="M36" s="4">
        <v>57100</v>
      </c>
      <c r="N36" s="4">
        <f t="shared" si="1"/>
        <v>271066.66666666669</v>
      </c>
      <c r="O36" s="4">
        <f t="shared" si="2"/>
        <v>139300</v>
      </c>
    </row>
    <row r="37" spans="1:15" x14ac:dyDescent="0.2">
      <c r="A37" s="2" t="s">
        <v>15</v>
      </c>
      <c r="B37" s="4">
        <v>85</v>
      </c>
      <c r="C37" s="4">
        <v>209</v>
      </c>
      <c r="D37" s="4">
        <v>1</v>
      </c>
      <c r="E37" s="4">
        <v>17</v>
      </c>
      <c r="F37" s="4">
        <v>0</v>
      </c>
      <c r="G37" s="4">
        <v>0</v>
      </c>
      <c r="H37" s="4">
        <v>71000</v>
      </c>
      <c r="I37" s="4">
        <v>191100</v>
      </c>
      <c r="J37" s="4">
        <v>11400</v>
      </c>
      <c r="K37" s="6">
        <f t="shared" si="3"/>
        <v>4.3494849294162537E-2</v>
      </c>
      <c r="L37" s="15">
        <v>-1.9400000000000001E-2</v>
      </c>
      <c r="M37" s="4">
        <v>274200</v>
      </c>
      <c r="N37" s="4">
        <f t="shared" si="1"/>
        <v>275057.14285714284</v>
      </c>
      <c r="O37" s="4">
        <f t="shared" si="2"/>
        <v>139300</v>
      </c>
    </row>
    <row r="38" spans="1:15" x14ac:dyDescent="0.2">
      <c r="A38" s="2" t="s">
        <v>16</v>
      </c>
      <c r="B38" s="4">
        <v>112</v>
      </c>
      <c r="C38" s="4">
        <v>238</v>
      </c>
      <c r="D38" s="4">
        <v>6</v>
      </c>
      <c r="E38" s="4">
        <v>6</v>
      </c>
      <c r="F38" s="4">
        <v>0</v>
      </c>
      <c r="G38" s="4">
        <v>0</v>
      </c>
      <c r="H38" s="4">
        <v>70000</v>
      </c>
      <c r="I38" s="4">
        <v>112300</v>
      </c>
      <c r="J38" s="4">
        <v>16000</v>
      </c>
      <c r="K38" s="6">
        <f t="shared" si="3"/>
        <v>8.7767416346681296E-2</v>
      </c>
      <c r="L38" s="15">
        <v>2.2000000000000001E-3</v>
      </c>
      <c r="M38" s="4">
        <v>200300</v>
      </c>
      <c r="N38" s="4">
        <f t="shared" si="1"/>
        <v>282390.47619047621</v>
      </c>
      <c r="O38" s="4">
        <f t="shared" si="2"/>
        <v>139300</v>
      </c>
    </row>
    <row r="39" spans="1:15" x14ac:dyDescent="0.2">
      <c r="A39" s="2" t="s">
        <v>17</v>
      </c>
      <c r="B39" s="4">
        <v>54</v>
      </c>
      <c r="C39" s="4">
        <v>113</v>
      </c>
      <c r="D39" s="4">
        <v>5</v>
      </c>
      <c r="E39" s="4">
        <v>4</v>
      </c>
      <c r="F39" s="4">
        <v>0</v>
      </c>
      <c r="G39" s="4">
        <v>0</v>
      </c>
      <c r="H39" s="4">
        <v>31300</v>
      </c>
      <c r="I39" s="4">
        <v>101700</v>
      </c>
      <c r="J39" s="4">
        <v>5900</v>
      </c>
      <c r="K39" s="6">
        <f t="shared" si="3"/>
        <v>4.4360902255639101E-2</v>
      </c>
      <c r="L39" s="15">
        <v>-1.5900000000000001E-2</v>
      </c>
      <c r="M39" s="4">
        <v>139300</v>
      </c>
      <c r="N39" s="4">
        <f t="shared" si="1"/>
        <v>286009.52380952379</v>
      </c>
      <c r="O39" s="4">
        <f t="shared" si="2"/>
        <v>158300</v>
      </c>
    </row>
    <row r="40" spans="1:15" x14ac:dyDescent="0.2">
      <c r="A40" s="2" t="s">
        <v>18</v>
      </c>
      <c r="B40" s="4">
        <v>141</v>
      </c>
      <c r="C40" s="4">
        <v>431</v>
      </c>
      <c r="D40" s="4">
        <v>7</v>
      </c>
      <c r="E40" s="4">
        <v>5</v>
      </c>
      <c r="F40" s="4">
        <v>0</v>
      </c>
      <c r="G40" s="4">
        <v>0</v>
      </c>
      <c r="H40" s="4">
        <v>79000</v>
      </c>
      <c r="I40" s="4">
        <v>125700</v>
      </c>
      <c r="J40" s="4">
        <v>3800</v>
      </c>
      <c r="K40" s="6">
        <f t="shared" si="3"/>
        <v>1.8563751831949193E-2</v>
      </c>
      <c r="L40" s="15">
        <v>-2E-3</v>
      </c>
      <c r="M40" s="4">
        <v>204700</v>
      </c>
      <c r="N40" s="4">
        <f t="shared" si="1"/>
        <v>345866.66666666669</v>
      </c>
      <c r="O40" s="4">
        <f t="shared" si="2"/>
        <v>158300</v>
      </c>
    </row>
    <row r="41" spans="1:15" x14ac:dyDescent="0.2">
      <c r="A41" s="2" t="s">
        <v>19</v>
      </c>
      <c r="B41" s="4">
        <v>126</v>
      </c>
      <c r="C41" s="4">
        <v>325</v>
      </c>
      <c r="D41" s="4">
        <v>4</v>
      </c>
      <c r="E41" s="4">
        <v>2</v>
      </c>
      <c r="F41" s="4">
        <v>0</v>
      </c>
      <c r="G41" s="4">
        <v>0</v>
      </c>
      <c r="H41" s="4">
        <v>82900</v>
      </c>
      <c r="I41" s="4">
        <v>58900</v>
      </c>
      <c r="J41" s="4">
        <v>16300</v>
      </c>
      <c r="K41" s="6">
        <f t="shared" si="3"/>
        <v>0.114950634696756</v>
      </c>
      <c r="L41" s="15">
        <v>2.35E-2</v>
      </c>
      <c r="M41" s="4">
        <v>158300</v>
      </c>
      <c r="N41" s="4">
        <f t="shared" si="1"/>
        <v>353642.85714285716</v>
      </c>
      <c r="O41" s="4">
        <f t="shared" si="2"/>
        <v>223300</v>
      </c>
    </row>
    <row r="42" spans="1:15" x14ac:dyDescent="0.2">
      <c r="A42" s="2" t="s">
        <v>20</v>
      </c>
      <c r="B42" s="4">
        <v>259</v>
      </c>
      <c r="C42" s="4">
        <v>243</v>
      </c>
      <c r="D42" s="4">
        <v>3</v>
      </c>
      <c r="E42" s="4">
        <v>12</v>
      </c>
      <c r="F42" s="4">
        <v>0</v>
      </c>
      <c r="G42" s="4">
        <v>0</v>
      </c>
      <c r="H42" s="4">
        <v>128100</v>
      </c>
      <c r="I42" s="4">
        <v>203400</v>
      </c>
      <c r="J42" s="4">
        <v>12100</v>
      </c>
      <c r="K42" s="6">
        <f t="shared" si="3"/>
        <v>3.6500754147812974E-2</v>
      </c>
      <c r="L42" s="15">
        <v>-2.3399999999999997E-2</v>
      </c>
      <c r="M42" s="4">
        <v>335500</v>
      </c>
      <c r="N42" s="4">
        <f t="shared" si="1"/>
        <v>350352.38095238095</v>
      </c>
      <c r="O42" s="4">
        <f t="shared" si="2"/>
        <v>223300</v>
      </c>
    </row>
    <row r="43" spans="1:15" x14ac:dyDescent="0.2">
      <c r="A43" s="2" t="s">
        <v>21</v>
      </c>
      <c r="B43" s="4">
        <v>160</v>
      </c>
      <c r="C43" s="4">
        <v>365</v>
      </c>
      <c r="D43" s="4">
        <v>6</v>
      </c>
      <c r="E43" s="5">
        <v>12</v>
      </c>
      <c r="F43" s="4">
        <v>0</v>
      </c>
      <c r="G43" s="5">
        <v>1</v>
      </c>
      <c r="H43" s="4">
        <v>70300</v>
      </c>
      <c r="I43" s="4">
        <v>211000</v>
      </c>
      <c r="J43" s="4">
        <v>47600</v>
      </c>
      <c r="K43" s="6">
        <f t="shared" si="3"/>
        <v>0.16921436189121933</v>
      </c>
      <c r="L43" s="15">
        <v>-2.5000000000000001E-2</v>
      </c>
      <c r="M43" s="4">
        <v>282500</v>
      </c>
      <c r="N43" s="4">
        <f t="shared" si="1"/>
        <v>345890.47619047621</v>
      </c>
      <c r="O43" s="4">
        <f t="shared" si="2"/>
        <v>198000</v>
      </c>
    </row>
    <row r="44" spans="1:15" x14ac:dyDescent="0.2">
      <c r="A44" s="2" t="s">
        <v>22</v>
      </c>
      <c r="B44" s="4">
        <v>154</v>
      </c>
      <c r="C44" s="4">
        <v>360</v>
      </c>
      <c r="D44" s="4">
        <v>3</v>
      </c>
      <c r="E44" s="4">
        <v>5</v>
      </c>
      <c r="F44" s="4">
        <v>0</v>
      </c>
      <c r="G44" s="4">
        <v>0</v>
      </c>
      <c r="H44" s="4">
        <v>91700</v>
      </c>
      <c r="I44" s="4">
        <v>100000</v>
      </c>
      <c r="J44" s="4">
        <v>26400</v>
      </c>
      <c r="K44" s="6">
        <f t="shared" si="3"/>
        <v>0.13771517996870108</v>
      </c>
      <c r="L44" s="15">
        <v>-1.11E-2</v>
      </c>
      <c r="M44" s="4">
        <v>223300</v>
      </c>
      <c r="N44" s="4">
        <f t="shared" si="1"/>
        <v>351380.95238095237</v>
      </c>
      <c r="O44" s="4">
        <f t="shared" si="2"/>
        <v>198000</v>
      </c>
    </row>
    <row r="45" spans="1:15" x14ac:dyDescent="0.2">
      <c r="A45" s="2" t="s">
        <v>23</v>
      </c>
      <c r="B45" s="4">
        <v>203</v>
      </c>
      <c r="C45" s="4">
        <v>188</v>
      </c>
      <c r="D45" s="4">
        <v>17</v>
      </c>
      <c r="E45" s="4">
        <v>12</v>
      </c>
      <c r="F45" s="4">
        <v>0</v>
      </c>
      <c r="G45" s="4">
        <v>0</v>
      </c>
      <c r="H45" s="4">
        <v>93900</v>
      </c>
      <c r="I45" s="4">
        <v>170000</v>
      </c>
      <c r="J45" s="4">
        <v>3600</v>
      </c>
      <c r="K45" s="6">
        <f t="shared" si="3"/>
        <v>1.3641530882910194E-2</v>
      </c>
      <c r="L45" s="15">
        <v>-1E-3</v>
      </c>
      <c r="M45" s="4">
        <v>264900</v>
      </c>
      <c r="N45" s="4">
        <f t="shared" si="1"/>
        <v>346409.52380952379</v>
      </c>
      <c r="O45" s="4">
        <f t="shared" si="2"/>
        <v>198000</v>
      </c>
    </row>
    <row r="46" spans="1:15" x14ac:dyDescent="0.2">
      <c r="A46" s="2" t="s">
        <v>24</v>
      </c>
      <c r="B46" s="4">
        <v>133</v>
      </c>
      <c r="C46" s="4">
        <v>166</v>
      </c>
      <c r="D46" s="4">
        <v>15</v>
      </c>
      <c r="E46" s="4">
        <v>14</v>
      </c>
      <c r="F46" s="4">
        <v>0</v>
      </c>
      <c r="G46" s="4">
        <v>0</v>
      </c>
      <c r="H46" s="4">
        <v>70000</v>
      </c>
      <c r="I46" s="4">
        <v>183000</v>
      </c>
      <c r="J46" s="4">
        <v>10800</v>
      </c>
      <c r="K46" s="6">
        <f t="shared" si="3"/>
        <v>4.2687747035573126E-2</v>
      </c>
      <c r="L46" s="15">
        <v>-1.8000000000000002E-2</v>
      </c>
      <c r="M46" s="4">
        <v>263800</v>
      </c>
      <c r="N46" s="4">
        <f t="shared" si="1"/>
        <v>340452.38095238095</v>
      </c>
      <c r="O46" s="4">
        <f t="shared" si="2"/>
        <v>198000</v>
      </c>
    </row>
    <row r="47" spans="1:15" x14ac:dyDescent="0.2">
      <c r="A47" s="2" t="s">
        <v>25</v>
      </c>
      <c r="B47" s="4">
        <v>154</v>
      </c>
      <c r="C47" s="4">
        <v>375</v>
      </c>
      <c r="D47" s="4">
        <v>6</v>
      </c>
      <c r="E47" s="4">
        <v>14</v>
      </c>
      <c r="F47" s="4">
        <v>0</v>
      </c>
      <c r="G47" s="4">
        <v>0</v>
      </c>
      <c r="H47" s="4">
        <v>103700</v>
      </c>
      <c r="I47" s="4">
        <v>123100</v>
      </c>
      <c r="J47" s="4">
        <v>6500</v>
      </c>
      <c r="K47" s="6">
        <f t="shared" si="3"/>
        <v>2.8659611992945325E-2</v>
      </c>
      <c r="L47" s="15">
        <v>-1.9E-3</v>
      </c>
      <c r="M47" s="4">
        <v>228000</v>
      </c>
      <c r="N47" s="4">
        <f t="shared" si="1"/>
        <v>339314.28571428574</v>
      </c>
      <c r="O47" s="4">
        <f t="shared" si="2"/>
        <v>198000</v>
      </c>
    </row>
    <row r="48" spans="1:15" x14ac:dyDescent="0.2">
      <c r="A48" s="2" t="s">
        <v>26</v>
      </c>
      <c r="B48" s="4">
        <v>123</v>
      </c>
      <c r="C48" s="4">
        <v>439</v>
      </c>
      <c r="D48" s="4">
        <v>28</v>
      </c>
      <c r="E48" s="4">
        <v>11</v>
      </c>
      <c r="F48" s="4">
        <v>0</v>
      </c>
      <c r="G48" s="4">
        <v>0</v>
      </c>
      <c r="H48" s="4">
        <v>110300</v>
      </c>
      <c r="I48" s="4">
        <v>87700</v>
      </c>
      <c r="J48" s="4">
        <v>4800</v>
      </c>
      <c r="K48" s="6">
        <f t="shared" si="3"/>
        <v>2.4242424242424242E-2</v>
      </c>
      <c r="L48" s="15">
        <v>2E-3</v>
      </c>
      <c r="M48" s="4">
        <v>198000</v>
      </c>
      <c r="N48" s="4">
        <f t="shared" si="1"/>
        <v>341828.57142857142</v>
      </c>
      <c r="O48" s="4">
        <f t="shared" si="2"/>
        <v>268400</v>
      </c>
    </row>
    <row r="49" spans="1:15" x14ac:dyDescent="0.2">
      <c r="A49" s="2" t="s">
        <v>27</v>
      </c>
      <c r="B49" s="4">
        <v>112</v>
      </c>
      <c r="C49" s="4">
        <v>448</v>
      </c>
      <c r="D49" s="4">
        <v>11</v>
      </c>
      <c r="E49" s="4">
        <v>20</v>
      </c>
      <c r="F49" s="4">
        <v>0</v>
      </c>
      <c r="G49" s="4">
        <v>0</v>
      </c>
      <c r="H49" s="4">
        <v>62400</v>
      </c>
      <c r="I49" s="4">
        <v>191800</v>
      </c>
      <c r="J49" s="4">
        <v>13800</v>
      </c>
      <c r="K49" s="6">
        <f t="shared" si="3"/>
        <v>5.4287962234461057E-2</v>
      </c>
      <c r="L49" s="15">
        <v>-9.7999999999999997E-3</v>
      </c>
      <c r="M49" s="4">
        <v>268400</v>
      </c>
      <c r="N49" s="4">
        <f t="shared" si="1"/>
        <v>363547.61904761905</v>
      </c>
      <c r="O49" s="4">
        <f t="shared" si="2"/>
        <v>158200</v>
      </c>
    </row>
    <row r="50" spans="1:15" x14ac:dyDescent="0.2">
      <c r="A50" s="2" t="s">
        <v>28</v>
      </c>
      <c r="B50" s="4">
        <v>266</v>
      </c>
      <c r="C50" s="4">
        <v>242</v>
      </c>
      <c r="D50" s="4">
        <v>39</v>
      </c>
      <c r="E50" s="5">
        <v>35</v>
      </c>
      <c r="F50" s="9">
        <v>0</v>
      </c>
      <c r="G50" s="5">
        <v>1</v>
      </c>
      <c r="H50" s="9">
        <v>210900</v>
      </c>
      <c r="I50" s="4">
        <v>342700</v>
      </c>
      <c r="J50" s="4">
        <v>29600</v>
      </c>
      <c r="K50" s="6">
        <f t="shared" si="3"/>
        <v>5.346820809248555E-2</v>
      </c>
      <c r="L50" s="15">
        <v>5.8999999999999999E-3</v>
      </c>
      <c r="M50" s="4">
        <v>583300</v>
      </c>
      <c r="N50" s="4">
        <f t="shared" si="1"/>
        <v>346819.04761904763</v>
      </c>
      <c r="O50" s="4">
        <f t="shared" si="2"/>
        <v>158200</v>
      </c>
    </row>
    <row r="51" spans="1:15" x14ac:dyDescent="0.2">
      <c r="A51" s="2" t="s">
        <v>29</v>
      </c>
      <c r="B51" s="4">
        <v>206</v>
      </c>
      <c r="C51" s="4">
        <v>328</v>
      </c>
      <c r="D51" s="4">
        <v>29</v>
      </c>
      <c r="E51" s="4">
        <v>28</v>
      </c>
      <c r="F51" s="4">
        <v>0</v>
      </c>
      <c r="G51" s="4">
        <v>0</v>
      </c>
      <c r="H51" s="4">
        <v>99700</v>
      </c>
      <c r="I51" s="4">
        <v>253400</v>
      </c>
      <c r="J51" s="4">
        <v>7400</v>
      </c>
      <c r="K51" s="6">
        <f t="shared" si="3"/>
        <v>2.0957235910506938E-2</v>
      </c>
      <c r="L51" s="15">
        <v>-2.1600000000000001E-2</v>
      </c>
      <c r="M51" s="4">
        <v>360300</v>
      </c>
      <c r="N51" s="4">
        <f t="shared" si="1"/>
        <v>337500</v>
      </c>
      <c r="O51" s="4">
        <f t="shared" si="2"/>
        <v>144900</v>
      </c>
    </row>
    <row r="52" spans="1:15" x14ac:dyDescent="0.2">
      <c r="A52" s="2" t="s">
        <v>30</v>
      </c>
      <c r="B52" s="4">
        <v>419</v>
      </c>
      <c r="C52" s="4">
        <v>210</v>
      </c>
      <c r="D52" s="4">
        <v>3</v>
      </c>
      <c r="E52" s="4">
        <v>15</v>
      </c>
      <c r="F52" s="4"/>
      <c r="G52" s="4"/>
      <c r="H52" s="4">
        <v>297800</v>
      </c>
      <c r="I52" s="4">
        <v>175400</v>
      </c>
      <c r="J52" s="4">
        <v>25800</v>
      </c>
      <c r="K52" s="6">
        <f t="shared" si="3"/>
        <v>5.4522400676246828E-2</v>
      </c>
      <c r="L52" s="15">
        <v>4.6300000000000001E-2</v>
      </c>
      <c r="M52" s="4">
        <v>499200</v>
      </c>
      <c r="N52" s="4">
        <f t="shared" si="1"/>
        <v>319333.33333333331</v>
      </c>
      <c r="O52" s="4">
        <f t="shared" si="2"/>
        <v>73000</v>
      </c>
    </row>
    <row r="53" spans="1:15" x14ac:dyDescent="0.2">
      <c r="A53" s="2" t="s">
        <v>31</v>
      </c>
      <c r="B53" s="4">
        <v>421</v>
      </c>
      <c r="C53" s="4">
        <v>280</v>
      </c>
      <c r="D53" s="4">
        <v>8</v>
      </c>
      <c r="E53" s="4">
        <v>36</v>
      </c>
      <c r="F53" s="4"/>
      <c r="G53" s="4"/>
      <c r="H53" s="4">
        <v>274700</v>
      </c>
      <c r="I53" s="4">
        <v>275900</v>
      </c>
      <c r="J53" s="4">
        <v>11700</v>
      </c>
      <c r="K53" s="6">
        <f t="shared" si="3"/>
        <v>2.1249545949872866E-2</v>
      </c>
      <c r="L53" s="15">
        <v>1.8500000000000003E-2</v>
      </c>
      <c r="M53" s="4">
        <v>562400</v>
      </c>
      <c r="N53" s="4">
        <f t="shared" si="1"/>
        <v>302023.80952380953</v>
      </c>
      <c r="O53" s="4">
        <f t="shared" si="2"/>
        <v>73000</v>
      </c>
    </row>
    <row r="54" spans="1:15" x14ac:dyDescent="0.2">
      <c r="A54" s="2" t="s">
        <v>32</v>
      </c>
      <c r="B54" s="4">
        <v>130</v>
      </c>
      <c r="C54" s="4">
        <v>202</v>
      </c>
      <c r="D54" s="4">
        <v>5</v>
      </c>
      <c r="E54" s="4">
        <v>3</v>
      </c>
      <c r="F54" s="4"/>
      <c r="G54" s="4"/>
      <c r="H54" s="4">
        <v>60900</v>
      </c>
      <c r="I54" s="4">
        <v>79700</v>
      </c>
      <c r="J54" s="4">
        <v>16500</v>
      </c>
      <c r="K54" s="6">
        <f t="shared" si="3"/>
        <v>0.11735419630156473</v>
      </c>
      <c r="L54" s="15">
        <v>-8.1000000000000013E-3</v>
      </c>
      <c r="M54" s="4">
        <v>158200</v>
      </c>
      <c r="N54" s="4">
        <f t="shared" si="1"/>
        <v>295352.38095238095</v>
      </c>
      <c r="O54" s="4">
        <f t="shared" si="2"/>
        <v>73000</v>
      </c>
    </row>
    <row r="55" spans="1:15" x14ac:dyDescent="0.2">
      <c r="A55" s="2" t="s">
        <v>33</v>
      </c>
      <c r="B55" s="4">
        <v>161</v>
      </c>
      <c r="C55" s="4">
        <v>130</v>
      </c>
      <c r="D55" s="4">
        <v>2</v>
      </c>
      <c r="E55" s="4">
        <v>10</v>
      </c>
      <c r="F55" s="4"/>
      <c r="G55" s="4"/>
      <c r="H55" s="4">
        <v>107200</v>
      </c>
      <c r="I55" s="4">
        <v>148500</v>
      </c>
      <c r="J55" s="4">
        <v>14200</v>
      </c>
      <c r="K55" s="6">
        <f t="shared" si="3"/>
        <v>5.5533828705514272E-2</v>
      </c>
      <c r="L55" s="15">
        <v>-7.0999999999999995E-3</v>
      </c>
      <c r="M55" s="4">
        <v>269900</v>
      </c>
      <c r="N55" s="4">
        <f t="shared" si="1"/>
        <v>284019.04761904763</v>
      </c>
      <c r="O55" s="4">
        <f t="shared" si="2"/>
        <v>73000</v>
      </c>
    </row>
    <row r="56" spans="1:15" x14ac:dyDescent="0.2">
      <c r="A56" s="2" t="s">
        <v>34</v>
      </c>
      <c r="B56" s="4">
        <v>104</v>
      </c>
      <c r="C56" s="4">
        <v>526</v>
      </c>
      <c r="D56" s="4">
        <v>5</v>
      </c>
      <c r="E56" s="4">
        <v>3</v>
      </c>
      <c r="F56" s="4"/>
      <c r="G56" s="4"/>
      <c r="H56" s="4">
        <v>73800</v>
      </c>
      <c r="I56" s="4">
        <v>71100</v>
      </c>
      <c r="J56" s="4">
        <v>12500</v>
      </c>
      <c r="K56" s="6">
        <f t="shared" si="3"/>
        <v>8.6266390614216704E-2</v>
      </c>
      <c r="L56" s="15">
        <v>3.0999999999999999E-3</v>
      </c>
      <c r="M56" s="4">
        <v>144900</v>
      </c>
      <c r="N56" s="4">
        <f t="shared" si="1"/>
        <v>279652.38095238095</v>
      </c>
      <c r="O56" s="4">
        <f t="shared" si="2"/>
        <v>73000</v>
      </c>
    </row>
    <row r="57" spans="1:15" x14ac:dyDescent="0.2">
      <c r="A57" s="2" t="s">
        <v>35</v>
      </c>
      <c r="B57" s="4">
        <v>53</v>
      </c>
      <c r="C57" s="4">
        <v>354</v>
      </c>
      <c r="D57" s="4">
        <v>11</v>
      </c>
      <c r="E57" s="4">
        <v>2</v>
      </c>
      <c r="F57" s="4"/>
      <c r="G57" s="4"/>
      <c r="H57" s="4">
        <v>24100</v>
      </c>
      <c r="I57" s="4">
        <v>48900</v>
      </c>
      <c r="J57" s="4">
        <v>3700</v>
      </c>
      <c r="K57" s="6">
        <f t="shared" si="3"/>
        <v>5.0684931506849315E-2</v>
      </c>
      <c r="L57" s="15">
        <v>-2E-3</v>
      </c>
      <c r="M57" s="4">
        <v>73000</v>
      </c>
      <c r="N57" s="4">
        <f t="shared" si="1"/>
        <v>278223.80952380953</v>
      </c>
      <c r="O57" s="4">
        <f t="shared" si="2"/>
        <v>215300</v>
      </c>
    </row>
    <row r="58" spans="1:15" x14ac:dyDescent="0.2">
      <c r="A58" s="2" t="s">
        <v>36</v>
      </c>
      <c r="B58" s="4">
        <v>164</v>
      </c>
      <c r="C58" s="4">
        <v>303</v>
      </c>
      <c r="D58" s="4">
        <v>5</v>
      </c>
      <c r="E58" s="4">
        <v>19</v>
      </c>
      <c r="F58" s="4"/>
      <c r="G58" s="4"/>
      <c r="H58" s="4">
        <v>64500</v>
      </c>
      <c r="I58" s="4">
        <v>293300</v>
      </c>
      <c r="J58" s="4">
        <v>7200</v>
      </c>
      <c r="K58" s="6">
        <f t="shared" si="3"/>
        <v>2.0122973728339856E-2</v>
      </c>
      <c r="L58" s="15">
        <v>-3.6299999999999999E-2</v>
      </c>
      <c r="M58" s="4">
        <v>358000</v>
      </c>
      <c r="N58" s="4">
        <f t="shared" si="1"/>
        <v>264100</v>
      </c>
      <c r="O58" s="4">
        <f t="shared" si="2"/>
        <v>215300</v>
      </c>
    </row>
    <row r="59" spans="1:15" x14ac:dyDescent="0.2">
      <c r="A59" s="2" t="s">
        <v>37</v>
      </c>
      <c r="B59" s="4">
        <v>192</v>
      </c>
      <c r="C59" s="4">
        <v>372</v>
      </c>
      <c r="D59" s="4">
        <v>43</v>
      </c>
      <c r="E59" s="4">
        <v>28</v>
      </c>
      <c r="F59" s="4"/>
      <c r="G59" s="4"/>
      <c r="H59" s="4">
        <v>112400</v>
      </c>
      <c r="I59" s="4">
        <v>230300</v>
      </c>
      <c r="J59" s="4">
        <v>3800</v>
      </c>
      <c r="K59" s="6">
        <f t="shared" si="3"/>
        <v>1.1088415523781734E-2</v>
      </c>
      <c r="L59" s="15">
        <v>4.0000000000000001E-3</v>
      </c>
      <c r="M59" s="4">
        <v>354300</v>
      </c>
      <c r="N59" s="4">
        <f t="shared" si="1"/>
        <v>251857.14285714287</v>
      </c>
      <c r="O59" s="4">
        <f t="shared" si="2"/>
        <v>188800</v>
      </c>
    </row>
    <row r="60" spans="1:15" x14ac:dyDescent="0.2">
      <c r="A60" s="2" t="s">
        <v>38</v>
      </c>
      <c r="B60" s="4">
        <v>94</v>
      </c>
      <c r="C60" s="4">
        <v>242</v>
      </c>
      <c r="D60" s="4">
        <v>11</v>
      </c>
      <c r="E60" s="4">
        <v>15</v>
      </c>
      <c r="F60" s="4"/>
      <c r="G60" s="4"/>
      <c r="H60" s="4">
        <v>48000</v>
      </c>
      <c r="I60" s="4">
        <v>140000</v>
      </c>
      <c r="J60" s="4">
        <v>23400</v>
      </c>
      <c r="K60" s="6">
        <f t="shared" si="3"/>
        <v>0.12446808510638298</v>
      </c>
      <c r="L60" s="15">
        <v>-3.1300000000000001E-2</v>
      </c>
      <c r="M60" s="4">
        <v>215300</v>
      </c>
      <c r="N60" s="4">
        <f t="shared" si="1"/>
        <v>245209.52380952382</v>
      </c>
      <c r="O60" s="4">
        <f t="shared" si="2"/>
        <v>188800</v>
      </c>
    </row>
    <row r="61" spans="1:15" x14ac:dyDescent="0.2">
      <c r="A61" s="2" t="s">
        <v>39</v>
      </c>
      <c r="B61" s="4">
        <v>490</v>
      </c>
      <c r="C61" s="4">
        <v>348</v>
      </c>
      <c r="D61" s="4">
        <v>1</v>
      </c>
      <c r="E61" s="4">
        <v>23</v>
      </c>
      <c r="F61" s="4"/>
      <c r="G61" s="4"/>
      <c r="H61" s="4">
        <v>363900</v>
      </c>
      <c r="I61" s="4">
        <v>208900</v>
      </c>
      <c r="J61" s="4">
        <v>22000</v>
      </c>
      <c r="K61" s="6">
        <f t="shared" si="3"/>
        <v>3.840782122905028E-2</v>
      </c>
      <c r="L61" s="15">
        <v>3.5400000000000001E-2</v>
      </c>
      <c r="M61" s="4">
        <v>1461700</v>
      </c>
      <c r="N61" s="4">
        <f t="shared" si="1"/>
        <v>182095.23809523811</v>
      </c>
      <c r="O61" s="4">
        <f t="shared" si="2"/>
        <v>160500</v>
      </c>
    </row>
    <row r="62" spans="1:15" x14ac:dyDescent="0.2">
      <c r="A62" s="2" t="s">
        <v>40</v>
      </c>
      <c r="B62" s="4">
        <v>201</v>
      </c>
      <c r="C62" s="4">
        <v>238</v>
      </c>
      <c r="D62" s="4">
        <v>6</v>
      </c>
      <c r="E62" s="4">
        <v>7</v>
      </c>
      <c r="F62" s="4"/>
      <c r="G62" s="4"/>
      <c r="H62" s="4">
        <v>128400</v>
      </c>
      <c r="I62" s="4">
        <v>153200</v>
      </c>
      <c r="J62" s="4">
        <v>39300</v>
      </c>
      <c r="K62" s="6">
        <f t="shared" si="3"/>
        <v>0.13955965909090909</v>
      </c>
      <c r="L62" s="15">
        <v>3.8800000000000001E-2</v>
      </c>
      <c r="M62" s="4">
        <v>321600</v>
      </c>
      <c r="N62" s="4">
        <f t="shared" si="1"/>
        <v>183771.42857142858</v>
      </c>
      <c r="O62" s="4">
        <f t="shared" si="2"/>
        <v>138700</v>
      </c>
    </row>
    <row r="63" spans="1:15" x14ac:dyDescent="0.2">
      <c r="A63" s="2" t="s">
        <v>41</v>
      </c>
      <c r="B63" s="4">
        <v>128</v>
      </c>
      <c r="C63" s="4">
        <v>241</v>
      </c>
      <c r="D63" s="4">
        <v>13</v>
      </c>
      <c r="E63" s="4">
        <v>13</v>
      </c>
      <c r="F63" s="4"/>
      <c r="G63" s="4"/>
      <c r="H63" s="4">
        <v>51500</v>
      </c>
      <c r="I63" s="4">
        <v>213900</v>
      </c>
      <c r="J63" s="4">
        <v>9800</v>
      </c>
      <c r="K63" s="6">
        <f t="shared" si="3"/>
        <v>3.6925395629238883E-2</v>
      </c>
      <c r="L63" s="15">
        <v>-1.4199999999999999E-2</v>
      </c>
      <c r="M63" s="4">
        <v>266400</v>
      </c>
      <c r="N63" s="4">
        <f t="shared" si="1"/>
        <v>176557.14285714287</v>
      </c>
      <c r="O63" s="4">
        <f t="shared" si="2"/>
        <v>138700</v>
      </c>
    </row>
    <row r="64" spans="1:15" x14ac:dyDescent="0.2">
      <c r="A64" s="2" t="s">
        <v>42</v>
      </c>
      <c r="B64" s="4">
        <v>95</v>
      </c>
      <c r="C64" s="4">
        <v>168</v>
      </c>
      <c r="D64" s="4">
        <v>6</v>
      </c>
      <c r="E64" s="4">
        <v>9</v>
      </c>
      <c r="F64" s="4"/>
      <c r="G64" s="4"/>
      <c r="H64" s="4">
        <v>53100</v>
      </c>
      <c r="I64" s="4">
        <v>134800</v>
      </c>
      <c r="J64" s="4">
        <v>5700</v>
      </c>
      <c r="K64" s="6">
        <f t="shared" si="3"/>
        <v>3.0335284725918042E-2</v>
      </c>
      <c r="L64" s="15">
        <v>-1.2E-2</v>
      </c>
      <c r="M64" s="4">
        <v>188800</v>
      </c>
      <c r="N64" s="4">
        <f t="shared" si="1"/>
        <v>177338.09523809524</v>
      </c>
      <c r="O64" s="4">
        <f t="shared" si="2"/>
        <v>138700</v>
      </c>
    </row>
    <row r="65" spans="1:15" x14ac:dyDescent="0.2">
      <c r="A65" s="2" t="s">
        <v>43</v>
      </c>
      <c r="B65" s="4">
        <v>334</v>
      </c>
      <c r="C65" s="4">
        <v>226</v>
      </c>
      <c r="D65" s="4">
        <v>0</v>
      </c>
      <c r="E65" s="4">
        <v>13</v>
      </c>
      <c r="F65" s="4"/>
      <c r="G65" s="4"/>
      <c r="H65" s="4">
        <v>191000</v>
      </c>
      <c r="I65" s="4">
        <v>142500</v>
      </c>
      <c r="J65" s="4">
        <v>5700</v>
      </c>
      <c r="K65" s="6">
        <f t="shared" si="3"/>
        <v>1.7091454272863568E-2</v>
      </c>
      <c r="L65" s="15">
        <v>2.1400000000000002E-2</v>
      </c>
      <c r="M65" s="4">
        <v>338600</v>
      </c>
      <c r="N65" s="4">
        <f t="shared" si="1"/>
        <v>163438.09523809524</v>
      </c>
      <c r="O65" s="4">
        <f t="shared" si="2"/>
        <v>138700</v>
      </c>
    </row>
    <row r="66" spans="1:15" x14ac:dyDescent="0.2">
      <c r="A66" s="2" t="s">
        <v>44</v>
      </c>
      <c r="B66" s="4">
        <v>147</v>
      </c>
      <c r="C66" s="4">
        <v>183</v>
      </c>
      <c r="D66" s="4">
        <v>7</v>
      </c>
      <c r="E66" s="4">
        <v>5</v>
      </c>
      <c r="F66" s="4"/>
      <c r="G66" s="4"/>
      <c r="H66" s="4">
        <v>72800</v>
      </c>
      <c r="I66" s="4">
        <v>87700</v>
      </c>
      <c r="J66" s="4">
        <v>1800</v>
      </c>
      <c r="K66" s="6">
        <f t="shared" si="3"/>
        <v>1.1214953271028037E-2</v>
      </c>
      <c r="L66" s="15">
        <v>1.55E-2</v>
      </c>
      <c r="M66" s="4">
        <v>160500</v>
      </c>
      <c r="N66" s="4">
        <f t="shared" si="1"/>
        <v>160066.66666666666</v>
      </c>
      <c r="O66" s="4">
        <f t="shared" si="2"/>
        <v>138700</v>
      </c>
    </row>
    <row r="67" spans="1:15" x14ac:dyDescent="0.2">
      <c r="A67" s="2" t="s">
        <v>45</v>
      </c>
      <c r="B67" s="4">
        <v>79</v>
      </c>
      <c r="C67" s="4">
        <v>290</v>
      </c>
      <c r="D67" s="4">
        <v>8</v>
      </c>
      <c r="E67" s="4">
        <v>2</v>
      </c>
      <c r="F67" s="4"/>
      <c r="G67" s="4"/>
      <c r="H67" s="4">
        <v>36700</v>
      </c>
      <c r="I67" s="4">
        <v>97000</v>
      </c>
      <c r="J67" s="4">
        <v>5000</v>
      </c>
      <c r="K67" s="6">
        <f t="shared" si="3"/>
        <v>3.7397157816005985E-2</v>
      </c>
      <c r="L67" s="15">
        <v>-1.44E-2</v>
      </c>
      <c r="M67" s="4">
        <v>138700</v>
      </c>
      <c r="N67" s="4">
        <f t="shared" si="1"/>
        <v>162119.04761904763</v>
      </c>
      <c r="O67" s="4">
        <f t="shared" si="2"/>
        <v>164600</v>
      </c>
    </row>
    <row r="68" spans="1:15" x14ac:dyDescent="0.2">
      <c r="A68" s="2" t="s">
        <v>46</v>
      </c>
      <c r="B68" s="4">
        <v>151</v>
      </c>
      <c r="C68" s="4">
        <v>274</v>
      </c>
      <c r="D68" s="4">
        <v>46</v>
      </c>
      <c r="E68" s="4">
        <v>8</v>
      </c>
      <c r="F68" s="4"/>
      <c r="G68" s="4"/>
      <c r="H68" s="4">
        <v>87200</v>
      </c>
      <c r="I68" s="4">
        <v>102400</v>
      </c>
      <c r="J68" s="4">
        <v>8500</v>
      </c>
      <c r="K68" s="6">
        <f t="shared" si="3"/>
        <v>4.4831223628691984E-2</v>
      </c>
      <c r="L68" s="15">
        <v>0</v>
      </c>
      <c r="M68" s="4">
        <v>204100</v>
      </c>
      <c r="N68" s="4">
        <f t="shared" si="1"/>
        <v>162876.19047619047</v>
      </c>
      <c r="O68" s="4">
        <f t="shared" si="2"/>
        <v>117700</v>
      </c>
    </row>
    <row r="69" spans="1:15" x14ac:dyDescent="0.2">
      <c r="A69" s="2" t="s">
        <v>47</v>
      </c>
      <c r="B69" s="4">
        <v>144</v>
      </c>
      <c r="C69" s="4">
        <v>130</v>
      </c>
      <c r="D69" s="4">
        <v>11</v>
      </c>
      <c r="E69" s="4">
        <v>14</v>
      </c>
      <c r="F69" s="4"/>
      <c r="G69" s="4"/>
      <c r="H69" s="4">
        <v>90100</v>
      </c>
      <c r="I69" s="4">
        <v>157300</v>
      </c>
      <c r="J69" s="4">
        <v>6000</v>
      </c>
      <c r="K69" s="6">
        <f t="shared" si="3"/>
        <v>2.4252223120452707E-2</v>
      </c>
      <c r="L69" s="15">
        <v>0</v>
      </c>
      <c r="M69" s="4">
        <v>250800</v>
      </c>
      <c r="N69" s="4">
        <f t="shared" si="1"/>
        <v>163447.61904761905</v>
      </c>
      <c r="O69" s="4">
        <f t="shared" si="2"/>
        <v>117700</v>
      </c>
    </row>
    <row r="70" spans="1:15" x14ac:dyDescent="0.2">
      <c r="A70" s="2" t="s">
        <v>48</v>
      </c>
      <c r="B70" s="4">
        <v>611</v>
      </c>
      <c r="C70" s="4">
        <v>85</v>
      </c>
      <c r="D70" s="4">
        <v>10</v>
      </c>
      <c r="E70" s="4">
        <v>18</v>
      </c>
      <c r="F70" s="4"/>
      <c r="G70" s="4"/>
      <c r="H70" s="4">
        <v>505300</v>
      </c>
      <c r="I70" s="4">
        <v>217900</v>
      </c>
      <c r="J70" s="4">
        <v>23100</v>
      </c>
      <c r="K70" s="6">
        <f t="shared" si="3"/>
        <v>3.1941371681415927E-2</v>
      </c>
      <c r="L70" s="15">
        <v>6.9599999999999995E-2</v>
      </c>
      <c r="M70" s="4">
        <v>724500</v>
      </c>
      <c r="N70" s="4">
        <f t="shared" si="1"/>
        <v>243309.52380952382</v>
      </c>
      <c r="O70" s="4">
        <f t="shared" si="2"/>
        <v>18100</v>
      </c>
    </row>
    <row r="71" spans="1:15" x14ac:dyDescent="0.2">
      <c r="A71" s="2" t="s">
        <v>49</v>
      </c>
      <c r="B71" s="4">
        <v>172</v>
      </c>
      <c r="C71" s="4">
        <v>81</v>
      </c>
      <c r="D71" s="4">
        <v>6</v>
      </c>
      <c r="E71" s="4">
        <v>5</v>
      </c>
      <c r="F71" s="4"/>
      <c r="G71" s="4"/>
      <c r="H71" s="4">
        <v>137600</v>
      </c>
      <c r="I71" s="4">
        <v>84100</v>
      </c>
      <c r="J71" s="4">
        <v>10300</v>
      </c>
      <c r="K71" s="6">
        <f t="shared" si="3"/>
        <v>4.6459179070816418E-2</v>
      </c>
      <c r="L71" s="15">
        <v>2.23E-2</v>
      </c>
      <c r="M71" s="4">
        <v>232000</v>
      </c>
      <c r="N71" s="4">
        <f t="shared" si="1"/>
        <v>234909.52380952382</v>
      </c>
      <c r="O71" s="4">
        <f t="shared" si="2"/>
        <v>18100</v>
      </c>
    </row>
    <row r="72" spans="1:15" x14ac:dyDescent="0.2">
      <c r="A72" s="2" t="s">
        <v>50</v>
      </c>
      <c r="B72" s="4">
        <v>100</v>
      </c>
      <c r="C72" s="4">
        <v>134</v>
      </c>
      <c r="D72" s="4">
        <v>10</v>
      </c>
      <c r="E72" s="4">
        <v>6</v>
      </c>
      <c r="F72" s="4"/>
      <c r="G72" s="4"/>
      <c r="H72" s="4">
        <v>85000</v>
      </c>
      <c r="I72" s="4">
        <v>76300</v>
      </c>
      <c r="J72" s="4">
        <v>2600</v>
      </c>
      <c r="K72" s="6">
        <f t="shared" si="3"/>
        <v>1.6119032858028518E-2</v>
      </c>
      <c r="L72" s="15">
        <v>1.1299999999999999E-2</v>
      </c>
      <c r="M72" s="4">
        <v>164600</v>
      </c>
      <c r="N72" s="4">
        <f t="shared" si="1"/>
        <v>231200</v>
      </c>
      <c r="O72" s="4">
        <f t="shared" si="2"/>
        <v>18100</v>
      </c>
    </row>
    <row r="73" spans="1:15" x14ac:dyDescent="0.2">
      <c r="A73" s="2" t="s">
        <v>51</v>
      </c>
      <c r="B73" s="4">
        <v>49</v>
      </c>
      <c r="C73" s="4">
        <v>27</v>
      </c>
      <c r="D73" s="4">
        <v>0</v>
      </c>
      <c r="E73" s="4">
        <v>7</v>
      </c>
      <c r="F73" s="4"/>
      <c r="G73" s="4"/>
      <c r="H73" s="4">
        <v>42100</v>
      </c>
      <c r="I73" s="4">
        <v>69800</v>
      </c>
      <c r="J73" s="4">
        <v>5700</v>
      </c>
      <c r="K73" s="6">
        <f t="shared" si="3"/>
        <v>5.0938337801608578E-2</v>
      </c>
      <c r="L73" s="15">
        <v>-2.2000000000000001E-3</v>
      </c>
      <c r="M73" s="4">
        <v>117700</v>
      </c>
      <c r="N73" s="4">
        <f t="shared" si="1"/>
        <v>228452.38095238095</v>
      </c>
      <c r="O73" s="4">
        <f t="shared" si="2"/>
        <v>18100</v>
      </c>
    </row>
    <row r="74" spans="1:15" x14ac:dyDescent="0.2">
      <c r="A74" s="2" t="s">
        <v>52</v>
      </c>
      <c r="B74" s="4">
        <v>129</v>
      </c>
      <c r="C74" s="4">
        <v>28</v>
      </c>
      <c r="D74" s="4">
        <v>1</v>
      </c>
      <c r="E74" s="4">
        <v>3</v>
      </c>
      <c r="F74" s="4"/>
      <c r="G74" s="4"/>
      <c r="H74" s="4">
        <v>107400</v>
      </c>
      <c r="I74" s="4">
        <v>80200</v>
      </c>
      <c r="J74" s="4">
        <v>8700</v>
      </c>
      <c r="K74" s="6">
        <f t="shared" si="3"/>
        <v>4.6375266524520259E-2</v>
      </c>
      <c r="L74" s="15">
        <v>3.2500000000000001E-2</v>
      </c>
      <c r="M74" s="4">
        <v>198900</v>
      </c>
      <c r="N74" s="4">
        <f t="shared" si="1"/>
        <v>221376.19047619047</v>
      </c>
      <c r="O74" s="4">
        <f t="shared" si="2"/>
        <v>18100</v>
      </c>
    </row>
    <row r="75" spans="1:15" x14ac:dyDescent="0.2">
      <c r="A75" s="2" t="s">
        <v>53</v>
      </c>
      <c r="B75" s="4">
        <v>24</v>
      </c>
      <c r="C75" s="4">
        <v>59</v>
      </c>
      <c r="D75" s="4">
        <v>0</v>
      </c>
      <c r="E75" s="4">
        <v>1</v>
      </c>
      <c r="F75" s="4"/>
      <c r="G75" s="4"/>
      <c r="H75" s="4">
        <v>7600</v>
      </c>
      <c r="I75" s="4">
        <v>10000</v>
      </c>
      <c r="J75" s="4">
        <v>4200</v>
      </c>
      <c r="K75" s="6">
        <f t="shared" si="3"/>
        <v>0.23863636363636365</v>
      </c>
      <c r="L75" s="15">
        <v>-6.8999999999999999E-3</v>
      </c>
      <c r="M75" s="4">
        <v>18100</v>
      </c>
      <c r="N75" s="4">
        <f t="shared" si="1"/>
        <v>225180.95238095237</v>
      </c>
      <c r="O75" s="4">
        <f t="shared" si="2"/>
        <v>31900</v>
      </c>
    </row>
    <row r="76" spans="1:15" x14ac:dyDescent="0.2">
      <c r="A76" s="2" t="s">
        <v>54</v>
      </c>
      <c r="B76" s="4">
        <v>19</v>
      </c>
      <c r="C76" s="4">
        <v>57</v>
      </c>
      <c r="D76" s="4">
        <v>2</v>
      </c>
      <c r="E76" s="4">
        <v>2</v>
      </c>
      <c r="F76" s="4"/>
      <c r="G76" s="4"/>
      <c r="H76" s="4">
        <v>12500</v>
      </c>
      <c r="I76" s="4">
        <v>19200</v>
      </c>
      <c r="J76" s="4">
        <v>7400</v>
      </c>
      <c r="K76" s="6">
        <f t="shared" si="3"/>
        <v>0.2334384858044164</v>
      </c>
      <c r="L76" s="15">
        <v>1.1699999999999999E-2</v>
      </c>
      <c r="M76" s="4">
        <v>31900</v>
      </c>
      <c r="N76" s="4">
        <f t="shared" si="1"/>
        <v>226871.42857142858</v>
      </c>
      <c r="O76" s="4">
        <f t="shared" si="2"/>
        <v>43000</v>
      </c>
    </row>
    <row r="77" spans="1:15" x14ac:dyDescent="0.2">
      <c r="A77" s="2" t="s">
        <v>55</v>
      </c>
      <c r="B77" s="4">
        <v>81</v>
      </c>
      <c r="C77" s="4">
        <v>84</v>
      </c>
      <c r="D77" s="4">
        <v>1</v>
      </c>
      <c r="E77" s="4">
        <v>0</v>
      </c>
      <c r="F77" s="4"/>
      <c r="G77" s="4"/>
      <c r="H77" s="4">
        <v>31600</v>
      </c>
      <c r="I77" s="4">
        <v>15900</v>
      </c>
      <c r="J77" s="4">
        <v>4000</v>
      </c>
      <c r="K77" s="6">
        <f t="shared" si="3"/>
        <v>8.4210526315789472E-2</v>
      </c>
      <c r="L77" s="15">
        <v>7.0999999999999995E-3</v>
      </c>
      <c r="M77" s="4">
        <v>53200</v>
      </c>
      <c r="N77" s="4">
        <f t="shared" si="1"/>
        <v>227176.19047619047</v>
      </c>
      <c r="O77" s="4">
        <f t="shared" si="2"/>
        <v>43000</v>
      </c>
    </row>
    <row r="78" spans="1:15" x14ac:dyDescent="0.2">
      <c r="A78" s="2" t="s">
        <v>56</v>
      </c>
      <c r="B78" s="4">
        <v>24</v>
      </c>
      <c r="C78" s="4">
        <v>86</v>
      </c>
      <c r="D78" s="4">
        <v>1</v>
      </c>
      <c r="E78" s="4">
        <v>0</v>
      </c>
      <c r="F78" s="4"/>
      <c r="G78" s="4"/>
      <c r="H78" s="4">
        <v>19000</v>
      </c>
      <c r="I78" s="4">
        <v>21000</v>
      </c>
      <c r="J78" s="4">
        <v>5800</v>
      </c>
      <c r="K78" s="6">
        <f t="shared" si="3"/>
        <v>0.14499999999999999</v>
      </c>
      <c r="L78" s="15">
        <v>-4.5999999999999999E-3</v>
      </c>
      <c r="M78" s="4">
        <v>43000</v>
      </c>
      <c r="N78" s="4">
        <f t="shared" si="1"/>
        <v>228571.42857142858</v>
      </c>
      <c r="O78" s="4">
        <f t="shared" si="2"/>
        <v>61400</v>
      </c>
    </row>
    <row r="79" spans="1:15" x14ac:dyDescent="0.2">
      <c r="A79" s="2" t="s">
        <v>57</v>
      </c>
      <c r="B79" s="4">
        <v>57</v>
      </c>
      <c r="C79" s="4">
        <v>67</v>
      </c>
      <c r="D79" s="4">
        <v>1</v>
      </c>
      <c r="E79" s="4">
        <v>2</v>
      </c>
      <c r="F79" s="4"/>
      <c r="G79" s="4"/>
      <c r="H79" s="4">
        <v>28700</v>
      </c>
      <c r="I79" s="4">
        <v>32700</v>
      </c>
      <c r="J79" s="4">
        <v>5400</v>
      </c>
      <c r="K79" s="6">
        <f t="shared" si="3"/>
        <v>8.7947882736156349E-2</v>
      </c>
      <c r="L79" s="15">
        <v>1.66E-2</v>
      </c>
      <c r="M79" s="4">
        <v>61400</v>
      </c>
      <c r="N79" s="4">
        <f t="shared" si="1"/>
        <v>233952.38095238095</v>
      </c>
      <c r="O79" s="4">
        <f t="shared" si="2"/>
        <v>75700</v>
      </c>
    </row>
    <row r="80" spans="1:15" x14ac:dyDescent="0.2">
      <c r="A80" s="2" t="s">
        <v>58</v>
      </c>
      <c r="B80" s="4">
        <v>76</v>
      </c>
      <c r="C80" s="4">
        <v>141</v>
      </c>
      <c r="D80" s="4">
        <v>3</v>
      </c>
      <c r="E80" s="4">
        <v>6</v>
      </c>
      <c r="F80" s="4"/>
      <c r="G80" s="4"/>
      <c r="H80" s="4">
        <v>35300</v>
      </c>
      <c r="I80" s="4">
        <v>61600</v>
      </c>
      <c r="J80" s="4">
        <v>6000</v>
      </c>
      <c r="K80" s="6">
        <f t="shared" si="3"/>
        <v>6.1919504643962849E-2</v>
      </c>
      <c r="L80" s="15">
        <v>2.3999999999999998E-3</v>
      </c>
      <c r="M80" s="4">
        <v>97200</v>
      </c>
      <c r="N80" s="4">
        <f t="shared" si="1"/>
        <v>232152.38095238095</v>
      </c>
      <c r="O80" s="4">
        <f t="shared" si="2"/>
        <v>75700</v>
      </c>
    </row>
    <row r="81" spans="1:15" x14ac:dyDescent="0.2">
      <c r="A81" s="2" t="s">
        <v>59</v>
      </c>
      <c r="B81" s="4">
        <v>75</v>
      </c>
      <c r="C81" s="4">
        <v>336</v>
      </c>
      <c r="D81" s="4">
        <v>9</v>
      </c>
      <c r="E81" s="4">
        <v>3</v>
      </c>
      <c r="F81" s="4"/>
      <c r="G81" s="4"/>
      <c r="H81" s="4">
        <v>28900</v>
      </c>
      <c r="I81" s="4">
        <v>46800</v>
      </c>
      <c r="J81" s="4">
        <v>11500</v>
      </c>
      <c r="K81" s="6">
        <f t="shared" si="3"/>
        <v>0.15191545574636725</v>
      </c>
      <c r="L81" s="15">
        <v>-1.4199999999999999E-2</v>
      </c>
      <c r="M81" s="4">
        <v>75700</v>
      </c>
      <c r="N81" s="4">
        <f t="shared" si="1"/>
        <v>231085.71428571429</v>
      </c>
      <c r="O81" s="4">
        <f t="shared" si="2"/>
        <v>46700</v>
      </c>
    </row>
    <row r="82" spans="1:15" x14ac:dyDescent="0.2">
      <c r="A82" s="2" t="s">
        <v>60</v>
      </c>
      <c r="B82" s="4">
        <v>78</v>
      </c>
      <c r="C82" s="4">
        <v>80</v>
      </c>
      <c r="D82" s="4">
        <v>6</v>
      </c>
      <c r="E82" s="4">
        <v>7</v>
      </c>
      <c r="F82" s="4"/>
      <c r="G82" s="4"/>
      <c r="H82" s="4">
        <v>40500</v>
      </c>
      <c r="I82" s="4">
        <v>84300</v>
      </c>
      <c r="J82" s="4">
        <v>11000</v>
      </c>
      <c r="K82" s="6">
        <f t="shared" si="3"/>
        <v>8.8141025641025647E-2</v>
      </c>
      <c r="L82" s="15">
        <v>1.1899999999999999E-2</v>
      </c>
      <c r="M82" s="4">
        <v>136300</v>
      </c>
      <c r="N82" s="4">
        <f t="shared" si="1"/>
        <v>240857.14285714287</v>
      </c>
      <c r="O82" s="4">
        <f t="shared" si="2"/>
        <v>46700</v>
      </c>
    </row>
    <row r="83" spans="1:15" x14ac:dyDescent="0.2">
      <c r="A83" s="2" t="s">
        <v>61</v>
      </c>
      <c r="B83" s="4">
        <v>63</v>
      </c>
      <c r="C83" s="4">
        <v>231</v>
      </c>
      <c r="D83" s="4">
        <v>4</v>
      </c>
      <c r="E83" s="4">
        <v>23</v>
      </c>
      <c r="F83" s="4"/>
      <c r="G83" s="4"/>
      <c r="H83" s="4">
        <v>108200</v>
      </c>
      <c r="I83" s="4">
        <v>243000</v>
      </c>
      <c r="J83" s="4">
        <v>49300</v>
      </c>
      <c r="K83" s="6">
        <f t="shared" si="3"/>
        <v>0.14037585421412302</v>
      </c>
      <c r="L83" s="15">
        <v>-5.45E-2</v>
      </c>
      <c r="M83" s="4">
        <v>356800</v>
      </c>
      <c r="N83" s="4">
        <f t="shared" si="1"/>
        <v>236223.80952380953</v>
      </c>
      <c r="O83" s="4">
        <f t="shared" si="2"/>
        <v>46700</v>
      </c>
    </row>
    <row r="84" spans="1:15" x14ac:dyDescent="0.2">
      <c r="A84" s="2" t="s">
        <v>62</v>
      </c>
      <c r="B84" s="4">
        <v>85</v>
      </c>
      <c r="C84" s="4">
        <v>77</v>
      </c>
      <c r="D84" s="4">
        <v>0</v>
      </c>
      <c r="E84" s="4">
        <v>5</v>
      </c>
      <c r="F84" s="4"/>
      <c r="G84" s="4"/>
      <c r="H84" s="4">
        <v>64500</v>
      </c>
      <c r="I84" s="4">
        <v>50400</v>
      </c>
      <c r="J84" s="4">
        <v>7100</v>
      </c>
      <c r="K84" s="6">
        <f t="shared" si="3"/>
        <v>6.1792863359442993E-2</v>
      </c>
      <c r="L84" s="15">
        <v>2.3E-2</v>
      </c>
      <c r="M84" s="4">
        <v>114900</v>
      </c>
      <c r="N84" s="4">
        <f t="shared" si="1"/>
        <v>245666.66666666666</v>
      </c>
      <c r="O84" s="4">
        <f t="shared" si="2"/>
        <v>46700</v>
      </c>
    </row>
    <row r="85" spans="1:15" x14ac:dyDescent="0.2">
      <c r="A85" s="2" t="s">
        <v>63</v>
      </c>
      <c r="B85" s="4">
        <v>114</v>
      </c>
      <c r="C85" s="4">
        <v>66</v>
      </c>
      <c r="D85" s="4">
        <v>5</v>
      </c>
      <c r="E85" s="4">
        <v>1</v>
      </c>
      <c r="F85" s="4"/>
      <c r="G85" s="4"/>
      <c r="H85" s="4">
        <v>74500</v>
      </c>
      <c r="I85" s="4">
        <v>118700</v>
      </c>
      <c r="J85" s="4">
        <v>9000</v>
      </c>
      <c r="K85" s="6">
        <f t="shared" si="3"/>
        <v>4.6583850931677016E-2</v>
      </c>
      <c r="L85" s="15">
        <v>-2.29E-2</v>
      </c>
      <c r="M85" s="4">
        <v>205200</v>
      </c>
      <c r="N85" s="4">
        <f t="shared" si="1"/>
        <v>254100</v>
      </c>
      <c r="O85" s="4">
        <f t="shared" si="2"/>
        <v>46700</v>
      </c>
    </row>
    <row r="86" spans="1:15" x14ac:dyDescent="0.2">
      <c r="A86" s="2" t="s">
        <v>64</v>
      </c>
      <c r="B86" s="4">
        <v>11</v>
      </c>
      <c r="C86" s="4">
        <v>179</v>
      </c>
      <c r="D86" s="4">
        <v>3</v>
      </c>
      <c r="E86" s="4">
        <v>2</v>
      </c>
      <c r="F86" s="4"/>
      <c r="G86" s="4"/>
      <c r="H86" s="4">
        <v>4800</v>
      </c>
      <c r="I86" s="4">
        <v>41900</v>
      </c>
      <c r="J86" s="4">
        <v>8300</v>
      </c>
      <c r="K86" s="6">
        <f t="shared" si="3"/>
        <v>0.17773019271948609</v>
      </c>
      <c r="L86" s="15">
        <v>-2.0199999999999999E-2</v>
      </c>
      <c r="M86" s="4">
        <v>46700</v>
      </c>
      <c r="N86" s="4">
        <f t="shared" si="1"/>
        <v>262938.09523809527</v>
      </c>
      <c r="O86" s="4">
        <f t="shared" si="2"/>
        <v>89700</v>
      </c>
    </row>
    <row r="87" spans="1:15" x14ac:dyDescent="0.2">
      <c r="A87" s="2" t="s">
        <v>65</v>
      </c>
      <c r="B87" s="4">
        <v>66</v>
      </c>
      <c r="C87" s="4">
        <v>150</v>
      </c>
      <c r="D87" s="4">
        <v>15</v>
      </c>
      <c r="E87" s="4">
        <v>4</v>
      </c>
      <c r="F87" s="4"/>
      <c r="G87" s="4"/>
      <c r="H87" s="4">
        <v>46800</v>
      </c>
      <c r="I87" s="4">
        <v>42900</v>
      </c>
      <c r="J87" s="4">
        <v>4200</v>
      </c>
      <c r="K87" s="6">
        <f t="shared" si="3"/>
        <v>4.6822742474916385E-2</v>
      </c>
      <c r="L87" s="15">
        <v>1.6799999999999999E-2</v>
      </c>
      <c r="M87" s="4">
        <v>89700</v>
      </c>
      <c r="N87" s="4">
        <f t="shared" ref="N87:N91" si="4">AVERAGE($M88:$M108)</f>
        <v>268757.14285714284</v>
      </c>
      <c r="O87" s="4">
        <f t="shared" ref="O87:O146" si="5">MIN(M88:M92)</f>
        <v>55600</v>
      </c>
    </row>
    <row r="88" spans="1:15" x14ac:dyDescent="0.2">
      <c r="A88" s="2" t="s">
        <v>66</v>
      </c>
      <c r="B88" s="4">
        <v>105</v>
      </c>
      <c r="C88" s="4">
        <v>135</v>
      </c>
      <c r="D88" s="4">
        <v>11</v>
      </c>
      <c r="E88" s="4">
        <v>8</v>
      </c>
      <c r="F88" s="4"/>
      <c r="G88" s="4"/>
      <c r="H88" s="4">
        <v>60200</v>
      </c>
      <c r="I88" s="4">
        <v>118800</v>
      </c>
      <c r="J88" s="4">
        <v>12500</v>
      </c>
      <c r="K88" s="6">
        <f t="shared" ref="K88:K114" si="6">J88/(H88+I88)</f>
        <v>6.9832402234636867E-2</v>
      </c>
      <c r="L88" s="15">
        <v>-2.46E-2</v>
      </c>
      <c r="M88" s="4">
        <v>181800</v>
      </c>
      <c r="N88" s="4">
        <f t="shared" si="4"/>
        <v>269471.42857142858</v>
      </c>
      <c r="O88" s="4">
        <f t="shared" si="5"/>
        <v>55600</v>
      </c>
    </row>
    <row r="89" spans="1:15" x14ac:dyDescent="0.2">
      <c r="A89" s="2" t="s">
        <v>67</v>
      </c>
      <c r="B89" s="4">
        <v>112</v>
      </c>
      <c r="C89" s="4">
        <v>251</v>
      </c>
      <c r="D89" s="4">
        <v>36</v>
      </c>
      <c r="E89" s="4">
        <v>7</v>
      </c>
      <c r="F89" s="4"/>
      <c r="G89" s="4"/>
      <c r="H89" s="4">
        <v>108500</v>
      </c>
      <c r="I89" s="4">
        <v>103000</v>
      </c>
      <c r="J89" s="4">
        <v>14300</v>
      </c>
      <c r="K89" s="6">
        <f t="shared" si="6"/>
        <v>6.7612293144208038E-2</v>
      </c>
      <c r="L89" s="15">
        <v>-2.6200000000000001E-2</v>
      </c>
      <c r="M89" s="4">
        <v>220000</v>
      </c>
      <c r="N89" s="4">
        <f t="shared" si="4"/>
        <v>265066.66666666669</v>
      </c>
      <c r="O89" s="4">
        <f t="shared" si="5"/>
        <v>55600</v>
      </c>
    </row>
    <row r="90" spans="1:15" x14ac:dyDescent="0.2">
      <c r="A90" s="2" t="s">
        <v>68</v>
      </c>
      <c r="B90" s="4">
        <v>244</v>
      </c>
      <c r="C90" s="4">
        <v>49</v>
      </c>
      <c r="D90" s="4">
        <v>3</v>
      </c>
      <c r="E90" s="4">
        <v>9</v>
      </c>
      <c r="F90" s="4"/>
      <c r="G90" s="4"/>
      <c r="H90" s="4">
        <v>165400</v>
      </c>
      <c r="I90" s="4">
        <v>96300</v>
      </c>
      <c r="J90" s="4">
        <v>22900</v>
      </c>
      <c r="K90" s="6">
        <f t="shared" si="6"/>
        <v>8.7504776461597253E-2</v>
      </c>
      <c r="L90" s="15">
        <v>2.4E-2</v>
      </c>
      <c r="M90" s="4">
        <v>262800</v>
      </c>
      <c r="N90" s="4">
        <f t="shared" si="4"/>
        <v>257285.71428571429</v>
      </c>
      <c r="O90" s="4">
        <f t="shared" si="5"/>
        <v>50300</v>
      </c>
    </row>
    <row r="91" spans="1:15" x14ac:dyDescent="0.2">
      <c r="A91" s="2" t="s">
        <v>69</v>
      </c>
      <c r="B91" s="4">
        <v>424</v>
      </c>
      <c r="C91" s="4">
        <v>95</v>
      </c>
      <c r="D91" s="4">
        <v>4</v>
      </c>
      <c r="E91" s="4">
        <v>16</v>
      </c>
      <c r="F91" s="4"/>
      <c r="G91" s="4"/>
      <c r="H91" s="4">
        <v>338000</v>
      </c>
      <c r="I91" s="4">
        <v>180900</v>
      </c>
      <c r="J91" s="4">
        <v>28700</v>
      </c>
      <c r="K91" s="6">
        <f t="shared" si="6"/>
        <v>5.53093081518597E-2</v>
      </c>
      <c r="L91" s="15">
        <v>5.5300000000000002E-2</v>
      </c>
      <c r="M91" s="4">
        <v>2401600</v>
      </c>
      <c r="N91" s="4">
        <f t="shared" si="4"/>
        <v>146861.90476190476</v>
      </c>
      <c r="O91" s="4">
        <f t="shared" si="5"/>
        <v>50300</v>
      </c>
    </row>
    <row r="92" spans="1:15" x14ac:dyDescent="0.2">
      <c r="A92" s="2" t="s">
        <v>70</v>
      </c>
      <c r="B92" s="4">
        <v>63</v>
      </c>
      <c r="C92" s="4">
        <v>61</v>
      </c>
      <c r="D92" s="4">
        <v>1</v>
      </c>
      <c r="E92" s="4">
        <v>1</v>
      </c>
      <c r="F92" s="4"/>
      <c r="G92" s="4"/>
      <c r="H92" s="4">
        <v>34300</v>
      </c>
      <c r="I92" s="4">
        <v>21300</v>
      </c>
      <c r="J92" s="4">
        <v>2400</v>
      </c>
      <c r="K92" s="6">
        <f t="shared" si="6"/>
        <v>4.3165467625899283E-2</v>
      </c>
      <c r="L92" s="15">
        <v>1.0500000000000001E-2</v>
      </c>
      <c r="M92" s="4">
        <v>55600</v>
      </c>
      <c r="N92" s="4">
        <f t="shared" ref="N92:N111" si="7">AVERAGE($M93:$M113)</f>
        <v>153885.71428571429</v>
      </c>
      <c r="O92" s="4">
        <f t="shared" si="5"/>
        <v>50300</v>
      </c>
    </row>
    <row r="93" spans="1:15" x14ac:dyDescent="0.2">
      <c r="A93" s="2" t="s">
        <v>71</v>
      </c>
      <c r="B93" s="4">
        <v>64</v>
      </c>
      <c r="C93" s="4">
        <v>66</v>
      </c>
      <c r="D93" s="4">
        <v>0</v>
      </c>
      <c r="E93" s="4">
        <v>2</v>
      </c>
      <c r="F93" s="4"/>
      <c r="G93" s="4"/>
      <c r="H93" s="4">
        <v>37400</v>
      </c>
      <c r="I93" s="4">
        <v>48800</v>
      </c>
      <c r="J93" s="4">
        <v>2600</v>
      </c>
      <c r="K93" s="6">
        <f t="shared" si="6"/>
        <v>3.0162412993039442E-2</v>
      </c>
      <c r="L93" s="15">
        <v>-9.300000000000001E-3</v>
      </c>
      <c r="M93" s="4">
        <v>86700</v>
      </c>
      <c r="N93" s="4">
        <f t="shared" si="7"/>
        <v>155647.61904761905</v>
      </c>
      <c r="O93" s="4">
        <f t="shared" si="5"/>
        <v>50300</v>
      </c>
    </row>
    <row r="94" spans="1:15" x14ac:dyDescent="0.2">
      <c r="A94" s="2" t="s">
        <v>72</v>
      </c>
      <c r="B94" s="4">
        <v>60</v>
      </c>
      <c r="C94" s="4">
        <v>67</v>
      </c>
      <c r="D94" s="4">
        <v>4</v>
      </c>
      <c r="E94" s="4">
        <v>1</v>
      </c>
      <c r="F94" s="4"/>
      <c r="G94" s="4"/>
      <c r="H94" s="4">
        <v>30500</v>
      </c>
      <c r="I94" s="4">
        <v>29500</v>
      </c>
      <c r="J94" s="4">
        <v>9400</v>
      </c>
      <c r="K94" s="6">
        <f t="shared" si="6"/>
        <v>0.15666666666666668</v>
      </c>
      <c r="L94" s="15">
        <v>0</v>
      </c>
      <c r="M94" s="4">
        <v>60000</v>
      </c>
      <c r="N94" s="4">
        <f t="shared" si="7"/>
        <v>159223.80952380953</v>
      </c>
      <c r="O94" s="4">
        <f t="shared" si="5"/>
        <v>50300</v>
      </c>
    </row>
    <row r="95" spans="1:15" x14ac:dyDescent="0.2">
      <c r="A95" s="2" t="s">
        <v>73</v>
      </c>
      <c r="B95" s="4">
        <v>51</v>
      </c>
      <c r="C95" s="4">
        <v>53</v>
      </c>
      <c r="D95" s="4">
        <v>6</v>
      </c>
      <c r="E95" s="4">
        <v>1</v>
      </c>
      <c r="F95" s="4"/>
      <c r="G95" s="4"/>
      <c r="H95" s="4">
        <v>25800</v>
      </c>
      <c r="I95" s="4">
        <v>23300</v>
      </c>
      <c r="J95" s="4">
        <v>1200</v>
      </c>
      <c r="K95" s="6">
        <f t="shared" si="6"/>
        <v>2.4439918533604887E-2</v>
      </c>
      <c r="L95" s="15">
        <v>2.3999999999999998E-3</v>
      </c>
      <c r="M95" s="4">
        <v>50300</v>
      </c>
      <c r="N95" s="4">
        <f t="shared" si="7"/>
        <v>164923.80952380953</v>
      </c>
      <c r="O95" s="4">
        <f t="shared" si="5"/>
        <v>59600</v>
      </c>
    </row>
    <row r="96" spans="1:15" x14ac:dyDescent="0.2">
      <c r="A96" s="2" t="s">
        <v>74</v>
      </c>
      <c r="B96" s="4">
        <v>74</v>
      </c>
      <c r="C96" s="4">
        <v>77</v>
      </c>
      <c r="D96" s="4">
        <v>0</v>
      </c>
      <c r="E96" s="4">
        <v>5</v>
      </c>
      <c r="F96" s="4"/>
      <c r="G96" s="4"/>
      <c r="H96" s="4">
        <v>48800</v>
      </c>
      <c r="I96" s="4">
        <v>39200</v>
      </c>
      <c r="J96" s="4">
        <v>8200</v>
      </c>
      <c r="K96" s="6">
        <f t="shared" si="6"/>
        <v>9.3181818181818185E-2</v>
      </c>
      <c r="L96" s="15">
        <v>9.3999999999999986E-3</v>
      </c>
      <c r="M96" s="4">
        <v>98000</v>
      </c>
      <c r="N96" s="4">
        <f t="shared" si="7"/>
        <v>164657.14285714287</v>
      </c>
      <c r="O96" s="4">
        <f t="shared" si="5"/>
        <v>59400</v>
      </c>
    </row>
    <row r="97" spans="1:15" x14ac:dyDescent="0.2">
      <c r="A97" s="2" t="s">
        <v>75</v>
      </c>
      <c r="B97" s="4">
        <v>45</v>
      </c>
      <c r="C97" s="4">
        <v>91</v>
      </c>
      <c r="D97" s="4">
        <v>1</v>
      </c>
      <c r="E97" s="4">
        <v>2</v>
      </c>
      <c r="F97" s="4"/>
      <c r="G97" s="4"/>
      <c r="H97" s="4">
        <v>32500</v>
      </c>
      <c r="I97" s="4">
        <v>32800</v>
      </c>
      <c r="J97" s="4">
        <v>2000</v>
      </c>
      <c r="K97" s="6">
        <f t="shared" si="6"/>
        <v>3.0627871362940276E-2</v>
      </c>
      <c r="L97" s="15">
        <v>-1.1000000000000001E-3</v>
      </c>
      <c r="M97" s="4">
        <v>67400</v>
      </c>
      <c r="N97" s="4">
        <f t="shared" si="7"/>
        <v>172409.52380952382</v>
      </c>
      <c r="O97" s="4">
        <f t="shared" si="5"/>
        <v>53300</v>
      </c>
    </row>
    <row r="98" spans="1:15" x14ac:dyDescent="0.2">
      <c r="A98" s="2" t="s">
        <v>76</v>
      </c>
      <c r="B98" s="4">
        <v>33</v>
      </c>
      <c r="C98" s="4">
        <v>123</v>
      </c>
      <c r="D98" s="4">
        <v>7</v>
      </c>
      <c r="E98" s="4">
        <v>1</v>
      </c>
      <c r="F98" s="4"/>
      <c r="G98" s="4"/>
      <c r="H98" s="4">
        <v>11000</v>
      </c>
      <c r="I98" s="4">
        <v>40400</v>
      </c>
      <c r="J98" s="4">
        <v>4400</v>
      </c>
      <c r="K98" s="6">
        <f t="shared" si="6"/>
        <v>8.5603112840466927E-2</v>
      </c>
      <c r="L98" s="15">
        <v>-1.9699999999999999E-2</v>
      </c>
      <c r="M98" s="4">
        <v>59600</v>
      </c>
      <c r="N98" s="4">
        <f t="shared" si="7"/>
        <v>182223.80952380953</v>
      </c>
      <c r="O98" s="4">
        <f t="shared" si="5"/>
        <v>53300</v>
      </c>
    </row>
    <row r="99" spans="1:15" x14ac:dyDescent="0.2">
      <c r="A99" s="2" t="s">
        <v>77</v>
      </c>
      <c r="B99" s="4">
        <v>43</v>
      </c>
      <c r="C99" s="4">
        <v>52</v>
      </c>
      <c r="D99" s="4">
        <v>1</v>
      </c>
      <c r="E99" s="4">
        <v>2</v>
      </c>
      <c r="F99" s="4"/>
      <c r="G99" s="4"/>
      <c r="H99" s="4">
        <v>24600</v>
      </c>
      <c r="I99" s="4">
        <v>47700</v>
      </c>
      <c r="J99" s="4">
        <v>11000</v>
      </c>
      <c r="K99" s="6">
        <f t="shared" si="6"/>
        <v>0.15214384508990317</v>
      </c>
      <c r="L99" s="15">
        <v>-1.1000000000000001E-3</v>
      </c>
      <c r="M99" s="4">
        <v>72300</v>
      </c>
      <c r="N99" s="4">
        <f t="shared" si="7"/>
        <v>182271.42857142858</v>
      </c>
      <c r="O99" s="4">
        <f t="shared" si="5"/>
        <v>53300</v>
      </c>
    </row>
    <row r="100" spans="1:15" x14ac:dyDescent="0.2">
      <c r="A100" s="2" t="s">
        <v>78</v>
      </c>
      <c r="B100" s="4">
        <v>130</v>
      </c>
      <c r="C100" s="4">
        <v>47</v>
      </c>
      <c r="D100" s="4">
        <v>2</v>
      </c>
      <c r="E100" s="4">
        <v>3</v>
      </c>
      <c r="F100" s="4"/>
      <c r="G100" s="4"/>
      <c r="H100" s="4">
        <v>103100</v>
      </c>
      <c r="I100" s="4">
        <v>70500</v>
      </c>
      <c r="J100" s="4">
        <v>500</v>
      </c>
      <c r="K100" s="6">
        <f t="shared" si="6"/>
        <v>2.8801843317972351E-3</v>
      </c>
      <c r="L100" s="15">
        <v>1.5100000000000001E-2</v>
      </c>
      <c r="M100" s="4">
        <v>174400</v>
      </c>
      <c r="N100" s="4">
        <f t="shared" si="7"/>
        <v>177933.33333333334</v>
      </c>
      <c r="O100" s="4">
        <f t="shared" si="5"/>
        <v>53300</v>
      </c>
    </row>
    <row r="101" spans="1:15" x14ac:dyDescent="0.2">
      <c r="A101" s="2" t="s">
        <v>79</v>
      </c>
      <c r="B101" s="4">
        <v>74</v>
      </c>
      <c r="C101" s="4">
        <v>222</v>
      </c>
      <c r="D101" s="4">
        <v>5</v>
      </c>
      <c r="E101" s="4">
        <v>0</v>
      </c>
      <c r="F101" s="4"/>
      <c r="G101" s="4"/>
      <c r="H101" s="4">
        <v>32300</v>
      </c>
      <c r="I101" s="4">
        <v>18500</v>
      </c>
      <c r="J101" s="4">
        <v>8400</v>
      </c>
      <c r="K101" s="6">
        <f t="shared" si="6"/>
        <v>0.16535433070866143</v>
      </c>
      <c r="L101" s="15">
        <v>4.6999999999999993E-3</v>
      </c>
      <c r="M101" s="4">
        <v>59400</v>
      </c>
      <c r="N101" s="4">
        <f t="shared" si="7"/>
        <v>179095.23809523811</v>
      </c>
      <c r="O101" s="4">
        <f t="shared" si="5"/>
        <v>53300</v>
      </c>
    </row>
    <row r="102" spans="1:15" x14ac:dyDescent="0.2">
      <c r="A102" s="2" t="s">
        <v>80</v>
      </c>
      <c r="B102" s="4">
        <v>71</v>
      </c>
      <c r="C102" s="4">
        <v>220</v>
      </c>
      <c r="D102" s="4">
        <v>2</v>
      </c>
      <c r="E102" s="4">
        <v>1</v>
      </c>
      <c r="F102" s="4"/>
      <c r="G102" s="4"/>
      <c r="H102" s="4">
        <v>32500</v>
      </c>
      <c r="I102" s="4">
        <v>16900</v>
      </c>
      <c r="J102" s="4">
        <v>2700</v>
      </c>
      <c r="K102" s="6">
        <f t="shared" si="6"/>
        <v>5.4655870445344132E-2</v>
      </c>
      <c r="L102" s="15">
        <v>4.6999999999999993E-3</v>
      </c>
      <c r="M102" s="4">
        <v>53300</v>
      </c>
      <c r="N102" s="4">
        <f t="shared" si="7"/>
        <v>181638.09523809524</v>
      </c>
      <c r="O102" s="4">
        <f t="shared" si="5"/>
        <v>232300</v>
      </c>
    </row>
    <row r="103" spans="1:15" x14ac:dyDescent="0.2">
      <c r="A103" s="2" t="s">
        <v>81</v>
      </c>
      <c r="B103" s="4">
        <v>268</v>
      </c>
      <c r="C103" s="4">
        <v>142</v>
      </c>
      <c r="D103" s="4">
        <v>7</v>
      </c>
      <c r="E103" s="4">
        <v>20</v>
      </c>
      <c r="F103" s="4"/>
      <c r="G103" s="4"/>
      <c r="H103" s="4">
        <v>121100</v>
      </c>
      <c r="I103" s="4">
        <v>207500</v>
      </c>
      <c r="J103" s="4">
        <v>12700</v>
      </c>
      <c r="K103" s="6">
        <f t="shared" si="6"/>
        <v>3.8648813146682899E-2</v>
      </c>
      <c r="L103" s="15">
        <v>-1.6299999999999999E-2</v>
      </c>
      <c r="M103" s="4">
        <v>341500</v>
      </c>
      <c r="N103" s="4">
        <f t="shared" si="7"/>
        <v>168590.47619047618</v>
      </c>
      <c r="O103" s="4">
        <f t="shared" si="5"/>
        <v>211900</v>
      </c>
    </row>
    <row r="104" spans="1:15" x14ac:dyDescent="0.2">
      <c r="A104" s="2" t="s">
        <v>82</v>
      </c>
      <c r="B104" s="4">
        <v>300</v>
      </c>
      <c r="C104" s="4">
        <v>229</v>
      </c>
      <c r="D104" s="4">
        <v>21</v>
      </c>
      <c r="E104" s="4">
        <v>14</v>
      </c>
      <c r="F104" s="4"/>
      <c r="G104" s="4"/>
      <c r="H104" s="4">
        <v>81100</v>
      </c>
      <c r="I104" s="4">
        <v>161800</v>
      </c>
      <c r="J104" s="4">
        <v>14400</v>
      </c>
      <c r="K104" s="6">
        <f t="shared" si="6"/>
        <v>5.9283655825442566E-2</v>
      </c>
      <c r="L104" s="15">
        <v>-6.8000000000000005E-3</v>
      </c>
      <c r="M104" s="4">
        <v>259500</v>
      </c>
      <c r="N104" s="4">
        <f t="shared" si="7"/>
        <v>165095.23809523811</v>
      </c>
      <c r="O104" s="4">
        <f t="shared" si="5"/>
        <v>196800</v>
      </c>
    </row>
    <row r="105" spans="1:15" x14ac:dyDescent="0.2">
      <c r="A105" s="2" t="s">
        <v>83</v>
      </c>
      <c r="B105" s="4">
        <v>318</v>
      </c>
      <c r="C105" s="4">
        <v>151</v>
      </c>
      <c r="D105" s="4">
        <v>15</v>
      </c>
      <c r="E105" s="4">
        <v>13</v>
      </c>
      <c r="F105" s="4"/>
      <c r="G105" s="4"/>
      <c r="H105" s="4">
        <v>145500</v>
      </c>
      <c r="I105" s="4">
        <v>146600</v>
      </c>
      <c r="J105" s="4">
        <v>21100</v>
      </c>
      <c r="K105" s="6">
        <f t="shared" si="6"/>
        <v>7.2235535775419371E-2</v>
      </c>
      <c r="L105" s="15">
        <v>2.3399999999999997E-2</v>
      </c>
      <c r="M105" s="4">
        <v>313200</v>
      </c>
      <c r="N105" s="4">
        <f t="shared" si="7"/>
        <v>155438.09523809524</v>
      </c>
      <c r="O105" s="4">
        <f t="shared" si="5"/>
        <v>127500</v>
      </c>
    </row>
    <row r="106" spans="1:15" x14ac:dyDescent="0.2">
      <c r="A106" s="2" t="s">
        <v>84</v>
      </c>
      <c r="B106" s="4">
        <v>245</v>
      </c>
      <c r="C106" s="4">
        <v>170</v>
      </c>
      <c r="D106" s="4">
        <v>9</v>
      </c>
      <c r="E106" s="4">
        <v>14</v>
      </c>
      <c r="F106" s="4"/>
      <c r="G106" s="4"/>
      <c r="H106" s="4">
        <v>218800</v>
      </c>
      <c r="I106" s="4">
        <v>163500</v>
      </c>
      <c r="J106" s="4">
        <v>15700</v>
      </c>
      <c r="K106" s="6">
        <f t="shared" si="6"/>
        <v>4.1067224692649749E-2</v>
      </c>
      <c r="L106" s="15">
        <v>3.1400000000000004E-2</v>
      </c>
      <c r="M106" s="4">
        <v>382300</v>
      </c>
      <c r="N106" s="4">
        <f t="shared" si="7"/>
        <v>140233.33333333334</v>
      </c>
      <c r="O106" s="4">
        <f t="shared" si="5"/>
        <v>99400</v>
      </c>
    </row>
    <row r="107" spans="1:15" x14ac:dyDescent="0.2">
      <c r="A107" s="2" t="s">
        <v>85</v>
      </c>
      <c r="B107" s="4">
        <v>243</v>
      </c>
      <c r="C107" s="4">
        <v>243</v>
      </c>
      <c r="D107" s="4">
        <v>11</v>
      </c>
      <c r="E107" s="4">
        <v>2</v>
      </c>
      <c r="F107" s="4"/>
      <c r="G107" s="4"/>
      <c r="H107" s="4">
        <v>149500</v>
      </c>
      <c r="I107" s="4">
        <v>79500</v>
      </c>
      <c r="J107" s="4">
        <v>3200</v>
      </c>
      <c r="K107" s="6">
        <f t="shared" si="6"/>
        <v>1.3973799126637555E-2</v>
      </c>
      <c r="L107" s="15">
        <v>2.2200000000000001E-2</v>
      </c>
      <c r="M107" s="4">
        <v>232300</v>
      </c>
      <c r="N107" s="4">
        <f t="shared" si="7"/>
        <v>134938.09523809524</v>
      </c>
      <c r="O107" s="4">
        <f t="shared" si="5"/>
        <v>82700</v>
      </c>
    </row>
    <row r="108" spans="1:15" x14ac:dyDescent="0.2">
      <c r="A108" s="2" t="s">
        <v>86</v>
      </c>
      <c r="B108" s="4">
        <v>223</v>
      </c>
      <c r="C108" s="4">
        <v>142</v>
      </c>
      <c r="D108" s="4">
        <v>6</v>
      </c>
      <c r="E108" s="4">
        <v>3</v>
      </c>
      <c r="F108" s="4"/>
      <c r="G108" s="4"/>
      <c r="H108" s="4">
        <v>121600</v>
      </c>
      <c r="I108" s="4">
        <v>90200</v>
      </c>
      <c r="J108" s="4">
        <v>5400</v>
      </c>
      <c r="K108" s="6">
        <f t="shared" si="6"/>
        <v>2.5495750708215296E-2</v>
      </c>
      <c r="L108" s="15">
        <v>2.5000000000000001E-3</v>
      </c>
      <c r="M108" s="4">
        <v>211900</v>
      </c>
      <c r="N108" s="4">
        <f t="shared" si="7"/>
        <v>130666.66666666667</v>
      </c>
      <c r="O108" s="4">
        <f t="shared" si="5"/>
        <v>82700</v>
      </c>
    </row>
    <row r="109" spans="1:15" x14ac:dyDescent="0.2">
      <c r="A109" s="2" t="s">
        <v>87</v>
      </c>
      <c r="B109" s="4">
        <v>118</v>
      </c>
      <c r="C109" s="4">
        <v>103</v>
      </c>
      <c r="D109" s="4">
        <v>1</v>
      </c>
      <c r="E109" s="4">
        <v>3</v>
      </c>
      <c r="F109" s="4"/>
      <c r="G109" s="4"/>
      <c r="H109" s="4">
        <v>91200</v>
      </c>
      <c r="I109" s="4">
        <v>105600</v>
      </c>
      <c r="J109" s="4">
        <v>7700</v>
      </c>
      <c r="K109" s="6">
        <f t="shared" si="6"/>
        <v>3.9126016260162599E-2</v>
      </c>
      <c r="L109" s="15">
        <v>-3.7000000000000002E-3</v>
      </c>
      <c r="M109" s="4">
        <v>196800</v>
      </c>
      <c r="N109" s="4">
        <f t="shared" si="7"/>
        <v>129128.57142857143</v>
      </c>
      <c r="O109" s="4">
        <f t="shared" si="5"/>
        <v>82700</v>
      </c>
    </row>
    <row r="110" spans="1:15" x14ac:dyDescent="0.2">
      <c r="A110" s="2" t="s">
        <v>88</v>
      </c>
      <c r="B110" s="4">
        <v>89</v>
      </c>
      <c r="C110" s="4">
        <v>97</v>
      </c>
      <c r="D110" s="4">
        <v>1</v>
      </c>
      <c r="E110" s="4">
        <v>3</v>
      </c>
      <c r="F110" s="4"/>
      <c r="G110" s="4"/>
      <c r="H110" s="4">
        <v>67800</v>
      </c>
      <c r="I110" s="4">
        <v>59700</v>
      </c>
      <c r="J110" s="4">
        <v>8300</v>
      </c>
      <c r="K110" s="6">
        <f t="shared" si="6"/>
        <v>6.5098039215686271E-2</v>
      </c>
      <c r="L110" s="15">
        <v>1.6299999999999999E-2</v>
      </c>
      <c r="M110" s="4">
        <v>127500</v>
      </c>
      <c r="N110" s="4">
        <f t="shared" si="7"/>
        <v>138623.80952380953</v>
      </c>
      <c r="O110" s="4">
        <f t="shared" si="5"/>
        <v>82700</v>
      </c>
    </row>
    <row r="111" spans="1:15" x14ac:dyDescent="0.2">
      <c r="A111" s="2" t="s">
        <v>89</v>
      </c>
      <c r="B111" s="4">
        <v>44</v>
      </c>
      <c r="C111" s="4">
        <v>119</v>
      </c>
      <c r="D111" s="4">
        <v>2</v>
      </c>
      <c r="E111" s="4">
        <v>3</v>
      </c>
      <c r="F111" s="4"/>
      <c r="G111" s="4"/>
      <c r="H111" s="4">
        <v>18600</v>
      </c>
      <c r="I111" s="4">
        <v>52400</v>
      </c>
      <c r="J111" s="4">
        <v>100</v>
      </c>
      <c r="K111" s="6">
        <f t="shared" si="6"/>
        <v>1.4084507042253522E-3</v>
      </c>
      <c r="L111" s="15">
        <v>-2.5000000000000001E-2</v>
      </c>
      <c r="M111" s="4">
        <v>99400</v>
      </c>
      <c r="N111" s="4">
        <f t="shared" si="7"/>
        <v>143942.85714285713</v>
      </c>
      <c r="O111" s="4">
        <f t="shared" si="5"/>
        <v>82700</v>
      </c>
    </row>
    <row r="112" spans="1:15" x14ac:dyDescent="0.2">
      <c r="A112" s="2" t="s">
        <v>90</v>
      </c>
      <c r="B112" s="4">
        <v>47</v>
      </c>
      <c r="C112" s="4">
        <v>76</v>
      </c>
      <c r="D112" s="4">
        <v>6</v>
      </c>
      <c r="E112" s="4">
        <v>1</v>
      </c>
      <c r="F112" s="4"/>
      <c r="G112" s="4"/>
      <c r="H112" s="4">
        <v>24700</v>
      </c>
      <c r="I112" s="4">
        <v>57500</v>
      </c>
      <c r="J112" s="4">
        <v>1600</v>
      </c>
      <c r="K112" s="6">
        <f t="shared" si="6"/>
        <v>1.9464720194647202E-2</v>
      </c>
      <c r="L112" s="15">
        <v>-6.0000000000000001E-3</v>
      </c>
      <c r="M112" s="4">
        <v>82700</v>
      </c>
      <c r="N112" s="4">
        <f t="shared" ref="N112:N129" si="8">AVERAGE($M113:$M133)</f>
        <v>150076.19047619047</v>
      </c>
      <c r="O112" s="4">
        <f t="shared" si="5"/>
        <v>92400</v>
      </c>
    </row>
    <row r="113" spans="1:15" x14ac:dyDescent="0.2">
      <c r="A113" s="2" t="s">
        <v>91</v>
      </c>
      <c r="B113" s="4">
        <v>219</v>
      </c>
      <c r="C113" s="4">
        <v>181</v>
      </c>
      <c r="D113" s="4">
        <v>5</v>
      </c>
      <c r="E113" s="4">
        <v>11</v>
      </c>
      <c r="F113" s="4"/>
      <c r="G113" s="4"/>
      <c r="H113" s="4">
        <v>83200</v>
      </c>
      <c r="I113" s="4">
        <v>118200</v>
      </c>
      <c r="J113" s="4">
        <v>1700</v>
      </c>
      <c r="K113" s="6">
        <f t="shared" si="6"/>
        <v>8.4409136047666339E-3</v>
      </c>
      <c r="L113" s="15">
        <v>2.2400000000000003E-2</v>
      </c>
      <c r="M113" s="4">
        <v>203100</v>
      </c>
      <c r="N113" s="4">
        <f t="shared" si="8"/>
        <v>142490.47619047618</v>
      </c>
      <c r="O113" s="4">
        <f t="shared" si="5"/>
        <v>92400</v>
      </c>
    </row>
    <row r="114" spans="1:15" x14ac:dyDescent="0.2">
      <c r="A114" s="2" t="s">
        <v>92</v>
      </c>
      <c r="B114" s="4">
        <v>135</v>
      </c>
      <c r="C114" s="4">
        <v>233</v>
      </c>
      <c r="D114" s="4">
        <v>1</v>
      </c>
      <c r="E114" s="4">
        <v>1</v>
      </c>
      <c r="F114" s="4"/>
      <c r="G114" s="4"/>
      <c r="H114" s="4">
        <v>85200</v>
      </c>
      <c r="I114" s="4">
        <v>38000</v>
      </c>
      <c r="J114" s="4">
        <v>11600</v>
      </c>
      <c r="K114" s="6">
        <f t="shared" si="6"/>
        <v>9.4155844155844159E-2</v>
      </c>
      <c r="L114" s="15">
        <v>8.8000000000000005E-3</v>
      </c>
      <c r="M114" s="4">
        <v>123700</v>
      </c>
      <c r="N114" s="4">
        <f t="shared" si="8"/>
        <v>137233.33333333334</v>
      </c>
      <c r="O114" s="4">
        <f t="shared" si="5"/>
        <v>92400</v>
      </c>
    </row>
    <row r="115" spans="1:15" x14ac:dyDescent="0.2">
      <c r="A115" s="2" t="s">
        <v>93</v>
      </c>
      <c r="B115" s="4">
        <v>87</v>
      </c>
      <c r="C115" s="4">
        <v>111</v>
      </c>
      <c r="D115" s="4">
        <v>0</v>
      </c>
      <c r="E115" s="4">
        <v>3</v>
      </c>
      <c r="F115" s="4"/>
      <c r="G115" s="4"/>
      <c r="H115" s="4">
        <v>58900</v>
      </c>
      <c r="I115" s="4">
        <v>76200</v>
      </c>
      <c r="J115" s="4"/>
      <c r="K115" s="4"/>
      <c r="L115" s="15">
        <v>-2.5000000000000001E-3</v>
      </c>
      <c r="M115" s="4">
        <v>135100</v>
      </c>
      <c r="N115" s="4">
        <f t="shared" si="8"/>
        <v>135504.76190476189</v>
      </c>
      <c r="O115" s="4">
        <f t="shared" si="5"/>
        <v>73300</v>
      </c>
    </row>
    <row r="116" spans="1:15" x14ac:dyDescent="0.2">
      <c r="A116" s="2" t="s">
        <v>94</v>
      </c>
      <c r="B116" s="4">
        <v>112</v>
      </c>
      <c r="C116" s="4">
        <v>134</v>
      </c>
      <c r="D116" s="4">
        <v>10</v>
      </c>
      <c r="E116" s="4">
        <v>4</v>
      </c>
      <c r="F116" s="4"/>
      <c r="G116" s="4"/>
      <c r="H116" s="4">
        <v>52100</v>
      </c>
      <c r="I116" s="4">
        <v>107200</v>
      </c>
      <c r="J116" s="4"/>
      <c r="K116" s="4"/>
      <c r="L116" s="15">
        <v>-2.2400000000000003E-2</v>
      </c>
      <c r="M116" s="4">
        <v>170000</v>
      </c>
      <c r="N116" s="4">
        <f t="shared" si="8"/>
        <v>129671.42857142857</v>
      </c>
      <c r="O116" s="4">
        <f t="shared" si="5"/>
        <v>73300</v>
      </c>
    </row>
    <row r="117" spans="1:15" x14ac:dyDescent="0.2">
      <c r="A117" s="2" t="s">
        <v>95</v>
      </c>
      <c r="B117" s="4">
        <v>98</v>
      </c>
      <c r="C117" s="4">
        <v>212</v>
      </c>
      <c r="D117" s="4">
        <v>6</v>
      </c>
      <c r="E117" s="4">
        <v>5</v>
      </c>
      <c r="F117" s="4"/>
      <c r="G117" s="4"/>
      <c r="H117" s="4">
        <v>31200</v>
      </c>
      <c r="I117" s="4">
        <v>57700</v>
      </c>
      <c r="J117" s="4"/>
      <c r="K117" s="4"/>
      <c r="L117" s="15">
        <v>0</v>
      </c>
      <c r="M117" s="4">
        <v>92400</v>
      </c>
      <c r="N117" s="4">
        <f t="shared" si="8"/>
        <v>127909.52380952382</v>
      </c>
      <c r="O117" s="4">
        <f t="shared" si="5"/>
        <v>73300</v>
      </c>
    </row>
    <row r="118" spans="1:15" x14ac:dyDescent="0.2">
      <c r="A118" s="2" t="s">
        <v>96</v>
      </c>
      <c r="B118" s="4">
        <v>282</v>
      </c>
      <c r="C118" s="4">
        <v>91</v>
      </c>
      <c r="D118" s="4">
        <v>2</v>
      </c>
      <c r="E118" s="4">
        <v>1</v>
      </c>
      <c r="F118" s="4"/>
      <c r="G118" s="4"/>
      <c r="H118" s="4">
        <v>167900</v>
      </c>
      <c r="I118" s="4">
        <v>57500</v>
      </c>
      <c r="J118" s="4"/>
      <c r="K118" s="4"/>
      <c r="L118" s="15">
        <v>3.7999999999999999E-2</v>
      </c>
      <c r="M118" s="4">
        <v>230200</v>
      </c>
      <c r="N118" s="4">
        <f t="shared" si="8"/>
        <v>118995.23809523809</v>
      </c>
      <c r="O118" s="4">
        <f t="shared" si="5"/>
        <v>73300</v>
      </c>
    </row>
    <row r="119" spans="1:15" x14ac:dyDescent="0.2">
      <c r="A119" s="2" t="s">
        <v>97</v>
      </c>
      <c r="B119" s="4">
        <v>120</v>
      </c>
      <c r="C119" s="4">
        <v>100</v>
      </c>
      <c r="D119" s="4">
        <v>2</v>
      </c>
      <c r="E119" s="4">
        <v>17</v>
      </c>
      <c r="F119" s="4"/>
      <c r="G119" s="4"/>
      <c r="H119" s="4">
        <v>80200</v>
      </c>
      <c r="I119" s="4">
        <v>185200</v>
      </c>
      <c r="J119" s="4"/>
      <c r="K119" s="4"/>
      <c r="L119" s="15">
        <v>-8.8000000000000005E-3</v>
      </c>
      <c r="M119" s="4">
        <v>265700</v>
      </c>
      <c r="N119" s="4">
        <f t="shared" si="8"/>
        <v>107728.57142857143</v>
      </c>
      <c r="O119" s="4">
        <f t="shared" si="5"/>
        <v>67500</v>
      </c>
    </row>
    <row r="120" spans="1:15" x14ac:dyDescent="0.2">
      <c r="A120" s="2" t="s">
        <v>98</v>
      </c>
      <c r="B120" s="4">
        <v>53</v>
      </c>
      <c r="C120" s="4">
        <v>119</v>
      </c>
      <c r="D120" s="4">
        <v>0</v>
      </c>
      <c r="E120" s="4">
        <v>3</v>
      </c>
      <c r="F120" s="4"/>
      <c r="G120" s="4"/>
      <c r="H120" s="4">
        <v>26000</v>
      </c>
      <c r="I120" s="4">
        <v>46600</v>
      </c>
      <c r="J120" s="4"/>
      <c r="K120" s="4"/>
      <c r="L120" s="15">
        <v>2.5999999999999999E-3</v>
      </c>
      <c r="M120" s="4">
        <v>73300</v>
      </c>
      <c r="N120" s="4">
        <f t="shared" si="8"/>
        <v>106267</v>
      </c>
      <c r="O120" s="4">
        <f t="shared" si="5"/>
        <v>67500</v>
      </c>
    </row>
    <row r="121" spans="1:15" x14ac:dyDescent="0.2">
      <c r="A121" s="2" t="s">
        <v>99</v>
      </c>
      <c r="B121" s="4">
        <v>83</v>
      </c>
      <c r="C121" s="4">
        <v>170</v>
      </c>
      <c r="D121" s="4">
        <v>1</v>
      </c>
      <c r="E121" s="4">
        <v>1</v>
      </c>
      <c r="F121" s="4"/>
      <c r="G121" s="4"/>
      <c r="H121" s="4">
        <v>32800</v>
      </c>
      <c r="I121" s="4">
        <v>40200</v>
      </c>
      <c r="J121" s="4"/>
      <c r="K121" s="4"/>
      <c r="L121" s="15">
        <v>-2.5000000000000001E-3</v>
      </c>
      <c r="M121" s="4">
        <v>83300</v>
      </c>
      <c r="N121" s="4">
        <f t="shared" si="8"/>
        <v>104388.28571428571</v>
      </c>
      <c r="O121" s="4">
        <f t="shared" si="5"/>
        <v>67500</v>
      </c>
    </row>
    <row r="122" spans="1:15" x14ac:dyDescent="0.2">
      <c r="A122" s="2" t="s">
        <v>100</v>
      </c>
      <c r="B122" s="4">
        <v>86</v>
      </c>
      <c r="C122" s="4">
        <v>86</v>
      </c>
      <c r="D122" s="4">
        <v>0</v>
      </c>
      <c r="E122" s="4">
        <v>2</v>
      </c>
      <c r="F122" s="4"/>
      <c r="G122" s="4"/>
      <c r="H122" s="4">
        <v>31100</v>
      </c>
      <c r="I122" s="4">
        <v>52600</v>
      </c>
      <c r="J122" s="4"/>
      <c r="K122" s="4"/>
      <c r="L122" s="15">
        <v>-3.7000000000000002E-3</v>
      </c>
      <c r="M122" s="4">
        <v>83800</v>
      </c>
      <c r="N122" s="4">
        <f t="shared" si="8"/>
        <v>103246</v>
      </c>
      <c r="O122" s="4">
        <f t="shared" si="5"/>
        <v>63000</v>
      </c>
    </row>
    <row r="123" spans="1:15" x14ac:dyDescent="0.2">
      <c r="A123" s="2" t="s">
        <v>101</v>
      </c>
      <c r="B123" s="4">
        <v>41</v>
      </c>
      <c r="C123" s="4">
        <v>150</v>
      </c>
      <c r="D123" s="4">
        <v>5</v>
      </c>
      <c r="E123" s="4">
        <v>5</v>
      </c>
      <c r="F123" s="4"/>
      <c r="G123" s="4"/>
      <c r="H123" s="4">
        <v>19700</v>
      </c>
      <c r="I123" s="4">
        <v>85900</v>
      </c>
      <c r="J123" s="4"/>
      <c r="K123" s="4"/>
      <c r="L123" s="15">
        <v>-1.4999999999999999E-2</v>
      </c>
      <c r="M123" s="4">
        <v>106700</v>
      </c>
      <c r="N123" s="4">
        <f t="shared" si="8"/>
        <v>102184.14285714286</v>
      </c>
      <c r="O123" s="4">
        <f t="shared" si="5"/>
        <v>63000</v>
      </c>
    </row>
    <row r="124" spans="1:15" x14ac:dyDescent="0.2">
      <c r="A124" s="2" t="s">
        <v>102</v>
      </c>
      <c r="B124" s="4">
        <v>51</v>
      </c>
      <c r="C124" s="4">
        <v>80</v>
      </c>
      <c r="D124" s="4">
        <v>3</v>
      </c>
      <c r="E124" s="4">
        <v>2</v>
      </c>
      <c r="F124" s="4"/>
      <c r="G124" s="4"/>
      <c r="H124" s="4">
        <v>20000</v>
      </c>
      <c r="I124" s="4">
        <v>47200</v>
      </c>
      <c r="J124" s="4"/>
      <c r="K124" s="4"/>
      <c r="L124" s="15">
        <v>-3.5999999999999999E-3</v>
      </c>
      <c r="M124" s="4">
        <v>67500</v>
      </c>
      <c r="N124" s="4">
        <f t="shared" si="8"/>
        <v>103575.09523809524</v>
      </c>
      <c r="O124" s="4">
        <f t="shared" si="5"/>
        <v>63000</v>
      </c>
    </row>
    <row r="125" spans="1:15" x14ac:dyDescent="0.2">
      <c r="A125" s="2" t="s">
        <v>103</v>
      </c>
      <c r="B125" s="4">
        <v>139</v>
      </c>
      <c r="C125" s="4">
        <v>50</v>
      </c>
      <c r="D125" s="4">
        <v>0</v>
      </c>
      <c r="E125" s="4">
        <v>7</v>
      </c>
      <c r="F125" s="4"/>
      <c r="G125" s="4"/>
      <c r="H125" s="4">
        <v>75700</v>
      </c>
      <c r="I125" s="4">
        <v>105900</v>
      </c>
      <c r="J125" s="4"/>
      <c r="K125" s="4"/>
      <c r="L125" s="15">
        <v>3.04E-2</v>
      </c>
      <c r="M125" s="4">
        <v>186100</v>
      </c>
      <c r="N125" s="4">
        <f t="shared" si="8"/>
        <v>99125.71428571429</v>
      </c>
      <c r="O125" s="4">
        <f t="shared" si="5"/>
        <v>63000</v>
      </c>
    </row>
    <row r="126" spans="1:15" x14ac:dyDescent="0.2">
      <c r="A126" s="2" t="s">
        <v>104</v>
      </c>
      <c r="B126" s="4">
        <v>64</v>
      </c>
      <c r="C126" s="4">
        <v>120</v>
      </c>
      <c r="D126" s="4">
        <v>1</v>
      </c>
      <c r="E126" s="4">
        <v>5</v>
      </c>
      <c r="F126" s="4"/>
      <c r="G126" s="4"/>
      <c r="H126" s="4">
        <v>48000</v>
      </c>
      <c r="I126" s="4">
        <v>62400</v>
      </c>
      <c r="J126" s="4"/>
      <c r="K126" s="4"/>
      <c r="L126" s="15">
        <v>2.5999999999999999E-3</v>
      </c>
      <c r="M126" s="4">
        <v>110400</v>
      </c>
      <c r="N126" s="4">
        <f t="shared" si="8"/>
        <v>99020.952380952382</v>
      </c>
      <c r="O126" s="4">
        <f t="shared" si="5"/>
        <v>63000</v>
      </c>
    </row>
    <row r="127" spans="1:15" x14ac:dyDescent="0.2">
      <c r="A127" s="2" t="s">
        <v>105</v>
      </c>
      <c r="B127" s="4">
        <v>69</v>
      </c>
      <c r="C127" s="4">
        <v>166</v>
      </c>
      <c r="D127" s="4">
        <v>3</v>
      </c>
      <c r="E127" s="4">
        <v>2</v>
      </c>
      <c r="F127" s="4"/>
      <c r="G127" s="4"/>
      <c r="H127" s="4">
        <v>22500</v>
      </c>
      <c r="I127" s="4">
        <v>38900</v>
      </c>
      <c r="J127" s="4"/>
      <c r="K127" s="4"/>
      <c r="L127" s="15">
        <v>-1.1999999999999999E-3</v>
      </c>
      <c r="M127" s="4">
        <v>63000</v>
      </c>
      <c r="N127" s="4">
        <f t="shared" si="8"/>
        <v>100400.19047619047</v>
      </c>
      <c r="O127" s="4">
        <f t="shared" si="5"/>
        <v>121100</v>
      </c>
    </row>
    <row r="128" spans="1:15" x14ac:dyDescent="0.2">
      <c r="A128" s="2" t="s">
        <v>106</v>
      </c>
      <c r="B128" s="4">
        <v>102</v>
      </c>
      <c r="C128" s="4">
        <v>145</v>
      </c>
      <c r="D128" s="4">
        <v>6</v>
      </c>
      <c r="E128" s="4">
        <v>2</v>
      </c>
      <c r="F128" s="4"/>
      <c r="G128" s="4"/>
      <c r="H128" s="4">
        <v>55300</v>
      </c>
      <c r="I128" s="4">
        <v>65700</v>
      </c>
      <c r="J128" s="4"/>
      <c r="K128" s="4"/>
      <c r="L128" s="15">
        <v>9.0000000000000011E-3</v>
      </c>
      <c r="M128" s="4">
        <v>121100</v>
      </c>
      <c r="N128" s="4">
        <f t="shared" si="8"/>
        <v>97534.047619047618</v>
      </c>
      <c r="O128" s="4">
        <f t="shared" si="5"/>
        <v>122200</v>
      </c>
    </row>
    <row r="129" spans="1:15" x14ac:dyDescent="0.2">
      <c r="A129" s="2" t="s">
        <v>107</v>
      </c>
      <c r="B129" s="4">
        <v>59</v>
      </c>
      <c r="C129" s="4">
        <v>244</v>
      </c>
      <c r="D129" s="4">
        <v>13</v>
      </c>
      <c r="E129" s="4">
        <v>2</v>
      </c>
      <c r="F129" s="4"/>
      <c r="G129" s="4"/>
      <c r="H129" s="4">
        <v>35000</v>
      </c>
      <c r="I129" s="4">
        <v>85600</v>
      </c>
      <c r="J129" s="4"/>
      <c r="K129" s="4"/>
      <c r="L129" s="15">
        <v>3.9000000000000003E-3</v>
      </c>
      <c r="M129" s="4">
        <v>122200</v>
      </c>
      <c r="N129" s="4">
        <f t="shared" si="8"/>
        <v>96998</v>
      </c>
      <c r="O129" s="4">
        <f t="shared" si="5"/>
        <v>43800</v>
      </c>
    </row>
    <row r="130" spans="1:15" x14ac:dyDescent="0.2">
      <c r="A130" s="2" t="s">
        <v>108</v>
      </c>
      <c r="B130" s="4">
        <v>126</v>
      </c>
      <c r="C130" s="4">
        <v>98</v>
      </c>
      <c r="D130" s="4">
        <v>13</v>
      </c>
      <c r="E130" s="4">
        <v>5</v>
      </c>
      <c r="F130" s="4"/>
      <c r="G130" s="4"/>
      <c r="H130" s="4">
        <v>80200</v>
      </c>
      <c r="I130" s="4">
        <v>79000</v>
      </c>
      <c r="J130" s="4"/>
      <c r="K130" s="4"/>
      <c r="L130" s="15">
        <v>0</v>
      </c>
      <c r="M130" s="4">
        <v>164500</v>
      </c>
      <c r="N130" s="4">
        <f>AVERAGE($M131:$M151)</f>
        <v>94693.809523809527</v>
      </c>
      <c r="O130" s="4">
        <f t="shared" si="5"/>
        <v>13300</v>
      </c>
    </row>
    <row r="131" spans="1:15" x14ac:dyDescent="0.2">
      <c r="A131" s="2" t="s">
        <v>109</v>
      </c>
      <c r="B131" s="4">
        <v>143</v>
      </c>
      <c r="C131" s="4">
        <v>134</v>
      </c>
      <c r="D131" s="4">
        <v>5</v>
      </c>
      <c r="E131" s="4">
        <v>18</v>
      </c>
      <c r="F131" s="4"/>
      <c r="G131" s="4"/>
      <c r="H131" s="4">
        <v>137100</v>
      </c>
      <c r="I131" s="4">
        <v>189600</v>
      </c>
      <c r="J131" s="4"/>
      <c r="K131" s="4"/>
      <c r="L131" s="15">
        <v>1.5700000000000002E-2</v>
      </c>
      <c r="M131" s="4">
        <v>326900</v>
      </c>
      <c r="N131" s="4">
        <f>AVERAGE($M132:$M152)</f>
        <v>81306.190476190473</v>
      </c>
      <c r="O131" s="4">
        <f t="shared" si="5"/>
        <v>13300</v>
      </c>
    </row>
    <row r="132" spans="1:15" x14ac:dyDescent="0.2">
      <c r="A132" s="2" t="s">
        <v>110</v>
      </c>
      <c r="B132" s="4">
        <v>174</v>
      </c>
      <c r="C132" s="4">
        <v>69</v>
      </c>
      <c r="D132" s="4">
        <v>1</v>
      </c>
      <c r="E132" s="4">
        <v>2</v>
      </c>
      <c r="F132" s="4"/>
      <c r="G132" s="4"/>
      <c r="H132" s="4">
        <v>151700</v>
      </c>
      <c r="I132" s="4">
        <v>57900</v>
      </c>
      <c r="J132" s="4"/>
      <c r="K132" s="4"/>
      <c r="L132" s="15">
        <v>2.1299999999999999E-2</v>
      </c>
      <c r="M132" s="4">
        <v>211100</v>
      </c>
      <c r="O132" s="4">
        <f t="shared" si="5"/>
        <v>13300</v>
      </c>
    </row>
    <row r="133" spans="1:15" x14ac:dyDescent="0.2">
      <c r="A133" s="2" t="s">
        <v>111</v>
      </c>
      <c r="B133" s="4">
        <v>222</v>
      </c>
      <c r="C133" s="4">
        <v>41</v>
      </c>
      <c r="D133" s="4">
        <v>0</v>
      </c>
      <c r="E133" s="4">
        <v>11</v>
      </c>
      <c r="F133" s="4"/>
      <c r="G133" s="4"/>
      <c r="H133" s="4">
        <v>111800</v>
      </c>
      <c r="I133" s="4">
        <v>99500</v>
      </c>
      <c r="J133" s="4"/>
      <c r="K133" s="4"/>
      <c r="L133" s="15">
        <v>1.9E-2</v>
      </c>
      <c r="M133" s="4">
        <v>211500</v>
      </c>
      <c r="O133" s="4">
        <f t="shared" si="5"/>
        <v>13300</v>
      </c>
    </row>
    <row r="134" spans="1:15" x14ac:dyDescent="0.2">
      <c r="A134" s="2" t="s">
        <v>112</v>
      </c>
      <c r="B134" s="4">
        <v>31</v>
      </c>
      <c r="C134" s="4">
        <v>63</v>
      </c>
      <c r="D134" s="4">
        <v>2</v>
      </c>
      <c r="E134" s="4">
        <v>3</v>
      </c>
      <c r="F134" s="4"/>
      <c r="G134" s="4"/>
      <c r="H134" s="4">
        <v>15600</v>
      </c>
      <c r="I134" s="4">
        <v>28200</v>
      </c>
      <c r="J134" s="4"/>
      <c r="K134" s="4"/>
      <c r="L134" s="15">
        <v>0</v>
      </c>
      <c r="M134" s="4">
        <v>43800</v>
      </c>
      <c r="O134" s="4">
        <f t="shared" si="5"/>
        <v>13300</v>
      </c>
    </row>
    <row r="135" spans="1:15" x14ac:dyDescent="0.2">
      <c r="A135" s="2" t="s">
        <v>113</v>
      </c>
      <c r="B135" s="4">
        <v>4</v>
      </c>
      <c r="C135" s="4">
        <v>42</v>
      </c>
      <c r="D135" s="4">
        <v>2</v>
      </c>
      <c r="E135" s="4">
        <v>0</v>
      </c>
      <c r="F135" s="4"/>
      <c r="G135" s="4"/>
      <c r="H135" s="4">
        <v>1900</v>
      </c>
      <c r="I135" s="4">
        <v>11400</v>
      </c>
      <c r="J135" s="4"/>
      <c r="K135" s="4"/>
      <c r="L135" s="15">
        <v>0</v>
      </c>
      <c r="M135" s="4">
        <v>13300</v>
      </c>
      <c r="O135" s="4">
        <f t="shared" si="5"/>
        <v>29100</v>
      </c>
    </row>
    <row r="136" spans="1:15" x14ac:dyDescent="0.2">
      <c r="A136" s="2" t="s">
        <v>114</v>
      </c>
      <c r="B136" s="4">
        <v>96</v>
      </c>
      <c r="C136" s="4">
        <v>67</v>
      </c>
      <c r="D136" s="4">
        <v>2</v>
      </c>
      <c r="E136" s="4">
        <v>3</v>
      </c>
      <c r="F136" s="4"/>
      <c r="G136" s="4"/>
      <c r="H136" s="4">
        <v>63200</v>
      </c>
      <c r="I136" s="4">
        <v>34400</v>
      </c>
      <c r="J136" s="4"/>
      <c r="K136" s="4"/>
      <c r="L136" s="15">
        <v>2.8000000000000004E-3</v>
      </c>
      <c r="M136" s="4">
        <v>98800</v>
      </c>
      <c r="O136" s="4">
        <f t="shared" si="5"/>
        <v>29100</v>
      </c>
    </row>
    <row r="137" spans="1:15" x14ac:dyDescent="0.2">
      <c r="A137" s="2" t="s">
        <v>115</v>
      </c>
      <c r="B137" s="4">
        <v>43</v>
      </c>
      <c r="C137" s="4">
        <v>115</v>
      </c>
      <c r="D137" s="4">
        <v>0</v>
      </c>
      <c r="E137" s="4">
        <v>1</v>
      </c>
      <c r="F137" s="4"/>
      <c r="G137" s="4"/>
      <c r="H137" s="4">
        <v>24900</v>
      </c>
      <c r="I137" s="4">
        <v>22600</v>
      </c>
      <c r="J137" s="4"/>
      <c r="K137" s="4"/>
      <c r="L137" s="15">
        <v>-2.7000000000000001E-3</v>
      </c>
      <c r="M137" s="4">
        <v>47500</v>
      </c>
      <c r="O137" s="4">
        <f t="shared" si="5"/>
        <v>29100</v>
      </c>
    </row>
    <row r="138" spans="1:15" x14ac:dyDescent="0.2">
      <c r="A138" s="2" t="s">
        <v>116</v>
      </c>
      <c r="B138" s="4">
        <v>38</v>
      </c>
      <c r="C138" s="4">
        <v>40</v>
      </c>
      <c r="D138" s="4">
        <v>0</v>
      </c>
      <c r="E138" s="4">
        <v>2</v>
      </c>
      <c r="F138" s="4"/>
      <c r="G138" s="4"/>
      <c r="H138" s="4">
        <v>17600</v>
      </c>
      <c r="I138" s="4">
        <v>37800</v>
      </c>
      <c r="J138" s="4"/>
      <c r="K138" s="4"/>
      <c r="L138" s="15">
        <v>0</v>
      </c>
      <c r="M138" s="4">
        <v>55400</v>
      </c>
      <c r="O138" s="4">
        <f t="shared" si="5"/>
        <v>29100</v>
      </c>
    </row>
    <row r="139" spans="1:15" x14ac:dyDescent="0.2">
      <c r="A139" s="2" t="s">
        <v>117</v>
      </c>
      <c r="B139" s="4">
        <v>71</v>
      </c>
      <c r="C139" s="4">
        <v>37</v>
      </c>
      <c r="D139" s="4">
        <v>0</v>
      </c>
      <c r="E139" s="4">
        <v>0</v>
      </c>
      <c r="F139" s="4"/>
      <c r="G139" s="4"/>
      <c r="H139" s="4">
        <v>15600</v>
      </c>
      <c r="I139" s="4">
        <v>27500</v>
      </c>
      <c r="J139" s="4"/>
      <c r="K139" s="4"/>
      <c r="L139" s="15">
        <v>2.8000000000000004E-3</v>
      </c>
      <c r="M139" s="4">
        <v>43000</v>
      </c>
      <c r="O139" s="4">
        <f t="shared" si="5"/>
        <v>29100</v>
      </c>
    </row>
    <row r="140" spans="1:15" x14ac:dyDescent="0.2">
      <c r="A140" s="2" t="s">
        <v>118</v>
      </c>
      <c r="B140" s="4">
        <v>16</v>
      </c>
      <c r="C140" s="4">
        <v>38</v>
      </c>
      <c r="D140" s="4">
        <v>1</v>
      </c>
      <c r="E140" s="4">
        <v>1</v>
      </c>
      <c r="F140" s="4"/>
      <c r="G140" s="4"/>
      <c r="H140" s="4">
        <v>5400</v>
      </c>
      <c r="I140" s="4">
        <v>16700</v>
      </c>
      <c r="J140" s="4"/>
      <c r="K140" s="4"/>
      <c r="L140" s="15">
        <v>-4.0000000000000001E-3</v>
      </c>
      <c r="M140" s="4">
        <v>29100</v>
      </c>
      <c r="O140" s="4">
        <f t="shared" si="5"/>
        <v>42607</v>
      </c>
    </row>
    <row r="141" spans="1:15" x14ac:dyDescent="0.2">
      <c r="A141" s="2" t="s">
        <v>119</v>
      </c>
      <c r="B141" s="4">
        <v>47</v>
      </c>
      <c r="C141" s="4">
        <v>63</v>
      </c>
      <c r="D141" s="4">
        <v>2</v>
      </c>
      <c r="E141" s="4">
        <v>1</v>
      </c>
      <c r="F141" s="4"/>
      <c r="G141" s="4"/>
      <c r="H141" s="4">
        <v>21100</v>
      </c>
      <c r="I141" s="4">
        <v>21900</v>
      </c>
      <c r="J141" s="4"/>
      <c r="K141" s="4"/>
      <c r="L141" s="15">
        <v>1.24E-2</v>
      </c>
      <c r="M141" s="4">
        <v>42607</v>
      </c>
      <c r="O141" s="4">
        <f t="shared" si="5"/>
        <v>43847</v>
      </c>
    </row>
    <row r="142" spans="1:15" x14ac:dyDescent="0.2">
      <c r="A142" s="2" t="s">
        <v>120</v>
      </c>
      <c r="B142" s="4">
        <v>50</v>
      </c>
      <c r="C142" s="4">
        <v>112</v>
      </c>
      <c r="D142" s="4">
        <v>0</v>
      </c>
      <c r="E142" s="4">
        <v>0</v>
      </c>
      <c r="F142" s="4"/>
      <c r="G142" s="4"/>
      <c r="H142" s="4">
        <v>26900</v>
      </c>
      <c r="I142" s="4">
        <v>14800</v>
      </c>
      <c r="J142" s="4"/>
      <c r="K142" s="4"/>
      <c r="L142" s="15">
        <v>0</v>
      </c>
      <c r="M142" s="4">
        <v>43847</v>
      </c>
      <c r="O142" s="4">
        <f t="shared" si="5"/>
        <v>59812</v>
      </c>
    </row>
    <row r="143" spans="1:15" x14ac:dyDescent="0.2">
      <c r="A143" s="2" t="s">
        <v>121</v>
      </c>
      <c r="B143" s="4">
        <v>28</v>
      </c>
      <c r="C143" s="4">
        <v>135</v>
      </c>
      <c r="D143" s="4">
        <v>0</v>
      </c>
      <c r="E143" s="4">
        <v>4</v>
      </c>
      <c r="F143" s="4"/>
      <c r="G143" s="4"/>
      <c r="H143" s="4">
        <v>19800</v>
      </c>
      <c r="I143" s="4">
        <v>40000</v>
      </c>
      <c r="J143" s="4"/>
      <c r="K143" s="4"/>
      <c r="L143" s="15">
        <v>0</v>
      </c>
      <c r="M143" s="4">
        <v>59812</v>
      </c>
      <c r="O143" s="4">
        <f t="shared" si="5"/>
        <v>84401</v>
      </c>
    </row>
    <row r="144" spans="1:15" x14ac:dyDescent="0.2">
      <c r="A144" s="2" t="s">
        <v>122</v>
      </c>
      <c r="B144" s="4">
        <v>49</v>
      </c>
      <c r="C144" s="4">
        <v>127</v>
      </c>
      <c r="D144" s="4">
        <v>1</v>
      </c>
      <c r="E144" s="4">
        <v>3</v>
      </c>
      <c r="F144" s="4"/>
      <c r="G144" s="4"/>
      <c r="H144" s="4">
        <v>16900</v>
      </c>
      <c r="I144" s="4">
        <v>52900</v>
      </c>
      <c r="J144" s="4"/>
      <c r="K144" s="4"/>
      <c r="L144" s="15">
        <v>-1.8799999999999997E-2</v>
      </c>
      <c r="M144" s="4">
        <v>84401</v>
      </c>
      <c r="O144" s="4">
        <f t="shared" si="5"/>
        <v>60911</v>
      </c>
    </row>
    <row r="145" spans="1:15" x14ac:dyDescent="0.2">
      <c r="A145" s="2" t="s">
        <v>123</v>
      </c>
      <c r="B145" s="4">
        <v>59</v>
      </c>
      <c r="C145" s="4">
        <v>77</v>
      </c>
      <c r="D145" s="4">
        <v>5</v>
      </c>
      <c r="E145" s="4">
        <v>5</v>
      </c>
      <c r="F145" s="4"/>
      <c r="G145" s="4"/>
      <c r="H145" s="4">
        <v>20600</v>
      </c>
      <c r="I145" s="4">
        <v>75900</v>
      </c>
      <c r="J145" s="4"/>
      <c r="K145" s="4"/>
      <c r="L145" s="15">
        <v>-2.5999999999999999E-3</v>
      </c>
      <c r="M145" s="4">
        <v>96710</v>
      </c>
      <c r="O145" s="4">
        <f t="shared" si="5"/>
        <v>60911</v>
      </c>
    </row>
    <row r="146" spans="1:15" x14ac:dyDescent="0.2">
      <c r="A146" s="2" t="s">
        <v>124</v>
      </c>
      <c r="B146" s="4">
        <v>93</v>
      </c>
      <c r="C146" s="4">
        <v>125</v>
      </c>
      <c r="D146" s="4">
        <v>1</v>
      </c>
      <c r="E146" s="4">
        <v>2</v>
      </c>
      <c r="F146" s="4"/>
      <c r="G146" s="4"/>
      <c r="H146" s="4">
        <v>32000</v>
      </c>
      <c r="I146" s="4">
        <v>60600</v>
      </c>
      <c r="J146" s="4"/>
      <c r="K146" s="4"/>
      <c r="L146" s="15">
        <v>-2.5999999999999999E-3</v>
      </c>
      <c r="M146" s="4">
        <v>92663</v>
      </c>
      <c r="O146" s="4">
        <f t="shared" si="5"/>
        <v>60911</v>
      </c>
    </row>
    <row r="147" spans="1:15" x14ac:dyDescent="0.2">
      <c r="A147" s="2" t="s">
        <v>125</v>
      </c>
      <c r="B147" s="4">
        <v>173</v>
      </c>
      <c r="C147" s="4">
        <v>64</v>
      </c>
      <c r="D147" s="4">
        <v>1</v>
      </c>
      <c r="E147" s="4">
        <v>0</v>
      </c>
      <c r="F147" s="4"/>
      <c r="G147" s="4"/>
      <c r="H147" s="4">
        <v>76500</v>
      </c>
      <c r="I147" s="4">
        <v>31700</v>
      </c>
      <c r="J147" s="4"/>
      <c r="K147" s="4"/>
      <c r="L147" s="15">
        <v>9.4999999999999998E-3</v>
      </c>
      <c r="M147" s="4">
        <v>108200</v>
      </c>
      <c r="O147" s="4">
        <f>MIN(M148:M152)</f>
        <v>45760</v>
      </c>
    </row>
    <row r="148" spans="1:15" x14ac:dyDescent="0.2">
      <c r="A148" s="2" t="s">
        <v>126</v>
      </c>
      <c r="B148" s="4">
        <v>63</v>
      </c>
      <c r="C148" s="4">
        <v>148</v>
      </c>
      <c r="D148" s="4">
        <v>1</v>
      </c>
      <c r="E148" s="4">
        <v>2</v>
      </c>
      <c r="F148" s="4"/>
      <c r="G148" s="4"/>
      <c r="H148" s="4">
        <v>22800</v>
      </c>
      <c r="I148" s="4">
        <v>60100</v>
      </c>
      <c r="J148" s="4"/>
      <c r="K148" s="4"/>
      <c r="L148" s="15">
        <v>-9.300000000000001E-3</v>
      </c>
      <c r="M148" s="4">
        <v>91964</v>
      </c>
    </row>
    <row r="149" spans="1:15" x14ac:dyDescent="0.2">
      <c r="A149" s="2" t="s">
        <v>127</v>
      </c>
      <c r="B149" s="4">
        <v>56</v>
      </c>
      <c r="C149" s="4">
        <v>68</v>
      </c>
      <c r="D149" s="4">
        <v>2</v>
      </c>
      <c r="E149" s="4">
        <v>2</v>
      </c>
      <c r="F149" s="4"/>
      <c r="G149" s="4"/>
      <c r="H149" s="4">
        <v>18300</v>
      </c>
      <c r="I149" s="4">
        <v>39300</v>
      </c>
      <c r="J149" s="4"/>
      <c r="K149" s="4"/>
      <c r="L149" s="15">
        <v>0</v>
      </c>
      <c r="M149" s="4">
        <v>60911</v>
      </c>
    </row>
    <row r="150" spans="1:15" x14ac:dyDescent="0.2">
      <c r="A150" s="2" t="s">
        <v>128</v>
      </c>
      <c r="B150" s="4">
        <v>82</v>
      </c>
      <c r="C150" s="4">
        <v>53</v>
      </c>
      <c r="D150" s="4">
        <v>0</v>
      </c>
      <c r="E150" s="4">
        <v>0</v>
      </c>
      <c r="F150" s="4"/>
      <c r="G150" s="4"/>
      <c r="H150" s="4">
        <v>45100</v>
      </c>
      <c r="I150" s="4">
        <v>65300</v>
      </c>
      <c r="J150" s="4"/>
      <c r="K150" s="4"/>
      <c r="L150" s="15">
        <v>-1.3100000000000001E-2</v>
      </c>
      <c r="M150" s="4">
        <v>110943</v>
      </c>
    </row>
    <row r="151" spans="1:15" x14ac:dyDescent="0.2">
      <c r="A151" s="2" t="s">
        <v>129</v>
      </c>
      <c r="B151" s="4">
        <v>90</v>
      </c>
      <c r="E151" s="4">
        <v>0</v>
      </c>
      <c r="F151" s="4"/>
      <c r="G151" s="4"/>
      <c r="H151" s="4">
        <v>93000</v>
      </c>
      <c r="I151" s="4">
        <v>23000</v>
      </c>
      <c r="J151" s="4"/>
      <c r="K151" s="4"/>
      <c r="L151" s="15">
        <v>3.56E-2</v>
      </c>
      <c r="M151" s="4">
        <v>116112</v>
      </c>
    </row>
    <row r="152" spans="1:15" x14ac:dyDescent="0.2">
      <c r="A152" s="2" t="s">
        <v>130</v>
      </c>
      <c r="B152" s="4">
        <v>34</v>
      </c>
      <c r="E152" s="4">
        <v>1</v>
      </c>
      <c r="F152" s="4"/>
      <c r="G152" s="4"/>
      <c r="H152" s="4">
        <v>10100</v>
      </c>
      <c r="I152" s="4">
        <v>27400</v>
      </c>
      <c r="J152" s="4"/>
      <c r="K152" s="4"/>
      <c r="L152" s="15">
        <v>8.3000000000000001E-3</v>
      </c>
      <c r="M152" s="4">
        <v>45760</v>
      </c>
    </row>
  </sheetData>
  <mergeCells count="1">
    <mergeCell ref="B1:O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EF28-283E-4B4B-839E-0EED539CB448}">
  <sheetPr codeName="Sheet9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34</v>
      </c>
      <c r="C3" s="4">
        <v>591</v>
      </c>
      <c r="D3" s="4">
        <v>5</v>
      </c>
      <c r="E3" s="4">
        <v>7</v>
      </c>
      <c r="F3" s="4">
        <v>0</v>
      </c>
      <c r="G3" s="4">
        <v>0</v>
      </c>
      <c r="H3" s="4">
        <v>32400</v>
      </c>
      <c r="I3" s="4">
        <v>125900</v>
      </c>
      <c r="J3" s="4">
        <v>2700</v>
      </c>
      <c r="K3" s="6">
        <f t="shared" ref="K3:K23" si="0">J3/(H3+I3)</f>
        <v>1.7056222362602652E-2</v>
      </c>
      <c r="L3" s="27" t="s">
        <v>282</v>
      </c>
      <c r="M3" s="4">
        <v>161000</v>
      </c>
      <c r="N3" s="4">
        <f t="shared" ref="N3:N86" si="1">AVERAGE($M4:$M24)</f>
        <v>156914.28571428571</v>
      </c>
      <c r="O3" s="4">
        <f t="shared" ref="O3:O86" si="2">MIN(M4:M8)</f>
        <v>28600</v>
      </c>
    </row>
    <row r="4" spans="1:15" x14ac:dyDescent="0.2">
      <c r="A4" s="2" t="s">
        <v>1262</v>
      </c>
      <c r="B4" s="4">
        <v>50</v>
      </c>
      <c r="C4" s="4">
        <v>40</v>
      </c>
      <c r="D4" s="4">
        <v>0</v>
      </c>
      <c r="E4" s="4">
        <v>0</v>
      </c>
      <c r="F4" s="4">
        <v>0</v>
      </c>
      <c r="G4" s="4">
        <v>0</v>
      </c>
      <c r="H4" s="4">
        <v>16800</v>
      </c>
      <c r="I4" s="4">
        <v>11600</v>
      </c>
      <c r="J4" s="4">
        <v>100</v>
      </c>
      <c r="K4" s="6">
        <f t="shared" si="0"/>
        <v>3.5211267605633804E-3</v>
      </c>
      <c r="L4" s="27" t="s">
        <v>202</v>
      </c>
      <c r="M4" s="4">
        <v>28600</v>
      </c>
      <c r="N4" s="4">
        <f t="shared" si="1"/>
        <v>165728.57142857142</v>
      </c>
      <c r="O4" s="4">
        <f t="shared" si="2"/>
        <v>100400</v>
      </c>
    </row>
    <row r="5" spans="1:15" x14ac:dyDescent="0.2">
      <c r="A5" s="2" t="s">
        <v>1250</v>
      </c>
      <c r="B5" s="4">
        <v>55</v>
      </c>
      <c r="C5" s="4">
        <v>56</v>
      </c>
      <c r="D5" s="4">
        <v>9</v>
      </c>
      <c r="E5" s="4">
        <v>0</v>
      </c>
      <c r="F5" s="4">
        <v>0</v>
      </c>
      <c r="G5" s="4">
        <v>0</v>
      </c>
      <c r="H5" s="4">
        <v>44600</v>
      </c>
      <c r="I5" s="4">
        <v>7600</v>
      </c>
      <c r="J5" s="4">
        <v>6800</v>
      </c>
      <c r="K5" s="6">
        <f t="shared" si="0"/>
        <v>0.13026819923371646</v>
      </c>
      <c r="L5" s="27" t="s">
        <v>331</v>
      </c>
      <c r="M5" s="4">
        <v>100400</v>
      </c>
      <c r="N5" s="4">
        <f t="shared" si="1"/>
        <v>168714.28571428571</v>
      </c>
      <c r="O5" s="4">
        <f t="shared" si="2"/>
        <v>101500</v>
      </c>
    </row>
    <row r="6" spans="1:15" x14ac:dyDescent="0.2">
      <c r="A6" s="2" t="s">
        <v>1215</v>
      </c>
      <c r="B6" s="4">
        <v>82</v>
      </c>
      <c r="C6" s="4">
        <v>91</v>
      </c>
      <c r="D6" s="4">
        <v>4</v>
      </c>
      <c r="E6" s="4">
        <v>9</v>
      </c>
      <c r="F6" s="4">
        <v>0</v>
      </c>
      <c r="G6" s="4">
        <v>0</v>
      </c>
      <c r="H6" s="4">
        <v>39500</v>
      </c>
      <c r="I6" s="4">
        <v>56900</v>
      </c>
      <c r="J6" s="4">
        <v>5100</v>
      </c>
      <c r="K6" s="6">
        <f t="shared" si="0"/>
        <v>5.2904564315352696E-2</v>
      </c>
      <c r="L6" s="27" t="s">
        <v>1244</v>
      </c>
      <c r="M6" s="4">
        <v>101500</v>
      </c>
      <c r="N6" s="4">
        <f t="shared" si="1"/>
        <v>172376.19047619047</v>
      </c>
      <c r="O6" s="4">
        <f t="shared" si="2"/>
        <v>55600</v>
      </c>
    </row>
    <row r="7" spans="1:15" x14ac:dyDescent="0.2">
      <c r="A7" s="2" t="s">
        <v>1166</v>
      </c>
      <c r="B7" s="4">
        <v>42</v>
      </c>
      <c r="C7" s="4">
        <v>234</v>
      </c>
      <c r="D7" s="4">
        <v>1</v>
      </c>
      <c r="E7" s="4">
        <v>5</v>
      </c>
      <c r="F7" s="4">
        <v>0</v>
      </c>
      <c r="G7" s="4">
        <v>0</v>
      </c>
      <c r="H7" s="4">
        <v>12300</v>
      </c>
      <c r="I7" s="4">
        <v>81300</v>
      </c>
      <c r="J7" s="4">
        <v>20300</v>
      </c>
      <c r="K7" s="6">
        <f t="shared" si="0"/>
        <v>0.21688034188034189</v>
      </c>
      <c r="L7" s="27" t="s">
        <v>784</v>
      </c>
      <c r="M7" s="4">
        <v>113900</v>
      </c>
      <c r="N7" s="4">
        <f t="shared" si="1"/>
        <v>176666.66666666666</v>
      </c>
      <c r="O7" s="4">
        <f t="shared" si="2"/>
        <v>43900</v>
      </c>
    </row>
    <row r="8" spans="1:15" x14ac:dyDescent="0.2">
      <c r="A8" s="2" t="s">
        <v>1132</v>
      </c>
      <c r="B8" s="4">
        <v>94</v>
      </c>
      <c r="C8" s="4">
        <v>181</v>
      </c>
      <c r="D8" s="4">
        <v>7</v>
      </c>
      <c r="E8" s="4">
        <v>9</v>
      </c>
      <c r="F8" s="4">
        <v>0</v>
      </c>
      <c r="G8" s="4">
        <v>0</v>
      </c>
      <c r="H8" s="4">
        <v>53600</v>
      </c>
      <c r="I8" s="4">
        <v>70900</v>
      </c>
      <c r="J8" s="4">
        <v>3000</v>
      </c>
      <c r="K8" s="6">
        <f t="shared" si="0"/>
        <v>2.4096385542168676E-2</v>
      </c>
      <c r="L8" s="27" t="s">
        <v>192</v>
      </c>
      <c r="M8" s="4">
        <v>128100</v>
      </c>
      <c r="N8" s="4">
        <f t="shared" si="1"/>
        <v>176619.04761904763</v>
      </c>
      <c r="O8" s="4">
        <f t="shared" si="2"/>
        <v>43900</v>
      </c>
    </row>
    <row r="9" spans="1:15" x14ac:dyDescent="0.2">
      <c r="A9" s="2" t="s">
        <v>1075</v>
      </c>
      <c r="B9" s="4">
        <v>84</v>
      </c>
      <c r="C9" s="4">
        <v>306</v>
      </c>
      <c r="D9" s="4">
        <v>5</v>
      </c>
      <c r="E9" s="4">
        <v>23</v>
      </c>
      <c r="F9" s="4">
        <v>0</v>
      </c>
      <c r="G9" s="4">
        <v>0</v>
      </c>
      <c r="H9" s="4">
        <v>37300</v>
      </c>
      <c r="I9" s="4">
        <v>161400</v>
      </c>
      <c r="J9" s="4">
        <v>68100</v>
      </c>
      <c r="K9" s="6">
        <f t="shared" si="0"/>
        <v>0.34272773024660291</v>
      </c>
      <c r="L9" s="27" t="s">
        <v>1120</v>
      </c>
      <c r="M9" s="4">
        <v>267300</v>
      </c>
      <c r="N9" s="4">
        <f t="shared" si="1"/>
        <v>174900</v>
      </c>
      <c r="O9" s="4">
        <f t="shared" si="2"/>
        <v>43900</v>
      </c>
    </row>
    <row r="10" spans="1:15" x14ac:dyDescent="0.2">
      <c r="A10" s="2" t="s">
        <v>1051</v>
      </c>
      <c r="B10" s="4">
        <v>25</v>
      </c>
      <c r="C10" s="4">
        <v>141</v>
      </c>
      <c r="D10" s="4">
        <v>1</v>
      </c>
      <c r="E10" s="4">
        <v>12</v>
      </c>
      <c r="F10" s="4">
        <v>0</v>
      </c>
      <c r="G10" s="4">
        <v>1</v>
      </c>
      <c r="H10" s="4">
        <v>9400</v>
      </c>
      <c r="I10" s="4">
        <v>110600</v>
      </c>
      <c r="J10" s="4">
        <v>26300</v>
      </c>
      <c r="K10" s="6">
        <f t="shared" si="0"/>
        <v>0.21916666666666668</v>
      </c>
      <c r="L10" s="27" t="s">
        <v>299</v>
      </c>
      <c r="M10" s="4">
        <v>146700</v>
      </c>
      <c r="N10" s="4">
        <f t="shared" si="1"/>
        <v>179214.28571428571</v>
      </c>
      <c r="O10" s="4">
        <f t="shared" si="2"/>
        <v>43900</v>
      </c>
    </row>
    <row r="11" spans="1:15" x14ac:dyDescent="0.2">
      <c r="A11" s="2" t="s">
        <v>1038</v>
      </c>
      <c r="B11" s="4">
        <v>33</v>
      </c>
      <c r="C11" s="4">
        <v>61</v>
      </c>
      <c r="D11" s="4">
        <v>3</v>
      </c>
      <c r="E11" s="4">
        <v>5</v>
      </c>
      <c r="F11" s="4">
        <v>0</v>
      </c>
      <c r="G11" s="4">
        <v>0</v>
      </c>
      <c r="H11" s="4">
        <v>16100</v>
      </c>
      <c r="I11" s="4">
        <v>28600</v>
      </c>
      <c r="J11" s="4">
        <v>10700</v>
      </c>
      <c r="K11" s="6">
        <f t="shared" si="0"/>
        <v>0.23937360178970918</v>
      </c>
      <c r="L11" s="27" t="s">
        <v>556</v>
      </c>
      <c r="M11" s="4">
        <v>55600</v>
      </c>
      <c r="N11" s="4">
        <f t="shared" si="1"/>
        <v>189433.33333333334</v>
      </c>
      <c r="O11" s="4">
        <f t="shared" si="2"/>
        <v>43900</v>
      </c>
    </row>
    <row r="12" spans="1:15" x14ac:dyDescent="0.2">
      <c r="A12" s="2" t="s">
        <v>1013</v>
      </c>
      <c r="B12" s="4">
        <v>31</v>
      </c>
      <c r="C12" s="4">
        <v>53</v>
      </c>
      <c r="D12" s="4">
        <v>1</v>
      </c>
      <c r="E12" s="4">
        <v>3</v>
      </c>
      <c r="F12" s="4">
        <v>0</v>
      </c>
      <c r="G12" s="4">
        <v>0</v>
      </c>
      <c r="H12" s="4">
        <v>10400</v>
      </c>
      <c r="I12" s="4">
        <v>24700</v>
      </c>
      <c r="J12" s="4">
        <v>8000</v>
      </c>
      <c r="K12" s="6">
        <f t="shared" si="0"/>
        <v>0.22792022792022792</v>
      </c>
      <c r="L12" s="27" t="s">
        <v>1034</v>
      </c>
      <c r="M12" s="4">
        <v>43900</v>
      </c>
      <c r="N12" s="4">
        <f t="shared" si="1"/>
        <v>198461.90476190476</v>
      </c>
      <c r="O12" s="4">
        <f t="shared" si="2"/>
        <v>131700</v>
      </c>
    </row>
    <row r="13" spans="1:15" x14ac:dyDescent="0.2">
      <c r="A13" s="2" t="s">
        <v>935</v>
      </c>
      <c r="B13" s="4">
        <v>117</v>
      </c>
      <c r="C13" s="4">
        <v>87</v>
      </c>
      <c r="D13" s="4">
        <v>18</v>
      </c>
      <c r="E13" s="4">
        <v>7</v>
      </c>
      <c r="F13" s="4">
        <v>0</v>
      </c>
      <c r="G13" s="4">
        <v>0</v>
      </c>
      <c r="H13" s="4">
        <v>76800</v>
      </c>
      <c r="I13" s="4">
        <v>50900</v>
      </c>
      <c r="J13" s="4">
        <v>4000</v>
      </c>
      <c r="K13" s="6">
        <f t="shared" si="0"/>
        <v>3.1323414252153486E-2</v>
      </c>
      <c r="L13" s="27" t="s">
        <v>192</v>
      </c>
      <c r="M13" s="4">
        <v>131700</v>
      </c>
      <c r="N13" s="4">
        <f t="shared" si="1"/>
        <v>196904.76190476189</v>
      </c>
      <c r="O13" s="4">
        <f t="shared" si="2"/>
        <v>62800</v>
      </c>
    </row>
    <row r="14" spans="1:15" x14ac:dyDescent="0.2">
      <c r="A14" s="2" t="s">
        <v>904</v>
      </c>
      <c r="B14" s="4">
        <v>58</v>
      </c>
      <c r="C14" s="4">
        <v>101</v>
      </c>
      <c r="D14" s="4">
        <v>3</v>
      </c>
      <c r="E14" s="4">
        <v>12</v>
      </c>
      <c r="F14" s="4">
        <v>0</v>
      </c>
      <c r="G14" s="4">
        <v>2</v>
      </c>
      <c r="H14" s="4">
        <v>23800</v>
      </c>
      <c r="I14" s="4">
        <v>107600</v>
      </c>
      <c r="J14" s="4">
        <v>12000</v>
      </c>
      <c r="K14" s="6">
        <f t="shared" si="0"/>
        <v>9.1324200913242004E-2</v>
      </c>
      <c r="L14" s="27" t="s">
        <v>255</v>
      </c>
      <c r="M14" s="4">
        <v>143400</v>
      </c>
      <c r="N14" s="4">
        <f t="shared" si="1"/>
        <v>203142.85714285713</v>
      </c>
      <c r="O14" s="4">
        <f t="shared" si="2"/>
        <v>62800</v>
      </c>
    </row>
    <row r="15" spans="1:15" x14ac:dyDescent="0.2">
      <c r="A15" s="2" t="s">
        <v>839</v>
      </c>
      <c r="B15" s="4">
        <v>129</v>
      </c>
      <c r="C15" s="4">
        <v>103</v>
      </c>
      <c r="D15" s="4">
        <v>10</v>
      </c>
      <c r="E15" s="4">
        <v>17</v>
      </c>
      <c r="F15" s="4">
        <v>0</v>
      </c>
      <c r="G15" s="4">
        <v>0</v>
      </c>
      <c r="H15" s="4">
        <v>65000</v>
      </c>
      <c r="I15" s="4">
        <v>83900</v>
      </c>
      <c r="J15" s="4">
        <v>7300</v>
      </c>
      <c r="K15" s="6">
        <f t="shared" si="0"/>
        <v>4.9026192075218265E-2</v>
      </c>
      <c r="L15" s="27" t="s">
        <v>895</v>
      </c>
      <c r="M15" s="4">
        <v>160700</v>
      </c>
      <c r="N15" s="4">
        <f t="shared" si="1"/>
        <v>201600</v>
      </c>
      <c r="O15" s="4">
        <f t="shared" si="2"/>
        <v>62800</v>
      </c>
    </row>
    <row r="16" spans="1:15" x14ac:dyDescent="0.2">
      <c r="A16" s="2" t="s">
        <v>776</v>
      </c>
      <c r="B16" s="4">
        <v>391</v>
      </c>
      <c r="C16" s="4">
        <v>229</v>
      </c>
      <c r="D16" s="4">
        <v>14</v>
      </c>
      <c r="E16" s="4">
        <v>43</v>
      </c>
      <c r="F16" s="4">
        <v>0</v>
      </c>
      <c r="G16" s="4">
        <v>1</v>
      </c>
      <c r="H16" s="4">
        <v>108100</v>
      </c>
      <c r="I16" s="4">
        <v>197500</v>
      </c>
      <c r="J16" s="4">
        <v>40600</v>
      </c>
      <c r="K16" s="6">
        <f t="shared" si="0"/>
        <v>0.13285340314136126</v>
      </c>
      <c r="L16" s="27" t="s">
        <v>826</v>
      </c>
      <c r="M16" s="4">
        <v>346700</v>
      </c>
      <c r="N16" s="4">
        <f t="shared" si="1"/>
        <v>210971.42857142858</v>
      </c>
      <c r="O16" s="4">
        <f t="shared" si="2"/>
        <v>62800</v>
      </c>
    </row>
    <row r="17" spans="1:15" x14ac:dyDescent="0.2">
      <c r="A17" s="2" t="s">
        <v>720</v>
      </c>
      <c r="B17" s="4">
        <v>202</v>
      </c>
      <c r="C17" s="4">
        <v>376</v>
      </c>
      <c r="D17" s="4">
        <v>19</v>
      </c>
      <c r="E17" s="4">
        <v>53</v>
      </c>
      <c r="F17" s="4">
        <v>1</v>
      </c>
      <c r="G17" s="4">
        <v>0</v>
      </c>
      <c r="H17" s="4">
        <v>158800</v>
      </c>
      <c r="I17" s="4">
        <v>282600</v>
      </c>
      <c r="J17" s="4">
        <v>16600</v>
      </c>
      <c r="K17" s="6">
        <f t="shared" si="0"/>
        <v>3.7607612143180785E-2</v>
      </c>
      <c r="L17" s="27" t="s">
        <v>535</v>
      </c>
      <c r="M17" s="4">
        <v>458000</v>
      </c>
      <c r="N17" s="4">
        <f t="shared" si="1"/>
        <v>194685.71428571429</v>
      </c>
      <c r="O17" s="4">
        <f t="shared" si="2"/>
        <v>62800</v>
      </c>
    </row>
    <row r="18" spans="1:15" x14ac:dyDescent="0.2">
      <c r="A18" s="2" t="s">
        <v>667</v>
      </c>
      <c r="B18" s="4">
        <v>36</v>
      </c>
      <c r="C18" s="4">
        <v>110</v>
      </c>
      <c r="D18" s="4">
        <v>1</v>
      </c>
      <c r="E18" s="4">
        <v>4</v>
      </c>
      <c r="F18" s="4">
        <v>0</v>
      </c>
      <c r="G18" s="4">
        <v>0</v>
      </c>
      <c r="H18" s="4">
        <v>13800</v>
      </c>
      <c r="I18" s="4">
        <v>38700</v>
      </c>
      <c r="J18" s="4">
        <v>10300</v>
      </c>
      <c r="K18" s="6">
        <f t="shared" si="0"/>
        <v>0.19619047619047619</v>
      </c>
      <c r="L18" s="27" t="s">
        <v>624</v>
      </c>
      <c r="M18" s="4">
        <v>62800</v>
      </c>
      <c r="N18" s="4">
        <f t="shared" si="1"/>
        <v>213452.38095238095</v>
      </c>
      <c r="O18" s="4">
        <f t="shared" si="2"/>
        <v>89600</v>
      </c>
    </row>
    <row r="19" spans="1:15" x14ac:dyDescent="0.2">
      <c r="A19" s="2" t="s">
        <v>588</v>
      </c>
      <c r="B19" s="4">
        <v>109</v>
      </c>
      <c r="C19" s="4">
        <v>292</v>
      </c>
      <c r="D19" s="4">
        <v>8</v>
      </c>
      <c r="E19" s="4">
        <v>14</v>
      </c>
      <c r="F19" s="4">
        <v>0</v>
      </c>
      <c r="G19" s="4">
        <v>0</v>
      </c>
      <c r="H19" s="4">
        <v>63000</v>
      </c>
      <c r="I19" s="4">
        <v>109400</v>
      </c>
      <c r="J19" s="4">
        <v>11200</v>
      </c>
      <c r="K19" s="6">
        <f t="shared" si="0"/>
        <v>6.4965197215777259E-2</v>
      </c>
      <c r="L19" s="27" t="s">
        <v>653</v>
      </c>
      <c r="M19" s="4">
        <v>183600</v>
      </c>
      <c r="N19" s="4">
        <f t="shared" si="1"/>
        <v>211576.19047619047</v>
      </c>
      <c r="O19" s="4">
        <f t="shared" si="2"/>
        <v>89600</v>
      </c>
    </row>
    <row r="20" spans="1:15" x14ac:dyDescent="0.2">
      <c r="A20" s="2" t="s">
        <v>491</v>
      </c>
      <c r="B20" s="4">
        <v>193</v>
      </c>
      <c r="C20" s="4">
        <v>374</v>
      </c>
      <c r="D20" s="4">
        <v>9</v>
      </c>
      <c r="E20" s="4">
        <v>11</v>
      </c>
      <c r="F20" s="4">
        <v>0</v>
      </c>
      <c r="G20" s="4">
        <v>0</v>
      </c>
      <c r="H20" s="4">
        <v>66900</v>
      </c>
      <c r="I20" s="4">
        <v>122700</v>
      </c>
      <c r="J20" s="4">
        <v>31500</v>
      </c>
      <c r="K20" s="6">
        <f t="shared" si="0"/>
        <v>0.16613924050632911</v>
      </c>
      <c r="L20" s="27" t="s">
        <v>572</v>
      </c>
      <c r="M20" s="4">
        <v>221300</v>
      </c>
      <c r="N20" s="4">
        <f t="shared" si="1"/>
        <v>209785.71428571429</v>
      </c>
      <c r="O20" s="4">
        <f t="shared" si="2"/>
        <v>89600</v>
      </c>
    </row>
    <row r="21" spans="1:15" x14ac:dyDescent="0.2">
      <c r="A21" s="2" t="s">
        <v>261</v>
      </c>
      <c r="B21" s="4">
        <v>272</v>
      </c>
      <c r="C21" s="4">
        <v>213</v>
      </c>
      <c r="D21" s="4">
        <v>16</v>
      </c>
      <c r="E21" s="4">
        <v>15</v>
      </c>
      <c r="F21" s="4">
        <v>0</v>
      </c>
      <c r="G21" s="4">
        <v>0</v>
      </c>
      <c r="H21" s="4">
        <v>124700</v>
      </c>
      <c r="I21" s="4">
        <v>103500</v>
      </c>
      <c r="J21" s="4">
        <v>8900</v>
      </c>
      <c r="K21" s="6">
        <f t="shared" si="0"/>
        <v>3.9000876424189306E-2</v>
      </c>
      <c r="L21" s="27" t="s">
        <v>331</v>
      </c>
      <c r="M21" s="4">
        <v>237200</v>
      </c>
      <c r="N21" s="4">
        <f t="shared" si="1"/>
        <v>207680.95238095237</v>
      </c>
      <c r="O21" s="4">
        <f t="shared" si="2"/>
        <v>89600</v>
      </c>
    </row>
    <row r="22" spans="1:15" x14ac:dyDescent="0.2">
      <c r="A22" s="2" t="s">
        <v>154</v>
      </c>
      <c r="B22" s="4">
        <v>173</v>
      </c>
      <c r="C22" s="4">
        <v>96</v>
      </c>
      <c r="D22" s="4">
        <v>3</v>
      </c>
      <c r="E22" s="4">
        <v>6</v>
      </c>
      <c r="F22" s="4">
        <v>0</v>
      </c>
      <c r="G22" s="4">
        <v>0</v>
      </c>
      <c r="H22" s="4">
        <v>44400</v>
      </c>
      <c r="I22" s="4">
        <v>41700</v>
      </c>
      <c r="J22" s="4">
        <v>2400</v>
      </c>
      <c r="K22" s="6">
        <f t="shared" si="0"/>
        <v>2.7874564459930314E-2</v>
      </c>
      <c r="L22" s="27" t="s">
        <v>242</v>
      </c>
      <c r="M22" s="4">
        <v>89600</v>
      </c>
      <c r="N22" s="4">
        <f t="shared" si="1"/>
        <v>210333.33333333334</v>
      </c>
      <c r="O22" s="4">
        <f t="shared" si="2"/>
        <v>133700</v>
      </c>
    </row>
    <row r="23" spans="1:15" x14ac:dyDescent="0.2">
      <c r="A23" s="2" t="s">
        <v>1</v>
      </c>
      <c r="B23" s="4">
        <v>80</v>
      </c>
      <c r="C23" s="4">
        <v>322</v>
      </c>
      <c r="D23" s="4">
        <v>9</v>
      </c>
      <c r="E23" s="4">
        <v>15</v>
      </c>
      <c r="F23" s="4">
        <v>0</v>
      </c>
      <c r="G23" s="4">
        <v>0</v>
      </c>
      <c r="H23" s="4">
        <v>45300</v>
      </c>
      <c r="I23" s="4">
        <v>95200</v>
      </c>
      <c r="J23" s="4">
        <v>7200</v>
      </c>
      <c r="K23" s="6">
        <f t="shared" si="0"/>
        <v>5.1245551601423488E-2</v>
      </c>
      <c r="L23" s="15">
        <v>-1.9799999999999998E-2</v>
      </c>
      <c r="M23" s="4">
        <v>140500</v>
      </c>
      <c r="N23" s="4">
        <f t="shared" si="1"/>
        <v>211652.38095238095</v>
      </c>
      <c r="O23" s="4">
        <f t="shared" si="2"/>
        <v>133700</v>
      </c>
    </row>
    <row r="24" spans="1:15" x14ac:dyDescent="0.2">
      <c r="A24" s="2" t="s">
        <v>2</v>
      </c>
      <c r="B24" s="4">
        <v>94</v>
      </c>
      <c r="C24" s="4">
        <v>146</v>
      </c>
      <c r="D24" s="8">
        <v>9</v>
      </c>
      <c r="E24" s="4">
        <v>14</v>
      </c>
      <c r="F24" s="4">
        <v>0</v>
      </c>
      <c r="G24" s="4">
        <v>0</v>
      </c>
      <c r="H24" s="4">
        <v>49500</v>
      </c>
      <c r="I24" s="4">
        <v>78900</v>
      </c>
      <c r="J24" s="4">
        <v>5900</v>
      </c>
      <c r="K24" s="6">
        <f t="shared" ref="K24:K87" si="3">J24/(H24+I24)</f>
        <v>4.5950155763239874E-2</v>
      </c>
      <c r="L24" s="15">
        <v>-1.2999999999999999E-3</v>
      </c>
      <c r="M24" s="4">
        <v>133700</v>
      </c>
      <c r="N24" s="4">
        <f t="shared" si="1"/>
        <v>232428.57142857142</v>
      </c>
      <c r="O24" s="4">
        <f t="shared" si="2"/>
        <v>127100</v>
      </c>
    </row>
    <row r="25" spans="1:15" x14ac:dyDescent="0.2">
      <c r="A25" s="2" t="s">
        <v>3</v>
      </c>
      <c r="B25" s="4">
        <v>95</v>
      </c>
      <c r="C25" s="4">
        <v>107</v>
      </c>
      <c r="D25" s="8">
        <v>13</v>
      </c>
      <c r="E25" s="4">
        <v>19</v>
      </c>
      <c r="F25" s="4">
        <v>0</v>
      </c>
      <c r="G25" s="4">
        <v>0</v>
      </c>
      <c r="H25" s="4">
        <v>45500</v>
      </c>
      <c r="I25" s="4">
        <v>150900</v>
      </c>
      <c r="J25" s="4">
        <v>9700</v>
      </c>
      <c r="K25" s="6">
        <f t="shared" si="3"/>
        <v>4.9389002036659878E-2</v>
      </c>
      <c r="L25" s="15">
        <v>-1.9400000000000001E-2</v>
      </c>
      <c r="M25" s="4">
        <v>213700</v>
      </c>
      <c r="N25" s="4">
        <f t="shared" si="1"/>
        <v>229600</v>
      </c>
      <c r="O25" s="4">
        <f t="shared" si="2"/>
        <v>127100</v>
      </c>
    </row>
    <row r="26" spans="1:15" x14ac:dyDescent="0.2">
      <c r="A26" s="2" t="s">
        <v>4</v>
      </c>
      <c r="B26" s="4">
        <v>181</v>
      </c>
      <c r="C26" s="4">
        <v>134</v>
      </c>
      <c r="D26" s="4">
        <v>13</v>
      </c>
      <c r="E26" s="4">
        <v>6</v>
      </c>
      <c r="F26" s="8">
        <v>1</v>
      </c>
      <c r="G26" s="4">
        <v>0</v>
      </c>
      <c r="H26" s="4">
        <v>98900</v>
      </c>
      <c r="I26" s="4">
        <v>64200</v>
      </c>
      <c r="J26" s="4">
        <v>17900</v>
      </c>
      <c r="K26" s="6">
        <f t="shared" si="3"/>
        <v>0.10974862047823421</v>
      </c>
      <c r="L26" s="15">
        <v>6.8999999999999999E-3</v>
      </c>
      <c r="M26" s="4">
        <v>163100</v>
      </c>
      <c r="N26" s="4">
        <f t="shared" si="1"/>
        <v>238652.38095238095</v>
      </c>
      <c r="O26" s="4">
        <f t="shared" si="2"/>
        <v>127100</v>
      </c>
    </row>
    <row r="27" spans="1:15" x14ac:dyDescent="0.2">
      <c r="A27" s="2" t="s">
        <v>5</v>
      </c>
      <c r="B27" s="4">
        <v>150</v>
      </c>
      <c r="C27" s="4">
        <v>180</v>
      </c>
      <c r="D27" s="4">
        <v>5</v>
      </c>
      <c r="E27" s="4">
        <v>8</v>
      </c>
      <c r="F27" s="8">
        <v>1</v>
      </c>
      <c r="G27" s="4">
        <v>0</v>
      </c>
      <c r="H27" s="4">
        <v>103200</v>
      </c>
      <c r="I27" s="4">
        <v>75200</v>
      </c>
      <c r="J27" s="4">
        <v>14600</v>
      </c>
      <c r="K27" s="6">
        <f t="shared" si="3"/>
        <v>8.1838565022421525E-2</v>
      </c>
      <c r="L27" s="15">
        <v>1.26E-2</v>
      </c>
      <c r="M27" s="4">
        <v>178400</v>
      </c>
      <c r="N27" s="4">
        <f t="shared" si="1"/>
        <v>241019.04761904763</v>
      </c>
      <c r="O27" s="4">
        <f t="shared" si="2"/>
        <v>127100</v>
      </c>
    </row>
    <row r="28" spans="1:15" x14ac:dyDescent="0.2">
      <c r="A28" s="2" t="s">
        <v>6</v>
      </c>
      <c r="B28" s="4">
        <v>186</v>
      </c>
      <c r="C28" s="4">
        <v>103</v>
      </c>
      <c r="D28" s="8">
        <v>25</v>
      </c>
      <c r="E28" s="5">
        <v>14</v>
      </c>
      <c r="F28" s="4">
        <v>0</v>
      </c>
      <c r="G28" s="5">
        <v>1</v>
      </c>
      <c r="H28" s="4">
        <v>97000</v>
      </c>
      <c r="I28" s="4">
        <v>106600</v>
      </c>
      <c r="J28" s="4">
        <v>9200</v>
      </c>
      <c r="K28" s="6">
        <f t="shared" si="3"/>
        <v>4.5186640471512773E-2</v>
      </c>
      <c r="L28" s="15">
        <v>5.6000000000000008E-3</v>
      </c>
      <c r="M28" s="4">
        <v>204000</v>
      </c>
      <c r="N28" s="4">
        <f t="shared" si="1"/>
        <v>246619.04761904763</v>
      </c>
      <c r="O28" s="4">
        <f t="shared" si="2"/>
        <v>127100</v>
      </c>
    </row>
    <row r="29" spans="1:15" x14ac:dyDescent="0.2">
      <c r="A29" s="2" t="s">
        <v>7</v>
      </c>
      <c r="B29" s="4">
        <v>123</v>
      </c>
      <c r="C29" s="4">
        <v>121</v>
      </c>
      <c r="D29" s="8">
        <v>24</v>
      </c>
      <c r="E29" s="4">
        <v>7</v>
      </c>
      <c r="F29" s="4">
        <v>0</v>
      </c>
      <c r="G29" s="4">
        <v>0</v>
      </c>
      <c r="H29" s="4">
        <v>50300</v>
      </c>
      <c r="I29" s="4">
        <v>76800</v>
      </c>
      <c r="J29" s="4">
        <v>4200</v>
      </c>
      <c r="K29" s="6">
        <f t="shared" si="3"/>
        <v>3.3044846577498031E-2</v>
      </c>
      <c r="L29" s="15">
        <v>-9.7000000000000003E-3</v>
      </c>
      <c r="M29" s="4">
        <v>127100</v>
      </c>
      <c r="N29" s="4">
        <f t="shared" si="1"/>
        <v>250647.61904761905</v>
      </c>
      <c r="O29" s="4">
        <f t="shared" si="2"/>
        <v>99000</v>
      </c>
    </row>
    <row r="30" spans="1:15" x14ac:dyDescent="0.2">
      <c r="A30" s="2" t="s">
        <v>8</v>
      </c>
      <c r="B30" s="4">
        <v>183</v>
      </c>
      <c r="C30" s="4">
        <v>141</v>
      </c>
      <c r="D30" s="8">
        <v>20</v>
      </c>
      <c r="E30" s="4">
        <v>7</v>
      </c>
      <c r="F30" s="8">
        <v>1</v>
      </c>
      <c r="G30" s="4">
        <v>0</v>
      </c>
      <c r="H30" s="4">
        <v>188800</v>
      </c>
      <c r="I30" s="4">
        <v>41000</v>
      </c>
      <c r="J30" s="4">
        <v>7100</v>
      </c>
      <c r="K30" s="6">
        <f t="shared" si="3"/>
        <v>3.0896431679721496E-2</v>
      </c>
      <c r="L30" s="15">
        <v>8.3999999999999995E-3</v>
      </c>
      <c r="M30" s="4">
        <v>231200</v>
      </c>
      <c r="N30" s="4">
        <f t="shared" si="1"/>
        <v>265700</v>
      </c>
      <c r="O30" s="4">
        <f t="shared" si="2"/>
        <v>99000</v>
      </c>
    </row>
    <row r="31" spans="1:15" x14ac:dyDescent="0.2">
      <c r="A31" s="2" t="s">
        <v>9</v>
      </c>
      <c r="B31" s="4">
        <v>132</v>
      </c>
      <c r="C31" s="4">
        <v>269</v>
      </c>
      <c r="D31" s="4">
        <v>3</v>
      </c>
      <c r="E31" s="4">
        <v>17</v>
      </c>
      <c r="F31" s="8">
        <v>1</v>
      </c>
      <c r="G31" s="4">
        <v>0</v>
      </c>
      <c r="H31" s="4">
        <v>145000</v>
      </c>
      <c r="I31" s="4">
        <v>81300</v>
      </c>
      <c r="J31" s="4">
        <v>11000</v>
      </c>
      <c r="K31" s="6">
        <f t="shared" si="3"/>
        <v>4.8608042421564294E-2</v>
      </c>
      <c r="L31" s="15">
        <v>-1.2999999999999999E-3</v>
      </c>
      <c r="M31" s="4">
        <v>237300</v>
      </c>
      <c r="N31" s="4">
        <f t="shared" si="1"/>
        <v>265761.90476190473</v>
      </c>
      <c r="O31" s="4">
        <f t="shared" si="2"/>
        <v>99000</v>
      </c>
    </row>
    <row r="32" spans="1:15" x14ac:dyDescent="0.2">
      <c r="A32" s="2" t="s">
        <v>10</v>
      </c>
      <c r="B32" s="4">
        <v>158</v>
      </c>
      <c r="C32" s="4">
        <v>76</v>
      </c>
      <c r="D32" s="4">
        <v>6</v>
      </c>
      <c r="E32" s="4">
        <v>17</v>
      </c>
      <c r="F32" s="8">
        <v>2</v>
      </c>
      <c r="G32" s="4">
        <v>0</v>
      </c>
      <c r="H32" s="4">
        <v>158100</v>
      </c>
      <c r="I32" s="4">
        <v>110600</v>
      </c>
      <c r="J32" s="4">
        <v>1300</v>
      </c>
      <c r="K32" s="6">
        <f t="shared" si="3"/>
        <v>4.8381094157052473E-3</v>
      </c>
      <c r="L32" s="15">
        <v>9.8999999999999991E-3</v>
      </c>
      <c r="M32" s="4">
        <v>270200</v>
      </c>
      <c r="N32" s="4">
        <f t="shared" si="1"/>
        <v>265357.14285714284</v>
      </c>
      <c r="O32" s="4">
        <f t="shared" si="2"/>
        <v>99000</v>
      </c>
    </row>
    <row r="33" spans="1:15" x14ac:dyDescent="0.2">
      <c r="A33" s="2" t="s">
        <v>11</v>
      </c>
      <c r="B33" s="4">
        <v>220</v>
      </c>
      <c r="C33" s="4">
        <v>156</v>
      </c>
      <c r="D33" s="4">
        <v>9</v>
      </c>
      <c r="E33" s="5">
        <v>16</v>
      </c>
      <c r="F33" s="4">
        <v>0</v>
      </c>
      <c r="G33" s="5">
        <v>1</v>
      </c>
      <c r="H33" s="4">
        <v>46900</v>
      </c>
      <c r="I33" s="4">
        <v>143300</v>
      </c>
      <c r="J33" s="4">
        <v>23700</v>
      </c>
      <c r="K33" s="6">
        <f t="shared" si="3"/>
        <v>0.12460567823343849</v>
      </c>
      <c r="L33" s="15">
        <v>-1.3999999999999999E-2</v>
      </c>
      <c r="M33" s="4">
        <v>233500</v>
      </c>
      <c r="N33" s="4">
        <f t="shared" si="1"/>
        <v>292990.47619047621</v>
      </c>
      <c r="O33" s="4">
        <f t="shared" si="2"/>
        <v>99000</v>
      </c>
    </row>
    <row r="34" spans="1:15" x14ac:dyDescent="0.2">
      <c r="A34" s="2" t="s">
        <v>12</v>
      </c>
      <c r="B34" s="4">
        <v>124</v>
      </c>
      <c r="C34" s="4">
        <v>173</v>
      </c>
      <c r="D34" s="4">
        <v>5</v>
      </c>
      <c r="E34" s="4">
        <v>6</v>
      </c>
      <c r="F34" s="4">
        <v>0</v>
      </c>
      <c r="G34" s="4">
        <v>0</v>
      </c>
      <c r="H34" s="4">
        <v>35900</v>
      </c>
      <c r="I34" s="4">
        <v>44500</v>
      </c>
      <c r="J34" s="4">
        <v>16100</v>
      </c>
      <c r="K34" s="6">
        <f t="shared" si="3"/>
        <v>0.20024875621890548</v>
      </c>
      <c r="L34" s="15">
        <v>-6.8999999999999999E-3</v>
      </c>
      <c r="M34" s="4">
        <v>99000</v>
      </c>
      <c r="N34" s="4">
        <f t="shared" si="1"/>
        <v>329595.23809523811</v>
      </c>
      <c r="O34" s="4">
        <f t="shared" si="2"/>
        <v>116000</v>
      </c>
    </row>
    <row r="35" spans="1:15" x14ac:dyDescent="0.2">
      <c r="A35" s="2" t="s">
        <v>13</v>
      </c>
      <c r="B35" s="4">
        <v>84</v>
      </c>
      <c r="C35" s="4">
        <v>427</v>
      </c>
      <c r="D35" s="4">
        <v>32</v>
      </c>
      <c r="E35" s="4">
        <v>18</v>
      </c>
      <c r="F35" s="4">
        <v>0</v>
      </c>
      <c r="G35" s="4">
        <v>0</v>
      </c>
      <c r="H35" s="4">
        <v>69000</v>
      </c>
      <c r="I35" s="4">
        <v>112200</v>
      </c>
      <c r="J35" s="4">
        <v>1400</v>
      </c>
      <c r="K35" s="6">
        <f t="shared" si="3"/>
        <v>7.7262693156732896E-3</v>
      </c>
      <c r="L35" s="15">
        <v>5.6000000000000008E-3</v>
      </c>
      <c r="M35" s="4">
        <v>274400</v>
      </c>
      <c r="N35" s="4">
        <f t="shared" si="1"/>
        <v>334166.66666666669</v>
      </c>
      <c r="O35" s="4">
        <f t="shared" si="2"/>
        <v>116000</v>
      </c>
    </row>
    <row r="36" spans="1:15" x14ac:dyDescent="0.2">
      <c r="A36" s="2" t="s">
        <v>14</v>
      </c>
      <c r="B36" s="4">
        <v>55</v>
      </c>
      <c r="C36" s="4">
        <v>208</v>
      </c>
      <c r="D36" s="4">
        <v>5</v>
      </c>
      <c r="E36" s="4">
        <v>21</v>
      </c>
      <c r="F36" s="4">
        <v>0</v>
      </c>
      <c r="G36" s="4">
        <v>0</v>
      </c>
      <c r="H36" s="4">
        <v>23400</v>
      </c>
      <c r="I36" s="4">
        <v>104700</v>
      </c>
      <c r="J36" s="4">
        <v>7400</v>
      </c>
      <c r="K36" s="6">
        <f t="shared" si="3"/>
        <v>5.7767369242779081E-2</v>
      </c>
      <c r="L36" s="15">
        <v>-1.24E-2</v>
      </c>
      <c r="M36" s="4">
        <v>128300</v>
      </c>
      <c r="N36" s="4">
        <f t="shared" si="1"/>
        <v>342052.38095238095</v>
      </c>
      <c r="O36" s="4">
        <f t="shared" si="2"/>
        <v>116000</v>
      </c>
    </row>
    <row r="37" spans="1:15" x14ac:dyDescent="0.2">
      <c r="A37" s="2" t="s">
        <v>15</v>
      </c>
      <c r="B37" s="4">
        <v>194</v>
      </c>
      <c r="C37" s="4">
        <v>326</v>
      </c>
      <c r="D37" s="4">
        <v>32</v>
      </c>
      <c r="E37" s="4">
        <v>77</v>
      </c>
      <c r="F37" s="4">
        <v>0</v>
      </c>
      <c r="G37" s="4">
        <v>0</v>
      </c>
      <c r="H37" s="4">
        <v>148600</v>
      </c>
      <c r="I37" s="4">
        <v>376200</v>
      </c>
      <c r="J37" s="4">
        <v>18500</v>
      </c>
      <c r="K37" s="6">
        <f t="shared" si="3"/>
        <v>3.5251524390243899E-2</v>
      </c>
      <c r="L37" s="15">
        <v>-2.7300000000000001E-2</v>
      </c>
      <c r="M37" s="4">
        <v>543500</v>
      </c>
      <c r="N37" s="4">
        <f t="shared" si="1"/>
        <v>333757.14285714284</v>
      </c>
      <c r="O37" s="4">
        <f t="shared" si="2"/>
        <v>116000</v>
      </c>
    </row>
    <row r="38" spans="1:15" x14ac:dyDescent="0.2">
      <c r="A38" s="2" t="s">
        <v>16</v>
      </c>
      <c r="B38" s="4">
        <v>74</v>
      </c>
      <c r="C38" s="4">
        <v>103</v>
      </c>
      <c r="D38" s="4">
        <v>13</v>
      </c>
      <c r="E38" s="4">
        <v>3</v>
      </c>
      <c r="F38" s="4">
        <v>0</v>
      </c>
      <c r="G38" s="4">
        <v>0</v>
      </c>
      <c r="H38" s="4">
        <v>40200</v>
      </c>
      <c r="I38" s="4">
        <v>75600</v>
      </c>
      <c r="J38" s="4">
        <v>8800</v>
      </c>
      <c r="K38" s="6">
        <f t="shared" si="3"/>
        <v>7.599309153713299E-2</v>
      </c>
      <c r="L38" s="15">
        <v>-3.9000000000000003E-3</v>
      </c>
      <c r="M38" s="4">
        <v>116000</v>
      </c>
      <c r="N38" s="4">
        <f t="shared" si="1"/>
        <v>371614.28571428574</v>
      </c>
      <c r="O38" s="4">
        <f t="shared" si="2"/>
        <v>144200</v>
      </c>
    </row>
    <row r="39" spans="1:15" x14ac:dyDescent="0.2">
      <c r="A39" s="2" t="s">
        <v>17</v>
      </c>
      <c r="B39" s="4">
        <v>318</v>
      </c>
      <c r="C39" s="4">
        <v>143</v>
      </c>
      <c r="D39" s="4">
        <v>13</v>
      </c>
      <c r="E39" s="4">
        <v>41</v>
      </c>
      <c r="F39" s="4">
        <v>1</v>
      </c>
      <c r="G39" s="4">
        <v>0</v>
      </c>
      <c r="H39" s="4">
        <v>234700</v>
      </c>
      <c r="I39" s="4">
        <v>221100</v>
      </c>
      <c r="J39" s="4">
        <v>6200</v>
      </c>
      <c r="K39" s="6">
        <f t="shared" si="3"/>
        <v>1.3602457218078104E-2</v>
      </c>
      <c r="L39" s="15">
        <v>1.9E-2</v>
      </c>
      <c r="M39" s="4">
        <v>456900</v>
      </c>
      <c r="N39" s="4">
        <f t="shared" si="1"/>
        <v>363047.61904761905</v>
      </c>
      <c r="O39" s="4">
        <f t="shared" si="2"/>
        <v>144200</v>
      </c>
    </row>
    <row r="40" spans="1:15" x14ac:dyDescent="0.2">
      <c r="A40" s="2" t="s">
        <v>18</v>
      </c>
      <c r="B40" s="4">
        <v>390</v>
      </c>
      <c r="C40" s="4">
        <v>239</v>
      </c>
      <c r="D40" s="4">
        <v>13</v>
      </c>
      <c r="E40" s="4">
        <v>4</v>
      </c>
      <c r="F40" s="4">
        <v>0</v>
      </c>
      <c r="G40" s="4">
        <v>0</v>
      </c>
      <c r="H40" s="4">
        <v>95400</v>
      </c>
      <c r="I40" s="4">
        <v>46900</v>
      </c>
      <c r="J40" s="4">
        <v>8300</v>
      </c>
      <c r="K40" s="6">
        <f t="shared" si="3"/>
        <v>5.8327477160927621E-2</v>
      </c>
      <c r="L40" s="15">
        <v>-2.7000000000000001E-3</v>
      </c>
      <c r="M40" s="4">
        <v>144200</v>
      </c>
      <c r="N40" s="4">
        <f t="shared" si="1"/>
        <v>365042.85714285716</v>
      </c>
      <c r="O40" s="4">
        <f t="shared" si="2"/>
        <v>145300</v>
      </c>
    </row>
    <row r="41" spans="1:15" x14ac:dyDescent="0.2">
      <c r="A41" s="2" t="s">
        <v>19</v>
      </c>
      <c r="B41" s="4">
        <v>250</v>
      </c>
      <c r="C41" s="4">
        <v>184</v>
      </c>
      <c r="D41" s="4">
        <v>2</v>
      </c>
      <c r="E41" s="4">
        <v>11</v>
      </c>
      <c r="F41" s="4">
        <v>0</v>
      </c>
      <c r="G41" s="4">
        <v>0</v>
      </c>
      <c r="H41" s="4">
        <v>112700</v>
      </c>
      <c r="I41" s="4">
        <v>70700</v>
      </c>
      <c r="J41" s="4">
        <v>6100</v>
      </c>
      <c r="K41" s="6">
        <f t="shared" si="3"/>
        <v>3.3260632497273721E-2</v>
      </c>
      <c r="L41" s="15">
        <v>2.2099999999999998E-2</v>
      </c>
      <c r="M41" s="4">
        <v>183700</v>
      </c>
      <c r="N41" s="4">
        <f t="shared" si="1"/>
        <v>381895.23809523811</v>
      </c>
      <c r="O41" s="4">
        <f t="shared" si="2"/>
        <v>145300</v>
      </c>
    </row>
    <row r="42" spans="1:15" x14ac:dyDescent="0.2">
      <c r="A42" s="2" t="s">
        <v>20</v>
      </c>
      <c r="B42" s="4">
        <v>142</v>
      </c>
      <c r="C42" s="4">
        <v>120</v>
      </c>
      <c r="D42" s="4">
        <v>3</v>
      </c>
      <c r="E42" s="4">
        <v>18</v>
      </c>
      <c r="F42" s="4">
        <v>0</v>
      </c>
      <c r="G42" s="4">
        <v>0</v>
      </c>
      <c r="H42" s="4">
        <v>70200</v>
      </c>
      <c r="I42" s="4">
        <v>122600</v>
      </c>
      <c r="J42" s="4">
        <v>5600</v>
      </c>
      <c r="K42" s="6">
        <f t="shared" si="3"/>
        <v>2.9045643153526972E-2</v>
      </c>
      <c r="L42" s="15">
        <v>-1.23E-2</v>
      </c>
      <c r="M42" s="4">
        <v>193000</v>
      </c>
      <c r="N42" s="4">
        <f t="shared" si="1"/>
        <v>395966.66666666669</v>
      </c>
      <c r="O42" s="4">
        <f t="shared" si="2"/>
        <v>145300</v>
      </c>
    </row>
    <row r="43" spans="1:15" x14ac:dyDescent="0.2">
      <c r="A43" s="2" t="s">
        <v>21</v>
      </c>
      <c r="B43" s="4">
        <v>72</v>
      </c>
      <c r="C43" s="4">
        <v>327</v>
      </c>
      <c r="D43" s="8">
        <v>54</v>
      </c>
      <c r="E43" s="5">
        <v>6</v>
      </c>
      <c r="F43" s="4">
        <v>0</v>
      </c>
      <c r="G43" s="5">
        <v>1</v>
      </c>
      <c r="H43" s="4">
        <v>21900</v>
      </c>
      <c r="I43" s="4">
        <v>122800</v>
      </c>
      <c r="J43" s="4">
        <v>45800</v>
      </c>
      <c r="K43" s="6">
        <f t="shared" si="3"/>
        <v>0.31651693158258465</v>
      </c>
      <c r="L43" s="15">
        <v>-4.0800000000000003E-2</v>
      </c>
      <c r="M43" s="4">
        <v>145300</v>
      </c>
      <c r="N43" s="4">
        <f t="shared" si="1"/>
        <v>404819.04761904763</v>
      </c>
      <c r="O43" s="4">
        <f t="shared" si="2"/>
        <v>154300</v>
      </c>
    </row>
    <row r="44" spans="1:15" x14ac:dyDescent="0.2">
      <c r="A44" s="2" t="s">
        <v>22</v>
      </c>
      <c r="B44" s="4">
        <v>76</v>
      </c>
      <c r="C44" s="4">
        <v>209</v>
      </c>
      <c r="D44" s="4">
        <v>8</v>
      </c>
      <c r="E44" s="4">
        <v>3</v>
      </c>
      <c r="F44" s="4">
        <v>0</v>
      </c>
      <c r="G44" s="4">
        <v>0</v>
      </c>
      <c r="H44" s="4">
        <v>32100</v>
      </c>
      <c r="I44" s="4">
        <v>43300</v>
      </c>
      <c r="J44" s="4">
        <v>92800</v>
      </c>
      <c r="K44" s="6">
        <f t="shared" si="3"/>
        <v>1.2307692307692308</v>
      </c>
      <c r="L44" s="15">
        <v>8.0000000000000002E-3</v>
      </c>
      <c r="M44" s="4">
        <v>168200</v>
      </c>
      <c r="N44" s="4">
        <f t="shared" si="1"/>
        <v>417228.57142857142</v>
      </c>
      <c r="O44" s="4">
        <f t="shared" si="2"/>
        <v>154300</v>
      </c>
    </row>
    <row r="45" spans="1:15" x14ac:dyDescent="0.2">
      <c r="A45" s="2" t="s">
        <v>23</v>
      </c>
      <c r="B45" s="4">
        <v>697</v>
      </c>
      <c r="C45" s="4">
        <v>235</v>
      </c>
      <c r="D45" s="8">
        <v>31</v>
      </c>
      <c r="E45" s="4">
        <v>17</v>
      </c>
      <c r="F45" s="8">
        <v>2</v>
      </c>
      <c r="G45" s="4">
        <v>0</v>
      </c>
      <c r="H45" s="4">
        <v>397700</v>
      </c>
      <c r="I45" s="4">
        <v>134100</v>
      </c>
      <c r="J45" s="4">
        <v>42100</v>
      </c>
      <c r="K45" s="6">
        <f t="shared" si="3"/>
        <v>7.9165099661526891E-2</v>
      </c>
      <c r="L45" s="15">
        <v>3.4099999999999998E-2</v>
      </c>
      <c r="M45" s="4">
        <v>570000</v>
      </c>
      <c r="N45" s="4">
        <f t="shared" si="1"/>
        <v>401423.80952380953</v>
      </c>
      <c r="O45" s="4">
        <f t="shared" si="2"/>
        <v>154300</v>
      </c>
    </row>
    <row r="46" spans="1:15" x14ac:dyDescent="0.2">
      <c r="A46" s="2" t="s">
        <v>24</v>
      </c>
      <c r="B46" s="4">
        <v>87</v>
      </c>
      <c r="C46" s="4">
        <v>204</v>
      </c>
      <c r="D46" s="4">
        <v>13</v>
      </c>
      <c r="E46" s="4">
        <v>13</v>
      </c>
      <c r="F46" s="4">
        <v>0</v>
      </c>
      <c r="G46" s="4">
        <v>0</v>
      </c>
      <c r="H46" s="4">
        <v>46100</v>
      </c>
      <c r="I46" s="4">
        <v>101800</v>
      </c>
      <c r="J46" s="4">
        <v>6300</v>
      </c>
      <c r="K46" s="6">
        <f t="shared" si="3"/>
        <v>4.2596348884381338E-2</v>
      </c>
      <c r="L46" s="15">
        <v>-8.1000000000000013E-3</v>
      </c>
      <c r="M46" s="4">
        <v>154300</v>
      </c>
      <c r="N46" s="4">
        <f t="shared" si="1"/>
        <v>405714.28571428574</v>
      </c>
      <c r="O46" s="4">
        <f t="shared" si="2"/>
        <v>211700</v>
      </c>
    </row>
    <row r="47" spans="1:15" x14ac:dyDescent="0.2">
      <c r="A47" s="2" t="s">
        <v>25</v>
      </c>
      <c r="B47" s="4">
        <v>249</v>
      </c>
      <c r="C47" s="4">
        <v>226</v>
      </c>
      <c r="D47" s="4">
        <v>27</v>
      </c>
      <c r="E47" s="4">
        <v>19</v>
      </c>
      <c r="F47" s="8">
        <v>1</v>
      </c>
      <c r="G47" s="4">
        <v>0</v>
      </c>
      <c r="H47" s="4">
        <v>189200</v>
      </c>
      <c r="I47" s="4">
        <v>134900</v>
      </c>
      <c r="J47" s="4">
        <v>22400</v>
      </c>
      <c r="K47" s="6">
        <f t="shared" si="3"/>
        <v>6.9114470842332618E-2</v>
      </c>
      <c r="L47" s="15">
        <v>1.37E-2</v>
      </c>
      <c r="M47" s="4">
        <v>353200</v>
      </c>
      <c r="N47" s="4">
        <f t="shared" si="1"/>
        <v>402152.38095238095</v>
      </c>
      <c r="O47" s="4">
        <f t="shared" si="2"/>
        <v>211700</v>
      </c>
    </row>
    <row r="48" spans="1:15" x14ac:dyDescent="0.2">
      <c r="A48" s="2" t="s">
        <v>26</v>
      </c>
      <c r="B48" s="4">
        <v>99</v>
      </c>
      <c r="C48" s="4">
        <v>232</v>
      </c>
      <c r="D48" s="4">
        <v>8</v>
      </c>
      <c r="E48" s="4">
        <v>23</v>
      </c>
      <c r="F48" s="4">
        <v>0</v>
      </c>
      <c r="G48" s="4">
        <v>0</v>
      </c>
      <c r="H48" s="4">
        <v>61400</v>
      </c>
      <c r="I48" s="4">
        <v>150000</v>
      </c>
      <c r="J48" s="4">
        <v>16000</v>
      </c>
      <c r="K48" s="6">
        <f t="shared" si="3"/>
        <v>7.5685903500473037E-2</v>
      </c>
      <c r="L48" s="15">
        <v>1.4000000000000002E-3</v>
      </c>
      <c r="M48" s="4">
        <v>228100</v>
      </c>
      <c r="N48" s="4">
        <f t="shared" si="1"/>
        <v>419261.90476190473</v>
      </c>
      <c r="O48" s="4">
        <f t="shared" si="2"/>
        <v>211700</v>
      </c>
    </row>
    <row r="49" spans="1:15" x14ac:dyDescent="0.2">
      <c r="A49" s="2" t="s">
        <v>27</v>
      </c>
      <c r="B49" s="4">
        <v>407</v>
      </c>
      <c r="C49" s="4">
        <v>476</v>
      </c>
      <c r="D49" s="4">
        <v>39</v>
      </c>
      <c r="E49" s="4">
        <v>23</v>
      </c>
      <c r="F49" s="4">
        <v>0</v>
      </c>
      <c r="G49" s="4">
        <v>0</v>
      </c>
      <c r="H49" s="4">
        <v>194700</v>
      </c>
      <c r="I49" s="4">
        <v>122000</v>
      </c>
      <c r="J49" s="4">
        <v>4200</v>
      </c>
      <c r="K49" s="6">
        <f t="shared" si="3"/>
        <v>1.3261761919797915E-2</v>
      </c>
      <c r="L49" s="15">
        <v>5.6000000000000008E-3</v>
      </c>
      <c r="M49" s="4">
        <v>321600</v>
      </c>
      <c r="N49" s="4">
        <f t="shared" si="1"/>
        <v>424909.52380952379</v>
      </c>
      <c r="O49" s="4">
        <f t="shared" si="2"/>
        <v>211700</v>
      </c>
    </row>
    <row r="50" spans="1:15" x14ac:dyDescent="0.2">
      <c r="A50" s="2" t="s">
        <v>28</v>
      </c>
      <c r="B50" s="4">
        <v>85</v>
      </c>
      <c r="C50" s="4">
        <v>276</v>
      </c>
      <c r="D50" s="4">
        <v>6</v>
      </c>
      <c r="E50" s="4">
        <v>17</v>
      </c>
      <c r="F50" s="4">
        <v>0</v>
      </c>
      <c r="G50" s="4">
        <v>0</v>
      </c>
      <c r="H50" s="4">
        <v>37200</v>
      </c>
      <c r="I50" s="4">
        <v>124600</v>
      </c>
      <c r="J50" s="4">
        <v>49900</v>
      </c>
      <c r="K50" s="6">
        <f t="shared" si="3"/>
        <v>0.30840543881334981</v>
      </c>
      <c r="L50" s="15">
        <v>-8.199999999999999E-3</v>
      </c>
      <c r="M50" s="4">
        <v>211700</v>
      </c>
      <c r="N50" s="4">
        <f t="shared" si="1"/>
        <v>440204.76190476189</v>
      </c>
      <c r="O50" s="4">
        <f t="shared" si="2"/>
        <v>238600</v>
      </c>
    </row>
    <row r="51" spans="1:15" x14ac:dyDescent="0.2">
      <c r="A51" s="2" t="s">
        <v>29</v>
      </c>
      <c r="B51" s="4">
        <v>383</v>
      </c>
      <c r="C51" s="4">
        <v>313</v>
      </c>
      <c r="D51" s="4">
        <v>15</v>
      </c>
      <c r="E51" s="4">
        <v>39</v>
      </c>
      <c r="F51" s="4">
        <v>0</v>
      </c>
      <c r="G51" s="4">
        <v>0</v>
      </c>
      <c r="H51" s="4">
        <v>245800</v>
      </c>
      <c r="I51" s="4">
        <v>284500</v>
      </c>
      <c r="J51" s="4">
        <v>16000</v>
      </c>
      <c r="K51" s="6">
        <f t="shared" si="3"/>
        <v>3.0171600980577033E-2</v>
      </c>
      <c r="L51" s="15">
        <v>1.5300000000000001E-2</v>
      </c>
      <c r="M51" s="4">
        <v>547300</v>
      </c>
      <c r="N51" s="4">
        <f t="shared" si="1"/>
        <v>433342.85714285716</v>
      </c>
      <c r="O51" s="4">
        <f t="shared" si="2"/>
        <v>238600</v>
      </c>
    </row>
    <row r="52" spans="1:15" x14ac:dyDescent="0.2">
      <c r="A52" s="2" t="s">
        <v>30</v>
      </c>
      <c r="B52" s="4">
        <v>163</v>
      </c>
      <c r="C52" s="4">
        <v>951</v>
      </c>
      <c r="D52" s="4">
        <v>66</v>
      </c>
      <c r="E52" s="4">
        <v>20</v>
      </c>
      <c r="F52" s="4"/>
      <c r="G52" s="4"/>
      <c r="H52" s="4">
        <v>72500</v>
      </c>
      <c r="I52" s="4">
        <v>146000</v>
      </c>
      <c r="J52" s="4">
        <v>19900</v>
      </c>
      <c r="K52" s="6">
        <f t="shared" si="3"/>
        <v>9.107551487414188E-2</v>
      </c>
      <c r="L52" s="15">
        <v>-4.0999999999999995E-3</v>
      </c>
      <c r="M52" s="4">
        <v>238600</v>
      </c>
      <c r="N52" s="4">
        <f t="shared" si="1"/>
        <v>490919.04761904763</v>
      </c>
      <c r="O52" s="4">
        <f t="shared" si="2"/>
        <v>261700</v>
      </c>
    </row>
    <row r="53" spans="1:15" x14ac:dyDescent="0.2">
      <c r="A53" s="2" t="s">
        <v>31</v>
      </c>
      <c r="B53" s="4">
        <v>165</v>
      </c>
      <c r="C53" s="4">
        <v>772</v>
      </c>
      <c r="D53" s="4">
        <v>62</v>
      </c>
      <c r="E53" s="4">
        <v>26</v>
      </c>
      <c r="F53" s="4"/>
      <c r="G53" s="4"/>
      <c r="H53" s="4">
        <v>94000</v>
      </c>
      <c r="I53" s="4">
        <v>167700</v>
      </c>
      <c r="J53" s="4">
        <v>18900</v>
      </c>
      <c r="K53" s="6">
        <f t="shared" si="3"/>
        <v>7.2220099350401218E-2</v>
      </c>
      <c r="L53" s="15">
        <v>-1.1000000000000001E-2</v>
      </c>
      <c r="M53" s="4">
        <v>261700</v>
      </c>
      <c r="N53" s="4">
        <f t="shared" si="1"/>
        <v>489304.76190476189</v>
      </c>
      <c r="O53" s="4">
        <f t="shared" si="2"/>
        <v>293900</v>
      </c>
    </row>
    <row r="54" spans="1:15" x14ac:dyDescent="0.2">
      <c r="A54" s="2" t="s">
        <v>32</v>
      </c>
      <c r="B54" s="4">
        <v>709</v>
      </c>
      <c r="C54" s="4">
        <v>537</v>
      </c>
      <c r="D54" s="4">
        <v>17</v>
      </c>
      <c r="E54" s="4">
        <v>24</v>
      </c>
      <c r="F54" s="4"/>
      <c r="G54" s="4"/>
      <c r="H54" s="4">
        <v>423700</v>
      </c>
      <c r="I54" s="4">
        <v>388200</v>
      </c>
      <c r="J54" s="4">
        <v>24800</v>
      </c>
      <c r="K54" s="6">
        <f t="shared" si="3"/>
        <v>3.054563369873137E-2</v>
      </c>
      <c r="L54" s="15">
        <v>3.1099999999999999E-2</v>
      </c>
      <c r="M54" s="4">
        <v>813800</v>
      </c>
      <c r="N54" s="4">
        <f t="shared" si="1"/>
        <v>463709.52380952379</v>
      </c>
      <c r="O54" s="4">
        <f t="shared" si="2"/>
        <v>293900</v>
      </c>
    </row>
    <row r="55" spans="1:15" x14ac:dyDescent="0.2">
      <c r="A55" s="2" t="s">
        <v>33</v>
      </c>
      <c r="B55" s="4">
        <v>804</v>
      </c>
      <c r="C55" s="4">
        <v>314</v>
      </c>
      <c r="D55" s="4">
        <v>19</v>
      </c>
      <c r="E55" s="4">
        <v>51</v>
      </c>
      <c r="F55" s="4"/>
      <c r="G55" s="4"/>
      <c r="H55" s="4">
        <v>423100</v>
      </c>
      <c r="I55" s="4">
        <v>441700</v>
      </c>
      <c r="J55" s="4">
        <v>68500</v>
      </c>
      <c r="K55" s="6">
        <f t="shared" si="3"/>
        <v>7.9209065679926E-2</v>
      </c>
      <c r="L55" s="15">
        <v>8.6E-3</v>
      </c>
      <c r="M55" s="4">
        <v>867700</v>
      </c>
      <c r="N55" s="4">
        <f t="shared" si="1"/>
        <v>432166.66666666669</v>
      </c>
      <c r="O55" s="4">
        <f t="shared" si="2"/>
        <v>277000</v>
      </c>
    </row>
    <row r="56" spans="1:15" x14ac:dyDescent="0.2">
      <c r="A56" s="2" t="s">
        <v>34</v>
      </c>
      <c r="B56" s="4">
        <v>288</v>
      </c>
      <c r="C56" s="4">
        <v>488</v>
      </c>
      <c r="D56" s="4">
        <v>23</v>
      </c>
      <c r="E56" s="4">
        <v>21</v>
      </c>
      <c r="F56" s="4"/>
      <c r="G56" s="4"/>
      <c r="H56" s="4">
        <v>148500</v>
      </c>
      <c r="I56" s="4">
        <v>213800</v>
      </c>
      <c r="J56" s="4">
        <v>6300</v>
      </c>
      <c r="K56" s="6">
        <f t="shared" si="3"/>
        <v>1.7388904223019596E-2</v>
      </c>
      <c r="L56" s="15">
        <v>1.89E-2</v>
      </c>
      <c r="M56" s="4">
        <v>370400</v>
      </c>
      <c r="N56" s="4">
        <f t="shared" si="1"/>
        <v>436814.28571428574</v>
      </c>
      <c r="O56" s="4">
        <f t="shared" si="2"/>
        <v>186100</v>
      </c>
    </row>
    <row r="57" spans="1:15" x14ac:dyDescent="0.2">
      <c r="A57" s="2" t="s">
        <v>35</v>
      </c>
      <c r="B57" s="4">
        <v>216</v>
      </c>
      <c r="C57" s="4">
        <v>844</v>
      </c>
      <c r="D57" s="4">
        <v>67</v>
      </c>
      <c r="E57" s="4">
        <v>13</v>
      </c>
      <c r="F57" s="4"/>
      <c r="G57" s="4"/>
      <c r="H57" s="4">
        <v>110100</v>
      </c>
      <c r="I57" s="4">
        <v>164900</v>
      </c>
      <c r="J57" s="4">
        <v>18900</v>
      </c>
      <c r="K57" s="6">
        <f t="shared" si="3"/>
        <v>6.8727272727272734E-2</v>
      </c>
      <c r="L57" s="15">
        <v>-1.3000000000000001E-2</v>
      </c>
      <c r="M57" s="4">
        <v>293900</v>
      </c>
      <c r="N57" s="4">
        <f t="shared" si="1"/>
        <v>446695.23809523811</v>
      </c>
      <c r="O57" s="4">
        <f t="shared" si="2"/>
        <v>186100</v>
      </c>
    </row>
    <row r="58" spans="1:15" x14ac:dyDescent="0.2">
      <c r="A58" s="2" t="s">
        <v>36</v>
      </c>
      <c r="B58" s="4">
        <v>278</v>
      </c>
      <c r="C58" s="4">
        <v>449</v>
      </c>
      <c r="D58" s="4">
        <v>7</v>
      </c>
      <c r="E58" s="4">
        <v>21</v>
      </c>
      <c r="F58" s="4"/>
      <c r="G58" s="4"/>
      <c r="H58" s="4">
        <v>153400</v>
      </c>
      <c r="I58" s="4">
        <v>211000</v>
      </c>
      <c r="J58" s="4">
        <v>4300</v>
      </c>
      <c r="K58" s="6">
        <f t="shared" si="3"/>
        <v>1.1800219538968168E-2</v>
      </c>
      <c r="L58" s="15">
        <v>-0.02</v>
      </c>
      <c r="M58" s="4">
        <v>369300</v>
      </c>
      <c r="N58" s="4">
        <f t="shared" si="1"/>
        <v>466795.23809523811</v>
      </c>
      <c r="O58" s="4">
        <f t="shared" si="2"/>
        <v>186100</v>
      </c>
    </row>
    <row r="59" spans="1:15" x14ac:dyDescent="0.2">
      <c r="A59" s="2" t="s">
        <v>37</v>
      </c>
      <c r="B59" s="4">
        <v>983</v>
      </c>
      <c r="C59" s="4">
        <v>289</v>
      </c>
      <c r="D59" s="4">
        <v>11</v>
      </c>
      <c r="E59" s="4">
        <v>37</v>
      </c>
      <c r="F59" s="4"/>
      <c r="G59" s="4"/>
      <c r="H59" s="4">
        <v>510300</v>
      </c>
      <c r="I59" s="4">
        <v>399000</v>
      </c>
      <c r="J59" s="4">
        <v>6600</v>
      </c>
      <c r="K59" s="6">
        <f t="shared" si="3"/>
        <v>7.2583305839656878E-3</v>
      </c>
      <c r="L59" s="15">
        <v>2.7400000000000001E-2</v>
      </c>
      <c r="M59" s="4">
        <v>911000</v>
      </c>
      <c r="N59" s="4">
        <f t="shared" si="1"/>
        <v>438604.76190476189</v>
      </c>
      <c r="O59" s="4">
        <f t="shared" si="2"/>
        <v>186100</v>
      </c>
    </row>
    <row r="60" spans="1:15" x14ac:dyDescent="0.2">
      <c r="A60" s="2" t="s">
        <v>38</v>
      </c>
      <c r="B60" s="4">
        <v>205</v>
      </c>
      <c r="C60" s="4">
        <v>881</v>
      </c>
      <c r="D60" s="4">
        <v>13</v>
      </c>
      <c r="E60" s="4">
        <v>27</v>
      </c>
      <c r="F60" s="4"/>
      <c r="G60" s="4"/>
      <c r="H60" s="4">
        <v>64200</v>
      </c>
      <c r="I60" s="4">
        <v>211600</v>
      </c>
      <c r="J60" s="4">
        <v>5800</v>
      </c>
      <c r="K60" s="6">
        <f t="shared" si="3"/>
        <v>2.1029731689630168E-2</v>
      </c>
      <c r="L60" s="15">
        <v>-8.6E-3</v>
      </c>
      <c r="M60" s="4">
        <v>277000</v>
      </c>
      <c r="N60" s="4">
        <f t="shared" si="1"/>
        <v>442395.23809523811</v>
      </c>
      <c r="O60" s="4">
        <f t="shared" si="2"/>
        <v>186100</v>
      </c>
    </row>
    <row r="61" spans="1:15" x14ac:dyDescent="0.2">
      <c r="A61" s="2" t="s">
        <v>39</v>
      </c>
      <c r="B61" s="4">
        <v>129</v>
      </c>
      <c r="C61" s="4">
        <v>462</v>
      </c>
      <c r="D61" s="4">
        <v>22</v>
      </c>
      <c r="E61" s="4">
        <v>7</v>
      </c>
      <c r="F61" s="4"/>
      <c r="G61" s="4"/>
      <c r="H61" s="4">
        <v>69100</v>
      </c>
      <c r="I61" s="4">
        <v>105700</v>
      </c>
      <c r="J61" s="4">
        <v>11100</v>
      </c>
      <c r="K61" s="6">
        <f t="shared" si="3"/>
        <v>6.3501144164759729E-2</v>
      </c>
      <c r="L61" s="15">
        <v>1.0200000000000001E-2</v>
      </c>
      <c r="M61" s="4">
        <v>186100</v>
      </c>
      <c r="N61" s="4">
        <f t="shared" si="1"/>
        <v>456680.95238095237</v>
      </c>
      <c r="O61" s="4">
        <f t="shared" si="2"/>
        <v>238100</v>
      </c>
    </row>
    <row r="62" spans="1:15" x14ac:dyDescent="0.2">
      <c r="A62" s="2" t="s">
        <v>40</v>
      </c>
      <c r="B62" s="4">
        <v>418</v>
      </c>
      <c r="C62" s="4">
        <v>252</v>
      </c>
      <c r="D62" s="4">
        <v>22</v>
      </c>
      <c r="E62" s="4">
        <v>46</v>
      </c>
      <c r="F62" s="4"/>
      <c r="G62" s="4"/>
      <c r="H62" s="4">
        <v>133100</v>
      </c>
      <c r="I62" s="4">
        <v>379200</v>
      </c>
      <c r="J62" s="4">
        <v>22000</v>
      </c>
      <c r="K62" s="6">
        <f t="shared" si="3"/>
        <v>4.2943587741557682E-2</v>
      </c>
      <c r="L62" s="15">
        <v>-2.3E-2</v>
      </c>
      <c r="M62" s="4">
        <v>537600</v>
      </c>
      <c r="N62" s="4">
        <f t="shared" si="1"/>
        <v>456042.85714285716</v>
      </c>
      <c r="O62" s="4">
        <f t="shared" si="2"/>
        <v>238100</v>
      </c>
    </row>
    <row r="63" spans="1:15" x14ac:dyDescent="0.2">
      <c r="A63" s="2" t="s">
        <v>41</v>
      </c>
      <c r="B63" s="4">
        <v>286</v>
      </c>
      <c r="C63" s="4">
        <v>319</v>
      </c>
      <c r="D63" s="4">
        <v>34</v>
      </c>
      <c r="E63" s="4">
        <v>42</v>
      </c>
      <c r="F63" s="4"/>
      <c r="G63" s="4"/>
      <c r="H63" s="4">
        <v>164800</v>
      </c>
      <c r="I63" s="4">
        <v>285100</v>
      </c>
      <c r="J63" s="4">
        <v>38600</v>
      </c>
      <c r="K63" s="6">
        <f t="shared" si="3"/>
        <v>8.5796843743054019E-2</v>
      </c>
      <c r="L63" s="15">
        <v>-1.4000000000000002E-3</v>
      </c>
      <c r="M63" s="4">
        <v>488500</v>
      </c>
      <c r="N63" s="4">
        <f t="shared" si="1"/>
        <v>479514.28571428574</v>
      </c>
      <c r="O63" s="4">
        <f t="shared" si="2"/>
        <v>238100</v>
      </c>
    </row>
    <row r="64" spans="1:15" x14ac:dyDescent="0.2">
      <c r="A64" s="2" t="s">
        <v>42</v>
      </c>
      <c r="B64" s="4">
        <v>228</v>
      </c>
      <c r="C64" s="4">
        <v>181</v>
      </c>
      <c r="D64" s="4">
        <v>17</v>
      </c>
      <c r="E64" s="4">
        <v>25</v>
      </c>
      <c r="F64" s="4"/>
      <c r="G64" s="4"/>
      <c r="H64" s="4">
        <v>168900</v>
      </c>
      <c r="I64" s="4">
        <v>151600</v>
      </c>
      <c r="J64" s="4">
        <v>9900</v>
      </c>
      <c r="K64" s="6">
        <f t="shared" si="3"/>
        <v>3.0889235569422777E-2</v>
      </c>
      <c r="L64" s="15">
        <v>1.1399999999999999E-2</v>
      </c>
      <c r="M64" s="4">
        <v>331200</v>
      </c>
      <c r="N64" s="4">
        <f t="shared" si="1"/>
        <v>475009.52380952379</v>
      </c>
      <c r="O64" s="4">
        <f t="shared" si="2"/>
        <v>238100</v>
      </c>
    </row>
    <row r="65" spans="1:15" x14ac:dyDescent="0.2">
      <c r="A65" s="2" t="s">
        <v>43</v>
      </c>
      <c r="B65" s="4">
        <v>387</v>
      </c>
      <c r="C65" s="4">
        <v>267</v>
      </c>
      <c r="D65" s="4">
        <v>8</v>
      </c>
      <c r="E65" s="4">
        <v>26</v>
      </c>
      <c r="F65" s="4"/>
      <c r="G65" s="4"/>
      <c r="H65" s="4">
        <v>239900</v>
      </c>
      <c r="I65" s="4">
        <v>168700</v>
      </c>
      <c r="J65" s="4">
        <v>19700</v>
      </c>
      <c r="K65" s="6">
        <f t="shared" si="3"/>
        <v>4.8213411649535E-2</v>
      </c>
      <c r="L65" s="15">
        <v>0</v>
      </c>
      <c r="M65" s="4">
        <v>428800</v>
      </c>
      <c r="N65" s="4">
        <f t="shared" si="1"/>
        <v>471338.09523809527</v>
      </c>
      <c r="O65" s="4">
        <f t="shared" si="2"/>
        <v>238100</v>
      </c>
    </row>
    <row r="66" spans="1:15" x14ac:dyDescent="0.2">
      <c r="A66" s="2" t="s">
        <v>44</v>
      </c>
      <c r="B66" s="4">
        <v>203</v>
      </c>
      <c r="C66" s="4">
        <v>406</v>
      </c>
      <c r="D66" s="4">
        <v>3</v>
      </c>
      <c r="E66" s="4">
        <v>14</v>
      </c>
      <c r="F66" s="4"/>
      <c r="G66" s="4"/>
      <c r="H66" s="4">
        <v>120900</v>
      </c>
      <c r="I66" s="4">
        <v>92400</v>
      </c>
      <c r="J66" s="4">
        <v>24800</v>
      </c>
      <c r="K66" s="6">
        <f t="shared" si="3"/>
        <v>0.11626816690107829</v>
      </c>
      <c r="L66" s="15">
        <v>8.6999999999999994E-3</v>
      </c>
      <c r="M66" s="4">
        <v>238100</v>
      </c>
      <c r="N66" s="4">
        <f t="shared" si="1"/>
        <v>475880.95238095237</v>
      </c>
      <c r="O66" s="4">
        <f t="shared" si="2"/>
        <v>244400</v>
      </c>
    </row>
    <row r="67" spans="1:15" x14ac:dyDescent="0.2">
      <c r="A67" s="2" t="s">
        <v>45</v>
      </c>
      <c r="B67" s="4">
        <v>119</v>
      </c>
      <c r="C67" s="4">
        <v>385</v>
      </c>
      <c r="D67" s="4">
        <v>41</v>
      </c>
      <c r="E67" s="4">
        <v>28</v>
      </c>
      <c r="F67" s="4"/>
      <c r="G67" s="4"/>
      <c r="H67" s="4">
        <v>61200</v>
      </c>
      <c r="I67" s="4">
        <v>160000</v>
      </c>
      <c r="J67" s="4">
        <v>2000</v>
      </c>
      <c r="K67" s="6">
        <f t="shared" si="3"/>
        <v>9.0415913200723331E-3</v>
      </c>
      <c r="L67" s="15">
        <v>1.5E-3</v>
      </c>
      <c r="M67" s="4">
        <v>244400</v>
      </c>
      <c r="N67" s="4">
        <f t="shared" si="1"/>
        <v>486023.80952380953</v>
      </c>
      <c r="O67" s="4">
        <f t="shared" si="2"/>
        <v>278400</v>
      </c>
    </row>
    <row r="68" spans="1:15" x14ac:dyDescent="0.2">
      <c r="A68" s="2" t="s">
        <v>46</v>
      </c>
      <c r="B68" s="4">
        <v>135</v>
      </c>
      <c r="C68" s="4">
        <v>446</v>
      </c>
      <c r="D68" s="4">
        <v>20</v>
      </c>
      <c r="E68" s="4">
        <v>20</v>
      </c>
      <c r="F68" s="4"/>
      <c r="G68" s="4"/>
      <c r="H68" s="4">
        <v>46800</v>
      </c>
      <c r="I68" s="4">
        <v>178200</v>
      </c>
      <c r="J68" s="4">
        <v>52900</v>
      </c>
      <c r="K68" s="6">
        <f t="shared" si="3"/>
        <v>0.2351111111111111</v>
      </c>
      <c r="L68" s="15">
        <v>-1.29E-2</v>
      </c>
      <c r="M68" s="4">
        <v>278400</v>
      </c>
      <c r="N68" s="4">
        <f t="shared" si="1"/>
        <v>500109.52380952379</v>
      </c>
      <c r="O68" s="4">
        <f t="shared" si="2"/>
        <v>403200</v>
      </c>
    </row>
    <row r="69" spans="1:15" x14ac:dyDescent="0.2">
      <c r="A69" s="2" t="s">
        <v>47</v>
      </c>
      <c r="B69" s="4">
        <v>342</v>
      </c>
      <c r="C69" s="4">
        <v>366</v>
      </c>
      <c r="D69" s="4">
        <v>37</v>
      </c>
      <c r="E69" s="4">
        <v>25</v>
      </c>
      <c r="F69" s="4"/>
      <c r="G69" s="4"/>
      <c r="H69" s="4">
        <v>233200</v>
      </c>
      <c r="I69" s="4">
        <v>201900</v>
      </c>
      <c r="J69" s="4">
        <v>24600</v>
      </c>
      <c r="K69" s="6">
        <f t="shared" si="3"/>
        <v>5.6538726729487475E-2</v>
      </c>
      <c r="L69" s="15">
        <v>-7.0999999999999995E-3</v>
      </c>
      <c r="M69" s="4">
        <v>587400</v>
      </c>
      <c r="N69" s="4">
        <f t="shared" si="1"/>
        <v>489061.90476190473</v>
      </c>
      <c r="O69" s="4">
        <f t="shared" si="2"/>
        <v>227800</v>
      </c>
    </row>
    <row r="70" spans="1:15" x14ac:dyDescent="0.2">
      <c r="A70" s="2" t="s">
        <v>48</v>
      </c>
      <c r="B70" s="4">
        <v>283</v>
      </c>
      <c r="C70" s="4">
        <v>251</v>
      </c>
      <c r="D70" s="4">
        <v>24</v>
      </c>
      <c r="E70" s="4">
        <v>35</v>
      </c>
      <c r="F70" s="4"/>
      <c r="G70" s="4"/>
      <c r="H70" s="4">
        <v>162300</v>
      </c>
      <c r="I70" s="4">
        <v>262600</v>
      </c>
      <c r="J70" s="4">
        <v>15000</v>
      </c>
      <c r="K70" s="6">
        <f t="shared" si="3"/>
        <v>3.5302424099788184E-2</v>
      </c>
      <c r="L70" s="15">
        <v>8.6E-3</v>
      </c>
      <c r="M70" s="4">
        <v>440200</v>
      </c>
      <c r="N70" s="4">
        <f t="shared" si="1"/>
        <v>514957.14285714284</v>
      </c>
      <c r="O70" s="4">
        <f t="shared" si="2"/>
        <v>227800</v>
      </c>
    </row>
    <row r="71" spans="1:15" x14ac:dyDescent="0.2">
      <c r="A71" s="2" t="s">
        <v>49</v>
      </c>
      <c r="B71" s="4">
        <v>398</v>
      </c>
      <c r="C71" s="4">
        <v>790</v>
      </c>
      <c r="D71" s="4">
        <v>119</v>
      </c>
      <c r="E71" s="4">
        <v>41</v>
      </c>
      <c r="F71" s="4"/>
      <c r="G71" s="4"/>
      <c r="H71" s="4">
        <v>260000</v>
      </c>
      <c r="I71" s="4">
        <v>268300</v>
      </c>
      <c r="J71" s="4">
        <v>29700</v>
      </c>
      <c r="K71" s="6">
        <f t="shared" si="3"/>
        <v>5.6218057921635436E-2</v>
      </c>
      <c r="L71" s="15">
        <v>1.89E-2</v>
      </c>
      <c r="M71" s="4">
        <v>532900</v>
      </c>
      <c r="N71" s="4">
        <f t="shared" si="1"/>
        <v>513471.42857142858</v>
      </c>
      <c r="O71" s="4">
        <f t="shared" si="2"/>
        <v>205300</v>
      </c>
    </row>
    <row r="72" spans="1:15" x14ac:dyDescent="0.2">
      <c r="A72" s="2" t="s">
        <v>50</v>
      </c>
      <c r="B72" s="4">
        <v>195</v>
      </c>
      <c r="C72" s="4">
        <v>342</v>
      </c>
      <c r="D72" s="4">
        <v>8</v>
      </c>
      <c r="E72" s="4">
        <v>37</v>
      </c>
      <c r="F72" s="4"/>
      <c r="G72" s="4"/>
      <c r="H72" s="4">
        <v>212000</v>
      </c>
      <c r="I72" s="4">
        <v>212000</v>
      </c>
      <c r="J72" s="4">
        <v>41400</v>
      </c>
      <c r="K72" s="6">
        <f t="shared" si="3"/>
        <v>9.764150943396227E-2</v>
      </c>
      <c r="L72" s="15">
        <v>1.5E-3</v>
      </c>
      <c r="M72" s="4">
        <v>403200</v>
      </c>
      <c r="N72" s="4">
        <f t="shared" si="1"/>
        <v>511828.57142857142</v>
      </c>
      <c r="O72" s="4">
        <f t="shared" si="2"/>
        <v>205300</v>
      </c>
    </row>
    <row r="73" spans="1:15" x14ac:dyDescent="0.2">
      <c r="A73" s="2" t="s">
        <v>51</v>
      </c>
      <c r="B73" s="4">
        <v>895</v>
      </c>
      <c r="C73" s="4">
        <v>176</v>
      </c>
      <c r="D73" s="4">
        <v>8</v>
      </c>
      <c r="E73" s="4">
        <v>101</v>
      </c>
      <c r="F73" s="4"/>
      <c r="G73" s="4"/>
      <c r="H73" s="4">
        <v>694000</v>
      </c>
      <c r="I73" s="4">
        <v>617200</v>
      </c>
      <c r="J73" s="4">
        <v>135600</v>
      </c>
      <c r="K73" s="6">
        <f t="shared" si="3"/>
        <v>0.10341671751067724</v>
      </c>
      <c r="L73" s="15">
        <v>6.6600000000000006E-2</v>
      </c>
      <c r="M73" s="4">
        <v>1447700</v>
      </c>
      <c r="N73" s="4">
        <f t="shared" si="1"/>
        <v>466133.33333333331</v>
      </c>
      <c r="O73" s="4">
        <f t="shared" si="2"/>
        <v>205300</v>
      </c>
    </row>
    <row r="74" spans="1:15" x14ac:dyDescent="0.2">
      <c r="A74" s="2" t="s">
        <v>52</v>
      </c>
      <c r="B74" s="4">
        <v>94</v>
      </c>
      <c r="C74" s="4">
        <v>142</v>
      </c>
      <c r="D74" s="4">
        <v>6</v>
      </c>
      <c r="E74" s="4">
        <v>15</v>
      </c>
      <c r="F74" s="4"/>
      <c r="G74" s="4"/>
      <c r="H74" s="4">
        <v>51300</v>
      </c>
      <c r="I74" s="4">
        <v>161200</v>
      </c>
      <c r="J74" s="4">
        <v>15100</v>
      </c>
      <c r="K74" s="6">
        <f t="shared" si="3"/>
        <v>7.1058823529411771E-2</v>
      </c>
      <c r="L74" s="15">
        <v>4.6999999999999993E-3</v>
      </c>
      <c r="M74" s="4">
        <v>227800</v>
      </c>
      <c r="N74" s="4">
        <f t="shared" si="1"/>
        <v>487580.95238095237</v>
      </c>
      <c r="O74" s="4">
        <f t="shared" si="2"/>
        <v>205300</v>
      </c>
    </row>
    <row r="75" spans="1:15" x14ac:dyDescent="0.2">
      <c r="A75" s="2" t="s">
        <v>53</v>
      </c>
      <c r="B75" s="4">
        <v>201</v>
      </c>
      <c r="C75" s="4">
        <v>231</v>
      </c>
      <c r="D75" s="4">
        <v>36</v>
      </c>
      <c r="E75" s="4">
        <v>20</v>
      </c>
      <c r="F75" s="4"/>
      <c r="G75" s="4"/>
      <c r="H75" s="4">
        <v>103700</v>
      </c>
      <c r="I75" s="4">
        <v>114500</v>
      </c>
      <c r="J75" s="4">
        <v>3000</v>
      </c>
      <c r="K75" s="6">
        <f t="shared" si="3"/>
        <v>1.3748854262144821E-2</v>
      </c>
      <c r="L75" s="15">
        <v>4.6999999999999993E-3</v>
      </c>
      <c r="M75" s="4">
        <v>276300</v>
      </c>
      <c r="N75" s="4">
        <f t="shared" si="1"/>
        <v>496423.80952380953</v>
      </c>
      <c r="O75" s="4">
        <f t="shared" si="2"/>
        <v>205300</v>
      </c>
    </row>
    <row r="76" spans="1:15" x14ac:dyDescent="0.2">
      <c r="A76" s="2" t="s">
        <v>54</v>
      </c>
      <c r="B76" s="4">
        <v>111</v>
      </c>
      <c r="C76" s="4">
        <v>257</v>
      </c>
      <c r="D76" s="4">
        <v>21</v>
      </c>
      <c r="E76" s="4">
        <v>11</v>
      </c>
      <c r="F76" s="4"/>
      <c r="G76" s="4"/>
      <c r="H76" s="4">
        <v>53500</v>
      </c>
      <c r="I76" s="4">
        <v>91800</v>
      </c>
      <c r="J76" s="4">
        <v>21800</v>
      </c>
      <c r="K76" s="6">
        <f t="shared" si="3"/>
        <v>0.15003441156228492</v>
      </c>
      <c r="L76" s="15">
        <v>-1.5600000000000001E-2</v>
      </c>
      <c r="M76" s="4">
        <v>205300</v>
      </c>
      <c r="N76" s="4">
        <f t="shared" si="1"/>
        <v>523900</v>
      </c>
      <c r="O76" s="4">
        <f t="shared" si="2"/>
        <v>319000</v>
      </c>
    </row>
    <row r="77" spans="1:15" x14ac:dyDescent="0.2">
      <c r="A77" s="2" t="s">
        <v>55</v>
      </c>
      <c r="B77" s="4">
        <v>198</v>
      </c>
      <c r="C77" s="4">
        <v>156</v>
      </c>
      <c r="D77" s="4">
        <v>33</v>
      </c>
      <c r="E77" s="4">
        <v>26</v>
      </c>
      <c r="F77" s="4"/>
      <c r="G77" s="4"/>
      <c r="H77" s="4">
        <v>168300</v>
      </c>
      <c r="I77" s="4">
        <v>160200</v>
      </c>
      <c r="J77" s="4">
        <v>17800</v>
      </c>
      <c r="K77" s="6">
        <f t="shared" si="3"/>
        <v>5.4185692541856928E-2</v>
      </c>
      <c r="L77" s="15">
        <v>9.3999999999999986E-3</v>
      </c>
      <c r="M77" s="4">
        <v>468000</v>
      </c>
      <c r="N77" s="4">
        <f t="shared" si="1"/>
        <v>530047.61904761905</v>
      </c>
      <c r="O77" s="4">
        <f t="shared" si="2"/>
        <v>319000</v>
      </c>
    </row>
    <row r="78" spans="1:15" x14ac:dyDescent="0.2">
      <c r="A78" s="2" t="s">
        <v>56</v>
      </c>
      <c r="B78" s="4">
        <v>187</v>
      </c>
      <c r="C78" s="4">
        <v>243</v>
      </c>
      <c r="D78" s="4">
        <v>11</v>
      </c>
      <c r="E78" s="4">
        <v>29</v>
      </c>
      <c r="F78" s="4"/>
      <c r="G78" s="4"/>
      <c r="H78" s="4">
        <v>126800</v>
      </c>
      <c r="I78" s="4">
        <v>174200</v>
      </c>
      <c r="J78" s="4">
        <v>5000</v>
      </c>
      <c r="K78" s="6">
        <f t="shared" si="3"/>
        <v>1.6611295681063124E-2</v>
      </c>
      <c r="L78" s="15">
        <v>-2.9500000000000002E-2</v>
      </c>
      <c r="M78" s="4">
        <v>501400</v>
      </c>
      <c r="N78" s="4">
        <f t="shared" si="1"/>
        <v>528409.52380952379</v>
      </c>
      <c r="O78" s="4">
        <f t="shared" si="2"/>
        <v>319000</v>
      </c>
    </row>
    <row r="79" spans="1:15" x14ac:dyDescent="0.2">
      <c r="A79" s="2" t="s">
        <v>57</v>
      </c>
      <c r="B79" s="4">
        <v>459</v>
      </c>
      <c r="C79" s="4">
        <v>201</v>
      </c>
      <c r="D79" s="4">
        <v>21</v>
      </c>
      <c r="E79" s="4">
        <v>20</v>
      </c>
      <c r="F79" s="4"/>
      <c r="G79" s="4"/>
      <c r="H79" s="4">
        <v>258600</v>
      </c>
      <c r="I79" s="4">
        <v>107700</v>
      </c>
      <c r="J79" s="4">
        <v>123600</v>
      </c>
      <c r="K79" s="6">
        <f t="shared" si="3"/>
        <v>0.33742833742833744</v>
      </c>
      <c r="L79" s="15">
        <v>6.9400000000000003E-2</v>
      </c>
      <c r="M79" s="4">
        <v>791400</v>
      </c>
      <c r="N79" s="4">
        <f t="shared" si="1"/>
        <v>518028.57142857142</v>
      </c>
      <c r="O79" s="4">
        <f t="shared" si="2"/>
        <v>319000</v>
      </c>
    </row>
    <row r="80" spans="1:15" x14ac:dyDescent="0.2">
      <c r="A80" s="2" t="s">
        <v>58</v>
      </c>
      <c r="B80" s="4">
        <v>338</v>
      </c>
      <c r="C80" s="4">
        <v>216</v>
      </c>
      <c r="D80" s="4">
        <v>33</v>
      </c>
      <c r="E80" s="4">
        <v>34</v>
      </c>
      <c r="F80" s="4"/>
      <c r="G80" s="4"/>
      <c r="H80" s="4">
        <v>119400</v>
      </c>
      <c r="I80" s="4">
        <v>199300</v>
      </c>
      <c r="J80" s="4">
        <v>15100</v>
      </c>
      <c r="K80" s="6">
        <f t="shared" si="3"/>
        <v>4.7379981173517417E-2</v>
      </c>
      <c r="L80" s="15">
        <v>1.3100000000000001E-2</v>
      </c>
      <c r="M80" s="4">
        <v>319000</v>
      </c>
      <c r="N80" s="4">
        <f t="shared" si="1"/>
        <v>514809.52380952379</v>
      </c>
      <c r="O80" s="4">
        <f t="shared" si="2"/>
        <v>236600</v>
      </c>
    </row>
    <row r="81" spans="1:15" x14ac:dyDescent="0.2">
      <c r="A81" s="2" t="s">
        <v>59</v>
      </c>
      <c r="B81" s="4">
        <v>220</v>
      </c>
      <c r="C81" s="4">
        <v>332</v>
      </c>
      <c r="D81" s="4">
        <v>22</v>
      </c>
      <c r="E81" s="4">
        <v>41</v>
      </c>
      <c r="F81" s="4"/>
      <c r="G81" s="4"/>
      <c r="H81" s="4">
        <v>114100</v>
      </c>
      <c r="I81" s="4">
        <v>240000</v>
      </c>
      <c r="J81" s="4">
        <v>27600</v>
      </c>
      <c r="K81" s="6">
        <f t="shared" si="3"/>
        <v>7.7944083592205587E-2</v>
      </c>
      <c r="L81" s="15">
        <v>-2.12E-2</v>
      </c>
      <c r="M81" s="4">
        <v>356600</v>
      </c>
      <c r="N81" s="4">
        <f t="shared" si="1"/>
        <v>518085.71428571426</v>
      </c>
      <c r="O81" s="4">
        <f t="shared" si="2"/>
        <v>236600</v>
      </c>
    </row>
    <row r="82" spans="1:15" x14ac:dyDescent="0.2">
      <c r="A82" s="2" t="s">
        <v>60</v>
      </c>
      <c r="B82" s="4">
        <v>407</v>
      </c>
      <c r="C82" s="4">
        <v>258</v>
      </c>
      <c r="D82" s="4">
        <v>26</v>
      </c>
      <c r="E82" s="4">
        <v>47</v>
      </c>
      <c r="F82" s="4"/>
      <c r="G82" s="4"/>
      <c r="H82" s="4">
        <v>223400</v>
      </c>
      <c r="I82" s="4">
        <v>249900</v>
      </c>
      <c r="J82" s="4">
        <v>8100</v>
      </c>
      <c r="K82" s="6">
        <f t="shared" si="3"/>
        <v>1.711388125924361E-2</v>
      </c>
      <c r="L82" s="15">
        <v>8.1000000000000013E-3</v>
      </c>
      <c r="M82" s="4">
        <v>486100</v>
      </c>
      <c r="N82" s="4">
        <f t="shared" si="1"/>
        <v>544914.28571428568</v>
      </c>
      <c r="O82" s="4">
        <f t="shared" si="2"/>
        <v>236600</v>
      </c>
    </row>
    <row r="83" spans="1:15" x14ac:dyDescent="0.2">
      <c r="A83" s="2" t="s">
        <v>61</v>
      </c>
      <c r="B83" s="4">
        <v>80</v>
      </c>
      <c r="C83" s="4">
        <v>183</v>
      </c>
      <c r="D83" s="4">
        <v>13</v>
      </c>
      <c r="E83" s="4">
        <v>59</v>
      </c>
      <c r="F83" s="4"/>
      <c r="G83" s="4"/>
      <c r="H83" s="4">
        <v>125200</v>
      </c>
      <c r="I83" s="4">
        <v>385500</v>
      </c>
      <c r="J83" s="4">
        <v>94300</v>
      </c>
      <c r="K83" s="6">
        <f t="shared" si="3"/>
        <v>0.18464852163696888</v>
      </c>
      <c r="L83" s="15">
        <v>-5.16E-2</v>
      </c>
      <c r="M83" s="4">
        <v>524200</v>
      </c>
      <c r="N83" s="4">
        <f t="shared" si="1"/>
        <v>543000</v>
      </c>
      <c r="O83" s="4">
        <f t="shared" si="2"/>
        <v>236600</v>
      </c>
    </row>
    <row r="84" spans="1:15" x14ac:dyDescent="0.2">
      <c r="A84" s="2" t="s">
        <v>62</v>
      </c>
      <c r="B84" s="4">
        <v>254</v>
      </c>
      <c r="C84" s="4">
        <v>187</v>
      </c>
      <c r="D84" s="4">
        <v>28</v>
      </c>
      <c r="E84" s="4">
        <v>15</v>
      </c>
      <c r="F84" s="4"/>
      <c r="G84" s="4"/>
      <c r="H84" s="4">
        <v>204500</v>
      </c>
      <c r="I84" s="4">
        <v>119300</v>
      </c>
      <c r="J84" s="4">
        <v>28200</v>
      </c>
      <c r="K84" s="6">
        <f t="shared" si="3"/>
        <v>8.7090796788140828E-2</v>
      </c>
      <c r="L84" s="15">
        <v>1.5600000000000001E-2</v>
      </c>
      <c r="M84" s="4">
        <v>981400</v>
      </c>
      <c r="N84" s="4">
        <f t="shared" si="1"/>
        <v>546242.85714285716</v>
      </c>
      <c r="O84" s="4">
        <f t="shared" si="2"/>
        <v>236600</v>
      </c>
    </row>
    <row r="85" spans="1:15" x14ac:dyDescent="0.2">
      <c r="A85" s="2" t="s">
        <v>63</v>
      </c>
      <c r="B85" s="4">
        <v>130</v>
      </c>
      <c r="C85" s="4">
        <v>160</v>
      </c>
      <c r="D85" s="4">
        <v>33</v>
      </c>
      <c r="E85" s="4">
        <v>25</v>
      </c>
      <c r="F85" s="4"/>
      <c r="G85" s="4"/>
      <c r="H85" s="4">
        <v>92800</v>
      </c>
      <c r="I85" s="4">
        <v>134100</v>
      </c>
      <c r="J85" s="4">
        <v>9200</v>
      </c>
      <c r="K85" s="6">
        <f t="shared" si="3"/>
        <v>4.0546496253856326E-2</v>
      </c>
      <c r="L85" s="15">
        <v>0</v>
      </c>
      <c r="M85" s="4">
        <v>236600</v>
      </c>
      <c r="N85" s="4">
        <f t="shared" si="1"/>
        <v>571828.57142857148</v>
      </c>
      <c r="O85" s="4">
        <f t="shared" si="2"/>
        <v>333500</v>
      </c>
    </row>
    <row r="86" spans="1:15" x14ac:dyDescent="0.2">
      <c r="A86" s="2" t="s">
        <v>64</v>
      </c>
      <c r="B86" s="4">
        <v>235</v>
      </c>
      <c r="C86" s="4">
        <v>300</v>
      </c>
      <c r="D86" s="4">
        <v>23</v>
      </c>
      <c r="E86" s="4">
        <v>45</v>
      </c>
      <c r="F86" s="4"/>
      <c r="G86" s="4"/>
      <c r="H86" s="4">
        <v>163500</v>
      </c>
      <c r="I86" s="4">
        <v>185600</v>
      </c>
      <c r="J86" s="4">
        <v>11900</v>
      </c>
      <c r="K86" s="6">
        <f t="shared" si="3"/>
        <v>3.4087653967344603E-2</v>
      </c>
      <c r="L86" s="15">
        <v>1.6000000000000001E-3</v>
      </c>
      <c r="M86" s="4">
        <v>351700</v>
      </c>
      <c r="N86" s="4">
        <f t="shared" si="1"/>
        <v>638384.95238095243</v>
      </c>
      <c r="O86" s="4">
        <f t="shared" si="2"/>
        <v>333500</v>
      </c>
    </row>
    <row r="87" spans="1:15" x14ac:dyDescent="0.2">
      <c r="A87" s="2" t="s">
        <v>65</v>
      </c>
      <c r="B87" s="4">
        <v>309</v>
      </c>
      <c r="C87" s="4">
        <v>391</v>
      </c>
      <c r="D87" s="4">
        <v>36</v>
      </c>
      <c r="E87" s="4">
        <v>18</v>
      </c>
      <c r="F87" s="4"/>
      <c r="G87" s="4"/>
      <c r="H87" s="4">
        <v>230400</v>
      </c>
      <c r="I87" s="4">
        <v>103100</v>
      </c>
      <c r="J87" s="4">
        <v>5400</v>
      </c>
      <c r="K87" s="6">
        <f t="shared" si="3"/>
        <v>1.6191904047976012E-2</v>
      </c>
      <c r="L87" s="15">
        <v>1.9099999999999999E-2</v>
      </c>
      <c r="M87" s="4">
        <v>333500</v>
      </c>
      <c r="N87" s="4">
        <f t="shared" ref="N87:N91" si="4">AVERAGE($M88:$M108)</f>
        <v>686118.28571428568</v>
      </c>
      <c r="O87" s="4">
        <f t="shared" ref="O87:O146" si="5">MIN(M88:M92)</f>
        <v>355400</v>
      </c>
    </row>
    <row r="88" spans="1:15" x14ac:dyDescent="0.2">
      <c r="A88" s="2" t="s">
        <v>66</v>
      </c>
      <c r="B88" s="4">
        <v>407</v>
      </c>
      <c r="C88" s="4">
        <v>422</v>
      </c>
      <c r="D88" s="4">
        <v>22</v>
      </c>
      <c r="E88" s="4">
        <v>38</v>
      </c>
      <c r="F88" s="4"/>
      <c r="G88" s="4"/>
      <c r="H88" s="4">
        <v>207500</v>
      </c>
      <c r="I88" s="4">
        <v>244700</v>
      </c>
      <c r="J88" s="4">
        <v>29300</v>
      </c>
      <c r="K88" s="6">
        <f t="shared" ref="K88:K114" si="6">J88/(H88+I88)</f>
        <v>6.4794338788146832E-2</v>
      </c>
      <c r="L88" s="15">
        <v>1.46E-2</v>
      </c>
      <c r="M88" s="4">
        <v>457400</v>
      </c>
      <c r="N88" s="4">
        <f t="shared" si="4"/>
        <v>693108.76190476189</v>
      </c>
      <c r="O88" s="4">
        <f t="shared" si="5"/>
        <v>355400</v>
      </c>
    </row>
    <row r="89" spans="1:15" x14ac:dyDescent="0.2">
      <c r="A89" s="2" t="s">
        <v>67</v>
      </c>
      <c r="B89" s="4">
        <v>336</v>
      </c>
      <c r="C89" s="4">
        <v>969</v>
      </c>
      <c r="D89" s="4">
        <v>45</v>
      </c>
      <c r="E89" s="4">
        <v>43</v>
      </c>
      <c r="F89" s="4"/>
      <c r="G89" s="4"/>
      <c r="H89" s="4">
        <v>271200</v>
      </c>
      <c r="I89" s="4">
        <v>308400</v>
      </c>
      <c r="J89" s="4">
        <v>41600</v>
      </c>
      <c r="K89" s="6">
        <f t="shared" si="6"/>
        <v>7.1773636991028289E-2</v>
      </c>
      <c r="L89" s="15">
        <v>1.7000000000000001E-3</v>
      </c>
      <c r="M89" s="4">
        <v>574200</v>
      </c>
      <c r="N89" s="4">
        <f t="shared" si="4"/>
        <v>685370.66666666663</v>
      </c>
      <c r="O89" s="4">
        <f t="shared" si="5"/>
        <v>355400</v>
      </c>
    </row>
    <row r="90" spans="1:15" x14ac:dyDescent="0.2">
      <c r="A90" s="2" t="s">
        <v>68</v>
      </c>
      <c r="B90" s="4">
        <v>218</v>
      </c>
      <c r="C90" s="4">
        <v>392</v>
      </c>
      <c r="D90" s="4">
        <v>41</v>
      </c>
      <c r="E90" s="4">
        <v>17</v>
      </c>
      <c r="F90" s="4"/>
      <c r="G90" s="4"/>
      <c r="H90" s="4">
        <v>133500</v>
      </c>
      <c r="I90" s="4">
        <v>183000</v>
      </c>
      <c r="J90" s="4">
        <v>31700</v>
      </c>
      <c r="K90" s="6">
        <f t="shared" si="6"/>
        <v>0.10015797788309637</v>
      </c>
      <c r="L90" s="15">
        <v>-1.77E-2</v>
      </c>
      <c r="M90" s="4">
        <v>355400</v>
      </c>
      <c r="N90" s="4">
        <f t="shared" si="4"/>
        <v>678851.61904761905</v>
      </c>
      <c r="O90" s="4">
        <f t="shared" si="5"/>
        <v>368700</v>
      </c>
    </row>
    <row r="91" spans="1:15" x14ac:dyDescent="0.2">
      <c r="A91" s="2" t="s">
        <v>69</v>
      </c>
      <c r="B91" s="4">
        <v>706</v>
      </c>
      <c r="C91" s="4">
        <v>551</v>
      </c>
      <c r="D91" s="4">
        <v>15</v>
      </c>
      <c r="E91" s="4">
        <v>69</v>
      </c>
      <c r="F91" s="4"/>
      <c r="G91" s="4"/>
      <c r="H91" s="4">
        <v>413300</v>
      </c>
      <c r="I91" s="4">
        <v>561900</v>
      </c>
      <c r="J91" s="4">
        <v>57300</v>
      </c>
      <c r="K91" s="6">
        <f t="shared" si="6"/>
        <v>5.8757178014766202E-2</v>
      </c>
      <c r="L91" s="15">
        <v>-3.0099999999999998E-2</v>
      </c>
      <c r="M91" s="4">
        <v>984000</v>
      </c>
      <c r="N91" s="4">
        <f t="shared" si="4"/>
        <v>653942.09523809527</v>
      </c>
      <c r="O91" s="4">
        <f t="shared" si="5"/>
        <v>368700</v>
      </c>
    </row>
    <row r="92" spans="1:15" x14ac:dyDescent="0.2">
      <c r="A92" s="2" t="s">
        <v>70</v>
      </c>
      <c r="B92" s="4">
        <v>278</v>
      </c>
      <c r="C92" s="4">
        <v>181</v>
      </c>
      <c r="D92" s="4">
        <v>67</v>
      </c>
      <c r="E92" s="4">
        <v>36</v>
      </c>
      <c r="F92" s="4"/>
      <c r="G92" s="4"/>
      <c r="H92" s="4">
        <v>216200</v>
      </c>
      <c r="I92" s="4">
        <v>241600</v>
      </c>
      <c r="J92" s="4">
        <v>43900</v>
      </c>
      <c r="K92" s="6">
        <f t="shared" si="6"/>
        <v>9.5893403232852781E-2</v>
      </c>
      <c r="L92" s="15">
        <v>1.2500000000000001E-2</v>
      </c>
      <c r="M92" s="4">
        <v>501700</v>
      </c>
      <c r="N92" s="4">
        <f t="shared" ref="N92:N111" si="7">AVERAGE($M93:$M113)</f>
        <v>697185.23809523811</v>
      </c>
      <c r="O92" s="4">
        <f t="shared" si="5"/>
        <v>368700</v>
      </c>
    </row>
    <row r="93" spans="1:15" x14ac:dyDescent="0.2">
      <c r="A93" s="2" t="s">
        <v>71</v>
      </c>
      <c r="B93" s="4">
        <v>118</v>
      </c>
      <c r="C93" s="4">
        <v>526</v>
      </c>
      <c r="D93" s="4">
        <v>50</v>
      </c>
      <c r="E93" s="4">
        <v>31</v>
      </c>
      <c r="F93" s="4"/>
      <c r="G93" s="4"/>
      <c r="H93" s="4">
        <v>101400</v>
      </c>
      <c r="I93" s="4">
        <v>262600</v>
      </c>
      <c r="J93" s="4">
        <v>4700</v>
      </c>
      <c r="K93" s="6">
        <f t="shared" si="6"/>
        <v>1.2912087912087911E-2</v>
      </c>
      <c r="L93" s="15">
        <v>-2.7999999999999997E-2</v>
      </c>
      <c r="M93" s="4">
        <v>368700</v>
      </c>
      <c r="N93" s="4">
        <f t="shared" si="7"/>
        <v>745923.33333333337</v>
      </c>
      <c r="O93" s="4">
        <f t="shared" si="5"/>
        <v>462000</v>
      </c>
    </row>
    <row r="94" spans="1:15" x14ac:dyDescent="0.2">
      <c r="A94" s="2" t="s">
        <v>72</v>
      </c>
      <c r="B94" s="4">
        <v>484</v>
      </c>
      <c r="C94" s="4">
        <v>258</v>
      </c>
      <c r="D94" s="4">
        <v>53</v>
      </c>
      <c r="E94" s="4">
        <v>19</v>
      </c>
      <c r="F94" s="4"/>
      <c r="G94" s="4"/>
      <c r="H94" s="4">
        <v>353200</v>
      </c>
      <c r="I94" s="4">
        <v>133000</v>
      </c>
      <c r="J94" s="4">
        <v>14100</v>
      </c>
      <c r="K94" s="6">
        <f t="shared" si="6"/>
        <v>2.9000411353352532E-2</v>
      </c>
      <c r="L94" s="15">
        <v>2.81E-2</v>
      </c>
      <c r="M94" s="4">
        <v>488100</v>
      </c>
      <c r="N94" s="4">
        <f t="shared" si="7"/>
        <v>737861.42857142852</v>
      </c>
      <c r="O94" s="4">
        <f t="shared" si="5"/>
        <v>462000</v>
      </c>
    </row>
    <row r="95" spans="1:15" x14ac:dyDescent="0.2">
      <c r="A95" s="2" t="s">
        <v>73</v>
      </c>
      <c r="B95" s="4">
        <v>445</v>
      </c>
      <c r="C95" s="4">
        <v>515</v>
      </c>
      <c r="D95" s="4">
        <v>65</v>
      </c>
      <c r="E95" s="4">
        <v>45</v>
      </c>
      <c r="F95" s="4"/>
      <c r="G95" s="4"/>
      <c r="H95" s="4">
        <v>271100</v>
      </c>
      <c r="I95" s="4">
        <v>305600</v>
      </c>
      <c r="J95" s="4">
        <v>51100</v>
      </c>
      <c r="K95" s="6">
        <f t="shared" si="6"/>
        <v>8.8607594936708861E-2</v>
      </c>
      <c r="L95" s="15">
        <v>-2.18E-2</v>
      </c>
      <c r="M95" s="4">
        <v>678200</v>
      </c>
      <c r="N95" s="4">
        <f t="shared" si="7"/>
        <v>716304.28571428568</v>
      </c>
      <c r="O95" s="4">
        <f t="shared" si="5"/>
        <v>462000</v>
      </c>
    </row>
    <row r="96" spans="1:15" x14ac:dyDescent="0.2">
      <c r="A96" s="2" t="s">
        <v>74</v>
      </c>
      <c r="B96" s="4">
        <v>391</v>
      </c>
      <c r="C96" s="4">
        <v>447</v>
      </c>
      <c r="D96" s="4">
        <v>23</v>
      </c>
      <c r="E96" s="4">
        <v>17</v>
      </c>
      <c r="F96" s="4"/>
      <c r="G96" s="4"/>
      <c r="H96" s="4">
        <v>301700</v>
      </c>
      <c r="I96" s="4">
        <v>132800</v>
      </c>
      <c r="J96" s="4">
        <v>27000</v>
      </c>
      <c r="K96" s="6">
        <f t="shared" si="6"/>
        <v>6.2140391254315308E-2</v>
      </c>
      <c r="L96" s="15">
        <v>4.4699999999999997E-2</v>
      </c>
      <c r="M96" s="4">
        <v>462000</v>
      </c>
      <c r="N96" s="4">
        <f t="shared" si="7"/>
        <v>711642.38095238095</v>
      </c>
      <c r="O96" s="4">
        <f t="shared" si="5"/>
        <v>251400</v>
      </c>
    </row>
    <row r="97" spans="1:15" x14ac:dyDescent="0.2">
      <c r="A97" s="2" t="s">
        <v>75</v>
      </c>
      <c r="B97" s="4">
        <v>372</v>
      </c>
      <c r="C97" s="4">
        <v>544</v>
      </c>
      <c r="D97" s="4">
        <v>17</v>
      </c>
      <c r="E97" s="4">
        <v>28</v>
      </c>
      <c r="F97" s="4"/>
      <c r="G97" s="4"/>
      <c r="H97" s="4">
        <v>385500</v>
      </c>
      <c r="I97" s="4">
        <v>284300</v>
      </c>
      <c r="J97" s="4">
        <v>111700</v>
      </c>
      <c r="K97" s="6">
        <f t="shared" si="6"/>
        <v>0.16676619886533295</v>
      </c>
      <c r="L97" s="15">
        <v>-1.5E-3</v>
      </c>
      <c r="M97" s="4">
        <v>782300</v>
      </c>
      <c r="N97" s="4">
        <f t="shared" si="7"/>
        <v>704009.04761904757</v>
      </c>
      <c r="O97" s="4">
        <f t="shared" si="5"/>
        <v>251400</v>
      </c>
    </row>
    <row r="98" spans="1:15" x14ac:dyDescent="0.2">
      <c r="A98" s="2" t="s">
        <v>76</v>
      </c>
      <c r="B98" s="4">
        <v>177</v>
      </c>
      <c r="C98" s="4">
        <v>418</v>
      </c>
      <c r="D98" s="4">
        <v>29</v>
      </c>
      <c r="E98" s="4">
        <v>59</v>
      </c>
      <c r="F98" s="4"/>
      <c r="G98" s="4"/>
      <c r="H98" s="4">
        <v>152500</v>
      </c>
      <c r="I98" s="4">
        <v>349700</v>
      </c>
      <c r="J98" s="4">
        <v>94700</v>
      </c>
      <c r="K98" s="6">
        <f t="shared" si="6"/>
        <v>0.18857029072082834</v>
      </c>
      <c r="L98" s="15">
        <v>-3.0200000000000001E-2</v>
      </c>
      <c r="M98" s="4">
        <v>597100</v>
      </c>
      <c r="N98" s="4">
        <f t="shared" si="7"/>
        <v>682585.23809523811</v>
      </c>
      <c r="O98" s="4">
        <f t="shared" si="5"/>
        <v>251400</v>
      </c>
    </row>
    <row r="99" spans="1:15" x14ac:dyDescent="0.2">
      <c r="A99" s="2" t="s">
        <v>77</v>
      </c>
      <c r="B99" s="4">
        <v>376</v>
      </c>
      <c r="C99" s="4">
        <v>244</v>
      </c>
      <c r="D99" s="4">
        <v>14</v>
      </c>
      <c r="E99" s="4">
        <v>27</v>
      </c>
      <c r="F99" s="4"/>
      <c r="G99" s="4"/>
      <c r="H99" s="4">
        <v>176400</v>
      </c>
      <c r="I99" s="4">
        <v>277600</v>
      </c>
      <c r="J99" s="4">
        <v>12800</v>
      </c>
      <c r="K99" s="6">
        <f t="shared" si="6"/>
        <v>2.8193832599118944E-2</v>
      </c>
      <c r="L99" s="15">
        <v>0</v>
      </c>
      <c r="M99" s="4">
        <v>467000</v>
      </c>
      <c r="N99" s="4">
        <f t="shared" si="7"/>
        <v>663151.90476190473</v>
      </c>
      <c r="O99" s="4">
        <f t="shared" si="5"/>
        <v>251400</v>
      </c>
    </row>
    <row r="100" spans="1:15" x14ac:dyDescent="0.2">
      <c r="A100" s="2" t="s">
        <v>78</v>
      </c>
      <c r="B100" s="4">
        <v>275</v>
      </c>
      <c r="C100" s="4">
        <v>507</v>
      </c>
      <c r="D100" s="4">
        <v>23</v>
      </c>
      <c r="E100" s="4">
        <v>30</v>
      </c>
      <c r="F100" s="4"/>
      <c r="G100" s="4"/>
      <c r="H100" s="4">
        <v>318700</v>
      </c>
      <c r="I100" s="4">
        <v>237800</v>
      </c>
      <c r="J100" s="4">
        <v>14800</v>
      </c>
      <c r="K100" s="6">
        <f t="shared" si="6"/>
        <v>2.6594788858939802E-2</v>
      </c>
      <c r="L100" s="15">
        <v>0</v>
      </c>
      <c r="M100" s="4">
        <v>573400</v>
      </c>
      <c r="N100" s="4">
        <f t="shared" si="7"/>
        <v>638399.52380952379</v>
      </c>
      <c r="O100" s="4">
        <f t="shared" si="5"/>
        <v>251400</v>
      </c>
    </row>
    <row r="101" spans="1:15" x14ac:dyDescent="0.2">
      <c r="A101" s="2" t="s">
        <v>79</v>
      </c>
      <c r="B101" s="4">
        <v>139</v>
      </c>
      <c r="C101" s="4">
        <v>689</v>
      </c>
      <c r="D101" s="4">
        <v>69</v>
      </c>
      <c r="E101" s="4">
        <v>25</v>
      </c>
      <c r="F101" s="4"/>
      <c r="G101" s="4"/>
      <c r="H101" s="4">
        <v>85300</v>
      </c>
      <c r="I101" s="4">
        <v>166100</v>
      </c>
      <c r="J101" s="4">
        <v>15400</v>
      </c>
      <c r="K101" s="6">
        <f t="shared" si="6"/>
        <v>6.1256961018297536E-2</v>
      </c>
      <c r="L101" s="15">
        <v>-1.23E-2</v>
      </c>
      <c r="M101" s="4">
        <v>251400</v>
      </c>
      <c r="N101" s="4">
        <f t="shared" si="7"/>
        <v>628837.61904761905</v>
      </c>
      <c r="O101" s="4">
        <f t="shared" si="5"/>
        <v>425400</v>
      </c>
    </row>
    <row r="102" spans="1:15" x14ac:dyDescent="0.2">
      <c r="A102" s="2" t="s">
        <v>80</v>
      </c>
      <c r="B102" s="4">
        <v>275</v>
      </c>
      <c r="C102" s="4">
        <v>355</v>
      </c>
      <c r="D102" s="4">
        <v>36</v>
      </c>
      <c r="E102" s="4">
        <v>28</v>
      </c>
      <c r="F102" s="4"/>
      <c r="G102" s="4"/>
      <c r="H102" s="4">
        <v>161000</v>
      </c>
      <c r="I102" s="4">
        <v>247600</v>
      </c>
      <c r="J102" s="4">
        <v>16300</v>
      </c>
      <c r="K102" s="6">
        <f t="shared" si="6"/>
        <v>3.9892315222711701E-2</v>
      </c>
      <c r="L102" s="15">
        <v>-7.6E-3</v>
      </c>
      <c r="M102" s="4">
        <v>425400</v>
      </c>
      <c r="N102" s="4">
        <f t="shared" si="7"/>
        <v>615037.61904761905</v>
      </c>
      <c r="O102" s="4">
        <f t="shared" si="5"/>
        <v>484000</v>
      </c>
    </row>
    <row r="103" spans="1:15" x14ac:dyDescent="0.2">
      <c r="A103" s="2" t="s">
        <v>81</v>
      </c>
      <c r="B103" s="4">
        <v>588</v>
      </c>
      <c r="C103" s="4">
        <v>607</v>
      </c>
      <c r="D103" s="4">
        <v>83</v>
      </c>
      <c r="E103" s="4">
        <v>101</v>
      </c>
      <c r="F103" s="4"/>
      <c r="G103" s="4"/>
      <c r="H103" s="4">
        <v>417300</v>
      </c>
      <c r="I103" s="4">
        <v>569000</v>
      </c>
      <c r="J103" s="4">
        <v>59100</v>
      </c>
      <c r="K103" s="6">
        <f t="shared" si="6"/>
        <v>5.9920916556828553E-2</v>
      </c>
      <c r="L103" s="15">
        <v>2.4900000000000002E-2</v>
      </c>
      <c r="M103" s="4">
        <v>1049500</v>
      </c>
      <c r="N103" s="4">
        <f t="shared" si="7"/>
        <v>573109.04761904757</v>
      </c>
      <c r="O103" s="4">
        <f t="shared" si="5"/>
        <v>484000</v>
      </c>
    </row>
    <row r="104" spans="1:15" x14ac:dyDescent="0.2">
      <c r="A104" s="2" t="s">
        <v>82</v>
      </c>
      <c r="B104" s="4">
        <v>410</v>
      </c>
      <c r="C104" s="4">
        <v>417</v>
      </c>
      <c r="D104" s="4">
        <v>45</v>
      </c>
      <c r="E104" s="4">
        <v>37</v>
      </c>
      <c r="F104" s="4"/>
      <c r="G104" s="4"/>
      <c r="H104" s="4">
        <v>220500</v>
      </c>
      <c r="I104" s="4">
        <v>233200</v>
      </c>
      <c r="J104" s="4">
        <v>26100</v>
      </c>
      <c r="K104" s="6">
        <f t="shared" si="6"/>
        <v>5.7527000220409963E-2</v>
      </c>
      <c r="L104" s="15">
        <v>1.6000000000000001E-3</v>
      </c>
      <c r="M104" s="4">
        <v>484000</v>
      </c>
      <c r="N104" s="4">
        <f t="shared" si="7"/>
        <v>555509.04761904757</v>
      </c>
      <c r="O104" s="4">
        <f t="shared" si="5"/>
        <v>604200</v>
      </c>
    </row>
    <row r="105" spans="1:15" x14ac:dyDescent="0.2">
      <c r="A105" s="2" t="s">
        <v>83</v>
      </c>
      <c r="B105" s="4">
        <v>639</v>
      </c>
      <c r="C105" s="4">
        <v>345</v>
      </c>
      <c r="D105" s="4">
        <v>109</v>
      </c>
      <c r="E105" s="4">
        <v>77</v>
      </c>
      <c r="F105" s="4"/>
      <c r="G105" s="4"/>
      <c r="H105" s="4">
        <v>505900</v>
      </c>
      <c r="I105" s="4">
        <v>536800</v>
      </c>
      <c r="J105" s="4">
        <v>37500</v>
      </c>
      <c r="K105" s="6">
        <f t="shared" si="6"/>
        <v>3.5964323391195936E-2</v>
      </c>
      <c r="L105" s="15">
        <v>2.07E-2</v>
      </c>
      <c r="M105" s="4">
        <v>1049500</v>
      </c>
      <c r="N105" s="4">
        <f t="shared" si="7"/>
        <v>513647.14285714284</v>
      </c>
      <c r="O105" s="4">
        <f t="shared" si="5"/>
        <v>411700</v>
      </c>
    </row>
    <row r="106" spans="1:15" x14ac:dyDescent="0.2">
      <c r="A106" s="2" t="s">
        <v>84</v>
      </c>
      <c r="B106" s="4">
        <v>303</v>
      </c>
      <c r="C106" s="4">
        <v>492</v>
      </c>
      <c r="D106" s="4">
        <v>110</v>
      </c>
      <c r="E106" s="4">
        <v>96</v>
      </c>
      <c r="F106" s="4"/>
      <c r="G106" s="4"/>
      <c r="H106" s="4">
        <v>259700</v>
      </c>
      <c r="I106" s="4">
        <v>478500</v>
      </c>
      <c r="J106" s="4">
        <v>27100</v>
      </c>
      <c r="K106" s="6">
        <f t="shared" si="6"/>
        <v>3.6710918450284478E-2</v>
      </c>
      <c r="L106" s="15">
        <v>1.6000000000000001E-3</v>
      </c>
      <c r="M106" s="4">
        <v>773900</v>
      </c>
      <c r="N106" s="4">
        <f t="shared" si="7"/>
        <v>478028.09523809527</v>
      </c>
      <c r="O106" s="4">
        <f t="shared" si="5"/>
        <v>218500</v>
      </c>
    </row>
    <row r="107" spans="1:15" x14ac:dyDescent="0.2">
      <c r="A107" s="2" t="s">
        <v>85</v>
      </c>
      <c r="B107" s="4">
        <v>1026</v>
      </c>
      <c r="C107" s="4">
        <v>345</v>
      </c>
      <c r="D107" s="4">
        <v>47</v>
      </c>
      <c r="E107" s="4">
        <v>29</v>
      </c>
      <c r="F107" s="4"/>
      <c r="G107" s="4"/>
      <c r="H107" s="4">
        <v>764100</v>
      </c>
      <c r="I107" s="4">
        <v>293200</v>
      </c>
      <c r="J107" s="4">
        <v>51700</v>
      </c>
      <c r="K107" s="6">
        <f t="shared" si="6"/>
        <v>4.889813676345408E-2</v>
      </c>
      <c r="L107" s="15">
        <v>3.9699999999999999E-2</v>
      </c>
      <c r="M107" s="4">
        <v>1749384</v>
      </c>
      <c r="N107" s="4">
        <f t="shared" si="7"/>
        <v>397319.33333333331</v>
      </c>
      <c r="O107" s="4">
        <f t="shared" si="5"/>
        <v>218500</v>
      </c>
    </row>
    <row r="108" spans="1:15" x14ac:dyDescent="0.2">
      <c r="A108" s="2" t="s">
        <v>86</v>
      </c>
      <c r="B108" s="4">
        <v>1011</v>
      </c>
      <c r="C108" s="4">
        <v>317</v>
      </c>
      <c r="D108" s="4">
        <v>18</v>
      </c>
      <c r="E108" s="4">
        <v>75</v>
      </c>
      <c r="F108" s="4"/>
      <c r="G108" s="4"/>
      <c r="H108" s="4">
        <v>715400</v>
      </c>
      <c r="I108" s="4">
        <v>483100</v>
      </c>
      <c r="J108" s="4">
        <v>74600</v>
      </c>
      <c r="K108" s="6">
        <f t="shared" si="6"/>
        <v>6.2244472256987898E-2</v>
      </c>
      <c r="L108" s="15">
        <v>3.0699999999999998E-2</v>
      </c>
      <c r="M108" s="4">
        <v>1335900</v>
      </c>
      <c r="N108" s="4">
        <f t="shared" si="7"/>
        <v>335995.52380952379</v>
      </c>
      <c r="O108" s="4">
        <f t="shared" si="5"/>
        <v>218500</v>
      </c>
    </row>
    <row r="109" spans="1:15" x14ac:dyDescent="0.2">
      <c r="A109" s="2" t="s">
        <v>87</v>
      </c>
      <c r="B109" s="4">
        <v>289</v>
      </c>
      <c r="C109" s="4">
        <v>242</v>
      </c>
      <c r="D109" s="4">
        <v>11</v>
      </c>
      <c r="E109" s="4">
        <v>44</v>
      </c>
      <c r="F109" s="4"/>
      <c r="G109" s="4"/>
      <c r="H109" s="4">
        <v>276200</v>
      </c>
      <c r="I109" s="4">
        <v>312700</v>
      </c>
      <c r="J109" s="4">
        <v>15300</v>
      </c>
      <c r="K109" s="6">
        <f t="shared" si="6"/>
        <v>2.5980641874681611E-2</v>
      </c>
      <c r="L109" s="15">
        <v>3.4999999999999996E-3</v>
      </c>
      <c r="M109" s="4">
        <v>604200</v>
      </c>
      <c r="N109" s="4">
        <f t="shared" si="7"/>
        <v>308966.95238095237</v>
      </c>
      <c r="O109" s="4">
        <f t="shared" si="5"/>
        <v>218500</v>
      </c>
    </row>
    <row r="110" spans="1:15" x14ac:dyDescent="0.2">
      <c r="A110" s="2" t="s">
        <v>88</v>
      </c>
      <c r="B110" s="4">
        <v>119</v>
      </c>
      <c r="C110" s="4">
        <v>457</v>
      </c>
      <c r="D110" s="4">
        <v>29</v>
      </c>
      <c r="E110" s="4">
        <v>45</v>
      </c>
      <c r="F110" s="4"/>
      <c r="G110" s="4"/>
      <c r="H110" s="4">
        <v>98600</v>
      </c>
      <c r="I110" s="4">
        <v>302900</v>
      </c>
      <c r="J110" s="4">
        <v>10000</v>
      </c>
      <c r="K110" s="6">
        <f t="shared" si="6"/>
        <v>2.4906600249066001E-2</v>
      </c>
      <c r="L110" s="15">
        <v>-6.8000000000000005E-3</v>
      </c>
      <c r="M110" s="4">
        <v>411700</v>
      </c>
      <c r="N110" s="4">
        <f t="shared" si="7"/>
        <v>303009.80952380953</v>
      </c>
      <c r="O110" s="4">
        <f t="shared" si="5"/>
        <v>218500</v>
      </c>
    </row>
    <row r="111" spans="1:15" x14ac:dyDescent="0.2">
      <c r="A111" s="2" t="s">
        <v>89</v>
      </c>
      <c r="B111" s="4">
        <v>96</v>
      </c>
      <c r="C111" s="4">
        <v>342</v>
      </c>
      <c r="D111" s="4">
        <v>45</v>
      </c>
      <c r="E111" s="4">
        <v>13</v>
      </c>
      <c r="F111" s="4"/>
      <c r="G111" s="4"/>
      <c r="H111" s="4">
        <v>59100</v>
      </c>
      <c r="I111" s="4">
        <v>128800</v>
      </c>
      <c r="J111" s="4">
        <v>100</v>
      </c>
      <c r="K111" s="6">
        <f t="shared" si="6"/>
        <v>5.3219797764768491E-4</v>
      </c>
      <c r="L111" s="15">
        <v>-1.18E-2</v>
      </c>
      <c r="M111" s="4">
        <v>218500</v>
      </c>
      <c r="N111" s="4">
        <f t="shared" si="7"/>
        <v>297505.04761904763</v>
      </c>
      <c r="O111" s="4">
        <f t="shared" si="5"/>
        <v>225500</v>
      </c>
    </row>
    <row r="112" spans="1:15" x14ac:dyDescent="0.2">
      <c r="A112" s="2" t="s">
        <v>90</v>
      </c>
      <c r="B112" s="4">
        <v>273</v>
      </c>
      <c r="C112" s="4">
        <v>508</v>
      </c>
      <c r="D112" s="4">
        <v>146</v>
      </c>
      <c r="E112" s="4">
        <v>37</v>
      </c>
      <c r="F112" s="4"/>
      <c r="G112" s="4"/>
      <c r="H112" s="4">
        <v>159600</v>
      </c>
      <c r="I112" s="4">
        <v>282400</v>
      </c>
      <c r="J112" s="4">
        <v>16100</v>
      </c>
      <c r="K112" s="6">
        <f t="shared" si="6"/>
        <v>3.642533936651584E-2</v>
      </c>
      <c r="L112" s="15">
        <v>-3.3E-3</v>
      </c>
      <c r="M112" s="4">
        <v>460900</v>
      </c>
      <c r="N112" s="4">
        <f t="shared" ref="N112:N129" si="8">AVERAGE($M113:$M133)</f>
        <v>298171.71428571426</v>
      </c>
      <c r="O112" s="4">
        <f t="shared" si="5"/>
        <v>225500</v>
      </c>
    </row>
    <row r="113" spans="1:15" x14ac:dyDescent="0.2">
      <c r="A113" s="2" t="s">
        <v>91</v>
      </c>
      <c r="B113" s="4">
        <v>244</v>
      </c>
      <c r="C113" s="4">
        <v>195</v>
      </c>
      <c r="D113" s="4">
        <v>19</v>
      </c>
      <c r="E113" s="4">
        <v>32</v>
      </c>
      <c r="F113" s="4"/>
      <c r="G113" s="4"/>
      <c r="H113" s="4">
        <v>269100</v>
      </c>
      <c r="I113" s="4">
        <v>306500</v>
      </c>
      <c r="J113" s="4">
        <v>16700</v>
      </c>
      <c r="K113" s="6">
        <f t="shared" si="6"/>
        <v>2.9013203613620569E-2</v>
      </c>
      <c r="L113" s="15">
        <v>0</v>
      </c>
      <c r="M113" s="4">
        <v>1409806</v>
      </c>
      <c r="N113" s="4">
        <f t="shared" si="8"/>
        <v>233680.95238095237</v>
      </c>
      <c r="O113" s="4">
        <f t="shared" si="5"/>
        <v>225500</v>
      </c>
    </row>
    <row r="114" spans="1:15" x14ac:dyDescent="0.2">
      <c r="A114" s="2" t="s">
        <v>92</v>
      </c>
      <c r="B114" s="4">
        <v>709</v>
      </c>
      <c r="C114" s="4">
        <v>152</v>
      </c>
      <c r="D114" s="4">
        <v>12</v>
      </c>
      <c r="E114" s="4">
        <v>89</v>
      </c>
      <c r="F114" s="4"/>
      <c r="G114" s="4"/>
      <c r="H114" s="4">
        <v>828100</v>
      </c>
      <c r="I114" s="4">
        <v>556000</v>
      </c>
      <c r="J114" s="4">
        <v>82200</v>
      </c>
      <c r="K114" s="6">
        <f t="shared" si="6"/>
        <v>5.9388772487537031E-2</v>
      </c>
      <c r="L114" s="15">
        <v>3.8199999999999998E-2</v>
      </c>
      <c r="M114" s="4">
        <v>1392200</v>
      </c>
      <c r="N114" s="4">
        <f t="shared" si="8"/>
        <v>173780.95238095237</v>
      </c>
      <c r="O114" s="4">
        <f t="shared" si="5"/>
        <v>147200</v>
      </c>
    </row>
    <row r="115" spans="1:15" x14ac:dyDescent="0.2">
      <c r="A115" s="2" t="s">
        <v>93</v>
      </c>
      <c r="B115" s="4">
        <v>276</v>
      </c>
      <c r="C115" s="4">
        <v>138</v>
      </c>
      <c r="D115" s="4">
        <v>26</v>
      </c>
      <c r="E115" s="4">
        <v>25</v>
      </c>
      <c r="F115" s="4"/>
      <c r="G115" s="4"/>
      <c r="H115" s="4">
        <v>162900</v>
      </c>
      <c r="I115" s="4">
        <v>138900</v>
      </c>
      <c r="J115" s="4"/>
      <c r="K115" s="4"/>
      <c r="L115" s="15">
        <v>8.8000000000000005E-3</v>
      </c>
      <c r="M115" s="4">
        <v>318800</v>
      </c>
      <c r="N115" s="4">
        <f t="shared" si="8"/>
        <v>182604.76190476189</v>
      </c>
      <c r="O115" s="4">
        <f t="shared" si="5"/>
        <v>58900</v>
      </c>
    </row>
    <row r="116" spans="1:15" x14ac:dyDescent="0.2">
      <c r="A116" s="2" t="s">
        <v>94</v>
      </c>
      <c r="B116" s="4">
        <v>270</v>
      </c>
      <c r="C116" s="4">
        <v>223</v>
      </c>
      <c r="D116" s="4">
        <v>57</v>
      </c>
      <c r="E116" s="4">
        <v>12</v>
      </c>
      <c r="F116" s="4"/>
      <c r="G116" s="4"/>
      <c r="H116" s="4">
        <v>104700</v>
      </c>
      <c r="I116" s="4">
        <v>120100</v>
      </c>
      <c r="J116" s="4"/>
      <c r="K116" s="4"/>
      <c r="L116" s="15">
        <v>-8.6999999999999994E-3</v>
      </c>
      <c r="M116" s="4">
        <v>225500</v>
      </c>
      <c r="N116" s="4">
        <f t="shared" si="8"/>
        <v>177633.33333333334</v>
      </c>
      <c r="O116" s="4">
        <f t="shared" si="5"/>
        <v>53600</v>
      </c>
    </row>
    <row r="117" spans="1:15" x14ac:dyDescent="0.2">
      <c r="A117" s="2" t="s">
        <v>95</v>
      </c>
      <c r="B117" s="4">
        <v>461</v>
      </c>
      <c r="C117" s="4">
        <v>171</v>
      </c>
      <c r="D117" s="4">
        <v>6</v>
      </c>
      <c r="E117" s="4">
        <v>15</v>
      </c>
      <c r="F117" s="4"/>
      <c r="G117" s="4"/>
      <c r="H117" s="4">
        <v>246200</v>
      </c>
      <c r="I117" s="4">
        <v>91500</v>
      </c>
      <c r="J117" s="4"/>
      <c r="K117" s="4"/>
      <c r="L117" s="15">
        <v>1.5900000000000001E-2</v>
      </c>
      <c r="M117" s="4">
        <v>364100</v>
      </c>
      <c r="N117" s="4">
        <f t="shared" si="8"/>
        <v>161933.33333333334</v>
      </c>
      <c r="O117" s="4">
        <f t="shared" si="5"/>
        <v>50600</v>
      </c>
    </row>
    <row r="118" spans="1:15" x14ac:dyDescent="0.2">
      <c r="A118" s="2" t="s">
        <v>96</v>
      </c>
      <c r="B118" s="4">
        <v>471</v>
      </c>
      <c r="C118" s="4">
        <v>68</v>
      </c>
      <c r="D118" s="4">
        <v>0</v>
      </c>
      <c r="E118" s="4">
        <v>30</v>
      </c>
      <c r="F118" s="4"/>
      <c r="G118" s="4"/>
      <c r="H118" s="4">
        <v>412500</v>
      </c>
      <c r="I118" s="4">
        <v>175400</v>
      </c>
      <c r="J118" s="4"/>
      <c r="K118" s="4"/>
      <c r="L118" s="15">
        <v>4.8099999999999997E-2</v>
      </c>
      <c r="M118" s="4">
        <v>622000</v>
      </c>
      <c r="N118" s="4">
        <f t="shared" si="8"/>
        <v>158052.38095238095</v>
      </c>
      <c r="O118" s="4">
        <f t="shared" si="5"/>
        <v>50600</v>
      </c>
    </row>
    <row r="119" spans="1:15" x14ac:dyDescent="0.2">
      <c r="A119" s="2" t="s">
        <v>97</v>
      </c>
      <c r="B119" s="4">
        <v>85</v>
      </c>
      <c r="C119" s="4">
        <v>79</v>
      </c>
      <c r="D119" s="4">
        <v>3</v>
      </c>
      <c r="E119" s="4">
        <v>11</v>
      </c>
      <c r="F119" s="4"/>
      <c r="G119" s="4"/>
      <c r="H119" s="4">
        <v>48600</v>
      </c>
      <c r="I119" s="4">
        <v>98600</v>
      </c>
      <c r="J119" s="4"/>
      <c r="K119" s="4"/>
      <c r="L119" s="15">
        <v>-9.1999999999999998E-3</v>
      </c>
      <c r="M119" s="4">
        <v>147200</v>
      </c>
      <c r="N119" s="4">
        <f t="shared" si="8"/>
        <v>152657.14285714287</v>
      </c>
      <c r="O119" s="4">
        <f t="shared" si="5"/>
        <v>50600</v>
      </c>
    </row>
    <row r="120" spans="1:15" x14ac:dyDescent="0.2">
      <c r="A120" s="2" t="s">
        <v>98</v>
      </c>
      <c r="B120" s="4">
        <v>20</v>
      </c>
      <c r="C120" s="4">
        <v>82</v>
      </c>
      <c r="D120" s="4">
        <v>0</v>
      </c>
      <c r="E120" s="4">
        <v>4</v>
      </c>
      <c r="F120" s="4"/>
      <c r="G120" s="4"/>
      <c r="H120" s="4">
        <v>6500</v>
      </c>
      <c r="I120" s="4">
        <v>52400</v>
      </c>
      <c r="J120" s="4"/>
      <c r="K120" s="4"/>
      <c r="L120" s="15">
        <v>-5.4000000000000003E-3</v>
      </c>
      <c r="M120" s="4">
        <v>58900</v>
      </c>
      <c r="N120" s="4">
        <f t="shared" si="8"/>
        <v>152635.19047619047</v>
      </c>
      <c r="O120" s="4">
        <f t="shared" si="5"/>
        <v>50600</v>
      </c>
    </row>
    <row r="121" spans="1:15" x14ac:dyDescent="0.2">
      <c r="A121" s="2" t="s">
        <v>99</v>
      </c>
      <c r="B121" s="4">
        <v>33</v>
      </c>
      <c r="C121" s="4">
        <v>215</v>
      </c>
      <c r="D121" s="4">
        <v>6</v>
      </c>
      <c r="E121" s="4">
        <v>4</v>
      </c>
      <c r="F121" s="4"/>
      <c r="G121" s="4"/>
      <c r="H121" s="4">
        <v>25300</v>
      </c>
      <c r="I121" s="4">
        <v>28200</v>
      </c>
      <c r="J121" s="4"/>
      <c r="K121" s="4"/>
      <c r="L121" s="15">
        <v>3.7000000000000002E-3</v>
      </c>
      <c r="M121" s="4">
        <v>53600</v>
      </c>
      <c r="N121" s="4">
        <f t="shared" si="8"/>
        <v>158418.19047619047</v>
      </c>
      <c r="O121" s="4">
        <f t="shared" si="5"/>
        <v>50600</v>
      </c>
    </row>
    <row r="122" spans="1:15" x14ac:dyDescent="0.2">
      <c r="A122" s="2" t="s">
        <v>100</v>
      </c>
      <c r="B122" s="4">
        <v>15</v>
      </c>
      <c r="C122" s="4">
        <v>73</v>
      </c>
      <c r="D122" s="4">
        <v>16</v>
      </c>
      <c r="E122" s="4">
        <v>5</v>
      </c>
      <c r="F122" s="4"/>
      <c r="G122" s="4"/>
      <c r="H122" s="4">
        <v>5700</v>
      </c>
      <c r="I122" s="4">
        <v>43800</v>
      </c>
      <c r="J122" s="4"/>
      <c r="K122" s="4"/>
      <c r="L122" s="15">
        <v>-5.4000000000000003E-3</v>
      </c>
      <c r="M122" s="4">
        <v>50600</v>
      </c>
      <c r="N122" s="4">
        <f t="shared" si="8"/>
        <v>160238.71428571429</v>
      </c>
      <c r="O122" s="4">
        <f t="shared" si="5"/>
        <v>25900</v>
      </c>
    </row>
    <row r="123" spans="1:15" x14ac:dyDescent="0.2">
      <c r="A123" s="2" t="s">
        <v>101</v>
      </c>
      <c r="B123" s="4">
        <v>65</v>
      </c>
      <c r="C123" s="4">
        <v>81</v>
      </c>
      <c r="D123" s="4">
        <v>2</v>
      </c>
      <c r="E123" s="4">
        <v>14</v>
      </c>
      <c r="F123" s="4"/>
      <c r="G123" s="4"/>
      <c r="H123" s="4">
        <v>38800</v>
      </c>
      <c r="I123" s="4">
        <v>97900</v>
      </c>
      <c r="J123" s="4"/>
      <c r="K123" s="4"/>
      <c r="L123" s="15">
        <v>-9.0000000000000011E-3</v>
      </c>
      <c r="M123" s="4">
        <v>135600</v>
      </c>
      <c r="N123" s="4">
        <f t="shared" si="8"/>
        <v>169110.66666666666</v>
      </c>
      <c r="O123" s="4">
        <f t="shared" si="5"/>
        <v>25900</v>
      </c>
    </row>
    <row r="124" spans="1:15" x14ac:dyDescent="0.2">
      <c r="A124" s="2" t="s">
        <v>102</v>
      </c>
      <c r="B124" s="4">
        <v>133</v>
      </c>
      <c r="C124" s="4">
        <v>42</v>
      </c>
      <c r="D124" s="4">
        <v>18</v>
      </c>
      <c r="E124" s="4">
        <v>9</v>
      </c>
      <c r="F124" s="4"/>
      <c r="G124" s="4"/>
      <c r="H124" s="4">
        <v>105700</v>
      </c>
      <c r="I124" s="4">
        <v>61200</v>
      </c>
      <c r="J124" s="4"/>
      <c r="K124" s="4"/>
      <c r="L124" s="15">
        <v>0</v>
      </c>
      <c r="M124" s="4">
        <v>169000</v>
      </c>
      <c r="N124" s="4">
        <f t="shared" si="8"/>
        <v>169968.33333333334</v>
      </c>
      <c r="O124" s="4">
        <f t="shared" si="5"/>
        <v>25900</v>
      </c>
    </row>
    <row r="125" spans="1:15" x14ac:dyDescent="0.2">
      <c r="A125" s="2" t="s">
        <v>103</v>
      </c>
      <c r="B125" s="4">
        <v>43</v>
      </c>
      <c r="C125" s="4">
        <v>39</v>
      </c>
      <c r="D125" s="4">
        <v>1</v>
      </c>
      <c r="E125" s="4">
        <v>14</v>
      </c>
      <c r="F125" s="4"/>
      <c r="G125" s="4"/>
      <c r="H125" s="4">
        <v>30500</v>
      </c>
      <c r="I125" s="4">
        <v>82100</v>
      </c>
      <c r="J125" s="4"/>
      <c r="K125" s="4"/>
      <c r="L125" s="15">
        <v>1.9E-3</v>
      </c>
      <c r="M125" s="4">
        <v>114400</v>
      </c>
      <c r="N125" s="4">
        <f t="shared" si="8"/>
        <v>172220.23809523811</v>
      </c>
      <c r="O125" s="4">
        <f t="shared" si="5"/>
        <v>25900</v>
      </c>
    </row>
    <row r="126" spans="1:15" x14ac:dyDescent="0.2">
      <c r="A126" s="2" t="s">
        <v>104</v>
      </c>
      <c r="B126" s="4">
        <v>117</v>
      </c>
      <c r="C126" s="4">
        <v>31</v>
      </c>
      <c r="D126" s="4">
        <v>5</v>
      </c>
      <c r="E126" s="4">
        <v>4</v>
      </c>
      <c r="F126" s="4"/>
      <c r="G126" s="4"/>
      <c r="H126" s="4">
        <v>142500</v>
      </c>
      <c r="I126" s="4">
        <v>27900</v>
      </c>
      <c r="J126" s="4"/>
      <c r="K126" s="4"/>
      <c r="L126" s="15">
        <v>2.2200000000000001E-2</v>
      </c>
      <c r="M126" s="4">
        <v>170400</v>
      </c>
      <c r="N126" s="4">
        <f t="shared" si="8"/>
        <v>167744.04761904763</v>
      </c>
      <c r="O126" s="4">
        <f t="shared" si="5"/>
        <v>25900</v>
      </c>
    </row>
    <row r="127" spans="1:15" x14ac:dyDescent="0.2">
      <c r="A127" s="2" t="s">
        <v>105</v>
      </c>
      <c r="B127" s="4">
        <v>19</v>
      </c>
      <c r="C127" s="4">
        <v>64</v>
      </c>
      <c r="D127" s="4">
        <v>2</v>
      </c>
      <c r="E127" s="4">
        <v>2</v>
      </c>
      <c r="F127" s="4"/>
      <c r="G127" s="4"/>
      <c r="H127" s="4">
        <v>8600</v>
      </c>
      <c r="I127" s="4">
        <v>17200</v>
      </c>
      <c r="J127" s="4"/>
      <c r="K127" s="4"/>
      <c r="L127" s="15">
        <v>-5.5000000000000005E-3</v>
      </c>
      <c r="M127" s="4">
        <v>25900</v>
      </c>
      <c r="N127" s="4">
        <f t="shared" si="8"/>
        <v>180195.28571428571</v>
      </c>
      <c r="O127" s="4">
        <f t="shared" si="5"/>
        <v>36600</v>
      </c>
    </row>
    <row r="128" spans="1:15" x14ac:dyDescent="0.2">
      <c r="A128" s="2" t="s">
        <v>106</v>
      </c>
      <c r="B128" s="4">
        <v>65</v>
      </c>
      <c r="C128" s="4">
        <v>26</v>
      </c>
      <c r="D128" s="4">
        <v>3</v>
      </c>
      <c r="E128" s="4">
        <v>2</v>
      </c>
      <c r="F128" s="4"/>
      <c r="G128" s="4"/>
      <c r="H128" s="4">
        <v>35900</v>
      </c>
      <c r="I128" s="4">
        <v>18500</v>
      </c>
      <c r="J128" s="4"/>
      <c r="K128" s="4"/>
      <c r="L128" s="15">
        <v>1.1200000000000002E-2</v>
      </c>
      <c r="M128" s="4">
        <v>54500</v>
      </c>
      <c r="N128" s="4">
        <f t="shared" si="8"/>
        <v>182566.09523809524</v>
      </c>
      <c r="O128" s="4">
        <f t="shared" si="5"/>
        <v>36600</v>
      </c>
    </row>
    <row r="129" spans="1:15" x14ac:dyDescent="0.2">
      <c r="A129" s="2" t="s">
        <v>107</v>
      </c>
      <c r="B129" s="4">
        <v>21</v>
      </c>
      <c r="C129" s="4">
        <v>133</v>
      </c>
      <c r="D129" s="4">
        <v>25</v>
      </c>
      <c r="E129" s="4">
        <v>6</v>
      </c>
      <c r="F129" s="4"/>
      <c r="G129" s="4"/>
      <c r="H129" s="4">
        <v>10600</v>
      </c>
      <c r="I129" s="4">
        <v>37500</v>
      </c>
      <c r="J129" s="4"/>
      <c r="K129" s="4"/>
      <c r="L129" s="15">
        <v>-7.4000000000000003E-3</v>
      </c>
      <c r="M129" s="4">
        <v>48100</v>
      </c>
      <c r="N129" s="4">
        <f t="shared" si="8"/>
        <v>192434.66666666666</v>
      </c>
      <c r="O129" s="4">
        <f t="shared" si="5"/>
        <v>36600</v>
      </c>
    </row>
    <row r="130" spans="1:15" x14ac:dyDescent="0.2">
      <c r="A130" s="2" t="s">
        <v>108</v>
      </c>
      <c r="B130" s="4">
        <v>42</v>
      </c>
      <c r="C130" s="4">
        <v>84</v>
      </c>
      <c r="D130" s="4">
        <v>11</v>
      </c>
      <c r="E130" s="4">
        <v>1</v>
      </c>
      <c r="F130" s="4"/>
      <c r="G130" s="4"/>
      <c r="H130" s="4">
        <v>28000</v>
      </c>
      <c r="I130" s="4">
        <v>8700</v>
      </c>
      <c r="J130" s="4"/>
      <c r="K130" s="4"/>
      <c r="L130" s="15">
        <v>7.4999999999999997E-3</v>
      </c>
      <c r="M130" s="4">
        <v>36600</v>
      </c>
      <c r="N130" s="4">
        <f>AVERAGE($M131:$M151)</f>
        <v>194843.04761904763</v>
      </c>
      <c r="O130" s="4">
        <f t="shared" si="5"/>
        <v>55500</v>
      </c>
    </row>
    <row r="131" spans="1:15" x14ac:dyDescent="0.2">
      <c r="A131" s="2" t="s">
        <v>109</v>
      </c>
      <c r="B131" s="4">
        <v>95</v>
      </c>
      <c r="C131" s="4">
        <v>342</v>
      </c>
      <c r="D131" s="4">
        <v>16</v>
      </c>
      <c r="E131" s="4">
        <v>19</v>
      </c>
      <c r="F131" s="4"/>
      <c r="G131" s="4"/>
      <c r="H131" s="4">
        <v>145000</v>
      </c>
      <c r="I131" s="4">
        <v>112100</v>
      </c>
      <c r="J131" s="4"/>
      <c r="K131" s="4"/>
      <c r="L131" s="15">
        <v>-5.5000000000000005E-3</v>
      </c>
      <c r="M131" s="4">
        <v>286600</v>
      </c>
      <c r="N131" s="4">
        <f>AVERAGE($M132:$M152)</f>
        <v>186838.47619047618</v>
      </c>
      <c r="O131" s="4">
        <f t="shared" si="5"/>
        <v>55500</v>
      </c>
    </row>
    <row r="132" spans="1:15" x14ac:dyDescent="0.2">
      <c r="A132" s="2" t="s">
        <v>110</v>
      </c>
      <c r="B132" s="4">
        <v>52</v>
      </c>
      <c r="C132" s="4">
        <v>77</v>
      </c>
      <c r="D132" s="4">
        <v>1</v>
      </c>
      <c r="E132" s="4">
        <v>6</v>
      </c>
      <c r="F132" s="4"/>
      <c r="G132" s="4"/>
      <c r="H132" s="4">
        <v>67100</v>
      </c>
      <c r="I132" s="4">
        <v>35800</v>
      </c>
      <c r="J132" s="4"/>
      <c r="K132" s="4"/>
      <c r="L132" s="15">
        <v>-1.8E-3</v>
      </c>
      <c r="M132" s="4">
        <v>102900</v>
      </c>
      <c r="O132" s="4">
        <f t="shared" si="5"/>
        <v>55500</v>
      </c>
    </row>
    <row r="133" spans="1:15" x14ac:dyDescent="0.2">
      <c r="A133" s="2" t="s">
        <v>111</v>
      </c>
      <c r="B133" s="4">
        <v>98</v>
      </c>
      <c r="C133" s="4">
        <v>89</v>
      </c>
      <c r="D133" s="4">
        <v>6</v>
      </c>
      <c r="E133" s="4">
        <v>53</v>
      </c>
      <c r="F133" s="4"/>
      <c r="G133" s="4"/>
      <c r="H133" s="4">
        <v>80800</v>
      </c>
      <c r="I133" s="4">
        <v>386500</v>
      </c>
      <c r="J133" s="4"/>
      <c r="K133" s="4"/>
      <c r="L133" s="15">
        <v>-1.2800000000000001E-2</v>
      </c>
      <c r="M133" s="4">
        <v>474900</v>
      </c>
      <c r="O133" s="4">
        <f t="shared" si="5"/>
        <v>34400</v>
      </c>
    </row>
    <row r="134" spans="1:15" x14ac:dyDescent="0.2">
      <c r="A134" s="2" t="s">
        <v>112</v>
      </c>
      <c r="B134" s="4">
        <v>20</v>
      </c>
      <c r="C134" s="4">
        <v>130</v>
      </c>
      <c r="D134" s="4">
        <v>13</v>
      </c>
      <c r="E134" s="4">
        <v>3</v>
      </c>
      <c r="F134" s="4"/>
      <c r="G134" s="4"/>
      <c r="H134" s="4">
        <v>27900</v>
      </c>
      <c r="I134" s="4">
        <v>26600</v>
      </c>
      <c r="J134" s="4"/>
      <c r="K134" s="4"/>
      <c r="L134" s="15">
        <v>-0.02</v>
      </c>
      <c r="M134" s="4">
        <v>55500</v>
      </c>
      <c r="O134" s="4">
        <f t="shared" si="5"/>
        <v>34400</v>
      </c>
    </row>
    <row r="135" spans="1:15" x14ac:dyDescent="0.2">
      <c r="A135" s="2" t="s">
        <v>113</v>
      </c>
      <c r="B135" s="4">
        <v>91</v>
      </c>
      <c r="C135" s="4">
        <v>196</v>
      </c>
      <c r="D135" s="4">
        <v>3</v>
      </c>
      <c r="E135" s="4">
        <v>6</v>
      </c>
      <c r="F135" s="4"/>
      <c r="G135" s="4"/>
      <c r="H135" s="4">
        <v>71700</v>
      </c>
      <c r="I135" s="4">
        <v>59600</v>
      </c>
      <c r="J135" s="4"/>
      <c r="K135" s="4"/>
      <c r="L135" s="15">
        <v>5.4000000000000003E-3</v>
      </c>
      <c r="M135" s="4">
        <v>134300</v>
      </c>
      <c r="O135" s="4">
        <f t="shared" si="5"/>
        <v>33900</v>
      </c>
    </row>
    <row r="136" spans="1:15" x14ac:dyDescent="0.2">
      <c r="A136" s="2" t="s">
        <v>114</v>
      </c>
      <c r="B136" s="4">
        <v>74</v>
      </c>
      <c r="C136" s="4">
        <v>37</v>
      </c>
      <c r="D136" s="4">
        <v>4</v>
      </c>
      <c r="E136" s="4">
        <v>24</v>
      </c>
      <c r="F136" s="4"/>
      <c r="G136" s="4"/>
      <c r="H136" s="4">
        <v>83000</v>
      </c>
      <c r="I136" s="4">
        <v>115800</v>
      </c>
      <c r="J136" s="4"/>
      <c r="K136" s="4"/>
      <c r="L136" s="15">
        <v>-3.4999999999999996E-3</v>
      </c>
      <c r="M136" s="4">
        <v>504100</v>
      </c>
      <c r="O136" s="4">
        <f t="shared" si="5"/>
        <v>33900</v>
      </c>
    </row>
    <row r="137" spans="1:15" x14ac:dyDescent="0.2">
      <c r="A137" s="2" t="s">
        <v>115</v>
      </c>
      <c r="B137" s="4">
        <v>59</v>
      </c>
      <c r="C137" s="4">
        <v>34</v>
      </c>
      <c r="D137" s="4">
        <v>27</v>
      </c>
      <c r="E137" s="4">
        <v>13</v>
      </c>
      <c r="F137" s="4"/>
      <c r="G137" s="4"/>
      <c r="H137" s="4">
        <v>29200</v>
      </c>
      <c r="I137" s="4">
        <v>83800</v>
      </c>
      <c r="J137" s="4"/>
      <c r="K137" s="4"/>
      <c r="L137" s="15">
        <v>-1.78E-2</v>
      </c>
      <c r="M137" s="4">
        <v>121100</v>
      </c>
      <c r="O137" s="4">
        <f t="shared" si="5"/>
        <v>33900</v>
      </c>
    </row>
    <row r="138" spans="1:15" x14ac:dyDescent="0.2">
      <c r="A138" s="2" t="s">
        <v>116</v>
      </c>
      <c r="B138" s="4">
        <v>32</v>
      </c>
      <c r="C138" s="4">
        <v>32</v>
      </c>
      <c r="D138" s="4">
        <v>3</v>
      </c>
      <c r="E138" s="4">
        <v>1</v>
      </c>
      <c r="F138" s="4"/>
      <c r="G138" s="4"/>
      <c r="H138" s="4">
        <v>20100</v>
      </c>
      <c r="I138" s="4">
        <v>14200</v>
      </c>
      <c r="J138" s="4"/>
      <c r="K138" s="4"/>
      <c r="L138" s="15">
        <v>-3.4999999999999996E-3</v>
      </c>
      <c r="M138" s="4">
        <v>34400</v>
      </c>
      <c r="O138" s="4">
        <f t="shared" si="5"/>
        <v>33900</v>
      </c>
    </row>
    <row r="139" spans="1:15" x14ac:dyDescent="0.2">
      <c r="A139" s="2" t="s">
        <v>117</v>
      </c>
      <c r="B139" s="4">
        <v>105</v>
      </c>
      <c r="C139" s="4">
        <v>86</v>
      </c>
      <c r="D139" s="4">
        <v>1</v>
      </c>
      <c r="E139" s="4">
        <v>8</v>
      </c>
      <c r="F139" s="4"/>
      <c r="G139" s="4"/>
      <c r="H139" s="4">
        <v>176100</v>
      </c>
      <c r="I139" s="4">
        <v>32800</v>
      </c>
      <c r="J139" s="4"/>
      <c r="K139" s="4"/>
      <c r="L139" s="15">
        <v>8.8999999999999999E-3</v>
      </c>
      <c r="M139" s="4">
        <v>540500</v>
      </c>
      <c r="O139" s="4">
        <f t="shared" si="5"/>
        <v>33900</v>
      </c>
    </row>
    <row r="140" spans="1:15" x14ac:dyDescent="0.2">
      <c r="A140" s="2" t="s">
        <v>118</v>
      </c>
      <c r="B140" s="4">
        <v>17</v>
      </c>
      <c r="C140" s="4">
        <v>40</v>
      </c>
      <c r="D140" s="4">
        <v>25</v>
      </c>
      <c r="E140" s="4">
        <v>2</v>
      </c>
      <c r="F140" s="4"/>
      <c r="G140" s="4"/>
      <c r="H140" s="4">
        <v>19700</v>
      </c>
      <c r="I140" s="4">
        <v>14200</v>
      </c>
      <c r="J140" s="4"/>
      <c r="K140" s="4"/>
      <c r="L140" s="15">
        <v>3.5999999999999999E-3</v>
      </c>
      <c r="M140" s="4">
        <v>33900</v>
      </c>
      <c r="O140" s="4">
        <f t="shared" si="5"/>
        <v>58439</v>
      </c>
    </row>
    <row r="141" spans="1:15" x14ac:dyDescent="0.2">
      <c r="A141" s="2" t="s">
        <v>119</v>
      </c>
      <c r="B141" s="4">
        <v>16</v>
      </c>
      <c r="C141" s="4">
        <v>50</v>
      </c>
      <c r="D141" s="4">
        <v>9</v>
      </c>
      <c r="E141" s="4">
        <v>8</v>
      </c>
      <c r="F141" s="4"/>
      <c r="G141" s="4"/>
      <c r="H141" s="4">
        <v>9000</v>
      </c>
      <c r="I141" s="4">
        <v>50400</v>
      </c>
      <c r="J141" s="4"/>
      <c r="K141" s="4"/>
      <c r="L141" s="15">
        <v>-1.7299999999999999E-2</v>
      </c>
      <c r="M141" s="4">
        <v>58439</v>
      </c>
      <c r="O141" s="4">
        <f t="shared" si="5"/>
        <v>88831</v>
      </c>
    </row>
    <row r="142" spans="1:15" x14ac:dyDescent="0.2">
      <c r="A142" s="2" t="s">
        <v>120</v>
      </c>
      <c r="B142" s="4">
        <v>73</v>
      </c>
      <c r="C142" s="4">
        <v>124</v>
      </c>
      <c r="D142" s="4">
        <v>39</v>
      </c>
      <c r="E142" s="4">
        <v>12</v>
      </c>
      <c r="F142" s="4"/>
      <c r="G142" s="4"/>
      <c r="H142" s="4">
        <v>122400</v>
      </c>
      <c r="I142" s="4">
        <v>52600</v>
      </c>
      <c r="J142" s="4"/>
      <c r="K142" s="4"/>
      <c r="L142" s="15">
        <v>8.8000000000000005E-3</v>
      </c>
      <c r="M142" s="4">
        <v>175043</v>
      </c>
      <c r="O142" s="4">
        <f t="shared" si="5"/>
        <v>76400</v>
      </c>
    </row>
    <row r="143" spans="1:15" x14ac:dyDescent="0.2">
      <c r="A143" s="2" t="s">
        <v>121</v>
      </c>
      <c r="B143" s="4">
        <v>72</v>
      </c>
      <c r="C143" s="4">
        <v>85</v>
      </c>
      <c r="D143" s="4">
        <v>20</v>
      </c>
      <c r="E143" s="4">
        <v>4</v>
      </c>
      <c r="F143" s="4"/>
      <c r="G143" s="4"/>
      <c r="H143" s="4">
        <v>64600</v>
      </c>
      <c r="I143" s="4">
        <v>23500</v>
      </c>
      <c r="J143" s="4"/>
      <c r="K143" s="4"/>
      <c r="L143" s="15">
        <v>0</v>
      </c>
      <c r="M143" s="4">
        <v>88831</v>
      </c>
      <c r="O143" s="4">
        <f t="shared" si="5"/>
        <v>76400</v>
      </c>
    </row>
    <row r="144" spans="1:15" x14ac:dyDescent="0.2">
      <c r="A144" s="2" t="s">
        <v>122</v>
      </c>
      <c r="B144" s="4">
        <v>172</v>
      </c>
      <c r="C144" s="4">
        <v>172</v>
      </c>
      <c r="D144" s="4">
        <v>10</v>
      </c>
      <c r="E144" s="4">
        <v>18</v>
      </c>
      <c r="F144" s="4"/>
      <c r="G144" s="4"/>
      <c r="H144" s="4">
        <v>221800</v>
      </c>
      <c r="I144" s="4">
        <v>102100</v>
      </c>
      <c r="J144" s="4"/>
      <c r="K144" s="4"/>
      <c r="L144" s="15">
        <v>3.5999999999999999E-3</v>
      </c>
      <c r="M144" s="4">
        <v>321911</v>
      </c>
      <c r="O144" s="4">
        <f t="shared" si="5"/>
        <v>76400</v>
      </c>
    </row>
    <row r="145" spans="1:15" x14ac:dyDescent="0.2">
      <c r="A145" s="2" t="s">
        <v>123</v>
      </c>
      <c r="B145" s="4">
        <v>93</v>
      </c>
      <c r="C145" s="4">
        <v>135</v>
      </c>
      <c r="D145" s="4">
        <v>5</v>
      </c>
      <c r="E145" s="4">
        <v>17</v>
      </c>
      <c r="F145" s="4"/>
      <c r="G145" s="4"/>
      <c r="H145" s="4">
        <v>105800</v>
      </c>
      <c r="I145" s="4">
        <v>81100</v>
      </c>
      <c r="J145" s="4"/>
      <c r="K145" s="4"/>
      <c r="L145" s="15">
        <v>5.4000000000000003E-3</v>
      </c>
      <c r="M145" s="4">
        <v>187011</v>
      </c>
      <c r="O145" s="4">
        <f t="shared" si="5"/>
        <v>76400</v>
      </c>
    </row>
    <row r="146" spans="1:15" x14ac:dyDescent="0.2">
      <c r="A146" s="2" t="s">
        <v>124</v>
      </c>
      <c r="B146" s="4">
        <v>99</v>
      </c>
      <c r="C146" s="4">
        <v>155</v>
      </c>
      <c r="D146" s="4">
        <v>29</v>
      </c>
      <c r="E146" s="4">
        <v>9</v>
      </c>
      <c r="F146" s="4"/>
      <c r="G146" s="4"/>
      <c r="H146" s="4">
        <v>60800</v>
      </c>
      <c r="I146" s="4">
        <v>100700</v>
      </c>
      <c r="J146" s="4"/>
      <c r="K146" s="4"/>
      <c r="L146" s="15">
        <v>-8.6999999999999994E-3</v>
      </c>
      <c r="M146" s="4">
        <v>161690</v>
      </c>
      <c r="O146" s="4">
        <f t="shared" si="5"/>
        <v>76400</v>
      </c>
    </row>
    <row r="147" spans="1:15" x14ac:dyDescent="0.2">
      <c r="A147" s="2" t="s">
        <v>125</v>
      </c>
      <c r="B147" s="4">
        <v>75</v>
      </c>
      <c r="C147" s="4">
        <v>95</v>
      </c>
      <c r="D147" s="4">
        <v>2</v>
      </c>
      <c r="E147" s="4">
        <v>4</v>
      </c>
      <c r="F147" s="4"/>
      <c r="G147" s="4"/>
      <c r="H147" s="4">
        <v>27200</v>
      </c>
      <c r="I147" s="4">
        <v>47600</v>
      </c>
      <c r="J147" s="4"/>
      <c r="K147" s="4"/>
      <c r="L147" s="15">
        <v>3.5999999999999999E-3</v>
      </c>
      <c r="M147" s="4">
        <v>76400</v>
      </c>
      <c r="O147" s="4">
        <f>MIN(M148:M152)</f>
        <v>87176</v>
      </c>
    </row>
    <row r="148" spans="1:15" x14ac:dyDescent="0.2">
      <c r="A148" s="2" t="s">
        <v>126</v>
      </c>
      <c r="B148" s="4">
        <v>147</v>
      </c>
      <c r="C148" s="4"/>
      <c r="E148" s="4">
        <v>13</v>
      </c>
      <c r="F148" s="4"/>
      <c r="G148" s="4"/>
      <c r="H148" s="4">
        <v>178700</v>
      </c>
      <c r="I148" s="4">
        <v>106600</v>
      </c>
      <c r="J148" s="4"/>
      <c r="K148" s="4"/>
      <c r="L148" s="15">
        <v>1.0700000000000001E-2</v>
      </c>
      <c r="M148" s="4">
        <v>287376</v>
      </c>
    </row>
    <row r="149" spans="1:15" x14ac:dyDescent="0.2">
      <c r="A149" s="2" t="s">
        <v>127</v>
      </c>
      <c r="B149" s="4">
        <v>64</v>
      </c>
      <c r="C149" s="4"/>
      <c r="E149" s="4">
        <v>4</v>
      </c>
      <c r="F149" s="4"/>
      <c r="G149" s="4"/>
      <c r="H149" s="4">
        <v>26300</v>
      </c>
      <c r="I149" s="4">
        <v>49600</v>
      </c>
      <c r="J149" s="4"/>
      <c r="K149" s="4"/>
      <c r="L149" s="15">
        <v>-1.0500000000000001E-2</v>
      </c>
      <c r="M149" s="4">
        <v>104287</v>
      </c>
    </row>
    <row r="150" spans="1:15" x14ac:dyDescent="0.2">
      <c r="A150" s="2" t="s">
        <v>128</v>
      </c>
      <c r="B150" s="4"/>
      <c r="L150" s="15">
        <v>-1.7000000000000001E-3</v>
      </c>
      <c r="M150" s="4">
        <v>255340</v>
      </c>
    </row>
    <row r="151" spans="1:15" x14ac:dyDescent="0.2">
      <c r="A151" s="2" t="s">
        <v>129</v>
      </c>
      <c r="B151" s="4"/>
      <c r="L151" s="15">
        <v>-5.1000000000000004E-3</v>
      </c>
      <c r="M151" s="4">
        <v>87176</v>
      </c>
    </row>
    <row r="152" spans="1:15" x14ac:dyDescent="0.2">
      <c r="A152" s="2" t="s">
        <v>130</v>
      </c>
      <c r="L152" s="15">
        <v>-5.0000000000000001E-3</v>
      </c>
      <c r="M152" s="4">
        <v>118504</v>
      </c>
    </row>
  </sheetData>
  <mergeCells count="1">
    <mergeCell ref="B1:O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EA67B-E6C8-7645-8CF4-86D5BC2CA184}">
  <sheetPr codeName="Sheet9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28</v>
      </c>
      <c r="C3" s="4">
        <v>14</v>
      </c>
      <c r="D3" s="4">
        <v>4</v>
      </c>
      <c r="E3" s="4">
        <v>3</v>
      </c>
      <c r="F3" s="4">
        <v>0</v>
      </c>
      <c r="G3" s="4">
        <v>0</v>
      </c>
      <c r="H3" s="4">
        <v>24300</v>
      </c>
      <c r="I3" s="4">
        <v>15800</v>
      </c>
      <c r="J3" s="4">
        <v>2900</v>
      </c>
      <c r="L3" s="27" t="s">
        <v>315</v>
      </c>
      <c r="M3" s="4">
        <v>43000</v>
      </c>
      <c r="N3">
        <f t="shared" ref="N3:N86" si="0">AVERAGE($M4:$M24)</f>
        <v>29205.263157894737</v>
      </c>
      <c r="O3">
        <f t="shared" ref="O3:O86" si="1">MIN(M4:M8)</f>
        <v>13400</v>
      </c>
    </row>
    <row r="4" spans="1:15" x14ac:dyDescent="0.2">
      <c r="A4" s="2" t="s">
        <v>1262</v>
      </c>
      <c r="B4" s="4">
        <v>13</v>
      </c>
      <c r="C4" s="4">
        <v>12</v>
      </c>
      <c r="D4" s="4">
        <v>2</v>
      </c>
      <c r="E4" s="4">
        <v>0</v>
      </c>
      <c r="F4" s="4">
        <v>0</v>
      </c>
      <c r="G4" s="4">
        <v>0</v>
      </c>
      <c r="H4" s="4">
        <v>10300</v>
      </c>
      <c r="I4" s="4">
        <v>2900</v>
      </c>
      <c r="J4" s="4">
        <v>200</v>
      </c>
      <c r="L4" s="27" t="s">
        <v>192</v>
      </c>
      <c r="M4" s="4">
        <v>13400</v>
      </c>
      <c r="N4">
        <f t="shared" si="0"/>
        <v>30083.333333333332</v>
      </c>
      <c r="O4">
        <f t="shared" si="1"/>
        <v>13800</v>
      </c>
    </row>
    <row r="5" spans="1:15" x14ac:dyDescent="0.2">
      <c r="A5" s="2" t="s">
        <v>1250</v>
      </c>
      <c r="B5" s="4">
        <v>4</v>
      </c>
      <c r="C5" s="4">
        <v>21</v>
      </c>
      <c r="D5" s="4">
        <v>0</v>
      </c>
      <c r="E5" s="4">
        <v>3</v>
      </c>
      <c r="F5" s="4">
        <v>0</v>
      </c>
      <c r="G5" s="4">
        <v>0</v>
      </c>
      <c r="H5" s="4">
        <v>400</v>
      </c>
      <c r="I5" s="4">
        <v>17300</v>
      </c>
      <c r="J5" s="4">
        <v>100</v>
      </c>
      <c r="L5" s="27" t="s">
        <v>934</v>
      </c>
      <c r="M5" s="4">
        <v>17800</v>
      </c>
      <c r="N5">
        <f t="shared" si="0"/>
        <v>30805.882352941175</v>
      </c>
      <c r="O5">
        <f t="shared" si="1"/>
        <v>13800</v>
      </c>
    </row>
    <row r="6" spans="1:15" x14ac:dyDescent="0.2">
      <c r="A6" s="2" t="s">
        <v>1215</v>
      </c>
      <c r="B6" s="4">
        <v>9</v>
      </c>
      <c r="C6" s="4">
        <v>15</v>
      </c>
      <c r="D6" s="4">
        <v>1</v>
      </c>
      <c r="E6" s="4">
        <v>1</v>
      </c>
      <c r="F6" s="4">
        <v>0</v>
      </c>
      <c r="G6" s="4">
        <v>0</v>
      </c>
      <c r="H6" s="4">
        <v>7900</v>
      </c>
      <c r="I6" s="4">
        <v>7900</v>
      </c>
      <c r="J6" s="4">
        <v>500</v>
      </c>
      <c r="L6" s="27" t="s">
        <v>192</v>
      </c>
      <c r="M6" s="4">
        <v>16300</v>
      </c>
      <c r="N6">
        <f t="shared" si="0"/>
        <v>31712.5</v>
      </c>
      <c r="O6">
        <f t="shared" si="1"/>
        <v>5900</v>
      </c>
    </row>
    <row r="7" spans="1:15" x14ac:dyDescent="0.2">
      <c r="A7" s="2" t="s">
        <v>1166</v>
      </c>
      <c r="B7" s="4">
        <v>40</v>
      </c>
      <c r="C7" s="4">
        <v>51</v>
      </c>
      <c r="D7" s="4">
        <v>7</v>
      </c>
      <c r="E7" s="4">
        <v>0</v>
      </c>
      <c r="F7" s="4">
        <v>0</v>
      </c>
      <c r="G7" s="4">
        <v>0</v>
      </c>
      <c r="H7" s="4">
        <v>41300</v>
      </c>
      <c r="I7" s="4">
        <v>13600</v>
      </c>
      <c r="J7" s="4">
        <v>5900</v>
      </c>
      <c r="L7" s="27" t="s">
        <v>1186</v>
      </c>
      <c r="M7" s="4">
        <v>60800</v>
      </c>
      <c r="N7">
        <f t="shared" si="0"/>
        <v>29773.333333333332</v>
      </c>
      <c r="O7">
        <f t="shared" si="1"/>
        <v>1600</v>
      </c>
    </row>
    <row r="8" spans="1:15" x14ac:dyDescent="0.2">
      <c r="A8" s="2" t="s">
        <v>1132</v>
      </c>
      <c r="B8" s="4">
        <v>12</v>
      </c>
      <c r="C8" s="4">
        <v>9</v>
      </c>
      <c r="D8" s="4">
        <v>1</v>
      </c>
      <c r="E8" s="4">
        <v>0</v>
      </c>
      <c r="F8" s="4">
        <v>0</v>
      </c>
      <c r="G8" s="4">
        <v>0</v>
      </c>
      <c r="H8" s="4">
        <v>10300</v>
      </c>
      <c r="I8" s="4">
        <v>3200</v>
      </c>
      <c r="J8" s="4">
        <v>300</v>
      </c>
      <c r="L8" s="27" t="s">
        <v>160</v>
      </c>
      <c r="M8" s="4">
        <v>13800</v>
      </c>
      <c r="N8">
        <f t="shared" si="0"/>
        <v>30914.285714285714</v>
      </c>
      <c r="O8">
        <f t="shared" si="1"/>
        <v>1600</v>
      </c>
    </row>
    <row r="9" spans="1:15" x14ac:dyDescent="0.2">
      <c r="A9" s="2" t="s">
        <v>1075</v>
      </c>
      <c r="B9" s="4">
        <v>16</v>
      </c>
      <c r="C9" s="4">
        <v>29</v>
      </c>
      <c r="D9" s="4">
        <v>3</v>
      </c>
      <c r="E9" s="4">
        <v>1</v>
      </c>
      <c r="F9" s="4">
        <v>0</v>
      </c>
      <c r="G9" s="4">
        <v>0</v>
      </c>
      <c r="H9" s="4">
        <v>14600</v>
      </c>
      <c r="I9" s="4">
        <v>13900</v>
      </c>
      <c r="J9" s="4">
        <v>3500</v>
      </c>
      <c r="L9" s="27" t="s">
        <v>1042</v>
      </c>
      <c r="M9" s="4">
        <v>32000</v>
      </c>
      <c r="N9">
        <f t="shared" si="0"/>
        <v>30830.76923076923</v>
      </c>
      <c r="O9">
        <f t="shared" si="1"/>
        <v>1600</v>
      </c>
    </row>
    <row r="10" spans="1:15" x14ac:dyDescent="0.2">
      <c r="A10" s="2" t="s">
        <v>1051</v>
      </c>
      <c r="B10" s="4">
        <v>13</v>
      </c>
      <c r="C10" s="4">
        <v>28</v>
      </c>
      <c r="D10" s="4">
        <v>1</v>
      </c>
      <c r="E10" s="4">
        <v>1</v>
      </c>
      <c r="F10" s="4">
        <v>0</v>
      </c>
      <c r="G10" s="4">
        <v>0</v>
      </c>
      <c r="H10" s="4">
        <v>8300</v>
      </c>
      <c r="I10" s="4">
        <v>13400</v>
      </c>
      <c r="J10" s="4">
        <v>15900</v>
      </c>
      <c r="L10" s="27" t="s">
        <v>192</v>
      </c>
      <c r="M10" s="4">
        <v>51700</v>
      </c>
      <c r="N10">
        <f t="shared" si="0"/>
        <v>29091.666666666668</v>
      </c>
      <c r="O10">
        <f t="shared" si="1"/>
        <v>1600</v>
      </c>
    </row>
    <row r="11" spans="1:15" x14ac:dyDescent="0.2">
      <c r="A11" s="2" t="s">
        <v>1038</v>
      </c>
      <c r="B11" s="4">
        <v>12</v>
      </c>
      <c r="C11" s="4">
        <v>11</v>
      </c>
      <c r="D11" s="4">
        <v>0</v>
      </c>
      <c r="E11" s="4">
        <v>0</v>
      </c>
      <c r="F11" s="4">
        <v>0</v>
      </c>
      <c r="G11" s="4">
        <v>0</v>
      </c>
      <c r="H11" s="4">
        <v>2700</v>
      </c>
      <c r="I11" s="4">
        <v>3100</v>
      </c>
      <c r="J11" s="4">
        <v>100</v>
      </c>
      <c r="L11" s="27" t="s">
        <v>192</v>
      </c>
      <c r="M11" s="4">
        <v>5900</v>
      </c>
      <c r="N11">
        <f t="shared" si="0"/>
        <v>31200</v>
      </c>
      <c r="O11">
        <f t="shared" si="1"/>
        <v>1600</v>
      </c>
    </row>
    <row r="12" spans="1:15" x14ac:dyDescent="0.2">
      <c r="A12" s="2" t="s">
        <v>1013</v>
      </c>
      <c r="B12" s="4">
        <v>3</v>
      </c>
      <c r="C12" s="4">
        <v>4</v>
      </c>
      <c r="D12" s="4">
        <v>0</v>
      </c>
      <c r="E12" s="4">
        <v>0</v>
      </c>
      <c r="F12" s="4">
        <v>0</v>
      </c>
      <c r="G12" s="4">
        <v>0</v>
      </c>
      <c r="H12" s="4">
        <v>700</v>
      </c>
      <c r="I12" s="4">
        <v>500</v>
      </c>
      <c r="J12" s="4">
        <v>400</v>
      </c>
      <c r="L12" s="27" t="s">
        <v>163</v>
      </c>
      <c r="M12" s="4">
        <v>1600</v>
      </c>
      <c r="N12">
        <f t="shared" si="0"/>
        <v>34160</v>
      </c>
      <c r="O12">
        <f t="shared" si="1"/>
        <v>15700</v>
      </c>
    </row>
    <row r="13" spans="1:15" x14ac:dyDescent="0.2">
      <c r="A13" s="2" t="s">
        <v>935</v>
      </c>
      <c r="B13" s="4">
        <v>7</v>
      </c>
      <c r="C13" s="4">
        <v>11</v>
      </c>
      <c r="D13" s="4">
        <v>1</v>
      </c>
      <c r="E13" s="4">
        <v>0</v>
      </c>
      <c r="F13" s="4">
        <v>0</v>
      </c>
      <c r="G13" s="4">
        <v>0</v>
      </c>
      <c r="H13" s="4">
        <v>7800</v>
      </c>
      <c r="I13" s="4">
        <v>4300</v>
      </c>
      <c r="J13" s="4">
        <v>3600</v>
      </c>
      <c r="L13" s="27" t="s">
        <v>162</v>
      </c>
      <c r="M13" s="4">
        <v>15700</v>
      </c>
      <c r="N13">
        <f t="shared" si="0"/>
        <v>36211.111111111109</v>
      </c>
      <c r="O13">
        <f t="shared" si="1"/>
        <v>16900</v>
      </c>
    </row>
    <row r="14" spans="1:15" x14ac:dyDescent="0.2">
      <c r="A14" s="2" t="s">
        <v>904</v>
      </c>
      <c r="B14" s="4">
        <v>20</v>
      </c>
      <c r="C14" s="4">
        <v>10</v>
      </c>
      <c r="D14" s="4">
        <v>1</v>
      </c>
      <c r="E14" s="4">
        <v>0</v>
      </c>
      <c r="F14" s="4">
        <v>0</v>
      </c>
      <c r="G14" s="4">
        <v>0</v>
      </c>
      <c r="H14" s="4">
        <v>11900</v>
      </c>
      <c r="I14" s="4">
        <v>4200</v>
      </c>
      <c r="J14" s="4">
        <v>400</v>
      </c>
      <c r="L14" s="27" t="s">
        <v>163</v>
      </c>
      <c r="M14" s="4">
        <v>16900</v>
      </c>
      <c r="N14">
        <f t="shared" si="0"/>
        <v>38625</v>
      </c>
      <c r="O14">
        <f t="shared" si="1"/>
        <v>14400</v>
      </c>
    </row>
    <row r="15" spans="1:15" x14ac:dyDescent="0.2">
      <c r="A15" s="2" t="s">
        <v>839</v>
      </c>
      <c r="B15" s="4">
        <v>17</v>
      </c>
      <c r="C15" s="4">
        <v>13</v>
      </c>
      <c r="D15" s="4">
        <v>3</v>
      </c>
      <c r="E15" s="4">
        <v>0</v>
      </c>
      <c r="F15" s="4">
        <v>0</v>
      </c>
      <c r="G15" s="4">
        <v>0</v>
      </c>
      <c r="H15" s="4">
        <v>18200</v>
      </c>
      <c r="I15" s="4">
        <v>4100</v>
      </c>
      <c r="J15" s="4">
        <v>300</v>
      </c>
      <c r="L15" s="27" t="s">
        <v>865</v>
      </c>
      <c r="M15" s="4">
        <v>23600</v>
      </c>
      <c r="N15">
        <f t="shared" si="0"/>
        <v>40771.428571428572</v>
      </c>
      <c r="O15">
        <f t="shared" si="1"/>
        <v>14400</v>
      </c>
    </row>
    <row r="16" spans="1:15" x14ac:dyDescent="0.2">
      <c r="A16" s="2" t="s">
        <v>776</v>
      </c>
      <c r="B16" s="4">
        <v>34</v>
      </c>
      <c r="C16" s="4">
        <v>83</v>
      </c>
      <c r="D16" s="4">
        <v>0</v>
      </c>
      <c r="E16" s="4">
        <v>2</v>
      </c>
      <c r="F16" s="4">
        <v>0</v>
      </c>
      <c r="G16" s="4">
        <v>0</v>
      </c>
      <c r="H16" s="4">
        <v>5600</v>
      </c>
      <c r="I16" s="4">
        <v>35000</v>
      </c>
      <c r="J16" s="4">
        <v>1000</v>
      </c>
      <c r="L16" s="27" t="s">
        <v>802</v>
      </c>
      <c r="M16" s="4">
        <v>41700</v>
      </c>
      <c r="N16">
        <f t="shared" si="0"/>
        <v>40616.666666666664</v>
      </c>
      <c r="O16">
        <f t="shared" si="1"/>
        <v>14400</v>
      </c>
    </row>
    <row r="17" spans="1:15" x14ac:dyDescent="0.2">
      <c r="A17" s="2" t="s">
        <v>720</v>
      </c>
      <c r="B17" s="4">
        <v>41</v>
      </c>
      <c r="C17" s="4">
        <v>100</v>
      </c>
      <c r="D17" s="4">
        <v>1</v>
      </c>
      <c r="E17" s="4">
        <v>1</v>
      </c>
      <c r="F17" s="4">
        <v>0</v>
      </c>
      <c r="G17" s="4">
        <v>0</v>
      </c>
      <c r="H17" s="4">
        <v>14300</v>
      </c>
      <c r="I17" s="4">
        <v>40400</v>
      </c>
      <c r="J17" s="4">
        <v>2400</v>
      </c>
      <c r="L17" s="27" t="s">
        <v>279</v>
      </c>
      <c r="M17" s="4">
        <v>59000</v>
      </c>
      <c r="N17">
        <f t="shared" si="0"/>
        <v>36940</v>
      </c>
      <c r="O17">
        <f t="shared" si="1"/>
        <v>14000</v>
      </c>
    </row>
    <row r="18" spans="1:15" x14ac:dyDescent="0.2">
      <c r="A18" s="2" t="s">
        <v>667</v>
      </c>
      <c r="B18" s="4">
        <v>17</v>
      </c>
      <c r="C18" s="4">
        <v>6</v>
      </c>
      <c r="D18" s="4">
        <v>3</v>
      </c>
      <c r="E18" s="4">
        <v>2</v>
      </c>
      <c r="F18" s="4">
        <v>0</v>
      </c>
      <c r="G18" s="4">
        <v>0</v>
      </c>
      <c r="H18" s="4">
        <v>16200</v>
      </c>
      <c r="I18" s="4">
        <v>9600</v>
      </c>
      <c r="J18" s="4">
        <v>1000</v>
      </c>
      <c r="L18" s="27" t="s">
        <v>607</v>
      </c>
      <c r="M18" s="4">
        <v>26800</v>
      </c>
      <c r="N18">
        <f t="shared" si="0"/>
        <v>39475</v>
      </c>
      <c r="O18">
        <f t="shared" si="1"/>
        <v>14000</v>
      </c>
    </row>
    <row r="19" spans="1:15" x14ac:dyDescent="0.2">
      <c r="A19" s="2" t="s">
        <v>588</v>
      </c>
      <c r="B19" s="4">
        <v>24</v>
      </c>
      <c r="C19" s="4">
        <v>16</v>
      </c>
      <c r="D19" s="4">
        <v>1</v>
      </c>
      <c r="E19" s="4">
        <v>0</v>
      </c>
      <c r="F19" s="4">
        <v>0</v>
      </c>
      <c r="G19" s="4">
        <v>0</v>
      </c>
      <c r="H19" s="4">
        <v>9200</v>
      </c>
      <c r="I19" s="4">
        <v>3700</v>
      </c>
      <c r="J19" s="4">
        <v>1500</v>
      </c>
      <c r="L19" s="27" t="s">
        <v>166</v>
      </c>
      <c r="M19" s="4">
        <v>14400</v>
      </c>
      <c r="N19">
        <f t="shared" si="0"/>
        <v>47833.333333333336</v>
      </c>
      <c r="O19">
        <f t="shared" si="1"/>
        <v>14000</v>
      </c>
    </row>
    <row r="20" spans="1:15" x14ac:dyDescent="0.2">
      <c r="A20" s="2" t="s">
        <v>491</v>
      </c>
      <c r="B20" s="4">
        <v>10</v>
      </c>
      <c r="C20" s="4">
        <v>29</v>
      </c>
      <c r="D20" s="4">
        <v>0</v>
      </c>
      <c r="E20" s="4">
        <v>0</v>
      </c>
      <c r="F20" s="4">
        <v>0</v>
      </c>
      <c r="G20" s="4">
        <v>0</v>
      </c>
      <c r="H20" s="4">
        <v>3400</v>
      </c>
      <c r="I20" s="4">
        <v>9700</v>
      </c>
      <c r="J20" s="4">
        <v>3400</v>
      </c>
      <c r="L20" s="27" t="s">
        <v>535</v>
      </c>
      <c r="M20" s="4">
        <v>86500</v>
      </c>
      <c r="N20">
        <f t="shared" si="0"/>
        <v>28500</v>
      </c>
      <c r="O20">
        <f t="shared" si="1"/>
        <v>14000</v>
      </c>
    </row>
    <row r="21" spans="1:15" x14ac:dyDescent="0.2">
      <c r="A21" s="2" t="s">
        <v>261</v>
      </c>
      <c r="B21" s="4">
        <v>11</v>
      </c>
      <c r="C21" s="4">
        <v>12</v>
      </c>
      <c r="D21" s="4">
        <v>1</v>
      </c>
      <c r="E21" s="4">
        <v>0</v>
      </c>
      <c r="F21" s="4">
        <v>0</v>
      </c>
      <c r="G21" s="4">
        <v>0</v>
      </c>
      <c r="H21" s="4">
        <v>7300</v>
      </c>
      <c r="I21" s="4">
        <v>4300</v>
      </c>
      <c r="J21" s="4">
        <v>1400</v>
      </c>
      <c r="L21" s="27" t="s">
        <v>297</v>
      </c>
      <c r="M21" s="4">
        <v>43000</v>
      </c>
      <c r="N21">
        <f t="shared" si="0"/>
        <v>14000</v>
      </c>
      <c r="O21">
        <f t="shared" si="1"/>
        <v>14000</v>
      </c>
    </row>
    <row r="22" spans="1:15" x14ac:dyDescent="0.2">
      <c r="A22" s="2" t="s">
        <v>154</v>
      </c>
      <c r="B22" s="4">
        <v>9</v>
      </c>
      <c r="C22" s="4">
        <v>3</v>
      </c>
      <c r="D22" s="4">
        <v>3</v>
      </c>
      <c r="E22" s="4">
        <v>0</v>
      </c>
      <c r="F22" s="4">
        <v>0</v>
      </c>
      <c r="G22" s="4">
        <v>0</v>
      </c>
      <c r="H22" s="4">
        <v>12200</v>
      </c>
      <c r="I22" s="4">
        <v>400</v>
      </c>
      <c r="J22" s="4">
        <v>600</v>
      </c>
      <c r="L22" s="27" t="s">
        <v>199</v>
      </c>
      <c r="M22" s="4">
        <v>14000</v>
      </c>
      <c r="N22" t="e">
        <f t="shared" si="0"/>
        <v>#DIV/0!</v>
      </c>
      <c r="O22">
        <f t="shared" si="1"/>
        <v>0</v>
      </c>
    </row>
    <row r="23" spans="1:15" x14ac:dyDescent="0.2">
      <c r="A23" s="2" t="s">
        <v>1</v>
      </c>
      <c r="N23" t="e">
        <f t="shared" si="0"/>
        <v>#DIV/0!</v>
      </c>
      <c r="O23">
        <f t="shared" si="1"/>
        <v>0</v>
      </c>
    </row>
    <row r="24" spans="1:15" x14ac:dyDescent="0.2">
      <c r="A24" s="2" t="s">
        <v>2</v>
      </c>
      <c r="N24" t="e">
        <f t="shared" si="0"/>
        <v>#DIV/0!</v>
      </c>
      <c r="O24">
        <f t="shared" si="1"/>
        <v>0</v>
      </c>
    </row>
    <row r="25" spans="1:15" x14ac:dyDescent="0.2">
      <c r="A25" s="2" t="s">
        <v>3</v>
      </c>
      <c r="N25" t="e">
        <f t="shared" si="0"/>
        <v>#DIV/0!</v>
      </c>
      <c r="O25">
        <f t="shared" si="1"/>
        <v>0</v>
      </c>
    </row>
    <row r="26" spans="1:15" x14ac:dyDescent="0.2">
      <c r="A26" s="2" t="s">
        <v>4</v>
      </c>
      <c r="N26" t="e">
        <f t="shared" si="0"/>
        <v>#DIV/0!</v>
      </c>
      <c r="O26">
        <f t="shared" si="1"/>
        <v>0</v>
      </c>
    </row>
    <row r="27" spans="1:15" x14ac:dyDescent="0.2">
      <c r="A27" s="2" t="s">
        <v>5</v>
      </c>
      <c r="N27" t="e">
        <f t="shared" si="0"/>
        <v>#DIV/0!</v>
      </c>
      <c r="O27">
        <f t="shared" si="1"/>
        <v>0</v>
      </c>
    </row>
    <row r="28" spans="1:15" x14ac:dyDescent="0.2">
      <c r="A28" s="2" t="s">
        <v>6</v>
      </c>
      <c r="N28" t="e">
        <f t="shared" si="0"/>
        <v>#DIV/0!</v>
      </c>
      <c r="O28">
        <f t="shared" si="1"/>
        <v>0</v>
      </c>
    </row>
    <row r="29" spans="1:15" x14ac:dyDescent="0.2">
      <c r="A29" s="2" t="s">
        <v>7</v>
      </c>
      <c r="N29" t="e">
        <f t="shared" si="0"/>
        <v>#DIV/0!</v>
      </c>
      <c r="O29">
        <f t="shared" si="1"/>
        <v>0</v>
      </c>
    </row>
    <row r="30" spans="1:15" x14ac:dyDescent="0.2">
      <c r="A30" s="2" t="s">
        <v>8</v>
      </c>
      <c r="N30" t="e">
        <f t="shared" si="0"/>
        <v>#DIV/0!</v>
      </c>
      <c r="O30">
        <f t="shared" si="1"/>
        <v>0</v>
      </c>
    </row>
    <row r="31" spans="1:15" x14ac:dyDescent="0.2">
      <c r="A31" s="2" t="s">
        <v>9</v>
      </c>
      <c r="N31" t="e">
        <f t="shared" si="0"/>
        <v>#DIV/0!</v>
      </c>
      <c r="O31">
        <f t="shared" si="1"/>
        <v>0</v>
      </c>
    </row>
    <row r="32" spans="1:15" x14ac:dyDescent="0.2">
      <c r="A32" s="2" t="s">
        <v>10</v>
      </c>
      <c r="N32" t="e">
        <f t="shared" si="0"/>
        <v>#DIV/0!</v>
      </c>
      <c r="O32">
        <f t="shared" si="1"/>
        <v>0</v>
      </c>
    </row>
    <row r="33" spans="1:15" x14ac:dyDescent="0.2">
      <c r="A33" s="2" t="s">
        <v>11</v>
      </c>
      <c r="N33" t="e">
        <f t="shared" si="0"/>
        <v>#DIV/0!</v>
      </c>
      <c r="O33">
        <f t="shared" si="1"/>
        <v>0</v>
      </c>
    </row>
    <row r="34" spans="1:15" x14ac:dyDescent="0.2">
      <c r="A34" s="2" t="s">
        <v>12</v>
      </c>
      <c r="N34" t="e">
        <f t="shared" si="0"/>
        <v>#DIV/0!</v>
      </c>
      <c r="O34">
        <f t="shared" si="1"/>
        <v>0</v>
      </c>
    </row>
    <row r="35" spans="1:15" x14ac:dyDescent="0.2">
      <c r="A35" s="2" t="s">
        <v>13</v>
      </c>
      <c r="N35" t="e">
        <f t="shared" si="0"/>
        <v>#DIV/0!</v>
      </c>
      <c r="O35">
        <f t="shared" si="1"/>
        <v>0</v>
      </c>
    </row>
    <row r="36" spans="1:15" x14ac:dyDescent="0.2">
      <c r="A36" s="2" t="s">
        <v>14</v>
      </c>
      <c r="N36" t="e">
        <f t="shared" si="0"/>
        <v>#DIV/0!</v>
      </c>
      <c r="O36">
        <f t="shared" si="1"/>
        <v>0</v>
      </c>
    </row>
    <row r="37" spans="1:15" x14ac:dyDescent="0.2">
      <c r="A37" s="2" t="s">
        <v>15</v>
      </c>
      <c r="N37" t="e">
        <f t="shared" si="0"/>
        <v>#DIV/0!</v>
      </c>
      <c r="O37">
        <f t="shared" si="1"/>
        <v>0</v>
      </c>
    </row>
    <row r="38" spans="1:15" x14ac:dyDescent="0.2">
      <c r="A38" s="2" t="s">
        <v>16</v>
      </c>
      <c r="N38" t="e">
        <f t="shared" si="0"/>
        <v>#DIV/0!</v>
      </c>
      <c r="O38">
        <f t="shared" si="1"/>
        <v>0</v>
      </c>
    </row>
    <row r="39" spans="1:15" x14ac:dyDescent="0.2">
      <c r="A39" s="2" t="s">
        <v>17</v>
      </c>
      <c r="N39" t="e">
        <f t="shared" si="0"/>
        <v>#DIV/0!</v>
      </c>
      <c r="O39">
        <f t="shared" si="1"/>
        <v>0</v>
      </c>
    </row>
    <row r="40" spans="1:15" x14ac:dyDescent="0.2">
      <c r="A40" s="2" t="s">
        <v>18</v>
      </c>
      <c r="N40" t="e">
        <f t="shared" si="0"/>
        <v>#DIV/0!</v>
      </c>
      <c r="O40">
        <f t="shared" si="1"/>
        <v>0</v>
      </c>
    </row>
    <row r="41" spans="1:15" x14ac:dyDescent="0.2">
      <c r="A41" s="2" t="s">
        <v>19</v>
      </c>
      <c r="N41" t="e">
        <f t="shared" si="0"/>
        <v>#DIV/0!</v>
      </c>
      <c r="O41">
        <f t="shared" si="1"/>
        <v>0</v>
      </c>
    </row>
    <row r="42" spans="1:15" x14ac:dyDescent="0.2">
      <c r="A42" s="2" t="s">
        <v>20</v>
      </c>
      <c r="N42" t="e">
        <f t="shared" si="0"/>
        <v>#DIV/0!</v>
      </c>
      <c r="O42">
        <f t="shared" si="1"/>
        <v>0</v>
      </c>
    </row>
    <row r="43" spans="1:15" x14ac:dyDescent="0.2">
      <c r="A43" s="2" t="s">
        <v>21</v>
      </c>
      <c r="N43" t="e">
        <f t="shared" si="0"/>
        <v>#DIV/0!</v>
      </c>
      <c r="O43">
        <f t="shared" si="1"/>
        <v>0</v>
      </c>
    </row>
    <row r="44" spans="1:15" x14ac:dyDescent="0.2">
      <c r="A44" s="2" t="s">
        <v>22</v>
      </c>
      <c r="N44" t="e">
        <f t="shared" si="0"/>
        <v>#DIV/0!</v>
      </c>
      <c r="O44">
        <f t="shared" si="1"/>
        <v>0</v>
      </c>
    </row>
    <row r="45" spans="1:15" x14ac:dyDescent="0.2">
      <c r="A45" s="2" t="s">
        <v>23</v>
      </c>
      <c r="N45" t="e">
        <f t="shared" si="0"/>
        <v>#DIV/0!</v>
      </c>
      <c r="O45">
        <f t="shared" si="1"/>
        <v>0</v>
      </c>
    </row>
    <row r="46" spans="1:15" x14ac:dyDescent="0.2">
      <c r="A46" s="2" t="s">
        <v>24</v>
      </c>
      <c r="N46" t="e">
        <f t="shared" si="0"/>
        <v>#DIV/0!</v>
      </c>
      <c r="O46">
        <f t="shared" si="1"/>
        <v>0</v>
      </c>
    </row>
    <row r="47" spans="1:15" x14ac:dyDescent="0.2">
      <c r="A47" s="2" t="s">
        <v>25</v>
      </c>
      <c r="N47" t="e">
        <f t="shared" si="0"/>
        <v>#DIV/0!</v>
      </c>
      <c r="O47">
        <f t="shared" si="1"/>
        <v>0</v>
      </c>
    </row>
    <row r="48" spans="1:15" x14ac:dyDescent="0.2">
      <c r="A48" s="2" t="s">
        <v>26</v>
      </c>
      <c r="N48" t="e">
        <f t="shared" si="0"/>
        <v>#DIV/0!</v>
      </c>
      <c r="O48">
        <f t="shared" si="1"/>
        <v>0</v>
      </c>
    </row>
    <row r="49" spans="1:15" x14ac:dyDescent="0.2">
      <c r="A49" s="2" t="s">
        <v>27</v>
      </c>
      <c r="N49" t="e">
        <f t="shared" si="0"/>
        <v>#DIV/0!</v>
      </c>
      <c r="O49">
        <f t="shared" si="1"/>
        <v>0</v>
      </c>
    </row>
    <row r="50" spans="1:15" x14ac:dyDescent="0.2">
      <c r="A50" s="2" t="s">
        <v>28</v>
      </c>
      <c r="N50" t="e">
        <f t="shared" si="0"/>
        <v>#DIV/0!</v>
      </c>
      <c r="O50">
        <f t="shared" si="1"/>
        <v>0</v>
      </c>
    </row>
    <row r="51" spans="1:15" x14ac:dyDescent="0.2">
      <c r="A51" s="2" t="s">
        <v>29</v>
      </c>
      <c r="N51" t="e">
        <f t="shared" si="0"/>
        <v>#DIV/0!</v>
      </c>
      <c r="O51">
        <f t="shared" si="1"/>
        <v>0</v>
      </c>
    </row>
    <row r="52" spans="1:15" x14ac:dyDescent="0.2">
      <c r="A52" s="2" t="s">
        <v>30</v>
      </c>
      <c r="N52" t="e">
        <f t="shared" si="0"/>
        <v>#DIV/0!</v>
      </c>
      <c r="O52">
        <f t="shared" si="1"/>
        <v>0</v>
      </c>
    </row>
    <row r="53" spans="1:15" x14ac:dyDescent="0.2">
      <c r="A53" s="2" t="s">
        <v>31</v>
      </c>
      <c r="N53" t="e">
        <f t="shared" si="0"/>
        <v>#DIV/0!</v>
      </c>
      <c r="O53">
        <f t="shared" si="1"/>
        <v>0</v>
      </c>
    </row>
    <row r="54" spans="1:15" x14ac:dyDescent="0.2">
      <c r="A54" s="2" t="s">
        <v>32</v>
      </c>
      <c r="N54" t="e">
        <f t="shared" si="0"/>
        <v>#DIV/0!</v>
      </c>
      <c r="O54">
        <f t="shared" si="1"/>
        <v>0</v>
      </c>
    </row>
    <row r="55" spans="1:15" x14ac:dyDescent="0.2">
      <c r="A55" s="2" t="s">
        <v>33</v>
      </c>
      <c r="N55" t="e">
        <f t="shared" si="0"/>
        <v>#DIV/0!</v>
      </c>
      <c r="O55">
        <f t="shared" si="1"/>
        <v>0</v>
      </c>
    </row>
    <row r="56" spans="1:15" x14ac:dyDescent="0.2">
      <c r="A56" s="2" t="s">
        <v>34</v>
      </c>
      <c r="N56" t="e">
        <f t="shared" si="0"/>
        <v>#DIV/0!</v>
      </c>
      <c r="O56">
        <f t="shared" si="1"/>
        <v>0</v>
      </c>
    </row>
    <row r="57" spans="1:15" x14ac:dyDescent="0.2">
      <c r="A57" s="2" t="s">
        <v>35</v>
      </c>
      <c r="N57" t="e">
        <f t="shared" si="0"/>
        <v>#DIV/0!</v>
      </c>
      <c r="O57">
        <f t="shared" si="1"/>
        <v>0</v>
      </c>
    </row>
    <row r="58" spans="1:15" x14ac:dyDescent="0.2">
      <c r="A58" s="2" t="s">
        <v>36</v>
      </c>
      <c r="N58" t="e">
        <f t="shared" si="0"/>
        <v>#DIV/0!</v>
      </c>
      <c r="O58">
        <f t="shared" si="1"/>
        <v>0</v>
      </c>
    </row>
    <row r="59" spans="1:15" x14ac:dyDescent="0.2">
      <c r="A59" s="2" t="s">
        <v>37</v>
      </c>
      <c r="N59" t="e">
        <f t="shared" si="0"/>
        <v>#DIV/0!</v>
      </c>
      <c r="O59">
        <f t="shared" si="1"/>
        <v>0</v>
      </c>
    </row>
    <row r="60" spans="1:15" x14ac:dyDescent="0.2">
      <c r="A60" s="2" t="s">
        <v>38</v>
      </c>
      <c r="N60" t="e">
        <f t="shared" si="0"/>
        <v>#DIV/0!</v>
      </c>
      <c r="O60">
        <f t="shared" si="1"/>
        <v>0</v>
      </c>
    </row>
    <row r="61" spans="1:15" x14ac:dyDescent="0.2">
      <c r="A61" s="2" t="s">
        <v>39</v>
      </c>
      <c r="N61" t="e">
        <f t="shared" si="0"/>
        <v>#DIV/0!</v>
      </c>
      <c r="O61">
        <f t="shared" si="1"/>
        <v>0</v>
      </c>
    </row>
    <row r="62" spans="1:15" x14ac:dyDescent="0.2">
      <c r="A62" s="2" t="s">
        <v>40</v>
      </c>
      <c r="N62" t="e">
        <f t="shared" si="0"/>
        <v>#DIV/0!</v>
      </c>
      <c r="O62">
        <f t="shared" si="1"/>
        <v>0</v>
      </c>
    </row>
    <row r="63" spans="1:15" x14ac:dyDescent="0.2">
      <c r="A63" s="2" t="s">
        <v>41</v>
      </c>
      <c r="N63" t="e">
        <f t="shared" si="0"/>
        <v>#DIV/0!</v>
      </c>
      <c r="O63">
        <f t="shared" si="1"/>
        <v>0</v>
      </c>
    </row>
    <row r="64" spans="1:15" x14ac:dyDescent="0.2">
      <c r="A64" s="2" t="s">
        <v>42</v>
      </c>
      <c r="N64" t="e">
        <f t="shared" si="0"/>
        <v>#DIV/0!</v>
      </c>
      <c r="O64">
        <f t="shared" si="1"/>
        <v>0</v>
      </c>
    </row>
    <row r="65" spans="1:15" x14ac:dyDescent="0.2">
      <c r="A65" s="2" t="s">
        <v>43</v>
      </c>
      <c r="N65" t="e">
        <f t="shared" si="0"/>
        <v>#DIV/0!</v>
      </c>
      <c r="O65">
        <f t="shared" si="1"/>
        <v>0</v>
      </c>
    </row>
    <row r="66" spans="1:15" x14ac:dyDescent="0.2">
      <c r="A66" s="2" t="s">
        <v>44</v>
      </c>
      <c r="N66" t="e">
        <f t="shared" si="0"/>
        <v>#DIV/0!</v>
      </c>
      <c r="O66">
        <f t="shared" si="1"/>
        <v>0</v>
      </c>
    </row>
    <row r="67" spans="1:15" x14ac:dyDescent="0.2">
      <c r="A67" s="2" t="s">
        <v>45</v>
      </c>
      <c r="N67" t="e">
        <f t="shared" si="0"/>
        <v>#DIV/0!</v>
      </c>
      <c r="O67">
        <f t="shared" si="1"/>
        <v>0</v>
      </c>
    </row>
    <row r="68" spans="1:15" x14ac:dyDescent="0.2">
      <c r="A68" s="2" t="s">
        <v>46</v>
      </c>
      <c r="N68" t="e">
        <f t="shared" si="0"/>
        <v>#DIV/0!</v>
      </c>
      <c r="O68">
        <f t="shared" si="1"/>
        <v>0</v>
      </c>
    </row>
    <row r="69" spans="1:15" x14ac:dyDescent="0.2">
      <c r="A69" s="2" t="s">
        <v>47</v>
      </c>
      <c r="N69" t="e">
        <f t="shared" si="0"/>
        <v>#DIV/0!</v>
      </c>
      <c r="O69">
        <f t="shared" si="1"/>
        <v>0</v>
      </c>
    </row>
    <row r="70" spans="1:15" x14ac:dyDescent="0.2">
      <c r="A70" s="2" t="s">
        <v>48</v>
      </c>
      <c r="N70" t="e">
        <f t="shared" si="0"/>
        <v>#DIV/0!</v>
      </c>
      <c r="O70">
        <f t="shared" si="1"/>
        <v>0</v>
      </c>
    </row>
    <row r="71" spans="1:15" x14ac:dyDescent="0.2">
      <c r="A71" s="2" t="s">
        <v>49</v>
      </c>
      <c r="N71" t="e">
        <f t="shared" si="0"/>
        <v>#DIV/0!</v>
      </c>
      <c r="O71">
        <f t="shared" si="1"/>
        <v>0</v>
      </c>
    </row>
    <row r="72" spans="1:15" x14ac:dyDescent="0.2">
      <c r="A72" s="2" t="s">
        <v>50</v>
      </c>
      <c r="N72" t="e">
        <f t="shared" si="0"/>
        <v>#DIV/0!</v>
      </c>
      <c r="O72">
        <f t="shared" si="1"/>
        <v>0</v>
      </c>
    </row>
    <row r="73" spans="1:15" x14ac:dyDescent="0.2">
      <c r="A73" s="2" t="s">
        <v>51</v>
      </c>
      <c r="N73" t="e">
        <f t="shared" si="0"/>
        <v>#DIV/0!</v>
      </c>
      <c r="O73">
        <f t="shared" si="1"/>
        <v>0</v>
      </c>
    </row>
    <row r="74" spans="1:15" x14ac:dyDescent="0.2">
      <c r="A74" s="2" t="s">
        <v>52</v>
      </c>
      <c r="N74" t="e">
        <f t="shared" si="0"/>
        <v>#DIV/0!</v>
      </c>
      <c r="O74">
        <f t="shared" si="1"/>
        <v>0</v>
      </c>
    </row>
    <row r="75" spans="1:15" x14ac:dyDescent="0.2">
      <c r="A75" s="2" t="s">
        <v>53</v>
      </c>
      <c r="N75" t="e">
        <f t="shared" si="0"/>
        <v>#DIV/0!</v>
      </c>
      <c r="O75">
        <f t="shared" si="1"/>
        <v>0</v>
      </c>
    </row>
    <row r="76" spans="1:15" x14ac:dyDescent="0.2">
      <c r="A76" s="2" t="s">
        <v>54</v>
      </c>
      <c r="N76" t="e">
        <f t="shared" si="0"/>
        <v>#DIV/0!</v>
      </c>
      <c r="O76">
        <f t="shared" si="1"/>
        <v>0</v>
      </c>
    </row>
    <row r="77" spans="1:15" x14ac:dyDescent="0.2">
      <c r="A77" s="2" t="s">
        <v>55</v>
      </c>
      <c r="N77" t="e">
        <f t="shared" si="0"/>
        <v>#DIV/0!</v>
      </c>
      <c r="O77">
        <f t="shared" si="1"/>
        <v>0</v>
      </c>
    </row>
    <row r="78" spans="1:15" x14ac:dyDescent="0.2">
      <c r="A78" s="2" t="s">
        <v>56</v>
      </c>
      <c r="N78" t="e">
        <f t="shared" si="0"/>
        <v>#DIV/0!</v>
      </c>
      <c r="O78">
        <f t="shared" si="1"/>
        <v>0</v>
      </c>
    </row>
    <row r="79" spans="1:15" x14ac:dyDescent="0.2">
      <c r="A79" s="2" t="s">
        <v>57</v>
      </c>
      <c r="N79" t="e">
        <f t="shared" si="0"/>
        <v>#DIV/0!</v>
      </c>
      <c r="O79">
        <f t="shared" si="1"/>
        <v>0</v>
      </c>
    </row>
    <row r="80" spans="1:15" x14ac:dyDescent="0.2">
      <c r="A80" s="2" t="s">
        <v>58</v>
      </c>
      <c r="N80" t="e">
        <f t="shared" si="0"/>
        <v>#DIV/0!</v>
      </c>
      <c r="O80">
        <f t="shared" si="1"/>
        <v>0</v>
      </c>
    </row>
    <row r="81" spans="1:15" x14ac:dyDescent="0.2">
      <c r="A81" s="2" t="s">
        <v>59</v>
      </c>
      <c r="N81" t="e">
        <f t="shared" si="0"/>
        <v>#DIV/0!</v>
      </c>
      <c r="O81">
        <f t="shared" si="1"/>
        <v>0</v>
      </c>
    </row>
    <row r="82" spans="1:15" x14ac:dyDescent="0.2">
      <c r="A82" s="2" t="s">
        <v>60</v>
      </c>
      <c r="N82" t="e">
        <f t="shared" si="0"/>
        <v>#DIV/0!</v>
      </c>
      <c r="O82">
        <f t="shared" si="1"/>
        <v>0</v>
      </c>
    </row>
    <row r="83" spans="1:15" x14ac:dyDescent="0.2">
      <c r="A83" s="2" t="s">
        <v>61</v>
      </c>
      <c r="N83" t="e">
        <f t="shared" si="0"/>
        <v>#DIV/0!</v>
      </c>
      <c r="O83">
        <f t="shared" si="1"/>
        <v>0</v>
      </c>
    </row>
    <row r="84" spans="1:15" x14ac:dyDescent="0.2">
      <c r="A84" s="2" t="s">
        <v>62</v>
      </c>
      <c r="N84" t="e">
        <f t="shared" si="0"/>
        <v>#DIV/0!</v>
      </c>
      <c r="O84">
        <f t="shared" si="1"/>
        <v>0</v>
      </c>
    </row>
    <row r="85" spans="1:15" x14ac:dyDescent="0.2">
      <c r="A85" s="2" t="s">
        <v>63</v>
      </c>
      <c r="N85" t="e">
        <f t="shared" si="0"/>
        <v>#DIV/0!</v>
      </c>
      <c r="O85">
        <f t="shared" si="1"/>
        <v>0</v>
      </c>
    </row>
    <row r="86" spans="1:15" x14ac:dyDescent="0.2">
      <c r="A86" s="2" t="s">
        <v>64</v>
      </c>
      <c r="N86" t="e">
        <f t="shared" si="0"/>
        <v>#DIV/0!</v>
      </c>
      <c r="O86">
        <f t="shared" si="1"/>
        <v>0</v>
      </c>
    </row>
    <row r="87" spans="1:15" x14ac:dyDescent="0.2">
      <c r="A87" s="2" t="s">
        <v>65</v>
      </c>
      <c r="N87" t="e">
        <f t="shared" ref="N87:N91" si="2">AVERAGE($M88:$M108)</f>
        <v>#DIV/0!</v>
      </c>
      <c r="O87">
        <f t="shared" ref="O87:O146" si="3">MIN(M88:M92)</f>
        <v>0</v>
      </c>
    </row>
    <row r="88" spans="1:15" x14ac:dyDescent="0.2">
      <c r="A88" s="2" t="s">
        <v>66</v>
      </c>
      <c r="N88" t="e">
        <f t="shared" si="2"/>
        <v>#DIV/0!</v>
      </c>
      <c r="O88">
        <f t="shared" si="3"/>
        <v>0</v>
      </c>
    </row>
    <row r="89" spans="1:15" x14ac:dyDescent="0.2">
      <c r="A89" s="2" t="s">
        <v>67</v>
      </c>
      <c r="N89" t="e">
        <f t="shared" si="2"/>
        <v>#DIV/0!</v>
      </c>
      <c r="O89">
        <f t="shared" si="3"/>
        <v>0</v>
      </c>
    </row>
    <row r="90" spans="1:15" x14ac:dyDescent="0.2">
      <c r="A90" s="2" t="s">
        <v>68</v>
      </c>
      <c r="N90" t="e">
        <f t="shared" si="2"/>
        <v>#DIV/0!</v>
      </c>
      <c r="O90">
        <f t="shared" si="3"/>
        <v>0</v>
      </c>
    </row>
    <row r="91" spans="1:15" x14ac:dyDescent="0.2">
      <c r="A91" s="2" t="s">
        <v>69</v>
      </c>
      <c r="N91" t="e">
        <f t="shared" si="2"/>
        <v>#DIV/0!</v>
      </c>
      <c r="O91">
        <f t="shared" si="3"/>
        <v>0</v>
      </c>
    </row>
    <row r="92" spans="1:15" x14ac:dyDescent="0.2">
      <c r="A92" s="2" t="s">
        <v>70</v>
      </c>
      <c r="N92" t="e">
        <f t="shared" ref="N92:N111" si="4">AVERAGE($M93:$M113)</f>
        <v>#DIV/0!</v>
      </c>
      <c r="O92">
        <f t="shared" si="3"/>
        <v>0</v>
      </c>
    </row>
    <row r="93" spans="1:15" x14ac:dyDescent="0.2">
      <c r="A93" s="2" t="s">
        <v>71</v>
      </c>
      <c r="N93" t="e">
        <f t="shared" si="4"/>
        <v>#DIV/0!</v>
      </c>
      <c r="O93">
        <f t="shared" si="3"/>
        <v>0</v>
      </c>
    </row>
    <row r="94" spans="1:15" x14ac:dyDescent="0.2">
      <c r="A94" s="2" t="s">
        <v>72</v>
      </c>
      <c r="N94" t="e">
        <f t="shared" si="4"/>
        <v>#DIV/0!</v>
      </c>
      <c r="O94">
        <f t="shared" si="3"/>
        <v>0</v>
      </c>
    </row>
    <row r="95" spans="1:15" x14ac:dyDescent="0.2">
      <c r="A95" s="2" t="s">
        <v>73</v>
      </c>
      <c r="N95" t="e">
        <f t="shared" si="4"/>
        <v>#DIV/0!</v>
      </c>
      <c r="O95">
        <f t="shared" si="3"/>
        <v>0</v>
      </c>
    </row>
    <row r="96" spans="1:15" x14ac:dyDescent="0.2">
      <c r="A96" s="2" t="s">
        <v>74</v>
      </c>
      <c r="N96" t="e">
        <f t="shared" si="4"/>
        <v>#DIV/0!</v>
      </c>
      <c r="O96">
        <f t="shared" si="3"/>
        <v>0</v>
      </c>
    </row>
    <row r="97" spans="1:15" x14ac:dyDescent="0.2">
      <c r="A97" s="2" t="s">
        <v>75</v>
      </c>
      <c r="N97" t="e">
        <f t="shared" si="4"/>
        <v>#DIV/0!</v>
      </c>
      <c r="O97">
        <f t="shared" si="3"/>
        <v>0</v>
      </c>
    </row>
    <row r="98" spans="1:15" x14ac:dyDescent="0.2">
      <c r="A98" s="2" t="s">
        <v>76</v>
      </c>
      <c r="N98" t="e">
        <f t="shared" si="4"/>
        <v>#DIV/0!</v>
      </c>
      <c r="O98">
        <f t="shared" si="3"/>
        <v>0</v>
      </c>
    </row>
    <row r="99" spans="1:15" x14ac:dyDescent="0.2">
      <c r="A99" s="2" t="s">
        <v>77</v>
      </c>
      <c r="N99" t="e">
        <f t="shared" si="4"/>
        <v>#DIV/0!</v>
      </c>
      <c r="O99">
        <f t="shared" si="3"/>
        <v>0</v>
      </c>
    </row>
    <row r="100" spans="1:15" x14ac:dyDescent="0.2">
      <c r="A100" s="2" t="s">
        <v>78</v>
      </c>
      <c r="N100" t="e">
        <f t="shared" si="4"/>
        <v>#DIV/0!</v>
      </c>
      <c r="O100">
        <f t="shared" si="3"/>
        <v>0</v>
      </c>
    </row>
    <row r="101" spans="1:15" x14ac:dyDescent="0.2">
      <c r="A101" s="2" t="s">
        <v>79</v>
      </c>
      <c r="N101" t="e">
        <f t="shared" si="4"/>
        <v>#DIV/0!</v>
      </c>
      <c r="O101">
        <f t="shared" si="3"/>
        <v>0</v>
      </c>
    </row>
    <row r="102" spans="1:15" x14ac:dyDescent="0.2">
      <c r="A102" s="2" t="s">
        <v>80</v>
      </c>
      <c r="N102" t="e">
        <f t="shared" si="4"/>
        <v>#DIV/0!</v>
      </c>
      <c r="O102">
        <f t="shared" si="3"/>
        <v>0</v>
      </c>
    </row>
    <row r="103" spans="1:15" x14ac:dyDescent="0.2">
      <c r="A103" s="2" t="s">
        <v>81</v>
      </c>
      <c r="N103" t="e">
        <f t="shared" si="4"/>
        <v>#DIV/0!</v>
      </c>
      <c r="O103">
        <f t="shared" si="3"/>
        <v>0</v>
      </c>
    </row>
    <row r="104" spans="1:15" x14ac:dyDescent="0.2">
      <c r="A104" s="2" t="s">
        <v>82</v>
      </c>
      <c r="N104" t="e">
        <f t="shared" si="4"/>
        <v>#DIV/0!</v>
      </c>
      <c r="O104">
        <f t="shared" si="3"/>
        <v>0</v>
      </c>
    </row>
    <row r="105" spans="1:15" x14ac:dyDescent="0.2">
      <c r="A105" s="2" t="s">
        <v>83</v>
      </c>
      <c r="N105" t="e">
        <f t="shared" si="4"/>
        <v>#DIV/0!</v>
      </c>
      <c r="O105">
        <f t="shared" si="3"/>
        <v>0</v>
      </c>
    </row>
    <row r="106" spans="1:15" x14ac:dyDescent="0.2">
      <c r="A106" s="2" t="s">
        <v>84</v>
      </c>
      <c r="N106" t="e">
        <f t="shared" si="4"/>
        <v>#DIV/0!</v>
      </c>
      <c r="O106">
        <f t="shared" si="3"/>
        <v>0</v>
      </c>
    </row>
    <row r="107" spans="1:15" x14ac:dyDescent="0.2">
      <c r="A107" s="2" t="s">
        <v>85</v>
      </c>
      <c r="N107" t="e">
        <f t="shared" si="4"/>
        <v>#DIV/0!</v>
      </c>
      <c r="O107">
        <f t="shared" si="3"/>
        <v>0</v>
      </c>
    </row>
    <row r="108" spans="1:15" x14ac:dyDescent="0.2">
      <c r="A108" s="2" t="s">
        <v>86</v>
      </c>
      <c r="N108" t="e">
        <f t="shared" si="4"/>
        <v>#DIV/0!</v>
      </c>
      <c r="O108">
        <f t="shared" si="3"/>
        <v>0</v>
      </c>
    </row>
    <row r="109" spans="1:15" x14ac:dyDescent="0.2">
      <c r="A109" s="2" t="s">
        <v>87</v>
      </c>
      <c r="N109" t="e">
        <f t="shared" si="4"/>
        <v>#DIV/0!</v>
      </c>
      <c r="O109">
        <f t="shared" si="3"/>
        <v>0</v>
      </c>
    </row>
    <row r="110" spans="1:15" x14ac:dyDescent="0.2">
      <c r="A110" s="2" t="s">
        <v>88</v>
      </c>
      <c r="N110" t="e">
        <f t="shared" si="4"/>
        <v>#DIV/0!</v>
      </c>
      <c r="O110">
        <f t="shared" si="3"/>
        <v>0</v>
      </c>
    </row>
    <row r="111" spans="1:15" x14ac:dyDescent="0.2">
      <c r="A111" s="2" t="s">
        <v>89</v>
      </c>
      <c r="N111" t="e">
        <f t="shared" si="4"/>
        <v>#DIV/0!</v>
      </c>
      <c r="O111">
        <f t="shared" si="3"/>
        <v>0</v>
      </c>
    </row>
    <row r="112" spans="1:15" x14ac:dyDescent="0.2">
      <c r="A112" s="2" t="s">
        <v>90</v>
      </c>
      <c r="N112" t="e">
        <f t="shared" ref="N112:N129" si="5">AVERAGE($M113:$M133)</f>
        <v>#DIV/0!</v>
      </c>
      <c r="O112">
        <f t="shared" si="3"/>
        <v>0</v>
      </c>
    </row>
    <row r="113" spans="1:15" x14ac:dyDescent="0.2">
      <c r="A113" s="2" t="s">
        <v>91</v>
      </c>
      <c r="N113" t="e">
        <f t="shared" si="5"/>
        <v>#DIV/0!</v>
      </c>
      <c r="O113">
        <f t="shared" si="3"/>
        <v>0</v>
      </c>
    </row>
    <row r="114" spans="1:15" x14ac:dyDescent="0.2">
      <c r="A114" s="2" t="s">
        <v>92</v>
      </c>
      <c r="N114" t="e">
        <f t="shared" si="5"/>
        <v>#DIV/0!</v>
      </c>
      <c r="O114">
        <f t="shared" si="3"/>
        <v>0</v>
      </c>
    </row>
    <row r="115" spans="1:15" x14ac:dyDescent="0.2">
      <c r="A115" s="2" t="s">
        <v>93</v>
      </c>
      <c r="N115" t="e">
        <f t="shared" si="5"/>
        <v>#DIV/0!</v>
      </c>
      <c r="O115">
        <f t="shared" si="3"/>
        <v>0</v>
      </c>
    </row>
    <row r="116" spans="1:15" x14ac:dyDescent="0.2">
      <c r="A116" s="2" t="s">
        <v>94</v>
      </c>
      <c r="N116" t="e">
        <f t="shared" si="5"/>
        <v>#DIV/0!</v>
      </c>
      <c r="O116">
        <f t="shared" si="3"/>
        <v>0</v>
      </c>
    </row>
    <row r="117" spans="1:15" x14ac:dyDescent="0.2">
      <c r="A117" s="2" t="s">
        <v>95</v>
      </c>
      <c r="N117" t="e">
        <f t="shared" si="5"/>
        <v>#DIV/0!</v>
      </c>
      <c r="O117">
        <f t="shared" si="3"/>
        <v>0</v>
      </c>
    </row>
    <row r="118" spans="1:15" x14ac:dyDescent="0.2">
      <c r="A118" s="2" t="s">
        <v>96</v>
      </c>
      <c r="N118" t="e">
        <f t="shared" si="5"/>
        <v>#DIV/0!</v>
      </c>
      <c r="O118">
        <f t="shared" si="3"/>
        <v>0</v>
      </c>
    </row>
    <row r="119" spans="1:15" x14ac:dyDescent="0.2">
      <c r="A119" s="2" t="s">
        <v>97</v>
      </c>
      <c r="N119" t="e">
        <f t="shared" si="5"/>
        <v>#DIV/0!</v>
      </c>
      <c r="O119">
        <f t="shared" si="3"/>
        <v>0</v>
      </c>
    </row>
    <row r="120" spans="1:15" x14ac:dyDescent="0.2">
      <c r="A120" s="2" t="s">
        <v>98</v>
      </c>
      <c r="N120" t="e">
        <f t="shared" si="5"/>
        <v>#DIV/0!</v>
      </c>
      <c r="O120">
        <f t="shared" si="3"/>
        <v>0</v>
      </c>
    </row>
    <row r="121" spans="1:15" x14ac:dyDescent="0.2">
      <c r="A121" s="2" t="s">
        <v>99</v>
      </c>
      <c r="N121" t="e">
        <f t="shared" si="5"/>
        <v>#DIV/0!</v>
      </c>
      <c r="O121">
        <f t="shared" si="3"/>
        <v>0</v>
      </c>
    </row>
    <row r="122" spans="1:15" x14ac:dyDescent="0.2">
      <c r="A122" s="2" t="s">
        <v>100</v>
      </c>
      <c r="N122" t="e">
        <f t="shared" si="5"/>
        <v>#DIV/0!</v>
      </c>
      <c r="O122">
        <f t="shared" si="3"/>
        <v>0</v>
      </c>
    </row>
    <row r="123" spans="1:15" x14ac:dyDescent="0.2">
      <c r="A123" s="2" t="s">
        <v>101</v>
      </c>
      <c r="N123" t="e">
        <f t="shared" si="5"/>
        <v>#DIV/0!</v>
      </c>
      <c r="O123">
        <f t="shared" si="3"/>
        <v>0</v>
      </c>
    </row>
    <row r="124" spans="1:15" x14ac:dyDescent="0.2">
      <c r="A124" s="2" t="s">
        <v>102</v>
      </c>
      <c r="N124" t="e">
        <f t="shared" si="5"/>
        <v>#DIV/0!</v>
      </c>
      <c r="O124">
        <f t="shared" si="3"/>
        <v>0</v>
      </c>
    </row>
    <row r="125" spans="1:15" x14ac:dyDescent="0.2">
      <c r="A125" s="2" t="s">
        <v>103</v>
      </c>
      <c r="N125" t="e">
        <f t="shared" si="5"/>
        <v>#DIV/0!</v>
      </c>
      <c r="O125">
        <f t="shared" si="3"/>
        <v>0</v>
      </c>
    </row>
    <row r="126" spans="1:15" x14ac:dyDescent="0.2">
      <c r="A126" s="2" t="s">
        <v>104</v>
      </c>
      <c r="N126" t="e">
        <f t="shared" si="5"/>
        <v>#DIV/0!</v>
      </c>
      <c r="O126">
        <f t="shared" si="3"/>
        <v>0</v>
      </c>
    </row>
    <row r="127" spans="1:15" x14ac:dyDescent="0.2">
      <c r="A127" s="2" t="s">
        <v>105</v>
      </c>
      <c r="N127" t="e">
        <f t="shared" si="5"/>
        <v>#DIV/0!</v>
      </c>
      <c r="O127">
        <f t="shared" si="3"/>
        <v>0</v>
      </c>
    </row>
    <row r="128" spans="1:15" x14ac:dyDescent="0.2">
      <c r="A128" s="2" t="s">
        <v>106</v>
      </c>
      <c r="N128" t="e">
        <f t="shared" si="5"/>
        <v>#DIV/0!</v>
      </c>
      <c r="O128">
        <f t="shared" si="3"/>
        <v>0</v>
      </c>
    </row>
    <row r="129" spans="1:15" x14ac:dyDescent="0.2">
      <c r="A129" s="2" t="s">
        <v>107</v>
      </c>
      <c r="N129" t="e">
        <f t="shared" si="5"/>
        <v>#DIV/0!</v>
      </c>
      <c r="O129">
        <f t="shared" si="3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3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3"/>
        <v>0</v>
      </c>
    </row>
    <row r="132" spans="1:15" x14ac:dyDescent="0.2">
      <c r="A132" s="2" t="s">
        <v>110</v>
      </c>
      <c r="O132">
        <f t="shared" si="3"/>
        <v>0</v>
      </c>
    </row>
    <row r="133" spans="1:15" x14ac:dyDescent="0.2">
      <c r="A133" s="2" t="s">
        <v>111</v>
      </c>
      <c r="O133">
        <f t="shared" si="3"/>
        <v>0</v>
      </c>
    </row>
    <row r="134" spans="1:15" x14ac:dyDescent="0.2">
      <c r="A134" s="2" t="s">
        <v>112</v>
      </c>
      <c r="O134">
        <f t="shared" si="3"/>
        <v>0</v>
      </c>
    </row>
    <row r="135" spans="1:15" x14ac:dyDescent="0.2">
      <c r="A135" s="2" t="s">
        <v>113</v>
      </c>
      <c r="O135">
        <f t="shared" si="3"/>
        <v>0</v>
      </c>
    </row>
    <row r="136" spans="1:15" x14ac:dyDescent="0.2">
      <c r="A136" s="2" t="s">
        <v>114</v>
      </c>
      <c r="O136">
        <f t="shared" si="3"/>
        <v>0</v>
      </c>
    </row>
    <row r="137" spans="1:15" x14ac:dyDescent="0.2">
      <c r="A137" s="2" t="s">
        <v>115</v>
      </c>
      <c r="O137">
        <f t="shared" si="3"/>
        <v>0</v>
      </c>
    </row>
    <row r="138" spans="1:15" x14ac:dyDescent="0.2">
      <c r="A138" s="2" t="s">
        <v>116</v>
      </c>
      <c r="O138">
        <f t="shared" si="3"/>
        <v>0</v>
      </c>
    </row>
    <row r="139" spans="1:15" x14ac:dyDescent="0.2">
      <c r="A139" s="2" t="s">
        <v>117</v>
      </c>
      <c r="O139">
        <f t="shared" si="3"/>
        <v>0</v>
      </c>
    </row>
    <row r="140" spans="1:15" x14ac:dyDescent="0.2">
      <c r="A140" s="2" t="s">
        <v>118</v>
      </c>
      <c r="O140">
        <f t="shared" si="3"/>
        <v>0</v>
      </c>
    </row>
    <row r="141" spans="1:15" x14ac:dyDescent="0.2">
      <c r="A141" s="2" t="s">
        <v>119</v>
      </c>
      <c r="O141">
        <f t="shared" si="3"/>
        <v>0</v>
      </c>
    </row>
    <row r="142" spans="1:15" x14ac:dyDescent="0.2">
      <c r="A142" s="2" t="s">
        <v>120</v>
      </c>
      <c r="O142">
        <f t="shared" si="3"/>
        <v>0</v>
      </c>
    </row>
    <row r="143" spans="1:15" x14ac:dyDescent="0.2">
      <c r="A143" s="2" t="s">
        <v>121</v>
      </c>
      <c r="O143">
        <f t="shared" si="3"/>
        <v>0</v>
      </c>
    </row>
    <row r="144" spans="1:15" x14ac:dyDescent="0.2">
      <c r="A144" s="2" t="s">
        <v>122</v>
      </c>
      <c r="O144">
        <f t="shared" si="3"/>
        <v>0</v>
      </c>
    </row>
    <row r="145" spans="1:15" x14ac:dyDescent="0.2">
      <c r="A145" s="2" t="s">
        <v>123</v>
      </c>
      <c r="O145">
        <f t="shared" si="3"/>
        <v>0</v>
      </c>
    </row>
    <row r="146" spans="1:15" x14ac:dyDescent="0.2">
      <c r="A146" s="2" t="s">
        <v>124</v>
      </c>
      <c r="O146">
        <f t="shared" si="3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83C01-E175-6C44-95C0-5ABA580D18FB}">
  <sheetPr codeName="Sheet9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90</v>
      </c>
      <c r="C3" s="4">
        <v>55</v>
      </c>
      <c r="D3" s="4">
        <v>18</v>
      </c>
      <c r="E3" s="4">
        <v>12</v>
      </c>
      <c r="F3" s="4">
        <v>0</v>
      </c>
      <c r="G3" s="4">
        <v>0</v>
      </c>
      <c r="H3" s="4">
        <v>79900</v>
      </c>
      <c r="I3" s="4">
        <v>53800</v>
      </c>
      <c r="J3" s="4">
        <v>19300</v>
      </c>
      <c r="K3" s="6">
        <f t="shared" ref="K3:K23" si="0">J3/(H3+I3)</f>
        <v>0.1443530291697831</v>
      </c>
      <c r="L3" s="27" t="s">
        <v>1144</v>
      </c>
      <c r="M3" s="4">
        <v>172900</v>
      </c>
      <c r="N3" s="4">
        <f t="shared" ref="N3:N86" si="1">AVERAGE($M4:$M24)</f>
        <v>229419.04761904763</v>
      </c>
      <c r="O3" s="4">
        <f t="shared" ref="O3:O86" si="2">MIN(M4:M8)</f>
        <v>104400</v>
      </c>
    </row>
    <row r="4" spans="1:15" x14ac:dyDescent="0.2">
      <c r="A4" s="2" t="s">
        <v>1262</v>
      </c>
      <c r="B4" s="4">
        <v>57</v>
      </c>
      <c r="C4" s="4">
        <v>72</v>
      </c>
      <c r="D4" s="4">
        <v>9</v>
      </c>
      <c r="E4" s="4">
        <v>15</v>
      </c>
      <c r="F4" s="4">
        <v>0</v>
      </c>
      <c r="G4" s="4">
        <v>0</v>
      </c>
      <c r="H4" s="4">
        <v>44500</v>
      </c>
      <c r="I4" s="4">
        <v>75000</v>
      </c>
      <c r="J4" s="4">
        <v>15100</v>
      </c>
      <c r="K4" s="6">
        <f t="shared" si="0"/>
        <v>0.12635983263598327</v>
      </c>
      <c r="L4" s="27" t="s">
        <v>206</v>
      </c>
      <c r="M4" s="4">
        <v>149000</v>
      </c>
      <c r="N4" s="4">
        <f t="shared" si="1"/>
        <v>238495.23809523811</v>
      </c>
      <c r="O4" s="4">
        <f t="shared" si="2"/>
        <v>104400</v>
      </c>
    </row>
    <row r="5" spans="1:15" x14ac:dyDescent="0.2">
      <c r="A5" s="2" t="s">
        <v>1250</v>
      </c>
      <c r="B5" s="4">
        <v>75</v>
      </c>
      <c r="C5" s="4">
        <v>53</v>
      </c>
      <c r="D5" s="4">
        <v>6</v>
      </c>
      <c r="E5" s="4">
        <v>7</v>
      </c>
      <c r="F5" s="4">
        <v>0</v>
      </c>
      <c r="G5" s="4">
        <v>0</v>
      </c>
      <c r="H5" s="4">
        <v>39700</v>
      </c>
      <c r="I5" s="4">
        <v>42200</v>
      </c>
      <c r="J5" s="4">
        <v>1000</v>
      </c>
      <c r="K5" s="6">
        <f t="shared" si="0"/>
        <v>1.221001221001221E-2</v>
      </c>
      <c r="L5" s="27" t="s">
        <v>883</v>
      </c>
      <c r="M5" s="4">
        <v>104400</v>
      </c>
      <c r="N5" s="4">
        <f t="shared" si="1"/>
        <v>250371.42857142858</v>
      </c>
      <c r="O5" s="4">
        <f t="shared" si="2"/>
        <v>219700</v>
      </c>
    </row>
    <row r="6" spans="1:15" x14ac:dyDescent="0.2">
      <c r="A6" s="2" t="s">
        <v>1215</v>
      </c>
      <c r="B6" s="4">
        <v>121</v>
      </c>
      <c r="C6" s="4">
        <v>81</v>
      </c>
      <c r="D6" s="4">
        <v>30</v>
      </c>
      <c r="E6" s="4">
        <v>9</v>
      </c>
      <c r="F6" s="4">
        <v>0</v>
      </c>
      <c r="G6" s="4">
        <v>0</v>
      </c>
      <c r="H6" s="4">
        <v>173800</v>
      </c>
      <c r="I6" s="4">
        <v>70700</v>
      </c>
      <c r="J6" s="4">
        <v>5000</v>
      </c>
      <c r="K6" s="6">
        <f t="shared" si="0"/>
        <v>2.0449897750511249E-2</v>
      </c>
      <c r="L6" s="27" t="s">
        <v>1233</v>
      </c>
      <c r="M6" s="4">
        <v>254100</v>
      </c>
      <c r="N6" s="4">
        <f t="shared" si="1"/>
        <v>256480.95238095237</v>
      </c>
      <c r="O6" s="4">
        <f t="shared" si="2"/>
        <v>113000</v>
      </c>
    </row>
    <row r="7" spans="1:15" x14ac:dyDescent="0.2">
      <c r="A7" s="2" t="s">
        <v>1166</v>
      </c>
      <c r="B7" s="4">
        <v>120</v>
      </c>
      <c r="C7" s="4">
        <v>113</v>
      </c>
      <c r="D7" s="4">
        <v>7</v>
      </c>
      <c r="E7" s="4">
        <v>27</v>
      </c>
      <c r="F7" s="4">
        <v>0</v>
      </c>
      <c r="G7" s="4">
        <v>0</v>
      </c>
      <c r="H7" s="4">
        <v>70600</v>
      </c>
      <c r="I7" s="4">
        <v>133700</v>
      </c>
      <c r="J7" s="4">
        <v>19000</v>
      </c>
      <c r="K7" s="6">
        <f t="shared" si="0"/>
        <v>9.3000489476260398E-2</v>
      </c>
      <c r="L7" s="27" t="s">
        <v>1189</v>
      </c>
      <c r="M7" s="4">
        <v>238800</v>
      </c>
      <c r="N7" s="4">
        <f t="shared" si="1"/>
        <v>256266.66666666666</v>
      </c>
      <c r="O7" s="4">
        <f t="shared" si="2"/>
        <v>113000</v>
      </c>
    </row>
    <row r="8" spans="1:15" x14ac:dyDescent="0.2">
      <c r="A8" s="2" t="s">
        <v>1132</v>
      </c>
      <c r="B8" s="4">
        <v>121</v>
      </c>
      <c r="C8" s="4">
        <v>94</v>
      </c>
      <c r="D8" s="4">
        <v>24</v>
      </c>
      <c r="E8" s="4">
        <v>24</v>
      </c>
      <c r="F8" s="4">
        <v>0</v>
      </c>
      <c r="G8" s="4">
        <v>0</v>
      </c>
      <c r="H8" s="4">
        <v>125000</v>
      </c>
      <c r="I8" s="4">
        <v>97700</v>
      </c>
      <c r="J8" s="4">
        <v>2500</v>
      </c>
      <c r="K8" s="6">
        <f t="shared" si="0"/>
        <v>1.1225864391558151E-2</v>
      </c>
      <c r="L8" s="27" t="s">
        <v>949</v>
      </c>
      <c r="M8" s="4">
        <v>241200</v>
      </c>
      <c r="N8" s="4">
        <f t="shared" si="1"/>
        <v>257952.38095238095</v>
      </c>
      <c r="O8" s="4">
        <f t="shared" si="2"/>
        <v>113000</v>
      </c>
    </row>
    <row r="9" spans="1:15" x14ac:dyDescent="0.2">
      <c r="A9" s="2" t="s">
        <v>1075</v>
      </c>
      <c r="B9" s="4">
        <v>151</v>
      </c>
      <c r="C9" s="4">
        <v>133</v>
      </c>
      <c r="D9" s="4">
        <v>26</v>
      </c>
      <c r="E9" s="4">
        <v>28</v>
      </c>
      <c r="F9" s="4">
        <v>0</v>
      </c>
      <c r="G9" s="4">
        <v>2</v>
      </c>
      <c r="H9" s="4">
        <v>126400</v>
      </c>
      <c r="I9" s="4">
        <v>209600</v>
      </c>
      <c r="J9" s="4">
        <v>100</v>
      </c>
      <c r="K9" s="6">
        <f t="shared" si="0"/>
        <v>2.9761904761904765E-4</v>
      </c>
      <c r="L9" s="27" t="s">
        <v>514</v>
      </c>
      <c r="M9" s="4">
        <v>355400</v>
      </c>
      <c r="N9" s="4">
        <f t="shared" si="1"/>
        <v>251061.90476190476</v>
      </c>
      <c r="O9" s="4">
        <f t="shared" si="2"/>
        <v>50000</v>
      </c>
    </row>
    <row r="10" spans="1:15" x14ac:dyDescent="0.2">
      <c r="A10" s="2" t="s">
        <v>1051</v>
      </c>
      <c r="B10" s="4">
        <v>93</v>
      </c>
      <c r="C10" s="4">
        <v>78</v>
      </c>
      <c r="D10" s="4">
        <v>14</v>
      </c>
      <c r="E10" s="4">
        <v>30</v>
      </c>
      <c r="F10" s="4">
        <v>0</v>
      </c>
      <c r="G10" s="4">
        <v>0</v>
      </c>
      <c r="H10" s="4">
        <v>79600</v>
      </c>
      <c r="I10" s="4">
        <v>111500</v>
      </c>
      <c r="J10" s="4">
        <v>15400</v>
      </c>
      <c r="K10" s="6">
        <f t="shared" si="0"/>
        <v>8.0586080586080591E-2</v>
      </c>
      <c r="L10" s="27" t="s">
        <v>312</v>
      </c>
      <c r="M10" s="4">
        <v>219700</v>
      </c>
      <c r="N10" s="4">
        <f t="shared" si="1"/>
        <v>252209.52380952382</v>
      </c>
      <c r="O10" s="4">
        <f t="shared" si="2"/>
        <v>50000</v>
      </c>
    </row>
    <row r="11" spans="1:15" x14ac:dyDescent="0.2">
      <c r="A11" s="2" t="s">
        <v>1038</v>
      </c>
      <c r="B11" s="4">
        <v>61</v>
      </c>
      <c r="C11" s="4">
        <v>37</v>
      </c>
      <c r="D11" s="4">
        <v>7</v>
      </c>
      <c r="E11" s="4">
        <v>8</v>
      </c>
      <c r="F11" s="4">
        <v>0</v>
      </c>
      <c r="G11" s="4">
        <v>0</v>
      </c>
      <c r="H11" s="4">
        <v>46800</v>
      </c>
      <c r="I11" s="4">
        <v>45800</v>
      </c>
      <c r="J11" s="4">
        <v>200</v>
      </c>
      <c r="K11" s="6">
        <f t="shared" si="0"/>
        <v>2.1598272138228943E-3</v>
      </c>
      <c r="L11" s="27" t="s">
        <v>231</v>
      </c>
      <c r="M11" s="4">
        <v>113000</v>
      </c>
      <c r="N11" s="4">
        <f t="shared" si="1"/>
        <v>256823.80952380953</v>
      </c>
      <c r="O11" s="4">
        <f t="shared" si="2"/>
        <v>50000</v>
      </c>
    </row>
    <row r="12" spans="1:15" x14ac:dyDescent="0.2">
      <c r="A12" s="2" t="s">
        <v>1013</v>
      </c>
      <c r="B12" s="4">
        <v>57</v>
      </c>
      <c r="C12" s="4">
        <v>63</v>
      </c>
      <c r="D12" s="4">
        <v>12</v>
      </c>
      <c r="E12" s="4">
        <v>8</v>
      </c>
      <c r="F12" s="4">
        <v>0</v>
      </c>
      <c r="G12" s="4">
        <v>0</v>
      </c>
      <c r="H12" s="4">
        <v>57800</v>
      </c>
      <c r="I12" s="4">
        <v>56100</v>
      </c>
      <c r="J12" s="4">
        <v>1800</v>
      </c>
      <c r="K12" s="6">
        <f t="shared" si="0"/>
        <v>1.5803336259877086E-2</v>
      </c>
      <c r="L12" s="27" t="s">
        <v>201</v>
      </c>
      <c r="M12" s="4">
        <v>131400</v>
      </c>
      <c r="N12" s="4">
        <f t="shared" si="1"/>
        <v>271700</v>
      </c>
      <c r="O12" s="4">
        <f t="shared" si="2"/>
        <v>50000</v>
      </c>
    </row>
    <row r="13" spans="1:15" x14ac:dyDescent="0.2">
      <c r="A13" s="2" t="s">
        <v>935</v>
      </c>
      <c r="B13" s="4">
        <v>64</v>
      </c>
      <c r="C13" s="4">
        <v>71</v>
      </c>
      <c r="D13" s="4">
        <v>12</v>
      </c>
      <c r="E13" s="4">
        <v>10</v>
      </c>
      <c r="F13" s="4">
        <v>0</v>
      </c>
      <c r="G13" s="4">
        <v>0</v>
      </c>
      <c r="H13" s="4">
        <v>54100</v>
      </c>
      <c r="I13" s="4">
        <v>52100</v>
      </c>
      <c r="J13" s="4">
        <v>20800</v>
      </c>
      <c r="K13" s="6">
        <f t="shared" si="0"/>
        <v>0.19585687382297551</v>
      </c>
      <c r="L13" s="27" t="s">
        <v>952</v>
      </c>
      <c r="M13" s="4">
        <v>134000</v>
      </c>
      <c r="N13" s="4">
        <f t="shared" si="1"/>
        <v>275628.57142857142</v>
      </c>
      <c r="O13" s="4">
        <f t="shared" si="2"/>
        <v>50000</v>
      </c>
    </row>
    <row r="14" spans="1:15" x14ac:dyDescent="0.2">
      <c r="A14" s="2" t="s">
        <v>904</v>
      </c>
      <c r="B14" s="4">
        <v>49</v>
      </c>
      <c r="C14" s="4">
        <v>23</v>
      </c>
      <c r="D14" s="4">
        <v>4</v>
      </c>
      <c r="E14" s="4">
        <v>2</v>
      </c>
      <c r="F14" s="4">
        <v>0</v>
      </c>
      <c r="G14" s="4">
        <v>0</v>
      </c>
      <c r="H14" s="4">
        <v>26600</v>
      </c>
      <c r="I14" s="4">
        <v>14400</v>
      </c>
      <c r="J14" s="4">
        <v>200</v>
      </c>
      <c r="K14" s="6">
        <f t="shared" si="0"/>
        <v>4.8780487804878049E-3</v>
      </c>
      <c r="L14" s="27" t="s">
        <v>713</v>
      </c>
      <c r="M14" s="4">
        <v>50000</v>
      </c>
      <c r="N14" s="4">
        <f t="shared" si="1"/>
        <v>291357.14285714284</v>
      </c>
      <c r="O14" s="4">
        <f t="shared" si="2"/>
        <v>179900</v>
      </c>
    </row>
    <row r="15" spans="1:15" x14ac:dyDescent="0.2">
      <c r="A15" s="2" t="s">
        <v>839</v>
      </c>
      <c r="B15" s="4">
        <v>202</v>
      </c>
      <c r="C15" s="4">
        <v>114</v>
      </c>
      <c r="D15" s="4">
        <v>41</v>
      </c>
      <c r="E15" s="4">
        <v>16</v>
      </c>
      <c r="F15" s="4">
        <v>0</v>
      </c>
      <c r="G15" s="4">
        <v>0</v>
      </c>
      <c r="H15" s="4">
        <v>223000</v>
      </c>
      <c r="I15" s="4">
        <v>94500</v>
      </c>
      <c r="J15" s="4">
        <v>3000</v>
      </c>
      <c r="K15" s="6">
        <f t="shared" si="0"/>
        <v>9.4488188976377951E-3</v>
      </c>
      <c r="L15" s="27" t="s">
        <v>871</v>
      </c>
      <c r="M15" s="4">
        <v>342600</v>
      </c>
      <c r="N15" s="4">
        <f t="shared" si="1"/>
        <v>290571.42857142858</v>
      </c>
      <c r="O15" s="4">
        <f t="shared" si="2"/>
        <v>179900</v>
      </c>
    </row>
    <row r="16" spans="1:15" x14ac:dyDescent="0.2">
      <c r="A16" s="2" t="s">
        <v>776</v>
      </c>
      <c r="B16" s="4">
        <v>108</v>
      </c>
      <c r="C16" s="4">
        <v>99</v>
      </c>
      <c r="D16" s="4">
        <v>17</v>
      </c>
      <c r="E16" s="4">
        <v>23</v>
      </c>
      <c r="F16" s="4">
        <v>0</v>
      </c>
      <c r="G16" s="4">
        <v>1</v>
      </c>
      <c r="H16" s="4">
        <v>88800</v>
      </c>
      <c r="I16" s="4">
        <v>138600</v>
      </c>
      <c r="J16" s="4">
        <v>63500</v>
      </c>
      <c r="K16" s="6">
        <f t="shared" si="0"/>
        <v>0.27924362357080035</v>
      </c>
      <c r="L16" s="27" t="s">
        <v>809</v>
      </c>
      <c r="M16" s="4">
        <v>298400</v>
      </c>
      <c r="N16" s="4">
        <f t="shared" si="1"/>
        <v>315876.19047619047</v>
      </c>
      <c r="O16" s="4">
        <f t="shared" si="2"/>
        <v>179900</v>
      </c>
    </row>
    <row r="17" spans="1:15" x14ac:dyDescent="0.2">
      <c r="A17" s="2" t="s">
        <v>720</v>
      </c>
      <c r="B17" s="4">
        <v>131</v>
      </c>
      <c r="C17" s="4">
        <v>133</v>
      </c>
      <c r="D17" s="4">
        <v>15</v>
      </c>
      <c r="E17" s="4">
        <v>19</v>
      </c>
      <c r="F17" s="4">
        <v>0</v>
      </c>
      <c r="G17" s="4">
        <v>0</v>
      </c>
      <c r="H17" s="4">
        <v>83100</v>
      </c>
      <c r="I17" s="4">
        <v>118200</v>
      </c>
      <c r="J17" s="4">
        <v>24200</v>
      </c>
      <c r="K17" s="6">
        <f t="shared" si="0"/>
        <v>0.12021857923497267</v>
      </c>
      <c r="L17" s="27" t="s">
        <v>752</v>
      </c>
      <c r="M17" s="4">
        <v>236500</v>
      </c>
      <c r="N17" s="4">
        <f t="shared" si="1"/>
        <v>324295.23809523811</v>
      </c>
      <c r="O17" s="4">
        <f t="shared" si="2"/>
        <v>179900</v>
      </c>
    </row>
    <row r="18" spans="1:15" x14ac:dyDescent="0.2">
      <c r="A18" s="2" t="s">
        <v>667</v>
      </c>
      <c r="B18" s="4">
        <v>65</v>
      </c>
      <c r="C18" s="4">
        <v>96</v>
      </c>
      <c r="D18" s="4">
        <v>7</v>
      </c>
      <c r="E18" s="4">
        <v>17</v>
      </c>
      <c r="F18" s="4">
        <v>0</v>
      </c>
      <c r="G18" s="4">
        <v>0</v>
      </c>
      <c r="H18" s="4">
        <v>40600</v>
      </c>
      <c r="I18" s="4">
        <v>90400</v>
      </c>
      <c r="J18" s="4">
        <v>28100</v>
      </c>
      <c r="K18" s="6">
        <f t="shared" si="0"/>
        <v>0.21450381679389313</v>
      </c>
      <c r="L18" s="27" t="s">
        <v>291</v>
      </c>
      <c r="M18" s="4">
        <v>179900</v>
      </c>
      <c r="N18" s="4">
        <f t="shared" si="1"/>
        <v>339923.80952380953</v>
      </c>
      <c r="O18" s="4">
        <f t="shared" si="2"/>
        <v>226700</v>
      </c>
    </row>
    <row r="19" spans="1:15" x14ac:dyDescent="0.2">
      <c r="A19" s="2" t="s">
        <v>588</v>
      </c>
      <c r="B19" s="4">
        <v>115</v>
      </c>
      <c r="C19" s="4">
        <v>122</v>
      </c>
      <c r="D19" s="4">
        <v>11</v>
      </c>
      <c r="E19" s="4">
        <v>34</v>
      </c>
      <c r="F19" s="4">
        <v>0</v>
      </c>
      <c r="G19" s="4">
        <v>0</v>
      </c>
      <c r="H19" s="4">
        <v>83200</v>
      </c>
      <c r="I19" s="4">
        <v>157300</v>
      </c>
      <c r="J19" s="4">
        <v>9300</v>
      </c>
      <c r="K19" s="6">
        <f t="shared" si="0"/>
        <v>3.8669438669438672E-2</v>
      </c>
      <c r="L19" s="27" t="s">
        <v>624</v>
      </c>
      <c r="M19" s="4">
        <v>263800</v>
      </c>
      <c r="N19" s="4">
        <f t="shared" si="1"/>
        <v>347866.66666666669</v>
      </c>
      <c r="O19" s="4">
        <f t="shared" si="2"/>
        <v>226700</v>
      </c>
    </row>
    <row r="20" spans="1:15" x14ac:dyDescent="0.2">
      <c r="A20" s="2" t="s">
        <v>491</v>
      </c>
      <c r="B20" s="4">
        <v>89</v>
      </c>
      <c r="C20" s="4">
        <v>166</v>
      </c>
      <c r="D20" s="4">
        <v>15</v>
      </c>
      <c r="E20" s="4">
        <v>57</v>
      </c>
      <c r="F20" s="4">
        <v>0</v>
      </c>
      <c r="G20" s="4">
        <v>0</v>
      </c>
      <c r="H20" s="4">
        <v>88400</v>
      </c>
      <c r="I20" s="4">
        <v>243400</v>
      </c>
      <c r="J20" s="4">
        <v>19900</v>
      </c>
      <c r="K20" s="6">
        <f t="shared" si="0"/>
        <v>5.9975889089813141E-2</v>
      </c>
      <c r="L20" s="27" t="s">
        <v>541</v>
      </c>
      <c r="M20" s="4">
        <v>377800</v>
      </c>
      <c r="N20" s="4">
        <f t="shared" si="1"/>
        <v>382447.61904761905</v>
      </c>
      <c r="O20" s="4">
        <f t="shared" si="2"/>
        <v>226700</v>
      </c>
    </row>
    <row r="21" spans="1:15" x14ac:dyDescent="0.2">
      <c r="A21" s="2" t="s">
        <v>261</v>
      </c>
      <c r="B21" s="4">
        <v>84</v>
      </c>
      <c r="C21" s="4">
        <v>275</v>
      </c>
      <c r="D21" s="4">
        <v>21</v>
      </c>
      <c r="E21" s="4">
        <v>27</v>
      </c>
      <c r="F21" s="4">
        <v>0</v>
      </c>
      <c r="G21" s="4">
        <v>0</v>
      </c>
      <c r="H21" s="4">
        <v>99800</v>
      </c>
      <c r="I21" s="4">
        <v>156200</v>
      </c>
      <c r="J21" s="4">
        <v>18300</v>
      </c>
      <c r="K21" s="6">
        <f t="shared" si="0"/>
        <v>7.1484375000000003E-2</v>
      </c>
      <c r="L21" s="27" t="s">
        <v>303</v>
      </c>
      <c r="M21" s="4">
        <v>280100</v>
      </c>
      <c r="N21" s="4">
        <f t="shared" si="1"/>
        <v>387938.09523809527</v>
      </c>
      <c r="O21" s="4">
        <f t="shared" si="2"/>
        <v>226700</v>
      </c>
    </row>
    <row r="22" spans="1:15" x14ac:dyDescent="0.2">
      <c r="A22" s="2" t="s">
        <v>154</v>
      </c>
      <c r="B22" s="4">
        <v>134</v>
      </c>
      <c r="C22" s="4">
        <v>127</v>
      </c>
      <c r="D22" s="4">
        <v>15</v>
      </c>
      <c r="E22" s="4">
        <v>43</v>
      </c>
      <c r="F22" s="4">
        <v>0</v>
      </c>
      <c r="G22" s="4">
        <v>4</v>
      </c>
      <c r="H22" s="4">
        <v>96200</v>
      </c>
      <c r="I22" s="4">
        <v>250100</v>
      </c>
      <c r="J22" s="4">
        <v>9800</v>
      </c>
      <c r="K22" s="6">
        <f t="shared" si="0"/>
        <v>2.8299162575801329E-2</v>
      </c>
      <c r="L22" s="27" t="s">
        <v>206</v>
      </c>
      <c r="M22" s="4">
        <v>365300</v>
      </c>
      <c r="N22" s="4">
        <f t="shared" si="1"/>
        <v>406023.80952380953</v>
      </c>
      <c r="O22" s="4">
        <f t="shared" si="2"/>
        <v>226700</v>
      </c>
    </row>
    <row r="23" spans="1:15" x14ac:dyDescent="0.2">
      <c r="A23" s="2" t="s">
        <v>1</v>
      </c>
      <c r="B23" s="4">
        <v>102</v>
      </c>
      <c r="C23" s="4">
        <v>170</v>
      </c>
      <c r="D23" s="4">
        <v>20</v>
      </c>
      <c r="E23" s="4">
        <v>25</v>
      </c>
      <c r="F23" s="4">
        <v>0</v>
      </c>
      <c r="G23" s="4">
        <v>0</v>
      </c>
      <c r="H23" s="4">
        <v>96900</v>
      </c>
      <c r="I23" s="4">
        <v>124400</v>
      </c>
      <c r="J23" s="4">
        <v>12900</v>
      </c>
      <c r="K23" s="6">
        <f t="shared" si="0"/>
        <v>5.8291911432444644E-2</v>
      </c>
      <c r="L23" s="15">
        <v>-7.9000000000000008E-3</v>
      </c>
      <c r="M23" s="4">
        <v>226700</v>
      </c>
      <c r="N23" s="4">
        <f t="shared" si="1"/>
        <v>411490.47619047621</v>
      </c>
      <c r="O23" s="4">
        <f t="shared" si="2"/>
        <v>234300</v>
      </c>
    </row>
    <row r="24" spans="1:15" x14ac:dyDescent="0.2">
      <c r="A24" s="2" t="s">
        <v>2</v>
      </c>
      <c r="B24" s="4">
        <v>92</v>
      </c>
      <c r="C24" s="4">
        <v>189</v>
      </c>
      <c r="D24" s="4">
        <v>29</v>
      </c>
      <c r="E24" s="4">
        <v>29</v>
      </c>
      <c r="F24" s="4">
        <v>0</v>
      </c>
      <c r="G24" s="4">
        <v>0</v>
      </c>
      <c r="H24" s="4">
        <v>73600</v>
      </c>
      <c r="I24" s="4">
        <v>158100</v>
      </c>
      <c r="J24" s="4">
        <v>14400</v>
      </c>
      <c r="K24" s="6">
        <f t="shared" ref="K24:K87" si="3">J24/(H24+I24)</f>
        <v>6.2149331031506258E-2</v>
      </c>
      <c r="L24" s="15">
        <v>-1.18E-2</v>
      </c>
      <c r="M24" s="4">
        <v>255700</v>
      </c>
      <c r="N24" s="4">
        <f t="shared" si="1"/>
        <v>414847.61904761905</v>
      </c>
      <c r="O24" s="4">
        <f t="shared" si="2"/>
        <v>234300</v>
      </c>
    </row>
    <row r="25" spans="1:15" x14ac:dyDescent="0.2">
      <c r="A25" s="2" t="s">
        <v>3</v>
      </c>
      <c r="B25" s="4">
        <v>149</v>
      </c>
      <c r="C25" s="4">
        <v>164</v>
      </c>
      <c r="D25" s="4">
        <v>23</v>
      </c>
      <c r="E25" s="5">
        <v>37</v>
      </c>
      <c r="F25" s="4">
        <v>0</v>
      </c>
      <c r="G25" s="5">
        <v>2</v>
      </c>
      <c r="H25" s="4">
        <v>106300</v>
      </c>
      <c r="I25" s="4">
        <v>221300</v>
      </c>
      <c r="J25" s="4">
        <v>800</v>
      </c>
      <c r="K25" s="6">
        <f t="shared" si="3"/>
        <v>2.442002442002442E-3</v>
      </c>
      <c r="L25" s="15">
        <v>-2.0799999999999999E-2</v>
      </c>
      <c r="M25" s="4">
        <v>339600</v>
      </c>
      <c r="N25" s="4">
        <f t="shared" si="1"/>
        <v>431790.47619047621</v>
      </c>
      <c r="O25" s="4">
        <f t="shared" si="2"/>
        <v>210700</v>
      </c>
    </row>
    <row r="26" spans="1:15" x14ac:dyDescent="0.2">
      <c r="A26" s="2" t="s">
        <v>4</v>
      </c>
      <c r="B26" s="4">
        <v>147</v>
      </c>
      <c r="C26" s="4">
        <v>127</v>
      </c>
      <c r="D26" s="4">
        <v>18</v>
      </c>
      <c r="E26" s="4">
        <v>29</v>
      </c>
      <c r="F26" s="4">
        <v>1</v>
      </c>
      <c r="G26" s="4">
        <v>0</v>
      </c>
      <c r="H26" s="4">
        <v>160300</v>
      </c>
      <c r="I26" s="4">
        <v>144100</v>
      </c>
      <c r="J26" s="4">
        <v>25000</v>
      </c>
      <c r="K26" s="6">
        <f t="shared" si="3"/>
        <v>8.2128777923784493E-2</v>
      </c>
      <c r="L26" s="15">
        <v>3.2899999999999999E-2</v>
      </c>
      <c r="M26" s="4">
        <v>353800</v>
      </c>
      <c r="N26" s="4">
        <f t="shared" si="1"/>
        <v>441900</v>
      </c>
      <c r="O26" s="4">
        <f t="shared" si="2"/>
        <v>210700</v>
      </c>
    </row>
    <row r="27" spans="1:15" x14ac:dyDescent="0.2">
      <c r="A27" s="2" t="s">
        <v>5</v>
      </c>
      <c r="B27" s="4">
        <v>148</v>
      </c>
      <c r="C27" s="4">
        <v>164</v>
      </c>
      <c r="D27" s="4">
        <v>24</v>
      </c>
      <c r="E27" s="4">
        <v>35</v>
      </c>
      <c r="F27" s="4">
        <v>2</v>
      </c>
      <c r="G27" s="4">
        <v>0</v>
      </c>
      <c r="H27" s="4">
        <v>179600</v>
      </c>
      <c r="I27" s="4">
        <v>155600</v>
      </c>
      <c r="J27" s="4">
        <v>27500</v>
      </c>
      <c r="K27" s="6">
        <f t="shared" si="3"/>
        <v>8.2040572792362765E-2</v>
      </c>
      <c r="L27" s="15">
        <v>1.2E-2</v>
      </c>
      <c r="M27" s="4">
        <v>382400</v>
      </c>
      <c r="N27" s="4">
        <f t="shared" si="1"/>
        <v>462252.38095238095</v>
      </c>
      <c r="O27" s="4">
        <f t="shared" si="2"/>
        <v>209900</v>
      </c>
    </row>
    <row r="28" spans="1:15" x14ac:dyDescent="0.2">
      <c r="A28" s="2" t="s">
        <v>6</v>
      </c>
      <c r="B28" s="4">
        <v>118</v>
      </c>
      <c r="C28" s="4">
        <v>89</v>
      </c>
      <c r="D28" s="4">
        <v>17</v>
      </c>
      <c r="E28" s="5">
        <v>24</v>
      </c>
      <c r="F28" s="4">
        <v>0</v>
      </c>
      <c r="G28" s="5">
        <v>1</v>
      </c>
      <c r="H28" s="4">
        <v>81800</v>
      </c>
      <c r="I28" s="4">
        <v>130000</v>
      </c>
      <c r="J28" s="4">
        <v>11100</v>
      </c>
      <c r="K28" s="6">
        <f t="shared" si="3"/>
        <v>5.2407932011331447E-2</v>
      </c>
      <c r="L28" s="15">
        <v>4.0999999999999995E-3</v>
      </c>
      <c r="M28" s="4">
        <v>234300</v>
      </c>
      <c r="N28" s="4">
        <f t="shared" si="1"/>
        <v>511952.38095238095</v>
      </c>
      <c r="O28" s="4">
        <f t="shared" si="2"/>
        <v>209900</v>
      </c>
    </row>
    <row r="29" spans="1:15" x14ac:dyDescent="0.2">
      <c r="A29" s="2" t="s">
        <v>7</v>
      </c>
      <c r="B29" s="4">
        <v>131</v>
      </c>
      <c r="C29" s="4">
        <v>101</v>
      </c>
      <c r="D29" s="4">
        <v>27</v>
      </c>
      <c r="E29" s="4">
        <v>21</v>
      </c>
      <c r="F29" s="4">
        <v>0</v>
      </c>
      <c r="G29" s="4">
        <v>0</v>
      </c>
      <c r="H29" s="4">
        <v>121500</v>
      </c>
      <c r="I29" s="4">
        <v>113500</v>
      </c>
      <c r="J29" s="4">
        <v>25900</v>
      </c>
      <c r="K29" s="6">
        <f t="shared" si="3"/>
        <v>0.11021276595744681</v>
      </c>
      <c r="L29" s="15">
        <v>-8.0000000000000002E-3</v>
      </c>
      <c r="M29" s="4">
        <v>276600</v>
      </c>
      <c r="N29" s="4">
        <f t="shared" si="1"/>
        <v>541552.38095238095</v>
      </c>
      <c r="O29" s="4">
        <f t="shared" si="2"/>
        <v>209900</v>
      </c>
    </row>
    <row r="30" spans="1:15" x14ac:dyDescent="0.2">
      <c r="A30" s="2" t="s">
        <v>8</v>
      </c>
      <c r="B30" s="4">
        <v>113</v>
      </c>
      <c r="C30" s="4">
        <v>81</v>
      </c>
      <c r="D30" s="4">
        <v>21</v>
      </c>
      <c r="E30" s="4">
        <v>29</v>
      </c>
      <c r="F30" s="4">
        <v>0</v>
      </c>
      <c r="G30" s="4">
        <v>0</v>
      </c>
      <c r="H30" s="4">
        <v>73000</v>
      </c>
      <c r="I30" s="4">
        <v>122100</v>
      </c>
      <c r="J30" s="4">
        <v>6300</v>
      </c>
      <c r="K30" s="6">
        <f t="shared" si="3"/>
        <v>3.2291132752434649E-2</v>
      </c>
      <c r="L30" s="15">
        <v>-5.3E-3</v>
      </c>
      <c r="M30" s="4">
        <v>210700</v>
      </c>
      <c r="N30" s="4">
        <f t="shared" si="1"/>
        <v>544104.76190476189</v>
      </c>
      <c r="O30" s="4">
        <f t="shared" si="2"/>
        <v>209900</v>
      </c>
    </row>
    <row r="31" spans="1:15" x14ac:dyDescent="0.2">
      <c r="A31" s="2" t="s">
        <v>9</v>
      </c>
      <c r="B31" s="4">
        <v>147</v>
      </c>
      <c r="C31" s="4">
        <v>182</v>
      </c>
      <c r="D31" s="4">
        <v>25</v>
      </c>
      <c r="E31" s="4">
        <v>16</v>
      </c>
      <c r="F31" s="4">
        <v>0</v>
      </c>
      <c r="G31" s="4">
        <v>0</v>
      </c>
      <c r="H31" s="4">
        <v>117900</v>
      </c>
      <c r="I31" s="4">
        <v>97200</v>
      </c>
      <c r="J31" s="4">
        <v>12400</v>
      </c>
      <c r="K31" s="6">
        <f t="shared" si="3"/>
        <v>5.7647605764760579E-2</v>
      </c>
      <c r="L31" s="15">
        <v>3.4200000000000001E-2</v>
      </c>
      <c r="M31" s="4">
        <v>243800</v>
      </c>
      <c r="N31" s="4">
        <f t="shared" si="1"/>
        <v>548847.61904761905</v>
      </c>
      <c r="O31" s="4">
        <f t="shared" si="2"/>
        <v>209900</v>
      </c>
    </row>
    <row r="32" spans="1:15" x14ac:dyDescent="0.2">
      <c r="A32" s="2" t="s">
        <v>10</v>
      </c>
      <c r="B32" s="4">
        <v>116</v>
      </c>
      <c r="C32" s="4">
        <v>72</v>
      </c>
      <c r="D32" s="4">
        <v>22</v>
      </c>
      <c r="E32" s="4">
        <v>14</v>
      </c>
      <c r="F32" s="4">
        <v>0</v>
      </c>
      <c r="G32" s="4">
        <v>0</v>
      </c>
      <c r="H32" s="4">
        <v>112600</v>
      </c>
      <c r="I32" s="4">
        <v>69000</v>
      </c>
      <c r="J32" s="4">
        <v>15700</v>
      </c>
      <c r="K32" s="6">
        <f t="shared" si="3"/>
        <v>8.6453744493392076E-2</v>
      </c>
      <c r="L32" s="15">
        <v>-2.7000000000000001E-3</v>
      </c>
      <c r="M32" s="4">
        <v>209900</v>
      </c>
      <c r="N32" s="4">
        <f t="shared" si="1"/>
        <v>545561.90476190473</v>
      </c>
      <c r="O32" s="4">
        <f t="shared" si="2"/>
        <v>216500</v>
      </c>
    </row>
    <row r="33" spans="1:15" x14ac:dyDescent="0.2">
      <c r="A33" s="2" t="s">
        <v>11</v>
      </c>
      <c r="B33" s="4">
        <v>148</v>
      </c>
      <c r="C33" s="4">
        <v>151</v>
      </c>
      <c r="D33" s="4">
        <v>25</v>
      </c>
      <c r="E33" s="4">
        <v>50</v>
      </c>
      <c r="F33" s="4">
        <v>0</v>
      </c>
      <c r="G33" s="4">
        <v>0</v>
      </c>
      <c r="H33" s="4">
        <v>129000</v>
      </c>
      <c r="I33" s="4">
        <v>196700</v>
      </c>
      <c r="J33" s="4">
        <v>86000</v>
      </c>
      <c r="K33" s="6">
        <f t="shared" si="3"/>
        <v>0.26404666871354004</v>
      </c>
      <c r="L33" s="15">
        <v>-5.4400000000000004E-2</v>
      </c>
      <c r="M33" s="4">
        <v>443800</v>
      </c>
      <c r="N33" s="4">
        <f t="shared" si="1"/>
        <v>537300</v>
      </c>
      <c r="O33" s="4">
        <f t="shared" si="2"/>
        <v>216500</v>
      </c>
    </row>
    <row r="34" spans="1:15" x14ac:dyDescent="0.2">
      <c r="A34" s="2" t="s">
        <v>12</v>
      </c>
      <c r="B34" s="4">
        <v>117</v>
      </c>
      <c r="C34" s="4">
        <v>156</v>
      </c>
      <c r="D34" s="4">
        <v>30</v>
      </c>
      <c r="E34" s="4">
        <v>24</v>
      </c>
      <c r="F34" s="4">
        <v>0</v>
      </c>
      <c r="G34" s="4">
        <v>0</v>
      </c>
      <c r="H34" s="4">
        <v>93200</v>
      </c>
      <c r="I34" s="4">
        <v>88100</v>
      </c>
      <c r="J34" s="4">
        <v>18000</v>
      </c>
      <c r="K34" s="6">
        <f t="shared" si="3"/>
        <v>9.9282956425813571E-2</v>
      </c>
      <c r="L34" s="15">
        <v>0</v>
      </c>
      <c r="M34" s="4">
        <v>216500</v>
      </c>
      <c r="N34" s="4">
        <f t="shared" si="1"/>
        <v>537119.04761904757</v>
      </c>
      <c r="O34" s="4">
        <f t="shared" si="2"/>
        <v>326100</v>
      </c>
    </row>
    <row r="35" spans="1:15" x14ac:dyDescent="0.2">
      <c r="A35" s="2" t="s">
        <v>13</v>
      </c>
      <c r="B35" s="4">
        <v>254</v>
      </c>
      <c r="C35" s="4">
        <v>397</v>
      </c>
      <c r="D35" s="4">
        <v>53</v>
      </c>
      <c r="E35" s="4">
        <v>47</v>
      </c>
      <c r="F35" s="4">
        <v>1</v>
      </c>
      <c r="G35" s="4">
        <v>0</v>
      </c>
      <c r="H35" s="4">
        <v>197100</v>
      </c>
      <c r="I35" s="4">
        <v>162100</v>
      </c>
      <c r="J35" s="4">
        <v>19000</v>
      </c>
      <c r="K35" s="6">
        <f t="shared" si="3"/>
        <v>5.2895322939866367E-2</v>
      </c>
      <c r="L35" s="15">
        <v>0</v>
      </c>
      <c r="M35" s="4">
        <v>380300</v>
      </c>
      <c r="N35" s="4">
        <f t="shared" si="1"/>
        <v>529247.61904761905</v>
      </c>
      <c r="O35" s="4">
        <f t="shared" si="2"/>
        <v>326100</v>
      </c>
    </row>
    <row r="36" spans="1:15" x14ac:dyDescent="0.2">
      <c r="A36" s="2" t="s">
        <v>14</v>
      </c>
      <c r="B36" s="4">
        <v>129</v>
      </c>
      <c r="C36" s="4">
        <v>156</v>
      </c>
      <c r="D36" s="4">
        <v>34</v>
      </c>
      <c r="E36" s="4">
        <v>37</v>
      </c>
      <c r="F36" s="4">
        <v>0</v>
      </c>
      <c r="G36" s="4">
        <v>0</v>
      </c>
      <c r="H36" s="4">
        <v>131300</v>
      </c>
      <c r="I36" s="4">
        <v>164800</v>
      </c>
      <c r="J36" s="4">
        <v>5200</v>
      </c>
      <c r="K36" s="6">
        <f t="shared" si="3"/>
        <v>1.7561634582911177E-2</v>
      </c>
      <c r="L36" s="15">
        <v>5.1999999999999998E-3</v>
      </c>
      <c r="M36" s="4">
        <v>326100</v>
      </c>
      <c r="N36" s="4">
        <f t="shared" si="1"/>
        <v>519690.47619047621</v>
      </c>
      <c r="O36" s="4">
        <f t="shared" si="2"/>
        <v>413300</v>
      </c>
    </row>
    <row r="37" spans="1:15" x14ac:dyDescent="0.2">
      <c r="A37" s="2" t="s">
        <v>15</v>
      </c>
      <c r="B37" s="4">
        <v>336</v>
      </c>
      <c r="C37" s="4">
        <v>230</v>
      </c>
      <c r="D37" s="4">
        <v>49</v>
      </c>
      <c r="E37" s="5">
        <v>97</v>
      </c>
      <c r="F37" s="4">
        <v>0</v>
      </c>
      <c r="G37" s="5">
        <v>3</v>
      </c>
      <c r="H37" s="4">
        <v>273700</v>
      </c>
      <c r="I37" s="4">
        <v>479400</v>
      </c>
      <c r="J37" s="4">
        <v>44200</v>
      </c>
      <c r="K37" s="6">
        <f t="shared" si="3"/>
        <v>5.8690744920993229E-2</v>
      </c>
      <c r="L37" s="15">
        <v>-6.3500000000000001E-2</v>
      </c>
      <c r="M37" s="4">
        <v>829800</v>
      </c>
      <c r="N37" s="4">
        <f t="shared" si="1"/>
        <v>500957.14285714284</v>
      </c>
      <c r="O37" s="4">
        <f t="shared" si="2"/>
        <v>395400</v>
      </c>
    </row>
    <row r="38" spans="1:15" x14ac:dyDescent="0.2">
      <c r="A38" s="2" t="s">
        <v>16</v>
      </c>
      <c r="B38" s="4">
        <v>202</v>
      </c>
      <c r="C38" s="4">
        <v>205</v>
      </c>
      <c r="D38" s="4">
        <v>35</v>
      </c>
      <c r="E38" s="4">
        <v>32</v>
      </c>
      <c r="F38" s="4">
        <v>0</v>
      </c>
      <c r="G38" s="4">
        <v>1</v>
      </c>
      <c r="H38" s="4">
        <v>188800</v>
      </c>
      <c r="I38" s="4">
        <v>189900</v>
      </c>
      <c r="J38" s="4">
        <v>100</v>
      </c>
      <c r="K38" s="6">
        <f t="shared" si="3"/>
        <v>2.6406126221283337E-4</v>
      </c>
      <c r="L38" s="15">
        <v>-9.7000000000000003E-3</v>
      </c>
      <c r="M38" s="4">
        <v>413300</v>
      </c>
      <c r="N38" s="4">
        <f t="shared" si="1"/>
        <v>490752.38095238095</v>
      </c>
      <c r="O38" s="4">
        <f t="shared" si="2"/>
        <v>395400</v>
      </c>
    </row>
    <row r="39" spans="1:15" x14ac:dyDescent="0.2">
      <c r="A39" s="2" t="s">
        <v>17</v>
      </c>
      <c r="B39" s="4">
        <v>213</v>
      </c>
      <c r="C39" s="4">
        <v>329</v>
      </c>
      <c r="D39" s="4">
        <v>122</v>
      </c>
      <c r="E39" s="5">
        <v>54</v>
      </c>
      <c r="F39" s="4">
        <v>0</v>
      </c>
      <c r="G39" s="5">
        <v>1</v>
      </c>
      <c r="H39" s="4">
        <v>227100</v>
      </c>
      <c r="I39" s="4">
        <v>258800</v>
      </c>
      <c r="J39" s="4">
        <v>11200</v>
      </c>
      <c r="K39" s="6">
        <f t="shared" si="3"/>
        <v>2.3050010290183165E-2</v>
      </c>
      <c r="L39" s="15">
        <v>3.3799999999999997E-2</v>
      </c>
      <c r="M39" s="4">
        <v>508100</v>
      </c>
      <c r="N39" s="4">
        <f t="shared" si="1"/>
        <v>476661.90476190473</v>
      </c>
      <c r="O39" s="4">
        <f t="shared" si="2"/>
        <v>341500</v>
      </c>
    </row>
    <row r="40" spans="1:15" x14ac:dyDescent="0.2">
      <c r="A40" s="2" t="s">
        <v>18</v>
      </c>
      <c r="B40" s="4">
        <v>182</v>
      </c>
      <c r="C40" s="4">
        <v>213</v>
      </c>
      <c r="D40" s="4">
        <v>33</v>
      </c>
      <c r="E40" s="5">
        <v>39</v>
      </c>
      <c r="F40" s="4">
        <v>0</v>
      </c>
      <c r="G40" s="5">
        <v>1</v>
      </c>
      <c r="H40" s="4">
        <v>160000</v>
      </c>
      <c r="I40" s="4">
        <v>235400</v>
      </c>
      <c r="J40" s="4">
        <v>24300</v>
      </c>
      <c r="K40" s="6">
        <f t="shared" si="3"/>
        <v>6.1456752655538696E-2</v>
      </c>
      <c r="L40" s="15">
        <v>-4.7400000000000005E-2</v>
      </c>
      <c r="M40" s="4">
        <v>430600</v>
      </c>
      <c r="N40" s="4">
        <f t="shared" si="1"/>
        <v>477238.09523809527</v>
      </c>
      <c r="O40" s="4">
        <f t="shared" si="2"/>
        <v>326200</v>
      </c>
    </row>
    <row r="41" spans="1:15" x14ac:dyDescent="0.2">
      <c r="A41" s="2" t="s">
        <v>19</v>
      </c>
      <c r="B41" s="4">
        <v>385</v>
      </c>
      <c r="C41" s="4">
        <v>267</v>
      </c>
      <c r="D41" s="4">
        <v>59</v>
      </c>
      <c r="E41" s="4">
        <v>66</v>
      </c>
      <c r="F41" s="4">
        <v>4</v>
      </c>
      <c r="G41" s="4">
        <v>4</v>
      </c>
      <c r="H41" s="4">
        <v>653700</v>
      </c>
      <c r="I41" s="4">
        <v>359200</v>
      </c>
      <c r="J41" s="4">
        <v>300</v>
      </c>
      <c r="K41" s="6">
        <f t="shared" si="3"/>
        <v>2.9617928719518217E-4</v>
      </c>
      <c r="L41" s="15">
        <v>4.8799999999999996E-2</v>
      </c>
      <c r="M41" s="4">
        <v>1104000</v>
      </c>
      <c r="N41" s="4">
        <f t="shared" si="1"/>
        <v>440480.95238095237</v>
      </c>
      <c r="O41" s="4">
        <f t="shared" si="2"/>
        <v>326200</v>
      </c>
    </row>
    <row r="42" spans="1:15" x14ac:dyDescent="0.2">
      <c r="A42" s="2" t="s">
        <v>20</v>
      </c>
      <c r="B42" s="4">
        <v>165</v>
      </c>
      <c r="C42" s="4">
        <v>197</v>
      </c>
      <c r="D42" s="4">
        <v>14</v>
      </c>
      <c r="E42" s="4">
        <v>43</v>
      </c>
      <c r="F42" s="4">
        <v>1</v>
      </c>
      <c r="G42" s="4">
        <v>0</v>
      </c>
      <c r="H42" s="4">
        <v>164000</v>
      </c>
      <c r="I42" s="4">
        <v>175100</v>
      </c>
      <c r="J42" s="4">
        <v>18400</v>
      </c>
      <c r="K42" s="6">
        <f t="shared" si="3"/>
        <v>5.4261279858448835E-2</v>
      </c>
      <c r="L42" s="15">
        <v>1.1399999999999999E-2</v>
      </c>
      <c r="M42" s="4">
        <v>395400</v>
      </c>
      <c r="N42" s="4">
        <f t="shared" si="1"/>
        <v>455519.04761904763</v>
      </c>
      <c r="O42" s="4">
        <f t="shared" si="2"/>
        <v>326200</v>
      </c>
    </row>
    <row r="43" spans="1:15" x14ac:dyDescent="0.2">
      <c r="A43" s="2" t="s">
        <v>21</v>
      </c>
      <c r="B43" s="4">
        <v>245</v>
      </c>
      <c r="C43" s="4">
        <v>142</v>
      </c>
      <c r="D43" s="4">
        <v>19</v>
      </c>
      <c r="E43" s="4">
        <v>74</v>
      </c>
      <c r="F43" s="4">
        <v>0</v>
      </c>
      <c r="G43" s="4">
        <v>0</v>
      </c>
      <c r="H43" s="4">
        <v>291200</v>
      </c>
      <c r="I43" s="4">
        <v>382200</v>
      </c>
      <c r="J43" s="4">
        <v>1000</v>
      </c>
      <c r="K43" s="6">
        <f t="shared" si="3"/>
        <v>1.4850014850014851E-3</v>
      </c>
      <c r="L43" s="15">
        <v>-2.5000000000000001E-3</v>
      </c>
      <c r="M43" s="4">
        <v>745100</v>
      </c>
      <c r="N43" s="4">
        <f t="shared" si="1"/>
        <v>436685.71428571426</v>
      </c>
      <c r="O43" s="4">
        <f t="shared" si="2"/>
        <v>326200</v>
      </c>
    </row>
    <row r="44" spans="1:15" x14ac:dyDescent="0.2">
      <c r="A44" s="2" t="s">
        <v>22</v>
      </c>
      <c r="B44" s="4">
        <v>132</v>
      </c>
      <c r="C44" s="4">
        <v>269</v>
      </c>
      <c r="D44" s="4">
        <v>70</v>
      </c>
      <c r="E44" s="4">
        <v>41</v>
      </c>
      <c r="F44" s="4">
        <v>1</v>
      </c>
      <c r="G44" s="4">
        <v>1</v>
      </c>
      <c r="H44" s="4">
        <v>94400</v>
      </c>
      <c r="I44" s="4">
        <v>211400</v>
      </c>
      <c r="J44" s="4">
        <v>15400</v>
      </c>
      <c r="K44" s="6">
        <f t="shared" si="3"/>
        <v>5.0359712230215826E-2</v>
      </c>
      <c r="L44" s="15">
        <v>-1.89E-2</v>
      </c>
      <c r="M44" s="4">
        <v>341500</v>
      </c>
      <c r="N44" s="4">
        <f t="shared" si="1"/>
        <v>444804.76190476189</v>
      </c>
      <c r="O44" s="4">
        <f t="shared" si="2"/>
        <v>326200</v>
      </c>
    </row>
    <row r="45" spans="1:15" x14ac:dyDescent="0.2">
      <c r="A45" s="2" t="s">
        <v>23</v>
      </c>
      <c r="B45" s="4">
        <v>113</v>
      </c>
      <c r="C45" s="4">
        <v>214</v>
      </c>
      <c r="D45" s="4">
        <v>39</v>
      </c>
      <c r="E45" s="4">
        <v>27</v>
      </c>
      <c r="F45" s="4">
        <v>2</v>
      </c>
      <c r="G45" s="4">
        <v>0</v>
      </c>
      <c r="H45" s="4">
        <v>152100</v>
      </c>
      <c r="I45" s="4">
        <v>131500</v>
      </c>
      <c r="J45" s="4">
        <v>26500</v>
      </c>
      <c r="K45" s="6">
        <f t="shared" si="3"/>
        <v>9.3441466854724958E-2</v>
      </c>
      <c r="L45" s="15">
        <v>-2.3999999999999998E-3</v>
      </c>
      <c r="M45" s="4">
        <v>326200</v>
      </c>
      <c r="N45" s="4">
        <f t="shared" si="1"/>
        <v>437761.90476190473</v>
      </c>
      <c r="O45" s="4">
        <f t="shared" si="2"/>
        <v>566100</v>
      </c>
    </row>
    <row r="46" spans="1:15" x14ac:dyDescent="0.2">
      <c r="A46" s="2" t="s">
        <v>24</v>
      </c>
      <c r="B46" s="4">
        <v>301</v>
      </c>
      <c r="C46" s="4">
        <v>280</v>
      </c>
      <c r="D46" s="4">
        <v>46</v>
      </c>
      <c r="E46" s="4">
        <v>63</v>
      </c>
      <c r="F46" s="4">
        <v>0</v>
      </c>
      <c r="G46" s="4">
        <v>2</v>
      </c>
      <c r="H46" s="4">
        <v>336500</v>
      </c>
      <c r="I46" s="4">
        <v>310400</v>
      </c>
      <c r="J46" s="4">
        <v>22800</v>
      </c>
      <c r="K46" s="6">
        <f t="shared" si="3"/>
        <v>3.5245014685422786E-2</v>
      </c>
      <c r="L46" s="15">
        <v>3.4500000000000003E-2</v>
      </c>
      <c r="M46" s="4">
        <v>695400</v>
      </c>
      <c r="N46" s="4">
        <f t="shared" si="1"/>
        <v>417890.47619047621</v>
      </c>
      <c r="O46" s="4">
        <f t="shared" si="2"/>
        <v>264300</v>
      </c>
    </row>
    <row r="47" spans="1:15" x14ac:dyDescent="0.2">
      <c r="A47" s="2" t="s">
        <v>25</v>
      </c>
      <c r="B47" s="4">
        <v>259</v>
      </c>
      <c r="C47" s="4">
        <v>348</v>
      </c>
      <c r="D47" s="8">
        <v>131</v>
      </c>
      <c r="E47" s="5">
        <v>46</v>
      </c>
      <c r="F47" s="4">
        <v>0</v>
      </c>
      <c r="G47" s="5">
        <v>4</v>
      </c>
      <c r="H47" s="4">
        <v>193000</v>
      </c>
      <c r="I47" s="4">
        <v>319900</v>
      </c>
      <c r="J47" s="4">
        <v>35900</v>
      </c>
      <c r="K47" s="6">
        <f t="shared" si="3"/>
        <v>6.9994150906609473E-2</v>
      </c>
      <c r="L47" s="15">
        <v>-8.8999999999999999E-3</v>
      </c>
      <c r="M47" s="4">
        <v>566100</v>
      </c>
      <c r="N47" s="4">
        <f t="shared" si="1"/>
        <v>403719.04761904763</v>
      </c>
      <c r="O47" s="4">
        <f t="shared" si="2"/>
        <v>264300</v>
      </c>
    </row>
    <row r="48" spans="1:15" x14ac:dyDescent="0.2">
      <c r="A48" s="2" t="s">
        <v>26</v>
      </c>
      <c r="B48" s="4">
        <v>313</v>
      </c>
      <c r="C48" s="4">
        <v>283</v>
      </c>
      <c r="D48" s="4">
        <v>82</v>
      </c>
      <c r="E48" s="4">
        <v>63</v>
      </c>
      <c r="F48" s="4">
        <v>2</v>
      </c>
      <c r="G48" s="4">
        <v>2</v>
      </c>
      <c r="H48" s="4">
        <v>337800</v>
      </c>
      <c r="I48" s="4">
        <v>395900</v>
      </c>
      <c r="J48" s="4">
        <v>59500</v>
      </c>
      <c r="K48" s="6">
        <f t="shared" si="3"/>
        <v>8.1095815728499387E-2</v>
      </c>
      <c r="L48" s="15">
        <v>0</v>
      </c>
      <c r="M48" s="4">
        <v>809800</v>
      </c>
      <c r="N48" s="4">
        <f t="shared" si="1"/>
        <v>404585.71428571426</v>
      </c>
      <c r="O48" s="4">
        <f t="shared" si="2"/>
        <v>140900</v>
      </c>
    </row>
    <row r="49" spans="1:15" x14ac:dyDescent="0.2">
      <c r="A49" s="2" t="s">
        <v>27</v>
      </c>
      <c r="B49" s="4">
        <v>497</v>
      </c>
      <c r="C49" s="4">
        <v>124</v>
      </c>
      <c r="D49" s="4">
        <v>29</v>
      </c>
      <c r="E49" s="4">
        <v>74</v>
      </c>
      <c r="F49" s="8">
        <v>4</v>
      </c>
      <c r="G49" s="4">
        <v>3</v>
      </c>
      <c r="H49" s="4">
        <v>737000</v>
      </c>
      <c r="I49" s="4">
        <v>445100</v>
      </c>
      <c r="J49" s="4">
        <v>62200</v>
      </c>
      <c r="K49" s="6">
        <f t="shared" si="3"/>
        <v>5.2618221808645629E-2</v>
      </c>
      <c r="L49" s="15">
        <v>8.2200000000000009E-2</v>
      </c>
      <c r="M49" s="4">
        <v>1278000</v>
      </c>
      <c r="N49" s="4">
        <f t="shared" si="1"/>
        <v>348166.66666666669</v>
      </c>
      <c r="O49" s="4">
        <f t="shared" si="2"/>
        <v>140900</v>
      </c>
    </row>
    <row r="50" spans="1:15" x14ac:dyDescent="0.2">
      <c r="A50" s="2" t="s">
        <v>28</v>
      </c>
      <c r="B50" s="4">
        <v>359</v>
      </c>
      <c r="C50" s="4">
        <v>110</v>
      </c>
      <c r="D50" s="4">
        <v>32</v>
      </c>
      <c r="E50" s="4">
        <v>88</v>
      </c>
      <c r="F50" s="4">
        <v>2</v>
      </c>
      <c r="G50" s="4">
        <v>1</v>
      </c>
      <c r="H50" s="4">
        <v>429100</v>
      </c>
      <c r="I50" s="4">
        <v>426800</v>
      </c>
      <c r="J50" s="4">
        <v>22300</v>
      </c>
      <c r="K50" s="6">
        <f t="shared" si="3"/>
        <v>2.6054445612805233E-2</v>
      </c>
      <c r="L50" s="15">
        <v>3.1099999999999999E-2</v>
      </c>
      <c r="M50" s="4">
        <v>898200</v>
      </c>
      <c r="N50" s="4">
        <f t="shared" si="1"/>
        <v>312023.80952380953</v>
      </c>
      <c r="O50" s="4">
        <f t="shared" si="2"/>
        <v>140900</v>
      </c>
    </row>
    <row r="51" spans="1:15" x14ac:dyDescent="0.2">
      <c r="A51" s="2" t="s">
        <v>29</v>
      </c>
      <c r="B51" s="4">
        <v>94</v>
      </c>
      <c r="C51" s="4">
        <v>76</v>
      </c>
      <c r="D51" s="4">
        <v>13</v>
      </c>
      <c r="E51" s="4">
        <v>25</v>
      </c>
      <c r="F51" s="4">
        <v>0</v>
      </c>
      <c r="G51" s="4">
        <v>0</v>
      </c>
      <c r="H51" s="4">
        <v>101700</v>
      </c>
      <c r="I51" s="4">
        <v>149900</v>
      </c>
      <c r="J51" s="4">
        <v>3200</v>
      </c>
      <c r="K51" s="6">
        <f t="shared" si="3"/>
        <v>1.2718600953895072E-2</v>
      </c>
      <c r="L51" s="15">
        <v>0</v>
      </c>
      <c r="M51" s="4">
        <v>264300</v>
      </c>
      <c r="N51" s="4">
        <f t="shared" si="1"/>
        <v>304314.28571428574</v>
      </c>
      <c r="O51" s="4">
        <f t="shared" si="2"/>
        <v>140900</v>
      </c>
    </row>
    <row r="52" spans="1:15" x14ac:dyDescent="0.2">
      <c r="A52" s="2" t="s">
        <v>30</v>
      </c>
      <c r="B52" s="4">
        <v>172</v>
      </c>
      <c r="C52" s="4">
        <v>146</v>
      </c>
      <c r="D52" s="4">
        <v>17</v>
      </c>
      <c r="E52" s="4">
        <v>14</v>
      </c>
      <c r="F52" s="4"/>
      <c r="G52" s="4"/>
      <c r="H52" s="4">
        <v>191600</v>
      </c>
      <c r="I52" s="4">
        <v>144200</v>
      </c>
      <c r="J52" s="4">
        <v>1000</v>
      </c>
      <c r="K52" s="6">
        <f t="shared" si="3"/>
        <v>2.9779630732578916E-3</v>
      </c>
      <c r="L52" s="15">
        <v>2.1700000000000001E-2</v>
      </c>
      <c r="M52" s="4">
        <v>343400</v>
      </c>
      <c r="N52" s="4">
        <f t="shared" si="1"/>
        <v>293676.19047619047</v>
      </c>
      <c r="O52" s="4">
        <f t="shared" si="2"/>
        <v>125400</v>
      </c>
    </row>
    <row r="53" spans="1:15" x14ac:dyDescent="0.2">
      <c r="A53" s="2" t="s">
        <v>31</v>
      </c>
      <c r="B53" s="4">
        <v>89</v>
      </c>
      <c r="C53" s="4">
        <v>116</v>
      </c>
      <c r="D53" s="4">
        <v>12</v>
      </c>
      <c r="E53" s="4">
        <v>11</v>
      </c>
      <c r="F53" s="4"/>
      <c r="G53" s="4"/>
      <c r="H53" s="4">
        <v>63800</v>
      </c>
      <c r="I53" s="4">
        <v>50400</v>
      </c>
      <c r="J53" s="4">
        <v>3400</v>
      </c>
      <c r="K53" s="6">
        <f t="shared" si="3"/>
        <v>2.9772329246935202E-2</v>
      </c>
      <c r="L53" s="15">
        <v>1.1699999999999999E-2</v>
      </c>
      <c r="M53" s="4">
        <v>140900</v>
      </c>
      <c r="N53" s="4">
        <f t="shared" si="1"/>
        <v>288804.76190476189</v>
      </c>
      <c r="O53" s="4">
        <f t="shared" si="2"/>
        <v>125400</v>
      </c>
    </row>
    <row r="54" spans="1:15" x14ac:dyDescent="0.2">
      <c r="A54" s="2" t="s">
        <v>32</v>
      </c>
      <c r="B54" s="4">
        <v>108</v>
      </c>
      <c r="C54" s="4">
        <v>118</v>
      </c>
      <c r="D54" s="4">
        <v>15</v>
      </c>
      <c r="E54" s="4">
        <v>29</v>
      </c>
      <c r="F54" s="4"/>
      <c r="G54" s="4"/>
      <c r="H54" s="4">
        <v>109400</v>
      </c>
      <c r="I54" s="4">
        <v>140000</v>
      </c>
      <c r="J54" s="4">
        <v>13500</v>
      </c>
      <c r="K54" s="6">
        <f t="shared" si="3"/>
        <v>5.41299117882919E-2</v>
      </c>
      <c r="L54" s="15">
        <v>-1.6E-2</v>
      </c>
      <c r="M54" s="4">
        <v>270300</v>
      </c>
      <c r="N54" s="4">
        <f t="shared" si="1"/>
        <v>277819.04761904763</v>
      </c>
      <c r="O54" s="4">
        <f t="shared" si="2"/>
        <v>125400</v>
      </c>
    </row>
    <row r="55" spans="1:15" x14ac:dyDescent="0.2">
      <c r="A55" s="2" t="s">
        <v>33</v>
      </c>
      <c r="B55" s="4">
        <v>89</v>
      </c>
      <c r="C55" s="4">
        <v>95</v>
      </c>
      <c r="D55" s="4">
        <v>3</v>
      </c>
      <c r="E55" s="4">
        <v>16</v>
      </c>
      <c r="F55" s="4"/>
      <c r="G55" s="4"/>
      <c r="H55" s="4">
        <v>72900</v>
      </c>
      <c r="I55" s="4">
        <v>113200</v>
      </c>
      <c r="J55" s="4">
        <v>21100</v>
      </c>
      <c r="K55" s="6">
        <f t="shared" si="3"/>
        <v>0.11337990327780763</v>
      </c>
      <c r="L55" s="15">
        <v>-1.29E-2</v>
      </c>
      <c r="M55" s="4">
        <v>212700</v>
      </c>
      <c r="N55" s="4">
        <f t="shared" si="1"/>
        <v>269223.80952380953</v>
      </c>
      <c r="O55" s="4">
        <f t="shared" si="2"/>
        <v>125400</v>
      </c>
    </row>
    <row r="56" spans="1:15" x14ac:dyDescent="0.2">
      <c r="A56" s="2" t="s">
        <v>34</v>
      </c>
      <c r="B56" s="4">
        <v>115</v>
      </c>
      <c r="C56" s="4">
        <v>175</v>
      </c>
      <c r="D56" s="4">
        <v>20</v>
      </c>
      <c r="E56" s="4">
        <v>27</v>
      </c>
      <c r="F56" s="4"/>
      <c r="G56" s="4"/>
      <c r="H56" s="4">
        <v>75500</v>
      </c>
      <c r="I56" s="4">
        <v>109600</v>
      </c>
      <c r="J56" s="4">
        <v>20800</v>
      </c>
      <c r="K56" s="6">
        <f t="shared" si="3"/>
        <v>0.11237169097784981</v>
      </c>
      <c r="L56" s="15">
        <v>1.44E-2</v>
      </c>
      <c r="M56" s="4">
        <v>215000</v>
      </c>
      <c r="N56" s="4">
        <f t="shared" si="1"/>
        <v>263928.57142857142</v>
      </c>
      <c r="O56" s="4">
        <f t="shared" si="2"/>
        <v>125400</v>
      </c>
    </row>
    <row r="57" spans="1:15" x14ac:dyDescent="0.2">
      <c r="A57" s="2" t="s">
        <v>35</v>
      </c>
      <c r="B57" s="4">
        <v>66</v>
      </c>
      <c r="C57" s="4">
        <v>93</v>
      </c>
      <c r="D57" s="4">
        <v>9</v>
      </c>
      <c r="E57" s="4">
        <v>14</v>
      </c>
      <c r="F57" s="4"/>
      <c r="G57" s="4"/>
      <c r="H57" s="4">
        <v>32800</v>
      </c>
      <c r="I57" s="4">
        <v>84500</v>
      </c>
      <c r="J57" s="4">
        <v>13400</v>
      </c>
      <c r="K57" s="6">
        <f t="shared" si="3"/>
        <v>0.11423699914748509</v>
      </c>
      <c r="L57" s="15">
        <v>2.8999999999999998E-3</v>
      </c>
      <c r="M57" s="4">
        <v>125400</v>
      </c>
      <c r="N57" s="4">
        <f t="shared" si="1"/>
        <v>260138.09523809524</v>
      </c>
      <c r="O57" s="4">
        <f t="shared" si="2"/>
        <v>199000</v>
      </c>
    </row>
    <row r="58" spans="1:15" x14ac:dyDescent="0.2">
      <c r="A58" s="2" t="s">
        <v>36</v>
      </c>
      <c r="B58" s="4">
        <v>166</v>
      </c>
      <c r="C58" s="4">
        <v>112</v>
      </c>
      <c r="D58" s="4">
        <v>18</v>
      </c>
      <c r="E58" s="4">
        <v>47</v>
      </c>
      <c r="F58" s="4"/>
      <c r="G58" s="4"/>
      <c r="H58" s="4">
        <v>115400</v>
      </c>
      <c r="I58" s="4">
        <v>280000</v>
      </c>
      <c r="J58" s="4">
        <v>16900</v>
      </c>
      <c r="K58" s="6">
        <f t="shared" si="3"/>
        <v>4.2741527567020737E-2</v>
      </c>
      <c r="L58" s="15">
        <v>-3.8900000000000004E-2</v>
      </c>
      <c r="M58" s="4">
        <v>436400</v>
      </c>
      <c r="N58" s="4">
        <f t="shared" si="1"/>
        <v>242795.23809523811</v>
      </c>
      <c r="O58" s="4">
        <f t="shared" si="2"/>
        <v>199000</v>
      </c>
    </row>
    <row r="59" spans="1:15" x14ac:dyDescent="0.2">
      <c r="A59" s="2" t="s">
        <v>37</v>
      </c>
      <c r="B59" s="4">
        <v>259</v>
      </c>
      <c r="C59" s="4">
        <v>226</v>
      </c>
      <c r="D59" s="4">
        <v>30</v>
      </c>
      <c r="E59" s="4">
        <v>15</v>
      </c>
      <c r="F59" s="4"/>
      <c r="G59" s="4"/>
      <c r="H59" s="4">
        <v>81600</v>
      </c>
      <c r="I59" s="4">
        <v>84100</v>
      </c>
      <c r="J59" s="4">
        <v>14400</v>
      </c>
      <c r="K59" s="6">
        <f t="shared" si="3"/>
        <v>8.6904043452021726E-2</v>
      </c>
      <c r="L59" s="15">
        <v>1.41E-2</v>
      </c>
      <c r="M59" s="4">
        <v>199000</v>
      </c>
      <c r="N59" s="4">
        <f t="shared" si="1"/>
        <v>239209.52380952382</v>
      </c>
      <c r="O59" s="4">
        <f t="shared" si="2"/>
        <v>212200</v>
      </c>
    </row>
    <row r="60" spans="1:15" x14ac:dyDescent="0.2">
      <c r="A60" s="2" t="s">
        <v>38</v>
      </c>
      <c r="B60" s="4">
        <v>129</v>
      </c>
      <c r="C60" s="4">
        <v>139</v>
      </c>
      <c r="D60" s="4">
        <v>26</v>
      </c>
      <c r="E60" s="4">
        <v>23</v>
      </c>
      <c r="F60" s="4"/>
      <c r="G60" s="4"/>
      <c r="H60" s="4">
        <v>87300</v>
      </c>
      <c r="I60" s="4">
        <v>110100</v>
      </c>
      <c r="J60" s="4">
        <v>9200</v>
      </c>
      <c r="K60" s="6">
        <f t="shared" si="3"/>
        <v>4.6605876393110438E-2</v>
      </c>
      <c r="L60" s="15">
        <v>-5.6000000000000008E-3</v>
      </c>
      <c r="M60" s="4">
        <v>212200</v>
      </c>
      <c r="N60" s="4">
        <f t="shared" si="1"/>
        <v>232395.23809523811</v>
      </c>
      <c r="O60" s="4">
        <f t="shared" si="2"/>
        <v>332100</v>
      </c>
    </row>
    <row r="61" spans="1:15" x14ac:dyDescent="0.2">
      <c r="A61" s="2" t="s">
        <v>39</v>
      </c>
      <c r="B61" s="4">
        <v>232</v>
      </c>
      <c r="C61" s="4">
        <v>259</v>
      </c>
      <c r="D61" s="4">
        <v>83</v>
      </c>
      <c r="E61" s="4">
        <v>40</v>
      </c>
      <c r="F61" s="4"/>
      <c r="G61" s="4"/>
      <c r="H61" s="4">
        <v>170100</v>
      </c>
      <c r="I61" s="4">
        <v>240800</v>
      </c>
      <c r="J61" s="4">
        <v>17000</v>
      </c>
      <c r="K61" s="6">
        <f t="shared" si="3"/>
        <v>4.1372596738865904E-2</v>
      </c>
      <c r="L61" s="15">
        <v>-1.8200000000000001E-2</v>
      </c>
      <c r="M61" s="4">
        <v>442700</v>
      </c>
      <c r="N61" s="4">
        <f t="shared" si="1"/>
        <v>222366.66666666666</v>
      </c>
      <c r="O61" s="4">
        <f t="shared" si="2"/>
        <v>178300</v>
      </c>
    </row>
    <row r="62" spans="1:15" x14ac:dyDescent="0.2">
      <c r="A62" s="2" t="s">
        <v>40</v>
      </c>
      <c r="B62" s="4">
        <v>117</v>
      </c>
      <c r="C62" s="4">
        <v>123</v>
      </c>
      <c r="D62" s="4">
        <v>32</v>
      </c>
      <c r="E62" s="4">
        <v>28</v>
      </c>
      <c r="F62" s="4"/>
      <c r="G62" s="4"/>
      <c r="H62" s="4">
        <v>151800</v>
      </c>
      <c r="I62" s="4">
        <v>161300</v>
      </c>
      <c r="J62" s="4">
        <v>4000</v>
      </c>
      <c r="K62" s="6">
        <f t="shared" si="3"/>
        <v>1.2775471095496647E-2</v>
      </c>
      <c r="L62" s="15">
        <v>-4.0999999999999995E-3</v>
      </c>
      <c r="M62" s="4">
        <v>332100</v>
      </c>
      <c r="N62" s="4">
        <f t="shared" si="1"/>
        <v>225580.95238095237</v>
      </c>
      <c r="O62" s="4">
        <f t="shared" si="2"/>
        <v>178300</v>
      </c>
    </row>
    <row r="63" spans="1:15" x14ac:dyDescent="0.2">
      <c r="A63" s="2" t="s">
        <v>41</v>
      </c>
      <c r="B63" s="4">
        <v>331</v>
      </c>
      <c r="C63" s="4">
        <v>193</v>
      </c>
      <c r="D63" s="4">
        <v>58</v>
      </c>
      <c r="E63" s="4">
        <v>51</v>
      </c>
      <c r="F63" s="4"/>
      <c r="G63" s="4"/>
      <c r="H63" s="4">
        <v>406900</v>
      </c>
      <c r="I63" s="4">
        <v>256900</v>
      </c>
      <c r="J63" s="4">
        <v>34200</v>
      </c>
      <c r="K63" s="6">
        <f t="shared" si="3"/>
        <v>5.1521542633323293E-2</v>
      </c>
      <c r="L63" s="15">
        <v>4.2900000000000001E-2</v>
      </c>
      <c r="M63" s="4">
        <v>711200</v>
      </c>
      <c r="N63" s="4">
        <f t="shared" si="1"/>
        <v>194690.47619047618</v>
      </c>
      <c r="O63" s="4">
        <f t="shared" si="2"/>
        <v>178300</v>
      </c>
    </row>
    <row r="64" spans="1:15" x14ac:dyDescent="0.2">
      <c r="A64" s="2" t="s">
        <v>42</v>
      </c>
      <c r="B64" s="4">
        <v>133</v>
      </c>
      <c r="C64" s="4">
        <v>110</v>
      </c>
      <c r="D64" s="4">
        <v>9</v>
      </c>
      <c r="E64" s="4">
        <v>29</v>
      </c>
      <c r="F64" s="4"/>
      <c r="G64" s="4"/>
      <c r="H64" s="4">
        <v>162000</v>
      </c>
      <c r="I64" s="4">
        <v>154500</v>
      </c>
      <c r="J64" s="4">
        <v>15100</v>
      </c>
      <c r="K64" s="6">
        <f t="shared" si="3"/>
        <v>4.7709320695102683E-2</v>
      </c>
      <c r="L64" s="15">
        <v>-7.0999999999999995E-3</v>
      </c>
      <c r="M64" s="4">
        <v>349600</v>
      </c>
      <c r="N64" s="4">
        <f t="shared" si="1"/>
        <v>183190.47619047618</v>
      </c>
      <c r="O64" s="4">
        <f t="shared" si="2"/>
        <v>178300</v>
      </c>
    </row>
    <row r="65" spans="1:15" x14ac:dyDescent="0.2">
      <c r="A65" s="2" t="s">
        <v>43</v>
      </c>
      <c r="B65" s="4">
        <v>245</v>
      </c>
      <c r="C65" s="4">
        <v>135</v>
      </c>
      <c r="D65" s="4">
        <v>15</v>
      </c>
      <c r="E65" s="4">
        <v>37</v>
      </c>
      <c r="F65" s="4"/>
      <c r="G65" s="4"/>
      <c r="H65" s="4">
        <v>267600</v>
      </c>
      <c r="I65" s="4">
        <v>191300</v>
      </c>
      <c r="J65" s="4">
        <v>100</v>
      </c>
      <c r="K65" s="6">
        <f t="shared" si="3"/>
        <v>2.1791239921551536E-4</v>
      </c>
      <c r="L65" s="15">
        <v>6.0199999999999997E-2</v>
      </c>
      <c r="M65" s="4">
        <v>512000</v>
      </c>
      <c r="N65" s="4">
        <f t="shared" si="1"/>
        <v>163266.66666666666</v>
      </c>
      <c r="O65" s="4">
        <f t="shared" si="2"/>
        <v>93200</v>
      </c>
    </row>
    <row r="66" spans="1:15" x14ac:dyDescent="0.2">
      <c r="A66" s="2" t="s">
        <v>44</v>
      </c>
      <c r="B66" s="4">
        <v>76</v>
      </c>
      <c r="C66" s="4">
        <v>127</v>
      </c>
      <c r="D66" s="4">
        <v>16</v>
      </c>
      <c r="E66" s="4">
        <v>13</v>
      </c>
      <c r="F66" s="4"/>
      <c r="G66" s="4"/>
      <c r="H66" s="4">
        <v>43900</v>
      </c>
      <c r="I66" s="4">
        <v>98800</v>
      </c>
      <c r="J66" s="4">
        <v>200</v>
      </c>
      <c r="K66" s="6">
        <f t="shared" si="3"/>
        <v>1.4015416958654519E-3</v>
      </c>
      <c r="L66" s="15">
        <v>-9.0000000000000011E-3</v>
      </c>
      <c r="M66" s="4">
        <v>178300</v>
      </c>
      <c r="N66" s="4">
        <f t="shared" si="1"/>
        <v>161142.85714285713</v>
      </c>
      <c r="O66" s="4">
        <f t="shared" si="2"/>
        <v>93200</v>
      </c>
    </row>
    <row r="67" spans="1:15" x14ac:dyDescent="0.2">
      <c r="A67" s="2" t="s">
        <v>45</v>
      </c>
      <c r="B67" s="4">
        <v>66</v>
      </c>
      <c r="C67" s="4">
        <v>215</v>
      </c>
      <c r="D67" s="4">
        <v>62</v>
      </c>
      <c r="E67" s="4">
        <v>34</v>
      </c>
      <c r="F67" s="4"/>
      <c r="G67" s="4"/>
      <c r="H67" s="4">
        <v>57000</v>
      </c>
      <c r="I67" s="4">
        <v>192700</v>
      </c>
      <c r="J67" s="4">
        <v>17800</v>
      </c>
      <c r="K67" s="6">
        <f t="shared" si="3"/>
        <v>7.1285542651181422E-2</v>
      </c>
      <c r="L67" s="15">
        <v>-3.4200000000000001E-2</v>
      </c>
      <c r="M67" s="4">
        <v>278100</v>
      </c>
      <c r="N67" s="4">
        <f t="shared" si="1"/>
        <v>152042.85714285713</v>
      </c>
      <c r="O67" s="4">
        <f t="shared" si="2"/>
        <v>93200</v>
      </c>
    </row>
    <row r="68" spans="1:15" x14ac:dyDescent="0.2">
      <c r="A68" s="2" t="s">
        <v>46</v>
      </c>
      <c r="B68" s="4">
        <v>67</v>
      </c>
      <c r="C68" s="4">
        <v>61</v>
      </c>
      <c r="D68" s="4">
        <v>0</v>
      </c>
      <c r="E68" s="4">
        <v>26</v>
      </c>
      <c r="F68" s="4"/>
      <c r="G68" s="4"/>
      <c r="H68" s="4">
        <v>88700</v>
      </c>
      <c r="I68" s="4">
        <v>163900</v>
      </c>
      <c r="J68" s="4">
        <v>400</v>
      </c>
      <c r="K68" s="6">
        <f t="shared" si="3"/>
        <v>1.5835312747426761E-3</v>
      </c>
      <c r="L68" s="15">
        <v>5.7999999999999996E-3</v>
      </c>
      <c r="M68" s="4">
        <v>268500</v>
      </c>
      <c r="N68" s="4">
        <f t="shared" si="1"/>
        <v>147338.09523809524</v>
      </c>
      <c r="O68" s="4">
        <f t="shared" si="2"/>
        <v>93200</v>
      </c>
    </row>
    <row r="69" spans="1:15" x14ac:dyDescent="0.2">
      <c r="A69" s="2" t="s">
        <v>47</v>
      </c>
      <c r="B69" s="4">
        <v>219</v>
      </c>
      <c r="C69" s="4">
        <v>56</v>
      </c>
      <c r="D69" s="4">
        <v>15</v>
      </c>
      <c r="E69" s="4">
        <v>59</v>
      </c>
      <c r="F69" s="4"/>
      <c r="G69" s="4"/>
      <c r="H69" s="4">
        <v>375000</v>
      </c>
      <c r="I69" s="4">
        <v>394800</v>
      </c>
      <c r="J69" s="4">
        <v>26600</v>
      </c>
      <c r="K69" s="6">
        <f t="shared" si="3"/>
        <v>3.4554429722005717E-2</v>
      </c>
      <c r="L69" s="15">
        <v>2.9900000000000003E-2</v>
      </c>
      <c r="M69" s="4">
        <v>828000</v>
      </c>
      <c r="N69" s="4">
        <f t="shared" si="1"/>
        <v>122576.19047619047</v>
      </c>
      <c r="O69" s="4">
        <f t="shared" si="2"/>
        <v>38600</v>
      </c>
    </row>
    <row r="70" spans="1:15" x14ac:dyDescent="0.2">
      <c r="A70" s="2" t="s">
        <v>48</v>
      </c>
      <c r="B70" s="4">
        <v>51</v>
      </c>
      <c r="C70" s="4">
        <v>68</v>
      </c>
      <c r="D70" s="4">
        <v>5</v>
      </c>
      <c r="E70" s="4">
        <v>3</v>
      </c>
      <c r="F70" s="4"/>
      <c r="G70" s="4"/>
      <c r="H70" s="4">
        <v>14000</v>
      </c>
      <c r="I70" s="4">
        <v>31000</v>
      </c>
      <c r="J70" s="4">
        <v>43000</v>
      </c>
      <c r="K70" s="6">
        <f t="shared" si="3"/>
        <v>0.9555555555555556</v>
      </c>
      <c r="L70" s="15">
        <v>1.5E-3</v>
      </c>
      <c r="M70" s="4">
        <v>93200</v>
      </c>
      <c r="N70" s="4">
        <f t="shared" si="1"/>
        <v>133538.09523809524</v>
      </c>
      <c r="O70" s="4">
        <f t="shared" si="2"/>
        <v>38600</v>
      </c>
    </row>
    <row r="71" spans="1:15" x14ac:dyDescent="0.2">
      <c r="A71" s="2" t="s">
        <v>49</v>
      </c>
      <c r="B71" s="4">
        <v>75</v>
      </c>
      <c r="C71" s="4">
        <v>115</v>
      </c>
      <c r="D71" s="4">
        <v>8</v>
      </c>
      <c r="E71" s="4">
        <v>7</v>
      </c>
      <c r="F71" s="4"/>
      <c r="G71" s="4"/>
      <c r="H71" s="4">
        <v>72600</v>
      </c>
      <c r="I71" s="4">
        <v>33400</v>
      </c>
      <c r="J71" s="4">
        <v>6200</v>
      </c>
      <c r="K71" s="6">
        <f t="shared" si="3"/>
        <v>5.849056603773585E-2</v>
      </c>
      <c r="L71" s="15">
        <v>1.37E-2</v>
      </c>
      <c r="M71" s="4">
        <v>139200</v>
      </c>
      <c r="N71" s="4">
        <f t="shared" si="1"/>
        <v>132042.85714285713</v>
      </c>
      <c r="O71" s="4">
        <f t="shared" si="2"/>
        <v>32200</v>
      </c>
    </row>
    <row r="72" spans="1:15" x14ac:dyDescent="0.2">
      <c r="A72" s="2" t="s">
        <v>50</v>
      </c>
      <c r="B72" s="4">
        <v>55</v>
      </c>
      <c r="C72" s="4">
        <v>38</v>
      </c>
      <c r="D72" s="4">
        <v>1</v>
      </c>
      <c r="E72" s="4">
        <v>8</v>
      </c>
      <c r="F72" s="4"/>
      <c r="G72" s="4"/>
      <c r="H72" s="4">
        <v>33400</v>
      </c>
      <c r="I72" s="4">
        <v>44600</v>
      </c>
      <c r="J72" s="4">
        <v>22400</v>
      </c>
      <c r="K72" s="6">
        <f t="shared" si="3"/>
        <v>0.28717948717948716</v>
      </c>
      <c r="L72" s="15">
        <v>1.7000000000000001E-2</v>
      </c>
      <c r="M72" s="4">
        <v>102400</v>
      </c>
      <c r="N72" s="4">
        <f t="shared" si="1"/>
        <v>131728.57142857142</v>
      </c>
      <c r="O72" s="4">
        <f t="shared" si="2"/>
        <v>32200</v>
      </c>
    </row>
    <row r="73" spans="1:15" x14ac:dyDescent="0.2">
      <c r="A73" s="2" t="s">
        <v>51</v>
      </c>
      <c r="B73" s="4">
        <v>46</v>
      </c>
      <c r="C73" s="4">
        <v>28</v>
      </c>
      <c r="D73" s="4">
        <v>3</v>
      </c>
      <c r="E73" s="4">
        <v>11</v>
      </c>
      <c r="F73" s="4"/>
      <c r="G73" s="4"/>
      <c r="H73" s="4">
        <v>50700</v>
      </c>
      <c r="I73" s="4">
        <v>61600</v>
      </c>
      <c r="J73" s="4">
        <v>14900</v>
      </c>
      <c r="K73" s="6">
        <f t="shared" si="3"/>
        <v>0.13268032056990206</v>
      </c>
      <c r="L73" s="15">
        <v>3.6799999999999999E-2</v>
      </c>
      <c r="M73" s="4">
        <v>120000</v>
      </c>
      <c r="N73" s="4">
        <f t="shared" si="1"/>
        <v>135100</v>
      </c>
      <c r="O73" s="4">
        <f t="shared" si="2"/>
        <v>32200</v>
      </c>
    </row>
    <row r="74" spans="1:15" x14ac:dyDescent="0.2">
      <c r="A74" s="2" t="s">
        <v>52</v>
      </c>
      <c r="B74" s="4">
        <v>26</v>
      </c>
      <c r="C74" s="4">
        <v>22</v>
      </c>
      <c r="D74" s="4">
        <v>1</v>
      </c>
      <c r="E74" s="4">
        <v>3</v>
      </c>
      <c r="F74" s="4"/>
      <c r="G74" s="4"/>
      <c r="H74" s="4">
        <v>13700</v>
      </c>
      <c r="I74" s="4">
        <v>19500</v>
      </c>
      <c r="J74" s="4">
        <v>1800</v>
      </c>
      <c r="K74" s="6">
        <f t="shared" si="3"/>
        <v>5.4216867469879519E-2</v>
      </c>
      <c r="L74" s="15">
        <v>-4.6999999999999993E-3</v>
      </c>
      <c r="M74" s="4">
        <v>38600</v>
      </c>
      <c r="N74" s="4">
        <f t="shared" si="1"/>
        <v>139604.76190476189</v>
      </c>
      <c r="O74" s="4">
        <f t="shared" si="2"/>
        <v>32200</v>
      </c>
    </row>
    <row r="75" spans="1:15" x14ac:dyDescent="0.2">
      <c r="A75" s="2" t="s">
        <v>53</v>
      </c>
      <c r="B75" s="4">
        <v>12</v>
      </c>
      <c r="C75" s="4">
        <v>41</v>
      </c>
      <c r="D75" s="4">
        <v>6</v>
      </c>
      <c r="E75" s="4">
        <v>4</v>
      </c>
      <c r="F75" s="4"/>
      <c r="G75" s="4"/>
      <c r="H75" s="4">
        <v>10200</v>
      </c>
      <c r="I75" s="4">
        <v>19100</v>
      </c>
      <c r="J75" s="4">
        <v>3400</v>
      </c>
      <c r="K75" s="6">
        <f t="shared" si="3"/>
        <v>0.11604095563139932</v>
      </c>
      <c r="L75" s="15">
        <v>-9.4999999999999998E-3</v>
      </c>
      <c r="M75" s="4">
        <v>39600</v>
      </c>
      <c r="N75" s="4">
        <f t="shared" si="1"/>
        <v>142928.57142857142</v>
      </c>
      <c r="O75" s="4">
        <f t="shared" si="2"/>
        <v>32200</v>
      </c>
    </row>
    <row r="76" spans="1:15" x14ac:dyDescent="0.2">
      <c r="A76" s="2" t="s">
        <v>54</v>
      </c>
      <c r="B76" s="4">
        <v>18</v>
      </c>
      <c r="C76" s="4">
        <v>47</v>
      </c>
      <c r="D76" s="4">
        <v>2</v>
      </c>
      <c r="E76" s="4">
        <v>3</v>
      </c>
      <c r="F76" s="4"/>
      <c r="G76" s="4"/>
      <c r="H76" s="4">
        <v>11800</v>
      </c>
      <c r="I76" s="4">
        <v>10900</v>
      </c>
      <c r="J76" s="4">
        <v>5000</v>
      </c>
      <c r="K76" s="6">
        <f t="shared" si="3"/>
        <v>0.22026431718061673</v>
      </c>
      <c r="L76" s="15">
        <v>-6.1999999999999998E-3</v>
      </c>
      <c r="M76" s="4">
        <v>32200</v>
      </c>
      <c r="N76" s="4">
        <f t="shared" si="1"/>
        <v>146376.19047619047</v>
      </c>
      <c r="O76" s="4">
        <f t="shared" si="2"/>
        <v>45800</v>
      </c>
    </row>
    <row r="77" spans="1:15" x14ac:dyDescent="0.2">
      <c r="A77" s="2" t="s">
        <v>55</v>
      </c>
      <c r="B77" s="4">
        <v>59</v>
      </c>
      <c r="C77" s="4">
        <v>33</v>
      </c>
      <c r="D77" s="4">
        <v>4</v>
      </c>
      <c r="E77" s="4">
        <v>6</v>
      </c>
      <c r="F77" s="4"/>
      <c r="G77" s="4"/>
      <c r="H77" s="4">
        <v>49900</v>
      </c>
      <c r="I77" s="4">
        <v>29700</v>
      </c>
      <c r="J77" s="4">
        <v>10100</v>
      </c>
      <c r="K77" s="6">
        <f t="shared" si="3"/>
        <v>0.12688442211055276</v>
      </c>
      <c r="L77" s="15">
        <v>3.2400000000000005E-2</v>
      </c>
      <c r="M77" s="4">
        <v>103800</v>
      </c>
      <c r="N77" s="4">
        <f t="shared" si="1"/>
        <v>149695.23809523811</v>
      </c>
      <c r="O77" s="4">
        <f t="shared" si="2"/>
        <v>45800</v>
      </c>
    </row>
    <row r="78" spans="1:15" x14ac:dyDescent="0.2">
      <c r="A78" s="2" t="s">
        <v>56</v>
      </c>
      <c r="B78" s="4">
        <v>23</v>
      </c>
      <c r="C78" s="4">
        <v>73</v>
      </c>
      <c r="D78" s="4">
        <v>4</v>
      </c>
      <c r="E78" s="4">
        <v>4</v>
      </c>
      <c r="F78" s="4"/>
      <c r="G78" s="4"/>
      <c r="H78" s="4">
        <v>11800</v>
      </c>
      <c r="I78" s="4">
        <v>30600</v>
      </c>
      <c r="J78" s="4">
        <v>300</v>
      </c>
      <c r="K78" s="6">
        <f t="shared" si="3"/>
        <v>7.0754716981132077E-3</v>
      </c>
      <c r="L78" s="15">
        <v>-1.4499999999999999E-2</v>
      </c>
      <c r="M78" s="4">
        <v>45800</v>
      </c>
      <c r="N78" s="4">
        <f t="shared" si="1"/>
        <v>158223.80952380953</v>
      </c>
      <c r="O78" s="4">
        <f t="shared" si="2"/>
        <v>69100</v>
      </c>
    </row>
    <row r="79" spans="1:15" x14ac:dyDescent="0.2">
      <c r="A79" s="2" t="s">
        <v>57</v>
      </c>
      <c r="B79" s="4">
        <v>42</v>
      </c>
      <c r="C79" s="4">
        <v>83</v>
      </c>
      <c r="D79" s="4">
        <v>1</v>
      </c>
      <c r="E79" s="4">
        <v>4</v>
      </c>
      <c r="F79" s="4"/>
      <c r="G79" s="4"/>
      <c r="H79" s="4">
        <v>31100</v>
      </c>
      <c r="I79" s="4">
        <v>30500</v>
      </c>
      <c r="J79" s="4">
        <v>5800</v>
      </c>
      <c r="K79" s="6">
        <f t="shared" si="3"/>
        <v>9.4155844155844159E-2</v>
      </c>
      <c r="L79" s="15">
        <v>1.46E-2</v>
      </c>
      <c r="M79" s="4">
        <v>72200</v>
      </c>
      <c r="N79" s="4">
        <f t="shared" si="1"/>
        <v>168019.04761904763</v>
      </c>
      <c r="O79" s="4">
        <f t="shared" si="2"/>
        <v>62500</v>
      </c>
    </row>
    <row r="80" spans="1:15" x14ac:dyDescent="0.2">
      <c r="A80" s="2" t="s">
        <v>58</v>
      </c>
      <c r="B80" s="4">
        <v>62</v>
      </c>
      <c r="C80" s="4">
        <v>144</v>
      </c>
      <c r="D80" s="4">
        <v>16</v>
      </c>
      <c r="E80" s="4">
        <v>15</v>
      </c>
      <c r="F80" s="4"/>
      <c r="G80" s="4"/>
      <c r="H80" s="4">
        <v>26500</v>
      </c>
      <c r="I80" s="4">
        <v>77700</v>
      </c>
      <c r="J80" s="4">
        <v>8000</v>
      </c>
      <c r="K80" s="6">
        <f t="shared" si="3"/>
        <v>7.6775431861804216E-2</v>
      </c>
      <c r="L80" s="15">
        <v>0</v>
      </c>
      <c r="M80" s="4">
        <v>123700</v>
      </c>
      <c r="N80" s="4">
        <f t="shared" si="1"/>
        <v>168580.95238095237</v>
      </c>
      <c r="O80" s="4">
        <f t="shared" si="2"/>
        <v>62500</v>
      </c>
    </row>
    <row r="81" spans="1:15" x14ac:dyDescent="0.2">
      <c r="A81" s="2" t="s">
        <v>59</v>
      </c>
      <c r="B81" s="4">
        <v>37</v>
      </c>
      <c r="C81" s="4">
        <v>104</v>
      </c>
      <c r="D81" s="4">
        <v>11</v>
      </c>
      <c r="E81" s="4">
        <v>5</v>
      </c>
      <c r="F81" s="4"/>
      <c r="G81" s="4"/>
      <c r="H81" s="4">
        <v>13800</v>
      </c>
      <c r="I81" s="4">
        <v>46100</v>
      </c>
      <c r="J81" s="4">
        <v>6400</v>
      </c>
      <c r="K81" s="6">
        <f t="shared" si="3"/>
        <v>0.10684474123539232</v>
      </c>
      <c r="L81" s="15">
        <v>1.7000000000000001E-3</v>
      </c>
      <c r="M81" s="4">
        <v>69100</v>
      </c>
      <c r="N81" s="4">
        <f t="shared" si="1"/>
        <v>170680.95238095237</v>
      </c>
      <c r="O81" s="4">
        <f t="shared" si="2"/>
        <v>62500</v>
      </c>
    </row>
    <row r="82" spans="1:15" x14ac:dyDescent="0.2">
      <c r="A82" s="2" t="s">
        <v>60</v>
      </c>
      <c r="B82" s="4">
        <v>136</v>
      </c>
      <c r="C82" s="4">
        <v>43</v>
      </c>
      <c r="D82" s="4">
        <v>2</v>
      </c>
      <c r="E82" s="4">
        <v>20</v>
      </c>
      <c r="F82" s="4"/>
      <c r="G82" s="4"/>
      <c r="H82" s="4">
        <v>98000</v>
      </c>
      <c r="I82" s="4">
        <v>116700</v>
      </c>
      <c r="J82" s="4">
        <v>4300</v>
      </c>
      <c r="K82" s="6">
        <f t="shared" si="3"/>
        <v>2.0027945971122497E-2</v>
      </c>
      <c r="L82" s="15">
        <v>9.8999999999999991E-3</v>
      </c>
      <c r="M82" s="4">
        <v>232100</v>
      </c>
      <c r="N82" s="4">
        <f t="shared" si="1"/>
        <v>187404.76190476189</v>
      </c>
      <c r="O82" s="4">
        <f t="shared" si="2"/>
        <v>62500</v>
      </c>
    </row>
    <row r="83" spans="1:15" x14ac:dyDescent="0.2">
      <c r="A83" s="2" t="s">
        <v>61</v>
      </c>
      <c r="B83" s="4">
        <v>102</v>
      </c>
      <c r="C83" s="4">
        <v>42</v>
      </c>
      <c r="D83" s="4">
        <v>3</v>
      </c>
      <c r="E83" s="4">
        <v>33</v>
      </c>
      <c r="F83" s="4"/>
      <c r="G83" s="4"/>
      <c r="H83" s="4">
        <v>91700</v>
      </c>
      <c r="I83" s="4">
        <v>209800</v>
      </c>
      <c r="J83" s="4">
        <v>89700</v>
      </c>
      <c r="K83" s="6">
        <f t="shared" si="3"/>
        <v>0.29751243781094527</v>
      </c>
      <c r="L83" s="15">
        <v>-9.64E-2</v>
      </c>
      <c r="M83" s="4">
        <v>399600</v>
      </c>
      <c r="N83" s="4">
        <f t="shared" si="1"/>
        <v>178776.19047619047</v>
      </c>
      <c r="O83" s="4">
        <f t="shared" si="2"/>
        <v>62500</v>
      </c>
    </row>
    <row r="84" spans="1:15" x14ac:dyDescent="0.2">
      <c r="A84" s="2" t="s">
        <v>62</v>
      </c>
      <c r="B84" s="4">
        <v>30</v>
      </c>
      <c r="C84" s="4">
        <v>51</v>
      </c>
      <c r="D84" s="4">
        <v>3</v>
      </c>
      <c r="E84" s="4">
        <v>7</v>
      </c>
      <c r="F84" s="4"/>
      <c r="G84" s="4"/>
      <c r="H84" s="4">
        <v>16200</v>
      </c>
      <c r="I84" s="4">
        <v>36400</v>
      </c>
      <c r="J84" s="4">
        <v>5100</v>
      </c>
      <c r="K84" s="6">
        <f t="shared" si="3"/>
        <v>9.6958174904942962E-2</v>
      </c>
      <c r="L84" s="15">
        <v>1.5E-3</v>
      </c>
      <c r="M84" s="4">
        <v>62500</v>
      </c>
      <c r="N84" s="4">
        <f t="shared" si="1"/>
        <v>193157.14285714287</v>
      </c>
      <c r="O84" s="4">
        <f t="shared" si="2"/>
        <v>87000</v>
      </c>
    </row>
    <row r="85" spans="1:15" x14ac:dyDescent="0.2">
      <c r="A85" s="2" t="s">
        <v>63</v>
      </c>
      <c r="B85" s="4">
        <v>30</v>
      </c>
      <c r="C85" s="4">
        <v>55</v>
      </c>
      <c r="D85" s="4">
        <v>10</v>
      </c>
      <c r="E85" s="4">
        <v>12</v>
      </c>
      <c r="F85" s="4"/>
      <c r="G85" s="4"/>
      <c r="H85" s="4">
        <v>22500</v>
      </c>
      <c r="I85" s="4">
        <v>67700</v>
      </c>
      <c r="J85" s="4">
        <v>10300</v>
      </c>
      <c r="K85" s="6">
        <f t="shared" si="3"/>
        <v>0.11419068736141907</v>
      </c>
      <c r="L85" s="15">
        <v>-1.4000000000000002E-3</v>
      </c>
      <c r="M85" s="4">
        <v>108100</v>
      </c>
      <c r="N85" s="4">
        <f t="shared" si="1"/>
        <v>204442.85714285713</v>
      </c>
      <c r="O85" s="4">
        <f t="shared" si="2"/>
        <v>87000</v>
      </c>
    </row>
    <row r="86" spans="1:15" x14ac:dyDescent="0.2">
      <c r="A86" s="2" t="s">
        <v>64</v>
      </c>
      <c r="B86" s="4">
        <v>40</v>
      </c>
      <c r="C86" s="4">
        <v>52</v>
      </c>
      <c r="D86" s="4">
        <v>1</v>
      </c>
      <c r="E86" s="4">
        <v>9</v>
      </c>
      <c r="F86" s="4"/>
      <c r="G86" s="4"/>
      <c r="H86" s="4">
        <v>20600</v>
      </c>
      <c r="I86" s="4">
        <v>60700</v>
      </c>
      <c r="J86" s="4">
        <v>2300</v>
      </c>
      <c r="K86" s="6">
        <f t="shared" si="3"/>
        <v>2.8290282902829027E-2</v>
      </c>
      <c r="L86" s="15">
        <v>0</v>
      </c>
      <c r="M86" s="4">
        <v>93600</v>
      </c>
      <c r="N86" s="4">
        <f t="shared" si="1"/>
        <v>216278.33333333334</v>
      </c>
      <c r="O86" s="4">
        <f t="shared" si="2"/>
        <v>87000</v>
      </c>
    </row>
    <row r="87" spans="1:15" x14ac:dyDescent="0.2">
      <c r="A87" s="2" t="s">
        <v>65</v>
      </c>
      <c r="B87" s="4">
        <v>61</v>
      </c>
      <c r="C87" s="4">
        <v>94</v>
      </c>
      <c r="D87" s="4">
        <v>13</v>
      </c>
      <c r="E87" s="4">
        <v>13</v>
      </c>
      <c r="F87" s="4"/>
      <c r="G87" s="4"/>
      <c r="H87" s="4">
        <v>50800</v>
      </c>
      <c r="I87" s="4">
        <v>67100</v>
      </c>
      <c r="J87" s="4">
        <v>3900</v>
      </c>
      <c r="K87" s="6">
        <f t="shared" si="3"/>
        <v>3.3078880407124679E-2</v>
      </c>
      <c r="L87" s="15">
        <v>1.52E-2</v>
      </c>
      <c r="M87" s="4">
        <v>133700</v>
      </c>
      <c r="N87" s="4">
        <f t="shared" ref="N87:N91" si="4">AVERAGE($M88:$M108)</f>
        <v>235168.80952380953</v>
      </c>
      <c r="O87" s="4">
        <f t="shared" ref="O87:O146" si="5">MIN(M88:M92)</f>
        <v>87000</v>
      </c>
    </row>
    <row r="88" spans="1:15" x14ac:dyDescent="0.2">
      <c r="A88" s="2" t="s">
        <v>66</v>
      </c>
      <c r="B88" s="4">
        <v>46</v>
      </c>
      <c r="C88" s="4">
        <v>96</v>
      </c>
      <c r="D88" s="4">
        <v>27</v>
      </c>
      <c r="E88" s="4">
        <v>9</v>
      </c>
      <c r="F88" s="4"/>
      <c r="G88" s="4"/>
      <c r="H88" s="4">
        <v>17500</v>
      </c>
      <c r="I88" s="4">
        <v>55400</v>
      </c>
      <c r="J88" s="4">
        <v>100</v>
      </c>
      <c r="K88" s="6">
        <f t="shared" ref="K88:K114" si="6">J88/(H88+I88)</f>
        <v>1.3717421124828531E-3</v>
      </c>
      <c r="L88" s="15">
        <v>-1.3600000000000001E-2</v>
      </c>
      <c r="M88" s="4">
        <v>87000</v>
      </c>
      <c r="N88" s="4">
        <f t="shared" si="4"/>
        <v>261045</v>
      </c>
      <c r="O88" s="4">
        <f t="shared" si="5"/>
        <v>95800</v>
      </c>
    </row>
    <row r="89" spans="1:15" x14ac:dyDescent="0.2">
      <c r="A89" s="2" t="s">
        <v>67</v>
      </c>
      <c r="B89" s="4">
        <v>83</v>
      </c>
      <c r="C89" s="4">
        <v>77</v>
      </c>
      <c r="D89" s="4">
        <v>22</v>
      </c>
      <c r="E89" s="4">
        <v>17</v>
      </c>
      <c r="F89" s="4"/>
      <c r="G89" s="4"/>
      <c r="H89" s="4">
        <v>62500</v>
      </c>
      <c r="I89" s="4">
        <v>81100</v>
      </c>
      <c r="J89" s="4">
        <v>19800</v>
      </c>
      <c r="K89" s="6">
        <f t="shared" si="6"/>
        <v>0.13788300835654596</v>
      </c>
      <c r="L89" s="15">
        <v>-1.7899999999999999E-2</v>
      </c>
      <c r="M89" s="4">
        <v>169700</v>
      </c>
      <c r="N89" s="4">
        <f t="shared" si="4"/>
        <v>262892.61904761905</v>
      </c>
      <c r="O89" s="4">
        <f t="shared" si="5"/>
        <v>95800</v>
      </c>
    </row>
    <row r="90" spans="1:15" x14ac:dyDescent="0.2">
      <c r="A90" s="2" t="s">
        <v>68</v>
      </c>
      <c r="B90" s="4">
        <v>121</v>
      </c>
      <c r="C90" s="4">
        <v>52</v>
      </c>
      <c r="D90" s="4">
        <v>6</v>
      </c>
      <c r="E90" s="4">
        <v>19</v>
      </c>
      <c r="F90" s="4"/>
      <c r="G90" s="4"/>
      <c r="H90" s="4">
        <v>127400</v>
      </c>
      <c r="I90" s="4">
        <v>152800</v>
      </c>
      <c r="J90" s="4">
        <v>10700</v>
      </c>
      <c r="K90" s="6">
        <f t="shared" si="6"/>
        <v>3.8187009279086366E-2</v>
      </c>
      <c r="L90" s="15">
        <v>-2.63E-2</v>
      </c>
      <c r="M90" s="4">
        <v>308000</v>
      </c>
      <c r="N90" s="4">
        <f t="shared" si="4"/>
        <v>257092.61904761905</v>
      </c>
      <c r="O90" s="4">
        <f t="shared" si="5"/>
        <v>95800</v>
      </c>
    </row>
    <row r="91" spans="1:15" x14ac:dyDescent="0.2">
      <c r="A91" s="2" t="s">
        <v>69</v>
      </c>
      <c r="B91" s="4">
        <v>110</v>
      </c>
      <c r="C91" s="4">
        <v>50</v>
      </c>
      <c r="D91" s="4">
        <v>6</v>
      </c>
      <c r="E91" s="4">
        <v>23</v>
      </c>
      <c r="F91" s="4"/>
      <c r="G91" s="4"/>
      <c r="H91" s="4">
        <v>136000</v>
      </c>
      <c r="I91" s="4">
        <v>156500</v>
      </c>
      <c r="J91" s="4">
        <v>8200</v>
      </c>
      <c r="K91" s="6">
        <f t="shared" si="6"/>
        <v>2.8034188034188036E-2</v>
      </c>
      <c r="L91" s="15">
        <v>-1.4199999999999999E-2</v>
      </c>
      <c r="M91" s="4">
        <v>323400</v>
      </c>
      <c r="N91" s="4">
        <f t="shared" si="4"/>
        <v>251302.14285714287</v>
      </c>
      <c r="O91" s="4">
        <f t="shared" si="5"/>
        <v>95800</v>
      </c>
    </row>
    <row r="92" spans="1:15" x14ac:dyDescent="0.2">
      <c r="A92" s="2" t="s">
        <v>70</v>
      </c>
      <c r="B92" s="4">
        <v>66</v>
      </c>
      <c r="C92" s="4">
        <v>87</v>
      </c>
      <c r="D92" s="4">
        <v>17</v>
      </c>
      <c r="E92" s="4">
        <v>14</v>
      </c>
      <c r="F92" s="4"/>
      <c r="G92" s="4"/>
      <c r="H92" s="4">
        <v>39100</v>
      </c>
      <c r="I92" s="4">
        <v>61500</v>
      </c>
      <c r="J92" s="4">
        <v>2600</v>
      </c>
      <c r="K92" s="6">
        <f t="shared" si="6"/>
        <v>2.584493041749503E-2</v>
      </c>
      <c r="L92" s="15">
        <v>0</v>
      </c>
      <c r="M92" s="4">
        <v>107800</v>
      </c>
      <c r="N92" s="4">
        <f t="shared" ref="N92:N111" si="7">AVERAGE($M93:$M113)</f>
        <v>259392.61904761905</v>
      </c>
      <c r="O92" s="4">
        <f t="shared" si="5"/>
        <v>95800</v>
      </c>
    </row>
    <row r="93" spans="1:15" x14ac:dyDescent="0.2">
      <c r="A93" s="2" t="s">
        <v>71</v>
      </c>
      <c r="B93" s="4">
        <v>44</v>
      </c>
      <c r="C93" s="4">
        <v>76</v>
      </c>
      <c r="D93" s="4">
        <v>5</v>
      </c>
      <c r="E93" s="4">
        <v>9</v>
      </c>
      <c r="F93" s="4"/>
      <c r="G93" s="4"/>
      <c r="H93" s="4">
        <v>45200</v>
      </c>
      <c r="I93" s="4">
        <v>46900</v>
      </c>
      <c r="J93" s="4">
        <v>200</v>
      </c>
      <c r="K93" s="6">
        <f t="shared" si="6"/>
        <v>2.1715526601520088E-3</v>
      </c>
      <c r="L93" s="15">
        <v>-1.54E-2</v>
      </c>
      <c r="M93" s="4">
        <v>95800</v>
      </c>
      <c r="N93" s="4">
        <f t="shared" si="7"/>
        <v>277178.33333333331</v>
      </c>
      <c r="O93" s="4">
        <f t="shared" si="5"/>
        <v>104600</v>
      </c>
    </row>
    <row r="94" spans="1:15" x14ac:dyDescent="0.2">
      <c r="A94" s="2" t="s">
        <v>72</v>
      </c>
      <c r="B94" s="4">
        <v>95</v>
      </c>
      <c r="C94" s="4">
        <v>58</v>
      </c>
      <c r="D94" s="4">
        <v>10</v>
      </c>
      <c r="E94" s="4">
        <v>17</v>
      </c>
      <c r="F94" s="4"/>
      <c r="G94" s="4"/>
      <c r="H94" s="4">
        <v>94000</v>
      </c>
      <c r="I94" s="4">
        <v>74900</v>
      </c>
      <c r="J94" s="4">
        <v>9800</v>
      </c>
      <c r="K94" s="6">
        <f t="shared" si="6"/>
        <v>5.8022498519834223E-2</v>
      </c>
      <c r="L94" s="15">
        <v>2.86E-2</v>
      </c>
      <c r="M94" s="4">
        <v>190800</v>
      </c>
      <c r="N94" s="4">
        <f t="shared" si="7"/>
        <v>279859.28571428574</v>
      </c>
      <c r="O94" s="4">
        <f t="shared" si="5"/>
        <v>104600</v>
      </c>
    </row>
    <row r="95" spans="1:15" x14ac:dyDescent="0.2">
      <c r="A95" s="2" t="s">
        <v>73</v>
      </c>
      <c r="B95" s="4">
        <v>38</v>
      </c>
      <c r="C95" s="4">
        <v>51</v>
      </c>
      <c r="D95" s="4">
        <v>6</v>
      </c>
      <c r="E95" s="4">
        <v>15</v>
      </c>
      <c r="F95" s="4"/>
      <c r="G95" s="4"/>
      <c r="H95" s="4">
        <v>20300</v>
      </c>
      <c r="I95" s="4">
        <v>96800</v>
      </c>
      <c r="J95" s="4">
        <v>2100</v>
      </c>
      <c r="K95" s="6">
        <f t="shared" si="6"/>
        <v>1.7933390264730998E-2</v>
      </c>
      <c r="L95" s="15">
        <v>-5.6999999999999993E-3</v>
      </c>
      <c r="M95" s="4">
        <v>133200</v>
      </c>
      <c r="N95" s="4">
        <f t="shared" si="7"/>
        <v>280440.23809523811</v>
      </c>
      <c r="O95" s="4">
        <f t="shared" si="5"/>
        <v>104600</v>
      </c>
    </row>
    <row r="96" spans="1:15" x14ac:dyDescent="0.2">
      <c r="A96" s="2" t="s">
        <v>74</v>
      </c>
      <c r="B96" s="4">
        <v>59</v>
      </c>
      <c r="C96" s="4">
        <v>74</v>
      </c>
      <c r="D96" s="4">
        <v>8</v>
      </c>
      <c r="E96" s="4">
        <v>9</v>
      </c>
      <c r="F96" s="4"/>
      <c r="G96" s="4"/>
      <c r="H96" s="4">
        <v>47600</v>
      </c>
      <c r="I96" s="4">
        <v>51400</v>
      </c>
      <c r="J96" s="4">
        <v>4000</v>
      </c>
      <c r="K96" s="6">
        <f t="shared" si="6"/>
        <v>4.0404040404040407E-2</v>
      </c>
      <c r="L96" s="15">
        <v>1.44E-2</v>
      </c>
      <c r="M96" s="4">
        <v>109400</v>
      </c>
      <c r="N96" s="4">
        <f t="shared" si="7"/>
        <v>301764.04761904763</v>
      </c>
      <c r="O96" s="4">
        <f t="shared" si="5"/>
        <v>104600</v>
      </c>
    </row>
    <row r="97" spans="1:15" x14ac:dyDescent="0.2">
      <c r="A97" s="2" t="s">
        <v>75</v>
      </c>
      <c r="B97" s="4">
        <v>59</v>
      </c>
      <c r="C97" s="4">
        <v>100</v>
      </c>
      <c r="D97" s="4">
        <v>8</v>
      </c>
      <c r="E97" s="4">
        <v>9</v>
      </c>
      <c r="F97" s="4"/>
      <c r="G97" s="4"/>
      <c r="H97" s="4">
        <v>45400</v>
      </c>
      <c r="I97" s="4">
        <v>51200</v>
      </c>
      <c r="J97" s="4">
        <v>6300</v>
      </c>
      <c r="K97" s="6">
        <f t="shared" si="6"/>
        <v>6.5217391304347824E-2</v>
      </c>
      <c r="L97" s="15">
        <v>1.0200000000000001E-2</v>
      </c>
      <c r="M97" s="4">
        <v>104600</v>
      </c>
      <c r="N97" s="4">
        <f t="shared" si="7"/>
        <v>310302.14285714284</v>
      </c>
      <c r="O97" s="4">
        <f t="shared" si="5"/>
        <v>113200</v>
      </c>
    </row>
    <row r="98" spans="1:15" x14ac:dyDescent="0.2">
      <c r="A98" s="2" t="s">
        <v>76</v>
      </c>
      <c r="B98" s="4">
        <v>44</v>
      </c>
      <c r="C98" s="4">
        <v>96</v>
      </c>
      <c r="D98" s="4">
        <v>21</v>
      </c>
      <c r="E98" s="4">
        <v>21</v>
      </c>
      <c r="F98" s="4"/>
      <c r="G98" s="4"/>
      <c r="H98" s="4">
        <v>44000</v>
      </c>
      <c r="I98" s="4">
        <v>108600</v>
      </c>
      <c r="J98" s="4">
        <v>5000</v>
      </c>
      <c r="K98" s="6">
        <f t="shared" si="6"/>
        <v>3.2765399737876802E-2</v>
      </c>
      <c r="L98" s="15">
        <v>-7.1999999999999998E-3</v>
      </c>
      <c r="M98" s="4">
        <v>173500</v>
      </c>
      <c r="N98" s="4">
        <f t="shared" si="7"/>
        <v>310487.85714285716</v>
      </c>
      <c r="O98" s="4">
        <f t="shared" si="5"/>
        <v>113200</v>
      </c>
    </row>
    <row r="99" spans="1:15" x14ac:dyDescent="0.2">
      <c r="A99" s="2" t="s">
        <v>77</v>
      </c>
      <c r="B99" s="4">
        <v>62</v>
      </c>
      <c r="C99" s="4">
        <v>64</v>
      </c>
      <c r="D99" s="4">
        <v>9</v>
      </c>
      <c r="E99" s="4">
        <v>33</v>
      </c>
      <c r="F99" s="4"/>
      <c r="G99" s="4"/>
      <c r="H99" s="4">
        <v>47900</v>
      </c>
      <c r="I99" s="4">
        <v>162300</v>
      </c>
      <c r="J99" s="4">
        <v>5600</v>
      </c>
      <c r="K99" s="6">
        <f t="shared" si="6"/>
        <v>2.6641294005708849E-2</v>
      </c>
      <c r="L99" s="15">
        <v>-1.44E-2</v>
      </c>
      <c r="M99" s="4">
        <v>224900</v>
      </c>
      <c r="N99" s="4">
        <f t="shared" si="7"/>
        <v>311187.85714285716</v>
      </c>
      <c r="O99" s="4">
        <f t="shared" si="5"/>
        <v>113200</v>
      </c>
    </row>
    <row r="100" spans="1:15" x14ac:dyDescent="0.2">
      <c r="A100" s="2" t="s">
        <v>78</v>
      </c>
      <c r="B100" s="4">
        <v>71</v>
      </c>
      <c r="C100" s="4">
        <v>59</v>
      </c>
      <c r="D100" s="4">
        <v>7</v>
      </c>
      <c r="E100" s="4">
        <v>28</v>
      </c>
      <c r="F100" s="4"/>
      <c r="G100" s="4"/>
      <c r="H100" s="4">
        <v>95500</v>
      </c>
      <c r="I100" s="4">
        <v>173900</v>
      </c>
      <c r="J100" s="4">
        <v>300</v>
      </c>
      <c r="K100" s="6">
        <f t="shared" si="6"/>
        <v>1.1135857461024498E-3</v>
      </c>
      <c r="L100" s="15">
        <v>1.4499999999999999E-2</v>
      </c>
      <c r="M100" s="4">
        <v>277900</v>
      </c>
      <c r="N100" s="4">
        <f t="shared" si="7"/>
        <v>302473.57142857142</v>
      </c>
      <c r="O100" s="4">
        <f t="shared" si="5"/>
        <v>113200</v>
      </c>
    </row>
    <row r="101" spans="1:15" x14ac:dyDescent="0.2">
      <c r="A101" s="2" t="s">
        <v>79</v>
      </c>
      <c r="B101" s="4">
        <v>64</v>
      </c>
      <c r="C101" s="4">
        <v>185</v>
      </c>
      <c r="D101" s="4">
        <v>50</v>
      </c>
      <c r="E101" s="4">
        <v>12</v>
      </c>
      <c r="F101" s="4"/>
      <c r="G101" s="4"/>
      <c r="H101" s="4">
        <v>52700</v>
      </c>
      <c r="I101" s="4">
        <v>72700</v>
      </c>
      <c r="J101" s="4">
        <v>2200</v>
      </c>
      <c r="K101" s="6">
        <f t="shared" si="6"/>
        <v>1.7543859649122806E-2</v>
      </c>
      <c r="L101" s="15">
        <v>1.03E-2</v>
      </c>
      <c r="M101" s="4">
        <v>135500</v>
      </c>
      <c r="N101" s="4">
        <f t="shared" si="7"/>
        <v>303149.76190476189</v>
      </c>
      <c r="O101" s="4">
        <f t="shared" si="5"/>
        <v>113200</v>
      </c>
    </row>
    <row r="102" spans="1:15" x14ac:dyDescent="0.2">
      <c r="A102" s="2" t="s">
        <v>80</v>
      </c>
      <c r="B102" s="4">
        <v>45</v>
      </c>
      <c r="C102" s="4">
        <v>100</v>
      </c>
      <c r="D102" s="4">
        <v>11</v>
      </c>
      <c r="E102" s="4">
        <v>18</v>
      </c>
      <c r="F102" s="4"/>
      <c r="G102" s="4"/>
      <c r="H102" s="4">
        <v>30600</v>
      </c>
      <c r="I102" s="4">
        <v>77000</v>
      </c>
      <c r="J102" s="4">
        <v>3500</v>
      </c>
      <c r="K102" s="6">
        <f t="shared" si="6"/>
        <v>3.2527881040892194E-2</v>
      </c>
      <c r="L102" s="15">
        <v>1.6299999999999999E-2</v>
      </c>
      <c r="M102" s="4">
        <v>113200</v>
      </c>
      <c r="N102" s="4">
        <f t="shared" si="7"/>
        <v>302859.28571428574</v>
      </c>
      <c r="O102" s="4">
        <f t="shared" si="5"/>
        <v>218400</v>
      </c>
    </row>
    <row r="103" spans="1:15" x14ac:dyDescent="0.2">
      <c r="A103" s="2" t="s">
        <v>81</v>
      </c>
      <c r="B103" s="4">
        <v>200</v>
      </c>
      <c r="C103" s="4">
        <v>139</v>
      </c>
      <c r="D103" s="4">
        <v>26</v>
      </c>
      <c r="E103" s="4">
        <v>51</v>
      </c>
      <c r="F103" s="4"/>
      <c r="G103" s="4"/>
      <c r="H103" s="4">
        <v>278100</v>
      </c>
      <c r="I103" s="4">
        <v>276000</v>
      </c>
      <c r="J103" s="4">
        <v>31500</v>
      </c>
      <c r="K103" s="6">
        <f t="shared" si="6"/>
        <v>5.6848944233892799E-2</v>
      </c>
      <c r="L103" s="15">
        <v>-5.1799999999999999E-2</v>
      </c>
      <c r="M103" s="4">
        <v>583300</v>
      </c>
      <c r="N103" s="4">
        <f t="shared" si="7"/>
        <v>283083.09523809527</v>
      </c>
      <c r="O103" s="4">
        <f t="shared" si="5"/>
        <v>218400</v>
      </c>
    </row>
    <row r="104" spans="1:15" x14ac:dyDescent="0.2">
      <c r="A104" s="2" t="s">
        <v>82</v>
      </c>
      <c r="B104" s="4">
        <v>65</v>
      </c>
      <c r="C104" s="4">
        <v>98</v>
      </c>
      <c r="D104" s="4">
        <v>27</v>
      </c>
      <c r="E104" s="4">
        <v>35</v>
      </c>
      <c r="F104" s="4"/>
      <c r="G104" s="4"/>
      <c r="H104" s="4">
        <v>60200</v>
      </c>
      <c r="I104" s="4">
        <v>144300</v>
      </c>
      <c r="J104" s="4">
        <v>1800</v>
      </c>
      <c r="K104" s="6">
        <f t="shared" si="6"/>
        <v>8.8019559902200485E-3</v>
      </c>
      <c r="L104" s="15">
        <v>-1.26E-2</v>
      </c>
      <c r="M104" s="4">
        <v>218400</v>
      </c>
      <c r="N104" s="4">
        <f t="shared" si="7"/>
        <v>277254.52380952379</v>
      </c>
      <c r="O104" s="4">
        <f t="shared" si="5"/>
        <v>342145</v>
      </c>
    </row>
    <row r="105" spans="1:15" x14ac:dyDescent="0.2">
      <c r="A105" s="2" t="s">
        <v>83</v>
      </c>
      <c r="B105" s="4">
        <v>152</v>
      </c>
      <c r="C105" s="4">
        <v>100</v>
      </c>
      <c r="D105" s="4">
        <v>20</v>
      </c>
      <c r="E105" s="4">
        <v>33</v>
      </c>
      <c r="F105" s="4"/>
      <c r="G105" s="4"/>
      <c r="H105" s="4">
        <v>164500</v>
      </c>
      <c r="I105" s="4">
        <v>180300</v>
      </c>
      <c r="J105" s="4">
        <v>1000</v>
      </c>
      <c r="K105" s="6">
        <f t="shared" si="6"/>
        <v>2.9002320185614848E-3</v>
      </c>
      <c r="L105" s="15">
        <v>3.4599999999999999E-2</v>
      </c>
      <c r="M105" s="4">
        <v>364500</v>
      </c>
      <c r="N105" s="4">
        <f t="shared" si="7"/>
        <v>268006.90476190473</v>
      </c>
      <c r="O105" s="4">
        <f t="shared" si="5"/>
        <v>208500</v>
      </c>
    </row>
    <row r="106" spans="1:15" x14ac:dyDescent="0.2">
      <c r="A106" s="2" t="s">
        <v>84</v>
      </c>
      <c r="B106" s="4">
        <v>101</v>
      </c>
      <c r="C106" s="4">
        <v>150</v>
      </c>
      <c r="D106" s="4">
        <v>48</v>
      </c>
      <c r="E106" s="4">
        <v>22</v>
      </c>
      <c r="F106" s="4"/>
      <c r="G106" s="4"/>
      <c r="H106" s="4">
        <v>113100</v>
      </c>
      <c r="I106" s="4">
        <v>161200</v>
      </c>
      <c r="J106" s="4">
        <v>24000</v>
      </c>
      <c r="K106" s="6">
        <f t="shared" si="6"/>
        <v>8.7495442945679916E-2</v>
      </c>
      <c r="L106" s="15">
        <v>1.46E-2</v>
      </c>
      <c r="M106" s="4">
        <v>345100</v>
      </c>
      <c r="N106" s="4">
        <f t="shared" si="7"/>
        <v>260454.52380952382</v>
      </c>
      <c r="O106" s="4">
        <f t="shared" si="5"/>
        <v>186200</v>
      </c>
    </row>
    <row r="107" spans="1:15" x14ac:dyDescent="0.2">
      <c r="A107" s="2" t="s">
        <v>85</v>
      </c>
      <c r="B107" s="4">
        <v>110</v>
      </c>
      <c r="C107" s="4">
        <v>225</v>
      </c>
      <c r="D107" s="4">
        <v>66</v>
      </c>
      <c r="E107" s="4">
        <v>21</v>
      </c>
      <c r="F107" s="4"/>
      <c r="G107" s="4"/>
      <c r="H107" s="4">
        <v>125100</v>
      </c>
      <c r="I107" s="4">
        <v>115200</v>
      </c>
      <c r="J107" s="4">
        <v>19200</v>
      </c>
      <c r="K107" s="6">
        <f t="shared" si="6"/>
        <v>7.990012484394507E-2</v>
      </c>
      <c r="L107" s="15">
        <v>-7.1999999999999998E-3</v>
      </c>
      <c r="M107" s="4">
        <v>342145</v>
      </c>
      <c r="N107" s="4">
        <f t="shared" si="7"/>
        <v>259609.52380952382</v>
      </c>
      <c r="O107" s="4">
        <f t="shared" si="5"/>
        <v>186200</v>
      </c>
    </row>
    <row r="108" spans="1:15" x14ac:dyDescent="0.2">
      <c r="A108" s="2" t="s">
        <v>86</v>
      </c>
      <c r="B108" s="4">
        <v>174</v>
      </c>
      <c r="C108" s="4">
        <v>80</v>
      </c>
      <c r="D108" s="4">
        <v>17</v>
      </c>
      <c r="E108" s="4">
        <v>35</v>
      </c>
      <c r="F108" s="4"/>
      <c r="G108" s="4"/>
      <c r="H108" s="4">
        <v>313800</v>
      </c>
      <c r="I108" s="4">
        <v>191900</v>
      </c>
      <c r="J108" s="4">
        <v>20100</v>
      </c>
      <c r="K108" s="6">
        <f t="shared" si="6"/>
        <v>3.9746885505240262E-2</v>
      </c>
      <c r="L108" s="15">
        <v>2.8399999999999998E-2</v>
      </c>
      <c r="M108" s="4">
        <v>530400</v>
      </c>
      <c r="N108" s="4">
        <f t="shared" si="7"/>
        <v>239414.28571428571</v>
      </c>
      <c r="O108" s="4">
        <f t="shared" si="5"/>
        <v>186200</v>
      </c>
    </row>
    <row r="109" spans="1:15" x14ac:dyDescent="0.2">
      <c r="A109" s="2" t="s">
        <v>87</v>
      </c>
      <c r="B109" s="4">
        <v>191</v>
      </c>
      <c r="C109" s="4">
        <v>84</v>
      </c>
      <c r="D109" s="4">
        <v>12</v>
      </c>
      <c r="E109" s="4">
        <v>59</v>
      </c>
      <c r="F109" s="4"/>
      <c r="G109" s="4"/>
      <c r="H109" s="4">
        <v>327200</v>
      </c>
      <c r="I109" s="4">
        <v>274600</v>
      </c>
      <c r="J109" s="4">
        <v>8600</v>
      </c>
      <c r="K109" s="6">
        <f t="shared" si="6"/>
        <v>1.4290461947490861E-2</v>
      </c>
      <c r="L109" s="15">
        <v>3.7100000000000001E-2</v>
      </c>
      <c r="M109" s="4">
        <v>630400</v>
      </c>
      <c r="N109" s="4">
        <f t="shared" si="7"/>
        <v>222271.42857142858</v>
      </c>
      <c r="O109" s="4">
        <f t="shared" si="5"/>
        <v>186200</v>
      </c>
    </row>
    <row r="110" spans="1:15" x14ac:dyDescent="0.2">
      <c r="A110" s="2" t="s">
        <v>88</v>
      </c>
      <c r="B110" s="4">
        <v>87</v>
      </c>
      <c r="C110" s="4">
        <v>87</v>
      </c>
      <c r="D110" s="4">
        <v>15</v>
      </c>
      <c r="E110" s="4">
        <v>17</v>
      </c>
      <c r="F110" s="4"/>
      <c r="G110" s="4"/>
      <c r="H110" s="4">
        <v>82500</v>
      </c>
      <c r="I110" s="4">
        <v>120500</v>
      </c>
      <c r="J110" s="4">
        <v>2100</v>
      </c>
      <c r="K110" s="6">
        <f t="shared" si="6"/>
        <v>1.0344827586206896E-2</v>
      </c>
      <c r="L110" s="15">
        <v>-6.0999999999999995E-3</v>
      </c>
      <c r="M110" s="4">
        <v>208500</v>
      </c>
      <c r="N110" s="4">
        <f t="shared" si="7"/>
        <v>235095.23809523811</v>
      </c>
      <c r="O110" s="4">
        <f t="shared" si="5"/>
        <v>186200</v>
      </c>
    </row>
    <row r="111" spans="1:15" x14ac:dyDescent="0.2">
      <c r="A111" s="2" t="s">
        <v>89</v>
      </c>
      <c r="B111" s="4">
        <v>64</v>
      </c>
      <c r="C111" s="4">
        <v>112</v>
      </c>
      <c r="D111" s="4">
        <v>20</v>
      </c>
      <c r="E111" s="4">
        <v>18</v>
      </c>
      <c r="F111" s="4"/>
      <c r="G111" s="4"/>
      <c r="H111" s="4">
        <v>70800</v>
      </c>
      <c r="I111" s="4">
        <v>92000</v>
      </c>
      <c r="J111" s="4">
        <v>8300</v>
      </c>
      <c r="K111" s="6">
        <f t="shared" si="6"/>
        <v>5.0982800982800981E-2</v>
      </c>
      <c r="L111" s="15">
        <v>-4.5999999999999999E-3</v>
      </c>
      <c r="M111" s="4">
        <v>186200</v>
      </c>
      <c r="N111" s="4">
        <f t="shared" si="7"/>
        <v>228038.09523809524</v>
      </c>
      <c r="O111" s="4">
        <f t="shared" si="5"/>
        <v>145400</v>
      </c>
    </row>
    <row r="112" spans="1:15" x14ac:dyDescent="0.2">
      <c r="A112" s="2" t="s">
        <v>90</v>
      </c>
      <c r="B112" s="4">
        <v>59</v>
      </c>
      <c r="C112" s="4">
        <v>146</v>
      </c>
      <c r="D112" s="4">
        <v>42</v>
      </c>
      <c r="E112" s="4">
        <v>22</v>
      </c>
      <c r="F112" s="4"/>
      <c r="G112" s="4"/>
      <c r="H112" s="4">
        <v>66400</v>
      </c>
      <c r="I112" s="4">
        <v>130200</v>
      </c>
      <c r="J112" s="4">
        <v>900</v>
      </c>
      <c r="K112" s="6">
        <f t="shared" si="6"/>
        <v>4.5778229908443541E-3</v>
      </c>
      <c r="L112" s="15">
        <v>4.6999999999999993E-3</v>
      </c>
      <c r="M112" s="4">
        <v>201800</v>
      </c>
      <c r="N112" s="4">
        <f t="shared" ref="N112:N129" si="8">AVERAGE($M113:$M133)</f>
        <v>221695.23809523811</v>
      </c>
      <c r="O112" s="4">
        <f t="shared" si="5"/>
        <v>145400</v>
      </c>
    </row>
    <row r="113" spans="1:15" x14ac:dyDescent="0.2">
      <c r="A113" s="2" t="s">
        <v>91</v>
      </c>
      <c r="B113" s="4">
        <v>89</v>
      </c>
      <c r="C113" s="4">
        <v>84</v>
      </c>
      <c r="D113" s="4">
        <v>26</v>
      </c>
      <c r="E113" s="4">
        <v>28</v>
      </c>
      <c r="F113" s="4"/>
      <c r="G113" s="4"/>
      <c r="H113" s="4">
        <v>83500</v>
      </c>
      <c r="I113" s="4">
        <v>120400</v>
      </c>
      <c r="J113" s="4">
        <v>10500</v>
      </c>
      <c r="K113" s="6">
        <f t="shared" si="6"/>
        <v>5.1495831289847964E-2</v>
      </c>
      <c r="L113" s="15">
        <v>-1.38E-2</v>
      </c>
      <c r="M113" s="4">
        <v>277700</v>
      </c>
      <c r="N113" s="4">
        <f t="shared" si="8"/>
        <v>209228.57142857142</v>
      </c>
      <c r="O113" s="4">
        <f t="shared" si="5"/>
        <v>145400</v>
      </c>
    </row>
    <row r="114" spans="1:15" x14ac:dyDescent="0.2">
      <c r="A114" s="2" t="s">
        <v>92</v>
      </c>
      <c r="B114" s="4">
        <v>144</v>
      </c>
      <c r="C114" s="4">
        <v>80</v>
      </c>
      <c r="D114" s="4">
        <v>6</v>
      </c>
      <c r="E114" s="4">
        <v>37</v>
      </c>
      <c r="F114" s="4"/>
      <c r="G114" s="4"/>
      <c r="H114" s="4">
        <v>228700</v>
      </c>
      <c r="I114" s="4">
        <v>220800</v>
      </c>
      <c r="J114" s="4">
        <v>6900</v>
      </c>
      <c r="K114" s="6">
        <f t="shared" si="6"/>
        <v>1.5350389321468299E-2</v>
      </c>
      <c r="L114" s="15">
        <v>1.7000000000000001E-2</v>
      </c>
      <c r="M114" s="4">
        <v>469300</v>
      </c>
      <c r="N114" s="4">
        <f t="shared" si="8"/>
        <v>187571.42857142858</v>
      </c>
      <c r="O114" s="4">
        <f t="shared" si="5"/>
        <v>145400</v>
      </c>
    </row>
    <row r="115" spans="1:15" x14ac:dyDescent="0.2">
      <c r="A115" s="2" t="s">
        <v>93</v>
      </c>
      <c r="B115" s="4">
        <v>109</v>
      </c>
      <c r="C115" s="4">
        <v>163</v>
      </c>
      <c r="D115" s="4">
        <v>47</v>
      </c>
      <c r="E115" s="4">
        <v>14</v>
      </c>
      <c r="F115" s="4"/>
      <c r="G115" s="4"/>
      <c r="H115" s="4">
        <v>142400</v>
      </c>
      <c r="I115" s="4">
        <v>75500</v>
      </c>
      <c r="J115" s="4"/>
      <c r="K115" s="4"/>
      <c r="L115" s="15">
        <v>1.41E-2</v>
      </c>
      <c r="M115" s="4">
        <v>247100</v>
      </c>
      <c r="N115" s="4">
        <f t="shared" si="8"/>
        <v>176800</v>
      </c>
      <c r="O115" s="4">
        <f t="shared" si="5"/>
        <v>145400</v>
      </c>
    </row>
    <row r="116" spans="1:15" x14ac:dyDescent="0.2">
      <c r="A116" s="2" t="s">
        <v>94</v>
      </c>
      <c r="B116" s="4">
        <v>88</v>
      </c>
      <c r="C116" s="4">
        <v>84</v>
      </c>
      <c r="D116" s="4">
        <v>6</v>
      </c>
      <c r="E116" s="4">
        <v>12</v>
      </c>
      <c r="F116" s="4"/>
      <c r="G116" s="4"/>
      <c r="H116" s="4">
        <v>67700</v>
      </c>
      <c r="I116" s="4">
        <v>65700</v>
      </c>
      <c r="J116" s="4"/>
      <c r="K116" s="4"/>
      <c r="L116" s="15">
        <v>-9.300000000000001E-3</v>
      </c>
      <c r="M116" s="4">
        <v>145400</v>
      </c>
      <c r="N116" s="4">
        <f t="shared" si="8"/>
        <v>170871.42857142858</v>
      </c>
      <c r="O116" s="4">
        <f t="shared" si="5"/>
        <v>94900</v>
      </c>
    </row>
    <row r="117" spans="1:15" x14ac:dyDescent="0.2">
      <c r="A117" s="2" t="s">
        <v>95</v>
      </c>
      <c r="B117" s="4">
        <v>202</v>
      </c>
      <c r="C117" s="4">
        <v>54</v>
      </c>
      <c r="D117" s="4">
        <v>12</v>
      </c>
      <c r="E117" s="4">
        <v>32</v>
      </c>
      <c r="F117" s="4"/>
      <c r="G117" s="4"/>
      <c r="H117" s="4">
        <v>307900</v>
      </c>
      <c r="I117" s="4">
        <v>205300</v>
      </c>
      <c r="J117" s="4"/>
      <c r="K117" s="4"/>
      <c r="L117" s="15">
        <v>6.7799999999999999E-2</v>
      </c>
      <c r="M117" s="4">
        <v>557200</v>
      </c>
      <c r="N117" s="4">
        <f t="shared" si="8"/>
        <v>145866.66666666666</v>
      </c>
      <c r="O117" s="4">
        <f t="shared" si="5"/>
        <v>94900</v>
      </c>
    </row>
    <row r="118" spans="1:15" x14ac:dyDescent="0.2">
      <c r="A118" s="2" t="s">
        <v>96</v>
      </c>
      <c r="B118" s="4">
        <v>91</v>
      </c>
      <c r="C118" s="4">
        <v>71</v>
      </c>
      <c r="D118" s="4">
        <v>18</v>
      </c>
      <c r="E118" s="4">
        <v>27</v>
      </c>
      <c r="F118" s="4"/>
      <c r="G118" s="4"/>
      <c r="H118" s="4">
        <v>55900</v>
      </c>
      <c r="I118" s="4">
        <v>166500</v>
      </c>
      <c r="J118" s="4"/>
      <c r="K118" s="4"/>
      <c r="L118" s="15">
        <v>-4.8999999999999998E-3</v>
      </c>
      <c r="M118" s="4">
        <v>283900</v>
      </c>
      <c r="N118" s="4">
        <f t="shared" si="8"/>
        <v>133871.42857142858</v>
      </c>
      <c r="O118" s="4">
        <f t="shared" si="5"/>
        <v>94900</v>
      </c>
    </row>
    <row r="119" spans="1:15" x14ac:dyDescent="0.2">
      <c r="A119" s="2" t="s">
        <v>97</v>
      </c>
      <c r="B119" s="4">
        <v>64</v>
      </c>
      <c r="C119" s="4">
        <v>73</v>
      </c>
      <c r="D119" s="4">
        <v>8</v>
      </c>
      <c r="E119" s="4">
        <v>14</v>
      </c>
      <c r="F119" s="4"/>
      <c r="G119" s="4"/>
      <c r="H119" s="4">
        <v>66200</v>
      </c>
      <c r="I119" s="4">
        <v>87000</v>
      </c>
      <c r="J119" s="4"/>
      <c r="K119" s="4"/>
      <c r="L119" s="15">
        <v>-2.9600000000000001E-2</v>
      </c>
      <c r="M119" s="4">
        <v>177400</v>
      </c>
      <c r="N119" s="4">
        <f t="shared" si="8"/>
        <v>128295.23809523809</v>
      </c>
      <c r="O119" s="4">
        <f t="shared" si="5"/>
        <v>94900</v>
      </c>
    </row>
    <row r="120" spans="1:15" x14ac:dyDescent="0.2">
      <c r="A120" s="2" t="s">
        <v>98</v>
      </c>
      <c r="B120" s="4">
        <v>122</v>
      </c>
      <c r="C120" s="4">
        <v>62</v>
      </c>
      <c r="D120" s="4">
        <v>11</v>
      </c>
      <c r="E120" s="4">
        <v>9</v>
      </c>
      <c r="F120" s="4"/>
      <c r="G120" s="4"/>
      <c r="H120" s="4">
        <v>131600</v>
      </c>
      <c r="I120" s="4">
        <v>64600</v>
      </c>
      <c r="J120" s="4"/>
      <c r="K120" s="4"/>
      <c r="L120" s="15">
        <v>9.7000000000000003E-3</v>
      </c>
      <c r="M120" s="4">
        <v>239600</v>
      </c>
      <c r="N120" s="4">
        <f t="shared" si="8"/>
        <v>121122</v>
      </c>
      <c r="O120" s="4">
        <f t="shared" si="5"/>
        <v>94900</v>
      </c>
    </row>
    <row r="121" spans="1:15" x14ac:dyDescent="0.2">
      <c r="A121" s="2" t="s">
        <v>99</v>
      </c>
      <c r="B121" s="4">
        <v>33</v>
      </c>
      <c r="C121" s="4">
        <v>199</v>
      </c>
      <c r="D121" s="4">
        <v>7</v>
      </c>
      <c r="E121" s="4">
        <v>8</v>
      </c>
      <c r="F121" s="4"/>
      <c r="G121" s="4"/>
      <c r="H121" s="4">
        <v>34600</v>
      </c>
      <c r="I121" s="4">
        <v>57300</v>
      </c>
      <c r="J121" s="4"/>
      <c r="K121" s="4"/>
      <c r="L121" s="15">
        <v>9.7999999999999997E-3</v>
      </c>
      <c r="M121" s="4">
        <v>94900</v>
      </c>
      <c r="N121" s="4">
        <f t="shared" si="8"/>
        <v>117765.66666666667</v>
      </c>
      <c r="O121" s="4">
        <f t="shared" si="5"/>
        <v>96000</v>
      </c>
    </row>
    <row r="122" spans="1:15" x14ac:dyDescent="0.2">
      <c r="A122" s="2" t="s">
        <v>100</v>
      </c>
      <c r="B122" s="4">
        <v>50</v>
      </c>
      <c r="C122" s="4">
        <v>90</v>
      </c>
      <c r="D122" s="4">
        <v>8</v>
      </c>
      <c r="E122" s="4">
        <v>12</v>
      </c>
      <c r="F122" s="4"/>
      <c r="G122" s="4"/>
      <c r="H122" s="4">
        <v>60000</v>
      </c>
      <c r="I122" s="4">
        <v>71600</v>
      </c>
      <c r="J122" s="4"/>
      <c r="K122" s="4"/>
      <c r="L122" s="15">
        <v>8.3000000000000001E-3</v>
      </c>
      <c r="M122" s="4">
        <v>149700</v>
      </c>
      <c r="N122" s="4">
        <f t="shared" si="8"/>
        <v>117123.66666666667</v>
      </c>
      <c r="O122" s="4">
        <f t="shared" si="5"/>
        <v>96000</v>
      </c>
    </row>
    <row r="123" spans="1:15" x14ac:dyDescent="0.2">
      <c r="A123" s="2" t="s">
        <v>101</v>
      </c>
      <c r="B123" s="4">
        <v>56</v>
      </c>
      <c r="C123" s="4">
        <v>57</v>
      </c>
      <c r="D123" s="4">
        <v>8</v>
      </c>
      <c r="E123" s="4">
        <v>10</v>
      </c>
      <c r="F123" s="4"/>
      <c r="G123" s="4"/>
      <c r="H123" s="4">
        <v>36000</v>
      </c>
      <c r="I123" s="4">
        <v>63500</v>
      </c>
      <c r="J123" s="4"/>
      <c r="K123" s="4"/>
      <c r="L123" s="15">
        <v>-4.8999999999999998E-3</v>
      </c>
      <c r="M123" s="4">
        <v>107100</v>
      </c>
      <c r="N123" s="4">
        <f t="shared" si="8"/>
        <v>114806.28571428571</v>
      </c>
      <c r="O123" s="4">
        <f t="shared" si="5"/>
        <v>96000</v>
      </c>
    </row>
    <row r="124" spans="1:15" x14ac:dyDescent="0.2">
      <c r="A124" s="2" t="s">
        <v>102</v>
      </c>
      <c r="B124" s="4">
        <v>62</v>
      </c>
      <c r="C124" s="4">
        <v>66</v>
      </c>
      <c r="D124" s="4">
        <v>16</v>
      </c>
      <c r="E124" s="4">
        <v>17</v>
      </c>
      <c r="F124" s="4"/>
      <c r="G124" s="4"/>
      <c r="H124" s="4">
        <v>52400</v>
      </c>
      <c r="I124" s="4">
        <v>86600</v>
      </c>
      <c r="J124" s="4"/>
      <c r="K124" s="4"/>
      <c r="L124" s="15">
        <v>-9.7999999999999997E-3</v>
      </c>
      <c r="M124" s="4">
        <v>168000</v>
      </c>
      <c r="N124" s="4">
        <f t="shared" si="8"/>
        <v>110611.61904761905</v>
      </c>
      <c r="O124" s="4">
        <f t="shared" si="5"/>
        <v>96000</v>
      </c>
    </row>
    <row r="125" spans="1:15" x14ac:dyDescent="0.2">
      <c r="A125" s="2" t="s">
        <v>103</v>
      </c>
      <c r="B125" s="4">
        <v>43</v>
      </c>
      <c r="C125" s="4">
        <v>128</v>
      </c>
      <c r="D125" s="4">
        <v>10</v>
      </c>
      <c r="E125" s="4">
        <v>7</v>
      </c>
      <c r="F125" s="4"/>
      <c r="G125" s="4"/>
      <c r="H125" s="4">
        <v>37600</v>
      </c>
      <c r="I125" s="4">
        <v>49600</v>
      </c>
      <c r="J125" s="4"/>
      <c r="K125" s="4"/>
      <c r="L125" s="15">
        <v>0</v>
      </c>
      <c r="M125" s="4">
        <v>96000</v>
      </c>
      <c r="N125" s="4">
        <f t="shared" si="8"/>
        <v>109339.95238095238</v>
      </c>
      <c r="O125" s="4">
        <f t="shared" si="5"/>
        <v>106300</v>
      </c>
    </row>
    <row r="126" spans="1:15" x14ac:dyDescent="0.2">
      <c r="A126" s="2" t="s">
        <v>104</v>
      </c>
      <c r="B126" s="4">
        <v>54</v>
      </c>
      <c r="C126" s="4">
        <v>97</v>
      </c>
      <c r="D126" s="4">
        <v>21</v>
      </c>
      <c r="E126" s="4">
        <v>11</v>
      </c>
      <c r="F126" s="4"/>
      <c r="G126" s="4"/>
      <c r="H126" s="4">
        <v>93100</v>
      </c>
      <c r="I126" s="4">
        <v>59400</v>
      </c>
      <c r="J126" s="4"/>
      <c r="K126" s="4"/>
      <c r="L126" s="15">
        <v>1.4800000000000001E-2</v>
      </c>
      <c r="M126" s="4">
        <v>170300</v>
      </c>
      <c r="N126" s="4">
        <f t="shared" si="8"/>
        <v>107399</v>
      </c>
      <c r="O126" s="4">
        <f t="shared" si="5"/>
        <v>106300</v>
      </c>
    </row>
    <row r="127" spans="1:15" x14ac:dyDescent="0.2">
      <c r="A127" s="2" t="s">
        <v>105</v>
      </c>
      <c r="B127" s="4">
        <v>53</v>
      </c>
      <c r="C127" s="4">
        <v>67</v>
      </c>
      <c r="D127" s="4">
        <v>6</v>
      </c>
      <c r="E127" s="4">
        <v>25</v>
      </c>
      <c r="F127" s="4"/>
      <c r="G127" s="4"/>
      <c r="H127" s="4">
        <v>41300</v>
      </c>
      <c r="I127" s="4">
        <v>113700</v>
      </c>
      <c r="J127" s="4"/>
      <c r="K127" s="4"/>
      <c r="L127" s="15">
        <v>1.7000000000000001E-3</v>
      </c>
      <c r="M127" s="4">
        <v>186500</v>
      </c>
      <c r="N127" s="4">
        <f t="shared" si="8"/>
        <v>101394.90476190476</v>
      </c>
      <c r="O127" s="4">
        <f t="shared" si="5"/>
        <v>38000</v>
      </c>
    </row>
    <row r="128" spans="1:15" x14ac:dyDescent="0.2">
      <c r="A128" s="2" t="s">
        <v>106</v>
      </c>
      <c r="B128" s="4">
        <v>81</v>
      </c>
      <c r="C128" s="4">
        <v>86</v>
      </c>
      <c r="D128" s="4">
        <v>32</v>
      </c>
      <c r="E128" s="4">
        <v>31</v>
      </c>
      <c r="F128" s="4"/>
      <c r="G128" s="4"/>
      <c r="H128" s="4">
        <v>133300</v>
      </c>
      <c r="I128" s="4">
        <v>165000</v>
      </c>
      <c r="J128" s="4"/>
      <c r="K128" s="4"/>
      <c r="L128" s="15">
        <v>0</v>
      </c>
      <c r="M128" s="4">
        <v>324400</v>
      </c>
      <c r="N128" s="4">
        <f t="shared" si="8"/>
        <v>95806.047619047618</v>
      </c>
      <c r="O128" s="4">
        <f t="shared" si="5"/>
        <v>38000</v>
      </c>
    </row>
    <row r="129" spans="1:15" x14ac:dyDescent="0.2">
      <c r="A129" s="2" t="s">
        <v>107</v>
      </c>
      <c r="B129" s="4">
        <v>47</v>
      </c>
      <c r="C129" s="4">
        <v>163</v>
      </c>
      <c r="D129" s="4">
        <v>34</v>
      </c>
      <c r="E129" s="4">
        <v>8</v>
      </c>
      <c r="F129" s="4"/>
      <c r="G129" s="4"/>
      <c r="H129" s="4">
        <v>50100</v>
      </c>
      <c r="I129" s="4">
        <v>48000</v>
      </c>
      <c r="J129" s="4"/>
      <c r="K129" s="4"/>
      <c r="L129" s="15">
        <v>-3.2000000000000002E-3</v>
      </c>
      <c r="M129" s="4">
        <v>106300</v>
      </c>
      <c r="N129" s="4">
        <f t="shared" si="8"/>
        <v>94726.904761904763</v>
      </c>
      <c r="O129" s="4">
        <f t="shared" si="5"/>
        <v>15900</v>
      </c>
    </row>
    <row r="130" spans="1:15" x14ac:dyDescent="0.2">
      <c r="A130" s="2" t="s">
        <v>108</v>
      </c>
      <c r="B130" s="4">
        <v>140</v>
      </c>
      <c r="C130" s="4">
        <v>23</v>
      </c>
      <c r="D130" s="4">
        <v>5</v>
      </c>
      <c r="E130" s="4">
        <v>8</v>
      </c>
      <c r="F130" s="4"/>
      <c r="G130" s="4"/>
      <c r="H130" s="4">
        <v>203900</v>
      </c>
      <c r="I130" s="4">
        <v>50500</v>
      </c>
      <c r="J130" s="4"/>
      <c r="K130" s="4"/>
      <c r="L130" s="15">
        <v>3.5699999999999996E-2</v>
      </c>
      <c r="M130" s="4">
        <v>270400</v>
      </c>
      <c r="N130" s="4">
        <f>AVERAGE($M131:$M151)</f>
        <v>84004.333333333328</v>
      </c>
      <c r="O130" s="4">
        <f t="shared" si="5"/>
        <v>14500</v>
      </c>
    </row>
    <row r="131" spans="1:15" x14ac:dyDescent="0.2">
      <c r="A131" s="2" t="s">
        <v>109</v>
      </c>
      <c r="B131" s="4">
        <v>128</v>
      </c>
      <c r="C131" s="4">
        <v>37</v>
      </c>
      <c r="D131" s="4">
        <v>3</v>
      </c>
      <c r="E131" s="4">
        <v>36</v>
      </c>
      <c r="F131" s="4"/>
      <c r="G131" s="4"/>
      <c r="H131" s="4">
        <v>260400</v>
      </c>
      <c r="I131" s="4">
        <v>175000</v>
      </c>
      <c r="J131" s="4"/>
      <c r="K131" s="4"/>
      <c r="L131" s="15">
        <v>5.5599999999999997E-2</v>
      </c>
      <c r="M131" s="4">
        <v>477800</v>
      </c>
      <c r="N131" s="4">
        <f>AVERAGE($M132:$M152)</f>
        <v>62458.952380952382</v>
      </c>
      <c r="O131" s="4">
        <f t="shared" si="5"/>
        <v>14500</v>
      </c>
    </row>
    <row r="132" spans="1:15" x14ac:dyDescent="0.2">
      <c r="A132" s="2" t="s">
        <v>110</v>
      </c>
      <c r="B132" s="4">
        <v>14</v>
      </c>
      <c r="C132" s="4">
        <v>20</v>
      </c>
      <c r="D132" s="4">
        <v>0</v>
      </c>
      <c r="E132" s="4">
        <v>2</v>
      </c>
      <c r="F132" s="4"/>
      <c r="G132" s="4"/>
      <c r="H132" s="4">
        <v>21400</v>
      </c>
      <c r="I132" s="4">
        <v>12700</v>
      </c>
      <c r="J132" s="4"/>
      <c r="K132" s="4"/>
      <c r="L132" s="15">
        <v>0</v>
      </c>
      <c r="M132" s="4">
        <v>38000</v>
      </c>
      <c r="O132" s="4">
        <f t="shared" si="5"/>
        <v>14500</v>
      </c>
    </row>
    <row r="133" spans="1:15" x14ac:dyDescent="0.2">
      <c r="A133" s="2" t="s">
        <v>111</v>
      </c>
      <c r="B133" s="4">
        <v>43</v>
      </c>
      <c r="C133" s="4">
        <v>25</v>
      </c>
      <c r="D133" s="4">
        <v>0</v>
      </c>
      <c r="E133" s="4">
        <v>4</v>
      </c>
      <c r="F133" s="4"/>
      <c r="G133" s="4"/>
      <c r="H133" s="4">
        <v>30300</v>
      </c>
      <c r="I133" s="4">
        <v>23200</v>
      </c>
      <c r="J133" s="4"/>
      <c r="K133" s="4"/>
      <c r="L133" s="15">
        <v>1.6399999999999998E-2</v>
      </c>
      <c r="M133" s="4">
        <v>68600</v>
      </c>
      <c r="O133" s="4">
        <f t="shared" si="5"/>
        <v>14500</v>
      </c>
    </row>
    <row r="134" spans="1:15" x14ac:dyDescent="0.2">
      <c r="A134" s="2" t="s">
        <v>112</v>
      </c>
      <c r="B134" s="4">
        <v>7</v>
      </c>
      <c r="C134" s="4">
        <v>23</v>
      </c>
      <c r="D134" s="4">
        <v>1</v>
      </c>
      <c r="E134" s="4">
        <v>0</v>
      </c>
      <c r="F134" s="4"/>
      <c r="G134" s="4"/>
      <c r="H134" s="4">
        <v>2000</v>
      </c>
      <c r="I134" s="4">
        <v>9800</v>
      </c>
      <c r="J134" s="4"/>
      <c r="K134" s="4"/>
      <c r="L134" s="15">
        <v>-1.8E-3</v>
      </c>
      <c r="M134" s="4">
        <v>15900</v>
      </c>
      <c r="O134" s="4">
        <f t="shared" si="5"/>
        <v>14500</v>
      </c>
    </row>
    <row r="135" spans="1:15" x14ac:dyDescent="0.2">
      <c r="A135" s="2" t="s">
        <v>113</v>
      </c>
      <c r="B135" s="4">
        <v>7</v>
      </c>
      <c r="C135" s="4">
        <v>14</v>
      </c>
      <c r="D135" s="4">
        <v>0</v>
      </c>
      <c r="E135" s="4">
        <v>1</v>
      </c>
      <c r="F135" s="4"/>
      <c r="G135" s="4"/>
      <c r="H135" s="4">
        <v>3100</v>
      </c>
      <c r="I135" s="4">
        <v>10100</v>
      </c>
      <c r="J135" s="4"/>
      <c r="K135" s="4"/>
      <c r="L135" s="15">
        <v>0</v>
      </c>
      <c r="M135" s="4">
        <v>14500</v>
      </c>
      <c r="O135" s="4">
        <f t="shared" si="5"/>
        <v>20900</v>
      </c>
    </row>
    <row r="136" spans="1:15" x14ac:dyDescent="0.2">
      <c r="A136" s="2" t="s">
        <v>114</v>
      </c>
      <c r="B136" s="4">
        <v>13</v>
      </c>
      <c r="C136" s="4">
        <v>26</v>
      </c>
      <c r="D136" s="4">
        <v>0</v>
      </c>
      <c r="E136" s="4">
        <v>1</v>
      </c>
      <c r="F136" s="4"/>
      <c r="G136" s="4"/>
      <c r="H136" s="4">
        <v>7600</v>
      </c>
      <c r="I136" s="4">
        <v>12100</v>
      </c>
      <c r="J136" s="4"/>
      <c r="K136" s="4"/>
      <c r="L136" s="15">
        <v>-5.4000000000000003E-3</v>
      </c>
      <c r="M136" s="4">
        <v>20900</v>
      </c>
      <c r="O136" s="4">
        <f t="shared" si="5"/>
        <v>20900</v>
      </c>
    </row>
    <row r="137" spans="1:15" x14ac:dyDescent="0.2">
      <c r="A137" s="2" t="s">
        <v>115</v>
      </c>
      <c r="B137" s="4">
        <v>15</v>
      </c>
      <c r="C137" s="4">
        <v>25</v>
      </c>
      <c r="D137" s="4">
        <v>2</v>
      </c>
      <c r="E137" s="4">
        <v>2</v>
      </c>
      <c r="F137" s="4"/>
      <c r="G137" s="4"/>
      <c r="H137" s="4">
        <v>6500</v>
      </c>
      <c r="I137" s="4">
        <v>12700</v>
      </c>
      <c r="J137" s="4"/>
      <c r="K137" s="4"/>
      <c r="L137" s="15">
        <v>-1.8E-3</v>
      </c>
      <c r="M137" s="4">
        <v>20900</v>
      </c>
      <c r="O137" s="4">
        <f t="shared" si="5"/>
        <v>24417</v>
      </c>
    </row>
    <row r="138" spans="1:15" x14ac:dyDescent="0.2">
      <c r="A138" s="2" t="s">
        <v>116</v>
      </c>
      <c r="B138" s="4">
        <v>25</v>
      </c>
      <c r="C138" s="4">
        <v>25</v>
      </c>
      <c r="D138" s="4">
        <v>1</v>
      </c>
      <c r="E138" s="4">
        <v>2</v>
      </c>
      <c r="F138" s="4"/>
      <c r="G138" s="4"/>
      <c r="H138" s="4">
        <v>8500</v>
      </c>
      <c r="I138" s="4">
        <v>20900</v>
      </c>
      <c r="J138" s="4"/>
      <c r="K138" s="4"/>
      <c r="L138" s="15">
        <v>3.7000000000000002E-3</v>
      </c>
      <c r="M138" s="4">
        <v>32100</v>
      </c>
      <c r="O138" s="4">
        <f t="shared" si="5"/>
        <v>24417</v>
      </c>
    </row>
    <row r="139" spans="1:15" x14ac:dyDescent="0.2">
      <c r="A139" s="2" t="s">
        <v>117</v>
      </c>
      <c r="B139" s="4">
        <v>25</v>
      </c>
      <c r="C139" s="4">
        <v>38</v>
      </c>
      <c r="D139" s="4">
        <v>1</v>
      </c>
      <c r="E139" s="4">
        <v>0</v>
      </c>
      <c r="F139" s="4"/>
      <c r="G139" s="4"/>
      <c r="H139" s="4">
        <v>17600</v>
      </c>
      <c r="I139" s="4">
        <v>7400</v>
      </c>
      <c r="J139" s="4"/>
      <c r="K139" s="4"/>
      <c r="L139" s="15">
        <v>9.1999999999999998E-3</v>
      </c>
      <c r="M139" s="4">
        <v>32000</v>
      </c>
      <c r="O139" s="4">
        <f t="shared" si="5"/>
        <v>24417</v>
      </c>
    </row>
    <row r="140" spans="1:15" x14ac:dyDescent="0.2">
      <c r="A140" s="2" t="s">
        <v>118</v>
      </c>
      <c r="B140" s="4">
        <v>17</v>
      </c>
      <c r="C140" s="4">
        <v>18</v>
      </c>
      <c r="D140" s="4">
        <v>0</v>
      </c>
      <c r="E140" s="4">
        <v>5</v>
      </c>
      <c r="F140" s="4"/>
      <c r="G140" s="4"/>
      <c r="H140" s="4">
        <v>6900</v>
      </c>
      <c r="I140" s="4">
        <v>47100</v>
      </c>
      <c r="J140" s="4"/>
      <c r="K140" s="4"/>
      <c r="L140" s="15">
        <v>0</v>
      </c>
      <c r="M140" s="4">
        <v>60300</v>
      </c>
      <c r="O140" s="4">
        <f t="shared" si="5"/>
        <v>24417</v>
      </c>
    </row>
    <row r="141" spans="1:15" x14ac:dyDescent="0.2">
      <c r="A141" s="2" t="s">
        <v>119</v>
      </c>
      <c r="B141" s="4">
        <v>37</v>
      </c>
      <c r="C141" s="4">
        <v>68</v>
      </c>
      <c r="D141" s="4">
        <v>3</v>
      </c>
      <c r="E141" s="4">
        <v>10</v>
      </c>
      <c r="F141" s="4"/>
      <c r="G141" s="4"/>
      <c r="H141" s="4">
        <v>16100</v>
      </c>
      <c r="I141" s="4">
        <v>54000</v>
      </c>
      <c r="J141" s="4"/>
      <c r="K141" s="4"/>
      <c r="L141" s="15">
        <v>-9.0000000000000011E-3</v>
      </c>
      <c r="M141" s="4">
        <v>88962</v>
      </c>
      <c r="O141" s="4">
        <f t="shared" si="5"/>
        <v>24417</v>
      </c>
    </row>
    <row r="142" spans="1:15" x14ac:dyDescent="0.2">
      <c r="A142" s="2" t="s">
        <v>120</v>
      </c>
      <c r="B142" s="4">
        <v>16</v>
      </c>
      <c r="C142" s="4">
        <v>45</v>
      </c>
      <c r="D142" s="4">
        <v>2</v>
      </c>
      <c r="E142" s="4">
        <v>0</v>
      </c>
      <c r="F142" s="4"/>
      <c r="G142" s="4"/>
      <c r="H142" s="4">
        <v>4400</v>
      </c>
      <c r="I142" s="4">
        <v>10900</v>
      </c>
      <c r="J142" s="4"/>
      <c r="K142" s="4"/>
      <c r="L142" s="15">
        <v>7.3000000000000001E-3</v>
      </c>
      <c r="M142" s="4">
        <v>24417</v>
      </c>
      <c r="O142" s="4">
        <f t="shared" si="5"/>
        <v>58435</v>
      </c>
    </row>
    <row r="143" spans="1:15" x14ac:dyDescent="0.2">
      <c r="A143" s="2" t="s">
        <v>121</v>
      </c>
      <c r="B143" s="4">
        <v>53</v>
      </c>
      <c r="C143" s="4">
        <v>37</v>
      </c>
      <c r="D143" s="4">
        <v>1</v>
      </c>
      <c r="E143" s="4">
        <v>19</v>
      </c>
      <c r="F143" s="4"/>
      <c r="G143" s="4"/>
      <c r="H143" s="4">
        <v>32600</v>
      </c>
      <c r="I143" s="4">
        <v>92600</v>
      </c>
      <c r="J143" s="4"/>
      <c r="K143" s="4"/>
      <c r="L143" s="15">
        <v>-1.9599999999999999E-2</v>
      </c>
      <c r="M143" s="4">
        <v>136218</v>
      </c>
      <c r="O143" s="4">
        <f t="shared" si="5"/>
        <v>58435</v>
      </c>
    </row>
    <row r="144" spans="1:15" x14ac:dyDescent="0.2">
      <c r="A144" s="2" t="s">
        <v>122</v>
      </c>
      <c r="B144" s="4">
        <v>43</v>
      </c>
      <c r="C144" s="4">
        <v>44</v>
      </c>
      <c r="D144" s="4">
        <v>3</v>
      </c>
      <c r="E144" s="4">
        <v>7</v>
      </c>
      <c r="F144" s="4"/>
      <c r="G144" s="4"/>
      <c r="H144" s="4">
        <v>15400</v>
      </c>
      <c r="I144" s="4">
        <v>36800</v>
      </c>
      <c r="J144" s="4"/>
      <c r="K144" s="4"/>
      <c r="L144" s="15">
        <v>-1.06E-2</v>
      </c>
      <c r="M144" s="4">
        <v>58435</v>
      </c>
      <c r="O144" s="4">
        <f t="shared" si="5"/>
        <v>60414</v>
      </c>
    </row>
    <row r="145" spans="1:15" x14ac:dyDescent="0.2">
      <c r="A145" s="2" t="s">
        <v>123</v>
      </c>
      <c r="B145" s="4">
        <v>38</v>
      </c>
      <c r="C145" s="4">
        <v>61</v>
      </c>
      <c r="D145" s="4">
        <v>6</v>
      </c>
      <c r="E145" s="4">
        <v>4</v>
      </c>
      <c r="F145" s="4"/>
      <c r="G145" s="4"/>
      <c r="H145" s="4">
        <v>23000</v>
      </c>
      <c r="I145" s="4">
        <v>34000</v>
      </c>
      <c r="J145" s="4"/>
      <c r="K145" s="4"/>
      <c r="L145" s="15">
        <v>1.8E-3</v>
      </c>
      <c r="M145" s="4">
        <v>79912</v>
      </c>
      <c r="O145" s="4">
        <f t="shared" si="5"/>
        <v>60414</v>
      </c>
    </row>
    <row r="146" spans="1:15" x14ac:dyDescent="0.2">
      <c r="A146" s="2" t="s">
        <v>124</v>
      </c>
      <c r="B146" s="4">
        <v>44</v>
      </c>
      <c r="C146" s="4">
        <v>39</v>
      </c>
      <c r="D146" s="4">
        <v>4</v>
      </c>
      <c r="E146" s="4">
        <v>8</v>
      </c>
      <c r="F146" s="4"/>
      <c r="G146" s="4"/>
      <c r="H146" s="4">
        <v>27300</v>
      </c>
      <c r="I146" s="4">
        <v>34500</v>
      </c>
      <c r="J146" s="4"/>
      <c r="K146" s="4"/>
      <c r="L146" s="15">
        <v>-1.0500000000000001E-2</v>
      </c>
      <c r="M146" s="4">
        <v>69295</v>
      </c>
      <c r="O146" s="4">
        <f t="shared" si="5"/>
        <v>45226</v>
      </c>
    </row>
    <row r="147" spans="1:15" x14ac:dyDescent="0.2">
      <c r="A147" s="2" t="s">
        <v>125</v>
      </c>
      <c r="B147" s="4">
        <v>44</v>
      </c>
      <c r="C147" s="4">
        <v>86</v>
      </c>
      <c r="D147" s="4">
        <v>18</v>
      </c>
      <c r="E147" s="4">
        <v>15</v>
      </c>
      <c r="F147" s="4"/>
      <c r="G147" s="4"/>
      <c r="H147" s="4">
        <v>33600</v>
      </c>
      <c r="I147" s="4">
        <v>86300</v>
      </c>
      <c r="J147" s="4"/>
      <c r="K147" s="4"/>
      <c r="L147" s="15">
        <v>-1.04E-2</v>
      </c>
      <c r="M147" s="4">
        <v>129540</v>
      </c>
      <c r="O147" s="4">
        <f>MIN(M148:M152)</f>
        <v>25347</v>
      </c>
    </row>
    <row r="148" spans="1:15" x14ac:dyDescent="0.2">
      <c r="A148" s="2" t="s">
        <v>126</v>
      </c>
      <c r="B148" s="4">
        <v>29</v>
      </c>
      <c r="C148" s="4">
        <v>37</v>
      </c>
      <c r="D148" s="4">
        <v>5</v>
      </c>
      <c r="E148" s="4">
        <v>3</v>
      </c>
      <c r="F148" s="4"/>
      <c r="G148" s="4"/>
      <c r="H148" s="4">
        <v>20400</v>
      </c>
      <c r="I148" s="4">
        <v>33900</v>
      </c>
      <c r="J148" s="4"/>
      <c r="K148" s="4"/>
      <c r="L148" s="15">
        <v>3.4999999999999996E-3</v>
      </c>
      <c r="M148" s="4">
        <v>60414</v>
      </c>
    </row>
    <row r="149" spans="1:15" x14ac:dyDescent="0.2">
      <c r="A149" s="2" t="s">
        <v>127</v>
      </c>
      <c r="B149" s="4">
        <v>117</v>
      </c>
      <c r="C149" s="4">
        <v>23</v>
      </c>
      <c r="D149" s="4">
        <v>3</v>
      </c>
      <c r="E149" s="4">
        <v>15</v>
      </c>
      <c r="F149" s="4"/>
      <c r="G149" s="4"/>
      <c r="H149" s="4">
        <v>95200</v>
      </c>
      <c r="I149" s="4">
        <v>92500</v>
      </c>
      <c r="J149" s="4"/>
      <c r="K149" s="4"/>
      <c r="L149" s="15">
        <v>3.9900000000000005E-2</v>
      </c>
      <c r="M149" s="4">
        <v>207034</v>
      </c>
    </row>
    <row r="150" spans="1:15" x14ac:dyDescent="0.2">
      <c r="A150" s="2" t="s">
        <v>128</v>
      </c>
      <c r="B150" s="4">
        <v>59</v>
      </c>
      <c r="C150" s="4">
        <v>21</v>
      </c>
      <c r="D150" s="4">
        <v>0</v>
      </c>
      <c r="E150" s="4">
        <v>6</v>
      </c>
      <c r="F150" s="4"/>
      <c r="G150" s="4"/>
      <c r="H150" s="4">
        <v>38000</v>
      </c>
      <c r="I150" s="4">
        <v>30200</v>
      </c>
      <c r="J150" s="4"/>
      <c r="K150" s="4"/>
      <c r="L150" s="15">
        <v>0</v>
      </c>
      <c r="M150" s="4">
        <v>83638</v>
      </c>
    </row>
    <row r="151" spans="1:15" x14ac:dyDescent="0.2">
      <c r="A151" s="2" t="s">
        <v>129</v>
      </c>
      <c r="B151" s="4">
        <v>24</v>
      </c>
      <c r="E151" s="4">
        <v>5</v>
      </c>
      <c r="F151" s="4"/>
      <c r="G151" s="4"/>
      <c r="H151" s="4">
        <v>17400</v>
      </c>
      <c r="I151" s="4">
        <v>26000</v>
      </c>
      <c r="J151" s="4"/>
      <c r="K151" s="4"/>
      <c r="L151" s="15">
        <v>0</v>
      </c>
      <c r="M151" s="4">
        <v>45226</v>
      </c>
    </row>
    <row r="152" spans="1:15" x14ac:dyDescent="0.2">
      <c r="A152" s="2" t="s">
        <v>130</v>
      </c>
      <c r="B152" s="4">
        <v>17</v>
      </c>
      <c r="E152" s="4">
        <v>1</v>
      </c>
      <c r="F152" s="4"/>
      <c r="G152" s="4"/>
      <c r="H152" s="4">
        <v>6700</v>
      </c>
      <c r="I152" s="4">
        <v>12100</v>
      </c>
      <c r="J152" s="4"/>
      <c r="K152" s="4"/>
      <c r="L152" s="15">
        <v>3.7000000000000002E-3</v>
      </c>
      <c r="M152" s="4">
        <v>25347</v>
      </c>
    </row>
  </sheetData>
  <mergeCells count="1">
    <mergeCell ref="B1:O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79723-4946-484D-8C9C-BF7F2A83EEA4}">
  <sheetPr codeName="Sheet9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17</v>
      </c>
      <c r="C3" s="4">
        <v>17</v>
      </c>
      <c r="D3" s="4">
        <v>0</v>
      </c>
      <c r="E3" s="4">
        <v>0</v>
      </c>
      <c r="F3" s="4">
        <v>0</v>
      </c>
      <c r="G3" s="4">
        <v>0</v>
      </c>
      <c r="H3" s="4">
        <v>7300</v>
      </c>
      <c r="I3" s="4">
        <v>8300</v>
      </c>
      <c r="J3" s="4">
        <v>300</v>
      </c>
      <c r="L3" s="27" t="s">
        <v>249</v>
      </c>
      <c r="M3" s="4">
        <v>16000</v>
      </c>
      <c r="N3">
        <f t="shared" ref="N3:N86" si="0">AVERAGE($M4:$M24)</f>
        <v>99638.105263157893</v>
      </c>
      <c r="O3">
        <f t="shared" ref="O3:O86" si="1">MIN(M4:M8)</f>
        <v>14500</v>
      </c>
    </row>
    <row r="4" spans="1:15" x14ac:dyDescent="0.2">
      <c r="A4" s="2" t="s">
        <v>1262</v>
      </c>
      <c r="B4" s="4">
        <v>18</v>
      </c>
      <c r="C4" s="4">
        <v>25</v>
      </c>
      <c r="D4" s="4">
        <v>0</v>
      </c>
      <c r="E4" s="4">
        <v>0</v>
      </c>
      <c r="F4" s="4">
        <v>0</v>
      </c>
      <c r="G4" s="4">
        <v>0</v>
      </c>
      <c r="H4" s="4">
        <v>5000</v>
      </c>
      <c r="I4" s="4">
        <v>8700</v>
      </c>
      <c r="J4" s="4">
        <v>800</v>
      </c>
      <c r="L4" s="27" t="s">
        <v>230</v>
      </c>
      <c r="M4" s="4">
        <v>14500</v>
      </c>
      <c r="N4">
        <f t="shared" si="0"/>
        <v>104368</v>
      </c>
      <c r="O4">
        <f t="shared" si="1"/>
        <v>21000</v>
      </c>
    </row>
    <row r="5" spans="1:15" x14ac:dyDescent="0.2">
      <c r="A5" s="2" t="s">
        <v>1250</v>
      </c>
      <c r="B5" s="4">
        <v>12</v>
      </c>
      <c r="C5" s="4">
        <v>27</v>
      </c>
      <c r="D5" s="4">
        <v>1</v>
      </c>
      <c r="E5" s="4">
        <v>0</v>
      </c>
      <c r="F5" s="4">
        <v>0</v>
      </c>
      <c r="G5" s="4">
        <v>0</v>
      </c>
      <c r="H5" s="4">
        <v>8300</v>
      </c>
      <c r="I5" s="4">
        <v>10000</v>
      </c>
      <c r="J5" s="4">
        <v>2700</v>
      </c>
      <c r="L5" s="27" t="s">
        <v>192</v>
      </c>
      <c r="M5" s="4">
        <v>21000</v>
      </c>
      <c r="N5">
        <f t="shared" si="0"/>
        <v>109272</v>
      </c>
      <c r="O5">
        <f t="shared" si="1"/>
        <v>40800</v>
      </c>
    </row>
    <row r="6" spans="1:15" x14ac:dyDescent="0.2">
      <c r="A6" s="2" t="s">
        <v>1215</v>
      </c>
      <c r="B6" s="4">
        <v>37</v>
      </c>
      <c r="C6" s="4">
        <v>64</v>
      </c>
      <c r="D6" s="4">
        <v>2</v>
      </c>
      <c r="E6" s="4">
        <v>1</v>
      </c>
      <c r="F6" s="4">
        <v>0</v>
      </c>
      <c r="G6" s="4">
        <v>0</v>
      </c>
      <c r="H6" s="4">
        <v>30000</v>
      </c>
      <c r="I6" s="4">
        <v>22900</v>
      </c>
      <c r="J6" s="4">
        <v>200</v>
      </c>
      <c r="L6" s="27" t="s">
        <v>597</v>
      </c>
      <c r="M6" s="4">
        <v>53600</v>
      </c>
      <c r="N6">
        <f t="shared" si="0"/>
        <v>112751.5</v>
      </c>
      <c r="O6">
        <f t="shared" si="1"/>
        <v>24700</v>
      </c>
    </row>
    <row r="7" spans="1:15" x14ac:dyDescent="0.2">
      <c r="A7" s="2" t="s">
        <v>1166</v>
      </c>
      <c r="B7" s="4">
        <v>109</v>
      </c>
      <c r="C7" s="4">
        <v>147</v>
      </c>
      <c r="D7" s="4">
        <v>7</v>
      </c>
      <c r="E7" s="4">
        <v>3</v>
      </c>
      <c r="F7" s="4">
        <v>0</v>
      </c>
      <c r="G7" s="4">
        <v>0</v>
      </c>
      <c r="H7" s="4">
        <v>127400</v>
      </c>
      <c r="I7" s="4">
        <v>94800</v>
      </c>
      <c r="J7" s="4">
        <v>18500</v>
      </c>
      <c r="L7" s="27" t="s">
        <v>792</v>
      </c>
      <c r="M7" s="4">
        <v>240700</v>
      </c>
      <c r="N7">
        <f t="shared" si="0"/>
        <v>104221.6</v>
      </c>
      <c r="O7">
        <f t="shared" si="1"/>
        <v>24700</v>
      </c>
    </row>
    <row r="8" spans="1:15" x14ac:dyDescent="0.2">
      <c r="A8" s="2" t="s">
        <v>1132</v>
      </c>
      <c r="B8" s="4">
        <v>64</v>
      </c>
      <c r="C8" s="4">
        <v>85</v>
      </c>
      <c r="D8" s="4">
        <v>1</v>
      </c>
      <c r="E8" s="4">
        <v>1</v>
      </c>
      <c r="F8" s="4">
        <v>0</v>
      </c>
      <c r="G8" s="4">
        <v>0</v>
      </c>
      <c r="H8" s="4">
        <v>33900</v>
      </c>
      <c r="I8" s="4">
        <v>39700</v>
      </c>
      <c r="J8" s="4">
        <v>2000</v>
      </c>
      <c r="L8" s="27" t="s">
        <v>1021</v>
      </c>
      <c r="M8" s="4">
        <v>77300</v>
      </c>
      <c r="N8">
        <f t="shared" si="0"/>
        <v>106144.57142857143</v>
      </c>
      <c r="O8">
        <f t="shared" si="1"/>
        <v>24700</v>
      </c>
    </row>
    <row r="9" spans="1:15" x14ac:dyDescent="0.2">
      <c r="A9" s="2" t="s">
        <v>1075</v>
      </c>
      <c r="B9" s="4">
        <v>33</v>
      </c>
      <c r="C9" s="4">
        <v>67</v>
      </c>
      <c r="D9" s="4">
        <v>0</v>
      </c>
      <c r="E9" s="4">
        <v>0</v>
      </c>
      <c r="F9" s="4">
        <v>0</v>
      </c>
      <c r="G9" s="4">
        <v>0</v>
      </c>
      <c r="H9" s="4">
        <v>11400</v>
      </c>
      <c r="I9" s="4">
        <v>27500</v>
      </c>
      <c r="J9" s="4">
        <v>200</v>
      </c>
      <c r="L9" s="27" t="s">
        <v>240</v>
      </c>
      <c r="M9" s="4">
        <v>40800</v>
      </c>
      <c r="N9">
        <f t="shared" si="0"/>
        <v>111171.07692307692</v>
      </c>
      <c r="O9">
        <f t="shared" si="1"/>
        <v>14800</v>
      </c>
    </row>
    <row r="10" spans="1:15" x14ac:dyDescent="0.2">
      <c r="A10" s="2" t="s">
        <v>1051</v>
      </c>
      <c r="B10" s="4">
        <v>42</v>
      </c>
      <c r="C10" s="4">
        <v>103</v>
      </c>
      <c r="D10" s="4">
        <v>2</v>
      </c>
      <c r="E10" s="4">
        <v>1</v>
      </c>
      <c r="F10" s="4">
        <v>0</v>
      </c>
      <c r="G10" s="4">
        <v>0</v>
      </c>
      <c r="H10" s="4">
        <v>26600</v>
      </c>
      <c r="I10" s="4">
        <v>62600</v>
      </c>
      <c r="J10" s="4">
        <v>2000</v>
      </c>
      <c r="L10" s="27" t="s">
        <v>191</v>
      </c>
      <c r="M10" s="4">
        <v>736224</v>
      </c>
      <c r="N10">
        <f t="shared" si="0"/>
        <v>59083.333333333336</v>
      </c>
      <c r="O10">
        <f t="shared" si="1"/>
        <v>14800</v>
      </c>
    </row>
    <row r="11" spans="1:15" x14ac:dyDescent="0.2">
      <c r="A11" s="2" t="s">
        <v>1038</v>
      </c>
      <c r="B11" s="4">
        <v>22</v>
      </c>
      <c r="C11" s="4">
        <v>60</v>
      </c>
      <c r="D11" s="4">
        <v>0</v>
      </c>
      <c r="E11" s="4">
        <v>0</v>
      </c>
      <c r="F11" s="4">
        <v>0</v>
      </c>
      <c r="G11" s="4">
        <v>0</v>
      </c>
      <c r="H11" s="4">
        <v>6500</v>
      </c>
      <c r="I11" s="4">
        <v>17800</v>
      </c>
      <c r="J11" s="4">
        <v>400</v>
      </c>
      <c r="L11" s="27" t="s">
        <v>658</v>
      </c>
      <c r="M11" s="4">
        <v>24700</v>
      </c>
      <c r="N11">
        <f t="shared" si="0"/>
        <v>62209.090909090912</v>
      </c>
      <c r="O11">
        <f t="shared" si="1"/>
        <v>12300</v>
      </c>
    </row>
    <row r="12" spans="1:15" x14ac:dyDescent="0.2">
      <c r="A12" s="2" t="s">
        <v>1013</v>
      </c>
      <c r="B12" s="4">
        <v>84</v>
      </c>
      <c r="C12" s="4">
        <v>378</v>
      </c>
      <c r="D12" s="4">
        <v>1</v>
      </c>
      <c r="E12" s="4">
        <v>2</v>
      </c>
      <c r="F12" s="4">
        <v>0</v>
      </c>
      <c r="G12" s="4">
        <v>0</v>
      </c>
      <c r="H12" s="4">
        <v>36600</v>
      </c>
      <c r="I12" s="4">
        <v>111100</v>
      </c>
      <c r="J12" s="4">
        <v>8600</v>
      </c>
      <c r="L12" s="27" t="s">
        <v>981</v>
      </c>
      <c r="M12" s="4">
        <v>156300</v>
      </c>
      <c r="N12">
        <f t="shared" si="0"/>
        <v>52800</v>
      </c>
      <c r="O12">
        <f t="shared" si="1"/>
        <v>12300</v>
      </c>
    </row>
    <row r="13" spans="1:15" x14ac:dyDescent="0.2">
      <c r="A13" s="2" t="s">
        <v>935</v>
      </c>
      <c r="B13" s="4">
        <v>13</v>
      </c>
      <c r="C13" s="4">
        <v>13</v>
      </c>
      <c r="D13" s="4">
        <v>1</v>
      </c>
      <c r="E13" s="4">
        <v>0</v>
      </c>
      <c r="F13" s="4">
        <v>0</v>
      </c>
      <c r="G13" s="4">
        <v>0</v>
      </c>
      <c r="H13" s="4">
        <v>9800</v>
      </c>
      <c r="I13" s="4">
        <v>4500</v>
      </c>
      <c r="J13" s="4">
        <v>20800</v>
      </c>
      <c r="L13" s="27" t="s">
        <v>234</v>
      </c>
      <c r="M13" s="4">
        <v>35100</v>
      </c>
      <c r="N13">
        <f t="shared" si="0"/>
        <v>54766.666666666664</v>
      </c>
      <c r="O13">
        <f t="shared" si="1"/>
        <v>12300</v>
      </c>
    </row>
    <row r="14" spans="1:15" x14ac:dyDescent="0.2">
      <c r="A14" s="2" t="s">
        <v>904</v>
      </c>
      <c r="B14" s="4">
        <v>14</v>
      </c>
      <c r="C14" s="4">
        <v>7</v>
      </c>
      <c r="D14" s="4">
        <v>0</v>
      </c>
      <c r="E14" s="4">
        <v>0</v>
      </c>
      <c r="F14" s="4">
        <v>0</v>
      </c>
      <c r="G14" s="4">
        <v>0</v>
      </c>
      <c r="H14" s="4">
        <v>7800</v>
      </c>
      <c r="I14" s="4">
        <v>1600</v>
      </c>
      <c r="J14" s="4">
        <v>5400</v>
      </c>
      <c r="L14" s="27" t="s">
        <v>192</v>
      </c>
      <c r="M14" s="4">
        <v>14800</v>
      </c>
      <c r="N14">
        <f t="shared" si="0"/>
        <v>59762.5</v>
      </c>
      <c r="O14">
        <f t="shared" si="1"/>
        <v>12300</v>
      </c>
    </row>
    <row r="15" spans="1:15" x14ac:dyDescent="0.2">
      <c r="A15" s="2" t="s">
        <v>839</v>
      </c>
      <c r="B15" s="4">
        <v>41</v>
      </c>
      <c r="C15" s="4">
        <v>43</v>
      </c>
      <c r="D15" s="4">
        <v>1</v>
      </c>
      <c r="E15" s="4">
        <v>1</v>
      </c>
      <c r="F15" s="4">
        <v>0</v>
      </c>
      <c r="G15" s="4">
        <v>0</v>
      </c>
      <c r="H15" s="4">
        <v>15100</v>
      </c>
      <c r="I15" s="4">
        <v>23800</v>
      </c>
      <c r="J15" s="4">
        <v>2300</v>
      </c>
      <c r="L15" s="27" t="s">
        <v>302</v>
      </c>
      <c r="M15" s="4">
        <v>41900</v>
      </c>
      <c r="N15">
        <f t="shared" si="0"/>
        <v>62314.285714285717</v>
      </c>
      <c r="O15">
        <f t="shared" si="1"/>
        <v>12300</v>
      </c>
    </row>
    <row r="16" spans="1:15" x14ac:dyDescent="0.2">
      <c r="A16" s="2" t="s">
        <v>776</v>
      </c>
      <c r="B16" s="4">
        <v>11</v>
      </c>
      <c r="C16" s="4">
        <v>23</v>
      </c>
      <c r="D16" s="4">
        <v>0</v>
      </c>
      <c r="E16" s="4">
        <v>0</v>
      </c>
      <c r="F16" s="4">
        <v>0</v>
      </c>
      <c r="G16" s="4">
        <v>0</v>
      </c>
      <c r="H16" s="4">
        <v>1300</v>
      </c>
      <c r="I16" s="4">
        <v>5100</v>
      </c>
      <c r="J16" s="4">
        <v>5900</v>
      </c>
      <c r="L16" s="27" t="s">
        <v>176</v>
      </c>
      <c r="M16" s="4">
        <v>12300</v>
      </c>
      <c r="N16">
        <f t="shared" si="0"/>
        <v>70650</v>
      </c>
      <c r="O16">
        <f t="shared" si="1"/>
        <v>37100</v>
      </c>
    </row>
    <row r="17" spans="1:15" x14ac:dyDescent="0.2">
      <c r="A17" s="2" t="s">
        <v>720</v>
      </c>
      <c r="B17" s="4">
        <v>33</v>
      </c>
      <c r="C17" s="4">
        <v>66</v>
      </c>
      <c r="D17" s="4">
        <v>1</v>
      </c>
      <c r="E17" s="4">
        <v>0</v>
      </c>
      <c r="F17" s="4">
        <v>0</v>
      </c>
      <c r="G17" s="4">
        <v>0</v>
      </c>
      <c r="H17" s="4">
        <v>18200</v>
      </c>
      <c r="I17" s="4">
        <v>28200</v>
      </c>
      <c r="J17" s="4">
        <v>5000</v>
      </c>
      <c r="L17" s="27" t="s">
        <v>281</v>
      </c>
      <c r="M17" s="4">
        <v>51900</v>
      </c>
      <c r="N17">
        <f t="shared" si="0"/>
        <v>74400</v>
      </c>
      <c r="O17">
        <f t="shared" si="1"/>
        <v>37100</v>
      </c>
    </row>
    <row r="18" spans="1:15" x14ac:dyDescent="0.2">
      <c r="A18" s="2" t="s">
        <v>667</v>
      </c>
      <c r="B18" s="4">
        <v>14</v>
      </c>
      <c r="C18" s="4">
        <v>47</v>
      </c>
      <c r="D18" s="4">
        <v>0</v>
      </c>
      <c r="E18" s="4">
        <v>0</v>
      </c>
      <c r="F18" s="4">
        <v>0</v>
      </c>
      <c r="G18" s="4">
        <v>0</v>
      </c>
      <c r="H18" s="4">
        <v>5200</v>
      </c>
      <c r="I18" s="4">
        <v>23400</v>
      </c>
      <c r="J18" s="4">
        <v>8500</v>
      </c>
      <c r="L18" s="27" t="s">
        <v>672</v>
      </c>
      <c r="M18" s="4">
        <v>37100</v>
      </c>
      <c r="N18">
        <f t="shared" si="0"/>
        <v>83725</v>
      </c>
      <c r="O18">
        <f t="shared" si="1"/>
        <v>61800</v>
      </c>
    </row>
    <row r="19" spans="1:15" x14ac:dyDescent="0.2">
      <c r="A19" s="2" t="s">
        <v>588</v>
      </c>
      <c r="B19" s="4">
        <v>48</v>
      </c>
      <c r="C19" s="4">
        <v>65</v>
      </c>
      <c r="D19" s="4">
        <v>0</v>
      </c>
      <c r="E19" s="4">
        <v>1</v>
      </c>
      <c r="F19" s="4">
        <v>0</v>
      </c>
      <c r="G19" s="4">
        <v>0</v>
      </c>
      <c r="H19" s="4">
        <v>18800</v>
      </c>
      <c r="I19" s="4">
        <v>41800</v>
      </c>
      <c r="J19" s="4">
        <v>6300</v>
      </c>
      <c r="L19" s="27" t="s">
        <v>598</v>
      </c>
      <c r="M19" s="4">
        <v>67000</v>
      </c>
      <c r="N19">
        <f t="shared" si="0"/>
        <v>89300</v>
      </c>
      <c r="O19">
        <f t="shared" si="1"/>
        <v>61800</v>
      </c>
    </row>
    <row r="20" spans="1:15" x14ac:dyDescent="0.2">
      <c r="A20" s="2" t="s">
        <v>491</v>
      </c>
      <c r="B20" s="4">
        <v>21</v>
      </c>
      <c r="C20" s="4">
        <v>38</v>
      </c>
      <c r="D20" s="4">
        <v>0</v>
      </c>
      <c r="E20" s="4">
        <v>4</v>
      </c>
      <c r="F20" s="4">
        <v>0</v>
      </c>
      <c r="G20" s="4">
        <v>0</v>
      </c>
      <c r="H20" s="4">
        <v>11000</v>
      </c>
      <c r="I20" s="4">
        <v>40500</v>
      </c>
      <c r="J20" s="4">
        <v>12600</v>
      </c>
      <c r="L20" s="27" t="s">
        <v>505</v>
      </c>
      <c r="M20" s="4">
        <v>65300</v>
      </c>
      <c r="N20">
        <f t="shared" si="0"/>
        <v>101300</v>
      </c>
      <c r="O20">
        <f t="shared" si="1"/>
        <v>61800</v>
      </c>
    </row>
    <row r="21" spans="1:15" x14ac:dyDescent="0.2">
      <c r="A21" s="2" t="s">
        <v>261</v>
      </c>
      <c r="B21" s="4">
        <v>25</v>
      </c>
      <c r="C21" s="4">
        <v>42</v>
      </c>
      <c r="D21" s="4">
        <v>0</v>
      </c>
      <c r="E21" s="4">
        <v>2</v>
      </c>
      <c r="F21" s="4">
        <v>0</v>
      </c>
      <c r="G21" s="4">
        <v>0</v>
      </c>
      <c r="H21" s="4">
        <v>14200</v>
      </c>
      <c r="I21" s="4">
        <v>45200</v>
      </c>
      <c r="J21" s="4">
        <v>2400</v>
      </c>
      <c r="L21" s="27" t="s">
        <v>273</v>
      </c>
      <c r="M21" s="4">
        <v>61800</v>
      </c>
      <c r="N21">
        <f t="shared" si="0"/>
        <v>140800</v>
      </c>
      <c r="O21">
        <f t="shared" si="1"/>
        <v>140800</v>
      </c>
    </row>
    <row r="22" spans="1:15" x14ac:dyDescent="0.2">
      <c r="A22" s="2" t="s">
        <v>154</v>
      </c>
      <c r="B22" s="4">
        <v>88</v>
      </c>
      <c r="C22" s="4">
        <v>107</v>
      </c>
      <c r="D22" s="4">
        <v>1</v>
      </c>
      <c r="E22" s="4">
        <v>5</v>
      </c>
      <c r="F22" s="4">
        <v>0</v>
      </c>
      <c r="G22" s="4">
        <v>0</v>
      </c>
      <c r="H22" s="4">
        <v>50400</v>
      </c>
      <c r="I22" s="4">
        <v>89800</v>
      </c>
      <c r="J22" s="4">
        <v>600</v>
      </c>
      <c r="L22" s="27" t="s">
        <v>170</v>
      </c>
      <c r="M22" s="4">
        <v>140800</v>
      </c>
      <c r="N22" t="e">
        <f t="shared" si="0"/>
        <v>#DIV/0!</v>
      </c>
      <c r="O22">
        <f t="shared" si="1"/>
        <v>0</v>
      </c>
    </row>
    <row r="23" spans="1:15" x14ac:dyDescent="0.2">
      <c r="A23" s="2" t="s">
        <v>1</v>
      </c>
      <c r="N23" t="e">
        <f t="shared" si="0"/>
        <v>#DIV/0!</v>
      </c>
      <c r="O23">
        <f t="shared" si="1"/>
        <v>0</v>
      </c>
    </row>
    <row r="24" spans="1:15" x14ac:dyDescent="0.2">
      <c r="A24" s="2" t="s">
        <v>2</v>
      </c>
      <c r="N24" t="e">
        <f t="shared" si="0"/>
        <v>#DIV/0!</v>
      </c>
      <c r="O24">
        <f t="shared" si="1"/>
        <v>0</v>
      </c>
    </row>
    <row r="25" spans="1:15" x14ac:dyDescent="0.2">
      <c r="A25" s="2" t="s">
        <v>3</v>
      </c>
      <c r="N25" t="e">
        <f t="shared" si="0"/>
        <v>#DIV/0!</v>
      </c>
      <c r="O25">
        <f t="shared" si="1"/>
        <v>0</v>
      </c>
    </row>
    <row r="26" spans="1:15" x14ac:dyDescent="0.2">
      <c r="A26" s="2" t="s">
        <v>4</v>
      </c>
      <c r="N26" t="e">
        <f t="shared" si="0"/>
        <v>#DIV/0!</v>
      </c>
      <c r="O26">
        <f t="shared" si="1"/>
        <v>0</v>
      </c>
    </row>
    <row r="27" spans="1:15" x14ac:dyDescent="0.2">
      <c r="A27" s="2" t="s">
        <v>5</v>
      </c>
      <c r="N27" t="e">
        <f t="shared" si="0"/>
        <v>#DIV/0!</v>
      </c>
      <c r="O27">
        <f t="shared" si="1"/>
        <v>0</v>
      </c>
    </row>
    <row r="28" spans="1:15" x14ac:dyDescent="0.2">
      <c r="A28" s="2" t="s">
        <v>6</v>
      </c>
      <c r="N28" t="e">
        <f t="shared" si="0"/>
        <v>#DIV/0!</v>
      </c>
      <c r="O28">
        <f t="shared" si="1"/>
        <v>0</v>
      </c>
    </row>
    <row r="29" spans="1:15" x14ac:dyDescent="0.2">
      <c r="A29" s="2" t="s">
        <v>7</v>
      </c>
      <c r="N29" t="e">
        <f t="shared" si="0"/>
        <v>#DIV/0!</v>
      </c>
      <c r="O29">
        <f t="shared" si="1"/>
        <v>0</v>
      </c>
    </row>
    <row r="30" spans="1:15" x14ac:dyDescent="0.2">
      <c r="A30" s="2" t="s">
        <v>8</v>
      </c>
      <c r="N30" t="e">
        <f t="shared" si="0"/>
        <v>#DIV/0!</v>
      </c>
      <c r="O30">
        <f t="shared" si="1"/>
        <v>0</v>
      </c>
    </row>
    <row r="31" spans="1:15" x14ac:dyDescent="0.2">
      <c r="A31" s="2" t="s">
        <v>9</v>
      </c>
      <c r="N31" t="e">
        <f t="shared" si="0"/>
        <v>#DIV/0!</v>
      </c>
      <c r="O31">
        <f t="shared" si="1"/>
        <v>0</v>
      </c>
    </row>
    <row r="32" spans="1:15" x14ac:dyDescent="0.2">
      <c r="A32" s="2" t="s">
        <v>10</v>
      </c>
      <c r="N32" t="e">
        <f t="shared" si="0"/>
        <v>#DIV/0!</v>
      </c>
      <c r="O32">
        <f t="shared" si="1"/>
        <v>0</v>
      </c>
    </row>
    <row r="33" spans="1:15" x14ac:dyDescent="0.2">
      <c r="A33" s="2" t="s">
        <v>11</v>
      </c>
      <c r="N33" t="e">
        <f t="shared" si="0"/>
        <v>#DIV/0!</v>
      </c>
      <c r="O33">
        <f t="shared" si="1"/>
        <v>0</v>
      </c>
    </row>
    <row r="34" spans="1:15" x14ac:dyDescent="0.2">
      <c r="A34" s="2" t="s">
        <v>12</v>
      </c>
      <c r="N34" t="e">
        <f t="shared" si="0"/>
        <v>#DIV/0!</v>
      </c>
      <c r="O34">
        <f t="shared" si="1"/>
        <v>0</v>
      </c>
    </row>
    <row r="35" spans="1:15" x14ac:dyDescent="0.2">
      <c r="A35" s="2" t="s">
        <v>13</v>
      </c>
      <c r="N35" t="e">
        <f t="shared" si="0"/>
        <v>#DIV/0!</v>
      </c>
      <c r="O35">
        <f t="shared" si="1"/>
        <v>0</v>
      </c>
    </row>
    <row r="36" spans="1:15" x14ac:dyDescent="0.2">
      <c r="A36" s="2" t="s">
        <v>14</v>
      </c>
      <c r="N36" t="e">
        <f t="shared" si="0"/>
        <v>#DIV/0!</v>
      </c>
      <c r="O36">
        <f t="shared" si="1"/>
        <v>0</v>
      </c>
    </row>
    <row r="37" spans="1:15" x14ac:dyDescent="0.2">
      <c r="A37" s="2" t="s">
        <v>15</v>
      </c>
      <c r="N37" t="e">
        <f t="shared" si="0"/>
        <v>#DIV/0!</v>
      </c>
      <c r="O37">
        <f t="shared" si="1"/>
        <v>0</v>
      </c>
    </row>
    <row r="38" spans="1:15" x14ac:dyDescent="0.2">
      <c r="A38" s="2" t="s">
        <v>16</v>
      </c>
      <c r="N38" t="e">
        <f t="shared" si="0"/>
        <v>#DIV/0!</v>
      </c>
      <c r="O38">
        <f t="shared" si="1"/>
        <v>0</v>
      </c>
    </row>
    <row r="39" spans="1:15" x14ac:dyDescent="0.2">
      <c r="A39" s="2" t="s">
        <v>17</v>
      </c>
      <c r="N39" t="e">
        <f t="shared" si="0"/>
        <v>#DIV/0!</v>
      </c>
      <c r="O39">
        <f t="shared" si="1"/>
        <v>0</v>
      </c>
    </row>
    <row r="40" spans="1:15" x14ac:dyDescent="0.2">
      <c r="A40" s="2" t="s">
        <v>18</v>
      </c>
      <c r="N40" t="e">
        <f t="shared" si="0"/>
        <v>#DIV/0!</v>
      </c>
      <c r="O40">
        <f t="shared" si="1"/>
        <v>0</v>
      </c>
    </row>
    <row r="41" spans="1:15" x14ac:dyDescent="0.2">
      <c r="A41" s="2" t="s">
        <v>19</v>
      </c>
      <c r="N41" t="e">
        <f t="shared" si="0"/>
        <v>#DIV/0!</v>
      </c>
      <c r="O41">
        <f t="shared" si="1"/>
        <v>0</v>
      </c>
    </row>
    <row r="42" spans="1:15" x14ac:dyDescent="0.2">
      <c r="A42" s="2" t="s">
        <v>20</v>
      </c>
      <c r="N42" t="e">
        <f t="shared" si="0"/>
        <v>#DIV/0!</v>
      </c>
      <c r="O42">
        <f t="shared" si="1"/>
        <v>0</v>
      </c>
    </row>
    <row r="43" spans="1:15" x14ac:dyDescent="0.2">
      <c r="A43" s="2" t="s">
        <v>21</v>
      </c>
      <c r="N43" t="e">
        <f t="shared" si="0"/>
        <v>#DIV/0!</v>
      </c>
      <c r="O43">
        <f t="shared" si="1"/>
        <v>0</v>
      </c>
    </row>
    <row r="44" spans="1:15" x14ac:dyDescent="0.2">
      <c r="A44" s="2" t="s">
        <v>22</v>
      </c>
      <c r="N44" t="e">
        <f t="shared" si="0"/>
        <v>#DIV/0!</v>
      </c>
      <c r="O44">
        <f t="shared" si="1"/>
        <v>0</v>
      </c>
    </row>
    <row r="45" spans="1:15" x14ac:dyDescent="0.2">
      <c r="A45" s="2" t="s">
        <v>23</v>
      </c>
      <c r="N45" t="e">
        <f t="shared" si="0"/>
        <v>#DIV/0!</v>
      </c>
      <c r="O45">
        <f t="shared" si="1"/>
        <v>0</v>
      </c>
    </row>
    <row r="46" spans="1:15" x14ac:dyDescent="0.2">
      <c r="A46" s="2" t="s">
        <v>24</v>
      </c>
      <c r="N46" t="e">
        <f t="shared" si="0"/>
        <v>#DIV/0!</v>
      </c>
      <c r="O46">
        <f t="shared" si="1"/>
        <v>0</v>
      </c>
    </row>
    <row r="47" spans="1:15" x14ac:dyDescent="0.2">
      <c r="A47" s="2" t="s">
        <v>25</v>
      </c>
      <c r="N47" t="e">
        <f t="shared" si="0"/>
        <v>#DIV/0!</v>
      </c>
      <c r="O47">
        <f t="shared" si="1"/>
        <v>0</v>
      </c>
    </row>
    <row r="48" spans="1:15" x14ac:dyDescent="0.2">
      <c r="A48" s="2" t="s">
        <v>26</v>
      </c>
      <c r="N48" t="e">
        <f t="shared" si="0"/>
        <v>#DIV/0!</v>
      </c>
      <c r="O48">
        <f t="shared" si="1"/>
        <v>0</v>
      </c>
    </row>
    <row r="49" spans="1:15" x14ac:dyDescent="0.2">
      <c r="A49" s="2" t="s">
        <v>27</v>
      </c>
      <c r="N49" t="e">
        <f t="shared" si="0"/>
        <v>#DIV/0!</v>
      </c>
      <c r="O49">
        <f t="shared" si="1"/>
        <v>0</v>
      </c>
    </row>
    <row r="50" spans="1:15" x14ac:dyDescent="0.2">
      <c r="A50" s="2" t="s">
        <v>28</v>
      </c>
      <c r="N50" t="e">
        <f t="shared" si="0"/>
        <v>#DIV/0!</v>
      </c>
      <c r="O50">
        <f t="shared" si="1"/>
        <v>0</v>
      </c>
    </row>
    <row r="51" spans="1:15" x14ac:dyDescent="0.2">
      <c r="A51" s="2" t="s">
        <v>29</v>
      </c>
      <c r="N51" t="e">
        <f t="shared" si="0"/>
        <v>#DIV/0!</v>
      </c>
      <c r="O51">
        <f t="shared" si="1"/>
        <v>0</v>
      </c>
    </row>
    <row r="52" spans="1:15" x14ac:dyDescent="0.2">
      <c r="A52" s="2" t="s">
        <v>30</v>
      </c>
      <c r="N52" t="e">
        <f t="shared" si="0"/>
        <v>#DIV/0!</v>
      </c>
      <c r="O52">
        <f t="shared" si="1"/>
        <v>0</v>
      </c>
    </row>
    <row r="53" spans="1:15" x14ac:dyDescent="0.2">
      <c r="A53" s="2" t="s">
        <v>31</v>
      </c>
      <c r="N53" t="e">
        <f t="shared" si="0"/>
        <v>#DIV/0!</v>
      </c>
      <c r="O53">
        <f t="shared" si="1"/>
        <v>0</v>
      </c>
    </row>
    <row r="54" spans="1:15" x14ac:dyDescent="0.2">
      <c r="A54" s="2" t="s">
        <v>32</v>
      </c>
      <c r="N54" t="e">
        <f t="shared" si="0"/>
        <v>#DIV/0!</v>
      </c>
      <c r="O54">
        <f t="shared" si="1"/>
        <v>0</v>
      </c>
    </row>
    <row r="55" spans="1:15" x14ac:dyDescent="0.2">
      <c r="A55" s="2" t="s">
        <v>33</v>
      </c>
      <c r="N55" t="e">
        <f t="shared" si="0"/>
        <v>#DIV/0!</v>
      </c>
      <c r="O55">
        <f t="shared" si="1"/>
        <v>0</v>
      </c>
    </row>
    <row r="56" spans="1:15" x14ac:dyDescent="0.2">
      <c r="A56" s="2" t="s">
        <v>34</v>
      </c>
      <c r="N56" t="e">
        <f t="shared" si="0"/>
        <v>#DIV/0!</v>
      </c>
      <c r="O56">
        <f t="shared" si="1"/>
        <v>0</v>
      </c>
    </row>
    <row r="57" spans="1:15" x14ac:dyDescent="0.2">
      <c r="A57" s="2" t="s">
        <v>35</v>
      </c>
      <c r="N57" t="e">
        <f t="shared" si="0"/>
        <v>#DIV/0!</v>
      </c>
      <c r="O57">
        <f t="shared" si="1"/>
        <v>0</v>
      </c>
    </row>
    <row r="58" spans="1:15" x14ac:dyDescent="0.2">
      <c r="A58" s="2" t="s">
        <v>36</v>
      </c>
      <c r="N58" t="e">
        <f t="shared" si="0"/>
        <v>#DIV/0!</v>
      </c>
      <c r="O58">
        <f t="shared" si="1"/>
        <v>0</v>
      </c>
    </row>
    <row r="59" spans="1:15" x14ac:dyDescent="0.2">
      <c r="A59" s="2" t="s">
        <v>37</v>
      </c>
      <c r="N59" t="e">
        <f t="shared" si="0"/>
        <v>#DIV/0!</v>
      </c>
      <c r="O59">
        <f t="shared" si="1"/>
        <v>0</v>
      </c>
    </row>
    <row r="60" spans="1:15" x14ac:dyDescent="0.2">
      <c r="A60" s="2" t="s">
        <v>38</v>
      </c>
      <c r="N60" t="e">
        <f t="shared" si="0"/>
        <v>#DIV/0!</v>
      </c>
      <c r="O60">
        <f t="shared" si="1"/>
        <v>0</v>
      </c>
    </row>
    <row r="61" spans="1:15" x14ac:dyDescent="0.2">
      <c r="A61" s="2" t="s">
        <v>39</v>
      </c>
      <c r="N61" t="e">
        <f t="shared" si="0"/>
        <v>#DIV/0!</v>
      </c>
      <c r="O61">
        <f t="shared" si="1"/>
        <v>0</v>
      </c>
    </row>
    <row r="62" spans="1:15" x14ac:dyDescent="0.2">
      <c r="A62" s="2" t="s">
        <v>40</v>
      </c>
      <c r="N62" t="e">
        <f t="shared" si="0"/>
        <v>#DIV/0!</v>
      </c>
      <c r="O62">
        <f t="shared" si="1"/>
        <v>0</v>
      </c>
    </row>
    <row r="63" spans="1:15" x14ac:dyDescent="0.2">
      <c r="A63" s="2" t="s">
        <v>41</v>
      </c>
      <c r="N63" t="e">
        <f t="shared" si="0"/>
        <v>#DIV/0!</v>
      </c>
      <c r="O63">
        <f t="shared" si="1"/>
        <v>0</v>
      </c>
    </row>
    <row r="64" spans="1:15" x14ac:dyDescent="0.2">
      <c r="A64" s="2" t="s">
        <v>42</v>
      </c>
      <c r="N64" t="e">
        <f t="shared" si="0"/>
        <v>#DIV/0!</v>
      </c>
      <c r="O64">
        <f t="shared" si="1"/>
        <v>0</v>
      </c>
    </row>
    <row r="65" spans="1:15" x14ac:dyDescent="0.2">
      <c r="A65" s="2" t="s">
        <v>43</v>
      </c>
      <c r="N65" t="e">
        <f t="shared" si="0"/>
        <v>#DIV/0!</v>
      </c>
      <c r="O65">
        <f t="shared" si="1"/>
        <v>0</v>
      </c>
    </row>
    <row r="66" spans="1:15" x14ac:dyDescent="0.2">
      <c r="A66" s="2" t="s">
        <v>44</v>
      </c>
      <c r="N66" t="e">
        <f t="shared" si="0"/>
        <v>#DIV/0!</v>
      </c>
      <c r="O66">
        <f t="shared" si="1"/>
        <v>0</v>
      </c>
    </row>
    <row r="67" spans="1:15" x14ac:dyDescent="0.2">
      <c r="A67" s="2" t="s">
        <v>45</v>
      </c>
      <c r="N67" t="e">
        <f t="shared" si="0"/>
        <v>#DIV/0!</v>
      </c>
      <c r="O67">
        <f t="shared" si="1"/>
        <v>0</v>
      </c>
    </row>
    <row r="68" spans="1:15" x14ac:dyDescent="0.2">
      <c r="A68" s="2" t="s">
        <v>46</v>
      </c>
      <c r="N68" t="e">
        <f t="shared" si="0"/>
        <v>#DIV/0!</v>
      </c>
      <c r="O68">
        <f t="shared" si="1"/>
        <v>0</v>
      </c>
    </row>
    <row r="69" spans="1:15" x14ac:dyDescent="0.2">
      <c r="A69" s="2" t="s">
        <v>47</v>
      </c>
      <c r="N69" t="e">
        <f t="shared" si="0"/>
        <v>#DIV/0!</v>
      </c>
      <c r="O69">
        <f t="shared" si="1"/>
        <v>0</v>
      </c>
    </row>
    <row r="70" spans="1:15" x14ac:dyDescent="0.2">
      <c r="A70" s="2" t="s">
        <v>48</v>
      </c>
      <c r="N70" t="e">
        <f t="shared" si="0"/>
        <v>#DIV/0!</v>
      </c>
      <c r="O70">
        <f t="shared" si="1"/>
        <v>0</v>
      </c>
    </row>
    <row r="71" spans="1:15" x14ac:dyDescent="0.2">
      <c r="A71" s="2" t="s">
        <v>49</v>
      </c>
      <c r="N71" t="e">
        <f t="shared" si="0"/>
        <v>#DIV/0!</v>
      </c>
      <c r="O71">
        <f t="shared" si="1"/>
        <v>0</v>
      </c>
    </row>
    <row r="72" spans="1:15" x14ac:dyDescent="0.2">
      <c r="A72" s="2" t="s">
        <v>50</v>
      </c>
      <c r="N72" t="e">
        <f t="shared" si="0"/>
        <v>#DIV/0!</v>
      </c>
      <c r="O72">
        <f t="shared" si="1"/>
        <v>0</v>
      </c>
    </row>
    <row r="73" spans="1:15" x14ac:dyDescent="0.2">
      <c r="A73" s="2" t="s">
        <v>51</v>
      </c>
      <c r="N73" t="e">
        <f t="shared" si="0"/>
        <v>#DIV/0!</v>
      </c>
      <c r="O73">
        <f t="shared" si="1"/>
        <v>0</v>
      </c>
    </row>
    <row r="74" spans="1:15" x14ac:dyDescent="0.2">
      <c r="A74" s="2" t="s">
        <v>52</v>
      </c>
      <c r="N74" t="e">
        <f t="shared" si="0"/>
        <v>#DIV/0!</v>
      </c>
      <c r="O74">
        <f t="shared" si="1"/>
        <v>0</v>
      </c>
    </row>
    <row r="75" spans="1:15" x14ac:dyDescent="0.2">
      <c r="A75" s="2" t="s">
        <v>53</v>
      </c>
      <c r="N75" t="e">
        <f t="shared" si="0"/>
        <v>#DIV/0!</v>
      </c>
      <c r="O75">
        <f t="shared" si="1"/>
        <v>0</v>
      </c>
    </row>
    <row r="76" spans="1:15" x14ac:dyDescent="0.2">
      <c r="A76" s="2" t="s">
        <v>54</v>
      </c>
      <c r="N76" t="e">
        <f t="shared" si="0"/>
        <v>#DIV/0!</v>
      </c>
      <c r="O76">
        <f t="shared" si="1"/>
        <v>0</v>
      </c>
    </row>
    <row r="77" spans="1:15" x14ac:dyDescent="0.2">
      <c r="A77" s="2" t="s">
        <v>55</v>
      </c>
      <c r="N77" t="e">
        <f t="shared" si="0"/>
        <v>#DIV/0!</v>
      </c>
      <c r="O77">
        <f t="shared" si="1"/>
        <v>0</v>
      </c>
    </row>
    <row r="78" spans="1:15" x14ac:dyDescent="0.2">
      <c r="A78" s="2" t="s">
        <v>56</v>
      </c>
      <c r="N78" t="e">
        <f t="shared" si="0"/>
        <v>#DIV/0!</v>
      </c>
      <c r="O78">
        <f t="shared" si="1"/>
        <v>0</v>
      </c>
    </row>
    <row r="79" spans="1:15" x14ac:dyDescent="0.2">
      <c r="A79" s="2" t="s">
        <v>57</v>
      </c>
      <c r="N79" t="e">
        <f t="shared" si="0"/>
        <v>#DIV/0!</v>
      </c>
      <c r="O79">
        <f t="shared" si="1"/>
        <v>0</v>
      </c>
    </row>
    <row r="80" spans="1:15" x14ac:dyDescent="0.2">
      <c r="A80" s="2" t="s">
        <v>58</v>
      </c>
      <c r="N80" t="e">
        <f t="shared" si="0"/>
        <v>#DIV/0!</v>
      </c>
      <c r="O80">
        <f t="shared" si="1"/>
        <v>0</v>
      </c>
    </row>
    <row r="81" spans="1:15" x14ac:dyDescent="0.2">
      <c r="A81" s="2" t="s">
        <v>59</v>
      </c>
      <c r="N81" t="e">
        <f t="shared" si="0"/>
        <v>#DIV/0!</v>
      </c>
      <c r="O81">
        <f t="shared" si="1"/>
        <v>0</v>
      </c>
    </row>
    <row r="82" spans="1:15" x14ac:dyDescent="0.2">
      <c r="A82" s="2" t="s">
        <v>60</v>
      </c>
      <c r="N82" t="e">
        <f t="shared" si="0"/>
        <v>#DIV/0!</v>
      </c>
      <c r="O82">
        <f t="shared" si="1"/>
        <v>0</v>
      </c>
    </row>
    <row r="83" spans="1:15" x14ac:dyDescent="0.2">
      <c r="A83" s="2" t="s">
        <v>61</v>
      </c>
      <c r="N83" t="e">
        <f t="shared" si="0"/>
        <v>#DIV/0!</v>
      </c>
      <c r="O83">
        <f t="shared" si="1"/>
        <v>0</v>
      </c>
    </row>
    <row r="84" spans="1:15" x14ac:dyDescent="0.2">
      <c r="A84" s="2" t="s">
        <v>62</v>
      </c>
      <c r="N84" t="e">
        <f t="shared" si="0"/>
        <v>#DIV/0!</v>
      </c>
      <c r="O84">
        <f t="shared" si="1"/>
        <v>0</v>
      </c>
    </row>
    <row r="85" spans="1:15" x14ac:dyDescent="0.2">
      <c r="A85" s="2" t="s">
        <v>63</v>
      </c>
      <c r="N85" t="e">
        <f t="shared" si="0"/>
        <v>#DIV/0!</v>
      </c>
      <c r="O85">
        <f t="shared" si="1"/>
        <v>0</v>
      </c>
    </row>
    <row r="86" spans="1:15" x14ac:dyDescent="0.2">
      <c r="A86" s="2" t="s">
        <v>64</v>
      </c>
      <c r="N86" t="e">
        <f t="shared" si="0"/>
        <v>#DIV/0!</v>
      </c>
      <c r="O86">
        <f t="shared" si="1"/>
        <v>0</v>
      </c>
    </row>
    <row r="87" spans="1:15" x14ac:dyDescent="0.2">
      <c r="A87" s="2" t="s">
        <v>65</v>
      </c>
      <c r="N87" t="e">
        <f t="shared" ref="N87:N91" si="2">AVERAGE($M88:$M108)</f>
        <v>#DIV/0!</v>
      </c>
      <c r="O87">
        <f t="shared" ref="O87:O146" si="3">MIN(M88:M92)</f>
        <v>0</v>
      </c>
    </row>
    <row r="88" spans="1:15" x14ac:dyDescent="0.2">
      <c r="A88" s="2" t="s">
        <v>66</v>
      </c>
      <c r="N88" t="e">
        <f t="shared" si="2"/>
        <v>#DIV/0!</v>
      </c>
      <c r="O88">
        <f t="shared" si="3"/>
        <v>0</v>
      </c>
    </row>
    <row r="89" spans="1:15" x14ac:dyDescent="0.2">
      <c r="A89" s="2" t="s">
        <v>67</v>
      </c>
      <c r="N89" t="e">
        <f t="shared" si="2"/>
        <v>#DIV/0!</v>
      </c>
      <c r="O89">
        <f t="shared" si="3"/>
        <v>0</v>
      </c>
    </row>
    <row r="90" spans="1:15" x14ac:dyDescent="0.2">
      <c r="A90" s="2" t="s">
        <v>68</v>
      </c>
      <c r="N90" t="e">
        <f t="shared" si="2"/>
        <v>#DIV/0!</v>
      </c>
      <c r="O90">
        <f t="shared" si="3"/>
        <v>0</v>
      </c>
    </row>
    <row r="91" spans="1:15" x14ac:dyDescent="0.2">
      <c r="A91" s="2" t="s">
        <v>69</v>
      </c>
      <c r="N91" t="e">
        <f t="shared" si="2"/>
        <v>#DIV/0!</v>
      </c>
      <c r="O91">
        <f t="shared" si="3"/>
        <v>0</v>
      </c>
    </row>
    <row r="92" spans="1:15" x14ac:dyDescent="0.2">
      <c r="A92" s="2" t="s">
        <v>70</v>
      </c>
      <c r="N92" t="e">
        <f t="shared" ref="N92:N111" si="4">AVERAGE($M93:$M113)</f>
        <v>#DIV/0!</v>
      </c>
      <c r="O92">
        <f t="shared" si="3"/>
        <v>0</v>
      </c>
    </row>
    <row r="93" spans="1:15" x14ac:dyDescent="0.2">
      <c r="A93" s="2" t="s">
        <v>71</v>
      </c>
      <c r="N93" t="e">
        <f t="shared" si="4"/>
        <v>#DIV/0!</v>
      </c>
      <c r="O93">
        <f t="shared" si="3"/>
        <v>0</v>
      </c>
    </row>
    <row r="94" spans="1:15" x14ac:dyDescent="0.2">
      <c r="A94" s="2" t="s">
        <v>72</v>
      </c>
      <c r="N94" t="e">
        <f t="shared" si="4"/>
        <v>#DIV/0!</v>
      </c>
      <c r="O94">
        <f t="shared" si="3"/>
        <v>0</v>
      </c>
    </row>
    <row r="95" spans="1:15" x14ac:dyDescent="0.2">
      <c r="A95" s="2" t="s">
        <v>73</v>
      </c>
      <c r="N95" t="e">
        <f t="shared" si="4"/>
        <v>#DIV/0!</v>
      </c>
      <c r="O95">
        <f t="shared" si="3"/>
        <v>0</v>
      </c>
    </row>
    <row r="96" spans="1:15" x14ac:dyDescent="0.2">
      <c r="A96" s="2" t="s">
        <v>74</v>
      </c>
      <c r="N96" t="e">
        <f t="shared" si="4"/>
        <v>#DIV/0!</v>
      </c>
      <c r="O96">
        <f t="shared" si="3"/>
        <v>0</v>
      </c>
    </row>
    <row r="97" spans="1:15" x14ac:dyDescent="0.2">
      <c r="A97" s="2" t="s">
        <v>75</v>
      </c>
      <c r="N97" t="e">
        <f t="shared" si="4"/>
        <v>#DIV/0!</v>
      </c>
      <c r="O97">
        <f t="shared" si="3"/>
        <v>0</v>
      </c>
    </row>
    <row r="98" spans="1:15" x14ac:dyDescent="0.2">
      <c r="A98" s="2" t="s">
        <v>76</v>
      </c>
      <c r="N98" t="e">
        <f t="shared" si="4"/>
        <v>#DIV/0!</v>
      </c>
      <c r="O98">
        <f t="shared" si="3"/>
        <v>0</v>
      </c>
    </row>
    <row r="99" spans="1:15" x14ac:dyDescent="0.2">
      <c r="A99" s="2" t="s">
        <v>77</v>
      </c>
      <c r="N99" t="e">
        <f t="shared" si="4"/>
        <v>#DIV/0!</v>
      </c>
      <c r="O99">
        <f t="shared" si="3"/>
        <v>0</v>
      </c>
    </row>
    <row r="100" spans="1:15" x14ac:dyDescent="0.2">
      <c r="A100" s="2" t="s">
        <v>78</v>
      </c>
      <c r="N100" t="e">
        <f t="shared" si="4"/>
        <v>#DIV/0!</v>
      </c>
      <c r="O100">
        <f t="shared" si="3"/>
        <v>0</v>
      </c>
    </row>
    <row r="101" spans="1:15" x14ac:dyDescent="0.2">
      <c r="A101" s="2" t="s">
        <v>79</v>
      </c>
      <c r="N101" t="e">
        <f t="shared" si="4"/>
        <v>#DIV/0!</v>
      </c>
      <c r="O101">
        <f t="shared" si="3"/>
        <v>0</v>
      </c>
    </row>
    <row r="102" spans="1:15" x14ac:dyDescent="0.2">
      <c r="A102" s="2" t="s">
        <v>80</v>
      </c>
      <c r="N102" t="e">
        <f t="shared" si="4"/>
        <v>#DIV/0!</v>
      </c>
      <c r="O102">
        <f t="shared" si="3"/>
        <v>0</v>
      </c>
    </row>
    <row r="103" spans="1:15" x14ac:dyDescent="0.2">
      <c r="A103" s="2" t="s">
        <v>81</v>
      </c>
      <c r="N103" t="e">
        <f t="shared" si="4"/>
        <v>#DIV/0!</v>
      </c>
      <c r="O103">
        <f t="shared" si="3"/>
        <v>0</v>
      </c>
    </row>
    <row r="104" spans="1:15" x14ac:dyDescent="0.2">
      <c r="A104" s="2" t="s">
        <v>82</v>
      </c>
      <c r="N104" t="e">
        <f t="shared" si="4"/>
        <v>#DIV/0!</v>
      </c>
      <c r="O104">
        <f t="shared" si="3"/>
        <v>0</v>
      </c>
    </row>
    <row r="105" spans="1:15" x14ac:dyDescent="0.2">
      <c r="A105" s="2" t="s">
        <v>83</v>
      </c>
      <c r="N105" t="e">
        <f t="shared" si="4"/>
        <v>#DIV/0!</v>
      </c>
      <c r="O105">
        <f t="shared" si="3"/>
        <v>0</v>
      </c>
    </row>
    <row r="106" spans="1:15" x14ac:dyDescent="0.2">
      <c r="A106" s="2" t="s">
        <v>84</v>
      </c>
      <c r="N106" t="e">
        <f t="shared" si="4"/>
        <v>#DIV/0!</v>
      </c>
      <c r="O106">
        <f t="shared" si="3"/>
        <v>0</v>
      </c>
    </row>
    <row r="107" spans="1:15" x14ac:dyDescent="0.2">
      <c r="A107" s="2" t="s">
        <v>85</v>
      </c>
      <c r="N107" t="e">
        <f t="shared" si="4"/>
        <v>#DIV/0!</v>
      </c>
      <c r="O107">
        <f t="shared" si="3"/>
        <v>0</v>
      </c>
    </row>
    <row r="108" spans="1:15" x14ac:dyDescent="0.2">
      <c r="A108" s="2" t="s">
        <v>86</v>
      </c>
      <c r="N108" t="e">
        <f t="shared" si="4"/>
        <v>#DIV/0!</v>
      </c>
      <c r="O108">
        <f t="shared" si="3"/>
        <v>0</v>
      </c>
    </row>
    <row r="109" spans="1:15" x14ac:dyDescent="0.2">
      <c r="A109" s="2" t="s">
        <v>87</v>
      </c>
      <c r="N109" t="e">
        <f t="shared" si="4"/>
        <v>#DIV/0!</v>
      </c>
      <c r="O109">
        <f t="shared" si="3"/>
        <v>0</v>
      </c>
    </row>
    <row r="110" spans="1:15" x14ac:dyDescent="0.2">
      <c r="A110" s="2" t="s">
        <v>88</v>
      </c>
      <c r="N110" t="e">
        <f t="shared" si="4"/>
        <v>#DIV/0!</v>
      </c>
      <c r="O110">
        <f t="shared" si="3"/>
        <v>0</v>
      </c>
    </row>
    <row r="111" spans="1:15" x14ac:dyDescent="0.2">
      <c r="A111" s="2" t="s">
        <v>89</v>
      </c>
      <c r="N111" t="e">
        <f t="shared" si="4"/>
        <v>#DIV/0!</v>
      </c>
      <c r="O111">
        <f t="shared" si="3"/>
        <v>0</v>
      </c>
    </row>
    <row r="112" spans="1:15" x14ac:dyDescent="0.2">
      <c r="A112" s="2" t="s">
        <v>90</v>
      </c>
      <c r="N112" t="e">
        <f t="shared" ref="N112:N129" si="5">AVERAGE($M113:$M133)</f>
        <v>#DIV/0!</v>
      </c>
      <c r="O112">
        <f t="shared" si="3"/>
        <v>0</v>
      </c>
    </row>
    <row r="113" spans="1:15" x14ac:dyDescent="0.2">
      <c r="A113" s="2" t="s">
        <v>91</v>
      </c>
      <c r="N113" t="e">
        <f t="shared" si="5"/>
        <v>#DIV/0!</v>
      </c>
      <c r="O113">
        <f t="shared" si="3"/>
        <v>0</v>
      </c>
    </row>
    <row r="114" spans="1:15" x14ac:dyDescent="0.2">
      <c r="A114" s="2" t="s">
        <v>92</v>
      </c>
      <c r="N114" t="e">
        <f t="shared" si="5"/>
        <v>#DIV/0!</v>
      </c>
      <c r="O114">
        <f t="shared" si="3"/>
        <v>0</v>
      </c>
    </row>
    <row r="115" spans="1:15" x14ac:dyDescent="0.2">
      <c r="A115" s="2" t="s">
        <v>93</v>
      </c>
      <c r="N115" t="e">
        <f t="shared" si="5"/>
        <v>#DIV/0!</v>
      </c>
      <c r="O115">
        <f t="shared" si="3"/>
        <v>0</v>
      </c>
    </row>
    <row r="116" spans="1:15" x14ac:dyDescent="0.2">
      <c r="A116" s="2" t="s">
        <v>94</v>
      </c>
      <c r="N116" t="e">
        <f t="shared" si="5"/>
        <v>#DIV/0!</v>
      </c>
      <c r="O116">
        <f t="shared" si="3"/>
        <v>0</v>
      </c>
    </row>
    <row r="117" spans="1:15" x14ac:dyDescent="0.2">
      <c r="A117" s="2" t="s">
        <v>95</v>
      </c>
      <c r="N117" t="e">
        <f t="shared" si="5"/>
        <v>#DIV/0!</v>
      </c>
      <c r="O117">
        <f t="shared" si="3"/>
        <v>0</v>
      </c>
    </row>
    <row r="118" spans="1:15" x14ac:dyDescent="0.2">
      <c r="A118" s="2" t="s">
        <v>96</v>
      </c>
      <c r="N118" t="e">
        <f t="shared" si="5"/>
        <v>#DIV/0!</v>
      </c>
      <c r="O118">
        <f t="shared" si="3"/>
        <v>0</v>
      </c>
    </row>
    <row r="119" spans="1:15" x14ac:dyDescent="0.2">
      <c r="A119" s="2" t="s">
        <v>97</v>
      </c>
      <c r="N119" t="e">
        <f t="shared" si="5"/>
        <v>#DIV/0!</v>
      </c>
      <c r="O119">
        <f t="shared" si="3"/>
        <v>0</v>
      </c>
    </row>
    <row r="120" spans="1:15" x14ac:dyDescent="0.2">
      <c r="A120" s="2" t="s">
        <v>98</v>
      </c>
      <c r="N120" t="e">
        <f t="shared" si="5"/>
        <v>#DIV/0!</v>
      </c>
      <c r="O120">
        <f t="shared" si="3"/>
        <v>0</v>
      </c>
    </row>
    <row r="121" spans="1:15" x14ac:dyDescent="0.2">
      <c r="A121" s="2" t="s">
        <v>99</v>
      </c>
      <c r="N121" t="e">
        <f t="shared" si="5"/>
        <v>#DIV/0!</v>
      </c>
      <c r="O121">
        <f t="shared" si="3"/>
        <v>0</v>
      </c>
    </row>
    <row r="122" spans="1:15" x14ac:dyDescent="0.2">
      <c r="A122" s="2" t="s">
        <v>100</v>
      </c>
      <c r="N122" t="e">
        <f t="shared" si="5"/>
        <v>#DIV/0!</v>
      </c>
      <c r="O122">
        <f t="shared" si="3"/>
        <v>0</v>
      </c>
    </row>
    <row r="123" spans="1:15" x14ac:dyDescent="0.2">
      <c r="A123" s="2" t="s">
        <v>101</v>
      </c>
      <c r="N123" t="e">
        <f t="shared" si="5"/>
        <v>#DIV/0!</v>
      </c>
      <c r="O123">
        <f t="shared" si="3"/>
        <v>0</v>
      </c>
    </row>
    <row r="124" spans="1:15" x14ac:dyDescent="0.2">
      <c r="A124" s="2" t="s">
        <v>102</v>
      </c>
      <c r="N124" t="e">
        <f t="shared" si="5"/>
        <v>#DIV/0!</v>
      </c>
      <c r="O124">
        <f t="shared" si="3"/>
        <v>0</v>
      </c>
    </row>
    <row r="125" spans="1:15" x14ac:dyDescent="0.2">
      <c r="A125" s="2" t="s">
        <v>103</v>
      </c>
      <c r="N125" t="e">
        <f t="shared" si="5"/>
        <v>#DIV/0!</v>
      </c>
      <c r="O125">
        <f t="shared" si="3"/>
        <v>0</v>
      </c>
    </row>
    <row r="126" spans="1:15" x14ac:dyDescent="0.2">
      <c r="A126" s="2" t="s">
        <v>104</v>
      </c>
      <c r="N126" t="e">
        <f t="shared" si="5"/>
        <v>#DIV/0!</v>
      </c>
      <c r="O126">
        <f t="shared" si="3"/>
        <v>0</v>
      </c>
    </row>
    <row r="127" spans="1:15" x14ac:dyDescent="0.2">
      <c r="A127" s="2" t="s">
        <v>105</v>
      </c>
      <c r="N127" t="e">
        <f t="shared" si="5"/>
        <v>#DIV/0!</v>
      </c>
      <c r="O127">
        <f t="shared" si="3"/>
        <v>0</v>
      </c>
    </row>
    <row r="128" spans="1:15" x14ac:dyDescent="0.2">
      <c r="A128" s="2" t="s">
        <v>106</v>
      </c>
      <c r="N128" t="e">
        <f t="shared" si="5"/>
        <v>#DIV/0!</v>
      </c>
      <c r="O128">
        <f t="shared" si="3"/>
        <v>0</v>
      </c>
    </row>
    <row r="129" spans="1:15" x14ac:dyDescent="0.2">
      <c r="A129" s="2" t="s">
        <v>107</v>
      </c>
      <c r="N129" t="e">
        <f t="shared" si="5"/>
        <v>#DIV/0!</v>
      </c>
      <c r="O129">
        <f t="shared" si="3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3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3"/>
        <v>0</v>
      </c>
    </row>
    <row r="132" spans="1:15" x14ac:dyDescent="0.2">
      <c r="A132" s="2" t="s">
        <v>110</v>
      </c>
      <c r="O132">
        <f t="shared" si="3"/>
        <v>0</v>
      </c>
    </row>
    <row r="133" spans="1:15" x14ac:dyDescent="0.2">
      <c r="A133" s="2" t="s">
        <v>111</v>
      </c>
      <c r="O133">
        <f t="shared" si="3"/>
        <v>0</v>
      </c>
    </row>
    <row r="134" spans="1:15" x14ac:dyDescent="0.2">
      <c r="A134" s="2" t="s">
        <v>112</v>
      </c>
      <c r="O134">
        <f t="shared" si="3"/>
        <v>0</v>
      </c>
    </row>
    <row r="135" spans="1:15" x14ac:dyDescent="0.2">
      <c r="A135" s="2" t="s">
        <v>113</v>
      </c>
      <c r="O135">
        <f t="shared" si="3"/>
        <v>0</v>
      </c>
    </row>
    <row r="136" spans="1:15" x14ac:dyDescent="0.2">
      <c r="A136" s="2" t="s">
        <v>114</v>
      </c>
      <c r="O136">
        <f t="shared" si="3"/>
        <v>0</v>
      </c>
    </row>
    <row r="137" spans="1:15" x14ac:dyDescent="0.2">
      <c r="A137" s="2" t="s">
        <v>115</v>
      </c>
      <c r="O137">
        <f t="shared" si="3"/>
        <v>0</v>
      </c>
    </row>
    <row r="138" spans="1:15" x14ac:dyDescent="0.2">
      <c r="A138" s="2" t="s">
        <v>116</v>
      </c>
      <c r="O138">
        <f t="shared" si="3"/>
        <v>0</v>
      </c>
    </row>
    <row r="139" spans="1:15" x14ac:dyDescent="0.2">
      <c r="A139" s="2" t="s">
        <v>117</v>
      </c>
      <c r="O139">
        <f t="shared" si="3"/>
        <v>0</v>
      </c>
    </row>
    <row r="140" spans="1:15" x14ac:dyDescent="0.2">
      <c r="A140" s="2" t="s">
        <v>118</v>
      </c>
      <c r="O140">
        <f t="shared" si="3"/>
        <v>0</v>
      </c>
    </row>
    <row r="141" spans="1:15" x14ac:dyDescent="0.2">
      <c r="A141" s="2" t="s">
        <v>119</v>
      </c>
      <c r="O141">
        <f t="shared" si="3"/>
        <v>0</v>
      </c>
    </row>
    <row r="142" spans="1:15" x14ac:dyDescent="0.2">
      <c r="A142" s="2" t="s">
        <v>120</v>
      </c>
      <c r="O142">
        <f t="shared" si="3"/>
        <v>0</v>
      </c>
    </row>
    <row r="143" spans="1:15" x14ac:dyDescent="0.2">
      <c r="A143" s="2" t="s">
        <v>121</v>
      </c>
      <c r="O143">
        <f t="shared" si="3"/>
        <v>0</v>
      </c>
    </row>
    <row r="144" spans="1:15" x14ac:dyDescent="0.2">
      <c r="A144" s="2" t="s">
        <v>122</v>
      </c>
      <c r="O144">
        <f t="shared" si="3"/>
        <v>0</v>
      </c>
    </row>
    <row r="145" spans="1:15" x14ac:dyDescent="0.2">
      <c r="A145" s="2" t="s">
        <v>123</v>
      </c>
      <c r="O145">
        <f t="shared" si="3"/>
        <v>0</v>
      </c>
    </row>
    <row r="146" spans="1:15" x14ac:dyDescent="0.2">
      <c r="A146" s="2" t="s">
        <v>124</v>
      </c>
      <c r="O146">
        <f t="shared" si="3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AC7C-C821-6B46-809A-B3415CE89A78}">
  <sheetPr codeName="Sheet9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1126</v>
      </c>
      <c r="C3" s="4">
        <v>1229</v>
      </c>
      <c r="D3" s="4">
        <v>112</v>
      </c>
      <c r="E3" s="4">
        <v>84</v>
      </c>
      <c r="F3" s="4">
        <v>1</v>
      </c>
      <c r="G3" s="4">
        <v>2</v>
      </c>
      <c r="H3" s="4">
        <v>1679300</v>
      </c>
      <c r="I3" s="4">
        <v>1565300</v>
      </c>
      <c r="J3" s="4">
        <v>451900</v>
      </c>
      <c r="K3" s="6">
        <f t="shared" ref="K3:K23" si="0">J3/(H3+I3)</f>
        <v>0.13927756888368367</v>
      </c>
      <c r="L3" s="27" t="s">
        <v>1144</v>
      </c>
      <c r="M3" s="4">
        <v>3706100</v>
      </c>
      <c r="N3" s="4">
        <f t="shared" ref="N3:N86" si="1">AVERAGE($M4:$M24)</f>
        <v>3388428.5714285714</v>
      </c>
      <c r="O3" s="4">
        <f t="shared" ref="O3:O86" si="2">MIN(M4:M8)</f>
        <v>3229700</v>
      </c>
    </row>
    <row r="4" spans="1:15" x14ac:dyDescent="0.2">
      <c r="A4" s="2" t="s">
        <v>1262</v>
      </c>
      <c r="B4" s="4">
        <v>657</v>
      </c>
      <c r="C4" s="4">
        <v>1990</v>
      </c>
      <c r="D4" s="4">
        <v>96</v>
      </c>
      <c r="E4" s="4">
        <v>130</v>
      </c>
      <c r="F4" s="4">
        <v>1</v>
      </c>
      <c r="G4" s="4">
        <v>2</v>
      </c>
      <c r="H4" s="4">
        <v>1175200</v>
      </c>
      <c r="I4" s="4">
        <v>2056600</v>
      </c>
      <c r="J4" s="4">
        <v>294900</v>
      </c>
      <c r="K4" s="6">
        <f t="shared" si="0"/>
        <v>9.1249458506095671E-2</v>
      </c>
      <c r="L4" s="27" t="s">
        <v>709</v>
      </c>
      <c r="M4" s="4">
        <v>3527400</v>
      </c>
      <c r="N4" s="4">
        <f t="shared" si="1"/>
        <v>3343338.0952380951</v>
      </c>
      <c r="O4" s="4">
        <f t="shared" si="2"/>
        <v>3229700</v>
      </c>
    </row>
    <row r="5" spans="1:15" x14ac:dyDescent="0.2">
      <c r="A5" s="2" t="s">
        <v>1250</v>
      </c>
      <c r="B5" s="4">
        <v>714</v>
      </c>
      <c r="C5" s="4">
        <v>959</v>
      </c>
      <c r="D5" s="4">
        <v>87</v>
      </c>
      <c r="E5" s="4">
        <v>96</v>
      </c>
      <c r="F5" s="4">
        <v>2</v>
      </c>
      <c r="G5" s="4">
        <v>1</v>
      </c>
      <c r="H5" s="4">
        <v>1439600</v>
      </c>
      <c r="I5" s="4">
        <v>1469200</v>
      </c>
      <c r="J5" s="4">
        <v>320900</v>
      </c>
      <c r="K5" s="6">
        <f t="shared" si="0"/>
        <v>0.11032040704070407</v>
      </c>
      <c r="L5" s="27" t="s">
        <v>733</v>
      </c>
      <c r="M5" s="4">
        <v>3229700</v>
      </c>
      <c r="N5" s="4">
        <f t="shared" si="1"/>
        <v>3328095.2380952379</v>
      </c>
      <c r="O5" s="4">
        <f t="shared" si="2"/>
        <v>2273200</v>
      </c>
    </row>
    <row r="6" spans="1:15" x14ac:dyDescent="0.2">
      <c r="A6" s="2" t="s">
        <v>1215</v>
      </c>
      <c r="B6" s="4">
        <v>1226</v>
      </c>
      <c r="C6" s="4">
        <v>2806</v>
      </c>
      <c r="D6" s="4">
        <v>92</v>
      </c>
      <c r="E6" s="4">
        <v>134</v>
      </c>
      <c r="F6" s="4">
        <v>0</v>
      </c>
      <c r="G6" s="4">
        <v>1</v>
      </c>
      <c r="H6" s="4">
        <v>1458900</v>
      </c>
      <c r="I6" s="4">
        <v>2538500</v>
      </c>
      <c r="J6" s="4">
        <v>400500</v>
      </c>
      <c r="K6" s="6">
        <f t="shared" si="0"/>
        <v>0.10019012358032721</v>
      </c>
      <c r="L6" s="27" t="s">
        <v>604</v>
      </c>
      <c r="M6" s="4">
        <v>4473700</v>
      </c>
      <c r="N6" s="4">
        <f t="shared" si="1"/>
        <v>3337423.8095238097</v>
      </c>
      <c r="O6" s="4">
        <f t="shared" si="2"/>
        <v>1799300</v>
      </c>
    </row>
    <row r="7" spans="1:15" x14ac:dyDescent="0.2">
      <c r="A7" s="2" t="s">
        <v>1166</v>
      </c>
      <c r="B7" s="4">
        <v>1193</v>
      </c>
      <c r="C7" s="4">
        <v>2882</v>
      </c>
      <c r="D7" s="4">
        <v>114</v>
      </c>
      <c r="E7" s="4">
        <v>283</v>
      </c>
      <c r="F7" s="4">
        <v>0</v>
      </c>
      <c r="G7" s="4">
        <v>8</v>
      </c>
      <c r="H7" s="4">
        <v>1825600</v>
      </c>
      <c r="I7" s="4">
        <v>4983800</v>
      </c>
      <c r="J7" s="4">
        <v>691400</v>
      </c>
      <c r="K7" s="6">
        <f t="shared" si="0"/>
        <v>0.1015361118453902</v>
      </c>
      <c r="L7" s="27" t="s">
        <v>805</v>
      </c>
      <c r="M7" s="4">
        <v>7587600</v>
      </c>
      <c r="N7" s="4">
        <f t="shared" si="1"/>
        <v>3074928.5714285714</v>
      </c>
      <c r="O7" s="4">
        <f t="shared" si="2"/>
        <v>1799300</v>
      </c>
    </row>
    <row r="8" spans="1:15" x14ac:dyDescent="0.2">
      <c r="A8" s="2" t="s">
        <v>1132</v>
      </c>
      <c r="B8" s="4">
        <v>1052</v>
      </c>
      <c r="C8" s="4">
        <v>1307</v>
      </c>
      <c r="D8" s="4">
        <v>126</v>
      </c>
      <c r="E8" s="4">
        <v>114</v>
      </c>
      <c r="F8" s="4">
        <v>1</v>
      </c>
      <c r="G8" s="4">
        <v>2</v>
      </c>
      <c r="H8" s="4">
        <v>1786500</v>
      </c>
      <c r="I8" s="4">
        <v>1864000</v>
      </c>
      <c r="J8" s="4">
        <v>230500</v>
      </c>
      <c r="K8" s="6">
        <f t="shared" si="0"/>
        <v>6.3142035337624983E-2</v>
      </c>
      <c r="L8" s="27" t="s">
        <v>268</v>
      </c>
      <c r="M8" s="4">
        <v>3881200</v>
      </c>
      <c r="N8" s="4">
        <f t="shared" si="1"/>
        <v>2977061.9047619049</v>
      </c>
      <c r="O8" s="4">
        <f t="shared" si="2"/>
        <v>1799300</v>
      </c>
    </row>
    <row r="9" spans="1:15" x14ac:dyDescent="0.2">
      <c r="A9" s="2" t="s">
        <v>1075</v>
      </c>
      <c r="B9" s="4">
        <v>2044</v>
      </c>
      <c r="C9" s="4">
        <v>2474</v>
      </c>
      <c r="D9" s="4">
        <v>244</v>
      </c>
      <c r="E9" s="4">
        <v>239</v>
      </c>
      <c r="F9" s="4">
        <v>0</v>
      </c>
      <c r="G9" s="4">
        <v>3</v>
      </c>
      <c r="H9" s="4">
        <v>3086900</v>
      </c>
      <c r="I9" s="4">
        <v>3472400</v>
      </c>
      <c r="J9" s="4">
        <v>149800</v>
      </c>
      <c r="K9" s="6">
        <f t="shared" si="0"/>
        <v>2.2837802814324699E-2</v>
      </c>
      <c r="L9" s="27" t="s">
        <v>794</v>
      </c>
      <c r="M9" s="4">
        <v>6717300</v>
      </c>
      <c r="N9" s="4">
        <f t="shared" si="1"/>
        <v>2768671.4285714286</v>
      </c>
      <c r="O9" s="4">
        <f t="shared" si="2"/>
        <v>1355300</v>
      </c>
    </row>
    <row r="10" spans="1:15" x14ac:dyDescent="0.2">
      <c r="A10" s="2" t="s">
        <v>1051</v>
      </c>
      <c r="B10" s="4">
        <v>967</v>
      </c>
      <c r="C10" s="4">
        <v>811</v>
      </c>
      <c r="D10" s="4">
        <v>61</v>
      </c>
      <c r="E10" s="4">
        <v>71</v>
      </c>
      <c r="F10" s="4">
        <v>0</v>
      </c>
      <c r="G10" s="4">
        <v>1</v>
      </c>
      <c r="H10" s="4">
        <v>1009000</v>
      </c>
      <c r="I10" s="4">
        <v>1147700</v>
      </c>
      <c r="J10" s="4">
        <v>115800</v>
      </c>
      <c r="K10" s="6">
        <f t="shared" si="0"/>
        <v>5.369314230073724E-2</v>
      </c>
      <c r="L10" s="27" t="s">
        <v>1056</v>
      </c>
      <c r="M10" s="4">
        <v>2273200</v>
      </c>
      <c r="N10" s="4">
        <f t="shared" si="1"/>
        <v>2771571.4285714286</v>
      </c>
      <c r="O10" s="4">
        <f t="shared" si="2"/>
        <v>1355300</v>
      </c>
    </row>
    <row r="11" spans="1:15" x14ac:dyDescent="0.2">
      <c r="A11" s="2" t="s">
        <v>1038</v>
      </c>
      <c r="B11" s="4">
        <v>500</v>
      </c>
      <c r="C11" s="4">
        <v>1020</v>
      </c>
      <c r="D11" s="4">
        <v>22</v>
      </c>
      <c r="E11" s="4">
        <v>64</v>
      </c>
      <c r="F11" s="4">
        <v>0</v>
      </c>
      <c r="G11" s="4">
        <v>2</v>
      </c>
      <c r="H11" s="4">
        <v>505300</v>
      </c>
      <c r="I11" s="4">
        <v>1171400</v>
      </c>
      <c r="J11" s="4">
        <v>119300</v>
      </c>
      <c r="K11" s="6">
        <f t="shared" si="0"/>
        <v>7.1151666964871477E-2</v>
      </c>
      <c r="L11" s="27" t="s">
        <v>690</v>
      </c>
      <c r="M11" s="4">
        <v>1799300</v>
      </c>
      <c r="N11" s="4">
        <f t="shared" si="1"/>
        <v>2770180.9523809524</v>
      </c>
      <c r="O11" s="4">
        <f t="shared" si="2"/>
        <v>1355300</v>
      </c>
    </row>
    <row r="12" spans="1:15" x14ac:dyDescent="0.2">
      <c r="A12" s="2" t="s">
        <v>1013</v>
      </c>
      <c r="B12" s="4">
        <v>491</v>
      </c>
      <c r="C12" s="4">
        <v>1028</v>
      </c>
      <c r="D12" s="4">
        <v>47</v>
      </c>
      <c r="E12" s="4">
        <v>77</v>
      </c>
      <c r="F12" s="4">
        <v>0</v>
      </c>
      <c r="G12" s="4">
        <v>2</v>
      </c>
      <c r="H12" s="4">
        <v>582900</v>
      </c>
      <c r="I12" s="4">
        <v>1295900</v>
      </c>
      <c r="J12" s="4">
        <v>179900</v>
      </c>
      <c r="K12" s="6">
        <f t="shared" si="0"/>
        <v>9.5752608047690022E-2</v>
      </c>
      <c r="L12" s="27" t="s">
        <v>556</v>
      </c>
      <c r="M12" s="4">
        <v>2201400</v>
      </c>
      <c r="N12" s="4">
        <f t="shared" si="1"/>
        <v>2877761.9047619049</v>
      </c>
      <c r="O12" s="4">
        <f t="shared" si="2"/>
        <v>1355300</v>
      </c>
    </row>
    <row r="13" spans="1:15" x14ac:dyDescent="0.2">
      <c r="A13" s="2" t="s">
        <v>935</v>
      </c>
      <c r="B13" s="4">
        <v>509</v>
      </c>
      <c r="C13" s="4">
        <v>678</v>
      </c>
      <c r="D13" s="4">
        <v>56</v>
      </c>
      <c r="E13" s="4">
        <v>93</v>
      </c>
      <c r="F13" s="4">
        <v>0</v>
      </c>
      <c r="G13" s="4">
        <v>3</v>
      </c>
      <c r="H13" s="4">
        <v>744200</v>
      </c>
      <c r="I13" s="4">
        <v>1397700</v>
      </c>
      <c r="J13" s="4">
        <v>264900</v>
      </c>
      <c r="K13" s="6">
        <f t="shared" si="0"/>
        <v>0.12367524160791821</v>
      </c>
      <c r="L13" s="27" t="s">
        <v>906</v>
      </c>
      <c r="M13" s="4">
        <v>2440600</v>
      </c>
      <c r="N13" s="4">
        <f t="shared" si="1"/>
        <v>2821438.0952380951</v>
      </c>
      <c r="O13" s="4">
        <f t="shared" si="2"/>
        <v>1355300</v>
      </c>
    </row>
    <row r="14" spans="1:15" x14ac:dyDescent="0.2">
      <c r="A14" s="2" t="s">
        <v>904</v>
      </c>
      <c r="B14" s="4">
        <v>347</v>
      </c>
      <c r="C14" s="4">
        <v>602</v>
      </c>
      <c r="D14" s="4">
        <v>45</v>
      </c>
      <c r="E14" s="4">
        <v>40</v>
      </c>
      <c r="F14" s="4">
        <v>1</v>
      </c>
      <c r="G14" s="4">
        <v>0</v>
      </c>
      <c r="H14" s="4">
        <v>599000</v>
      </c>
      <c r="I14" s="4">
        <v>546000</v>
      </c>
      <c r="J14" s="4">
        <v>210300</v>
      </c>
      <c r="K14" s="6">
        <f t="shared" si="0"/>
        <v>0.18366812227074236</v>
      </c>
      <c r="L14" s="27" t="s">
        <v>612</v>
      </c>
      <c r="M14" s="4">
        <v>1355300</v>
      </c>
      <c r="N14" s="4">
        <f t="shared" si="1"/>
        <v>2894938.0952380951</v>
      </c>
      <c r="O14" s="4">
        <f t="shared" si="2"/>
        <v>2604100</v>
      </c>
    </row>
    <row r="15" spans="1:15" x14ac:dyDescent="0.2">
      <c r="A15" s="2" t="s">
        <v>839</v>
      </c>
      <c r="B15" s="4">
        <v>996</v>
      </c>
      <c r="C15" s="4">
        <v>1072</v>
      </c>
      <c r="D15" s="4">
        <v>73</v>
      </c>
      <c r="E15" s="4">
        <v>122</v>
      </c>
      <c r="F15" s="4">
        <v>3</v>
      </c>
      <c r="G15" s="4">
        <v>6</v>
      </c>
      <c r="H15" s="4">
        <v>1330700</v>
      </c>
      <c r="I15" s="4">
        <v>1892900</v>
      </c>
      <c r="J15" s="4">
        <v>385100</v>
      </c>
      <c r="K15" s="6">
        <f t="shared" si="0"/>
        <v>0.11946271249534682</v>
      </c>
      <c r="L15" s="27" t="s">
        <v>794</v>
      </c>
      <c r="M15" s="4">
        <v>3613400</v>
      </c>
      <c r="N15" s="4">
        <f t="shared" si="1"/>
        <v>2858938.0952380951</v>
      </c>
      <c r="O15" s="4">
        <f t="shared" si="2"/>
        <v>2604100</v>
      </c>
    </row>
    <row r="16" spans="1:15" x14ac:dyDescent="0.2">
      <c r="A16" s="2" t="s">
        <v>776</v>
      </c>
      <c r="B16" s="4">
        <v>1906</v>
      </c>
      <c r="C16" s="4">
        <v>921</v>
      </c>
      <c r="D16" s="4">
        <v>61</v>
      </c>
      <c r="E16" s="4">
        <v>68</v>
      </c>
      <c r="F16" s="4">
        <v>0</v>
      </c>
      <c r="G16" s="4">
        <v>2</v>
      </c>
      <c r="H16" s="4">
        <v>1811600</v>
      </c>
      <c r="I16" s="4">
        <v>1253100</v>
      </c>
      <c r="J16" s="4">
        <v>178700</v>
      </c>
      <c r="K16" s="6">
        <f t="shared" si="0"/>
        <v>5.8309133030965507E-2</v>
      </c>
      <c r="L16" s="27" t="s">
        <v>794</v>
      </c>
      <c r="M16" s="4">
        <v>3400200</v>
      </c>
      <c r="N16" s="4">
        <f t="shared" si="1"/>
        <v>3027623.8095238097</v>
      </c>
      <c r="O16" s="4">
        <f t="shared" si="2"/>
        <v>2326600</v>
      </c>
    </row>
    <row r="17" spans="1:15" x14ac:dyDescent="0.2">
      <c r="A17" s="2" t="s">
        <v>720</v>
      </c>
      <c r="B17" s="4">
        <v>1279</v>
      </c>
      <c r="C17" s="4">
        <v>1709</v>
      </c>
      <c r="D17" s="4">
        <v>103</v>
      </c>
      <c r="E17" s="4">
        <v>162</v>
      </c>
      <c r="F17" s="4">
        <v>2</v>
      </c>
      <c r="G17" s="4">
        <v>6</v>
      </c>
      <c r="H17" s="4">
        <v>1817700</v>
      </c>
      <c r="I17" s="4">
        <v>2511100</v>
      </c>
      <c r="J17" s="4">
        <v>619700</v>
      </c>
      <c r="K17" s="6">
        <f t="shared" si="0"/>
        <v>0.14315745703197191</v>
      </c>
      <c r="L17" s="27" t="s">
        <v>738</v>
      </c>
      <c r="M17" s="4">
        <v>4951500</v>
      </c>
      <c r="N17" s="4">
        <f t="shared" si="1"/>
        <v>2933033.3333333335</v>
      </c>
      <c r="O17" s="4">
        <f t="shared" si="2"/>
        <v>2326600</v>
      </c>
    </row>
    <row r="18" spans="1:15" x14ac:dyDescent="0.2">
      <c r="A18" s="2" t="s">
        <v>667</v>
      </c>
      <c r="B18" s="4">
        <v>590</v>
      </c>
      <c r="C18" s="4">
        <v>1736</v>
      </c>
      <c r="D18" s="4">
        <v>39</v>
      </c>
      <c r="E18" s="4">
        <v>107</v>
      </c>
      <c r="F18" s="4">
        <v>0</v>
      </c>
      <c r="G18" s="4">
        <v>3</v>
      </c>
      <c r="H18" s="4">
        <v>599800</v>
      </c>
      <c r="I18" s="4">
        <v>1814000</v>
      </c>
      <c r="J18" s="4">
        <v>179300</v>
      </c>
      <c r="K18" s="6">
        <f t="shared" si="0"/>
        <v>7.4281216339381881E-2</v>
      </c>
      <c r="L18" s="27" t="s">
        <v>679</v>
      </c>
      <c r="M18" s="4">
        <v>2604100</v>
      </c>
      <c r="N18" s="4">
        <f t="shared" si="1"/>
        <v>2908057.1428571427</v>
      </c>
      <c r="O18" s="4">
        <f t="shared" si="2"/>
        <v>1797300</v>
      </c>
    </row>
    <row r="19" spans="1:15" x14ac:dyDescent="0.2">
      <c r="A19" s="2" t="s">
        <v>588</v>
      </c>
      <c r="B19" s="4">
        <v>972</v>
      </c>
      <c r="C19" s="4">
        <v>1956</v>
      </c>
      <c r="D19" s="4">
        <v>86</v>
      </c>
      <c r="E19" s="4">
        <v>122</v>
      </c>
      <c r="F19" s="4">
        <v>1</v>
      </c>
      <c r="G19" s="4">
        <v>6</v>
      </c>
      <c r="H19" s="4">
        <v>1181500</v>
      </c>
      <c r="I19" s="4">
        <v>2262100</v>
      </c>
      <c r="J19" s="4">
        <v>125500</v>
      </c>
      <c r="K19" s="6">
        <f t="shared" si="0"/>
        <v>3.6444418631664539E-2</v>
      </c>
      <c r="L19" s="27" t="s">
        <v>607</v>
      </c>
      <c r="M19" s="4">
        <v>3569300</v>
      </c>
      <c r="N19" s="4">
        <f t="shared" si="1"/>
        <v>2849428.5714285714</v>
      </c>
      <c r="O19" s="4">
        <f t="shared" si="2"/>
        <v>1797300</v>
      </c>
    </row>
    <row r="20" spans="1:15" x14ac:dyDescent="0.2">
      <c r="A20" s="2" t="s">
        <v>491</v>
      </c>
      <c r="B20" s="4">
        <v>1118</v>
      </c>
      <c r="C20" s="4">
        <v>3357</v>
      </c>
      <c r="D20" s="4">
        <v>99</v>
      </c>
      <c r="E20" s="4">
        <v>209</v>
      </c>
      <c r="F20" s="4">
        <v>1</v>
      </c>
      <c r="G20" s="4">
        <v>1</v>
      </c>
      <c r="H20" s="4">
        <v>1335100</v>
      </c>
      <c r="I20" s="4">
        <v>3426800</v>
      </c>
      <c r="J20" s="4">
        <v>362600</v>
      </c>
      <c r="K20" s="6">
        <f t="shared" si="0"/>
        <v>7.6146076146076144E-2</v>
      </c>
      <c r="L20" s="27" t="s">
        <v>516</v>
      </c>
      <c r="M20" s="4">
        <v>5150800</v>
      </c>
      <c r="N20" s="4">
        <f t="shared" si="1"/>
        <v>2721090.4761904762</v>
      </c>
      <c r="O20" s="4">
        <f t="shared" si="2"/>
        <v>1797300</v>
      </c>
    </row>
    <row r="21" spans="1:15" x14ac:dyDescent="0.2">
      <c r="A21" s="2" t="s">
        <v>261</v>
      </c>
      <c r="B21" s="4">
        <v>329</v>
      </c>
      <c r="C21" s="4">
        <v>1890</v>
      </c>
      <c r="D21" s="4">
        <v>46</v>
      </c>
      <c r="E21" s="4">
        <v>102</v>
      </c>
      <c r="F21" s="4">
        <v>1</v>
      </c>
      <c r="G21" s="4">
        <v>1</v>
      </c>
      <c r="H21" s="4">
        <v>630200</v>
      </c>
      <c r="I21" s="4">
        <v>1537600</v>
      </c>
      <c r="J21" s="4">
        <v>151600</v>
      </c>
      <c r="K21" s="6">
        <f t="shared" si="0"/>
        <v>6.993265061352523E-2</v>
      </c>
      <c r="L21" s="27" t="s">
        <v>281</v>
      </c>
      <c r="M21" s="4">
        <v>2326600</v>
      </c>
      <c r="N21" s="4">
        <f t="shared" si="1"/>
        <v>2821704.7619047621</v>
      </c>
      <c r="O21" s="4">
        <f t="shared" si="2"/>
        <v>1797300</v>
      </c>
    </row>
    <row r="22" spans="1:15" x14ac:dyDescent="0.2">
      <c r="A22" s="2" t="s">
        <v>154</v>
      </c>
      <c r="B22" s="4">
        <v>541</v>
      </c>
      <c r="C22" s="4">
        <v>1052</v>
      </c>
      <c r="D22" s="4">
        <v>68</v>
      </c>
      <c r="E22" s="4">
        <v>103</v>
      </c>
      <c r="F22" s="4">
        <v>0</v>
      </c>
      <c r="G22" s="4">
        <v>0</v>
      </c>
      <c r="H22" s="4">
        <v>793600</v>
      </c>
      <c r="I22" s="4">
        <v>1419300</v>
      </c>
      <c r="J22" s="4">
        <v>145100</v>
      </c>
      <c r="K22" s="6">
        <f t="shared" si="0"/>
        <v>6.5570066428668264E-2</v>
      </c>
      <c r="L22" s="27" t="s">
        <v>181</v>
      </c>
      <c r="M22" s="4">
        <v>2358000</v>
      </c>
      <c r="N22" s="4">
        <f t="shared" si="1"/>
        <v>3012261.9047619049</v>
      </c>
      <c r="O22" s="4">
        <f t="shared" si="2"/>
        <v>1797300</v>
      </c>
    </row>
    <row r="23" spans="1:15" x14ac:dyDescent="0.2">
      <c r="A23" s="2" t="s">
        <v>1</v>
      </c>
      <c r="B23" s="4">
        <v>470</v>
      </c>
      <c r="C23" s="4">
        <v>1380</v>
      </c>
      <c r="D23" s="4">
        <v>37</v>
      </c>
      <c r="E23" s="5">
        <v>68</v>
      </c>
      <c r="F23" s="4">
        <v>1</v>
      </c>
      <c r="G23" s="5">
        <v>3</v>
      </c>
      <c r="H23" s="4">
        <v>667300</v>
      </c>
      <c r="I23" s="4">
        <v>1058400</v>
      </c>
      <c r="J23" s="4">
        <v>66800</v>
      </c>
      <c r="K23" s="6">
        <f t="shared" si="0"/>
        <v>3.8708929709683024E-2</v>
      </c>
      <c r="L23" s="15">
        <v>1.7000000000000001E-3</v>
      </c>
      <c r="M23" s="4">
        <v>1797300</v>
      </c>
      <c r="N23" s="4">
        <f t="shared" si="1"/>
        <v>3099095.2380952379</v>
      </c>
      <c r="O23" s="4">
        <f t="shared" si="2"/>
        <v>1899100</v>
      </c>
    </row>
    <row r="24" spans="1:15" x14ac:dyDescent="0.2">
      <c r="A24" s="2" t="s">
        <v>2</v>
      </c>
      <c r="B24" s="4">
        <v>418</v>
      </c>
      <c r="C24" s="4">
        <v>886</v>
      </c>
      <c r="D24" s="8">
        <v>107</v>
      </c>
      <c r="E24" s="4">
        <v>81</v>
      </c>
      <c r="F24" s="4">
        <v>0</v>
      </c>
      <c r="G24" s="4">
        <v>1</v>
      </c>
      <c r="H24" s="4">
        <v>542800</v>
      </c>
      <c r="I24" s="4">
        <v>1341500</v>
      </c>
      <c r="J24" s="4">
        <v>224900</v>
      </c>
      <c r="K24" s="6">
        <f t="shared" ref="K24:K87" si="3">J24/(H24+I24)</f>
        <v>0.11935466751578835</v>
      </c>
      <c r="L24" s="15">
        <v>-8.3000000000000001E-3</v>
      </c>
      <c r="M24" s="4">
        <v>1899100</v>
      </c>
      <c r="N24" s="4">
        <f t="shared" si="1"/>
        <v>3246600</v>
      </c>
      <c r="O24" s="4">
        <f t="shared" si="2"/>
        <v>1826000</v>
      </c>
    </row>
    <row r="25" spans="1:15" x14ac:dyDescent="0.2">
      <c r="A25" s="2" t="s">
        <v>3</v>
      </c>
      <c r="B25" s="4">
        <v>619</v>
      </c>
      <c r="C25" s="4">
        <v>1008</v>
      </c>
      <c r="D25" s="8">
        <v>120</v>
      </c>
      <c r="E25" s="4">
        <v>117</v>
      </c>
      <c r="F25" s="4">
        <v>1</v>
      </c>
      <c r="G25" s="4">
        <v>0</v>
      </c>
      <c r="H25" s="4">
        <v>679000</v>
      </c>
      <c r="I25" s="4">
        <v>1674800</v>
      </c>
      <c r="J25" s="4">
        <v>197200</v>
      </c>
      <c r="K25" s="6">
        <f t="shared" si="3"/>
        <v>8.3779420511513297E-2</v>
      </c>
      <c r="L25" s="15">
        <v>-1.66E-2</v>
      </c>
      <c r="M25" s="4">
        <v>2580500</v>
      </c>
      <c r="N25" s="4">
        <f t="shared" si="1"/>
        <v>3349090.4761904762</v>
      </c>
      <c r="O25" s="4">
        <f t="shared" si="2"/>
        <v>1826000</v>
      </c>
    </row>
    <row r="26" spans="1:15" x14ac:dyDescent="0.2">
      <c r="A26" s="2" t="s">
        <v>4</v>
      </c>
      <c r="B26" s="4">
        <v>1113</v>
      </c>
      <c r="C26" s="4">
        <v>684</v>
      </c>
      <c r="D26" s="4">
        <v>38</v>
      </c>
      <c r="E26" s="4">
        <v>83</v>
      </c>
      <c r="F26" s="8">
        <v>2</v>
      </c>
      <c r="G26" s="4">
        <v>1</v>
      </c>
      <c r="H26" s="4">
        <v>1577400</v>
      </c>
      <c r="I26" s="4">
        <v>1191000</v>
      </c>
      <c r="J26" s="4">
        <v>138600</v>
      </c>
      <c r="K26" s="6">
        <f t="shared" si="3"/>
        <v>5.0065019505851759E-2</v>
      </c>
      <c r="L26" s="15">
        <v>8.3000000000000001E-3</v>
      </c>
      <c r="M26" s="4">
        <v>2909600</v>
      </c>
      <c r="N26" s="4">
        <f t="shared" si="1"/>
        <v>3447809.5238095238</v>
      </c>
      <c r="O26" s="4">
        <f t="shared" si="2"/>
        <v>1826000</v>
      </c>
    </row>
    <row r="27" spans="1:15" x14ac:dyDescent="0.2">
      <c r="A27" s="2" t="s">
        <v>5</v>
      </c>
      <c r="B27" s="4">
        <v>1248</v>
      </c>
      <c r="C27" s="4">
        <v>839</v>
      </c>
      <c r="D27" s="4">
        <v>52</v>
      </c>
      <c r="E27" s="4">
        <v>102</v>
      </c>
      <c r="F27" s="8">
        <v>6</v>
      </c>
      <c r="G27" s="4">
        <v>0</v>
      </c>
      <c r="H27" s="4">
        <v>3310600</v>
      </c>
      <c r="I27" s="4">
        <v>1331700</v>
      </c>
      <c r="J27" s="4">
        <v>125900</v>
      </c>
      <c r="K27" s="6">
        <f t="shared" si="3"/>
        <v>2.7120177498222865E-2</v>
      </c>
      <c r="L27" s="15">
        <v>1.34E-2</v>
      </c>
      <c r="M27" s="4">
        <v>4669600</v>
      </c>
      <c r="N27" s="4">
        <f t="shared" si="1"/>
        <v>3378314.2857142859</v>
      </c>
      <c r="O27" s="4">
        <f t="shared" si="2"/>
        <v>1770100</v>
      </c>
    </row>
    <row r="28" spans="1:15" x14ac:dyDescent="0.2">
      <c r="A28" s="2" t="s">
        <v>6</v>
      </c>
      <c r="B28" s="4">
        <v>494</v>
      </c>
      <c r="C28" s="4">
        <v>713</v>
      </c>
      <c r="D28" s="4">
        <v>39</v>
      </c>
      <c r="E28" s="4">
        <v>51</v>
      </c>
      <c r="F28" s="4">
        <v>1</v>
      </c>
      <c r="G28" s="4">
        <v>0</v>
      </c>
      <c r="H28" s="4">
        <v>713300</v>
      </c>
      <c r="I28" s="4">
        <v>769400</v>
      </c>
      <c r="J28" s="4">
        <v>167600</v>
      </c>
      <c r="K28" s="6">
        <f t="shared" si="3"/>
        <v>0.11303702704525528</v>
      </c>
      <c r="L28" s="15">
        <v>0</v>
      </c>
      <c r="M28" s="4">
        <v>2075200</v>
      </c>
      <c r="N28" s="4">
        <f t="shared" si="1"/>
        <v>3450228.5714285714</v>
      </c>
      <c r="O28" s="4">
        <f t="shared" si="2"/>
        <v>1770100</v>
      </c>
    </row>
    <row r="29" spans="1:15" x14ac:dyDescent="0.2">
      <c r="A29" s="2" t="s">
        <v>7</v>
      </c>
      <c r="B29" s="4">
        <v>690</v>
      </c>
      <c r="C29" s="4">
        <v>1063</v>
      </c>
      <c r="D29" s="4">
        <v>58</v>
      </c>
      <c r="E29" s="5">
        <v>59</v>
      </c>
      <c r="F29" s="4">
        <v>0</v>
      </c>
      <c r="G29" s="5">
        <v>1</v>
      </c>
      <c r="H29" s="4">
        <v>707700</v>
      </c>
      <c r="I29" s="4">
        <v>952800</v>
      </c>
      <c r="J29" s="4">
        <v>142000</v>
      </c>
      <c r="K29" s="6">
        <f t="shared" si="3"/>
        <v>8.5516410719662747E-2</v>
      </c>
      <c r="L29" s="15">
        <v>-3.3E-3</v>
      </c>
      <c r="M29" s="4">
        <v>1826000</v>
      </c>
      <c r="N29" s="4">
        <f t="shared" si="1"/>
        <v>3597323.8095238097</v>
      </c>
      <c r="O29" s="4">
        <f t="shared" si="2"/>
        <v>1257800</v>
      </c>
    </row>
    <row r="30" spans="1:15" x14ac:dyDescent="0.2">
      <c r="A30" s="2" t="s">
        <v>8</v>
      </c>
      <c r="B30" s="4">
        <v>649</v>
      </c>
      <c r="C30" s="4">
        <v>976</v>
      </c>
      <c r="D30" s="4">
        <v>41</v>
      </c>
      <c r="E30" s="4">
        <v>61</v>
      </c>
      <c r="F30" s="4">
        <v>0</v>
      </c>
      <c r="G30" s="4">
        <v>0</v>
      </c>
      <c r="H30" s="4">
        <v>687800</v>
      </c>
      <c r="I30" s="4">
        <v>857600</v>
      </c>
      <c r="J30" s="4">
        <v>200500</v>
      </c>
      <c r="K30" s="6">
        <f t="shared" si="3"/>
        <v>0.12973987317199431</v>
      </c>
      <c r="L30" s="15">
        <v>8.5000000000000006E-3</v>
      </c>
      <c r="M30" s="4">
        <v>2341100</v>
      </c>
      <c r="N30" s="4">
        <f t="shared" si="1"/>
        <v>3851261.9047619049</v>
      </c>
      <c r="O30" s="4">
        <f t="shared" si="2"/>
        <v>1257800</v>
      </c>
    </row>
    <row r="31" spans="1:15" x14ac:dyDescent="0.2">
      <c r="A31" s="2" t="s">
        <v>9</v>
      </c>
      <c r="B31" s="4">
        <v>913</v>
      </c>
      <c r="C31" s="4">
        <v>2462</v>
      </c>
      <c r="D31" s="4">
        <v>66</v>
      </c>
      <c r="E31" s="4">
        <v>112</v>
      </c>
      <c r="F31" s="4">
        <v>2</v>
      </c>
      <c r="G31" s="4">
        <v>0</v>
      </c>
      <c r="H31" s="4">
        <v>1103000</v>
      </c>
      <c r="I31" s="4">
        <v>1227700</v>
      </c>
      <c r="J31" s="4">
        <v>93100</v>
      </c>
      <c r="K31" s="6">
        <f t="shared" si="3"/>
        <v>3.9945080876989746E-2</v>
      </c>
      <c r="L31" s="15">
        <v>1.2E-2</v>
      </c>
      <c r="M31" s="4">
        <v>2334100</v>
      </c>
      <c r="N31" s="4">
        <f t="shared" si="1"/>
        <v>4006085.7142857141</v>
      </c>
      <c r="O31" s="4">
        <f t="shared" si="2"/>
        <v>1257800</v>
      </c>
    </row>
    <row r="32" spans="1:15" x14ac:dyDescent="0.2">
      <c r="A32" s="2" t="s">
        <v>10</v>
      </c>
      <c r="B32" s="4">
        <v>796</v>
      </c>
      <c r="C32" s="4">
        <v>923</v>
      </c>
      <c r="D32" s="4">
        <v>28</v>
      </c>
      <c r="E32" s="4">
        <v>58</v>
      </c>
      <c r="F32" s="4">
        <v>0</v>
      </c>
      <c r="G32" s="4">
        <v>0</v>
      </c>
      <c r="H32" s="4">
        <v>753200</v>
      </c>
      <c r="I32" s="4">
        <v>915600</v>
      </c>
      <c r="J32" s="4">
        <v>99400</v>
      </c>
      <c r="K32" s="6">
        <f t="shared" si="3"/>
        <v>5.9563758389261742E-2</v>
      </c>
      <c r="L32" s="15">
        <v>2.0899999999999998E-2</v>
      </c>
      <c r="M32" s="4">
        <v>1770100</v>
      </c>
      <c r="N32" s="4">
        <f t="shared" si="1"/>
        <v>4048666.6666666665</v>
      </c>
      <c r="O32" s="4">
        <f t="shared" si="2"/>
        <v>1257800</v>
      </c>
    </row>
    <row r="33" spans="1:15" x14ac:dyDescent="0.2">
      <c r="A33" s="2" t="s">
        <v>11</v>
      </c>
      <c r="B33" s="4">
        <v>701</v>
      </c>
      <c r="C33" s="4">
        <v>1479</v>
      </c>
      <c r="D33" s="4">
        <v>52</v>
      </c>
      <c r="E33" s="5">
        <v>183</v>
      </c>
      <c r="F33" s="4">
        <v>1</v>
      </c>
      <c r="G33" s="5">
        <v>5</v>
      </c>
      <c r="H33" s="4">
        <v>964600</v>
      </c>
      <c r="I33" s="4">
        <v>2822000</v>
      </c>
      <c r="J33" s="4">
        <v>672400</v>
      </c>
      <c r="K33" s="6">
        <f t="shared" si="3"/>
        <v>0.17757354883008503</v>
      </c>
      <c r="L33" s="15">
        <v>-3.2899999999999999E-2</v>
      </c>
      <c r="M33" s="4">
        <v>4460600</v>
      </c>
      <c r="N33" s="4">
        <f t="shared" si="1"/>
        <v>4138895.2380952379</v>
      </c>
      <c r="O33" s="4">
        <f t="shared" si="2"/>
        <v>1257800</v>
      </c>
    </row>
    <row r="34" spans="1:15" x14ac:dyDescent="0.2">
      <c r="A34" s="2" t="s">
        <v>12</v>
      </c>
      <c r="B34" s="4">
        <v>527</v>
      </c>
      <c r="C34" s="4">
        <v>1440</v>
      </c>
      <c r="D34" s="4">
        <v>74</v>
      </c>
      <c r="E34" s="4">
        <v>40</v>
      </c>
      <c r="F34" s="4">
        <v>0</v>
      </c>
      <c r="G34" s="4">
        <v>0</v>
      </c>
      <c r="H34" s="4">
        <v>436000</v>
      </c>
      <c r="I34" s="4">
        <v>762100</v>
      </c>
      <c r="J34" s="4">
        <v>59700</v>
      </c>
      <c r="K34" s="6">
        <f t="shared" si="3"/>
        <v>4.9828895751606712E-2</v>
      </c>
      <c r="L34" s="15">
        <v>0</v>
      </c>
      <c r="M34" s="4">
        <v>1257800</v>
      </c>
      <c r="N34" s="4">
        <f t="shared" si="1"/>
        <v>4352276.1904761903</v>
      </c>
      <c r="O34" s="4">
        <f t="shared" si="2"/>
        <v>2079600</v>
      </c>
    </row>
    <row r="35" spans="1:15" x14ac:dyDescent="0.2">
      <c r="A35" s="2" t="s">
        <v>13</v>
      </c>
      <c r="B35" s="4">
        <v>779</v>
      </c>
      <c r="C35" s="4">
        <v>3529</v>
      </c>
      <c r="D35" s="4">
        <v>122</v>
      </c>
      <c r="E35" s="5">
        <v>141</v>
      </c>
      <c r="F35" s="4">
        <v>1</v>
      </c>
      <c r="G35" s="5">
        <v>4</v>
      </c>
      <c r="H35" s="4">
        <v>805800</v>
      </c>
      <c r="I35" s="4">
        <v>1994200</v>
      </c>
      <c r="J35" s="4">
        <v>88100</v>
      </c>
      <c r="K35" s="6">
        <f t="shared" si="3"/>
        <v>3.1464285714285715E-2</v>
      </c>
      <c r="L35" s="15">
        <v>-5.0000000000000001E-3</v>
      </c>
      <c r="M35" s="4">
        <v>2898800</v>
      </c>
      <c r="N35" s="4">
        <f t="shared" si="1"/>
        <v>4436909.5238095243</v>
      </c>
      <c r="O35" s="4">
        <f t="shared" si="2"/>
        <v>2079600</v>
      </c>
    </row>
    <row r="36" spans="1:15" x14ac:dyDescent="0.2">
      <c r="A36" s="2" t="s">
        <v>14</v>
      </c>
      <c r="B36" s="4">
        <v>796</v>
      </c>
      <c r="C36" s="4">
        <v>1508</v>
      </c>
      <c r="D36" s="4">
        <v>50</v>
      </c>
      <c r="E36" s="4">
        <v>78</v>
      </c>
      <c r="F36" s="4">
        <v>4</v>
      </c>
      <c r="G36" s="4">
        <v>2</v>
      </c>
      <c r="H36" s="4">
        <v>1204600</v>
      </c>
      <c r="I36" s="4">
        <v>1524800</v>
      </c>
      <c r="J36" s="4">
        <v>112800</v>
      </c>
      <c r="K36" s="6">
        <f t="shared" si="3"/>
        <v>4.1327764343811829E-2</v>
      </c>
      <c r="L36" s="15">
        <v>1.0200000000000001E-2</v>
      </c>
      <c r="M36" s="4">
        <v>2857400</v>
      </c>
      <c r="N36" s="4">
        <f t="shared" si="1"/>
        <v>4478380.9523809524</v>
      </c>
      <c r="O36" s="4">
        <f t="shared" si="2"/>
        <v>2079600</v>
      </c>
    </row>
    <row r="37" spans="1:15" x14ac:dyDescent="0.2">
      <c r="A37" s="2" t="s">
        <v>15</v>
      </c>
      <c r="B37" s="4">
        <v>1511</v>
      </c>
      <c r="C37" s="4">
        <v>1099</v>
      </c>
      <c r="D37" s="4">
        <v>54</v>
      </c>
      <c r="E37" s="5">
        <v>290</v>
      </c>
      <c r="F37" s="4">
        <v>1</v>
      </c>
      <c r="G37" s="5">
        <v>6</v>
      </c>
      <c r="H37" s="4">
        <v>1803900</v>
      </c>
      <c r="I37" s="4">
        <v>5085000</v>
      </c>
      <c r="J37" s="4">
        <v>510900</v>
      </c>
      <c r="K37" s="6">
        <f t="shared" si="3"/>
        <v>7.4162783608413538E-2</v>
      </c>
      <c r="L37" s="15">
        <v>-6.2400000000000004E-2</v>
      </c>
      <c r="M37" s="4">
        <v>6942600</v>
      </c>
      <c r="N37" s="4">
        <f t="shared" si="1"/>
        <v>4684619.0476190476</v>
      </c>
      <c r="O37" s="4">
        <f t="shared" si="2"/>
        <v>2079600</v>
      </c>
    </row>
    <row r="38" spans="1:15" x14ac:dyDescent="0.2">
      <c r="A38" s="2" t="s">
        <v>16</v>
      </c>
      <c r="B38" s="4">
        <v>660</v>
      </c>
      <c r="C38" s="4">
        <v>1404</v>
      </c>
      <c r="D38" s="4">
        <v>41</v>
      </c>
      <c r="E38" s="5">
        <v>108</v>
      </c>
      <c r="F38" s="4">
        <v>0</v>
      </c>
      <c r="G38" s="5">
        <v>2</v>
      </c>
      <c r="H38" s="4">
        <v>699000</v>
      </c>
      <c r="I38" s="4">
        <v>1607200</v>
      </c>
      <c r="J38" s="4">
        <v>634900</v>
      </c>
      <c r="K38" s="6">
        <f t="shared" si="3"/>
        <v>0.2753013615471338</v>
      </c>
      <c r="L38" s="15">
        <v>3.2000000000000002E-3</v>
      </c>
      <c r="M38" s="4">
        <v>2965100</v>
      </c>
      <c r="N38" s="4">
        <f t="shared" si="1"/>
        <v>4828990.4761904757</v>
      </c>
      <c r="O38" s="4">
        <f t="shared" si="2"/>
        <v>2079600</v>
      </c>
    </row>
    <row r="39" spans="1:15" x14ac:dyDescent="0.2">
      <c r="A39" s="2" t="s">
        <v>17</v>
      </c>
      <c r="B39" s="4">
        <v>666</v>
      </c>
      <c r="C39" s="4">
        <v>1145</v>
      </c>
      <c r="D39" s="4">
        <v>66</v>
      </c>
      <c r="E39" s="5">
        <v>79</v>
      </c>
      <c r="F39" s="4">
        <v>0</v>
      </c>
      <c r="G39" s="5">
        <v>2</v>
      </c>
      <c r="H39" s="4">
        <v>810100</v>
      </c>
      <c r="I39" s="4">
        <v>1269500</v>
      </c>
      <c r="J39" s="4">
        <v>96700</v>
      </c>
      <c r="K39" s="6">
        <f t="shared" si="3"/>
        <v>4.6499326793614154E-2</v>
      </c>
      <c r="L39" s="15">
        <v>-3.0999999999999999E-3</v>
      </c>
      <c r="M39" s="4">
        <v>2079600</v>
      </c>
      <c r="N39" s="4">
        <f t="shared" si="1"/>
        <v>5040357.1428571427</v>
      </c>
      <c r="O39" s="4">
        <f t="shared" si="2"/>
        <v>2338100</v>
      </c>
    </row>
    <row r="40" spans="1:15" x14ac:dyDescent="0.2">
      <c r="A40" s="2" t="s">
        <v>18</v>
      </c>
      <c r="B40" s="4">
        <v>651</v>
      </c>
      <c r="C40" s="4">
        <v>1557</v>
      </c>
      <c r="D40" s="4">
        <v>94</v>
      </c>
      <c r="E40" s="4">
        <v>77</v>
      </c>
      <c r="F40" s="4">
        <v>3</v>
      </c>
      <c r="G40" s="4">
        <v>1</v>
      </c>
      <c r="H40" s="4">
        <v>899600</v>
      </c>
      <c r="I40" s="4">
        <v>1438500</v>
      </c>
      <c r="J40" s="4">
        <v>70600</v>
      </c>
      <c r="K40" s="6">
        <f t="shared" si="3"/>
        <v>3.0195457850391343E-2</v>
      </c>
      <c r="L40" s="15">
        <v>1.6000000000000001E-3</v>
      </c>
      <c r="M40" s="4">
        <v>2338100</v>
      </c>
      <c r="N40" s="4">
        <f t="shared" si="1"/>
        <v>5194285.7142857146</v>
      </c>
      <c r="O40" s="4">
        <f t="shared" si="2"/>
        <v>2455700</v>
      </c>
    </row>
    <row r="41" spans="1:15" x14ac:dyDescent="0.2">
      <c r="A41" s="2" t="s">
        <v>19</v>
      </c>
      <c r="B41" s="4">
        <v>765</v>
      </c>
      <c r="C41" s="4">
        <v>2584</v>
      </c>
      <c r="D41" s="4">
        <v>130</v>
      </c>
      <c r="E41" s="4">
        <v>86</v>
      </c>
      <c r="F41" s="4">
        <v>0</v>
      </c>
      <c r="G41" s="4">
        <v>0</v>
      </c>
      <c r="H41" s="4">
        <v>922800</v>
      </c>
      <c r="I41" s="4">
        <v>1330100</v>
      </c>
      <c r="J41" s="4">
        <v>135100</v>
      </c>
      <c r="K41" s="6">
        <f t="shared" si="3"/>
        <v>5.9967153446668739E-2</v>
      </c>
      <c r="L41" s="15">
        <v>1.1299999999999999E-2</v>
      </c>
      <c r="M41" s="4">
        <v>2455700</v>
      </c>
      <c r="N41" s="4">
        <f t="shared" si="1"/>
        <v>5359033.333333333</v>
      </c>
      <c r="O41" s="4">
        <f t="shared" si="2"/>
        <v>3620800</v>
      </c>
    </row>
    <row r="42" spans="1:15" x14ac:dyDescent="0.2">
      <c r="A42" s="2" t="s">
        <v>20</v>
      </c>
      <c r="B42" s="4">
        <v>852</v>
      </c>
      <c r="C42" s="4">
        <v>1510</v>
      </c>
      <c r="D42" s="4">
        <v>60</v>
      </c>
      <c r="E42" s="5">
        <v>173</v>
      </c>
      <c r="F42" s="4">
        <v>2</v>
      </c>
      <c r="G42" s="5">
        <v>6</v>
      </c>
      <c r="H42" s="4">
        <v>1355900</v>
      </c>
      <c r="I42" s="4">
        <v>2572000</v>
      </c>
      <c r="J42" s="4">
        <v>394000</v>
      </c>
      <c r="K42" s="6">
        <f t="shared" si="3"/>
        <v>0.1003080526489982</v>
      </c>
      <c r="L42" s="15">
        <v>-4.7999999999999996E-3</v>
      </c>
      <c r="M42" s="4">
        <v>4439500</v>
      </c>
      <c r="N42" s="4">
        <f t="shared" si="1"/>
        <v>5454342.8571428573</v>
      </c>
      <c r="O42" s="4">
        <f t="shared" si="2"/>
        <v>3620800</v>
      </c>
    </row>
    <row r="43" spans="1:15" x14ac:dyDescent="0.2">
      <c r="A43" s="2" t="s">
        <v>21</v>
      </c>
      <c r="B43" s="4">
        <v>1134</v>
      </c>
      <c r="C43" s="4">
        <v>1686</v>
      </c>
      <c r="D43" s="8">
        <v>172</v>
      </c>
      <c r="E43" s="5">
        <v>220</v>
      </c>
      <c r="F43" s="4">
        <v>2</v>
      </c>
      <c r="G43" s="5">
        <v>3</v>
      </c>
      <c r="H43" s="4">
        <v>1899400</v>
      </c>
      <c r="I43" s="4">
        <v>3484600</v>
      </c>
      <c r="J43" s="4">
        <v>968800</v>
      </c>
      <c r="K43" s="6">
        <f t="shared" si="3"/>
        <v>0.17994056463595839</v>
      </c>
      <c r="L43" s="15">
        <v>-3.2000000000000001E-2</v>
      </c>
      <c r="M43" s="4">
        <v>6359700</v>
      </c>
      <c r="N43" s="4">
        <f t="shared" si="1"/>
        <v>5638547.6190476194</v>
      </c>
      <c r="O43" s="4">
        <f t="shared" si="2"/>
        <v>3210200</v>
      </c>
    </row>
    <row r="44" spans="1:15" x14ac:dyDescent="0.2">
      <c r="A44" s="2" t="s">
        <v>22</v>
      </c>
      <c r="B44" s="4">
        <v>742</v>
      </c>
      <c r="C44" s="4">
        <v>1585</v>
      </c>
      <c r="D44" s="8">
        <v>172</v>
      </c>
      <c r="E44" s="5">
        <v>127</v>
      </c>
      <c r="F44" s="4">
        <v>2</v>
      </c>
      <c r="G44" s="5">
        <v>5</v>
      </c>
      <c r="H44" s="4">
        <v>1046200</v>
      </c>
      <c r="I44" s="4">
        <v>2233800</v>
      </c>
      <c r="J44" s="4">
        <v>340700</v>
      </c>
      <c r="K44" s="6">
        <f t="shared" si="3"/>
        <v>0.10387195121951219</v>
      </c>
      <c r="L44" s="15">
        <v>-7.7000000000000002E-3</v>
      </c>
      <c r="M44" s="4">
        <v>3620800</v>
      </c>
      <c r="N44" s="4">
        <f t="shared" si="1"/>
        <v>5663014.2857142854</v>
      </c>
      <c r="O44" s="4">
        <f t="shared" si="2"/>
        <v>3210200</v>
      </c>
    </row>
    <row r="45" spans="1:15" x14ac:dyDescent="0.2">
      <c r="A45" s="2" t="s">
        <v>23</v>
      </c>
      <c r="B45" s="4">
        <v>1966</v>
      </c>
      <c r="C45" s="4">
        <v>1547</v>
      </c>
      <c r="D45" s="8">
        <v>173</v>
      </c>
      <c r="E45" s="4">
        <v>149</v>
      </c>
      <c r="F45" s="8">
        <v>4</v>
      </c>
      <c r="G45" s="4">
        <v>1</v>
      </c>
      <c r="H45" s="4">
        <v>2577700</v>
      </c>
      <c r="I45" s="4">
        <v>2363700</v>
      </c>
      <c r="J45" s="4">
        <v>223500</v>
      </c>
      <c r="K45" s="6">
        <f t="shared" si="3"/>
        <v>4.5230096733719187E-2</v>
      </c>
      <c r="L45" s="15">
        <v>1.1000000000000001E-2</v>
      </c>
      <c r="M45" s="4">
        <v>4996700</v>
      </c>
      <c r="N45" s="4">
        <f t="shared" si="1"/>
        <v>5543690.4761904757</v>
      </c>
      <c r="O45" s="4">
        <f t="shared" si="2"/>
        <v>3210200</v>
      </c>
    </row>
    <row r="46" spans="1:15" x14ac:dyDescent="0.2">
      <c r="A46" s="2" t="s">
        <v>24</v>
      </c>
      <c r="B46" s="4">
        <v>1539</v>
      </c>
      <c r="C46" s="4">
        <v>1561</v>
      </c>
      <c r="D46" s="4">
        <v>82</v>
      </c>
      <c r="E46" s="4">
        <v>156</v>
      </c>
      <c r="F46" s="8">
        <v>5</v>
      </c>
      <c r="G46" s="4">
        <v>0</v>
      </c>
      <c r="H46" s="4">
        <v>2468200</v>
      </c>
      <c r="I46" s="4">
        <v>2106300</v>
      </c>
      <c r="J46" s="4">
        <v>84300</v>
      </c>
      <c r="K46" s="6">
        <f t="shared" si="3"/>
        <v>1.8428243523882393E-2</v>
      </c>
      <c r="L46" s="15">
        <v>9.4999999999999998E-3</v>
      </c>
      <c r="M46" s="4">
        <v>4732800</v>
      </c>
      <c r="N46" s="4">
        <f t="shared" si="1"/>
        <v>5510638.0952380951</v>
      </c>
      <c r="O46" s="4">
        <f t="shared" si="2"/>
        <v>3210200</v>
      </c>
    </row>
    <row r="47" spans="1:15" x14ac:dyDescent="0.2">
      <c r="A47" s="2" t="s">
        <v>25</v>
      </c>
      <c r="B47" s="4">
        <v>1573</v>
      </c>
      <c r="C47" s="4">
        <v>2018</v>
      </c>
      <c r="D47" s="4">
        <v>54</v>
      </c>
      <c r="E47" s="4">
        <v>139</v>
      </c>
      <c r="F47" s="8">
        <v>6</v>
      </c>
      <c r="G47" s="4">
        <v>3</v>
      </c>
      <c r="H47" s="4">
        <v>2643500</v>
      </c>
      <c r="I47" s="4">
        <v>2126800</v>
      </c>
      <c r="J47" s="4">
        <v>182300</v>
      </c>
      <c r="K47" s="6">
        <f t="shared" si="3"/>
        <v>3.8215625851623587E-2</v>
      </c>
      <c r="L47" s="15">
        <v>3.2000000000000002E-3</v>
      </c>
      <c r="M47" s="4">
        <v>4982700</v>
      </c>
      <c r="N47" s="4">
        <f t="shared" si="1"/>
        <v>5615852.3809523806</v>
      </c>
      <c r="O47" s="4">
        <f t="shared" si="2"/>
        <v>3210200</v>
      </c>
    </row>
    <row r="48" spans="1:15" x14ac:dyDescent="0.2">
      <c r="A48" s="2" t="s">
        <v>26</v>
      </c>
      <c r="B48" s="4">
        <v>1124</v>
      </c>
      <c r="C48" s="4">
        <v>2568</v>
      </c>
      <c r="D48" s="4">
        <v>109</v>
      </c>
      <c r="E48" s="5">
        <v>100</v>
      </c>
      <c r="F48" s="4">
        <v>0</v>
      </c>
      <c r="G48" s="5">
        <v>1</v>
      </c>
      <c r="H48" s="4">
        <v>1161100</v>
      </c>
      <c r="I48" s="4">
        <v>1702800</v>
      </c>
      <c r="J48" s="4">
        <v>327400</v>
      </c>
      <c r="K48" s="6">
        <f t="shared" si="3"/>
        <v>0.11431963406543524</v>
      </c>
      <c r="L48" s="15">
        <v>-3.0999999999999999E-3</v>
      </c>
      <c r="M48" s="4">
        <v>3210200</v>
      </c>
      <c r="N48" s="4">
        <f t="shared" si="1"/>
        <v>5629590.4761904757</v>
      </c>
      <c r="O48" s="4">
        <f t="shared" si="2"/>
        <v>2664300</v>
      </c>
    </row>
    <row r="49" spans="1:15" x14ac:dyDescent="0.2">
      <c r="A49" s="2" t="s">
        <v>27</v>
      </c>
      <c r="B49" s="4">
        <v>985</v>
      </c>
      <c r="C49" s="4">
        <v>2998</v>
      </c>
      <c r="D49" s="4">
        <v>239</v>
      </c>
      <c r="E49" s="5">
        <v>164</v>
      </c>
      <c r="F49" s="4">
        <v>0</v>
      </c>
      <c r="G49" s="5">
        <v>2</v>
      </c>
      <c r="H49" s="4">
        <v>946800</v>
      </c>
      <c r="I49" s="4">
        <v>2486000</v>
      </c>
      <c r="J49" s="4">
        <v>144900</v>
      </c>
      <c r="K49" s="6">
        <f t="shared" si="3"/>
        <v>4.2210440456769985E-2</v>
      </c>
      <c r="L49" s="15">
        <v>3.2000000000000002E-3</v>
      </c>
      <c r="M49" s="4">
        <v>3585400</v>
      </c>
      <c r="N49" s="4">
        <f t="shared" si="1"/>
        <v>5918747.6190476194</v>
      </c>
      <c r="O49" s="4">
        <f t="shared" si="2"/>
        <v>2664300</v>
      </c>
    </row>
    <row r="50" spans="1:15" x14ac:dyDescent="0.2">
      <c r="A50" s="2" t="s">
        <v>28</v>
      </c>
      <c r="B50" s="4">
        <v>1043</v>
      </c>
      <c r="C50" s="4">
        <v>1599</v>
      </c>
      <c r="D50" s="4">
        <v>239</v>
      </c>
      <c r="E50" s="4">
        <v>189</v>
      </c>
      <c r="F50" s="4">
        <v>4</v>
      </c>
      <c r="G50" s="4">
        <v>0</v>
      </c>
      <c r="H50" s="4">
        <v>1710800</v>
      </c>
      <c r="I50" s="4">
        <v>2731000</v>
      </c>
      <c r="J50" s="4">
        <v>429400</v>
      </c>
      <c r="K50" s="6">
        <f t="shared" si="3"/>
        <v>9.6672520149488947E-2</v>
      </c>
      <c r="L50" s="15">
        <v>-1.7299999999999999E-2</v>
      </c>
      <c r="M50" s="4">
        <v>4915000</v>
      </c>
      <c r="N50" s="4">
        <f t="shared" si="1"/>
        <v>5820914.2857142854</v>
      </c>
      <c r="O50" s="4">
        <f t="shared" si="2"/>
        <v>2664300</v>
      </c>
    </row>
    <row r="51" spans="1:15" x14ac:dyDescent="0.2">
      <c r="A51" s="2" t="s">
        <v>29</v>
      </c>
      <c r="B51" s="4">
        <v>2510</v>
      </c>
      <c r="C51" s="4">
        <v>1410</v>
      </c>
      <c r="D51" s="4">
        <v>51</v>
      </c>
      <c r="E51" s="4">
        <v>237</v>
      </c>
      <c r="F51" s="4">
        <v>9</v>
      </c>
      <c r="G51" s="4">
        <v>2</v>
      </c>
      <c r="H51" s="4">
        <v>3701300</v>
      </c>
      <c r="I51" s="4">
        <v>3392700</v>
      </c>
      <c r="J51" s="4">
        <v>310800</v>
      </c>
      <c r="K51" s="6">
        <f t="shared" si="3"/>
        <v>4.3811671835353817E-2</v>
      </c>
      <c r="L51" s="15">
        <v>-1.5E-3</v>
      </c>
      <c r="M51" s="4">
        <v>7673800</v>
      </c>
      <c r="N51" s="4">
        <f t="shared" si="1"/>
        <v>5667380.9523809524</v>
      </c>
      <c r="O51" s="4">
        <f t="shared" si="2"/>
        <v>2664300</v>
      </c>
    </row>
    <row r="52" spans="1:15" x14ac:dyDescent="0.2">
      <c r="A52" s="2" t="s">
        <v>30</v>
      </c>
      <c r="B52" s="4">
        <v>1909</v>
      </c>
      <c r="C52" s="4">
        <v>2677</v>
      </c>
      <c r="D52" s="4">
        <v>196</v>
      </c>
      <c r="E52" s="4">
        <v>143</v>
      </c>
      <c r="F52" s="4"/>
      <c r="G52" s="4"/>
      <c r="H52" s="4">
        <v>2966400</v>
      </c>
      <c r="I52" s="4">
        <v>2065700</v>
      </c>
      <c r="J52" s="4">
        <v>543100</v>
      </c>
      <c r="K52" s="6">
        <f t="shared" si="3"/>
        <v>0.1079271079668528</v>
      </c>
      <c r="L52" s="15">
        <v>2.06E-2</v>
      </c>
      <c r="M52" s="4">
        <v>5585400</v>
      </c>
      <c r="N52" s="4">
        <f t="shared" si="1"/>
        <v>5611409.5238095243</v>
      </c>
      <c r="O52" s="4">
        <f t="shared" si="2"/>
        <v>2664300</v>
      </c>
    </row>
    <row r="53" spans="1:15" x14ac:dyDescent="0.2">
      <c r="A53" s="2" t="s">
        <v>31</v>
      </c>
      <c r="B53" s="4">
        <v>688</v>
      </c>
      <c r="C53" s="4">
        <v>2632</v>
      </c>
      <c r="D53" s="4">
        <v>130</v>
      </c>
      <c r="E53" s="4">
        <v>106</v>
      </c>
      <c r="F53" s="4"/>
      <c r="G53" s="4"/>
      <c r="H53" s="4">
        <v>792300</v>
      </c>
      <c r="I53" s="4">
        <v>1603400</v>
      </c>
      <c r="J53" s="4">
        <v>250400</v>
      </c>
      <c r="K53" s="6">
        <f t="shared" si="3"/>
        <v>0.10452059940727136</v>
      </c>
      <c r="L53" s="15">
        <v>-1.1000000000000001E-2</v>
      </c>
      <c r="M53" s="4">
        <v>2664300</v>
      </c>
      <c r="N53" s="4">
        <f t="shared" si="1"/>
        <v>5616076.1904761903</v>
      </c>
      <c r="O53" s="4">
        <f t="shared" si="2"/>
        <v>3728300</v>
      </c>
    </row>
    <row r="54" spans="1:15" x14ac:dyDescent="0.2">
      <c r="A54" s="2" t="s">
        <v>32</v>
      </c>
      <c r="B54" s="4">
        <v>1880</v>
      </c>
      <c r="C54" s="4">
        <v>1887</v>
      </c>
      <c r="D54" s="4">
        <v>126</v>
      </c>
      <c r="E54" s="4">
        <v>215</v>
      </c>
      <c r="F54" s="4"/>
      <c r="G54" s="4"/>
      <c r="H54" s="4">
        <v>2607800</v>
      </c>
      <c r="I54" s="4">
        <v>3341200</v>
      </c>
      <c r="J54" s="4">
        <v>312100</v>
      </c>
      <c r="K54" s="6">
        <f t="shared" si="3"/>
        <v>5.2462598756093458E-2</v>
      </c>
      <c r="L54" s="15">
        <v>1.11E-2</v>
      </c>
      <c r="M54" s="4">
        <v>6355400</v>
      </c>
      <c r="N54" s="4">
        <f t="shared" si="1"/>
        <v>5500114.2857142854</v>
      </c>
      <c r="O54" s="4">
        <f t="shared" si="2"/>
        <v>3728300</v>
      </c>
    </row>
    <row r="55" spans="1:15" x14ac:dyDescent="0.2">
      <c r="A55" s="2" t="s">
        <v>33</v>
      </c>
      <c r="B55" s="4">
        <v>1214</v>
      </c>
      <c r="C55" s="4">
        <v>1759</v>
      </c>
      <c r="D55" s="4">
        <v>91</v>
      </c>
      <c r="E55" s="4">
        <v>270</v>
      </c>
      <c r="F55" s="4"/>
      <c r="G55" s="4"/>
      <c r="H55" s="4">
        <v>1611800</v>
      </c>
      <c r="I55" s="4">
        <v>3700200</v>
      </c>
      <c r="J55" s="4">
        <v>408900</v>
      </c>
      <c r="K55" s="6">
        <f t="shared" si="3"/>
        <v>7.6976656626506018E-2</v>
      </c>
      <c r="L55" s="15">
        <v>-1.4199999999999999E-2</v>
      </c>
      <c r="M55" s="4">
        <v>5738800</v>
      </c>
      <c r="N55" s="4">
        <f t="shared" si="1"/>
        <v>5350757.1428571427</v>
      </c>
      <c r="O55" s="4">
        <f t="shared" si="2"/>
        <v>3728300</v>
      </c>
    </row>
    <row r="56" spans="1:15" x14ac:dyDescent="0.2">
      <c r="A56" s="2" t="s">
        <v>34</v>
      </c>
      <c r="B56" s="4">
        <v>1261</v>
      </c>
      <c r="C56" s="4">
        <v>4853</v>
      </c>
      <c r="D56" s="4">
        <v>330</v>
      </c>
      <c r="E56" s="4">
        <v>181</v>
      </c>
      <c r="F56" s="4"/>
      <c r="G56" s="4"/>
      <c r="H56" s="4">
        <v>1643400</v>
      </c>
      <c r="I56" s="4">
        <v>2531400</v>
      </c>
      <c r="J56" s="4">
        <v>449200</v>
      </c>
      <c r="K56" s="6">
        <f t="shared" si="3"/>
        <v>0.10759796876497078</v>
      </c>
      <c r="L56" s="15">
        <v>4.6999999999999993E-3</v>
      </c>
      <c r="M56" s="4">
        <v>4676100</v>
      </c>
      <c r="N56" s="4">
        <f t="shared" si="1"/>
        <v>5337442.8571428573</v>
      </c>
      <c r="O56" s="4">
        <f t="shared" si="2"/>
        <v>3728300</v>
      </c>
    </row>
    <row r="57" spans="1:15" x14ac:dyDescent="0.2">
      <c r="A57" s="2" t="s">
        <v>35</v>
      </c>
      <c r="B57" s="4">
        <v>1046</v>
      </c>
      <c r="C57" s="4">
        <v>1807</v>
      </c>
      <c r="D57" s="4">
        <v>232</v>
      </c>
      <c r="E57" s="4">
        <v>194</v>
      </c>
      <c r="F57" s="4"/>
      <c r="G57" s="4"/>
      <c r="H57" s="4">
        <v>1371200</v>
      </c>
      <c r="I57" s="4">
        <v>2223200</v>
      </c>
      <c r="J57" s="4">
        <v>132900</v>
      </c>
      <c r="K57" s="6">
        <f t="shared" si="3"/>
        <v>3.6974182060983754E-2</v>
      </c>
      <c r="L57" s="15">
        <v>7.9000000000000008E-3</v>
      </c>
      <c r="M57" s="4">
        <v>3728300</v>
      </c>
      <c r="N57" s="4">
        <f t="shared" si="1"/>
        <v>5407904.7619047621</v>
      </c>
      <c r="O57" s="4">
        <f t="shared" si="2"/>
        <v>5570600</v>
      </c>
    </row>
    <row r="58" spans="1:15" x14ac:dyDescent="0.2">
      <c r="A58" s="2" t="s">
        <v>36</v>
      </c>
      <c r="B58" s="4">
        <v>2909</v>
      </c>
      <c r="C58" s="4">
        <v>2481</v>
      </c>
      <c r="D58" s="4">
        <v>213</v>
      </c>
      <c r="E58" s="4">
        <v>481</v>
      </c>
      <c r="F58" s="4"/>
      <c r="G58" s="4"/>
      <c r="H58" s="4">
        <v>4005200</v>
      </c>
      <c r="I58" s="4">
        <v>7195700</v>
      </c>
      <c r="J58" s="4">
        <v>383500</v>
      </c>
      <c r="K58" s="6">
        <f t="shared" si="3"/>
        <v>3.4238320134989154E-2</v>
      </c>
      <c r="L58" s="15">
        <v>-4.0999999999999995E-2</v>
      </c>
      <c r="M58" s="4">
        <v>11273600</v>
      </c>
      <c r="N58" s="4">
        <f t="shared" si="1"/>
        <v>5018171.4285714282</v>
      </c>
      <c r="O58" s="4">
        <f t="shared" si="2"/>
        <v>5570600</v>
      </c>
    </row>
    <row r="59" spans="1:15" x14ac:dyDescent="0.2">
      <c r="A59" s="2" t="s">
        <v>37</v>
      </c>
      <c r="B59" s="4">
        <v>2049</v>
      </c>
      <c r="C59" s="4">
        <v>1897</v>
      </c>
      <c r="D59" s="4">
        <v>190</v>
      </c>
      <c r="E59" s="4">
        <v>180</v>
      </c>
      <c r="F59" s="4"/>
      <c r="G59" s="4"/>
      <c r="H59" s="4">
        <v>3008300</v>
      </c>
      <c r="I59" s="4">
        <v>2649900</v>
      </c>
      <c r="J59" s="4">
        <v>330500</v>
      </c>
      <c r="K59" s="6">
        <f t="shared" si="3"/>
        <v>5.8410802021844406E-2</v>
      </c>
      <c r="L59" s="15">
        <v>1.54E-2</v>
      </c>
      <c r="M59" s="4">
        <v>5996900</v>
      </c>
      <c r="N59" s="4">
        <f t="shared" si="1"/>
        <v>5073919.0476190476</v>
      </c>
      <c r="O59" s="4">
        <f t="shared" si="2"/>
        <v>5570600</v>
      </c>
    </row>
    <row r="60" spans="1:15" x14ac:dyDescent="0.2">
      <c r="A60" s="2" t="s">
        <v>38</v>
      </c>
      <c r="B60" s="4">
        <v>1861</v>
      </c>
      <c r="C60" s="4">
        <v>2605</v>
      </c>
      <c r="D60" s="4">
        <v>138</v>
      </c>
      <c r="E60" s="4">
        <v>235</v>
      </c>
      <c r="F60" s="4"/>
      <c r="G60" s="4"/>
      <c r="H60" s="4">
        <v>2660800</v>
      </c>
      <c r="I60" s="4">
        <v>3851900</v>
      </c>
      <c r="J60" s="4">
        <v>308700</v>
      </c>
      <c r="K60" s="6">
        <f t="shared" si="3"/>
        <v>4.7399695978626373E-2</v>
      </c>
      <c r="L60" s="15">
        <v>-1.23E-2</v>
      </c>
      <c r="M60" s="4">
        <v>6518300</v>
      </c>
      <c r="N60" s="4">
        <f t="shared" si="1"/>
        <v>4982176.1904761903</v>
      </c>
      <c r="O60" s="4">
        <f t="shared" si="2"/>
        <v>4134600</v>
      </c>
    </row>
    <row r="61" spans="1:15" x14ac:dyDescent="0.2">
      <c r="A61" s="2" t="s">
        <v>39</v>
      </c>
      <c r="B61" s="4">
        <v>1791</v>
      </c>
      <c r="C61" s="4">
        <v>3232</v>
      </c>
      <c r="D61" s="4">
        <v>188</v>
      </c>
      <c r="E61" s="4">
        <v>184</v>
      </c>
      <c r="F61" s="4"/>
      <c r="G61" s="4"/>
      <c r="H61" s="4">
        <v>2706900</v>
      </c>
      <c r="I61" s="4">
        <v>2338700</v>
      </c>
      <c r="J61" s="4">
        <v>484600</v>
      </c>
      <c r="K61" s="6">
        <f t="shared" si="3"/>
        <v>9.604407800856192E-2</v>
      </c>
      <c r="L61" s="15">
        <v>1.7100000000000001E-2</v>
      </c>
      <c r="M61" s="4">
        <v>5570600</v>
      </c>
      <c r="N61" s="4">
        <f t="shared" si="1"/>
        <v>5154771.4285714282</v>
      </c>
      <c r="O61" s="4">
        <f t="shared" si="2"/>
        <v>2490900</v>
      </c>
    </row>
    <row r="62" spans="1:15" x14ac:dyDescent="0.2">
      <c r="A62" s="2" t="s">
        <v>40</v>
      </c>
      <c r="B62" s="4">
        <v>1231</v>
      </c>
      <c r="C62" s="4">
        <v>3060</v>
      </c>
      <c r="D62" s="4">
        <v>357</v>
      </c>
      <c r="E62" s="4">
        <v>248</v>
      </c>
      <c r="F62" s="4"/>
      <c r="G62" s="4"/>
      <c r="H62" s="4">
        <v>2044600</v>
      </c>
      <c r="I62" s="4">
        <v>3517300</v>
      </c>
      <c r="J62" s="4">
        <v>221800</v>
      </c>
      <c r="K62" s="6">
        <f t="shared" si="3"/>
        <v>3.9878458800050344E-2</v>
      </c>
      <c r="L62" s="15">
        <v>-7.7000000000000002E-3</v>
      </c>
      <c r="M62" s="4">
        <v>5915400</v>
      </c>
      <c r="N62" s="4">
        <f t="shared" si="1"/>
        <v>5510709.5238095243</v>
      </c>
      <c r="O62" s="4">
        <f t="shared" si="2"/>
        <v>2490900</v>
      </c>
    </row>
    <row r="63" spans="1:15" x14ac:dyDescent="0.2">
      <c r="A63" s="2" t="s">
        <v>41</v>
      </c>
      <c r="B63" s="4">
        <v>1964</v>
      </c>
      <c r="C63" s="4">
        <v>1496</v>
      </c>
      <c r="D63" s="4">
        <v>137</v>
      </c>
      <c r="E63" s="4">
        <v>189</v>
      </c>
      <c r="F63" s="4"/>
      <c r="G63" s="4"/>
      <c r="H63" s="4">
        <v>2733900</v>
      </c>
      <c r="I63" s="4">
        <v>3450000</v>
      </c>
      <c r="J63" s="4">
        <v>215800</v>
      </c>
      <c r="K63" s="6">
        <f t="shared" si="3"/>
        <v>3.4897071427416354E-2</v>
      </c>
      <c r="L63" s="15">
        <v>0</v>
      </c>
      <c r="M63" s="4">
        <v>6441000</v>
      </c>
      <c r="N63" s="4">
        <f t="shared" si="1"/>
        <v>5362714.2857142854</v>
      </c>
      <c r="O63" s="4">
        <f t="shared" si="2"/>
        <v>2490900</v>
      </c>
    </row>
    <row r="64" spans="1:15" x14ac:dyDescent="0.2">
      <c r="A64" s="2" t="s">
        <v>42</v>
      </c>
      <c r="B64" s="4">
        <v>3023</v>
      </c>
      <c r="C64" s="4">
        <v>1346</v>
      </c>
      <c r="D64" s="4">
        <v>46</v>
      </c>
      <c r="E64" s="4">
        <v>345</v>
      </c>
      <c r="F64" s="4"/>
      <c r="G64" s="4"/>
      <c r="H64" s="4">
        <v>4707700</v>
      </c>
      <c r="I64" s="4">
        <v>5056900</v>
      </c>
      <c r="J64" s="4">
        <v>335600</v>
      </c>
      <c r="K64" s="6">
        <f t="shared" si="3"/>
        <v>3.43690473752125E-2</v>
      </c>
      <c r="L64" s="15">
        <v>2.2000000000000002E-2</v>
      </c>
      <c r="M64" s="4">
        <v>10228000</v>
      </c>
      <c r="N64" s="4">
        <f t="shared" si="1"/>
        <v>5145357.1428571427</v>
      </c>
      <c r="O64" s="4">
        <f t="shared" si="2"/>
        <v>2490900</v>
      </c>
    </row>
    <row r="65" spans="1:15" x14ac:dyDescent="0.2">
      <c r="A65" s="2" t="s">
        <v>43</v>
      </c>
      <c r="B65" s="4">
        <v>1342</v>
      </c>
      <c r="C65" s="4">
        <v>1652</v>
      </c>
      <c r="D65" s="4">
        <v>103</v>
      </c>
      <c r="E65" s="4">
        <v>158</v>
      </c>
      <c r="F65" s="4"/>
      <c r="G65" s="4"/>
      <c r="H65" s="4">
        <v>1784800</v>
      </c>
      <c r="I65" s="4">
        <v>2036500</v>
      </c>
      <c r="J65" s="4">
        <v>287700</v>
      </c>
      <c r="K65" s="6">
        <f t="shared" si="3"/>
        <v>7.5288514379923066E-2</v>
      </c>
      <c r="L65" s="15">
        <v>0</v>
      </c>
      <c r="M65" s="4">
        <v>4134600</v>
      </c>
      <c r="N65" s="4">
        <f t="shared" si="1"/>
        <v>5426052.3809523806</v>
      </c>
      <c r="O65" s="4">
        <f t="shared" si="2"/>
        <v>2490900</v>
      </c>
    </row>
    <row r="66" spans="1:15" x14ac:dyDescent="0.2">
      <c r="A66" s="2" t="s">
        <v>44</v>
      </c>
      <c r="B66" s="4">
        <v>746</v>
      </c>
      <c r="C66" s="4">
        <v>2269</v>
      </c>
      <c r="D66" s="4">
        <v>248</v>
      </c>
      <c r="E66" s="4">
        <v>117</v>
      </c>
      <c r="F66" s="4"/>
      <c r="G66" s="4"/>
      <c r="H66" s="4">
        <v>739100</v>
      </c>
      <c r="I66" s="4">
        <v>1644900</v>
      </c>
      <c r="J66" s="4">
        <v>94000</v>
      </c>
      <c r="K66" s="6">
        <f t="shared" si="3"/>
        <v>3.942953020134228E-2</v>
      </c>
      <c r="L66" s="15">
        <v>-6.1999999999999998E-3</v>
      </c>
      <c r="M66" s="4">
        <v>2490900</v>
      </c>
      <c r="N66" s="4">
        <f t="shared" si="1"/>
        <v>5515814.2857142854</v>
      </c>
      <c r="O66" s="4">
        <f t="shared" si="2"/>
        <v>2860500</v>
      </c>
    </row>
    <row r="67" spans="1:15" x14ac:dyDescent="0.2">
      <c r="A67" s="2" t="s">
        <v>45</v>
      </c>
      <c r="B67" s="4">
        <v>1500</v>
      </c>
      <c r="C67" s="4">
        <v>1798</v>
      </c>
      <c r="D67" s="4">
        <v>97</v>
      </c>
      <c r="E67" s="4">
        <v>163</v>
      </c>
      <c r="F67" s="4"/>
      <c r="G67" s="4"/>
      <c r="H67" s="4">
        <v>1646900</v>
      </c>
      <c r="I67" s="4">
        <v>2241600</v>
      </c>
      <c r="J67" s="4">
        <v>141000</v>
      </c>
      <c r="K67" s="6">
        <f t="shared" si="3"/>
        <v>3.6260768934036264E-2</v>
      </c>
      <c r="L67" s="15">
        <v>-1.5E-3</v>
      </c>
      <c r="M67" s="4">
        <v>4038700</v>
      </c>
      <c r="N67" s="4">
        <f t="shared" si="1"/>
        <v>5571471.4285714282</v>
      </c>
      <c r="O67" s="4">
        <f t="shared" si="2"/>
        <v>2860500</v>
      </c>
    </row>
    <row r="68" spans="1:15" x14ac:dyDescent="0.2">
      <c r="A68" s="2" t="s">
        <v>46</v>
      </c>
      <c r="B68" s="4">
        <v>2627</v>
      </c>
      <c r="C68" s="4">
        <v>3805</v>
      </c>
      <c r="D68" s="4">
        <v>339</v>
      </c>
      <c r="E68" s="4">
        <v>200</v>
      </c>
      <c r="F68" s="4"/>
      <c r="G68" s="4"/>
      <c r="H68" s="4">
        <v>3783200</v>
      </c>
      <c r="I68" s="4">
        <v>3036300</v>
      </c>
      <c r="J68" s="4">
        <v>367900</v>
      </c>
      <c r="K68" s="6">
        <f t="shared" si="3"/>
        <v>5.3948236674242978E-2</v>
      </c>
      <c r="L68" s="15">
        <v>1.4199999999999999E-2</v>
      </c>
      <c r="M68" s="4">
        <v>7192200</v>
      </c>
      <c r="N68" s="4">
        <f t="shared" si="1"/>
        <v>5785933.333333333</v>
      </c>
      <c r="O68" s="4">
        <f t="shared" si="2"/>
        <v>2860500</v>
      </c>
    </row>
    <row r="69" spans="1:15" x14ac:dyDescent="0.2">
      <c r="A69" s="2" t="s">
        <v>47</v>
      </c>
      <c r="B69" s="4">
        <v>1110</v>
      </c>
      <c r="C69" s="4">
        <v>1169</v>
      </c>
      <c r="D69" s="4">
        <v>102</v>
      </c>
      <c r="E69" s="4">
        <v>150</v>
      </c>
      <c r="F69" s="4"/>
      <c r="G69" s="4"/>
      <c r="H69" s="4">
        <v>1229800</v>
      </c>
      <c r="I69" s="4">
        <v>1900900</v>
      </c>
      <c r="J69" s="4">
        <v>344500</v>
      </c>
      <c r="K69" s="6">
        <f t="shared" si="3"/>
        <v>0.11003928833807136</v>
      </c>
      <c r="L69" s="15">
        <v>3.2000000000000002E-3</v>
      </c>
      <c r="M69" s="4">
        <v>3498700</v>
      </c>
      <c r="N69" s="4">
        <f t="shared" si="1"/>
        <v>5977071.4285714282</v>
      </c>
      <c r="O69" s="4">
        <f t="shared" si="2"/>
        <v>2762300</v>
      </c>
    </row>
    <row r="70" spans="1:15" x14ac:dyDescent="0.2">
      <c r="A70" s="2" t="s">
        <v>48</v>
      </c>
      <c r="B70" s="4">
        <v>3214</v>
      </c>
      <c r="C70" s="4">
        <v>913</v>
      </c>
      <c r="D70" s="4">
        <v>154</v>
      </c>
      <c r="E70" s="4">
        <v>289</v>
      </c>
      <c r="F70" s="4"/>
      <c r="G70" s="4"/>
      <c r="H70" s="4">
        <v>4470900</v>
      </c>
      <c r="I70" s="4">
        <v>4772800</v>
      </c>
      <c r="J70" s="4">
        <v>215500</v>
      </c>
      <c r="K70" s="6">
        <f t="shared" si="3"/>
        <v>2.3313175460043058E-2</v>
      </c>
      <c r="L70" s="15">
        <v>3.44E-2</v>
      </c>
      <c r="M70" s="4">
        <v>9657700</v>
      </c>
      <c r="N70" s="4">
        <f t="shared" si="1"/>
        <v>5790438.0952380951</v>
      </c>
      <c r="O70" s="4">
        <f t="shared" si="2"/>
        <v>2762300</v>
      </c>
    </row>
    <row r="71" spans="1:15" x14ac:dyDescent="0.2">
      <c r="A71" s="2" t="s">
        <v>49</v>
      </c>
      <c r="B71" s="4">
        <v>1017</v>
      </c>
      <c r="C71" s="4">
        <v>1050</v>
      </c>
      <c r="D71" s="4">
        <v>129</v>
      </c>
      <c r="E71" s="4">
        <v>101</v>
      </c>
      <c r="F71" s="4"/>
      <c r="G71" s="4"/>
      <c r="H71" s="4">
        <v>1269300</v>
      </c>
      <c r="I71" s="4">
        <v>1441200</v>
      </c>
      <c r="J71" s="4">
        <v>122600</v>
      </c>
      <c r="K71" s="6">
        <f t="shared" si="3"/>
        <v>4.5231507102010696E-2</v>
      </c>
      <c r="L71" s="15">
        <v>-1.6000000000000001E-3</v>
      </c>
      <c r="M71" s="4">
        <v>2860500</v>
      </c>
      <c r="N71" s="4">
        <f t="shared" si="1"/>
        <v>6378100</v>
      </c>
      <c r="O71" s="4">
        <f t="shared" si="2"/>
        <v>2602300</v>
      </c>
    </row>
    <row r="72" spans="1:15" x14ac:dyDescent="0.2">
      <c r="A72" s="2" t="s">
        <v>50</v>
      </c>
      <c r="B72" s="4">
        <v>1862</v>
      </c>
      <c r="C72" s="4">
        <v>1232</v>
      </c>
      <c r="D72" s="4">
        <v>80</v>
      </c>
      <c r="E72" s="4">
        <v>109</v>
      </c>
      <c r="F72" s="4"/>
      <c r="G72" s="4"/>
      <c r="H72" s="4">
        <v>2352000</v>
      </c>
      <c r="I72" s="4">
        <v>1572500</v>
      </c>
      <c r="J72" s="4">
        <v>217400</v>
      </c>
      <c r="K72" s="6">
        <f t="shared" si="3"/>
        <v>5.5395591795133141E-2</v>
      </c>
      <c r="L72" s="15">
        <v>2.69E-2</v>
      </c>
      <c r="M72" s="4">
        <v>4449600</v>
      </c>
      <c r="N72" s="4">
        <f t="shared" si="1"/>
        <v>6478614.2857142854</v>
      </c>
      <c r="O72" s="4">
        <f t="shared" si="2"/>
        <v>2602300</v>
      </c>
    </row>
    <row r="73" spans="1:15" x14ac:dyDescent="0.2">
      <c r="A73" s="2" t="s">
        <v>51</v>
      </c>
      <c r="B73" s="4">
        <v>1314</v>
      </c>
      <c r="C73" s="4">
        <v>1066</v>
      </c>
      <c r="D73" s="4">
        <v>87</v>
      </c>
      <c r="E73" s="4">
        <v>121</v>
      </c>
      <c r="F73" s="4"/>
      <c r="G73" s="4"/>
      <c r="H73" s="4">
        <v>2074500</v>
      </c>
      <c r="I73" s="4">
        <v>1639100</v>
      </c>
      <c r="J73" s="4">
        <v>275500</v>
      </c>
      <c r="K73" s="6">
        <f t="shared" si="3"/>
        <v>7.4186772942697113E-2</v>
      </c>
      <c r="L73" s="15">
        <v>8.5000000000000006E-3</v>
      </c>
      <c r="M73" s="4">
        <v>4410000</v>
      </c>
      <c r="N73" s="4">
        <f t="shared" si="1"/>
        <v>6587742.8571428573</v>
      </c>
      <c r="O73" s="4">
        <f t="shared" si="2"/>
        <v>2602300</v>
      </c>
    </row>
    <row r="74" spans="1:15" x14ac:dyDescent="0.2">
      <c r="A74" s="2" t="s">
        <v>52</v>
      </c>
      <c r="B74" s="4">
        <v>883</v>
      </c>
      <c r="C74" s="4">
        <v>1215</v>
      </c>
      <c r="D74" s="4">
        <v>57</v>
      </c>
      <c r="E74" s="4">
        <v>98</v>
      </c>
      <c r="F74" s="4"/>
      <c r="G74" s="4"/>
      <c r="H74" s="4">
        <v>1094100</v>
      </c>
      <c r="I74" s="4">
        <v>1524200</v>
      </c>
      <c r="J74" s="4">
        <v>91300</v>
      </c>
      <c r="K74" s="6">
        <f t="shared" si="3"/>
        <v>3.4869953786808232E-2</v>
      </c>
      <c r="L74" s="15">
        <v>-6.7000000000000002E-3</v>
      </c>
      <c r="M74" s="4">
        <v>2762300</v>
      </c>
      <c r="N74" s="4">
        <f t="shared" si="1"/>
        <v>6640480.9523809524</v>
      </c>
      <c r="O74" s="4">
        <f t="shared" si="2"/>
        <v>2602300</v>
      </c>
    </row>
    <row r="75" spans="1:15" x14ac:dyDescent="0.2">
      <c r="A75" s="2" t="s">
        <v>53</v>
      </c>
      <c r="B75" s="4">
        <v>845</v>
      </c>
      <c r="C75" s="4">
        <v>999</v>
      </c>
      <c r="D75" s="4">
        <v>172</v>
      </c>
      <c r="E75" s="4">
        <v>117</v>
      </c>
      <c r="F75" s="4"/>
      <c r="G75" s="4"/>
      <c r="H75" s="4">
        <v>1219400</v>
      </c>
      <c r="I75" s="4">
        <v>1856200</v>
      </c>
      <c r="J75" s="4">
        <v>276000</v>
      </c>
      <c r="K75" s="6">
        <f t="shared" si="3"/>
        <v>8.9738587592664842E-2</v>
      </c>
      <c r="L75" s="15">
        <v>-5.0000000000000001E-3</v>
      </c>
      <c r="M75" s="4">
        <v>3920200</v>
      </c>
      <c r="N75" s="4">
        <f t="shared" si="1"/>
        <v>6695219.0476190476</v>
      </c>
      <c r="O75" s="4">
        <f t="shared" si="2"/>
        <v>2602300</v>
      </c>
    </row>
    <row r="76" spans="1:15" x14ac:dyDescent="0.2">
      <c r="A76" s="2" t="s">
        <v>54</v>
      </c>
      <c r="B76" s="4">
        <v>1255</v>
      </c>
      <c r="C76" s="4">
        <v>2557</v>
      </c>
      <c r="D76" s="4">
        <v>127</v>
      </c>
      <c r="E76" s="4">
        <v>88</v>
      </c>
      <c r="F76" s="4"/>
      <c r="G76" s="4"/>
      <c r="H76" s="4">
        <v>1194400</v>
      </c>
      <c r="I76" s="4">
        <v>1337100</v>
      </c>
      <c r="J76" s="4">
        <v>54500</v>
      </c>
      <c r="K76" s="6">
        <f t="shared" si="3"/>
        <v>2.1528737902429391E-2</v>
      </c>
      <c r="L76" s="15">
        <v>-0.01</v>
      </c>
      <c r="M76" s="4">
        <v>2602300</v>
      </c>
      <c r="N76" s="4">
        <f t="shared" si="1"/>
        <v>6764971.4285714282</v>
      </c>
      <c r="O76" s="4">
        <f t="shared" si="2"/>
        <v>3089200</v>
      </c>
    </row>
    <row r="77" spans="1:15" x14ac:dyDescent="0.2">
      <c r="A77" s="2" t="s">
        <v>55</v>
      </c>
      <c r="B77" s="4">
        <v>2360</v>
      </c>
      <c r="C77" s="4">
        <v>1392</v>
      </c>
      <c r="D77" s="4">
        <v>101</v>
      </c>
      <c r="E77" s="4">
        <v>101</v>
      </c>
      <c r="F77" s="4"/>
      <c r="G77" s="4"/>
      <c r="H77" s="4">
        <v>2784100</v>
      </c>
      <c r="I77" s="4">
        <v>1355100</v>
      </c>
      <c r="J77" s="4">
        <v>232800</v>
      </c>
      <c r="K77" s="6">
        <f t="shared" si="3"/>
        <v>5.6242752222651723E-2</v>
      </c>
      <c r="L77" s="15">
        <v>3.7900000000000003E-2</v>
      </c>
      <c r="M77" s="4">
        <v>4396500</v>
      </c>
      <c r="N77" s="4">
        <f t="shared" si="1"/>
        <v>6923295.2380952379</v>
      </c>
      <c r="O77" s="4">
        <f t="shared" si="2"/>
        <v>3089200</v>
      </c>
    </row>
    <row r="78" spans="1:15" x14ac:dyDescent="0.2">
      <c r="A78" s="2" t="s">
        <v>56</v>
      </c>
      <c r="B78" s="4">
        <v>970</v>
      </c>
      <c r="C78" s="4">
        <v>2657</v>
      </c>
      <c r="D78" s="4">
        <v>206</v>
      </c>
      <c r="E78" s="4">
        <v>222</v>
      </c>
      <c r="F78" s="4"/>
      <c r="G78" s="4"/>
      <c r="H78" s="4">
        <v>1732400</v>
      </c>
      <c r="I78" s="4">
        <v>3001900</v>
      </c>
      <c r="J78" s="4">
        <v>442400</v>
      </c>
      <c r="K78" s="6">
        <f t="shared" si="3"/>
        <v>9.3445704750438285E-2</v>
      </c>
      <c r="L78" s="15">
        <v>-1.7100000000000001E-2</v>
      </c>
      <c r="M78" s="4">
        <v>5208000</v>
      </c>
      <c r="N78" s="4">
        <f t="shared" si="1"/>
        <v>7028785.7142857146</v>
      </c>
      <c r="O78" s="4">
        <f t="shared" si="2"/>
        <v>3089200</v>
      </c>
    </row>
    <row r="79" spans="1:15" x14ac:dyDescent="0.2">
      <c r="A79" s="2" t="s">
        <v>57</v>
      </c>
      <c r="B79" s="4">
        <v>1190</v>
      </c>
      <c r="C79" s="4">
        <v>2013</v>
      </c>
      <c r="D79" s="4">
        <v>50</v>
      </c>
      <c r="E79" s="4">
        <v>108</v>
      </c>
      <c r="F79" s="4"/>
      <c r="G79" s="4"/>
      <c r="H79" s="4">
        <v>1438600</v>
      </c>
      <c r="I79" s="4">
        <v>1556600</v>
      </c>
      <c r="J79" s="4">
        <v>75600</v>
      </c>
      <c r="K79" s="6">
        <f t="shared" si="3"/>
        <v>2.5240384615384616E-2</v>
      </c>
      <c r="L79" s="15">
        <v>1.03E-2</v>
      </c>
      <c r="M79" s="4">
        <v>3089200</v>
      </c>
      <c r="N79" s="4">
        <f t="shared" si="1"/>
        <v>7286319.0476190476</v>
      </c>
      <c r="O79" s="4">
        <f t="shared" si="2"/>
        <v>3333100</v>
      </c>
    </row>
    <row r="80" spans="1:15" x14ac:dyDescent="0.2">
      <c r="A80" s="2" t="s">
        <v>58</v>
      </c>
      <c r="B80" s="4">
        <v>2130</v>
      </c>
      <c r="C80" s="4">
        <v>3921</v>
      </c>
      <c r="D80" s="4">
        <v>231</v>
      </c>
      <c r="E80" s="4">
        <v>240</v>
      </c>
      <c r="F80" s="4"/>
      <c r="G80" s="4"/>
      <c r="H80" s="4">
        <v>3069200</v>
      </c>
      <c r="I80" s="4">
        <v>3543700</v>
      </c>
      <c r="J80" s="4">
        <v>469600</v>
      </c>
      <c r="K80" s="6">
        <f t="shared" si="3"/>
        <v>7.1012717567179306E-2</v>
      </c>
      <c r="L80" s="15">
        <v>-1.7000000000000001E-3</v>
      </c>
      <c r="M80" s="4">
        <v>7167600</v>
      </c>
      <c r="N80" s="4">
        <f t="shared" si="1"/>
        <v>7171309.5238095243</v>
      </c>
      <c r="O80" s="4">
        <f t="shared" si="2"/>
        <v>3333100</v>
      </c>
    </row>
    <row r="81" spans="1:15" x14ac:dyDescent="0.2">
      <c r="A81" s="2" t="s">
        <v>59</v>
      </c>
      <c r="B81" s="4">
        <v>928</v>
      </c>
      <c r="C81" s="4">
        <v>4390</v>
      </c>
      <c r="D81" s="4">
        <v>243</v>
      </c>
      <c r="E81" s="4">
        <v>192</v>
      </c>
      <c r="F81" s="4"/>
      <c r="G81" s="4"/>
      <c r="H81" s="4">
        <v>867300</v>
      </c>
      <c r="I81" s="4">
        <v>3608500</v>
      </c>
      <c r="J81" s="4">
        <v>1002500</v>
      </c>
      <c r="K81" s="6">
        <f t="shared" si="3"/>
        <v>0.22398230483935833</v>
      </c>
      <c r="L81" s="15">
        <v>-4.9400000000000006E-2</v>
      </c>
      <c r="M81" s="4">
        <v>4591700</v>
      </c>
      <c r="N81" s="4">
        <f t="shared" si="1"/>
        <v>7309566.666666667</v>
      </c>
      <c r="O81" s="4">
        <f t="shared" si="2"/>
        <v>3333100</v>
      </c>
    </row>
    <row r="82" spans="1:15" x14ac:dyDescent="0.2">
      <c r="A82" s="2" t="s">
        <v>60</v>
      </c>
      <c r="B82" s="4">
        <v>2429</v>
      </c>
      <c r="C82" s="4">
        <v>1434</v>
      </c>
      <c r="D82" s="4">
        <v>84</v>
      </c>
      <c r="E82" s="4">
        <v>350</v>
      </c>
      <c r="F82" s="4"/>
      <c r="G82" s="4"/>
      <c r="H82" s="4">
        <v>3403100</v>
      </c>
      <c r="I82" s="4">
        <v>5284500</v>
      </c>
      <c r="J82" s="4">
        <v>325100</v>
      </c>
      <c r="K82" s="6">
        <f t="shared" si="3"/>
        <v>3.7421151986739724E-2</v>
      </c>
      <c r="L82" s="15">
        <v>8.199999999999999E-3</v>
      </c>
      <c r="M82" s="4">
        <v>9195100</v>
      </c>
      <c r="N82" s="4">
        <f t="shared" si="1"/>
        <v>7552033.333333333</v>
      </c>
      <c r="O82" s="4">
        <f t="shared" si="2"/>
        <v>3333100</v>
      </c>
    </row>
    <row r="83" spans="1:15" x14ac:dyDescent="0.2">
      <c r="A83" s="2" t="s">
        <v>61</v>
      </c>
      <c r="B83" s="4">
        <v>2152</v>
      </c>
      <c r="C83" s="4">
        <v>2832</v>
      </c>
      <c r="D83" s="4">
        <v>154</v>
      </c>
      <c r="E83" s="4">
        <v>506</v>
      </c>
      <c r="F83" s="4"/>
      <c r="G83" s="4"/>
      <c r="H83" s="4">
        <v>3539700</v>
      </c>
      <c r="I83" s="4">
        <v>7693500</v>
      </c>
      <c r="J83" s="4">
        <v>1871500</v>
      </c>
      <c r="K83" s="6">
        <f t="shared" si="3"/>
        <v>0.16660435138696009</v>
      </c>
      <c r="L83" s="15">
        <v>-7.3599999999999999E-2</v>
      </c>
      <c r="M83" s="4">
        <v>13390100</v>
      </c>
      <c r="N83" s="4">
        <f t="shared" si="1"/>
        <v>7156933.333333333</v>
      </c>
      <c r="O83" s="4">
        <f t="shared" si="2"/>
        <v>3333100</v>
      </c>
    </row>
    <row r="84" spans="1:15" x14ac:dyDescent="0.2">
      <c r="A84" s="2" t="s">
        <v>62</v>
      </c>
      <c r="B84" s="4">
        <v>1225</v>
      </c>
      <c r="C84" s="4">
        <v>5282</v>
      </c>
      <c r="D84" s="4">
        <v>183</v>
      </c>
      <c r="E84" s="4">
        <v>107</v>
      </c>
      <c r="F84" s="4"/>
      <c r="G84" s="4"/>
      <c r="H84" s="4">
        <v>1275100</v>
      </c>
      <c r="I84" s="4">
        <v>1461200</v>
      </c>
      <c r="J84" s="4">
        <v>565200</v>
      </c>
      <c r="K84" s="6">
        <f t="shared" si="3"/>
        <v>0.20655629865146366</v>
      </c>
      <c r="L84" s="15">
        <v>2.6699999999999998E-2</v>
      </c>
      <c r="M84" s="4">
        <v>3333100</v>
      </c>
      <c r="N84" s="4">
        <f t="shared" si="1"/>
        <v>7777019.0476190476</v>
      </c>
      <c r="O84" s="4">
        <f t="shared" si="2"/>
        <v>4375900</v>
      </c>
    </row>
    <row r="85" spans="1:15" x14ac:dyDescent="0.2">
      <c r="A85" s="2" t="s">
        <v>63</v>
      </c>
      <c r="B85" s="4">
        <v>1437</v>
      </c>
      <c r="C85" s="4">
        <v>2151</v>
      </c>
      <c r="D85" s="4">
        <v>111</v>
      </c>
      <c r="E85" s="4">
        <v>200</v>
      </c>
      <c r="F85" s="4"/>
      <c r="G85" s="4"/>
      <c r="H85" s="4">
        <v>1997400</v>
      </c>
      <c r="I85" s="4">
        <v>3098400</v>
      </c>
      <c r="J85" s="4">
        <v>309100</v>
      </c>
      <c r="K85" s="6">
        <f t="shared" si="3"/>
        <v>6.0657796616821698E-2</v>
      </c>
      <c r="L85" s="15">
        <v>4.7999999999999996E-3</v>
      </c>
      <c r="M85" s="4">
        <v>5663500</v>
      </c>
      <c r="N85" s="4">
        <f t="shared" si="1"/>
        <v>7857076.1904761903</v>
      </c>
      <c r="O85" s="4">
        <f t="shared" si="2"/>
        <v>4375900</v>
      </c>
    </row>
    <row r="86" spans="1:15" x14ac:dyDescent="0.2">
      <c r="A86" s="2" t="s">
        <v>64</v>
      </c>
      <c r="B86" s="4">
        <v>2105</v>
      </c>
      <c r="C86" s="4">
        <v>2310</v>
      </c>
      <c r="D86" s="4">
        <v>168</v>
      </c>
      <c r="E86" s="4">
        <v>360</v>
      </c>
      <c r="F86" s="4"/>
      <c r="G86" s="4"/>
      <c r="H86" s="4">
        <v>2655400</v>
      </c>
      <c r="I86" s="4">
        <v>6123400</v>
      </c>
      <c r="J86" s="4">
        <v>1183900</v>
      </c>
      <c r="K86" s="6">
        <f t="shared" si="3"/>
        <v>0.13485897844807945</v>
      </c>
      <c r="L86" s="15">
        <v>-4.4000000000000004E-2</v>
      </c>
      <c r="M86" s="4">
        <v>10029200</v>
      </c>
      <c r="N86" s="4">
        <f t="shared" si="1"/>
        <v>7654938.0952380951</v>
      </c>
      <c r="O86" s="4">
        <f t="shared" si="2"/>
        <v>4375900</v>
      </c>
    </row>
    <row r="87" spans="1:15" x14ac:dyDescent="0.2">
      <c r="A87" s="2" t="s">
        <v>65</v>
      </c>
      <c r="B87" s="4">
        <v>2066</v>
      </c>
      <c r="C87" s="4">
        <v>4861</v>
      </c>
      <c r="D87" s="4">
        <v>326</v>
      </c>
      <c r="E87" s="4">
        <v>128</v>
      </c>
      <c r="F87" s="4"/>
      <c r="G87" s="4"/>
      <c r="H87" s="4">
        <v>1799500</v>
      </c>
      <c r="I87" s="4">
        <v>2132900</v>
      </c>
      <c r="J87" s="4">
        <v>413200</v>
      </c>
      <c r="K87" s="6">
        <f t="shared" si="3"/>
        <v>0.10507578069372393</v>
      </c>
      <c r="L87" s="15">
        <v>9.1999999999999998E-3</v>
      </c>
      <c r="M87" s="4">
        <v>4375900</v>
      </c>
      <c r="N87" s="4">
        <f t="shared" ref="N87:N91" si="4">AVERAGE($M88:$M108)</f>
        <v>7850866.666666667</v>
      </c>
      <c r="O87" s="4">
        <f t="shared" ref="O87:O146" si="5">MIN(M88:M92)</f>
        <v>5207500</v>
      </c>
    </row>
    <row r="88" spans="1:15" x14ac:dyDescent="0.2">
      <c r="A88" s="2" t="s">
        <v>66</v>
      </c>
      <c r="B88" s="4">
        <v>2318</v>
      </c>
      <c r="C88" s="4">
        <v>3427</v>
      </c>
      <c r="D88" s="4">
        <v>247</v>
      </c>
      <c r="E88" s="4">
        <v>191</v>
      </c>
      <c r="F88" s="4"/>
      <c r="G88" s="4"/>
      <c r="H88" s="4">
        <v>2286500</v>
      </c>
      <c r="I88" s="4">
        <v>2660600</v>
      </c>
      <c r="J88" s="4">
        <v>254100</v>
      </c>
      <c r="K88" s="6">
        <f t="shared" ref="K88:K114" si="6">J88/(H88+I88)</f>
        <v>5.1363425036890301E-2</v>
      </c>
      <c r="L88" s="15">
        <v>0</v>
      </c>
      <c r="M88" s="4">
        <v>5207500</v>
      </c>
      <c r="N88" s="4">
        <f t="shared" si="4"/>
        <v>7935433.333333333</v>
      </c>
      <c r="O88" s="4">
        <f t="shared" si="5"/>
        <v>5738400</v>
      </c>
    </row>
    <row r="89" spans="1:15" x14ac:dyDescent="0.2">
      <c r="A89" s="2" t="s">
        <v>67</v>
      </c>
      <c r="B89" s="4">
        <v>2664</v>
      </c>
      <c r="C89" s="4">
        <v>2980</v>
      </c>
      <c r="D89" s="4">
        <v>141</v>
      </c>
      <c r="E89" s="4">
        <v>523</v>
      </c>
      <c r="F89" s="4"/>
      <c r="G89" s="4"/>
      <c r="H89" s="4">
        <v>4292600</v>
      </c>
      <c r="I89" s="4">
        <v>5805900</v>
      </c>
      <c r="J89" s="4">
        <v>1134700</v>
      </c>
      <c r="K89" s="6">
        <f t="shared" si="6"/>
        <v>0.1123632222607318</v>
      </c>
      <c r="L89" s="15">
        <v>-1.9699999999999999E-2</v>
      </c>
      <c r="M89" s="4">
        <v>11695900</v>
      </c>
      <c r="N89" s="4">
        <f t="shared" si="4"/>
        <v>7673366.666666667</v>
      </c>
      <c r="O89" s="4">
        <f t="shared" si="5"/>
        <v>5738400</v>
      </c>
    </row>
    <row r="90" spans="1:15" x14ac:dyDescent="0.2">
      <c r="A90" s="2" t="s">
        <v>68</v>
      </c>
      <c r="B90" s="4">
        <v>1775</v>
      </c>
      <c r="C90" s="4">
        <v>3274</v>
      </c>
      <c r="D90" s="4">
        <v>756</v>
      </c>
      <c r="E90" s="4">
        <v>353</v>
      </c>
      <c r="F90" s="4"/>
      <c r="G90" s="4"/>
      <c r="H90" s="4">
        <v>2748500</v>
      </c>
      <c r="I90" s="4">
        <v>4074500</v>
      </c>
      <c r="J90" s="4">
        <v>633600</v>
      </c>
      <c r="K90" s="6">
        <f t="shared" si="6"/>
        <v>9.2862377253407596E-2</v>
      </c>
      <c r="L90" s="15">
        <v>-1.04E-2</v>
      </c>
      <c r="M90" s="4">
        <v>7512600</v>
      </c>
      <c r="N90" s="4">
        <f t="shared" si="4"/>
        <v>7663909.5238095243</v>
      </c>
      <c r="O90" s="4">
        <f t="shared" si="5"/>
        <v>3869800</v>
      </c>
    </row>
    <row r="91" spans="1:15" x14ac:dyDescent="0.2">
      <c r="A91" s="2" t="s">
        <v>69</v>
      </c>
      <c r="B91" s="4">
        <v>1520</v>
      </c>
      <c r="C91" s="4">
        <v>1879</v>
      </c>
      <c r="D91" s="4">
        <v>267</v>
      </c>
      <c r="E91" s="4">
        <v>327</v>
      </c>
      <c r="F91" s="4"/>
      <c r="G91" s="4"/>
      <c r="H91" s="4">
        <v>1586000</v>
      </c>
      <c r="I91" s="4">
        <v>3591800</v>
      </c>
      <c r="J91" s="4">
        <v>431100</v>
      </c>
      <c r="K91" s="6">
        <f t="shared" si="6"/>
        <v>8.3259299316311944E-2</v>
      </c>
      <c r="L91" s="15">
        <v>-2.9399999999999999E-2</v>
      </c>
      <c r="M91" s="4">
        <v>5738400</v>
      </c>
      <c r="N91" s="4">
        <f t="shared" si="4"/>
        <v>7644352.3809523806</v>
      </c>
      <c r="O91" s="4">
        <f t="shared" si="5"/>
        <v>3869800</v>
      </c>
    </row>
    <row r="92" spans="1:15" x14ac:dyDescent="0.2">
      <c r="A92" s="2" t="s">
        <v>70</v>
      </c>
      <c r="B92" s="4">
        <v>5620</v>
      </c>
      <c r="C92" s="4">
        <v>1891</v>
      </c>
      <c r="D92" s="4">
        <v>259</v>
      </c>
      <c r="E92" s="4">
        <v>382</v>
      </c>
      <c r="F92" s="4"/>
      <c r="G92" s="4"/>
      <c r="H92" s="4">
        <v>9231600</v>
      </c>
      <c r="I92" s="4">
        <v>5148000</v>
      </c>
      <c r="J92" s="4">
        <v>766300</v>
      </c>
      <c r="K92" s="6">
        <f t="shared" si="6"/>
        <v>5.3290773039583857E-2</v>
      </c>
      <c r="L92" s="15">
        <v>6.25E-2</v>
      </c>
      <c r="M92" s="4">
        <v>15201400</v>
      </c>
      <c r="N92" s="4">
        <f t="shared" ref="N92:N111" si="7">AVERAGE($M93:$M113)</f>
        <v>7342338.0952380951</v>
      </c>
      <c r="O92" s="4">
        <f t="shared" si="5"/>
        <v>3869800</v>
      </c>
    </row>
    <row r="93" spans="1:15" x14ac:dyDescent="0.2">
      <c r="A93" s="2" t="s">
        <v>71</v>
      </c>
      <c r="B93" s="4">
        <v>2201</v>
      </c>
      <c r="C93" s="4">
        <v>1443</v>
      </c>
      <c r="D93" s="4">
        <v>103</v>
      </c>
      <c r="E93" s="4">
        <v>215</v>
      </c>
      <c r="F93" s="4"/>
      <c r="G93" s="4"/>
      <c r="H93" s="4">
        <v>3601900</v>
      </c>
      <c r="I93" s="4">
        <v>2833100</v>
      </c>
      <c r="J93" s="4">
        <v>123700</v>
      </c>
      <c r="K93" s="6">
        <f t="shared" si="6"/>
        <v>1.9222999222999224E-2</v>
      </c>
      <c r="L93" s="15">
        <v>1.55E-2</v>
      </c>
      <c r="M93" s="4">
        <v>6560400</v>
      </c>
      <c r="N93" s="4">
        <f t="shared" si="7"/>
        <v>7383966.666666667</v>
      </c>
      <c r="O93" s="4">
        <f t="shared" si="5"/>
        <v>3869800</v>
      </c>
    </row>
    <row r="94" spans="1:15" x14ac:dyDescent="0.2">
      <c r="A94" s="2" t="s">
        <v>72</v>
      </c>
      <c r="B94" s="4">
        <v>1641</v>
      </c>
      <c r="C94" s="4">
        <v>1896</v>
      </c>
      <c r="D94" s="4">
        <v>137</v>
      </c>
      <c r="E94" s="4">
        <v>299</v>
      </c>
      <c r="F94" s="4"/>
      <c r="G94" s="4"/>
      <c r="H94" s="4">
        <v>2981000</v>
      </c>
      <c r="I94" s="4">
        <v>3137800</v>
      </c>
      <c r="J94" s="4">
        <v>507900</v>
      </c>
      <c r="K94" s="6">
        <f t="shared" si="6"/>
        <v>8.3006471857226913E-2</v>
      </c>
      <c r="L94" s="15">
        <v>4.6999999999999993E-3</v>
      </c>
      <c r="M94" s="4">
        <v>6701700</v>
      </c>
      <c r="N94" s="4">
        <f t="shared" si="7"/>
        <v>7367828.5714285718</v>
      </c>
      <c r="O94" s="4">
        <f t="shared" si="5"/>
        <v>3869800</v>
      </c>
    </row>
    <row r="95" spans="1:15" x14ac:dyDescent="0.2">
      <c r="A95" s="2" t="s">
        <v>73</v>
      </c>
      <c r="B95" s="4">
        <v>842</v>
      </c>
      <c r="C95" s="4">
        <v>1170</v>
      </c>
      <c r="D95" s="4">
        <v>133</v>
      </c>
      <c r="E95" s="4">
        <v>176</v>
      </c>
      <c r="F95" s="4"/>
      <c r="G95" s="4"/>
      <c r="H95" s="4">
        <v>1243600</v>
      </c>
      <c r="I95" s="4">
        <v>2280200</v>
      </c>
      <c r="J95" s="4">
        <v>337500</v>
      </c>
      <c r="K95" s="6">
        <f t="shared" si="6"/>
        <v>9.5777285884556446E-2</v>
      </c>
      <c r="L95" s="15">
        <v>-9.300000000000001E-3</v>
      </c>
      <c r="M95" s="4">
        <v>3869800</v>
      </c>
      <c r="N95" s="4">
        <f t="shared" si="7"/>
        <v>8244604.7619047621</v>
      </c>
      <c r="O95" s="4">
        <f t="shared" si="5"/>
        <v>4067100</v>
      </c>
    </row>
    <row r="96" spans="1:15" x14ac:dyDescent="0.2">
      <c r="A96" s="2" t="s">
        <v>74</v>
      </c>
      <c r="B96" s="4">
        <v>1302</v>
      </c>
      <c r="C96" s="4">
        <v>3226</v>
      </c>
      <c r="D96" s="4">
        <v>158</v>
      </c>
      <c r="E96" s="4">
        <v>227</v>
      </c>
      <c r="F96" s="4"/>
      <c r="G96" s="4"/>
      <c r="H96" s="4">
        <v>1690700</v>
      </c>
      <c r="I96" s="4">
        <v>2792400</v>
      </c>
      <c r="J96" s="4">
        <v>195200</v>
      </c>
      <c r="K96" s="6">
        <f t="shared" si="6"/>
        <v>4.3541299547188328E-2</v>
      </c>
      <c r="L96" s="15">
        <v>-6.0999999999999995E-3</v>
      </c>
      <c r="M96" s="4">
        <v>5069700</v>
      </c>
      <c r="N96" s="4">
        <f t="shared" si="7"/>
        <v>8310761.9047619049</v>
      </c>
      <c r="O96" s="4">
        <f t="shared" si="5"/>
        <v>4067100</v>
      </c>
    </row>
    <row r="97" spans="1:15" x14ac:dyDescent="0.2">
      <c r="A97" s="2" t="s">
        <v>75</v>
      </c>
      <c r="B97" s="4">
        <v>1305</v>
      </c>
      <c r="C97" s="4">
        <v>3807</v>
      </c>
      <c r="D97" s="4">
        <v>158</v>
      </c>
      <c r="E97" s="4">
        <v>107</v>
      </c>
      <c r="F97" s="4"/>
      <c r="G97" s="4"/>
      <c r="H97" s="4">
        <v>2074600</v>
      </c>
      <c r="I97" s="4">
        <v>1644500</v>
      </c>
      <c r="J97" s="4">
        <v>348000</v>
      </c>
      <c r="K97" s="6">
        <f t="shared" si="6"/>
        <v>9.3571025248043879E-2</v>
      </c>
      <c r="L97" s="15">
        <v>0.03</v>
      </c>
      <c r="M97" s="4">
        <v>4067100</v>
      </c>
      <c r="N97" s="4">
        <f t="shared" si="7"/>
        <v>8406819.0476190485</v>
      </c>
      <c r="O97" s="4">
        <f t="shared" si="5"/>
        <v>4752400</v>
      </c>
    </row>
    <row r="98" spans="1:15" x14ac:dyDescent="0.2">
      <c r="A98" s="2" t="s">
        <v>76</v>
      </c>
      <c r="B98" s="4">
        <v>1858</v>
      </c>
      <c r="C98" s="4">
        <v>3628</v>
      </c>
      <c r="D98" s="4">
        <v>197</v>
      </c>
      <c r="E98" s="4">
        <v>325</v>
      </c>
      <c r="F98" s="4"/>
      <c r="G98" s="4"/>
      <c r="H98" s="4">
        <v>2363400</v>
      </c>
      <c r="I98" s="4">
        <v>4803400</v>
      </c>
      <c r="J98" s="4">
        <v>382200</v>
      </c>
      <c r="K98" s="6">
        <f t="shared" si="6"/>
        <v>5.3329240386225371E-2</v>
      </c>
      <c r="L98" s="15">
        <v>-6.1999999999999998E-3</v>
      </c>
      <c r="M98" s="4">
        <v>7721300</v>
      </c>
      <c r="N98" s="4">
        <f t="shared" si="7"/>
        <v>8325219.0476190476</v>
      </c>
      <c r="O98" s="4">
        <f t="shared" si="5"/>
        <v>4752400</v>
      </c>
    </row>
    <row r="99" spans="1:15" x14ac:dyDescent="0.2">
      <c r="A99" s="2" t="s">
        <v>77</v>
      </c>
      <c r="B99" s="4">
        <v>1625</v>
      </c>
      <c r="C99" s="4">
        <v>1562</v>
      </c>
      <c r="D99" s="4">
        <v>165</v>
      </c>
      <c r="E99" s="4">
        <v>329</v>
      </c>
      <c r="F99" s="4"/>
      <c r="G99" s="4"/>
      <c r="H99" s="4">
        <v>2073300</v>
      </c>
      <c r="I99" s="4">
        <v>4943900</v>
      </c>
      <c r="J99" s="4">
        <v>364200</v>
      </c>
      <c r="K99" s="6">
        <f t="shared" si="6"/>
        <v>5.1901043151114407E-2</v>
      </c>
      <c r="L99" s="15">
        <v>-1.2500000000000001E-2</v>
      </c>
      <c r="M99" s="4">
        <v>7423300</v>
      </c>
      <c r="N99" s="4">
        <f t="shared" si="7"/>
        <v>8468566.666666666</v>
      </c>
      <c r="O99" s="4">
        <f t="shared" si="5"/>
        <v>4752400</v>
      </c>
    </row>
    <row r="100" spans="1:15" x14ac:dyDescent="0.2">
      <c r="A100" s="2" t="s">
        <v>78</v>
      </c>
      <c r="B100" s="4">
        <v>1796</v>
      </c>
      <c r="C100" s="4">
        <v>2094</v>
      </c>
      <c r="D100" s="4">
        <v>272</v>
      </c>
      <c r="E100" s="4">
        <v>369</v>
      </c>
      <c r="F100" s="4"/>
      <c r="G100" s="4"/>
      <c r="H100" s="4">
        <v>2504200</v>
      </c>
      <c r="I100" s="4">
        <v>5510200</v>
      </c>
      <c r="J100" s="4">
        <v>461600</v>
      </c>
      <c r="K100" s="6">
        <f t="shared" si="6"/>
        <v>5.7596326612098223E-2</v>
      </c>
      <c r="L100" s="15">
        <v>3.2000000000000002E-3</v>
      </c>
      <c r="M100" s="4">
        <v>8497400</v>
      </c>
      <c r="N100" s="4">
        <f t="shared" si="7"/>
        <v>8230300</v>
      </c>
      <c r="O100" s="4">
        <f t="shared" si="5"/>
        <v>4752400</v>
      </c>
    </row>
    <row r="101" spans="1:15" x14ac:dyDescent="0.2">
      <c r="A101" s="2" t="s">
        <v>79</v>
      </c>
      <c r="B101" s="4">
        <v>2342</v>
      </c>
      <c r="C101" s="4">
        <v>5040</v>
      </c>
      <c r="D101" s="4">
        <v>427</v>
      </c>
      <c r="E101" s="4">
        <v>171</v>
      </c>
      <c r="F101" s="4"/>
      <c r="G101" s="4"/>
      <c r="H101" s="4">
        <v>2310200</v>
      </c>
      <c r="I101" s="4">
        <v>2065500</v>
      </c>
      <c r="J101" s="4">
        <v>373400</v>
      </c>
      <c r="K101" s="6">
        <f t="shared" si="6"/>
        <v>8.5334917841716748E-2</v>
      </c>
      <c r="L101" s="15">
        <v>2.5499999999999998E-2</v>
      </c>
      <c r="M101" s="4">
        <v>4752400</v>
      </c>
      <c r="N101" s="4">
        <f t="shared" si="7"/>
        <v>8159623.8095238097</v>
      </c>
      <c r="O101" s="4">
        <f t="shared" si="5"/>
        <v>5093000</v>
      </c>
    </row>
    <row r="102" spans="1:15" x14ac:dyDescent="0.2">
      <c r="A102" s="2" t="s">
        <v>80</v>
      </c>
      <c r="B102" s="4">
        <v>1831</v>
      </c>
      <c r="C102" s="4">
        <v>1852</v>
      </c>
      <c r="D102" s="4">
        <v>185</v>
      </c>
      <c r="E102" s="4">
        <v>280</v>
      </c>
      <c r="F102" s="4"/>
      <c r="G102" s="4"/>
      <c r="H102" s="4">
        <v>3391000</v>
      </c>
      <c r="I102" s="4">
        <v>3658900</v>
      </c>
      <c r="J102" s="4">
        <v>349300</v>
      </c>
      <c r="K102" s="6">
        <f t="shared" si="6"/>
        <v>4.9546802082299037E-2</v>
      </c>
      <c r="L102" s="15">
        <v>6.4000000000000003E-3</v>
      </c>
      <c r="M102" s="4">
        <v>7495100</v>
      </c>
      <c r="N102" s="4">
        <f t="shared" si="7"/>
        <v>8148523.8095238097</v>
      </c>
      <c r="O102" s="4">
        <f t="shared" si="5"/>
        <v>5093000</v>
      </c>
    </row>
    <row r="103" spans="1:15" x14ac:dyDescent="0.2">
      <c r="A103" s="2" t="s">
        <v>81</v>
      </c>
      <c r="B103" s="4">
        <v>3757</v>
      </c>
      <c r="C103" s="4">
        <v>3673</v>
      </c>
      <c r="D103" s="4">
        <v>828</v>
      </c>
      <c r="E103" s="4">
        <v>613</v>
      </c>
      <c r="F103" s="4"/>
      <c r="G103" s="4"/>
      <c r="H103" s="4">
        <v>5547700</v>
      </c>
      <c r="I103" s="4">
        <v>8252900</v>
      </c>
      <c r="J103" s="4">
        <v>413000</v>
      </c>
      <c r="K103" s="6">
        <f t="shared" si="6"/>
        <v>2.9926235091227917E-2</v>
      </c>
      <c r="L103" s="15">
        <v>-4.9500000000000002E-2</v>
      </c>
      <c r="M103" s="4">
        <v>14286900</v>
      </c>
      <c r="N103" s="4">
        <f t="shared" si="7"/>
        <v>7666628.5714285718</v>
      </c>
      <c r="O103" s="4">
        <f t="shared" si="5"/>
        <v>5093000</v>
      </c>
    </row>
    <row r="104" spans="1:15" x14ac:dyDescent="0.2">
      <c r="A104" s="2" t="s">
        <v>82</v>
      </c>
      <c r="B104" s="4">
        <v>1620</v>
      </c>
      <c r="C104" s="4">
        <v>2000</v>
      </c>
      <c r="D104" s="4">
        <v>319</v>
      </c>
      <c r="E104" s="4">
        <v>177</v>
      </c>
      <c r="F104" s="4"/>
      <c r="G104" s="4"/>
      <c r="H104" s="4">
        <v>2317000</v>
      </c>
      <c r="I104" s="4">
        <v>2487600</v>
      </c>
      <c r="J104" s="4">
        <v>285000</v>
      </c>
      <c r="K104" s="6">
        <f t="shared" si="6"/>
        <v>5.9318153436290225E-2</v>
      </c>
      <c r="L104" s="15">
        <v>-3.0000000000000001E-3</v>
      </c>
      <c r="M104" s="4">
        <v>5093000</v>
      </c>
      <c r="N104" s="4">
        <f t="shared" si="7"/>
        <v>7639404.7619047621</v>
      </c>
      <c r="O104" s="4">
        <f t="shared" si="5"/>
        <v>5784300</v>
      </c>
    </row>
    <row r="105" spans="1:15" x14ac:dyDescent="0.2">
      <c r="A105" s="2" t="s">
        <v>83</v>
      </c>
      <c r="B105" s="4">
        <v>6528</v>
      </c>
      <c r="C105" s="4">
        <v>1821</v>
      </c>
      <c r="D105" s="4">
        <v>224</v>
      </c>
      <c r="E105" s="4">
        <v>409</v>
      </c>
      <c r="F105" s="4"/>
      <c r="G105" s="4"/>
      <c r="H105" s="4">
        <v>10466600</v>
      </c>
      <c r="I105" s="4">
        <v>5472700</v>
      </c>
      <c r="J105" s="4">
        <v>338700</v>
      </c>
      <c r="K105" s="6">
        <f t="shared" si="6"/>
        <v>2.1249364777625117E-2</v>
      </c>
      <c r="L105" s="15">
        <v>4.9500000000000002E-2</v>
      </c>
      <c r="M105" s="4">
        <v>16354900</v>
      </c>
      <c r="N105" s="4">
        <f t="shared" si="7"/>
        <v>7007580.9523809524</v>
      </c>
      <c r="O105" s="4">
        <f t="shared" si="5"/>
        <v>5784300</v>
      </c>
    </row>
    <row r="106" spans="1:15" x14ac:dyDescent="0.2">
      <c r="A106" s="2" t="s">
        <v>84</v>
      </c>
      <c r="B106" s="4">
        <v>2239</v>
      </c>
      <c r="C106" s="4">
        <v>5100</v>
      </c>
      <c r="D106" s="4">
        <v>146</v>
      </c>
      <c r="E106" s="4">
        <v>192</v>
      </c>
      <c r="F106" s="4"/>
      <c r="G106" s="4"/>
      <c r="H106" s="4">
        <v>3991900</v>
      </c>
      <c r="I106" s="4">
        <v>2846300</v>
      </c>
      <c r="J106" s="4">
        <v>460500</v>
      </c>
      <c r="K106" s="6">
        <f t="shared" si="6"/>
        <v>6.7342283056944813E-2</v>
      </c>
      <c r="L106" s="15">
        <v>3.4700000000000002E-2</v>
      </c>
      <c r="M106" s="4">
        <v>7344700</v>
      </c>
      <c r="N106" s="4">
        <f t="shared" si="7"/>
        <v>6891571.4285714282</v>
      </c>
      <c r="O106" s="4">
        <f t="shared" si="5"/>
        <v>5784300</v>
      </c>
    </row>
    <row r="107" spans="1:15" x14ac:dyDescent="0.2">
      <c r="A107" s="2" t="s">
        <v>85</v>
      </c>
      <c r="B107" s="4">
        <v>1525</v>
      </c>
      <c r="C107" s="4">
        <v>2767</v>
      </c>
      <c r="D107" s="4">
        <v>168</v>
      </c>
      <c r="E107" s="4">
        <v>228</v>
      </c>
      <c r="F107" s="4"/>
      <c r="G107" s="4"/>
      <c r="H107" s="4">
        <v>2717200</v>
      </c>
      <c r="I107" s="4">
        <v>2808100</v>
      </c>
      <c r="J107" s="4">
        <v>255900</v>
      </c>
      <c r="K107" s="6">
        <f t="shared" si="6"/>
        <v>4.6314227281776553E-2</v>
      </c>
      <c r="L107" s="15">
        <v>8.3999999999999995E-3</v>
      </c>
      <c r="M107" s="4">
        <v>5784300</v>
      </c>
      <c r="N107" s="4">
        <f t="shared" si="7"/>
        <v>6936285.7142857146</v>
      </c>
      <c r="O107" s="4">
        <f t="shared" si="5"/>
        <v>5327700</v>
      </c>
    </row>
    <row r="108" spans="1:15" x14ac:dyDescent="0.2">
      <c r="A108" s="2" t="s">
        <v>86</v>
      </c>
      <c r="B108" s="4">
        <v>1352</v>
      </c>
      <c r="C108" s="4">
        <v>1585</v>
      </c>
      <c r="D108" s="4">
        <v>259</v>
      </c>
      <c r="E108" s="4">
        <v>339</v>
      </c>
      <c r="F108" s="4"/>
      <c r="G108" s="4"/>
      <c r="H108" s="4">
        <v>1909400</v>
      </c>
      <c r="I108" s="4">
        <v>6093600</v>
      </c>
      <c r="J108" s="4">
        <v>453800</v>
      </c>
      <c r="K108" s="6">
        <f t="shared" si="6"/>
        <v>5.6703736098962891E-2</v>
      </c>
      <c r="L108" s="15">
        <v>-2.4900000000000002E-2</v>
      </c>
      <c r="M108" s="4">
        <v>8490400</v>
      </c>
      <c r="N108" s="4">
        <f t="shared" si="7"/>
        <v>6689885.7142857146</v>
      </c>
      <c r="O108" s="4">
        <f t="shared" si="5"/>
        <v>5327700</v>
      </c>
    </row>
    <row r="109" spans="1:15" x14ac:dyDescent="0.2">
      <c r="A109" s="2" t="s">
        <v>87</v>
      </c>
      <c r="B109" s="4">
        <v>1520</v>
      </c>
      <c r="C109" s="4">
        <v>2274</v>
      </c>
      <c r="D109" s="4">
        <v>195</v>
      </c>
      <c r="E109" s="4">
        <v>288</v>
      </c>
      <c r="F109" s="4"/>
      <c r="G109" s="4"/>
      <c r="H109" s="4">
        <v>2274100</v>
      </c>
      <c r="I109" s="4">
        <v>4015800</v>
      </c>
      <c r="J109" s="4">
        <v>688800</v>
      </c>
      <c r="K109" s="6">
        <f t="shared" si="6"/>
        <v>0.10950889521296046</v>
      </c>
      <c r="L109" s="15">
        <v>-2.5899999999999999E-2</v>
      </c>
      <c r="M109" s="4">
        <v>6983400</v>
      </c>
      <c r="N109" s="4">
        <f t="shared" si="7"/>
        <v>6464623.8095238097</v>
      </c>
      <c r="O109" s="4">
        <f t="shared" si="5"/>
        <v>5327700</v>
      </c>
    </row>
    <row r="110" spans="1:15" x14ac:dyDescent="0.2">
      <c r="A110" s="2" t="s">
        <v>88</v>
      </c>
      <c r="B110" s="4">
        <v>1833</v>
      </c>
      <c r="C110" s="4">
        <v>1918</v>
      </c>
      <c r="D110" s="4">
        <v>197</v>
      </c>
      <c r="E110" s="4">
        <v>227</v>
      </c>
      <c r="F110" s="4"/>
      <c r="G110" s="4"/>
      <c r="H110" s="4">
        <v>2899700</v>
      </c>
      <c r="I110" s="4">
        <v>2965100</v>
      </c>
      <c r="J110" s="4">
        <v>298600</v>
      </c>
      <c r="K110" s="6">
        <f t="shared" si="6"/>
        <v>5.0913927158641382E-2</v>
      </c>
      <c r="L110" s="15">
        <v>1.29E-2</v>
      </c>
      <c r="M110" s="4">
        <v>6192500</v>
      </c>
      <c r="N110" s="4">
        <f t="shared" si="7"/>
        <v>6355285.7142857146</v>
      </c>
      <c r="O110" s="4">
        <f t="shared" si="5"/>
        <v>5327700</v>
      </c>
    </row>
    <row r="111" spans="1:15" x14ac:dyDescent="0.2">
      <c r="A111" s="2" t="s">
        <v>89</v>
      </c>
      <c r="B111" s="4">
        <v>1420</v>
      </c>
      <c r="C111" s="4">
        <v>4560</v>
      </c>
      <c r="D111" s="4">
        <v>193</v>
      </c>
      <c r="E111" s="4">
        <v>273</v>
      </c>
      <c r="F111" s="4"/>
      <c r="G111" s="4"/>
      <c r="H111" s="4">
        <v>2877200</v>
      </c>
      <c r="I111" s="4">
        <v>3580300</v>
      </c>
      <c r="J111" s="4">
        <v>1000</v>
      </c>
      <c r="K111" s="6">
        <f t="shared" si="6"/>
        <v>1.548586914440573E-4</v>
      </c>
      <c r="L111" s="15">
        <v>-1.7600000000000001E-2</v>
      </c>
      <c r="M111" s="4">
        <v>7314000</v>
      </c>
      <c r="N111" s="4">
        <f t="shared" si="7"/>
        <v>6266747.6190476194</v>
      </c>
      <c r="O111" s="4">
        <f t="shared" si="5"/>
        <v>5327700</v>
      </c>
    </row>
    <row r="112" spans="1:15" x14ac:dyDescent="0.2">
      <c r="A112" s="2" t="s">
        <v>90</v>
      </c>
      <c r="B112" s="4">
        <v>1560</v>
      </c>
      <c r="C112" s="4">
        <v>2064</v>
      </c>
      <c r="D112" s="4">
        <v>278</v>
      </c>
      <c r="E112" s="4">
        <v>225</v>
      </c>
      <c r="F112" s="4"/>
      <c r="G112" s="4"/>
      <c r="H112" s="4">
        <v>2260300</v>
      </c>
      <c r="I112" s="4">
        <v>2736400</v>
      </c>
      <c r="J112" s="4">
        <v>324700</v>
      </c>
      <c r="K112" s="6">
        <f t="shared" si="6"/>
        <v>6.4982888706546324E-2</v>
      </c>
      <c r="L112" s="15">
        <v>8.0000000000000002E-3</v>
      </c>
      <c r="M112" s="4">
        <v>5327700</v>
      </c>
      <c r="N112" s="4">
        <f t="shared" ref="N112:N129" si="8">AVERAGE($M113:$M133)</f>
        <v>6090061.9047619049</v>
      </c>
      <c r="O112" s="4">
        <f t="shared" si="5"/>
        <v>6362800</v>
      </c>
    </row>
    <row r="113" spans="1:15" x14ac:dyDescent="0.2">
      <c r="A113" s="2" t="s">
        <v>91</v>
      </c>
      <c r="B113" s="4">
        <v>1570</v>
      </c>
      <c r="C113" s="4">
        <v>2301</v>
      </c>
      <c r="D113" s="4">
        <v>204</v>
      </c>
      <c r="E113" s="4">
        <v>297</v>
      </c>
      <c r="F113" s="4"/>
      <c r="G113" s="4"/>
      <c r="H113" s="4">
        <v>2740500</v>
      </c>
      <c r="I113" s="4">
        <v>5641800</v>
      </c>
      <c r="J113" s="4">
        <v>368300</v>
      </c>
      <c r="K113" s="6">
        <f t="shared" si="6"/>
        <v>4.3937821361678772E-2</v>
      </c>
      <c r="L113" s="15">
        <v>-9.4999999999999998E-3</v>
      </c>
      <c r="M113" s="4">
        <v>8859100</v>
      </c>
      <c r="N113" s="4">
        <f t="shared" si="8"/>
        <v>5783571.4285714282</v>
      </c>
      <c r="O113" s="4">
        <f t="shared" si="5"/>
        <v>6084300</v>
      </c>
    </row>
    <row r="114" spans="1:15" x14ac:dyDescent="0.2">
      <c r="A114" s="2" t="s">
        <v>92</v>
      </c>
      <c r="B114" s="4">
        <v>2215</v>
      </c>
      <c r="C114" s="4">
        <v>4807</v>
      </c>
      <c r="D114" s="4">
        <v>741</v>
      </c>
      <c r="E114" s="4">
        <v>252</v>
      </c>
      <c r="F114" s="4"/>
      <c r="G114" s="4"/>
      <c r="H114" s="4">
        <v>3373600</v>
      </c>
      <c r="I114" s="4">
        <v>3338300</v>
      </c>
      <c r="J114" s="4">
        <v>651500</v>
      </c>
      <c r="K114" s="6">
        <f t="shared" si="6"/>
        <v>9.7066404445835003E-2</v>
      </c>
      <c r="L114" s="15">
        <v>2.92E-2</v>
      </c>
      <c r="M114" s="4">
        <v>7434600</v>
      </c>
      <c r="N114" s="4">
        <f t="shared" si="8"/>
        <v>5527728.5714285718</v>
      </c>
      <c r="O114" s="4">
        <f t="shared" si="5"/>
        <v>6007700</v>
      </c>
    </row>
    <row r="115" spans="1:15" x14ac:dyDescent="0.2">
      <c r="A115" s="2" t="s">
        <v>93</v>
      </c>
      <c r="B115" s="4">
        <v>1635</v>
      </c>
      <c r="C115" s="4">
        <v>3028</v>
      </c>
      <c r="D115" s="4">
        <v>172</v>
      </c>
      <c r="E115" s="4">
        <v>240</v>
      </c>
      <c r="F115" s="4"/>
      <c r="G115" s="4"/>
      <c r="H115" s="4">
        <v>2539500</v>
      </c>
      <c r="I115" s="4">
        <v>3222300</v>
      </c>
      <c r="J115" s="4"/>
      <c r="K115" s="4"/>
      <c r="L115" s="15">
        <v>3.3E-3</v>
      </c>
      <c r="M115" s="4">
        <v>6362800</v>
      </c>
      <c r="N115" s="4">
        <f t="shared" si="8"/>
        <v>5306590.4761904757</v>
      </c>
      <c r="O115" s="4">
        <f t="shared" si="5"/>
        <v>6007700</v>
      </c>
    </row>
    <row r="116" spans="1:15" x14ac:dyDescent="0.2">
      <c r="A116" s="2" t="s">
        <v>94</v>
      </c>
      <c r="B116" s="4">
        <v>4674</v>
      </c>
      <c r="C116" s="4">
        <v>2716</v>
      </c>
      <c r="D116" s="4">
        <v>175</v>
      </c>
      <c r="E116" s="4">
        <v>769</v>
      </c>
      <c r="F116" s="4"/>
      <c r="G116" s="4"/>
      <c r="H116" s="4">
        <v>10976900</v>
      </c>
      <c r="I116" s="4">
        <v>11195800</v>
      </c>
      <c r="J116" s="4"/>
      <c r="K116" s="4"/>
      <c r="L116" s="15">
        <v>6.9500000000000006E-2</v>
      </c>
      <c r="M116" s="4">
        <v>22282100</v>
      </c>
      <c r="N116" s="4">
        <f t="shared" si="8"/>
        <v>4578776.1904761903</v>
      </c>
      <c r="O116" s="4">
        <f t="shared" si="5"/>
        <v>3493800</v>
      </c>
    </row>
    <row r="117" spans="1:15" x14ac:dyDescent="0.2">
      <c r="A117" s="2" t="s">
        <v>95</v>
      </c>
      <c r="B117" s="4">
        <v>1552</v>
      </c>
      <c r="C117" s="4">
        <v>2294</v>
      </c>
      <c r="D117" s="4">
        <v>136</v>
      </c>
      <c r="E117" s="4">
        <v>216</v>
      </c>
      <c r="F117" s="4"/>
      <c r="G117" s="4"/>
      <c r="H117" s="4">
        <v>2150200</v>
      </c>
      <c r="I117" s="4">
        <v>4075600</v>
      </c>
      <c r="J117" s="4"/>
      <c r="K117" s="4"/>
      <c r="L117" s="15">
        <v>2.5000000000000001E-2</v>
      </c>
      <c r="M117" s="4">
        <v>6459000</v>
      </c>
      <c r="N117" s="4">
        <f t="shared" si="8"/>
        <v>4387780.9523809524</v>
      </c>
      <c r="O117" s="4">
        <f t="shared" si="5"/>
        <v>3268200</v>
      </c>
    </row>
    <row r="118" spans="1:15" x14ac:dyDescent="0.2">
      <c r="A118" s="2" t="s">
        <v>96</v>
      </c>
      <c r="B118" s="4">
        <v>1646</v>
      </c>
      <c r="C118" s="4">
        <v>3018</v>
      </c>
      <c r="D118" s="4">
        <v>429</v>
      </c>
      <c r="E118" s="4">
        <v>258</v>
      </c>
      <c r="F118" s="4"/>
      <c r="G118" s="4"/>
      <c r="H118" s="4">
        <v>2277500</v>
      </c>
      <c r="I118" s="4">
        <v>3667800</v>
      </c>
      <c r="J118" s="4"/>
      <c r="K118" s="4"/>
      <c r="L118" s="15">
        <v>-8.8000000000000005E-3</v>
      </c>
      <c r="M118" s="4">
        <v>6084300</v>
      </c>
      <c r="N118" s="4">
        <f t="shared" si="8"/>
        <v>4198995.2380952379</v>
      </c>
      <c r="O118" s="4">
        <f t="shared" si="5"/>
        <v>3268200</v>
      </c>
    </row>
    <row r="119" spans="1:15" x14ac:dyDescent="0.2">
      <c r="A119" s="2" t="s">
        <v>97</v>
      </c>
      <c r="B119" s="4">
        <v>1074</v>
      </c>
      <c r="C119" s="4">
        <v>1298</v>
      </c>
      <c r="D119" s="4">
        <v>70</v>
      </c>
      <c r="E119" s="4">
        <v>296</v>
      </c>
      <c r="F119" s="4"/>
      <c r="G119" s="4"/>
      <c r="H119" s="4">
        <v>2195400</v>
      </c>
      <c r="I119" s="4">
        <v>3810100</v>
      </c>
      <c r="J119" s="4"/>
      <c r="K119" s="4"/>
      <c r="L119" s="15">
        <v>-3.3500000000000002E-2</v>
      </c>
      <c r="M119" s="4">
        <v>6007700</v>
      </c>
      <c r="N119" s="4">
        <f t="shared" si="8"/>
        <v>4077185.7142857141</v>
      </c>
      <c r="O119" s="4">
        <f t="shared" si="5"/>
        <v>3268200</v>
      </c>
    </row>
    <row r="120" spans="1:15" x14ac:dyDescent="0.2">
      <c r="A120" s="2" t="s">
        <v>98</v>
      </c>
      <c r="B120" s="4">
        <v>2635</v>
      </c>
      <c r="C120" s="4">
        <v>1094</v>
      </c>
      <c r="D120" s="4">
        <v>66</v>
      </c>
      <c r="E120" s="4">
        <v>362</v>
      </c>
      <c r="F120" s="4"/>
      <c r="G120" s="4"/>
      <c r="H120" s="4">
        <v>5422200</v>
      </c>
      <c r="I120" s="4">
        <v>4664700</v>
      </c>
      <c r="J120" s="4"/>
      <c r="K120" s="4"/>
      <c r="L120" s="15">
        <v>2.81E-2</v>
      </c>
      <c r="M120" s="4">
        <v>10433600</v>
      </c>
      <c r="N120" s="4">
        <f t="shared" si="8"/>
        <v>3799840.4761904762</v>
      </c>
      <c r="O120" s="4">
        <f t="shared" si="5"/>
        <v>3268200</v>
      </c>
    </row>
    <row r="121" spans="1:15" x14ac:dyDescent="0.2">
      <c r="A121" s="2" t="s">
        <v>99</v>
      </c>
      <c r="B121" s="4">
        <v>892</v>
      </c>
      <c r="C121" s="4">
        <v>2717</v>
      </c>
      <c r="D121" s="4">
        <v>256</v>
      </c>
      <c r="E121" s="4">
        <v>164</v>
      </c>
      <c r="F121" s="4"/>
      <c r="G121" s="4"/>
      <c r="H121" s="4">
        <v>1070900</v>
      </c>
      <c r="I121" s="4">
        <v>2221100</v>
      </c>
      <c r="J121" s="4"/>
      <c r="K121" s="4"/>
      <c r="L121" s="15">
        <v>-6.9999999999999993E-3</v>
      </c>
      <c r="M121" s="4">
        <v>3493800</v>
      </c>
      <c r="N121" s="4">
        <f t="shared" si="8"/>
        <v>3748727.1904761903</v>
      </c>
      <c r="O121" s="4">
        <f t="shared" si="5"/>
        <v>3086600</v>
      </c>
    </row>
    <row r="122" spans="1:15" x14ac:dyDescent="0.2">
      <c r="A122" s="2" t="s">
        <v>100</v>
      </c>
      <c r="B122" s="4">
        <v>1366</v>
      </c>
      <c r="C122" s="4">
        <v>1582</v>
      </c>
      <c r="D122" s="4">
        <v>118</v>
      </c>
      <c r="E122" s="4">
        <v>120</v>
      </c>
      <c r="F122" s="4"/>
      <c r="G122" s="4"/>
      <c r="H122" s="4">
        <v>1248400</v>
      </c>
      <c r="I122" s="4">
        <v>1800000</v>
      </c>
      <c r="J122" s="4"/>
      <c r="K122" s="4"/>
      <c r="L122" s="15">
        <v>-1.7000000000000001E-3</v>
      </c>
      <c r="M122" s="4">
        <v>3268200</v>
      </c>
      <c r="N122" s="4">
        <f t="shared" si="8"/>
        <v>3896176.6666666665</v>
      </c>
      <c r="O122" s="4">
        <f t="shared" si="5"/>
        <v>3086600</v>
      </c>
    </row>
    <row r="123" spans="1:15" x14ac:dyDescent="0.2">
      <c r="A123" s="2" t="s">
        <v>101</v>
      </c>
      <c r="B123" s="4">
        <v>1830</v>
      </c>
      <c r="C123" s="4">
        <v>2290</v>
      </c>
      <c r="D123" s="4">
        <v>87</v>
      </c>
      <c r="E123" s="4">
        <v>211</v>
      </c>
      <c r="F123" s="4"/>
      <c r="G123" s="4"/>
      <c r="H123" s="4">
        <v>3300100</v>
      </c>
      <c r="I123" s="4">
        <v>3950100</v>
      </c>
      <c r="J123" s="4"/>
      <c r="K123" s="4"/>
      <c r="L123" s="15">
        <v>8.8000000000000005E-3</v>
      </c>
      <c r="M123" s="4">
        <v>7262000</v>
      </c>
      <c r="N123" s="4">
        <f t="shared" si="8"/>
        <v>3806450</v>
      </c>
      <c r="O123" s="4">
        <f t="shared" si="5"/>
        <v>3086600</v>
      </c>
    </row>
    <row r="124" spans="1:15" x14ac:dyDescent="0.2">
      <c r="A124" s="2" t="s">
        <v>102</v>
      </c>
      <c r="B124" s="4">
        <v>1189</v>
      </c>
      <c r="C124" s="4">
        <v>899</v>
      </c>
      <c r="D124" s="4">
        <v>108</v>
      </c>
      <c r="E124" s="4">
        <v>156</v>
      </c>
      <c r="F124" s="4"/>
      <c r="G124" s="4"/>
      <c r="H124" s="4">
        <v>1640400</v>
      </c>
      <c r="I124" s="4">
        <v>2214400</v>
      </c>
      <c r="J124" s="4"/>
      <c r="K124" s="4"/>
      <c r="L124" s="15">
        <v>-3.4999999999999996E-3</v>
      </c>
      <c r="M124" s="4">
        <v>4167100</v>
      </c>
      <c r="N124" s="4">
        <f t="shared" si="8"/>
        <v>3794837.7619047621</v>
      </c>
      <c r="O124" s="4">
        <f t="shared" si="5"/>
        <v>3086600</v>
      </c>
    </row>
    <row r="125" spans="1:15" x14ac:dyDescent="0.2">
      <c r="A125" s="2" t="s">
        <v>103</v>
      </c>
      <c r="B125" s="4">
        <v>727</v>
      </c>
      <c r="C125" s="4">
        <v>1039</v>
      </c>
      <c r="D125" s="4">
        <v>180</v>
      </c>
      <c r="E125" s="4">
        <v>194</v>
      </c>
      <c r="F125" s="4"/>
      <c r="G125" s="4"/>
      <c r="H125" s="4">
        <v>1215000</v>
      </c>
      <c r="I125" s="4">
        <v>3120300</v>
      </c>
      <c r="J125" s="4"/>
      <c r="K125" s="4"/>
      <c r="L125" s="15">
        <v>-5.1999999999999998E-3</v>
      </c>
      <c r="M125" s="4">
        <v>4521300</v>
      </c>
      <c r="N125" s="4">
        <f t="shared" si="8"/>
        <v>3792983.8095238097</v>
      </c>
      <c r="O125" s="4">
        <f t="shared" si="5"/>
        <v>2252900</v>
      </c>
    </row>
    <row r="126" spans="1:15" x14ac:dyDescent="0.2">
      <c r="A126" s="2" t="s">
        <v>104</v>
      </c>
      <c r="B126" s="4">
        <v>816</v>
      </c>
      <c r="C126" s="4">
        <v>1355</v>
      </c>
      <c r="D126" s="4">
        <v>324</v>
      </c>
      <c r="E126" s="4">
        <v>93</v>
      </c>
      <c r="F126" s="4"/>
      <c r="G126" s="4"/>
      <c r="H126" s="4">
        <v>1339000</v>
      </c>
      <c r="I126" s="4">
        <v>1298400</v>
      </c>
      <c r="J126" s="4"/>
      <c r="K126" s="4"/>
      <c r="L126" s="15">
        <v>0</v>
      </c>
      <c r="M126" s="4">
        <v>3086600</v>
      </c>
      <c r="N126" s="4">
        <f t="shared" si="8"/>
        <v>4119755.2380952379</v>
      </c>
      <c r="O126" s="4">
        <f t="shared" si="5"/>
        <v>2252900</v>
      </c>
    </row>
    <row r="127" spans="1:15" x14ac:dyDescent="0.2">
      <c r="A127" s="2" t="s">
        <v>105</v>
      </c>
      <c r="B127" s="4">
        <v>2405</v>
      </c>
      <c r="C127" s="4">
        <v>863</v>
      </c>
      <c r="D127" s="4">
        <v>138</v>
      </c>
      <c r="E127" s="4">
        <v>134</v>
      </c>
      <c r="F127" s="4"/>
      <c r="G127" s="4"/>
      <c r="H127" s="4">
        <v>3000900</v>
      </c>
      <c r="I127" s="4">
        <v>1748700</v>
      </c>
      <c r="J127" s="4"/>
      <c r="K127" s="4"/>
      <c r="L127" s="15">
        <v>1.77E-2</v>
      </c>
      <c r="M127" s="4">
        <v>4908500</v>
      </c>
      <c r="N127" s="4">
        <f t="shared" si="8"/>
        <v>4134294.8095238097</v>
      </c>
      <c r="O127" s="4">
        <f t="shared" si="5"/>
        <v>2252900</v>
      </c>
    </row>
    <row r="128" spans="1:15" x14ac:dyDescent="0.2">
      <c r="A128" s="2" t="s">
        <v>106</v>
      </c>
      <c r="B128" s="4">
        <v>2552</v>
      </c>
      <c r="C128" s="4">
        <v>569</v>
      </c>
      <c r="D128" s="4">
        <v>72</v>
      </c>
      <c r="E128" s="4">
        <v>156</v>
      </c>
      <c r="F128" s="4"/>
      <c r="G128" s="4"/>
      <c r="H128" s="4">
        <v>4164400</v>
      </c>
      <c r="I128" s="4">
        <v>2100800</v>
      </c>
      <c r="J128" s="4"/>
      <c r="K128" s="4"/>
      <c r="L128" s="15">
        <v>1.6200000000000003E-2</v>
      </c>
      <c r="M128" s="4">
        <v>6723300</v>
      </c>
      <c r="N128" s="4">
        <f t="shared" si="8"/>
        <v>3947193.9523809524</v>
      </c>
      <c r="O128" s="4">
        <f t="shared" si="5"/>
        <v>1617300</v>
      </c>
    </row>
    <row r="129" spans="1:15" x14ac:dyDescent="0.2">
      <c r="A129" s="2" t="s">
        <v>107</v>
      </c>
      <c r="B129" s="4">
        <v>889</v>
      </c>
      <c r="C129" s="4">
        <v>1826</v>
      </c>
      <c r="D129" s="4">
        <v>71</v>
      </c>
      <c r="E129" s="4">
        <v>91</v>
      </c>
      <c r="F129" s="4"/>
      <c r="G129" s="4"/>
      <c r="H129" s="4">
        <v>1984800</v>
      </c>
      <c r="I129" s="4">
        <v>1330600</v>
      </c>
      <c r="J129" s="4"/>
      <c r="K129" s="4"/>
      <c r="L129" s="15">
        <v>9.1000000000000004E-3</v>
      </c>
      <c r="M129" s="4">
        <v>3316000</v>
      </c>
      <c r="N129" s="4">
        <f t="shared" si="8"/>
        <v>3994277.4761904762</v>
      </c>
      <c r="O129" s="4">
        <f t="shared" si="5"/>
        <v>1617300</v>
      </c>
    </row>
    <row r="130" spans="1:15" x14ac:dyDescent="0.2">
      <c r="A130" s="2" t="s">
        <v>108</v>
      </c>
      <c r="B130" s="4">
        <v>1100</v>
      </c>
      <c r="C130" s="4">
        <v>1631</v>
      </c>
      <c r="D130" s="4">
        <v>178</v>
      </c>
      <c r="E130" s="4">
        <v>55</v>
      </c>
      <c r="F130" s="4"/>
      <c r="G130" s="4"/>
      <c r="H130" s="4">
        <v>1202400</v>
      </c>
      <c r="I130" s="4">
        <v>836800</v>
      </c>
      <c r="J130" s="4"/>
      <c r="K130" s="4"/>
      <c r="L130" s="15">
        <v>0</v>
      </c>
      <c r="M130" s="4">
        <v>2252900</v>
      </c>
      <c r="N130" s="4">
        <f>AVERAGE($M131:$M151)</f>
        <v>4028029.1428571427</v>
      </c>
      <c r="O130" s="4">
        <f t="shared" si="5"/>
        <v>1617300</v>
      </c>
    </row>
    <row r="131" spans="1:15" x14ac:dyDescent="0.2">
      <c r="A131" s="2" t="s">
        <v>109</v>
      </c>
      <c r="B131" s="4">
        <v>840</v>
      </c>
      <c r="C131" s="4">
        <v>724</v>
      </c>
      <c r="D131" s="4">
        <v>34</v>
      </c>
      <c r="E131" s="4">
        <v>197</v>
      </c>
      <c r="F131" s="4"/>
      <c r="G131" s="4"/>
      <c r="H131" s="4">
        <v>1092500</v>
      </c>
      <c r="I131" s="4">
        <v>2548600</v>
      </c>
      <c r="J131" s="4"/>
      <c r="K131" s="4"/>
      <c r="L131" s="15">
        <v>-1.4499999999999999E-2</v>
      </c>
      <c r="M131" s="4">
        <v>3896400</v>
      </c>
      <c r="N131" s="4">
        <f>AVERAGE($M132:$M152)</f>
        <v>3975559.6190476189</v>
      </c>
      <c r="O131" s="4">
        <f t="shared" si="5"/>
        <v>1617300</v>
      </c>
    </row>
    <row r="132" spans="1:15" x14ac:dyDescent="0.2">
      <c r="A132" s="2" t="s">
        <v>110</v>
      </c>
      <c r="B132" s="4">
        <v>1345</v>
      </c>
      <c r="C132" s="4">
        <v>821</v>
      </c>
      <c r="D132" s="4">
        <v>66</v>
      </c>
      <c r="E132" s="4">
        <v>168</v>
      </c>
      <c r="F132" s="4"/>
      <c r="G132" s="4"/>
      <c r="H132" s="4">
        <v>2340300</v>
      </c>
      <c r="I132" s="4">
        <v>2650800</v>
      </c>
      <c r="J132" s="4"/>
      <c r="K132" s="4"/>
      <c r="L132" s="15">
        <v>1.2699999999999999E-2</v>
      </c>
      <c r="M132" s="4">
        <v>5454700</v>
      </c>
      <c r="O132" s="4">
        <f t="shared" si="5"/>
        <v>1617300</v>
      </c>
    </row>
    <row r="133" spans="1:15" x14ac:dyDescent="0.2">
      <c r="A133" s="2" t="s">
        <v>111</v>
      </c>
      <c r="B133" s="4">
        <v>389</v>
      </c>
      <c r="C133" s="4">
        <v>892</v>
      </c>
      <c r="D133" s="4">
        <v>48</v>
      </c>
      <c r="E133" s="4">
        <v>61</v>
      </c>
      <c r="F133" s="4"/>
      <c r="G133" s="4"/>
      <c r="H133" s="4">
        <v>526400</v>
      </c>
      <c r="I133" s="4">
        <v>951000</v>
      </c>
      <c r="J133" s="4"/>
      <c r="K133" s="4"/>
      <c r="L133" s="15">
        <v>-1.8E-3</v>
      </c>
      <c r="M133" s="4">
        <v>1617300</v>
      </c>
      <c r="O133" s="4">
        <f t="shared" si="5"/>
        <v>1718900</v>
      </c>
    </row>
    <row r="134" spans="1:15" x14ac:dyDescent="0.2">
      <c r="A134" s="2" t="s">
        <v>112</v>
      </c>
      <c r="B134" s="4">
        <v>801</v>
      </c>
      <c r="C134" s="4">
        <v>801</v>
      </c>
      <c r="D134" s="4">
        <v>39</v>
      </c>
      <c r="E134" s="4">
        <v>101</v>
      </c>
      <c r="F134" s="4"/>
      <c r="G134" s="4"/>
      <c r="H134" s="4">
        <v>1068100</v>
      </c>
      <c r="I134" s="4">
        <v>1354700</v>
      </c>
      <c r="J134" s="4"/>
      <c r="K134" s="4"/>
      <c r="L134" s="15">
        <v>3.7000000000000002E-3</v>
      </c>
      <c r="M134" s="4">
        <v>2422800</v>
      </c>
      <c r="O134" s="4">
        <f t="shared" si="5"/>
        <v>1718900</v>
      </c>
    </row>
    <row r="135" spans="1:15" x14ac:dyDescent="0.2">
      <c r="A135" s="2" t="s">
        <v>113</v>
      </c>
      <c r="B135" s="4">
        <v>490</v>
      </c>
      <c r="C135" s="4">
        <v>1594</v>
      </c>
      <c r="D135" s="4">
        <v>309</v>
      </c>
      <c r="E135" s="4">
        <v>82</v>
      </c>
      <c r="F135" s="4"/>
      <c r="G135" s="4"/>
      <c r="H135" s="4">
        <v>705600</v>
      </c>
      <c r="I135" s="4">
        <v>1253900</v>
      </c>
      <c r="J135" s="4"/>
      <c r="K135" s="4"/>
      <c r="L135" s="15">
        <v>-5.4000000000000003E-3</v>
      </c>
      <c r="M135" s="4">
        <v>2061900</v>
      </c>
      <c r="O135" s="4">
        <f t="shared" si="5"/>
        <v>1718900</v>
      </c>
    </row>
    <row r="136" spans="1:15" x14ac:dyDescent="0.2">
      <c r="A136" s="2" t="s">
        <v>114</v>
      </c>
      <c r="B136" s="4">
        <v>543</v>
      </c>
      <c r="C136" s="4">
        <v>1017</v>
      </c>
      <c r="D136" s="4">
        <v>50</v>
      </c>
      <c r="E136" s="4">
        <v>65</v>
      </c>
      <c r="F136" s="4"/>
      <c r="G136" s="4"/>
      <c r="H136" s="4">
        <v>714600</v>
      </c>
      <c r="I136" s="4">
        <v>996100</v>
      </c>
      <c r="J136" s="4"/>
      <c r="K136" s="4"/>
      <c r="L136" s="15">
        <v>-7.1999999999999998E-3</v>
      </c>
      <c r="M136" s="4">
        <v>1718900</v>
      </c>
      <c r="O136" s="4">
        <f t="shared" si="5"/>
        <v>2119800</v>
      </c>
    </row>
    <row r="137" spans="1:15" x14ac:dyDescent="0.2">
      <c r="A137" s="2" t="s">
        <v>115</v>
      </c>
      <c r="B137" s="4">
        <v>2959</v>
      </c>
      <c r="C137" s="4">
        <v>896</v>
      </c>
      <c r="D137" s="4">
        <v>41</v>
      </c>
      <c r="E137" s="4">
        <v>165</v>
      </c>
      <c r="F137" s="4"/>
      <c r="G137" s="4"/>
      <c r="H137" s="4">
        <v>4244600</v>
      </c>
      <c r="I137" s="4">
        <v>2295600</v>
      </c>
      <c r="J137" s="4"/>
      <c r="K137" s="4"/>
      <c r="L137" s="15">
        <v>2.3900000000000001E-2</v>
      </c>
      <c r="M137" s="4">
        <v>6998000</v>
      </c>
      <c r="O137" s="4">
        <f t="shared" si="5"/>
        <v>2119800</v>
      </c>
    </row>
    <row r="138" spans="1:15" x14ac:dyDescent="0.2">
      <c r="A138" s="2" t="s">
        <v>116</v>
      </c>
      <c r="B138" s="4">
        <v>765</v>
      </c>
      <c r="C138" s="4">
        <v>1993</v>
      </c>
      <c r="D138" s="4">
        <v>40</v>
      </c>
      <c r="E138" s="4">
        <v>116</v>
      </c>
      <c r="F138" s="4"/>
      <c r="G138" s="4"/>
      <c r="H138" s="4">
        <v>956200</v>
      </c>
      <c r="I138" s="4">
        <v>1491900</v>
      </c>
      <c r="J138" s="4"/>
      <c r="K138" s="4"/>
      <c r="L138" s="15">
        <v>-3.5999999999999999E-3</v>
      </c>
      <c r="M138" s="4">
        <v>2448100</v>
      </c>
      <c r="O138" s="4">
        <f t="shared" si="5"/>
        <v>2119800</v>
      </c>
    </row>
    <row r="139" spans="1:15" x14ac:dyDescent="0.2">
      <c r="A139" s="2" t="s">
        <v>117</v>
      </c>
      <c r="B139" s="4">
        <v>737</v>
      </c>
      <c r="C139" s="4">
        <v>1116</v>
      </c>
      <c r="D139" s="4">
        <v>148</v>
      </c>
      <c r="E139" s="4">
        <v>84</v>
      </c>
      <c r="F139" s="4"/>
      <c r="G139" s="4"/>
      <c r="H139" s="4">
        <v>807800</v>
      </c>
      <c r="I139" s="4">
        <v>1311700</v>
      </c>
      <c r="J139" s="4"/>
      <c r="K139" s="4"/>
      <c r="L139" s="15">
        <v>0</v>
      </c>
      <c r="M139" s="4">
        <v>2119800</v>
      </c>
      <c r="O139" s="4">
        <f t="shared" si="5"/>
        <v>2420421</v>
      </c>
    </row>
    <row r="140" spans="1:15" x14ac:dyDescent="0.2">
      <c r="A140" s="2" t="s">
        <v>118</v>
      </c>
      <c r="B140" s="4">
        <v>621</v>
      </c>
      <c r="C140" s="4">
        <v>637</v>
      </c>
      <c r="D140" s="4">
        <v>81</v>
      </c>
      <c r="E140" s="4">
        <v>127</v>
      </c>
      <c r="F140" s="4"/>
      <c r="G140" s="4"/>
      <c r="H140" s="4">
        <v>698700</v>
      </c>
      <c r="I140" s="4">
        <v>2595100</v>
      </c>
      <c r="J140" s="4"/>
      <c r="K140" s="4"/>
      <c r="L140" s="15">
        <v>-7.3000000000000001E-3</v>
      </c>
      <c r="M140" s="4">
        <v>3449700</v>
      </c>
      <c r="O140" s="4">
        <f t="shared" si="5"/>
        <v>2420421</v>
      </c>
    </row>
    <row r="141" spans="1:15" x14ac:dyDescent="0.2">
      <c r="A141" s="2" t="s">
        <v>119</v>
      </c>
      <c r="B141" s="4">
        <v>1995</v>
      </c>
      <c r="C141" s="4">
        <v>1333</v>
      </c>
      <c r="D141" s="4">
        <v>204</v>
      </c>
      <c r="E141" s="4">
        <v>126</v>
      </c>
      <c r="F141" s="4"/>
      <c r="G141" s="4"/>
      <c r="H141" s="4">
        <v>2438900</v>
      </c>
      <c r="I141" s="4">
        <v>2035400</v>
      </c>
      <c r="J141" s="4"/>
      <c r="K141" s="4"/>
      <c r="L141" s="15">
        <v>1.9E-3</v>
      </c>
      <c r="M141" s="4">
        <v>4609350</v>
      </c>
      <c r="O141" s="4">
        <f t="shared" si="5"/>
        <v>2420421</v>
      </c>
    </row>
    <row r="142" spans="1:15" x14ac:dyDescent="0.2">
      <c r="A142" s="2" t="s">
        <v>120</v>
      </c>
      <c r="B142" s="4">
        <v>826</v>
      </c>
      <c r="C142" s="4">
        <v>1822</v>
      </c>
      <c r="D142" s="4">
        <v>150</v>
      </c>
      <c r="E142" s="4">
        <v>88</v>
      </c>
      <c r="F142" s="4"/>
      <c r="G142" s="4"/>
      <c r="H142" s="4">
        <v>1424900</v>
      </c>
      <c r="I142" s="4">
        <v>993700</v>
      </c>
      <c r="J142" s="4"/>
      <c r="K142" s="4"/>
      <c r="L142" s="15">
        <v>7.4000000000000003E-3</v>
      </c>
      <c r="M142" s="4">
        <v>2420421</v>
      </c>
      <c r="O142" s="4">
        <f t="shared" si="5"/>
        <v>3923243</v>
      </c>
    </row>
    <row r="143" spans="1:15" x14ac:dyDescent="0.2">
      <c r="A143" s="2" t="s">
        <v>121</v>
      </c>
      <c r="B143" s="4">
        <v>2692</v>
      </c>
      <c r="C143" s="4">
        <v>2236</v>
      </c>
      <c r="D143" s="4">
        <v>64</v>
      </c>
      <c r="E143" s="4">
        <v>156</v>
      </c>
      <c r="F143" s="4"/>
      <c r="G143" s="4"/>
      <c r="H143" s="4">
        <v>3787900</v>
      </c>
      <c r="I143" s="4">
        <v>2567000</v>
      </c>
      <c r="J143" s="4"/>
      <c r="K143" s="4"/>
      <c r="L143" s="15">
        <v>1.49E-2</v>
      </c>
      <c r="M143" s="4">
        <v>6364639</v>
      </c>
      <c r="O143" s="4">
        <f t="shared" si="5"/>
        <v>3923243</v>
      </c>
    </row>
    <row r="144" spans="1:15" x14ac:dyDescent="0.2">
      <c r="A144" s="2" t="s">
        <v>122</v>
      </c>
      <c r="B144" s="4">
        <v>1843</v>
      </c>
      <c r="C144" s="4">
        <v>1922</v>
      </c>
      <c r="D144" s="4">
        <v>102</v>
      </c>
      <c r="E144" s="4">
        <v>193</v>
      </c>
      <c r="F144" s="4"/>
      <c r="G144" s="4"/>
      <c r="H144" s="4">
        <v>2135300</v>
      </c>
      <c r="I144" s="4">
        <v>2845900</v>
      </c>
      <c r="J144" s="4"/>
      <c r="K144" s="4"/>
      <c r="L144" s="15">
        <v>-3.7000000000000002E-3</v>
      </c>
      <c r="M144" s="4">
        <v>5377740</v>
      </c>
      <c r="O144" s="4">
        <f t="shared" si="5"/>
        <v>2794182</v>
      </c>
    </row>
    <row r="145" spans="1:15" x14ac:dyDescent="0.2">
      <c r="A145" s="2" t="s">
        <v>123</v>
      </c>
      <c r="B145" s="4">
        <v>789</v>
      </c>
      <c r="C145" s="4">
        <v>4341</v>
      </c>
      <c r="D145" s="4">
        <v>212</v>
      </c>
      <c r="E145" s="4">
        <v>116</v>
      </c>
      <c r="F145" s="4"/>
      <c r="G145" s="4"/>
      <c r="H145" s="4">
        <v>967400</v>
      </c>
      <c r="I145" s="4">
        <v>2649000</v>
      </c>
      <c r="J145" s="4"/>
      <c r="K145" s="4"/>
      <c r="L145" s="15">
        <v>1.9E-3</v>
      </c>
      <c r="M145" s="4">
        <v>3923243</v>
      </c>
      <c r="O145" s="4">
        <f t="shared" si="5"/>
        <v>2794182</v>
      </c>
    </row>
    <row r="146" spans="1:15" x14ac:dyDescent="0.2">
      <c r="A146" s="2" t="s">
        <v>124</v>
      </c>
      <c r="B146" s="4">
        <v>773</v>
      </c>
      <c r="C146" s="4">
        <v>2493</v>
      </c>
      <c r="D146" s="4">
        <v>100</v>
      </c>
      <c r="E146" s="4">
        <v>197</v>
      </c>
      <c r="F146" s="4"/>
      <c r="G146" s="4"/>
      <c r="H146" s="4">
        <v>1343200</v>
      </c>
      <c r="I146" s="4">
        <v>2969400</v>
      </c>
      <c r="J146" s="4"/>
      <c r="K146" s="4"/>
      <c r="L146" s="15">
        <v>7.4999999999999997E-3</v>
      </c>
      <c r="M146" s="4">
        <v>4482367</v>
      </c>
      <c r="O146" s="4">
        <f t="shared" si="5"/>
        <v>2794182</v>
      </c>
    </row>
    <row r="147" spans="1:15" x14ac:dyDescent="0.2">
      <c r="A147" s="2" t="s">
        <v>125</v>
      </c>
      <c r="B147" s="4">
        <v>2478</v>
      </c>
      <c r="C147" s="4">
        <v>1229</v>
      </c>
      <c r="D147" s="4">
        <v>42</v>
      </c>
      <c r="E147" s="4">
        <v>419</v>
      </c>
      <c r="F147" s="4"/>
      <c r="G147" s="4"/>
      <c r="H147" s="4">
        <v>3495500</v>
      </c>
      <c r="I147" s="4">
        <v>6370000</v>
      </c>
      <c r="J147" s="4"/>
      <c r="K147" s="4"/>
      <c r="L147" s="15">
        <v>-2.1899999999999999E-2</v>
      </c>
      <c r="M147" s="4">
        <v>9948800</v>
      </c>
      <c r="O147" s="4">
        <f>MIN(M148:M152)</f>
        <v>2794182</v>
      </c>
    </row>
    <row r="148" spans="1:15" x14ac:dyDescent="0.2">
      <c r="A148" s="2" t="s">
        <v>126</v>
      </c>
      <c r="B148" s="4">
        <v>1078</v>
      </c>
      <c r="C148" s="4">
        <v>1525</v>
      </c>
      <c r="D148" s="4">
        <v>119</v>
      </c>
      <c r="E148" s="4">
        <v>207</v>
      </c>
      <c r="F148" s="4"/>
      <c r="G148" s="4"/>
      <c r="H148" s="4">
        <v>1535600</v>
      </c>
      <c r="I148" s="4">
        <v>3211000</v>
      </c>
      <c r="J148" s="4"/>
      <c r="K148" s="4"/>
      <c r="L148" s="15">
        <v>-1.61E-2</v>
      </c>
      <c r="M148" s="4">
        <v>5213831</v>
      </c>
    </row>
    <row r="149" spans="1:15" x14ac:dyDescent="0.2">
      <c r="A149" s="2" t="s">
        <v>127</v>
      </c>
      <c r="B149" s="4">
        <v>565</v>
      </c>
      <c r="C149" s="4">
        <v>963</v>
      </c>
      <c r="D149" s="4">
        <v>91</v>
      </c>
      <c r="E149" s="4">
        <v>130</v>
      </c>
      <c r="F149" s="4"/>
      <c r="G149" s="4"/>
      <c r="H149" s="4">
        <v>679900</v>
      </c>
      <c r="I149" s="4">
        <v>1852400</v>
      </c>
      <c r="J149" s="4"/>
      <c r="K149" s="4"/>
      <c r="L149" s="15">
        <v>-1.06E-2</v>
      </c>
      <c r="M149" s="4">
        <v>2794182</v>
      </c>
    </row>
    <row r="150" spans="1:15" x14ac:dyDescent="0.2">
      <c r="A150" s="2" t="s">
        <v>128</v>
      </c>
      <c r="B150" s="4">
        <v>1088</v>
      </c>
      <c r="C150" s="4">
        <v>817</v>
      </c>
      <c r="D150" s="4">
        <v>40</v>
      </c>
      <c r="E150" s="4">
        <v>165</v>
      </c>
      <c r="F150" s="4"/>
      <c r="G150" s="4"/>
      <c r="H150" s="4">
        <v>1657600</v>
      </c>
      <c r="I150" s="4">
        <v>2316800</v>
      </c>
      <c r="J150" s="4"/>
      <c r="K150" s="4"/>
      <c r="L150" s="15">
        <v>-3.4999999999999996E-3</v>
      </c>
      <c r="M150" s="4">
        <v>4304754</v>
      </c>
    </row>
    <row r="151" spans="1:15" x14ac:dyDescent="0.2">
      <c r="A151" s="2" t="s">
        <v>129</v>
      </c>
      <c r="B151" s="4">
        <v>656</v>
      </c>
      <c r="E151" s="4">
        <v>107</v>
      </c>
      <c r="F151" s="4"/>
      <c r="G151" s="4"/>
      <c r="H151" s="4">
        <v>1174700</v>
      </c>
      <c r="I151" s="4">
        <v>1355900</v>
      </c>
      <c r="J151" s="4"/>
      <c r="K151" s="4"/>
      <c r="L151" s="15">
        <v>7.1999999999999998E-3</v>
      </c>
      <c r="M151" s="4">
        <v>2961685</v>
      </c>
    </row>
    <row r="152" spans="1:15" x14ac:dyDescent="0.2">
      <c r="A152" s="2" t="s">
        <v>130</v>
      </c>
      <c r="B152" s="4">
        <v>512</v>
      </c>
      <c r="E152" s="4">
        <v>110</v>
      </c>
      <c r="F152" s="4"/>
      <c r="G152" s="4"/>
      <c r="H152" s="4">
        <v>691800</v>
      </c>
      <c r="I152" s="4">
        <v>1461500</v>
      </c>
      <c r="J152" s="4"/>
      <c r="K152" s="4"/>
      <c r="L152" s="15">
        <v>-1.06E-2</v>
      </c>
      <c r="M152" s="4">
        <v>2794540</v>
      </c>
    </row>
  </sheetData>
  <mergeCells count="1">
    <mergeCell ref="B1:O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A58C-6CC3-6C44-8C46-1AB667931AF7}">
  <sheetPr codeName="Sheet99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244</v>
      </c>
      <c r="C3" s="4">
        <v>1320</v>
      </c>
      <c r="D3" s="4">
        <v>54</v>
      </c>
      <c r="E3" s="4">
        <v>154</v>
      </c>
      <c r="F3" s="4">
        <v>8</v>
      </c>
      <c r="G3" s="4">
        <v>5</v>
      </c>
      <c r="H3" s="4">
        <v>907200</v>
      </c>
      <c r="I3" s="4">
        <v>1598400</v>
      </c>
      <c r="J3" s="4">
        <v>300</v>
      </c>
      <c r="K3" s="6">
        <f t="shared" ref="K3:K54" si="0">J3/(H3+I3)</f>
        <v>1.1973180076628352E-4</v>
      </c>
      <c r="L3" s="27" t="s">
        <v>1001</v>
      </c>
      <c r="M3" s="4">
        <v>2823300</v>
      </c>
      <c r="N3" s="4">
        <f t="shared" ref="N3:N86" si="1">AVERAGE($M4:$M24)</f>
        <v>2695189.9523809524</v>
      </c>
      <c r="O3" s="4">
        <f t="shared" ref="O3:O86" si="2">MIN(M4:M8)</f>
        <v>1684500</v>
      </c>
    </row>
    <row r="4" spans="1:15" x14ac:dyDescent="0.2">
      <c r="A4" s="2" t="s">
        <v>1262</v>
      </c>
      <c r="B4" s="4">
        <v>217</v>
      </c>
      <c r="C4" s="4">
        <v>325</v>
      </c>
      <c r="D4" s="4">
        <v>58</v>
      </c>
      <c r="E4" s="4">
        <v>66</v>
      </c>
      <c r="F4" s="4">
        <v>2</v>
      </c>
      <c r="G4" s="4">
        <v>3</v>
      </c>
      <c r="H4" s="4">
        <v>608400</v>
      </c>
      <c r="I4" s="4">
        <v>768200</v>
      </c>
      <c r="J4" s="4">
        <v>346700</v>
      </c>
      <c r="K4" s="6">
        <f t="shared" si="0"/>
        <v>0.25185238994624437</v>
      </c>
      <c r="L4" s="27" t="s">
        <v>1024</v>
      </c>
      <c r="M4" s="4">
        <v>1775500</v>
      </c>
      <c r="N4" s="4">
        <f t="shared" si="1"/>
        <v>2733597.3333333335</v>
      </c>
      <c r="O4" s="4">
        <f t="shared" si="2"/>
        <v>1684500</v>
      </c>
    </row>
    <row r="5" spans="1:15" x14ac:dyDescent="0.2">
      <c r="A5" s="2" t="s">
        <v>1250</v>
      </c>
      <c r="B5" s="4">
        <v>175</v>
      </c>
      <c r="C5" s="4">
        <v>599</v>
      </c>
      <c r="D5" s="4">
        <v>36</v>
      </c>
      <c r="E5" s="4">
        <v>66</v>
      </c>
      <c r="F5" s="4">
        <v>5</v>
      </c>
      <c r="G5" s="4">
        <v>6</v>
      </c>
      <c r="H5" s="4">
        <v>596500</v>
      </c>
      <c r="I5" s="4">
        <v>941200</v>
      </c>
      <c r="J5" s="4">
        <v>104900</v>
      </c>
      <c r="K5" s="6">
        <f t="shared" si="0"/>
        <v>6.8218768290303697E-2</v>
      </c>
      <c r="L5" s="27" t="s">
        <v>192</v>
      </c>
      <c r="M5" s="4">
        <v>1684500</v>
      </c>
      <c r="N5" s="4">
        <f t="shared" si="1"/>
        <v>2924230.0476190476</v>
      </c>
      <c r="O5" s="4">
        <f t="shared" si="2"/>
        <v>2438700</v>
      </c>
    </row>
    <row r="6" spans="1:15" x14ac:dyDescent="0.2">
      <c r="A6" s="2" t="s">
        <v>1215</v>
      </c>
      <c r="B6" s="4">
        <v>605</v>
      </c>
      <c r="C6" s="4">
        <v>514</v>
      </c>
      <c r="D6" s="4">
        <v>78</v>
      </c>
      <c r="E6" s="4">
        <v>85</v>
      </c>
      <c r="F6" s="4">
        <v>4</v>
      </c>
      <c r="G6" s="4">
        <v>8</v>
      </c>
      <c r="H6" s="4">
        <v>1254100</v>
      </c>
      <c r="I6" s="4">
        <v>1247000</v>
      </c>
      <c r="J6" s="4">
        <v>500</v>
      </c>
      <c r="K6" s="6">
        <f t="shared" si="0"/>
        <v>1.9991203870297068E-4</v>
      </c>
      <c r="L6" s="27" t="s">
        <v>167</v>
      </c>
      <c r="M6" s="4">
        <v>2514100</v>
      </c>
      <c r="N6" s="4">
        <f t="shared" si="1"/>
        <v>2936928.7619047621</v>
      </c>
      <c r="O6" s="4">
        <f t="shared" si="2"/>
        <v>1887800</v>
      </c>
    </row>
    <row r="7" spans="1:15" x14ac:dyDescent="0.2">
      <c r="A7" s="2" t="s">
        <v>1166</v>
      </c>
      <c r="B7" s="4">
        <v>625</v>
      </c>
      <c r="C7" s="4">
        <v>1120</v>
      </c>
      <c r="D7" s="4">
        <v>145</v>
      </c>
      <c r="E7" s="4">
        <v>265</v>
      </c>
      <c r="F7" s="4">
        <v>12</v>
      </c>
      <c r="G7" s="4">
        <v>32</v>
      </c>
      <c r="H7" s="4">
        <v>2027300</v>
      </c>
      <c r="I7" s="4">
        <v>4915300</v>
      </c>
      <c r="J7" s="4">
        <v>100</v>
      </c>
      <c r="K7" s="6">
        <f t="shared" si="0"/>
        <v>1.4403825656094259E-5</v>
      </c>
      <c r="L7" s="27" t="s">
        <v>496</v>
      </c>
      <c r="M7" s="4">
        <v>7018600</v>
      </c>
      <c r="N7" s="4">
        <f t="shared" si="1"/>
        <v>2742155.4285714286</v>
      </c>
      <c r="O7" s="4">
        <f t="shared" si="2"/>
        <v>1887800</v>
      </c>
    </row>
    <row r="8" spans="1:15" x14ac:dyDescent="0.2">
      <c r="A8" s="2" t="s">
        <v>1132</v>
      </c>
      <c r="B8" s="4">
        <v>584</v>
      </c>
      <c r="C8" s="4">
        <v>511</v>
      </c>
      <c r="D8" s="4">
        <v>79</v>
      </c>
      <c r="E8" s="4">
        <v>108</v>
      </c>
      <c r="F8" s="4">
        <v>9</v>
      </c>
      <c r="G8" s="4">
        <v>8</v>
      </c>
      <c r="H8" s="4">
        <v>1312800</v>
      </c>
      <c r="I8" s="4">
        <v>1484600</v>
      </c>
      <c r="J8" s="4">
        <v>200</v>
      </c>
      <c r="K8" s="6">
        <f t="shared" si="0"/>
        <v>7.1494959605347824E-5</v>
      </c>
      <c r="L8" s="27" t="s">
        <v>192</v>
      </c>
      <c r="M8" s="4">
        <v>2972400</v>
      </c>
      <c r="N8" s="4">
        <f t="shared" si="1"/>
        <v>2719635.1904761903</v>
      </c>
      <c r="O8" s="4">
        <f t="shared" si="2"/>
        <v>1887800</v>
      </c>
    </row>
    <row r="9" spans="1:15" x14ac:dyDescent="0.2">
      <c r="A9" s="2" t="s">
        <v>1075</v>
      </c>
      <c r="B9" s="4">
        <v>520</v>
      </c>
      <c r="C9" s="4">
        <v>995</v>
      </c>
      <c r="D9" s="4">
        <v>142</v>
      </c>
      <c r="E9" s="4">
        <v>226</v>
      </c>
      <c r="F9" s="4">
        <v>6</v>
      </c>
      <c r="G9" s="4">
        <v>26</v>
      </c>
      <c r="H9" s="4">
        <v>1450100</v>
      </c>
      <c r="I9" s="4">
        <v>3348300</v>
      </c>
      <c r="J9" s="4">
        <v>100</v>
      </c>
      <c r="K9" s="6">
        <f t="shared" si="0"/>
        <v>2.0840280093364454E-5</v>
      </c>
      <c r="L9" s="27" t="s">
        <v>639</v>
      </c>
      <c r="M9" s="4">
        <v>5302500</v>
      </c>
      <c r="N9" s="4">
        <f t="shared" si="1"/>
        <v>2564186.5714285714</v>
      </c>
      <c r="O9" s="4">
        <f t="shared" si="2"/>
        <v>1495400</v>
      </c>
    </row>
    <row r="10" spans="1:15" x14ac:dyDescent="0.2">
      <c r="A10" s="2" t="s">
        <v>1051</v>
      </c>
      <c r="B10" s="4">
        <v>462</v>
      </c>
      <c r="C10" s="4">
        <v>401</v>
      </c>
      <c r="D10" s="4">
        <v>103</v>
      </c>
      <c r="E10" s="4">
        <v>93</v>
      </c>
      <c r="F10" s="4">
        <v>5</v>
      </c>
      <c r="G10" s="4">
        <v>6</v>
      </c>
      <c r="H10" s="4">
        <v>1026100</v>
      </c>
      <c r="I10" s="4">
        <v>1058500</v>
      </c>
      <c r="J10" s="4">
        <v>300</v>
      </c>
      <c r="K10" s="6">
        <f t="shared" si="0"/>
        <v>1.4391250119927083E-4</v>
      </c>
      <c r="L10" s="27" t="s">
        <v>238</v>
      </c>
      <c r="M10" s="4">
        <v>2438700</v>
      </c>
      <c r="N10" s="4">
        <f t="shared" si="1"/>
        <v>2615776.0952380951</v>
      </c>
      <c r="O10" s="4">
        <f t="shared" si="2"/>
        <v>1495400</v>
      </c>
    </row>
    <row r="11" spans="1:15" x14ac:dyDescent="0.2">
      <c r="A11" s="2" t="s">
        <v>1038</v>
      </c>
      <c r="B11" s="4">
        <v>281</v>
      </c>
      <c r="C11" s="4">
        <v>316</v>
      </c>
      <c r="D11" s="4">
        <v>51</v>
      </c>
      <c r="E11" s="4">
        <v>101</v>
      </c>
      <c r="F11" s="4">
        <v>4</v>
      </c>
      <c r="G11" s="4">
        <v>6</v>
      </c>
      <c r="H11" s="4">
        <v>667100</v>
      </c>
      <c r="I11" s="4">
        <v>1211400</v>
      </c>
      <c r="J11" s="4">
        <v>500</v>
      </c>
      <c r="K11" s="6">
        <f t="shared" si="0"/>
        <v>2.6616981634282674E-4</v>
      </c>
      <c r="L11" s="27" t="s">
        <v>574</v>
      </c>
      <c r="M11" s="4">
        <v>1887800</v>
      </c>
      <c r="N11" s="4">
        <f t="shared" si="1"/>
        <v>2630331.2857142859</v>
      </c>
      <c r="O11" s="4">
        <f t="shared" si="2"/>
        <v>1495400</v>
      </c>
    </row>
    <row r="12" spans="1:15" x14ac:dyDescent="0.2">
      <c r="A12" s="2" t="s">
        <v>1013</v>
      </c>
      <c r="B12" s="4">
        <v>412</v>
      </c>
      <c r="C12" s="4">
        <v>840</v>
      </c>
      <c r="D12" s="4">
        <v>50</v>
      </c>
      <c r="E12" s="4">
        <v>53</v>
      </c>
      <c r="F12" s="4">
        <v>4</v>
      </c>
      <c r="G12" s="4">
        <v>6</v>
      </c>
      <c r="H12" s="4">
        <v>640900</v>
      </c>
      <c r="I12" s="4">
        <v>1633700</v>
      </c>
      <c r="J12" s="4">
        <v>100</v>
      </c>
      <c r="K12" s="6">
        <f t="shared" si="0"/>
        <v>4.3963773850347313E-5</v>
      </c>
      <c r="L12" s="27" t="s">
        <v>1002</v>
      </c>
      <c r="M12" s="4">
        <v>2563600</v>
      </c>
      <c r="N12" s="4">
        <f t="shared" si="1"/>
        <v>2667151.3333333335</v>
      </c>
      <c r="O12" s="4">
        <f t="shared" si="2"/>
        <v>1495400</v>
      </c>
    </row>
    <row r="13" spans="1:15" x14ac:dyDescent="0.2">
      <c r="A13" s="2" t="s">
        <v>935</v>
      </c>
      <c r="B13" s="4">
        <v>262</v>
      </c>
      <c r="C13" s="4">
        <v>828</v>
      </c>
      <c r="D13" s="4">
        <v>45</v>
      </c>
      <c r="E13" s="4">
        <v>49</v>
      </c>
      <c r="F13" s="4">
        <v>2</v>
      </c>
      <c r="G13" s="4">
        <v>4</v>
      </c>
      <c r="H13" s="4">
        <v>475300</v>
      </c>
      <c r="I13" s="4">
        <v>1325600</v>
      </c>
      <c r="J13" s="4">
        <v>2000</v>
      </c>
      <c r="K13" s="6">
        <f t="shared" si="0"/>
        <v>1.1105558331945139E-3</v>
      </c>
      <c r="L13" s="27" t="s">
        <v>237</v>
      </c>
      <c r="M13" s="4">
        <v>2541400</v>
      </c>
      <c r="N13" s="4">
        <f t="shared" si="1"/>
        <v>2636508.5238095238</v>
      </c>
      <c r="O13" s="4">
        <f t="shared" si="2"/>
        <v>1495400</v>
      </c>
    </row>
    <row r="14" spans="1:15" x14ac:dyDescent="0.2">
      <c r="A14" s="2" t="s">
        <v>904</v>
      </c>
      <c r="B14" s="4">
        <v>248</v>
      </c>
      <c r="C14" s="4">
        <v>187</v>
      </c>
      <c r="D14" s="4">
        <v>36</v>
      </c>
      <c r="E14" s="4">
        <v>59</v>
      </c>
      <c r="F14" s="4">
        <v>2</v>
      </c>
      <c r="G14" s="4">
        <v>5</v>
      </c>
      <c r="H14" s="4">
        <v>431100</v>
      </c>
      <c r="I14" s="4">
        <v>776400</v>
      </c>
      <c r="J14" s="4">
        <v>285600</v>
      </c>
      <c r="K14" s="6">
        <f t="shared" si="0"/>
        <v>0.23652173913043478</v>
      </c>
      <c r="L14" s="27" t="s">
        <v>192</v>
      </c>
      <c r="M14" s="4">
        <v>1495400</v>
      </c>
      <c r="N14" s="4">
        <f t="shared" si="1"/>
        <v>2740801.8095238097</v>
      </c>
      <c r="O14" s="4">
        <f t="shared" si="2"/>
        <v>2188881</v>
      </c>
    </row>
    <row r="15" spans="1:15" x14ac:dyDescent="0.2">
      <c r="A15" s="2" t="s">
        <v>839</v>
      </c>
      <c r="B15" s="4">
        <v>402</v>
      </c>
      <c r="C15" s="4">
        <v>377</v>
      </c>
      <c r="D15" s="4">
        <v>97</v>
      </c>
      <c r="E15" s="4">
        <v>101</v>
      </c>
      <c r="F15" s="4">
        <v>11</v>
      </c>
      <c r="G15" s="4">
        <v>4</v>
      </c>
      <c r="H15" s="4">
        <v>1271900</v>
      </c>
      <c r="I15" s="4">
        <v>1081900</v>
      </c>
      <c r="J15" s="4">
        <v>200</v>
      </c>
      <c r="K15" s="6">
        <f t="shared" si="0"/>
        <v>8.4968986319993199E-5</v>
      </c>
      <c r="L15" s="27" t="s">
        <v>888</v>
      </c>
      <c r="M15" s="4">
        <v>2684500</v>
      </c>
      <c r="N15" s="4">
        <f t="shared" si="1"/>
        <v>2761791.0952380951</v>
      </c>
      <c r="O15" s="4">
        <f t="shared" si="2"/>
        <v>2188881</v>
      </c>
    </row>
    <row r="16" spans="1:15" x14ac:dyDescent="0.2">
      <c r="A16" s="2" t="s">
        <v>776</v>
      </c>
      <c r="B16" s="4">
        <v>172</v>
      </c>
      <c r="C16" s="4">
        <v>557</v>
      </c>
      <c r="D16" s="4">
        <v>46</v>
      </c>
      <c r="E16" s="4">
        <v>102</v>
      </c>
      <c r="F16" s="4">
        <v>2</v>
      </c>
      <c r="G16" s="4">
        <v>5</v>
      </c>
      <c r="H16" s="4">
        <v>495900</v>
      </c>
      <c r="I16" s="4">
        <v>1155600</v>
      </c>
      <c r="J16" s="4">
        <v>100</v>
      </c>
      <c r="K16" s="6">
        <f t="shared" si="0"/>
        <v>6.0551014229488346E-5</v>
      </c>
      <c r="L16" s="27" t="s">
        <v>164</v>
      </c>
      <c r="M16" s="4">
        <v>2214800</v>
      </c>
      <c r="N16" s="4">
        <f t="shared" si="1"/>
        <v>3010117.4285714286</v>
      </c>
      <c r="O16" s="4">
        <f t="shared" si="2"/>
        <v>1364684</v>
      </c>
    </row>
    <row r="17" spans="1:15" x14ac:dyDescent="0.2">
      <c r="A17" s="2" t="s">
        <v>720</v>
      </c>
      <c r="B17" s="4">
        <v>488</v>
      </c>
      <c r="C17" s="4">
        <v>373</v>
      </c>
      <c r="D17" s="4">
        <v>103</v>
      </c>
      <c r="E17" s="4">
        <v>137</v>
      </c>
      <c r="F17" s="4">
        <v>4</v>
      </c>
      <c r="G17" s="4">
        <v>8</v>
      </c>
      <c r="H17" s="4">
        <v>1116400</v>
      </c>
      <c r="I17" s="4">
        <v>1453200</v>
      </c>
      <c r="J17" s="4">
        <v>409100</v>
      </c>
      <c r="K17" s="6">
        <f t="shared" si="0"/>
        <v>0.1592076587795766</v>
      </c>
      <c r="L17" s="27" t="s">
        <v>766</v>
      </c>
      <c r="M17" s="4">
        <v>2993400</v>
      </c>
      <c r="N17" s="4">
        <f t="shared" si="1"/>
        <v>3054316.4285714286</v>
      </c>
      <c r="O17" s="4">
        <f t="shared" si="2"/>
        <v>1364684</v>
      </c>
    </row>
    <row r="18" spans="1:15" x14ac:dyDescent="0.2">
      <c r="A18" s="2" t="s">
        <v>667</v>
      </c>
      <c r="B18" s="4">
        <v>258</v>
      </c>
      <c r="C18" s="4">
        <v>320</v>
      </c>
      <c r="D18" s="4">
        <v>52</v>
      </c>
      <c r="E18" s="4">
        <v>93</v>
      </c>
      <c r="F18" s="4">
        <v>2</v>
      </c>
      <c r="G18" s="4">
        <v>7</v>
      </c>
      <c r="H18" s="4">
        <v>579700</v>
      </c>
      <c r="I18" s="4">
        <v>1082000</v>
      </c>
      <c r="J18" s="4">
        <v>2000</v>
      </c>
      <c r="K18" s="6">
        <f t="shared" si="0"/>
        <v>1.2035866883312271E-3</v>
      </c>
      <c r="L18" s="27" t="s">
        <v>336</v>
      </c>
      <c r="M18" s="4">
        <v>2454078</v>
      </c>
      <c r="N18" s="4">
        <f t="shared" si="1"/>
        <v>3181420.9523809524</v>
      </c>
      <c r="O18" s="4">
        <f t="shared" si="2"/>
        <v>1364684</v>
      </c>
    </row>
    <row r="19" spans="1:15" x14ac:dyDescent="0.2">
      <c r="A19" s="2" t="s">
        <v>588</v>
      </c>
      <c r="B19" s="4">
        <v>481</v>
      </c>
      <c r="C19" s="4">
        <v>277</v>
      </c>
      <c r="D19" s="4">
        <v>76</v>
      </c>
      <c r="E19" s="4">
        <v>77</v>
      </c>
      <c r="F19" s="4">
        <v>4</v>
      </c>
      <c r="G19" s="4">
        <v>6</v>
      </c>
      <c r="H19" s="4">
        <v>939300</v>
      </c>
      <c r="I19" s="4">
        <v>886100</v>
      </c>
      <c r="J19" s="4">
        <v>1000</v>
      </c>
      <c r="K19" s="6">
        <f t="shared" si="0"/>
        <v>5.4782513421715784E-4</v>
      </c>
      <c r="L19" s="27" t="s">
        <v>270</v>
      </c>
      <c r="M19" s="4">
        <v>2188881</v>
      </c>
      <c r="N19" s="4">
        <f t="shared" si="1"/>
        <v>3218174.5238095238</v>
      </c>
      <c r="O19" s="4">
        <f t="shared" si="2"/>
        <v>1364684</v>
      </c>
    </row>
    <row r="20" spans="1:15" x14ac:dyDescent="0.2">
      <c r="A20" s="2" t="s">
        <v>491</v>
      </c>
      <c r="B20" s="4">
        <v>462</v>
      </c>
      <c r="C20" s="4">
        <v>543</v>
      </c>
      <c r="D20" s="4">
        <v>70</v>
      </c>
      <c r="E20" s="4">
        <v>179</v>
      </c>
      <c r="F20" s="4">
        <v>8</v>
      </c>
      <c r="G20" s="4">
        <v>20</v>
      </c>
      <c r="H20" s="4">
        <v>1057700</v>
      </c>
      <c r="I20" s="4">
        <v>2366200</v>
      </c>
      <c r="J20" s="4">
        <v>1600</v>
      </c>
      <c r="K20" s="6">
        <f t="shared" si="0"/>
        <v>4.673033675048921E-4</v>
      </c>
      <c r="L20" s="27" t="s">
        <v>563</v>
      </c>
      <c r="M20" s="4">
        <v>3926425</v>
      </c>
      <c r="N20" s="4">
        <f t="shared" si="1"/>
        <v>3188635.2380952379</v>
      </c>
      <c r="O20" s="4">
        <f t="shared" si="2"/>
        <v>1364684</v>
      </c>
    </row>
    <row r="21" spans="1:15" x14ac:dyDescent="0.2">
      <c r="A21" s="2" t="s">
        <v>261</v>
      </c>
      <c r="B21" s="4">
        <v>214</v>
      </c>
      <c r="C21" s="4">
        <v>305</v>
      </c>
      <c r="D21" s="4">
        <v>33</v>
      </c>
      <c r="E21" s="4">
        <v>89</v>
      </c>
      <c r="F21" s="4">
        <v>1</v>
      </c>
      <c r="G21" s="4">
        <v>2</v>
      </c>
      <c r="H21" s="4">
        <v>360700</v>
      </c>
      <c r="I21" s="4">
        <v>767900</v>
      </c>
      <c r="J21" s="4">
        <v>224400</v>
      </c>
      <c r="K21" s="6">
        <f t="shared" si="0"/>
        <v>0.19883040935672514</v>
      </c>
      <c r="L21" s="27" t="s">
        <v>192</v>
      </c>
      <c r="M21" s="4">
        <v>1364684</v>
      </c>
      <c r="N21" s="4">
        <f t="shared" si="1"/>
        <v>3346688.3809523811</v>
      </c>
      <c r="O21" s="4">
        <f t="shared" si="2"/>
        <v>1586819</v>
      </c>
    </row>
    <row r="22" spans="1:15" x14ac:dyDescent="0.2">
      <c r="A22" s="2" t="s">
        <v>154</v>
      </c>
      <c r="B22" s="4">
        <v>374</v>
      </c>
      <c r="C22" s="4">
        <v>243</v>
      </c>
      <c r="D22" s="4">
        <v>57</v>
      </c>
      <c r="E22" s="4">
        <v>58</v>
      </c>
      <c r="F22" s="4">
        <v>7</v>
      </c>
      <c r="G22" s="4">
        <v>3</v>
      </c>
      <c r="H22" s="4">
        <v>894100</v>
      </c>
      <c r="I22" s="4">
        <v>688100</v>
      </c>
      <c r="J22" s="4">
        <v>600</v>
      </c>
      <c r="K22" s="6">
        <f t="shared" si="0"/>
        <v>3.7921880925293893E-4</v>
      </c>
      <c r="L22" s="27" t="s">
        <v>230</v>
      </c>
      <c r="M22" s="4">
        <v>1586819</v>
      </c>
      <c r="N22" s="4">
        <f t="shared" si="1"/>
        <v>3604644.6190476189</v>
      </c>
      <c r="O22" s="4">
        <f t="shared" si="2"/>
        <v>2257002</v>
      </c>
    </row>
    <row r="23" spans="1:15" x14ac:dyDescent="0.2">
      <c r="A23" s="2" t="s">
        <v>1</v>
      </c>
      <c r="B23" s="4">
        <v>366</v>
      </c>
      <c r="C23" s="4">
        <v>540</v>
      </c>
      <c r="D23" s="4">
        <v>57</v>
      </c>
      <c r="E23" s="5">
        <v>85</v>
      </c>
      <c r="F23" s="4">
        <v>5</v>
      </c>
      <c r="G23" s="5">
        <v>7</v>
      </c>
      <c r="H23" s="4">
        <v>929600</v>
      </c>
      <c r="I23" s="4">
        <v>1022600</v>
      </c>
      <c r="J23" s="4">
        <v>800</v>
      </c>
      <c r="K23" s="6">
        <f t="shared" si="0"/>
        <v>4.0979407847556605E-4</v>
      </c>
      <c r="L23" s="15">
        <v>-6.9999999999999993E-3</v>
      </c>
      <c r="M23" s="4">
        <v>2257002</v>
      </c>
      <c r="N23" s="4">
        <f t="shared" si="1"/>
        <v>3776463.5714285714</v>
      </c>
      <c r="O23" s="4">
        <f t="shared" si="2"/>
        <v>2582055</v>
      </c>
    </row>
    <row r="24" spans="1:15" x14ac:dyDescent="0.2">
      <c r="A24" s="2" t="s">
        <v>2</v>
      </c>
      <c r="B24" s="4">
        <v>306</v>
      </c>
      <c r="C24" s="4">
        <v>694</v>
      </c>
      <c r="D24" s="4">
        <v>174</v>
      </c>
      <c r="E24" s="4">
        <v>109</v>
      </c>
      <c r="F24" s="4">
        <v>5</v>
      </c>
      <c r="G24" s="4">
        <v>10</v>
      </c>
      <c r="H24" s="4">
        <v>716300</v>
      </c>
      <c r="I24" s="4">
        <v>1529000</v>
      </c>
      <c r="J24" s="4">
        <v>440200</v>
      </c>
      <c r="K24" s="6">
        <f t="shared" si="0"/>
        <v>0.19605397942368502</v>
      </c>
      <c r="L24" s="15">
        <v>-9.300000000000001E-3</v>
      </c>
      <c r="M24" s="4">
        <v>2733900</v>
      </c>
      <c r="N24" s="4">
        <f t="shared" si="1"/>
        <v>3911815.9523809524</v>
      </c>
      <c r="O24" s="4">
        <f t="shared" si="2"/>
        <v>2499475</v>
      </c>
    </row>
    <row r="25" spans="1:15" x14ac:dyDescent="0.2">
      <c r="A25" s="2" t="s">
        <v>3</v>
      </c>
      <c r="B25" s="4">
        <v>456</v>
      </c>
      <c r="C25" s="4">
        <v>397</v>
      </c>
      <c r="D25" s="4">
        <v>122</v>
      </c>
      <c r="E25" s="5">
        <v>126</v>
      </c>
      <c r="F25" s="4">
        <v>4</v>
      </c>
      <c r="G25" s="5">
        <v>11</v>
      </c>
      <c r="H25" s="4">
        <v>759500</v>
      </c>
      <c r="I25" s="4">
        <v>1576100</v>
      </c>
      <c r="J25" s="4">
        <v>1000</v>
      </c>
      <c r="K25" s="6">
        <f t="shared" si="0"/>
        <v>4.2815550607980821E-4</v>
      </c>
      <c r="L25" s="15">
        <v>-1.84E-2</v>
      </c>
      <c r="M25" s="4">
        <v>2582055</v>
      </c>
      <c r="N25" s="4">
        <f t="shared" si="1"/>
        <v>3963931.4285714286</v>
      </c>
      <c r="O25" s="4">
        <f t="shared" si="2"/>
        <v>2038079</v>
      </c>
    </row>
    <row r="26" spans="1:15" x14ac:dyDescent="0.2">
      <c r="A26" s="2" t="s">
        <v>4</v>
      </c>
      <c r="B26" s="4">
        <v>552</v>
      </c>
      <c r="C26" s="4">
        <v>326</v>
      </c>
      <c r="D26" s="4">
        <v>91</v>
      </c>
      <c r="E26" s="4">
        <v>177</v>
      </c>
      <c r="F26" s="4">
        <v>26</v>
      </c>
      <c r="G26" s="4">
        <v>12</v>
      </c>
      <c r="H26" s="4">
        <v>3366100</v>
      </c>
      <c r="I26" s="4">
        <v>2133500</v>
      </c>
      <c r="J26" s="4">
        <v>1100</v>
      </c>
      <c r="K26" s="6">
        <f t="shared" si="0"/>
        <v>2.0001454651247364E-4</v>
      </c>
      <c r="L26" s="15">
        <v>2.7999999999999997E-2</v>
      </c>
      <c r="M26" s="4">
        <v>5687787</v>
      </c>
      <c r="N26" s="4">
        <f t="shared" si="1"/>
        <v>3902889.6666666665</v>
      </c>
      <c r="O26" s="4">
        <f t="shared" si="2"/>
        <v>2038079</v>
      </c>
    </row>
    <row r="27" spans="1:15" x14ac:dyDescent="0.2">
      <c r="A27" s="2" t="s">
        <v>5</v>
      </c>
      <c r="B27" s="4">
        <v>505</v>
      </c>
      <c r="C27" s="4">
        <v>322</v>
      </c>
      <c r="D27" s="4">
        <v>66</v>
      </c>
      <c r="E27" s="4">
        <v>88</v>
      </c>
      <c r="F27" s="4">
        <v>7</v>
      </c>
      <c r="G27" s="4">
        <v>7</v>
      </c>
      <c r="H27" s="4">
        <v>1423400</v>
      </c>
      <c r="I27" s="4">
        <v>1343700</v>
      </c>
      <c r="J27" s="4">
        <v>100</v>
      </c>
      <c r="K27" s="6">
        <f t="shared" si="0"/>
        <v>3.6138918000795055E-5</v>
      </c>
      <c r="L27" s="15">
        <v>7.0999999999999995E-3</v>
      </c>
      <c r="M27" s="4">
        <v>2780773</v>
      </c>
      <c r="N27" s="4">
        <f t="shared" si="1"/>
        <v>3932145.4761904762</v>
      </c>
      <c r="O27" s="4">
        <f t="shared" si="2"/>
        <v>2038079</v>
      </c>
    </row>
    <row r="28" spans="1:15" x14ac:dyDescent="0.2">
      <c r="A28" s="2" t="s">
        <v>6</v>
      </c>
      <c r="B28" s="4">
        <v>363</v>
      </c>
      <c r="C28" s="4">
        <v>332</v>
      </c>
      <c r="D28" s="4">
        <v>92</v>
      </c>
      <c r="E28" s="4">
        <v>81</v>
      </c>
      <c r="F28" s="4">
        <v>4</v>
      </c>
      <c r="G28" s="4">
        <v>8</v>
      </c>
      <c r="H28" s="4">
        <v>1275700</v>
      </c>
      <c r="I28" s="4">
        <v>1039300</v>
      </c>
      <c r="J28" s="4">
        <v>588000</v>
      </c>
      <c r="K28" s="6">
        <f t="shared" si="0"/>
        <v>0.25399568034557235</v>
      </c>
      <c r="L28" s="15">
        <v>4.7999999999999996E-3</v>
      </c>
      <c r="M28" s="4">
        <v>2928360</v>
      </c>
      <c r="N28" s="4">
        <f t="shared" si="1"/>
        <v>3937575</v>
      </c>
      <c r="O28" s="4">
        <f t="shared" si="2"/>
        <v>2038079</v>
      </c>
    </row>
    <row r="29" spans="1:15" x14ac:dyDescent="0.2">
      <c r="A29" s="2" t="s">
        <v>7</v>
      </c>
      <c r="B29" s="4">
        <v>243</v>
      </c>
      <c r="C29" s="4">
        <v>407</v>
      </c>
      <c r="D29" s="8">
        <v>161</v>
      </c>
      <c r="E29" s="5">
        <v>88</v>
      </c>
      <c r="F29" s="4">
        <v>5</v>
      </c>
      <c r="G29" s="5">
        <v>11</v>
      </c>
      <c r="H29" s="4">
        <v>890100</v>
      </c>
      <c r="I29" s="4">
        <v>1090600</v>
      </c>
      <c r="J29" s="4">
        <v>2000</v>
      </c>
      <c r="K29" s="6">
        <f t="shared" si="0"/>
        <v>1.0097440298884233E-3</v>
      </c>
      <c r="L29" s="15">
        <v>9.5999999999999992E-3</v>
      </c>
      <c r="M29" s="4">
        <v>2499475</v>
      </c>
      <c r="N29" s="4">
        <f t="shared" si="1"/>
        <v>4021578.8095238097</v>
      </c>
      <c r="O29" s="4">
        <f t="shared" si="2"/>
        <v>1897901</v>
      </c>
    </row>
    <row r="30" spans="1:15" x14ac:dyDescent="0.2">
      <c r="A30" s="2" t="s">
        <v>8</v>
      </c>
      <c r="B30" s="4">
        <v>289</v>
      </c>
      <c r="C30" s="4">
        <v>344</v>
      </c>
      <c r="D30" s="4">
        <v>86</v>
      </c>
      <c r="E30" s="4">
        <v>82</v>
      </c>
      <c r="F30" s="4">
        <v>5</v>
      </c>
      <c r="G30" s="4">
        <v>5</v>
      </c>
      <c r="H30" s="4">
        <v>951500</v>
      </c>
      <c r="I30" s="4">
        <v>907400</v>
      </c>
      <c r="J30" s="4">
        <v>135700</v>
      </c>
      <c r="K30" s="6">
        <f t="shared" si="0"/>
        <v>7.3000161385765774E-2</v>
      </c>
      <c r="L30" s="15">
        <v>-4.6999999999999993E-3</v>
      </c>
      <c r="M30" s="4">
        <v>2038079</v>
      </c>
      <c r="N30" s="4">
        <f t="shared" si="1"/>
        <v>4205789.0476190476</v>
      </c>
      <c r="O30" s="4">
        <f t="shared" si="2"/>
        <v>1897901</v>
      </c>
    </row>
    <row r="31" spans="1:15" x14ac:dyDescent="0.2">
      <c r="A31" s="2" t="s">
        <v>9</v>
      </c>
      <c r="B31" s="4">
        <v>576</v>
      </c>
      <c r="C31" s="4">
        <v>562</v>
      </c>
      <c r="D31" s="4">
        <v>101</v>
      </c>
      <c r="E31" s="4">
        <v>84</v>
      </c>
      <c r="F31" s="8">
        <v>20</v>
      </c>
      <c r="G31" s="4">
        <v>5</v>
      </c>
      <c r="H31" s="4">
        <v>2345500</v>
      </c>
      <c r="I31" s="4">
        <v>1006000</v>
      </c>
      <c r="J31" s="4">
        <v>8000</v>
      </c>
      <c r="K31" s="6">
        <f t="shared" si="0"/>
        <v>2.3869908995971952E-3</v>
      </c>
      <c r="L31" s="15">
        <v>3.1800000000000002E-2</v>
      </c>
      <c r="M31" s="4">
        <v>3522080</v>
      </c>
      <c r="N31" s="4">
        <f t="shared" si="1"/>
        <v>4290522.666666667</v>
      </c>
      <c r="O31" s="4">
        <f t="shared" si="2"/>
        <v>1897901</v>
      </c>
    </row>
    <row r="32" spans="1:15" x14ac:dyDescent="0.2">
      <c r="A32" s="2" t="s">
        <v>10</v>
      </c>
      <c r="B32" s="4">
        <v>336</v>
      </c>
      <c r="C32" s="4">
        <v>417</v>
      </c>
      <c r="D32" s="4">
        <v>47</v>
      </c>
      <c r="E32" s="4">
        <v>87</v>
      </c>
      <c r="F32" s="4">
        <v>6</v>
      </c>
      <c r="G32" s="4">
        <v>5</v>
      </c>
      <c r="H32" s="4">
        <v>963900</v>
      </c>
      <c r="I32" s="4">
        <v>1056800</v>
      </c>
      <c r="J32" s="4">
        <v>162700</v>
      </c>
      <c r="K32" s="6">
        <f t="shared" si="0"/>
        <v>8.0516652645122977E-2</v>
      </c>
      <c r="L32" s="15">
        <v>9.8999999999999991E-3</v>
      </c>
      <c r="M32" s="4">
        <v>2193459</v>
      </c>
      <c r="N32" s="4">
        <f t="shared" si="1"/>
        <v>4377294.6190476194</v>
      </c>
      <c r="O32" s="4">
        <f t="shared" si="2"/>
        <v>1897901</v>
      </c>
    </row>
    <row r="33" spans="1:15" x14ac:dyDescent="0.2">
      <c r="A33" s="2" t="s">
        <v>11</v>
      </c>
      <c r="B33" s="4">
        <v>395</v>
      </c>
      <c r="C33" s="4">
        <v>545</v>
      </c>
      <c r="D33" s="8">
        <v>92</v>
      </c>
      <c r="E33" s="5">
        <v>129</v>
      </c>
      <c r="F33" s="4">
        <v>3</v>
      </c>
      <c r="G33" s="5">
        <v>13</v>
      </c>
      <c r="H33" s="4">
        <v>1041900</v>
      </c>
      <c r="I33" s="4">
        <v>1683600</v>
      </c>
      <c r="J33" s="4">
        <v>100</v>
      </c>
      <c r="K33" s="6">
        <f t="shared" si="0"/>
        <v>3.6690515501742797E-5</v>
      </c>
      <c r="L33" s="15">
        <v>-1.47E-2</v>
      </c>
      <c r="M33" s="4">
        <v>3336821</v>
      </c>
      <c r="N33" s="4">
        <f t="shared" si="1"/>
        <v>4633342.2380952379</v>
      </c>
      <c r="O33" s="4">
        <f t="shared" si="2"/>
        <v>1897901</v>
      </c>
    </row>
    <row r="34" spans="1:15" x14ac:dyDescent="0.2">
      <c r="A34" s="2" t="s">
        <v>12</v>
      </c>
      <c r="B34" s="4">
        <v>234</v>
      </c>
      <c r="C34" s="4">
        <v>438</v>
      </c>
      <c r="D34" s="4">
        <v>87</v>
      </c>
      <c r="E34" s="5">
        <v>67</v>
      </c>
      <c r="F34" s="4">
        <v>2</v>
      </c>
      <c r="G34" s="5">
        <v>8</v>
      </c>
      <c r="H34" s="4">
        <v>553800</v>
      </c>
      <c r="I34" s="4">
        <v>1343600</v>
      </c>
      <c r="J34" s="4">
        <v>10000</v>
      </c>
      <c r="K34" s="6">
        <f t="shared" si="0"/>
        <v>5.270369979972594E-3</v>
      </c>
      <c r="L34" s="15">
        <v>-1.21E-2</v>
      </c>
      <c r="M34" s="4">
        <v>1897901</v>
      </c>
      <c r="N34" s="4">
        <f t="shared" si="1"/>
        <v>4824378.6190476194</v>
      </c>
      <c r="O34" s="4">
        <f t="shared" si="2"/>
        <v>3125275</v>
      </c>
    </row>
    <row r="35" spans="1:15" x14ac:dyDescent="0.2">
      <c r="A35" s="2" t="s">
        <v>13</v>
      </c>
      <c r="B35" s="4">
        <v>440</v>
      </c>
      <c r="C35" s="4">
        <v>1021</v>
      </c>
      <c r="D35" s="4">
        <v>173</v>
      </c>
      <c r="E35" s="4">
        <v>89</v>
      </c>
      <c r="F35" s="8">
        <v>13</v>
      </c>
      <c r="G35" s="4">
        <v>12</v>
      </c>
      <c r="H35" s="4">
        <v>2023100</v>
      </c>
      <c r="I35" s="4">
        <v>1560100</v>
      </c>
      <c r="J35" s="4">
        <v>300</v>
      </c>
      <c r="K35" s="6">
        <f t="shared" si="0"/>
        <v>8.3724045545880774E-5</v>
      </c>
      <c r="L35" s="15">
        <v>0</v>
      </c>
      <c r="M35" s="4">
        <v>3685559</v>
      </c>
      <c r="N35" s="4">
        <f t="shared" si="1"/>
        <v>4845127.5714285718</v>
      </c>
      <c r="O35" s="4">
        <f t="shared" si="2"/>
        <v>2960706</v>
      </c>
    </row>
    <row r="36" spans="1:15" x14ac:dyDescent="0.2">
      <c r="A36" s="2" t="s">
        <v>14</v>
      </c>
      <c r="B36" s="4">
        <v>690</v>
      </c>
      <c r="C36" s="4">
        <v>604</v>
      </c>
      <c r="D36" s="4">
        <v>88</v>
      </c>
      <c r="E36" s="4">
        <v>74</v>
      </c>
      <c r="F36" s="4">
        <v>7</v>
      </c>
      <c r="G36" s="4">
        <v>14</v>
      </c>
      <c r="H36" s="4">
        <v>1827500</v>
      </c>
      <c r="I36" s="4">
        <v>1219400</v>
      </c>
      <c r="J36" s="4">
        <v>268400</v>
      </c>
      <c r="K36" s="6">
        <f t="shared" si="0"/>
        <v>8.8089533624339494E-2</v>
      </c>
      <c r="L36" s="15">
        <v>7.3000000000000001E-3</v>
      </c>
      <c r="M36" s="4">
        <v>3125275</v>
      </c>
      <c r="N36" s="4">
        <f t="shared" si="1"/>
        <v>4874847.8571428573</v>
      </c>
      <c r="O36" s="4">
        <f t="shared" si="2"/>
        <v>2960706</v>
      </c>
    </row>
    <row r="37" spans="1:15" x14ac:dyDescent="0.2">
      <c r="A37" s="2" t="s">
        <v>15</v>
      </c>
      <c r="B37" s="4">
        <v>992</v>
      </c>
      <c r="C37" s="4">
        <v>670</v>
      </c>
      <c r="D37" s="4">
        <v>141</v>
      </c>
      <c r="E37" s="5">
        <v>314</v>
      </c>
      <c r="F37" s="4">
        <v>8</v>
      </c>
      <c r="G37" s="5">
        <v>37</v>
      </c>
      <c r="H37" s="4">
        <v>2956800</v>
      </c>
      <c r="I37" s="4">
        <v>4469500</v>
      </c>
      <c r="J37" s="4">
        <v>100</v>
      </c>
      <c r="K37" s="6">
        <f t="shared" si="0"/>
        <v>1.3465655844767919E-5</v>
      </c>
      <c r="L37" s="15">
        <v>-3.8599999999999995E-2</v>
      </c>
      <c r="M37" s="4">
        <v>7429653</v>
      </c>
      <c r="N37" s="4">
        <f t="shared" si="1"/>
        <v>5048990.666666667</v>
      </c>
      <c r="O37" s="4">
        <f t="shared" si="2"/>
        <v>2960706</v>
      </c>
    </row>
    <row r="38" spans="1:15" x14ac:dyDescent="0.2">
      <c r="A38" s="2" t="s">
        <v>16</v>
      </c>
      <c r="B38" s="4">
        <v>443</v>
      </c>
      <c r="C38" s="4">
        <v>902</v>
      </c>
      <c r="D38" s="4">
        <v>89</v>
      </c>
      <c r="E38" s="5">
        <v>138</v>
      </c>
      <c r="F38" s="4">
        <v>7</v>
      </c>
      <c r="G38" s="5">
        <v>13</v>
      </c>
      <c r="H38" s="4">
        <v>1121200</v>
      </c>
      <c r="I38" s="4">
        <v>1853600</v>
      </c>
      <c r="J38" s="4">
        <v>200</v>
      </c>
      <c r="K38" s="6">
        <f t="shared" si="0"/>
        <v>6.7231410514992599E-5</v>
      </c>
      <c r="L38" s="15">
        <v>-6.8999999999999999E-3</v>
      </c>
      <c r="M38" s="4">
        <v>3921579</v>
      </c>
      <c r="N38" s="4">
        <f t="shared" si="1"/>
        <v>5208914.3809523806</v>
      </c>
      <c r="O38" s="4">
        <f t="shared" si="2"/>
        <v>2960706</v>
      </c>
    </row>
    <row r="39" spans="1:15" x14ac:dyDescent="0.2">
      <c r="A39" s="2" t="s">
        <v>17</v>
      </c>
      <c r="B39" s="4">
        <v>1051</v>
      </c>
      <c r="C39" s="4">
        <v>955</v>
      </c>
      <c r="D39" s="4">
        <v>100</v>
      </c>
      <c r="E39" s="4">
        <v>155</v>
      </c>
      <c r="F39" s="4">
        <v>18</v>
      </c>
      <c r="G39" s="4">
        <v>17</v>
      </c>
      <c r="H39" s="4">
        <v>2265000</v>
      </c>
      <c r="I39" s="4">
        <v>2851800</v>
      </c>
      <c r="J39" s="4">
        <v>100</v>
      </c>
      <c r="K39" s="6">
        <f t="shared" si="0"/>
        <v>1.9543464665415885E-5</v>
      </c>
      <c r="L39" s="15">
        <v>-6.8999999999999999E-3</v>
      </c>
      <c r="M39" s="4">
        <v>5123273</v>
      </c>
      <c r="N39" s="4">
        <f t="shared" si="1"/>
        <v>5252752.2380952379</v>
      </c>
      <c r="O39" s="4">
        <f t="shared" si="2"/>
        <v>2960706</v>
      </c>
    </row>
    <row r="40" spans="1:15" x14ac:dyDescent="0.2">
      <c r="A40" s="2" t="s">
        <v>18</v>
      </c>
      <c r="B40" s="4">
        <v>449</v>
      </c>
      <c r="C40" s="4">
        <v>935</v>
      </c>
      <c r="D40" s="4">
        <v>112</v>
      </c>
      <c r="E40" s="5">
        <v>117</v>
      </c>
      <c r="F40" s="4">
        <v>3</v>
      </c>
      <c r="G40" s="5">
        <v>12</v>
      </c>
      <c r="H40" s="4">
        <v>895100</v>
      </c>
      <c r="I40" s="4">
        <v>1727400</v>
      </c>
      <c r="J40" s="4">
        <v>400</v>
      </c>
      <c r="K40" s="6">
        <f t="shared" si="0"/>
        <v>1.5252621544327932E-4</v>
      </c>
      <c r="L40" s="15">
        <v>0</v>
      </c>
      <c r="M40" s="4">
        <v>2960706</v>
      </c>
      <c r="N40" s="4">
        <f t="shared" si="1"/>
        <v>5429009.333333333</v>
      </c>
      <c r="O40" s="4">
        <f t="shared" si="2"/>
        <v>3306100</v>
      </c>
    </row>
    <row r="41" spans="1:15" x14ac:dyDescent="0.2">
      <c r="A41" s="2" t="s">
        <v>19</v>
      </c>
      <c r="B41" s="4">
        <v>639</v>
      </c>
      <c r="C41" s="4">
        <v>1286</v>
      </c>
      <c r="D41" s="4">
        <v>173</v>
      </c>
      <c r="E41" s="5">
        <v>131</v>
      </c>
      <c r="F41" s="4">
        <v>9</v>
      </c>
      <c r="G41" s="5">
        <v>10</v>
      </c>
      <c r="H41" s="4">
        <v>1249800</v>
      </c>
      <c r="I41" s="4">
        <v>1748600</v>
      </c>
      <c r="J41" s="4">
        <v>300</v>
      </c>
      <c r="K41" s="6">
        <f t="shared" si="0"/>
        <v>1.0005336179295624E-4</v>
      </c>
      <c r="L41" s="15">
        <v>1.1699999999999999E-2</v>
      </c>
      <c r="M41" s="4">
        <v>3306100</v>
      </c>
      <c r="N41" s="4">
        <f t="shared" si="1"/>
        <v>5571594.7142857146</v>
      </c>
      <c r="O41" s="4">
        <f t="shared" si="2"/>
        <v>3676480</v>
      </c>
    </row>
    <row r="42" spans="1:15" x14ac:dyDescent="0.2">
      <c r="A42" s="2" t="s">
        <v>20</v>
      </c>
      <c r="B42" s="4">
        <v>518</v>
      </c>
      <c r="C42" s="4">
        <v>885</v>
      </c>
      <c r="D42" s="4">
        <v>171</v>
      </c>
      <c r="E42" s="5">
        <v>191</v>
      </c>
      <c r="F42" s="4">
        <v>10</v>
      </c>
      <c r="G42" s="5">
        <v>20</v>
      </c>
      <c r="H42" s="4">
        <v>1427400</v>
      </c>
      <c r="I42" s="4">
        <v>2708800</v>
      </c>
      <c r="J42" s="4">
        <v>500</v>
      </c>
      <c r="K42" s="6">
        <f t="shared" si="0"/>
        <v>1.2088390309946328E-4</v>
      </c>
      <c r="L42" s="15">
        <v>-1.3899999999999999E-2</v>
      </c>
      <c r="M42" s="4">
        <v>4683800</v>
      </c>
      <c r="N42" s="4">
        <f t="shared" si="1"/>
        <v>5499024.2857142854</v>
      </c>
      <c r="O42" s="4">
        <f t="shared" si="2"/>
        <v>3676480</v>
      </c>
    </row>
    <row r="43" spans="1:15" x14ac:dyDescent="0.2">
      <c r="A43" s="2" t="s">
        <v>21</v>
      </c>
      <c r="B43" s="4">
        <v>745</v>
      </c>
      <c r="C43" s="4">
        <v>733</v>
      </c>
      <c r="D43" s="8">
        <v>212</v>
      </c>
      <c r="E43" s="5">
        <v>203</v>
      </c>
      <c r="F43" s="4">
        <v>11</v>
      </c>
      <c r="G43" s="5">
        <v>28</v>
      </c>
      <c r="H43" s="4">
        <v>2691000</v>
      </c>
      <c r="I43" s="4">
        <v>3373700</v>
      </c>
      <c r="J43" s="4">
        <v>100</v>
      </c>
      <c r="K43" s="6">
        <f t="shared" si="0"/>
        <v>1.6488861773871751E-5</v>
      </c>
      <c r="L43" s="15">
        <v>-3.6600000000000001E-2</v>
      </c>
      <c r="M43" s="4">
        <v>7003900</v>
      </c>
      <c r="N43" s="4">
        <f t="shared" si="1"/>
        <v>5685982.4761904757</v>
      </c>
      <c r="O43" s="4">
        <f t="shared" si="2"/>
        <v>3395145</v>
      </c>
    </row>
    <row r="44" spans="1:15" x14ac:dyDescent="0.2">
      <c r="A44" s="2" t="s">
        <v>22</v>
      </c>
      <c r="B44" s="4">
        <v>728</v>
      </c>
      <c r="C44" s="4">
        <v>527</v>
      </c>
      <c r="D44" s="4">
        <v>120</v>
      </c>
      <c r="E44" s="5">
        <v>199</v>
      </c>
      <c r="F44" s="4">
        <v>6</v>
      </c>
      <c r="G44" s="5">
        <v>29</v>
      </c>
      <c r="H44" s="4">
        <v>1761400</v>
      </c>
      <c r="I44" s="4">
        <v>3534400</v>
      </c>
      <c r="J44" s="4">
        <v>200</v>
      </c>
      <c r="K44" s="6">
        <f t="shared" si="0"/>
        <v>3.7765776653196875E-5</v>
      </c>
      <c r="L44" s="15">
        <v>-2.2000000000000001E-3</v>
      </c>
      <c r="M44" s="4">
        <v>5865200</v>
      </c>
      <c r="N44" s="4">
        <f t="shared" si="1"/>
        <v>5612128.5714285718</v>
      </c>
      <c r="O44" s="4">
        <f t="shared" si="2"/>
        <v>3042380</v>
      </c>
    </row>
    <row r="45" spans="1:15" x14ac:dyDescent="0.2">
      <c r="A45" s="2" t="s">
        <v>23</v>
      </c>
      <c r="B45" s="4">
        <v>877</v>
      </c>
      <c r="C45" s="4">
        <v>796</v>
      </c>
      <c r="D45" s="4">
        <v>148</v>
      </c>
      <c r="E45" s="4">
        <v>157</v>
      </c>
      <c r="F45" s="8">
        <v>22</v>
      </c>
      <c r="G45" s="4">
        <v>11</v>
      </c>
      <c r="H45" s="4">
        <v>3540100</v>
      </c>
      <c r="I45" s="4">
        <v>1999400</v>
      </c>
      <c r="J45" s="4">
        <v>2600</v>
      </c>
      <c r="K45" s="6">
        <f t="shared" si="0"/>
        <v>4.6935644011192345E-4</v>
      </c>
      <c r="L45" s="15">
        <v>2.0299999999999999E-2</v>
      </c>
      <c r="M45" s="4">
        <v>5576300</v>
      </c>
      <c r="N45" s="4">
        <f t="shared" si="1"/>
        <v>5529027.0952380951</v>
      </c>
      <c r="O45" s="4">
        <f t="shared" si="2"/>
        <v>3042380</v>
      </c>
    </row>
    <row r="46" spans="1:15" x14ac:dyDescent="0.2">
      <c r="A46" s="2" t="s">
        <v>24</v>
      </c>
      <c r="B46" s="4">
        <v>860</v>
      </c>
      <c r="C46" s="4">
        <v>731</v>
      </c>
      <c r="D46" s="4">
        <v>95</v>
      </c>
      <c r="E46" s="4">
        <v>149</v>
      </c>
      <c r="F46" s="4">
        <v>12</v>
      </c>
      <c r="G46" s="4">
        <v>13</v>
      </c>
      <c r="H46" s="4">
        <v>1909900</v>
      </c>
      <c r="I46" s="4">
        <v>1749500</v>
      </c>
      <c r="J46" s="4">
        <v>136100</v>
      </c>
      <c r="K46" s="6">
        <f t="shared" si="0"/>
        <v>3.7191889380772801E-2</v>
      </c>
      <c r="L46" s="15">
        <v>9.1000000000000004E-3</v>
      </c>
      <c r="M46" s="4">
        <v>3676480</v>
      </c>
      <c r="N46" s="4">
        <f t="shared" si="1"/>
        <v>5692634.4761904757</v>
      </c>
      <c r="O46" s="4">
        <f t="shared" si="2"/>
        <v>3042380</v>
      </c>
    </row>
    <row r="47" spans="1:15" x14ac:dyDescent="0.2">
      <c r="A47" s="2" t="s">
        <v>25</v>
      </c>
      <c r="B47" s="4">
        <v>567</v>
      </c>
      <c r="C47" s="4">
        <v>519</v>
      </c>
      <c r="D47" s="4">
        <v>143</v>
      </c>
      <c r="E47" s="4">
        <v>166</v>
      </c>
      <c r="F47" s="4">
        <v>17</v>
      </c>
      <c r="G47" s="4">
        <v>13</v>
      </c>
      <c r="H47" s="4">
        <v>2038900</v>
      </c>
      <c r="I47" s="4">
        <v>2239000</v>
      </c>
      <c r="J47" s="4">
        <v>145500</v>
      </c>
      <c r="K47" s="6">
        <f t="shared" si="0"/>
        <v>3.4012015241122982E-2</v>
      </c>
      <c r="L47" s="15">
        <v>4.5999999999999999E-3</v>
      </c>
      <c r="M47" s="4">
        <v>4405910</v>
      </c>
      <c r="N47" s="4">
        <f t="shared" si="1"/>
        <v>6009807.9047619049</v>
      </c>
      <c r="O47" s="4">
        <f t="shared" si="2"/>
        <v>3042380</v>
      </c>
    </row>
    <row r="48" spans="1:15" x14ac:dyDescent="0.2">
      <c r="A48" s="2" t="s">
        <v>26</v>
      </c>
      <c r="B48" s="4">
        <v>775</v>
      </c>
      <c r="C48" s="4">
        <v>541</v>
      </c>
      <c r="D48" s="4">
        <v>120</v>
      </c>
      <c r="E48" s="5">
        <v>126</v>
      </c>
      <c r="F48" s="4">
        <v>7</v>
      </c>
      <c r="G48" s="5">
        <v>15</v>
      </c>
      <c r="H48" s="4">
        <v>1470700</v>
      </c>
      <c r="I48" s="4">
        <v>1856100</v>
      </c>
      <c r="J48" s="4">
        <v>400</v>
      </c>
      <c r="K48" s="6">
        <f t="shared" si="0"/>
        <v>1.2023566189731875E-4</v>
      </c>
      <c r="L48" s="15">
        <v>6.8999999999999999E-3</v>
      </c>
      <c r="M48" s="4">
        <v>3395145</v>
      </c>
      <c r="N48" s="4">
        <f t="shared" si="1"/>
        <v>6041701.2380952379</v>
      </c>
      <c r="O48" s="4">
        <f t="shared" si="2"/>
        <v>3042380</v>
      </c>
    </row>
    <row r="49" spans="1:15" x14ac:dyDescent="0.2">
      <c r="A49" s="2" t="s">
        <v>27</v>
      </c>
      <c r="B49" s="4">
        <v>588</v>
      </c>
      <c r="C49" s="4">
        <v>677</v>
      </c>
      <c r="D49" s="4">
        <v>244</v>
      </c>
      <c r="E49" s="5">
        <v>146</v>
      </c>
      <c r="F49" s="4">
        <v>3</v>
      </c>
      <c r="G49" s="5">
        <v>11</v>
      </c>
      <c r="H49" s="4">
        <v>1157300</v>
      </c>
      <c r="I49" s="4">
        <v>1875000</v>
      </c>
      <c r="J49" s="4">
        <v>100</v>
      </c>
      <c r="K49" s="6">
        <f t="shared" si="0"/>
        <v>3.297826732183491E-5</v>
      </c>
      <c r="L49" s="15">
        <v>2.3E-3</v>
      </c>
      <c r="M49" s="4">
        <v>3042380</v>
      </c>
      <c r="N49" s="4">
        <f t="shared" si="1"/>
        <v>6653416.4761904757</v>
      </c>
      <c r="O49" s="4">
        <f t="shared" si="2"/>
        <v>4015670</v>
      </c>
    </row>
    <row r="50" spans="1:15" x14ac:dyDescent="0.2">
      <c r="A50" s="2" t="s">
        <v>28</v>
      </c>
      <c r="B50" s="4">
        <v>690</v>
      </c>
      <c r="C50" s="4">
        <v>620</v>
      </c>
      <c r="D50" s="4">
        <v>184</v>
      </c>
      <c r="E50" s="5">
        <v>164</v>
      </c>
      <c r="F50" s="9">
        <v>9</v>
      </c>
      <c r="G50" s="5">
        <v>14</v>
      </c>
      <c r="H50" s="9">
        <v>1475500</v>
      </c>
      <c r="I50" s="4">
        <v>2271800</v>
      </c>
      <c r="J50" s="4">
        <v>417500</v>
      </c>
      <c r="K50" s="6">
        <f t="shared" si="0"/>
        <v>0.11141355109011822</v>
      </c>
      <c r="L50" s="15">
        <v>-1.6E-2</v>
      </c>
      <c r="M50" s="4">
        <v>4263555</v>
      </c>
      <c r="N50" s="4">
        <f t="shared" si="1"/>
        <v>6619580.5238095243</v>
      </c>
      <c r="O50" s="4">
        <f t="shared" si="2"/>
        <v>4015670</v>
      </c>
    </row>
    <row r="51" spans="1:15" x14ac:dyDescent="0.2">
      <c r="A51" s="2" t="s">
        <v>29</v>
      </c>
      <c r="B51" s="4">
        <v>884</v>
      </c>
      <c r="C51" s="4">
        <v>587</v>
      </c>
      <c r="D51" s="4">
        <v>132</v>
      </c>
      <c r="E51" s="4">
        <v>180</v>
      </c>
      <c r="F51" s="4">
        <v>19</v>
      </c>
      <c r="G51" s="4">
        <v>15</v>
      </c>
      <c r="H51" s="4">
        <v>3159900</v>
      </c>
      <c r="I51" s="4">
        <v>2672200</v>
      </c>
      <c r="J51" s="4">
        <v>500</v>
      </c>
      <c r="K51" s="6">
        <f t="shared" si="0"/>
        <v>8.573241199567908E-5</v>
      </c>
      <c r="L51" s="15">
        <v>9.1999999999999998E-3</v>
      </c>
      <c r="M51" s="4">
        <v>5906494</v>
      </c>
      <c r="N51" s="4">
        <f t="shared" si="1"/>
        <v>6587295.0952380951</v>
      </c>
      <c r="O51" s="4">
        <f t="shared" si="2"/>
        <v>4015670</v>
      </c>
    </row>
    <row r="52" spans="1:15" x14ac:dyDescent="0.2">
      <c r="A52" s="2" t="s">
        <v>30</v>
      </c>
      <c r="B52" s="4">
        <v>609</v>
      </c>
      <c r="C52" s="4">
        <v>1351</v>
      </c>
      <c r="D52" s="4">
        <v>301</v>
      </c>
      <c r="E52" s="4">
        <v>193</v>
      </c>
      <c r="F52" s="4"/>
      <c r="G52" s="4"/>
      <c r="H52" s="4">
        <v>2662000</v>
      </c>
      <c r="I52" s="4">
        <v>2493300</v>
      </c>
      <c r="J52" s="4">
        <v>800</v>
      </c>
      <c r="K52" s="6">
        <f t="shared" si="0"/>
        <v>1.5518010591042229E-4</v>
      </c>
      <c r="L52" s="15">
        <v>9.300000000000001E-3</v>
      </c>
      <c r="M52" s="4">
        <v>5301486</v>
      </c>
      <c r="N52" s="4">
        <f t="shared" si="1"/>
        <v>6627395.7619047621</v>
      </c>
      <c r="O52" s="4">
        <f t="shared" si="2"/>
        <v>3749401</v>
      </c>
    </row>
    <row r="53" spans="1:15" x14ac:dyDescent="0.2">
      <c r="A53" s="2" t="s">
        <v>31</v>
      </c>
      <c r="B53" s="4">
        <v>779</v>
      </c>
      <c r="C53" s="4">
        <v>795</v>
      </c>
      <c r="D53" s="4">
        <v>195</v>
      </c>
      <c r="E53" s="4">
        <v>191</v>
      </c>
      <c r="F53" s="4"/>
      <c r="G53" s="4"/>
      <c r="H53" s="4">
        <v>1869600</v>
      </c>
      <c r="I53" s="4">
        <v>2140000</v>
      </c>
      <c r="J53" s="4">
        <v>100</v>
      </c>
      <c r="K53" s="6">
        <f t="shared" si="0"/>
        <v>2.4940143655227455E-5</v>
      </c>
      <c r="L53" s="15">
        <v>-1.15E-2</v>
      </c>
      <c r="M53" s="4">
        <v>4015670</v>
      </c>
      <c r="N53" s="4">
        <f t="shared" si="1"/>
        <v>6593859.0952380951</v>
      </c>
      <c r="O53" s="4">
        <f t="shared" si="2"/>
        <v>3749401</v>
      </c>
    </row>
    <row r="54" spans="1:15" x14ac:dyDescent="0.2">
      <c r="A54" s="2" t="s">
        <v>32</v>
      </c>
      <c r="B54" s="4">
        <v>1142</v>
      </c>
      <c r="C54" s="4">
        <v>433</v>
      </c>
      <c r="D54" s="4">
        <v>152</v>
      </c>
      <c r="E54" s="4">
        <v>298</v>
      </c>
      <c r="F54" s="4"/>
      <c r="G54" s="4"/>
      <c r="H54" s="4">
        <v>3711200</v>
      </c>
      <c r="I54" s="4">
        <v>3971800</v>
      </c>
      <c r="J54" s="4">
        <v>500</v>
      </c>
      <c r="K54" s="6">
        <f t="shared" si="0"/>
        <v>6.5078745281790969E-5</v>
      </c>
      <c r="L54" s="15">
        <v>-6.8000000000000005E-3</v>
      </c>
      <c r="M54" s="4">
        <v>8713821</v>
      </c>
      <c r="N54" s="4">
        <f t="shared" si="1"/>
        <v>6535924.7619047621</v>
      </c>
      <c r="O54" s="4">
        <f t="shared" si="2"/>
        <v>3749401</v>
      </c>
    </row>
    <row r="55" spans="1:15" x14ac:dyDescent="0.2">
      <c r="A55" s="2" t="s">
        <v>33</v>
      </c>
      <c r="B55" s="4">
        <v>757</v>
      </c>
      <c r="C55" s="4">
        <v>820</v>
      </c>
      <c r="D55" s="4">
        <v>132</v>
      </c>
      <c r="E55" s="4">
        <v>267</v>
      </c>
      <c r="F55" s="4"/>
      <c r="G55" s="4"/>
      <c r="H55" s="4">
        <v>2427600</v>
      </c>
      <c r="I55" s="4">
        <v>3434100</v>
      </c>
      <c r="J55" s="4">
        <v>3900</v>
      </c>
      <c r="K55" s="6">
        <f t="shared" ref="K55:K86" si="3">J55/(H55+I55)</f>
        <v>6.6533599467731206E-4</v>
      </c>
      <c r="L55" s="15">
        <v>-2.4799999999999999E-2</v>
      </c>
      <c r="M55" s="4">
        <v>5909665</v>
      </c>
      <c r="N55" s="4">
        <f t="shared" si="1"/>
        <v>6478864.5238095243</v>
      </c>
      <c r="O55" s="4">
        <f t="shared" si="2"/>
        <v>3749401</v>
      </c>
    </row>
    <row r="56" spans="1:15" x14ac:dyDescent="0.2">
      <c r="A56" s="2" t="s">
        <v>34</v>
      </c>
      <c r="B56" s="4">
        <v>1001</v>
      </c>
      <c r="C56" s="4">
        <v>1484</v>
      </c>
      <c r="D56" s="4">
        <v>430</v>
      </c>
      <c r="E56" s="4">
        <v>132</v>
      </c>
      <c r="F56" s="4"/>
      <c r="G56" s="4"/>
      <c r="H56" s="4">
        <v>2283200</v>
      </c>
      <c r="I56" s="4">
        <v>1582000</v>
      </c>
      <c r="J56" s="4">
        <v>5000</v>
      </c>
      <c r="K56" s="6">
        <f t="shared" si="3"/>
        <v>1.29359412190831E-3</v>
      </c>
      <c r="L56" s="15">
        <v>9.0000000000000011E-3</v>
      </c>
      <c r="M56" s="4">
        <v>4121287</v>
      </c>
      <c r="N56" s="4">
        <f t="shared" si="1"/>
        <v>6563850.8571428573</v>
      </c>
      <c r="O56" s="4">
        <f t="shared" si="2"/>
        <v>3749401</v>
      </c>
    </row>
    <row r="57" spans="1:15" x14ac:dyDescent="0.2">
      <c r="A57" s="2" t="s">
        <v>35</v>
      </c>
      <c r="B57" s="4">
        <v>531</v>
      </c>
      <c r="C57" s="4">
        <v>770</v>
      </c>
      <c r="D57" s="4">
        <v>337</v>
      </c>
      <c r="E57" s="4">
        <v>154</v>
      </c>
      <c r="F57" s="4"/>
      <c r="G57" s="4"/>
      <c r="H57" s="4">
        <v>1486100</v>
      </c>
      <c r="I57" s="4">
        <v>1974500</v>
      </c>
      <c r="J57" s="4">
        <v>1000</v>
      </c>
      <c r="K57" s="6">
        <f t="shared" si="3"/>
        <v>2.8896723111599147E-4</v>
      </c>
      <c r="L57" s="15">
        <v>2.2799999999999997E-2</v>
      </c>
      <c r="M57" s="4">
        <v>3749401</v>
      </c>
      <c r="N57" s="4">
        <f t="shared" si="1"/>
        <v>6667603.1904761903</v>
      </c>
      <c r="O57" s="4">
        <f t="shared" si="2"/>
        <v>6043868</v>
      </c>
    </row>
    <row r="58" spans="1:15" x14ac:dyDescent="0.2">
      <c r="A58" s="2" t="s">
        <v>36</v>
      </c>
      <c r="B58" s="4">
        <v>1414</v>
      </c>
      <c r="C58" s="4">
        <v>696</v>
      </c>
      <c r="D58" s="4">
        <v>202</v>
      </c>
      <c r="E58" s="4">
        <v>527</v>
      </c>
      <c r="F58" s="4"/>
      <c r="G58" s="4"/>
      <c r="H58" s="4">
        <v>4180500</v>
      </c>
      <c r="I58" s="4">
        <v>6284600</v>
      </c>
      <c r="J58" s="4">
        <v>300</v>
      </c>
      <c r="K58" s="6">
        <f t="shared" si="3"/>
        <v>2.8666711259328625E-5</v>
      </c>
      <c r="L58" s="15">
        <v>-4.3200000000000002E-2</v>
      </c>
      <c r="M58" s="4">
        <v>11086652</v>
      </c>
      <c r="N58" s="4">
        <f t="shared" si="1"/>
        <v>6352581.666666667</v>
      </c>
      <c r="O58" s="4">
        <f t="shared" si="2"/>
        <v>3159821</v>
      </c>
    </row>
    <row r="59" spans="1:15" x14ac:dyDescent="0.2">
      <c r="A59" s="2" t="s">
        <v>37</v>
      </c>
      <c r="B59" s="4">
        <v>1015</v>
      </c>
      <c r="C59" s="4">
        <v>1162</v>
      </c>
      <c r="D59" s="4">
        <v>225</v>
      </c>
      <c r="E59" s="4">
        <v>225</v>
      </c>
      <c r="F59" s="4"/>
      <c r="G59" s="4"/>
      <c r="H59" s="4">
        <v>4321500</v>
      </c>
      <c r="I59" s="4">
        <v>2739700</v>
      </c>
      <c r="J59" s="4">
        <v>2000</v>
      </c>
      <c r="K59" s="6">
        <f t="shared" si="3"/>
        <v>2.8323797654789554E-4</v>
      </c>
      <c r="L59" s="15">
        <v>1.78E-2</v>
      </c>
      <c r="M59" s="4">
        <v>7279977</v>
      </c>
      <c r="N59" s="4">
        <f t="shared" si="1"/>
        <v>6495978</v>
      </c>
      <c r="O59" s="4">
        <f t="shared" si="2"/>
        <v>3159821</v>
      </c>
    </row>
    <row r="60" spans="1:15" x14ac:dyDescent="0.2">
      <c r="A60" s="2" t="s">
        <v>38</v>
      </c>
      <c r="B60" s="4">
        <v>805</v>
      </c>
      <c r="C60" s="4">
        <v>1089</v>
      </c>
      <c r="D60" s="4">
        <v>162</v>
      </c>
      <c r="E60" s="4">
        <v>224</v>
      </c>
      <c r="F60" s="4"/>
      <c r="G60" s="4"/>
      <c r="H60" s="4">
        <v>2250600</v>
      </c>
      <c r="I60" s="4">
        <v>3274000</v>
      </c>
      <c r="J60" s="4">
        <v>1000</v>
      </c>
      <c r="K60" s="6">
        <f t="shared" si="3"/>
        <v>1.8100857980668283E-4</v>
      </c>
      <c r="L60" s="15">
        <v>-8.8000000000000005E-3</v>
      </c>
      <c r="M60" s="4">
        <v>6043868</v>
      </c>
      <c r="N60" s="4">
        <f t="shared" si="1"/>
        <v>6527970</v>
      </c>
      <c r="O60" s="4">
        <f t="shared" si="2"/>
        <v>3159821</v>
      </c>
    </row>
    <row r="61" spans="1:15" x14ac:dyDescent="0.2">
      <c r="A61" s="2" t="s">
        <v>39</v>
      </c>
      <c r="B61" s="4">
        <v>803</v>
      </c>
      <c r="C61" s="4">
        <v>791</v>
      </c>
      <c r="D61" s="4">
        <v>136</v>
      </c>
      <c r="E61" s="4">
        <v>313</v>
      </c>
      <c r="F61" s="4"/>
      <c r="G61" s="4"/>
      <c r="H61" s="4">
        <v>2629800</v>
      </c>
      <c r="I61" s="4">
        <v>3742100</v>
      </c>
      <c r="J61" s="4">
        <v>2300</v>
      </c>
      <c r="K61" s="6">
        <f t="shared" si="3"/>
        <v>3.6095983929440199E-4</v>
      </c>
      <c r="L61" s="15">
        <v>1.5700000000000002E-2</v>
      </c>
      <c r="M61" s="4">
        <v>6662105</v>
      </c>
      <c r="N61" s="4">
        <f t="shared" si="1"/>
        <v>6731531.666666667</v>
      </c>
      <c r="O61" s="4">
        <f t="shared" si="2"/>
        <v>3159821</v>
      </c>
    </row>
    <row r="62" spans="1:15" x14ac:dyDescent="0.2">
      <c r="A62" s="2" t="s">
        <v>40</v>
      </c>
      <c r="B62" s="4">
        <v>647</v>
      </c>
      <c r="C62" s="4">
        <v>917</v>
      </c>
      <c r="D62" s="4">
        <v>494</v>
      </c>
      <c r="E62" s="4">
        <v>319</v>
      </c>
      <c r="F62" s="4"/>
      <c r="G62" s="4"/>
      <c r="H62" s="4">
        <v>1946200</v>
      </c>
      <c r="I62" s="4">
        <v>3883100</v>
      </c>
      <c r="J62" s="4">
        <v>100</v>
      </c>
      <c r="K62" s="6">
        <f t="shared" si="3"/>
        <v>1.7154718405297377E-5</v>
      </c>
      <c r="L62" s="15">
        <v>-1.78E-2</v>
      </c>
      <c r="M62" s="4">
        <v>6300393</v>
      </c>
      <c r="N62" s="4">
        <f t="shared" si="1"/>
        <v>7254332</v>
      </c>
      <c r="O62" s="4">
        <f t="shared" si="2"/>
        <v>3159821</v>
      </c>
    </row>
    <row r="63" spans="1:15" x14ac:dyDescent="0.2">
      <c r="A63" s="2" t="s">
        <v>41</v>
      </c>
      <c r="B63" s="4">
        <v>429</v>
      </c>
      <c r="C63" s="4">
        <v>679</v>
      </c>
      <c r="D63" s="4">
        <v>165</v>
      </c>
      <c r="E63" s="4">
        <v>124</v>
      </c>
      <c r="F63" s="4"/>
      <c r="G63" s="4"/>
      <c r="H63" s="4">
        <v>1619600</v>
      </c>
      <c r="I63" s="4">
        <v>1508600</v>
      </c>
      <c r="J63" s="4">
        <v>300</v>
      </c>
      <c r="K63" s="6">
        <f t="shared" si="3"/>
        <v>9.5901796560322235E-5</v>
      </c>
      <c r="L63" s="15">
        <v>-2.0999999999999999E-3</v>
      </c>
      <c r="M63" s="4">
        <v>3159821</v>
      </c>
      <c r="N63" s="4">
        <f t="shared" si="1"/>
        <v>7365492.9047619049</v>
      </c>
      <c r="O63" s="4">
        <f t="shared" si="2"/>
        <v>3831169</v>
      </c>
    </row>
    <row r="64" spans="1:15" x14ac:dyDescent="0.2">
      <c r="A64" s="2" t="s">
        <v>42</v>
      </c>
      <c r="B64" s="4">
        <v>1345</v>
      </c>
      <c r="C64" s="4">
        <v>838</v>
      </c>
      <c r="D64" s="4">
        <v>120</v>
      </c>
      <c r="E64" s="4">
        <v>283</v>
      </c>
      <c r="F64" s="4"/>
      <c r="G64" s="4"/>
      <c r="H64" s="4">
        <v>7522500</v>
      </c>
      <c r="I64" s="4">
        <v>3022300</v>
      </c>
      <c r="J64" s="4">
        <v>1000</v>
      </c>
      <c r="K64" s="6">
        <f t="shared" si="3"/>
        <v>9.4833472422426216E-5</v>
      </c>
      <c r="L64" s="15">
        <v>4.5899999999999996E-2</v>
      </c>
      <c r="M64" s="4">
        <v>10930022</v>
      </c>
      <c r="N64" s="4">
        <f t="shared" si="1"/>
        <v>7267929.9523809524</v>
      </c>
      <c r="O64" s="4">
        <f t="shared" si="2"/>
        <v>3831169</v>
      </c>
    </row>
    <row r="65" spans="1:15" x14ac:dyDescent="0.2">
      <c r="A65" s="2" t="s">
        <v>43</v>
      </c>
      <c r="B65" s="4">
        <v>615</v>
      </c>
      <c r="C65" s="4">
        <v>1069</v>
      </c>
      <c r="D65" s="4">
        <v>227</v>
      </c>
      <c r="E65" s="4">
        <v>229</v>
      </c>
      <c r="F65" s="4"/>
      <c r="G65" s="4"/>
      <c r="H65" s="4">
        <v>1798400</v>
      </c>
      <c r="I65" s="4">
        <v>2448300</v>
      </c>
      <c r="J65" s="4">
        <v>216600</v>
      </c>
      <c r="K65" s="6">
        <f t="shared" si="3"/>
        <v>5.100430922834201E-2</v>
      </c>
      <c r="L65" s="15">
        <v>2.3E-3</v>
      </c>
      <c r="M65" s="4">
        <v>4314268</v>
      </c>
      <c r="N65" s="4">
        <f t="shared" si="1"/>
        <v>7400460.0476190476</v>
      </c>
      <c r="O65" s="4">
        <f t="shared" si="2"/>
        <v>3831169</v>
      </c>
    </row>
    <row r="66" spans="1:15" x14ac:dyDescent="0.2">
      <c r="A66" s="2" t="s">
        <v>44</v>
      </c>
      <c r="B66" s="4">
        <v>460</v>
      </c>
      <c r="C66" s="4">
        <v>1079</v>
      </c>
      <c r="D66" s="4">
        <v>417</v>
      </c>
      <c r="E66" s="4">
        <v>209</v>
      </c>
      <c r="F66" s="4"/>
      <c r="G66" s="4"/>
      <c r="H66" s="4">
        <v>1065600</v>
      </c>
      <c r="I66" s="4">
        <v>2707300</v>
      </c>
      <c r="J66" s="4">
        <v>184400</v>
      </c>
      <c r="K66" s="6">
        <f t="shared" si="3"/>
        <v>4.887487078904821E-2</v>
      </c>
      <c r="L66" s="15">
        <v>-1.37E-2</v>
      </c>
      <c r="M66" s="4">
        <v>3831169</v>
      </c>
      <c r="N66" s="4">
        <f t="shared" si="1"/>
        <v>7509675.8095238097</v>
      </c>
      <c r="O66" s="4">
        <f t="shared" si="2"/>
        <v>3553000</v>
      </c>
    </row>
    <row r="67" spans="1:15" x14ac:dyDescent="0.2">
      <c r="A67" s="2" t="s">
        <v>45</v>
      </c>
      <c r="B67" s="4">
        <v>810</v>
      </c>
      <c r="C67" s="4">
        <v>709</v>
      </c>
      <c r="D67" s="4">
        <v>140</v>
      </c>
      <c r="E67" s="4">
        <v>497</v>
      </c>
      <c r="F67" s="4"/>
      <c r="G67" s="4"/>
      <c r="H67" s="4">
        <v>2896100</v>
      </c>
      <c r="I67" s="4">
        <v>4176400</v>
      </c>
      <c r="J67" s="4">
        <v>100</v>
      </c>
      <c r="K67" s="6">
        <f t="shared" si="3"/>
        <v>1.4139271827500883E-5</v>
      </c>
      <c r="L67" s="15">
        <v>4.5999999999999999E-3</v>
      </c>
      <c r="M67" s="4">
        <v>7112235</v>
      </c>
      <c r="N67" s="4">
        <f t="shared" si="1"/>
        <v>7575817</v>
      </c>
      <c r="O67" s="4">
        <f t="shared" si="2"/>
        <v>3553000</v>
      </c>
    </row>
    <row r="68" spans="1:15" x14ac:dyDescent="0.2">
      <c r="A68" s="2" t="s">
        <v>46</v>
      </c>
      <c r="B68" s="4">
        <v>1124</v>
      </c>
      <c r="C68" s="4">
        <v>1188</v>
      </c>
      <c r="D68" s="4">
        <v>626</v>
      </c>
      <c r="E68" s="4">
        <v>330</v>
      </c>
      <c r="F68" s="4"/>
      <c r="G68" s="4"/>
      <c r="H68" s="4">
        <v>5704500</v>
      </c>
      <c r="I68" s="4">
        <v>5341100</v>
      </c>
      <c r="J68" s="4">
        <v>100</v>
      </c>
      <c r="K68" s="6">
        <f t="shared" si="3"/>
        <v>9.0533787209386543E-6</v>
      </c>
      <c r="L68" s="15">
        <v>3.3000000000000002E-2</v>
      </c>
      <c r="M68" s="4">
        <v>11066552</v>
      </c>
      <c r="N68" s="4">
        <f t="shared" si="1"/>
        <v>7672628.8095238097</v>
      </c>
      <c r="O68" s="4">
        <f t="shared" si="2"/>
        <v>3553000</v>
      </c>
    </row>
    <row r="69" spans="1:15" x14ac:dyDescent="0.2">
      <c r="A69" s="2" t="s">
        <v>47</v>
      </c>
      <c r="B69" s="4">
        <v>755</v>
      </c>
      <c r="C69" s="4">
        <v>468</v>
      </c>
      <c r="D69" s="4">
        <v>138</v>
      </c>
      <c r="E69" s="4">
        <v>228</v>
      </c>
      <c r="F69" s="4"/>
      <c r="G69" s="4"/>
      <c r="H69" s="4">
        <v>1498100</v>
      </c>
      <c r="I69" s="4">
        <v>2415100</v>
      </c>
      <c r="J69" s="4">
        <v>1000</v>
      </c>
      <c r="K69" s="6">
        <f t="shared" si="3"/>
        <v>2.5554533374220589E-4</v>
      </c>
      <c r="L69" s="15">
        <v>-1.1699999999999999E-2</v>
      </c>
      <c r="M69" s="4">
        <v>4064905</v>
      </c>
      <c r="N69" s="4">
        <f t="shared" si="1"/>
        <v>7996900</v>
      </c>
      <c r="O69" s="4">
        <f t="shared" si="2"/>
        <v>3311400</v>
      </c>
    </row>
    <row r="70" spans="1:15" x14ac:dyDescent="0.2">
      <c r="A70" s="2" t="s">
        <v>48</v>
      </c>
      <c r="B70" s="4">
        <v>1910</v>
      </c>
      <c r="C70" s="4">
        <v>990</v>
      </c>
      <c r="D70" s="4">
        <v>163</v>
      </c>
      <c r="E70" s="4">
        <v>427</v>
      </c>
      <c r="F70" s="4"/>
      <c r="G70" s="4"/>
      <c r="H70" s="4">
        <v>8863000</v>
      </c>
      <c r="I70" s="4">
        <v>6760800</v>
      </c>
      <c r="J70" s="4">
        <v>400</v>
      </c>
      <c r="K70" s="6">
        <f t="shared" si="3"/>
        <v>2.5601966231006542E-5</v>
      </c>
      <c r="L70" s="15">
        <v>5.4000000000000006E-2</v>
      </c>
      <c r="M70" s="4">
        <v>15888400</v>
      </c>
      <c r="N70" s="4">
        <f t="shared" si="1"/>
        <v>7788233.333333333</v>
      </c>
      <c r="O70" s="4">
        <f t="shared" si="2"/>
        <v>3311400</v>
      </c>
    </row>
    <row r="71" spans="1:15" x14ac:dyDescent="0.2">
      <c r="A71" s="2" t="s">
        <v>49</v>
      </c>
      <c r="B71" s="4">
        <v>573</v>
      </c>
      <c r="C71" s="4">
        <v>1029</v>
      </c>
      <c r="D71" s="4">
        <v>162</v>
      </c>
      <c r="E71" s="4">
        <v>135</v>
      </c>
      <c r="F71" s="4"/>
      <c r="G71" s="4"/>
      <c r="H71" s="4">
        <v>1680100</v>
      </c>
      <c r="I71" s="4">
        <v>1816400</v>
      </c>
      <c r="J71" s="4">
        <v>100</v>
      </c>
      <c r="K71" s="6">
        <f t="shared" si="3"/>
        <v>2.8600028600028599E-5</v>
      </c>
      <c r="L71" s="15">
        <v>5.0000000000000001E-3</v>
      </c>
      <c r="M71" s="4">
        <v>3553000</v>
      </c>
      <c r="N71" s="4">
        <f t="shared" si="1"/>
        <v>8431276.1904761903</v>
      </c>
      <c r="O71" s="4">
        <f t="shared" si="2"/>
        <v>3311400</v>
      </c>
    </row>
    <row r="72" spans="1:15" x14ac:dyDescent="0.2">
      <c r="A72" s="2" t="s">
        <v>50</v>
      </c>
      <c r="B72" s="4">
        <v>557</v>
      </c>
      <c r="C72" s="4">
        <v>497</v>
      </c>
      <c r="D72" s="4">
        <v>147</v>
      </c>
      <c r="E72" s="4">
        <v>175</v>
      </c>
      <c r="F72" s="4"/>
      <c r="G72" s="4"/>
      <c r="H72" s="4">
        <v>2583100</v>
      </c>
      <c r="I72" s="4">
        <v>2474400</v>
      </c>
      <c r="J72" s="4">
        <v>100</v>
      </c>
      <c r="K72" s="6">
        <f t="shared" si="3"/>
        <v>1.9772614928324271E-5</v>
      </c>
      <c r="L72" s="15">
        <v>3.0499999999999999E-2</v>
      </c>
      <c r="M72" s="4">
        <v>5228500</v>
      </c>
      <c r="N72" s="4">
        <f t="shared" si="1"/>
        <v>8907833.333333334</v>
      </c>
      <c r="O72" s="4">
        <f t="shared" si="2"/>
        <v>3311400</v>
      </c>
    </row>
    <row r="73" spans="1:15" x14ac:dyDescent="0.2">
      <c r="A73" s="2" t="s">
        <v>51</v>
      </c>
      <c r="B73" s="4">
        <v>494</v>
      </c>
      <c r="C73" s="4">
        <v>812</v>
      </c>
      <c r="D73" s="4">
        <v>248</v>
      </c>
      <c r="E73" s="4">
        <v>175</v>
      </c>
      <c r="F73" s="4"/>
      <c r="G73" s="4"/>
      <c r="H73" s="4">
        <v>2829500</v>
      </c>
      <c r="I73" s="4">
        <v>3237400</v>
      </c>
      <c r="J73" s="4">
        <v>329000</v>
      </c>
      <c r="K73" s="6">
        <f t="shared" si="3"/>
        <v>5.422868351217261E-2</v>
      </c>
      <c r="L73" s="15">
        <v>2.5999999999999999E-3</v>
      </c>
      <c r="M73" s="4">
        <v>6143600</v>
      </c>
      <c r="N73" s="4">
        <f t="shared" si="1"/>
        <v>8937333.333333334</v>
      </c>
      <c r="O73" s="4">
        <f t="shared" si="2"/>
        <v>3311400</v>
      </c>
    </row>
    <row r="74" spans="1:15" x14ac:dyDescent="0.2">
      <c r="A74" s="2" t="s">
        <v>52</v>
      </c>
      <c r="B74" s="4">
        <v>498</v>
      </c>
      <c r="C74" s="4">
        <v>471</v>
      </c>
      <c r="D74" s="4">
        <v>212</v>
      </c>
      <c r="E74" s="4">
        <v>107</v>
      </c>
      <c r="F74" s="4"/>
      <c r="G74" s="4"/>
      <c r="H74" s="4">
        <v>1755800</v>
      </c>
      <c r="I74" s="4">
        <v>1551700</v>
      </c>
      <c r="J74" s="4">
        <v>200</v>
      </c>
      <c r="K74" s="6">
        <f t="shared" si="3"/>
        <v>6.0468631897203322E-5</v>
      </c>
      <c r="L74" s="15">
        <v>-1.01E-2</v>
      </c>
      <c r="M74" s="4">
        <v>3311400</v>
      </c>
      <c r="N74" s="4">
        <f t="shared" si="1"/>
        <v>9101580.9523809515</v>
      </c>
      <c r="O74" s="4">
        <f t="shared" si="2"/>
        <v>4471200</v>
      </c>
    </row>
    <row r="75" spans="1:15" x14ac:dyDescent="0.2">
      <c r="A75" s="2" t="s">
        <v>53</v>
      </c>
      <c r="B75" s="4">
        <v>701</v>
      </c>
      <c r="C75" s="4">
        <v>513</v>
      </c>
      <c r="D75" s="4">
        <v>365</v>
      </c>
      <c r="E75" s="4">
        <v>227</v>
      </c>
      <c r="F75" s="4"/>
      <c r="G75" s="4"/>
      <c r="H75" s="4">
        <v>4131100</v>
      </c>
      <c r="I75" s="4">
        <v>3336700</v>
      </c>
      <c r="J75" s="4">
        <v>3000</v>
      </c>
      <c r="K75" s="6">
        <f t="shared" si="3"/>
        <v>4.0172473820937894E-4</v>
      </c>
      <c r="L75" s="15">
        <v>1.0200000000000001E-2</v>
      </c>
      <c r="M75" s="4">
        <v>7497200</v>
      </c>
      <c r="N75" s="4">
        <f t="shared" si="1"/>
        <v>9083447.6190476194</v>
      </c>
      <c r="O75" s="4">
        <f t="shared" si="2"/>
        <v>4471200</v>
      </c>
    </row>
    <row r="76" spans="1:15" x14ac:dyDescent="0.2">
      <c r="A76" s="2" t="s">
        <v>54</v>
      </c>
      <c r="B76" s="4">
        <v>422</v>
      </c>
      <c r="C76" s="4">
        <v>745</v>
      </c>
      <c r="D76" s="4">
        <v>173</v>
      </c>
      <c r="E76" s="4">
        <v>135</v>
      </c>
      <c r="F76" s="4"/>
      <c r="G76" s="4"/>
      <c r="H76" s="4">
        <v>2024800</v>
      </c>
      <c r="I76" s="4">
        <v>2329200</v>
      </c>
      <c r="J76" s="4">
        <v>2000</v>
      </c>
      <c r="K76" s="6">
        <f t="shared" si="3"/>
        <v>4.5934772622875517E-4</v>
      </c>
      <c r="L76" s="15">
        <v>0</v>
      </c>
      <c r="M76" s="4">
        <v>4711400</v>
      </c>
      <c r="N76" s="4">
        <f t="shared" si="1"/>
        <v>9173266.666666666</v>
      </c>
      <c r="O76" s="4">
        <f t="shared" si="2"/>
        <v>4471200</v>
      </c>
    </row>
    <row r="77" spans="1:15" x14ac:dyDescent="0.2">
      <c r="A77" s="2" t="s">
        <v>55</v>
      </c>
      <c r="B77" s="4">
        <v>810</v>
      </c>
      <c r="C77" s="4">
        <v>765</v>
      </c>
      <c r="D77" s="4">
        <v>154</v>
      </c>
      <c r="E77" s="4">
        <v>151</v>
      </c>
      <c r="F77" s="4"/>
      <c r="G77" s="4"/>
      <c r="H77" s="4">
        <v>3704900</v>
      </c>
      <c r="I77" s="4">
        <v>1966000</v>
      </c>
      <c r="J77" s="4">
        <v>1000</v>
      </c>
      <c r="K77" s="6">
        <f t="shared" si="3"/>
        <v>1.7633885273942408E-4</v>
      </c>
      <c r="L77" s="15">
        <v>3.15E-2</v>
      </c>
      <c r="M77" s="4">
        <v>5906000</v>
      </c>
      <c r="N77" s="4">
        <f t="shared" si="1"/>
        <v>9568019.0476190485</v>
      </c>
      <c r="O77" s="4">
        <f t="shared" si="2"/>
        <v>4471200</v>
      </c>
    </row>
    <row r="78" spans="1:15" x14ac:dyDescent="0.2">
      <c r="A78" s="2" t="s">
        <v>56</v>
      </c>
      <c r="B78" s="4">
        <v>801</v>
      </c>
      <c r="C78" s="4">
        <v>1228</v>
      </c>
      <c r="D78" s="4">
        <v>301</v>
      </c>
      <c r="E78" s="4">
        <v>222</v>
      </c>
      <c r="F78" s="4"/>
      <c r="G78" s="4"/>
      <c r="H78" s="4">
        <v>2276400</v>
      </c>
      <c r="I78" s="4">
        <v>3281300</v>
      </c>
      <c r="J78" s="4">
        <v>2000</v>
      </c>
      <c r="K78" s="6">
        <f t="shared" si="3"/>
        <v>3.5986109361786352E-4</v>
      </c>
      <c r="L78" s="15">
        <v>-1.83E-2</v>
      </c>
      <c r="M78" s="4">
        <v>5928200</v>
      </c>
      <c r="N78" s="4">
        <f t="shared" si="1"/>
        <v>9638023.8095238097</v>
      </c>
      <c r="O78" s="4">
        <f t="shared" si="2"/>
        <v>4471200</v>
      </c>
    </row>
    <row r="79" spans="1:15" x14ac:dyDescent="0.2">
      <c r="A79" s="2" t="s">
        <v>57</v>
      </c>
      <c r="B79" s="4">
        <v>536</v>
      </c>
      <c r="C79" s="4">
        <v>792</v>
      </c>
      <c r="D79" s="4">
        <v>140</v>
      </c>
      <c r="E79" s="4">
        <v>179</v>
      </c>
      <c r="F79" s="4"/>
      <c r="G79" s="4"/>
      <c r="H79" s="4">
        <v>2043900</v>
      </c>
      <c r="I79" s="4">
        <v>2341100</v>
      </c>
      <c r="J79" s="4">
        <v>900</v>
      </c>
      <c r="K79" s="6">
        <f t="shared" si="3"/>
        <v>2.0524515393386544E-4</v>
      </c>
      <c r="L79" s="15">
        <v>1.0500000000000001E-2</v>
      </c>
      <c r="M79" s="4">
        <v>4471200</v>
      </c>
      <c r="N79" s="4">
        <f t="shared" si="1"/>
        <v>10113238.095238095</v>
      </c>
      <c r="O79" s="4">
        <f t="shared" si="2"/>
        <v>5494200</v>
      </c>
    </row>
    <row r="80" spans="1:15" x14ac:dyDescent="0.2">
      <c r="A80" s="2" t="s">
        <v>58</v>
      </c>
      <c r="B80" s="4">
        <v>1132</v>
      </c>
      <c r="C80" s="4">
        <v>1182</v>
      </c>
      <c r="D80" s="4">
        <v>385</v>
      </c>
      <c r="E80" s="4">
        <v>383</v>
      </c>
      <c r="F80" s="4"/>
      <c r="G80" s="4"/>
      <c r="H80" s="4">
        <v>4364100</v>
      </c>
      <c r="I80" s="4">
        <v>5061600</v>
      </c>
      <c r="J80" s="4">
        <v>600</v>
      </c>
      <c r="K80" s="6">
        <f t="shared" si="3"/>
        <v>6.3655749705592162E-5</v>
      </c>
      <c r="L80" s="15">
        <v>-5.1999999999999998E-3</v>
      </c>
      <c r="M80" s="4">
        <v>10291300</v>
      </c>
      <c r="N80" s="4">
        <f t="shared" si="1"/>
        <v>9824419.0476190485</v>
      </c>
      <c r="O80" s="4">
        <f t="shared" si="2"/>
        <v>5494200</v>
      </c>
    </row>
    <row r="81" spans="1:15" x14ac:dyDescent="0.2">
      <c r="A81" s="2" t="s">
        <v>59</v>
      </c>
      <c r="B81" s="4">
        <v>837</v>
      </c>
      <c r="C81" s="4">
        <v>1295</v>
      </c>
      <c r="D81" s="4">
        <v>427</v>
      </c>
      <c r="E81" s="4">
        <v>283</v>
      </c>
      <c r="F81" s="4"/>
      <c r="G81" s="4"/>
      <c r="H81" s="4">
        <v>1670000</v>
      </c>
      <c r="I81" s="4">
        <v>5019200</v>
      </c>
      <c r="J81" s="4">
        <v>500</v>
      </c>
      <c r="K81" s="6">
        <f t="shared" si="3"/>
        <v>7.4747353943670387E-5</v>
      </c>
      <c r="L81" s="15">
        <v>-3.3599999999999998E-2</v>
      </c>
      <c r="M81" s="4">
        <v>6715700</v>
      </c>
      <c r="N81" s="4">
        <f t="shared" si="1"/>
        <v>9662457.1428571437</v>
      </c>
      <c r="O81" s="4">
        <f t="shared" si="2"/>
        <v>5494200</v>
      </c>
    </row>
    <row r="82" spans="1:15" x14ac:dyDescent="0.2">
      <c r="A82" s="2" t="s">
        <v>60</v>
      </c>
      <c r="B82" s="4">
        <v>1529</v>
      </c>
      <c r="C82" s="4">
        <v>566</v>
      </c>
      <c r="D82" s="4">
        <v>144</v>
      </c>
      <c r="E82" s="4">
        <v>356</v>
      </c>
      <c r="F82" s="4"/>
      <c r="G82" s="4"/>
      <c r="H82" s="4">
        <v>5013000</v>
      </c>
      <c r="I82" s="4">
        <v>5371800</v>
      </c>
      <c r="J82" s="4">
        <v>100</v>
      </c>
      <c r="K82" s="6">
        <f t="shared" si="3"/>
        <v>9.6294584392573765E-6</v>
      </c>
      <c r="L82" s="15">
        <v>2.58E-2</v>
      </c>
      <c r="M82" s="4">
        <v>10936900</v>
      </c>
      <c r="N82" s="4">
        <f t="shared" si="1"/>
        <v>9570109.5238095243</v>
      </c>
      <c r="O82" s="4">
        <f t="shared" si="2"/>
        <v>5494200</v>
      </c>
    </row>
    <row r="83" spans="1:15" x14ac:dyDescent="0.2">
      <c r="A83" s="2" t="s">
        <v>61</v>
      </c>
      <c r="B83" s="4">
        <v>1551</v>
      </c>
      <c r="C83" s="4">
        <v>885</v>
      </c>
      <c r="D83" s="4">
        <v>318</v>
      </c>
      <c r="E83" s="4">
        <v>591</v>
      </c>
      <c r="F83" s="4"/>
      <c r="G83" s="4"/>
      <c r="H83" s="4">
        <v>8690100</v>
      </c>
      <c r="I83" s="4">
        <v>8414200</v>
      </c>
      <c r="J83" s="4">
        <v>7000</v>
      </c>
      <c r="K83" s="6">
        <f t="shared" si="3"/>
        <v>4.0925381336856813E-4</v>
      </c>
      <c r="L83" s="15">
        <v>-0.10529999999999999</v>
      </c>
      <c r="M83" s="4">
        <v>17279200</v>
      </c>
      <c r="N83" s="4">
        <f t="shared" si="1"/>
        <v>9003514.2857142854</v>
      </c>
      <c r="O83" s="4">
        <f t="shared" si="2"/>
        <v>5494200</v>
      </c>
    </row>
    <row r="84" spans="1:15" x14ac:dyDescent="0.2">
      <c r="A84" s="2" t="s">
        <v>62</v>
      </c>
      <c r="B84" s="4">
        <v>570</v>
      </c>
      <c r="C84" s="4">
        <v>680</v>
      </c>
      <c r="D84" s="4">
        <v>201</v>
      </c>
      <c r="E84" s="4">
        <v>170</v>
      </c>
      <c r="F84" s="4"/>
      <c r="G84" s="4"/>
      <c r="H84" s="4">
        <v>2000800</v>
      </c>
      <c r="I84" s="4">
        <v>2156000</v>
      </c>
      <c r="J84" s="4">
        <v>100</v>
      </c>
      <c r="K84" s="6">
        <f t="shared" si="3"/>
        <v>2.4056966897613547E-5</v>
      </c>
      <c r="L84" s="15">
        <v>7.0999999999999995E-3</v>
      </c>
      <c r="M84" s="4">
        <v>5494200</v>
      </c>
      <c r="N84" s="4">
        <f t="shared" si="1"/>
        <v>9617495.2380952388</v>
      </c>
      <c r="O84" s="4">
        <f t="shared" si="2"/>
        <v>6124700</v>
      </c>
    </row>
    <row r="85" spans="1:15" x14ac:dyDescent="0.2">
      <c r="A85" s="2" t="s">
        <v>63</v>
      </c>
      <c r="B85" s="4">
        <v>1231</v>
      </c>
      <c r="C85" s="4">
        <v>578</v>
      </c>
      <c r="D85" s="4">
        <v>212</v>
      </c>
      <c r="E85" s="4">
        <v>277</v>
      </c>
      <c r="F85" s="4"/>
      <c r="G85" s="4"/>
      <c r="H85" s="4">
        <v>4669100</v>
      </c>
      <c r="I85" s="4">
        <v>3588700</v>
      </c>
      <c r="J85" s="4">
        <v>514400</v>
      </c>
      <c r="K85" s="6">
        <f t="shared" si="3"/>
        <v>6.2292620310494318E-2</v>
      </c>
      <c r="L85" s="15">
        <v>2.8999999999999998E-2</v>
      </c>
      <c r="M85" s="4">
        <v>8881200</v>
      </c>
      <c r="N85" s="4">
        <f t="shared" si="1"/>
        <v>9441685.7142857146</v>
      </c>
      <c r="O85" s="4">
        <f t="shared" si="2"/>
        <v>6124700</v>
      </c>
    </row>
    <row r="86" spans="1:15" x14ac:dyDescent="0.2">
      <c r="A86" s="2" t="s">
        <v>64</v>
      </c>
      <c r="B86" s="4">
        <v>692</v>
      </c>
      <c r="C86" s="4">
        <v>787</v>
      </c>
      <c r="D86" s="4">
        <v>241</v>
      </c>
      <c r="E86" s="4">
        <v>239</v>
      </c>
      <c r="F86" s="4"/>
      <c r="G86" s="4"/>
      <c r="H86" s="4">
        <v>2509900</v>
      </c>
      <c r="I86" s="4">
        <v>4562600</v>
      </c>
      <c r="J86" s="4">
        <v>300</v>
      </c>
      <c r="K86" s="6">
        <f t="shared" si="3"/>
        <v>4.2417815482502649E-5</v>
      </c>
      <c r="L86" s="15">
        <v>-2.1600000000000001E-2</v>
      </c>
      <c r="M86" s="4">
        <v>7097400</v>
      </c>
      <c r="N86" s="4">
        <f t="shared" si="1"/>
        <v>9354938.0952380951</v>
      </c>
      <c r="O86" s="4">
        <f t="shared" si="2"/>
        <v>6124700</v>
      </c>
    </row>
    <row r="87" spans="1:15" x14ac:dyDescent="0.2">
      <c r="A87" s="2" t="s">
        <v>65</v>
      </c>
      <c r="B87" s="4">
        <v>996</v>
      </c>
      <c r="C87" s="4">
        <v>738</v>
      </c>
      <c r="D87" s="4">
        <v>475</v>
      </c>
      <c r="E87" s="4">
        <v>205</v>
      </c>
      <c r="F87" s="4"/>
      <c r="G87" s="4"/>
      <c r="H87" s="4">
        <v>2915800</v>
      </c>
      <c r="I87" s="4">
        <v>2760600</v>
      </c>
      <c r="J87" s="4">
        <v>100</v>
      </c>
      <c r="K87" s="6">
        <f t="shared" ref="K87:K114" si="4">J87/(H87+I87)</f>
        <v>1.761679937988866E-5</v>
      </c>
      <c r="L87" s="15">
        <v>9.5999999999999992E-3</v>
      </c>
      <c r="M87" s="4">
        <v>6124700</v>
      </c>
      <c r="N87" s="4">
        <f t="shared" ref="N87:N91" si="5">AVERAGE($M88:$M108)</f>
        <v>9503342.8571428563</v>
      </c>
      <c r="O87" s="4">
        <f t="shared" ref="O87:O146" si="6">MIN(M88:M92)</f>
        <v>8501200</v>
      </c>
    </row>
    <row r="88" spans="1:15" x14ac:dyDescent="0.2">
      <c r="A88" s="2" t="s">
        <v>66</v>
      </c>
      <c r="B88" s="4">
        <v>1031</v>
      </c>
      <c r="C88" s="4">
        <v>894</v>
      </c>
      <c r="D88" s="4">
        <v>420</v>
      </c>
      <c r="E88" s="4">
        <v>277</v>
      </c>
      <c r="F88" s="4"/>
      <c r="G88" s="4"/>
      <c r="H88" s="4">
        <v>3115400</v>
      </c>
      <c r="I88" s="4">
        <v>4292400</v>
      </c>
      <c r="J88" s="4">
        <v>100</v>
      </c>
      <c r="K88" s="6">
        <f t="shared" si="4"/>
        <v>1.349928453791949E-5</v>
      </c>
      <c r="L88" s="15">
        <v>-4.6999999999999993E-3</v>
      </c>
      <c r="M88" s="4">
        <v>8501200</v>
      </c>
      <c r="N88" s="4">
        <f t="shared" si="5"/>
        <v>9406095.2380952388</v>
      </c>
      <c r="O88" s="4">
        <f t="shared" si="6"/>
        <v>10874600</v>
      </c>
    </row>
    <row r="89" spans="1:15" x14ac:dyDescent="0.2">
      <c r="A89" s="2" t="s">
        <v>67</v>
      </c>
      <c r="B89" s="4">
        <v>2067</v>
      </c>
      <c r="C89" s="4">
        <v>832</v>
      </c>
      <c r="D89" s="4">
        <v>339</v>
      </c>
      <c r="E89" s="4">
        <v>307</v>
      </c>
      <c r="F89" s="4"/>
      <c r="G89" s="4"/>
      <c r="H89" s="4">
        <v>5943700</v>
      </c>
      <c r="I89" s="4">
        <v>5079400</v>
      </c>
      <c r="J89" s="4">
        <v>100</v>
      </c>
      <c r="K89" s="6">
        <f t="shared" si="4"/>
        <v>9.0718581887127933E-6</v>
      </c>
      <c r="L89" s="15">
        <v>-1.6500000000000001E-2</v>
      </c>
      <c r="M89" s="4">
        <v>13099600</v>
      </c>
      <c r="N89" s="4">
        <f t="shared" si="5"/>
        <v>9342357.1428571437</v>
      </c>
      <c r="O89" s="4">
        <f t="shared" si="6"/>
        <v>6763100</v>
      </c>
    </row>
    <row r="90" spans="1:15" x14ac:dyDescent="0.2">
      <c r="A90" s="2" t="s">
        <v>68</v>
      </c>
      <c r="B90" s="4">
        <v>1175</v>
      </c>
      <c r="C90" s="4">
        <v>1053</v>
      </c>
      <c r="D90" s="4">
        <v>565</v>
      </c>
      <c r="E90" s="4">
        <v>302</v>
      </c>
      <c r="F90" s="4"/>
      <c r="G90" s="4"/>
      <c r="H90" s="4">
        <v>6415200</v>
      </c>
      <c r="I90" s="4">
        <v>3765200</v>
      </c>
      <c r="J90" s="4">
        <v>500</v>
      </c>
      <c r="K90" s="6">
        <f t="shared" si="4"/>
        <v>4.9113983733448585E-5</v>
      </c>
      <c r="L90" s="15">
        <v>2.3999999999999998E-3</v>
      </c>
      <c r="M90" s="4">
        <v>10874600</v>
      </c>
      <c r="N90" s="4">
        <f t="shared" si="5"/>
        <v>9362814.2857142854</v>
      </c>
      <c r="O90" s="4">
        <f t="shared" si="6"/>
        <v>6760600</v>
      </c>
    </row>
    <row r="91" spans="1:15" x14ac:dyDescent="0.2">
      <c r="A91" s="2" t="s">
        <v>69</v>
      </c>
      <c r="B91" s="4">
        <v>1390</v>
      </c>
      <c r="C91" s="4">
        <v>1087</v>
      </c>
      <c r="D91" s="4">
        <v>434</v>
      </c>
      <c r="E91" s="4">
        <v>305</v>
      </c>
      <c r="F91" s="4"/>
      <c r="G91" s="4"/>
      <c r="H91" s="4">
        <v>5344300</v>
      </c>
      <c r="I91" s="4">
        <v>5165700</v>
      </c>
      <c r="J91" s="4">
        <v>1000</v>
      </c>
      <c r="K91" s="6">
        <f t="shared" si="4"/>
        <v>9.5147478591817316E-5</v>
      </c>
      <c r="L91" s="15">
        <v>-2.1000000000000001E-2</v>
      </c>
      <c r="M91" s="4">
        <v>11506400</v>
      </c>
      <c r="N91" s="4">
        <f t="shared" si="5"/>
        <v>8988357.1428571437</v>
      </c>
      <c r="O91" s="4">
        <f t="shared" si="6"/>
        <v>6760600</v>
      </c>
    </row>
    <row r="92" spans="1:15" x14ac:dyDescent="0.2">
      <c r="A92" s="2" t="s">
        <v>70</v>
      </c>
      <c r="B92" s="4">
        <v>1425</v>
      </c>
      <c r="C92" s="4">
        <v>599</v>
      </c>
      <c r="D92" s="4">
        <v>198</v>
      </c>
      <c r="E92" s="4">
        <v>394</v>
      </c>
      <c r="F92" s="4"/>
      <c r="G92" s="4"/>
      <c r="H92" s="4">
        <v>9307200</v>
      </c>
      <c r="I92" s="4">
        <v>6741800</v>
      </c>
      <c r="J92" s="4">
        <v>100</v>
      </c>
      <c r="K92" s="6">
        <f t="shared" si="4"/>
        <v>6.2309178141940311E-6</v>
      </c>
      <c r="L92" s="15">
        <v>7.3800000000000004E-2</v>
      </c>
      <c r="M92" s="4">
        <v>17056900</v>
      </c>
      <c r="N92" s="4">
        <f t="shared" ref="N92:N111" si="7">AVERAGE($M93:$M113)</f>
        <v>8519366.666666666</v>
      </c>
      <c r="O92" s="4">
        <f t="shared" si="6"/>
        <v>6597600</v>
      </c>
    </row>
    <row r="93" spans="1:15" x14ac:dyDescent="0.2">
      <c r="A93" s="2" t="s">
        <v>71</v>
      </c>
      <c r="B93" s="4">
        <v>1390</v>
      </c>
      <c r="C93" s="4">
        <v>633</v>
      </c>
      <c r="D93" s="4">
        <v>134</v>
      </c>
      <c r="E93" s="4">
        <v>391</v>
      </c>
      <c r="F93" s="4"/>
      <c r="G93" s="4"/>
      <c r="H93" s="4">
        <v>9424100</v>
      </c>
      <c r="I93" s="4">
        <v>5473600</v>
      </c>
      <c r="J93" s="4">
        <v>3300</v>
      </c>
      <c r="K93" s="6">
        <f t="shared" si="4"/>
        <v>2.2151070299442196E-4</v>
      </c>
      <c r="L93" s="15">
        <v>3.8300000000000001E-2</v>
      </c>
      <c r="M93" s="4">
        <v>15236200</v>
      </c>
      <c r="N93" s="4">
        <f t="shared" si="7"/>
        <v>8100309.5238095243</v>
      </c>
      <c r="O93" s="4">
        <f t="shared" si="6"/>
        <v>6597600</v>
      </c>
    </row>
    <row r="94" spans="1:15" x14ac:dyDescent="0.2">
      <c r="A94" s="2" t="s">
        <v>72</v>
      </c>
      <c r="B94" s="4">
        <v>583</v>
      </c>
      <c r="C94" s="4">
        <v>827</v>
      </c>
      <c r="D94" s="4">
        <v>196</v>
      </c>
      <c r="E94" s="4">
        <v>196</v>
      </c>
      <c r="F94" s="4"/>
      <c r="G94" s="4"/>
      <c r="H94" s="4">
        <v>3143300</v>
      </c>
      <c r="I94" s="4">
        <v>2964600</v>
      </c>
      <c r="J94" s="4">
        <v>900</v>
      </c>
      <c r="K94" s="6">
        <f t="shared" si="4"/>
        <v>1.4735015308043681E-4</v>
      </c>
      <c r="L94" s="15">
        <v>5.1999999999999998E-3</v>
      </c>
      <c r="M94" s="4">
        <v>6763100</v>
      </c>
      <c r="N94" s="4">
        <f t="shared" si="7"/>
        <v>8025361.9047619049</v>
      </c>
      <c r="O94" s="4">
        <f t="shared" si="6"/>
        <v>6597600</v>
      </c>
    </row>
    <row r="95" spans="1:15" x14ac:dyDescent="0.2">
      <c r="A95" s="2" t="s">
        <v>73</v>
      </c>
      <c r="B95" s="4">
        <v>613</v>
      </c>
      <c r="C95" s="4">
        <v>973</v>
      </c>
      <c r="D95" s="4">
        <v>190</v>
      </c>
      <c r="E95" s="4">
        <v>223</v>
      </c>
      <c r="F95" s="4"/>
      <c r="G95" s="4"/>
      <c r="H95" s="4">
        <v>1836100</v>
      </c>
      <c r="I95" s="4">
        <v>4453200</v>
      </c>
      <c r="J95" s="4">
        <v>100</v>
      </c>
      <c r="K95" s="6">
        <f t="shared" si="4"/>
        <v>1.5900020670026871E-5</v>
      </c>
      <c r="L95" s="15">
        <v>-5.1000000000000004E-3</v>
      </c>
      <c r="M95" s="4">
        <v>6760600</v>
      </c>
      <c r="N95" s="4">
        <f t="shared" si="7"/>
        <v>8333628.5714285718</v>
      </c>
      <c r="O95" s="4">
        <f t="shared" si="6"/>
        <v>6597600</v>
      </c>
    </row>
    <row r="96" spans="1:15" x14ac:dyDescent="0.2">
      <c r="A96" s="2" t="s">
        <v>74</v>
      </c>
      <c r="B96" s="4">
        <v>748</v>
      </c>
      <c r="C96" s="4">
        <v>2148</v>
      </c>
      <c r="D96" s="4">
        <v>341</v>
      </c>
      <c r="E96" s="4">
        <v>244</v>
      </c>
      <c r="F96" s="4"/>
      <c r="G96" s="4"/>
      <c r="H96" s="4">
        <v>3000900</v>
      </c>
      <c r="I96" s="4">
        <v>3532000</v>
      </c>
      <c r="J96" s="4">
        <v>400</v>
      </c>
      <c r="K96" s="6">
        <f t="shared" si="4"/>
        <v>6.12285508732722E-5</v>
      </c>
      <c r="L96" s="15">
        <v>2.5999999999999999E-3</v>
      </c>
      <c r="M96" s="4">
        <v>7116400</v>
      </c>
      <c r="N96" s="4">
        <f t="shared" si="7"/>
        <v>8222247.6190476194</v>
      </c>
      <c r="O96" s="4">
        <f t="shared" si="6"/>
        <v>4226100</v>
      </c>
    </row>
    <row r="97" spans="1:15" x14ac:dyDescent="0.2">
      <c r="A97" s="2" t="s">
        <v>75</v>
      </c>
      <c r="B97" s="4">
        <v>498</v>
      </c>
      <c r="C97" s="4">
        <v>911</v>
      </c>
      <c r="D97" s="4">
        <v>185</v>
      </c>
      <c r="E97" s="4">
        <v>213</v>
      </c>
      <c r="F97" s="4"/>
      <c r="G97" s="4"/>
      <c r="H97" s="4">
        <v>2769100</v>
      </c>
      <c r="I97" s="4">
        <v>3481400</v>
      </c>
      <c r="J97" s="4">
        <v>249000</v>
      </c>
      <c r="K97" s="6">
        <f t="shared" si="4"/>
        <v>3.9836813054955601E-2</v>
      </c>
      <c r="L97" s="15">
        <v>5.1999999999999998E-3</v>
      </c>
      <c r="M97" s="4">
        <v>6597600</v>
      </c>
      <c r="N97" s="4">
        <f t="shared" si="7"/>
        <v>8120085.7142857146</v>
      </c>
      <c r="O97" s="4">
        <f t="shared" si="6"/>
        <v>3314500</v>
      </c>
    </row>
    <row r="98" spans="1:15" x14ac:dyDescent="0.2">
      <c r="A98" s="2" t="s">
        <v>76</v>
      </c>
      <c r="B98" s="4">
        <v>1006</v>
      </c>
      <c r="C98" s="4">
        <v>1041</v>
      </c>
      <c r="D98" s="4">
        <v>466</v>
      </c>
      <c r="E98" s="4">
        <v>500</v>
      </c>
      <c r="F98" s="4"/>
      <c r="G98" s="4"/>
      <c r="H98" s="4">
        <v>5342500</v>
      </c>
      <c r="I98" s="4">
        <v>8676700</v>
      </c>
      <c r="J98" s="4">
        <v>300</v>
      </c>
      <c r="K98" s="6">
        <f t="shared" si="4"/>
        <v>2.1399223921479113E-5</v>
      </c>
      <c r="L98" s="15">
        <v>1.04E-2</v>
      </c>
      <c r="M98" s="4">
        <v>14195800</v>
      </c>
      <c r="N98" s="4">
        <f t="shared" si="7"/>
        <v>7827685.7142857146</v>
      </c>
      <c r="O98" s="4">
        <f t="shared" si="6"/>
        <v>3314500</v>
      </c>
    </row>
    <row r="99" spans="1:15" x14ac:dyDescent="0.2">
      <c r="A99" s="2" t="s">
        <v>77</v>
      </c>
      <c r="B99" s="4">
        <v>792</v>
      </c>
      <c r="C99" s="4">
        <v>427</v>
      </c>
      <c r="D99" s="4">
        <v>131</v>
      </c>
      <c r="E99" s="4">
        <v>271</v>
      </c>
      <c r="F99" s="4"/>
      <c r="G99" s="4"/>
      <c r="H99" s="4">
        <v>2734000</v>
      </c>
      <c r="I99" s="4">
        <v>4305900</v>
      </c>
      <c r="J99" s="4">
        <v>300</v>
      </c>
      <c r="K99" s="6">
        <f t="shared" si="4"/>
        <v>4.2614241679569311E-5</v>
      </c>
      <c r="L99" s="15">
        <v>2.7000000000000001E-3</v>
      </c>
      <c r="M99" s="4">
        <v>7398300</v>
      </c>
      <c r="N99" s="4">
        <f t="shared" si="7"/>
        <v>7726819.0476190476</v>
      </c>
      <c r="O99" s="4">
        <f t="shared" si="6"/>
        <v>3314500</v>
      </c>
    </row>
    <row r="100" spans="1:15" x14ac:dyDescent="0.2">
      <c r="A100" s="2" t="s">
        <v>78</v>
      </c>
      <c r="B100" s="4">
        <v>1376</v>
      </c>
      <c r="C100" s="4">
        <v>470</v>
      </c>
      <c r="D100" s="4">
        <v>140</v>
      </c>
      <c r="E100" s="4">
        <v>360</v>
      </c>
      <c r="F100" s="4"/>
      <c r="G100" s="4"/>
      <c r="H100" s="4">
        <v>8026500</v>
      </c>
      <c r="I100" s="4">
        <v>6417900</v>
      </c>
      <c r="J100" s="4">
        <v>200</v>
      </c>
      <c r="K100" s="6">
        <f t="shared" si="4"/>
        <v>1.3846196449835231E-5</v>
      </c>
      <c r="L100" s="15">
        <v>2.1299999999999999E-2</v>
      </c>
      <c r="M100" s="4">
        <v>14450700</v>
      </c>
      <c r="N100" s="4">
        <f t="shared" si="7"/>
        <v>7280852.3809523806</v>
      </c>
      <c r="O100" s="4">
        <f t="shared" si="6"/>
        <v>3314500</v>
      </c>
    </row>
    <row r="101" spans="1:15" x14ac:dyDescent="0.2">
      <c r="A101" s="2" t="s">
        <v>79</v>
      </c>
      <c r="B101" s="4">
        <v>678</v>
      </c>
      <c r="C101" s="4">
        <v>925</v>
      </c>
      <c r="D101" s="4">
        <v>268</v>
      </c>
      <c r="E101" s="4">
        <v>138</v>
      </c>
      <c r="F101" s="4"/>
      <c r="G101" s="4"/>
      <c r="H101" s="4">
        <v>2476400</v>
      </c>
      <c r="I101" s="4">
        <v>1725700</v>
      </c>
      <c r="J101" s="4">
        <v>13500</v>
      </c>
      <c r="K101" s="6">
        <f t="shared" si="4"/>
        <v>3.2126793745984152E-3</v>
      </c>
      <c r="L101" s="15">
        <v>1.0800000000000001E-2</v>
      </c>
      <c r="M101" s="4">
        <v>4226100</v>
      </c>
      <c r="N101" s="4">
        <f t="shared" si="7"/>
        <v>7331238.0952380951</v>
      </c>
      <c r="O101" s="4">
        <f t="shared" si="6"/>
        <v>3314500</v>
      </c>
    </row>
    <row r="102" spans="1:15" x14ac:dyDescent="0.2">
      <c r="A102" s="2" t="s">
        <v>80</v>
      </c>
      <c r="B102" s="4">
        <v>465</v>
      </c>
      <c r="C102" s="4">
        <v>751</v>
      </c>
      <c r="D102" s="4">
        <v>175</v>
      </c>
      <c r="E102" s="4">
        <v>129</v>
      </c>
      <c r="F102" s="4"/>
      <c r="G102" s="4"/>
      <c r="H102" s="4">
        <v>1593100</v>
      </c>
      <c r="I102" s="4">
        <v>1529100</v>
      </c>
      <c r="J102" s="4">
        <v>500</v>
      </c>
      <c r="K102" s="6">
        <f t="shared" si="4"/>
        <v>1.6014348856575492E-4</v>
      </c>
      <c r="L102" s="15">
        <v>1.09E-2</v>
      </c>
      <c r="M102" s="4">
        <v>3314500</v>
      </c>
      <c r="N102" s="4">
        <f t="shared" si="7"/>
        <v>7461580.9523809524</v>
      </c>
      <c r="O102" s="4">
        <f t="shared" si="6"/>
        <v>5189200</v>
      </c>
    </row>
    <row r="103" spans="1:15" x14ac:dyDescent="0.2">
      <c r="A103" s="2" t="s">
        <v>81</v>
      </c>
      <c r="B103" s="4">
        <v>1620</v>
      </c>
      <c r="C103" s="4">
        <v>1515</v>
      </c>
      <c r="D103" s="4">
        <v>669</v>
      </c>
      <c r="E103" s="4">
        <v>336</v>
      </c>
      <c r="F103" s="4"/>
      <c r="G103" s="4"/>
      <c r="H103" s="4">
        <v>3988100</v>
      </c>
      <c r="I103" s="4">
        <v>4867600</v>
      </c>
      <c r="J103" s="4">
        <v>3000</v>
      </c>
      <c r="K103" s="6">
        <f t="shared" si="4"/>
        <v>3.3876486330837766E-4</v>
      </c>
      <c r="L103" s="15">
        <v>-2.98E-2</v>
      </c>
      <c r="M103" s="4">
        <v>8997600</v>
      </c>
      <c r="N103" s="4">
        <f t="shared" si="7"/>
        <v>7262452.3809523806</v>
      </c>
      <c r="O103" s="4">
        <f t="shared" si="6"/>
        <v>5189200</v>
      </c>
    </row>
    <row r="104" spans="1:15" x14ac:dyDescent="0.2">
      <c r="A104" s="2" t="s">
        <v>82</v>
      </c>
      <c r="B104" s="4">
        <v>922</v>
      </c>
      <c r="C104" s="4">
        <v>495</v>
      </c>
      <c r="D104" s="4">
        <v>185</v>
      </c>
      <c r="E104" s="4">
        <v>230</v>
      </c>
      <c r="F104" s="4"/>
      <c r="G104" s="4"/>
      <c r="H104" s="4">
        <v>1947900</v>
      </c>
      <c r="I104" s="4">
        <v>3023000</v>
      </c>
      <c r="J104" s="4">
        <v>3100</v>
      </c>
      <c r="K104" s="6">
        <f t="shared" si="4"/>
        <v>6.2362952382868291E-4</v>
      </c>
      <c r="L104" s="15">
        <v>0</v>
      </c>
      <c r="M104" s="4">
        <v>5380700</v>
      </c>
      <c r="N104" s="4">
        <f t="shared" si="7"/>
        <v>7235671.4285714282</v>
      </c>
      <c r="O104" s="4">
        <f t="shared" si="6"/>
        <v>5189200</v>
      </c>
    </row>
    <row r="105" spans="1:15" x14ac:dyDescent="0.2">
      <c r="A105" s="2" t="s">
        <v>83</v>
      </c>
      <c r="B105" s="4">
        <v>1739</v>
      </c>
      <c r="C105" s="4">
        <v>477</v>
      </c>
      <c r="D105" s="4">
        <v>163</v>
      </c>
      <c r="E105" s="4">
        <v>455</v>
      </c>
      <c r="F105" s="4"/>
      <c r="G105" s="4"/>
      <c r="H105" s="4">
        <v>10682100</v>
      </c>
      <c r="I105" s="4">
        <v>7236000</v>
      </c>
      <c r="J105" s="4">
        <v>52500</v>
      </c>
      <c r="K105" s="6">
        <f t="shared" si="4"/>
        <v>2.929998158286872E-3</v>
      </c>
      <c r="L105" s="15">
        <v>2.7200000000000002E-2</v>
      </c>
      <c r="M105" s="4">
        <v>18387800</v>
      </c>
      <c r="N105" s="4">
        <f t="shared" si="7"/>
        <v>6548976.1904761903</v>
      </c>
      <c r="O105" s="4">
        <f t="shared" si="6"/>
        <v>5189200</v>
      </c>
    </row>
    <row r="106" spans="1:15" x14ac:dyDescent="0.2">
      <c r="A106" s="2" t="s">
        <v>84</v>
      </c>
      <c r="B106" s="4">
        <v>725</v>
      </c>
      <c r="C106" s="4">
        <v>1794</v>
      </c>
      <c r="D106" s="4">
        <v>195</v>
      </c>
      <c r="E106" s="4">
        <v>159</v>
      </c>
      <c r="F106" s="4"/>
      <c r="G106" s="4"/>
      <c r="H106" s="4">
        <v>2471000</v>
      </c>
      <c r="I106" s="4">
        <v>2464200</v>
      </c>
      <c r="J106" s="4">
        <v>400</v>
      </c>
      <c r="K106" s="6">
        <f t="shared" si="4"/>
        <v>8.1050413357108123E-5</v>
      </c>
      <c r="L106" s="15">
        <v>1.66E-2</v>
      </c>
      <c r="M106" s="4">
        <v>5189200</v>
      </c>
      <c r="N106" s="4">
        <f t="shared" si="7"/>
        <v>6757304.7619047621</v>
      </c>
      <c r="O106" s="4">
        <f t="shared" si="6"/>
        <v>5275700</v>
      </c>
    </row>
    <row r="107" spans="1:15" x14ac:dyDescent="0.2">
      <c r="A107" s="2" t="s">
        <v>85</v>
      </c>
      <c r="B107" s="4">
        <v>845</v>
      </c>
      <c r="C107" s="4">
        <v>747</v>
      </c>
      <c r="D107" s="4">
        <v>224</v>
      </c>
      <c r="E107" s="4">
        <v>187</v>
      </c>
      <c r="F107" s="4"/>
      <c r="G107" s="4"/>
      <c r="H107" s="4">
        <v>2371800</v>
      </c>
      <c r="I107" s="4">
        <v>2692800</v>
      </c>
      <c r="J107" s="4">
        <v>6300</v>
      </c>
      <c r="K107" s="6">
        <f t="shared" si="4"/>
        <v>1.2439284444970976E-3</v>
      </c>
      <c r="L107" s="15">
        <v>0</v>
      </c>
      <c r="M107" s="4">
        <v>5275700</v>
      </c>
      <c r="N107" s="4">
        <f t="shared" si="7"/>
        <v>6686609.5238095243</v>
      </c>
      <c r="O107" s="4">
        <f t="shared" si="6"/>
        <v>3642800</v>
      </c>
    </row>
    <row r="108" spans="1:15" x14ac:dyDescent="0.2">
      <c r="A108" s="2" t="s">
        <v>86</v>
      </c>
      <c r="B108" s="4">
        <v>703</v>
      </c>
      <c r="C108" s="4">
        <v>1122</v>
      </c>
      <c r="D108" s="4">
        <v>373</v>
      </c>
      <c r="E108" s="4">
        <v>383</v>
      </c>
      <c r="F108" s="4"/>
      <c r="G108" s="4"/>
      <c r="H108" s="4">
        <v>2671200</v>
      </c>
      <c r="I108" s="4">
        <v>6077200</v>
      </c>
      <c r="J108" s="4">
        <v>100</v>
      </c>
      <c r="K108" s="6">
        <f t="shared" si="4"/>
        <v>1.1430661606693795E-5</v>
      </c>
      <c r="L108" s="15">
        <v>-2.4700000000000003E-2</v>
      </c>
      <c r="M108" s="4">
        <v>9241200</v>
      </c>
      <c r="N108" s="4">
        <f t="shared" si="7"/>
        <v>6405814.2857142854</v>
      </c>
      <c r="O108" s="4">
        <f t="shared" si="6"/>
        <v>3642800</v>
      </c>
    </row>
    <row r="109" spans="1:15" x14ac:dyDescent="0.2">
      <c r="A109" s="2" t="s">
        <v>87</v>
      </c>
      <c r="B109" s="4">
        <v>794</v>
      </c>
      <c r="C109" s="4">
        <v>1207</v>
      </c>
      <c r="D109" s="4">
        <v>300</v>
      </c>
      <c r="E109" s="4">
        <v>263</v>
      </c>
      <c r="F109" s="4"/>
      <c r="G109" s="4"/>
      <c r="H109" s="4">
        <v>2646200</v>
      </c>
      <c r="I109" s="4">
        <v>3799200</v>
      </c>
      <c r="J109" s="4">
        <v>100</v>
      </c>
      <c r="K109" s="6">
        <f t="shared" si="4"/>
        <v>1.5514940888075216E-5</v>
      </c>
      <c r="L109" s="15">
        <v>-1.8799999999999997E-2</v>
      </c>
      <c r="M109" s="4">
        <v>6459000</v>
      </c>
      <c r="N109" s="4">
        <f t="shared" si="7"/>
        <v>6214666.666666667</v>
      </c>
      <c r="O109" s="4">
        <f t="shared" si="6"/>
        <v>3642800</v>
      </c>
    </row>
    <row r="110" spans="1:15" x14ac:dyDescent="0.2">
      <c r="A110" s="2" t="s">
        <v>88</v>
      </c>
      <c r="B110" s="4">
        <v>1181</v>
      </c>
      <c r="C110" s="4">
        <v>592</v>
      </c>
      <c r="D110" s="4">
        <v>107</v>
      </c>
      <c r="E110" s="4">
        <v>310</v>
      </c>
      <c r="F110" s="4"/>
      <c r="G110" s="4"/>
      <c r="H110" s="4">
        <v>6183000</v>
      </c>
      <c r="I110" s="4">
        <v>5024200</v>
      </c>
      <c r="J110" s="4">
        <v>532800</v>
      </c>
      <c r="K110" s="6">
        <f t="shared" si="4"/>
        <v>4.7540866585766291E-2</v>
      </c>
      <c r="L110" s="15">
        <v>1.0700000000000001E-2</v>
      </c>
      <c r="M110" s="4">
        <v>11761100</v>
      </c>
      <c r="N110" s="4">
        <f t="shared" si="7"/>
        <v>5849080.9523809524</v>
      </c>
      <c r="O110" s="4">
        <f t="shared" si="6"/>
        <v>3642800</v>
      </c>
    </row>
    <row r="111" spans="1:15" x14ac:dyDescent="0.2">
      <c r="A111" s="2" t="s">
        <v>89</v>
      </c>
      <c r="B111" s="4">
        <v>1087</v>
      </c>
      <c r="C111" s="4">
        <v>1669</v>
      </c>
      <c r="D111" s="4">
        <v>202</v>
      </c>
      <c r="E111" s="4">
        <v>498</v>
      </c>
      <c r="F111" s="4"/>
      <c r="G111" s="4"/>
      <c r="H111" s="4">
        <v>5057600</v>
      </c>
      <c r="I111" s="4">
        <v>5781900</v>
      </c>
      <c r="J111" s="4">
        <v>300</v>
      </c>
      <c r="K111" s="6">
        <f t="shared" si="4"/>
        <v>2.7676553346556575E-5</v>
      </c>
      <c r="L111" s="15">
        <v>5.4000000000000003E-3</v>
      </c>
      <c r="M111" s="4">
        <v>11304200</v>
      </c>
      <c r="N111" s="4">
        <f t="shared" si="7"/>
        <v>5521323.8095238097</v>
      </c>
      <c r="O111" s="4">
        <f t="shared" si="6"/>
        <v>3642800</v>
      </c>
    </row>
    <row r="112" spans="1:15" x14ac:dyDescent="0.2">
      <c r="A112" s="2" t="s">
        <v>90</v>
      </c>
      <c r="B112" s="4">
        <v>424</v>
      </c>
      <c r="C112" s="4">
        <v>608</v>
      </c>
      <c r="D112" s="4">
        <v>217</v>
      </c>
      <c r="E112" s="4">
        <v>168</v>
      </c>
      <c r="F112" s="4"/>
      <c r="G112" s="4"/>
      <c r="H112" s="4">
        <v>1254500</v>
      </c>
      <c r="I112" s="4">
        <v>1963400</v>
      </c>
      <c r="J112" s="4">
        <v>2000</v>
      </c>
      <c r="K112" s="6">
        <f t="shared" si="4"/>
        <v>6.2152335374001679E-4</v>
      </c>
      <c r="L112" s="15">
        <v>0</v>
      </c>
      <c r="M112" s="4">
        <v>3642800</v>
      </c>
      <c r="N112" s="4">
        <f t="shared" ref="N112:N129" si="8">AVERAGE($M113:$M133)</f>
        <v>5444176.1904761903</v>
      </c>
      <c r="O112" s="4">
        <f t="shared" si="6"/>
        <v>4777400</v>
      </c>
    </row>
    <row r="113" spans="1:15" x14ac:dyDescent="0.2">
      <c r="A113" s="2" t="s">
        <v>91</v>
      </c>
      <c r="B113" s="4">
        <v>633</v>
      </c>
      <c r="C113" s="4">
        <v>669</v>
      </c>
      <c r="D113" s="4">
        <v>131</v>
      </c>
      <c r="E113" s="4">
        <v>249</v>
      </c>
      <c r="F113" s="4"/>
      <c r="G113" s="4"/>
      <c r="H113" s="4">
        <v>3155300</v>
      </c>
      <c r="I113" s="4">
        <v>4050600</v>
      </c>
      <c r="J113" s="4">
        <v>200</v>
      </c>
      <c r="K113" s="6">
        <f t="shared" si="4"/>
        <v>2.7755034069304321E-5</v>
      </c>
      <c r="L113" s="15">
        <v>1.09E-2</v>
      </c>
      <c r="M113" s="4">
        <v>7208100</v>
      </c>
      <c r="N113" s="4">
        <f t="shared" si="8"/>
        <v>5251376.1904761903</v>
      </c>
      <c r="O113" s="4">
        <f t="shared" si="6"/>
        <v>4452200</v>
      </c>
    </row>
    <row r="114" spans="1:15" x14ac:dyDescent="0.2">
      <c r="A114" s="2" t="s">
        <v>92</v>
      </c>
      <c r="B114" s="4">
        <v>769</v>
      </c>
      <c r="C114" s="4">
        <v>1213</v>
      </c>
      <c r="D114" s="4">
        <v>426</v>
      </c>
      <c r="E114" s="4">
        <v>286</v>
      </c>
      <c r="F114" s="4"/>
      <c r="G114" s="4"/>
      <c r="H114" s="4">
        <v>2224800</v>
      </c>
      <c r="I114" s="4">
        <v>3538200</v>
      </c>
      <c r="J114" s="4">
        <v>1400</v>
      </c>
      <c r="K114" s="6">
        <f t="shared" si="4"/>
        <v>2.4292903001908728E-4</v>
      </c>
      <c r="L114" s="15">
        <v>2.8000000000000004E-3</v>
      </c>
      <c r="M114" s="4">
        <v>6436000</v>
      </c>
      <c r="N114" s="4">
        <f t="shared" si="8"/>
        <v>5052123.8095238097</v>
      </c>
      <c r="O114" s="4">
        <f t="shared" si="6"/>
        <v>4452200</v>
      </c>
    </row>
    <row r="115" spans="1:15" x14ac:dyDescent="0.2">
      <c r="A115" s="2" t="s">
        <v>93</v>
      </c>
      <c r="B115" s="4">
        <v>600</v>
      </c>
      <c r="C115" s="4">
        <v>719</v>
      </c>
      <c r="D115" s="4">
        <v>134</v>
      </c>
      <c r="E115" s="4">
        <v>199</v>
      </c>
      <c r="F115" s="4"/>
      <c r="G115" s="4"/>
      <c r="H115" s="4">
        <v>1730800</v>
      </c>
      <c r="I115" s="4">
        <v>3457000</v>
      </c>
      <c r="J115" s="4"/>
      <c r="K115" s="4"/>
      <c r="L115" s="15">
        <v>-1.0800000000000001E-2</v>
      </c>
      <c r="M115" s="4">
        <v>5189200</v>
      </c>
      <c r="N115" s="4">
        <f t="shared" si="8"/>
        <v>4897314.2857142854</v>
      </c>
      <c r="O115" s="4">
        <f t="shared" si="6"/>
        <v>4452200</v>
      </c>
    </row>
    <row r="116" spans="1:15" x14ac:dyDescent="0.2">
      <c r="A116" s="2" t="s">
        <v>94</v>
      </c>
      <c r="B116" s="4">
        <v>1226</v>
      </c>
      <c r="C116" s="4">
        <v>479</v>
      </c>
      <c r="D116" s="4">
        <v>142</v>
      </c>
      <c r="E116" s="4">
        <v>361</v>
      </c>
      <c r="F116" s="4"/>
      <c r="G116" s="4"/>
      <c r="H116" s="4">
        <v>6898100</v>
      </c>
      <c r="I116" s="4">
        <v>5339200</v>
      </c>
      <c r="J116" s="4"/>
      <c r="K116" s="4"/>
      <c r="L116" s="15">
        <v>1.9199999999999998E-2</v>
      </c>
      <c r="M116" s="4">
        <v>13234200</v>
      </c>
      <c r="N116" s="4">
        <f t="shared" si="8"/>
        <v>4538619.0476190476</v>
      </c>
      <c r="O116" s="4">
        <f t="shared" si="6"/>
        <v>4452200</v>
      </c>
    </row>
    <row r="117" spans="1:15" x14ac:dyDescent="0.2">
      <c r="A117" s="2" t="s">
        <v>95</v>
      </c>
      <c r="B117" s="4">
        <v>553</v>
      </c>
      <c r="C117" s="4">
        <v>727</v>
      </c>
      <c r="D117" s="4">
        <v>151</v>
      </c>
      <c r="E117" s="4">
        <v>397</v>
      </c>
      <c r="F117" s="4"/>
      <c r="G117" s="4"/>
      <c r="H117" s="4">
        <v>2364800</v>
      </c>
      <c r="I117" s="4">
        <v>2390500</v>
      </c>
      <c r="J117" s="4"/>
      <c r="K117" s="4"/>
      <c r="L117" s="15">
        <v>1.11E-2</v>
      </c>
      <c r="M117" s="4">
        <v>4777400</v>
      </c>
      <c r="N117" s="4">
        <f t="shared" si="8"/>
        <v>4443185.7142857146</v>
      </c>
      <c r="O117" s="4">
        <f t="shared" si="6"/>
        <v>4452200</v>
      </c>
    </row>
    <row r="118" spans="1:15" x14ac:dyDescent="0.2">
      <c r="A118" s="2" t="s">
        <v>96</v>
      </c>
      <c r="B118" s="4">
        <v>782</v>
      </c>
      <c r="C118" s="4">
        <v>441</v>
      </c>
      <c r="D118" s="4">
        <v>179</v>
      </c>
      <c r="E118" s="4">
        <v>162</v>
      </c>
      <c r="F118" s="4"/>
      <c r="G118" s="4"/>
      <c r="H118" s="4">
        <v>1755800</v>
      </c>
      <c r="I118" s="4">
        <v>2519000</v>
      </c>
      <c r="J118" s="4"/>
      <c r="K118" s="4"/>
      <c r="L118" s="15">
        <v>2.8000000000000004E-3</v>
      </c>
      <c r="M118" s="4">
        <v>4452200</v>
      </c>
      <c r="N118" s="4">
        <f t="shared" si="8"/>
        <v>4424057.1428571427</v>
      </c>
      <c r="O118" s="4">
        <f t="shared" si="6"/>
        <v>5085400</v>
      </c>
    </row>
    <row r="119" spans="1:15" x14ac:dyDescent="0.2">
      <c r="A119" s="2" t="s">
        <v>97</v>
      </c>
      <c r="B119" s="4">
        <v>954</v>
      </c>
      <c r="C119" s="4">
        <v>525</v>
      </c>
      <c r="D119" s="4">
        <v>108</v>
      </c>
      <c r="E119" s="4">
        <v>331</v>
      </c>
      <c r="F119" s="4"/>
      <c r="G119" s="4"/>
      <c r="H119" s="4">
        <v>2550400</v>
      </c>
      <c r="I119" s="4">
        <v>5409600</v>
      </c>
      <c r="J119" s="4"/>
      <c r="K119" s="4"/>
      <c r="L119" s="15">
        <v>-2.7699999999999999E-2</v>
      </c>
      <c r="M119" s="4">
        <v>8055400</v>
      </c>
      <c r="N119" s="4">
        <f t="shared" si="8"/>
        <v>4173028.5714285714</v>
      </c>
      <c r="O119" s="4">
        <f t="shared" si="6"/>
        <v>4815900</v>
      </c>
    </row>
    <row r="120" spans="1:15" x14ac:dyDescent="0.2">
      <c r="A120" s="2" t="s">
        <v>98</v>
      </c>
      <c r="B120" s="4">
        <v>720</v>
      </c>
      <c r="C120" s="4">
        <v>748</v>
      </c>
      <c r="D120" s="4">
        <v>127</v>
      </c>
      <c r="E120" s="4">
        <v>149</v>
      </c>
      <c r="F120" s="4"/>
      <c r="G120" s="4"/>
      <c r="H120" s="4">
        <v>2287300</v>
      </c>
      <c r="I120" s="4">
        <v>2803800</v>
      </c>
      <c r="J120" s="4"/>
      <c r="K120" s="4"/>
      <c r="L120" s="15">
        <v>2.8000000000000004E-3</v>
      </c>
      <c r="M120" s="4">
        <v>5280100</v>
      </c>
      <c r="N120" s="4">
        <f t="shared" si="8"/>
        <v>4095572.8571428573</v>
      </c>
      <c r="O120" s="4">
        <f t="shared" si="6"/>
        <v>4815900</v>
      </c>
    </row>
    <row r="121" spans="1:15" x14ac:dyDescent="0.2">
      <c r="A121" s="2" t="s">
        <v>99</v>
      </c>
      <c r="B121" s="4">
        <v>541</v>
      </c>
      <c r="C121" s="4">
        <v>569</v>
      </c>
      <c r="D121" s="4">
        <v>218</v>
      </c>
      <c r="E121" s="4">
        <v>222</v>
      </c>
      <c r="F121" s="4"/>
      <c r="G121" s="4"/>
      <c r="H121" s="4">
        <v>1457400</v>
      </c>
      <c r="I121" s="4">
        <v>3193600</v>
      </c>
      <c r="J121" s="4"/>
      <c r="K121" s="4"/>
      <c r="L121" s="15">
        <v>-1.0800000000000001E-2</v>
      </c>
      <c r="M121" s="4">
        <v>5085400</v>
      </c>
      <c r="N121" s="4">
        <f t="shared" si="8"/>
        <v>3929299.6666666665</v>
      </c>
      <c r="O121" s="4">
        <f t="shared" si="6"/>
        <v>3967200</v>
      </c>
    </row>
    <row r="122" spans="1:15" x14ac:dyDescent="0.2">
      <c r="A122" s="2" t="s">
        <v>100</v>
      </c>
      <c r="B122" s="4">
        <v>518</v>
      </c>
      <c r="C122" s="4">
        <v>995</v>
      </c>
      <c r="D122" s="4">
        <v>160</v>
      </c>
      <c r="E122" s="4">
        <v>243</v>
      </c>
      <c r="F122" s="4"/>
      <c r="G122" s="4"/>
      <c r="H122" s="4">
        <v>1806000</v>
      </c>
      <c r="I122" s="4">
        <v>3141100</v>
      </c>
      <c r="J122" s="4"/>
      <c r="K122" s="4"/>
      <c r="L122" s="15">
        <v>-5.3E-3</v>
      </c>
      <c r="M122" s="4">
        <v>5284200</v>
      </c>
      <c r="N122" s="4">
        <f t="shared" si="8"/>
        <v>3818062.4761904762</v>
      </c>
      <c r="O122" s="4">
        <f t="shared" si="6"/>
        <v>3967200</v>
      </c>
    </row>
    <row r="123" spans="1:15" x14ac:dyDescent="0.2">
      <c r="A123" s="2" t="s">
        <v>101</v>
      </c>
      <c r="B123" s="4">
        <v>870</v>
      </c>
      <c r="C123" s="4">
        <v>478</v>
      </c>
      <c r="D123" s="4">
        <v>105</v>
      </c>
      <c r="E123" s="4">
        <v>161</v>
      </c>
      <c r="F123" s="4"/>
      <c r="G123" s="4"/>
      <c r="H123" s="4">
        <v>3525900</v>
      </c>
      <c r="I123" s="4">
        <v>2125900</v>
      </c>
      <c r="J123" s="4"/>
      <c r="K123" s="4"/>
      <c r="L123" s="15">
        <v>8.1000000000000013E-3</v>
      </c>
      <c r="M123" s="4">
        <v>6051700</v>
      </c>
      <c r="N123" s="4">
        <f t="shared" si="8"/>
        <v>3732665.2857142859</v>
      </c>
      <c r="O123" s="4">
        <f t="shared" si="6"/>
        <v>3791100</v>
      </c>
    </row>
    <row r="124" spans="1:15" x14ac:dyDescent="0.2">
      <c r="A124" s="2" t="s">
        <v>102</v>
      </c>
      <c r="B124" s="4">
        <v>626</v>
      </c>
      <c r="C124" s="4">
        <v>425</v>
      </c>
      <c r="D124" s="4">
        <v>75</v>
      </c>
      <c r="E124" s="4">
        <v>157</v>
      </c>
      <c r="F124" s="4"/>
      <c r="G124" s="4"/>
      <c r="H124" s="4">
        <v>2110900</v>
      </c>
      <c r="I124" s="4">
        <v>2340200</v>
      </c>
      <c r="J124" s="4"/>
      <c r="K124" s="4"/>
      <c r="L124" s="15">
        <v>-5.3E-3</v>
      </c>
      <c r="M124" s="4">
        <v>4815900</v>
      </c>
      <c r="N124" s="4">
        <f t="shared" si="8"/>
        <v>3680713.7619047621</v>
      </c>
      <c r="O124" s="4">
        <f t="shared" si="6"/>
        <v>3344500</v>
      </c>
    </row>
    <row r="125" spans="1:15" x14ac:dyDescent="0.2">
      <c r="A125" s="2" t="s">
        <v>103</v>
      </c>
      <c r="B125" s="4">
        <v>480</v>
      </c>
      <c r="C125" s="4">
        <v>1044</v>
      </c>
      <c r="D125" s="4">
        <v>351</v>
      </c>
      <c r="E125" s="4">
        <v>187</v>
      </c>
      <c r="F125" s="4"/>
      <c r="G125" s="4"/>
      <c r="H125" s="4">
        <v>1631300</v>
      </c>
      <c r="I125" s="4">
        <v>2829600</v>
      </c>
      <c r="J125" s="4"/>
      <c r="K125" s="4"/>
      <c r="L125" s="15">
        <v>-5.3E-3</v>
      </c>
      <c r="M125" s="4">
        <v>4818300</v>
      </c>
      <c r="N125" s="4">
        <f t="shared" si="8"/>
        <v>3689077.1904761903</v>
      </c>
      <c r="O125" s="4">
        <f t="shared" si="6"/>
        <v>2444900</v>
      </c>
    </row>
    <row r="126" spans="1:15" x14ac:dyDescent="0.2">
      <c r="A126" s="2" t="s">
        <v>104</v>
      </c>
      <c r="B126" s="4">
        <v>390</v>
      </c>
      <c r="C126" s="4">
        <v>319</v>
      </c>
      <c r="D126" s="4">
        <v>115</v>
      </c>
      <c r="E126" s="4">
        <v>132</v>
      </c>
      <c r="F126" s="4"/>
      <c r="G126" s="4"/>
      <c r="H126" s="4">
        <v>1587600</v>
      </c>
      <c r="I126" s="4">
        <v>2378300</v>
      </c>
      <c r="J126" s="4"/>
      <c r="K126" s="4"/>
      <c r="L126" s="15">
        <v>0</v>
      </c>
      <c r="M126" s="4">
        <v>3967200</v>
      </c>
      <c r="N126" s="4">
        <f t="shared" si="8"/>
        <v>3922174.4761904762</v>
      </c>
      <c r="O126" s="4">
        <f t="shared" si="6"/>
        <v>2444900</v>
      </c>
    </row>
    <row r="127" spans="1:15" x14ac:dyDescent="0.2">
      <c r="A127" s="2" t="s">
        <v>105</v>
      </c>
      <c r="B127" s="4">
        <v>842</v>
      </c>
      <c r="C127" s="4">
        <v>354</v>
      </c>
      <c r="D127" s="4">
        <v>94</v>
      </c>
      <c r="E127" s="4">
        <v>171</v>
      </c>
      <c r="F127" s="4"/>
      <c r="G127" s="4"/>
      <c r="H127" s="4">
        <v>5706100</v>
      </c>
      <c r="I127" s="4">
        <v>3609600</v>
      </c>
      <c r="J127" s="4"/>
      <c r="K127" s="4"/>
      <c r="L127" s="15">
        <v>2.46E-2</v>
      </c>
      <c r="M127" s="4">
        <v>9564100</v>
      </c>
      <c r="N127" s="4">
        <f t="shared" si="8"/>
        <v>3709827.3809523811</v>
      </c>
      <c r="O127" s="4">
        <f t="shared" si="6"/>
        <v>2444900</v>
      </c>
    </row>
    <row r="128" spans="1:15" x14ac:dyDescent="0.2">
      <c r="A128" s="2" t="s">
        <v>106</v>
      </c>
      <c r="B128" s="4">
        <v>414</v>
      </c>
      <c r="C128" s="4">
        <v>276</v>
      </c>
      <c r="D128" s="4">
        <v>66</v>
      </c>
      <c r="E128" s="4">
        <v>125</v>
      </c>
      <c r="F128" s="4"/>
      <c r="G128" s="4"/>
      <c r="H128" s="4">
        <v>1906700</v>
      </c>
      <c r="I128" s="4">
        <v>1881300</v>
      </c>
      <c r="J128" s="4"/>
      <c r="K128" s="4"/>
      <c r="L128" s="15">
        <v>0</v>
      </c>
      <c r="M128" s="4">
        <v>3791100</v>
      </c>
      <c r="N128" s="4">
        <f t="shared" si="8"/>
        <v>3633040.2857142859</v>
      </c>
      <c r="O128" s="4">
        <f t="shared" si="6"/>
        <v>2022700</v>
      </c>
    </row>
    <row r="129" spans="1:15" x14ac:dyDescent="0.2">
      <c r="A129" s="2" t="s">
        <v>107</v>
      </c>
      <c r="B129" s="4">
        <v>1570</v>
      </c>
      <c r="C129" s="4">
        <v>495</v>
      </c>
      <c r="D129" s="4">
        <v>90</v>
      </c>
      <c r="E129" s="4">
        <v>118</v>
      </c>
      <c r="F129" s="4"/>
      <c r="G129" s="4"/>
      <c r="H129" s="4">
        <v>1343500</v>
      </c>
      <c r="I129" s="4">
        <v>1592000</v>
      </c>
      <c r="J129" s="4"/>
      <c r="K129" s="4"/>
      <c r="L129" s="15">
        <v>-5.4000000000000003E-3</v>
      </c>
      <c r="M129" s="4">
        <v>3344500</v>
      </c>
      <c r="N129" s="4">
        <f t="shared" si="8"/>
        <v>3672550.2380952379</v>
      </c>
      <c r="O129" s="4">
        <f t="shared" si="6"/>
        <v>2022700</v>
      </c>
    </row>
    <row r="130" spans="1:15" x14ac:dyDescent="0.2">
      <c r="A130" s="2" t="s">
        <v>108</v>
      </c>
      <c r="B130" s="4">
        <v>326</v>
      </c>
      <c r="C130" s="4">
        <v>339</v>
      </c>
      <c r="D130" s="4">
        <v>174</v>
      </c>
      <c r="E130" s="4">
        <v>90</v>
      </c>
      <c r="F130" s="4"/>
      <c r="G130" s="4"/>
      <c r="H130" s="4">
        <v>834700</v>
      </c>
      <c r="I130" s="4">
        <v>1596600</v>
      </c>
      <c r="J130" s="4"/>
      <c r="K130" s="4"/>
      <c r="L130" s="15">
        <v>5.5000000000000005E-3</v>
      </c>
      <c r="M130" s="4">
        <v>2444900</v>
      </c>
      <c r="N130" s="4">
        <f>AVERAGE($M131:$M151)</f>
        <v>3672754.8571428573</v>
      </c>
      <c r="O130" s="4">
        <f t="shared" si="6"/>
        <v>2022700</v>
      </c>
    </row>
    <row r="131" spans="1:15" x14ac:dyDescent="0.2">
      <c r="A131" s="2" t="s">
        <v>109</v>
      </c>
      <c r="B131" s="4">
        <v>388</v>
      </c>
      <c r="C131" s="4">
        <v>277</v>
      </c>
      <c r="D131" s="4">
        <v>69</v>
      </c>
      <c r="E131" s="4">
        <v>169</v>
      </c>
      <c r="F131" s="4"/>
      <c r="G131" s="4"/>
      <c r="H131" s="4">
        <v>1114000</v>
      </c>
      <c r="I131" s="4">
        <v>2947200</v>
      </c>
      <c r="J131" s="4"/>
      <c r="K131" s="4"/>
      <c r="L131" s="15">
        <v>-1.3600000000000001E-2</v>
      </c>
      <c r="M131" s="4">
        <v>4083800</v>
      </c>
      <c r="N131" s="4">
        <f>AVERAGE($M132:$M152)</f>
        <v>3588874.1904761903</v>
      </c>
      <c r="O131" s="4">
        <f t="shared" si="6"/>
        <v>1938200</v>
      </c>
    </row>
    <row r="132" spans="1:15" x14ac:dyDescent="0.2">
      <c r="A132" s="2" t="s">
        <v>110</v>
      </c>
      <c r="B132" s="4">
        <v>565</v>
      </c>
      <c r="C132" s="4">
        <v>226</v>
      </c>
      <c r="D132" s="4">
        <v>99</v>
      </c>
      <c r="E132" s="4">
        <v>109</v>
      </c>
      <c r="F132" s="4"/>
      <c r="G132" s="4"/>
      <c r="H132" s="4">
        <v>2356200</v>
      </c>
      <c r="I132" s="4">
        <v>1805600</v>
      </c>
      <c r="J132" s="4"/>
      <c r="K132" s="4"/>
      <c r="L132" s="15">
        <v>8.199999999999999E-3</v>
      </c>
      <c r="M132" s="4">
        <v>4421300</v>
      </c>
      <c r="O132" s="4">
        <f t="shared" si="6"/>
        <v>1938200</v>
      </c>
    </row>
    <row r="133" spans="1:15" x14ac:dyDescent="0.2">
      <c r="A133" s="2" t="s">
        <v>111</v>
      </c>
      <c r="B133" s="4">
        <v>310</v>
      </c>
      <c r="C133" s="4">
        <v>211</v>
      </c>
      <c r="D133" s="4">
        <v>72</v>
      </c>
      <c r="E133" s="4">
        <v>65</v>
      </c>
      <c r="F133" s="4"/>
      <c r="G133" s="4"/>
      <c r="H133" s="4">
        <v>765900</v>
      </c>
      <c r="I133" s="4">
        <v>1107100</v>
      </c>
      <c r="J133" s="4"/>
      <c r="K133" s="4"/>
      <c r="L133" s="15">
        <v>0</v>
      </c>
      <c r="M133" s="4">
        <v>2022700</v>
      </c>
      <c r="O133" s="4">
        <f t="shared" si="6"/>
        <v>1938200</v>
      </c>
    </row>
    <row r="134" spans="1:15" x14ac:dyDescent="0.2">
      <c r="A134" s="2" t="s">
        <v>112</v>
      </c>
      <c r="B134" s="4">
        <v>364</v>
      </c>
      <c r="C134" s="4">
        <v>451</v>
      </c>
      <c r="D134" s="4">
        <v>52</v>
      </c>
      <c r="E134" s="4">
        <v>68</v>
      </c>
      <c r="F134" s="4"/>
      <c r="G134" s="4"/>
      <c r="H134" s="4">
        <v>1638300</v>
      </c>
      <c r="I134" s="4">
        <v>1314600</v>
      </c>
      <c r="J134" s="4"/>
      <c r="K134" s="4"/>
      <c r="L134" s="15">
        <v>2.8000000000000004E-3</v>
      </c>
      <c r="M134" s="4">
        <v>3159300</v>
      </c>
      <c r="O134" s="4">
        <f t="shared" si="6"/>
        <v>1938200</v>
      </c>
    </row>
    <row r="135" spans="1:15" x14ac:dyDescent="0.2">
      <c r="A135" s="2" t="s">
        <v>113</v>
      </c>
      <c r="B135" s="4">
        <v>246</v>
      </c>
      <c r="C135" s="4">
        <v>421</v>
      </c>
      <c r="D135" s="4">
        <v>170</v>
      </c>
      <c r="E135" s="4">
        <v>55</v>
      </c>
      <c r="F135" s="4"/>
      <c r="G135" s="4"/>
      <c r="H135" s="4">
        <v>1060900</v>
      </c>
      <c r="I135" s="4">
        <v>1160600</v>
      </c>
      <c r="J135" s="4"/>
      <c r="K135" s="4"/>
      <c r="L135" s="15">
        <v>-2.7000000000000001E-3</v>
      </c>
      <c r="M135" s="4">
        <v>2251700</v>
      </c>
      <c r="O135" s="4">
        <f t="shared" si="6"/>
        <v>1938200</v>
      </c>
    </row>
    <row r="136" spans="1:15" x14ac:dyDescent="0.2">
      <c r="A136" s="2" t="s">
        <v>114</v>
      </c>
      <c r="B136" s="4">
        <v>173</v>
      </c>
      <c r="C136" s="4">
        <v>323</v>
      </c>
      <c r="D136" s="4">
        <v>72</v>
      </c>
      <c r="E136" s="4">
        <v>74</v>
      </c>
      <c r="F136" s="4"/>
      <c r="G136" s="4"/>
      <c r="H136" s="4">
        <v>668100</v>
      </c>
      <c r="I136" s="4">
        <v>995000</v>
      </c>
      <c r="J136" s="4"/>
      <c r="K136" s="4"/>
      <c r="L136" s="15">
        <v>-5.4000000000000003E-3</v>
      </c>
      <c r="M136" s="4">
        <v>1938200</v>
      </c>
      <c r="O136" s="4">
        <f t="shared" si="6"/>
        <v>2773300</v>
      </c>
    </row>
    <row r="137" spans="1:15" x14ac:dyDescent="0.2">
      <c r="A137" s="2" t="s">
        <v>115</v>
      </c>
      <c r="B137" s="4">
        <v>482</v>
      </c>
      <c r="C137" s="4">
        <v>465</v>
      </c>
      <c r="D137" s="4">
        <v>117</v>
      </c>
      <c r="E137" s="4">
        <v>137</v>
      </c>
      <c r="F137" s="4"/>
      <c r="G137" s="4"/>
      <c r="H137" s="4">
        <v>2730000</v>
      </c>
      <c r="I137" s="4">
        <v>2967400</v>
      </c>
      <c r="J137" s="4"/>
      <c r="K137" s="4"/>
      <c r="L137" s="15">
        <v>1.09E-2</v>
      </c>
      <c r="M137" s="4">
        <v>5701600</v>
      </c>
      <c r="O137" s="4">
        <f t="shared" si="6"/>
        <v>1593663</v>
      </c>
    </row>
    <row r="138" spans="1:15" x14ac:dyDescent="0.2">
      <c r="A138" s="2" t="s">
        <v>116</v>
      </c>
      <c r="B138" s="4">
        <v>360</v>
      </c>
      <c r="C138" s="4">
        <v>290</v>
      </c>
      <c r="D138" s="4">
        <v>66</v>
      </c>
      <c r="E138" s="4">
        <v>106</v>
      </c>
      <c r="F138" s="4"/>
      <c r="G138" s="4"/>
      <c r="H138" s="4">
        <v>895000</v>
      </c>
      <c r="I138" s="4">
        <v>1702600</v>
      </c>
      <c r="J138" s="4"/>
      <c r="K138" s="4"/>
      <c r="L138" s="15">
        <v>-5.4000000000000003E-3</v>
      </c>
      <c r="M138" s="4">
        <v>2773300</v>
      </c>
      <c r="O138" s="4">
        <f t="shared" si="6"/>
        <v>1593663</v>
      </c>
    </row>
    <row r="139" spans="1:15" x14ac:dyDescent="0.2">
      <c r="A139" s="2" t="s">
        <v>117</v>
      </c>
      <c r="B139" s="4">
        <v>555</v>
      </c>
      <c r="C139" s="4">
        <v>567</v>
      </c>
      <c r="D139" s="4">
        <v>92</v>
      </c>
      <c r="E139" s="4">
        <v>156</v>
      </c>
      <c r="F139" s="4"/>
      <c r="G139" s="4"/>
      <c r="H139" s="4">
        <v>1395500</v>
      </c>
      <c r="I139" s="4">
        <v>2394100</v>
      </c>
      <c r="J139" s="4"/>
      <c r="K139" s="4"/>
      <c r="L139" s="15">
        <v>-5.4000000000000003E-3</v>
      </c>
      <c r="M139" s="4">
        <v>4050500</v>
      </c>
      <c r="O139" s="4">
        <f t="shared" si="6"/>
        <v>1593663</v>
      </c>
    </row>
    <row r="140" spans="1:15" x14ac:dyDescent="0.2">
      <c r="A140" s="2" t="s">
        <v>118</v>
      </c>
      <c r="B140" s="4">
        <v>346</v>
      </c>
      <c r="C140" s="4">
        <v>331</v>
      </c>
      <c r="D140" s="4">
        <v>54</v>
      </c>
      <c r="E140" s="4">
        <v>110</v>
      </c>
      <c r="F140" s="4"/>
      <c r="G140" s="4"/>
      <c r="H140" s="4">
        <v>946500</v>
      </c>
      <c r="I140" s="4">
        <v>1686800</v>
      </c>
      <c r="J140" s="4"/>
      <c r="K140" s="4"/>
      <c r="L140" s="15">
        <v>0</v>
      </c>
      <c r="M140" s="4">
        <v>2783800</v>
      </c>
      <c r="O140" s="4">
        <f t="shared" si="6"/>
        <v>1593663</v>
      </c>
    </row>
    <row r="141" spans="1:15" x14ac:dyDescent="0.2">
      <c r="A141" s="2" t="s">
        <v>119</v>
      </c>
      <c r="B141" s="4">
        <v>467</v>
      </c>
      <c r="C141" s="4">
        <v>330</v>
      </c>
      <c r="D141" s="4">
        <v>101</v>
      </c>
      <c r="E141" s="4">
        <v>141</v>
      </c>
      <c r="F141" s="4"/>
      <c r="G141" s="4"/>
      <c r="H141" s="4">
        <v>1493200</v>
      </c>
      <c r="I141" s="4">
        <v>2145100</v>
      </c>
      <c r="J141" s="4"/>
      <c r="K141" s="4"/>
      <c r="L141" s="15">
        <v>0</v>
      </c>
      <c r="M141" s="4">
        <v>3653530</v>
      </c>
      <c r="O141" s="4">
        <f t="shared" si="6"/>
        <v>1593663</v>
      </c>
    </row>
    <row r="142" spans="1:15" x14ac:dyDescent="0.2">
      <c r="A142" s="2" t="s">
        <v>120</v>
      </c>
      <c r="B142" s="4">
        <v>246</v>
      </c>
      <c r="C142" s="4">
        <v>541</v>
      </c>
      <c r="D142" s="4">
        <v>132</v>
      </c>
      <c r="E142" s="4">
        <v>67</v>
      </c>
      <c r="F142" s="4"/>
      <c r="G142" s="4"/>
      <c r="H142" s="4">
        <v>653100</v>
      </c>
      <c r="I142" s="4">
        <v>838500</v>
      </c>
      <c r="J142" s="4"/>
      <c r="K142" s="4"/>
      <c r="L142" s="15">
        <v>8.199999999999999E-3</v>
      </c>
      <c r="M142" s="4">
        <v>1593663</v>
      </c>
      <c r="O142" s="4">
        <f t="shared" si="6"/>
        <v>2948219</v>
      </c>
    </row>
    <row r="143" spans="1:15" x14ac:dyDescent="0.2">
      <c r="A143" s="2" t="s">
        <v>121</v>
      </c>
      <c r="B143" s="4">
        <v>822</v>
      </c>
      <c r="C143" s="4">
        <v>561</v>
      </c>
      <c r="D143" s="4">
        <v>92</v>
      </c>
      <c r="E143" s="4">
        <v>80</v>
      </c>
      <c r="F143" s="4"/>
      <c r="G143" s="4"/>
      <c r="H143" s="4">
        <v>1638200</v>
      </c>
      <c r="I143" s="4">
        <v>1306300</v>
      </c>
      <c r="J143" s="4"/>
      <c r="K143" s="4"/>
      <c r="L143" s="15">
        <v>0</v>
      </c>
      <c r="M143" s="4">
        <v>2948219</v>
      </c>
      <c r="O143" s="4">
        <f t="shared" si="6"/>
        <v>3724918</v>
      </c>
    </row>
    <row r="144" spans="1:15" x14ac:dyDescent="0.2">
      <c r="A144" s="2" t="s">
        <v>122</v>
      </c>
      <c r="B144" s="4">
        <v>467</v>
      </c>
      <c r="C144" s="4">
        <v>792</v>
      </c>
      <c r="D144" s="4">
        <v>163</v>
      </c>
      <c r="E144" s="4">
        <v>170</v>
      </c>
      <c r="F144" s="4"/>
      <c r="G144" s="4"/>
      <c r="H144" s="4">
        <v>1841000</v>
      </c>
      <c r="I144" s="4">
        <v>2175100</v>
      </c>
      <c r="J144" s="4"/>
      <c r="K144" s="4"/>
      <c r="L144" s="15">
        <v>-1.0700000000000001E-2</v>
      </c>
      <c r="M144" s="4">
        <v>4258359</v>
      </c>
      <c r="O144" s="4">
        <f t="shared" si="6"/>
        <v>2178571</v>
      </c>
    </row>
    <row r="145" spans="1:15" x14ac:dyDescent="0.2">
      <c r="A145" s="2" t="s">
        <v>123</v>
      </c>
      <c r="B145" s="4">
        <v>497</v>
      </c>
      <c r="C145" s="4">
        <v>1034</v>
      </c>
      <c r="D145" s="4">
        <v>223</v>
      </c>
      <c r="E145" s="4">
        <v>118</v>
      </c>
      <c r="F145" s="4"/>
      <c r="G145" s="4"/>
      <c r="H145" s="4">
        <v>1905300</v>
      </c>
      <c r="I145" s="4">
        <v>1806100</v>
      </c>
      <c r="J145" s="4"/>
      <c r="K145" s="4"/>
      <c r="L145" s="15">
        <v>1.9199999999999998E-2</v>
      </c>
      <c r="M145" s="4">
        <v>3724918</v>
      </c>
      <c r="O145" s="4">
        <f t="shared" si="6"/>
        <v>2178571</v>
      </c>
    </row>
    <row r="146" spans="1:15" x14ac:dyDescent="0.2">
      <c r="A146" s="2" t="s">
        <v>124</v>
      </c>
      <c r="B146" s="4">
        <v>773</v>
      </c>
      <c r="C146" s="4">
        <v>500</v>
      </c>
      <c r="D146" s="4">
        <v>128</v>
      </c>
      <c r="E146" s="4">
        <v>213</v>
      </c>
      <c r="F146" s="4"/>
      <c r="G146" s="4"/>
      <c r="H146" s="4">
        <v>2209000</v>
      </c>
      <c r="I146" s="4">
        <v>2477000</v>
      </c>
      <c r="J146" s="4"/>
      <c r="K146" s="4"/>
      <c r="L146" s="15">
        <v>-8.1000000000000013E-3</v>
      </c>
      <c r="M146" s="4">
        <v>4993932</v>
      </c>
      <c r="O146" s="4">
        <f t="shared" si="6"/>
        <v>2178571</v>
      </c>
    </row>
    <row r="147" spans="1:15" x14ac:dyDescent="0.2">
      <c r="A147" s="2" t="s">
        <v>125</v>
      </c>
      <c r="B147" s="4">
        <v>1129</v>
      </c>
      <c r="C147" s="4">
        <v>317</v>
      </c>
      <c r="D147" s="4">
        <v>66</v>
      </c>
      <c r="E147" s="4">
        <v>265</v>
      </c>
      <c r="F147" s="4"/>
      <c r="G147" s="4"/>
      <c r="H147" s="4">
        <v>3016800</v>
      </c>
      <c r="I147" s="4">
        <v>5278700</v>
      </c>
      <c r="J147" s="4"/>
      <c r="K147" s="4"/>
      <c r="L147" s="15">
        <v>-2.3799999999999998E-2</v>
      </c>
      <c r="M147" s="4">
        <v>8862243</v>
      </c>
      <c r="O147" s="4">
        <f>MIN(M148:M152)</f>
        <v>2178571</v>
      </c>
    </row>
    <row r="148" spans="1:15" x14ac:dyDescent="0.2">
      <c r="A148" s="2" t="s">
        <v>126</v>
      </c>
      <c r="B148" s="4">
        <v>551</v>
      </c>
      <c r="C148" s="4">
        <v>477</v>
      </c>
      <c r="D148" s="4">
        <v>118</v>
      </c>
      <c r="E148" s="4">
        <v>173</v>
      </c>
      <c r="F148" s="4"/>
      <c r="G148" s="4"/>
      <c r="H148" s="4">
        <v>1567400</v>
      </c>
      <c r="I148" s="4">
        <v>3022400</v>
      </c>
      <c r="J148" s="4"/>
      <c r="K148" s="4"/>
      <c r="L148" s="15">
        <v>-1.3000000000000001E-2</v>
      </c>
      <c r="M148" s="4">
        <v>5104811</v>
      </c>
    </row>
    <row r="149" spans="1:15" x14ac:dyDescent="0.2">
      <c r="A149" s="2" t="s">
        <v>127</v>
      </c>
      <c r="B149" s="4">
        <v>326</v>
      </c>
      <c r="C149" s="4">
        <v>278</v>
      </c>
      <c r="D149" s="4">
        <v>82</v>
      </c>
      <c r="E149" s="4">
        <v>100</v>
      </c>
      <c r="F149" s="4"/>
      <c r="G149" s="4"/>
      <c r="H149" s="4">
        <v>699200</v>
      </c>
      <c r="I149" s="4">
        <v>1294300</v>
      </c>
      <c r="J149" s="4"/>
      <c r="K149" s="4"/>
      <c r="L149" s="15">
        <v>-2.5999999999999999E-3</v>
      </c>
      <c r="M149" s="4">
        <v>2178571</v>
      </c>
    </row>
    <row r="150" spans="1:15" x14ac:dyDescent="0.2">
      <c r="A150" s="2" t="s">
        <v>128</v>
      </c>
      <c r="B150" s="4">
        <v>485</v>
      </c>
      <c r="C150" s="4">
        <v>266</v>
      </c>
      <c r="D150" s="4">
        <v>80</v>
      </c>
      <c r="E150" s="4">
        <v>154</v>
      </c>
      <c r="F150" s="4"/>
      <c r="G150" s="4"/>
      <c r="H150" s="4">
        <v>1687800</v>
      </c>
      <c r="I150" s="4">
        <v>2481300</v>
      </c>
      <c r="J150" s="4"/>
      <c r="K150" s="4"/>
      <c r="L150" s="15">
        <v>2.7000000000000001E-3</v>
      </c>
      <c r="M150" s="4">
        <v>4174209</v>
      </c>
    </row>
    <row r="151" spans="1:15" x14ac:dyDescent="0.2">
      <c r="A151" s="2" t="s">
        <v>129</v>
      </c>
      <c r="B151" s="4">
        <v>396</v>
      </c>
      <c r="E151" s="4">
        <v>96</v>
      </c>
      <c r="F151" s="4"/>
      <c r="G151" s="4"/>
      <c r="H151" s="4">
        <v>990000</v>
      </c>
      <c r="I151" s="4">
        <v>1271600</v>
      </c>
      <c r="J151" s="4"/>
      <c r="K151" s="4"/>
      <c r="L151" s="15">
        <v>8.0000000000000002E-3</v>
      </c>
      <c r="M151" s="4">
        <v>2449197</v>
      </c>
    </row>
    <row r="152" spans="1:15" x14ac:dyDescent="0.2">
      <c r="A152" s="2" t="s">
        <v>130</v>
      </c>
      <c r="B152" s="4">
        <v>354</v>
      </c>
      <c r="E152" s="4">
        <v>106</v>
      </c>
      <c r="F152" s="4"/>
      <c r="G152" s="4"/>
      <c r="H152" s="4">
        <v>940200</v>
      </c>
      <c r="I152" s="4">
        <v>1375900</v>
      </c>
      <c r="J152" s="4"/>
      <c r="K152" s="4"/>
      <c r="L152" s="15">
        <v>-2.5999999999999999E-3</v>
      </c>
      <c r="M152" s="4">
        <v>2322306</v>
      </c>
    </row>
  </sheetData>
  <mergeCells count="1">
    <mergeCell ref="B1:O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2BCFB-B8AD-334B-A2FD-88BFF36AF651}">
  <sheetPr codeName="Sheet10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764</v>
      </c>
      <c r="C3" s="4">
        <v>671</v>
      </c>
      <c r="D3" s="4">
        <v>172</v>
      </c>
      <c r="E3" s="4">
        <v>171</v>
      </c>
      <c r="F3" s="4">
        <v>15</v>
      </c>
      <c r="G3" s="4">
        <v>10</v>
      </c>
      <c r="H3" s="4">
        <v>4303600</v>
      </c>
      <c r="I3" s="4">
        <v>3531800</v>
      </c>
      <c r="J3" s="4">
        <v>5000</v>
      </c>
      <c r="K3" s="6">
        <f t="shared" ref="K3:K23" si="0">J3/(H3+I3)</f>
        <v>6.38129514766317E-4</v>
      </c>
      <c r="L3" s="27" t="s">
        <v>716</v>
      </c>
      <c r="M3" s="4">
        <v>7841400</v>
      </c>
      <c r="N3" s="4">
        <f t="shared" ref="N3:N86" si="1">AVERAGE($M4:$M24)</f>
        <v>9150028.6190476194</v>
      </c>
      <c r="O3" s="4">
        <f t="shared" ref="O3:O86" si="2">MIN(M4:M8)</f>
        <v>5424000</v>
      </c>
    </row>
    <row r="4" spans="1:15" x14ac:dyDescent="0.2">
      <c r="A4" s="2" t="s">
        <v>1262</v>
      </c>
      <c r="B4" s="4">
        <v>965</v>
      </c>
      <c r="C4" s="4">
        <v>1035</v>
      </c>
      <c r="D4" s="4">
        <v>217</v>
      </c>
      <c r="E4" s="4">
        <v>249</v>
      </c>
      <c r="F4" s="4">
        <v>33</v>
      </c>
      <c r="G4" s="4">
        <v>26</v>
      </c>
      <c r="H4" s="4">
        <v>6720200</v>
      </c>
      <c r="I4" s="4">
        <v>5740300</v>
      </c>
      <c r="J4" s="4">
        <v>300</v>
      </c>
      <c r="K4" s="6">
        <f t="shared" si="0"/>
        <v>2.4076080414108584E-5</v>
      </c>
      <c r="L4" s="27" t="s">
        <v>895</v>
      </c>
      <c r="M4" s="4">
        <v>12462800</v>
      </c>
      <c r="N4" s="4">
        <f t="shared" si="1"/>
        <v>9031404.8095238097</v>
      </c>
      <c r="O4" s="4">
        <f t="shared" si="2"/>
        <v>5424000</v>
      </c>
    </row>
    <row r="5" spans="1:15" x14ac:dyDescent="0.2">
      <c r="A5" s="2" t="s">
        <v>1250</v>
      </c>
      <c r="B5" s="4">
        <v>875</v>
      </c>
      <c r="C5" s="4">
        <v>705</v>
      </c>
      <c r="D5" s="4">
        <v>236</v>
      </c>
      <c r="E5" s="4">
        <v>137</v>
      </c>
      <c r="F5" s="4">
        <v>32</v>
      </c>
      <c r="G5" s="4">
        <v>17</v>
      </c>
      <c r="H5" s="4">
        <v>7310800</v>
      </c>
      <c r="I5" s="4">
        <v>3488600</v>
      </c>
      <c r="J5" s="4">
        <v>3000</v>
      </c>
      <c r="K5" s="6">
        <f t="shared" si="0"/>
        <v>2.7779321073392968E-4</v>
      </c>
      <c r="L5" s="27" t="s">
        <v>331</v>
      </c>
      <c r="M5" s="4">
        <v>10932401</v>
      </c>
      <c r="N5" s="4">
        <f t="shared" si="1"/>
        <v>9230338.0952380951</v>
      </c>
      <c r="O5" s="4">
        <f t="shared" si="2"/>
        <v>5424000</v>
      </c>
    </row>
    <row r="6" spans="1:15" x14ac:dyDescent="0.2">
      <c r="A6" s="2" t="s">
        <v>1215</v>
      </c>
      <c r="B6" s="4">
        <v>641</v>
      </c>
      <c r="C6" s="4">
        <v>580</v>
      </c>
      <c r="D6" s="4">
        <v>150</v>
      </c>
      <c r="E6" s="4">
        <v>154</v>
      </c>
      <c r="F6" s="4">
        <v>11</v>
      </c>
      <c r="G6" s="4">
        <v>5</v>
      </c>
      <c r="H6" s="4">
        <v>2854400</v>
      </c>
      <c r="I6" s="4">
        <v>2565500</v>
      </c>
      <c r="J6" s="4">
        <v>1000</v>
      </c>
      <c r="K6" s="6">
        <f t="shared" si="0"/>
        <v>1.8450524917433902E-4</v>
      </c>
      <c r="L6" s="27" t="s">
        <v>1238</v>
      </c>
      <c r="M6" s="4">
        <v>5424000</v>
      </c>
      <c r="N6" s="4">
        <f t="shared" si="1"/>
        <v>9427142.8571428563</v>
      </c>
      <c r="O6" s="4">
        <f t="shared" si="2"/>
        <v>5909500</v>
      </c>
    </row>
    <row r="7" spans="1:15" x14ac:dyDescent="0.2">
      <c r="A7" s="2" t="s">
        <v>1166</v>
      </c>
      <c r="B7" s="4">
        <v>1142</v>
      </c>
      <c r="C7" s="4">
        <v>998</v>
      </c>
      <c r="D7" s="4">
        <v>231</v>
      </c>
      <c r="E7" s="4">
        <v>243</v>
      </c>
      <c r="F7" s="4">
        <v>19</v>
      </c>
      <c r="G7" s="4">
        <v>27</v>
      </c>
      <c r="H7" s="4">
        <v>5264700</v>
      </c>
      <c r="I7" s="4">
        <v>6589000</v>
      </c>
      <c r="J7" s="4">
        <v>3000</v>
      </c>
      <c r="K7" s="6">
        <f t="shared" si="0"/>
        <v>2.5308553447446789E-4</v>
      </c>
      <c r="L7" s="27" t="s">
        <v>912</v>
      </c>
      <c r="M7" s="4">
        <v>11915300</v>
      </c>
      <c r="N7" s="4">
        <f t="shared" si="1"/>
        <v>9078695.2380952388</v>
      </c>
      <c r="O7" s="4">
        <f t="shared" si="2"/>
        <v>3351600</v>
      </c>
    </row>
    <row r="8" spans="1:15" x14ac:dyDescent="0.2">
      <c r="A8" s="2" t="s">
        <v>1132</v>
      </c>
      <c r="B8" s="4">
        <v>1164</v>
      </c>
      <c r="C8" s="4">
        <v>585</v>
      </c>
      <c r="D8" s="4">
        <v>218</v>
      </c>
      <c r="E8" s="4">
        <v>153</v>
      </c>
      <c r="F8" s="4">
        <v>24</v>
      </c>
      <c r="G8" s="4">
        <v>15</v>
      </c>
      <c r="H8" s="4">
        <v>5405800</v>
      </c>
      <c r="I8" s="4">
        <v>3785900</v>
      </c>
      <c r="J8" s="4">
        <v>2700</v>
      </c>
      <c r="K8" s="6">
        <f t="shared" si="0"/>
        <v>2.9374326838343289E-4</v>
      </c>
      <c r="L8" s="27" t="s">
        <v>192</v>
      </c>
      <c r="M8" s="4">
        <v>9195400</v>
      </c>
      <c r="N8" s="4">
        <f t="shared" si="1"/>
        <v>9157204.7619047612</v>
      </c>
      <c r="O8" s="4">
        <f t="shared" si="2"/>
        <v>3351600</v>
      </c>
    </row>
    <row r="9" spans="1:15" x14ac:dyDescent="0.2">
      <c r="A9" s="2" t="s">
        <v>1075</v>
      </c>
      <c r="B9" s="4">
        <v>792</v>
      </c>
      <c r="C9" s="4">
        <v>1233</v>
      </c>
      <c r="D9" s="4">
        <v>160</v>
      </c>
      <c r="E9" s="4">
        <v>285</v>
      </c>
      <c r="F9" s="4">
        <v>12</v>
      </c>
      <c r="G9" s="4">
        <v>19</v>
      </c>
      <c r="H9" s="4">
        <v>3017700</v>
      </c>
      <c r="I9" s="4">
        <v>5688800</v>
      </c>
      <c r="J9" s="4">
        <v>2700</v>
      </c>
      <c r="K9" s="6">
        <f t="shared" si="0"/>
        <v>3.1011313386550277E-4</v>
      </c>
      <c r="L9" s="27" t="s">
        <v>972</v>
      </c>
      <c r="M9" s="4">
        <v>8709200</v>
      </c>
      <c r="N9" s="4">
        <f t="shared" si="1"/>
        <v>9009038.0952380951</v>
      </c>
      <c r="O9" s="4">
        <f t="shared" si="2"/>
        <v>3351600</v>
      </c>
    </row>
    <row r="10" spans="1:15" x14ac:dyDescent="0.2">
      <c r="A10" s="2" t="s">
        <v>1051</v>
      </c>
      <c r="B10" s="4">
        <v>1419</v>
      </c>
      <c r="C10" s="4">
        <v>1265</v>
      </c>
      <c r="D10" s="4">
        <v>400</v>
      </c>
      <c r="E10" s="4">
        <v>293</v>
      </c>
      <c r="F10" s="4">
        <v>49</v>
      </c>
      <c r="G10" s="4">
        <v>24</v>
      </c>
      <c r="H10" s="4">
        <v>10329800</v>
      </c>
      <c r="I10" s="4">
        <v>6058900</v>
      </c>
      <c r="J10" s="4">
        <v>2000</v>
      </c>
      <c r="K10" s="6">
        <f t="shared" si="0"/>
        <v>1.220353048136826E-4</v>
      </c>
      <c r="L10" s="27" t="s">
        <v>615</v>
      </c>
      <c r="M10" s="4">
        <v>16415000</v>
      </c>
      <c r="N10" s="4">
        <f t="shared" si="1"/>
        <v>8490476.1904761903</v>
      </c>
      <c r="O10" s="4">
        <f t="shared" si="2"/>
        <v>3351600</v>
      </c>
    </row>
    <row r="11" spans="1:15" x14ac:dyDescent="0.2">
      <c r="A11" s="2" t="s">
        <v>1038</v>
      </c>
      <c r="B11" s="4">
        <v>688</v>
      </c>
      <c r="C11" s="4">
        <v>363</v>
      </c>
      <c r="D11" s="4">
        <v>136</v>
      </c>
      <c r="E11" s="4">
        <v>98</v>
      </c>
      <c r="F11" s="4">
        <v>14</v>
      </c>
      <c r="G11" s="4">
        <v>14</v>
      </c>
      <c r="H11" s="4">
        <v>2697400</v>
      </c>
      <c r="I11" s="4">
        <v>3204900</v>
      </c>
      <c r="J11" s="4">
        <v>6900</v>
      </c>
      <c r="K11" s="6">
        <f t="shared" si="0"/>
        <v>1.1690357996035443E-3</v>
      </c>
      <c r="L11" s="27" t="s">
        <v>1046</v>
      </c>
      <c r="M11" s="4">
        <v>5909500</v>
      </c>
      <c r="N11" s="4">
        <f t="shared" si="1"/>
        <v>8580180.9523809515</v>
      </c>
      <c r="O11" s="4">
        <f t="shared" si="2"/>
        <v>3351600</v>
      </c>
    </row>
    <row r="12" spans="1:15" x14ac:dyDescent="0.2">
      <c r="A12" s="2" t="s">
        <v>1013</v>
      </c>
      <c r="B12" s="4">
        <v>431</v>
      </c>
      <c r="C12" s="4">
        <v>401</v>
      </c>
      <c r="D12" s="4">
        <v>76</v>
      </c>
      <c r="E12" s="4">
        <v>66</v>
      </c>
      <c r="F12" s="4">
        <v>6</v>
      </c>
      <c r="G12" s="4">
        <v>7</v>
      </c>
      <c r="H12" s="4">
        <v>1583400</v>
      </c>
      <c r="I12" s="4">
        <v>1767600</v>
      </c>
      <c r="J12" s="4">
        <v>600</v>
      </c>
      <c r="K12" s="6">
        <f t="shared" si="0"/>
        <v>1.7905102954341988E-4</v>
      </c>
      <c r="L12" s="27" t="s">
        <v>192</v>
      </c>
      <c r="M12" s="4">
        <v>3351600</v>
      </c>
      <c r="N12" s="4">
        <f t="shared" si="1"/>
        <v>9033076.1904761903</v>
      </c>
      <c r="O12" s="4">
        <f t="shared" si="2"/>
        <v>4204000</v>
      </c>
    </row>
    <row r="13" spans="1:15" x14ac:dyDescent="0.2">
      <c r="A13" s="2" t="s">
        <v>935</v>
      </c>
      <c r="B13" s="4">
        <v>457</v>
      </c>
      <c r="C13" s="4">
        <v>313</v>
      </c>
      <c r="D13" s="4">
        <v>79</v>
      </c>
      <c r="E13" s="4">
        <v>57</v>
      </c>
      <c r="F13" s="4">
        <v>9</v>
      </c>
      <c r="G13" s="4">
        <v>10</v>
      </c>
      <c r="H13" s="4">
        <v>1714600</v>
      </c>
      <c r="I13" s="4">
        <v>2486000</v>
      </c>
      <c r="J13" s="4">
        <v>1000</v>
      </c>
      <c r="K13" s="6">
        <f t="shared" si="0"/>
        <v>2.3806122934818836E-4</v>
      </c>
      <c r="L13" s="27" t="s">
        <v>955</v>
      </c>
      <c r="M13" s="4">
        <v>4204000</v>
      </c>
      <c r="N13" s="4">
        <f t="shared" si="1"/>
        <v>9191804.7619047612</v>
      </c>
      <c r="O13" s="4">
        <f t="shared" si="2"/>
        <v>5353300</v>
      </c>
    </row>
    <row r="14" spans="1:15" x14ac:dyDescent="0.2">
      <c r="A14" s="2" t="s">
        <v>904</v>
      </c>
      <c r="B14" s="4">
        <v>647</v>
      </c>
      <c r="C14" s="4">
        <v>476</v>
      </c>
      <c r="D14" s="4">
        <v>112</v>
      </c>
      <c r="E14" s="4">
        <v>97</v>
      </c>
      <c r="F14" s="4">
        <v>9</v>
      </c>
      <c r="G14" s="4">
        <v>14</v>
      </c>
      <c r="H14" s="4">
        <v>2578900</v>
      </c>
      <c r="I14" s="4">
        <v>2679600</v>
      </c>
      <c r="J14" s="4">
        <v>100</v>
      </c>
      <c r="K14" s="6">
        <f t="shared" si="0"/>
        <v>1.9016829894456594E-5</v>
      </c>
      <c r="L14" s="27" t="s">
        <v>883</v>
      </c>
      <c r="M14" s="4">
        <v>5353300</v>
      </c>
      <c r="N14" s="4">
        <f t="shared" si="1"/>
        <v>9241323.8095238097</v>
      </c>
      <c r="O14" s="4">
        <f t="shared" si="2"/>
        <v>6815300</v>
      </c>
    </row>
    <row r="15" spans="1:15" x14ac:dyDescent="0.2">
      <c r="A15" s="2" t="s">
        <v>839</v>
      </c>
      <c r="B15" s="4">
        <v>1002</v>
      </c>
      <c r="C15" s="4">
        <v>822</v>
      </c>
      <c r="D15" s="4">
        <v>160</v>
      </c>
      <c r="E15" s="4">
        <v>164</v>
      </c>
      <c r="F15" s="4">
        <v>15</v>
      </c>
      <c r="G15" s="4">
        <v>11</v>
      </c>
      <c r="H15" s="4">
        <v>3964100</v>
      </c>
      <c r="I15" s="4">
        <v>3466100</v>
      </c>
      <c r="J15" s="4">
        <v>200</v>
      </c>
      <c r="K15" s="6">
        <f t="shared" si="0"/>
        <v>2.6917175849909829E-5</v>
      </c>
      <c r="L15" s="27" t="s">
        <v>883</v>
      </c>
      <c r="M15" s="4">
        <v>7430500</v>
      </c>
      <c r="N15" s="4">
        <f t="shared" si="1"/>
        <v>9434742.8571428563</v>
      </c>
      <c r="O15" s="4">
        <f t="shared" si="2"/>
        <v>6815300</v>
      </c>
    </row>
    <row r="16" spans="1:15" x14ac:dyDescent="0.2">
      <c r="A16" s="2" t="s">
        <v>776</v>
      </c>
      <c r="B16" s="4">
        <v>788</v>
      </c>
      <c r="C16" s="4">
        <v>1054</v>
      </c>
      <c r="D16" s="4">
        <v>118</v>
      </c>
      <c r="E16" s="4">
        <v>282</v>
      </c>
      <c r="F16" s="4">
        <v>22</v>
      </c>
      <c r="G16" s="4">
        <v>40</v>
      </c>
      <c r="H16" s="4">
        <v>3683900</v>
      </c>
      <c r="I16" s="4">
        <v>8847400</v>
      </c>
      <c r="J16" s="4">
        <v>500</v>
      </c>
      <c r="K16" s="6">
        <f t="shared" si="0"/>
        <v>3.9900090174203791E-5</v>
      </c>
      <c r="L16" s="27" t="s">
        <v>819</v>
      </c>
      <c r="M16" s="4">
        <v>12586800</v>
      </c>
      <c r="N16" s="4">
        <f t="shared" si="1"/>
        <v>9678871.4285714291</v>
      </c>
      <c r="O16" s="4">
        <f t="shared" si="2"/>
        <v>6815300</v>
      </c>
    </row>
    <row r="17" spans="1:15" x14ac:dyDescent="0.2">
      <c r="A17" s="2" t="s">
        <v>720</v>
      </c>
      <c r="B17" s="4">
        <v>895</v>
      </c>
      <c r="C17" s="4">
        <v>1105</v>
      </c>
      <c r="D17" s="4">
        <v>153</v>
      </c>
      <c r="E17" s="4">
        <v>280</v>
      </c>
      <c r="F17" s="4">
        <v>11</v>
      </c>
      <c r="G17" s="4">
        <v>23</v>
      </c>
      <c r="H17" s="4">
        <v>3007400</v>
      </c>
      <c r="I17" s="4">
        <v>5662400</v>
      </c>
      <c r="J17" s="4">
        <v>1400</v>
      </c>
      <c r="K17" s="6">
        <f t="shared" si="0"/>
        <v>1.6148008027866848E-4</v>
      </c>
      <c r="L17" s="27" t="s">
        <v>692</v>
      </c>
      <c r="M17" s="4">
        <v>8673300</v>
      </c>
      <c r="N17" s="4">
        <f t="shared" si="1"/>
        <v>9900666.666666666</v>
      </c>
      <c r="O17" s="4">
        <f t="shared" si="2"/>
        <v>6815300</v>
      </c>
    </row>
    <row r="18" spans="1:15" x14ac:dyDescent="0.2">
      <c r="A18" s="2" t="s">
        <v>667</v>
      </c>
      <c r="B18" s="4">
        <v>687</v>
      </c>
      <c r="C18" s="4">
        <v>726</v>
      </c>
      <c r="D18" s="4">
        <v>152</v>
      </c>
      <c r="E18" s="4">
        <v>171</v>
      </c>
      <c r="F18" s="4">
        <v>8</v>
      </c>
      <c r="G18" s="4">
        <v>17</v>
      </c>
      <c r="H18" s="4">
        <v>3037400</v>
      </c>
      <c r="I18" s="4">
        <v>3775800</v>
      </c>
      <c r="J18" s="4">
        <v>2100</v>
      </c>
      <c r="K18" s="6">
        <f t="shared" si="0"/>
        <v>3.0822520988669052E-4</v>
      </c>
      <c r="L18" s="27" t="s">
        <v>323</v>
      </c>
      <c r="M18" s="4">
        <v>6815300</v>
      </c>
      <c r="N18" s="4">
        <f t="shared" si="1"/>
        <v>10107304.761904761</v>
      </c>
      <c r="O18" s="4">
        <f t="shared" si="2"/>
        <v>8286900</v>
      </c>
    </row>
    <row r="19" spans="1:15" x14ac:dyDescent="0.2">
      <c r="A19" s="2" t="s">
        <v>588</v>
      </c>
      <c r="B19" s="4">
        <v>977</v>
      </c>
      <c r="C19" s="4">
        <v>677</v>
      </c>
      <c r="D19" s="4">
        <v>159</v>
      </c>
      <c r="E19" s="4">
        <v>181</v>
      </c>
      <c r="F19" s="4">
        <v>14</v>
      </c>
      <c r="G19" s="4">
        <v>20</v>
      </c>
      <c r="H19" s="4">
        <v>3633500</v>
      </c>
      <c r="I19" s="4">
        <v>4646300</v>
      </c>
      <c r="J19" s="4">
        <v>5400</v>
      </c>
      <c r="K19" s="6">
        <f t="shared" si="0"/>
        <v>6.521896664170632E-4</v>
      </c>
      <c r="L19" s="27" t="s">
        <v>640</v>
      </c>
      <c r="M19" s="4">
        <v>8286900</v>
      </c>
      <c r="N19" s="4">
        <f t="shared" si="1"/>
        <v>10227747.619047619</v>
      </c>
      <c r="O19" s="4">
        <f t="shared" si="2"/>
        <v>7681900</v>
      </c>
    </row>
    <row r="20" spans="1:15" x14ac:dyDescent="0.2">
      <c r="A20" s="2" t="s">
        <v>491</v>
      </c>
      <c r="B20" s="4">
        <v>1588</v>
      </c>
      <c r="C20" s="4">
        <v>1316</v>
      </c>
      <c r="D20" s="4">
        <v>290</v>
      </c>
      <c r="E20" s="4">
        <v>398</v>
      </c>
      <c r="F20" s="4">
        <v>20</v>
      </c>
      <c r="G20" s="4">
        <v>35</v>
      </c>
      <c r="H20" s="4">
        <v>7720300</v>
      </c>
      <c r="I20" s="4">
        <v>9480400</v>
      </c>
      <c r="J20" s="4">
        <v>100</v>
      </c>
      <c r="K20" s="6">
        <f t="shared" si="0"/>
        <v>5.813716883615202E-6</v>
      </c>
      <c r="L20" s="27" t="s">
        <v>309</v>
      </c>
      <c r="M20" s="4">
        <v>17207600</v>
      </c>
      <c r="N20" s="4">
        <f t="shared" si="1"/>
        <v>10439285.714285715</v>
      </c>
      <c r="O20" s="4">
        <f t="shared" si="2"/>
        <v>7681900</v>
      </c>
    </row>
    <row r="21" spans="1:15" x14ac:dyDescent="0.2">
      <c r="A21" s="2" t="s">
        <v>261</v>
      </c>
      <c r="B21" s="4">
        <v>862</v>
      </c>
      <c r="C21" s="4">
        <v>818</v>
      </c>
      <c r="D21" s="4">
        <v>168</v>
      </c>
      <c r="E21" s="4">
        <v>166</v>
      </c>
      <c r="F21" s="4">
        <v>17</v>
      </c>
      <c r="G21" s="4">
        <v>26</v>
      </c>
      <c r="H21" s="4">
        <v>3858900</v>
      </c>
      <c r="I21" s="4">
        <v>4765200</v>
      </c>
      <c r="J21" s="4">
        <v>2000</v>
      </c>
      <c r="K21" s="6">
        <f t="shared" si="0"/>
        <v>2.3190825709349381E-4</v>
      </c>
      <c r="L21" s="27" t="s">
        <v>319</v>
      </c>
      <c r="M21" s="4">
        <v>8646100</v>
      </c>
      <c r="N21" s="4">
        <f t="shared" si="1"/>
        <v>10431214.285714285</v>
      </c>
      <c r="O21" s="4">
        <f t="shared" si="2"/>
        <v>7681900</v>
      </c>
    </row>
    <row r="22" spans="1:15" x14ac:dyDescent="0.2">
      <c r="A22" s="2" t="s">
        <v>154</v>
      </c>
      <c r="B22" s="4">
        <v>1177</v>
      </c>
      <c r="C22" s="4">
        <v>973</v>
      </c>
      <c r="D22" s="4">
        <v>282</v>
      </c>
      <c r="E22" s="4">
        <v>196</v>
      </c>
      <c r="F22" s="4">
        <v>24</v>
      </c>
      <c r="G22" s="4">
        <v>17</v>
      </c>
      <c r="H22" s="4">
        <v>6295100</v>
      </c>
      <c r="I22" s="4">
        <v>3998200</v>
      </c>
      <c r="J22" s="4">
        <v>800</v>
      </c>
      <c r="K22" s="6">
        <f t="shared" si="0"/>
        <v>7.7720458939310039E-5</v>
      </c>
      <c r="L22" s="27" t="s">
        <v>224</v>
      </c>
      <c r="M22" s="4">
        <v>10294100</v>
      </c>
      <c r="N22" s="4">
        <f t="shared" si="1"/>
        <v>10583076.19047619</v>
      </c>
      <c r="O22" s="4">
        <f t="shared" si="2"/>
        <v>7681900</v>
      </c>
    </row>
    <row r="23" spans="1:15" x14ac:dyDescent="0.2">
      <c r="A23" s="2" t="s">
        <v>1</v>
      </c>
      <c r="B23" s="4">
        <v>823</v>
      </c>
      <c r="C23" s="4">
        <v>1078</v>
      </c>
      <c r="D23" s="4">
        <v>219</v>
      </c>
      <c r="E23" s="4">
        <v>198</v>
      </c>
      <c r="F23" s="8">
        <v>36</v>
      </c>
      <c r="G23" s="4">
        <v>27</v>
      </c>
      <c r="H23" s="4">
        <v>5675900</v>
      </c>
      <c r="I23" s="4">
        <v>4979700</v>
      </c>
      <c r="J23" s="4">
        <v>100</v>
      </c>
      <c r="K23" s="6">
        <f t="shared" si="0"/>
        <v>9.3847366642891992E-6</v>
      </c>
      <c r="L23" s="15">
        <v>2.1400000000000002E-2</v>
      </c>
      <c r="M23" s="4">
        <v>10655600</v>
      </c>
      <c r="N23" s="4">
        <f t="shared" si="1"/>
        <v>10363519.047619049</v>
      </c>
      <c r="O23" s="4">
        <f t="shared" si="2"/>
        <v>4597900</v>
      </c>
    </row>
    <row r="24" spans="1:15" x14ac:dyDescent="0.2">
      <c r="A24" s="2" t="s">
        <v>2</v>
      </c>
      <c r="B24" s="4">
        <v>916</v>
      </c>
      <c r="C24" s="4">
        <v>1012</v>
      </c>
      <c r="D24" s="8">
        <v>408</v>
      </c>
      <c r="E24" s="4">
        <v>177</v>
      </c>
      <c r="F24" s="4">
        <v>9</v>
      </c>
      <c r="G24" s="4">
        <v>24</v>
      </c>
      <c r="H24" s="4">
        <v>3084000</v>
      </c>
      <c r="I24" s="4">
        <v>4595300</v>
      </c>
      <c r="J24" s="4">
        <v>2000</v>
      </c>
      <c r="K24" s="6">
        <f t="shared" ref="K24:K87" si="3">J24/(H24+I24)</f>
        <v>2.6044040472438895E-4</v>
      </c>
      <c r="L24" s="15">
        <v>-8.5000000000000006E-3</v>
      </c>
      <c r="M24" s="4">
        <v>7681900</v>
      </c>
      <c r="N24" s="4">
        <f t="shared" si="1"/>
        <v>10404404.761904761</v>
      </c>
      <c r="O24" s="4">
        <f t="shared" si="2"/>
        <v>4597900</v>
      </c>
    </row>
    <row r="25" spans="1:15" x14ac:dyDescent="0.2">
      <c r="A25" s="2" t="s">
        <v>3</v>
      </c>
      <c r="B25" s="4">
        <v>1267</v>
      </c>
      <c r="C25" s="4">
        <v>738</v>
      </c>
      <c r="D25" s="8">
        <v>228</v>
      </c>
      <c r="E25" s="5">
        <v>225</v>
      </c>
      <c r="F25" s="4">
        <v>15</v>
      </c>
      <c r="G25" s="5">
        <v>31</v>
      </c>
      <c r="H25" s="4">
        <v>4222000</v>
      </c>
      <c r="I25" s="4">
        <v>5749700</v>
      </c>
      <c r="J25" s="4">
        <v>3100</v>
      </c>
      <c r="K25" s="6">
        <f t="shared" si="3"/>
        <v>3.1087978980514854E-4</v>
      </c>
      <c r="L25" s="15">
        <v>-1.2699999999999999E-2</v>
      </c>
      <c r="M25" s="4">
        <v>9971700</v>
      </c>
      <c r="N25" s="4">
        <f t="shared" si="1"/>
        <v>10430428.571428571</v>
      </c>
      <c r="O25" s="4">
        <f t="shared" si="2"/>
        <v>4597900</v>
      </c>
    </row>
    <row r="26" spans="1:15" x14ac:dyDescent="0.2">
      <c r="A26" s="2" t="s">
        <v>4</v>
      </c>
      <c r="B26" s="4">
        <v>1797</v>
      </c>
      <c r="C26" s="4">
        <v>665</v>
      </c>
      <c r="D26" s="4">
        <v>104</v>
      </c>
      <c r="E26" s="4">
        <v>235</v>
      </c>
      <c r="F26" s="8">
        <v>43</v>
      </c>
      <c r="G26" s="4">
        <v>23</v>
      </c>
      <c r="H26" s="4">
        <v>9863600</v>
      </c>
      <c r="I26" s="4">
        <v>5245900</v>
      </c>
      <c r="J26" s="4">
        <v>1000</v>
      </c>
      <c r="K26" s="6">
        <f t="shared" si="3"/>
        <v>6.6183526920149575E-5</v>
      </c>
      <c r="L26" s="15">
        <v>3.0200000000000001E-2</v>
      </c>
      <c r="M26" s="4">
        <v>15110000</v>
      </c>
      <c r="N26" s="4">
        <f t="shared" si="1"/>
        <v>9993838.0952380951</v>
      </c>
      <c r="O26" s="4">
        <f t="shared" si="2"/>
        <v>4597900</v>
      </c>
    </row>
    <row r="27" spans="1:15" x14ac:dyDescent="0.2">
      <c r="A27" s="2" t="s">
        <v>5</v>
      </c>
      <c r="B27" s="4">
        <v>1184</v>
      </c>
      <c r="C27" s="4">
        <v>697</v>
      </c>
      <c r="D27" s="8">
        <v>199</v>
      </c>
      <c r="E27" s="4">
        <v>138</v>
      </c>
      <c r="F27" s="8">
        <v>30</v>
      </c>
      <c r="G27" s="4">
        <v>15</v>
      </c>
      <c r="H27" s="4">
        <v>5982100</v>
      </c>
      <c r="I27" s="4">
        <v>3574800</v>
      </c>
      <c r="J27" s="4">
        <v>52000</v>
      </c>
      <c r="K27" s="6">
        <f t="shared" si="3"/>
        <v>5.4410949157153469E-3</v>
      </c>
      <c r="L27" s="15">
        <v>1.7600000000000001E-2</v>
      </c>
      <c r="M27" s="4">
        <v>9556900</v>
      </c>
      <c r="N27" s="4">
        <f t="shared" si="1"/>
        <v>9847552.3809523806</v>
      </c>
      <c r="O27" s="4">
        <f t="shared" si="2"/>
        <v>4597900</v>
      </c>
    </row>
    <row r="28" spans="1:15" x14ac:dyDescent="0.2">
      <c r="A28" s="2" t="s">
        <v>6</v>
      </c>
      <c r="B28" s="4">
        <v>528</v>
      </c>
      <c r="C28" s="4">
        <v>464</v>
      </c>
      <c r="D28" s="4">
        <v>102</v>
      </c>
      <c r="E28" s="5">
        <v>115</v>
      </c>
      <c r="F28" s="4">
        <v>8</v>
      </c>
      <c r="G28" s="5">
        <v>9</v>
      </c>
      <c r="H28" s="4">
        <v>2171200</v>
      </c>
      <c r="I28" s="4">
        <v>2424700</v>
      </c>
      <c r="J28" s="4">
        <v>100</v>
      </c>
      <c r="K28" s="6">
        <f t="shared" si="3"/>
        <v>2.1758523901738507E-5</v>
      </c>
      <c r="L28" s="15">
        <v>0</v>
      </c>
      <c r="M28" s="4">
        <v>4597900</v>
      </c>
      <c r="N28" s="4">
        <f t="shared" si="1"/>
        <v>10316576.19047619</v>
      </c>
      <c r="O28" s="4">
        <f t="shared" si="2"/>
        <v>5525200</v>
      </c>
    </row>
    <row r="29" spans="1:15" x14ac:dyDescent="0.2">
      <c r="A29" s="2" t="s">
        <v>7</v>
      </c>
      <c r="B29" s="4">
        <v>866</v>
      </c>
      <c r="C29" s="4">
        <v>418</v>
      </c>
      <c r="D29" s="4">
        <v>137</v>
      </c>
      <c r="E29" s="4">
        <v>123</v>
      </c>
      <c r="F29" s="8">
        <v>34</v>
      </c>
      <c r="G29" s="4">
        <v>18</v>
      </c>
      <c r="H29" s="4">
        <v>7435400</v>
      </c>
      <c r="I29" s="4">
        <v>3393600</v>
      </c>
      <c r="J29" s="4">
        <v>6400</v>
      </c>
      <c r="K29" s="6">
        <f t="shared" si="3"/>
        <v>5.9100563302243972E-4</v>
      </c>
      <c r="L29" s="15">
        <v>3.1699999999999999E-2</v>
      </c>
      <c r="M29" s="4">
        <v>10844100</v>
      </c>
      <c r="N29" s="4">
        <f t="shared" si="1"/>
        <v>10243685.714285715</v>
      </c>
      <c r="O29" s="4">
        <f t="shared" si="2"/>
        <v>5525200</v>
      </c>
    </row>
    <row r="30" spans="1:15" x14ac:dyDescent="0.2">
      <c r="A30" s="2" t="s">
        <v>8</v>
      </c>
      <c r="B30" s="4">
        <v>689</v>
      </c>
      <c r="C30" s="4">
        <v>496</v>
      </c>
      <c r="D30" s="8">
        <v>124</v>
      </c>
      <c r="E30" s="5">
        <v>123</v>
      </c>
      <c r="F30" s="4">
        <v>8</v>
      </c>
      <c r="G30" s="5">
        <v>13</v>
      </c>
      <c r="H30" s="4">
        <v>2231500</v>
      </c>
      <c r="I30" s="4">
        <v>3365600</v>
      </c>
      <c r="J30" s="4">
        <v>100</v>
      </c>
      <c r="K30" s="6">
        <f t="shared" si="3"/>
        <v>1.7866395097461185E-5</v>
      </c>
      <c r="L30" s="15">
        <v>-4.5000000000000005E-3</v>
      </c>
      <c r="M30" s="4">
        <v>5597700</v>
      </c>
      <c r="N30" s="4">
        <f t="shared" si="1"/>
        <v>10593042.857142856</v>
      </c>
      <c r="O30" s="4">
        <f t="shared" si="2"/>
        <v>5525200</v>
      </c>
    </row>
    <row r="31" spans="1:15" x14ac:dyDescent="0.2">
      <c r="A31" s="2" t="s">
        <v>9</v>
      </c>
      <c r="B31" s="4">
        <v>802</v>
      </c>
      <c r="C31" s="4">
        <v>935</v>
      </c>
      <c r="D31" s="4">
        <v>208</v>
      </c>
      <c r="E31" s="4">
        <v>79</v>
      </c>
      <c r="F31" s="4">
        <v>12</v>
      </c>
      <c r="G31" s="4">
        <v>20</v>
      </c>
      <c r="H31" s="4">
        <v>2941300</v>
      </c>
      <c r="I31" s="4">
        <v>2582900</v>
      </c>
      <c r="J31" s="4">
        <v>20000</v>
      </c>
      <c r="K31" s="6">
        <f t="shared" si="3"/>
        <v>3.6204337279606095E-3</v>
      </c>
      <c r="L31" s="15">
        <v>4.5999999999999999E-3</v>
      </c>
      <c r="M31" s="4">
        <v>5525200</v>
      </c>
      <c r="N31" s="4">
        <f t="shared" si="1"/>
        <v>10669742.857142856</v>
      </c>
      <c r="O31" s="4">
        <f t="shared" si="2"/>
        <v>6393200</v>
      </c>
    </row>
    <row r="32" spans="1:15" x14ac:dyDescent="0.2">
      <c r="A32" s="2" t="s">
        <v>10</v>
      </c>
      <c r="B32" s="4">
        <v>947</v>
      </c>
      <c r="C32" s="4">
        <v>371</v>
      </c>
      <c r="D32" s="4">
        <v>135</v>
      </c>
      <c r="E32" s="4">
        <v>120</v>
      </c>
      <c r="F32" s="8">
        <v>26</v>
      </c>
      <c r="G32" s="4">
        <v>13</v>
      </c>
      <c r="H32" s="4">
        <v>4099100</v>
      </c>
      <c r="I32" s="4">
        <v>3644200</v>
      </c>
      <c r="J32" s="4">
        <v>2000</v>
      </c>
      <c r="K32" s="6">
        <f t="shared" si="3"/>
        <v>2.5828781010680201E-4</v>
      </c>
      <c r="L32" s="15">
        <v>1.8500000000000003E-2</v>
      </c>
      <c r="M32" s="4">
        <v>7793300</v>
      </c>
      <c r="N32" s="4">
        <f t="shared" si="1"/>
        <v>10539138.095238095</v>
      </c>
      <c r="O32" s="4">
        <f t="shared" si="2"/>
        <v>6393200</v>
      </c>
    </row>
    <row r="33" spans="1:15" x14ac:dyDescent="0.2">
      <c r="A33" s="2" t="s">
        <v>11</v>
      </c>
      <c r="B33" s="4">
        <v>1256</v>
      </c>
      <c r="C33" s="4">
        <v>452</v>
      </c>
      <c r="D33" s="8">
        <v>147</v>
      </c>
      <c r="E33" s="5">
        <v>272</v>
      </c>
      <c r="F33" s="4">
        <v>14</v>
      </c>
      <c r="G33" s="5">
        <v>45</v>
      </c>
      <c r="H33" s="4">
        <v>4263600</v>
      </c>
      <c r="I33" s="4">
        <v>8598700</v>
      </c>
      <c r="J33" s="4">
        <v>100</v>
      </c>
      <c r="K33" s="6">
        <f t="shared" si="3"/>
        <v>7.7746592755572495E-6</v>
      </c>
      <c r="L33" s="15">
        <v>-4.1399999999999999E-2</v>
      </c>
      <c r="M33" s="4">
        <v>12862400</v>
      </c>
      <c r="N33" s="4">
        <f t="shared" si="1"/>
        <v>10679290.476190476</v>
      </c>
      <c r="O33" s="4">
        <f t="shared" si="2"/>
        <v>6393200</v>
      </c>
    </row>
    <row r="34" spans="1:15" x14ac:dyDescent="0.2">
      <c r="A34" s="2" t="s">
        <v>12</v>
      </c>
      <c r="B34" s="4">
        <v>1016</v>
      </c>
      <c r="C34" s="4">
        <v>685</v>
      </c>
      <c r="D34" s="4">
        <v>232</v>
      </c>
      <c r="E34" s="4">
        <v>93</v>
      </c>
      <c r="F34" s="4">
        <v>13</v>
      </c>
      <c r="G34" s="4">
        <v>20</v>
      </c>
      <c r="H34" s="4">
        <v>3622500</v>
      </c>
      <c r="I34" s="4">
        <v>3912300</v>
      </c>
      <c r="J34" s="4">
        <v>500</v>
      </c>
      <c r="K34" s="6">
        <f t="shared" si="3"/>
        <v>6.6358762010935922E-5</v>
      </c>
      <c r="L34" s="15">
        <v>-2.2099999999999998E-2</v>
      </c>
      <c r="M34" s="4">
        <v>7537300</v>
      </c>
      <c r="N34" s="4">
        <f t="shared" si="1"/>
        <v>11032476.19047619</v>
      </c>
      <c r="O34" s="4">
        <f t="shared" si="2"/>
        <v>6393200</v>
      </c>
    </row>
    <row r="35" spans="1:15" x14ac:dyDescent="0.2">
      <c r="A35" s="2" t="s">
        <v>13</v>
      </c>
      <c r="B35" s="4">
        <v>843</v>
      </c>
      <c r="C35" s="4">
        <v>1486</v>
      </c>
      <c r="D35" s="4">
        <v>285</v>
      </c>
      <c r="E35" s="4">
        <v>105</v>
      </c>
      <c r="F35" s="8">
        <v>22</v>
      </c>
      <c r="G35" s="4">
        <v>11</v>
      </c>
      <c r="H35" s="4">
        <v>3924000</v>
      </c>
      <c r="I35" s="4">
        <v>2359200</v>
      </c>
      <c r="J35" s="4">
        <v>100</v>
      </c>
      <c r="K35" s="6">
        <f t="shared" si="3"/>
        <v>1.5915457091927679E-5</v>
      </c>
      <c r="L35" s="15">
        <v>1.32E-2</v>
      </c>
      <c r="M35" s="4">
        <v>6393200</v>
      </c>
      <c r="N35" s="4">
        <f t="shared" si="1"/>
        <v>11287047.619047619</v>
      </c>
      <c r="O35" s="4">
        <f t="shared" si="2"/>
        <v>10816200</v>
      </c>
    </row>
    <row r="36" spans="1:15" x14ac:dyDescent="0.2">
      <c r="A36" s="2" t="s">
        <v>14</v>
      </c>
      <c r="B36" s="4">
        <v>1375</v>
      </c>
      <c r="C36" s="4">
        <v>926</v>
      </c>
      <c r="D36" s="4">
        <v>268</v>
      </c>
      <c r="E36" s="4">
        <v>165</v>
      </c>
      <c r="F36" s="4">
        <v>21</v>
      </c>
      <c r="G36" s="4">
        <v>38</v>
      </c>
      <c r="H36" s="4">
        <v>5046500</v>
      </c>
      <c r="I36" s="4">
        <v>6435000</v>
      </c>
      <c r="J36" s="4">
        <v>10000</v>
      </c>
      <c r="K36" s="6">
        <f t="shared" si="3"/>
        <v>8.7096633715106914E-4</v>
      </c>
      <c r="L36" s="15">
        <v>-8.6999999999999994E-3</v>
      </c>
      <c r="M36" s="4">
        <v>11492300</v>
      </c>
      <c r="N36" s="4">
        <f t="shared" si="1"/>
        <v>11138142.857142856</v>
      </c>
      <c r="O36" s="4">
        <f t="shared" si="2"/>
        <v>10816200</v>
      </c>
    </row>
    <row r="37" spans="1:15" x14ac:dyDescent="0.2">
      <c r="A37" s="2" t="s">
        <v>15</v>
      </c>
      <c r="B37" s="4">
        <v>1458</v>
      </c>
      <c r="C37" s="4">
        <v>1003</v>
      </c>
      <c r="D37" s="4">
        <v>247</v>
      </c>
      <c r="E37" s="5">
        <v>429</v>
      </c>
      <c r="F37" s="4">
        <v>22</v>
      </c>
      <c r="G37" s="5">
        <v>50</v>
      </c>
      <c r="H37" s="4">
        <v>6740000</v>
      </c>
      <c r="I37" s="4">
        <v>10962500</v>
      </c>
      <c r="J37" s="4">
        <v>100</v>
      </c>
      <c r="K37" s="6">
        <f t="shared" si="3"/>
        <v>5.6489196441180628E-6</v>
      </c>
      <c r="L37" s="15">
        <v>-4.7800000000000002E-2</v>
      </c>
      <c r="M37" s="4">
        <v>17713500</v>
      </c>
      <c r="N37" s="4">
        <f t="shared" si="1"/>
        <v>11447042.857142856</v>
      </c>
      <c r="O37" s="4">
        <f t="shared" si="2"/>
        <v>8476600</v>
      </c>
    </row>
    <row r="38" spans="1:15" x14ac:dyDescent="0.2">
      <c r="A38" s="2" t="s">
        <v>16</v>
      </c>
      <c r="B38" s="4">
        <v>1620</v>
      </c>
      <c r="C38" s="4">
        <v>676</v>
      </c>
      <c r="D38" s="4">
        <v>253</v>
      </c>
      <c r="E38" s="4">
        <v>250</v>
      </c>
      <c r="F38" s="4">
        <v>29</v>
      </c>
      <c r="G38" s="4">
        <v>32</v>
      </c>
      <c r="H38" s="4">
        <v>7072400</v>
      </c>
      <c r="I38" s="4">
        <v>6251700</v>
      </c>
      <c r="J38" s="4">
        <v>5000</v>
      </c>
      <c r="K38" s="6">
        <f t="shared" si="3"/>
        <v>3.7525986745821482E-4</v>
      </c>
      <c r="L38" s="15">
        <v>-1.6500000000000001E-2</v>
      </c>
      <c r="M38" s="4">
        <v>13331000</v>
      </c>
      <c r="N38" s="4">
        <f t="shared" si="1"/>
        <v>11715166.666666666</v>
      </c>
      <c r="O38" s="4">
        <f t="shared" si="2"/>
        <v>8476600</v>
      </c>
    </row>
    <row r="39" spans="1:15" x14ac:dyDescent="0.2">
      <c r="A39" s="2" t="s">
        <v>17</v>
      </c>
      <c r="B39" s="4">
        <v>1562</v>
      </c>
      <c r="C39" s="4">
        <v>1166</v>
      </c>
      <c r="D39" s="8">
        <v>609</v>
      </c>
      <c r="E39" s="4">
        <v>235</v>
      </c>
      <c r="F39" s="4">
        <v>20</v>
      </c>
      <c r="G39" s="4">
        <v>28</v>
      </c>
      <c r="H39" s="4">
        <v>5533500</v>
      </c>
      <c r="I39" s="4">
        <v>5614600</v>
      </c>
      <c r="J39" s="4">
        <v>1000</v>
      </c>
      <c r="K39" s="6">
        <f t="shared" si="3"/>
        <v>8.970138409235654E-5</v>
      </c>
      <c r="L39" s="15">
        <v>4.0999999999999995E-3</v>
      </c>
      <c r="M39" s="4">
        <v>11154700</v>
      </c>
      <c r="N39" s="4">
        <f t="shared" si="1"/>
        <v>12562380.952380951</v>
      </c>
      <c r="O39" s="4">
        <f t="shared" si="2"/>
        <v>6044900</v>
      </c>
    </row>
    <row r="40" spans="1:15" x14ac:dyDescent="0.2">
      <c r="A40" s="2" t="s">
        <v>18</v>
      </c>
      <c r="B40" s="4">
        <v>1341</v>
      </c>
      <c r="C40" s="4">
        <v>747</v>
      </c>
      <c r="D40" s="4">
        <v>132</v>
      </c>
      <c r="E40" s="4">
        <v>155</v>
      </c>
      <c r="F40" s="4">
        <v>27</v>
      </c>
      <c r="G40" s="4">
        <v>27</v>
      </c>
      <c r="H40" s="4">
        <v>6423400</v>
      </c>
      <c r="I40" s="4">
        <v>4142800</v>
      </c>
      <c r="J40" s="4">
        <v>500</v>
      </c>
      <c r="K40" s="6">
        <f t="shared" si="3"/>
        <v>4.7320701860649996E-5</v>
      </c>
      <c r="L40" s="15">
        <v>4.1999999999999997E-3</v>
      </c>
      <c r="M40" s="4">
        <v>10816200</v>
      </c>
      <c r="N40" s="4">
        <f t="shared" si="1"/>
        <v>12365752.380952381</v>
      </c>
      <c r="O40" s="4">
        <f t="shared" si="2"/>
        <v>6044900</v>
      </c>
    </row>
    <row r="41" spans="1:15" x14ac:dyDescent="0.2">
      <c r="A41" s="2" t="s">
        <v>19</v>
      </c>
      <c r="B41" s="4">
        <v>2143</v>
      </c>
      <c r="C41" s="4">
        <v>1071</v>
      </c>
      <c r="D41" s="4">
        <v>224</v>
      </c>
      <c r="E41" s="4">
        <v>245</v>
      </c>
      <c r="F41" s="8">
        <v>67</v>
      </c>
      <c r="G41" s="4">
        <v>39</v>
      </c>
      <c r="H41" s="4">
        <v>15080800</v>
      </c>
      <c r="I41" s="4">
        <v>6552900</v>
      </c>
      <c r="J41" s="4">
        <v>100</v>
      </c>
      <c r="K41" s="6">
        <f t="shared" si="3"/>
        <v>4.6224178018554386E-6</v>
      </c>
      <c r="L41" s="15">
        <v>4.2999999999999997E-2</v>
      </c>
      <c r="M41" s="4">
        <v>21649900</v>
      </c>
      <c r="N41" s="4">
        <f t="shared" si="1"/>
        <v>11787657.142857144</v>
      </c>
      <c r="O41" s="4">
        <f t="shared" si="2"/>
        <v>6044900</v>
      </c>
    </row>
    <row r="42" spans="1:15" x14ac:dyDescent="0.2">
      <c r="A42" s="2" t="s">
        <v>20</v>
      </c>
      <c r="B42" s="4">
        <v>800</v>
      </c>
      <c r="C42" s="4">
        <v>375</v>
      </c>
      <c r="D42" s="4">
        <v>144</v>
      </c>
      <c r="E42" s="5">
        <v>167</v>
      </c>
      <c r="F42" s="4">
        <v>19</v>
      </c>
      <c r="G42" s="5">
        <v>27</v>
      </c>
      <c r="H42" s="4">
        <v>3998600</v>
      </c>
      <c r="I42" s="4">
        <v>4464500</v>
      </c>
      <c r="J42" s="4">
        <v>2000</v>
      </c>
      <c r="K42" s="6">
        <f t="shared" si="3"/>
        <v>2.3632002457728255E-4</v>
      </c>
      <c r="L42" s="15">
        <v>2.2000000000000002E-2</v>
      </c>
      <c r="M42" s="4">
        <v>8476600</v>
      </c>
      <c r="N42" s="4">
        <f t="shared" si="1"/>
        <v>11709861.904761905</v>
      </c>
      <c r="O42" s="4">
        <f t="shared" si="2"/>
        <v>5941600</v>
      </c>
    </row>
    <row r="43" spans="1:15" x14ac:dyDescent="0.2">
      <c r="A43" s="2" t="s">
        <v>21</v>
      </c>
      <c r="B43" s="4">
        <v>883</v>
      </c>
      <c r="C43" s="4">
        <v>510</v>
      </c>
      <c r="D43" s="4">
        <v>181</v>
      </c>
      <c r="E43" s="5">
        <v>299</v>
      </c>
      <c r="F43" s="4">
        <v>26</v>
      </c>
      <c r="G43" s="5">
        <v>40</v>
      </c>
      <c r="H43" s="4">
        <v>4998000</v>
      </c>
      <c r="I43" s="4">
        <v>8425200</v>
      </c>
      <c r="J43" s="4">
        <v>4000</v>
      </c>
      <c r="K43" s="6">
        <f t="shared" si="3"/>
        <v>2.9799153704034806E-4</v>
      </c>
      <c r="L43" s="15">
        <v>-1.7500000000000002E-2</v>
      </c>
      <c r="M43" s="4">
        <v>13483200</v>
      </c>
      <c r="N43" s="4">
        <f t="shared" si="1"/>
        <v>11621585.714285715</v>
      </c>
      <c r="O43" s="4">
        <f t="shared" si="2"/>
        <v>5941600</v>
      </c>
    </row>
    <row r="44" spans="1:15" x14ac:dyDescent="0.2">
      <c r="A44" s="2" t="s">
        <v>22</v>
      </c>
      <c r="B44" s="4">
        <v>771</v>
      </c>
      <c r="C44" s="4">
        <v>734</v>
      </c>
      <c r="D44" s="4">
        <v>208</v>
      </c>
      <c r="E44" s="4">
        <v>108</v>
      </c>
      <c r="F44" s="4">
        <v>6</v>
      </c>
      <c r="G44" s="4">
        <v>14</v>
      </c>
      <c r="H44" s="4">
        <v>2814200</v>
      </c>
      <c r="I44" s="4">
        <v>3224800</v>
      </c>
      <c r="J44" s="4">
        <v>100</v>
      </c>
      <c r="K44" s="6">
        <f t="shared" si="3"/>
        <v>1.6559032952475575E-5</v>
      </c>
      <c r="L44" s="15">
        <v>0</v>
      </c>
      <c r="M44" s="4">
        <v>6044900</v>
      </c>
      <c r="N44" s="4">
        <f t="shared" si="1"/>
        <v>11475114.285714285</v>
      </c>
      <c r="O44" s="4">
        <f t="shared" si="2"/>
        <v>5941600</v>
      </c>
    </row>
    <row r="45" spans="1:15" x14ac:dyDescent="0.2">
      <c r="A45" s="2" t="s">
        <v>23</v>
      </c>
      <c r="B45" s="4">
        <v>1084</v>
      </c>
      <c r="C45" s="4">
        <v>557</v>
      </c>
      <c r="D45" s="4">
        <v>109</v>
      </c>
      <c r="E45" s="4">
        <v>135</v>
      </c>
      <c r="F45" s="4">
        <v>16</v>
      </c>
      <c r="G45" s="4">
        <v>22</v>
      </c>
      <c r="H45" s="4">
        <v>3848200</v>
      </c>
      <c r="I45" s="4">
        <v>4629000</v>
      </c>
      <c r="J45" s="4">
        <v>200</v>
      </c>
      <c r="K45" s="6">
        <f t="shared" si="3"/>
        <v>2.3592695701410845E-5</v>
      </c>
      <c r="L45" s="15">
        <v>0</v>
      </c>
      <c r="M45" s="4">
        <v>8540500</v>
      </c>
      <c r="N45" s="4">
        <f t="shared" si="1"/>
        <v>11232757.142857144</v>
      </c>
      <c r="O45" s="4">
        <f t="shared" si="2"/>
        <v>5941600</v>
      </c>
    </row>
    <row r="46" spans="1:15" x14ac:dyDescent="0.2">
      <c r="A46" s="2" t="s">
        <v>24</v>
      </c>
      <c r="B46" s="4">
        <v>1181</v>
      </c>
      <c r="C46" s="4">
        <v>579</v>
      </c>
      <c r="D46" s="4">
        <v>114</v>
      </c>
      <c r="E46" s="4">
        <v>186</v>
      </c>
      <c r="F46" s="4">
        <v>17</v>
      </c>
      <c r="G46" s="4">
        <v>25</v>
      </c>
      <c r="H46" s="4">
        <v>4236800</v>
      </c>
      <c r="I46" s="4">
        <v>6280100</v>
      </c>
      <c r="J46" s="4">
        <v>4900</v>
      </c>
      <c r="K46" s="6">
        <f t="shared" si="3"/>
        <v>4.6591676254409571E-4</v>
      </c>
      <c r="L46" s="15">
        <v>-8.6E-3</v>
      </c>
      <c r="M46" s="4">
        <v>10518200</v>
      </c>
      <c r="N46" s="4">
        <f t="shared" si="1"/>
        <v>10905842.857142856</v>
      </c>
      <c r="O46" s="4">
        <f t="shared" si="2"/>
        <v>5941600</v>
      </c>
    </row>
    <row r="47" spans="1:15" x14ac:dyDescent="0.2">
      <c r="A47" s="2" t="s">
        <v>25</v>
      </c>
      <c r="B47" s="4">
        <v>635</v>
      </c>
      <c r="C47" s="4">
        <v>1334</v>
      </c>
      <c r="D47" s="4">
        <v>233</v>
      </c>
      <c r="E47" s="5">
        <v>120</v>
      </c>
      <c r="F47" s="4">
        <v>10</v>
      </c>
      <c r="G47" s="5">
        <v>16</v>
      </c>
      <c r="H47" s="4">
        <v>2271400</v>
      </c>
      <c r="I47" s="4">
        <v>3630300</v>
      </c>
      <c r="J47" s="4">
        <v>200</v>
      </c>
      <c r="K47" s="6">
        <f t="shared" si="3"/>
        <v>3.3888540589999494E-5</v>
      </c>
      <c r="L47" s="15">
        <v>-1.2800000000000001E-2</v>
      </c>
      <c r="M47" s="4">
        <v>5941600</v>
      </c>
      <c r="N47" s="4">
        <f t="shared" si="1"/>
        <v>10860404.761904761</v>
      </c>
      <c r="O47" s="4">
        <f t="shared" si="2"/>
        <v>6484900</v>
      </c>
    </row>
    <row r="48" spans="1:15" x14ac:dyDescent="0.2">
      <c r="A48" s="2" t="s">
        <v>26</v>
      </c>
      <c r="B48" s="4">
        <v>550</v>
      </c>
      <c r="C48" s="4">
        <v>804</v>
      </c>
      <c r="D48" s="4">
        <v>148</v>
      </c>
      <c r="E48" s="5">
        <v>142</v>
      </c>
      <c r="F48" s="4">
        <v>12</v>
      </c>
      <c r="G48" s="5">
        <v>21</v>
      </c>
      <c r="H48" s="4">
        <v>2563400</v>
      </c>
      <c r="I48" s="4">
        <v>3920100</v>
      </c>
      <c r="J48" s="4">
        <v>11000</v>
      </c>
      <c r="K48" s="6">
        <f t="shared" si="3"/>
        <v>1.696614482918177E-3</v>
      </c>
      <c r="L48" s="15">
        <v>0</v>
      </c>
      <c r="M48" s="4">
        <v>6484900</v>
      </c>
      <c r="N48" s="4">
        <f t="shared" si="1"/>
        <v>10746852.380952381</v>
      </c>
      <c r="O48" s="4">
        <f t="shared" si="2"/>
        <v>5050600</v>
      </c>
    </row>
    <row r="49" spans="1:15" x14ac:dyDescent="0.2">
      <c r="A49" s="2" t="s">
        <v>27</v>
      </c>
      <c r="B49" s="4">
        <v>772</v>
      </c>
      <c r="C49" s="4">
        <v>868</v>
      </c>
      <c r="D49" s="4">
        <v>213</v>
      </c>
      <c r="E49" s="4">
        <v>260</v>
      </c>
      <c r="F49" s="4">
        <v>39</v>
      </c>
      <c r="G49" s="4">
        <v>37</v>
      </c>
      <c r="H49" s="4">
        <v>7241500</v>
      </c>
      <c r="I49" s="4">
        <v>7192900</v>
      </c>
      <c r="J49" s="4">
        <v>5500</v>
      </c>
      <c r="K49" s="6">
        <f t="shared" si="3"/>
        <v>3.810341960871252E-4</v>
      </c>
      <c r="L49" s="15">
        <v>1.72E-2</v>
      </c>
      <c r="M49" s="4">
        <v>14447400</v>
      </c>
      <c r="N49" s="4">
        <f t="shared" si="1"/>
        <v>10422395.238095239</v>
      </c>
      <c r="O49" s="4">
        <f t="shared" si="2"/>
        <v>5050600</v>
      </c>
    </row>
    <row r="50" spans="1:15" x14ac:dyDescent="0.2">
      <c r="A50" s="2" t="s">
        <v>28</v>
      </c>
      <c r="B50" s="4">
        <v>757</v>
      </c>
      <c r="C50" s="4">
        <v>780</v>
      </c>
      <c r="D50" s="4">
        <v>133</v>
      </c>
      <c r="E50" s="5">
        <v>199</v>
      </c>
      <c r="F50" s="9">
        <v>17</v>
      </c>
      <c r="G50" s="5">
        <v>21</v>
      </c>
      <c r="H50" s="9">
        <v>4707900</v>
      </c>
      <c r="I50" s="4">
        <v>4600900</v>
      </c>
      <c r="J50" s="4">
        <v>500</v>
      </c>
      <c r="K50" s="6">
        <f t="shared" si="3"/>
        <v>5.3712616019250601E-5</v>
      </c>
      <c r="L50" s="15">
        <v>0</v>
      </c>
      <c r="M50" s="4">
        <v>9313400</v>
      </c>
      <c r="N50" s="4">
        <f t="shared" si="1"/>
        <v>10269733.333333334</v>
      </c>
      <c r="O50" s="4">
        <f t="shared" si="2"/>
        <v>5050600</v>
      </c>
    </row>
    <row r="51" spans="1:15" x14ac:dyDescent="0.2">
      <c r="A51" s="2" t="s">
        <v>29</v>
      </c>
      <c r="B51" s="4">
        <v>981</v>
      </c>
      <c r="C51" s="4">
        <v>663</v>
      </c>
      <c r="D51" s="4">
        <v>109</v>
      </c>
      <c r="E51" s="4">
        <v>224</v>
      </c>
      <c r="F51" s="4">
        <v>36</v>
      </c>
      <c r="G51" s="4">
        <v>24</v>
      </c>
      <c r="H51" s="4">
        <v>7691800</v>
      </c>
      <c r="I51" s="4">
        <v>5242400</v>
      </c>
      <c r="J51" s="4">
        <v>5000</v>
      </c>
      <c r="K51" s="6">
        <f t="shared" si="3"/>
        <v>3.865720338327844E-4</v>
      </c>
      <c r="L51" s="15">
        <v>8.6999999999999994E-3</v>
      </c>
      <c r="M51" s="4">
        <v>12934200</v>
      </c>
      <c r="N51" s="4">
        <f t="shared" si="1"/>
        <v>10092195.238095239</v>
      </c>
      <c r="O51" s="4">
        <f t="shared" si="2"/>
        <v>5050600</v>
      </c>
    </row>
    <row r="52" spans="1:15" x14ac:dyDescent="0.2">
      <c r="A52" s="2" t="s">
        <v>30</v>
      </c>
      <c r="B52" s="4">
        <v>439</v>
      </c>
      <c r="C52" s="4">
        <v>1504</v>
      </c>
      <c r="D52" s="4">
        <v>285</v>
      </c>
      <c r="E52" s="4">
        <v>185</v>
      </c>
      <c r="F52" s="4"/>
      <c r="G52" s="4"/>
      <c r="H52" s="4">
        <v>3274900</v>
      </c>
      <c r="I52" s="4">
        <v>3770500</v>
      </c>
      <c r="J52" s="4">
        <v>700</v>
      </c>
      <c r="K52" s="6">
        <f t="shared" si="3"/>
        <v>9.9355607914383858E-5</v>
      </c>
      <c r="L52" s="15">
        <v>1.32E-2</v>
      </c>
      <c r="M52" s="4">
        <v>7135900</v>
      </c>
      <c r="N52" s="4">
        <f t="shared" si="1"/>
        <v>9947904.7619047612</v>
      </c>
      <c r="O52" s="4">
        <f t="shared" si="2"/>
        <v>5050600</v>
      </c>
    </row>
    <row r="53" spans="1:15" x14ac:dyDescent="0.2">
      <c r="A53" s="2" t="s">
        <v>31</v>
      </c>
      <c r="B53" s="4">
        <v>419</v>
      </c>
      <c r="C53" s="4">
        <v>1422</v>
      </c>
      <c r="D53" s="4">
        <v>239</v>
      </c>
      <c r="E53" s="4">
        <v>159</v>
      </c>
      <c r="F53" s="4"/>
      <c r="G53" s="4"/>
      <c r="H53" s="4">
        <v>2077200</v>
      </c>
      <c r="I53" s="4">
        <v>2973400</v>
      </c>
      <c r="J53" s="4">
        <v>100</v>
      </c>
      <c r="K53" s="6">
        <f t="shared" si="3"/>
        <v>1.979962776699798E-5</v>
      </c>
      <c r="L53" s="15">
        <v>-8.6999999999999994E-3</v>
      </c>
      <c r="M53" s="4">
        <v>5050600</v>
      </c>
      <c r="N53" s="4">
        <f t="shared" si="1"/>
        <v>9842095.2380952388</v>
      </c>
      <c r="O53" s="4">
        <f t="shared" si="2"/>
        <v>8365300</v>
      </c>
    </row>
    <row r="54" spans="1:15" x14ac:dyDescent="0.2">
      <c r="A54" s="2" t="s">
        <v>32</v>
      </c>
      <c r="B54" s="4">
        <v>1052</v>
      </c>
      <c r="C54" s="4">
        <v>1072</v>
      </c>
      <c r="D54" s="4">
        <v>285</v>
      </c>
      <c r="E54" s="4">
        <v>419</v>
      </c>
      <c r="F54" s="4"/>
      <c r="G54" s="4"/>
      <c r="H54" s="4">
        <v>6148900</v>
      </c>
      <c r="I54" s="4">
        <v>9651800</v>
      </c>
      <c r="J54" s="4">
        <v>400</v>
      </c>
      <c r="K54" s="6">
        <f t="shared" si="3"/>
        <v>2.5315334130766357E-5</v>
      </c>
      <c r="L54" s="15">
        <v>-4.3E-3</v>
      </c>
      <c r="M54" s="4">
        <v>15805600</v>
      </c>
      <c r="N54" s="4">
        <f t="shared" si="1"/>
        <v>9215504.7619047612</v>
      </c>
      <c r="O54" s="4">
        <f t="shared" si="2"/>
        <v>8365300</v>
      </c>
    </row>
    <row r="55" spans="1:15" x14ac:dyDescent="0.2">
      <c r="A55" s="2" t="s">
        <v>33</v>
      </c>
      <c r="B55" s="4">
        <v>759</v>
      </c>
      <c r="C55" s="4">
        <v>1047</v>
      </c>
      <c r="D55" s="4">
        <v>183</v>
      </c>
      <c r="E55" s="4">
        <v>364</v>
      </c>
      <c r="F55" s="4"/>
      <c r="G55" s="4"/>
      <c r="H55" s="4">
        <v>6443500</v>
      </c>
      <c r="I55" s="4">
        <v>8301300</v>
      </c>
      <c r="J55" s="4">
        <v>1000</v>
      </c>
      <c r="K55" s="6">
        <f t="shared" si="3"/>
        <v>6.7820519776463567E-5</v>
      </c>
      <c r="L55" s="15">
        <v>-8.6E-3</v>
      </c>
      <c r="M55" s="4">
        <v>14954200</v>
      </c>
      <c r="N55" s="4">
        <f t="shared" si="1"/>
        <v>8717295.2380952388</v>
      </c>
      <c r="O55" s="4">
        <f t="shared" si="2"/>
        <v>8365300</v>
      </c>
    </row>
    <row r="56" spans="1:15" x14ac:dyDescent="0.2">
      <c r="A56" s="2" t="s">
        <v>34</v>
      </c>
      <c r="B56" s="4">
        <v>997</v>
      </c>
      <c r="C56" s="4">
        <v>2042</v>
      </c>
      <c r="D56" s="4">
        <v>413</v>
      </c>
      <c r="E56" s="4">
        <v>230</v>
      </c>
      <c r="F56" s="4"/>
      <c r="G56" s="4"/>
      <c r="H56" s="4">
        <v>6485400</v>
      </c>
      <c r="I56" s="4">
        <v>5253800</v>
      </c>
      <c r="J56" s="4">
        <v>500</v>
      </c>
      <c r="K56" s="6">
        <f t="shared" si="3"/>
        <v>4.2592340193539593E-5</v>
      </c>
      <c r="L56" s="15">
        <v>3.1E-2</v>
      </c>
      <c r="M56" s="4">
        <v>11739200</v>
      </c>
      <c r="N56" s="4">
        <f t="shared" si="1"/>
        <v>8343019.0476190476</v>
      </c>
      <c r="O56" s="4">
        <f t="shared" si="2"/>
        <v>6687000</v>
      </c>
    </row>
    <row r="57" spans="1:15" x14ac:dyDescent="0.2">
      <c r="A57" s="2" t="s">
        <v>35</v>
      </c>
      <c r="B57" s="4">
        <v>709</v>
      </c>
      <c r="C57" s="4">
        <v>1352</v>
      </c>
      <c r="D57" s="4">
        <v>563</v>
      </c>
      <c r="E57" s="4">
        <v>209</v>
      </c>
      <c r="F57" s="4"/>
      <c r="G57" s="4"/>
      <c r="H57" s="4">
        <v>3947500</v>
      </c>
      <c r="I57" s="4">
        <v>4208800</v>
      </c>
      <c r="J57" s="4">
        <v>1000</v>
      </c>
      <c r="K57" s="6">
        <f t="shared" si="3"/>
        <v>1.2260461238551795E-4</v>
      </c>
      <c r="L57" s="15">
        <v>0</v>
      </c>
      <c r="M57" s="4">
        <v>8365300</v>
      </c>
      <c r="N57" s="4">
        <f t="shared" si="1"/>
        <v>8106433.333333333</v>
      </c>
      <c r="O57" s="4">
        <f t="shared" si="2"/>
        <v>6687000</v>
      </c>
    </row>
    <row r="58" spans="1:15" x14ac:dyDescent="0.2">
      <c r="A58" s="2" t="s">
        <v>36</v>
      </c>
      <c r="B58" s="4">
        <v>1620</v>
      </c>
      <c r="C58" s="4">
        <v>2339</v>
      </c>
      <c r="D58" s="4">
        <v>674</v>
      </c>
      <c r="E58" s="4">
        <v>507</v>
      </c>
      <c r="F58" s="4"/>
      <c r="G58" s="4"/>
      <c r="H58" s="4">
        <v>10324400</v>
      </c>
      <c r="I58" s="4">
        <v>12645200</v>
      </c>
      <c r="J58" s="4">
        <v>100</v>
      </c>
      <c r="K58" s="6">
        <f t="shared" si="3"/>
        <v>4.3535803845082199E-6</v>
      </c>
      <c r="L58" s="15">
        <v>4.5000000000000005E-3</v>
      </c>
      <c r="M58" s="4">
        <v>24200400</v>
      </c>
      <c r="N58" s="4">
        <f t="shared" si="1"/>
        <v>7202033.333333333</v>
      </c>
      <c r="O58" s="4">
        <f t="shared" si="2"/>
        <v>6687000</v>
      </c>
    </row>
    <row r="59" spans="1:15" x14ac:dyDescent="0.2">
      <c r="A59" s="2" t="s">
        <v>37</v>
      </c>
      <c r="B59" s="4">
        <v>2189</v>
      </c>
      <c r="C59" s="4">
        <v>950</v>
      </c>
      <c r="D59" s="4">
        <v>85</v>
      </c>
      <c r="E59" s="4">
        <v>291</v>
      </c>
      <c r="F59" s="4"/>
      <c r="G59" s="4"/>
      <c r="H59" s="4">
        <v>12022800</v>
      </c>
      <c r="I59" s="4">
        <v>6937500</v>
      </c>
      <c r="J59" s="4">
        <v>200</v>
      </c>
      <c r="K59" s="6">
        <f t="shared" si="3"/>
        <v>1.0548356302379182E-5</v>
      </c>
      <c r="L59" s="15">
        <v>4.1700000000000001E-2</v>
      </c>
      <c r="M59" s="4">
        <v>18961600</v>
      </c>
      <c r="N59" s="4">
        <f t="shared" si="1"/>
        <v>6750866.666666667</v>
      </c>
      <c r="O59" s="4">
        <f t="shared" si="2"/>
        <v>6687000</v>
      </c>
    </row>
    <row r="60" spans="1:15" x14ac:dyDescent="0.2">
      <c r="A60" s="2" t="s">
        <v>38</v>
      </c>
      <c r="B60" s="4">
        <v>2028</v>
      </c>
      <c r="C60" s="4">
        <v>1140</v>
      </c>
      <c r="D60" s="4">
        <v>150</v>
      </c>
      <c r="E60" s="4">
        <v>469</v>
      </c>
      <c r="F60" s="4"/>
      <c r="G60" s="4"/>
      <c r="H60" s="4">
        <v>18130200</v>
      </c>
      <c r="I60" s="4">
        <v>10784000</v>
      </c>
      <c r="J60" s="4">
        <v>4300</v>
      </c>
      <c r="K60" s="6">
        <f t="shared" si="3"/>
        <v>1.4871585587704312E-4</v>
      </c>
      <c r="L60" s="15">
        <v>8.0100000000000005E-2</v>
      </c>
      <c r="M60" s="4">
        <v>28946200</v>
      </c>
      <c r="N60" s="4">
        <f t="shared" si="1"/>
        <v>5732542.8571428573</v>
      </c>
      <c r="O60" s="4">
        <f t="shared" si="2"/>
        <v>2969000</v>
      </c>
    </row>
    <row r="61" spans="1:15" x14ac:dyDescent="0.2">
      <c r="A61" s="2" t="s">
        <v>39</v>
      </c>
      <c r="B61" s="4">
        <v>538</v>
      </c>
      <c r="C61" s="4">
        <v>806</v>
      </c>
      <c r="D61" s="4">
        <v>123</v>
      </c>
      <c r="E61" s="4">
        <v>129</v>
      </c>
      <c r="F61" s="4"/>
      <c r="G61" s="4"/>
      <c r="H61" s="4">
        <v>3033300</v>
      </c>
      <c r="I61" s="4">
        <v>3653700</v>
      </c>
      <c r="J61" s="4">
        <v>4000</v>
      </c>
      <c r="K61" s="6">
        <f t="shared" si="3"/>
        <v>5.98175564528189E-4</v>
      </c>
      <c r="L61" s="15">
        <v>5.1000000000000004E-3</v>
      </c>
      <c r="M61" s="4">
        <v>6687000</v>
      </c>
      <c r="N61" s="4">
        <f t="shared" si="1"/>
        <v>5748414.2857142854</v>
      </c>
      <c r="O61" s="4">
        <f t="shared" si="2"/>
        <v>2969000</v>
      </c>
    </row>
    <row r="62" spans="1:15" x14ac:dyDescent="0.2">
      <c r="A62" s="2" t="s">
        <v>40</v>
      </c>
      <c r="B62" s="4">
        <v>655</v>
      </c>
      <c r="C62" s="4">
        <v>1031</v>
      </c>
      <c r="D62" s="4">
        <v>182</v>
      </c>
      <c r="E62" s="4">
        <v>180</v>
      </c>
      <c r="F62" s="4"/>
      <c r="G62" s="4"/>
      <c r="H62" s="4">
        <v>4255700</v>
      </c>
      <c r="I62" s="4">
        <v>4218200</v>
      </c>
      <c r="J62" s="4">
        <v>20000</v>
      </c>
      <c r="K62" s="6">
        <f t="shared" si="3"/>
        <v>2.3601883430297739E-3</v>
      </c>
      <c r="L62" s="15">
        <v>1.54E-2</v>
      </c>
      <c r="M62" s="4">
        <v>9509900</v>
      </c>
      <c r="N62" s="4">
        <f t="shared" si="1"/>
        <v>6116309.5238095243</v>
      </c>
      <c r="O62" s="4">
        <f t="shared" si="2"/>
        <v>2969000</v>
      </c>
    </row>
    <row r="63" spans="1:15" x14ac:dyDescent="0.2">
      <c r="A63" s="2" t="s">
        <v>41</v>
      </c>
      <c r="B63" s="4">
        <v>665</v>
      </c>
      <c r="C63" s="4">
        <v>480</v>
      </c>
      <c r="D63" s="4">
        <v>22</v>
      </c>
      <c r="E63" s="4">
        <v>119</v>
      </c>
      <c r="F63" s="4"/>
      <c r="G63" s="4"/>
      <c r="H63" s="4">
        <v>3243700</v>
      </c>
      <c r="I63" s="4">
        <v>3558200</v>
      </c>
      <c r="J63" s="4">
        <v>8000</v>
      </c>
      <c r="K63" s="6">
        <f t="shared" si="3"/>
        <v>1.1761419603346123E-3</v>
      </c>
      <c r="L63" s="15">
        <v>5.1999999999999998E-3</v>
      </c>
      <c r="M63" s="4">
        <v>6842900</v>
      </c>
      <c r="N63" s="4">
        <f t="shared" si="1"/>
        <v>6014423.8095238097</v>
      </c>
      <c r="O63" s="4">
        <f t="shared" si="2"/>
        <v>2969000</v>
      </c>
    </row>
    <row r="64" spans="1:15" x14ac:dyDescent="0.2">
      <c r="A64" s="2" t="s">
        <v>42</v>
      </c>
      <c r="B64" s="4">
        <v>807</v>
      </c>
      <c r="C64" s="4">
        <v>293</v>
      </c>
      <c r="D64" s="4">
        <v>54</v>
      </c>
      <c r="E64" s="4">
        <v>207</v>
      </c>
      <c r="F64" s="4"/>
      <c r="G64" s="4"/>
      <c r="H64" s="4">
        <v>6033100</v>
      </c>
      <c r="I64" s="4">
        <v>5292600</v>
      </c>
      <c r="J64" s="4">
        <v>100</v>
      </c>
      <c r="K64" s="6">
        <f t="shared" si="3"/>
        <v>8.8294763237592385E-6</v>
      </c>
      <c r="L64" s="15">
        <v>2.64E-2</v>
      </c>
      <c r="M64" s="4">
        <v>11629400</v>
      </c>
      <c r="N64" s="4">
        <f t="shared" si="1"/>
        <v>5710633.333333333</v>
      </c>
      <c r="O64" s="4">
        <f t="shared" si="2"/>
        <v>2969000</v>
      </c>
    </row>
    <row r="65" spans="1:15" x14ac:dyDescent="0.2">
      <c r="A65" s="2" t="s">
        <v>43</v>
      </c>
      <c r="B65" s="4">
        <v>252</v>
      </c>
      <c r="C65" s="4">
        <v>379</v>
      </c>
      <c r="D65" s="4">
        <v>23</v>
      </c>
      <c r="E65" s="4">
        <v>76</v>
      </c>
      <c r="F65" s="4"/>
      <c r="G65" s="4"/>
      <c r="H65" s="4">
        <v>840700</v>
      </c>
      <c r="I65" s="4">
        <v>2087200</v>
      </c>
      <c r="J65" s="4">
        <v>100</v>
      </c>
      <c r="K65" s="6">
        <f t="shared" si="3"/>
        <v>3.4154171932101509E-5</v>
      </c>
      <c r="L65" s="15">
        <v>0</v>
      </c>
      <c r="M65" s="4">
        <v>2969000</v>
      </c>
      <c r="N65" s="4">
        <f t="shared" si="1"/>
        <v>5925533.333333333</v>
      </c>
      <c r="O65" s="4">
        <f t="shared" si="2"/>
        <v>3451000</v>
      </c>
    </row>
    <row r="66" spans="1:15" x14ac:dyDescent="0.2">
      <c r="A66" s="2" t="s">
        <v>44</v>
      </c>
      <c r="B66" s="4">
        <v>268</v>
      </c>
      <c r="C66" s="4">
        <v>487</v>
      </c>
      <c r="D66" s="4">
        <v>57</v>
      </c>
      <c r="E66" s="4">
        <v>44</v>
      </c>
      <c r="F66" s="4"/>
      <c r="G66" s="4"/>
      <c r="H66" s="4">
        <v>1885200</v>
      </c>
      <c r="I66" s="4">
        <v>1509100</v>
      </c>
      <c r="J66" s="4">
        <v>200</v>
      </c>
      <c r="K66" s="6">
        <f t="shared" si="3"/>
        <v>5.8922310933034795E-5</v>
      </c>
      <c r="L66" s="15">
        <v>1.0700000000000001E-2</v>
      </c>
      <c r="M66" s="4">
        <v>3451000</v>
      </c>
      <c r="N66" s="4">
        <f t="shared" si="1"/>
        <v>6143738.0952380951</v>
      </c>
      <c r="O66" s="4">
        <f t="shared" si="2"/>
        <v>3653000</v>
      </c>
    </row>
    <row r="67" spans="1:15" x14ac:dyDescent="0.2">
      <c r="A67" s="2" t="s">
        <v>45</v>
      </c>
      <c r="B67" s="4">
        <v>216</v>
      </c>
      <c r="C67" s="4">
        <v>583</v>
      </c>
      <c r="D67" s="4">
        <v>45</v>
      </c>
      <c r="E67" s="4">
        <v>89</v>
      </c>
      <c r="F67" s="4"/>
      <c r="G67" s="4"/>
      <c r="H67" s="4">
        <v>950400</v>
      </c>
      <c r="I67" s="4">
        <v>2689500</v>
      </c>
      <c r="J67" s="4">
        <v>1300</v>
      </c>
      <c r="K67" s="6">
        <f t="shared" si="3"/>
        <v>3.5715266902936892E-4</v>
      </c>
      <c r="L67" s="15">
        <v>-1.06E-2</v>
      </c>
      <c r="M67" s="4">
        <v>3653000</v>
      </c>
      <c r="N67" s="4">
        <f t="shared" si="1"/>
        <v>6283714.2857142854</v>
      </c>
      <c r="O67" s="4">
        <f t="shared" si="2"/>
        <v>4100300</v>
      </c>
    </row>
    <row r="68" spans="1:15" x14ac:dyDescent="0.2">
      <c r="A68" s="2" t="s">
        <v>46</v>
      </c>
      <c r="B68" s="4">
        <v>372</v>
      </c>
      <c r="C68" s="4">
        <v>789</v>
      </c>
      <c r="D68" s="4">
        <v>142</v>
      </c>
      <c r="E68" s="4">
        <v>80</v>
      </c>
      <c r="F68" s="4"/>
      <c r="G68" s="4"/>
      <c r="H68" s="4">
        <v>1744500</v>
      </c>
      <c r="I68" s="4">
        <v>3222600</v>
      </c>
      <c r="J68" s="4">
        <v>100</v>
      </c>
      <c r="K68" s="6">
        <f t="shared" si="3"/>
        <v>2.0132471663546134E-5</v>
      </c>
      <c r="L68" s="15">
        <v>-5.1999999999999998E-3</v>
      </c>
      <c r="M68" s="4">
        <v>4987400</v>
      </c>
      <c r="N68" s="4">
        <f t="shared" si="1"/>
        <v>7186433.333333333</v>
      </c>
      <c r="O68" s="4">
        <f t="shared" si="2"/>
        <v>4100300</v>
      </c>
    </row>
    <row r="69" spans="1:15" x14ac:dyDescent="0.2">
      <c r="A69" s="2" t="s">
        <v>47</v>
      </c>
      <c r="B69" s="4">
        <v>303</v>
      </c>
      <c r="C69" s="4">
        <v>927</v>
      </c>
      <c r="D69" s="4">
        <v>58</v>
      </c>
      <c r="E69" s="4">
        <v>77</v>
      </c>
      <c r="F69" s="4"/>
      <c r="G69" s="4"/>
      <c r="H69" s="4">
        <v>1151200</v>
      </c>
      <c r="I69" s="4">
        <v>2926300</v>
      </c>
      <c r="J69" s="4">
        <v>500</v>
      </c>
      <c r="K69" s="6">
        <f t="shared" si="3"/>
        <v>1.226241569589209E-4</v>
      </c>
      <c r="L69" s="15">
        <v>-1.04E-2</v>
      </c>
      <c r="M69" s="4">
        <v>4100300</v>
      </c>
      <c r="N69" s="4">
        <f t="shared" si="1"/>
        <v>7380728.5714285718</v>
      </c>
      <c r="O69" s="4">
        <f t="shared" si="2"/>
        <v>2828600</v>
      </c>
    </row>
    <row r="70" spans="1:15" x14ac:dyDescent="0.2">
      <c r="A70" s="2" t="s">
        <v>48</v>
      </c>
      <c r="B70" s="4">
        <v>763</v>
      </c>
      <c r="C70" s="4">
        <v>786</v>
      </c>
      <c r="D70" s="4">
        <v>110</v>
      </c>
      <c r="E70" s="4">
        <v>111</v>
      </c>
      <c r="F70" s="4"/>
      <c r="G70" s="4"/>
      <c r="H70" s="4">
        <v>4276900</v>
      </c>
      <c r="I70" s="4">
        <v>3286600</v>
      </c>
      <c r="J70" s="4">
        <v>1500</v>
      </c>
      <c r="K70" s="6">
        <f t="shared" si="3"/>
        <v>1.9832088318899981E-4</v>
      </c>
      <c r="L70" s="15">
        <v>2.12E-2</v>
      </c>
      <c r="M70" s="4">
        <v>7633800</v>
      </c>
      <c r="N70" s="4">
        <f t="shared" si="1"/>
        <v>7666447.6190476194</v>
      </c>
      <c r="O70" s="4">
        <f t="shared" si="2"/>
        <v>2647200</v>
      </c>
    </row>
    <row r="71" spans="1:15" x14ac:dyDescent="0.2">
      <c r="A71" s="2" t="s">
        <v>49</v>
      </c>
      <c r="B71" s="4">
        <v>321</v>
      </c>
      <c r="C71" s="4">
        <v>289</v>
      </c>
      <c r="D71" s="4">
        <v>53</v>
      </c>
      <c r="E71" s="4">
        <v>120</v>
      </c>
      <c r="F71" s="4"/>
      <c r="G71" s="4"/>
      <c r="H71" s="4">
        <v>2185000</v>
      </c>
      <c r="I71" s="4">
        <v>3927000</v>
      </c>
      <c r="J71" s="4">
        <v>600</v>
      </c>
      <c r="K71" s="6">
        <f t="shared" si="3"/>
        <v>9.816753926701571E-5</v>
      </c>
      <c r="L71" s="15">
        <v>5.4000000000000003E-3</v>
      </c>
      <c r="M71" s="4">
        <v>6107500</v>
      </c>
      <c r="N71" s="4">
        <f t="shared" si="1"/>
        <v>7864280.9523809524</v>
      </c>
      <c r="O71" s="4">
        <f t="shared" si="2"/>
        <v>2647200</v>
      </c>
    </row>
    <row r="72" spans="1:15" x14ac:dyDescent="0.2">
      <c r="A72" s="2" t="s">
        <v>50</v>
      </c>
      <c r="B72" s="4">
        <v>644</v>
      </c>
      <c r="C72" s="4">
        <v>302</v>
      </c>
      <c r="D72" s="4">
        <v>54</v>
      </c>
      <c r="E72" s="4">
        <v>112</v>
      </c>
      <c r="F72" s="4"/>
      <c r="G72" s="4"/>
      <c r="H72" s="4">
        <v>5856500</v>
      </c>
      <c r="I72" s="4">
        <v>3344400</v>
      </c>
      <c r="J72" s="4">
        <v>200</v>
      </c>
      <c r="K72" s="6">
        <f t="shared" si="3"/>
        <v>2.1737003988740231E-5</v>
      </c>
      <c r="L72" s="15">
        <v>3.3000000000000002E-2</v>
      </c>
      <c r="M72" s="4">
        <v>9205900</v>
      </c>
      <c r="N72" s="4">
        <f t="shared" si="1"/>
        <v>7660290.4761904757</v>
      </c>
      <c r="O72" s="4">
        <f t="shared" si="2"/>
        <v>2647200</v>
      </c>
    </row>
    <row r="73" spans="1:15" x14ac:dyDescent="0.2">
      <c r="A73" s="2" t="s">
        <v>51</v>
      </c>
      <c r="B73" s="4">
        <v>495</v>
      </c>
      <c r="C73" s="4">
        <v>349</v>
      </c>
      <c r="D73" s="4">
        <v>44</v>
      </c>
      <c r="E73" s="4">
        <v>61</v>
      </c>
      <c r="F73" s="4"/>
      <c r="G73" s="4"/>
      <c r="H73" s="4">
        <v>1506300</v>
      </c>
      <c r="I73" s="4">
        <v>2599500</v>
      </c>
      <c r="J73" s="4">
        <v>100</v>
      </c>
      <c r="K73" s="6">
        <f t="shared" si="3"/>
        <v>2.4355789371133518E-5</v>
      </c>
      <c r="L73" s="15">
        <v>5.6000000000000008E-3</v>
      </c>
      <c r="M73" s="4">
        <v>4105800</v>
      </c>
      <c r="N73" s="4">
        <f t="shared" si="1"/>
        <v>7717185.7142857146</v>
      </c>
      <c r="O73" s="4">
        <f t="shared" si="2"/>
        <v>2647200</v>
      </c>
    </row>
    <row r="74" spans="1:15" x14ac:dyDescent="0.2">
      <c r="A74" s="2" t="s">
        <v>52</v>
      </c>
      <c r="B74" s="4">
        <v>594</v>
      </c>
      <c r="C74" s="4">
        <v>274</v>
      </c>
      <c r="D74" s="4">
        <v>29</v>
      </c>
      <c r="E74" s="4">
        <v>44</v>
      </c>
      <c r="F74" s="4"/>
      <c r="G74" s="4"/>
      <c r="H74" s="4">
        <v>1566200</v>
      </c>
      <c r="I74" s="4">
        <v>1262400</v>
      </c>
      <c r="J74" s="4">
        <v>3000</v>
      </c>
      <c r="K74" s="6">
        <f t="shared" si="3"/>
        <v>1.0605953475217422E-3</v>
      </c>
      <c r="L74" s="15">
        <v>0</v>
      </c>
      <c r="M74" s="4">
        <v>2828600</v>
      </c>
      <c r="N74" s="4">
        <f t="shared" si="1"/>
        <v>7760733.333333333</v>
      </c>
      <c r="O74" s="4">
        <f t="shared" si="2"/>
        <v>2647200</v>
      </c>
    </row>
    <row r="75" spans="1:15" x14ac:dyDescent="0.2">
      <c r="A75" s="2" t="s">
        <v>53</v>
      </c>
      <c r="B75" s="4">
        <v>449</v>
      </c>
      <c r="C75" s="4">
        <v>345</v>
      </c>
      <c r="D75" s="4">
        <v>64</v>
      </c>
      <c r="E75" s="4">
        <v>63</v>
      </c>
      <c r="F75" s="4"/>
      <c r="G75" s="4"/>
      <c r="H75" s="4">
        <v>1204200</v>
      </c>
      <c r="I75" s="4">
        <v>1441400</v>
      </c>
      <c r="J75" s="4">
        <v>600</v>
      </c>
      <c r="K75" s="6">
        <f t="shared" si="3"/>
        <v>2.2679165406713032E-4</v>
      </c>
      <c r="L75" s="15">
        <v>-5.5000000000000005E-3</v>
      </c>
      <c r="M75" s="4">
        <v>2647200</v>
      </c>
      <c r="N75" s="4">
        <f t="shared" si="1"/>
        <v>7852090.4761904757</v>
      </c>
      <c r="O75" s="4">
        <f t="shared" si="2"/>
        <v>3397000</v>
      </c>
    </row>
    <row r="76" spans="1:15" x14ac:dyDescent="0.2">
      <c r="A76" s="2" t="s">
        <v>54</v>
      </c>
      <c r="B76" s="4">
        <v>372</v>
      </c>
      <c r="C76" s="4">
        <v>490</v>
      </c>
      <c r="D76" s="4">
        <v>51</v>
      </c>
      <c r="E76" s="4">
        <v>35</v>
      </c>
      <c r="F76" s="4"/>
      <c r="G76" s="4"/>
      <c r="H76" s="4">
        <v>1455400</v>
      </c>
      <c r="I76" s="4">
        <v>3036400</v>
      </c>
      <c r="J76" s="4">
        <v>200</v>
      </c>
      <c r="K76" s="6">
        <f t="shared" si="3"/>
        <v>4.4525579945678793E-5</v>
      </c>
      <c r="L76" s="15">
        <v>-5.4000000000000003E-3</v>
      </c>
      <c r="M76" s="4">
        <v>4491800</v>
      </c>
      <c r="N76" s="4">
        <f t="shared" si="1"/>
        <v>7857023.8095238097</v>
      </c>
      <c r="O76" s="4">
        <f t="shared" si="2"/>
        <v>3397000</v>
      </c>
    </row>
    <row r="77" spans="1:15" x14ac:dyDescent="0.2">
      <c r="A77" s="2" t="s">
        <v>55</v>
      </c>
      <c r="B77" s="4">
        <v>627</v>
      </c>
      <c r="C77" s="4">
        <v>423</v>
      </c>
      <c r="D77" s="4">
        <v>58</v>
      </c>
      <c r="E77" s="4">
        <v>68</v>
      </c>
      <c r="F77" s="4"/>
      <c r="G77" s="4"/>
      <c r="H77" s="4">
        <v>2049500</v>
      </c>
      <c r="I77" s="4">
        <v>1773200</v>
      </c>
      <c r="J77" s="4">
        <v>30000</v>
      </c>
      <c r="K77" s="6">
        <f t="shared" si="3"/>
        <v>7.847856227273917E-3</v>
      </c>
      <c r="L77" s="15">
        <v>1.11E-2</v>
      </c>
      <c r="M77" s="4">
        <v>3879400</v>
      </c>
      <c r="N77" s="4">
        <f t="shared" si="1"/>
        <v>7986100</v>
      </c>
      <c r="O77" s="4">
        <f t="shared" si="2"/>
        <v>3397000</v>
      </c>
    </row>
    <row r="78" spans="1:15" x14ac:dyDescent="0.2">
      <c r="A78" s="2" t="s">
        <v>56</v>
      </c>
      <c r="B78" s="4">
        <v>405</v>
      </c>
      <c r="C78" s="4">
        <v>731</v>
      </c>
      <c r="D78" s="4">
        <v>134</v>
      </c>
      <c r="E78" s="4">
        <v>75</v>
      </c>
      <c r="F78" s="4"/>
      <c r="G78" s="4"/>
      <c r="H78" s="4">
        <v>1165500</v>
      </c>
      <c r="I78" s="4">
        <v>2222200</v>
      </c>
      <c r="J78" s="4">
        <v>400</v>
      </c>
      <c r="K78" s="6">
        <f t="shared" si="3"/>
        <v>1.1807420964075921E-4</v>
      </c>
      <c r="L78" s="15">
        <v>-5.5000000000000005E-3</v>
      </c>
      <c r="M78" s="4">
        <v>3397000</v>
      </c>
      <c r="N78" s="4">
        <f t="shared" si="1"/>
        <v>8146076.1904761903</v>
      </c>
      <c r="O78" s="4">
        <f t="shared" si="2"/>
        <v>5208000</v>
      </c>
    </row>
    <row r="79" spans="1:15" x14ac:dyDescent="0.2">
      <c r="A79" s="2" t="s">
        <v>57</v>
      </c>
      <c r="B79" s="4">
        <v>658</v>
      </c>
      <c r="C79" s="4">
        <v>648</v>
      </c>
      <c r="D79" s="4">
        <v>84</v>
      </c>
      <c r="E79" s="4">
        <v>90</v>
      </c>
      <c r="F79" s="4"/>
      <c r="G79" s="4"/>
      <c r="H79" s="4">
        <v>2431000</v>
      </c>
      <c r="I79" s="4">
        <v>2731900</v>
      </c>
      <c r="J79" s="4">
        <v>500</v>
      </c>
      <c r="K79" s="6">
        <f t="shared" si="3"/>
        <v>9.6844796529082489E-5</v>
      </c>
      <c r="L79" s="15">
        <v>1.1200000000000002E-2</v>
      </c>
      <c r="M79" s="4">
        <v>5208000</v>
      </c>
      <c r="N79" s="4">
        <f t="shared" si="1"/>
        <v>8124561.9047619049</v>
      </c>
      <c r="O79" s="4">
        <f t="shared" si="2"/>
        <v>4703300</v>
      </c>
    </row>
    <row r="80" spans="1:15" x14ac:dyDescent="0.2">
      <c r="A80" s="2" t="s">
        <v>58</v>
      </c>
      <c r="B80" s="4">
        <v>1404</v>
      </c>
      <c r="C80" s="4">
        <v>747</v>
      </c>
      <c r="D80" s="4">
        <v>137</v>
      </c>
      <c r="E80" s="4">
        <v>174</v>
      </c>
      <c r="F80" s="4"/>
      <c r="G80" s="4"/>
      <c r="H80" s="4">
        <v>4245700</v>
      </c>
      <c r="I80" s="4">
        <v>5240400</v>
      </c>
      <c r="J80" s="4">
        <v>1000</v>
      </c>
      <c r="K80" s="6">
        <f t="shared" si="3"/>
        <v>1.0541740019607636E-4</v>
      </c>
      <c r="L80" s="15">
        <v>-3.3300000000000003E-2</v>
      </c>
      <c r="M80" s="4">
        <v>9487100</v>
      </c>
      <c r="N80" s="4">
        <f t="shared" si="1"/>
        <v>7896690.4761904757</v>
      </c>
      <c r="O80" s="4">
        <f t="shared" si="2"/>
        <v>4703300</v>
      </c>
    </row>
    <row r="81" spans="1:15" x14ac:dyDescent="0.2">
      <c r="A81" s="2" t="s">
        <v>59</v>
      </c>
      <c r="B81" s="4">
        <v>644</v>
      </c>
      <c r="C81" s="4">
        <v>1220</v>
      </c>
      <c r="D81" s="4">
        <v>269</v>
      </c>
      <c r="E81" s="4">
        <v>139</v>
      </c>
      <c r="F81" s="4"/>
      <c r="G81" s="4"/>
      <c r="H81" s="4">
        <v>2466800</v>
      </c>
      <c r="I81" s="4">
        <v>5032000</v>
      </c>
      <c r="J81" s="4">
        <v>100</v>
      </c>
      <c r="K81" s="6">
        <f t="shared" si="3"/>
        <v>1.3335467008054622E-5</v>
      </c>
      <c r="L81" s="15">
        <v>-3.2199999999999999E-2</v>
      </c>
      <c r="M81" s="4">
        <v>7561400</v>
      </c>
      <c r="N81" s="4">
        <f t="shared" si="1"/>
        <v>7745961.9047619049</v>
      </c>
      <c r="O81" s="4">
        <f t="shared" si="2"/>
        <v>4703300</v>
      </c>
    </row>
    <row r="82" spans="1:15" x14ac:dyDescent="0.2">
      <c r="A82" s="2" t="s">
        <v>60</v>
      </c>
      <c r="B82" s="4">
        <v>1114</v>
      </c>
      <c r="C82" s="4">
        <v>402</v>
      </c>
      <c r="D82" s="4">
        <v>70</v>
      </c>
      <c r="E82" s="4">
        <v>138</v>
      </c>
      <c r="F82" s="4"/>
      <c r="G82" s="4"/>
      <c r="H82" s="4">
        <v>3453600</v>
      </c>
      <c r="I82" s="4">
        <v>3513000</v>
      </c>
      <c r="J82" s="4">
        <v>10000</v>
      </c>
      <c r="K82" s="6">
        <f t="shared" si="3"/>
        <v>1.4354204346453076E-3</v>
      </c>
      <c r="L82" s="15">
        <v>1.5900000000000001E-2</v>
      </c>
      <c r="M82" s="4">
        <v>7020300</v>
      </c>
      <c r="N82" s="4">
        <f t="shared" si="1"/>
        <v>7866433.333333333</v>
      </c>
      <c r="O82" s="4">
        <f t="shared" si="2"/>
        <v>4703300</v>
      </c>
    </row>
    <row r="83" spans="1:15" x14ac:dyDescent="0.2">
      <c r="A83" s="2" t="s">
        <v>61</v>
      </c>
      <c r="B83" s="4">
        <v>1742</v>
      </c>
      <c r="C83" s="4">
        <v>443</v>
      </c>
      <c r="D83" s="4">
        <v>143</v>
      </c>
      <c r="E83" s="4">
        <v>342</v>
      </c>
      <c r="F83" s="4"/>
      <c r="G83" s="4"/>
      <c r="H83" s="4">
        <v>7161300</v>
      </c>
      <c r="I83" s="4">
        <v>10018500</v>
      </c>
      <c r="J83" s="4">
        <v>10400</v>
      </c>
      <c r="K83" s="6">
        <f t="shared" si="3"/>
        <v>6.0536211131677906E-4</v>
      </c>
      <c r="L83" s="15">
        <v>-4.2300000000000004E-2</v>
      </c>
      <c r="M83" s="4">
        <v>17235700</v>
      </c>
      <c r="N83" s="4">
        <f t="shared" si="1"/>
        <v>7296328.5714285718</v>
      </c>
      <c r="O83" s="4">
        <f t="shared" si="2"/>
        <v>4703300</v>
      </c>
    </row>
    <row r="84" spans="1:15" x14ac:dyDescent="0.2">
      <c r="A84" s="2" t="s">
        <v>62</v>
      </c>
      <c r="B84" s="4">
        <v>577</v>
      </c>
      <c r="C84" s="4">
        <v>888</v>
      </c>
      <c r="D84" s="4">
        <v>52</v>
      </c>
      <c r="E84" s="4">
        <v>98</v>
      </c>
      <c r="F84" s="4"/>
      <c r="G84" s="4"/>
      <c r="H84" s="4">
        <v>2180800</v>
      </c>
      <c r="I84" s="4">
        <v>2522400</v>
      </c>
      <c r="J84" s="4">
        <v>100</v>
      </c>
      <c r="K84" s="6">
        <f t="shared" si="3"/>
        <v>2.1262119408062594E-5</v>
      </c>
      <c r="L84" s="15">
        <v>0</v>
      </c>
      <c r="M84" s="4">
        <v>4703300</v>
      </c>
      <c r="N84" s="4">
        <f t="shared" si="1"/>
        <v>7462114.2857142854</v>
      </c>
      <c r="O84" s="4">
        <f t="shared" si="2"/>
        <v>5249800</v>
      </c>
    </row>
    <row r="85" spans="1:15" x14ac:dyDescent="0.2">
      <c r="A85" s="2" t="s">
        <v>63</v>
      </c>
      <c r="B85" s="4">
        <v>763</v>
      </c>
      <c r="C85" s="4">
        <v>566</v>
      </c>
      <c r="D85" s="4">
        <v>145</v>
      </c>
      <c r="E85" s="4">
        <v>74</v>
      </c>
      <c r="F85" s="4"/>
      <c r="G85" s="4"/>
      <c r="H85" s="4">
        <v>2805100</v>
      </c>
      <c r="I85" s="4">
        <v>2372700</v>
      </c>
      <c r="J85" s="4">
        <v>5300</v>
      </c>
      <c r="K85" s="6">
        <f t="shared" si="3"/>
        <v>1.0236007570782958E-3</v>
      </c>
      <c r="L85" s="15">
        <v>1.03E-2</v>
      </c>
      <c r="M85" s="4">
        <v>5249800</v>
      </c>
      <c r="N85" s="4">
        <f t="shared" si="1"/>
        <v>7496480.9523809524</v>
      </c>
      <c r="O85" s="4">
        <f t="shared" si="2"/>
        <v>6592500</v>
      </c>
    </row>
    <row r="86" spans="1:15" x14ac:dyDescent="0.2">
      <c r="A86" s="2" t="s">
        <v>64</v>
      </c>
      <c r="B86" s="4">
        <v>533</v>
      </c>
      <c r="C86" s="4">
        <v>761</v>
      </c>
      <c r="D86" s="4">
        <v>85</v>
      </c>
      <c r="E86" s="4">
        <v>136</v>
      </c>
      <c r="F86" s="4"/>
      <c r="G86" s="4"/>
      <c r="H86" s="4">
        <v>1533800</v>
      </c>
      <c r="I86" s="4">
        <v>5871400</v>
      </c>
      <c r="J86" s="4">
        <v>1000</v>
      </c>
      <c r="K86" s="6">
        <f t="shared" si="3"/>
        <v>1.3504024199211364E-4</v>
      </c>
      <c r="L86" s="15">
        <v>-2.0499999999999997E-2</v>
      </c>
      <c r="M86" s="4">
        <v>7481900</v>
      </c>
      <c r="N86" s="4">
        <f t="shared" si="1"/>
        <v>7418533.333333333</v>
      </c>
      <c r="O86" s="4">
        <f t="shared" si="2"/>
        <v>6592500</v>
      </c>
    </row>
    <row r="87" spans="1:15" x14ac:dyDescent="0.2">
      <c r="A87" s="2" t="s">
        <v>65</v>
      </c>
      <c r="B87" s="4">
        <v>833</v>
      </c>
      <c r="C87" s="4">
        <v>1446</v>
      </c>
      <c r="D87" s="4">
        <v>452</v>
      </c>
      <c r="E87" s="4">
        <v>116</v>
      </c>
      <c r="F87" s="4"/>
      <c r="G87" s="4"/>
      <c r="H87" s="4">
        <v>4425000</v>
      </c>
      <c r="I87" s="4">
        <v>3565300</v>
      </c>
      <c r="J87" s="4">
        <v>100</v>
      </c>
      <c r="K87" s="6">
        <f t="shared" si="3"/>
        <v>1.251517464926223E-5</v>
      </c>
      <c r="L87" s="15">
        <v>5.1000000000000004E-3</v>
      </c>
      <c r="M87" s="4">
        <v>8033300</v>
      </c>
      <c r="N87" s="4">
        <f t="shared" ref="N87:N91" si="4">AVERAGE($M88:$M108)</f>
        <v>7228923.8095238097</v>
      </c>
      <c r="O87" s="4">
        <f t="shared" ref="O87:O146" si="5">MIN(M88:M92)</f>
        <v>6592500</v>
      </c>
    </row>
    <row r="88" spans="1:15" x14ac:dyDescent="0.2">
      <c r="A88" s="2" t="s">
        <v>66</v>
      </c>
      <c r="B88" s="4">
        <v>507</v>
      </c>
      <c r="C88" s="4">
        <v>770</v>
      </c>
      <c r="D88" s="4">
        <v>108</v>
      </c>
      <c r="E88" s="4">
        <v>155</v>
      </c>
      <c r="F88" s="4"/>
      <c r="G88" s="4"/>
      <c r="H88" s="4">
        <v>2061800</v>
      </c>
      <c r="I88" s="4">
        <v>4530200</v>
      </c>
      <c r="J88" s="4">
        <v>100</v>
      </c>
      <c r="K88" s="6">
        <f t="shared" ref="K88:K114" si="6">J88/(H88+I88)</f>
        <v>1.5169902912621359E-5</v>
      </c>
      <c r="L88" s="15">
        <v>-5.0000000000000001E-3</v>
      </c>
      <c r="M88" s="4">
        <v>6592500</v>
      </c>
      <c r="N88" s="4">
        <f t="shared" si="4"/>
        <v>7192823.8095238097</v>
      </c>
      <c r="O88" s="4">
        <f t="shared" si="5"/>
        <v>4922100</v>
      </c>
    </row>
    <row r="89" spans="1:15" x14ac:dyDescent="0.2">
      <c r="A89" s="2" t="s">
        <v>67</v>
      </c>
      <c r="B89" s="4">
        <v>2161</v>
      </c>
      <c r="C89" s="4">
        <v>1781</v>
      </c>
      <c r="D89" s="4">
        <v>150</v>
      </c>
      <c r="E89" s="4">
        <v>364</v>
      </c>
      <c r="F89" s="4"/>
      <c r="G89" s="4"/>
      <c r="H89" s="4">
        <v>12794800</v>
      </c>
      <c r="I89" s="4">
        <v>11149600</v>
      </c>
      <c r="J89" s="4">
        <v>500</v>
      </c>
      <c r="K89" s="6">
        <f t="shared" si="6"/>
        <v>2.0881709293195903E-5</v>
      </c>
      <c r="L89" s="15">
        <v>2.58E-2</v>
      </c>
      <c r="M89" s="4">
        <v>23944500</v>
      </c>
      <c r="N89" s="4">
        <f t="shared" si="4"/>
        <v>6296485.7142857146</v>
      </c>
      <c r="O89" s="4">
        <f t="shared" si="5"/>
        <v>4922100</v>
      </c>
    </row>
    <row r="90" spans="1:15" x14ac:dyDescent="0.2">
      <c r="A90" s="2" t="s">
        <v>68</v>
      </c>
      <c r="B90" s="4">
        <v>886</v>
      </c>
      <c r="C90" s="4">
        <v>703</v>
      </c>
      <c r="D90" s="4">
        <v>194</v>
      </c>
      <c r="E90" s="4">
        <v>217</v>
      </c>
      <c r="F90" s="4"/>
      <c r="G90" s="4"/>
      <c r="H90" s="4">
        <v>3443900</v>
      </c>
      <c r="I90" s="4">
        <v>4654600</v>
      </c>
      <c r="J90" s="4">
        <v>2000</v>
      </c>
      <c r="K90" s="6">
        <f t="shared" si="6"/>
        <v>2.4695931345310862E-4</v>
      </c>
      <c r="L90" s="15">
        <v>-2.06E-2</v>
      </c>
      <c r="M90" s="4">
        <v>8180500</v>
      </c>
      <c r="N90" s="4">
        <f t="shared" si="4"/>
        <v>6219023.8095238097</v>
      </c>
      <c r="O90" s="4">
        <f t="shared" si="5"/>
        <v>3743100</v>
      </c>
    </row>
    <row r="91" spans="1:15" x14ac:dyDescent="0.2">
      <c r="A91" s="2" t="s">
        <v>69</v>
      </c>
      <c r="B91" s="4">
        <v>1192</v>
      </c>
      <c r="C91" s="4">
        <v>452</v>
      </c>
      <c r="D91" s="4">
        <v>94</v>
      </c>
      <c r="E91" s="4">
        <v>297</v>
      </c>
      <c r="F91" s="4"/>
      <c r="G91" s="4"/>
      <c r="H91" s="4">
        <v>6017300</v>
      </c>
      <c r="I91" s="4">
        <v>7616400</v>
      </c>
      <c r="J91" s="4">
        <v>1000</v>
      </c>
      <c r="K91" s="6">
        <f t="shared" si="6"/>
        <v>7.334766057636592E-5</v>
      </c>
      <c r="L91" s="15">
        <v>5.1000000000000004E-3</v>
      </c>
      <c r="M91" s="4">
        <v>13633900</v>
      </c>
      <c r="N91" s="4">
        <f t="shared" si="4"/>
        <v>5808252.3809523806</v>
      </c>
      <c r="O91" s="4">
        <f t="shared" si="5"/>
        <v>3743100</v>
      </c>
    </row>
    <row r="92" spans="1:15" x14ac:dyDescent="0.2">
      <c r="A92" s="2" t="s">
        <v>70</v>
      </c>
      <c r="B92" s="4">
        <v>1236</v>
      </c>
      <c r="C92" s="4">
        <v>391</v>
      </c>
      <c r="D92" s="4">
        <v>89</v>
      </c>
      <c r="E92" s="4">
        <v>124</v>
      </c>
      <c r="F92" s="4"/>
      <c r="G92" s="4"/>
      <c r="H92" s="4">
        <v>6410900</v>
      </c>
      <c r="I92" s="4">
        <v>3851100</v>
      </c>
      <c r="J92" s="4">
        <v>22000</v>
      </c>
      <c r="K92" s="6">
        <f t="shared" si="6"/>
        <v>2.1438316117715845E-3</v>
      </c>
      <c r="L92" s="15">
        <v>2.0799999999999999E-2</v>
      </c>
      <c r="M92" s="4">
        <v>10262000</v>
      </c>
      <c r="N92" s="4">
        <f t="shared" ref="N92:N111" si="7">AVERAGE($M93:$M113)</f>
        <v>5618876.1904761903</v>
      </c>
      <c r="O92" s="4">
        <f t="shared" si="5"/>
        <v>3743100</v>
      </c>
    </row>
    <row r="93" spans="1:15" x14ac:dyDescent="0.2">
      <c r="A93" s="2" t="s">
        <v>71</v>
      </c>
      <c r="B93" s="4">
        <v>698</v>
      </c>
      <c r="C93" s="4">
        <v>530</v>
      </c>
      <c r="D93" s="4">
        <v>36</v>
      </c>
      <c r="E93" s="4">
        <v>101</v>
      </c>
      <c r="F93" s="4"/>
      <c r="G93" s="4"/>
      <c r="H93" s="4">
        <v>2027800</v>
      </c>
      <c r="I93" s="4">
        <v>2844300</v>
      </c>
      <c r="J93" s="4">
        <v>1800</v>
      </c>
      <c r="K93" s="6">
        <f t="shared" si="6"/>
        <v>3.6945054493955378E-4</v>
      </c>
      <c r="L93" s="15">
        <v>0</v>
      </c>
      <c r="M93" s="4">
        <v>4922100</v>
      </c>
      <c r="N93" s="4">
        <f t="shared" si="7"/>
        <v>5639042.8571428573</v>
      </c>
      <c r="O93" s="4">
        <f t="shared" si="5"/>
        <v>3743100</v>
      </c>
    </row>
    <row r="94" spans="1:15" x14ac:dyDescent="0.2">
      <c r="A94" s="2" t="s">
        <v>72</v>
      </c>
      <c r="B94" s="4">
        <v>754</v>
      </c>
      <c r="C94" s="4">
        <v>584</v>
      </c>
      <c r="D94" s="4">
        <v>67</v>
      </c>
      <c r="E94" s="4">
        <v>74</v>
      </c>
      <c r="F94" s="4"/>
      <c r="G94" s="4"/>
      <c r="H94" s="4">
        <v>2544100</v>
      </c>
      <c r="I94" s="4">
        <v>2221500</v>
      </c>
      <c r="J94" s="4">
        <v>600</v>
      </c>
      <c r="K94" s="6">
        <f t="shared" si="6"/>
        <v>1.2590229981534329E-4</v>
      </c>
      <c r="L94" s="15">
        <v>-5.1000000000000004E-3</v>
      </c>
      <c r="M94" s="4">
        <v>5300600</v>
      </c>
      <c r="N94" s="4">
        <f t="shared" si="7"/>
        <v>5685371.4285714282</v>
      </c>
      <c r="O94" s="4">
        <f t="shared" si="5"/>
        <v>3743100</v>
      </c>
    </row>
    <row r="95" spans="1:15" x14ac:dyDescent="0.2">
      <c r="A95" s="2" t="s">
        <v>73</v>
      </c>
      <c r="B95" s="4">
        <v>447</v>
      </c>
      <c r="C95" s="4">
        <v>469</v>
      </c>
      <c r="D95" s="4">
        <v>58</v>
      </c>
      <c r="E95" s="4">
        <v>47</v>
      </c>
      <c r="F95" s="4"/>
      <c r="G95" s="4"/>
      <c r="H95" s="4">
        <v>1443900</v>
      </c>
      <c r="I95" s="4">
        <v>2249200</v>
      </c>
      <c r="J95" s="4">
        <v>100</v>
      </c>
      <c r="K95" s="6">
        <f t="shared" si="6"/>
        <v>2.7077522948200699E-5</v>
      </c>
      <c r="L95" s="15">
        <v>0</v>
      </c>
      <c r="M95" s="4">
        <v>3743100</v>
      </c>
      <c r="N95" s="4">
        <f t="shared" si="7"/>
        <v>6155938.0952380951</v>
      </c>
      <c r="O95" s="4">
        <f t="shared" si="5"/>
        <v>4565700</v>
      </c>
    </row>
    <row r="96" spans="1:15" x14ac:dyDescent="0.2">
      <c r="A96" s="2" t="s">
        <v>74</v>
      </c>
      <c r="B96" s="4">
        <v>573</v>
      </c>
      <c r="C96" s="4">
        <v>640</v>
      </c>
      <c r="D96" s="4">
        <v>107</v>
      </c>
      <c r="E96" s="4">
        <v>55</v>
      </c>
      <c r="F96" s="4"/>
      <c r="G96" s="4"/>
      <c r="H96" s="4">
        <v>1984000</v>
      </c>
      <c r="I96" s="4">
        <v>2581700</v>
      </c>
      <c r="J96" s="4">
        <v>100</v>
      </c>
      <c r="K96" s="6">
        <f t="shared" si="6"/>
        <v>2.1902446503274415E-5</v>
      </c>
      <c r="L96" s="15">
        <v>0</v>
      </c>
      <c r="M96" s="4">
        <v>4565700</v>
      </c>
      <c r="N96" s="4">
        <f t="shared" si="7"/>
        <v>6458280.9523809524</v>
      </c>
      <c r="O96" s="4">
        <f t="shared" si="5"/>
        <v>4595400</v>
      </c>
    </row>
    <row r="97" spans="1:15" x14ac:dyDescent="0.2">
      <c r="A97" s="2" t="s">
        <v>75</v>
      </c>
      <c r="B97" s="4">
        <v>552</v>
      </c>
      <c r="C97" s="4">
        <v>672</v>
      </c>
      <c r="D97" s="4">
        <v>78</v>
      </c>
      <c r="E97" s="4">
        <v>59</v>
      </c>
      <c r="F97" s="4"/>
      <c r="G97" s="4"/>
      <c r="H97" s="4">
        <v>1966200</v>
      </c>
      <c r="I97" s="4">
        <v>2439200</v>
      </c>
      <c r="J97" s="4">
        <v>400</v>
      </c>
      <c r="K97" s="6">
        <f t="shared" si="6"/>
        <v>9.0797657420438555E-5</v>
      </c>
      <c r="L97" s="15">
        <v>1.0500000000000001E-2</v>
      </c>
      <c r="M97" s="4">
        <v>4595400</v>
      </c>
      <c r="N97" s="4">
        <f t="shared" si="7"/>
        <v>6512057.1428571427</v>
      </c>
      <c r="O97" s="4">
        <f t="shared" si="5"/>
        <v>4396100</v>
      </c>
    </row>
    <row r="98" spans="1:15" x14ac:dyDescent="0.2">
      <c r="A98" s="2" t="s">
        <v>76</v>
      </c>
      <c r="B98" s="4">
        <v>670</v>
      </c>
      <c r="C98" s="4">
        <v>434</v>
      </c>
      <c r="D98" s="4">
        <v>88</v>
      </c>
      <c r="E98" s="4">
        <v>194</v>
      </c>
      <c r="F98" s="4"/>
      <c r="G98" s="4"/>
      <c r="H98" s="4">
        <v>2506400</v>
      </c>
      <c r="I98" s="4">
        <v>3775500</v>
      </c>
      <c r="J98" s="4">
        <v>500</v>
      </c>
      <c r="K98" s="6">
        <f t="shared" si="6"/>
        <v>7.9593753482226721E-5</v>
      </c>
      <c r="L98" s="15">
        <v>-5.1999999999999998E-3</v>
      </c>
      <c r="M98" s="4">
        <v>6590000</v>
      </c>
      <c r="N98" s="4">
        <f t="shared" si="7"/>
        <v>6574133.333333333</v>
      </c>
      <c r="O98" s="4">
        <f t="shared" si="5"/>
        <v>4396100</v>
      </c>
    </row>
    <row r="99" spans="1:15" x14ac:dyDescent="0.2">
      <c r="A99" s="2" t="s">
        <v>77</v>
      </c>
      <c r="B99" s="4">
        <v>839</v>
      </c>
      <c r="C99" s="4">
        <v>540</v>
      </c>
      <c r="D99" s="4">
        <v>74</v>
      </c>
      <c r="E99" s="4">
        <v>148</v>
      </c>
      <c r="F99" s="4"/>
      <c r="G99" s="4"/>
      <c r="H99" s="4">
        <v>3152200</v>
      </c>
      <c r="I99" s="4">
        <v>3604300</v>
      </c>
      <c r="J99" s="4">
        <v>200</v>
      </c>
      <c r="K99" s="6">
        <f t="shared" si="6"/>
        <v>2.9601124842744026E-5</v>
      </c>
      <c r="L99" s="15">
        <v>5.3E-3</v>
      </c>
      <c r="M99" s="4">
        <v>6756500</v>
      </c>
      <c r="N99" s="4">
        <f t="shared" si="7"/>
        <v>6557300</v>
      </c>
      <c r="O99" s="4">
        <f t="shared" si="5"/>
        <v>4396100</v>
      </c>
    </row>
    <row r="100" spans="1:15" x14ac:dyDescent="0.2">
      <c r="A100" s="2" t="s">
        <v>78</v>
      </c>
      <c r="B100" s="4">
        <v>758</v>
      </c>
      <c r="C100" s="4">
        <v>445</v>
      </c>
      <c r="D100" s="4">
        <v>72</v>
      </c>
      <c r="E100" s="4">
        <v>58</v>
      </c>
      <c r="F100" s="4"/>
      <c r="G100" s="4"/>
      <c r="H100" s="4">
        <v>2871300</v>
      </c>
      <c r="I100" s="4">
        <v>1879900</v>
      </c>
      <c r="J100" s="4">
        <v>1000</v>
      </c>
      <c r="K100" s="6">
        <f t="shared" si="6"/>
        <v>2.104731436268732E-4</v>
      </c>
      <c r="L100" s="15">
        <v>0</v>
      </c>
      <c r="M100" s="4">
        <v>4756200</v>
      </c>
      <c r="N100" s="4">
        <f t="shared" si="7"/>
        <v>6618571.4285714282</v>
      </c>
      <c r="O100" s="4">
        <f t="shared" si="5"/>
        <v>4396100</v>
      </c>
    </row>
    <row r="101" spans="1:15" x14ac:dyDescent="0.2">
      <c r="A101" s="2" t="s">
        <v>79</v>
      </c>
      <c r="B101" s="4">
        <v>511</v>
      </c>
      <c r="C101" s="4">
        <v>830</v>
      </c>
      <c r="D101" s="4">
        <v>146</v>
      </c>
      <c r="E101" s="4">
        <v>55</v>
      </c>
      <c r="F101" s="4"/>
      <c r="G101" s="4"/>
      <c r="H101" s="4">
        <v>2520600</v>
      </c>
      <c r="I101" s="4">
        <v>2181200</v>
      </c>
      <c r="J101" s="4">
        <v>100</v>
      </c>
      <c r="K101" s="6">
        <f t="shared" si="6"/>
        <v>2.1268450380705261E-5</v>
      </c>
      <c r="L101" s="15">
        <v>1.06E-2</v>
      </c>
      <c r="M101" s="4">
        <v>4701800</v>
      </c>
      <c r="N101" s="4">
        <f t="shared" si="7"/>
        <v>6648142.8571428573</v>
      </c>
      <c r="O101" s="4">
        <f t="shared" si="5"/>
        <v>4396100</v>
      </c>
    </row>
    <row r="102" spans="1:15" x14ac:dyDescent="0.2">
      <c r="A102" s="2" t="s">
        <v>80</v>
      </c>
      <c r="B102" s="4">
        <v>834</v>
      </c>
      <c r="C102" s="4">
        <v>666</v>
      </c>
      <c r="D102" s="4">
        <v>64</v>
      </c>
      <c r="E102" s="4">
        <v>82</v>
      </c>
      <c r="F102" s="4"/>
      <c r="G102" s="4"/>
      <c r="H102" s="4">
        <v>1869800</v>
      </c>
      <c r="I102" s="4">
        <v>2520900</v>
      </c>
      <c r="J102" s="4">
        <v>100</v>
      </c>
      <c r="K102" s="6">
        <f t="shared" si="6"/>
        <v>2.2775411665565854E-5</v>
      </c>
      <c r="L102" s="15">
        <v>1.0700000000000001E-2</v>
      </c>
      <c r="M102" s="4">
        <v>4396100</v>
      </c>
      <c r="N102" s="4">
        <f t="shared" si="7"/>
        <v>7479061.9047619049</v>
      </c>
      <c r="O102" s="4">
        <f t="shared" si="5"/>
        <v>5263500</v>
      </c>
    </row>
    <row r="103" spans="1:15" x14ac:dyDescent="0.2">
      <c r="A103" s="2" t="s">
        <v>81</v>
      </c>
      <c r="B103" s="4">
        <v>1483</v>
      </c>
      <c r="C103" s="4">
        <v>944</v>
      </c>
      <c r="D103" s="4">
        <v>133</v>
      </c>
      <c r="E103" s="4">
        <v>173</v>
      </c>
      <c r="F103" s="4"/>
      <c r="G103" s="4"/>
      <c r="H103" s="4">
        <v>4202500</v>
      </c>
      <c r="I103" s="4">
        <v>5342500</v>
      </c>
      <c r="J103" s="4">
        <v>1400</v>
      </c>
      <c r="K103" s="6">
        <f t="shared" si="6"/>
        <v>1.4667365112624412E-4</v>
      </c>
      <c r="L103" s="15">
        <v>-3.1899999999999998E-2</v>
      </c>
      <c r="M103" s="4">
        <v>9550200</v>
      </c>
      <c r="N103" s="4">
        <f t="shared" si="7"/>
        <v>7153580.9523809524</v>
      </c>
      <c r="O103" s="4">
        <f t="shared" si="5"/>
        <v>4051500</v>
      </c>
    </row>
    <row r="104" spans="1:15" x14ac:dyDescent="0.2">
      <c r="A104" s="2" t="s">
        <v>82</v>
      </c>
      <c r="B104" s="4">
        <v>877</v>
      </c>
      <c r="C104" s="4">
        <v>426</v>
      </c>
      <c r="D104" s="4">
        <v>122</v>
      </c>
      <c r="E104" s="4">
        <v>126</v>
      </c>
      <c r="F104" s="4"/>
      <c r="G104" s="4"/>
      <c r="H104" s="4">
        <v>1889900</v>
      </c>
      <c r="I104" s="4">
        <v>3372900</v>
      </c>
      <c r="J104" s="4">
        <v>100</v>
      </c>
      <c r="K104" s="6">
        <f t="shared" si="6"/>
        <v>1.9001292087861974E-5</v>
      </c>
      <c r="L104" s="15">
        <v>0</v>
      </c>
      <c r="M104" s="4">
        <v>5263500</v>
      </c>
      <c r="N104" s="4">
        <f t="shared" si="7"/>
        <v>7161471.4285714282</v>
      </c>
      <c r="O104" s="4">
        <f t="shared" si="5"/>
        <v>4051500</v>
      </c>
    </row>
    <row r="105" spans="1:15" x14ac:dyDescent="0.2">
      <c r="A105" s="2" t="s">
        <v>83</v>
      </c>
      <c r="B105" s="4">
        <v>865</v>
      </c>
      <c r="C105" s="4">
        <v>480</v>
      </c>
      <c r="D105" s="4">
        <v>89</v>
      </c>
      <c r="E105" s="4">
        <v>166</v>
      </c>
      <c r="F105" s="4"/>
      <c r="G105" s="4"/>
      <c r="H105" s="4">
        <v>3476200</v>
      </c>
      <c r="I105" s="4">
        <v>4708600</v>
      </c>
      <c r="J105" s="4">
        <v>500</v>
      </c>
      <c r="K105" s="6">
        <f t="shared" si="6"/>
        <v>6.10888476199785E-5</v>
      </c>
      <c r="L105" s="15">
        <v>5.1999999999999998E-3</v>
      </c>
      <c r="M105" s="4">
        <v>8184800</v>
      </c>
      <c r="N105" s="4">
        <f t="shared" si="7"/>
        <v>6940161.9047619049</v>
      </c>
      <c r="O105" s="4">
        <f t="shared" si="5"/>
        <v>4051500</v>
      </c>
    </row>
    <row r="106" spans="1:15" x14ac:dyDescent="0.2">
      <c r="A106" s="2" t="s">
        <v>84</v>
      </c>
      <c r="B106" s="4">
        <v>1021</v>
      </c>
      <c r="C106" s="4">
        <v>518</v>
      </c>
      <c r="D106" s="4">
        <v>48</v>
      </c>
      <c r="E106" s="4">
        <v>81</v>
      </c>
      <c r="F106" s="4"/>
      <c r="G106" s="4"/>
      <c r="H106" s="4">
        <v>3060600</v>
      </c>
      <c r="I106" s="4">
        <v>2910900</v>
      </c>
      <c r="J106" s="4">
        <v>1000</v>
      </c>
      <c r="K106" s="6">
        <f t="shared" si="6"/>
        <v>1.6746211169722851E-4</v>
      </c>
      <c r="L106" s="15">
        <v>2.12E-2</v>
      </c>
      <c r="M106" s="4">
        <v>5971500</v>
      </c>
      <c r="N106" s="4">
        <f t="shared" si="7"/>
        <v>6791809.5238095243</v>
      </c>
      <c r="O106" s="4">
        <f t="shared" si="5"/>
        <v>4051500</v>
      </c>
    </row>
    <row r="107" spans="1:15" x14ac:dyDescent="0.2">
      <c r="A107" s="2" t="s">
        <v>85</v>
      </c>
      <c r="B107" s="4">
        <v>850</v>
      </c>
      <c r="C107" s="4">
        <v>655</v>
      </c>
      <c r="D107" s="4">
        <v>76</v>
      </c>
      <c r="E107" s="4">
        <v>97</v>
      </c>
      <c r="F107" s="4"/>
      <c r="G107" s="4"/>
      <c r="H107" s="4">
        <v>2373500</v>
      </c>
      <c r="I107" s="4">
        <v>3470500</v>
      </c>
      <c r="J107" s="4">
        <v>200</v>
      </c>
      <c r="K107" s="6">
        <f t="shared" si="6"/>
        <v>3.4223134839151266E-5</v>
      </c>
      <c r="L107" s="15">
        <v>-1.5800000000000002E-2</v>
      </c>
      <c r="M107" s="4">
        <v>5845000</v>
      </c>
      <c r="N107" s="4">
        <f t="shared" si="7"/>
        <v>6724614.2857142854</v>
      </c>
      <c r="O107" s="4">
        <f t="shared" si="5"/>
        <v>4051500</v>
      </c>
    </row>
    <row r="108" spans="1:15" x14ac:dyDescent="0.2">
      <c r="A108" s="2" t="s">
        <v>86</v>
      </c>
      <c r="B108" s="4">
        <v>640</v>
      </c>
      <c r="C108" s="4">
        <v>536</v>
      </c>
      <c r="D108" s="4">
        <v>62</v>
      </c>
      <c r="E108" s="4">
        <v>103</v>
      </c>
      <c r="F108" s="4"/>
      <c r="G108" s="4"/>
      <c r="H108" s="4">
        <v>1360200</v>
      </c>
      <c r="I108" s="4">
        <v>2691300</v>
      </c>
      <c r="J108" s="4">
        <v>3000</v>
      </c>
      <c r="K108" s="6">
        <f t="shared" si="6"/>
        <v>7.4046649389115145E-4</v>
      </c>
      <c r="L108" s="15">
        <v>-1.04E-2</v>
      </c>
      <c r="M108" s="4">
        <v>4051500</v>
      </c>
      <c r="N108" s="4">
        <f t="shared" si="7"/>
        <v>6677419.0476190476</v>
      </c>
      <c r="O108" s="4">
        <f t="shared" si="5"/>
        <v>5007700</v>
      </c>
    </row>
    <row r="109" spans="1:15" x14ac:dyDescent="0.2">
      <c r="A109" s="2" t="s">
        <v>87</v>
      </c>
      <c r="B109" s="4">
        <v>616</v>
      </c>
      <c r="C109" s="4">
        <v>671</v>
      </c>
      <c r="D109" s="4">
        <v>74</v>
      </c>
      <c r="E109" s="4">
        <v>135</v>
      </c>
      <c r="F109" s="4"/>
      <c r="G109" s="4"/>
      <c r="H109" s="4">
        <v>2131900</v>
      </c>
      <c r="I109" s="4">
        <v>3702400</v>
      </c>
      <c r="J109" s="4">
        <v>400</v>
      </c>
      <c r="K109" s="6">
        <f t="shared" si="6"/>
        <v>6.8560067188865847E-5</v>
      </c>
      <c r="L109" s="15">
        <v>-2.06E-2</v>
      </c>
      <c r="M109" s="4">
        <v>5834400</v>
      </c>
      <c r="N109" s="4">
        <f t="shared" si="7"/>
        <v>6610623.8095238097</v>
      </c>
      <c r="O109" s="4">
        <f t="shared" si="5"/>
        <v>5007700</v>
      </c>
    </row>
    <row r="110" spans="1:15" x14ac:dyDescent="0.2">
      <c r="A110" s="2" t="s">
        <v>88</v>
      </c>
      <c r="B110" s="4">
        <v>416</v>
      </c>
      <c r="C110" s="4">
        <v>527</v>
      </c>
      <c r="D110" s="4">
        <v>88</v>
      </c>
      <c r="E110" s="4">
        <v>101</v>
      </c>
      <c r="F110" s="4"/>
      <c r="G110" s="4"/>
      <c r="H110" s="4">
        <v>1927500</v>
      </c>
      <c r="I110" s="4">
        <v>3193900</v>
      </c>
      <c r="J110" s="4">
        <v>2000</v>
      </c>
      <c r="K110" s="6">
        <f t="shared" si="6"/>
        <v>3.9051821767485456E-4</v>
      </c>
      <c r="L110" s="15">
        <v>1.03E-2</v>
      </c>
      <c r="M110" s="4">
        <v>5121400</v>
      </c>
      <c r="N110" s="4">
        <f t="shared" si="7"/>
        <v>6556376.1904761903</v>
      </c>
      <c r="O110" s="4">
        <f t="shared" si="5"/>
        <v>5007700</v>
      </c>
    </row>
    <row r="111" spans="1:15" x14ac:dyDescent="0.2">
      <c r="A111" s="2" t="s">
        <v>89</v>
      </c>
      <c r="B111" s="4">
        <v>955</v>
      </c>
      <c r="C111" s="4">
        <v>724</v>
      </c>
      <c r="D111" s="4">
        <v>93</v>
      </c>
      <c r="E111" s="4">
        <v>144</v>
      </c>
      <c r="F111" s="4"/>
      <c r="G111" s="4"/>
      <c r="H111" s="4">
        <v>2495600</v>
      </c>
      <c r="I111" s="4">
        <v>4050200</v>
      </c>
      <c r="J111" s="4">
        <v>100</v>
      </c>
      <c r="K111" s="6">
        <f t="shared" si="6"/>
        <v>1.5276971493171195E-5</v>
      </c>
      <c r="L111" s="15">
        <v>-1.5300000000000001E-2</v>
      </c>
      <c r="M111" s="4">
        <v>6553800</v>
      </c>
      <c r="N111" s="4">
        <f t="shared" si="7"/>
        <v>6479814.2857142854</v>
      </c>
      <c r="O111" s="4">
        <f t="shared" si="5"/>
        <v>5007700</v>
      </c>
    </row>
    <row r="112" spans="1:15" x14ac:dyDescent="0.2">
      <c r="A112" s="2" t="s">
        <v>90</v>
      </c>
      <c r="B112" s="4">
        <v>847</v>
      </c>
      <c r="C112" s="4">
        <v>525</v>
      </c>
      <c r="D112" s="4">
        <v>129</v>
      </c>
      <c r="E112" s="4">
        <v>96</v>
      </c>
      <c r="F112" s="4"/>
      <c r="G112" s="4"/>
      <c r="H112" s="4">
        <v>2284900</v>
      </c>
      <c r="I112" s="4">
        <v>2715900</v>
      </c>
      <c r="J112" s="4">
        <v>1000</v>
      </c>
      <c r="K112" s="6">
        <f t="shared" si="6"/>
        <v>1.9996800511918092E-4</v>
      </c>
      <c r="L112" s="15">
        <v>0</v>
      </c>
      <c r="M112" s="4">
        <v>5007700</v>
      </c>
      <c r="N112" s="4">
        <f t="shared" ref="N112:N129" si="8">AVERAGE($M113:$M133)</f>
        <v>6410385.7142857146</v>
      </c>
      <c r="O112" s="4">
        <f t="shared" si="5"/>
        <v>5345600</v>
      </c>
    </row>
    <row r="113" spans="1:15" x14ac:dyDescent="0.2">
      <c r="A113" s="2" t="s">
        <v>91</v>
      </c>
      <c r="B113" s="4">
        <v>617</v>
      </c>
      <c r="C113" s="4">
        <v>642</v>
      </c>
      <c r="D113" s="4">
        <v>87</v>
      </c>
      <c r="E113" s="4">
        <v>157</v>
      </c>
      <c r="F113" s="4"/>
      <c r="G113" s="4"/>
      <c r="H113" s="4">
        <v>2365700</v>
      </c>
      <c r="I113" s="4">
        <v>3919400</v>
      </c>
      <c r="J113" s="4">
        <v>600</v>
      </c>
      <c r="K113" s="6">
        <f t="shared" si="6"/>
        <v>9.5463874878681332E-5</v>
      </c>
      <c r="L113" s="15">
        <v>-5.0000000000000001E-3</v>
      </c>
      <c r="M113" s="4">
        <v>6285100</v>
      </c>
      <c r="N113" s="4">
        <f t="shared" si="8"/>
        <v>6548476.1904761903</v>
      </c>
      <c r="O113" s="4">
        <f t="shared" si="5"/>
        <v>5345600</v>
      </c>
    </row>
    <row r="114" spans="1:15" x14ac:dyDescent="0.2">
      <c r="A114" s="2" t="s">
        <v>92</v>
      </c>
      <c r="B114" s="4">
        <v>820</v>
      </c>
      <c r="C114" s="4">
        <v>1305</v>
      </c>
      <c r="D114" s="4">
        <v>281</v>
      </c>
      <c r="E114" s="4">
        <v>68</v>
      </c>
      <c r="F114" s="4"/>
      <c r="G114" s="4"/>
      <c r="H114" s="4">
        <v>3473300</v>
      </c>
      <c r="I114" s="4">
        <v>1872300</v>
      </c>
      <c r="J114" s="4">
        <v>3000</v>
      </c>
      <c r="K114" s="6">
        <f t="shared" si="6"/>
        <v>5.6120921879676739E-4</v>
      </c>
      <c r="L114" s="15">
        <v>5.1000000000000004E-3</v>
      </c>
      <c r="M114" s="4">
        <v>5345600</v>
      </c>
      <c r="N114" s="4">
        <f t="shared" si="8"/>
        <v>6386504.7619047621</v>
      </c>
      <c r="O114" s="4">
        <f t="shared" si="5"/>
        <v>5724700</v>
      </c>
    </row>
    <row r="115" spans="1:15" x14ac:dyDescent="0.2">
      <c r="A115" s="2" t="s">
        <v>93</v>
      </c>
      <c r="B115" s="4">
        <v>1205</v>
      </c>
      <c r="C115" s="4">
        <v>1321</v>
      </c>
      <c r="D115" s="4">
        <v>148</v>
      </c>
      <c r="E115" s="4">
        <v>150</v>
      </c>
      <c r="F115" s="4"/>
      <c r="G115" s="4"/>
      <c r="H115" s="4">
        <v>2613400</v>
      </c>
      <c r="I115" s="4">
        <v>3654000</v>
      </c>
      <c r="J115" s="4"/>
      <c r="K115" s="4"/>
      <c r="L115" s="15">
        <v>-1.4999999999999999E-2</v>
      </c>
      <c r="M115" s="4">
        <v>6273500</v>
      </c>
      <c r="N115" s="4">
        <f t="shared" si="8"/>
        <v>6519971.4285714282</v>
      </c>
      <c r="O115" s="4">
        <f t="shared" si="5"/>
        <v>5724700</v>
      </c>
    </row>
    <row r="116" spans="1:15" x14ac:dyDescent="0.2">
      <c r="A116" s="2" t="s">
        <v>94</v>
      </c>
      <c r="B116" s="4">
        <v>1227</v>
      </c>
      <c r="C116" s="4">
        <v>475</v>
      </c>
      <c r="D116" s="4">
        <v>97</v>
      </c>
      <c r="E116" s="4">
        <v>244</v>
      </c>
      <c r="F116" s="4"/>
      <c r="G116" s="4"/>
      <c r="H116" s="4">
        <v>7980400</v>
      </c>
      <c r="I116" s="4">
        <v>5643400</v>
      </c>
      <c r="J116" s="4"/>
      <c r="K116" s="4"/>
      <c r="L116" s="15">
        <v>2.5399999999999999E-2</v>
      </c>
      <c r="M116" s="4">
        <v>13625000</v>
      </c>
      <c r="N116" s="4">
        <f t="shared" si="8"/>
        <v>5990280.9523809524</v>
      </c>
      <c r="O116" s="4">
        <f t="shared" si="5"/>
        <v>5724700</v>
      </c>
    </row>
    <row r="117" spans="1:15" x14ac:dyDescent="0.2">
      <c r="A117" s="2" t="s">
        <v>95</v>
      </c>
      <c r="B117" s="4">
        <v>698</v>
      </c>
      <c r="C117" s="4">
        <v>785</v>
      </c>
      <c r="D117" s="4">
        <v>97</v>
      </c>
      <c r="E117" s="4">
        <v>163</v>
      </c>
      <c r="F117" s="4"/>
      <c r="G117" s="4"/>
      <c r="H117" s="4">
        <v>4877300</v>
      </c>
      <c r="I117" s="4">
        <v>6037600</v>
      </c>
      <c r="J117" s="4"/>
      <c r="K117" s="4"/>
      <c r="L117" s="15">
        <v>2.6099999999999998E-2</v>
      </c>
      <c r="M117" s="4">
        <v>10914900</v>
      </c>
      <c r="N117" s="4">
        <f t="shared" si="8"/>
        <v>5789604.7619047621</v>
      </c>
      <c r="O117" s="4">
        <f t="shared" si="5"/>
        <v>5322800</v>
      </c>
    </row>
    <row r="118" spans="1:15" x14ac:dyDescent="0.2">
      <c r="A118" s="2" t="s">
        <v>96</v>
      </c>
      <c r="B118" s="4">
        <v>743</v>
      </c>
      <c r="C118" s="4">
        <v>541</v>
      </c>
      <c r="D118" s="4">
        <v>90</v>
      </c>
      <c r="E118" s="4">
        <v>69</v>
      </c>
      <c r="F118" s="4"/>
      <c r="G118" s="4"/>
      <c r="H118" s="4">
        <v>3066900</v>
      </c>
      <c r="I118" s="4">
        <v>2657700</v>
      </c>
      <c r="J118" s="4"/>
      <c r="K118" s="4"/>
      <c r="L118" s="15">
        <v>-5.1999999999999998E-3</v>
      </c>
      <c r="M118" s="4">
        <v>5724700</v>
      </c>
      <c r="N118" s="4">
        <f t="shared" si="8"/>
        <v>5765923.8095238097</v>
      </c>
      <c r="O118" s="4">
        <f t="shared" si="5"/>
        <v>5322800</v>
      </c>
    </row>
    <row r="119" spans="1:15" x14ac:dyDescent="0.2">
      <c r="A119" s="2" t="s">
        <v>97</v>
      </c>
      <c r="B119" s="4">
        <v>774</v>
      </c>
      <c r="C119" s="4">
        <v>561</v>
      </c>
      <c r="D119" s="4">
        <v>133</v>
      </c>
      <c r="E119" s="4">
        <v>163</v>
      </c>
      <c r="F119" s="4"/>
      <c r="G119" s="4"/>
      <c r="H119" s="4">
        <v>2635000</v>
      </c>
      <c r="I119" s="4">
        <v>5258600</v>
      </c>
      <c r="J119" s="4"/>
      <c r="K119" s="4"/>
      <c r="L119" s="15">
        <v>-2.07E-2</v>
      </c>
      <c r="M119" s="4">
        <v>7893600</v>
      </c>
      <c r="N119" s="4">
        <f t="shared" si="8"/>
        <v>5639971.4285714282</v>
      </c>
      <c r="O119" s="4">
        <f t="shared" si="5"/>
        <v>2715100</v>
      </c>
    </row>
    <row r="120" spans="1:15" x14ac:dyDescent="0.2">
      <c r="A120" s="2" t="s">
        <v>98</v>
      </c>
      <c r="B120" s="4">
        <v>555</v>
      </c>
      <c r="C120" s="4">
        <v>729</v>
      </c>
      <c r="D120" s="4">
        <v>80</v>
      </c>
      <c r="E120" s="4">
        <v>100</v>
      </c>
      <c r="F120" s="4"/>
      <c r="G120" s="4"/>
      <c r="H120" s="4">
        <v>3313700</v>
      </c>
      <c r="I120" s="4">
        <v>3089300</v>
      </c>
      <c r="J120" s="4"/>
      <c r="K120" s="4"/>
      <c r="L120" s="15">
        <v>5.1999999999999998E-3</v>
      </c>
      <c r="M120" s="4">
        <v>6403000</v>
      </c>
      <c r="N120" s="4">
        <f t="shared" si="8"/>
        <v>5475536.666666667</v>
      </c>
      <c r="O120" s="4">
        <f t="shared" si="5"/>
        <v>2715100</v>
      </c>
    </row>
    <row r="121" spans="1:15" x14ac:dyDescent="0.2">
      <c r="A121" s="2" t="s">
        <v>99</v>
      </c>
      <c r="B121" s="4">
        <v>939</v>
      </c>
      <c r="C121" s="4">
        <v>1488</v>
      </c>
      <c r="D121" s="4">
        <v>295</v>
      </c>
      <c r="E121" s="4">
        <v>95</v>
      </c>
      <c r="F121" s="4"/>
      <c r="G121" s="4"/>
      <c r="H121" s="4">
        <v>3706000</v>
      </c>
      <c r="I121" s="4">
        <v>2336900</v>
      </c>
      <c r="J121" s="4"/>
      <c r="K121" s="4"/>
      <c r="L121" s="15">
        <v>-5.1000000000000004E-3</v>
      </c>
      <c r="M121" s="4">
        <v>6042900</v>
      </c>
      <c r="N121" s="4">
        <f t="shared" si="8"/>
        <v>5309550.666666667</v>
      </c>
      <c r="O121" s="4">
        <f t="shared" si="5"/>
        <v>2715100</v>
      </c>
    </row>
    <row r="122" spans="1:15" x14ac:dyDescent="0.2">
      <c r="A122" s="2" t="s">
        <v>100</v>
      </c>
      <c r="B122" s="4">
        <v>594</v>
      </c>
      <c r="C122" s="4">
        <v>390</v>
      </c>
      <c r="D122" s="4">
        <v>29</v>
      </c>
      <c r="E122" s="4">
        <v>109</v>
      </c>
      <c r="F122" s="4"/>
      <c r="G122" s="4"/>
      <c r="H122" s="4">
        <v>1897000</v>
      </c>
      <c r="I122" s="4">
        <v>3349800</v>
      </c>
      <c r="J122" s="4"/>
      <c r="K122" s="4"/>
      <c r="L122" s="15">
        <v>-1.52E-2</v>
      </c>
      <c r="M122" s="4">
        <v>5322800</v>
      </c>
      <c r="N122" s="4">
        <f t="shared" si="8"/>
        <v>5161084.9523809524</v>
      </c>
      <c r="O122" s="4">
        <f t="shared" si="5"/>
        <v>2715100</v>
      </c>
    </row>
    <row r="123" spans="1:15" x14ac:dyDescent="0.2">
      <c r="A123" s="2" t="s">
        <v>101</v>
      </c>
      <c r="B123" s="4">
        <v>1400</v>
      </c>
      <c r="C123" s="4">
        <v>514</v>
      </c>
      <c r="D123" s="4">
        <v>44</v>
      </c>
      <c r="E123" s="4">
        <v>268</v>
      </c>
      <c r="F123" s="4"/>
      <c r="G123" s="4"/>
      <c r="H123" s="4">
        <v>12630500</v>
      </c>
      <c r="I123" s="4">
        <v>9214400</v>
      </c>
      <c r="J123" s="4"/>
      <c r="K123" s="4"/>
      <c r="L123" s="15">
        <v>5.8299999999999998E-2</v>
      </c>
      <c r="M123" s="4">
        <v>21845400</v>
      </c>
      <c r="N123" s="4">
        <f t="shared" si="8"/>
        <v>4403202.8095238097</v>
      </c>
      <c r="O123" s="4">
        <f t="shared" si="5"/>
        <v>2715100</v>
      </c>
    </row>
    <row r="124" spans="1:15" x14ac:dyDescent="0.2">
      <c r="A124" s="2" t="s">
        <v>102</v>
      </c>
      <c r="B124" s="4">
        <v>378</v>
      </c>
      <c r="C124" s="4">
        <v>297</v>
      </c>
      <c r="D124" s="4">
        <v>53</v>
      </c>
      <c r="E124" s="4">
        <v>65</v>
      </c>
      <c r="F124" s="4"/>
      <c r="G124" s="4"/>
      <c r="H124" s="4">
        <v>952400</v>
      </c>
      <c r="I124" s="4">
        <v>1760200</v>
      </c>
      <c r="J124" s="4"/>
      <c r="K124" s="4"/>
      <c r="L124" s="15">
        <v>5.4000000000000003E-3</v>
      </c>
      <c r="M124" s="4">
        <v>2715100</v>
      </c>
      <c r="N124" s="4">
        <f t="shared" si="8"/>
        <v>4496579.5238095243</v>
      </c>
      <c r="O124" s="4">
        <f t="shared" si="5"/>
        <v>2856100</v>
      </c>
    </row>
    <row r="125" spans="1:15" x14ac:dyDescent="0.2">
      <c r="A125" s="2" t="s">
        <v>103</v>
      </c>
      <c r="B125" s="4">
        <v>273</v>
      </c>
      <c r="C125" s="4">
        <v>285</v>
      </c>
      <c r="D125" s="4">
        <v>44</v>
      </c>
      <c r="E125" s="4">
        <v>89</v>
      </c>
      <c r="F125" s="4"/>
      <c r="G125" s="4"/>
      <c r="H125" s="4">
        <v>2382300</v>
      </c>
      <c r="I125" s="4">
        <v>3043900</v>
      </c>
      <c r="J125" s="4"/>
      <c r="K125" s="4"/>
      <c r="L125" s="15">
        <v>1.0800000000000001E-2</v>
      </c>
      <c r="M125" s="4">
        <v>5429200</v>
      </c>
      <c r="N125" s="4">
        <f t="shared" si="8"/>
        <v>4474203.666666667</v>
      </c>
      <c r="O125" s="4">
        <f t="shared" si="5"/>
        <v>2856100</v>
      </c>
    </row>
    <row r="126" spans="1:15" x14ac:dyDescent="0.2">
      <c r="A126" s="2" t="s">
        <v>104</v>
      </c>
      <c r="B126" s="4">
        <v>380</v>
      </c>
      <c r="C126" s="4">
        <v>404</v>
      </c>
      <c r="D126" s="4">
        <v>28</v>
      </c>
      <c r="E126" s="4">
        <v>45</v>
      </c>
      <c r="F126" s="4"/>
      <c r="G126" s="4"/>
      <c r="H126" s="4">
        <v>2507400</v>
      </c>
      <c r="I126" s="4">
        <v>1029900</v>
      </c>
      <c r="J126" s="4"/>
      <c r="K126" s="4"/>
      <c r="L126" s="15">
        <v>0</v>
      </c>
      <c r="M126" s="4">
        <v>3537300</v>
      </c>
      <c r="N126" s="4">
        <f t="shared" si="8"/>
        <v>4750759.4285714282</v>
      </c>
      <c r="O126" s="4">
        <f t="shared" si="5"/>
        <v>2856100</v>
      </c>
    </row>
    <row r="127" spans="1:15" x14ac:dyDescent="0.2">
      <c r="A127" s="2" t="s">
        <v>105</v>
      </c>
      <c r="B127" s="4">
        <v>358</v>
      </c>
      <c r="C127" s="4">
        <v>289</v>
      </c>
      <c r="D127" s="4">
        <v>43</v>
      </c>
      <c r="E127" s="4">
        <v>54</v>
      </c>
      <c r="F127" s="4"/>
      <c r="G127" s="4"/>
      <c r="H127" s="4">
        <v>1342400</v>
      </c>
      <c r="I127" s="4">
        <v>1513700</v>
      </c>
      <c r="J127" s="4"/>
      <c r="K127" s="4"/>
      <c r="L127" s="15">
        <v>5.5000000000000005E-3</v>
      </c>
      <c r="M127" s="4">
        <v>2856100</v>
      </c>
      <c r="N127" s="4">
        <f t="shared" si="8"/>
        <v>4811476.5238095243</v>
      </c>
      <c r="O127" s="4">
        <f t="shared" si="5"/>
        <v>3060400</v>
      </c>
    </row>
    <row r="128" spans="1:15" x14ac:dyDescent="0.2">
      <c r="A128" s="2" t="s">
        <v>106</v>
      </c>
      <c r="B128" s="4">
        <v>458</v>
      </c>
      <c r="C128" s="4">
        <v>260</v>
      </c>
      <c r="D128" s="4">
        <v>41</v>
      </c>
      <c r="E128" s="4">
        <v>81</v>
      </c>
      <c r="F128" s="4"/>
      <c r="G128" s="4"/>
      <c r="H128" s="4">
        <v>1597600</v>
      </c>
      <c r="I128" s="4">
        <v>2830100</v>
      </c>
      <c r="J128" s="4"/>
      <c r="K128" s="4"/>
      <c r="L128" s="15">
        <v>-5.4000000000000003E-3</v>
      </c>
      <c r="M128" s="4">
        <v>4433900</v>
      </c>
      <c r="N128" s="4">
        <f t="shared" si="8"/>
        <v>4799525.2857142854</v>
      </c>
      <c r="O128" s="4">
        <f t="shared" si="5"/>
        <v>3060400</v>
      </c>
    </row>
    <row r="129" spans="1:15" x14ac:dyDescent="0.2">
      <c r="A129" s="2" t="s">
        <v>107</v>
      </c>
      <c r="B129" s="4">
        <v>525</v>
      </c>
      <c r="C129" s="4">
        <v>385</v>
      </c>
      <c r="D129" s="4">
        <v>38</v>
      </c>
      <c r="E129" s="4">
        <v>55</v>
      </c>
      <c r="F129" s="4"/>
      <c r="G129" s="4"/>
      <c r="H129" s="4">
        <v>1525600</v>
      </c>
      <c r="I129" s="4">
        <v>1528000</v>
      </c>
      <c r="J129" s="4"/>
      <c r="K129" s="4"/>
      <c r="L129" s="15">
        <v>0</v>
      </c>
      <c r="M129" s="4">
        <v>3060400</v>
      </c>
      <c r="N129" s="4">
        <f t="shared" si="8"/>
        <v>5118951.9523809524</v>
      </c>
      <c r="O129" s="4">
        <f t="shared" si="5"/>
        <v>3549700</v>
      </c>
    </row>
    <row r="130" spans="1:15" x14ac:dyDescent="0.2">
      <c r="A130" s="2" t="s">
        <v>108</v>
      </c>
      <c r="B130" s="4">
        <v>408</v>
      </c>
      <c r="C130" s="4">
        <v>352</v>
      </c>
      <c r="D130" s="4">
        <v>57</v>
      </c>
      <c r="E130" s="4">
        <v>59</v>
      </c>
      <c r="F130" s="4"/>
      <c r="G130" s="4"/>
      <c r="H130" s="4">
        <v>1507000</v>
      </c>
      <c r="I130" s="4">
        <v>2924700</v>
      </c>
      <c r="J130" s="4"/>
      <c r="K130" s="4"/>
      <c r="L130" s="15">
        <v>-5.3E-3</v>
      </c>
      <c r="M130" s="4">
        <v>4431700</v>
      </c>
      <c r="N130" s="4">
        <f>AVERAGE($M131:$M151)</f>
        <v>5072344.1904761903</v>
      </c>
      <c r="O130" s="4">
        <f t="shared" si="5"/>
        <v>1944200</v>
      </c>
    </row>
    <row r="131" spans="1:15" x14ac:dyDescent="0.2">
      <c r="A131" s="2" t="s">
        <v>109</v>
      </c>
      <c r="B131" s="4">
        <v>556</v>
      </c>
      <c r="C131" s="4">
        <v>596</v>
      </c>
      <c r="D131" s="4">
        <v>36</v>
      </c>
      <c r="E131" s="4">
        <v>82</v>
      </c>
      <c r="F131" s="4"/>
      <c r="G131" s="4"/>
      <c r="H131" s="4">
        <v>1419200</v>
      </c>
      <c r="I131" s="4">
        <v>2562900</v>
      </c>
      <c r="J131" s="4"/>
      <c r="K131" s="4"/>
      <c r="L131" s="15">
        <v>-2.1299999999999999E-2</v>
      </c>
      <c r="M131" s="4">
        <v>3982200</v>
      </c>
      <c r="N131" s="4">
        <f>AVERAGE($M132:$M152)</f>
        <v>5132195.666666667</v>
      </c>
      <c r="O131" s="4">
        <f t="shared" si="5"/>
        <v>1944200</v>
      </c>
    </row>
    <row r="132" spans="1:15" x14ac:dyDescent="0.2">
      <c r="A132" s="2" t="s">
        <v>110</v>
      </c>
      <c r="B132" s="4">
        <v>334</v>
      </c>
      <c r="C132" s="4">
        <v>793</v>
      </c>
      <c r="D132" s="4">
        <v>248</v>
      </c>
      <c r="E132" s="4">
        <v>58</v>
      </c>
      <c r="F132" s="4"/>
      <c r="G132" s="4"/>
      <c r="H132" s="4">
        <v>2041500</v>
      </c>
      <c r="I132" s="4">
        <v>1404500</v>
      </c>
      <c r="J132" s="4"/>
      <c r="K132" s="4"/>
      <c r="L132" s="15">
        <v>0</v>
      </c>
      <c r="M132" s="4">
        <v>4946000</v>
      </c>
      <c r="O132" s="4">
        <f t="shared" si="5"/>
        <v>1944200</v>
      </c>
    </row>
    <row r="133" spans="1:15" x14ac:dyDescent="0.2">
      <c r="A133" s="2" t="s">
        <v>111</v>
      </c>
      <c r="B133" s="4">
        <v>425</v>
      </c>
      <c r="C133" s="4">
        <v>609</v>
      </c>
      <c r="D133" s="4">
        <v>18</v>
      </c>
      <c r="E133" s="4">
        <v>81</v>
      </c>
      <c r="F133" s="4"/>
      <c r="G133" s="4"/>
      <c r="H133" s="4">
        <v>1099400</v>
      </c>
      <c r="I133" s="4">
        <v>2431600</v>
      </c>
      <c r="J133" s="4"/>
      <c r="K133" s="4"/>
      <c r="L133" s="15">
        <v>5.3E-3</v>
      </c>
      <c r="M133" s="4">
        <v>3549700</v>
      </c>
      <c r="O133" s="4">
        <f t="shared" si="5"/>
        <v>1944200</v>
      </c>
    </row>
    <row r="134" spans="1:15" x14ac:dyDescent="0.2">
      <c r="A134" s="2" t="s">
        <v>112</v>
      </c>
      <c r="B134" s="4">
        <v>512</v>
      </c>
      <c r="C134" s="4">
        <v>379</v>
      </c>
      <c r="D134" s="4">
        <v>375</v>
      </c>
      <c r="E134" s="4">
        <v>117</v>
      </c>
      <c r="F134" s="4"/>
      <c r="G134" s="4"/>
      <c r="H134" s="4">
        <v>3579100</v>
      </c>
      <c r="I134" s="4">
        <v>3099900</v>
      </c>
      <c r="J134" s="4"/>
      <c r="K134" s="4"/>
      <c r="L134" s="15">
        <v>1.0700000000000001E-2</v>
      </c>
      <c r="M134" s="4">
        <v>9185000</v>
      </c>
      <c r="O134" s="4">
        <f t="shared" si="5"/>
        <v>1944200</v>
      </c>
    </row>
    <row r="135" spans="1:15" x14ac:dyDescent="0.2">
      <c r="A135" s="2" t="s">
        <v>113</v>
      </c>
      <c r="B135" s="4">
        <v>167</v>
      </c>
      <c r="C135" s="4">
        <v>324</v>
      </c>
      <c r="D135" s="4">
        <v>50</v>
      </c>
      <c r="E135" s="4">
        <v>36</v>
      </c>
      <c r="F135" s="4"/>
      <c r="G135" s="4"/>
      <c r="H135" s="4">
        <v>415300</v>
      </c>
      <c r="I135" s="4">
        <v>1528900</v>
      </c>
      <c r="J135" s="4"/>
      <c r="K135" s="4"/>
      <c r="L135" s="15">
        <v>-5.3E-3</v>
      </c>
      <c r="M135" s="4">
        <v>1944200</v>
      </c>
      <c r="O135" s="4">
        <f t="shared" si="5"/>
        <v>2501500</v>
      </c>
    </row>
    <row r="136" spans="1:15" x14ac:dyDescent="0.2">
      <c r="A136" s="2" t="s">
        <v>114</v>
      </c>
      <c r="B136" s="4">
        <v>596</v>
      </c>
      <c r="C136" s="4">
        <v>315</v>
      </c>
      <c r="D136" s="4">
        <v>263</v>
      </c>
      <c r="E136" s="4">
        <v>47</v>
      </c>
      <c r="F136" s="4"/>
      <c r="G136" s="4"/>
      <c r="H136" s="4">
        <v>5320300</v>
      </c>
      <c r="I136" s="4">
        <v>1252900</v>
      </c>
      <c r="J136" s="4"/>
      <c r="K136" s="4"/>
      <c r="L136" s="15">
        <v>5.4000000000000003E-3</v>
      </c>
      <c r="M136" s="4">
        <v>9076300</v>
      </c>
      <c r="O136" s="4">
        <f t="shared" si="5"/>
        <v>2501500</v>
      </c>
    </row>
    <row r="137" spans="1:15" x14ac:dyDescent="0.2">
      <c r="A137" s="2" t="s">
        <v>115</v>
      </c>
      <c r="B137" s="4">
        <v>357</v>
      </c>
      <c r="C137" s="4">
        <v>586</v>
      </c>
      <c r="D137" s="4">
        <v>132</v>
      </c>
      <c r="E137" s="4">
        <v>52</v>
      </c>
      <c r="F137" s="4"/>
      <c r="G137" s="4"/>
      <c r="H137" s="4">
        <v>1110700</v>
      </c>
      <c r="I137" s="4">
        <v>1389900</v>
      </c>
      <c r="J137" s="4"/>
      <c r="K137" s="4"/>
      <c r="L137" s="15">
        <v>0</v>
      </c>
      <c r="M137" s="4">
        <v>2501500</v>
      </c>
      <c r="O137" s="4">
        <f t="shared" si="5"/>
        <v>2557194</v>
      </c>
    </row>
    <row r="138" spans="1:15" x14ac:dyDescent="0.2">
      <c r="A138" s="2" t="s">
        <v>116</v>
      </c>
      <c r="B138" s="4">
        <v>457</v>
      </c>
      <c r="C138" s="4">
        <v>305</v>
      </c>
      <c r="D138" s="4">
        <v>224</v>
      </c>
      <c r="E138" s="4">
        <v>48</v>
      </c>
      <c r="F138" s="4"/>
      <c r="G138" s="4"/>
      <c r="H138" s="4">
        <v>3031500</v>
      </c>
      <c r="I138" s="4">
        <v>1164200</v>
      </c>
      <c r="J138" s="4"/>
      <c r="K138" s="4"/>
      <c r="L138" s="15">
        <v>5.4000000000000003E-3</v>
      </c>
      <c r="M138" s="4">
        <v>6700700</v>
      </c>
      <c r="O138" s="4">
        <f t="shared" si="5"/>
        <v>2205020</v>
      </c>
    </row>
    <row r="139" spans="1:15" x14ac:dyDescent="0.2">
      <c r="A139" s="2" t="s">
        <v>117</v>
      </c>
      <c r="B139" s="4">
        <v>719</v>
      </c>
      <c r="C139" s="4">
        <v>581</v>
      </c>
      <c r="D139" s="4">
        <v>47</v>
      </c>
      <c r="E139" s="4">
        <v>84</v>
      </c>
      <c r="F139" s="4"/>
      <c r="G139" s="4"/>
      <c r="H139" s="4">
        <v>3068200</v>
      </c>
      <c r="I139" s="4">
        <v>2146200</v>
      </c>
      <c r="J139" s="4"/>
      <c r="K139" s="4"/>
      <c r="L139" s="15">
        <v>5.4000000000000003E-3</v>
      </c>
      <c r="M139" s="4">
        <v>5227400</v>
      </c>
      <c r="O139" s="4">
        <f t="shared" si="5"/>
        <v>2205020</v>
      </c>
    </row>
    <row r="140" spans="1:15" x14ac:dyDescent="0.2">
      <c r="A140" s="2" t="s">
        <v>118</v>
      </c>
      <c r="B140" s="4">
        <v>656</v>
      </c>
      <c r="C140" s="4">
        <v>349</v>
      </c>
      <c r="D140" s="4">
        <v>37</v>
      </c>
      <c r="E140" s="4">
        <v>40</v>
      </c>
      <c r="F140" s="4"/>
      <c r="G140" s="4"/>
      <c r="H140" s="4">
        <v>4164100</v>
      </c>
      <c r="I140" s="4">
        <v>1084500</v>
      </c>
      <c r="J140" s="4"/>
      <c r="K140" s="4"/>
      <c r="L140" s="15">
        <v>1.09E-2</v>
      </c>
      <c r="M140" s="4">
        <v>5248600</v>
      </c>
      <c r="O140" s="4">
        <f t="shared" si="5"/>
        <v>2205020</v>
      </c>
    </row>
    <row r="141" spans="1:15" x14ac:dyDescent="0.2">
      <c r="A141" s="2" t="s">
        <v>119</v>
      </c>
      <c r="B141" s="4">
        <v>297</v>
      </c>
      <c r="C141" s="4">
        <v>342</v>
      </c>
      <c r="D141" s="4">
        <v>34</v>
      </c>
      <c r="E141" s="4">
        <v>55</v>
      </c>
      <c r="F141" s="4"/>
      <c r="G141" s="4"/>
      <c r="H141" s="4">
        <v>1162500</v>
      </c>
      <c r="I141" s="4">
        <v>1783000</v>
      </c>
      <c r="J141" s="4"/>
      <c r="K141" s="4"/>
      <c r="L141" s="15">
        <v>3.3E-3</v>
      </c>
      <c r="M141" s="4">
        <v>2949870</v>
      </c>
      <c r="O141" s="4">
        <f t="shared" si="5"/>
        <v>2205020</v>
      </c>
    </row>
    <row r="142" spans="1:15" x14ac:dyDescent="0.2">
      <c r="A142" s="2" t="s">
        <v>120</v>
      </c>
      <c r="B142" s="4">
        <v>421</v>
      </c>
      <c r="C142" s="4">
        <v>487</v>
      </c>
      <c r="D142" s="4">
        <v>68</v>
      </c>
      <c r="E142" s="4">
        <v>51</v>
      </c>
      <c r="F142" s="4"/>
      <c r="G142" s="4"/>
      <c r="H142" s="4">
        <v>1164500</v>
      </c>
      <c r="I142" s="4">
        <v>1387600</v>
      </c>
      <c r="J142" s="4"/>
      <c r="K142" s="4"/>
      <c r="L142" s="15">
        <v>-5.8999999999999999E-3</v>
      </c>
      <c r="M142" s="4">
        <v>2557194</v>
      </c>
      <c r="O142" s="4">
        <f t="shared" si="5"/>
        <v>2205020</v>
      </c>
    </row>
    <row r="143" spans="1:15" x14ac:dyDescent="0.2">
      <c r="A143" s="2" t="s">
        <v>121</v>
      </c>
      <c r="B143" s="4">
        <v>300</v>
      </c>
      <c r="C143" s="4">
        <v>676</v>
      </c>
      <c r="D143" s="4">
        <v>68</v>
      </c>
      <c r="E143" s="4">
        <v>53</v>
      </c>
      <c r="F143" s="4"/>
      <c r="G143" s="4"/>
      <c r="H143" s="4">
        <v>793000</v>
      </c>
      <c r="I143" s="4">
        <v>1411000</v>
      </c>
      <c r="J143" s="4"/>
      <c r="K143" s="4"/>
      <c r="L143" s="15">
        <v>-2.0999999999999999E-3</v>
      </c>
      <c r="M143" s="4">
        <v>2205020</v>
      </c>
      <c r="O143" s="4">
        <f t="shared" si="5"/>
        <v>4131159</v>
      </c>
    </row>
    <row r="144" spans="1:15" x14ac:dyDescent="0.2">
      <c r="A144" s="2" t="s">
        <v>122</v>
      </c>
      <c r="B144" s="4">
        <v>634</v>
      </c>
      <c r="C144" s="4">
        <v>820</v>
      </c>
      <c r="D144" s="4">
        <v>55</v>
      </c>
      <c r="E144" s="4">
        <v>93</v>
      </c>
      <c r="F144" s="4"/>
      <c r="G144" s="4"/>
      <c r="H144" s="4">
        <v>2429900</v>
      </c>
      <c r="I144" s="4">
        <v>3498600</v>
      </c>
      <c r="J144" s="4"/>
      <c r="K144" s="4"/>
      <c r="L144" s="15">
        <v>-1.4000000000000002E-3</v>
      </c>
      <c r="M144" s="4">
        <v>5929875</v>
      </c>
      <c r="O144" s="4">
        <f t="shared" si="5"/>
        <v>4131159</v>
      </c>
    </row>
    <row r="145" spans="1:15" x14ac:dyDescent="0.2">
      <c r="A145" s="2" t="s">
        <v>123</v>
      </c>
      <c r="B145" s="4">
        <v>561</v>
      </c>
      <c r="C145" s="4">
        <v>707</v>
      </c>
      <c r="D145" s="4">
        <v>139</v>
      </c>
      <c r="E145" s="4">
        <v>106</v>
      </c>
      <c r="F145" s="4"/>
      <c r="G145" s="4"/>
      <c r="H145" s="4">
        <v>1650300</v>
      </c>
      <c r="I145" s="4">
        <v>3024000</v>
      </c>
      <c r="J145" s="4"/>
      <c r="K145" s="4"/>
      <c r="L145" s="15">
        <v>-2.5999999999999999E-3</v>
      </c>
      <c r="M145" s="4">
        <v>4676011</v>
      </c>
      <c r="O145" s="4">
        <f t="shared" si="5"/>
        <v>4131159</v>
      </c>
    </row>
    <row r="146" spans="1:15" x14ac:dyDescent="0.2">
      <c r="A146" s="2" t="s">
        <v>124</v>
      </c>
      <c r="B146" s="4">
        <v>587</v>
      </c>
      <c r="C146" s="4">
        <v>565</v>
      </c>
      <c r="D146" s="4">
        <v>46</v>
      </c>
      <c r="E146" s="4">
        <v>102</v>
      </c>
      <c r="F146" s="4"/>
      <c r="G146" s="4"/>
      <c r="H146" s="4">
        <v>1459900</v>
      </c>
      <c r="I146" s="4">
        <v>3497200</v>
      </c>
      <c r="J146" s="4"/>
      <c r="K146" s="4"/>
      <c r="L146" s="15">
        <v>-6.4000000000000003E-3</v>
      </c>
      <c r="M146" s="4">
        <v>4959307</v>
      </c>
      <c r="O146" s="4">
        <f t="shared" si="5"/>
        <v>3452937</v>
      </c>
    </row>
    <row r="147" spans="1:15" x14ac:dyDescent="0.2">
      <c r="A147" s="2" t="s">
        <v>125</v>
      </c>
      <c r="B147" s="4">
        <v>1345</v>
      </c>
      <c r="C147" s="4">
        <v>535</v>
      </c>
      <c r="D147" s="4">
        <v>66</v>
      </c>
      <c r="E147" s="4">
        <v>140</v>
      </c>
      <c r="F147" s="4"/>
      <c r="G147" s="4"/>
      <c r="H147" s="4">
        <v>4444800</v>
      </c>
      <c r="I147" s="4">
        <v>4896400</v>
      </c>
      <c r="J147" s="4"/>
      <c r="K147" s="4"/>
      <c r="L147" s="15">
        <v>-1.8600000000000002E-2</v>
      </c>
      <c r="M147" s="4">
        <v>9344971</v>
      </c>
      <c r="O147" s="4">
        <f>MIN(M148:M152)</f>
        <v>3452937</v>
      </c>
    </row>
    <row r="148" spans="1:15" x14ac:dyDescent="0.2">
      <c r="A148" s="2" t="s">
        <v>126</v>
      </c>
      <c r="B148" s="4">
        <v>558</v>
      </c>
      <c r="C148" s="4">
        <v>750</v>
      </c>
      <c r="D148" s="4">
        <v>131</v>
      </c>
      <c r="E148" s="4">
        <v>103</v>
      </c>
      <c r="F148" s="4"/>
      <c r="G148" s="4"/>
      <c r="H148" s="4">
        <v>1390700</v>
      </c>
      <c r="I148" s="4">
        <v>2739300</v>
      </c>
      <c r="J148" s="4"/>
      <c r="K148" s="4"/>
      <c r="L148" s="15">
        <v>-1.6000000000000001E-3</v>
      </c>
      <c r="M148" s="4">
        <v>4131159</v>
      </c>
    </row>
    <row r="149" spans="1:15" x14ac:dyDescent="0.2">
      <c r="A149" s="2" t="s">
        <v>127</v>
      </c>
      <c r="B149" s="4">
        <v>470</v>
      </c>
      <c r="C149" s="4">
        <v>332</v>
      </c>
      <c r="D149" s="4">
        <v>60</v>
      </c>
      <c r="E149" s="4">
        <v>68</v>
      </c>
      <c r="F149" s="4"/>
      <c r="G149" s="4"/>
      <c r="H149" s="4">
        <v>2255100</v>
      </c>
      <c r="I149" s="4">
        <v>1925600</v>
      </c>
      <c r="J149" s="4"/>
      <c r="K149" s="4"/>
      <c r="L149" s="15">
        <v>6.8999999999999999E-3</v>
      </c>
      <c r="M149" s="4">
        <v>4182924</v>
      </c>
    </row>
    <row r="150" spans="1:15" x14ac:dyDescent="0.2">
      <c r="A150" s="2" t="s">
        <v>128</v>
      </c>
      <c r="B150" s="4">
        <v>799</v>
      </c>
      <c r="C150" s="4">
        <v>684</v>
      </c>
      <c r="D150" s="4">
        <v>57</v>
      </c>
      <c r="E150" s="4">
        <v>133</v>
      </c>
      <c r="F150" s="4"/>
      <c r="G150" s="4"/>
      <c r="H150" s="4">
        <v>4532300</v>
      </c>
      <c r="I150" s="4">
        <v>5234400</v>
      </c>
      <c r="J150" s="4"/>
      <c r="K150" s="4"/>
      <c r="L150" s="15">
        <v>1.2E-2</v>
      </c>
      <c r="M150" s="4">
        <v>9768360</v>
      </c>
    </row>
    <row r="151" spans="1:15" x14ac:dyDescent="0.2">
      <c r="A151" s="2" t="s">
        <v>129</v>
      </c>
      <c r="B151" s="4">
        <v>460</v>
      </c>
      <c r="E151" s="4">
        <v>50</v>
      </c>
      <c r="F151" s="4"/>
      <c r="G151" s="4"/>
      <c r="H151" s="4">
        <v>1477600</v>
      </c>
      <c r="I151" s="4">
        <v>1970200</v>
      </c>
      <c r="J151" s="4"/>
      <c r="K151" s="4"/>
      <c r="L151" s="15">
        <v>-6.1999999999999998E-3</v>
      </c>
      <c r="M151" s="4">
        <v>3452937</v>
      </c>
    </row>
    <row r="152" spans="1:15" x14ac:dyDescent="0.2">
      <c r="A152" s="2" t="s">
        <v>130</v>
      </c>
      <c r="B152" s="4">
        <v>388</v>
      </c>
      <c r="E152" s="4">
        <v>108</v>
      </c>
      <c r="F152" s="4"/>
      <c r="G152" s="4"/>
      <c r="H152" s="4">
        <v>2259400</v>
      </c>
      <c r="I152" s="4">
        <v>2975200</v>
      </c>
      <c r="J152" s="4"/>
      <c r="K152" s="4"/>
      <c r="L152" s="15">
        <v>1.04E-2</v>
      </c>
      <c r="M152" s="4">
        <v>5239081</v>
      </c>
    </row>
  </sheetData>
  <mergeCells count="1">
    <mergeCell ref="B1:O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64-CA01-5F4E-B3A6-E7FEEF23BC7F}">
  <sheetPr codeName="Sheet10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729</v>
      </c>
      <c r="C3" s="4">
        <v>470</v>
      </c>
      <c r="D3" s="4">
        <v>30</v>
      </c>
      <c r="E3" s="4">
        <v>17</v>
      </c>
      <c r="F3" s="4">
        <v>0</v>
      </c>
      <c r="G3" s="4">
        <v>1</v>
      </c>
      <c r="H3" s="4">
        <v>532200</v>
      </c>
      <c r="I3" s="4">
        <v>359400</v>
      </c>
      <c r="J3" s="4">
        <v>96100</v>
      </c>
      <c r="K3" s="6">
        <f t="shared" ref="K3:K23" si="0">J3/(H3+I3)</f>
        <v>0.10778375953342306</v>
      </c>
      <c r="L3" s="27" t="s">
        <v>303</v>
      </c>
      <c r="M3" s="4">
        <v>987700</v>
      </c>
      <c r="N3" s="4">
        <f t="shared" ref="N3:N86" si="1">AVERAGE($M4:$M24)</f>
        <v>2857223.8095238097</v>
      </c>
      <c r="O3" s="4">
        <f t="shared" ref="O3:O86" si="2">MIN(M4:M8)</f>
        <v>1393600</v>
      </c>
    </row>
    <row r="4" spans="1:15" x14ac:dyDescent="0.2">
      <c r="A4" s="2" t="s">
        <v>1262</v>
      </c>
      <c r="B4" s="4">
        <v>1076</v>
      </c>
      <c r="C4" s="4">
        <v>593</v>
      </c>
      <c r="D4" s="4">
        <v>87</v>
      </c>
      <c r="E4" s="4">
        <v>76</v>
      </c>
      <c r="F4" s="4">
        <v>1</v>
      </c>
      <c r="G4" s="4">
        <v>0</v>
      </c>
      <c r="H4" s="4">
        <v>1258000</v>
      </c>
      <c r="I4" s="4">
        <v>1035600</v>
      </c>
      <c r="J4" s="4">
        <v>222700</v>
      </c>
      <c r="K4" s="6">
        <f t="shared" si="0"/>
        <v>9.7096267875828396E-2</v>
      </c>
      <c r="L4" s="27" t="s">
        <v>646</v>
      </c>
      <c r="M4" s="4">
        <v>2531300</v>
      </c>
      <c r="N4" s="4">
        <f t="shared" si="1"/>
        <v>2893738.0952380951</v>
      </c>
      <c r="O4" s="4">
        <f t="shared" si="2"/>
        <v>1393600</v>
      </c>
    </row>
    <row r="5" spans="1:15" x14ac:dyDescent="0.2">
      <c r="A5" s="2" t="s">
        <v>1250</v>
      </c>
      <c r="B5" s="4">
        <v>364</v>
      </c>
      <c r="C5" s="4">
        <v>412</v>
      </c>
      <c r="D5" s="4">
        <v>36</v>
      </c>
      <c r="E5" s="4">
        <v>51</v>
      </c>
      <c r="F5" s="4">
        <v>1</v>
      </c>
      <c r="G5" s="4">
        <v>0</v>
      </c>
      <c r="H5" s="4">
        <v>596200</v>
      </c>
      <c r="I5" s="4">
        <v>759800</v>
      </c>
      <c r="J5" s="4">
        <v>37600</v>
      </c>
      <c r="K5" s="6">
        <f t="shared" si="0"/>
        <v>2.7728613569321534E-2</v>
      </c>
      <c r="L5" s="27" t="s">
        <v>192</v>
      </c>
      <c r="M5" s="4">
        <v>1393600</v>
      </c>
      <c r="N5" s="4">
        <f t="shared" si="1"/>
        <v>2957433.3333333335</v>
      </c>
      <c r="O5" s="4">
        <f t="shared" si="2"/>
        <v>1144800</v>
      </c>
    </row>
    <row r="6" spans="1:15" x14ac:dyDescent="0.2">
      <c r="A6" s="2" t="s">
        <v>1215</v>
      </c>
      <c r="B6" s="4">
        <v>781</v>
      </c>
      <c r="C6" s="4">
        <v>630</v>
      </c>
      <c r="D6" s="4">
        <v>78</v>
      </c>
      <c r="E6" s="4">
        <v>94</v>
      </c>
      <c r="F6" s="4">
        <v>3</v>
      </c>
      <c r="G6" s="4">
        <v>1</v>
      </c>
      <c r="H6" s="4">
        <v>1286000</v>
      </c>
      <c r="I6" s="4">
        <v>1190700</v>
      </c>
      <c r="J6" s="4">
        <v>124500</v>
      </c>
      <c r="K6" s="6">
        <f t="shared" si="0"/>
        <v>5.0268502442766587E-2</v>
      </c>
      <c r="L6" s="27" t="s">
        <v>1240</v>
      </c>
      <c r="M6" s="4">
        <v>2602200</v>
      </c>
      <c r="N6" s="4">
        <f t="shared" si="1"/>
        <v>3013404.7619047621</v>
      </c>
      <c r="O6" s="4">
        <f t="shared" si="2"/>
        <v>1144800</v>
      </c>
    </row>
    <row r="7" spans="1:15" x14ac:dyDescent="0.2">
      <c r="A7" s="2" t="s">
        <v>1166</v>
      </c>
      <c r="B7" s="4">
        <v>549</v>
      </c>
      <c r="C7" s="4">
        <v>1351</v>
      </c>
      <c r="D7" s="4">
        <v>57</v>
      </c>
      <c r="E7" s="4">
        <v>154</v>
      </c>
      <c r="F7" s="4">
        <v>0</v>
      </c>
      <c r="G7" s="4">
        <v>3</v>
      </c>
      <c r="H7" s="4">
        <v>770800</v>
      </c>
      <c r="I7" s="4">
        <v>2397400</v>
      </c>
      <c r="J7" s="4">
        <v>340900</v>
      </c>
      <c r="K7" s="6">
        <f t="shared" si="0"/>
        <v>0.10760053026955368</v>
      </c>
      <c r="L7" s="27" t="s">
        <v>1118</v>
      </c>
      <c r="M7" s="4">
        <v>3564300</v>
      </c>
      <c r="N7" s="4">
        <f t="shared" si="1"/>
        <v>2992376.1904761903</v>
      </c>
      <c r="O7" s="4">
        <f t="shared" si="2"/>
        <v>1144800</v>
      </c>
    </row>
    <row r="8" spans="1:15" x14ac:dyDescent="0.2">
      <c r="A8" s="2" t="s">
        <v>1132</v>
      </c>
      <c r="B8" s="4">
        <v>671</v>
      </c>
      <c r="C8" s="4">
        <v>728</v>
      </c>
      <c r="D8" s="4">
        <v>66</v>
      </c>
      <c r="E8" s="4">
        <v>70</v>
      </c>
      <c r="F8" s="4">
        <v>2</v>
      </c>
      <c r="G8" s="4">
        <v>0</v>
      </c>
      <c r="H8" s="4">
        <v>997700</v>
      </c>
      <c r="I8" s="4">
        <v>940900</v>
      </c>
      <c r="J8" s="4">
        <v>150100</v>
      </c>
      <c r="K8" s="6">
        <f t="shared" si="0"/>
        <v>7.7427009181883832E-2</v>
      </c>
      <c r="L8" s="27" t="s">
        <v>642</v>
      </c>
      <c r="M8" s="4">
        <v>2093900</v>
      </c>
      <c r="N8" s="4">
        <f t="shared" si="1"/>
        <v>3051771.4285714286</v>
      </c>
      <c r="O8" s="4">
        <f t="shared" si="2"/>
        <v>1144800</v>
      </c>
    </row>
    <row r="9" spans="1:15" x14ac:dyDescent="0.2">
      <c r="A9" s="2" t="s">
        <v>1075</v>
      </c>
      <c r="B9" s="4">
        <v>864</v>
      </c>
      <c r="C9" s="4">
        <v>1779</v>
      </c>
      <c r="D9" s="4">
        <v>69</v>
      </c>
      <c r="E9" s="4">
        <v>156</v>
      </c>
      <c r="F9" s="4">
        <v>0</v>
      </c>
      <c r="G9" s="4">
        <v>5</v>
      </c>
      <c r="H9" s="4">
        <v>1084700</v>
      </c>
      <c r="I9" s="4">
        <v>2596000</v>
      </c>
      <c r="J9" s="4">
        <v>212400</v>
      </c>
      <c r="K9" s="6">
        <f t="shared" si="0"/>
        <v>5.7706414540712361E-2</v>
      </c>
      <c r="L9" s="27" t="s">
        <v>1114</v>
      </c>
      <c r="M9" s="4">
        <v>3896500</v>
      </c>
      <c r="N9" s="4">
        <f t="shared" si="1"/>
        <v>3033119.0476190476</v>
      </c>
      <c r="O9" s="4">
        <f t="shared" si="2"/>
        <v>1144800</v>
      </c>
    </row>
    <row r="10" spans="1:15" x14ac:dyDescent="0.2">
      <c r="A10" s="2" t="s">
        <v>1051</v>
      </c>
      <c r="B10" s="4">
        <v>330</v>
      </c>
      <c r="C10" s="4">
        <v>653</v>
      </c>
      <c r="D10" s="4">
        <v>23</v>
      </c>
      <c r="E10" s="4">
        <v>34</v>
      </c>
      <c r="F10" s="4">
        <v>1</v>
      </c>
      <c r="G10" s="4">
        <v>1</v>
      </c>
      <c r="H10" s="4">
        <v>388900</v>
      </c>
      <c r="I10" s="4">
        <v>611900</v>
      </c>
      <c r="J10" s="4">
        <v>143800</v>
      </c>
      <c r="K10" s="6">
        <f t="shared" si="0"/>
        <v>0.14368505195843326</v>
      </c>
      <c r="L10" s="27" t="s">
        <v>565</v>
      </c>
      <c r="M10" s="4">
        <v>1144800</v>
      </c>
      <c r="N10" s="4">
        <f t="shared" si="1"/>
        <v>3099100</v>
      </c>
      <c r="O10" s="4">
        <f t="shared" si="2"/>
        <v>1396600</v>
      </c>
    </row>
    <row r="11" spans="1:15" x14ac:dyDescent="0.2">
      <c r="A11" s="2" t="s">
        <v>1038</v>
      </c>
      <c r="B11" s="4">
        <v>1678</v>
      </c>
      <c r="C11" s="4">
        <v>1142</v>
      </c>
      <c r="D11" s="4">
        <v>138</v>
      </c>
      <c r="E11" s="4">
        <v>72</v>
      </c>
      <c r="F11" s="4">
        <v>3</v>
      </c>
      <c r="G11" s="4">
        <v>0</v>
      </c>
      <c r="H11" s="4">
        <v>2301400</v>
      </c>
      <c r="I11" s="4">
        <v>1164300</v>
      </c>
      <c r="J11" s="4">
        <v>176100</v>
      </c>
      <c r="K11" s="6">
        <f t="shared" si="0"/>
        <v>5.0812245722364889E-2</v>
      </c>
      <c r="L11" s="27" t="s">
        <v>958</v>
      </c>
      <c r="M11" s="4">
        <v>3645000</v>
      </c>
      <c r="N11" s="4">
        <f t="shared" si="1"/>
        <v>3041028.5714285714</v>
      </c>
      <c r="O11" s="4">
        <f t="shared" si="2"/>
        <v>1396600</v>
      </c>
    </row>
    <row r="12" spans="1:15" x14ac:dyDescent="0.2">
      <c r="A12" s="2" t="s">
        <v>1013</v>
      </c>
      <c r="B12" s="4">
        <v>516</v>
      </c>
      <c r="C12" s="4">
        <v>682</v>
      </c>
      <c r="D12" s="4">
        <v>58</v>
      </c>
      <c r="E12" s="4">
        <v>74</v>
      </c>
      <c r="F12" s="4">
        <v>0</v>
      </c>
      <c r="G12" s="4">
        <v>0</v>
      </c>
      <c r="H12" s="4">
        <v>750400</v>
      </c>
      <c r="I12" s="4">
        <v>1010100</v>
      </c>
      <c r="J12" s="4">
        <v>127100</v>
      </c>
      <c r="K12" s="6">
        <f t="shared" si="0"/>
        <v>7.219539903436524E-2</v>
      </c>
      <c r="L12" s="27" t="s">
        <v>192</v>
      </c>
      <c r="M12" s="4">
        <v>1887600</v>
      </c>
      <c r="N12" s="4">
        <f t="shared" si="1"/>
        <v>3150990.4761904762</v>
      </c>
      <c r="O12" s="4">
        <f t="shared" si="2"/>
        <v>1396600</v>
      </c>
    </row>
    <row r="13" spans="1:15" x14ac:dyDescent="0.2">
      <c r="A13" s="2" t="s">
        <v>935</v>
      </c>
      <c r="B13" s="4">
        <v>881</v>
      </c>
      <c r="C13" s="4">
        <v>328</v>
      </c>
      <c r="D13" s="4">
        <v>91</v>
      </c>
      <c r="E13" s="4">
        <v>51</v>
      </c>
      <c r="F13" s="4">
        <v>0</v>
      </c>
      <c r="G13" s="4">
        <v>0</v>
      </c>
      <c r="H13" s="4">
        <v>1150500</v>
      </c>
      <c r="I13" s="4">
        <v>566000</v>
      </c>
      <c r="J13" s="4">
        <v>517500</v>
      </c>
      <c r="K13" s="6">
        <f t="shared" si="0"/>
        <v>0.30148558112438101</v>
      </c>
      <c r="L13" s="27" t="s">
        <v>957</v>
      </c>
      <c r="M13" s="4">
        <v>2234000</v>
      </c>
      <c r="N13" s="4">
        <f t="shared" si="1"/>
        <v>3149828.5714285714</v>
      </c>
      <c r="O13" s="4">
        <f t="shared" si="2"/>
        <v>1396600</v>
      </c>
    </row>
    <row r="14" spans="1:15" x14ac:dyDescent="0.2">
      <c r="A14" s="2" t="s">
        <v>904</v>
      </c>
      <c r="B14" s="4">
        <v>353</v>
      </c>
      <c r="C14" s="4">
        <v>626</v>
      </c>
      <c r="D14" s="4">
        <v>37</v>
      </c>
      <c r="E14" s="4">
        <v>60</v>
      </c>
      <c r="F14" s="4">
        <v>0</v>
      </c>
      <c r="G14" s="4">
        <v>0</v>
      </c>
      <c r="H14" s="4">
        <v>556000</v>
      </c>
      <c r="I14" s="4">
        <v>788500</v>
      </c>
      <c r="J14" s="4">
        <v>50700</v>
      </c>
      <c r="K14" s="6">
        <f t="shared" si="0"/>
        <v>3.7709185570844177E-2</v>
      </c>
      <c r="L14" s="27" t="s">
        <v>929</v>
      </c>
      <c r="M14" s="4">
        <v>1396600</v>
      </c>
      <c r="N14" s="4">
        <f t="shared" si="1"/>
        <v>3222219.0476190476</v>
      </c>
      <c r="O14" s="4">
        <f t="shared" si="2"/>
        <v>2494900</v>
      </c>
    </row>
    <row r="15" spans="1:15" x14ac:dyDescent="0.2">
      <c r="A15" s="2" t="s">
        <v>839</v>
      </c>
      <c r="B15" s="4">
        <v>763</v>
      </c>
      <c r="C15" s="4">
        <v>1177</v>
      </c>
      <c r="D15" s="4">
        <v>81</v>
      </c>
      <c r="E15" s="4">
        <v>64</v>
      </c>
      <c r="F15" s="4">
        <v>1</v>
      </c>
      <c r="G15" s="4">
        <v>1</v>
      </c>
      <c r="H15" s="4">
        <v>1168200</v>
      </c>
      <c r="I15" s="4">
        <v>1306100</v>
      </c>
      <c r="J15" s="4">
        <v>20600</v>
      </c>
      <c r="K15" s="6">
        <f t="shared" si="0"/>
        <v>8.3255870347168897E-3</v>
      </c>
      <c r="L15" s="27" t="s">
        <v>887</v>
      </c>
      <c r="M15" s="4">
        <v>2494900</v>
      </c>
      <c r="N15" s="4">
        <f t="shared" si="1"/>
        <v>3254742.8571428573</v>
      </c>
      <c r="O15" s="4">
        <f t="shared" si="2"/>
        <v>2497700</v>
      </c>
    </row>
    <row r="16" spans="1:15" x14ac:dyDescent="0.2">
      <c r="A16" s="2" t="s">
        <v>776</v>
      </c>
      <c r="B16" s="4">
        <v>579</v>
      </c>
      <c r="C16" s="4">
        <v>1141</v>
      </c>
      <c r="D16" s="4">
        <v>70</v>
      </c>
      <c r="E16" s="4">
        <v>72</v>
      </c>
      <c r="F16" s="4">
        <v>0</v>
      </c>
      <c r="G16" s="4">
        <v>1</v>
      </c>
      <c r="H16" s="4">
        <v>954300</v>
      </c>
      <c r="I16" s="4">
        <v>1154200</v>
      </c>
      <c r="J16" s="4">
        <v>388900</v>
      </c>
      <c r="K16" s="6">
        <f t="shared" si="0"/>
        <v>0.1844439174768793</v>
      </c>
      <c r="L16" s="27" t="s">
        <v>785</v>
      </c>
      <c r="M16" s="4">
        <v>2497700</v>
      </c>
      <c r="N16" s="4">
        <f t="shared" si="1"/>
        <v>3402152.3809523811</v>
      </c>
      <c r="O16" s="4">
        <f t="shared" si="2"/>
        <v>2550600</v>
      </c>
    </row>
    <row r="17" spans="1:15" x14ac:dyDescent="0.2">
      <c r="A17" s="2" t="s">
        <v>720</v>
      </c>
      <c r="B17" s="4">
        <v>1040</v>
      </c>
      <c r="C17" s="4">
        <v>1764</v>
      </c>
      <c r="D17" s="4">
        <v>112</v>
      </c>
      <c r="E17" s="4">
        <v>198</v>
      </c>
      <c r="F17" s="4">
        <v>3</v>
      </c>
      <c r="G17" s="4">
        <v>4</v>
      </c>
      <c r="H17" s="4">
        <v>1542400</v>
      </c>
      <c r="I17" s="4">
        <v>2885200</v>
      </c>
      <c r="J17" s="4">
        <v>235100</v>
      </c>
      <c r="K17" s="6">
        <f t="shared" si="0"/>
        <v>5.3098744240672145E-2</v>
      </c>
      <c r="L17" s="27" t="s">
        <v>673</v>
      </c>
      <c r="M17" s="4">
        <v>4678600</v>
      </c>
      <c r="N17" s="4">
        <f t="shared" si="1"/>
        <v>3326604.7619047621</v>
      </c>
      <c r="O17" s="4">
        <f t="shared" si="2"/>
        <v>2550600</v>
      </c>
    </row>
    <row r="18" spans="1:15" x14ac:dyDescent="0.2">
      <c r="A18" s="2" t="s">
        <v>667</v>
      </c>
      <c r="B18" s="4">
        <v>675</v>
      </c>
      <c r="C18" s="4">
        <v>1142</v>
      </c>
      <c r="D18" s="4">
        <v>63</v>
      </c>
      <c r="E18" s="4">
        <v>117</v>
      </c>
      <c r="F18" s="4">
        <v>0</v>
      </c>
      <c r="G18" s="4">
        <v>3</v>
      </c>
      <c r="H18" s="4">
        <v>868300</v>
      </c>
      <c r="I18" s="4">
        <v>1831700</v>
      </c>
      <c r="J18" s="4">
        <v>253600</v>
      </c>
      <c r="K18" s="6">
        <f t="shared" si="0"/>
        <v>9.3925925925925927E-2</v>
      </c>
      <c r="L18" s="27" t="s">
        <v>707</v>
      </c>
      <c r="M18" s="4">
        <v>2968400</v>
      </c>
      <c r="N18" s="4">
        <f t="shared" si="1"/>
        <v>3528923.8095238097</v>
      </c>
      <c r="O18" s="4">
        <f t="shared" si="2"/>
        <v>2550600</v>
      </c>
    </row>
    <row r="19" spans="1:15" x14ac:dyDescent="0.2">
      <c r="A19" s="2" t="s">
        <v>588</v>
      </c>
      <c r="B19" s="4">
        <v>684</v>
      </c>
      <c r="C19" s="4">
        <v>1131</v>
      </c>
      <c r="D19" s="4">
        <v>53</v>
      </c>
      <c r="E19" s="4">
        <v>109</v>
      </c>
      <c r="F19" s="4">
        <v>1</v>
      </c>
      <c r="G19" s="4">
        <v>2</v>
      </c>
      <c r="H19" s="4">
        <v>821500</v>
      </c>
      <c r="I19" s="4">
        <v>1675000</v>
      </c>
      <c r="J19" s="4">
        <v>263500</v>
      </c>
      <c r="K19" s="6">
        <f t="shared" si="0"/>
        <v>0.10554776687362308</v>
      </c>
      <c r="L19" s="27" t="s">
        <v>644</v>
      </c>
      <c r="M19" s="4">
        <v>2762100</v>
      </c>
      <c r="N19" s="4">
        <f t="shared" si="1"/>
        <v>3561057.1428571427</v>
      </c>
      <c r="O19" s="4">
        <f t="shared" si="2"/>
        <v>2550600</v>
      </c>
    </row>
    <row r="20" spans="1:15" x14ac:dyDescent="0.2">
      <c r="A20" s="2" t="s">
        <v>491</v>
      </c>
      <c r="B20" s="4">
        <v>957</v>
      </c>
      <c r="C20" s="4">
        <v>2220</v>
      </c>
      <c r="D20" s="4">
        <v>97</v>
      </c>
      <c r="E20" s="4">
        <v>239</v>
      </c>
      <c r="F20" s="4">
        <v>1</v>
      </c>
      <c r="G20" s="4">
        <v>7</v>
      </c>
      <c r="H20" s="4">
        <v>1398900</v>
      </c>
      <c r="I20" s="4">
        <v>3685200</v>
      </c>
      <c r="J20" s="4">
        <v>285300</v>
      </c>
      <c r="K20" s="6">
        <f t="shared" si="0"/>
        <v>5.611612674809701E-2</v>
      </c>
      <c r="L20" s="27" t="s">
        <v>562</v>
      </c>
      <c r="M20" s="4">
        <v>5439200</v>
      </c>
      <c r="N20" s="4">
        <f t="shared" si="1"/>
        <v>3414152.3809523811</v>
      </c>
      <c r="O20" s="4">
        <f t="shared" si="2"/>
        <v>2550600</v>
      </c>
    </row>
    <row r="21" spans="1:15" x14ac:dyDescent="0.2">
      <c r="A21" s="2" t="s">
        <v>261</v>
      </c>
      <c r="B21" s="4">
        <v>772</v>
      </c>
      <c r="C21" s="4">
        <v>1212</v>
      </c>
      <c r="D21" s="4">
        <v>61</v>
      </c>
      <c r="E21" s="4">
        <v>105</v>
      </c>
      <c r="F21" s="4">
        <v>1</v>
      </c>
      <c r="G21" s="4">
        <v>2</v>
      </c>
      <c r="H21" s="4">
        <v>896500</v>
      </c>
      <c r="I21" s="4">
        <v>1625300</v>
      </c>
      <c r="J21" s="4">
        <v>120200</v>
      </c>
      <c r="K21" s="6">
        <f t="shared" si="0"/>
        <v>4.766436672218257E-2</v>
      </c>
      <c r="L21" s="27" t="s">
        <v>323</v>
      </c>
      <c r="M21" s="4">
        <v>2550600</v>
      </c>
      <c r="N21" s="4">
        <f t="shared" si="1"/>
        <v>3482171.4285714286</v>
      </c>
      <c r="O21" s="4">
        <f t="shared" si="2"/>
        <v>2731200</v>
      </c>
    </row>
    <row r="22" spans="1:15" x14ac:dyDescent="0.2">
      <c r="A22" s="2" t="s">
        <v>154</v>
      </c>
      <c r="B22" s="4">
        <v>1309</v>
      </c>
      <c r="C22" s="4">
        <v>945</v>
      </c>
      <c r="D22" s="4">
        <v>112</v>
      </c>
      <c r="E22" s="4">
        <v>88</v>
      </c>
      <c r="F22" s="4">
        <v>0</v>
      </c>
      <c r="G22" s="4">
        <v>0</v>
      </c>
      <c r="H22" s="4">
        <v>1566100</v>
      </c>
      <c r="I22" s="4">
        <v>1045600</v>
      </c>
      <c r="J22" s="4">
        <v>406500</v>
      </c>
      <c r="K22" s="6">
        <f t="shared" si="0"/>
        <v>0.15564574798024275</v>
      </c>
      <c r="L22" s="27" t="s">
        <v>229</v>
      </c>
      <c r="M22" s="4">
        <v>3044100</v>
      </c>
      <c r="N22" s="4">
        <f t="shared" si="1"/>
        <v>3605557.1428571427</v>
      </c>
      <c r="O22" s="4">
        <f t="shared" si="2"/>
        <v>2731200</v>
      </c>
    </row>
    <row r="23" spans="1:15" x14ac:dyDescent="0.2">
      <c r="A23" s="2" t="s">
        <v>1</v>
      </c>
      <c r="B23" s="4">
        <v>1080</v>
      </c>
      <c r="C23" s="4">
        <v>1209</v>
      </c>
      <c r="D23" s="4">
        <v>112</v>
      </c>
      <c r="E23" s="5">
        <v>177</v>
      </c>
      <c r="F23" s="4">
        <v>2</v>
      </c>
      <c r="G23" s="5">
        <v>6</v>
      </c>
      <c r="H23" s="4">
        <v>1556800</v>
      </c>
      <c r="I23" s="4">
        <v>2866900</v>
      </c>
      <c r="J23" s="4">
        <v>233100</v>
      </c>
      <c r="K23" s="6">
        <f t="shared" si="0"/>
        <v>5.2693446662296264E-2</v>
      </c>
      <c r="L23" s="15">
        <v>-1.34E-2</v>
      </c>
      <c r="M23" s="4">
        <v>4424700</v>
      </c>
      <c r="N23" s="4">
        <f t="shared" si="1"/>
        <v>3579657.1428571427</v>
      </c>
      <c r="O23" s="4">
        <f t="shared" si="2"/>
        <v>2731200</v>
      </c>
    </row>
    <row r="24" spans="1:15" x14ac:dyDescent="0.2">
      <c r="A24" s="2" t="s">
        <v>2</v>
      </c>
      <c r="B24" s="4">
        <v>1213</v>
      </c>
      <c r="C24" s="4">
        <v>1362</v>
      </c>
      <c r="D24" s="4">
        <v>76</v>
      </c>
      <c r="E24" s="4">
        <v>123</v>
      </c>
      <c r="F24" s="4">
        <v>0</v>
      </c>
      <c r="G24" s="4">
        <v>1</v>
      </c>
      <c r="H24" s="4">
        <v>868300</v>
      </c>
      <c r="I24" s="4">
        <v>1675100</v>
      </c>
      <c r="J24" s="4">
        <v>206100</v>
      </c>
      <c r="K24" s="6">
        <f t="shared" ref="K24:K87" si="3">J24/(H24+I24)</f>
        <v>8.1033262561924987E-2</v>
      </c>
      <c r="L24" s="15">
        <v>-1.32E-2</v>
      </c>
      <c r="M24" s="4">
        <v>2751600</v>
      </c>
      <c r="N24" s="4">
        <f t="shared" si="1"/>
        <v>3649442.8571428573</v>
      </c>
      <c r="O24" s="4">
        <f t="shared" si="2"/>
        <v>2731200</v>
      </c>
    </row>
    <row r="25" spans="1:15" x14ac:dyDescent="0.2">
      <c r="A25" s="2" t="s">
        <v>3</v>
      </c>
      <c r="B25" s="4">
        <v>1128</v>
      </c>
      <c r="C25" s="4">
        <v>1388</v>
      </c>
      <c r="D25" s="4">
        <v>130</v>
      </c>
      <c r="E25" s="4">
        <v>117</v>
      </c>
      <c r="F25" s="4">
        <v>2</v>
      </c>
      <c r="G25" s="4">
        <v>1</v>
      </c>
      <c r="H25" s="4">
        <v>1598500</v>
      </c>
      <c r="I25" s="4">
        <v>1567300</v>
      </c>
      <c r="J25" s="4">
        <v>132000</v>
      </c>
      <c r="K25" s="6">
        <f t="shared" si="3"/>
        <v>4.1695621959694229E-2</v>
      </c>
      <c r="L25" s="15">
        <v>3.3E-3</v>
      </c>
      <c r="M25" s="4">
        <v>3298100</v>
      </c>
      <c r="N25" s="4">
        <f t="shared" si="1"/>
        <v>3737142.8571428573</v>
      </c>
      <c r="O25" s="4">
        <f t="shared" si="2"/>
        <v>2731200</v>
      </c>
    </row>
    <row r="26" spans="1:15" x14ac:dyDescent="0.2">
      <c r="A26" s="2" t="s">
        <v>4</v>
      </c>
      <c r="B26" s="4">
        <v>836</v>
      </c>
      <c r="C26" s="4">
        <v>1232</v>
      </c>
      <c r="D26" s="4">
        <v>74</v>
      </c>
      <c r="E26" s="5">
        <v>103</v>
      </c>
      <c r="F26" s="4">
        <v>0</v>
      </c>
      <c r="G26" s="5">
        <v>1</v>
      </c>
      <c r="H26" s="4">
        <v>983900</v>
      </c>
      <c r="I26" s="4">
        <v>1541400</v>
      </c>
      <c r="J26" s="4">
        <v>204000</v>
      </c>
      <c r="K26" s="6">
        <f t="shared" si="3"/>
        <v>8.0782481289351754E-2</v>
      </c>
      <c r="L26" s="15">
        <v>-6.5000000000000006E-3</v>
      </c>
      <c r="M26" s="4">
        <v>2731200</v>
      </c>
      <c r="N26" s="4">
        <f t="shared" si="1"/>
        <v>4017780.9523809524</v>
      </c>
      <c r="O26" s="4">
        <f t="shared" si="2"/>
        <v>2530400</v>
      </c>
    </row>
    <row r="27" spans="1:15" x14ac:dyDescent="0.2">
      <c r="A27" s="2" t="s">
        <v>5</v>
      </c>
      <c r="B27" s="4">
        <v>1378</v>
      </c>
      <c r="C27" s="4">
        <v>1053</v>
      </c>
      <c r="D27" s="4">
        <v>112</v>
      </c>
      <c r="E27" s="4">
        <v>137</v>
      </c>
      <c r="F27" s="4">
        <v>2</v>
      </c>
      <c r="G27" s="4">
        <v>2</v>
      </c>
      <c r="H27" s="4">
        <v>1795700</v>
      </c>
      <c r="I27" s="4">
        <v>1857500</v>
      </c>
      <c r="J27" s="4">
        <v>116900</v>
      </c>
      <c r="K27" s="6">
        <f t="shared" si="3"/>
        <v>3.1999343041716852E-2</v>
      </c>
      <c r="L27" s="15">
        <v>0.02</v>
      </c>
      <c r="M27" s="4">
        <v>3777600</v>
      </c>
      <c r="N27" s="4">
        <f t="shared" si="1"/>
        <v>4112590.4761904762</v>
      </c>
      <c r="O27" s="4">
        <f t="shared" si="2"/>
        <v>2425500</v>
      </c>
    </row>
    <row r="28" spans="1:15" x14ac:dyDescent="0.2">
      <c r="A28" s="2" t="s">
        <v>6</v>
      </c>
      <c r="B28" s="4">
        <v>1011</v>
      </c>
      <c r="C28" s="4">
        <v>1070</v>
      </c>
      <c r="D28" s="8">
        <v>115</v>
      </c>
      <c r="E28" s="5">
        <v>122</v>
      </c>
      <c r="F28" s="4">
        <v>1</v>
      </c>
      <c r="G28" s="5">
        <v>3</v>
      </c>
      <c r="H28" s="4">
        <v>1171900</v>
      </c>
      <c r="I28" s="4">
        <v>1944200</v>
      </c>
      <c r="J28" s="4">
        <v>215100</v>
      </c>
      <c r="K28" s="6">
        <f t="shared" si="3"/>
        <v>6.9028593434100324E-2</v>
      </c>
      <c r="L28" s="15">
        <v>-4.8999999999999998E-3</v>
      </c>
      <c r="M28" s="4">
        <v>3122700</v>
      </c>
      <c r="N28" s="4">
        <f t="shared" si="1"/>
        <v>4181604.7619047621</v>
      </c>
      <c r="O28" s="4">
        <f t="shared" si="2"/>
        <v>2425500</v>
      </c>
    </row>
    <row r="29" spans="1:15" x14ac:dyDescent="0.2">
      <c r="A29" s="2" t="s">
        <v>7</v>
      </c>
      <c r="B29" s="4">
        <v>1040</v>
      </c>
      <c r="C29" s="4">
        <v>1057</v>
      </c>
      <c r="D29" s="4">
        <v>56</v>
      </c>
      <c r="E29" s="4">
        <v>108</v>
      </c>
      <c r="F29" s="4">
        <v>1</v>
      </c>
      <c r="G29" s="4">
        <v>1</v>
      </c>
      <c r="H29" s="4">
        <v>1552000</v>
      </c>
      <c r="I29" s="4">
        <v>1469900</v>
      </c>
      <c r="J29" s="4">
        <v>316100</v>
      </c>
      <c r="K29" s="6">
        <f t="shared" si="3"/>
        <v>0.10460306429729641</v>
      </c>
      <c r="L29" s="15">
        <v>1.18E-2</v>
      </c>
      <c r="M29" s="4">
        <v>3341200</v>
      </c>
      <c r="N29" s="4">
        <f t="shared" si="1"/>
        <v>4310419.0476190476</v>
      </c>
      <c r="O29" s="4">
        <f t="shared" si="2"/>
        <v>2209600</v>
      </c>
    </row>
    <row r="30" spans="1:15" x14ac:dyDescent="0.2">
      <c r="A30" s="2" t="s">
        <v>8</v>
      </c>
      <c r="B30" s="4">
        <v>1175</v>
      </c>
      <c r="C30" s="4">
        <v>858</v>
      </c>
      <c r="D30" s="4">
        <v>97</v>
      </c>
      <c r="E30" s="4">
        <v>100</v>
      </c>
      <c r="F30" s="8">
        <v>7</v>
      </c>
      <c r="G30" s="4">
        <v>0</v>
      </c>
      <c r="H30" s="4">
        <v>2161000</v>
      </c>
      <c r="I30" s="4">
        <v>1343500</v>
      </c>
      <c r="J30" s="4">
        <v>132400</v>
      </c>
      <c r="K30" s="6">
        <f t="shared" si="3"/>
        <v>3.7779997146525898E-2</v>
      </c>
      <c r="L30" s="15">
        <v>8.5000000000000006E-3</v>
      </c>
      <c r="M30" s="4">
        <v>3504800</v>
      </c>
      <c r="N30" s="4">
        <f t="shared" si="1"/>
        <v>4417347.6190476194</v>
      </c>
      <c r="O30" s="4">
        <f t="shared" si="2"/>
        <v>2209600</v>
      </c>
    </row>
    <row r="31" spans="1:15" x14ac:dyDescent="0.2">
      <c r="A31" s="2" t="s">
        <v>9</v>
      </c>
      <c r="B31" s="4">
        <v>731</v>
      </c>
      <c r="C31" s="4">
        <v>1958</v>
      </c>
      <c r="D31" s="4">
        <v>93</v>
      </c>
      <c r="E31" s="4">
        <v>91</v>
      </c>
      <c r="F31" s="4">
        <v>3</v>
      </c>
      <c r="G31" s="4">
        <v>3</v>
      </c>
      <c r="H31" s="4">
        <v>1014200</v>
      </c>
      <c r="I31" s="4">
        <v>1515300</v>
      </c>
      <c r="J31" s="4">
        <v>219100</v>
      </c>
      <c r="K31" s="6">
        <f t="shared" si="3"/>
        <v>8.6617908677604272E-2</v>
      </c>
      <c r="L31" s="15">
        <v>5.1000000000000004E-3</v>
      </c>
      <c r="M31" s="4">
        <v>2530400</v>
      </c>
      <c r="N31" s="4">
        <f t="shared" si="1"/>
        <v>4507633.333333333</v>
      </c>
      <c r="O31" s="4">
        <f t="shared" si="2"/>
        <v>2209600</v>
      </c>
    </row>
    <row r="32" spans="1:15" x14ac:dyDescent="0.2">
      <c r="A32" s="2" t="s">
        <v>10</v>
      </c>
      <c r="B32" s="4">
        <v>989</v>
      </c>
      <c r="C32" s="4">
        <v>937</v>
      </c>
      <c r="D32" s="4">
        <v>46</v>
      </c>
      <c r="E32" s="4">
        <v>57</v>
      </c>
      <c r="F32" s="4">
        <v>0</v>
      </c>
      <c r="G32" s="4">
        <v>0</v>
      </c>
      <c r="H32" s="4">
        <v>1292300</v>
      </c>
      <c r="I32" s="4">
        <v>867800</v>
      </c>
      <c r="J32" s="4">
        <v>263400</v>
      </c>
      <c r="K32" s="6">
        <f t="shared" si="3"/>
        <v>0.12193879912966993</v>
      </c>
      <c r="L32" s="15">
        <v>3.15E-2</v>
      </c>
      <c r="M32" s="4">
        <v>2425500</v>
      </c>
      <c r="N32" s="4">
        <f t="shared" si="1"/>
        <v>4588371.4285714282</v>
      </c>
      <c r="O32" s="4">
        <f t="shared" si="2"/>
        <v>2209600</v>
      </c>
    </row>
    <row r="33" spans="1:15" x14ac:dyDescent="0.2">
      <c r="A33" s="2" t="s">
        <v>11</v>
      </c>
      <c r="B33" s="4">
        <v>1217</v>
      </c>
      <c r="C33" s="4">
        <v>985</v>
      </c>
      <c r="D33" s="8">
        <v>114</v>
      </c>
      <c r="E33" s="5">
        <v>152</v>
      </c>
      <c r="F33" s="4">
        <v>1</v>
      </c>
      <c r="G33" s="5">
        <v>5</v>
      </c>
      <c r="H33" s="4">
        <v>1356200</v>
      </c>
      <c r="I33" s="4">
        <v>2835600</v>
      </c>
      <c r="J33" s="4">
        <v>458700</v>
      </c>
      <c r="K33" s="6">
        <f t="shared" si="3"/>
        <v>0.10942793072188559</v>
      </c>
      <c r="L33" s="15">
        <v>-1.7399999999999999E-2</v>
      </c>
      <c r="M33" s="4">
        <v>4196800</v>
      </c>
      <c r="N33" s="4">
        <f t="shared" si="1"/>
        <v>4800138.0952380951</v>
      </c>
      <c r="O33" s="4">
        <f t="shared" si="2"/>
        <v>2209600</v>
      </c>
    </row>
    <row r="34" spans="1:15" x14ac:dyDescent="0.2">
      <c r="A34" s="2" t="s">
        <v>12</v>
      </c>
      <c r="B34" s="4">
        <v>1222</v>
      </c>
      <c r="C34" s="4">
        <v>1112</v>
      </c>
      <c r="D34" s="8">
        <v>105</v>
      </c>
      <c r="E34" s="4">
        <v>93</v>
      </c>
      <c r="F34" s="4">
        <v>1</v>
      </c>
      <c r="G34" s="4">
        <v>1</v>
      </c>
      <c r="H34" s="4">
        <v>894500</v>
      </c>
      <c r="I34" s="4">
        <v>1097900</v>
      </c>
      <c r="J34" s="4">
        <v>209200</v>
      </c>
      <c r="K34" s="6">
        <f t="shared" si="3"/>
        <v>0.10499899618550491</v>
      </c>
      <c r="L34" s="15">
        <v>-1.03E-2</v>
      </c>
      <c r="M34" s="4">
        <v>2209600</v>
      </c>
      <c r="N34" s="4">
        <f t="shared" si="1"/>
        <v>5060319.0476190476</v>
      </c>
      <c r="O34" s="4">
        <f t="shared" si="2"/>
        <v>2916800</v>
      </c>
    </row>
    <row r="35" spans="1:15" x14ac:dyDescent="0.2">
      <c r="A35" s="2" t="s">
        <v>13</v>
      </c>
      <c r="B35" s="4">
        <v>981</v>
      </c>
      <c r="C35" s="4">
        <v>2305</v>
      </c>
      <c r="D35" s="4">
        <v>109</v>
      </c>
      <c r="E35" s="4">
        <v>103</v>
      </c>
      <c r="F35" s="8">
        <v>1</v>
      </c>
      <c r="G35" s="4">
        <v>0</v>
      </c>
      <c r="H35" s="4">
        <v>1444800</v>
      </c>
      <c r="I35" s="4">
        <v>1311400</v>
      </c>
      <c r="J35" s="4">
        <v>148400</v>
      </c>
      <c r="K35" s="6">
        <f t="shared" si="3"/>
        <v>5.3842246571366374E-2</v>
      </c>
      <c r="L35" s="15">
        <v>1.04E-2</v>
      </c>
      <c r="M35" s="4">
        <v>2916800</v>
      </c>
      <c r="N35" s="4">
        <f t="shared" si="1"/>
        <v>5188819.0476190476</v>
      </c>
      <c r="O35" s="4">
        <f t="shared" si="2"/>
        <v>3092100</v>
      </c>
    </row>
    <row r="36" spans="1:15" x14ac:dyDescent="0.2">
      <c r="A36" s="2" t="s">
        <v>14</v>
      </c>
      <c r="B36" s="4">
        <v>1129</v>
      </c>
      <c r="C36" s="4">
        <v>873</v>
      </c>
      <c r="D36" s="4">
        <v>110</v>
      </c>
      <c r="E36" s="4">
        <v>104</v>
      </c>
      <c r="F36" s="8">
        <v>3</v>
      </c>
      <c r="G36" s="4">
        <v>1</v>
      </c>
      <c r="H36" s="4">
        <v>1633700</v>
      </c>
      <c r="I36" s="4">
        <v>1537200</v>
      </c>
      <c r="J36" s="4">
        <v>62500</v>
      </c>
      <c r="K36" s="6">
        <f t="shared" si="3"/>
        <v>1.9710492289255418E-2</v>
      </c>
      <c r="L36" s="15">
        <v>2.4700000000000003E-2</v>
      </c>
      <c r="M36" s="4">
        <v>3177900</v>
      </c>
      <c r="N36" s="4">
        <f t="shared" si="1"/>
        <v>5314509.5238095243</v>
      </c>
      <c r="O36" s="4">
        <f t="shared" si="2"/>
        <v>2354200</v>
      </c>
    </row>
    <row r="37" spans="1:15" x14ac:dyDescent="0.2">
      <c r="A37" s="2" t="s">
        <v>15</v>
      </c>
      <c r="B37" s="4">
        <v>1077</v>
      </c>
      <c r="C37" s="4">
        <v>2797</v>
      </c>
      <c r="D37" s="4">
        <v>177</v>
      </c>
      <c r="E37" s="5">
        <v>251</v>
      </c>
      <c r="F37" s="4">
        <v>1</v>
      </c>
      <c r="G37" s="5">
        <v>5</v>
      </c>
      <c r="H37" s="4">
        <v>1495000</v>
      </c>
      <c r="I37" s="4">
        <v>3681600</v>
      </c>
      <c r="J37" s="4">
        <v>361300</v>
      </c>
      <c r="K37" s="6">
        <f t="shared" si="3"/>
        <v>6.9794846037939964E-2</v>
      </c>
      <c r="L37" s="15">
        <v>-5.28E-2</v>
      </c>
      <c r="M37" s="4">
        <v>5593300</v>
      </c>
      <c r="N37" s="4">
        <f t="shared" si="1"/>
        <v>5669461.9047619049</v>
      </c>
      <c r="O37" s="4">
        <f t="shared" si="2"/>
        <v>2354200</v>
      </c>
    </row>
    <row r="38" spans="1:15" x14ac:dyDescent="0.2">
      <c r="A38" s="2" t="s">
        <v>16</v>
      </c>
      <c r="B38" s="4">
        <v>1350</v>
      </c>
      <c r="C38" s="4">
        <v>1224</v>
      </c>
      <c r="D38" s="4">
        <v>84</v>
      </c>
      <c r="E38" s="4">
        <v>109</v>
      </c>
      <c r="F38" s="4">
        <v>1</v>
      </c>
      <c r="G38" s="4">
        <v>2</v>
      </c>
      <c r="H38" s="4">
        <v>1624900</v>
      </c>
      <c r="I38" s="4">
        <v>1460400</v>
      </c>
      <c r="J38" s="4">
        <v>160600</v>
      </c>
      <c r="K38" s="6">
        <f t="shared" si="3"/>
        <v>5.2053284931773247E-2</v>
      </c>
      <c r="L38" s="15">
        <v>1.1899999999999999E-2</v>
      </c>
      <c r="M38" s="4">
        <v>3092100</v>
      </c>
      <c r="N38" s="4">
        <f t="shared" si="1"/>
        <v>5741180.9523809524</v>
      </c>
      <c r="O38" s="4">
        <f t="shared" si="2"/>
        <v>2354200</v>
      </c>
    </row>
    <row r="39" spans="1:15" x14ac:dyDescent="0.2">
      <c r="A39" s="2" t="s">
        <v>17</v>
      </c>
      <c r="B39" s="4">
        <v>1616</v>
      </c>
      <c r="C39" s="4">
        <v>1378</v>
      </c>
      <c r="D39" s="4">
        <v>63</v>
      </c>
      <c r="E39" s="5">
        <v>265</v>
      </c>
      <c r="F39" s="4">
        <v>5</v>
      </c>
      <c r="G39" s="5">
        <v>10</v>
      </c>
      <c r="H39" s="4">
        <v>2542800</v>
      </c>
      <c r="I39" s="4">
        <v>4669700</v>
      </c>
      <c r="J39" s="4">
        <v>305300</v>
      </c>
      <c r="K39" s="6">
        <f t="shared" si="3"/>
        <v>4.2329289428076254E-2</v>
      </c>
      <c r="L39" s="15">
        <v>-2.53E-2</v>
      </c>
      <c r="M39" s="4">
        <v>7217100</v>
      </c>
      <c r="N39" s="4">
        <f t="shared" si="1"/>
        <v>5794357.1428571427</v>
      </c>
      <c r="O39" s="4">
        <f t="shared" si="2"/>
        <v>2354200</v>
      </c>
    </row>
    <row r="40" spans="1:15" x14ac:dyDescent="0.2">
      <c r="A40" s="2" t="s">
        <v>18</v>
      </c>
      <c r="B40" s="4">
        <v>818</v>
      </c>
      <c r="C40" s="4">
        <v>1760</v>
      </c>
      <c r="D40" s="4">
        <v>112</v>
      </c>
      <c r="E40" s="5">
        <v>141</v>
      </c>
      <c r="F40" s="4">
        <v>2</v>
      </c>
      <c r="G40" s="5">
        <v>4</v>
      </c>
      <c r="H40" s="4">
        <v>1242100</v>
      </c>
      <c r="I40" s="4">
        <v>1916200</v>
      </c>
      <c r="J40" s="4">
        <v>265800</v>
      </c>
      <c r="K40" s="6">
        <f t="shared" si="3"/>
        <v>8.4159199569388596E-2</v>
      </c>
      <c r="L40" s="15">
        <v>-4.8999999999999998E-3</v>
      </c>
      <c r="M40" s="4">
        <v>3436900</v>
      </c>
      <c r="N40" s="4">
        <f t="shared" si="1"/>
        <v>5928828.5714285718</v>
      </c>
      <c r="O40" s="4">
        <f t="shared" si="2"/>
        <v>2354200</v>
      </c>
    </row>
    <row r="41" spans="1:15" x14ac:dyDescent="0.2">
      <c r="A41" s="2" t="s">
        <v>19</v>
      </c>
      <c r="B41" s="4">
        <v>1130</v>
      </c>
      <c r="C41" s="4">
        <v>2201</v>
      </c>
      <c r="D41" s="4">
        <v>142</v>
      </c>
      <c r="E41" s="4">
        <v>63</v>
      </c>
      <c r="F41" s="4">
        <v>2</v>
      </c>
      <c r="G41" s="4">
        <v>0</v>
      </c>
      <c r="H41" s="4">
        <v>1221000</v>
      </c>
      <c r="I41" s="4">
        <v>1131700</v>
      </c>
      <c r="J41" s="4">
        <v>160500</v>
      </c>
      <c r="K41" s="6">
        <f t="shared" si="3"/>
        <v>6.8219492497981038E-2</v>
      </c>
      <c r="L41" s="15">
        <v>0.01</v>
      </c>
      <c r="M41" s="4">
        <v>2354200</v>
      </c>
      <c r="N41" s="4">
        <f t="shared" si="1"/>
        <v>6173147.6190476194</v>
      </c>
      <c r="O41" s="4">
        <f t="shared" si="2"/>
        <v>3880800</v>
      </c>
    </row>
    <row r="42" spans="1:15" x14ac:dyDescent="0.2">
      <c r="A42" s="2" t="s">
        <v>20</v>
      </c>
      <c r="B42" s="4">
        <v>1143</v>
      </c>
      <c r="C42" s="4">
        <v>1578</v>
      </c>
      <c r="D42" s="4">
        <v>101</v>
      </c>
      <c r="E42" s="5">
        <v>160</v>
      </c>
      <c r="F42" s="4">
        <v>0</v>
      </c>
      <c r="G42" s="5">
        <v>1</v>
      </c>
      <c r="H42" s="4">
        <v>1408300</v>
      </c>
      <c r="I42" s="4">
        <v>2129000</v>
      </c>
      <c r="J42" s="4">
        <v>424400</v>
      </c>
      <c r="K42" s="6">
        <f t="shared" si="3"/>
        <v>0.11997851468634269</v>
      </c>
      <c r="L42" s="15">
        <v>-4.8999999999999998E-3</v>
      </c>
      <c r="M42" s="4">
        <v>3979000</v>
      </c>
      <c r="N42" s="4">
        <f t="shared" si="1"/>
        <v>6383080.9523809524</v>
      </c>
      <c r="O42" s="4">
        <f t="shared" si="2"/>
        <v>3880800</v>
      </c>
    </row>
    <row r="43" spans="1:15" x14ac:dyDescent="0.2">
      <c r="A43" s="2" t="s">
        <v>21</v>
      </c>
      <c r="B43" s="4">
        <v>1329</v>
      </c>
      <c r="C43" s="4">
        <v>1421</v>
      </c>
      <c r="D43" s="4">
        <v>109</v>
      </c>
      <c r="E43" s="4">
        <v>207</v>
      </c>
      <c r="F43" s="4">
        <v>4</v>
      </c>
      <c r="G43" s="4">
        <v>4</v>
      </c>
      <c r="H43" s="4">
        <v>2763200</v>
      </c>
      <c r="I43" s="4">
        <v>2869800</v>
      </c>
      <c r="J43" s="4">
        <v>942600</v>
      </c>
      <c r="K43" s="6">
        <f t="shared" si="3"/>
        <v>0.16733534528670335</v>
      </c>
      <c r="L43" s="15">
        <v>-3.6299999999999999E-2</v>
      </c>
      <c r="M43" s="4">
        <v>5635200</v>
      </c>
      <c r="N43" s="4">
        <f t="shared" si="1"/>
        <v>6406676.1904761903</v>
      </c>
      <c r="O43" s="4">
        <f t="shared" si="2"/>
        <v>3880800</v>
      </c>
    </row>
    <row r="44" spans="1:15" x14ac:dyDescent="0.2">
      <c r="A44" s="2" t="s">
        <v>22</v>
      </c>
      <c r="B44" s="4">
        <v>1037</v>
      </c>
      <c r="C44" s="4">
        <v>2195</v>
      </c>
      <c r="D44" s="4">
        <v>113</v>
      </c>
      <c r="E44" s="5">
        <v>190</v>
      </c>
      <c r="F44" s="4">
        <v>0</v>
      </c>
      <c r="G44" s="5">
        <v>2</v>
      </c>
      <c r="H44" s="4">
        <v>1260200</v>
      </c>
      <c r="I44" s="4">
        <v>2361400</v>
      </c>
      <c r="J44" s="4">
        <v>239900</v>
      </c>
      <c r="K44" s="6">
        <f t="shared" si="3"/>
        <v>6.6241440247404457E-2</v>
      </c>
      <c r="L44" s="15">
        <v>3.2000000000000002E-3</v>
      </c>
      <c r="M44" s="4">
        <v>3880800</v>
      </c>
      <c r="N44" s="4">
        <f t="shared" si="1"/>
        <v>6500333.333333333</v>
      </c>
      <c r="O44" s="4">
        <f t="shared" si="2"/>
        <v>4217100</v>
      </c>
    </row>
    <row r="45" spans="1:15" x14ac:dyDescent="0.2">
      <c r="A45" s="2" t="s">
        <v>23</v>
      </c>
      <c r="B45" s="4">
        <v>967</v>
      </c>
      <c r="C45" s="4">
        <v>2182</v>
      </c>
      <c r="D45" s="4">
        <v>427</v>
      </c>
      <c r="E45" s="5">
        <v>192</v>
      </c>
      <c r="F45" s="4">
        <v>2</v>
      </c>
      <c r="G45" s="5">
        <v>6</v>
      </c>
      <c r="H45" s="4">
        <v>1412800</v>
      </c>
      <c r="I45" s="4">
        <v>2801000</v>
      </c>
      <c r="J45" s="4">
        <v>337200</v>
      </c>
      <c r="K45" s="6">
        <f t="shared" si="3"/>
        <v>8.0022782286772037E-2</v>
      </c>
      <c r="L45" s="15">
        <v>-6.3E-3</v>
      </c>
      <c r="M45" s="4">
        <v>4217100</v>
      </c>
      <c r="N45" s="4">
        <f t="shared" si="1"/>
        <v>6494028.5714285718</v>
      </c>
      <c r="O45" s="4">
        <f t="shared" si="2"/>
        <v>4572000</v>
      </c>
    </row>
    <row r="46" spans="1:15" x14ac:dyDescent="0.2">
      <c r="A46" s="2" t="s">
        <v>24</v>
      </c>
      <c r="B46" s="4">
        <v>1387</v>
      </c>
      <c r="C46" s="4">
        <v>2433</v>
      </c>
      <c r="D46" s="8">
        <v>252</v>
      </c>
      <c r="E46" s="5">
        <v>253</v>
      </c>
      <c r="F46" s="4">
        <v>1</v>
      </c>
      <c r="G46" s="5">
        <v>2</v>
      </c>
      <c r="H46" s="4">
        <v>1691900</v>
      </c>
      <c r="I46" s="4">
        <v>3210000</v>
      </c>
      <c r="J46" s="4">
        <v>222800</v>
      </c>
      <c r="K46" s="6">
        <f t="shared" si="3"/>
        <v>4.5451763601868665E-2</v>
      </c>
      <c r="L46" s="15">
        <v>-2.53E-2</v>
      </c>
      <c r="M46" s="4">
        <v>5139800</v>
      </c>
      <c r="N46" s="4">
        <f t="shared" si="1"/>
        <v>6521990.4761904757</v>
      </c>
      <c r="O46" s="4">
        <f t="shared" si="2"/>
        <v>4572000</v>
      </c>
    </row>
    <row r="47" spans="1:15" x14ac:dyDescent="0.2">
      <c r="A47" s="2" t="s">
        <v>25</v>
      </c>
      <c r="B47" s="4">
        <v>3271</v>
      </c>
      <c r="C47" s="4">
        <v>1817</v>
      </c>
      <c r="D47" s="4">
        <v>124</v>
      </c>
      <c r="E47" s="4">
        <v>246</v>
      </c>
      <c r="F47" s="4">
        <v>1</v>
      </c>
      <c r="G47" s="4">
        <v>1</v>
      </c>
      <c r="H47" s="4">
        <v>5239400</v>
      </c>
      <c r="I47" s="4">
        <v>3124400</v>
      </c>
      <c r="J47" s="4">
        <v>256400</v>
      </c>
      <c r="K47" s="6">
        <f t="shared" si="3"/>
        <v>3.0655921949353165E-2</v>
      </c>
      <c r="L47" s="15">
        <v>5.5599999999999997E-2</v>
      </c>
      <c r="M47" s="4">
        <v>8624600</v>
      </c>
      <c r="N47" s="4">
        <f t="shared" si="1"/>
        <v>6473738.0952380951</v>
      </c>
      <c r="O47" s="4">
        <f t="shared" si="2"/>
        <v>4426400</v>
      </c>
    </row>
    <row r="48" spans="1:15" x14ac:dyDescent="0.2">
      <c r="A48" s="2" t="s">
        <v>26</v>
      </c>
      <c r="B48" s="4">
        <v>1857</v>
      </c>
      <c r="C48" s="4">
        <v>2098</v>
      </c>
      <c r="D48" s="4">
        <v>188</v>
      </c>
      <c r="E48" s="4">
        <v>134</v>
      </c>
      <c r="F48" s="8">
        <v>3</v>
      </c>
      <c r="G48" s="4">
        <v>0</v>
      </c>
      <c r="H48" s="4">
        <v>3141300</v>
      </c>
      <c r="I48" s="4">
        <v>2256600</v>
      </c>
      <c r="J48" s="4">
        <v>257800</v>
      </c>
      <c r="K48" s="6">
        <f t="shared" si="3"/>
        <v>4.7759313807221329E-2</v>
      </c>
      <c r="L48" s="15">
        <v>0.01</v>
      </c>
      <c r="M48" s="4">
        <v>5768600</v>
      </c>
      <c r="N48" s="4">
        <f t="shared" si="1"/>
        <v>6575080.9523809524</v>
      </c>
      <c r="O48" s="4">
        <f t="shared" si="2"/>
        <v>4121000</v>
      </c>
    </row>
    <row r="49" spans="1:15" x14ac:dyDescent="0.2">
      <c r="A49" s="2" t="s">
        <v>27</v>
      </c>
      <c r="B49" s="4">
        <v>1284</v>
      </c>
      <c r="C49" s="4">
        <v>2059</v>
      </c>
      <c r="D49" s="4">
        <v>210</v>
      </c>
      <c r="E49" s="4">
        <v>171</v>
      </c>
      <c r="F49" s="4">
        <v>2</v>
      </c>
      <c r="G49" s="4">
        <v>1</v>
      </c>
      <c r="H49" s="4">
        <v>1966300</v>
      </c>
      <c r="I49" s="4">
        <v>2365700</v>
      </c>
      <c r="J49" s="4">
        <v>232800</v>
      </c>
      <c r="K49" s="6">
        <f t="shared" si="3"/>
        <v>5.3739612188365649E-2</v>
      </c>
      <c r="L49" s="15">
        <v>3.4000000000000002E-3</v>
      </c>
      <c r="M49" s="4">
        <v>4572000</v>
      </c>
      <c r="N49" s="4">
        <f t="shared" si="1"/>
        <v>6736109.5238095243</v>
      </c>
      <c r="O49" s="4">
        <f t="shared" si="2"/>
        <v>4121000</v>
      </c>
    </row>
    <row r="50" spans="1:15" x14ac:dyDescent="0.2">
      <c r="A50" s="2" t="s">
        <v>28</v>
      </c>
      <c r="B50" s="4">
        <v>1337</v>
      </c>
      <c r="C50" s="4">
        <v>1366</v>
      </c>
      <c r="D50" s="4">
        <v>127</v>
      </c>
      <c r="E50" s="5">
        <v>240</v>
      </c>
      <c r="F50" s="9">
        <v>2</v>
      </c>
      <c r="G50" s="5">
        <v>5</v>
      </c>
      <c r="H50" s="9">
        <v>2370000</v>
      </c>
      <c r="I50" s="4">
        <v>3238300</v>
      </c>
      <c r="J50" s="4">
        <v>409500</v>
      </c>
      <c r="K50" s="6">
        <f t="shared" si="3"/>
        <v>7.3016778702993779E-2</v>
      </c>
      <c r="L50" s="15">
        <v>-1.49E-2</v>
      </c>
      <c r="M50" s="4">
        <v>6046300</v>
      </c>
      <c r="N50" s="4">
        <f t="shared" si="1"/>
        <v>6582252.3809523806</v>
      </c>
      <c r="O50" s="4">
        <f t="shared" si="2"/>
        <v>4121000</v>
      </c>
    </row>
    <row r="51" spans="1:15" x14ac:dyDescent="0.2">
      <c r="A51" s="2" t="s">
        <v>29</v>
      </c>
      <c r="B51" s="4">
        <v>1623</v>
      </c>
      <c r="C51" s="4">
        <v>1768</v>
      </c>
      <c r="D51" s="4">
        <v>103</v>
      </c>
      <c r="E51" s="4">
        <v>199</v>
      </c>
      <c r="F51" s="4">
        <v>0</v>
      </c>
      <c r="G51" s="4">
        <v>3</v>
      </c>
      <c r="H51" s="4">
        <v>2642800</v>
      </c>
      <c r="I51" s="4">
        <v>2753500</v>
      </c>
      <c r="J51" s="4">
        <v>338000</v>
      </c>
      <c r="K51" s="6">
        <f t="shared" si="3"/>
        <v>6.2635509515779328E-2</v>
      </c>
      <c r="L51" s="15">
        <v>5.0000000000000001E-3</v>
      </c>
      <c r="M51" s="4">
        <v>5750300</v>
      </c>
      <c r="N51" s="4">
        <f t="shared" si="1"/>
        <v>6513276.1904761903</v>
      </c>
      <c r="O51" s="4">
        <f t="shared" si="2"/>
        <v>4121000</v>
      </c>
    </row>
    <row r="52" spans="1:15" x14ac:dyDescent="0.2">
      <c r="A52" s="2" t="s">
        <v>30</v>
      </c>
      <c r="B52" s="4">
        <v>1030</v>
      </c>
      <c r="C52" s="4">
        <v>2983</v>
      </c>
      <c r="D52" s="4">
        <v>250</v>
      </c>
      <c r="E52" s="4">
        <v>165</v>
      </c>
      <c r="F52" s="4"/>
      <c r="G52" s="4"/>
      <c r="H52" s="4">
        <v>1754400</v>
      </c>
      <c r="I52" s="4">
        <v>2343400</v>
      </c>
      <c r="J52" s="4">
        <v>328400</v>
      </c>
      <c r="K52" s="6">
        <f t="shared" si="3"/>
        <v>8.0140563229049736E-2</v>
      </c>
      <c r="L52" s="15">
        <v>0.01</v>
      </c>
      <c r="M52" s="4">
        <v>4426400</v>
      </c>
      <c r="N52" s="4">
        <f t="shared" si="1"/>
        <v>6401000</v>
      </c>
      <c r="O52" s="4">
        <f t="shared" si="2"/>
        <v>4121000</v>
      </c>
    </row>
    <row r="53" spans="1:15" x14ac:dyDescent="0.2">
      <c r="A53" s="2" t="s">
        <v>31</v>
      </c>
      <c r="B53" s="4">
        <v>1286</v>
      </c>
      <c r="C53" s="4">
        <v>2103</v>
      </c>
      <c r="D53" s="4">
        <v>300</v>
      </c>
      <c r="E53" s="4">
        <v>171</v>
      </c>
      <c r="F53" s="4"/>
      <c r="G53" s="4"/>
      <c r="H53" s="4">
        <v>1438800</v>
      </c>
      <c r="I53" s="4">
        <v>2679700</v>
      </c>
      <c r="J53" s="4">
        <v>342900</v>
      </c>
      <c r="K53" s="6">
        <f t="shared" si="3"/>
        <v>8.3258467888794457E-2</v>
      </c>
      <c r="L53" s="15">
        <v>-2.3099999999999999E-2</v>
      </c>
      <c r="M53" s="4">
        <v>4121000</v>
      </c>
      <c r="N53" s="4">
        <f t="shared" si="1"/>
        <v>6364361.9047619049</v>
      </c>
      <c r="O53" s="4">
        <f t="shared" si="2"/>
        <v>5615300</v>
      </c>
    </row>
    <row r="54" spans="1:15" x14ac:dyDescent="0.2">
      <c r="A54" s="2" t="s">
        <v>32</v>
      </c>
      <c r="B54" s="4">
        <v>1630</v>
      </c>
      <c r="C54" s="4">
        <v>1752</v>
      </c>
      <c r="D54" s="4">
        <v>169</v>
      </c>
      <c r="E54" s="4">
        <v>343</v>
      </c>
      <c r="F54" s="4"/>
      <c r="G54" s="4"/>
      <c r="H54" s="4">
        <v>3233600</v>
      </c>
      <c r="I54" s="4">
        <v>5049300</v>
      </c>
      <c r="J54" s="4">
        <v>356200</v>
      </c>
      <c r="K54" s="6">
        <f t="shared" si="3"/>
        <v>4.300426179236741E-2</v>
      </c>
      <c r="L54" s="15">
        <v>2.4900000000000002E-2</v>
      </c>
      <c r="M54" s="4">
        <v>8643900</v>
      </c>
      <c r="N54" s="4">
        <f t="shared" si="1"/>
        <v>6037528.5714285718</v>
      </c>
      <c r="O54" s="4">
        <f t="shared" si="2"/>
        <v>4598200</v>
      </c>
    </row>
    <row r="55" spans="1:15" x14ac:dyDescent="0.2">
      <c r="A55" s="2" t="s">
        <v>33</v>
      </c>
      <c r="B55" s="4">
        <v>2059</v>
      </c>
      <c r="C55" s="4">
        <v>1653</v>
      </c>
      <c r="D55" s="4">
        <v>216</v>
      </c>
      <c r="E55" s="4">
        <v>324</v>
      </c>
      <c r="F55" s="4"/>
      <c r="G55" s="4"/>
      <c r="H55" s="4">
        <v>3604200</v>
      </c>
      <c r="I55" s="4">
        <v>4048600</v>
      </c>
      <c r="J55" s="4">
        <v>274100</v>
      </c>
      <c r="K55" s="6">
        <f t="shared" si="3"/>
        <v>3.5816955885427555E-2</v>
      </c>
      <c r="L55" s="15">
        <v>-9.8999999999999991E-3</v>
      </c>
      <c r="M55" s="4">
        <v>7673400</v>
      </c>
      <c r="N55" s="4">
        <f t="shared" si="1"/>
        <v>5738923.8095238097</v>
      </c>
      <c r="O55" s="4">
        <f t="shared" si="2"/>
        <v>4598200</v>
      </c>
    </row>
    <row r="56" spans="1:15" x14ac:dyDescent="0.2">
      <c r="A56" s="2" t="s">
        <v>34</v>
      </c>
      <c r="B56" s="4">
        <v>2088</v>
      </c>
      <c r="C56" s="4">
        <v>3904</v>
      </c>
      <c r="D56" s="4">
        <v>410</v>
      </c>
      <c r="E56" s="4">
        <v>205</v>
      </c>
      <c r="F56" s="4"/>
      <c r="G56" s="4"/>
      <c r="H56" s="4">
        <v>2374900</v>
      </c>
      <c r="I56" s="4">
        <v>3663300</v>
      </c>
      <c r="J56" s="4">
        <v>302000</v>
      </c>
      <c r="K56" s="6">
        <f t="shared" si="3"/>
        <v>5.0014905104170115E-2</v>
      </c>
      <c r="L56" s="15">
        <v>0</v>
      </c>
      <c r="M56" s="4">
        <v>5615300</v>
      </c>
      <c r="N56" s="4">
        <f t="shared" si="1"/>
        <v>5577038.0952380951</v>
      </c>
      <c r="O56" s="4">
        <f t="shared" si="2"/>
        <v>4598200</v>
      </c>
    </row>
    <row r="57" spans="1:15" x14ac:dyDescent="0.2">
      <c r="A57" s="2" t="s">
        <v>35</v>
      </c>
      <c r="B57" s="4">
        <v>1863</v>
      </c>
      <c r="C57" s="4">
        <v>1753</v>
      </c>
      <c r="D57" s="4">
        <v>136</v>
      </c>
      <c r="E57" s="4">
        <v>173</v>
      </c>
      <c r="F57" s="4"/>
      <c r="G57" s="4"/>
      <c r="H57" s="4">
        <v>3001600</v>
      </c>
      <c r="I57" s="4">
        <v>2250300</v>
      </c>
      <c r="J57" s="4">
        <v>564100</v>
      </c>
      <c r="K57" s="6">
        <f t="shared" si="3"/>
        <v>0.10740874731049715</v>
      </c>
      <c r="L57" s="15">
        <v>3.9300000000000002E-2</v>
      </c>
      <c r="M57" s="4">
        <v>5817400</v>
      </c>
      <c r="N57" s="4">
        <f t="shared" si="1"/>
        <v>5440933.333333333</v>
      </c>
      <c r="O57" s="4">
        <f t="shared" si="2"/>
        <v>4598200</v>
      </c>
    </row>
    <row r="58" spans="1:15" x14ac:dyDescent="0.2">
      <c r="A58" s="2" t="s">
        <v>36</v>
      </c>
      <c r="B58" s="4">
        <v>3397</v>
      </c>
      <c r="C58" s="4">
        <v>3676</v>
      </c>
      <c r="D58" s="4">
        <v>154</v>
      </c>
      <c r="E58" s="4">
        <v>507</v>
      </c>
      <c r="F58" s="4"/>
      <c r="G58" s="4"/>
      <c r="H58" s="4">
        <v>6091400</v>
      </c>
      <c r="I58" s="4">
        <v>6651900</v>
      </c>
      <c r="J58" s="4">
        <v>278800</v>
      </c>
      <c r="K58" s="6">
        <f t="shared" si="3"/>
        <v>2.1878163427055786E-2</v>
      </c>
      <c r="L58" s="15">
        <v>3.4999999999999996E-3</v>
      </c>
      <c r="M58" s="4">
        <v>13047300</v>
      </c>
      <c r="N58" s="4">
        <f t="shared" si="1"/>
        <v>4869314.2857142854</v>
      </c>
      <c r="O58" s="4">
        <f t="shared" si="2"/>
        <v>4598200</v>
      </c>
    </row>
    <row r="59" spans="1:15" x14ac:dyDescent="0.2">
      <c r="A59" s="2" t="s">
        <v>37</v>
      </c>
      <c r="B59" s="4">
        <v>1057</v>
      </c>
      <c r="C59" s="4">
        <v>2085</v>
      </c>
      <c r="D59" s="4">
        <v>165</v>
      </c>
      <c r="E59" s="4">
        <v>181</v>
      </c>
      <c r="F59" s="4"/>
      <c r="G59" s="4"/>
      <c r="H59" s="4">
        <v>1807600</v>
      </c>
      <c r="I59" s="4">
        <v>2781600</v>
      </c>
      <c r="J59" s="4">
        <v>242200</v>
      </c>
      <c r="K59" s="6">
        <f t="shared" si="3"/>
        <v>5.2776082977425261E-2</v>
      </c>
      <c r="L59" s="15">
        <v>6.8999999999999999E-3</v>
      </c>
      <c r="M59" s="4">
        <v>4598200</v>
      </c>
      <c r="N59" s="4">
        <f t="shared" si="1"/>
        <v>4788090.4761904757</v>
      </c>
      <c r="O59" s="4">
        <f t="shared" si="2"/>
        <v>6130700</v>
      </c>
    </row>
    <row r="60" spans="1:15" x14ac:dyDescent="0.2">
      <c r="A60" s="2" t="s">
        <v>38</v>
      </c>
      <c r="B60" s="4">
        <v>1250</v>
      </c>
      <c r="C60" s="4">
        <v>2645</v>
      </c>
      <c r="D60" s="4">
        <v>171</v>
      </c>
      <c r="E60" s="4">
        <v>412</v>
      </c>
      <c r="F60" s="4"/>
      <c r="G60" s="4"/>
      <c r="H60" s="4">
        <v>2084900</v>
      </c>
      <c r="I60" s="4">
        <v>5843900</v>
      </c>
      <c r="J60" s="4">
        <v>394900</v>
      </c>
      <c r="K60" s="6">
        <f t="shared" si="3"/>
        <v>4.9805771365149833E-2</v>
      </c>
      <c r="L60" s="15">
        <v>-2.75E-2</v>
      </c>
      <c r="M60" s="4">
        <v>8333800</v>
      </c>
      <c r="N60" s="4">
        <f t="shared" si="1"/>
        <v>4509742.8571428573</v>
      </c>
      <c r="O60" s="4">
        <f t="shared" si="2"/>
        <v>5847600</v>
      </c>
    </row>
    <row r="61" spans="1:15" x14ac:dyDescent="0.2">
      <c r="A61" s="2" t="s">
        <v>39</v>
      </c>
      <c r="B61" s="4">
        <v>1504</v>
      </c>
      <c r="C61" s="4">
        <v>2249</v>
      </c>
      <c r="D61" s="4">
        <v>324</v>
      </c>
      <c r="E61" s="4">
        <v>227</v>
      </c>
      <c r="F61" s="4"/>
      <c r="G61" s="4"/>
      <c r="H61" s="4">
        <v>2447700</v>
      </c>
      <c r="I61" s="4">
        <v>3461900</v>
      </c>
      <c r="J61" s="4">
        <v>344800</v>
      </c>
      <c r="K61" s="6">
        <f t="shared" si="3"/>
        <v>5.8345742520644374E-2</v>
      </c>
      <c r="L61" s="15">
        <v>2.23E-2</v>
      </c>
      <c r="M61" s="4">
        <v>6260800</v>
      </c>
      <c r="N61" s="4">
        <f t="shared" si="1"/>
        <v>4473157.1428571427</v>
      </c>
      <c r="O61" s="4">
        <f t="shared" si="2"/>
        <v>4084700</v>
      </c>
    </row>
    <row r="62" spans="1:15" x14ac:dyDescent="0.2">
      <c r="A62" s="2" t="s">
        <v>40</v>
      </c>
      <c r="B62" s="4">
        <v>1328</v>
      </c>
      <c r="C62" s="4">
        <v>1480</v>
      </c>
      <c r="D62" s="4">
        <v>208</v>
      </c>
      <c r="E62" s="4">
        <v>308</v>
      </c>
      <c r="F62" s="4"/>
      <c r="G62" s="4"/>
      <c r="H62" s="4">
        <v>2362600</v>
      </c>
      <c r="I62" s="4">
        <v>4403600</v>
      </c>
      <c r="J62" s="4">
        <v>702100</v>
      </c>
      <c r="K62" s="6">
        <f t="shared" si="3"/>
        <v>0.10376577695013449</v>
      </c>
      <c r="L62" s="15">
        <v>-1.7100000000000001E-2</v>
      </c>
      <c r="M62" s="4">
        <v>7484900</v>
      </c>
      <c r="N62" s="4">
        <f t="shared" si="1"/>
        <v>4360671.4285714282</v>
      </c>
      <c r="O62" s="4">
        <f t="shared" si="2"/>
        <v>4084700</v>
      </c>
    </row>
    <row r="63" spans="1:15" x14ac:dyDescent="0.2">
      <c r="A63" s="2" t="s">
        <v>41</v>
      </c>
      <c r="B63" s="4">
        <v>1779</v>
      </c>
      <c r="C63" s="4">
        <v>1865</v>
      </c>
      <c r="D63" s="4">
        <v>177</v>
      </c>
      <c r="E63" s="4">
        <v>307</v>
      </c>
      <c r="F63" s="4"/>
      <c r="G63" s="4"/>
      <c r="H63" s="4">
        <v>3953600</v>
      </c>
      <c r="I63" s="4">
        <v>4025900</v>
      </c>
      <c r="J63" s="4">
        <v>404700</v>
      </c>
      <c r="K63" s="6">
        <f t="shared" si="3"/>
        <v>5.0717463500219315E-2</v>
      </c>
      <c r="L63" s="15">
        <v>8.6E-3</v>
      </c>
      <c r="M63" s="4">
        <v>8387600</v>
      </c>
      <c r="N63" s="4">
        <f t="shared" si="1"/>
        <v>4025971.4285714286</v>
      </c>
      <c r="O63" s="4">
        <f t="shared" si="2"/>
        <v>4084700</v>
      </c>
    </row>
    <row r="64" spans="1:15" x14ac:dyDescent="0.2">
      <c r="A64" s="2" t="s">
        <v>42</v>
      </c>
      <c r="B64" s="4">
        <v>1492</v>
      </c>
      <c r="C64" s="4">
        <v>1397</v>
      </c>
      <c r="D64" s="4">
        <v>112</v>
      </c>
      <c r="E64" s="4">
        <v>200</v>
      </c>
      <c r="F64" s="4"/>
      <c r="G64" s="4"/>
      <c r="H64" s="4">
        <v>2802800</v>
      </c>
      <c r="I64" s="4">
        <v>2969200</v>
      </c>
      <c r="J64" s="4">
        <v>304400</v>
      </c>
      <c r="K64" s="6">
        <f t="shared" si="3"/>
        <v>5.2737352737352736E-2</v>
      </c>
      <c r="L64" s="15">
        <v>3.4999999999999996E-3</v>
      </c>
      <c r="M64" s="4">
        <v>6130700</v>
      </c>
      <c r="N64" s="4">
        <f t="shared" si="1"/>
        <v>3818542.8571428573</v>
      </c>
      <c r="O64" s="4">
        <f t="shared" si="2"/>
        <v>4084700</v>
      </c>
    </row>
    <row r="65" spans="1:15" x14ac:dyDescent="0.2">
      <c r="A65" s="2" t="s">
        <v>43</v>
      </c>
      <c r="B65" s="4">
        <v>1461</v>
      </c>
      <c r="C65" s="4">
        <v>1553</v>
      </c>
      <c r="D65" s="4">
        <v>202</v>
      </c>
      <c r="E65" s="4">
        <v>231</v>
      </c>
      <c r="F65" s="4"/>
      <c r="G65" s="4"/>
      <c r="H65" s="4">
        <v>2469800</v>
      </c>
      <c r="I65" s="4">
        <v>3152100</v>
      </c>
      <c r="J65" s="4">
        <v>212100</v>
      </c>
      <c r="K65" s="6">
        <f t="shared" si="3"/>
        <v>3.7727458688343797E-2</v>
      </c>
      <c r="L65" s="15">
        <v>-6.8000000000000005E-3</v>
      </c>
      <c r="M65" s="4">
        <v>5847600</v>
      </c>
      <c r="N65" s="4">
        <f t="shared" si="1"/>
        <v>3677400</v>
      </c>
      <c r="O65" s="4">
        <f t="shared" si="2"/>
        <v>4084700</v>
      </c>
    </row>
    <row r="66" spans="1:15" x14ac:dyDescent="0.2">
      <c r="A66" s="2" t="s">
        <v>44</v>
      </c>
      <c r="B66" s="4">
        <v>763</v>
      </c>
      <c r="C66" s="4">
        <v>1605</v>
      </c>
      <c r="D66" s="4">
        <v>336</v>
      </c>
      <c r="E66" s="4">
        <v>146</v>
      </c>
      <c r="F66" s="4"/>
      <c r="G66" s="4"/>
      <c r="H66" s="4">
        <v>1513900</v>
      </c>
      <c r="I66" s="4">
        <v>2131200</v>
      </c>
      <c r="J66" s="4">
        <v>334000</v>
      </c>
      <c r="K66" s="6">
        <f t="shared" si="3"/>
        <v>9.1629859263120353E-2</v>
      </c>
      <c r="L66" s="15">
        <v>-1.6000000000000001E-3</v>
      </c>
      <c r="M66" s="4">
        <v>4084700</v>
      </c>
      <c r="N66" s="4">
        <f t="shared" si="1"/>
        <v>3583976.1904761903</v>
      </c>
      <c r="O66" s="4">
        <f t="shared" si="2"/>
        <v>2815300</v>
      </c>
    </row>
    <row r="67" spans="1:15" x14ac:dyDescent="0.2">
      <c r="A67" s="2" t="s">
        <v>45</v>
      </c>
      <c r="B67" s="4">
        <v>1467</v>
      </c>
      <c r="C67" s="4">
        <v>2094</v>
      </c>
      <c r="D67" s="4">
        <v>317</v>
      </c>
      <c r="E67" s="4">
        <v>184</v>
      </c>
      <c r="F67" s="4"/>
      <c r="G67" s="4"/>
      <c r="H67" s="4">
        <v>2906900</v>
      </c>
      <c r="I67" s="4">
        <v>2669800</v>
      </c>
      <c r="J67" s="4">
        <v>132900</v>
      </c>
      <c r="K67" s="6">
        <f t="shared" si="3"/>
        <v>2.3831298079509386E-2</v>
      </c>
      <c r="L67" s="15">
        <v>-6.7000000000000002E-3</v>
      </c>
      <c r="M67" s="4">
        <v>5727000</v>
      </c>
      <c r="N67" s="4">
        <f t="shared" si="1"/>
        <v>3455276.1904761903</v>
      </c>
      <c r="O67" s="4">
        <f t="shared" si="2"/>
        <v>2815300</v>
      </c>
    </row>
    <row r="68" spans="1:15" x14ac:dyDescent="0.2">
      <c r="A68" s="2" t="s">
        <v>46</v>
      </c>
      <c r="B68" s="4">
        <v>2539</v>
      </c>
      <c r="C68" s="4">
        <v>2410</v>
      </c>
      <c r="D68" s="4">
        <v>240</v>
      </c>
      <c r="E68" s="4">
        <v>218</v>
      </c>
      <c r="F68" s="4"/>
      <c r="G68" s="4"/>
      <c r="H68" s="4">
        <v>4565900</v>
      </c>
      <c r="I68" s="4">
        <v>2844100</v>
      </c>
      <c r="J68" s="4">
        <v>189900</v>
      </c>
      <c r="K68" s="6">
        <f t="shared" si="3"/>
        <v>2.5627530364372469E-2</v>
      </c>
      <c r="L68" s="15">
        <v>2.7699999999999999E-2</v>
      </c>
      <c r="M68" s="4">
        <v>7611300</v>
      </c>
      <c r="N68" s="4">
        <f t="shared" si="1"/>
        <v>3308300</v>
      </c>
      <c r="O68" s="4">
        <f t="shared" si="2"/>
        <v>2068600</v>
      </c>
    </row>
    <row r="69" spans="1:15" x14ac:dyDescent="0.2">
      <c r="A69" s="2" t="s">
        <v>47</v>
      </c>
      <c r="B69" s="4">
        <v>3307</v>
      </c>
      <c r="C69" s="4">
        <v>1056</v>
      </c>
      <c r="D69" s="4">
        <v>94</v>
      </c>
      <c r="E69" s="4">
        <v>219</v>
      </c>
      <c r="F69" s="4"/>
      <c r="G69" s="4"/>
      <c r="H69" s="4">
        <v>4780800</v>
      </c>
      <c r="I69" s="4">
        <v>2912700</v>
      </c>
      <c r="J69" s="4">
        <v>189200</v>
      </c>
      <c r="K69" s="6">
        <f t="shared" si="3"/>
        <v>2.4592188210827322E-2</v>
      </c>
      <c r="L69" s="15">
        <v>3.0299999999999997E-2</v>
      </c>
      <c r="M69" s="4">
        <v>7896800</v>
      </c>
      <c r="N69" s="4">
        <f t="shared" si="1"/>
        <v>3089585.7142857141</v>
      </c>
      <c r="O69" s="4">
        <f t="shared" si="2"/>
        <v>2068600</v>
      </c>
    </row>
    <row r="70" spans="1:15" x14ac:dyDescent="0.2">
      <c r="A70" s="2" t="s">
        <v>48</v>
      </c>
      <c r="B70" s="4">
        <v>1508</v>
      </c>
      <c r="C70" s="4">
        <v>944</v>
      </c>
      <c r="D70" s="4">
        <v>165</v>
      </c>
      <c r="E70" s="4">
        <v>287</v>
      </c>
      <c r="F70" s="4"/>
      <c r="G70" s="4"/>
      <c r="H70" s="4">
        <v>3524100</v>
      </c>
      <c r="I70" s="4">
        <v>4470400</v>
      </c>
      <c r="J70" s="4">
        <v>16800</v>
      </c>
      <c r="K70" s="6">
        <f t="shared" si="3"/>
        <v>2.1014447432609919E-3</v>
      </c>
      <c r="L70" s="15">
        <v>6.8499999999999991E-2</v>
      </c>
      <c r="M70" s="4">
        <v>7953600</v>
      </c>
      <c r="N70" s="4">
        <f t="shared" si="1"/>
        <v>2974395.2380952379</v>
      </c>
      <c r="O70" s="4">
        <f t="shared" si="2"/>
        <v>1780400</v>
      </c>
    </row>
    <row r="71" spans="1:15" x14ac:dyDescent="0.2">
      <c r="A71" s="2" t="s">
        <v>49</v>
      </c>
      <c r="B71" s="4">
        <v>826</v>
      </c>
      <c r="C71" s="4">
        <v>591</v>
      </c>
      <c r="D71" s="4">
        <v>66</v>
      </c>
      <c r="E71" s="4">
        <v>75</v>
      </c>
      <c r="F71" s="4"/>
      <c r="G71" s="4"/>
      <c r="H71" s="4">
        <v>1544200</v>
      </c>
      <c r="I71" s="4">
        <v>1202900</v>
      </c>
      <c r="J71" s="4">
        <v>220400</v>
      </c>
      <c r="K71" s="6">
        <f t="shared" si="3"/>
        <v>8.0230060791379995E-2</v>
      </c>
      <c r="L71" s="15">
        <v>7.7000000000000002E-3</v>
      </c>
      <c r="M71" s="4">
        <v>2815300</v>
      </c>
      <c r="N71" s="4">
        <f t="shared" si="1"/>
        <v>3195114.2857142859</v>
      </c>
      <c r="O71" s="4">
        <f t="shared" si="2"/>
        <v>1402700</v>
      </c>
    </row>
    <row r="72" spans="1:15" x14ac:dyDescent="0.2">
      <c r="A72" s="2" t="s">
        <v>50</v>
      </c>
      <c r="B72" s="4">
        <v>1262</v>
      </c>
      <c r="C72" s="4">
        <v>978</v>
      </c>
      <c r="D72" s="4">
        <v>100</v>
      </c>
      <c r="E72" s="4">
        <v>121</v>
      </c>
      <c r="F72" s="4"/>
      <c r="G72" s="4"/>
      <c r="H72" s="4">
        <v>2266800</v>
      </c>
      <c r="I72" s="4">
        <v>1753400</v>
      </c>
      <c r="J72" s="4">
        <v>254100</v>
      </c>
      <c r="K72" s="6">
        <f t="shared" si="3"/>
        <v>6.3205810656186259E-2</v>
      </c>
      <c r="L72" s="15">
        <v>2.76E-2</v>
      </c>
      <c r="M72" s="4">
        <v>4301800</v>
      </c>
      <c r="N72" s="4">
        <f t="shared" si="1"/>
        <v>3143595.2380952379</v>
      </c>
      <c r="O72" s="4">
        <f t="shared" si="2"/>
        <v>1402700</v>
      </c>
    </row>
    <row r="73" spans="1:15" x14ac:dyDescent="0.2">
      <c r="A73" s="2" t="s">
        <v>51</v>
      </c>
      <c r="B73" s="4">
        <v>745</v>
      </c>
      <c r="C73" s="4">
        <v>487</v>
      </c>
      <c r="D73" s="4">
        <v>60</v>
      </c>
      <c r="E73" s="4">
        <v>74</v>
      </c>
      <c r="F73" s="4"/>
      <c r="G73" s="4"/>
      <c r="H73" s="4">
        <v>974200</v>
      </c>
      <c r="I73" s="4">
        <v>1093500</v>
      </c>
      <c r="J73" s="4">
        <v>61200</v>
      </c>
      <c r="K73" s="6">
        <f t="shared" si="3"/>
        <v>2.9598104173719591E-2</v>
      </c>
      <c r="L73" s="15">
        <v>-7.8000000000000005E-3</v>
      </c>
      <c r="M73" s="4">
        <v>2068600</v>
      </c>
      <c r="N73" s="4">
        <f t="shared" si="1"/>
        <v>3146780.9523809524</v>
      </c>
      <c r="O73" s="4">
        <f t="shared" si="2"/>
        <v>1402700</v>
      </c>
    </row>
    <row r="74" spans="1:15" x14ac:dyDescent="0.2">
      <c r="A74" s="2" t="s">
        <v>52</v>
      </c>
      <c r="B74" s="4">
        <v>1080</v>
      </c>
      <c r="C74" s="4">
        <v>760</v>
      </c>
      <c r="D74" s="4">
        <v>35</v>
      </c>
      <c r="E74" s="4">
        <v>56</v>
      </c>
      <c r="F74" s="4"/>
      <c r="G74" s="4"/>
      <c r="H74" s="4">
        <v>1761800</v>
      </c>
      <c r="I74" s="4">
        <v>1231500</v>
      </c>
      <c r="J74" s="4">
        <v>347200</v>
      </c>
      <c r="K74" s="6">
        <f t="shared" si="3"/>
        <v>0.1159923829886747</v>
      </c>
      <c r="L74" s="15">
        <v>3.0200000000000001E-2</v>
      </c>
      <c r="M74" s="4">
        <v>3351600</v>
      </c>
      <c r="N74" s="4">
        <f t="shared" si="1"/>
        <v>3207014.2857142859</v>
      </c>
      <c r="O74" s="4">
        <f t="shared" si="2"/>
        <v>1043300</v>
      </c>
    </row>
    <row r="75" spans="1:15" x14ac:dyDescent="0.2">
      <c r="A75" s="2" t="s">
        <v>53</v>
      </c>
      <c r="B75" s="4">
        <v>597</v>
      </c>
      <c r="C75" s="4">
        <v>747</v>
      </c>
      <c r="D75" s="4">
        <v>57</v>
      </c>
      <c r="E75" s="4">
        <v>51</v>
      </c>
      <c r="F75" s="4"/>
      <c r="G75" s="4"/>
      <c r="H75" s="4">
        <v>917100</v>
      </c>
      <c r="I75" s="4">
        <v>860600</v>
      </c>
      <c r="J75" s="4">
        <v>54400</v>
      </c>
      <c r="K75" s="6">
        <f t="shared" si="3"/>
        <v>3.0601338808572874E-2</v>
      </c>
      <c r="L75" s="15">
        <v>1.0200000000000001E-2</v>
      </c>
      <c r="M75" s="4">
        <v>1780400</v>
      </c>
      <c r="N75" s="4">
        <f t="shared" si="1"/>
        <v>3253633.3333333335</v>
      </c>
      <c r="O75" s="4">
        <f t="shared" si="2"/>
        <v>1043300</v>
      </c>
    </row>
    <row r="76" spans="1:15" x14ac:dyDescent="0.2">
      <c r="A76" s="2" t="s">
        <v>54</v>
      </c>
      <c r="B76" s="4">
        <v>381</v>
      </c>
      <c r="C76" s="4">
        <v>938</v>
      </c>
      <c r="D76" s="4">
        <v>82</v>
      </c>
      <c r="E76" s="4">
        <v>49</v>
      </c>
      <c r="F76" s="4"/>
      <c r="G76" s="4"/>
      <c r="H76" s="4">
        <v>532000</v>
      </c>
      <c r="I76" s="4">
        <v>845800</v>
      </c>
      <c r="J76" s="4">
        <v>24200</v>
      </c>
      <c r="K76" s="6">
        <f t="shared" si="3"/>
        <v>1.7564232834954275E-2</v>
      </c>
      <c r="L76" s="15">
        <v>-1.6200000000000003E-2</v>
      </c>
      <c r="M76" s="4">
        <v>1402700</v>
      </c>
      <c r="N76" s="4">
        <f t="shared" si="1"/>
        <v>3345714.2857142859</v>
      </c>
      <c r="O76" s="4">
        <f t="shared" si="2"/>
        <v>1043300</v>
      </c>
    </row>
    <row r="77" spans="1:15" x14ac:dyDescent="0.2">
      <c r="A77" s="2" t="s">
        <v>55</v>
      </c>
      <c r="B77" s="4">
        <v>743</v>
      </c>
      <c r="C77" s="4">
        <v>651</v>
      </c>
      <c r="D77" s="4">
        <v>22</v>
      </c>
      <c r="E77" s="4">
        <v>65</v>
      </c>
      <c r="F77" s="4"/>
      <c r="G77" s="4"/>
      <c r="H77" s="4">
        <v>942100</v>
      </c>
      <c r="I77" s="4">
        <v>1042900</v>
      </c>
      <c r="J77" s="4">
        <v>229800</v>
      </c>
      <c r="K77" s="6">
        <f t="shared" si="3"/>
        <v>0.11576826196473551</v>
      </c>
      <c r="L77" s="15">
        <v>2.46E-2</v>
      </c>
      <c r="M77" s="4">
        <v>2215700</v>
      </c>
      <c r="N77" s="4">
        <f t="shared" si="1"/>
        <v>3486138.0952380951</v>
      </c>
      <c r="O77" s="4">
        <f t="shared" si="2"/>
        <v>1043300</v>
      </c>
    </row>
    <row r="78" spans="1:15" x14ac:dyDescent="0.2">
      <c r="A78" s="2" t="s">
        <v>56</v>
      </c>
      <c r="B78" s="4">
        <v>1502</v>
      </c>
      <c r="C78" s="4">
        <v>1335</v>
      </c>
      <c r="D78" s="4">
        <v>71</v>
      </c>
      <c r="E78" s="4">
        <v>61</v>
      </c>
      <c r="F78" s="4"/>
      <c r="G78" s="4"/>
      <c r="H78" s="4">
        <v>1804300</v>
      </c>
      <c r="I78" s="4">
        <v>1051700</v>
      </c>
      <c r="J78" s="4">
        <v>85300</v>
      </c>
      <c r="K78" s="6">
        <f t="shared" si="3"/>
        <v>2.9866946778711486E-2</v>
      </c>
      <c r="L78" s="15">
        <v>0</v>
      </c>
      <c r="M78" s="4">
        <v>2959200</v>
      </c>
      <c r="N78" s="4">
        <f t="shared" si="1"/>
        <v>3565900</v>
      </c>
      <c r="O78" s="4">
        <f t="shared" si="2"/>
        <v>1043300</v>
      </c>
    </row>
    <row r="79" spans="1:15" x14ac:dyDescent="0.2">
      <c r="A79" s="2" t="s">
        <v>57</v>
      </c>
      <c r="B79" s="4">
        <v>437</v>
      </c>
      <c r="C79" s="4">
        <v>930</v>
      </c>
      <c r="D79" s="4">
        <v>56</v>
      </c>
      <c r="E79" s="4">
        <v>22</v>
      </c>
      <c r="F79" s="4"/>
      <c r="G79" s="4"/>
      <c r="H79" s="4">
        <v>504100</v>
      </c>
      <c r="I79" s="4">
        <v>531000</v>
      </c>
      <c r="J79" s="4">
        <v>38500</v>
      </c>
      <c r="K79" s="6">
        <f t="shared" si="3"/>
        <v>3.7194473963868227E-2</v>
      </c>
      <c r="L79" s="15">
        <v>8.3000000000000001E-3</v>
      </c>
      <c r="M79" s="4">
        <v>1043300</v>
      </c>
      <c r="N79" s="4">
        <f t="shared" si="1"/>
        <v>3825528.5714285714</v>
      </c>
      <c r="O79" s="4">
        <f t="shared" si="2"/>
        <v>1358900</v>
      </c>
    </row>
    <row r="80" spans="1:15" x14ac:dyDescent="0.2">
      <c r="A80" s="2" t="s">
        <v>58</v>
      </c>
      <c r="B80" s="4">
        <v>995</v>
      </c>
      <c r="C80" s="4">
        <v>1844</v>
      </c>
      <c r="D80" s="4">
        <v>157</v>
      </c>
      <c r="E80" s="4">
        <v>84</v>
      </c>
      <c r="F80" s="4"/>
      <c r="G80" s="4"/>
      <c r="H80" s="4">
        <v>1426900</v>
      </c>
      <c r="I80" s="4">
        <v>1435900</v>
      </c>
      <c r="J80" s="4">
        <v>164400</v>
      </c>
      <c r="K80" s="6">
        <f t="shared" si="3"/>
        <v>5.7426295934050582E-2</v>
      </c>
      <c r="L80" s="15">
        <v>-2.06E-2</v>
      </c>
      <c r="M80" s="4">
        <v>2892500</v>
      </c>
      <c r="N80" s="4">
        <f t="shared" si="1"/>
        <v>3856619.0476190476</v>
      </c>
      <c r="O80" s="4">
        <f t="shared" si="2"/>
        <v>1358900</v>
      </c>
    </row>
    <row r="81" spans="1:15" x14ac:dyDescent="0.2">
      <c r="A81" s="2" t="s">
        <v>59</v>
      </c>
      <c r="B81" s="4">
        <v>992</v>
      </c>
      <c r="C81" s="4">
        <v>2295</v>
      </c>
      <c r="D81" s="4">
        <v>67</v>
      </c>
      <c r="E81" s="4">
        <v>84</v>
      </c>
      <c r="F81" s="4"/>
      <c r="G81" s="4"/>
      <c r="H81" s="4">
        <v>1170900</v>
      </c>
      <c r="I81" s="4">
        <v>1309100</v>
      </c>
      <c r="J81" s="4">
        <v>122400</v>
      </c>
      <c r="K81" s="6">
        <f t="shared" si="3"/>
        <v>4.9354838709677419E-2</v>
      </c>
      <c r="L81" s="15">
        <v>-1.61E-2</v>
      </c>
      <c r="M81" s="4">
        <v>2488500</v>
      </c>
      <c r="N81" s="4">
        <f t="shared" si="1"/>
        <v>3917328.5714285714</v>
      </c>
      <c r="O81" s="4">
        <f t="shared" si="2"/>
        <v>1358900</v>
      </c>
    </row>
    <row r="82" spans="1:15" x14ac:dyDescent="0.2">
      <c r="A82" s="2" t="s">
        <v>60</v>
      </c>
      <c r="B82" s="4">
        <v>1599</v>
      </c>
      <c r="C82" s="4">
        <v>411</v>
      </c>
      <c r="D82" s="4">
        <v>40</v>
      </c>
      <c r="E82" s="4">
        <v>165</v>
      </c>
      <c r="F82" s="4"/>
      <c r="G82" s="4"/>
      <c r="H82" s="4">
        <v>2506300</v>
      </c>
      <c r="I82" s="4">
        <v>3012800</v>
      </c>
      <c r="J82" s="4">
        <v>187300</v>
      </c>
      <c r="K82" s="6">
        <f t="shared" si="3"/>
        <v>3.3936692576688229E-2</v>
      </c>
      <c r="L82" s="15">
        <v>4.5899999999999996E-2</v>
      </c>
      <c r="M82" s="4">
        <v>5492500</v>
      </c>
      <c r="N82" s="4">
        <f t="shared" si="1"/>
        <v>4020257.1428571427</v>
      </c>
      <c r="O82" s="4">
        <f t="shared" si="2"/>
        <v>1358900</v>
      </c>
    </row>
    <row r="83" spans="1:15" x14ac:dyDescent="0.2">
      <c r="A83" s="2" t="s">
        <v>61</v>
      </c>
      <c r="B83" s="4">
        <v>947</v>
      </c>
      <c r="C83" s="4">
        <v>885</v>
      </c>
      <c r="D83" s="4">
        <v>38</v>
      </c>
      <c r="E83" s="4">
        <v>200</v>
      </c>
      <c r="F83" s="4"/>
      <c r="G83" s="4"/>
      <c r="H83" s="4">
        <v>1220200</v>
      </c>
      <c r="I83" s="4">
        <v>3876200</v>
      </c>
      <c r="J83" s="4">
        <v>856800</v>
      </c>
      <c r="K83" s="6">
        <f t="shared" si="3"/>
        <v>0.16811867200376737</v>
      </c>
      <c r="L83" s="15">
        <v>-7.4999999999999997E-2</v>
      </c>
      <c r="M83" s="4">
        <v>5122700</v>
      </c>
      <c r="N83" s="4">
        <f t="shared" si="1"/>
        <v>4020171.4285714286</v>
      </c>
      <c r="O83" s="4">
        <f t="shared" si="2"/>
        <v>1358900</v>
      </c>
    </row>
    <row r="84" spans="1:15" x14ac:dyDescent="0.2">
      <c r="A84" s="2" t="s">
        <v>62</v>
      </c>
      <c r="B84" s="4">
        <v>659</v>
      </c>
      <c r="C84" s="4">
        <v>1277</v>
      </c>
      <c r="D84" s="4">
        <v>52</v>
      </c>
      <c r="E84" s="4">
        <v>23</v>
      </c>
      <c r="F84" s="4"/>
      <c r="G84" s="4"/>
      <c r="H84" s="4">
        <v>832700</v>
      </c>
      <c r="I84" s="4">
        <v>421000</v>
      </c>
      <c r="J84" s="4">
        <v>105100</v>
      </c>
      <c r="K84" s="6">
        <f t="shared" si="3"/>
        <v>8.3831857701204437E-2</v>
      </c>
      <c r="L84" s="15">
        <v>1.5800000000000002E-2</v>
      </c>
      <c r="M84" s="4">
        <v>1358900</v>
      </c>
      <c r="N84" s="4">
        <f t="shared" si="1"/>
        <v>4748766.666666667</v>
      </c>
      <c r="O84" s="4">
        <f t="shared" si="2"/>
        <v>1774700</v>
      </c>
    </row>
    <row r="85" spans="1:15" x14ac:dyDescent="0.2">
      <c r="A85" s="2" t="s">
        <v>63</v>
      </c>
      <c r="B85" s="4">
        <v>605</v>
      </c>
      <c r="C85" s="4">
        <v>882</v>
      </c>
      <c r="D85" s="4">
        <v>56</v>
      </c>
      <c r="E85" s="4">
        <v>55</v>
      </c>
      <c r="F85" s="4"/>
      <c r="G85" s="4"/>
      <c r="H85" s="4">
        <v>636000</v>
      </c>
      <c r="I85" s="4">
        <v>1028700</v>
      </c>
      <c r="J85" s="4">
        <v>109200</v>
      </c>
      <c r="K85" s="6">
        <f t="shared" si="3"/>
        <v>6.5597404937826634E-2</v>
      </c>
      <c r="L85" s="15">
        <v>-9.2499999999999999E-2</v>
      </c>
      <c r="M85" s="4">
        <v>1774700</v>
      </c>
      <c r="N85" s="4">
        <f t="shared" si="1"/>
        <v>4807000</v>
      </c>
      <c r="O85" s="4">
        <f t="shared" si="2"/>
        <v>2122800</v>
      </c>
    </row>
    <row r="86" spans="1:15" x14ac:dyDescent="0.2">
      <c r="A86" s="2" t="s">
        <v>64</v>
      </c>
      <c r="B86" s="4">
        <v>553</v>
      </c>
      <c r="C86" s="4">
        <v>1225</v>
      </c>
      <c r="D86" s="4">
        <v>58</v>
      </c>
      <c r="E86" s="4">
        <v>121</v>
      </c>
      <c r="F86" s="4"/>
      <c r="G86" s="4"/>
      <c r="H86" s="4">
        <v>715900</v>
      </c>
      <c r="I86" s="4">
        <v>2145000</v>
      </c>
      <c r="J86" s="4">
        <v>417700</v>
      </c>
      <c r="K86" s="6">
        <f t="shared" si="3"/>
        <v>0.14600300604704813</v>
      </c>
      <c r="L86" s="15">
        <v>-1.8000000000000002E-2</v>
      </c>
      <c r="M86" s="4">
        <v>2883600</v>
      </c>
      <c r="N86" s="4">
        <f t="shared" si="1"/>
        <v>4769728.5714285718</v>
      </c>
      <c r="O86" s="4">
        <f t="shared" si="2"/>
        <v>2122800</v>
      </c>
    </row>
    <row r="87" spans="1:15" x14ac:dyDescent="0.2">
      <c r="A87" s="2" t="s">
        <v>65</v>
      </c>
      <c r="B87" s="4">
        <v>791</v>
      </c>
      <c r="C87" s="4">
        <v>1332</v>
      </c>
      <c r="D87" s="4">
        <v>131</v>
      </c>
      <c r="E87" s="4">
        <v>62</v>
      </c>
      <c r="F87" s="4"/>
      <c r="G87" s="4"/>
      <c r="H87" s="4">
        <v>893900</v>
      </c>
      <c r="I87" s="4">
        <v>1006600</v>
      </c>
      <c r="J87" s="4">
        <v>218700</v>
      </c>
      <c r="K87" s="6">
        <f t="shared" si="3"/>
        <v>0.11507498026835043</v>
      </c>
      <c r="L87" s="15">
        <v>9.0000000000000011E-3</v>
      </c>
      <c r="M87" s="4">
        <v>2122800</v>
      </c>
      <c r="N87" s="4">
        <f t="shared" ref="N87:N91" si="4">AVERAGE($M88:$M108)</f>
        <v>4858342.8571428573</v>
      </c>
      <c r="O87" s="4">
        <f t="shared" ref="O87:O146" si="5">MIN(M88:M92)</f>
        <v>3024300</v>
      </c>
    </row>
    <row r="88" spans="1:15" x14ac:dyDescent="0.2">
      <c r="A88" s="2" t="s">
        <v>66</v>
      </c>
      <c r="B88" s="4">
        <v>615</v>
      </c>
      <c r="C88" s="4">
        <v>1301</v>
      </c>
      <c r="D88" s="4">
        <v>77</v>
      </c>
      <c r="E88" s="4">
        <v>136</v>
      </c>
      <c r="F88" s="4"/>
      <c r="G88" s="4"/>
      <c r="H88" s="4">
        <v>1200300</v>
      </c>
      <c r="I88" s="4">
        <v>1907900</v>
      </c>
      <c r="J88" s="4">
        <v>359800</v>
      </c>
      <c r="K88" s="6">
        <f t="shared" ref="K88:K114" si="6">J88/(H88+I88)</f>
        <v>0.11575831671063638</v>
      </c>
      <c r="L88" s="15">
        <v>-1.0700000000000001E-2</v>
      </c>
      <c r="M88" s="4">
        <v>3024300</v>
      </c>
      <c r="N88" s="4">
        <f t="shared" si="4"/>
        <v>4894657.1428571427</v>
      </c>
      <c r="O88" s="4">
        <f t="shared" si="5"/>
        <v>3219900</v>
      </c>
    </row>
    <row r="89" spans="1:15" x14ac:dyDescent="0.2">
      <c r="A89" s="2" t="s">
        <v>67</v>
      </c>
      <c r="B89" s="4">
        <v>1806</v>
      </c>
      <c r="C89" s="4">
        <v>1877</v>
      </c>
      <c r="D89" s="4">
        <v>158</v>
      </c>
      <c r="E89" s="4">
        <v>128</v>
      </c>
      <c r="F89" s="4"/>
      <c r="G89" s="4"/>
      <c r="H89" s="4">
        <v>1937500</v>
      </c>
      <c r="I89" s="4">
        <v>2562000</v>
      </c>
      <c r="J89" s="4">
        <v>548000</v>
      </c>
      <c r="K89" s="6">
        <f t="shared" si="6"/>
        <v>0.12179131014557174</v>
      </c>
      <c r="L89" s="15">
        <v>-1.41E-2</v>
      </c>
      <c r="M89" s="4">
        <v>4524800</v>
      </c>
      <c r="N89" s="4">
        <f t="shared" si="4"/>
        <v>4864909.5238095243</v>
      </c>
      <c r="O89" s="4">
        <f t="shared" si="5"/>
        <v>2135500</v>
      </c>
    </row>
    <row r="90" spans="1:15" x14ac:dyDescent="0.2">
      <c r="A90" s="2" t="s">
        <v>68</v>
      </c>
      <c r="B90" s="4">
        <v>974</v>
      </c>
      <c r="C90" s="4">
        <v>1469</v>
      </c>
      <c r="D90" s="4">
        <v>337</v>
      </c>
      <c r="E90" s="4">
        <v>124</v>
      </c>
      <c r="F90" s="4"/>
      <c r="G90" s="4"/>
      <c r="H90" s="4">
        <v>1146000</v>
      </c>
      <c r="I90" s="4">
        <v>2011300</v>
      </c>
      <c r="J90" s="4">
        <v>232100</v>
      </c>
      <c r="K90" s="6">
        <f t="shared" si="6"/>
        <v>7.3512178126880559E-2</v>
      </c>
      <c r="L90" s="15">
        <v>-1.21E-2</v>
      </c>
      <c r="M90" s="4">
        <v>3303800</v>
      </c>
      <c r="N90" s="4">
        <f t="shared" si="4"/>
        <v>5028500</v>
      </c>
      <c r="O90" s="4">
        <f t="shared" si="5"/>
        <v>2135500</v>
      </c>
    </row>
    <row r="91" spans="1:15" x14ac:dyDescent="0.2">
      <c r="A91" s="2" t="s">
        <v>69</v>
      </c>
      <c r="B91" s="4">
        <v>1512</v>
      </c>
      <c r="C91" s="4">
        <v>1497</v>
      </c>
      <c r="D91" s="4">
        <v>79</v>
      </c>
      <c r="E91" s="4">
        <v>235</v>
      </c>
      <c r="F91" s="4"/>
      <c r="G91" s="4"/>
      <c r="H91" s="4">
        <v>2183400</v>
      </c>
      <c r="I91" s="4">
        <v>3311400</v>
      </c>
      <c r="J91" s="4">
        <v>292300</v>
      </c>
      <c r="K91" s="6">
        <f t="shared" si="6"/>
        <v>5.3195748707869257E-2</v>
      </c>
      <c r="L91" s="15">
        <v>-2.58E-2</v>
      </c>
      <c r="M91" s="4">
        <v>5534600</v>
      </c>
      <c r="N91" s="4">
        <f t="shared" si="4"/>
        <v>4910804.7619047621</v>
      </c>
      <c r="O91" s="4">
        <f t="shared" si="5"/>
        <v>2135500</v>
      </c>
    </row>
    <row r="92" spans="1:15" x14ac:dyDescent="0.2">
      <c r="A92" s="2" t="s">
        <v>70</v>
      </c>
      <c r="B92" s="4">
        <v>2497</v>
      </c>
      <c r="C92" s="4">
        <v>1047</v>
      </c>
      <c r="D92" s="4">
        <v>46</v>
      </c>
      <c r="E92" s="4">
        <v>159</v>
      </c>
      <c r="F92" s="4"/>
      <c r="G92" s="4"/>
      <c r="H92" s="4">
        <v>4578700</v>
      </c>
      <c r="I92" s="4">
        <v>2282800</v>
      </c>
      <c r="J92" s="4">
        <v>584700</v>
      </c>
      <c r="K92" s="6">
        <f t="shared" si="6"/>
        <v>8.5214603220870072E-2</v>
      </c>
      <c r="L92" s="15">
        <v>4.5700000000000005E-2</v>
      </c>
      <c r="M92" s="4">
        <v>7450400</v>
      </c>
      <c r="N92" s="4">
        <f t="shared" ref="N92:N111" si="7">AVERAGE($M93:$M113)</f>
        <v>4719333.333333333</v>
      </c>
      <c r="O92" s="4">
        <f t="shared" si="5"/>
        <v>2135500</v>
      </c>
    </row>
    <row r="93" spans="1:15" x14ac:dyDescent="0.2">
      <c r="A93" s="2" t="s">
        <v>71</v>
      </c>
      <c r="B93" s="4">
        <v>952</v>
      </c>
      <c r="C93" s="4">
        <v>1849</v>
      </c>
      <c r="D93" s="4">
        <v>115</v>
      </c>
      <c r="E93" s="4">
        <v>109</v>
      </c>
      <c r="F93" s="4"/>
      <c r="G93" s="4"/>
      <c r="H93" s="4">
        <v>1235200</v>
      </c>
      <c r="I93" s="4">
        <v>1761400</v>
      </c>
      <c r="J93" s="4">
        <v>174800</v>
      </c>
      <c r="K93" s="6">
        <f t="shared" si="6"/>
        <v>5.8332777147433755E-2</v>
      </c>
      <c r="L93" s="15">
        <v>-5.1999999999999998E-3</v>
      </c>
      <c r="M93" s="4">
        <v>3219900</v>
      </c>
      <c r="N93" s="4">
        <f t="shared" si="7"/>
        <v>4684766.666666667</v>
      </c>
      <c r="O93" s="4">
        <f t="shared" si="5"/>
        <v>2135500</v>
      </c>
    </row>
    <row r="94" spans="1:15" x14ac:dyDescent="0.2">
      <c r="A94" s="2" t="s">
        <v>72</v>
      </c>
      <c r="B94" s="4">
        <v>629</v>
      </c>
      <c r="C94" s="4">
        <v>1034</v>
      </c>
      <c r="D94" s="4">
        <v>69</v>
      </c>
      <c r="E94" s="4">
        <v>62</v>
      </c>
      <c r="F94" s="4"/>
      <c r="G94" s="4"/>
      <c r="H94" s="4">
        <v>822000</v>
      </c>
      <c r="I94" s="4">
        <v>1312700</v>
      </c>
      <c r="J94" s="4">
        <v>162100</v>
      </c>
      <c r="K94" s="6">
        <f t="shared" si="6"/>
        <v>7.5935728673818328E-2</v>
      </c>
      <c r="L94" s="15">
        <v>-3.4000000000000002E-3</v>
      </c>
      <c r="M94" s="4">
        <v>2135500</v>
      </c>
      <c r="N94" s="4">
        <f t="shared" si="7"/>
        <v>4740557.1428571427</v>
      </c>
      <c r="O94" s="4">
        <f t="shared" si="5"/>
        <v>2759400</v>
      </c>
    </row>
    <row r="95" spans="1:15" x14ac:dyDescent="0.2">
      <c r="A95" s="2" t="s">
        <v>73</v>
      </c>
      <c r="B95" s="4">
        <v>950</v>
      </c>
      <c r="C95" s="4">
        <v>911</v>
      </c>
      <c r="D95" s="4">
        <v>116</v>
      </c>
      <c r="E95" s="4">
        <v>181</v>
      </c>
      <c r="F95" s="4"/>
      <c r="G95" s="4"/>
      <c r="H95" s="4">
        <v>1482500</v>
      </c>
      <c r="I95" s="4">
        <v>2925100</v>
      </c>
      <c r="J95" s="4">
        <v>157500</v>
      </c>
      <c r="K95" s="6">
        <f t="shared" si="6"/>
        <v>3.5733732643615575E-2</v>
      </c>
      <c r="L95" s="15">
        <v>-1.21E-2</v>
      </c>
      <c r="M95" s="4">
        <v>4616500</v>
      </c>
      <c r="N95" s="4">
        <f t="shared" si="7"/>
        <v>4842928.5714285718</v>
      </c>
      <c r="O95" s="4">
        <f t="shared" si="5"/>
        <v>2759400</v>
      </c>
    </row>
    <row r="96" spans="1:15" x14ac:dyDescent="0.2">
      <c r="A96" s="2" t="s">
        <v>74</v>
      </c>
      <c r="B96" s="4">
        <v>710</v>
      </c>
      <c r="C96" s="4">
        <v>1812</v>
      </c>
      <c r="D96" s="4">
        <v>116</v>
      </c>
      <c r="E96" s="4">
        <v>110</v>
      </c>
      <c r="F96" s="4"/>
      <c r="G96" s="4"/>
      <c r="H96" s="4">
        <v>1038300</v>
      </c>
      <c r="I96" s="4">
        <v>1504400</v>
      </c>
      <c r="J96" s="4">
        <v>195500</v>
      </c>
      <c r="K96" s="6">
        <f t="shared" si="6"/>
        <v>7.6886773901757979E-2</v>
      </c>
      <c r="L96" s="15">
        <v>5.1999999999999998E-3</v>
      </c>
      <c r="M96" s="4">
        <v>2759400</v>
      </c>
      <c r="N96" s="4">
        <f t="shared" si="7"/>
        <v>4837276.1904761903</v>
      </c>
      <c r="O96" s="4">
        <f t="shared" si="5"/>
        <v>3336400</v>
      </c>
    </row>
    <row r="97" spans="1:15" x14ac:dyDescent="0.2">
      <c r="A97" s="2" t="s">
        <v>75</v>
      </c>
      <c r="B97" s="4">
        <v>1003</v>
      </c>
      <c r="C97" s="4">
        <v>1898</v>
      </c>
      <c r="D97" s="4">
        <v>101</v>
      </c>
      <c r="E97" s="4">
        <v>85</v>
      </c>
      <c r="F97" s="4"/>
      <c r="G97" s="4"/>
      <c r="H97" s="4">
        <v>1824600</v>
      </c>
      <c r="I97" s="4">
        <v>1272300</v>
      </c>
      <c r="J97" s="4">
        <v>233300</v>
      </c>
      <c r="K97" s="6">
        <f t="shared" si="6"/>
        <v>7.5333397914043074E-2</v>
      </c>
      <c r="L97" s="15">
        <v>1.41E-2</v>
      </c>
      <c r="M97" s="4">
        <v>3336400</v>
      </c>
      <c r="N97" s="4">
        <f t="shared" si="7"/>
        <v>4780185.7142857146</v>
      </c>
      <c r="O97" s="4">
        <f t="shared" si="5"/>
        <v>3545400</v>
      </c>
    </row>
    <row r="98" spans="1:15" x14ac:dyDescent="0.2">
      <c r="A98" s="2" t="s">
        <v>76</v>
      </c>
      <c r="B98" s="4">
        <v>1019</v>
      </c>
      <c r="C98" s="4">
        <v>1487</v>
      </c>
      <c r="D98" s="4">
        <v>226</v>
      </c>
      <c r="E98" s="4">
        <v>235</v>
      </c>
      <c r="F98" s="4"/>
      <c r="G98" s="4"/>
      <c r="H98" s="4">
        <v>1595200</v>
      </c>
      <c r="I98" s="4">
        <v>3557000</v>
      </c>
      <c r="J98" s="4">
        <v>242800</v>
      </c>
      <c r="K98" s="6">
        <f t="shared" si="6"/>
        <v>4.7125499786498971E-2</v>
      </c>
      <c r="L98" s="15">
        <v>-5.1999999999999998E-3</v>
      </c>
      <c r="M98" s="4">
        <v>5164600</v>
      </c>
      <c r="N98" s="4">
        <f t="shared" si="7"/>
        <v>4710819.0476190476</v>
      </c>
      <c r="O98" s="4">
        <f t="shared" si="5"/>
        <v>3545400</v>
      </c>
    </row>
    <row r="99" spans="1:15" x14ac:dyDescent="0.2">
      <c r="A99" s="2" t="s">
        <v>77</v>
      </c>
      <c r="B99" s="4">
        <v>960</v>
      </c>
      <c r="C99" s="4">
        <v>1003</v>
      </c>
      <c r="D99" s="4">
        <v>143</v>
      </c>
      <c r="E99" s="4">
        <v>216</v>
      </c>
      <c r="F99" s="4"/>
      <c r="G99" s="4"/>
      <c r="H99" s="4">
        <v>1430800</v>
      </c>
      <c r="I99" s="4">
        <v>2969000</v>
      </c>
      <c r="J99" s="4">
        <v>226900</v>
      </c>
      <c r="K99" s="6">
        <f t="shared" si="6"/>
        <v>5.1570525932996956E-2</v>
      </c>
      <c r="L99" s="15">
        <v>-1.3899999999999999E-2</v>
      </c>
      <c r="M99" s="4">
        <v>4634200</v>
      </c>
      <c r="N99" s="4">
        <f t="shared" si="7"/>
        <v>4609690.4761904757</v>
      </c>
      <c r="O99" s="4">
        <f t="shared" si="5"/>
        <v>3545400</v>
      </c>
    </row>
    <row r="100" spans="1:15" x14ac:dyDescent="0.2">
      <c r="A100" s="2" t="s">
        <v>78</v>
      </c>
      <c r="B100" s="4">
        <v>1622</v>
      </c>
      <c r="C100" s="4">
        <v>1409</v>
      </c>
      <c r="D100" s="4">
        <v>117</v>
      </c>
      <c r="E100" s="4">
        <v>252</v>
      </c>
      <c r="F100" s="4"/>
      <c r="G100" s="4"/>
      <c r="H100" s="4">
        <v>2900300</v>
      </c>
      <c r="I100" s="4">
        <v>3355100</v>
      </c>
      <c r="J100" s="4">
        <v>225000</v>
      </c>
      <c r="K100" s="6">
        <f t="shared" si="6"/>
        <v>3.5968922850657031E-2</v>
      </c>
      <c r="L100" s="15">
        <v>6.9999999999999993E-3</v>
      </c>
      <c r="M100" s="4">
        <v>6495500</v>
      </c>
      <c r="N100" s="4">
        <f t="shared" si="7"/>
        <v>4582061.9047619049</v>
      </c>
      <c r="O100" s="4">
        <f t="shared" si="5"/>
        <v>3545400</v>
      </c>
    </row>
    <row r="101" spans="1:15" x14ac:dyDescent="0.2">
      <c r="A101" s="2" t="s">
        <v>79</v>
      </c>
      <c r="B101" s="4">
        <v>1089</v>
      </c>
      <c r="C101" s="4">
        <v>2216</v>
      </c>
      <c r="D101" s="4">
        <v>259</v>
      </c>
      <c r="E101" s="4">
        <v>110</v>
      </c>
      <c r="F101" s="4"/>
      <c r="G101" s="4"/>
      <c r="H101" s="4">
        <v>1959400</v>
      </c>
      <c r="I101" s="4">
        <v>1481000</v>
      </c>
      <c r="J101" s="4">
        <v>102300</v>
      </c>
      <c r="K101" s="6">
        <f t="shared" si="6"/>
        <v>2.9734914544820371E-2</v>
      </c>
      <c r="L101" s="15">
        <v>1.41E-2</v>
      </c>
      <c r="M101" s="4">
        <v>3545400</v>
      </c>
      <c r="N101" s="4">
        <f t="shared" si="7"/>
        <v>4583300</v>
      </c>
      <c r="O101" s="4">
        <f t="shared" si="5"/>
        <v>2997600</v>
      </c>
    </row>
    <row r="102" spans="1:15" x14ac:dyDescent="0.2">
      <c r="A102" s="2" t="s">
        <v>80</v>
      </c>
      <c r="B102" s="4">
        <v>887</v>
      </c>
      <c r="C102" s="4">
        <v>1939</v>
      </c>
      <c r="D102" s="4">
        <v>161</v>
      </c>
      <c r="E102" s="4">
        <v>133</v>
      </c>
      <c r="F102" s="4"/>
      <c r="G102" s="4"/>
      <c r="H102" s="4">
        <v>1364100</v>
      </c>
      <c r="I102" s="4">
        <v>2195300</v>
      </c>
      <c r="J102" s="4">
        <v>203500</v>
      </c>
      <c r="K102" s="6">
        <f t="shared" si="6"/>
        <v>5.7172557172557176E-2</v>
      </c>
      <c r="L102" s="15">
        <v>-1.7500000000000002E-2</v>
      </c>
      <c r="M102" s="4">
        <v>3763400</v>
      </c>
      <c r="N102" s="4">
        <f t="shared" si="7"/>
        <v>4569561.9047619049</v>
      </c>
      <c r="O102" s="4">
        <f t="shared" si="5"/>
        <v>2100900</v>
      </c>
    </row>
    <row r="103" spans="1:15" x14ac:dyDescent="0.2">
      <c r="A103" s="2" t="s">
        <v>81</v>
      </c>
      <c r="B103" s="4">
        <v>2024</v>
      </c>
      <c r="C103" s="4">
        <v>3339</v>
      </c>
      <c r="D103" s="4">
        <v>532</v>
      </c>
      <c r="E103" s="4">
        <v>270</v>
      </c>
      <c r="F103" s="4"/>
      <c r="G103" s="4"/>
      <c r="H103" s="4">
        <v>4082700</v>
      </c>
      <c r="I103" s="4">
        <v>3552600</v>
      </c>
      <c r="J103" s="4">
        <v>510200</v>
      </c>
      <c r="K103" s="6">
        <f t="shared" si="6"/>
        <v>6.6821212002147912E-2</v>
      </c>
      <c r="L103" s="15">
        <v>-3.4000000000000002E-3</v>
      </c>
      <c r="M103" s="4">
        <v>7654000</v>
      </c>
      <c r="N103" s="4">
        <f t="shared" si="7"/>
        <v>4486657.1428571427</v>
      </c>
      <c r="O103" s="4">
        <f t="shared" si="5"/>
        <v>2100900</v>
      </c>
    </row>
    <row r="104" spans="1:15" x14ac:dyDescent="0.2">
      <c r="A104" s="2" t="s">
        <v>82</v>
      </c>
      <c r="B104" s="4">
        <v>2001</v>
      </c>
      <c r="C104" s="4">
        <v>849</v>
      </c>
      <c r="D104" s="4">
        <v>93</v>
      </c>
      <c r="E104" s="4">
        <v>154</v>
      </c>
      <c r="F104" s="4"/>
      <c r="G104" s="4"/>
      <c r="H104" s="4">
        <v>2472200</v>
      </c>
      <c r="I104" s="4">
        <v>2748600</v>
      </c>
      <c r="J104" s="4">
        <v>98200</v>
      </c>
      <c r="K104" s="6">
        <f t="shared" si="6"/>
        <v>1.8809377873122892E-2</v>
      </c>
      <c r="L104" s="15">
        <v>8.6999999999999994E-3</v>
      </c>
      <c r="M104" s="4">
        <v>5120900</v>
      </c>
      <c r="N104" s="4">
        <f t="shared" si="7"/>
        <v>4364633.333333333</v>
      </c>
      <c r="O104" s="4">
        <f t="shared" si="5"/>
        <v>2100900</v>
      </c>
    </row>
    <row r="105" spans="1:15" x14ac:dyDescent="0.2">
      <c r="A105" s="2" t="s">
        <v>83</v>
      </c>
      <c r="B105" s="4">
        <v>3822</v>
      </c>
      <c r="C105" s="4">
        <v>916</v>
      </c>
      <c r="D105" s="4">
        <v>56</v>
      </c>
      <c r="E105" s="4">
        <v>510</v>
      </c>
      <c r="F105" s="4"/>
      <c r="G105" s="4"/>
      <c r="H105" s="4">
        <v>7760100</v>
      </c>
      <c r="I105" s="4">
        <v>8853100</v>
      </c>
      <c r="J105" s="4">
        <v>17300</v>
      </c>
      <c r="K105" s="6">
        <f t="shared" si="6"/>
        <v>1.0413406207112417E-3</v>
      </c>
      <c r="L105" s="15">
        <v>6.8600000000000008E-2</v>
      </c>
      <c r="M105" s="4">
        <v>16659400</v>
      </c>
      <c r="N105" s="4">
        <f t="shared" si="7"/>
        <v>3708138.0952380951</v>
      </c>
      <c r="O105" s="4">
        <f t="shared" si="5"/>
        <v>2100900</v>
      </c>
    </row>
    <row r="106" spans="1:15" x14ac:dyDescent="0.2">
      <c r="A106" s="2" t="s">
        <v>84</v>
      </c>
      <c r="B106" s="4">
        <v>937</v>
      </c>
      <c r="C106" s="4">
        <v>1542</v>
      </c>
      <c r="D106" s="4">
        <v>80</v>
      </c>
      <c r="E106" s="4">
        <v>95</v>
      </c>
      <c r="F106" s="4"/>
      <c r="G106" s="4"/>
      <c r="H106" s="4">
        <v>1404800</v>
      </c>
      <c r="I106" s="4">
        <v>1333000</v>
      </c>
      <c r="J106" s="4">
        <v>261700</v>
      </c>
      <c r="K106" s="6">
        <f t="shared" si="6"/>
        <v>9.558769815180071E-2</v>
      </c>
      <c r="L106" s="15">
        <v>1.7000000000000001E-2</v>
      </c>
      <c r="M106" s="4">
        <v>2997600</v>
      </c>
      <c r="N106" s="4">
        <f t="shared" si="7"/>
        <v>3667947.6190476189</v>
      </c>
      <c r="O106" s="4">
        <f t="shared" si="5"/>
        <v>2100900</v>
      </c>
    </row>
    <row r="107" spans="1:15" x14ac:dyDescent="0.2">
      <c r="A107" s="2" t="s">
        <v>85</v>
      </c>
      <c r="B107" s="4">
        <v>546</v>
      </c>
      <c r="C107" s="4">
        <v>1376</v>
      </c>
      <c r="D107" s="4">
        <v>92</v>
      </c>
      <c r="E107" s="4">
        <v>76</v>
      </c>
      <c r="F107" s="4"/>
      <c r="G107" s="4"/>
      <c r="H107" s="4">
        <v>771700</v>
      </c>
      <c r="I107" s="4">
        <v>1185200</v>
      </c>
      <c r="J107" s="4">
        <v>118900</v>
      </c>
      <c r="K107" s="6">
        <f t="shared" si="6"/>
        <v>6.0759364300679644E-2</v>
      </c>
      <c r="L107" s="15">
        <v>0</v>
      </c>
      <c r="M107" s="4">
        <v>2100900</v>
      </c>
      <c r="N107" s="4">
        <f t="shared" si="7"/>
        <v>3667100</v>
      </c>
      <c r="O107" s="4">
        <f t="shared" si="5"/>
        <v>3063000</v>
      </c>
    </row>
    <row r="108" spans="1:15" x14ac:dyDescent="0.2">
      <c r="A108" s="2" t="s">
        <v>86</v>
      </c>
      <c r="B108" s="4">
        <v>583</v>
      </c>
      <c r="C108" s="4">
        <v>1492</v>
      </c>
      <c r="D108" s="4">
        <v>100</v>
      </c>
      <c r="E108" s="4">
        <v>203</v>
      </c>
      <c r="F108" s="4"/>
      <c r="G108" s="4"/>
      <c r="H108" s="4">
        <v>1337300</v>
      </c>
      <c r="I108" s="4">
        <v>2623600</v>
      </c>
      <c r="J108" s="4">
        <v>357300</v>
      </c>
      <c r="K108" s="6">
        <f t="shared" si="6"/>
        <v>9.0206771188366286E-2</v>
      </c>
      <c r="L108" s="15">
        <v>-1.4999999999999999E-2</v>
      </c>
      <c r="M108" s="4">
        <v>3983700</v>
      </c>
      <c r="N108" s="4">
        <f t="shared" si="7"/>
        <v>3572376.1904761903</v>
      </c>
      <c r="O108" s="4">
        <f t="shared" si="5"/>
        <v>3063000</v>
      </c>
    </row>
    <row r="109" spans="1:15" x14ac:dyDescent="0.2">
      <c r="A109" s="2" t="s">
        <v>87</v>
      </c>
      <c r="B109" s="4">
        <v>869</v>
      </c>
      <c r="C109" s="4">
        <v>1235</v>
      </c>
      <c r="D109" s="4">
        <v>242</v>
      </c>
      <c r="E109" s="4">
        <v>170</v>
      </c>
      <c r="F109" s="4"/>
      <c r="G109" s="4"/>
      <c r="H109" s="4">
        <v>1341100</v>
      </c>
      <c r="I109" s="4">
        <v>2205400</v>
      </c>
      <c r="J109" s="4">
        <v>126700</v>
      </c>
      <c r="K109" s="6">
        <f t="shared" si="6"/>
        <v>3.5725363033977157E-2</v>
      </c>
      <c r="L109" s="15">
        <v>-1.29E-2</v>
      </c>
      <c r="M109" s="4">
        <v>3786900</v>
      </c>
      <c r="N109" s="4">
        <f t="shared" si="7"/>
        <v>3453538.0952380951</v>
      </c>
      <c r="O109" s="4">
        <f t="shared" si="5"/>
        <v>2494000</v>
      </c>
    </row>
    <row r="110" spans="1:15" x14ac:dyDescent="0.2">
      <c r="A110" s="2" t="s">
        <v>88</v>
      </c>
      <c r="B110" s="4">
        <v>1203</v>
      </c>
      <c r="C110" s="4">
        <v>1164</v>
      </c>
      <c r="D110" s="4">
        <v>54</v>
      </c>
      <c r="E110" s="4">
        <v>139</v>
      </c>
      <c r="F110" s="4"/>
      <c r="G110" s="4"/>
      <c r="H110" s="4">
        <v>1499700</v>
      </c>
      <c r="I110" s="4">
        <v>2287200</v>
      </c>
      <c r="J110" s="4">
        <v>100700</v>
      </c>
      <c r="K110" s="6">
        <f t="shared" si="6"/>
        <v>2.6591671287860785E-2</v>
      </c>
      <c r="L110" s="15">
        <v>-3.5999999999999999E-3</v>
      </c>
      <c r="M110" s="4">
        <v>3900100</v>
      </c>
      <c r="N110" s="4">
        <f t="shared" si="7"/>
        <v>3443633.3333333335</v>
      </c>
      <c r="O110" s="4">
        <f t="shared" si="5"/>
        <v>2494000</v>
      </c>
    </row>
    <row r="111" spans="1:15" x14ac:dyDescent="0.2">
      <c r="A111" s="2" t="s">
        <v>89</v>
      </c>
      <c r="B111" s="4">
        <v>1561</v>
      </c>
      <c r="C111" s="4">
        <v>1458</v>
      </c>
      <c r="D111" s="4">
        <v>84</v>
      </c>
      <c r="E111" s="4">
        <v>192</v>
      </c>
      <c r="F111" s="4"/>
      <c r="G111" s="4"/>
      <c r="H111" s="4">
        <v>3144500</v>
      </c>
      <c r="I111" s="4">
        <v>2603000</v>
      </c>
      <c r="J111" s="4">
        <v>1500</v>
      </c>
      <c r="K111" s="6">
        <f t="shared" si="6"/>
        <v>2.6098303610265332E-4</v>
      </c>
      <c r="L111" s="15">
        <v>2.2400000000000003E-2</v>
      </c>
      <c r="M111" s="4">
        <v>6739200</v>
      </c>
      <c r="N111" s="4">
        <f t="shared" si="7"/>
        <v>3207719.0476190476</v>
      </c>
      <c r="O111" s="4">
        <f t="shared" si="5"/>
        <v>2494000</v>
      </c>
    </row>
    <row r="112" spans="1:15" x14ac:dyDescent="0.2">
      <c r="A112" s="2" t="s">
        <v>90</v>
      </c>
      <c r="B112" s="4">
        <v>563</v>
      </c>
      <c r="C112" s="4">
        <v>1370</v>
      </c>
      <c r="D112" s="4">
        <v>70</v>
      </c>
      <c r="E112" s="4">
        <v>140</v>
      </c>
      <c r="F112" s="4"/>
      <c r="G112" s="4"/>
      <c r="H112" s="4">
        <v>818400</v>
      </c>
      <c r="I112" s="4">
        <v>1916000</v>
      </c>
      <c r="J112" s="4">
        <v>328500</v>
      </c>
      <c r="K112" s="6">
        <f t="shared" si="6"/>
        <v>0.12013604447045055</v>
      </c>
      <c r="L112" s="15">
        <v>-9.300000000000001E-3</v>
      </c>
      <c r="M112" s="4">
        <v>3063000</v>
      </c>
      <c r="N112" s="4">
        <f t="shared" ref="N112:N129" si="8">AVERAGE($M113:$M133)</f>
        <v>3167300</v>
      </c>
      <c r="O112" s="4">
        <f t="shared" si="5"/>
        <v>2494000</v>
      </c>
    </row>
    <row r="113" spans="1:15" x14ac:dyDescent="0.2">
      <c r="A113" s="2" t="s">
        <v>91</v>
      </c>
      <c r="B113" s="4">
        <v>825</v>
      </c>
      <c r="C113" s="4">
        <v>1338</v>
      </c>
      <c r="D113" s="4">
        <v>69</v>
      </c>
      <c r="E113" s="4">
        <v>149</v>
      </c>
      <c r="F113" s="4"/>
      <c r="G113" s="4"/>
      <c r="H113" s="4">
        <v>1193800</v>
      </c>
      <c r="I113" s="4">
        <v>2234100</v>
      </c>
      <c r="J113" s="4">
        <v>162100</v>
      </c>
      <c r="K113" s="6">
        <f t="shared" si="6"/>
        <v>4.7288427317016248E-2</v>
      </c>
      <c r="L113" s="15">
        <v>-1.8E-3</v>
      </c>
      <c r="M113" s="4">
        <v>3429500</v>
      </c>
      <c r="N113" s="4">
        <f t="shared" si="8"/>
        <v>3080657.1428571427</v>
      </c>
      <c r="O113" s="4">
        <f t="shared" si="5"/>
        <v>2137500</v>
      </c>
    </row>
    <row r="114" spans="1:15" x14ac:dyDescent="0.2">
      <c r="A114" s="2" t="s">
        <v>92</v>
      </c>
      <c r="B114" s="4">
        <v>775</v>
      </c>
      <c r="C114" s="4">
        <v>1910</v>
      </c>
      <c r="D114" s="4">
        <v>240</v>
      </c>
      <c r="E114" s="4">
        <v>67</v>
      </c>
      <c r="F114" s="4"/>
      <c r="G114" s="4"/>
      <c r="H114" s="4">
        <v>1248600</v>
      </c>
      <c r="I114" s="4">
        <v>1186600</v>
      </c>
      <c r="J114" s="4">
        <v>154700</v>
      </c>
      <c r="K114" s="6">
        <f t="shared" si="6"/>
        <v>6.3526609724047306E-2</v>
      </c>
      <c r="L114" s="15">
        <v>1.1200000000000002E-2</v>
      </c>
      <c r="M114" s="4">
        <v>2494000</v>
      </c>
      <c r="N114" s="4">
        <f t="shared" si="8"/>
        <v>3049695.2380952379</v>
      </c>
      <c r="O114" s="4">
        <f t="shared" si="5"/>
        <v>2137500</v>
      </c>
    </row>
    <row r="115" spans="1:15" x14ac:dyDescent="0.2">
      <c r="A115" s="2" t="s">
        <v>93</v>
      </c>
      <c r="B115" s="4">
        <v>727</v>
      </c>
      <c r="C115" s="4">
        <v>752</v>
      </c>
      <c r="D115" s="4">
        <v>118</v>
      </c>
      <c r="E115" s="4">
        <v>145</v>
      </c>
      <c r="F115" s="4"/>
      <c r="G115" s="4"/>
      <c r="H115" s="4">
        <v>1010200</v>
      </c>
      <c r="I115" s="4">
        <v>2193000</v>
      </c>
      <c r="J115" s="4"/>
      <c r="K115" s="4"/>
      <c r="L115" s="15">
        <v>-7.4000000000000003E-3</v>
      </c>
      <c r="M115" s="4">
        <v>3307100</v>
      </c>
      <c r="N115" s="4">
        <f t="shared" si="8"/>
        <v>3154933.3333333335</v>
      </c>
      <c r="O115" s="4">
        <f t="shared" si="5"/>
        <v>2137500</v>
      </c>
    </row>
    <row r="116" spans="1:15" x14ac:dyDescent="0.2">
      <c r="A116" s="2" t="s">
        <v>94</v>
      </c>
      <c r="B116" s="4">
        <v>2080</v>
      </c>
      <c r="C116" s="4">
        <v>752</v>
      </c>
      <c r="D116" s="4">
        <v>58</v>
      </c>
      <c r="E116" s="4">
        <v>208</v>
      </c>
      <c r="F116" s="4"/>
      <c r="G116" s="4"/>
      <c r="H116" s="4">
        <v>3704800</v>
      </c>
      <c r="I116" s="4">
        <v>3342300</v>
      </c>
      <c r="J116" s="4"/>
      <c r="K116" s="4"/>
      <c r="L116" s="15">
        <v>9.3999999999999986E-3</v>
      </c>
      <c r="M116" s="4">
        <v>6766300</v>
      </c>
      <c r="N116" s="4">
        <f t="shared" si="8"/>
        <v>2987409.5238095238</v>
      </c>
      <c r="O116" s="4">
        <f t="shared" si="5"/>
        <v>2137500</v>
      </c>
    </row>
    <row r="117" spans="1:15" x14ac:dyDescent="0.2">
      <c r="A117" s="2" t="s">
        <v>95</v>
      </c>
      <c r="B117" s="4">
        <v>839</v>
      </c>
      <c r="C117" s="4">
        <v>1565</v>
      </c>
      <c r="D117" s="4">
        <v>92</v>
      </c>
      <c r="E117" s="4">
        <v>77</v>
      </c>
      <c r="F117" s="4"/>
      <c r="G117" s="4"/>
      <c r="H117" s="4">
        <v>1416500</v>
      </c>
      <c r="I117" s="4">
        <v>1080500</v>
      </c>
      <c r="J117" s="4"/>
      <c r="K117" s="4"/>
      <c r="L117" s="15">
        <v>1.52E-2</v>
      </c>
      <c r="M117" s="4">
        <v>2640700</v>
      </c>
      <c r="N117" s="4">
        <f t="shared" si="8"/>
        <v>2977466.6666666665</v>
      </c>
      <c r="O117" s="4">
        <f t="shared" si="5"/>
        <v>2137500</v>
      </c>
    </row>
    <row r="118" spans="1:15" x14ac:dyDescent="0.2">
      <c r="A118" s="2" t="s">
        <v>96</v>
      </c>
      <c r="B118" s="4">
        <v>636</v>
      </c>
      <c r="C118" s="4">
        <v>845</v>
      </c>
      <c r="D118" s="4">
        <v>88</v>
      </c>
      <c r="E118" s="4">
        <v>69</v>
      </c>
      <c r="F118" s="4"/>
      <c r="G118" s="4"/>
      <c r="H118" s="4">
        <v>970600</v>
      </c>
      <c r="I118" s="4">
        <v>1095100</v>
      </c>
      <c r="J118" s="4"/>
      <c r="K118" s="4"/>
      <c r="L118" s="15">
        <v>9.5999999999999992E-3</v>
      </c>
      <c r="M118" s="4">
        <v>2137500</v>
      </c>
      <c r="N118" s="4">
        <f t="shared" si="8"/>
        <v>3037566.6666666665</v>
      </c>
      <c r="O118" s="4">
        <f t="shared" si="5"/>
        <v>2510500</v>
      </c>
    </row>
    <row r="119" spans="1:15" x14ac:dyDescent="0.2">
      <c r="A119" s="2" t="s">
        <v>97</v>
      </c>
      <c r="B119" s="4">
        <v>692</v>
      </c>
      <c r="C119" s="4">
        <v>2098</v>
      </c>
      <c r="D119" s="4">
        <v>152</v>
      </c>
      <c r="E119" s="4">
        <v>148</v>
      </c>
      <c r="F119" s="4"/>
      <c r="G119" s="4"/>
      <c r="H119" s="4">
        <v>1053900</v>
      </c>
      <c r="I119" s="4">
        <v>2643700</v>
      </c>
      <c r="J119" s="4"/>
      <c r="K119" s="4"/>
      <c r="L119" s="15">
        <v>-2.1000000000000001E-2</v>
      </c>
      <c r="M119" s="4">
        <v>3707900</v>
      </c>
      <c r="N119" s="4">
        <f t="shared" si="8"/>
        <v>2955395.2380952379</v>
      </c>
      <c r="O119" s="4">
        <f t="shared" si="5"/>
        <v>2510500</v>
      </c>
    </row>
    <row r="120" spans="1:15" x14ac:dyDescent="0.2">
      <c r="A120" s="2" t="s">
        <v>98</v>
      </c>
      <c r="B120" s="4">
        <v>621</v>
      </c>
      <c r="C120" s="4">
        <v>1302</v>
      </c>
      <c r="D120" s="4">
        <v>86</v>
      </c>
      <c r="E120" s="4">
        <v>96</v>
      </c>
      <c r="F120" s="4"/>
      <c r="G120" s="4"/>
      <c r="H120" s="4">
        <v>1074000</v>
      </c>
      <c r="I120" s="4">
        <v>1434900</v>
      </c>
      <c r="J120" s="4"/>
      <c r="K120" s="4"/>
      <c r="L120" s="15">
        <v>0</v>
      </c>
      <c r="M120" s="4">
        <v>2510500</v>
      </c>
      <c r="N120" s="4">
        <f t="shared" si="8"/>
        <v>3090300.8095238097</v>
      </c>
      <c r="O120" s="4">
        <f t="shared" si="5"/>
        <v>2558400</v>
      </c>
    </row>
    <row r="121" spans="1:15" x14ac:dyDescent="0.2">
      <c r="A121" s="2" t="s">
        <v>99</v>
      </c>
      <c r="B121" s="4">
        <v>1228</v>
      </c>
      <c r="C121" s="4">
        <v>1040</v>
      </c>
      <c r="D121" s="4">
        <v>113</v>
      </c>
      <c r="E121" s="4">
        <v>252</v>
      </c>
      <c r="F121" s="4"/>
      <c r="G121" s="4"/>
      <c r="H121" s="4">
        <v>1922200</v>
      </c>
      <c r="I121" s="4">
        <v>3663900</v>
      </c>
      <c r="J121" s="4"/>
      <c r="K121" s="4"/>
      <c r="L121" s="15">
        <v>-1.8700000000000001E-2</v>
      </c>
      <c r="M121" s="4">
        <v>5915300</v>
      </c>
      <c r="N121" s="4">
        <f t="shared" si="8"/>
        <v>2876805.7619047621</v>
      </c>
      <c r="O121" s="4">
        <f t="shared" si="5"/>
        <v>2558400</v>
      </c>
    </row>
    <row r="122" spans="1:15" x14ac:dyDescent="0.2">
      <c r="A122" s="2" t="s">
        <v>100</v>
      </c>
      <c r="B122" s="4">
        <v>978</v>
      </c>
      <c r="C122" s="4">
        <v>1351</v>
      </c>
      <c r="D122" s="4">
        <v>249</v>
      </c>
      <c r="E122" s="4">
        <v>133</v>
      </c>
      <c r="F122" s="4"/>
      <c r="G122" s="4"/>
      <c r="H122" s="4">
        <v>1288300</v>
      </c>
      <c r="I122" s="4">
        <v>2282600</v>
      </c>
      <c r="J122" s="4"/>
      <c r="K122" s="4"/>
      <c r="L122" s="15">
        <v>-1.6500000000000001E-2</v>
      </c>
      <c r="M122" s="4">
        <v>3571400</v>
      </c>
      <c r="N122" s="4">
        <f t="shared" si="8"/>
        <v>2790771.1428571427</v>
      </c>
      <c r="O122" s="4">
        <f t="shared" si="5"/>
        <v>2153600</v>
      </c>
    </row>
    <row r="123" spans="1:15" x14ac:dyDescent="0.2">
      <c r="A123" s="2" t="s">
        <v>101</v>
      </c>
      <c r="B123" s="4">
        <v>1142</v>
      </c>
      <c r="C123" s="4">
        <v>918</v>
      </c>
      <c r="D123" s="4">
        <v>59</v>
      </c>
      <c r="E123" s="4">
        <v>111</v>
      </c>
      <c r="F123" s="4"/>
      <c r="G123" s="4"/>
      <c r="H123" s="4">
        <v>1589900</v>
      </c>
      <c r="I123" s="4">
        <v>1729800</v>
      </c>
      <c r="J123" s="4"/>
      <c r="K123" s="4"/>
      <c r="L123" s="15">
        <v>3.7000000000000002E-3</v>
      </c>
      <c r="M123" s="4">
        <v>3474900</v>
      </c>
      <c r="N123" s="4">
        <f t="shared" si="8"/>
        <v>2944340.6190476189</v>
      </c>
      <c r="O123" s="4">
        <f t="shared" si="5"/>
        <v>2083100</v>
      </c>
    </row>
    <row r="124" spans="1:15" x14ac:dyDescent="0.2">
      <c r="A124" s="2" t="s">
        <v>102</v>
      </c>
      <c r="B124" s="4">
        <v>2069</v>
      </c>
      <c r="C124" s="4">
        <v>737</v>
      </c>
      <c r="D124" s="4">
        <v>98</v>
      </c>
      <c r="E124" s="4">
        <v>149</v>
      </c>
      <c r="F124" s="4"/>
      <c r="G124" s="4"/>
      <c r="H124" s="4">
        <v>3888800</v>
      </c>
      <c r="I124" s="4">
        <v>2016800</v>
      </c>
      <c r="J124" s="4"/>
      <c r="K124" s="4"/>
      <c r="L124" s="15">
        <v>2.81E-2</v>
      </c>
      <c r="M124" s="4">
        <v>5913000</v>
      </c>
      <c r="N124" s="4">
        <f t="shared" si="8"/>
        <v>2773186.8095238097</v>
      </c>
      <c r="O124" s="4">
        <f t="shared" si="5"/>
        <v>1994500</v>
      </c>
    </row>
    <row r="125" spans="1:15" x14ac:dyDescent="0.2">
      <c r="A125" s="2" t="s">
        <v>103</v>
      </c>
      <c r="B125" s="4">
        <v>528</v>
      </c>
      <c r="C125" s="4">
        <v>514</v>
      </c>
      <c r="D125" s="4">
        <v>73</v>
      </c>
      <c r="E125" s="4">
        <v>118</v>
      </c>
      <c r="F125" s="4"/>
      <c r="G125" s="4"/>
      <c r="H125" s="4">
        <v>849300</v>
      </c>
      <c r="I125" s="4">
        <v>1559400</v>
      </c>
      <c r="J125" s="4"/>
      <c r="K125" s="4"/>
      <c r="L125" s="15">
        <v>0</v>
      </c>
      <c r="M125" s="4">
        <v>2558400</v>
      </c>
      <c r="N125" s="4">
        <f t="shared" si="8"/>
        <v>2887245.8095238097</v>
      </c>
      <c r="O125" s="4">
        <f t="shared" si="5"/>
        <v>1291300</v>
      </c>
    </row>
    <row r="126" spans="1:15" x14ac:dyDescent="0.2">
      <c r="A126" s="2" t="s">
        <v>104</v>
      </c>
      <c r="B126" s="4">
        <v>823</v>
      </c>
      <c r="C126" s="4">
        <v>517</v>
      </c>
      <c r="D126" s="4">
        <v>80</v>
      </c>
      <c r="E126" s="4">
        <v>87</v>
      </c>
      <c r="F126" s="4"/>
      <c r="G126" s="4"/>
      <c r="H126" s="4">
        <v>1559500</v>
      </c>
      <c r="I126" s="4">
        <v>1313000</v>
      </c>
      <c r="J126" s="4"/>
      <c r="K126" s="4"/>
      <c r="L126" s="15">
        <v>1.1399999999999999E-2</v>
      </c>
      <c r="M126" s="4">
        <v>2873000</v>
      </c>
      <c r="N126" s="4">
        <f t="shared" si="8"/>
        <v>3133783.9047619049</v>
      </c>
      <c r="O126" s="4">
        <f t="shared" si="5"/>
        <v>1291300</v>
      </c>
    </row>
    <row r="127" spans="1:15" x14ac:dyDescent="0.2">
      <c r="A127" s="2" t="s">
        <v>105</v>
      </c>
      <c r="B127" s="4">
        <v>722</v>
      </c>
      <c r="C127" s="4">
        <v>780</v>
      </c>
      <c r="D127" s="4">
        <v>37</v>
      </c>
      <c r="E127" s="4">
        <v>65</v>
      </c>
      <c r="F127" s="4"/>
      <c r="G127" s="4"/>
      <c r="H127" s="4">
        <v>1132000</v>
      </c>
      <c r="I127" s="4">
        <v>885600</v>
      </c>
      <c r="J127" s="4"/>
      <c r="K127" s="4"/>
      <c r="L127" s="15">
        <v>5.7999999999999996E-3</v>
      </c>
      <c r="M127" s="4">
        <v>2153600</v>
      </c>
      <c r="N127" s="4">
        <f t="shared" si="8"/>
        <v>3201175.2857142859</v>
      </c>
      <c r="O127" s="4">
        <f t="shared" si="5"/>
        <v>1291300</v>
      </c>
    </row>
    <row r="128" spans="1:15" x14ac:dyDescent="0.2">
      <c r="A128" s="2" t="s">
        <v>106</v>
      </c>
      <c r="B128" s="4">
        <v>711</v>
      </c>
      <c r="C128" s="4">
        <v>464</v>
      </c>
      <c r="D128" s="4">
        <v>27</v>
      </c>
      <c r="E128" s="4">
        <v>55</v>
      </c>
      <c r="F128" s="4"/>
      <c r="G128" s="4"/>
      <c r="H128" s="4">
        <v>1149500</v>
      </c>
      <c r="I128" s="4">
        <v>821000</v>
      </c>
      <c r="J128" s="4"/>
      <c r="K128" s="4"/>
      <c r="L128" s="15">
        <v>9.5999999999999992E-3</v>
      </c>
      <c r="M128" s="4">
        <v>2083100</v>
      </c>
      <c r="N128" s="4">
        <f t="shared" si="8"/>
        <v>3238865.4761904762</v>
      </c>
      <c r="O128" s="4">
        <f t="shared" si="5"/>
        <v>1291300</v>
      </c>
    </row>
    <row r="129" spans="1:15" x14ac:dyDescent="0.2">
      <c r="A129" s="2" t="s">
        <v>107</v>
      </c>
      <c r="B129" s="4">
        <v>400</v>
      </c>
      <c r="C129" s="4">
        <v>1439</v>
      </c>
      <c r="D129" s="4">
        <v>51</v>
      </c>
      <c r="E129" s="4">
        <v>99</v>
      </c>
      <c r="F129" s="4"/>
      <c r="G129" s="4"/>
      <c r="H129" s="4">
        <v>518800</v>
      </c>
      <c r="I129" s="4">
        <v>1379000</v>
      </c>
      <c r="J129" s="4"/>
      <c r="K129" s="4"/>
      <c r="L129" s="15">
        <v>-3.8E-3</v>
      </c>
      <c r="M129" s="4">
        <v>1994500</v>
      </c>
      <c r="N129" s="4">
        <f t="shared" si="8"/>
        <v>3367662.7142857141</v>
      </c>
      <c r="O129" s="4">
        <f t="shared" si="5"/>
        <v>1291300</v>
      </c>
    </row>
    <row r="130" spans="1:15" x14ac:dyDescent="0.2">
      <c r="A130" s="2" t="s">
        <v>108</v>
      </c>
      <c r="B130" s="4">
        <v>583</v>
      </c>
      <c r="C130" s="4">
        <v>473</v>
      </c>
      <c r="D130" s="4">
        <v>60</v>
      </c>
      <c r="E130" s="4">
        <v>36</v>
      </c>
      <c r="F130" s="4"/>
      <c r="G130" s="4"/>
      <c r="H130" s="4">
        <v>591300</v>
      </c>
      <c r="I130" s="4">
        <v>574100</v>
      </c>
      <c r="J130" s="4"/>
      <c r="K130" s="4"/>
      <c r="L130" s="15">
        <v>7.8000000000000005E-3</v>
      </c>
      <c r="M130" s="4">
        <v>1291300</v>
      </c>
      <c r="N130" s="4">
        <f>AVERAGE($M131:$M151)</f>
        <v>3466603.6666666665</v>
      </c>
      <c r="O130" s="4">
        <f t="shared" si="5"/>
        <v>1610000</v>
      </c>
    </row>
    <row r="131" spans="1:15" x14ac:dyDescent="0.2">
      <c r="A131" s="2" t="s">
        <v>109</v>
      </c>
      <c r="B131" s="4">
        <v>628</v>
      </c>
      <c r="C131" s="4">
        <v>903</v>
      </c>
      <c r="D131" s="4">
        <v>49</v>
      </c>
      <c r="E131" s="4">
        <v>162</v>
      </c>
      <c r="F131" s="4"/>
      <c r="G131" s="4"/>
      <c r="H131" s="4">
        <v>815500</v>
      </c>
      <c r="I131" s="4">
        <v>2523400</v>
      </c>
      <c r="J131" s="4"/>
      <c r="K131" s="4"/>
      <c r="L131" s="15">
        <v>-2.1099999999999997E-2</v>
      </c>
      <c r="M131" s="4">
        <v>3692100</v>
      </c>
      <c r="N131" s="4">
        <f>AVERAGE($M132:$M152)</f>
        <v>3450109.4761904762</v>
      </c>
      <c r="O131" s="4">
        <f t="shared" si="5"/>
        <v>1610000</v>
      </c>
    </row>
    <row r="132" spans="1:15" x14ac:dyDescent="0.2">
      <c r="A132" s="2" t="s">
        <v>110</v>
      </c>
      <c r="B132" s="4">
        <v>435</v>
      </c>
      <c r="C132" s="4">
        <v>561</v>
      </c>
      <c r="D132" s="4">
        <v>42</v>
      </c>
      <c r="E132" s="4">
        <v>62</v>
      </c>
      <c r="F132" s="4"/>
      <c r="G132" s="4"/>
      <c r="H132" s="4">
        <v>810500</v>
      </c>
      <c r="I132" s="4">
        <v>970000</v>
      </c>
      <c r="J132" s="4"/>
      <c r="K132" s="4"/>
      <c r="L132" s="15">
        <v>5.6999999999999993E-3</v>
      </c>
      <c r="M132" s="4">
        <v>1785000</v>
      </c>
      <c r="O132" s="4">
        <f t="shared" si="5"/>
        <v>1610000</v>
      </c>
    </row>
    <row r="133" spans="1:15" x14ac:dyDescent="0.2">
      <c r="A133" s="2" t="s">
        <v>111</v>
      </c>
      <c r="B133" s="4">
        <v>461</v>
      </c>
      <c r="C133" s="4">
        <v>561</v>
      </c>
      <c r="D133" s="4">
        <v>58</v>
      </c>
      <c r="E133" s="4">
        <v>99</v>
      </c>
      <c r="F133" s="4"/>
      <c r="G133" s="4"/>
      <c r="H133" s="4">
        <v>666700</v>
      </c>
      <c r="I133" s="4">
        <v>1546900</v>
      </c>
      <c r="J133" s="4"/>
      <c r="K133" s="4"/>
      <c r="L133" s="15">
        <v>-7.4999999999999997E-3</v>
      </c>
      <c r="M133" s="4">
        <v>2214200</v>
      </c>
      <c r="O133" s="4">
        <f t="shared" si="5"/>
        <v>1610000</v>
      </c>
    </row>
    <row r="134" spans="1:15" x14ac:dyDescent="0.2">
      <c r="A134" s="2" t="s">
        <v>112</v>
      </c>
      <c r="B134" s="4">
        <v>344</v>
      </c>
      <c r="C134" s="4">
        <v>1186</v>
      </c>
      <c r="D134" s="4">
        <v>191</v>
      </c>
      <c r="E134" s="4">
        <v>63</v>
      </c>
      <c r="F134" s="4"/>
      <c r="G134" s="4"/>
      <c r="H134" s="4">
        <v>549600</v>
      </c>
      <c r="I134" s="4">
        <v>865000</v>
      </c>
      <c r="J134" s="4"/>
      <c r="K134" s="4"/>
      <c r="L134" s="15">
        <v>-1.8E-3</v>
      </c>
      <c r="M134" s="4">
        <v>1610000</v>
      </c>
      <c r="O134" s="4">
        <f t="shared" si="5"/>
        <v>1843800</v>
      </c>
    </row>
    <row r="135" spans="1:15" x14ac:dyDescent="0.2">
      <c r="A135" s="2" t="s">
        <v>113</v>
      </c>
      <c r="B135" s="4">
        <v>457</v>
      </c>
      <c r="C135" s="4">
        <v>743</v>
      </c>
      <c r="D135" s="4">
        <v>128</v>
      </c>
      <c r="E135" s="4">
        <v>76</v>
      </c>
      <c r="F135" s="4"/>
      <c r="G135" s="4"/>
      <c r="H135" s="4">
        <v>740300</v>
      </c>
      <c r="I135" s="4">
        <v>971500</v>
      </c>
      <c r="J135" s="4"/>
      <c r="K135" s="4"/>
      <c r="L135" s="15">
        <v>-5.6000000000000008E-3</v>
      </c>
      <c r="M135" s="4">
        <v>1843800</v>
      </c>
      <c r="O135" s="4">
        <f t="shared" si="5"/>
        <v>1982300</v>
      </c>
    </row>
    <row r="136" spans="1:15" x14ac:dyDescent="0.2">
      <c r="A136" s="2" t="s">
        <v>114</v>
      </c>
      <c r="B136" s="4">
        <v>1525</v>
      </c>
      <c r="C136" s="4">
        <v>840</v>
      </c>
      <c r="D136" s="4">
        <v>62</v>
      </c>
      <c r="E136" s="4">
        <v>181</v>
      </c>
      <c r="F136" s="4"/>
      <c r="G136" s="4"/>
      <c r="H136" s="4">
        <v>2766900</v>
      </c>
      <c r="I136" s="4">
        <v>2631500</v>
      </c>
      <c r="J136" s="4"/>
      <c r="K136" s="4"/>
      <c r="L136" s="15">
        <v>7.6E-3</v>
      </c>
      <c r="M136" s="4">
        <v>5517100</v>
      </c>
      <c r="O136" s="4">
        <f t="shared" si="5"/>
        <v>1982300</v>
      </c>
    </row>
    <row r="137" spans="1:15" x14ac:dyDescent="0.2">
      <c r="A137" s="2" t="s">
        <v>115</v>
      </c>
      <c r="B137" s="4">
        <v>997</v>
      </c>
      <c r="C137" s="4">
        <v>1298</v>
      </c>
      <c r="D137" s="4">
        <v>73</v>
      </c>
      <c r="E137" s="4">
        <v>75</v>
      </c>
      <c r="F137" s="4"/>
      <c r="G137" s="4"/>
      <c r="H137" s="4">
        <v>1779700</v>
      </c>
      <c r="I137" s="4">
        <v>1372200</v>
      </c>
      <c r="J137" s="4"/>
      <c r="K137" s="4"/>
      <c r="L137" s="15">
        <v>3.8E-3</v>
      </c>
      <c r="M137" s="4">
        <v>3248300</v>
      </c>
      <c r="O137" s="4">
        <f t="shared" si="5"/>
        <v>1431904</v>
      </c>
    </row>
    <row r="138" spans="1:15" x14ac:dyDescent="0.2">
      <c r="A138" s="2" t="s">
        <v>116</v>
      </c>
      <c r="B138" s="4">
        <v>481</v>
      </c>
      <c r="C138" s="4">
        <v>926</v>
      </c>
      <c r="D138" s="4">
        <v>34</v>
      </c>
      <c r="E138" s="4">
        <v>91</v>
      </c>
      <c r="F138" s="4"/>
      <c r="G138" s="4"/>
      <c r="H138" s="4">
        <v>910300</v>
      </c>
      <c r="I138" s="4">
        <v>1337900</v>
      </c>
      <c r="J138" s="4"/>
      <c r="K138" s="4"/>
      <c r="L138" s="15">
        <v>-5.6000000000000008E-3</v>
      </c>
      <c r="M138" s="4">
        <v>2431900</v>
      </c>
      <c r="O138" s="4">
        <f t="shared" si="5"/>
        <v>1431904</v>
      </c>
    </row>
    <row r="139" spans="1:15" x14ac:dyDescent="0.2">
      <c r="A139" s="2" t="s">
        <v>117</v>
      </c>
      <c r="B139" s="4">
        <v>777</v>
      </c>
      <c r="C139" s="4">
        <v>1656</v>
      </c>
      <c r="D139" s="4">
        <v>193</v>
      </c>
      <c r="E139" s="4">
        <v>144</v>
      </c>
      <c r="F139" s="4"/>
      <c r="G139" s="4"/>
      <c r="H139" s="4">
        <v>1096700</v>
      </c>
      <c r="I139" s="4">
        <v>2302900</v>
      </c>
      <c r="J139" s="4"/>
      <c r="K139" s="4"/>
      <c r="L139" s="15">
        <v>-1.8E-3</v>
      </c>
      <c r="M139" s="4">
        <v>3399600</v>
      </c>
      <c r="O139" s="4">
        <f t="shared" si="5"/>
        <v>1431904</v>
      </c>
    </row>
    <row r="140" spans="1:15" x14ac:dyDescent="0.2">
      <c r="A140" s="2" t="s">
        <v>118</v>
      </c>
      <c r="B140" s="4">
        <v>599</v>
      </c>
      <c r="C140" s="4">
        <v>435</v>
      </c>
      <c r="D140" s="4">
        <v>44</v>
      </c>
      <c r="E140" s="4">
        <v>62</v>
      </c>
      <c r="F140" s="4"/>
      <c r="G140" s="4"/>
      <c r="H140" s="4">
        <v>644100</v>
      </c>
      <c r="I140" s="4">
        <v>1175300</v>
      </c>
      <c r="J140" s="4"/>
      <c r="K140" s="4"/>
      <c r="L140" s="15">
        <v>-1.8E-3</v>
      </c>
      <c r="M140" s="4">
        <v>1982300</v>
      </c>
      <c r="O140" s="4">
        <f t="shared" si="5"/>
        <v>1431904</v>
      </c>
    </row>
    <row r="141" spans="1:15" x14ac:dyDescent="0.2">
      <c r="A141" s="2" t="s">
        <v>119</v>
      </c>
      <c r="B141" s="4">
        <v>1481</v>
      </c>
      <c r="C141" s="4">
        <v>555</v>
      </c>
      <c r="D141" s="4">
        <v>33</v>
      </c>
      <c r="E141" s="4">
        <v>162</v>
      </c>
      <c r="F141" s="4"/>
      <c r="G141" s="4"/>
      <c r="H141" s="4">
        <v>2678600</v>
      </c>
      <c r="I141" s="4">
        <v>2452600</v>
      </c>
      <c r="J141" s="4"/>
      <c r="K141" s="4"/>
      <c r="L141" s="15">
        <v>1.3300000000000001E-2</v>
      </c>
      <c r="M141" s="4">
        <v>5343517</v>
      </c>
      <c r="O141" s="4">
        <f t="shared" si="5"/>
        <v>1431904</v>
      </c>
    </row>
    <row r="142" spans="1:15" x14ac:dyDescent="0.2">
      <c r="A142" s="2" t="s">
        <v>120</v>
      </c>
      <c r="B142" s="4">
        <v>539</v>
      </c>
      <c r="C142" s="4">
        <v>1545</v>
      </c>
      <c r="D142" s="4">
        <v>282</v>
      </c>
      <c r="E142" s="4">
        <v>50</v>
      </c>
      <c r="F142" s="4"/>
      <c r="G142" s="4"/>
      <c r="H142" s="4">
        <v>675100</v>
      </c>
      <c r="I142" s="4">
        <v>756300</v>
      </c>
      <c r="J142" s="4"/>
      <c r="K142" s="4"/>
      <c r="L142" s="15">
        <v>7.7000000000000002E-3</v>
      </c>
      <c r="M142" s="4">
        <v>1431904</v>
      </c>
      <c r="O142" s="4">
        <f t="shared" si="5"/>
        <v>1764673</v>
      </c>
    </row>
    <row r="143" spans="1:15" x14ac:dyDescent="0.2">
      <c r="A143" s="2" t="s">
        <v>121</v>
      </c>
      <c r="B143" s="4">
        <v>551</v>
      </c>
      <c r="C143" s="4">
        <v>955</v>
      </c>
      <c r="D143" s="4">
        <v>62</v>
      </c>
      <c r="E143" s="4">
        <v>58</v>
      </c>
      <c r="F143" s="4"/>
      <c r="G143" s="4"/>
      <c r="H143" s="4">
        <v>642900</v>
      </c>
      <c r="I143" s="4">
        <v>1118400</v>
      </c>
      <c r="J143" s="4"/>
      <c r="K143" s="4"/>
      <c r="L143" s="15">
        <v>2E-3</v>
      </c>
      <c r="M143" s="4">
        <v>1764673</v>
      </c>
      <c r="O143" s="4">
        <f t="shared" si="5"/>
        <v>2318770</v>
      </c>
    </row>
    <row r="144" spans="1:15" x14ac:dyDescent="0.2">
      <c r="A144" s="2" t="s">
        <v>122</v>
      </c>
      <c r="B144" s="4">
        <v>1976</v>
      </c>
      <c r="C144" s="4">
        <v>1381</v>
      </c>
      <c r="D144" s="4">
        <v>172</v>
      </c>
      <c r="E144" s="4">
        <v>185</v>
      </c>
      <c r="F144" s="4"/>
      <c r="G144" s="4"/>
      <c r="H144" s="4">
        <v>3786300</v>
      </c>
      <c r="I144" s="4">
        <v>2595700</v>
      </c>
      <c r="J144" s="4"/>
      <c r="K144" s="4"/>
      <c r="L144" s="15">
        <v>-1.9E-3</v>
      </c>
      <c r="M144" s="4">
        <v>6699859</v>
      </c>
      <c r="O144" s="4">
        <f t="shared" si="5"/>
        <v>2318770</v>
      </c>
    </row>
    <row r="145" spans="1:15" x14ac:dyDescent="0.2">
      <c r="A145" s="2" t="s">
        <v>123</v>
      </c>
      <c r="B145" s="4">
        <v>550</v>
      </c>
      <c r="C145" s="4">
        <v>3254</v>
      </c>
      <c r="D145" s="4">
        <v>169</v>
      </c>
      <c r="E145" s="4">
        <v>79</v>
      </c>
      <c r="F145" s="4"/>
      <c r="G145" s="4"/>
      <c r="H145" s="4">
        <v>1033900</v>
      </c>
      <c r="I145" s="4">
        <v>1233900</v>
      </c>
      <c r="J145" s="4"/>
      <c r="K145" s="4"/>
      <c r="L145" s="15">
        <v>0</v>
      </c>
      <c r="M145" s="4">
        <v>2318770</v>
      </c>
      <c r="O145" s="4">
        <f t="shared" si="5"/>
        <v>2874594</v>
      </c>
    </row>
    <row r="146" spans="1:15" x14ac:dyDescent="0.2">
      <c r="A146" s="2" t="s">
        <v>124</v>
      </c>
      <c r="B146" s="4">
        <v>1162</v>
      </c>
      <c r="C146" s="4">
        <v>887</v>
      </c>
      <c r="D146" s="4">
        <v>85</v>
      </c>
      <c r="E146" s="4">
        <v>119</v>
      </c>
      <c r="F146" s="4"/>
      <c r="G146" s="4"/>
      <c r="H146" s="4">
        <v>2883400</v>
      </c>
      <c r="I146" s="4">
        <v>2069400</v>
      </c>
      <c r="J146" s="4"/>
      <c r="K146" s="4"/>
      <c r="L146" s="15">
        <v>1.3600000000000001E-2</v>
      </c>
      <c r="M146" s="4">
        <v>4953639</v>
      </c>
      <c r="O146" s="4">
        <f t="shared" si="5"/>
        <v>2874594</v>
      </c>
    </row>
    <row r="147" spans="1:15" x14ac:dyDescent="0.2">
      <c r="A147" s="2" t="s">
        <v>125</v>
      </c>
      <c r="B147" s="4">
        <v>1459</v>
      </c>
      <c r="C147" s="4">
        <v>929</v>
      </c>
      <c r="D147" s="4">
        <v>56</v>
      </c>
      <c r="E147" s="4">
        <v>318</v>
      </c>
      <c r="F147" s="4"/>
      <c r="G147" s="4"/>
      <c r="H147" s="4">
        <v>2484900</v>
      </c>
      <c r="I147" s="4">
        <v>5089800</v>
      </c>
      <c r="J147" s="4"/>
      <c r="K147" s="4"/>
      <c r="L147" s="15">
        <v>-2.4500000000000001E-2</v>
      </c>
      <c r="M147" s="4">
        <v>8050300</v>
      </c>
      <c r="O147" s="4">
        <f>MIN(M148:M152)</f>
        <v>2874594</v>
      </c>
    </row>
    <row r="148" spans="1:15" x14ac:dyDescent="0.2">
      <c r="A148" s="2" t="s">
        <v>126</v>
      </c>
      <c r="B148" s="4">
        <v>540</v>
      </c>
      <c r="C148" s="4">
        <v>1453</v>
      </c>
      <c r="D148" s="4">
        <v>118</v>
      </c>
      <c r="E148" s="4">
        <v>167</v>
      </c>
      <c r="F148" s="4"/>
      <c r="G148" s="4"/>
      <c r="H148" s="4">
        <v>1066900</v>
      </c>
      <c r="I148" s="4">
        <v>2116800</v>
      </c>
      <c r="J148" s="4"/>
      <c r="K148" s="4"/>
      <c r="L148" s="15">
        <v>-1.8E-3</v>
      </c>
      <c r="M148" s="4">
        <v>3568819</v>
      </c>
    </row>
    <row r="149" spans="1:15" x14ac:dyDescent="0.2">
      <c r="A149" s="2" t="s">
        <v>127</v>
      </c>
      <c r="B149" s="4">
        <v>493</v>
      </c>
      <c r="C149" s="4">
        <v>962</v>
      </c>
      <c r="D149" s="4">
        <v>116</v>
      </c>
      <c r="E149" s="4">
        <v>127</v>
      </c>
      <c r="F149" s="4"/>
      <c r="G149" s="4"/>
      <c r="H149" s="4">
        <v>809900</v>
      </c>
      <c r="I149" s="4">
        <v>1714700</v>
      </c>
      <c r="J149" s="4"/>
      <c r="K149" s="4"/>
      <c r="L149" s="15">
        <v>-3.7000000000000002E-3</v>
      </c>
      <c r="M149" s="4">
        <v>2874594</v>
      </c>
    </row>
    <row r="150" spans="1:15" x14ac:dyDescent="0.2">
      <c r="A150" s="2" t="s">
        <v>128</v>
      </c>
      <c r="B150" s="4">
        <v>947</v>
      </c>
      <c r="C150" s="4">
        <v>1116</v>
      </c>
      <c r="D150" s="4">
        <v>102</v>
      </c>
      <c r="E150" s="4">
        <v>183</v>
      </c>
      <c r="F150" s="4"/>
      <c r="G150" s="4"/>
      <c r="H150" s="4">
        <v>1795000</v>
      </c>
      <c r="I150" s="4">
        <v>2631400</v>
      </c>
      <c r="J150" s="4"/>
      <c r="K150" s="4"/>
      <c r="L150" s="15">
        <v>-3.7000000000000002E-3</v>
      </c>
      <c r="M150" s="4">
        <v>4699242</v>
      </c>
    </row>
    <row r="151" spans="1:15" x14ac:dyDescent="0.2">
      <c r="A151" s="2" t="s">
        <v>129</v>
      </c>
      <c r="B151" s="4">
        <v>670</v>
      </c>
      <c r="E151" s="4">
        <v>102</v>
      </c>
      <c r="F151" s="4"/>
      <c r="G151" s="4"/>
      <c r="H151" s="4">
        <v>1880000</v>
      </c>
      <c r="I151" s="4">
        <v>1488600</v>
      </c>
      <c r="J151" s="4"/>
      <c r="K151" s="4"/>
      <c r="L151" s="15">
        <v>0</v>
      </c>
      <c r="M151" s="4">
        <v>3369060</v>
      </c>
    </row>
    <row r="152" spans="1:15" x14ac:dyDescent="0.2">
      <c r="A152" s="2" t="s">
        <v>130</v>
      </c>
      <c r="B152" s="4">
        <v>761</v>
      </c>
      <c r="E152" s="4">
        <v>113</v>
      </c>
      <c r="F152" s="4"/>
      <c r="G152" s="4"/>
      <c r="H152" s="4">
        <v>1471600</v>
      </c>
      <c r="I152" s="4">
        <v>1644200</v>
      </c>
      <c r="J152" s="4"/>
      <c r="K152" s="4"/>
      <c r="L152" s="15">
        <v>1.1399999999999999E-2</v>
      </c>
      <c r="M152" s="4">
        <v>3345722</v>
      </c>
    </row>
  </sheetData>
  <mergeCells count="1">
    <mergeCell ref="B1:O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D5EC-48BE-EF4C-ADDB-0BF06BF040AD}">
  <sheetPr codeName="Sheet10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101</v>
      </c>
      <c r="C3" s="4">
        <v>88</v>
      </c>
      <c r="D3" s="4">
        <v>0</v>
      </c>
      <c r="E3" s="4">
        <v>1</v>
      </c>
      <c r="F3" s="4">
        <v>0</v>
      </c>
      <c r="G3" s="4">
        <v>0</v>
      </c>
      <c r="H3" s="4">
        <v>95200</v>
      </c>
      <c r="I3" s="4">
        <v>109600</v>
      </c>
      <c r="J3" s="4">
        <v>9000</v>
      </c>
      <c r="K3" s="6">
        <f t="shared" ref="K3:K23" si="0">J3/(H3+I3)</f>
        <v>4.39453125E-2</v>
      </c>
      <c r="L3" s="27" t="s">
        <v>241</v>
      </c>
      <c r="M3" s="4">
        <v>213800</v>
      </c>
      <c r="N3">
        <f t="shared" ref="N3:N86" si="1">AVERAGE($M4:$M24)</f>
        <v>897738.09523809527</v>
      </c>
      <c r="O3">
        <f t="shared" ref="O3:O86" si="2">MIN(M4:M8)</f>
        <v>194700</v>
      </c>
    </row>
    <row r="4" spans="1:15" x14ac:dyDescent="0.2">
      <c r="A4" s="2" t="s">
        <v>1262</v>
      </c>
      <c r="B4" s="4">
        <v>212</v>
      </c>
      <c r="C4" s="4">
        <v>210</v>
      </c>
      <c r="D4" s="4">
        <v>0</v>
      </c>
      <c r="E4" s="4">
        <v>4</v>
      </c>
      <c r="F4" s="4">
        <v>0</v>
      </c>
      <c r="G4" s="4">
        <v>0</v>
      </c>
      <c r="H4" s="4">
        <v>203500</v>
      </c>
      <c r="I4" s="4">
        <v>255400</v>
      </c>
      <c r="J4" s="4">
        <v>7500</v>
      </c>
      <c r="K4" s="6">
        <f t="shared" si="0"/>
        <v>1.6343429941163654E-2</v>
      </c>
      <c r="L4" s="27" t="s">
        <v>1048</v>
      </c>
      <c r="M4" s="4">
        <v>467300</v>
      </c>
      <c r="N4">
        <f t="shared" si="1"/>
        <v>1087966.6666666667</v>
      </c>
      <c r="O4">
        <f t="shared" si="2"/>
        <v>194700</v>
      </c>
    </row>
    <row r="5" spans="1:15" x14ac:dyDescent="0.2">
      <c r="A5" s="2" t="s">
        <v>1250</v>
      </c>
      <c r="B5" s="4">
        <v>59</v>
      </c>
      <c r="C5" s="4">
        <v>113</v>
      </c>
      <c r="D5" s="4">
        <v>1</v>
      </c>
      <c r="E5" s="4">
        <v>1</v>
      </c>
      <c r="F5" s="4">
        <v>0</v>
      </c>
      <c r="G5" s="4">
        <v>0</v>
      </c>
      <c r="H5" s="4">
        <v>64100</v>
      </c>
      <c r="I5" s="4">
        <v>119900</v>
      </c>
      <c r="J5" s="4">
        <v>200</v>
      </c>
      <c r="K5" s="6">
        <f t="shared" si="0"/>
        <v>1.0869565217391304E-3</v>
      </c>
      <c r="L5" s="27" t="s">
        <v>293</v>
      </c>
      <c r="M5" s="4">
        <v>194700</v>
      </c>
      <c r="N5">
        <f t="shared" si="1"/>
        <v>1237090.4761904762</v>
      </c>
      <c r="O5">
        <f t="shared" si="2"/>
        <v>549500</v>
      </c>
    </row>
    <row r="6" spans="1:15" x14ac:dyDescent="0.2">
      <c r="A6" s="2" t="s">
        <v>1215</v>
      </c>
      <c r="B6" s="4">
        <v>286</v>
      </c>
      <c r="C6" s="4">
        <v>206</v>
      </c>
      <c r="D6" s="4">
        <v>8</v>
      </c>
      <c r="E6" s="4">
        <v>7</v>
      </c>
      <c r="F6" s="4">
        <v>1</v>
      </c>
      <c r="G6" s="4">
        <v>0</v>
      </c>
      <c r="H6" s="4">
        <v>637700</v>
      </c>
      <c r="I6" s="4">
        <v>265500</v>
      </c>
      <c r="J6" s="4">
        <v>19500</v>
      </c>
      <c r="K6" s="6">
        <f t="shared" si="0"/>
        <v>2.158990256864482E-2</v>
      </c>
      <c r="L6" s="27" t="s">
        <v>1219</v>
      </c>
      <c r="M6" s="4">
        <v>922700</v>
      </c>
      <c r="N6">
        <f t="shared" si="1"/>
        <v>1291923.8095238095</v>
      </c>
      <c r="O6">
        <f t="shared" si="2"/>
        <v>549500</v>
      </c>
    </row>
    <row r="7" spans="1:15" x14ac:dyDescent="0.2">
      <c r="A7" s="2" t="s">
        <v>1166</v>
      </c>
      <c r="B7" s="4">
        <v>207</v>
      </c>
      <c r="C7" s="4">
        <v>262</v>
      </c>
      <c r="D7" s="4">
        <v>6</v>
      </c>
      <c r="E7" s="4">
        <v>4</v>
      </c>
      <c r="F7" s="4">
        <v>0</v>
      </c>
      <c r="G7" s="4">
        <v>0</v>
      </c>
      <c r="H7" s="4">
        <v>420500</v>
      </c>
      <c r="I7" s="4">
        <v>383300</v>
      </c>
      <c r="J7" s="4">
        <v>231000</v>
      </c>
      <c r="K7" s="6">
        <f t="shared" si="0"/>
        <v>0.28738492162229412</v>
      </c>
      <c r="L7" s="27" t="s">
        <v>1099</v>
      </c>
      <c r="M7" s="4">
        <v>1035800</v>
      </c>
      <c r="N7">
        <f t="shared" si="1"/>
        <v>1297233.3333333333</v>
      </c>
      <c r="O7">
        <f t="shared" si="2"/>
        <v>466700</v>
      </c>
    </row>
    <row r="8" spans="1:15" x14ac:dyDescent="0.2">
      <c r="A8" s="2" t="s">
        <v>1132</v>
      </c>
      <c r="B8" s="4">
        <v>163</v>
      </c>
      <c r="C8" s="4">
        <v>271</v>
      </c>
      <c r="D8" s="4">
        <v>3</v>
      </c>
      <c r="E8" s="4">
        <v>3</v>
      </c>
      <c r="F8" s="4">
        <v>0</v>
      </c>
      <c r="G8" s="4">
        <v>0</v>
      </c>
      <c r="H8" s="4">
        <v>206200</v>
      </c>
      <c r="I8" s="4">
        <v>332100</v>
      </c>
      <c r="J8" s="4">
        <v>11200</v>
      </c>
      <c r="K8" s="6">
        <f t="shared" si="0"/>
        <v>2.0806241872561769E-2</v>
      </c>
      <c r="L8" s="27" t="s">
        <v>737</v>
      </c>
      <c r="M8" s="4">
        <v>549500</v>
      </c>
      <c r="N8">
        <f t="shared" si="1"/>
        <v>1299333.3333333333</v>
      </c>
      <c r="O8">
        <f t="shared" si="2"/>
        <v>466700</v>
      </c>
    </row>
    <row r="9" spans="1:15" x14ac:dyDescent="0.2">
      <c r="A9" s="2" t="s">
        <v>1075</v>
      </c>
      <c r="B9" s="4">
        <v>198</v>
      </c>
      <c r="C9" s="4">
        <v>489</v>
      </c>
      <c r="D9" s="4">
        <v>3</v>
      </c>
      <c r="E9" s="4">
        <v>14</v>
      </c>
      <c r="F9" s="4">
        <v>0</v>
      </c>
      <c r="G9" s="4">
        <v>0</v>
      </c>
      <c r="H9" s="4">
        <v>230600</v>
      </c>
      <c r="I9" s="4">
        <v>690300</v>
      </c>
      <c r="J9" s="4">
        <v>72400</v>
      </c>
      <c r="K9" s="6">
        <f t="shared" si="0"/>
        <v>7.8618742534477148E-2</v>
      </c>
      <c r="L9" s="27" t="s">
        <v>1088</v>
      </c>
      <c r="M9" s="4">
        <v>997300</v>
      </c>
      <c r="N9">
        <f t="shared" si="1"/>
        <v>1317047.6190476189</v>
      </c>
      <c r="O9">
        <f t="shared" si="2"/>
        <v>463900</v>
      </c>
    </row>
    <row r="10" spans="1:15" x14ac:dyDescent="0.2">
      <c r="A10" s="2" t="s">
        <v>1051</v>
      </c>
      <c r="B10" s="4">
        <v>178</v>
      </c>
      <c r="C10" s="4">
        <v>428</v>
      </c>
      <c r="D10" s="4">
        <v>3</v>
      </c>
      <c r="E10" s="4">
        <v>3</v>
      </c>
      <c r="F10" s="4">
        <v>0</v>
      </c>
      <c r="G10" s="4">
        <v>0</v>
      </c>
      <c r="H10" s="4">
        <v>238600</v>
      </c>
      <c r="I10" s="4">
        <v>448700</v>
      </c>
      <c r="J10" s="4">
        <v>34100</v>
      </c>
      <c r="K10" s="6">
        <f t="shared" si="0"/>
        <v>4.9614433289684269E-2</v>
      </c>
      <c r="L10" s="27" t="s">
        <v>1054</v>
      </c>
      <c r="M10" s="4">
        <v>730700</v>
      </c>
      <c r="N10">
        <f t="shared" si="1"/>
        <v>1323323.8095238095</v>
      </c>
      <c r="O10">
        <f t="shared" si="2"/>
        <v>463900</v>
      </c>
    </row>
    <row r="11" spans="1:15" x14ac:dyDescent="0.2">
      <c r="A11" s="2" t="s">
        <v>1038</v>
      </c>
      <c r="B11" s="4">
        <v>313</v>
      </c>
      <c r="C11" s="4">
        <v>388</v>
      </c>
      <c r="D11" s="4">
        <v>1</v>
      </c>
      <c r="E11" s="4">
        <v>6</v>
      </c>
      <c r="F11" s="4">
        <v>0</v>
      </c>
      <c r="G11" s="4">
        <v>0</v>
      </c>
      <c r="H11" s="4">
        <v>324400</v>
      </c>
      <c r="I11" s="4">
        <v>487800</v>
      </c>
      <c r="J11" s="4">
        <v>20200</v>
      </c>
      <c r="K11" s="6">
        <f t="shared" si="0"/>
        <v>2.4870721497168184E-2</v>
      </c>
      <c r="L11" s="27" t="s">
        <v>1026</v>
      </c>
      <c r="M11" s="4">
        <v>832600</v>
      </c>
      <c r="N11">
        <f t="shared" si="1"/>
        <v>1319028.5714285714</v>
      </c>
      <c r="O11">
        <f t="shared" si="2"/>
        <v>463900</v>
      </c>
    </row>
    <row r="12" spans="1:15" x14ac:dyDescent="0.2">
      <c r="A12" s="2" t="s">
        <v>1013</v>
      </c>
      <c r="B12" s="4">
        <v>131</v>
      </c>
      <c r="C12" s="4">
        <v>319</v>
      </c>
      <c r="D12" s="4">
        <v>0</v>
      </c>
      <c r="E12" s="4">
        <v>6</v>
      </c>
      <c r="F12" s="4">
        <v>0</v>
      </c>
      <c r="G12" s="4">
        <v>0</v>
      </c>
      <c r="H12" s="4">
        <v>101100</v>
      </c>
      <c r="I12" s="4">
        <v>344800</v>
      </c>
      <c r="J12" s="4">
        <v>20800</v>
      </c>
      <c r="K12" s="6">
        <f t="shared" si="0"/>
        <v>4.6647230320699708E-2</v>
      </c>
      <c r="L12" s="27" t="s">
        <v>914</v>
      </c>
      <c r="M12" s="4">
        <v>466700</v>
      </c>
      <c r="N12">
        <f t="shared" si="1"/>
        <v>1365347.6190476189</v>
      </c>
      <c r="O12">
        <f t="shared" si="2"/>
        <v>463900</v>
      </c>
    </row>
    <row r="13" spans="1:15" x14ac:dyDescent="0.2">
      <c r="A13" s="2" t="s">
        <v>935</v>
      </c>
      <c r="B13" s="4">
        <v>253</v>
      </c>
      <c r="C13" s="4">
        <v>148</v>
      </c>
      <c r="D13" s="4">
        <v>3</v>
      </c>
      <c r="E13" s="4">
        <v>5</v>
      </c>
      <c r="F13" s="4">
        <v>0</v>
      </c>
      <c r="G13" s="4">
        <v>0</v>
      </c>
      <c r="H13" s="4">
        <v>255400</v>
      </c>
      <c r="I13" s="4">
        <v>192400</v>
      </c>
      <c r="J13" s="4">
        <v>31600</v>
      </c>
      <c r="K13" s="6">
        <f t="shared" si="0"/>
        <v>7.0567217507815985E-2</v>
      </c>
      <c r="L13" s="27" t="s">
        <v>941</v>
      </c>
      <c r="M13" s="4">
        <v>479400</v>
      </c>
      <c r="N13">
        <f t="shared" si="1"/>
        <v>1376109.5238095238</v>
      </c>
      <c r="O13">
        <f t="shared" si="2"/>
        <v>459800</v>
      </c>
    </row>
    <row r="14" spans="1:15" x14ac:dyDescent="0.2">
      <c r="A14" s="2" t="s">
        <v>904</v>
      </c>
      <c r="B14" s="4">
        <v>187</v>
      </c>
      <c r="C14" s="4">
        <v>259</v>
      </c>
      <c r="D14" s="4">
        <v>0</v>
      </c>
      <c r="E14" s="4">
        <v>4</v>
      </c>
      <c r="F14" s="4">
        <v>0</v>
      </c>
      <c r="G14" s="4">
        <v>0</v>
      </c>
      <c r="H14" s="4">
        <v>150100</v>
      </c>
      <c r="I14" s="4">
        <v>296800</v>
      </c>
      <c r="J14" s="4">
        <v>17000</v>
      </c>
      <c r="K14" s="6">
        <f t="shared" si="0"/>
        <v>3.8039829939583797E-2</v>
      </c>
      <c r="L14" s="27" t="s">
        <v>233</v>
      </c>
      <c r="M14" s="4">
        <v>463900</v>
      </c>
      <c r="N14">
        <f t="shared" si="1"/>
        <v>1385371.4285714286</v>
      </c>
      <c r="O14">
        <f t="shared" si="2"/>
        <v>459800</v>
      </c>
    </row>
    <row r="15" spans="1:15" x14ac:dyDescent="0.2">
      <c r="A15" s="2" t="s">
        <v>839</v>
      </c>
      <c r="B15" s="4">
        <v>242</v>
      </c>
      <c r="C15" s="4">
        <v>274</v>
      </c>
      <c r="D15" s="4">
        <v>4</v>
      </c>
      <c r="E15" s="4">
        <v>6</v>
      </c>
      <c r="F15" s="4">
        <v>0</v>
      </c>
      <c r="G15" s="4">
        <v>0</v>
      </c>
      <c r="H15" s="4">
        <v>263900</v>
      </c>
      <c r="I15" s="4">
        <v>323100</v>
      </c>
      <c r="J15" s="4">
        <v>35700</v>
      </c>
      <c r="K15" s="6">
        <f t="shared" si="0"/>
        <v>6.0817717206132882E-2</v>
      </c>
      <c r="L15" s="27" t="s">
        <v>850</v>
      </c>
      <c r="M15" s="4">
        <v>629800</v>
      </c>
      <c r="N15">
        <f t="shared" si="1"/>
        <v>1398066.6666666667</v>
      </c>
      <c r="O15">
        <f t="shared" si="2"/>
        <v>459800</v>
      </c>
    </row>
    <row r="16" spans="1:15" x14ac:dyDescent="0.2">
      <c r="A16" s="2" t="s">
        <v>776</v>
      </c>
      <c r="B16" s="4">
        <v>199</v>
      </c>
      <c r="C16" s="4">
        <v>309</v>
      </c>
      <c r="D16" s="4">
        <v>9</v>
      </c>
      <c r="E16" s="4">
        <v>2</v>
      </c>
      <c r="F16" s="4">
        <v>0</v>
      </c>
      <c r="G16" s="4">
        <v>0</v>
      </c>
      <c r="H16" s="4">
        <v>317400</v>
      </c>
      <c r="I16" s="4">
        <v>305300</v>
      </c>
      <c r="J16" s="4">
        <v>48500</v>
      </c>
      <c r="K16" s="6">
        <f t="shared" si="0"/>
        <v>7.7886622771800224E-2</v>
      </c>
      <c r="L16" s="27" t="s">
        <v>287</v>
      </c>
      <c r="M16" s="4">
        <v>676200</v>
      </c>
      <c r="N16">
        <f t="shared" si="1"/>
        <v>1438195.2380952381</v>
      </c>
      <c r="O16">
        <f t="shared" si="2"/>
        <v>459800</v>
      </c>
    </row>
    <row r="17" spans="1:15" x14ac:dyDescent="0.2">
      <c r="A17" s="2" t="s">
        <v>720</v>
      </c>
      <c r="B17" s="4">
        <v>204</v>
      </c>
      <c r="C17" s="4">
        <v>446</v>
      </c>
      <c r="D17" s="4">
        <v>3</v>
      </c>
      <c r="E17" s="4">
        <v>15</v>
      </c>
      <c r="F17" s="4">
        <v>0</v>
      </c>
      <c r="G17" s="4">
        <v>0</v>
      </c>
      <c r="H17" s="4">
        <v>245200</v>
      </c>
      <c r="I17" s="4">
        <v>600900</v>
      </c>
      <c r="J17" s="4">
        <v>33200</v>
      </c>
      <c r="K17" s="6">
        <f t="shared" si="0"/>
        <v>3.9238860654768941E-2</v>
      </c>
      <c r="L17" s="27" t="s">
        <v>734</v>
      </c>
      <c r="M17" s="4">
        <v>887000</v>
      </c>
      <c r="N17">
        <f t="shared" si="1"/>
        <v>1468804.7619047619</v>
      </c>
      <c r="O17">
        <f t="shared" si="2"/>
        <v>459800</v>
      </c>
    </row>
    <row r="18" spans="1:15" x14ac:dyDescent="0.2">
      <c r="A18" s="2" t="s">
        <v>667</v>
      </c>
      <c r="B18" s="4">
        <v>131</v>
      </c>
      <c r="C18" s="4">
        <v>287</v>
      </c>
      <c r="D18" s="4">
        <v>3</v>
      </c>
      <c r="E18" s="4">
        <v>1</v>
      </c>
      <c r="F18" s="4">
        <v>0</v>
      </c>
      <c r="G18" s="4">
        <v>0</v>
      </c>
      <c r="H18" s="4">
        <v>137200</v>
      </c>
      <c r="I18" s="4">
        <v>276100</v>
      </c>
      <c r="J18" s="4">
        <v>45500</v>
      </c>
      <c r="K18" s="6">
        <f t="shared" si="0"/>
        <v>0.11008952334865715</v>
      </c>
      <c r="L18" s="27" t="s">
        <v>572</v>
      </c>
      <c r="M18" s="4">
        <v>459800</v>
      </c>
      <c r="N18">
        <f t="shared" si="1"/>
        <v>1494571.4285714286</v>
      </c>
      <c r="O18">
        <f t="shared" si="2"/>
        <v>641700</v>
      </c>
    </row>
    <row r="19" spans="1:15" x14ac:dyDescent="0.2">
      <c r="A19" s="2" t="s">
        <v>588</v>
      </c>
      <c r="B19" s="4">
        <v>275</v>
      </c>
      <c r="C19" s="4">
        <v>328</v>
      </c>
      <c r="D19" s="4">
        <v>6</v>
      </c>
      <c r="E19" s="4">
        <v>5</v>
      </c>
      <c r="F19" s="4">
        <v>0</v>
      </c>
      <c r="G19" s="4">
        <v>0</v>
      </c>
      <c r="H19" s="4">
        <v>286000</v>
      </c>
      <c r="I19" s="4">
        <v>313600</v>
      </c>
      <c r="J19" s="4">
        <v>41000</v>
      </c>
      <c r="K19" s="6">
        <f t="shared" si="0"/>
        <v>6.8378919279519682E-2</v>
      </c>
      <c r="L19" s="27" t="s">
        <v>602</v>
      </c>
      <c r="M19" s="4">
        <v>641700</v>
      </c>
      <c r="N19">
        <f t="shared" si="1"/>
        <v>1504466.6666666667</v>
      </c>
      <c r="O19">
        <f t="shared" si="2"/>
        <v>832000</v>
      </c>
    </row>
    <row r="20" spans="1:15" x14ac:dyDescent="0.2">
      <c r="A20" s="2" t="s">
        <v>491</v>
      </c>
      <c r="B20" s="4">
        <v>268</v>
      </c>
      <c r="C20" s="4">
        <v>822</v>
      </c>
      <c r="D20" s="4">
        <v>9</v>
      </c>
      <c r="E20" s="4">
        <v>65</v>
      </c>
      <c r="F20" s="4">
        <v>0</v>
      </c>
      <c r="G20" s="4">
        <v>5</v>
      </c>
      <c r="H20" s="4">
        <v>438700</v>
      </c>
      <c r="I20" s="4">
        <v>2164600</v>
      </c>
      <c r="J20" s="4">
        <v>62100</v>
      </c>
      <c r="K20" s="6">
        <f t="shared" si="0"/>
        <v>2.3854338723927324E-2</v>
      </c>
      <c r="L20" s="27" t="s">
        <v>511</v>
      </c>
      <c r="M20" s="4">
        <v>2666600</v>
      </c>
      <c r="N20">
        <f t="shared" si="1"/>
        <v>1416533.3333333333</v>
      </c>
      <c r="O20">
        <f t="shared" si="2"/>
        <v>832000</v>
      </c>
    </row>
    <row r="21" spans="1:15" x14ac:dyDescent="0.2">
      <c r="A21" s="2" t="s">
        <v>261</v>
      </c>
      <c r="B21" s="4">
        <v>161</v>
      </c>
      <c r="C21" s="4">
        <v>490</v>
      </c>
      <c r="D21" s="4">
        <v>8</v>
      </c>
      <c r="E21" s="4">
        <v>16</v>
      </c>
      <c r="F21" s="4">
        <v>0</v>
      </c>
      <c r="G21" s="4">
        <v>0</v>
      </c>
      <c r="H21" s="4">
        <v>204700</v>
      </c>
      <c r="I21" s="4">
        <v>654500</v>
      </c>
      <c r="J21" s="4">
        <v>42700</v>
      </c>
      <c r="K21" s="6">
        <f t="shared" si="0"/>
        <v>4.9697392923649907E-2</v>
      </c>
      <c r="L21" s="27" t="s">
        <v>278</v>
      </c>
      <c r="M21" s="4">
        <v>901900</v>
      </c>
      <c r="N21">
        <f t="shared" si="1"/>
        <v>1449695.2380952381</v>
      </c>
      <c r="O21">
        <f t="shared" si="2"/>
        <v>832000</v>
      </c>
    </row>
    <row r="22" spans="1:15" x14ac:dyDescent="0.2">
      <c r="A22" s="2" t="s">
        <v>154</v>
      </c>
      <c r="B22" s="4">
        <v>324</v>
      </c>
      <c r="C22" s="4">
        <v>441</v>
      </c>
      <c r="D22" s="4">
        <v>6</v>
      </c>
      <c r="E22" s="4">
        <v>10</v>
      </c>
      <c r="F22" s="4">
        <v>0</v>
      </c>
      <c r="G22" s="4">
        <v>0</v>
      </c>
      <c r="H22" s="4">
        <v>359200</v>
      </c>
      <c r="I22" s="4">
        <v>426700</v>
      </c>
      <c r="J22" s="4">
        <v>42100</v>
      </c>
      <c r="K22" s="6">
        <f t="shared" si="0"/>
        <v>5.3569156381218987E-2</v>
      </c>
      <c r="L22" s="27" t="s">
        <v>176</v>
      </c>
      <c r="M22" s="4">
        <v>832000</v>
      </c>
      <c r="N22">
        <f t="shared" si="1"/>
        <v>1490476.1904761905</v>
      </c>
      <c r="O22">
        <f t="shared" si="2"/>
        <v>1901300</v>
      </c>
    </row>
    <row r="23" spans="1:15" x14ac:dyDescent="0.2">
      <c r="A23" s="2" t="s">
        <v>1</v>
      </c>
      <c r="B23" s="4">
        <v>514</v>
      </c>
      <c r="C23" s="4">
        <v>1374</v>
      </c>
      <c r="D23" s="4">
        <v>65</v>
      </c>
      <c r="E23" s="4">
        <v>29</v>
      </c>
      <c r="F23" s="4">
        <v>0</v>
      </c>
      <c r="G23" s="4">
        <v>0</v>
      </c>
      <c r="H23" s="4">
        <v>709400</v>
      </c>
      <c r="I23" s="4">
        <v>1385700</v>
      </c>
      <c r="J23" s="4">
        <v>47700</v>
      </c>
      <c r="K23" s="6">
        <f t="shared" si="0"/>
        <v>2.2767409670182807E-2</v>
      </c>
      <c r="L23" s="15">
        <v>-7.2599999999999998E-2</v>
      </c>
      <c r="M23" s="4">
        <v>2115600</v>
      </c>
      <c r="N23">
        <f t="shared" si="1"/>
        <v>1433342.857142857</v>
      </c>
      <c r="O23">
        <f t="shared" si="2"/>
        <v>1147300</v>
      </c>
    </row>
    <row r="24" spans="1:15" x14ac:dyDescent="0.2">
      <c r="A24" s="2" t="s">
        <v>2</v>
      </c>
      <c r="B24" s="4">
        <v>619</v>
      </c>
      <c r="C24" s="4">
        <v>621</v>
      </c>
      <c r="D24" s="4">
        <v>42</v>
      </c>
      <c r="E24" s="4">
        <v>19</v>
      </c>
      <c r="F24" s="4">
        <v>0</v>
      </c>
      <c r="G24" s="4">
        <v>0</v>
      </c>
      <c r="H24" s="4">
        <v>962400</v>
      </c>
      <c r="I24" s="4">
        <v>870700</v>
      </c>
      <c r="J24" s="4">
        <v>63200</v>
      </c>
      <c r="K24" s="6">
        <f t="shared" ref="K24:K87" si="3">J24/(H24+I24)</f>
        <v>3.4477115269216083E-2</v>
      </c>
      <c r="L24" s="15">
        <v>-1.23E-2</v>
      </c>
      <c r="M24" s="4">
        <v>1901300</v>
      </c>
      <c r="N24">
        <f t="shared" si="1"/>
        <v>1392000</v>
      </c>
      <c r="O24">
        <f t="shared" si="2"/>
        <v>593600</v>
      </c>
    </row>
    <row r="25" spans="1:15" x14ac:dyDescent="0.2">
      <c r="A25" s="2" t="s">
        <v>3</v>
      </c>
      <c r="B25" s="4">
        <v>995</v>
      </c>
      <c r="C25" s="4">
        <v>536</v>
      </c>
      <c r="D25" s="4">
        <v>29</v>
      </c>
      <c r="E25" s="4">
        <v>104</v>
      </c>
      <c r="F25" s="4">
        <v>0</v>
      </c>
      <c r="G25" s="4">
        <v>0</v>
      </c>
      <c r="H25" s="4">
        <v>1904800</v>
      </c>
      <c r="I25" s="4">
        <v>2554100</v>
      </c>
      <c r="J25" s="4">
        <v>30200</v>
      </c>
      <c r="K25" s="6">
        <f t="shared" si="3"/>
        <v>6.7729709121083677E-3</v>
      </c>
      <c r="L25" s="15">
        <v>6.8199999999999997E-2</v>
      </c>
      <c r="M25" s="4">
        <v>4462100</v>
      </c>
      <c r="N25">
        <f t="shared" si="1"/>
        <v>1229657.142857143</v>
      </c>
      <c r="O25">
        <f t="shared" si="2"/>
        <v>593600</v>
      </c>
    </row>
    <row r="26" spans="1:15" x14ac:dyDescent="0.2">
      <c r="A26" s="2" t="s">
        <v>4</v>
      </c>
      <c r="B26" s="4">
        <v>1420</v>
      </c>
      <c r="C26" s="4">
        <v>374</v>
      </c>
      <c r="D26" s="4">
        <v>6</v>
      </c>
      <c r="E26" s="4">
        <v>30</v>
      </c>
      <c r="F26" s="4">
        <v>0</v>
      </c>
      <c r="G26" s="4">
        <v>2</v>
      </c>
      <c r="H26" s="4">
        <v>2049700</v>
      </c>
      <c r="I26" s="4">
        <v>1235800</v>
      </c>
      <c r="J26" s="4">
        <v>1800</v>
      </c>
      <c r="K26" s="6">
        <f t="shared" si="3"/>
        <v>5.4786181707502663E-4</v>
      </c>
      <c r="L26" s="15">
        <v>6.9500000000000006E-2</v>
      </c>
      <c r="M26" s="4">
        <v>3326300</v>
      </c>
      <c r="N26">
        <f t="shared" si="1"/>
        <v>1141852.3809523811</v>
      </c>
      <c r="O26">
        <f t="shared" si="2"/>
        <v>593600</v>
      </c>
    </row>
    <row r="27" spans="1:15" x14ac:dyDescent="0.2">
      <c r="A27" s="2" t="s">
        <v>5</v>
      </c>
      <c r="B27" s="4">
        <v>816</v>
      </c>
      <c r="C27" s="4">
        <v>245</v>
      </c>
      <c r="D27" s="4">
        <v>5</v>
      </c>
      <c r="E27" s="4">
        <v>27</v>
      </c>
      <c r="F27" s="4">
        <v>0</v>
      </c>
      <c r="G27" s="4">
        <v>0</v>
      </c>
      <c r="H27" s="4">
        <v>1212100</v>
      </c>
      <c r="I27" s="4">
        <v>861000</v>
      </c>
      <c r="J27" s="4">
        <v>200</v>
      </c>
      <c r="K27" s="6">
        <f t="shared" si="3"/>
        <v>9.6473879697072019E-5</v>
      </c>
      <c r="L27" s="15">
        <v>6.6699999999999995E-2</v>
      </c>
      <c r="M27" s="4">
        <v>2074200</v>
      </c>
      <c r="N27">
        <f t="shared" si="1"/>
        <v>1076176.1904761905</v>
      </c>
      <c r="O27">
        <f t="shared" si="2"/>
        <v>593600</v>
      </c>
    </row>
    <row r="28" spans="1:15" x14ac:dyDescent="0.2">
      <c r="A28" s="2" t="s">
        <v>6</v>
      </c>
      <c r="B28" s="4">
        <v>458</v>
      </c>
      <c r="C28" s="4">
        <v>353</v>
      </c>
      <c r="D28" s="4">
        <v>14</v>
      </c>
      <c r="E28" s="4">
        <v>14</v>
      </c>
      <c r="F28" s="4">
        <v>0</v>
      </c>
      <c r="G28" s="4">
        <v>0</v>
      </c>
      <c r="H28" s="4">
        <v>580400</v>
      </c>
      <c r="I28" s="4">
        <v>565500</v>
      </c>
      <c r="J28" s="4">
        <v>20500</v>
      </c>
      <c r="K28" s="6">
        <f t="shared" si="3"/>
        <v>1.7889868225848676E-2</v>
      </c>
      <c r="L28" s="15">
        <v>1.89E-2</v>
      </c>
      <c r="M28" s="4">
        <v>1147300</v>
      </c>
      <c r="N28">
        <f t="shared" si="1"/>
        <v>1097957.142857143</v>
      </c>
      <c r="O28">
        <f t="shared" si="2"/>
        <v>593600</v>
      </c>
    </row>
    <row r="29" spans="1:15" x14ac:dyDescent="0.2">
      <c r="A29" s="2" t="s">
        <v>7</v>
      </c>
      <c r="B29" s="4">
        <v>191</v>
      </c>
      <c r="C29" s="4">
        <v>449</v>
      </c>
      <c r="D29" s="4">
        <v>4</v>
      </c>
      <c r="E29" s="4">
        <v>8</v>
      </c>
      <c r="F29" s="4">
        <v>0</v>
      </c>
      <c r="G29" s="4">
        <v>0</v>
      </c>
      <c r="H29" s="4">
        <v>218100</v>
      </c>
      <c r="I29" s="4">
        <v>372300</v>
      </c>
      <c r="J29" s="4">
        <v>20000</v>
      </c>
      <c r="K29" s="6">
        <f t="shared" si="3"/>
        <v>3.3875338753387531E-2</v>
      </c>
      <c r="L29" s="15">
        <v>-3.7000000000000002E-3</v>
      </c>
      <c r="M29" s="4">
        <v>593600</v>
      </c>
      <c r="N29">
        <f t="shared" si="1"/>
        <v>1093042.857142857</v>
      </c>
      <c r="O29">
        <f t="shared" si="2"/>
        <v>705400</v>
      </c>
    </row>
    <row r="30" spans="1:15" x14ac:dyDescent="0.2">
      <c r="A30" s="2" t="s">
        <v>8</v>
      </c>
      <c r="B30" s="4">
        <v>519</v>
      </c>
      <c r="C30" s="4">
        <v>309</v>
      </c>
      <c r="D30" s="4">
        <v>7</v>
      </c>
      <c r="E30" s="4">
        <v>10</v>
      </c>
      <c r="F30" s="4">
        <v>0</v>
      </c>
      <c r="G30" s="4">
        <v>0</v>
      </c>
      <c r="H30" s="4">
        <v>819500</v>
      </c>
      <c r="I30" s="4">
        <v>526600</v>
      </c>
      <c r="J30" s="4">
        <v>23200</v>
      </c>
      <c r="K30" s="6">
        <f t="shared" si="3"/>
        <v>1.7234975113290245E-2</v>
      </c>
      <c r="L30" s="15">
        <v>3.5099999999999999E-2</v>
      </c>
      <c r="M30" s="4">
        <v>1369300</v>
      </c>
      <c r="N30">
        <f t="shared" si="1"/>
        <v>1071428.5714285714</v>
      </c>
      <c r="O30">
        <f t="shared" si="2"/>
        <v>658400</v>
      </c>
    </row>
    <row r="31" spans="1:15" x14ac:dyDescent="0.2">
      <c r="A31" s="2" t="s">
        <v>9</v>
      </c>
      <c r="B31" s="4">
        <v>152</v>
      </c>
      <c r="C31" s="4">
        <v>698</v>
      </c>
      <c r="D31" s="4">
        <v>3</v>
      </c>
      <c r="E31" s="4">
        <v>15</v>
      </c>
      <c r="F31" s="4">
        <v>0</v>
      </c>
      <c r="G31" s="4">
        <v>0</v>
      </c>
      <c r="H31" s="4">
        <v>242600</v>
      </c>
      <c r="I31" s="4">
        <v>596200</v>
      </c>
      <c r="J31" s="4">
        <v>19100</v>
      </c>
      <c r="K31" s="6">
        <f t="shared" si="3"/>
        <v>2.2770624701955174E-2</v>
      </c>
      <c r="L31" s="15">
        <v>-2.3300000000000001E-2</v>
      </c>
      <c r="M31" s="4">
        <v>862500</v>
      </c>
      <c r="N31">
        <f t="shared" si="1"/>
        <v>1083180.9523809524</v>
      </c>
      <c r="O31">
        <f t="shared" si="2"/>
        <v>658400</v>
      </c>
    </row>
    <row r="32" spans="1:15" x14ac:dyDescent="0.2">
      <c r="A32" s="2" t="s">
        <v>10</v>
      </c>
      <c r="B32" s="4">
        <v>198</v>
      </c>
      <c r="C32" s="4">
        <v>353</v>
      </c>
      <c r="D32" s="4">
        <v>1</v>
      </c>
      <c r="E32" s="4">
        <v>9</v>
      </c>
      <c r="F32" s="4">
        <v>0</v>
      </c>
      <c r="G32" s="4">
        <v>0</v>
      </c>
      <c r="H32" s="4">
        <v>319700</v>
      </c>
      <c r="I32" s="4">
        <v>422700</v>
      </c>
      <c r="J32" s="4">
        <v>15800</v>
      </c>
      <c r="K32" s="6">
        <f t="shared" si="3"/>
        <v>2.1282327586206896E-2</v>
      </c>
      <c r="L32" s="15">
        <v>1.1599999999999999E-2</v>
      </c>
      <c r="M32" s="4">
        <v>742400</v>
      </c>
      <c r="N32">
        <f t="shared" si="1"/>
        <v>1113852.3809523811</v>
      </c>
      <c r="O32">
        <f t="shared" si="2"/>
        <v>658400</v>
      </c>
    </row>
    <row r="33" spans="1:15" x14ac:dyDescent="0.2">
      <c r="A33" s="2" t="s">
        <v>11</v>
      </c>
      <c r="B33" s="4">
        <v>423</v>
      </c>
      <c r="C33" s="4">
        <v>254</v>
      </c>
      <c r="D33" s="4">
        <v>10</v>
      </c>
      <c r="E33" s="5">
        <v>12</v>
      </c>
      <c r="F33" s="4">
        <v>0</v>
      </c>
      <c r="G33" s="5">
        <v>1</v>
      </c>
      <c r="H33" s="4">
        <v>391700</v>
      </c>
      <c r="I33" s="4">
        <v>1045300</v>
      </c>
      <c r="J33" s="4">
        <v>252600</v>
      </c>
      <c r="K33" s="6">
        <f t="shared" si="3"/>
        <v>0.17578288100208769</v>
      </c>
      <c r="L33" s="15">
        <v>-4.6100000000000002E-2</v>
      </c>
      <c r="M33" s="4">
        <v>1439400</v>
      </c>
      <c r="N33">
        <f t="shared" si="1"/>
        <v>1151885.7142857143</v>
      </c>
      <c r="O33">
        <f t="shared" si="2"/>
        <v>658400</v>
      </c>
    </row>
    <row r="34" spans="1:15" x14ac:dyDescent="0.2">
      <c r="A34" s="2" t="s">
        <v>12</v>
      </c>
      <c r="B34" s="4">
        <v>161</v>
      </c>
      <c r="C34" s="4">
        <v>549</v>
      </c>
      <c r="D34" s="4">
        <v>7</v>
      </c>
      <c r="E34" s="4">
        <v>9</v>
      </c>
      <c r="F34" s="4">
        <v>0</v>
      </c>
      <c r="G34" s="4">
        <v>0</v>
      </c>
      <c r="H34" s="4">
        <v>138600</v>
      </c>
      <c r="I34" s="4">
        <v>426400</v>
      </c>
      <c r="J34" s="4">
        <v>140400</v>
      </c>
      <c r="K34" s="6">
        <f t="shared" si="3"/>
        <v>0.24849557522123894</v>
      </c>
      <c r="L34" s="15">
        <v>-5.8799999999999998E-2</v>
      </c>
      <c r="M34" s="4">
        <v>705400</v>
      </c>
      <c r="N34">
        <f t="shared" si="1"/>
        <v>1258071.4285714286</v>
      </c>
      <c r="O34">
        <f t="shared" si="2"/>
        <v>658400</v>
      </c>
    </row>
    <row r="35" spans="1:15" x14ac:dyDescent="0.2">
      <c r="A35" s="2" t="s">
        <v>13</v>
      </c>
      <c r="B35" s="4">
        <v>170</v>
      </c>
      <c r="C35" s="4">
        <v>797</v>
      </c>
      <c r="D35" s="4">
        <v>9</v>
      </c>
      <c r="E35" s="4">
        <v>6</v>
      </c>
      <c r="F35" s="4">
        <v>0</v>
      </c>
      <c r="G35" s="4">
        <v>0</v>
      </c>
      <c r="H35" s="4">
        <v>266700</v>
      </c>
      <c r="I35" s="4">
        <v>391700</v>
      </c>
      <c r="J35" s="4">
        <v>4900</v>
      </c>
      <c r="K35" s="6">
        <f t="shared" si="3"/>
        <v>7.4422843256379103E-3</v>
      </c>
      <c r="L35" s="15">
        <v>0</v>
      </c>
      <c r="M35" s="4">
        <v>658400</v>
      </c>
      <c r="N35">
        <f t="shared" si="1"/>
        <v>1270128.5714285714</v>
      </c>
      <c r="O35">
        <f t="shared" si="2"/>
        <v>849500</v>
      </c>
    </row>
    <row r="36" spans="1:15" x14ac:dyDescent="0.2">
      <c r="A36" s="2" t="s">
        <v>14</v>
      </c>
      <c r="B36" s="4">
        <v>418</v>
      </c>
      <c r="C36" s="4">
        <v>419</v>
      </c>
      <c r="D36" s="4">
        <v>25</v>
      </c>
      <c r="E36" s="4">
        <v>3</v>
      </c>
      <c r="F36" s="4">
        <v>0</v>
      </c>
      <c r="G36" s="4">
        <v>0</v>
      </c>
      <c r="H36" s="4">
        <v>411700</v>
      </c>
      <c r="I36" s="4">
        <v>479800</v>
      </c>
      <c r="J36" s="4">
        <v>17200</v>
      </c>
      <c r="K36" s="6">
        <f t="shared" si="3"/>
        <v>1.9293325855300057E-2</v>
      </c>
      <c r="L36" s="15">
        <v>0</v>
      </c>
      <c r="M36" s="4">
        <v>896400</v>
      </c>
      <c r="N36">
        <f t="shared" si="1"/>
        <v>1373804.7619047619</v>
      </c>
      <c r="O36">
        <f t="shared" si="2"/>
        <v>820000</v>
      </c>
    </row>
    <row r="37" spans="1:15" x14ac:dyDescent="0.2">
      <c r="A37" s="2" t="s">
        <v>15</v>
      </c>
      <c r="B37" s="4">
        <v>409</v>
      </c>
      <c r="C37" s="4">
        <v>508</v>
      </c>
      <c r="D37" s="4">
        <v>12</v>
      </c>
      <c r="E37" s="4">
        <v>16</v>
      </c>
      <c r="F37" s="4">
        <v>0</v>
      </c>
      <c r="G37" s="4">
        <v>0</v>
      </c>
      <c r="H37" s="4">
        <v>510300</v>
      </c>
      <c r="I37" s="4">
        <v>994000</v>
      </c>
      <c r="J37" s="4">
        <v>44600</v>
      </c>
      <c r="K37" s="6">
        <f t="shared" si="3"/>
        <v>2.9648341421259057E-2</v>
      </c>
      <c r="L37" s="15">
        <v>-5.5500000000000001E-2</v>
      </c>
      <c r="M37" s="4">
        <v>1518900</v>
      </c>
      <c r="N37">
        <f t="shared" si="1"/>
        <v>1346680.9523809524</v>
      </c>
      <c r="O37">
        <f t="shared" si="2"/>
        <v>820000</v>
      </c>
    </row>
    <row r="38" spans="1:15" x14ac:dyDescent="0.2">
      <c r="A38" s="2" t="s">
        <v>16</v>
      </c>
      <c r="B38" s="4">
        <v>697</v>
      </c>
      <c r="C38" s="4">
        <v>339</v>
      </c>
      <c r="D38" s="4">
        <v>10</v>
      </c>
      <c r="E38" s="4">
        <v>10</v>
      </c>
      <c r="F38" s="4">
        <v>0</v>
      </c>
      <c r="G38" s="4">
        <v>0</v>
      </c>
      <c r="H38" s="4">
        <v>1012200</v>
      </c>
      <c r="I38" s="4">
        <v>514600</v>
      </c>
      <c r="J38" s="4">
        <v>1000</v>
      </c>
      <c r="K38" s="6">
        <f t="shared" si="3"/>
        <v>6.5496463190987681E-4</v>
      </c>
      <c r="L38" s="15">
        <v>6.6699999999999995E-2</v>
      </c>
      <c r="M38" s="4">
        <v>1529800</v>
      </c>
      <c r="N38">
        <f t="shared" si="1"/>
        <v>1303938.0952380951</v>
      </c>
      <c r="O38">
        <f t="shared" si="2"/>
        <v>820000</v>
      </c>
    </row>
    <row r="39" spans="1:15" x14ac:dyDescent="0.2">
      <c r="A39" s="2" t="s">
        <v>17</v>
      </c>
      <c r="B39" s="4">
        <v>211</v>
      </c>
      <c r="C39" s="4">
        <v>340</v>
      </c>
      <c r="D39" s="4">
        <v>5</v>
      </c>
      <c r="E39" s="4">
        <v>7</v>
      </c>
      <c r="F39" s="4">
        <v>0</v>
      </c>
      <c r="G39" s="4">
        <v>0</v>
      </c>
      <c r="H39" s="4">
        <v>378200</v>
      </c>
      <c r="I39" s="4">
        <v>562500</v>
      </c>
      <c r="J39" s="4">
        <v>47900</v>
      </c>
      <c r="K39" s="6">
        <f t="shared" si="3"/>
        <v>5.09195280110556E-2</v>
      </c>
      <c r="L39" s="15">
        <v>-3.15E-2</v>
      </c>
      <c r="M39" s="4">
        <v>1000900</v>
      </c>
      <c r="N39">
        <f t="shared" si="1"/>
        <v>1323614.2857142857</v>
      </c>
      <c r="O39">
        <f t="shared" si="2"/>
        <v>820000</v>
      </c>
    </row>
    <row r="40" spans="1:15" x14ac:dyDescent="0.2">
      <c r="A40" s="2" t="s">
        <v>18</v>
      </c>
      <c r="B40" s="4">
        <v>214</v>
      </c>
      <c r="C40" s="4">
        <v>514</v>
      </c>
      <c r="D40" s="4">
        <v>20</v>
      </c>
      <c r="E40" s="4">
        <v>10</v>
      </c>
      <c r="F40" s="4">
        <v>0</v>
      </c>
      <c r="G40" s="4">
        <v>0</v>
      </c>
      <c r="H40" s="4">
        <v>376300</v>
      </c>
      <c r="I40" s="4">
        <v>465100</v>
      </c>
      <c r="J40" s="4">
        <v>35000</v>
      </c>
      <c r="K40" s="6">
        <f t="shared" si="3"/>
        <v>4.1597337770382693E-2</v>
      </c>
      <c r="L40" s="15">
        <v>3.4999999999999996E-3</v>
      </c>
      <c r="M40" s="4">
        <v>849500</v>
      </c>
      <c r="N40">
        <f t="shared" si="1"/>
        <v>1336433.3333333333</v>
      </c>
      <c r="O40">
        <f t="shared" si="2"/>
        <v>820000</v>
      </c>
    </row>
    <row r="41" spans="1:15" x14ac:dyDescent="0.2">
      <c r="A41" s="2" t="s">
        <v>19</v>
      </c>
      <c r="B41" s="4">
        <v>265</v>
      </c>
      <c r="C41" s="4">
        <v>938</v>
      </c>
      <c r="D41" s="4">
        <v>7</v>
      </c>
      <c r="E41" s="4">
        <v>12</v>
      </c>
      <c r="F41" s="4">
        <v>0</v>
      </c>
      <c r="G41" s="4">
        <v>0</v>
      </c>
      <c r="H41" s="4">
        <v>314600</v>
      </c>
      <c r="I41" s="4">
        <v>505400</v>
      </c>
      <c r="J41" s="4">
        <v>10800</v>
      </c>
      <c r="K41" s="6">
        <f t="shared" si="3"/>
        <v>1.3170731707317073E-2</v>
      </c>
      <c r="L41" s="15">
        <v>-6.8000000000000005E-3</v>
      </c>
      <c r="M41" s="4">
        <v>820000</v>
      </c>
      <c r="N41">
        <f t="shared" si="1"/>
        <v>1320061.9047619049</v>
      </c>
      <c r="O41">
        <f t="shared" si="2"/>
        <v>915800</v>
      </c>
    </row>
    <row r="42" spans="1:15" x14ac:dyDescent="0.2">
      <c r="A42" s="2" t="s">
        <v>20</v>
      </c>
      <c r="B42" s="4">
        <v>415</v>
      </c>
      <c r="C42" s="4">
        <v>502</v>
      </c>
      <c r="D42" s="4">
        <v>3</v>
      </c>
      <c r="E42" s="4">
        <v>20</v>
      </c>
      <c r="F42" s="4">
        <v>0</v>
      </c>
      <c r="G42" s="4">
        <v>0</v>
      </c>
      <c r="H42" s="4">
        <v>843500</v>
      </c>
      <c r="I42" s="4">
        <v>751000</v>
      </c>
      <c r="J42" s="4">
        <v>45200</v>
      </c>
      <c r="K42" s="6">
        <f t="shared" si="3"/>
        <v>2.8347444339918471E-2</v>
      </c>
      <c r="L42" s="15">
        <v>3.8800000000000001E-2</v>
      </c>
      <c r="M42" s="4">
        <v>1598300</v>
      </c>
      <c r="N42">
        <f t="shared" si="1"/>
        <v>1291128.5714285714</v>
      </c>
      <c r="O42">
        <f t="shared" si="2"/>
        <v>915800</v>
      </c>
    </row>
    <row r="43" spans="1:15" x14ac:dyDescent="0.2">
      <c r="A43" s="2" t="s">
        <v>21</v>
      </c>
      <c r="B43" s="4">
        <v>362</v>
      </c>
      <c r="C43" s="4">
        <v>551</v>
      </c>
      <c r="D43" s="4">
        <v>9</v>
      </c>
      <c r="E43" s="4">
        <v>18</v>
      </c>
      <c r="F43" s="4">
        <v>1</v>
      </c>
      <c r="G43" s="4">
        <v>0</v>
      </c>
      <c r="H43" s="4">
        <v>659700</v>
      </c>
      <c r="I43" s="4">
        <v>1020100</v>
      </c>
      <c r="J43" s="4">
        <v>225500</v>
      </c>
      <c r="K43" s="6">
        <f t="shared" si="3"/>
        <v>0.13424217168710562</v>
      </c>
      <c r="L43" s="15">
        <v>-7.3899999999999993E-2</v>
      </c>
      <c r="M43" s="4">
        <v>1688400</v>
      </c>
      <c r="N43">
        <f t="shared" si="1"/>
        <v>1238690.4761904762</v>
      </c>
      <c r="O43">
        <f t="shared" si="2"/>
        <v>695000</v>
      </c>
    </row>
    <row r="44" spans="1:15" x14ac:dyDescent="0.2">
      <c r="A44" s="2" t="s">
        <v>22</v>
      </c>
      <c r="B44" s="4">
        <v>256</v>
      </c>
      <c r="C44" s="4">
        <v>624</v>
      </c>
      <c r="D44" s="4">
        <v>5</v>
      </c>
      <c r="E44" s="4">
        <v>15</v>
      </c>
      <c r="F44" s="4">
        <v>0</v>
      </c>
      <c r="G44" s="4">
        <v>0</v>
      </c>
      <c r="H44" s="4">
        <v>244500</v>
      </c>
      <c r="I44" s="4">
        <v>604000</v>
      </c>
      <c r="J44" s="4">
        <v>67300</v>
      </c>
      <c r="K44" s="6">
        <f t="shared" si="3"/>
        <v>7.931644077784325E-2</v>
      </c>
      <c r="L44" s="15">
        <v>-3.9300000000000002E-2</v>
      </c>
      <c r="M44" s="4">
        <v>915800</v>
      </c>
      <c r="N44">
        <f t="shared" si="1"/>
        <v>1300076.1904761905</v>
      </c>
      <c r="O44">
        <f t="shared" si="2"/>
        <v>695000</v>
      </c>
    </row>
    <row r="45" spans="1:15" x14ac:dyDescent="0.2">
      <c r="A45" s="2" t="s">
        <v>23</v>
      </c>
      <c r="B45" s="4">
        <v>302</v>
      </c>
      <c r="C45" s="4">
        <v>450</v>
      </c>
      <c r="D45" s="4">
        <v>9</v>
      </c>
      <c r="E45" s="4">
        <v>10</v>
      </c>
      <c r="F45" s="4">
        <v>1</v>
      </c>
      <c r="G45" s="4">
        <v>0</v>
      </c>
      <c r="H45" s="4">
        <v>481600</v>
      </c>
      <c r="I45" s="4">
        <v>551100</v>
      </c>
      <c r="J45" s="4">
        <v>109400</v>
      </c>
      <c r="K45" s="6">
        <f t="shared" si="3"/>
        <v>0.10593589619444176</v>
      </c>
      <c r="L45" s="15">
        <v>3.2000000000000002E-3</v>
      </c>
      <c r="M45" s="4">
        <v>1033100</v>
      </c>
      <c r="N45">
        <f t="shared" si="1"/>
        <v>1265209.5238095238</v>
      </c>
      <c r="O45">
        <f t="shared" si="2"/>
        <v>490400</v>
      </c>
    </row>
    <row r="46" spans="1:15" x14ac:dyDescent="0.2">
      <c r="A46" s="2" t="s">
        <v>24</v>
      </c>
      <c r="B46" s="4">
        <v>278</v>
      </c>
      <c r="C46" s="4">
        <v>239</v>
      </c>
      <c r="D46" s="4">
        <v>8</v>
      </c>
      <c r="E46" s="4">
        <v>22</v>
      </c>
      <c r="F46" s="4">
        <v>0</v>
      </c>
      <c r="G46" s="4">
        <v>0</v>
      </c>
      <c r="H46" s="4">
        <v>288800</v>
      </c>
      <c r="I46" s="4">
        <v>761400</v>
      </c>
      <c r="J46" s="4">
        <v>48300</v>
      </c>
      <c r="K46" s="6">
        <f t="shared" si="3"/>
        <v>4.5991239763854504E-2</v>
      </c>
      <c r="L46" s="15">
        <v>-4.7400000000000005E-2</v>
      </c>
      <c r="M46" s="4">
        <v>1052900</v>
      </c>
      <c r="N46">
        <f t="shared" si="1"/>
        <v>1225319.0476190476</v>
      </c>
      <c r="O46">
        <f t="shared" si="2"/>
        <v>490400</v>
      </c>
    </row>
    <row r="47" spans="1:15" x14ac:dyDescent="0.2">
      <c r="A47" s="2" t="s">
        <v>25</v>
      </c>
      <c r="B47" s="4">
        <v>460</v>
      </c>
      <c r="C47" s="4">
        <v>573</v>
      </c>
      <c r="D47" s="4">
        <v>17</v>
      </c>
      <c r="E47" s="4">
        <v>12</v>
      </c>
      <c r="F47" s="4">
        <v>1</v>
      </c>
      <c r="G47" s="4">
        <v>1</v>
      </c>
      <c r="H47" s="4">
        <v>833900</v>
      </c>
      <c r="I47" s="4">
        <v>634000</v>
      </c>
      <c r="J47" s="4">
        <v>8800</v>
      </c>
      <c r="K47" s="6">
        <f t="shared" si="3"/>
        <v>5.9949587846583555E-3</v>
      </c>
      <c r="L47" s="15">
        <v>1.23E-2</v>
      </c>
      <c r="M47" s="4">
        <v>1482400</v>
      </c>
      <c r="N47">
        <f t="shared" si="1"/>
        <v>1163566.6666666667</v>
      </c>
      <c r="O47">
        <f t="shared" si="2"/>
        <v>490400</v>
      </c>
    </row>
    <row r="48" spans="1:15" x14ac:dyDescent="0.2">
      <c r="A48" s="2" t="s">
        <v>26</v>
      </c>
      <c r="B48" s="4">
        <v>319</v>
      </c>
      <c r="C48" s="4">
        <v>292</v>
      </c>
      <c r="D48" s="4">
        <v>2</v>
      </c>
      <c r="E48" s="4">
        <v>10</v>
      </c>
      <c r="F48" s="4">
        <v>0</v>
      </c>
      <c r="G48" s="4">
        <v>0</v>
      </c>
      <c r="H48" s="4">
        <v>353200</v>
      </c>
      <c r="I48" s="4">
        <v>318400</v>
      </c>
      <c r="J48" s="4">
        <v>4700</v>
      </c>
      <c r="K48" s="6">
        <f t="shared" si="3"/>
        <v>6.998213222156045E-3</v>
      </c>
      <c r="L48" s="15">
        <v>9.300000000000001E-3</v>
      </c>
      <c r="M48" s="4">
        <v>695000</v>
      </c>
      <c r="N48">
        <f t="shared" si="1"/>
        <v>1149033.3333333333</v>
      </c>
      <c r="O48">
        <f t="shared" si="2"/>
        <v>490400</v>
      </c>
    </row>
    <row r="49" spans="1:15" x14ac:dyDescent="0.2">
      <c r="A49" s="2" t="s">
        <v>27</v>
      </c>
      <c r="B49" s="4">
        <v>417</v>
      </c>
      <c r="C49" s="4">
        <v>473</v>
      </c>
      <c r="D49" s="4">
        <v>6</v>
      </c>
      <c r="E49" s="4">
        <v>16</v>
      </c>
      <c r="F49" s="4">
        <v>0</v>
      </c>
      <c r="G49" s="4">
        <v>0</v>
      </c>
      <c r="H49" s="4">
        <v>584600</v>
      </c>
      <c r="I49" s="4">
        <v>680500</v>
      </c>
      <c r="J49" s="4">
        <v>339000</v>
      </c>
      <c r="K49" s="6">
        <f t="shared" si="3"/>
        <v>0.2679630068769267</v>
      </c>
      <c r="L49" s="15">
        <v>3.0999999999999999E-3</v>
      </c>
      <c r="M49" s="4">
        <v>1604700</v>
      </c>
      <c r="N49">
        <f t="shared" si="1"/>
        <v>1106661.9047619049</v>
      </c>
      <c r="O49">
        <f t="shared" si="2"/>
        <v>490400</v>
      </c>
    </row>
    <row r="50" spans="1:15" x14ac:dyDescent="0.2">
      <c r="A50" s="2" t="s">
        <v>28</v>
      </c>
      <c r="B50" s="4">
        <v>171</v>
      </c>
      <c r="C50" s="4">
        <v>375</v>
      </c>
      <c r="D50" s="4">
        <v>10</v>
      </c>
      <c r="E50" s="4">
        <v>5</v>
      </c>
      <c r="F50" s="4">
        <v>0</v>
      </c>
      <c r="G50" s="4">
        <v>0</v>
      </c>
      <c r="H50" s="4">
        <v>177500</v>
      </c>
      <c r="I50" s="4">
        <v>301300</v>
      </c>
      <c r="J50" s="4">
        <v>45900</v>
      </c>
      <c r="K50" s="6">
        <f t="shared" si="3"/>
        <v>9.5864661654135333E-2</v>
      </c>
      <c r="L50" s="15">
        <v>3.2000000000000002E-3</v>
      </c>
      <c r="M50" s="4">
        <v>490400</v>
      </c>
      <c r="N50">
        <f t="shared" si="1"/>
        <v>1095419.0476190476</v>
      </c>
      <c r="O50">
        <f t="shared" si="2"/>
        <v>915400</v>
      </c>
    </row>
    <row r="51" spans="1:15" x14ac:dyDescent="0.2">
      <c r="A51" s="2" t="s">
        <v>29</v>
      </c>
      <c r="B51" s="4">
        <v>423</v>
      </c>
      <c r="C51" s="4">
        <v>610</v>
      </c>
      <c r="D51" s="4">
        <v>14</v>
      </c>
      <c r="E51" s="4">
        <v>14</v>
      </c>
      <c r="F51" s="4">
        <v>0</v>
      </c>
      <c r="G51" s="4">
        <v>0</v>
      </c>
      <c r="H51" s="4">
        <v>300100</v>
      </c>
      <c r="I51" s="4">
        <v>587500</v>
      </c>
      <c r="J51" s="4">
        <v>26200</v>
      </c>
      <c r="K51" s="6">
        <f t="shared" si="3"/>
        <v>2.9517800811176206E-2</v>
      </c>
      <c r="L51" s="15">
        <v>-2.1700000000000001E-2</v>
      </c>
      <c r="M51" s="4">
        <v>915400</v>
      </c>
      <c r="N51">
        <f t="shared" si="1"/>
        <v>1069842.857142857</v>
      </c>
      <c r="O51">
        <f t="shared" si="2"/>
        <v>911600</v>
      </c>
    </row>
    <row r="52" spans="1:15" x14ac:dyDescent="0.2">
      <c r="A52" s="2" t="s">
        <v>30</v>
      </c>
      <c r="B52" s="4">
        <v>386</v>
      </c>
      <c r="C52" s="4">
        <v>540</v>
      </c>
      <c r="D52" s="4">
        <v>31</v>
      </c>
      <c r="E52" s="4">
        <v>21</v>
      </c>
      <c r="F52" s="4"/>
      <c r="G52" s="4"/>
      <c r="H52" s="4">
        <v>475500</v>
      </c>
      <c r="I52" s="4">
        <v>610300</v>
      </c>
      <c r="J52" s="4">
        <v>23200</v>
      </c>
      <c r="K52" s="6">
        <f t="shared" si="3"/>
        <v>2.1366734205194325E-2</v>
      </c>
      <c r="L52" s="15">
        <v>6.13E-2</v>
      </c>
      <c r="M52" s="4">
        <v>1109300</v>
      </c>
      <c r="N52">
        <f t="shared" si="1"/>
        <v>1024014.2857142857</v>
      </c>
      <c r="O52">
        <f t="shared" si="2"/>
        <v>911600</v>
      </c>
    </row>
    <row r="53" spans="1:15" x14ac:dyDescent="0.2">
      <c r="A53" s="2" t="s">
        <v>31</v>
      </c>
      <c r="B53" s="4">
        <v>396</v>
      </c>
      <c r="C53" s="4">
        <v>441</v>
      </c>
      <c r="D53" s="4">
        <v>40</v>
      </c>
      <c r="E53" s="4">
        <v>19</v>
      </c>
      <c r="F53" s="4"/>
      <c r="G53" s="4"/>
      <c r="H53" s="4">
        <v>557100</v>
      </c>
      <c r="I53" s="4">
        <v>728500</v>
      </c>
      <c r="J53" s="4">
        <v>95600</v>
      </c>
      <c r="K53" s="6">
        <f t="shared" si="3"/>
        <v>7.4362165525824517E-2</v>
      </c>
      <c r="L53" s="15">
        <v>-5.4800000000000001E-2</v>
      </c>
      <c r="M53" s="4">
        <v>1386500</v>
      </c>
      <c r="N53">
        <f t="shared" si="1"/>
        <v>961590.47619047621</v>
      </c>
      <c r="O53">
        <f t="shared" si="2"/>
        <v>911600</v>
      </c>
    </row>
    <row r="54" spans="1:15" x14ac:dyDescent="0.2">
      <c r="A54" s="2" t="s">
        <v>32</v>
      </c>
      <c r="B54" s="4">
        <v>672</v>
      </c>
      <c r="C54" s="4">
        <v>182</v>
      </c>
      <c r="D54" s="4">
        <v>0</v>
      </c>
      <c r="E54" s="4">
        <v>25</v>
      </c>
      <c r="F54" s="4"/>
      <c r="G54" s="4"/>
      <c r="H54" s="4">
        <v>1372100</v>
      </c>
      <c r="I54" s="4">
        <v>861800</v>
      </c>
      <c r="J54" s="4">
        <v>89700</v>
      </c>
      <c r="K54" s="6">
        <f t="shared" si="3"/>
        <v>4.0153990778459193E-2</v>
      </c>
      <c r="L54" s="15">
        <v>6.8699999999999997E-2</v>
      </c>
      <c r="M54" s="4">
        <v>2238100</v>
      </c>
      <c r="N54">
        <f t="shared" si="1"/>
        <v>861942.85714285716</v>
      </c>
      <c r="O54">
        <f t="shared" si="2"/>
        <v>632200</v>
      </c>
    </row>
    <row r="55" spans="1:15" x14ac:dyDescent="0.2">
      <c r="A55" s="2" t="s">
        <v>33</v>
      </c>
      <c r="B55" s="4">
        <v>446</v>
      </c>
      <c r="C55" s="4">
        <v>453</v>
      </c>
      <c r="D55" s="4">
        <v>39</v>
      </c>
      <c r="E55" s="4">
        <v>34</v>
      </c>
      <c r="F55" s="4"/>
      <c r="G55" s="4"/>
      <c r="H55" s="4">
        <v>1779200</v>
      </c>
      <c r="I55" s="4">
        <v>1152600</v>
      </c>
      <c r="J55" s="4">
        <v>22000</v>
      </c>
      <c r="K55" s="6">
        <f t="shared" si="3"/>
        <v>7.5039225049457672E-3</v>
      </c>
      <c r="L55" s="15">
        <v>7.0000000000000007E-2</v>
      </c>
      <c r="M55" s="4">
        <v>2935300</v>
      </c>
      <c r="N55">
        <f t="shared" si="1"/>
        <v>728119.04761904757</v>
      </c>
      <c r="O55">
        <f t="shared" si="2"/>
        <v>632200</v>
      </c>
    </row>
    <row r="56" spans="1:15" x14ac:dyDescent="0.2">
      <c r="A56" s="2" t="s">
        <v>34</v>
      </c>
      <c r="B56" s="4">
        <v>0</v>
      </c>
      <c r="C56" s="4">
        <v>423</v>
      </c>
      <c r="D56" s="4">
        <v>5</v>
      </c>
      <c r="E56" s="4">
        <v>13</v>
      </c>
      <c r="F56" s="4"/>
      <c r="G56" s="4"/>
      <c r="H56" s="4">
        <v>0</v>
      </c>
      <c r="I56" s="4">
        <v>911600</v>
      </c>
      <c r="J56" s="4">
        <v>2000</v>
      </c>
      <c r="K56" s="6">
        <f t="shared" si="3"/>
        <v>2.1939447125932428E-3</v>
      </c>
      <c r="L56" s="15">
        <v>6.7199999999999996E-2</v>
      </c>
      <c r="M56" s="4">
        <v>911600</v>
      </c>
      <c r="N56">
        <f t="shared" si="1"/>
        <v>692309.52380952379</v>
      </c>
      <c r="O56">
        <f t="shared" si="2"/>
        <v>632200</v>
      </c>
    </row>
    <row r="57" spans="1:15" x14ac:dyDescent="0.2">
      <c r="A57" s="2" t="s">
        <v>35</v>
      </c>
      <c r="B57" s="4">
        <v>471</v>
      </c>
      <c r="C57" s="4">
        <v>218</v>
      </c>
      <c r="D57" s="4">
        <v>4</v>
      </c>
      <c r="E57" s="4">
        <v>48</v>
      </c>
      <c r="F57" s="4"/>
      <c r="G57" s="4"/>
      <c r="H57" s="4">
        <v>1307900</v>
      </c>
      <c r="I57" s="4">
        <v>1765600</v>
      </c>
      <c r="J57" s="4">
        <v>2200</v>
      </c>
      <c r="K57" s="6">
        <f t="shared" si="3"/>
        <v>7.157963234097934E-4</v>
      </c>
      <c r="L57" s="15">
        <v>6.7799999999999999E-2</v>
      </c>
      <c r="M57" s="4">
        <v>3073600</v>
      </c>
      <c r="N57">
        <f t="shared" si="1"/>
        <v>551161.90476190473</v>
      </c>
      <c r="O57">
        <f t="shared" si="2"/>
        <v>476200</v>
      </c>
    </row>
    <row r="58" spans="1:15" x14ac:dyDescent="0.2">
      <c r="A58" s="2" t="s">
        <v>36</v>
      </c>
      <c r="B58" s="4">
        <v>223</v>
      </c>
      <c r="C58" s="4">
        <v>478</v>
      </c>
      <c r="D58" s="4">
        <v>18</v>
      </c>
      <c r="E58" s="4">
        <v>10</v>
      </c>
      <c r="F58" s="4"/>
      <c r="G58" s="4"/>
      <c r="H58" s="4">
        <v>396600</v>
      </c>
      <c r="I58" s="4">
        <v>545200</v>
      </c>
      <c r="J58" s="4">
        <v>56900</v>
      </c>
      <c r="K58" s="6">
        <f t="shared" si="3"/>
        <v>6.0416224251433427E-2</v>
      </c>
      <c r="L58" s="15">
        <v>-3.9000000000000003E-3</v>
      </c>
      <c r="M58" s="4">
        <v>949300</v>
      </c>
      <c r="N58">
        <f t="shared" si="1"/>
        <v>511466.66666666669</v>
      </c>
      <c r="O58">
        <f t="shared" si="2"/>
        <v>476200</v>
      </c>
    </row>
    <row r="59" spans="1:15" x14ac:dyDescent="0.2">
      <c r="A59" s="2" t="s">
        <v>37</v>
      </c>
      <c r="B59" s="4">
        <v>208</v>
      </c>
      <c r="C59" s="4">
        <v>310</v>
      </c>
      <c r="D59" s="4">
        <v>12</v>
      </c>
      <c r="E59" s="4">
        <v>4</v>
      </c>
      <c r="F59" s="4"/>
      <c r="G59" s="4"/>
      <c r="H59" s="4">
        <v>282200</v>
      </c>
      <c r="I59" s="4">
        <v>285900</v>
      </c>
      <c r="J59" s="4">
        <v>64100</v>
      </c>
      <c r="K59" s="6">
        <f t="shared" si="3"/>
        <v>0.11283224784368949</v>
      </c>
      <c r="L59" s="15">
        <v>-1.5800000000000002E-2</v>
      </c>
      <c r="M59" s="4">
        <v>632200</v>
      </c>
      <c r="N59">
        <f t="shared" si="1"/>
        <v>489271.42857142858</v>
      </c>
      <c r="O59">
        <f t="shared" si="2"/>
        <v>476200</v>
      </c>
    </row>
    <row r="60" spans="1:15" x14ac:dyDescent="0.2">
      <c r="A60" s="2" t="s">
        <v>38</v>
      </c>
      <c r="B60" s="4">
        <v>288</v>
      </c>
      <c r="C60" s="4">
        <v>277</v>
      </c>
      <c r="D60" s="4">
        <v>0</v>
      </c>
      <c r="E60" s="4">
        <v>13</v>
      </c>
      <c r="F60" s="4"/>
      <c r="G60" s="4"/>
      <c r="H60" s="4">
        <v>576300</v>
      </c>
      <c r="I60" s="4">
        <v>801400</v>
      </c>
      <c r="J60" s="4">
        <v>36300</v>
      </c>
      <c r="K60" s="6">
        <f t="shared" si="3"/>
        <v>2.6348261595412644E-2</v>
      </c>
      <c r="L60" s="15">
        <v>1.5900000000000001E-2</v>
      </c>
      <c r="M60" s="4">
        <v>1414100</v>
      </c>
      <c r="N60">
        <f t="shared" si="1"/>
        <v>432190.47619047621</v>
      </c>
      <c r="O60">
        <f t="shared" si="2"/>
        <v>476200</v>
      </c>
    </row>
    <row r="61" spans="1:15" x14ac:dyDescent="0.2">
      <c r="A61" s="2" t="s">
        <v>39</v>
      </c>
      <c r="B61" s="4">
        <v>244</v>
      </c>
      <c r="C61" s="4">
        <v>300</v>
      </c>
      <c r="D61" s="4">
        <v>16</v>
      </c>
      <c r="E61" s="4">
        <v>9</v>
      </c>
      <c r="F61" s="4"/>
      <c r="G61" s="4"/>
      <c r="H61" s="4">
        <v>497200</v>
      </c>
      <c r="I61" s="4">
        <v>488600</v>
      </c>
      <c r="J61" s="4">
        <v>132900</v>
      </c>
      <c r="K61" s="6">
        <f t="shared" si="3"/>
        <v>0.13481436396835059</v>
      </c>
      <c r="L61" s="15">
        <v>1.6200000000000003E-2</v>
      </c>
      <c r="M61" s="4">
        <v>1118700</v>
      </c>
      <c r="N61">
        <f t="shared" si="1"/>
        <v>401504.76190476189</v>
      </c>
      <c r="O61">
        <f t="shared" si="2"/>
        <v>300900</v>
      </c>
    </row>
    <row r="62" spans="1:15" x14ac:dyDescent="0.2">
      <c r="A62" s="2" t="s">
        <v>40</v>
      </c>
      <c r="B62" s="4">
        <v>140</v>
      </c>
      <c r="C62" s="4">
        <v>197</v>
      </c>
      <c r="D62" s="4">
        <v>11</v>
      </c>
      <c r="E62" s="4">
        <v>6</v>
      </c>
      <c r="F62" s="4"/>
      <c r="G62" s="4"/>
      <c r="H62" s="4">
        <v>102500</v>
      </c>
      <c r="I62" s="4">
        <v>332000</v>
      </c>
      <c r="J62" s="4">
        <v>36700</v>
      </c>
      <c r="K62" s="6">
        <f t="shared" si="3"/>
        <v>8.4464902186421179E-2</v>
      </c>
      <c r="L62" s="15">
        <v>0</v>
      </c>
      <c r="M62" s="4">
        <v>476200</v>
      </c>
      <c r="N62">
        <f t="shared" si="1"/>
        <v>391914.28571428574</v>
      </c>
      <c r="O62">
        <f t="shared" si="2"/>
        <v>215200</v>
      </c>
    </row>
    <row r="63" spans="1:15" x14ac:dyDescent="0.2">
      <c r="A63" s="2" t="s">
        <v>41</v>
      </c>
      <c r="B63" s="4">
        <v>289</v>
      </c>
      <c r="C63" s="4">
        <v>305</v>
      </c>
      <c r="D63" s="4">
        <v>38</v>
      </c>
      <c r="E63" s="4">
        <v>11</v>
      </c>
      <c r="F63" s="4"/>
      <c r="G63" s="4"/>
      <c r="H63" s="4">
        <v>503300</v>
      </c>
      <c r="I63" s="4">
        <v>487300</v>
      </c>
      <c r="J63" s="4">
        <v>25600</v>
      </c>
      <c r="K63" s="6">
        <f t="shared" si="3"/>
        <v>2.5842923480718757E-2</v>
      </c>
      <c r="L63" s="15">
        <v>-2.0099999999999996E-2</v>
      </c>
      <c r="M63" s="4">
        <v>990700</v>
      </c>
      <c r="N63">
        <f t="shared" si="1"/>
        <v>349642.85714285716</v>
      </c>
      <c r="O63">
        <f t="shared" si="2"/>
        <v>185600</v>
      </c>
    </row>
    <row r="64" spans="1:15" x14ac:dyDescent="0.2">
      <c r="A64" s="2" t="s">
        <v>42</v>
      </c>
      <c r="B64" s="4">
        <v>182</v>
      </c>
      <c r="C64" s="4">
        <v>92</v>
      </c>
      <c r="D64" s="4">
        <v>3</v>
      </c>
      <c r="E64" s="4">
        <v>3</v>
      </c>
      <c r="F64" s="4"/>
      <c r="G64" s="4"/>
      <c r="H64" s="4">
        <v>338900</v>
      </c>
      <c r="I64" s="4">
        <v>246000</v>
      </c>
      <c r="J64" s="4">
        <v>29000</v>
      </c>
      <c r="K64" s="6">
        <f t="shared" si="3"/>
        <v>4.9581124978628828E-2</v>
      </c>
      <c r="L64" s="15">
        <v>4.0000000000000001E-3</v>
      </c>
      <c r="M64" s="4">
        <v>587200</v>
      </c>
      <c r="N64">
        <f t="shared" si="1"/>
        <v>327238.09523809527</v>
      </c>
      <c r="O64">
        <f t="shared" si="2"/>
        <v>185600</v>
      </c>
    </row>
    <row r="65" spans="1:15" x14ac:dyDescent="0.2">
      <c r="A65" s="2" t="s">
        <v>43</v>
      </c>
      <c r="B65" s="4">
        <v>687</v>
      </c>
      <c r="C65" s="4">
        <v>92</v>
      </c>
      <c r="D65" s="4">
        <v>2</v>
      </c>
      <c r="E65" s="4">
        <v>25</v>
      </c>
      <c r="F65" s="4"/>
      <c r="G65" s="4"/>
      <c r="H65" s="4">
        <v>1421400</v>
      </c>
      <c r="I65" s="4">
        <v>780400</v>
      </c>
      <c r="J65" s="4">
        <v>17400</v>
      </c>
      <c r="K65" s="6">
        <f t="shared" si="3"/>
        <v>7.9026251248978108E-3</v>
      </c>
      <c r="L65" s="15">
        <v>6.7799999999999999E-2</v>
      </c>
      <c r="M65" s="4">
        <v>2204900</v>
      </c>
      <c r="N65">
        <f t="shared" si="1"/>
        <v>227742.85714285713</v>
      </c>
      <c r="O65">
        <f t="shared" si="2"/>
        <v>185600</v>
      </c>
    </row>
    <row r="66" spans="1:15" x14ac:dyDescent="0.2">
      <c r="A66" s="2" t="s">
        <v>44</v>
      </c>
      <c r="B66" s="4">
        <v>117</v>
      </c>
      <c r="C66" s="4">
        <v>83</v>
      </c>
      <c r="D66" s="4">
        <v>0</v>
      </c>
      <c r="E66" s="4">
        <v>5</v>
      </c>
      <c r="F66" s="4"/>
      <c r="G66" s="4"/>
      <c r="H66" s="4">
        <v>141400</v>
      </c>
      <c r="I66" s="4">
        <v>159500</v>
      </c>
      <c r="J66" s="4">
        <v>24900</v>
      </c>
      <c r="K66" s="6">
        <f t="shared" si="3"/>
        <v>8.2751744765702892E-2</v>
      </c>
      <c r="L66" s="15">
        <v>4.3E-3</v>
      </c>
      <c r="M66" s="4">
        <v>300900</v>
      </c>
      <c r="N66">
        <f t="shared" si="1"/>
        <v>218638.09523809524</v>
      </c>
      <c r="O66">
        <f t="shared" si="2"/>
        <v>185600</v>
      </c>
    </row>
    <row r="67" spans="1:15" x14ac:dyDescent="0.2">
      <c r="A67" s="2" t="s">
        <v>45</v>
      </c>
      <c r="B67" s="4">
        <v>86</v>
      </c>
      <c r="C67" s="4">
        <v>123</v>
      </c>
      <c r="D67" s="4">
        <v>1</v>
      </c>
      <c r="E67" s="4">
        <v>1</v>
      </c>
      <c r="F67" s="4"/>
      <c r="G67" s="4"/>
      <c r="H67" s="4">
        <v>91600</v>
      </c>
      <c r="I67" s="4">
        <v>123600</v>
      </c>
      <c r="J67" s="4">
        <v>13500</v>
      </c>
      <c r="K67" s="6">
        <f t="shared" si="3"/>
        <v>6.2732342007434938E-2</v>
      </c>
      <c r="L67" s="15">
        <v>0</v>
      </c>
      <c r="M67" s="4">
        <v>215200</v>
      </c>
      <c r="N67">
        <f t="shared" si="1"/>
        <v>217509.52380952382</v>
      </c>
      <c r="O67">
        <f t="shared" si="2"/>
        <v>185600</v>
      </c>
    </row>
    <row r="68" spans="1:15" x14ac:dyDescent="0.2">
      <c r="A68" s="2" t="s">
        <v>46</v>
      </c>
      <c r="B68" s="4">
        <v>62</v>
      </c>
      <c r="C68" s="4">
        <v>184</v>
      </c>
      <c r="D68" s="4">
        <v>3</v>
      </c>
      <c r="E68" s="4">
        <v>1</v>
      </c>
      <c r="F68" s="4"/>
      <c r="G68" s="4"/>
      <c r="H68" s="4">
        <v>74900</v>
      </c>
      <c r="I68" s="4">
        <v>105700</v>
      </c>
      <c r="J68" s="4">
        <v>4800</v>
      </c>
      <c r="K68" s="6">
        <f t="shared" si="3"/>
        <v>2.6578073089700997E-2</v>
      </c>
      <c r="L68" s="15">
        <v>-4.1999999999999997E-3</v>
      </c>
      <c r="M68" s="4">
        <v>185600</v>
      </c>
      <c r="N68">
        <f t="shared" si="1"/>
        <v>216209.52380952382</v>
      </c>
      <c r="O68">
        <f t="shared" si="2"/>
        <v>146900</v>
      </c>
    </row>
    <row r="69" spans="1:15" x14ac:dyDescent="0.2">
      <c r="A69" s="2" t="s">
        <v>47</v>
      </c>
      <c r="B69" s="4">
        <v>91</v>
      </c>
      <c r="C69" s="4">
        <v>76</v>
      </c>
      <c r="D69" s="4">
        <v>3</v>
      </c>
      <c r="E69" s="4">
        <v>8</v>
      </c>
      <c r="F69" s="4"/>
      <c r="G69" s="4"/>
      <c r="H69" s="4">
        <v>128900</v>
      </c>
      <c r="I69" s="4">
        <v>237100</v>
      </c>
      <c r="J69" s="4">
        <v>10200</v>
      </c>
      <c r="K69" s="6">
        <f t="shared" si="3"/>
        <v>2.7868852459016394E-2</v>
      </c>
      <c r="L69" s="15">
        <v>4.3E-3</v>
      </c>
      <c r="M69" s="4">
        <v>389800</v>
      </c>
      <c r="N69">
        <f t="shared" si="1"/>
        <v>206647.61904761905</v>
      </c>
      <c r="O69">
        <f t="shared" si="2"/>
        <v>75600</v>
      </c>
    </row>
    <row r="70" spans="1:15" x14ac:dyDescent="0.2">
      <c r="A70" s="2" t="s">
        <v>48</v>
      </c>
      <c r="B70" s="4">
        <v>304</v>
      </c>
      <c r="C70" s="4">
        <v>90</v>
      </c>
      <c r="D70" s="4">
        <v>2</v>
      </c>
      <c r="E70" s="4">
        <v>8</v>
      </c>
      <c r="F70" s="4"/>
      <c r="G70" s="4"/>
      <c r="H70" s="4">
        <v>375000</v>
      </c>
      <c r="I70" s="4">
        <v>298900</v>
      </c>
      <c r="J70" s="4">
        <v>33300</v>
      </c>
      <c r="K70" s="6">
        <f t="shared" si="3"/>
        <v>4.941385962308948E-2</v>
      </c>
      <c r="L70" s="15">
        <v>2.18E-2</v>
      </c>
      <c r="M70" s="4">
        <v>714900</v>
      </c>
      <c r="N70">
        <f t="shared" si="1"/>
        <v>182252.38095238095</v>
      </c>
      <c r="O70">
        <f t="shared" si="2"/>
        <v>75600</v>
      </c>
    </row>
    <row r="71" spans="1:15" x14ac:dyDescent="0.2">
      <c r="A71" s="2" t="s">
        <v>49</v>
      </c>
      <c r="B71" s="4">
        <v>92</v>
      </c>
      <c r="C71" s="4">
        <v>44</v>
      </c>
      <c r="D71" s="4">
        <v>2</v>
      </c>
      <c r="E71" s="4">
        <v>2</v>
      </c>
      <c r="F71" s="4"/>
      <c r="G71" s="4"/>
      <c r="H71" s="4">
        <v>146100</v>
      </c>
      <c r="I71" s="4">
        <v>108100</v>
      </c>
      <c r="J71" s="4">
        <v>43600</v>
      </c>
      <c r="K71" s="6">
        <f t="shared" si="3"/>
        <v>0.17151848937844216</v>
      </c>
      <c r="L71" s="15">
        <v>4.4000000000000003E-3</v>
      </c>
      <c r="M71" s="4">
        <v>254300</v>
      </c>
      <c r="N71">
        <f t="shared" si="1"/>
        <v>178404.76190476189</v>
      </c>
      <c r="O71">
        <f t="shared" si="2"/>
        <v>75600</v>
      </c>
    </row>
    <row r="72" spans="1:15" x14ac:dyDescent="0.2">
      <c r="A72" s="2" t="s">
        <v>50</v>
      </c>
      <c r="B72" s="4">
        <v>164</v>
      </c>
      <c r="C72" s="4">
        <v>41</v>
      </c>
      <c r="D72" s="4">
        <v>0</v>
      </c>
      <c r="E72" s="4">
        <v>8</v>
      </c>
      <c r="F72" s="4"/>
      <c r="G72" s="4"/>
      <c r="H72" s="4">
        <v>181400</v>
      </c>
      <c r="I72" s="4">
        <v>182900</v>
      </c>
      <c r="J72" s="4">
        <v>14000</v>
      </c>
      <c r="K72" s="6">
        <f t="shared" si="3"/>
        <v>3.8429865495470769E-2</v>
      </c>
      <c r="L72" s="15">
        <v>2.2400000000000003E-2</v>
      </c>
      <c r="M72" s="4">
        <v>378300</v>
      </c>
      <c r="N72">
        <f t="shared" si="1"/>
        <v>167380.95238095237</v>
      </c>
      <c r="O72">
        <f t="shared" si="2"/>
        <v>75600</v>
      </c>
    </row>
    <row r="73" spans="1:15" x14ac:dyDescent="0.2">
      <c r="A73" s="2" t="s">
        <v>51</v>
      </c>
      <c r="B73" s="4">
        <v>56</v>
      </c>
      <c r="C73" s="4">
        <v>44</v>
      </c>
      <c r="D73" s="4">
        <v>2</v>
      </c>
      <c r="E73" s="4">
        <v>0</v>
      </c>
      <c r="F73" s="4"/>
      <c r="G73" s="4"/>
      <c r="H73" s="4">
        <v>78000</v>
      </c>
      <c r="I73" s="4">
        <v>68900</v>
      </c>
      <c r="J73" s="4">
        <v>19500</v>
      </c>
      <c r="K73" s="6">
        <f t="shared" si="3"/>
        <v>0.13274336283185842</v>
      </c>
      <c r="L73" s="15">
        <v>4.5000000000000005E-3</v>
      </c>
      <c r="M73" s="4">
        <v>146900</v>
      </c>
      <c r="N73">
        <f t="shared" si="1"/>
        <v>167971.42857142858</v>
      </c>
      <c r="O73">
        <f t="shared" si="2"/>
        <v>75600</v>
      </c>
    </row>
    <row r="74" spans="1:15" x14ac:dyDescent="0.2">
      <c r="A74" s="2" t="s">
        <v>52</v>
      </c>
      <c r="B74" s="4">
        <v>18</v>
      </c>
      <c r="C74" s="4">
        <v>28</v>
      </c>
      <c r="D74" s="4">
        <v>0</v>
      </c>
      <c r="E74" s="4">
        <v>3</v>
      </c>
      <c r="F74" s="4"/>
      <c r="G74" s="4"/>
      <c r="H74" s="4">
        <v>23200</v>
      </c>
      <c r="I74" s="4">
        <v>52400</v>
      </c>
      <c r="J74" s="4">
        <v>2800</v>
      </c>
      <c r="K74" s="6">
        <f t="shared" si="3"/>
        <v>3.7037037037037035E-2</v>
      </c>
      <c r="L74" s="15">
        <v>0</v>
      </c>
      <c r="M74" s="4">
        <v>75600</v>
      </c>
      <c r="N74">
        <f t="shared" si="1"/>
        <v>174161.90476190476</v>
      </c>
      <c r="O74">
        <f t="shared" si="2"/>
        <v>109500</v>
      </c>
    </row>
    <row r="75" spans="1:15" x14ac:dyDescent="0.2">
      <c r="A75" s="2" t="s">
        <v>53</v>
      </c>
      <c r="B75" s="4">
        <v>30</v>
      </c>
      <c r="C75" s="4">
        <v>51</v>
      </c>
      <c r="D75" s="4">
        <v>0</v>
      </c>
      <c r="E75" s="4">
        <v>2</v>
      </c>
      <c r="F75" s="4"/>
      <c r="G75" s="4"/>
      <c r="H75" s="4">
        <v>77200</v>
      </c>
      <c r="I75" s="4">
        <v>56900</v>
      </c>
      <c r="J75" s="4">
        <v>10900</v>
      </c>
      <c r="K75" s="6">
        <f t="shared" si="3"/>
        <v>8.1282624906785977E-2</v>
      </c>
      <c r="L75" s="15">
        <v>0</v>
      </c>
      <c r="M75" s="4">
        <v>145500</v>
      </c>
      <c r="N75">
        <f t="shared" si="1"/>
        <v>172752.38095238095</v>
      </c>
      <c r="O75">
        <f t="shared" si="2"/>
        <v>109500</v>
      </c>
    </row>
    <row r="76" spans="1:15" x14ac:dyDescent="0.2">
      <c r="A76" s="2" t="s">
        <v>54</v>
      </c>
      <c r="B76" s="4">
        <v>67</v>
      </c>
      <c r="C76" s="4">
        <v>44</v>
      </c>
      <c r="D76" s="4">
        <v>2</v>
      </c>
      <c r="E76" s="4">
        <v>1</v>
      </c>
      <c r="F76" s="4"/>
      <c r="G76" s="4"/>
      <c r="H76" s="4">
        <v>78300</v>
      </c>
      <c r="I76" s="4">
        <v>46700</v>
      </c>
      <c r="J76" s="4">
        <v>21600</v>
      </c>
      <c r="K76" s="6">
        <f t="shared" si="3"/>
        <v>0.17280000000000001</v>
      </c>
      <c r="L76" s="15">
        <v>4.5999999999999999E-3</v>
      </c>
      <c r="M76" s="4">
        <v>125000</v>
      </c>
      <c r="N76">
        <f t="shared" si="1"/>
        <v>178000</v>
      </c>
      <c r="O76">
        <f t="shared" si="2"/>
        <v>109500</v>
      </c>
    </row>
    <row r="77" spans="1:15" x14ac:dyDescent="0.2">
      <c r="A77" s="2" t="s">
        <v>55</v>
      </c>
      <c r="B77" s="4">
        <v>64</v>
      </c>
      <c r="C77" s="4">
        <v>30</v>
      </c>
      <c r="D77" s="4">
        <v>2</v>
      </c>
      <c r="E77" s="4">
        <v>5</v>
      </c>
      <c r="F77" s="4"/>
      <c r="G77" s="4"/>
      <c r="H77" s="4">
        <v>70100</v>
      </c>
      <c r="I77" s="4">
        <v>88000</v>
      </c>
      <c r="J77" s="4">
        <v>2600</v>
      </c>
      <c r="K77" s="6">
        <f t="shared" si="3"/>
        <v>1.6445287792536369E-2</v>
      </c>
      <c r="L77" s="15">
        <v>9.1000000000000004E-3</v>
      </c>
      <c r="M77" s="4">
        <v>159600</v>
      </c>
      <c r="N77">
        <f t="shared" si="1"/>
        <v>186619.04761904763</v>
      </c>
      <c r="O77">
        <f t="shared" si="2"/>
        <v>109500</v>
      </c>
    </row>
    <row r="78" spans="1:15" x14ac:dyDescent="0.2">
      <c r="A78" s="2" t="s">
        <v>56</v>
      </c>
      <c r="B78" s="4">
        <v>24</v>
      </c>
      <c r="C78" s="4">
        <v>86</v>
      </c>
      <c r="D78" s="4">
        <v>1</v>
      </c>
      <c r="E78" s="4">
        <v>1</v>
      </c>
      <c r="F78" s="4"/>
      <c r="G78" s="4"/>
      <c r="H78" s="4">
        <v>48700</v>
      </c>
      <c r="I78" s="4">
        <v>60800</v>
      </c>
      <c r="J78" s="4">
        <v>18900</v>
      </c>
      <c r="K78" s="6">
        <f t="shared" si="3"/>
        <v>0.17260273972602741</v>
      </c>
      <c r="L78" s="15">
        <v>-4.5000000000000005E-3</v>
      </c>
      <c r="M78" s="4">
        <v>109500</v>
      </c>
      <c r="N78">
        <f t="shared" si="1"/>
        <v>189728.57142857142</v>
      </c>
      <c r="O78">
        <f t="shared" si="2"/>
        <v>115700</v>
      </c>
    </row>
    <row r="79" spans="1:15" x14ac:dyDescent="0.2">
      <c r="A79" s="2" t="s">
        <v>57</v>
      </c>
      <c r="B79" s="4">
        <v>38</v>
      </c>
      <c r="C79" s="4">
        <v>74</v>
      </c>
      <c r="D79" s="4">
        <v>2</v>
      </c>
      <c r="E79" s="4">
        <v>2</v>
      </c>
      <c r="F79" s="4"/>
      <c r="G79" s="4"/>
      <c r="H79" s="4">
        <v>50800</v>
      </c>
      <c r="I79" s="4">
        <v>64900</v>
      </c>
      <c r="J79" s="4">
        <v>12900</v>
      </c>
      <c r="K79" s="6">
        <f t="shared" si="3"/>
        <v>0.111495246326707</v>
      </c>
      <c r="L79" s="15">
        <v>4.5999999999999999E-3</v>
      </c>
      <c r="M79" s="4">
        <v>115700</v>
      </c>
      <c r="N79">
        <f t="shared" si="1"/>
        <v>195195.23809523811</v>
      </c>
      <c r="O79">
        <f t="shared" si="2"/>
        <v>103000</v>
      </c>
    </row>
    <row r="80" spans="1:15" x14ac:dyDescent="0.2">
      <c r="A80" s="2" t="s">
        <v>58</v>
      </c>
      <c r="B80" s="4">
        <v>53</v>
      </c>
      <c r="C80" s="4">
        <v>189</v>
      </c>
      <c r="D80" s="4">
        <v>5</v>
      </c>
      <c r="E80" s="4">
        <v>1</v>
      </c>
      <c r="F80" s="4"/>
      <c r="G80" s="4"/>
      <c r="H80" s="4">
        <v>65800</v>
      </c>
      <c r="I80" s="4">
        <v>100100</v>
      </c>
      <c r="J80" s="4">
        <v>3700</v>
      </c>
      <c r="K80" s="6">
        <f t="shared" si="3"/>
        <v>2.2302591922845089E-2</v>
      </c>
      <c r="L80" s="15">
        <v>-4.5000000000000005E-3</v>
      </c>
      <c r="M80" s="4">
        <v>166100</v>
      </c>
      <c r="N80">
        <f t="shared" si="1"/>
        <v>196650</v>
      </c>
      <c r="O80">
        <f t="shared" si="2"/>
        <v>103000</v>
      </c>
    </row>
    <row r="81" spans="1:15" x14ac:dyDescent="0.2">
      <c r="A81" s="2" t="s">
        <v>59</v>
      </c>
      <c r="B81" s="4">
        <v>28</v>
      </c>
      <c r="C81" s="4">
        <v>109</v>
      </c>
      <c r="D81" s="4">
        <v>2</v>
      </c>
      <c r="E81" s="4">
        <v>5</v>
      </c>
      <c r="F81" s="4"/>
      <c r="G81" s="4"/>
      <c r="H81" s="4">
        <v>85300</v>
      </c>
      <c r="I81" s="4">
        <v>130100</v>
      </c>
      <c r="J81" s="4">
        <v>3600</v>
      </c>
      <c r="K81" s="6">
        <f t="shared" si="3"/>
        <v>1.6713091922005572E-2</v>
      </c>
      <c r="L81" s="15">
        <v>9.1999999999999998E-3</v>
      </c>
      <c r="M81" s="4">
        <v>215400</v>
      </c>
      <c r="N81">
        <f t="shared" si="1"/>
        <v>193745</v>
      </c>
      <c r="O81">
        <f t="shared" si="2"/>
        <v>103000</v>
      </c>
    </row>
    <row r="82" spans="1:15" x14ac:dyDescent="0.2">
      <c r="A82" s="2" t="s">
        <v>60</v>
      </c>
      <c r="B82" s="4">
        <v>71</v>
      </c>
      <c r="C82" s="4">
        <v>45</v>
      </c>
      <c r="D82" s="4">
        <v>1</v>
      </c>
      <c r="E82" s="4">
        <v>3</v>
      </c>
      <c r="F82" s="4"/>
      <c r="G82" s="4"/>
      <c r="H82" s="4">
        <v>148200</v>
      </c>
      <c r="I82" s="4">
        <v>325900</v>
      </c>
      <c r="J82" s="4">
        <v>52600</v>
      </c>
      <c r="K82" s="6">
        <f t="shared" si="3"/>
        <v>0.11094705758278844</v>
      </c>
      <c r="L82" s="15">
        <v>-1.8200000000000001E-2</v>
      </c>
      <c r="M82" s="4">
        <v>474300</v>
      </c>
      <c r="N82">
        <f t="shared" si="1"/>
        <v>194365</v>
      </c>
      <c r="O82">
        <f t="shared" si="2"/>
        <v>103000</v>
      </c>
    </row>
    <row r="83" spans="1:15" x14ac:dyDescent="0.2">
      <c r="A83" s="2" t="s">
        <v>61</v>
      </c>
      <c r="B83" s="4">
        <v>41</v>
      </c>
      <c r="C83" s="4">
        <v>47</v>
      </c>
      <c r="D83" s="4">
        <v>0</v>
      </c>
      <c r="E83" s="4">
        <v>4</v>
      </c>
      <c r="F83" s="4"/>
      <c r="G83" s="4"/>
      <c r="H83" s="4">
        <v>96400</v>
      </c>
      <c r="I83" s="4">
        <v>178400</v>
      </c>
      <c r="J83" s="4">
        <v>28100</v>
      </c>
      <c r="K83" s="6">
        <f t="shared" si="3"/>
        <v>0.10225618631732168</v>
      </c>
      <c r="L83" s="15">
        <v>-8.8999999999999999E-3</v>
      </c>
      <c r="M83" s="4">
        <v>274800</v>
      </c>
      <c r="N83">
        <f t="shared" si="1"/>
        <v>190131.57894736843</v>
      </c>
      <c r="O83">
        <f t="shared" si="2"/>
        <v>103000</v>
      </c>
    </row>
    <row r="84" spans="1:15" x14ac:dyDescent="0.2">
      <c r="A84" s="2" t="s">
        <v>62</v>
      </c>
      <c r="B84" s="4">
        <v>21</v>
      </c>
      <c r="C84" s="4">
        <v>42</v>
      </c>
      <c r="D84" s="4">
        <v>0</v>
      </c>
      <c r="E84" s="4">
        <v>0</v>
      </c>
      <c r="F84" s="4"/>
      <c r="G84" s="4"/>
      <c r="H84" s="4">
        <v>52600</v>
      </c>
      <c r="I84" s="4">
        <v>50200</v>
      </c>
      <c r="J84" s="4">
        <v>37000</v>
      </c>
      <c r="K84" s="6">
        <f t="shared" si="3"/>
        <v>0.35992217898832685</v>
      </c>
      <c r="L84" s="15">
        <v>0</v>
      </c>
      <c r="M84" s="4">
        <v>103000</v>
      </c>
      <c r="N84">
        <f t="shared" si="1"/>
        <v>223768.42105263157</v>
      </c>
      <c r="O84">
        <f t="shared" si="2"/>
        <v>109700</v>
      </c>
    </row>
    <row r="85" spans="1:15" x14ac:dyDescent="0.2">
      <c r="A85" s="2" t="s">
        <v>63</v>
      </c>
      <c r="B85" s="4">
        <v>61</v>
      </c>
      <c r="C85" s="4">
        <v>27</v>
      </c>
      <c r="D85" s="4">
        <v>3</v>
      </c>
      <c r="E85" s="4">
        <v>1</v>
      </c>
      <c r="F85" s="4"/>
      <c r="G85" s="4"/>
      <c r="H85" s="4">
        <v>53300</v>
      </c>
      <c r="I85" s="4">
        <v>58400</v>
      </c>
      <c r="J85" s="4">
        <v>5000</v>
      </c>
      <c r="K85" s="6">
        <f t="shared" si="3"/>
        <v>4.4762757385854966E-2</v>
      </c>
      <c r="L85" s="15">
        <v>4.5000000000000005E-3</v>
      </c>
      <c r="M85" s="4">
        <v>116700</v>
      </c>
      <c r="N85">
        <f t="shared" si="1"/>
        <v>227800</v>
      </c>
      <c r="O85">
        <f t="shared" si="2"/>
        <v>109700</v>
      </c>
    </row>
    <row r="86" spans="1:15" x14ac:dyDescent="0.2">
      <c r="A86" s="2" t="s">
        <v>64</v>
      </c>
      <c r="B86" s="4">
        <v>32</v>
      </c>
      <c r="C86" s="4">
        <v>32</v>
      </c>
      <c r="D86" s="4">
        <v>4</v>
      </c>
      <c r="E86" s="4">
        <v>2</v>
      </c>
      <c r="F86" s="4"/>
      <c r="G86" s="4"/>
      <c r="H86" s="4">
        <v>32700</v>
      </c>
      <c r="I86" s="4">
        <v>82100</v>
      </c>
      <c r="J86" s="4">
        <v>27000</v>
      </c>
      <c r="K86" s="6">
        <f t="shared" si="3"/>
        <v>0.23519163763066203</v>
      </c>
      <c r="L86" s="15">
        <v>-1.3300000000000001E-2</v>
      </c>
      <c r="M86" s="4">
        <v>115500</v>
      </c>
      <c r="N86">
        <f t="shared" si="1"/>
        <v>231326.31578947368</v>
      </c>
      <c r="O86">
        <f t="shared" si="2"/>
        <v>109700</v>
      </c>
    </row>
    <row r="87" spans="1:15" x14ac:dyDescent="0.2">
      <c r="A87" s="2" t="s">
        <v>65</v>
      </c>
      <c r="B87" s="4">
        <v>39</v>
      </c>
      <c r="C87" s="4">
        <v>46</v>
      </c>
      <c r="D87" s="4">
        <v>1</v>
      </c>
      <c r="E87" s="4">
        <v>1</v>
      </c>
      <c r="F87" s="4"/>
      <c r="G87" s="4"/>
      <c r="H87" s="4">
        <v>72600</v>
      </c>
      <c r="I87" s="4">
        <v>37100</v>
      </c>
      <c r="J87" s="4">
        <v>10000</v>
      </c>
      <c r="K87" s="6">
        <f t="shared" si="3"/>
        <v>9.1157702825888781E-2</v>
      </c>
      <c r="L87" s="15">
        <v>0</v>
      </c>
      <c r="M87" s="4">
        <v>109700</v>
      </c>
      <c r="N87">
        <f t="shared" ref="N87:N91" si="4">AVERAGE($M88:$M108)</f>
        <v>235810.52631578947</v>
      </c>
      <c r="O87">
        <f t="shared" ref="O87:O146" si="5">MIN(M88:M92)</f>
        <v>158300</v>
      </c>
    </row>
    <row r="88" spans="1:15" x14ac:dyDescent="0.2">
      <c r="A88" s="2" t="s">
        <v>66</v>
      </c>
      <c r="B88" s="4">
        <v>76</v>
      </c>
      <c r="C88" s="4">
        <v>29</v>
      </c>
      <c r="D88" s="4">
        <v>3</v>
      </c>
      <c r="E88" s="4">
        <v>3</v>
      </c>
      <c r="F88" s="4"/>
      <c r="G88" s="4"/>
      <c r="H88" s="4">
        <v>138300</v>
      </c>
      <c r="I88" s="4">
        <v>53200</v>
      </c>
      <c r="J88" s="4">
        <v>11000</v>
      </c>
      <c r="K88" s="6">
        <f t="shared" ref="K88:K114" si="6">J88/(H88+I88)</f>
        <v>5.7441253263707574E-2</v>
      </c>
      <c r="L88" s="15">
        <v>4.5000000000000005E-3</v>
      </c>
      <c r="M88" s="4">
        <v>191500</v>
      </c>
      <c r="N88">
        <f t="shared" si="4"/>
        <v>233847.36842105264</v>
      </c>
      <c r="O88">
        <f t="shared" si="5"/>
        <v>146800</v>
      </c>
    </row>
    <row r="89" spans="1:15" x14ac:dyDescent="0.2">
      <c r="A89" s="2" t="s">
        <v>67</v>
      </c>
      <c r="B89" s="4">
        <v>41</v>
      </c>
      <c r="C89" s="4">
        <v>29</v>
      </c>
      <c r="D89" s="4">
        <v>4</v>
      </c>
      <c r="E89" s="4">
        <v>2</v>
      </c>
      <c r="F89" s="4"/>
      <c r="G89" s="4"/>
      <c r="H89" s="4">
        <v>63600</v>
      </c>
      <c r="I89" s="4">
        <v>94700</v>
      </c>
      <c r="J89" s="4">
        <v>33900</v>
      </c>
      <c r="K89" s="6">
        <f t="shared" si="6"/>
        <v>0.21415034744156664</v>
      </c>
      <c r="L89" s="15">
        <v>-4.4000000000000003E-3</v>
      </c>
      <c r="M89" s="4">
        <v>158300</v>
      </c>
      <c r="N89">
        <f t="shared" si="4"/>
        <v>238242.10526315789</v>
      </c>
      <c r="O89">
        <f t="shared" si="5"/>
        <v>146800</v>
      </c>
    </row>
    <row r="90" spans="1:15" x14ac:dyDescent="0.2">
      <c r="A90" s="2" t="s">
        <v>68</v>
      </c>
      <c r="B90" s="4">
        <v>76</v>
      </c>
      <c r="C90" s="4">
        <v>93</v>
      </c>
      <c r="D90" s="4">
        <v>1</v>
      </c>
      <c r="E90" s="4">
        <v>1</v>
      </c>
      <c r="F90" s="4"/>
      <c r="G90" s="4"/>
      <c r="H90" s="4">
        <v>144300</v>
      </c>
      <c r="I90" s="4">
        <v>43700</v>
      </c>
      <c r="J90" s="4">
        <v>24200</v>
      </c>
      <c r="K90" s="6">
        <f t="shared" si="6"/>
        <v>0.12872340425531914</v>
      </c>
      <c r="L90" s="15">
        <v>4.5000000000000005E-3</v>
      </c>
      <c r="M90" s="4">
        <v>189000</v>
      </c>
      <c r="N90">
        <f t="shared" si="4"/>
        <v>234073.68421052632</v>
      </c>
      <c r="O90">
        <f t="shared" si="5"/>
        <v>146800</v>
      </c>
    </row>
    <row r="91" spans="1:15" x14ac:dyDescent="0.2">
      <c r="A91" s="2" t="s">
        <v>69</v>
      </c>
      <c r="B91" s="4">
        <v>88</v>
      </c>
      <c r="C91" s="4">
        <v>36</v>
      </c>
      <c r="D91" s="4">
        <v>3</v>
      </c>
      <c r="E91" s="4">
        <v>1</v>
      </c>
      <c r="F91" s="4"/>
      <c r="G91" s="4"/>
      <c r="H91" s="4">
        <v>136800</v>
      </c>
      <c r="I91" s="4">
        <v>63300</v>
      </c>
      <c r="J91" s="4">
        <v>26500</v>
      </c>
      <c r="K91" s="6">
        <f t="shared" si="6"/>
        <v>0.13243378310844578</v>
      </c>
      <c r="L91" s="15">
        <v>4.5000000000000005E-3</v>
      </c>
      <c r="M91" s="4">
        <v>202600</v>
      </c>
      <c r="N91">
        <f t="shared" si="4"/>
        <v>243978.94736842104</v>
      </c>
      <c r="O91">
        <f t="shared" si="5"/>
        <v>115900</v>
      </c>
    </row>
    <row r="92" spans="1:15" x14ac:dyDescent="0.2">
      <c r="A92" s="2" t="s">
        <v>70</v>
      </c>
      <c r="B92" s="4">
        <v>60</v>
      </c>
      <c r="C92" s="4">
        <v>68</v>
      </c>
      <c r="D92" s="4">
        <v>2</v>
      </c>
      <c r="E92" s="4">
        <v>3</v>
      </c>
      <c r="F92" s="4"/>
      <c r="G92" s="4"/>
      <c r="H92" s="4">
        <v>58800</v>
      </c>
      <c r="I92" s="4">
        <v>114700</v>
      </c>
      <c r="J92" s="4">
        <v>23600</v>
      </c>
      <c r="K92" s="6">
        <f t="shared" si="6"/>
        <v>0.13602305475504323</v>
      </c>
      <c r="L92" s="15">
        <v>0</v>
      </c>
      <c r="M92" s="4">
        <v>173500</v>
      </c>
      <c r="N92">
        <f t="shared" ref="N92:N111" si="7">AVERAGE($M93:$M113)</f>
        <v>257831.57894736843</v>
      </c>
      <c r="O92">
        <f t="shared" si="5"/>
        <v>115900</v>
      </c>
    </row>
    <row r="93" spans="1:15" x14ac:dyDescent="0.2">
      <c r="A93" s="2" t="s">
        <v>71</v>
      </c>
      <c r="B93" s="4">
        <v>51</v>
      </c>
      <c r="C93" s="4">
        <v>56</v>
      </c>
      <c r="D93" s="4">
        <v>2</v>
      </c>
      <c r="E93" s="4">
        <v>1</v>
      </c>
      <c r="F93" s="4"/>
      <c r="G93" s="4"/>
      <c r="H93" s="4">
        <v>88200</v>
      </c>
      <c r="I93" s="4">
        <v>58500</v>
      </c>
      <c r="J93" s="4">
        <v>8100</v>
      </c>
      <c r="K93" s="6">
        <f t="shared" si="6"/>
        <v>5.5214723926380369E-2</v>
      </c>
      <c r="L93" s="15">
        <v>-4.4000000000000003E-3</v>
      </c>
      <c r="M93" s="4">
        <v>146800</v>
      </c>
      <c r="N93">
        <f t="shared" si="7"/>
        <v>263584.21052631579</v>
      </c>
      <c r="O93">
        <f t="shared" si="5"/>
        <v>115900</v>
      </c>
    </row>
    <row r="94" spans="1:15" x14ac:dyDescent="0.2">
      <c r="A94" s="2" t="s">
        <v>72</v>
      </c>
      <c r="B94" s="4">
        <v>33</v>
      </c>
      <c r="C94" s="4">
        <v>51</v>
      </c>
      <c r="D94" s="4">
        <v>1</v>
      </c>
      <c r="E94" s="4">
        <v>1</v>
      </c>
      <c r="F94" s="4"/>
      <c r="G94" s="4"/>
      <c r="H94" s="4">
        <v>82000</v>
      </c>
      <c r="I94" s="4">
        <v>77100</v>
      </c>
      <c r="J94" s="4">
        <v>48400</v>
      </c>
      <c r="K94" s="6">
        <f t="shared" si="6"/>
        <v>0.30421118793211815</v>
      </c>
      <c r="L94" s="15">
        <v>4.5000000000000005E-3</v>
      </c>
      <c r="M94" s="4">
        <v>159300</v>
      </c>
      <c r="N94">
        <f t="shared" si="7"/>
        <v>265915.78947368421</v>
      </c>
      <c r="O94">
        <f t="shared" si="5"/>
        <v>115900</v>
      </c>
    </row>
    <row r="95" spans="1:15" x14ac:dyDescent="0.2">
      <c r="A95" s="2" t="s">
        <v>73</v>
      </c>
      <c r="B95" s="4">
        <v>66</v>
      </c>
      <c r="C95" s="4">
        <v>48</v>
      </c>
      <c r="D95" s="4">
        <v>4</v>
      </c>
      <c r="E95" s="4">
        <v>2</v>
      </c>
      <c r="F95" s="4"/>
      <c r="G95" s="4"/>
      <c r="H95" s="4">
        <v>102000</v>
      </c>
      <c r="I95" s="4">
        <v>103600</v>
      </c>
      <c r="J95" s="4">
        <v>11200</v>
      </c>
      <c r="K95" s="6">
        <f t="shared" si="6"/>
        <v>5.4474708171206226E-2</v>
      </c>
      <c r="L95" s="15">
        <v>0</v>
      </c>
      <c r="M95" s="4">
        <v>205600</v>
      </c>
      <c r="N95">
        <f t="shared" si="7"/>
        <v>268731.57894736843</v>
      </c>
      <c r="O95">
        <f t="shared" si="5"/>
        <v>115900</v>
      </c>
    </row>
    <row r="96" spans="1:15" x14ac:dyDescent="0.2">
      <c r="A96" s="2" t="s">
        <v>74</v>
      </c>
      <c r="B96" s="4">
        <v>63</v>
      </c>
      <c r="C96" s="4">
        <v>200</v>
      </c>
      <c r="D96" s="4">
        <v>2</v>
      </c>
      <c r="E96" s="4">
        <v>1</v>
      </c>
      <c r="F96" s="4"/>
      <c r="G96" s="4"/>
      <c r="H96" s="4">
        <v>71600</v>
      </c>
      <c r="I96" s="4">
        <v>41800</v>
      </c>
      <c r="J96" s="4">
        <v>9000</v>
      </c>
      <c r="K96" s="6">
        <f t="shared" si="6"/>
        <v>7.9365079365079361E-2</v>
      </c>
      <c r="L96" s="15">
        <v>0</v>
      </c>
      <c r="M96" s="4">
        <v>115900</v>
      </c>
      <c r="N96">
        <f t="shared" si="7"/>
        <v>284547.36842105264</v>
      </c>
      <c r="O96">
        <f t="shared" si="5"/>
        <v>174800</v>
      </c>
    </row>
    <row r="97" spans="1:15" x14ac:dyDescent="0.2">
      <c r="A97" s="2" t="s">
        <v>75</v>
      </c>
      <c r="B97" s="4">
        <v>41</v>
      </c>
      <c r="C97" s="4">
        <v>71</v>
      </c>
      <c r="D97" s="4">
        <v>2</v>
      </c>
      <c r="E97" s="4">
        <v>2</v>
      </c>
      <c r="F97" s="4"/>
      <c r="G97" s="4"/>
      <c r="H97" s="4">
        <v>100800</v>
      </c>
      <c r="I97" s="4">
        <v>104700</v>
      </c>
      <c r="J97" s="4">
        <v>29700</v>
      </c>
      <c r="K97" s="6">
        <f t="shared" si="6"/>
        <v>0.14452554744525548</v>
      </c>
      <c r="L97" s="15">
        <v>4.5000000000000005E-3</v>
      </c>
      <c r="M97" s="4">
        <v>235200</v>
      </c>
      <c r="N97">
        <f t="shared" si="7"/>
        <v>281800</v>
      </c>
      <c r="O97">
        <f t="shared" si="5"/>
        <v>157300</v>
      </c>
    </row>
    <row r="98" spans="1:15" x14ac:dyDescent="0.2">
      <c r="A98" s="2" t="s">
        <v>76</v>
      </c>
      <c r="B98" s="4">
        <v>31</v>
      </c>
      <c r="C98" s="4">
        <v>83</v>
      </c>
      <c r="D98" s="4">
        <v>0</v>
      </c>
      <c r="E98" s="4">
        <v>8</v>
      </c>
      <c r="F98" s="4"/>
      <c r="G98" s="4"/>
      <c r="H98" s="4">
        <v>72500</v>
      </c>
      <c r="I98" s="4">
        <v>268000</v>
      </c>
      <c r="J98" s="4">
        <v>19000</v>
      </c>
      <c r="K98" s="6">
        <f t="shared" si="6"/>
        <v>5.5800293685756244E-2</v>
      </c>
      <c r="L98" s="15">
        <v>-4.4000000000000003E-3</v>
      </c>
      <c r="M98" s="4">
        <v>340600</v>
      </c>
      <c r="N98">
        <f t="shared" si="7"/>
        <v>279431.57894736843</v>
      </c>
      <c r="O98">
        <f t="shared" si="5"/>
        <v>157300</v>
      </c>
    </row>
    <row r="99" spans="1:15" x14ac:dyDescent="0.2">
      <c r="A99" s="2" t="s">
        <v>77</v>
      </c>
      <c r="B99" s="4">
        <v>33</v>
      </c>
      <c r="C99" s="4">
        <v>48</v>
      </c>
      <c r="D99" s="4">
        <v>1</v>
      </c>
      <c r="E99" s="4">
        <v>1</v>
      </c>
      <c r="F99" s="4"/>
      <c r="G99" s="4"/>
      <c r="H99" s="4">
        <v>70800</v>
      </c>
      <c r="I99" s="4">
        <v>104000</v>
      </c>
      <c r="J99" s="4">
        <v>27600</v>
      </c>
      <c r="K99" s="6">
        <f t="shared" si="6"/>
        <v>0.15789473684210525</v>
      </c>
      <c r="L99" s="15">
        <v>-4.4000000000000003E-3</v>
      </c>
      <c r="M99" s="4">
        <v>174800</v>
      </c>
      <c r="N99">
        <f t="shared" si="7"/>
        <v>286142.10526315792</v>
      </c>
      <c r="O99">
        <f t="shared" si="5"/>
        <v>157300</v>
      </c>
    </row>
    <row r="100" spans="1:15" x14ac:dyDescent="0.2">
      <c r="A100" s="2" t="s">
        <v>78</v>
      </c>
      <c r="B100" s="4">
        <v>82</v>
      </c>
      <c r="C100" s="4">
        <v>75</v>
      </c>
      <c r="D100" s="4">
        <v>0</v>
      </c>
      <c r="E100" s="4">
        <v>4</v>
      </c>
      <c r="F100" s="4"/>
      <c r="G100" s="4"/>
      <c r="H100" s="4">
        <v>83000</v>
      </c>
      <c r="I100" s="4">
        <v>125200</v>
      </c>
      <c r="J100" s="4">
        <v>22100</v>
      </c>
      <c r="K100" s="6">
        <f t="shared" si="6"/>
        <v>0.10614793467819404</v>
      </c>
      <c r="L100" s="15">
        <v>4.5000000000000005E-3</v>
      </c>
      <c r="M100" s="4">
        <v>230500</v>
      </c>
      <c r="N100">
        <f t="shared" si="7"/>
        <v>301536.84210526315</v>
      </c>
      <c r="O100">
        <f t="shared" si="5"/>
        <v>157300</v>
      </c>
    </row>
    <row r="101" spans="1:15" x14ac:dyDescent="0.2">
      <c r="A101" s="2" t="s">
        <v>79</v>
      </c>
      <c r="B101" s="4">
        <v>35</v>
      </c>
      <c r="C101" s="4">
        <v>191</v>
      </c>
      <c r="D101" s="4">
        <v>5</v>
      </c>
      <c r="E101" s="4">
        <v>0</v>
      </c>
      <c r="F101" s="4"/>
      <c r="G101" s="4"/>
      <c r="H101" s="4">
        <v>48600</v>
      </c>
      <c r="I101" s="4">
        <v>42100</v>
      </c>
      <c r="J101" s="4">
        <v>10300</v>
      </c>
      <c r="K101" s="6">
        <f t="shared" si="6"/>
        <v>0.11356119073869901</v>
      </c>
      <c r="N101">
        <f t="shared" si="7"/>
        <v>296450</v>
      </c>
      <c r="O101">
        <f t="shared" si="5"/>
        <v>157300</v>
      </c>
    </row>
    <row r="102" spans="1:15" x14ac:dyDescent="0.2">
      <c r="A102" s="2" t="s">
        <v>80</v>
      </c>
      <c r="B102" s="4">
        <v>25</v>
      </c>
      <c r="C102" s="4">
        <v>107</v>
      </c>
      <c r="D102" s="4">
        <v>2</v>
      </c>
      <c r="E102" s="4">
        <v>1</v>
      </c>
      <c r="F102" s="4"/>
      <c r="G102" s="4"/>
      <c r="H102" s="4">
        <v>19000</v>
      </c>
      <c r="I102" s="4">
        <v>113300</v>
      </c>
      <c r="J102" s="4">
        <v>24800</v>
      </c>
      <c r="K102" s="6">
        <f t="shared" si="6"/>
        <v>0.18745275888133031</v>
      </c>
      <c r="L102" s="15">
        <v>-4.4000000000000003E-3</v>
      </c>
      <c r="M102" s="4">
        <v>157300</v>
      </c>
      <c r="N102">
        <f t="shared" si="7"/>
        <v>311940</v>
      </c>
      <c r="O102">
        <f t="shared" si="5"/>
        <v>182500</v>
      </c>
    </row>
    <row r="103" spans="1:15" x14ac:dyDescent="0.2">
      <c r="A103" s="2" t="s">
        <v>81</v>
      </c>
      <c r="B103" s="4">
        <v>141</v>
      </c>
      <c r="C103" s="4">
        <v>201</v>
      </c>
      <c r="D103" s="4">
        <v>9</v>
      </c>
      <c r="E103" s="4">
        <v>8</v>
      </c>
      <c r="F103" s="4"/>
      <c r="G103" s="4"/>
      <c r="H103" s="4">
        <v>207100</v>
      </c>
      <c r="I103" s="4">
        <v>268300</v>
      </c>
      <c r="J103" s="4">
        <v>13000</v>
      </c>
      <c r="K103" s="6">
        <f t="shared" si="6"/>
        <v>2.7345393352965923E-2</v>
      </c>
      <c r="L103" s="15">
        <v>-1.3300000000000001E-2</v>
      </c>
      <c r="M103" s="4">
        <v>486700</v>
      </c>
      <c r="N103">
        <f t="shared" si="7"/>
        <v>294960</v>
      </c>
      <c r="O103">
        <f t="shared" si="5"/>
        <v>182500</v>
      </c>
    </row>
    <row r="104" spans="1:15" x14ac:dyDescent="0.2">
      <c r="A104" s="2" t="s">
        <v>82</v>
      </c>
      <c r="B104" s="4">
        <v>59</v>
      </c>
      <c r="C104" s="4">
        <v>70</v>
      </c>
      <c r="D104" s="4">
        <v>4</v>
      </c>
      <c r="E104" s="4">
        <v>0</v>
      </c>
      <c r="F104" s="4"/>
      <c r="G104" s="4"/>
      <c r="H104" s="4">
        <v>89800</v>
      </c>
      <c r="I104" s="4">
        <v>95600</v>
      </c>
      <c r="J104" s="4">
        <v>10000</v>
      </c>
      <c r="K104" s="6">
        <f t="shared" si="6"/>
        <v>5.3937432578209279E-2</v>
      </c>
      <c r="N104">
        <f t="shared" si="7"/>
        <v>295919.04761904763</v>
      </c>
      <c r="O104">
        <f t="shared" si="5"/>
        <v>154200</v>
      </c>
    </row>
    <row r="105" spans="1:15" x14ac:dyDescent="0.2">
      <c r="A105" s="2" t="s">
        <v>83</v>
      </c>
      <c r="B105" s="4">
        <v>293</v>
      </c>
      <c r="C105" s="4">
        <v>63</v>
      </c>
      <c r="D105" s="4">
        <v>5</v>
      </c>
      <c r="E105" s="4">
        <v>3</v>
      </c>
      <c r="F105" s="4"/>
      <c r="G105" s="4"/>
      <c r="H105" s="4">
        <v>434800</v>
      </c>
      <c r="I105" s="4">
        <v>287800</v>
      </c>
      <c r="J105" s="4">
        <v>15000</v>
      </c>
      <c r="K105" s="6">
        <f t="shared" si="6"/>
        <v>2.0758372543592581E-2</v>
      </c>
      <c r="L105" s="15">
        <v>2.2400000000000003E-2</v>
      </c>
      <c r="M105" s="4">
        <v>742100</v>
      </c>
      <c r="N105">
        <f t="shared" si="7"/>
        <v>273610</v>
      </c>
      <c r="O105">
        <f t="shared" si="5"/>
        <v>154200</v>
      </c>
    </row>
    <row r="106" spans="1:15" x14ac:dyDescent="0.2">
      <c r="A106" s="2" t="s">
        <v>84</v>
      </c>
      <c r="B106" s="4">
        <v>50</v>
      </c>
      <c r="C106" s="4">
        <v>73</v>
      </c>
      <c r="D106" s="4">
        <v>1</v>
      </c>
      <c r="E106" s="4">
        <v>1</v>
      </c>
      <c r="F106" s="4"/>
      <c r="G106" s="4"/>
      <c r="H106" s="4">
        <v>132700</v>
      </c>
      <c r="I106" s="4">
        <v>60600</v>
      </c>
      <c r="J106" s="4">
        <v>21600</v>
      </c>
      <c r="K106" s="6">
        <f t="shared" si="6"/>
        <v>0.11174340403517848</v>
      </c>
      <c r="L106" s="15">
        <v>4.5000000000000005E-3</v>
      </c>
      <c r="M106" s="4">
        <v>193300</v>
      </c>
      <c r="N106">
        <f t="shared" si="7"/>
        <v>277836.84210526315</v>
      </c>
      <c r="O106">
        <f t="shared" si="5"/>
        <v>109800</v>
      </c>
    </row>
    <row r="107" spans="1:15" x14ac:dyDescent="0.2">
      <c r="A107" s="2" t="s">
        <v>85</v>
      </c>
      <c r="B107" s="4">
        <v>56</v>
      </c>
      <c r="C107" s="4">
        <v>84</v>
      </c>
      <c r="D107" s="4">
        <v>0</v>
      </c>
      <c r="E107" s="4">
        <v>1</v>
      </c>
      <c r="F107" s="4"/>
      <c r="G107" s="4"/>
      <c r="H107" s="4">
        <v>112100</v>
      </c>
      <c r="I107" s="4">
        <v>70400</v>
      </c>
      <c r="J107" s="4">
        <v>11400</v>
      </c>
      <c r="K107" s="6">
        <f t="shared" si="6"/>
        <v>6.2465753424657537E-2</v>
      </c>
      <c r="L107" s="15">
        <v>0</v>
      </c>
      <c r="M107" s="4">
        <v>182500</v>
      </c>
      <c r="N107">
        <f t="shared" si="7"/>
        <v>283133.33333333331</v>
      </c>
      <c r="O107">
        <f t="shared" si="5"/>
        <v>109800</v>
      </c>
    </row>
    <row r="108" spans="1:15" x14ac:dyDescent="0.2">
      <c r="A108" s="2" t="s">
        <v>86</v>
      </c>
      <c r="B108" s="4">
        <v>38</v>
      </c>
      <c r="C108" s="4">
        <v>67</v>
      </c>
      <c r="D108" s="4">
        <v>4</v>
      </c>
      <c r="E108" s="4">
        <v>1</v>
      </c>
      <c r="F108" s="4"/>
      <c r="G108" s="4"/>
      <c r="H108" s="4">
        <v>79500</v>
      </c>
      <c r="I108" s="4">
        <v>114900</v>
      </c>
      <c r="J108" s="4">
        <v>40000</v>
      </c>
      <c r="K108" s="6">
        <f t="shared" si="6"/>
        <v>0.20576131687242799</v>
      </c>
      <c r="L108" s="15">
        <v>4.5999999999999999E-3</v>
      </c>
      <c r="M108" s="4">
        <v>194900</v>
      </c>
      <c r="N108">
        <f t="shared" si="7"/>
        <v>288323.5294117647</v>
      </c>
      <c r="O108">
        <f t="shared" si="5"/>
        <v>109800</v>
      </c>
    </row>
    <row r="109" spans="1:15" x14ac:dyDescent="0.2">
      <c r="A109" s="2" t="s">
        <v>87</v>
      </c>
      <c r="B109" s="4">
        <v>36</v>
      </c>
      <c r="C109" s="4">
        <v>75</v>
      </c>
      <c r="D109" s="4">
        <v>0</v>
      </c>
      <c r="E109" s="4">
        <v>2</v>
      </c>
      <c r="F109" s="4"/>
      <c r="G109" s="4"/>
      <c r="H109" s="4">
        <v>46500</v>
      </c>
      <c r="I109" s="4">
        <v>107700</v>
      </c>
      <c r="J109" s="4">
        <v>18400</v>
      </c>
      <c r="K109" s="6">
        <f t="shared" si="6"/>
        <v>0.11932555123216602</v>
      </c>
      <c r="L109" s="15">
        <v>-9.0000000000000011E-3</v>
      </c>
      <c r="M109" s="4">
        <v>154200</v>
      </c>
      <c r="N109">
        <f t="shared" si="7"/>
        <v>296706.25</v>
      </c>
      <c r="O109">
        <f t="shared" si="5"/>
        <v>109800</v>
      </c>
    </row>
    <row r="110" spans="1:15" x14ac:dyDescent="0.2">
      <c r="A110" s="2" t="s">
        <v>88</v>
      </c>
      <c r="B110" s="4">
        <v>44</v>
      </c>
      <c r="C110" s="4">
        <v>85</v>
      </c>
      <c r="D110" s="4">
        <v>1</v>
      </c>
      <c r="E110" s="4">
        <v>4</v>
      </c>
      <c r="F110" s="4"/>
      <c r="G110" s="4"/>
      <c r="H110" s="4">
        <v>120200</v>
      </c>
      <c r="I110" s="4">
        <v>121600</v>
      </c>
      <c r="J110" s="4">
        <v>28100</v>
      </c>
      <c r="K110" s="6">
        <f t="shared" si="6"/>
        <v>0.11621174524400331</v>
      </c>
      <c r="L110" s="15">
        <v>0</v>
      </c>
      <c r="M110" s="4">
        <v>241800</v>
      </c>
      <c r="N110">
        <f t="shared" si="7"/>
        <v>300366.66666666669</v>
      </c>
      <c r="O110">
        <f t="shared" si="5"/>
        <v>109800</v>
      </c>
    </row>
    <row r="111" spans="1:15" x14ac:dyDescent="0.2">
      <c r="A111" s="2" t="s">
        <v>89</v>
      </c>
      <c r="B111" s="4">
        <v>12</v>
      </c>
      <c r="C111" s="4">
        <v>102</v>
      </c>
      <c r="D111" s="4">
        <v>4</v>
      </c>
      <c r="E111" s="4">
        <v>0</v>
      </c>
      <c r="F111" s="4"/>
      <c r="G111" s="4"/>
      <c r="H111" s="4">
        <v>18100</v>
      </c>
      <c r="I111" s="4">
        <v>72500</v>
      </c>
      <c r="J111" s="4">
        <v>1000</v>
      </c>
      <c r="K111" s="6">
        <f t="shared" si="6"/>
        <v>1.1037527593818985E-2</v>
      </c>
      <c r="L111" s="15">
        <v>-8.8999999999999999E-3</v>
      </c>
      <c r="M111" s="4">
        <v>109800</v>
      </c>
      <c r="N111">
        <f t="shared" si="7"/>
        <v>313978.57142857142</v>
      </c>
      <c r="O111">
        <f t="shared" si="5"/>
        <v>203600</v>
      </c>
    </row>
    <row r="112" spans="1:15" x14ac:dyDescent="0.2">
      <c r="A112" s="2" t="s">
        <v>90</v>
      </c>
      <c r="B112" s="4">
        <v>45</v>
      </c>
      <c r="C112" s="4">
        <v>56</v>
      </c>
      <c r="D112" s="4">
        <v>3</v>
      </c>
      <c r="E112" s="4">
        <v>7</v>
      </c>
      <c r="F112" s="4"/>
      <c r="G112" s="4"/>
      <c r="H112" s="4">
        <v>90800</v>
      </c>
      <c r="I112" s="4">
        <v>294000</v>
      </c>
      <c r="J112" s="4">
        <v>62000</v>
      </c>
      <c r="K112" s="6">
        <f t="shared" si="6"/>
        <v>0.16112266112266113</v>
      </c>
      <c r="L112" s="15">
        <v>9.0000000000000011E-3</v>
      </c>
      <c r="M112" s="4">
        <v>390800</v>
      </c>
      <c r="N112">
        <f t="shared" ref="N112:N129" si="8">AVERAGE($M113:$M133)</f>
        <v>308069.23076923075</v>
      </c>
      <c r="O112">
        <f t="shared" si="5"/>
        <v>203600</v>
      </c>
    </row>
    <row r="113" spans="1:15" x14ac:dyDescent="0.2">
      <c r="A113" s="2" t="s">
        <v>91</v>
      </c>
      <c r="B113" s="4">
        <v>147</v>
      </c>
      <c r="C113" s="4">
        <v>101</v>
      </c>
      <c r="D113" s="4">
        <v>1</v>
      </c>
      <c r="E113" s="4">
        <v>6</v>
      </c>
      <c r="F113" s="4"/>
      <c r="G113" s="4"/>
      <c r="H113" s="4">
        <v>239400</v>
      </c>
      <c r="I113" s="4">
        <v>170100</v>
      </c>
      <c r="J113" s="4">
        <v>27200</v>
      </c>
      <c r="K113" s="6">
        <f t="shared" si="6"/>
        <v>6.6422466422466422E-2</v>
      </c>
      <c r="L113" s="15">
        <v>0</v>
      </c>
      <c r="M113" s="4">
        <v>436700</v>
      </c>
      <c r="N113">
        <f t="shared" si="8"/>
        <v>297350</v>
      </c>
      <c r="O113">
        <f t="shared" si="5"/>
        <v>183000</v>
      </c>
    </row>
    <row r="114" spans="1:15" x14ac:dyDescent="0.2">
      <c r="A114" s="2" t="s">
        <v>92</v>
      </c>
      <c r="B114" s="4">
        <v>75</v>
      </c>
      <c r="C114" s="4">
        <v>72</v>
      </c>
      <c r="D114" s="4">
        <v>1</v>
      </c>
      <c r="E114" s="4">
        <v>1</v>
      </c>
      <c r="F114" s="4"/>
      <c r="G114" s="4"/>
      <c r="H114" s="4">
        <v>125800</v>
      </c>
      <c r="I114" s="4">
        <v>87700</v>
      </c>
      <c r="J114" s="4">
        <v>41600</v>
      </c>
      <c r="K114" s="6">
        <f t="shared" si="6"/>
        <v>0.19484777517564403</v>
      </c>
      <c r="L114" s="15">
        <v>0</v>
      </c>
      <c r="M114" s="4">
        <v>256100</v>
      </c>
      <c r="N114">
        <f t="shared" si="8"/>
        <v>301100</v>
      </c>
      <c r="O114">
        <f t="shared" si="5"/>
        <v>183000</v>
      </c>
    </row>
    <row r="115" spans="1:15" x14ac:dyDescent="0.2">
      <c r="A115" s="2" t="s">
        <v>93</v>
      </c>
      <c r="B115" s="4">
        <v>52</v>
      </c>
      <c r="C115" s="4">
        <v>97</v>
      </c>
      <c r="D115" s="4">
        <v>3</v>
      </c>
      <c r="E115" s="4">
        <v>3</v>
      </c>
      <c r="F115" s="4"/>
      <c r="G115" s="4"/>
      <c r="H115" s="4">
        <v>67900</v>
      </c>
      <c r="I115" s="4">
        <v>131400</v>
      </c>
      <c r="J115" s="4"/>
      <c r="K115" s="4"/>
      <c r="L115" s="15">
        <v>9.1000000000000004E-3</v>
      </c>
      <c r="M115" s="4">
        <v>203600</v>
      </c>
      <c r="N115">
        <f t="shared" si="8"/>
        <v>310850</v>
      </c>
      <c r="O115">
        <f t="shared" si="5"/>
        <v>183000</v>
      </c>
    </row>
    <row r="116" spans="1:15" x14ac:dyDescent="0.2">
      <c r="A116" s="2" t="s">
        <v>94</v>
      </c>
      <c r="B116" s="4">
        <v>62</v>
      </c>
      <c r="C116" s="4">
        <v>107</v>
      </c>
      <c r="D116" s="4">
        <v>0</v>
      </c>
      <c r="E116" s="4">
        <v>4</v>
      </c>
      <c r="F116" s="4"/>
      <c r="G116" s="4"/>
      <c r="H116" s="4">
        <v>83800</v>
      </c>
      <c r="I116" s="4">
        <v>175300</v>
      </c>
      <c r="J116" s="4"/>
      <c r="K116" s="4"/>
      <c r="L116" s="15">
        <v>-1.3500000000000002E-2</v>
      </c>
      <c r="M116" s="4">
        <v>259100</v>
      </c>
      <c r="N116">
        <f t="shared" si="8"/>
        <v>316600</v>
      </c>
      <c r="O116">
        <f t="shared" si="5"/>
        <v>183000</v>
      </c>
    </row>
    <row r="117" spans="1:15" x14ac:dyDescent="0.2">
      <c r="A117" s="2" t="s">
        <v>95</v>
      </c>
      <c r="B117" s="4">
        <v>176</v>
      </c>
      <c r="C117" s="4">
        <v>154</v>
      </c>
      <c r="D117" s="4">
        <v>1</v>
      </c>
      <c r="E117" s="4">
        <v>6</v>
      </c>
      <c r="F117" s="4"/>
      <c r="G117" s="4"/>
      <c r="H117" s="4">
        <v>236100</v>
      </c>
      <c r="I117" s="4">
        <v>180300</v>
      </c>
      <c r="J117" s="4"/>
      <c r="K117" s="4"/>
      <c r="L117" s="15">
        <v>1.8100000000000002E-2</v>
      </c>
      <c r="M117" s="4">
        <v>416400</v>
      </c>
      <c r="N117">
        <f t="shared" si="8"/>
        <v>304125</v>
      </c>
      <c r="O117">
        <f t="shared" si="5"/>
        <v>183000</v>
      </c>
    </row>
    <row r="118" spans="1:15" x14ac:dyDescent="0.2">
      <c r="A118" s="2" t="s">
        <v>96</v>
      </c>
      <c r="B118" s="4">
        <v>51</v>
      </c>
      <c r="C118" s="4">
        <v>141</v>
      </c>
      <c r="D118" s="4">
        <v>1</v>
      </c>
      <c r="E118" s="4">
        <v>3</v>
      </c>
      <c r="F118" s="4"/>
      <c r="G118" s="4"/>
      <c r="H118" s="4">
        <v>66000</v>
      </c>
      <c r="I118" s="4">
        <v>117000</v>
      </c>
      <c r="J118" s="4"/>
      <c r="K118" s="4"/>
      <c r="L118" s="15">
        <v>-9.0000000000000011E-3</v>
      </c>
      <c r="M118" s="4">
        <v>183000</v>
      </c>
      <c r="N118">
        <f t="shared" si="8"/>
        <v>321428.57142857142</v>
      </c>
      <c r="O118">
        <f t="shared" si="5"/>
        <v>199800</v>
      </c>
    </row>
    <row r="119" spans="1:15" x14ac:dyDescent="0.2">
      <c r="A119" s="2" t="s">
        <v>97</v>
      </c>
      <c r="B119" s="4">
        <v>68</v>
      </c>
      <c r="C119" s="4">
        <v>247</v>
      </c>
      <c r="D119" s="4">
        <v>1</v>
      </c>
      <c r="E119" s="4">
        <v>5</v>
      </c>
      <c r="F119" s="4"/>
      <c r="G119" s="4"/>
      <c r="H119" s="4">
        <v>99600</v>
      </c>
      <c r="I119" s="4">
        <v>191000</v>
      </c>
      <c r="J119" s="4"/>
      <c r="K119" s="4"/>
      <c r="L119" s="15">
        <v>0</v>
      </c>
      <c r="M119" s="4">
        <v>295600</v>
      </c>
      <c r="N119">
        <f t="shared" si="8"/>
        <v>325733.33333333331</v>
      </c>
      <c r="O119">
        <f t="shared" si="5"/>
        <v>147100</v>
      </c>
    </row>
    <row r="120" spans="1:15" x14ac:dyDescent="0.2">
      <c r="A120" s="2" t="s">
        <v>98</v>
      </c>
      <c r="B120" s="4">
        <v>76</v>
      </c>
      <c r="C120" s="4">
        <v>96</v>
      </c>
      <c r="D120" s="4">
        <v>2</v>
      </c>
      <c r="E120" s="4">
        <v>5</v>
      </c>
      <c r="F120" s="4"/>
      <c r="G120" s="4"/>
      <c r="H120" s="4">
        <v>117500</v>
      </c>
      <c r="I120" s="4">
        <v>184800</v>
      </c>
      <c r="J120" s="4"/>
      <c r="K120" s="4"/>
      <c r="L120" s="15">
        <v>0</v>
      </c>
      <c r="M120" s="4">
        <v>302300</v>
      </c>
      <c r="N120">
        <f t="shared" si="8"/>
        <v>330420</v>
      </c>
      <c r="O120">
        <f t="shared" si="5"/>
        <v>147100</v>
      </c>
    </row>
    <row r="121" spans="1:15" x14ac:dyDescent="0.2">
      <c r="A121" s="2" t="s">
        <v>99</v>
      </c>
      <c r="B121" s="4">
        <v>111</v>
      </c>
      <c r="C121" s="4">
        <v>201</v>
      </c>
      <c r="D121" s="4">
        <v>4</v>
      </c>
      <c r="E121" s="4">
        <v>9</v>
      </c>
      <c r="F121" s="4"/>
      <c r="G121" s="4"/>
      <c r="H121" s="4">
        <v>154000</v>
      </c>
      <c r="I121" s="4">
        <v>368500</v>
      </c>
      <c r="J121" s="4"/>
      <c r="K121" s="4"/>
      <c r="L121" s="15">
        <v>-4.4000000000000003E-3</v>
      </c>
      <c r="M121" s="4">
        <v>523000</v>
      </c>
      <c r="N121">
        <f t="shared" si="8"/>
        <v>282275</v>
      </c>
      <c r="O121">
        <f t="shared" si="5"/>
        <v>147100</v>
      </c>
    </row>
    <row r="122" spans="1:15" x14ac:dyDescent="0.2">
      <c r="A122" s="2" t="s">
        <v>100</v>
      </c>
      <c r="B122" s="4">
        <v>41</v>
      </c>
      <c r="C122" s="4">
        <v>122</v>
      </c>
      <c r="D122" s="4">
        <v>1</v>
      </c>
      <c r="E122" s="4">
        <v>3</v>
      </c>
      <c r="F122" s="4"/>
      <c r="G122" s="4"/>
      <c r="H122" s="4">
        <v>62100</v>
      </c>
      <c r="I122" s="4">
        <v>131600</v>
      </c>
      <c r="J122" s="4"/>
      <c r="K122" s="4"/>
      <c r="L122" s="15">
        <v>-4.4000000000000003E-3</v>
      </c>
      <c r="M122" s="4">
        <v>199800</v>
      </c>
      <c r="N122">
        <f t="shared" si="8"/>
        <v>309766.66666666669</v>
      </c>
      <c r="O122">
        <f t="shared" si="5"/>
        <v>147100</v>
      </c>
    </row>
    <row r="123" spans="1:15" x14ac:dyDescent="0.2">
      <c r="A123" s="2" t="s">
        <v>101</v>
      </c>
      <c r="B123" s="4">
        <v>121</v>
      </c>
      <c r="C123" s="4">
        <v>114</v>
      </c>
      <c r="D123" s="4">
        <v>3</v>
      </c>
      <c r="E123" s="4">
        <v>3</v>
      </c>
      <c r="F123" s="4"/>
      <c r="G123" s="4"/>
      <c r="H123" s="4">
        <v>234000</v>
      </c>
      <c r="I123" s="4">
        <v>210100</v>
      </c>
      <c r="J123" s="4"/>
      <c r="K123" s="4"/>
      <c r="L123" s="15">
        <v>0</v>
      </c>
      <c r="M123" s="4">
        <v>467100</v>
      </c>
      <c r="N123">
        <f t="shared" si="8"/>
        <v>231100</v>
      </c>
      <c r="O123">
        <f t="shared" si="5"/>
        <v>147100</v>
      </c>
    </row>
    <row r="124" spans="1:15" x14ac:dyDescent="0.2">
      <c r="A124" s="2" t="s">
        <v>102</v>
      </c>
      <c r="B124" s="4">
        <v>49</v>
      </c>
      <c r="E124" s="4">
        <v>1</v>
      </c>
      <c r="F124" s="4"/>
      <c r="G124" s="4"/>
      <c r="H124" s="4">
        <v>60300</v>
      </c>
      <c r="I124" s="4">
        <v>86900</v>
      </c>
      <c r="J124" s="4"/>
      <c r="K124" s="4"/>
      <c r="L124" s="15">
        <v>4.5000000000000005E-3</v>
      </c>
      <c r="M124" s="4">
        <v>147100</v>
      </c>
      <c r="N124">
        <f t="shared" si="8"/>
        <v>315100</v>
      </c>
      <c r="O124">
        <f t="shared" si="5"/>
        <v>315100</v>
      </c>
    </row>
    <row r="125" spans="1:15" x14ac:dyDescent="0.2">
      <c r="A125" s="2" t="s">
        <v>103</v>
      </c>
      <c r="B125" s="4">
        <v>82</v>
      </c>
      <c r="E125" s="4">
        <v>5</v>
      </c>
      <c r="F125" s="4"/>
      <c r="G125" s="4"/>
      <c r="H125" s="4">
        <v>88600</v>
      </c>
      <c r="I125" s="4">
        <v>226500</v>
      </c>
      <c r="J125" s="4"/>
      <c r="K125" s="4"/>
      <c r="L125" s="15">
        <v>-4.4000000000000003E-3</v>
      </c>
      <c r="M125" s="4">
        <v>315100</v>
      </c>
      <c r="N125" t="e">
        <f t="shared" si="8"/>
        <v>#DIV/0!</v>
      </c>
      <c r="O125">
        <f t="shared" si="5"/>
        <v>0</v>
      </c>
    </row>
    <row r="126" spans="1:15" x14ac:dyDescent="0.2">
      <c r="A126" s="2" t="s">
        <v>104</v>
      </c>
      <c r="N126" t="e">
        <f t="shared" si="8"/>
        <v>#DIV/0!</v>
      </c>
      <c r="O126">
        <f t="shared" si="5"/>
        <v>0</v>
      </c>
    </row>
    <row r="127" spans="1:15" x14ac:dyDescent="0.2">
      <c r="A127" s="2" t="s">
        <v>105</v>
      </c>
      <c r="N127" t="e">
        <f t="shared" si="8"/>
        <v>#DIV/0!</v>
      </c>
      <c r="O127">
        <f t="shared" si="5"/>
        <v>0</v>
      </c>
    </row>
    <row r="128" spans="1:15" x14ac:dyDescent="0.2">
      <c r="A128" s="2" t="s">
        <v>106</v>
      </c>
      <c r="N128" t="e">
        <f t="shared" si="8"/>
        <v>#DIV/0!</v>
      </c>
      <c r="O128">
        <f t="shared" si="5"/>
        <v>0</v>
      </c>
    </row>
    <row r="129" spans="1:15" x14ac:dyDescent="0.2">
      <c r="A129" s="2" t="s">
        <v>107</v>
      </c>
      <c r="N129" t="e">
        <f t="shared" si="8"/>
        <v>#DIV/0!</v>
      </c>
      <c r="O129">
        <f t="shared" si="5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5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5"/>
        <v>0</v>
      </c>
    </row>
    <row r="132" spans="1:15" x14ac:dyDescent="0.2">
      <c r="A132" s="2" t="s">
        <v>110</v>
      </c>
      <c r="O132">
        <f t="shared" si="5"/>
        <v>0</v>
      </c>
    </row>
    <row r="133" spans="1:15" x14ac:dyDescent="0.2">
      <c r="A133" s="2" t="s">
        <v>111</v>
      </c>
      <c r="O133">
        <f t="shared" si="5"/>
        <v>0</v>
      </c>
    </row>
    <row r="134" spans="1:15" x14ac:dyDescent="0.2">
      <c r="A134" s="2" t="s">
        <v>112</v>
      </c>
      <c r="O134">
        <f t="shared" si="5"/>
        <v>0</v>
      </c>
    </row>
    <row r="135" spans="1:15" x14ac:dyDescent="0.2">
      <c r="A135" s="2" t="s">
        <v>113</v>
      </c>
      <c r="O135">
        <f t="shared" si="5"/>
        <v>0</v>
      </c>
    </row>
    <row r="136" spans="1:15" x14ac:dyDescent="0.2">
      <c r="A136" s="2" t="s">
        <v>114</v>
      </c>
      <c r="O136">
        <f t="shared" si="5"/>
        <v>0</v>
      </c>
    </row>
    <row r="137" spans="1:15" x14ac:dyDescent="0.2">
      <c r="A137" s="2" t="s">
        <v>115</v>
      </c>
      <c r="O137">
        <f t="shared" si="5"/>
        <v>0</v>
      </c>
    </row>
    <row r="138" spans="1:15" x14ac:dyDescent="0.2">
      <c r="A138" s="2" t="s">
        <v>116</v>
      </c>
      <c r="O138">
        <f t="shared" si="5"/>
        <v>0</v>
      </c>
    </row>
    <row r="139" spans="1:15" x14ac:dyDescent="0.2">
      <c r="A139" s="2" t="s">
        <v>117</v>
      </c>
      <c r="O139">
        <f t="shared" si="5"/>
        <v>0</v>
      </c>
    </row>
    <row r="140" spans="1:15" x14ac:dyDescent="0.2">
      <c r="A140" s="2" t="s">
        <v>118</v>
      </c>
      <c r="O140">
        <f t="shared" si="5"/>
        <v>0</v>
      </c>
    </row>
    <row r="141" spans="1:15" x14ac:dyDescent="0.2">
      <c r="A141" s="2" t="s">
        <v>119</v>
      </c>
      <c r="O141">
        <f t="shared" si="5"/>
        <v>0</v>
      </c>
    </row>
    <row r="142" spans="1:15" x14ac:dyDescent="0.2">
      <c r="A142" s="2" t="s">
        <v>120</v>
      </c>
      <c r="O142">
        <f t="shared" si="5"/>
        <v>0</v>
      </c>
    </row>
    <row r="143" spans="1:15" x14ac:dyDescent="0.2">
      <c r="A143" s="2" t="s">
        <v>121</v>
      </c>
      <c r="O143">
        <f t="shared" si="5"/>
        <v>0</v>
      </c>
    </row>
    <row r="144" spans="1:15" x14ac:dyDescent="0.2">
      <c r="A144" s="2" t="s">
        <v>122</v>
      </c>
      <c r="O144">
        <f t="shared" si="5"/>
        <v>0</v>
      </c>
    </row>
    <row r="145" spans="1:15" x14ac:dyDescent="0.2">
      <c r="A145" s="2" t="s">
        <v>123</v>
      </c>
      <c r="O145">
        <f t="shared" si="5"/>
        <v>0</v>
      </c>
    </row>
    <row r="146" spans="1:15" x14ac:dyDescent="0.2">
      <c r="A146" s="2" t="s">
        <v>124</v>
      </c>
      <c r="O146">
        <f t="shared" si="5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07A1-958C-5645-BE8D-621788F6892E}">
  <sheetPr codeName="Sheet105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759</v>
      </c>
      <c r="C3" s="4">
        <v>395</v>
      </c>
      <c r="D3" s="4">
        <v>46</v>
      </c>
      <c r="E3" s="4">
        <v>34</v>
      </c>
      <c r="F3" s="4">
        <v>1</v>
      </c>
      <c r="G3" s="4">
        <v>1</v>
      </c>
      <c r="H3" s="4">
        <v>386100</v>
      </c>
      <c r="I3" s="4">
        <v>251600</v>
      </c>
      <c r="J3" s="4">
        <v>58100</v>
      </c>
      <c r="K3" s="6">
        <f t="shared" ref="K3:K23" si="0">J3/(H3+I3)</f>
        <v>9.110867178924259E-2</v>
      </c>
      <c r="L3" s="27" t="s">
        <v>1287</v>
      </c>
      <c r="M3" s="4">
        <v>696100</v>
      </c>
      <c r="N3" s="4">
        <f t="shared" ref="N3:N86" si="1">AVERAGE($M4:$M24)</f>
        <v>995266.66666666663</v>
      </c>
      <c r="O3" s="4">
        <f t="shared" ref="O3:O86" si="2">MIN(M4:M8)</f>
        <v>457300</v>
      </c>
    </row>
    <row r="4" spans="1:15" x14ac:dyDescent="0.2">
      <c r="A4" s="2" t="s">
        <v>1262</v>
      </c>
      <c r="B4" s="4">
        <v>327</v>
      </c>
      <c r="C4" s="4">
        <v>521</v>
      </c>
      <c r="D4" s="4">
        <v>39</v>
      </c>
      <c r="E4" s="4">
        <v>71</v>
      </c>
      <c r="F4" s="4">
        <v>0</v>
      </c>
      <c r="G4" s="4">
        <v>0</v>
      </c>
      <c r="H4" s="4">
        <v>223000</v>
      </c>
      <c r="I4" s="4">
        <v>401000</v>
      </c>
      <c r="J4" s="4">
        <v>47300</v>
      </c>
      <c r="K4" s="6">
        <f t="shared" si="0"/>
        <v>7.5801282051282046E-2</v>
      </c>
      <c r="L4" s="27" t="s">
        <v>739</v>
      </c>
      <c r="M4" s="4">
        <v>671500</v>
      </c>
      <c r="N4" s="4">
        <f t="shared" si="1"/>
        <v>1002980.9523809524</v>
      </c>
      <c r="O4" s="4">
        <f t="shared" si="2"/>
        <v>457300</v>
      </c>
    </row>
    <row r="5" spans="1:15" x14ac:dyDescent="0.2">
      <c r="A5" s="2" t="s">
        <v>1250</v>
      </c>
      <c r="B5" s="4">
        <v>328</v>
      </c>
      <c r="C5" s="4">
        <v>357</v>
      </c>
      <c r="D5" s="4">
        <v>30</v>
      </c>
      <c r="E5" s="4">
        <v>38</v>
      </c>
      <c r="F5" s="4">
        <v>0</v>
      </c>
      <c r="G5" s="4">
        <v>0</v>
      </c>
      <c r="H5" s="4">
        <v>183400</v>
      </c>
      <c r="I5" s="4">
        <v>220600</v>
      </c>
      <c r="J5" s="4">
        <v>50300</v>
      </c>
      <c r="K5" s="6">
        <f t="shared" si="0"/>
        <v>0.1245049504950495</v>
      </c>
      <c r="L5" s="27" t="s">
        <v>624</v>
      </c>
      <c r="M5" s="4">
        <v>457300</v>
      </c>
      <c r="N5" s="4">
        <f t="shared" si="1"/>
        <v>1010447.6190476191</v>
      </c>
      <c r="O5" s="4">
        <f t="shared" si="2"/>
        <v>652000</v>
      </c>
    </row>
    <row r="6" spans="1:15" x14ac:dyDescent="0.2">
      <c r="A6" s="2" t="s">
        <v>1215</v>
      </c>
      <c r="B6" s="4">
        <v>506</v>
      </c>
      <c r="C6" s="4">
        <v>436</v>
      </c>
      <c r="D6" s="4">
        <v>54</v>
      </c>
      <c r="E6" s="4">
        <v>37</v>
      </c>
      <c r="F6" s="4">
        <v>0</v>
      </c>
      <c r="G6" s="4">
        <v>1</v>
      </c>
      <c r="H6" s="4">
        <v>332500</v>
      </c>
      <c r="I6" s="4">
        <v>289800</v>
      </c>
      <c r="J6" s="4">
        <v>29400</v>
      </c>
      <c r="K6" s="6">
        <f t="shared" si="0"/>
        <v>4.7244094488188976E-2</v>
      </c>
      <c r="L6" s="27" t="s">
        <v>1236</v>
      </c>
      <c r="M6" s="4">
        <v>652000</v>
      </c>
      <c r="N6" s="4">
        <f t="shared" si="1"/>
        <v>1021847.6190476191</v>
      </c>
      <c r="O6" s="4">
        <f t="shared" si="2"/>
        <v>573400</v>
      </c>
    </row>
    <row r="7" spans="1:15" x14ac:dyDescent="0.2">
      <c r="A7" s="2" t="s">
        <v>1166</v>
      </c>
      <c r="B7" s="4">
        <v>398</v>
      </c>
      <c r="C7" s="4">
        <v>890</v>
      </c>
      <c r="D7" s="4">
        <v>32</v>
      </c>
      <c r="E7" s="4">
        <v>86</v>
      </c>
      <c r="F7" s="4">
        <v>0</v>
      </c>
      <c r="G7" s="4">
        <v>4</v>
      </c>
      <c r="H7" s="4">
        <v>227600</v>
      </c>
      <c r="I7" s="4">
        <v>684300</v>
      </c>
      <c r="J7" s="4">
        <v>76200</v>
      </c>
      <c r="K7" s="6">
        <f t="shared" si="0"/>
        <v>8.3561794056365823E-2</v>
      </c>
      <c r="L7" s="27" t="s">
        <v>518</v>
      </c>
      <c r="M7" s="4">
        <v>1011700</v>
      </c>
      <c r="N7" s="4">
        <f t="shared" si="1"/>
        <v>1023538.0952380953</v>
      </c>
      <c r="O7" s="4">
        <f t="shared" si="2"/>
        <v>384400</v>
      </c>
    </row>
    <row r="8" spans="1:15" x14ac:dyDescent="0.2">
      <c r="A8" s="2" t="s">
        <v>1132</v>
      </c>
      <c r="B8" s="4">
        <v>904</v>
      </c>
      <c r="C8" s="4">
        <v>773</v>
      </c>
      <c r="D8" s="4">
        <v>107</v>
      </c>
      <c r="E8" s="4">
        <v>73</v>
      </c>
      <c r="F8" s="4">
        <v>0</v>
      </c>
      <c r="G8" s="4">
        <v>3</v>
      </c>
      <c r="H8" s="4">
        <v>639400</v>
      </c>
      <c r="I8" s="4">
        <v>519500</v>
      </c>
      <c r="J8" s="4">
        <v>35800</v>
      </c>
      <c r="K8" s="6">
        <f t="shared" si="0"/>
        <v>3.0891362498921392E-2</v>
      </c>
      <c r="L8" s="27" t="s">
        <v>1153</v>
      </c>
      <c r="M8" s="4">
        <v>1194800</v>
      </c>
      <c r="N8" s="4">
        <f t="shared" si="1"/>
        <v>1012885.7142857143</v>
      </c>
      <c r="O8" s="4">
        <f t="shared" si="2"/>
        <v>384400</v>
      </c>
    </row>
    <row r="9" spans="1:15" x14ac:dyDescent="0.2">
      <c r="A9" s="2" t="s">
        <v>1075</v>
      </c>
      <c r="B9" s="4">
        <v>759</v>
      </c>
      <c r="C9" s="4">
        <v>1794</v>
      </c>
      <c r="D9" s="4">
        <v>62</v>
      </c>
      <c r="E9" s="4">
        <v>135</v>
      </c>
      <c r="F9" s="4">
        <v>0</v>
      </c>
      <c r="G9" s="4">
        <v>1</v>
      </c>
      <c r="H9" s="4">
        <v>454300</v>
      </c>
      <c r="I9" s="4">
        <v>971700</v>
      </c>
      <c r="J9" s="4">
        <v>164300</v>
      </c>
      <c r="K9" s="6">
        <f t="shared" si="0"/>
        <v>0.11521739130434783</v>
      </c>
      <c r="L9" s="27" t="s">
        <v>1111</v>
      </c>
      <c r="M9" s="4">
        <v>1597400</v>
      </c>
      <c r="N9" s="4">
        <f t="shared" si="1"/>
        <v>969933.33333333337</v>
      </c>
      <c r="O9" s="4">
        <f t="shared" si="2"/>
        <v>380000</v>
      </c>
    </row>
    <row r="10" spans="1:15" x14ac:dyDescent="0.2">
      <c r="A10" s="2" t="s">
        <v>1051</v>
      </c>
      <c r="B10" s="4">
        <v>362</v>
      </c>
      <c r="C10" s="4">
        <v>945</v>
      </c>
      <c r="D10" s="4">
        <v>23</v>
      </c>
      <c r="E10" s="4">
        <v>67</v>
      </c>
      <c r="F10" s="4">
        <v>0</v>
      </c>
      <c r="G10" s="4">
        <v>2</v>
      </c>
      <c r="H10" s="4">
        <v>157100</v>
      </c>
      <c r="I10" s="4">
        <v>500700</v>
      </c>
      <c r="J10" s="4">
        <v>36900</v>
      </c>
      <c r="K10" s="6">
        <f t="shared" si="0"/>
        <v>5.6096077835208272E-2</v>
      </c>
      <c r="L10" s="27" t="s">
        <v>1065</v>
      </c>
      <c r="M10" s="4">
        <v>700800</v>
      </c>
      <c r="N10" s="4">
        <f t="shared" si="1"/>
        <v>963538.09523809527</v>
      </c>
      <c r="O10" s="4">
        <f t="shared" si="2"/>
        <v>380000</v>
      </c>
    </row>
    <row r="11" spans="1:15" x14ac:dyDescent="0.2">
      <c r="A11" s="2" t="s">
        <v>1038</v>
      </c>
      <c r="B11" s="4">
        <v>436</v>
      </c>
      <c r="C11" s="4">
        <v>541</v>
      </c>
      <c r="D11" s="4">
        <v>44</v>
      </c>
      <c r="E11" s="4">
        <v>36</v>
      </c>
      <c r="F11" s="4">
        <v>1</v>
      </c>
      <c r="G11" s="4">
        <v>0</v>
      </c>
      <c r="H11" s="4">
        <v>252700</v>
      </c>
      <c r="I11" s="4">
        <v>266500</v>
      </c>
      <c r="J11" s="4">
        <v>53900</v>
      </c>
      <c r="K11" s="6">
        <f t="shared" si="0"/>
        <v>0.1038135593220339</v>
      </c>
      <c r="L11" s="27" t="s">
        <v>554</v>
      </c>
      <c r="M11" s="4">
        <v>573400</v>
      </c>
      <c r="N11" s="4">
        <f t="shared" si="1"/>
        <v>998438.09523809527</v>
      </c>
      <c r="O11" s="4">
        <f t="shared" si="2"/>
        <v>380000</v>
      </c>
    </row>
    <row r="12" spans="1:15" x14ac:dyDescent="0.2">
      <c r="A12" s="2" t="s">
        <v>1013</v>
      </c>
      <c r="B12" s="4">
        <v>285</v>
      </c>
      <c r="C12" s="4">
        <v>296</v>
      </c>
      <c r="D12" s="4">
        <v>15</v>
      </c>
      <c r="E12" s="4">
        <v>38</v>
      </c>
      <c r="F12" s="4">
        <v>0</v>
      </c>
      <c r="G12" s="4">
        <v>2</v>
      </c>
      <c r="H12" s="4">
        <v>118700</v>
      </c>
      <c r="I12" s="4">
        <v>247500</v>
      </c>
      <c r="J12" s="4">
        <v>17100</v>
      </c>
      <c r="K12" s="6">
        <f t="shared" si="0"/>
        <v>4.6695794647733477E-2</v>
      </c>
      <c r="L12" s="27" t="s">
        <v>192</v>
      </c>
      <c r="M12" s="4">
        <v>384400</v>
      </c>
      <c r="N12" s="4">
        <f t="shared" si="1"/>
        <v>1044528.5714285715</v>
      </c>
      <c r="O12" s="4">
        <f t="shared" si="2"/>
        <v>380000</v>
      </c>
    </row>
    <row r="13" spans="1:15" x14ac:dyDescent="0.2">
      <c r="A13" s="2" t="s">
        <v>935</v>
      </c>
      <c r="B13" s="4">
        <v>621</v>
      </c>
      <c r="C13" s="4">
        <v>364</v>
      </c>
      <c r="D13" s="4">
        <v>61</v>
      </c>
      <c r="E13" s="4">
        <v>34</v>
      </c>
      <c r="F13" s="4">
        <v>1</v>
      </c>
      <c r="G13" s="4">
        <v>0</v>
      </c>
      <c r="H13" s="4">
        <v>359900</v>
      </c>
      <c r="I13" s="4">
        <v>190800</v>
      </c>
      <c r="J13" s="4">
        <v>33500</v>
      </c>
      <c r="K13" s="6">
        <f t="shared" si="0"/>
        <v>6.0831668785182494E-2</v>
      </c>
      <c r="L13" s="27" t="s">
        <v>229</v>
      </c>
      <c r="M13" s="4">
        <v>584300</v>
      </c>
      <c r="N13" s="4">
        <f t="shared" si="1"/>
        <v>1058528.5714285714</v>
      </c>
      <c r="O13" s="4">
        <f t="shared" si="2"/>
        <v>380000</v>
      </c>
    </row>
    <row r="14" spans="1:15" x14ac:dyDescent="0.2">
      <c r="A14" s="2" t="s">
        <v>904</v>
      </c>
      <c r="B14" s="4">
        <v>243</v>
      </c>
      <c r="C14" s="4">
        <v>464</v>
      </c>
      <c r="D14" s="4">
        <v>22</v>
      </c>
      <c r="E14" s="4">
        <v>28</v>
      </c>
      <c r="F14" s="4">
        <v>0</v>
      </c>
      <c r="G14" s="4">
        <v>1</v>
      </c>
      <c r="H14" s="4">
        <v>145900</v>
      </c>
      <c r="I14" s="4">
        <v>212800</v>
      </c>
      <c r="J14" s="4">
        <v>21200</v>
      </c>
      <c r="K14" s="6">
        <f t="shared" si="0"/>
        <v>5.910231391134653E-2</v>
      </c>
      <c r="L14" s="27" t="s">
        <v>925</v>
      </c>
      <c r="M14" s="4">
        <v>380000</v>
      </c>
      <c r="N14" s="4">
        <f t="shared" si="1"/>
        <v>1082100</v>
      </c>
      <c r="O14" s="4">
        <f t="shared" si="2"/>
        <v>786700</v>
      </c>
    </row>
    <row r="15" spans="1:15" x14ac:dyDescent="0.2">
      <c r="A15" s="2" t="s">
        <v>839</v>
      </c>
      <c r="B15" s="4">
        <v>1178</v>
      </c>
      <c r="C15" s="4">
        <v>762</v>
      </c>
      <c r="D15" s="4">
        <v>78</v>
      </c>
      <c r="E15" s="4">
        <v>50</v>
      </c>
      <c r="F15" s="4">
        <v>2</v>
      </c>
      <c r="G15" s="4">
        <v>2</v>
      </c>
      <c r="H15" s="4">
        <v>627400</v>
      </c>
      <c r="I15" s="4">
        <v>439000</v>
      </c>
      <c r="J15" s="4">
        <v>67600</v>
      </c>
      <c r="K15" s="6">
        <f t="shared" si="0"/>
        <v>6.3390847711927975E-2</v>
      </c>
      <c r="L15" s="27" t="s">
        <v>878</v>
      </c>
      <c r="M15" s="4">
        <v>1137700</v>
      </c>
      <c r="N15" s="4">
        <f t="shared" si="1"/>
        <v>1124514.2857142857</v>
      </c>
      <c r="O15" s="4">
        <f t="shared" si="2"/>
        <v>786700</v>
      </c>
    </row>
    <row r="16" spans="1:15" x14ac:dyDescent="0.2">
      <c r="A16" s="2" t="s">
        <v>776</v>
      </c>
      <c r="B16" s="4">
        <v>605</v>
      </c>
      <c r="C16" s="4">
        <v>1300</v>
      </c>
      <c r="D16" s="4">
        <v>43</v>
      </c>
      <c r="E16" s="4">
        <v>97</v>
      </c>
      <c r="F16" s="4">
        <v>0</v>
      </c>
      <c r="G16" s="4">
        <v>0</v>
      </c>
      <c r="H16" s="4">
        <v>327800</v>
      </c>
      <c r="I16" s="4">
        <v>700200</v>
      </c>
      <c r="J16" s="4">
        <v>272100</v>
      </c>
      <c r="K16" s="6">
        <f t="shared" si="0"/>
        <v>0.2646887159533074</v>
      </c>
      <c r="L16" s="27" t="s">
        <v>816</v>
      </c>
      <c r="M16" s="4">
        <v>1302400</v>
      </c>
      <c r="N16" s="4">
        <f t="shared" si="1"/>
        <v>1264628.5714285714</v>
      </c>
      <c r="O16" s="4">
        <f t="shared" si="2"/>
        <v>786700</v>
      </c>
    </row>
    <row r="17" spans="1:15" x14ac:dyDescent="0.2">
      <c r="A17" s="2" t="s">
        <v>720</v>
      </c>
      <c r="B17" s="4">
        <v>656</v>
      </c>
      <c r="C17" s="4">
        <v>1609</v>
      </c>
      <c r="D17" s="4">
        <v>37</v>
      </c>
      <c r="E17" s="4">
        <v>105</v>
      </c>
      <c r="F17" s="4">
        <v>1</v>
      </c>
      <c r="G17" s="4">
        <v>1</v>
      </c>
      <c r="H17" s="4">
        <v>295900</v>
      </c>
      <c r="I17" s="4">
        <v>717400</v>
      </c>
      <c r="J17" s="4">
        <v>47500</v>
      </c>
      <c r="K17" s="6">
        <f t="shared" si="0"/>
        <v>4.6876541991512879E-2</v>
      </c>
      <c r="L17" s="27" t="s">
        <v>684</v>
      </c>
      <c r="M17" s="4">
        <v>1063100</v>
      </c>
      <c r="N17" s="4">
        <f t="shared" si="1"/>
        <v>1290419.0476190476</v>
      </c>
      <c r="O17" s="4">
        <f t="shared" si="2"/>
        <v>786700</v>
      </c>
    </row>
    <row r="18" spans="1:15" x14ac:dyDescent="0.2">
      <c r="A18" s="2" t="s">
        <v>667</v>
      </c>
      <c r="B18" s="4">
        <v>280</v>
      </c>
      <c r="C18" s="4">
        <v>1027</v>
      </c>
      <c r="D18" s="4">
        <v>18</v>
      </c>
      <c r="E18" s="4">
        <v>83</v>
      </c>
      <c r="F18" s="4">
        <v>1</v>
      </c>
      <c r="G18" s="4">
        <v>1</v>
      </c>
      <c r="H18" s="4">
        <v>147500</v>
      </c>
      <c r="I18" s="4">
        <v>554900</v>
      </c>
      <c r="J18" s="4">
        <v>83000</v>
      </c>
      <c r="K18" s="6">
        <f t="shared" si="0"/>
        <v>0.11816628701594534</v>
      </c>
      <c r="L18" s="27" t="s">
        <v>561</v>
      </c>
      <c r="M18" s="4">
        <v>786700</v>
      </c>
      <c r="N18" s="4">
        <f t="shared" si="1"/>
        <v>1337790.4761904762</v>
      </c>
      <c r="O18" s="4">
        <f t="shared" si="2"/>
        <v>782700</v>
      </c>
    </row>
    <row r="19" spans="1:15" x14ac:dyDescent="0.2">
      <c r="A19" s="2" t="s">
        <v>588</v>
      </c>
      <c r="B19" s="4">
        <v>821</v>
      </c>
      <c r="C19" s="4">
        <v>1463</v>
      </c>
      <c r="D19" s="4">
        <v>74</v>
      </c>
      <c r="E19" s="4">
        <v>94</v>
      </c>
      <c r="F19" s="4">
        <v>1</v>
      </c>
      <c r="G19" s="4">
        <v>6</v>
      </c>
      <c r="H19" s="4">
        <v>439400</v>
      </c>
      <c r="I19" s="4">
        <v>828400</v>
      </c>
      <c r="J19" s="4">
        <v>36600</v>
      </c>
      <c r="K19" s="6">
        <f t="shared" si="0"/>
        <v>2.8868906767628964E-2</v>
      </c>
      <c r="L19" s="27" t="s">
        <v>330</v>
      </c>
      <c r="M19" s="4">
        <v>1306200</v>
      </c>
      <c r="N19" s="4">
        <f t="shared" si="1"/>
        <v>1449576.1904761905</v>
      </c>
      <c r="O19" s="4">
        <f t="shared" si="2"/>
        <v>782700</v>
      </c>
    </row>
    <row r="20" spans="1:15" x14ac:dyDescent="0.2">
      <c r="A20" s="2" t="s">
        <v>491</v>
      </c>
      <c r="B20" s="4">
        <v>1078</v>
      </c>
      <c r="C20" s="4">
        <v>2411</v>
      </c>
      <c r="D20" s="4">
        <v>110</v>
      </c>
      <c r="E20" s="4">
        <v>195</v>
      </c>
      <c r="F20" s="4">
        <v>1</v>
      </c>
      <c r="G20" s="4">
        <v>1</v>
      </c>
      <c r="H20" s="4">
        <v>617600</v>
      </c>
      <c r="I20" s="4">
        <v>1296800</v>
      </c>
      <c r="J20" s="4">
        <v>107900</v>
      </c>
      <c r="K20" s="6">
        <f t="shared" si="0"/>
        <v>5.6362306727956543E-2</v>
      </c>
      <c r="L20" s="27" t="s">
        <v>551</v>
      </c>
      <c r="M20" s="4">
        <v>2033300</v>
      </c>
      <c r="N20" s="4">
        <f t="shared" si="1"/>
        <v>1473123.8095238095</v>
      </c>
      <c r="O20" s="4">
        <f t="shared" si="2"/>
        <v>782700</v>
      </c>
    </row>
    <row r="21" spans="1:15" x14ac:dyDescent="0.2">
      <c r="A21" s="2" t="s">
        <v>261</v>
      </c>
      <c r="B21" s="4">
        <v>746</v>
      </c>
      <c r="C21" s="4">
        <v>1877</v>
      </c>
      <c r="D21" s="4">
        <v>47</v>
      </c>
      <c r="E21" s="4">
        <v>169</v>
      </c>
      <c r="F21" s="4">
        <v>0</v>
      </c>
      <c r="G21" s="4">
        <v>2</v>
      </c>
      <c r="H21" s="4">
        <v>333700</v>
      </c>
      <c r="I21" s="4">
        <v>1252800</v>
      </c>
      <c r="J21" s="4">
        <v>101900</v>
      </c>
      <c r="K21" s="6">
        <f t="shared" si="0"/>
        <v>6.4229435865111886E-2</v>
      </c>
      <c r="L21" s="27" t="s">
        <v>312</v>
      </c>
      <c r="M21" s="4">
        <v>1699800</v>
      </c>
      <c r="N21" s="4">
        <f t="shared" si="1"/>
        <v>1495038.0952380951</v>
      </c>
      <c r="O21" s="4">
        <f t="shared" si="2"/>
        <v>614100</v>
      </c>
    </row>
    <row r="22" spans="1:15" x14ac:dyDescent="0.2">
      <c r="A22" s="2" t="s">
        <v>154</v>
      </c>
      <c r="B22" s="4">
        <v>634</v>
      </c>
      <c r="C22" s="4">
        <v>1665</v>
      </c>
      <c r="D22" s="4">
        <v>33</v>
      </c>
      <c r="E22" s="4">
        <v>117</v>
      </c>
      <c r="F22" s="4">
        <v>0</v>
      </c>
      <c r="G22" s="4">
        <v>1</v>
      </c>
      <c r="H22" s="4">
        <v>264500</v>
      </c>
      <c r="I22" s="4">
        <v>850400</v>
      </c>
      <c r="J22" s="4">
        <v>74900</v>
      </c>
      <c r="K22" s="6">
        <f t="shared" si="0"/>
        <v>6.7180913086375457E-2</v>
      </c>
      <c r="L22" s="27" t="s">
        <v>216</v>
      </c>
      <c r="M22" s="4">
        <v>1194400</v>
      </c>
      <c r="N22" s="4">
        <f t="shared" si="1"/>
        <v>1676747.6190476189</v>
      </c>
      <c r="O22" s="4">
        <f t="shared" si="2"/>
        <v>614100</v>
      </c>
    </row>
    <row r="23" spans="1:15" x14ac:dyDescent="0.2">
      <c r="A23" s="2" t="s">
        <v>1</v>
      </c>
      <c r="B23" s="4">
        <v>462</v>
      </c>
      <c r="C23" s="4">
        <v>839</v>
      </c>
      <c r="D23" s="4">
        <v>70</v>
      </c>
      <c r="E23" s="4">
        <v>95</v>
      </c>
      <c r="F23" s="4">
        <v>2</v>
      </c>
      <c r="G23" s="4">
        <v>0</v>
      </c>
      <c r="H23" s="4">
        <v>298700</v>
      </c>
      <c r="I23" s="4">
        <v>484000</v>
      </c>
      <c r="J23" s="4">
        <v>47100</v>
      </c>
      <c r="K23" s="6">
        <f t="shared" si="0"/>
        <v>6.0176312763510924E-2</v>
      </c>
      <c r="L23" s="15">
        <v>-1.8200000000000001E-2</v>
      </c>
      <c r="M23" s="4">
        <v>782700</v>
      </c>
      <c r="N23" s="4">
        <f t="shared" si="1"/>
        <v>1761471.4285714286</v>
      </c>
      <c r="O23" s="4">
        <f t="shared" si="2"/>
        <v>614100</v>
      </c>
    </row>
    <row r="24" spans="1:15" x14ac:dyDescent="0.2">
      <c r="A24" s="2" t="s">
        <v>2</v>
      </c>
      <c r="B24" s="4">
        <v>1362</v>
      </c>
      <c r="C24" s="4">
        <v>673</v>
      </c>
      <c r="D24" s="4">
        <v>40</v>
      </c>
      <c r="E24" s="4">
        <v>70</v>
      </c>
      <c r="F24" s="4">
        <v>4</v>
      </c>
      <c r="G24" s="4">
        <v>1</v>
      </c>
      <c r="H24" s="4">
        <v>850600</v>
      </c>
      <c r="I24" s="4">
        <v>446600</v>
      </c>
      <c r="J24" s="4">
        <v>59200</v>
      </c>
      <c r="K24" s="6">
        <f t="shared" ref="K24:K87" si="3">J24/(H24+I24)</f>
        <v>4.5636756090040087E-2</v>
      </c>
      <c r="L24" s="15">
        <v>2.8799999999999999E-2</v>
      </c>
      <c r="M24" s="4">
        <v>1386700</v>
      </c>
      <c r="N24" s="4">
        <f t="shared" si="1"/>
        <v>1743128.5714285714</v>
      </c>
      <c r="O24" s="4">
        <f t="shared" si="2"/>
        <v>614100</v>
      </c>
    </row>
    <row r="25" spans="1:15" x14ac:dyDescent="0.2">
      <c r="A25" s="2" t="s">
        <v>3</v>
      </c>
      <c r="B25" s="4">
        <v>638</v>
      </c>
      <c r="C25" s="4">
        <v>1074</v>
      </c>
      <c r="D25" s="4">
        <v>48</v>
      </c>
      <c r="E25" s="4">
        <v>67</v>
      </c>
      <c r="F25" s="4">
        <v>1</v>
      </c>
      <c r="G25" s="4">
        <v>2</v>
      </c>
      <c r="H25" s="4">
        <v>357000</v>
      </c>
      <c r="I25" s="4">
        <v>475600</v>
      </c>
      <c r="J25" s="4">
        <v>27000</v>
      </c>
      <c r="K25" s="6">
        <f t="shared" si="3"/>
        <v>3.2428537112659139E-2</v>
      </c>
      <c r="L25" s="15">
        <v>2.3999999999999998E-3</v>
      </c>
      <c r="M25" s="4">
        <v>833500</v>
      </c>
      <c r="N25" s="4">
        <f t="shared" si="1"/>
        <v>1744533.3333333333</v>
      </c>
      <c r="O25" s="4">
        <f t="shared" si="2"/>
        <v>614100</v>
      </c>
    </row>
    <row r="26" spans="1:15" x14ac:dyDescent="0.2">
      <c r="A26" s="2" t="s">
        <v>4</v>
      </c>
      <c r="B26" s="4">
        <v>448</v>
      </c>
      <c r="C26" s="4">
        <v>671</v>
      </c>
      <c r="D26" s="4">
        <v>86</v>
      </c>
      <c r="E26" s="5">
        <v>54</v>
      </c>
      <c r="F26" s="4">
        <v>1</v>
      </c>
      <c r="G26" s="5">
        <v>2</v>
      </c>
      <c r="H26" s="4">
        <v>234300</v>
      </c>
      <c r="I26" s="4">
        <v>377700</v>
      </c>
      <c r="J26" s="4">
        <v>18500</v>
      </c>
      <c r="K26" s="6">
        <f t="shared" si="3"/>
        <v>3.0228758169934641E-2</v>
      </c>
      <c r="L26" s="15">
        <v>5.7999999999999996E-3</v>
      </c>
      <c r="M26" s="4">
        <v>614100</v>
      </c>
      <c r="N26" s="4">
        <f t="shared" si="1"/>
        <v>1766119.0476190476</v>
      </c>
      <c r="O26" s="4">
        <f t="shared" si="2"/>
        <v>566500</v>
      </c>
    </row>
    <row r="27" spans="1:15" x14ac:dyDescent="0.2">
      <c r="A27" s="2" t="s">
        <v>5</v>
      </c>
      <c r="B27" s="4">
        <v>480</v>
      </c>
      <c r="C27" s="4">
        <v>837</v>
      </c>
      <c r="D27" s="8">
        <v>85</v>
      </c>
      <c r="E27" s="5">
        <v>102</v>
      </c>
      <c r="F27" s="4">
        <v>0</v>
      </c>
      <c r="G27" s="5">
        <v>1</v>
      </c>
      <c r="H27" s="4">
        <v>241100</v>
      </c>
      <c r="I27" s="4">
        <v>587400</v>
      </c>
      <c r="J27" s="4">
        <v>62400</v>
      </c>
      <c r="K27" s="6">
        <f t="shared" si="3"/>
        <v>7.5316837658418831E-2</v>
      </c>
      <c r="L27" s="15">
        <v>-1.7299999999999999E-2</v>
      </c>
      <c r="M27" s="4">
        <v>891400</v>
      </c>
      <c r="N27" s="4">
        <f t="shared" si="1"/>
        <v>1761814.2857142857</v>
      </c>
      <c r="O27" s="4">
        <f t="shared" si="2"/>
        <v>566500</v>
      </c>
    </row>
    <row r="28" spans="1:15" x14ac:dyDescent="0.2">
      <c r="A28" s="2" t="s">
        <v>6</v>
      </c>
      <c r="B28" s="4">
        <v>975</v>
      </c>
      <c r="C28" s="4">
        <v>661</v>
      </c>
      <c r="D28" s="4">
        <v>61</v>
      </c>
      <c r="E28" s="4">
        <v>82</v>
      </c>
      <c r="F28" s="4">
        <v>1</v>
      </c>
      <c r="G28" s="4">
        <v>1</v>
      </c>
      <c r="H28" s="4">
        <v>582400</v>
      </c>
      <c r="I28" s="4">
        <v>464100</v>
      </c>
      <c r="J28" s="4">
        <v>48200</v>
      </c>
      <c r="K28" s="6">
        <f t="shared" si="3"/>
        <v>4.6058289536550404E-2</v>
      </c>
      <c r="L28" s="15">
        <v>9.1999999999999998E-3</v>
      </c>
      <c r="M28" s="4">
        <v>1047200</v>
      </c>
      <c r="N28" s="4">
        <f t="shared" si="1"/>
        <v>1769304.7619047619</v>
      </c>
      <c r="O28" s="4">
        <f t="shared" si="2"/>
        <v>566500</v>
      </c>
    </row>
    <row r="29" spans="1:15" x14ac:dyDescent="0.2">
      <c r="A29" s="2" t="s">
        <v>7</v>
      </c>
      <c r="B29" s="4">
        <v>978</v>
      </c>
      <c r="C29" s="4">
        <v>651</v>
      </c>
      <c r="D29" s="4">
        <v>21</v>
      </c>
      <c r="E29" s="4">
        <v>71</v>
      </c>
      <c r="F29" s="8">
        <v>1</v>
      </c>
      <c r="G29" s="4">
        <v>0</v>
      </c>
      <c r="H29" s="4">
        <v>492300</v>
      </c>
      <c r="I29" s="4">
        <v>408100</v>
      </c>
      <c r="J29" s="4">
        <v>68400</v>
      </c>
      <c r="K29" s="6">
        <f t="shared" si="3"/>
        <v>7.5966237227898706E-2</v>
      </c>
      <c r="L29" s="15">
        <v>3.4500000000000003E-2</v>
      </c>
      <c r="M29" s="4">
        <v>971100</v>
      </c>
      <c r="N29" s="4">
        <f t="shared" si="1"/>
        <v>1781771.4285714286</v>
      </c>
      <c r="O29" s="4">
        <f t="shared" si="2"/>
        <v>566500</v>
      </c>
    </row>
    <row r="30" spans="1:15" x14ac:dyDescent="0.2">
      <c r="A30" s="2" t="s">
        <v>8</v>
      </c>
      <c r="B30" s="4">
        <v>380</v>
      </c>
      <c r="C30" s="4">
        <v>1366</v>
      </c>
      <c r="D30" s="4">
        <v>87</v>
      </c>
      <c r="E30" s="5">
        <v>64</v>
      </c>
      <c r="F30" s="4">
        <v>0</v>
      </c>
      <c r="G30" s="5">
        <v>1</v>
      </c>
      <c r="H30" s="4">
        <v>272500</v>
      </c>
      <c r="I30" s="4">
        <v>421900</v>
      </c>
      <c r="J30" s="4">
        <v>46000</v>
      </c>
      <c r="K30" s="6">
        <f t="shared" si="3"/>
        <v>6.624423963133641E-2</v>
      </c>
      <c r="L30" s="15">
        <v>0</v>
      </c>
      <c r="M30" s="4">
        <v>695400</v>
      </c>
      <c r="N30" s="4">
        <f t="shared" si="1"/>
        <v>1842042.857142857</v>
      </c>
      <c r="O30" s="4">
        <f t="shared" si="2"/>
        <v>566500</v>
      </c>
    </row>
    <row r="31" spans="1:15" x14ac:dyDescent="0.2">
      <c r="A31" s="2" t="s">
        <v>9</v>
      </c>
      <c r="B31" s="4">
        <v>354</v>
      </c>
      <c r="C31" s="4">
        <v>1234</v>
      </c>
      <c r="D31" s="4">
        <v>93</v>
      </c>
      <c r="E31" s="5">
        <v>69</v>
      </c>
      <c r="F31" s="4">
        <v>0</v>
      </c>
      <c r="G31" s="5">
        <v>1</v>
      </c>
      <c r="H31" s="4">
        <v>161700</v>
      </c>
      <c r="I31" s="4">
        <v>394900</v>
      </c>
      <c r="J31" s="4">
        <v>31100</v>
      </c>
      <c r="K31" s="6">
        <f t="shared" si="3"/>
        <v>5.587495508444125E-2</v>
      </c>
      <c r="L31" s="15">
        <v>4.7999999999999996E-3</v>
      </c>
      <c r="M31" s="4">
        <v>566500</v>
      </c>
      <c r="N31" s="4">
        <f t="shared" si="1"/>
        <v>1865033.3333333333</v>
      </c>
      <c r="O31" s="4">
        <f t="shared" si="2"/>
        <v>875000</v>
      </c>
    </row>
    <row r="32" spans="1:15" x14ac:dyDescent="0.2">
      <c r="A32" s="2" t="s">
        <v>10</v>
      </c>
      <c r="B32" s="4">
        <v>801</v>
      </c>
      <c r="C32" s="4">
        <v>809</v>
      </c>
      <c r="D32" s="4">
        <v>51</v>
      </c>
      <c r="E32" s="4">
        <v>93</v>
      </c>
      <c r="F32" s="4">
        <v>3</v>
      </c>
      <c r="G32" s="4">
        <v>2</v>
      </c>
      <c r="H32" s="4">
        <v>610900</v>
      </c>
      <c r="I32" s="4">
        <v>693200</v>
      </c>
      <c r="J32" s="4">
        <v>44900</v>
      </c>
      <c r="K32" s="6">
        <f t="shared" si="3"/>
        <v>3.4429875009585158E-2</v>
      </c>
      <c r="L32" s="15">
        <v>8.5000000000000006E-3</v>
      </c>
      <c r="M32" s="4">
        <v>1306300</v>
      </c>
      <c r="N32" s="4">
        <f t="shared" si="1"/>
        <v>1838628.5714285714</v>
      </c>
      <c r="O32" s="4">
        <f t="shared" si="2"/>
        <v>875000</v>
      </c>
    </row>
    <row r="33" spans="1:15" x14ac:dyDescent="0.2">
      <c r="A33" s="2" t="s">
        <v>11</v>
      </c>
      <c r="B33" s="4">
        <v>668</v>
      </c>
      <c r="C33" s="4">
        <v>860</v>
      </c>
      <c r="D33" s="4">
        <v>58</v>
      </c>
      <c r="E33" s="5">
        <v>152</v>
      </c>
      <c r="F33" s="4">
        <v>1</v>
      </c>
      <c r="G33" s="5">
        <v>2</v>
      </c>
      <c r="H33" s="4">
        <v>567400</v>
      </c>
      <c r="I33" s="4">
        <v>780200</v>
      </c>
      <c r="J33" s="4">
        <v>142300</v>
      </c>
      <c r="K33" s="6">
        <f t="shared" si="3"/>
        <v>0.10559513208667261</v>
      </c>
      <c r="L33" s="15">
        <v>-3.1300000000000001E-2</v>
      </c>
      <c r="M33" s="4">
        <v>1352300</v>
      </c>
      <c r="N33" s="4">
        <f t="shared" si="1"/>
        <v>1824742.857142857</v>
      </c>
      <c r="O33" s="4">
        <f t="shared" si="2"/>
        <v>875000</v>
      </c>
    </row>
    <row r="34" spans="1:15" x14ac:dyDescent="0.2">
      <c r="A34" s="2" t="s">
        <v>12</v>
      </c>
      <c r="B34" s="4">
        <v>483</v>
      </c>
      <c r="C34" s="4">
        <v>2126</v>
      </c>
      <c r="D34" s="4">
        <v>124</v>
      </c>
      <c r="E34" s="5">
        <v>76</v>
      </c>
      <c r="F34" s="4">
        <v>0</v>
      </c>
      <c r="G34" s="5">
        <v>1</v>
      </c>
      <c r="H34" s="4">
        <v>289200</v>
      </c>
      <c r="I34" s="4">
        <v>487400</v>
      </c>
      <c r="J34" s="4">
        <v>98500</v>
      </c>
      <c r="K34" s="6">
        <f t="shared" si="3"/>
        <v>0.12683492145248521</v>
      </c>
      <c r="L34" s="15">
        <v>-1.6299999999999999E-2</v>
      </c>
      <c r="M34" s="4">
        <v>878300</v>
      </c>
      <c r="N34" s="4">
        <f t="shared" si="1"/>
        <v>1815614.2857142857</v>
      </c>
      <c r="O34" s="4">
        <f t="shared" si="2"/>
        <v>875000</v>
      </c>
    </row>
    <row r="35" spans="1:15" x14ac:dyDescent="0.2">
      <c r="A35" s="2" t="s">
        <v>13</v>
      </c>
      <c r="B35" s="4">
        <v>818</v>
      </c>
      <c r="C35" s="4">
        <v>3690</v>
      </c>
      <c r="D35" s="4">
        <v>272</v>
      </c>
      <c r="E35" s="5">
        <v>61</v>
      </c>
      <c r="F35" s="4">
        <v>0</v>
      </c>
      <c r="G35" s="5">
        <v>2</v>
      </c>
      <c r="H35" s="4">
        <v>386400</v>
      </c>
      <c r="I35" s="4">
        <v>485400</v>
      </c>
      <c r="J35" s="4">
        <v>43400</v>
      </c>
      <c r="K35" s="6">
        <f t="shared" si="3"/>
        <v>4.978206010552879E-2</v>
      </c>
      <c r="L35" s="15">
        <v>1.29E-2</v>
      </c>
      <c r="M35" s="4">
        <v>875000</v>
      </c>
      <c r="N35" s="4">
        <f t="shared" si="1"/>
        <v>1809766.6666666667</v>
      </c>
      <c r="O35" s="4">
        <f t="shared" si="2"/>
        <v>1604700</v>
      </c>
    </row>
    <row r="36" spans="1:15" x14ac:dyDescent="0.2">
      <c r="A36" s="2" t="s">
        <v>14</v>
      </c>
      <c r="B36" s="4">
        <v>1259</v>
      </c>
      <c r="C36" s="4">
        <v>1468</v>
      </c>
      <c r="D36" s="4">
        <v>144</v>
      </c>
      <c r="E36" s="5">
        <v>177</v>
      </c>
      <c r="F36" s="4">
        <v>3</v>
      </c>
      <c r="G36" s="5">
        <v>4</v>
      </c>
      <c r="H36" s="4">
        <v>781900</v>
      </c>
      <c r="I36" s="4">
        <v>1252100</v>
      </c>
      <c r="J36" s="4">
        <v>81900</v>
      </c>
      <c r="K36" s="6">
        <f t="shared" si="3"/>
        <v>4.026548672566372E-2</v>
      </c>
      <c r="L36" s="15">
        <v>-3.6000000000000004E-2</v>
      </c>
      <c r="M36" s="4">
        <v>2028400</v>
      </c>
      <c r="N36" s="4">
        <f t="shared" si="1"/>
        <v>1765766.6666666667</v>
      </c>
      <c r="O36" s="4">
        <f t="shared" si="2"/>
        <v>1604700</v>
      </c>
    </row>
    <row r="37" spans="1:15" x14ac:dyDescent="0.2">
      <c r="A37" s="2" t="s">
        <v>15</v>
      </c>
      <c r="B37" s="4">
        <v>2646</v>
      </c>
      <c r="C37" s="4">
        <v>1372</v>
      </c>
      <c r="D37" s="4">
        <v>153</v>
      </c>
      <c r="E37" s="5">
        <v>412</v>
      </c>
      <c r="F37" s="4">
        <v>4</v>
      </c>
      <c r="G37" s="5">
        <v>10</v>
      </c>
      <c r="H37" s="4">
        <v>1693000</v>
      </c>
      <c r="I37" s="4">
        <v>2578700</v>
      </c>
      <c r="J37" s="4">
        <v>35900</v>
      </c>
      <c r="K37" s="6">
        <f t="shared" si="3"/>
        <v>8.4041482313832894E-3</v>
      </c>
      <c r="L37" s="15">
        <v>-7.4099999999999999E-2</v>
      </c>
      <c r="M37" s="4">
        <v>4244800</v>
      </c>
      <c r="N37" s="4">
        <f t="shared" si="1"/>
        <v>1665947.6190476189</v>
      </c>
      <c r="O37" s="4">
        <f t="shared" si="2"/>
        <v>1604700</v>
      </c>
    </row>
    <row r="38" spans="1:15" x14ac:dyDescent="0.2">
      <c r="A38" s="2" t="s">
        <v>16</v>
      </c>
      <c r="B38" s="4">
        <v>1266</v>
      </c>
      <c r="C38" s="4">
        <v>1673</v>
      </c>
      <c r="D38" s="8">
        <v>399</v>
      </c>
      <c r="E38" s="5">
        <v>159</v>
      </c>
      <c r="F38" s="4">
        <v>0</v>
      </c>
      <c r="G38" s="5">
        <v>2</v>
      </c>
      <c r="H38" s="4">
        <v>722700</v>
      </c>
      <c r="I38" s="4">
        <v>872700</v>
      </c>
      <c r="J38" s="4">
        <v>41500</v>
      </c>
      <c r="K38" s="6">
        <f t="shared" si="3"/>
        <v>2.6012285320295852E-2</v>
      </c>
      <c r="L38" s="15">
        <v>-4.0999999999999995E-3</v>
      </c>
      <c r="M38" s="4">
        <v>1604700</v>
      </c>
      <c r="N38" s="4">
        <f t="shared" si="1"/>
        <v>1655266.6666666667</v>
      </c>
      <c r="O38" s="4">
        <f t="shared" si="2"/>
        <v>1781500</v>
      </c>
    </row>
    <row r="39" spans="1:15" x14ac:dyDescent="0.2">
      <c r="A39" s="2" t="s">
        <v>17</v>
      </c>
      <c r="B39" s="4">
        <v>1516</v>
      </c>
      <c r="C39" s="4">
        <v>1738</v>
      </c>
      <c r="D39" s="8">
        <v>239</v>
      </c>
      <c r="E39" s="4">
        <v>164</v>
      </c>
      <c r="F39" s="4">
        <v>1</v>
      </c>
      <c r="G39" s="4">
        <v>1</v>
      </c>
      <c r="H39" s="4">
        <v>921800</v>
      </c>
      <c r="I39" s="4">
        <v>815100</v>
      </c>
      <c r="J39" s="4">
        <v>102600</v>
      </c>
      <c r="K39" s="6">
        <f t="shared" si="3"/>
        <v>5.9070758247452358E-2</v>
      </c>
      <c r="L39" s="15">
        <v>2.7900000000000001E-2</v>
      </c>
      <c r="M39" s="4">
        <v>1781500</v>
      </c>
      <c r="N39" s="4">
        <f t="shared" si="1"/>
        <v>1653928.5714285714</v>
      </c>
      <c r="O39" s="4">
        <f t="shared" si="2"/>
        <v>2160000</v>
      </c>
    </row>
    <row r="40" spans="1:15" x14ac:dyDescent="0.2">
      <c r="A40" s="2" t="s">
        <v>18</v>
      </c>
      <c r="B40" s="4">
        <v>2885</v>
      </c>
      <c r="C40" s="4">
        <v>1852</v>
      </c>
      <c r="D40" s="8">
        <v>182</v>
      </c>
      <c r="E40" s="4">
        <v>273</v>
      </c>
      <c r="F40" s="8">
        <v>10</v>
      </c>
      <c r="G40" s="4">
        <v>6</v>
      </c>
      <c r="H40" s="4">
        <v>2224800</v>
      </c>
      <c r="I40" s="4">
        <v>1372900</v>
      </c>
      <c r="J40" s="4">
        <v>50600</v>
      </c>
      <c r="K40" s="6">
        <f t="shared" si="3"/>
        <v>1.4064541234677711E-2</v>
      </c>
      <c r="L40" s="15">
        <v>6.9900000000000004E-2</v>
      </c>
      <c r="M40" s="4">
        <v>3653700</v>
      </c>
      <c r="N40" s="4">
        <f t="shared" si="1"/>
        <v>1550995.2380952381</v>
      </c>
      <c r="O40" s="4">
        <f t="shared" si="2"/>
        <v>1001500</v>
      </c>
    </row>
    <row r="41" spans="1:15" x14ac:dyDescent="0.2">
      <c r="A41" s="2" t="s">
        <v>19</v>
      </c>
      <c r="B41" s="4">
        <v>2033</v>
      </c>
      <c r="C41" s="4">
        <v>2353</v>
      </c>
      <c r="D41" s="8">
        <v>560</v>
      </c>
      <c r="E41" s="4">
        <v>170</v>
      </c>
      <c r="F41" s="8">
        <v>7</v>
      </c>
      <c r="G41" s="4">
        <v>4</v>
      </c>
      <c r="H41" s="4">
        <v>1422900</v>
      </c>
      <c r="I41" s="4">
        <v>1098100</v>
      </c>
      <c r="J41" s="4">
        <v>72100</v>
      </c>
      <c r="K41" s="6">
        <f t="shared" si="3"/>
        <v>2.8599761999206663E-2</v>
      </c>
      <c r="L41" s="15">
        <v>8.1000000000000013E-3</v>
      </c>
      <c r="M41" s="4">
        <v>2527800</v>
      </c>
      <c r="N41" s="4">
        <f t="shared" si="1"/>
        <v>1504004.7619047619</v>
      </c>
      <c r="O41" s="4">
        <f t="shared" si="2"/>
        <v>863000</v>
      </c>
    </row>
    <row r="42" spans="1:15" x14ac:dyDescent="0.2">
      <c r="A42" s="2" t="s">
        <v>20</v>
      </c>
      <c r="B42" s="4">
        <v>1923</v>
      </c>
      <c r="C42" s="4">
        <v>1543</v>
      </c>
      <c r="D42" s="4">
        <v>255</v>
      </c>
      <c r="E42" s="4">
        <v>143</v>
      </c>
      <c r="F42" s="8">
        <v>5</v>
      </c>
      <c r="G42" s="4">
        <v>2</v>
      </c>
      <c r="H42" s="4">
        <v>1092000</v>
      </c>
      <c r="I42" s="4">
        <v>978300</v>
      </c>
      <c r="J42" s="4">
        <v>76300</v>
      </c>
      <c r="K42" s="6">
        <f t="shared" si="3"/>
        <v>3.6854562140752549E-2</v>
      </c>
      <c r="L42" s="15">
        <v>-2.3E-3</v>
      </c>
      <c r="M42" s="4">
        <v>2160000</v>
      </c>
      <c r="N42" s="4">
        <f t="shared" si="1"/>
        <v>1508490.4761904762</v>
      </c>
      <c r="O42" s="4">
        <f t="shared" si="2"/>
        <v>863000</v>
      </c>
    </row>
    <row r="43" spans="1:15" x14ac:dyDescent="0.2">
      <c r="A43" s="2" t="s">
        <v>21</v>
      </c>
      <c r="B43" s="4">
        <v>5111</v>
      </c>
      <c r="C43" s="4">
        <v>741</v>
      </c>
      <c r="D43" s="4">
        <v>86</v>
      </c>
      <c r="E43" s="4">
        <v>274</v>
      </c>
      <c r="F43" s="8">
        <v>14</v>
      </c>
      <c r="G43" s="4">
        <v>3</v>
      </c>
      <c r="H43" s="4">
        <v>3487400</v>
      </c>
      <c r="I43" s="4">
        <v>1504200</v>
      </c>
      <c r="J43" s="4">
        <v>125300</v>
      </c>
      <c r="K43" s="6">
        <f t="shared" si="3"/>
        <v>2.5102171648369261E-2</v>
      </c>
      <c r="L43" s="15">
        <v>5.0900000000000001E-2</v>
      </c>
      <c r="M43" s="4">
        <v>5010300</v>
      </c>
      <c r="N43" s="4">
        <f t="shared" si="1"/>
        <v>1321342.857142857</v>
      </c>
      <c r="O43" s="4">
        <f t="shared" si="2"/>
        <v>801000</v>
      </c>
    </row>
    <row r="44" spans="1:15" x14ac:dyDescent="0.2">
      <c r="A44" s="2" t="s">
        <v>22</v>
      </c>
      <c r="B44" s="4">
        <v>2636</v>
      </c>
      <c r="C44" s="4">
        <v>1198</v>
      </c>
      <c r="D44" s="4">
        <v>39</v>
      </c>
      <c r="E44" s="4">
        <v>134</v>
      </c>
      <c r="F44" s="4">
        <v>2</v>
      </c>
      <c r="G44" s="4">
        <v>2</v>
      </c>
      <c r="H44" s="4">
        <v>1580500</v>
      </c>
      <c r="I44" s="4">
        <v>903000</v>
      </c>
      <c r="J44" s="4">
        <v>68600</v>
      </c>
      <c r="K44" s="6">
        <f t="shared" si="3"/>
        <v>2.7622307227702838E-2</v>
      </c>
      <c r="L44" s="15">
        <v>3.6400000000000002E-2</v>
      </c>
      <c r="M44" s="4">
        <v>2561900</v>
      </c>
      <c r="N44" s="4">
        <f t="shared" si="1"/>
        <v>1282009.5238095238</v>
      </c>
      <c r="O44" s="4">
        <f t="shared" si="2"/>
        <v>801000</v>
      </c>
    </row>
    <row r="45" spans="1:15" x14ac:dyDescent="0.2">
      <c r="A45" s="2" t="s">
        <v>23</v>
      </c>
      <c r="B45" s="4">
        <v>802</v>
      </c>
      <c r="C45" s="4">
        <v>1157</v>
      </c>
      <c r="D45" s="4">
        <v>50</v>
      </c>
      <c r="E45" s="4">
        <v>76</v>
      </c>
      <c r="F45" s="4">
        <v>0</v>
      </c>
      <c r="G45" s="4">
        <v>2</v>
      </c>
      <c r="H45" s="4">
        <v>521900</v>
      </c>
      <c r="I45" s="4">
        <v>473800</v>
      </c>
      <c r="J45" s="4">
        <v>29100</v>
      </c>
      <c r="K45" s="6">
        <f t="shared" si="3"/>
        <v>2.9225670382645376E-2</v>
      </c>
      <c r="L45" s="15">
        <v>2.4500000000000001E-2</v>
      </c>
      <c r="M45" s="4">
        <v>1001500</v>
      </c>
      <c r="N45" s="4">
        <f t="shared" si="1"/>
        <v>1302847.6190476189</v>
      </c>
      <c r="O45" s="4">
        <f t="shared" si="2"/>
        <v>801000</v>
      </c>
    </row>
    <row r="46" spans="1:15" x14ac:dyDescent="0.2">
      <c r="A46" s="2" t="s">
        <v>24</v>
      </c>
      <c r="B46" s="4">
        <v>592</v>
      </c>
      <c r="C46" s="4">
        <v>820</v>
      </c>
      <c r="D46" s="4">
        <v>31</v>
      </c>
      <c r="E46" s="5">
        <v>92</v>
      </c>
      <c r="F46" s="4">
        <v>0</v>
      </c>
      <c r="G46" s="5">
        <v>1</v>
      </c>
      <c r="H46" s="4">
        <v>268300</v>
      </c>
      <c r="I46" s="4">
        <v>594700</v>
      </c>
      <c r="J46" s="4">
        <v>17100</v>
      </c>
      <c r="K46" s="6">
        <f t="shared" si="3"/>
        <v>1.9814600231749711E-2</v>
      </c>
      <c r="L46" s="15">
        <v>-8.8999999999999999E-3</v>
      </c>
      <c r="M46" s="4">
        <v>863000</v>
      </c>
      <c r="N46" s="4">
        <f t="shared" si="1"/>
        <v>1344176.1904761905</v>
      </c>
      <c r="O46" s="4">
        <f t="shared" si="2"/>
        <v>801000</v>
      </c>
    </row>
    <row r="47" spans="1:15" x14ac:dyDescent="0.2">
      <c r="A47" s="2" t="s">
        <v>25</v>
      </c>
      <c r="B47" s="4">
        <v>614</v>
      </c>
      <c r="C47" s="4">
        <v>1590</v>
      </c>
      <c r="D47" s="4">
        <v>43</v>
      </c>
      <c r="E47" s="4">
        <v>100</v>
      </c>
      <c r="F47" s="4">
        <v>0</v>
      </c>
      <c r="G47" s="4">
        <v>0</v>
      </c>
      <c r="H47" s="4">
        <v>299500</v>
      </c>
      <c r="I47" s="4">
        <v>670100</v>
      </c>
      <c r="J47" s="4">
        <v>97200</v>
      </c>
      <c r="K47" s="6">
        <f t="shared" si="3"/>
        <v>0.10024752475247525</v>
      </c>
      <c r="L47" s="15">
        <v>-1.01E-2</v>
      </c>
      <c r="M47" s="4">
        <v>1067400</v>
      </c>
      <c r="N47" s="4">
        <f t="shared" si="1"/>
        <v>1341495.2380952381</v>
      </c>
      <c r="O47" s="4">
        <f t="shared" si="2"/>
        <v>801000</v>
      </c>
    </row>
    <row r="48" spans="1:15" x14ac:dyDescent="0.2">
      <c r="A48" s="2" t="s">
        <v>26</v>
      </c>
      <c r="B48" s="4">
        <v>406</v>
      </c>
      <c r="C48" s="4">
        <v>1246</v>
      </c>
      <c r="D48" s="4">
        <v>56</v>
      </c>
      <c r="E48" s="4">
        <v>86</v>
      </c>
      <c r="F48" s="4">
        <v>1</v>
      </c>
      <c r="G48" s="4">
        <v>1</v>
      </c>
      <c r="H48" s="4">
        <v>256700</v>
      </c>
      <c r="I48" s="4">
        <v>543400</v>
      </c>
      <c r="J48" s="4">
        <v>44600</v>
      </c>
      <c r="K48" s="6">
        <f t="shared" si="3"/>
        <v>5.574303212098488E-2</v>
      </c>
      <c r="L48" s="15">
        <v>1.2999999999999999E-3</v>
      </c>
      <c r="M48" s="4">
        <v>801000</v>
      </c>
      <c r="N48" s="4">
        <f t="shared" si="1"/>
        <v>1413295.2380952381</v>
      </c>
      <c r="O48" s="4">
        <f t="shared" si="2"/>
        <v>751800</v>
      </c>
    </row>
    <row r="49" spans="1:15" x14ac:dyDescent="0.2">
      <c r="A49" s="2" t="s">
        <v>27</v>
      </c>
      <c r="B49" s="4">
        <v>597</v>
      </c>
      <c r="C49" s="4">
        <v>1328</v>
      </c>
      <c r="D49" s="4">
        <v>200</v>
      </c>
      <c r="E49" s="5">
        <v>139</v>
      </c>
      <c r="F49" s="4">
        <v>0</v>
      </c>
      <c r="G49" s="5">
        <v>1</v>
      </c>
      <c r="H49" s="4">
        <v>289600</v>
      </c>
      <c r="I49" s="4">
        <v>913100</v>
      </c>
      <c r="J49" s="4">
        <v>49300</v>
      </c>
      <c r="K49" s="6">
        <f t="shared" si="3"/>
        <v>4.0991103350794048E-2</v>
      </c>
      <c r="L49" s="15">
        <v>-1.7600000000000001E-2</v>
      </c>
      <c r="M49" s="4">
        <v>1204500</v>
      </c>
      <c r="N49" s="4">
        <f t="shared" si="1"/>
        <v>1412185.7142857143</v>
      </c>
      <c r="O49" s="4">
        <f t="shared" si="2"/>
        <v>751800</v>
      </c>
    </row>
    <row r="50" spans="1:15" x14ac:dyDescent="0.2">
      <c r="A50" s="2" t="s">
        <v>28</v>
      </c>
      <c r="B50" s="4">
        <v>658</v>
      </c>
      <c r="C50" s="4">
        <v>764</v>
      </c>
      <c r="D50" s="4">
        <v>112</v>
      </c>
      <c r="E50" s="4">
        <v>119</v>
      </c>
      <c r="F50" s="4">
        <v>2</v>
      </c>
      <c r="G50" s="4">
        <v>2</v>
      </c>
      <c r="H50" s="4">
        <v>386800</v>
      </c>
      <c r="I50" s="4">
        <v>722300</v>
      </c>
      <c r="J50" s="4">
        <v>83600</v>
      </c>
      <c r="K50" s="6">
        <f t="shared" si="3"/>
        <v>7.5376431340726718E-2</v>
      </c>
      <c r="L50" s="15">
        <v>-1.7299999999999999E-2</v>
      </c>
      <c r="M50" s="4">
        <v>1232900</v>
      </c>
      <c r="N50" s="4">
        <f t="shared" si="1"/>
        <v>1415380.9523809524</v>
      </c>
      <c r="O50" s="4">
        <f t="shared" si="2"/>
        <v>686600</v>
      </c>
    </row>
    <row r="51" spans="1:15" x14ac:dyDescent="0.2">
      <c r="A51" s="2" t="s">
        <v>29</v>
      </c>
      <c r="B51" s="4">
        <v>1944</v>
      </c>
      <c r="C51" s="4">
        <v>641</v>
      </c>
      <c r="D51" s="4">
        <v>44</v>
      </c>
      <c r="E51" s="4">
        <v>118</v>
      </c>
      <c r="F51" s="4">
        <v>2</v>
      </c>
      <c r="G51" s="4">
        <v>0</v>
      </c>
      <c r="H51" s="4">
        <v>1251100</v>
      </c>
      <c r="I51" s="4">
        <v>702300</v>
      </c>
      <c r="J51" s="4">
        <v>28300</v>
      </c>
      <c r="K51" s="6">
        <f t="shared" si="3"/>
        <v>1.4487560151530665E-2</v>
      </c>
      <c r="L51" s="15">
        <v>2.8900000000000002E-2</v>
      </c>
      <c r="M51" s="4">
        <v>1961100</v>
      </c>
      <c r="N51" s="4">
        <f t="shared" si="1"/>
        <v>1384676.1904761905</v>
      </c>
      <c r="O51" s="4">
        <f t="shared" si="2"/>
        <v>686600</v>
      </c>
    </row>
    <row r="52" spans="1:15" x14ac:dyDescent="0.2">
      <c r="A52" s="2" t="s">
        <v>30</v>
      </c>
      <c r="B52" s="4">
        <v>919</v>
      </c>
      <c r="C52" s="4">
        <v>1228</v>
      </c>
      <c r="D52" s="4">
        <v>56</v>
      </c>
      <c r="E52" s="4">
        <v>54</v>
      </c>
      <c r="F52" s="4"/>
      <c r="G52" s="4"/>
      <c r="H52" s="4">
        <v>622600</v>
      </c>
      <c r="I52" s="4">
        <v>426400</v>
      </c>
      <c r="J52" s="4">
        <v>25500</v>
      </c>
      <c r="K52" s="6">
        <f t="shared" si="3"/>
        <v>2.430886558627264E-2</v>
      </c>
      <c r="L52" s="15">
        <v>2.18E-2</v>
      </c>
      <c r="M52" s="4">
        <v>1049300</v>
      </c>
      <c r="N52" s="4">
        <f t="shared" si="1"/>
        <v>1450533.3333333333</v>
      </c>
      <c r="O52" s="4">
        <f t="shared" si="2"/>
        <v>686600</v>
      </c>
    </row>
    <row r="53" spans="1:15" x14ac:dyDescent="0.2">
      <c r="A53" s="2" t="s">
        <v>31</v>
      </c>
      <c r="B53" s="4">
        <v>522</v>
      </c>
      <c r="C53" s="4">
        <v>930</v>
      </c>
      <c r="D53" s="4">
        <v>28</v>
      </c>
      <c r="E53" s="4">
        <v>78</v>
      </c>
      <c r="F53" s="4"/>
      <c r="G53" s="4"/>
      <c r="H53" s="4">
        <v>322000</v>
      </c>
      <c r="I53" s="4">
        <v>429700</v>
      </c>
      <c r="J53" s="4">
        <v>44800</v>
      </c>
      <c r="K53" s="6">
        <f t="shared" si="3"/>
        <v>5.9598243980311293E-2</v>
      </c>
      <c r="L53" s="15">
        <v>-6.4000000000000003E-3</v>
      </c>
      <c r="M53" s="4">
        <v>751800</v>
      </c>
      <c r="N53" s="4">
        <f t="shared" si="1"/>
        <v>1483271.4285714286</v>
      </c>
      <c r="O53" s="4">
        <f t="shared" si="2"/>
        <v>686600</v>
      </c>
    </row>
    <row r="54" spans="1:15" x14ac:dyDescent="0.2">
      <c r="A54" s="2" t="s">
        <v>32</v>
      </c>
      <c r="B54" s="4">
        <v>694</v>
      </c>
      <c r="C54" s="4">
        <v>838</v>
      </c>
      <c r="D54" s="4">
        <v>48</v>
      </c>
      <c r="E54" s="4">
        <v>98</v>
      </c>
      <c r="F54" s="4"/>
      <c r="G54" s="4"/>
      <c r="H54" s="4">
        <v>395700</v>
      </c>
      <c r="I54" s="4">
        <v>661800</v>
      </c>
      <c r="J54" s="4">
        <v>40200</v>
      </c>
      <c r="K54" s="6">
        <f t="shared" si="3"/>
        <v>3.8014184397163121E-2</v>
      </c>
      <c r="L54" s="15">
        <v>0</v>
      </c>
      <c r="M54" s="4">
        <v>1060700</v>
      </c>
      <c r="N54" s="4">
        <f t="shared" si="1"/>
        <v>1505857.142857143</v>
      </c>
      <c r="O54" s="4">
        <f t="shared" si="2"/>
        <v>686600</v>
      </c>
    </row>
    <row r="55" spans="1:15" x14ac:dyDescent="0.2">
      <c r="A55" s="2" t="s">
        <v>33</v>
      </c>
      <c r="B55" s="4">
        <v>515</v>
      </c>
      <c r="C55" s="4">
        <v>1344</v>
      </c>
      <c r="D55" s="4">
        <v>65</v>
      </c>
      <c r="E55" s="4">
        <v>55</v>
      </c>
      <c r="F55" s="4"/>
      <c r="G55" s="4"/>
      <c r="H55" s="4">
        <v>230100</v>
      </c>
      <c r="I55" s="4">
        <v>411800</v>
      </c>
      <c r="J55" s="4">
        <v>44400</v>
      </c>
      <c r="K55" s="6">
        <f t="shared" si="3"/>
        <v>6.9169652593861972E-2</v>
      </c>
      <c r="L55" s="15">
        <v>-1.1399999999999999E-2</v>
      </c>
      <c r="M55" s="4">
        <v>686600</v>
      </c>
      <c r="N55" s="4">
        <f t="shared" si="1"/>
        <v>1558519.0476190476</v>
      </c>
      <c r="O55" s="4">
        <f t="shared" si="2"/>
        <v>752200</v>
      </c>
    </row>
    <row r="56" spans="1:15" x14ac:dyDescent="0.2">
      <c r="A56" s="2" t="s">
        <v>34</v>
      </c>
      <c r="B56" s="4">
        <v>519</v>
      </c>
      <c r="C56" s="4">
        <v>2511</v>
      </c>
      <c r="D56" s="4">
        <v>105</v>
      </c>
      <c r="E56" s="4">
        <v>58</v>
      </c>
      <c r="F56" s="4"/>
      <c r="G56" s="4"/>
      <c r="H56" s="4">
        <v>297900</v>
      </c>
      <c r="I56" s="4">
        <v>407800</v>
      </c>
      <c r="J56" s="4">
        <v>50600</v>
      </c>
      <c r="K56" s="6">
        <f t="shared" si="3"/>
        <v>7.1701856312880827E-2</v>
      </c>
      <c r="L56" s="15">
        <v>1.8000000000000002E-2</v>
      </c>
      <c r="M56" s="4">
        <v>752200</v>
      </c>
      <c r="N56" s="4">
        <f t="shared" si="1"/>
        <v>1605109.5238095238</v>
      </c>
      <c r="O56" s="4">
        <f t="shared" si="2"/>
        <v>1104400</v>
      </c>
    </row>
    <row r="57" spans="1:15" x14ac:dyDescent="0.2">
      <c r="A57" s="2" t="s">
        <v>35</v>
      </c>
      <c r="B57" s="4">
        <v>751</v>
      </c>
      <c r="C57" s="4">
        <v>1659</v>
      </c>
      <c r="D57" s="4">
        <v>75</v>
      </c>
      <c r="E57" s="4">
        <v>90</v>
      </c>
      <c r="F57" s="4"/>
      <c r="G57" s="4"/>
      <c r="H57" s="4">
        <v>401200</v>
      </c>
      <c r="I57" s="4">
        <v>637700</v>
      </c>
      <c r="J57" s="4">
        <v>63200</v>
      </c>
      <c r="K57" s="6">
        <f t="shared" si="3"/>
        <v>6.0833573972470883E-2</v>
      </c>
      <c r="L57" s="15">
        <v>0</v>
      </c>
      <c r="M57" s="4">
        <v>1104400</v>
      </c>
      <c r="N57" s="4">
        <f t="shared" si="1"/>
        <v>1599042.857142857</v>
      </c>
      <c r="O57" s="4">
        <f t="shared" si="2"/>
        <v>1380400</v>
      </c>
    </row>
    <row r="58" spans="1:15" x14ac:dyDescent="0.2">
      <c r="A58" s="2" t="s">
        <v>36</v>
      </c>
      <c r="B58" s="4">
        <v>1216</v>
      </c>
      <c r="C58" s="4">
        <v>1981</v>
      </c>
      <c r="D58" s="4">
        <v>59</v>
      </c>
      <c r="E58" s="4">
        <v>215</v>
      </c>
      <c r="F58" s="4"/>
      <c r="G58" s="4"/>
      <c r="H58" s="4">
        <v>648600</v>
      </c>
      <c r="I58" s="4">
        <v>1350100</v>
      </c>
      <c r="J58" s="4">
        <v>144800</v>
      </c>
      <c r="K58" s="6">
        <f t="shared" si="3"/>
        <v>7.2447090608895787E-2</v>
      </c>
      <c r="L58" s="15">
        <v>-3.9699999999999999E-2</v>
      </c>
      <c r="M58" s="4">
        <v>2148600</v>
      </c>
      <c r="N58" s="4">
        <f t="shared" si="1"/>
        <v>1553780.9523809524</v>
      </c>
      <c r="O58" s="4">
        <f t="shared" si="2"/>
        <v>1380400</v>
      </c>
    </row>
    <row r="59" spans="1:15" x14ac:dyDescent="0.2">
      <c r="A59" s="2" t="s">
        <v>37</v>
      </c>
      <c r="B59" s="4">
        <v>974</v>
      </c>
      <c r="C59" s="4">
        <v>1940</v>
      </c>
      <c r="D59" s="4">
        <v>75</v>
      </c>
      <c r="E59" s="4">
        <v>109</v>
      </c>
      <c r="F59" s="4"/>
      <c r="G59" s="4"/>
      <c r="H59" s="4">
        <v>566000</v>
      </c>
      <c r="I59" s="4">
        <v>810000</v>
      </c>
      <c r="J59" s="4">
        <v>48700</v>
      </c>
      <c r="K59" s="6">
        <f t="shared" si="3"/>
        <v>3.5392441860465119E-2</v>
      </c>
      <c r="L59" s="15">
        <v>1.2999999999999999E-3</v>
      </c>
      <c r="M59" s="4">
        <v>1380400</v>
      </c>
      <c r="N59" s="4">
        <f t="shared" si="1"/>
        <v>1575452.3809523811</v>
      </c>
      <c r="O59" s="4">
        <f t="shared" si="2"/>
        <v>1080200</v>
      </c>
    </row>
    <row r="60" spans="1:15" x14ac:dyDescent="0.2">
      <c r="A60" s="2" t="s">
        <v>38</v>
      </c>
      <c r="B60" s="4">
        <v>987</v>
      </c>
      <c r="C60" s="4">
        <v>1677</v>
      </c>
      <c r="D60" s="4">
        <v>84</v>
      </c>
      <c r="E60" s="4">
        <v>192</v>
      </c>
      <c r="F60" s="4"/>
      <c r="G60" s="4"/>
      <c r="H60" s="4">
        <v>481300</v>
      </c>
      <c r="I60" s="4">
        <v>1122100</v>
      </c>
      <c r="J60" s="4">
        <v>144300</v>
      </c>
      <c r="K60" s="6">
        <f t="shared" si="3"/>
        <v>8.9996257951852315E-2</v>
      </c>
      <c r="L60" s="15">
        <v>-1.9699999999999999E-2</v>
      </c>
      <c r="M60" s="4">
        <v>1753400</v>
      </c>
      <c r="N60" s="4">
        <f t="shared" si="1"/>
        <v>1584085.7142857143</v>
      </c>
      <c r="O60" s="4">
        <f t="shared" si="2"/>
        <v>1080200</v>
      </c>
    </row>
    <row r="61" spans="1:15" x14ac:dyDescent="0.2">
      <c r="A61" s="2" t="s">
        <v>39</v>
      </c>
      <c r="B61" s="4">
        <v>1017</v>
      </c>
      <c r="C61" s="4">
        <v>1441</v>
      </c>
      <c r="D61" s="4">
        <v>229</v>
      </c>
      <c r="E61" s="4">
        <v>151</v>
      </c>
      <c r="F61" s="4"/>
      <c r="G61" s="4"/>
      <c r="H61" s="4">
        <v>485900</v>
      </c>
      <c r="I61" s="4">
        <v>967800</v>
      </c>
      <c r="J61" s="4">
        <v>35500</v>
      </c>
      <c r="K61" s="6">
        <f t="shared" si="3"/>
        <v>2.4420444383297792E-2</v>
      </c>
      <c r="L61" s="15">
        <v>-1.3300000000000001E-2</v>
      </c>
      <c r="M61" s="4">
        <v>1492100</v>
      </c>
      <c r="N61" s="4">
        <f t="shared" si="1"/>
        <v>1622838.0952380951</v>
      </c>
      <c r="O61" s="4">
        <f t="shared" si="2"/>
        <v>1080200</v>
      </c>
    </row>
    <row r="62" spans="1:15" x14ac:dyDescent="0.2">
      <c r="A62" s="2" t="s">
        <v>40</v>
      </c>
      <c r="B62" s="4">
        <v>920</v>
      </c>
      <c r="C62" s="4">
        <v>1190</v>
      </c>
      <c r="D62" s="4">
        <v>69</v>
      </c>
      <c r="E62" s="4">
        <v>164</v>
      </c>
      <c r="F62" s="4"/>
      <c r="G62" s="4"/>
      <c r="H62" s="4">
        <v>489400</v>
      </c>
      <c r="I62" s="4">
        <v>966100</v>
      </c>
      <c r="J62" s="4">
        <v>73500</v>
      </c>
      <c r="K62" s="6">
        <f t="shared" si="3"/>
        <v>5.0498110614908963E-2</v>
      </c>
      <c r="L62" s="15">
        <v>-1.43E-2</v>
      </c>
      <c r="M62" s="4">
        <v>1541000</v>
      </c>
      <c r="N62" s="4">
        <f t="shared" si="1"/>
        <v>1650852.3809523811</v>
      </c>
      <c r="O62" s="4">
        <f t="shared" si="2"/>
        <v>1080200</v>
      </c>
    </row>
    <row r="63" spans="1:15" x14ac:dyDescent="0.2">
      <c r="A63" s="2" t="s">
        <v>41</v>
      </c>
      <c r="B63" s="4">
        <v>2426</v>
      </c>
      <c r="C63" s="4">
        <v>1028</v>
      </c>
      <c r="D63" s="4">
        <v>181</v>
      </c>
      <c r="E63" s="4">
        <v>160</v>
      </c>
      <c r="F63" s="4"/>
      <c r="G63" s="4"/>
      <c r="H63" s="4">
        <v>1319800</v>
      </c>
      <c r="I63" s="4">
        <v>889900</v>
      </c>
      <c r="J63" s="4">
        <v>43400</v>
      </c>
      <c r="K63" s="6">
        <f t="shared" si="3"/>
        <v>1.964067520477893E-2</v>
      </c>
      <c r="L63" s="15">
        <v>3.9199999999999999E-2</v>
      </c>
      <c r="M63" s="4">
        <v>2254200</v>
      </c>
      <c r="N63" s="4">
        <f t="shared" si="1"/>
        <v>1586900</v>
      </c>
      <c r="O63" s="4">
        <f t="shared" si="2"/>
        <v>1011100</v>
      </c>
    </row>
    <row r="64" spans="1:15" x14ac:dyDescent="0.2">
      <c r="A64" s="2" t="s">
        <v>42</v>
      </c>
      <c r="B64" s="4">
        <v>1000</v>
      </c>
      <c r="C64" s="4">
        <v>1718</v>
      </c>
      <c r="D64" s="4">
        <v>94</v>
      </c>
      <c r="E64" s="4">
        <v>84</v>
      </c>
      <c r="F64" s="4"/>
      <c r="G64" s="4"/>
      <c r="H64" s="4">
        <v>487900</v>
      </c>
      <c r="I64" s="4">
        <v>555500</v>
      </c>
      <c r="J64" s="4">
        <v>34500</v>
      </c>
      <c r="K64" s="6">
        <f t="shared" si="3"/>
        <v>3.306497987349051E-2</v>
      </c>
      <c r="L64" s="15">
        <v>-4.7999999999999996E-3</v>
      </c>
      <c r="M64" s="4">
        <v>1080200</v>
      </c>
      <c r="N64" s="4">
        <f t="shared" si="1"/>
        <v>1595128.5714285714</v>
      </c>
      <c r="O64" s="4">
        <f t="shared" si="2"/>
        <v>1011100</v>
      </c>
    </row>
    <row r="65" spans="1:15" x14ac:dyDescent="0.2">
      <c r="A65" s="2" t="s">
        <v>43</v>
      </c>
      <c r="B65" s="4">
        <v>1885</v>
      </c>
      <c r="C65" s="4">
        <v>1921</v>
      </c>
      <c r="D65" s="4">
        <v>88</v>
      </c>
      <c r="E65" s="4">
        <v>99</v>
      </c>
      <c r="F65" s="4"/>
      <c r="G65" s="4"/>
      <c r="H65" s="4">
        <v>1095800</v>
      </c>
      <c r="I65" s="4">
        <v>615100</v>
      </c>
      <c r="J65" s="4">
        <v>22400</v>
      </c>
      <c r="K65" s="6">
        <f t="shared" si="3"/>
        <v>1.3092524402361329E-2</v>
      </c>
      <c r="L65" s="15">
        <v>3.9300000000000002E-2</v>
      </c>
      <c r="M65" s="4">
        <v>1735900</v>
      </c>
      <c r="N65" s="4">
        <f t="shared" si="1"/>
        <v>1548204.7619047619</v>
      </c>
      <c r="O65" s="4">
        <f t="shared" si="2"/>
        <v>1011100</v>
      </c>
    </row>
    <row r="66" spans="1:15" x14ac:dyDescent="0.2">
      <c r="A66" s="2" t="s">
        <v>44</v>
      </c>
      <c r="B66" s="4">
        <v>1104</v>
      </c>
      <c r="C66" s="4">
        <v>1011</v>
      </c>
      <c r="D66" s="4">
        <v>64</v>
      </c>
      <c r="E66" s="4">
        <v>121</v>
      </c>
      <c r="F66" s="4"/>
      <c r="G66" s="4"/>
      <c r="H66" s="4">
        <v>599400</v>
      </c>
      <c r="I66" s="4">
        <v>798800</v>
      </c>
      <c r="J66" s="4">
        <v>39000</v>
      </c>
      <c r="K66" s="6">
        <f t="shared" si="3"/>
        <v>2.7893005292518952E-2</v>
      </c>
      <c r="L66" s="15">
        <v>0</v>
      </c>
      <c r="M66" s="4">
        <v>1439100</v>
      </c>
      <c r="N66" s="4">
        <f t="shared" si="1"/>
        <v>1596852.3809523811</v>
      </c>
      <c r="O66" s="4">
        <f t="shared" si="2"/>
        <v>1011100</v>
      </c>
    </row>
    <row r="67" spans="1:15" x14ac:dyDescent="0.2">
      <c r="A67" s="2" t="s">
        <v>45</v>
      </c>
      <c r="B67" s="4">
        <v>1286</v>
      </c>
      <c r="C67" s="4">
        <v>1409</v>
      </c>
      <c r="D67" s="4">
        <v>205</v>
      </c>
      <c r="E67" s="4">
        <v>165</v>
      </c>
      <c r="F67" s="4"/>
      <c r="G67" s="4"/>
      <c r="H67" s="4">
        <v>551300</v>
      </c>
      <c r="I67" s="4">
        <v>994700</v>
      </c>
      <c r="J67" s="4">
        <v>150200</v>
      </c>
      <c r="K67" s="6">
        <f t="shared" si="3"/>
        <v>9.7153945666235447E-2</v>
      </c>
      <c r="L67" s="15">
        <v>-4.0500000000000001E-2</v>
      </c>
      <c r="M67" s="4">
        <v>1730900</v>
      </c>
      <c r="N67" s="4">
        <f t="shared" si="1"/>
        <v>1663471.4285714286</v>
      </c>
      <c r="O67" s="4">
        <f t="shared" si="2"/>
        <v>1011100</v>
      </c>
    </row>
    <row r="68" spans="1:15" x14ac:dyDescent="0.2">
      <c r="A68" s="2" t="s">
        <v>46</v>
      </c>
      <c r="B68" s="4">
        <v>814</v>
      </c>
      <c r="C68" s="4">
        <v>1292</v>
      </c>
      <c r="D68" s="4">
        <v>48</v>
      </c>
      <c r="E68" s="4">
        <v>100</v>
      </c>
      <c r="F68" s="4"/>
      <c r="G68" s="4"/>
      <c r="H68" s="4">
        <v>395900</v>
      </c>
      <c r="I68" s="4">
        <v>569000</v>
      </c>
      <c r="J68" s="4">
        <v>45800</v>
      </c>
      <c r="K68" s="6">
        <f t="shared" si="3"/>
        <v>4.7466058658928389E-2</v>
      </c>
      <c r="L68" s="15">
        <v>-3.5999999999999999E-3</v>
      </c>
      <c r="M68" s="4">
        <v>1011100</v>
      </c>
      <c r="N68" s="4">
        <f t="shared" si="1"/>
        <v>1707647.6190476189</v>
      </c>
      <c r="O68" s="4">
        <f t="shared" si="2"/>
        <v>1181200</v>
      </c>
    </row>
    <row r="69" spans="1:15" x14ac:dyDescent="0.2">
      <c r="A69" s="2" t="s">
        <v>47</v>
      </c>
      <c r="B69" s="4">
        <v>2145</v>
      </c>
      <c r="C69" s="4">
        <v>1168</v>
      </c>
      <c r="D69" s="4">
        <v>89</v>
      </c>
      <c r="E69" s="4">
        <v>156</v>
      </c>
      <c r="F69" s="4"/>
      <c r="G69" s="4"/>
      <c r="H69" s="4">
        <v>1274500</v>
      </c>
      <c r="I69" s="4">
        <v>940800</v>
      </c>
      <c r="J69" s="4">
        <v>88900</v>
      </c>
      <c r="K69" s="6">
        <f t="shared" si="3"/>
        <v>4.0130004965467432E-2</v>
      </c>
      <c r="L69" s="15">
        <v>3.2599999999999997E-2</v>
      </c>
      <c r="M69" s="4">
        <v>2308800</v>
      </c>
      <c r="N69" s="4">
        <f t="shared" si="1"/>
        <v>1761019.0476190476</v>
      </c>
      <c r="O69" s="4">
        <f t="shared" si="2"/>
        <v>1181200</v>
      </c>
    </row>
    <row r="70" spans="1:15" x14ac:dyDescent="0.2">
      <c r="A70" s="2" t="s">
        <v>48</v>
      </c>
      <c r="B70" s="4">
        <v>848</v>
      </c>
      <c r="C70" s="4">
        <v>1047</v>
      </c>
      <c r="D70" s="4">
        <v>98</v>
      </c>
      <c r="E70" s="4">
        <v>121</v>
      </c>
      <c r="F70" s="4"/>
      <c r="G70" s="4"/>
      <c r="H70" s="4">
        <v>366000</v>
      </c>
      <c r="I70" s="4">
        <v>720800</v>
      </c>
      <c r="J70" s="4">
        <v>71900</v>
      </c>
      <c r="K70" s="6">
        <f t="shared" si="3"/>
        <v>6.6157526683842477E-2</v>
      </c>
      <c r="L70" s="15">
        <v>-2.5000000000000001E-3</v>
      </c>
      <c r="M70" s="4">
        <v>1181200</v>
      </c>
      <c r="N70" s="4">
        <f t="shared" si="1"/>
        <v>1788180.9523809524</v>
      </c>
      <c r="O70" s="4">
        <f t="shared" si="2"/>
        <v>1300000</v>
      </c>
    </row>
    <row r="71" spans="1:15" x14ac:dyDescent="0.2">
      <c r="A71" s="2" t="s">
        <v>49</v>
      </c>
      <c r="B71" s="4">
        <v>1105</v>
      </c>
      <c r="C71" s="4">
        <v>1438</v>
      </c>
      <c r="D71" s="4">
        <v>230</v>
      </c>
      <c r="E71" s="4">
        <v>91</v>
      </c>
      <c r="F71" s="4"/>
      <c r="G71" s="4"/>
      <c r="H71" s="4">
        <v>568800</v>
      </c>
      <c r="I71" s="4">
        <v>728500</v>
      </c>
      <c r="J71" s="4">
        <v>49100</v>
      </c>
      <c r="K71" s="6">
        <f t="shared" si="3"/>
        <v>3.784783781700455E-2</v>
      </c>
      <c r="L71" s="15">
        <v>2.5999999999999999E-3</v>
      </c>
      <c r="M71" s="4">
        <v>1300000</v>
      </c>
      <c r="N71" s="4">
        <f t="shared" si="1"/>
        <v>1791880.9523809524</v>
      </c>
      <c r="O71" s="4">
        <f t="shared" si="2"/>
        <v>1316300</v>
      </c>
    </row>
    <row r="72" spans="1:15" x14ac:dyDescent="0.2">
      <c r="A72" s="2" t="s">
        <v>50</v>
      </c>
      <c r="B72" s="4">
        <v>811</v>
      </c>
      <c r="C72" s="4">
        <v>1237</v>
      </c>
      <c r="D72" s="4">
        <v>80</v>
      </c>
      <c r="E72" s="4">
        <v>115</v>
      </c>
      <c r="F72" s="4"/>
      <c r="G72" s="4"/>
      <c r="H72" s="4">
        <v>579500</v>
      </c>
      <c r="I72" s="4">
        <v>676700</v>
      </c>
      <c r="J72" s="4">
        <v>58400</v>
      </c>
      <c r="K72" s="6">
        <f t="shared" si="3"/>
        <v>4.6489412513930906E-2</v>
      </c>
      <c r="L72" s="15">
        <v>1.3999999999999999E-2</v>
      </c>
      <c r="M72" s="4">
        <v>1316300</v>
      </c>
      <c r="N72" s="4">
        <f t="shared" si="1"/>
        <v>1827876.1904761905</v>
      </c>
      <c r="O72" s="4">
        <f t="shared" si="2"/>
        <v>1439300</v>
      </c>
    </row>
    <row r="73" spans="1:15" x14ac:dyDescent="0.2">
      <c r="A73" s="2" t="s">
        <v>51</v>
      </c>
      <c r="B73" s="4">
        <v>2037</v>
      </c>
      <c r="C73" s="4">
        <v>1065</v>
      </c>
      <c r="D73" s="4">
        <v>124</v>
      </c>
      <c r="E73" s="4">
        <v>148</v>
      </c>
      <c r="F73" s="4"/>
      <c r="G73" s="4"/>
      <c r="H73" s="4">
        <v>1413800</v>
      </c>
      <c r="I73" s="4">
        <v>1015400</v>
      </c>
      <c r="J73" s="4">
        <v>121800</v>
      </c>
      <c r="K73" s="6">
        <f t="shared" si="3"/>
        <v>5.0139963774082003E-2</v>
      </c>
      <c r="L73" s="15">
        <v>2.3399999999999997E-2</v>
      </c>
      <c r="M73" s="4">
        <v>2432300</v>
      </c>
      <c r="N73" s="4">
        <f t="shared" si="1"/>
        <v>1774609.5238095238</v>
      </c>
      <c r="O73" s="4">
        <f t="shared" si="2"/>
        <v>977000</v>
      </c>
    </row>
    <row r="74" spans="1:15" x14ac:dyDescent="0.2">
      <c r="A74" s="2" t="s">
        <v>52</v>
      </c>
      <c r="B74" s="4">
        <v>763</v>
      </c>
      <c r="C74" s="4">
        <v>1461</v>
      </c>
      <c r="D74" s="4">
        <v>129</v>
      </c>
      <c r="E74" s="4">
        <v>127</v>
      </c>
      <c r="F74" s="4"/>
      <c r="G74" s="4"/>
      <c r="H74" s="4">
        <v>479800</v>
      </c>
      <c r="I74" s="4">
        <v>791400</v>
      </c>
      <c r="J74" s="4">
        <v>156300</v>
      </c>
      <c r="K74" s="6">
        <f t="shared" si="3"/>
        <v>0.12295468848332285</v>
      </c>
      <c r="L74" s="15">
        <v>5.3E-3</v>
      </c>
      <c r="M74" s="4">
        <v>1439300</v>
      </c>
      <c r="N74" s="4">
        <f t="shared" si="1"/>
        <v>1755847.6190476189</v>
      </c>
      <c r="O74" s="4">
        <f t="shared" si="2"/>
        <v>977000</v>
      </c>
    </row>
    <row r="75" spans="1:15" x14ac:dyDescent="0.2">
      <c r="A75" s="2" t="s">
        <v>53</v>
      </c>
      <c r="B75" s="4">
        <v>1152</v>
      </c>
      <c r="C75" s="4">
        <v>813</v>
      </c>
      <c r="D75" s="4">
        <v>193</v>
      </c>
      <c r="E75" s="4">
        <v>104</v>
      </c>
      <c r="F75" s="4"/>
      <c r="G75" s="4"/>
      <c r="H75" s="4">
        <v>770600</v>
      </c>
      <c r="I75" s="4">
        <v>646300</v>
      </c>
      <c r="J75" s="4">
        <v>112400</v>
      </c>
      <c r="K75" s="6">
        <f t="shared" si="3"/>
        <v>7.9328110664125914E-2</v>
      </c>
      <c r="L75" s="15">
        <v>1.6E-2</v>
      </c>
      <c r="M75" s="4">
        <v>1535000</v>
      </c>
      <c r="N75" s="4">
        <f t="shared" si="1"/>
        <v>1733309.5238095238</v>
      </c>
      <c r="O75" s="4">
        <f t="shared" si="2"/>
        <v>977000</v>
      </c>
    </row>
    <row r="76" spans="1:15" x14ac:dyDescent="0.2">
      <c r="A76" s="2" t="s">
        <v>54</v>
      </c>
      <c r="B76" s="4">
        <v>1372</v>
      </c>
      <c r="C76" s="4">
        <v>877</v>
      </c>
      <c r="D76" s="4">
        <v>53</v>
      </c>
      <c r="E76" s="4">
        <v>126</v>
      </c>
      <c r="F76" s="4"/>
      <c r="G76" s="4"/>
      <c r="H76" s="4">
        <v>819200</v>
      </c>
      <c r="I76" s="4">
        <v>854900</v>
      </c>
      <c r="J76" s="4">
        <v>52200</v>
      </c>
      <c r="K76" s="6">
        <f t="shared" si="3"/>
        <v>3.1180933038647631E-2</v>
      </c>
      <c r="L76" s="15">
        <v>2.0299999999999999E-2</v>
      </c>
      <c r="M76" s="4">
        <v>1792500</v>
      </c>
      <c r="N76" s="4">
        <f t="shared" si="1"/>
        <v>1698876.1904761905</v>
      </c>
      <c r="O76" s="4">
        <f t="shared" si="2"/>
        <v>977000</v>
      </c>
    </row>
    <row r="77" spans="1:15" x14ac:dyDescent="0.2">
      <c r="A77" s="2" t="s">
        <v>55</v>
      </c>
      <c r="B77" s="4">
        <v>1801</v>
      </c>
      <c r="C77" s="4">
        <v>685</v>
      </c>
      <c r="D77" s="4">
        <v>109</v>
      </c>
      <c r="E77" s="4">
        <v>77</v>
      </c>
      <c r="F77" s="4"/>
      <c r="G77" s="4"/>
      <c r="H77" s="4">
        <v>1201300</v>
      </c>
      <c r="I77" s="4">
        <v>522500</v>
      </c>
      <c r="J77" s="4">
        <v>1100</v>
      </c>
      <c r="K77" s="6">
        <f t="shared" si="3"/>
        <v>6.3812507251421275E-4</v>
      </c>
      <c r="L77" s="15">
        <v>6.9500000000000006E-2</v>
      </c>
      <c r="M77" s="4">
        <v>1730600</v>
      </c>
      <c r="N77" s="4">
        <f t="shared" si="1"/>
        <v>1711057.142857143</v>
      </c>
      <c r="O77" s="4">
        <f t="shared" si="2"/>
        <v>977000</v>
      </c>
    </row>
    <row r="78" spans="1:15" x14ac:dyDescent="0.2">
      <c r="A78" s="2" t="s">
        <v>56</v>
      </c>
      <c r="B78" s="4">
        <v>462</v>
      </c>
      <c r="C78" s="4">
        <v>1254</v>
      </c>
      <c r="D78" s="4">
        <v>134</v>
      </c>
      <c r="E78" s="4">
        <v>89</v>
      </c>
      <c r="F78" s="4"/>
      <c r="G78" s="4"/>
      <c r="H78" s="4">
        <v>319600</v>
      </c>
      <c r="I78" s="4">
        <v>647400</v>
      </c>
      <c r="J78" s="4">
        <v>63600</v>
      </c>
      <c r="K78" s="6">
        <f t="shared" si="3"/>
        <v>6.5770423991726987E-2</v>
      </c>
      <c r="L78" s="15">
        <v>-2.6000000000000002E-2</v>
      </c>
      <c r="M78" s="4">
        <v>977000</v>
      </c>
      <c r="N78" s="4">
        <f t="shared" si="1"/>
        <v>1721157.142857143</v>
      </c>
      <c r="O78" s="4">
        <f t="shared" si="2"/>
        <v>1198100</v>
      </c>
    </row>
    <row r="79" spans="1:15" x14ac:dyDescent="0.2">
      <c r="A79" s="2" t="s">
        <v>57</v>
      </c>
      <c r="B79" s="4">
        <v>934</v>
      </c>
      <c r="C79" s="4">
        <v>1683</v>
      </c>
      <c r="D79" s="4">
        <v>70</v>
      </c>
      <c r="E79" s="4">
        <v>96</v>
      </c>
      <c r="F79" s="4"/>
      <c r="G79" s="4"/>
      <c r="H79" s="4">
        <v>634400</v>
      </c>
      <c r="I79" s="4">
        <v>515300</v>
      </c>
      <c r="J79" s="4">
        <v>38100</v>
      </c>
      <c r="K79" s="6">
        <f t="shared" si="3"/>
        <v>3.3139079759937372E-2</v>
      </c>
      <c r="L79" s="15">
        <v>2.3099999999999999E-2</v>
      </c>
      <c r="M79" s="4">
        <v>1198100</v>
      </c>
      <c r="N79" s="4">
        <f t="shared" si="1"/>
        <v>1700957.142857143</v>
      </c>
      <c r="O79" s="4">
        <f t="shared" si="2"/>
        <v>911200</v>
      </c>
    </row>
    <row r="80" spans="1:15" x14ac:dyDescent="0.2">
      <c r="A80" s="2" t="s">
        <v>58</v>
      </c>
      <c r="B80" s="4">
        <v>1250</v>
      </c>
      <c r="C80" s="4">
        <v>1838</v>
      </c>
      <c r="D80" s="4">
        <v>138</v>
      </c>
      <c r="E80" s="4">
        <v>115</v>
      </c>
      <c r="F80" s="4"/>
      <c r="G80" s="4"/>
      <c r="H80" s="4">
        <v>901300</v>
      </c>
      <c r="I80" s="4">
        <v>924600</v>
      </c>
      <c r="J80" s="4">
        <v>48500</v>
      </c>
      <c r="K80" s="6">
        <f t="shared" si="3"/>
        <v>2.6562243277287914E-2</v>
      </c>
      <c r="L80" s="15">
        <v>1.6200000000000003E-2</v>
      </c>
      <c r="M80" s="4">
        <v>1835500</v>
      </c>
      <c r="N80" s="4">
        <f t="shared" si="1"/>
        <v>1726280.9523809524</v>
      </c>
      <c r="O80" s="4">
        <f t="shared" si="2"/>
        <v>911200</v>
      </c>
    </row>
    <row r="81" spans="1:15" x14ac:dyDescent="0.2">
      <c r="A81" s="2" t="s">
        <v>59</v>
      </c>
      <c r="B81" s="4">
        <v>1045</v>
      </c>
      <c r="C81" s="4">
        <v>2576</v>
      </c>
      <c r="D81" s="4">
        <v>61</v>
      </c>
      <c r="E81" s="4">
        <v>201</v>
      </c>
      <c r="F81" s="4"/>
      <c r="G81" s="4"/>
      <c r="H81" s="4">
        <v>543700</v>
      </c>
      <c r="I81" s="4">
        <v>1371600</v>
      </c>
      <c r="J81" s="4">
        <v>131500</v>
      </c>
      <c r="K81" s="6">
        <f t="shared" si="3"/>
        <v>6.8657651542839246E-2</v>
      </c>
      <c r="L81" s="15">
        <v>-6.3E-2</v>
      </c>
      <c r="M81" s="4">
        <v>1934700</v>
      </c>
      <c r="N81" s="4">
        <f t="shared" si="1"/>
        <v>1696895.2380952381</v>
      </c>
      <c r="O81" s="4">
        <f t="shared" si="2"/>
        <v>750500</v>
      </c>
    </row>
    <row r="82" spans="1:15" x14ac:dyDescent="0.2">
      <c r="A82" s="2" t="s">
        <v>60</v>
      </c>
      <c r="B82" s="4">
        <v>1447</v>
      </c>
      <c r="C82" s="4">
        <v>771</v>
      </c>
      <c r="D82" s="4">
        <v>75</v>
      </c>
      <c r="E82" s="4">
        <v>194</v>
      </c>
      <c r="F82" s="4"/>
      <c r="G82" s="4"/>
      <c r="H82" s="4">
        <v>869400</v>
      </c>
      <c r="I82" s="4">
        <v>1291100</v>
      </c>
      <c r="J82" s="4">
        <v>132200</v>
      </c>
      <c r="K82" s="6">
        <f t="shared" si="3"/>
        <v>6.1189539458458689E-2</v>
      </c>
      <c r="L82" s="15">
        <v>1.1200000000000002E-2</v>
      </c>
      <c r="M82" s="4">
        <v>2305900</v>
      </c>
      <c r="N82" s="4">
        <f t="shared" si="1"/>
        <v>1721757.142857143</v>
      </c>
      <c r="O82" s="4">
        <f t="shared" si="2"/>
        <v>750500</v>
      </c>
    </row>
    <row r="83" spans="1:15" x14ac:dyDescent="0.2">
      <c r="A83" s="2" t="s">
        <v>61</v>
      </c>
      <c r="B83" s="4">
        <v>898</v>
      </c>
      <c r="C83" s="4">
        <v>792</v>
      </c>
      <c r="D83" s="4">
        <v>94</v>
      </c>
      <c r="E83" s="4">
        <v>258</v>
      </c>
      <c r="F83" s="4"/>
      <c r="G83" s="4"/>
      <c r="H83" s="4">
        <v>600700</v>
      </c>
      <c r="I83" s="4">
        <v>1515200</v>
      </c>
      <c r="J83" s="4">
        <v>151300</v>
      </c>
      <c r="K83" s="6">
        <f t="shared" si="3"/>
        <v>7.1506214849473032E-2</v>
      </c>
      <c r="L83" s="15">
        <v>-7.3899999999999993E-2</v>
      </c>
      <c r="M83" s="4">
        <v>2129300</v>
      </c>
      <c r="N83" s="4">
        <f t="shared" si="1"/>
        <v>1703471.4285714286</v>
      </c>
      <c r="O83" s="4">
        <f t="shared" si="2"/>
        <v>750500</v>
      </c>
    </row>
    <row r="84" spans="1:15" x14ac:dyDescent="0.2">
      <c r="A84" s="2" t="s">
        <v>62</v>
      </c>
      <c r="B84" s="4">
        <v>568</v>
      </c>
      <c r="C84" s="4">
        <v>862</v>
      </c>
      <c r="D84" s="4">
        <v>44</v>
      </c>
      <c r="E84" s="4">
        <v>83</v>
      </c>
      <c r="F84" s="4"/>
      <c r="G84" s="4"/>
      <c r="H84" s="4">
        <v>375700</v>
      </c>
      <c r="I84" s="4">
        <v>524900</v>
      </c>
      <c r="J84" s="4">
        <v>51900</v>
      </c>
      <c r="K84" s="6">
        <f t="shared" si="3"/>
        <v>5.7628247834776818E-2</v>
      </c>
      <c r="L84" s="15">
        <v>-6.4000000000000003E-3</v>
      </c>
      <c r="M84" s="4">
        <v>911200</v>
      </c>
      <c r="N84" s="4">
        <f t="shared" si="1"/>
        <v>1787352.3809523811</v>
      </c>
      <c r="O84" s="4">
        <f t="shared" si="2"/>
        <v>750500</v>
      </c>
    </row>
    <row r="85" spans="1:15" x14ac:dyDescent="0.2">
      <c r="A85" s="2" t="s">
        <v>63</v>
      </c>
      <c r="B85" s="4">
        <v>922</v>
      </c>
      <c r="C85" s="4">
        <v>1464</v>
      </c>
      <c r="D85" s="4">
        <v>199</v>
      </c>
      <c r="E85" s="4">
        <v>93</v>
      </c>
      <c r="F85" s="4"/>
      <c r="G85" s="4"/>
      <c r="H85" s="4">
        <v>673500</v>
      </c>
      <c r="I85" s="4">
        <v>521700</v>
      </c>
      <c r="J85" s="4">
        <v>57300</v>
      </c>
      <c r="K85" s="6">
        <f t="shared" si="3"/>
        <v>4.7941767068273092E-2</v>
      </c>
      <c r="L85" s="15">
        <v>1.9799999999999998E-2</v>
      </c>
      <c r="M85" s="4">
        <v>1253000</v>
      </c>
      <c r="N85" s="4">
        <f t="shared" si="1"/>
        <v>1849457.142857143</v>
      </c>
      <c r="O85" s="4">
        <f t="shared" si="2"/>
        <v>750500</v>
      </c>
    </row>
    <row r="86" spans="1:15" x14ac:dyDescent="0.2">
      <c r="A86" s="2" t="s">
        <v>64</v>
      </c>
      <c r="B86" s="4">
        <v>536</v>
      </c>
      <c r="C86" s="4">
        <v>3041</v>
      </c>
      <c r="D86" s="4">
        <v>126</v>
      </c>
      <c r="E86" s="4">
        <v>66</v>
      </c>
      <c r="F86" s="4"/>
      <c r="G86" s="4"/>
      <c r="H86" s="4">
        <v>280100</v>
      </c>
      <c r="I86" s="4">
        <v>461100</v>
      </c>
      <c r="J86" s="4">
        <v>51700</v>
      </c>
      <c r="K86" s="6">
        <f t="shared" si="3"/>
        <v>6.975175391257421E-2</v>
      </c>
      <c r="L86" s="15">
        <v>-1.84E-2</v>
      </c>
      <c r="M86" s="4">
        <v>750500</v>
      </c>
      <c r="N86" s="4">
        <f t="shared" si="1"/>
        <v>1898123.8095238095</v>
      </c>
      <c r="O86" s="4">
        <f t="shared" si="2"/>
        <v>1751600</v>
      </c>
    </row>
    <row r="87" spans="1:15" x14ac:dyDescent="0.2">
      <c r="A87" s="2" t="s">
        <v>65</v>
      </c>
      <c r="B87" s="4">
        <v>1775</v>
      </c>
      <c r="C87" s="4">
        <v>1836</v>
      </c>
      <c r="D87" s="4">
        <v>96</v>
      </c>
      <c r="E87" s="4">
        <v>185</v>
      </c>
      <c r="F87" s="4"/>
      <c r="G87" s="4"/>
      <c r="H87" s="4">
        <v>1189800</v>
      </c>
      <c r="I87" s="4">
        <v>1202900</v>
      </c>
      <c r="J87" s="4">
        <v>57000</v>
      </c>
      <c r="K87" s="6">
        <f t="shared" si="3"/>
        <v>2.3822459982446607E-2</v>
      </c>
      <c r="L87" s="15">
        <v>4.8799999999999996E-2</v>
      </c>
      <c r="M87" s="4">
        <v>2460700</v>
      </c>
      <c r="N87" s="4">
        <f t="shared" ref="N87:N91" si="4">AVERAGE($M88:$M108)</f>
        <v>1816333.3333333333</v>
      </c>
      <c r="O87" s="4">
        <f t="shared" ref="O87:O146" si="5">MIN(M88:M92)</f>
        <v>1377700</v>
      </c>
    </row>
    <row r="88" spans="1:15" x14ac:dyDescent="0.2">
      <c r="A88" s="2" t="s">
        <v>66</v>
      </c>
      <c r="B88" s="4">
        <v>1545</v>
      </c>
      <c r="C88" s="4">
        <v>3115</v>
      </c>
      <c r="D88" s="4">
        <v>202</v>
      </c>
      <c r="E88" s="4">
        <v>299</v>
      </c>
      <c r="F88" s="4"/>
      <c r="G88" s="4"/>
      <c r="H88" s="4">
        <v>1361100</v>
      </c>
      <c r="I88" s="4">
        <v>1915700</v>
      </c>
      <c r="J88" s="4">
        <v>408200</v>
      </c>
      <c r="K88" s="6">
        <f t="shared" ref="K88:K114" si="6">J88/(H88+I88)</f>
        <v>0.12457275390625</v>
      </c>
      <c r="L88" s="15">
        <v>-7.4499999999999997E-2</v>
      </c>
      <c r="M88" s="4">
        <v>3129900</v>
      </c>
      <c r="N88" s="4">
        <f t="shared" si="4"/>
        <v>1738633.3333333333</v>
      </c>
      <c r="O88" s="4">
        <f t="shared" si="5"/>
        <v>1377700</v>
      </c>
    </row>
    <row r="89" spans="1:15" x14ac:dyDescent="0.2">
      <c r="A89" s="2" t="s">
        <v>67</v>
      </c>
      <c r="B89" s="4">
        <v>1214</v>
      </c>
      <c r="C89" s="4">
        <v>1557</v>
      </c>
      <c r="D89" s="4">
        <v>178</v>
      </c>
      <c r="E89" s="4">
        <v>160</v>
      </c>
      <c r="F89" s="4"/>
      <c r="G89" s="4"/>
      <c r="H89" s="4">
        <v>573000</v>
      </c>
      <c r="I89" s="4">
        <v>1363200</v>
      </c>
      <c r="J89" s="4">
        <v>368900</v>
      </c>
      <c r="K89" s="6">
        <f t="shared" si="6"/>
        <v>0.19052783803326104</v>
      </c>
      <c r="L89" s="15">
        <v>-7.3099999999999998E-2</v>
      </c>
      <c r="M89" s="4">
        <v>1938800</v>
      </c>
      <c r="N89" s="4">
        <f t="shared" si="4"/>
        <v>1719200</v>
      </c>
      <c r="O89" s="4">
        <f t="shared" si="5"/>
        <v>1313700</v>
      </c>
    </row>
    <row r="90" spans="1:15" x14ac:dyDescent="0.2">
      <c r="A90" s="2" t="s">
        <v>68</v>
      </c>
      <c r="B90" s="4">
        <v>1812</v>
      </c>
      <c r="C90" s="4">
        <v>1084</v>
      </c>
      <c r="D90" s="4">
        <v>97</v>
      </c>
      <c r="E90" s="4">
        <v>327</v>
      </c>
      <c r="F90" s="4"/>
      <c r="G90" s="4"/>
      <c r="H90" s="4">
        <v>1115100</v>
      </c>
      <c r="I90" s="4">
        <v>2208900</v>
      </c>
      <c r="J90" s="4">
        <v>98300</v>
      </c>
      <c r="K90" s="6">
        <f t="shared" si="6"/>
        <v>2.9572803850782189E-2</v>
      </c>
      <c r="L90" s="15">
        <v>-3.9900000000000005E-2</v>
      </c>
      <c r="M90" s="4">
        <v>3429600</v>
      </c>
      <c r="N90" s="4">
        <f t="shared" si="4"/>
        <v>1622809.5238095238</v>
      </c>
      <c r="O90" s="4">
        <f t="shared" si="5"/>
        <v>1045300</v>
      </c>
    </row>
    <row r="91" spans="1:15" x14ac:dyDescent="0.2">
      <c r="A91" s="2" t="s">
        <v>69</v>
      </c>
      <c r="B91" s="4">
        <v>1178</v>
      </c>
      <c r="C91" s="4">
        <v>975</v>
      </c>
      <c r="D91" s="4">
        <v>228</v>
      </c>
      <c r="E91" s="4">
        <v>129</v>
      </c>
      <c r="F91" s="4"/>
      <c r="G91" s="4"/>
      <c r="H91" s="4">
        <v>815200</v>
      </c>
      <c r="I91" s="4">
        <v>933400</v>
      </c>
      <c r="J91" s="4">
        <v>61500</v>
      </c>
      <c r="K91" s="6">
        <f t="shared" si="6"/>
        <v>3.5170993938007551E-2</v>
      </c>
      <c r="L91" s="15">
        <v>-1.1200000000000002E-2</v>
      </c>
      <c r="M91" s="4">
        <v>1751600</v>
      </c>
      <c r="N91" s="4">
        <f t="shared" si="4"/>
        <v>1587609.5238095238</v>
      </c>
      <c r="O91" s="4">
        <f t="shared" si="5"/>
        <v>1045300</v>
      </c>
    </row>
    <row r="92" spans="1:15" x14ac:dyDescent="0.2">
      <c r="A92" s="2" t="s">
        <v>70</v>
      </c>
      <c r="B92" s="4">
        <v>805</v>
      </c>
      <c r="C92" s="4">
        <v>1369</v>
      </c>
      <c r="D92" s="4">
        <v>72</v>
      </c>
      <c r="E92" s="4">
        <v>122</v>
      </c>
      <c r="F92" s="4"/>
      <c r="G92" s="4"/>
      <c r="H92" s="4">
        <v>512700</v>
      </c>
      <c r="I92" s="4">
        <v>730600</v>
      </c>
      <c r="J92" s="4">
        <v>107700</v>
      </c>
      <c r="K92" s="6">
        <f t="shared" si="6"/>
        <v>8.6624306281669755E-2</v>
      </c>
      <c r="L92" s="15">
        <v>-2.7900000000000001E-2</v>
      </c>
      <c r="M92" s="4">
        <v>1377700</v>
      </c>
      <c r="N92" s="4">
        <f t="shared" ref="N92:N111" si="7">AVERAGE($M93:$M113)</f>
        <v>1556619.0476190476</v>
      </c>
      <c r="O92" s="4">
        <f t="shared" si="5"/>
        <v>1045300</v>
      </c>
    </row>
    <row r="93" spans="1:15" x14ac:dyDescent="0.2">
      <c r="A93" s="2" t="s">
        <v>71</v>
      </c>
      <c r="B93" s="4">
        <v>1677</v>
      </c>
      <c r="C93" s="4">
        <v>927</v>
      </c>
      <c r="D93" s="4">
        <v>86</v>
      </c>
      <c r="E93" s="4">
        <v>129</v>
      </c>
      <c r="F93" s="4"/>
      <c r="G93" s="4"/>
      <c r="H93" s="4">
        <v>1242000</v>
      </c>
      <c r="I93" s="4">
        <v>609000</v>
      </c>
      <c r="J93" s="4">
        <v>221000</v>
      </c>
      <c r="K93" s="6">
        <f t="shared" si="6"/>
        <v>0.11939492166396543</v>
      </c>
      <c r="L93" s="15">
        <v>4.6699999999999998E-2</v>
      </c>
      <c r="M93" s="4">
        <v>2072200</v>
      </c>
      <c r="N93" s="4">
        <f t="shared" si="7"/>
        <v>1505680.9523809524</v>
      </c>
      <c r="O93" s="4">
        <f t="shared" si="5"/>
        <v>1045300</v>
      </c>
    </row>
    <row r="94" spans="1:15" x14ac:dyDescent="0.2">
      <c r="A94" s="2" t="s">
        <v>72</v>
      </c>
      <c r="B94" s="4">
        <v>739</v>
      </c>
      <c r="C94" s="4">
        <v>674</v>
      </c>
      <c r="D94" s="4">
        <v>116</v>
      </c>
      <c r="E94" s="4">
        <v>145</v>
      </c>
      <c r="F94" s="4"/>
      <c r="G94" s="4"/>
      <c r="H94" s="4">
        <v>544600</v>
      </c>
      <c r="I94" s="4">
        <v>766400</v>
      </c>
      <c r="J94" s="4">
        <v>126200</v>
      </c>
      <c r="K94" s="6">
        <f t="shared" si="6"/>
        <v>9.6262395118230357E-2</v>
      </c>
      <c r="L94" s="15">
        <v>-9.1000000000000004E-3</v>
      </c>
      <c r="M94" s="4">
        <v>1313700</v>
      </c>
      <c r="N94" s="4">
        <f t="shared" si="7"/>
        <v>1470390.4761904762</v>
      </c>
      <c r="O94" s="4">
        <f t="shared" si="5"/>
        <v>1045300</v>
      </c>
    </row>
    <row r="95" spans="1:15" x14ac:dyDescent="0.2">
      <c r="A95" s="2" t="s">
        <v>73</v>
      </c>
      <c r="B95" s="4">
        <v>588</v>
      </c>
      <c r="C95" s="4">
        <v>606</v>
      </c>
      <c r="D95" s="4">
        <v>109</v>
      </c>
      <c r="E95" s="4">
        <v>117</v>
      </c>
      <c r="F95" s="4"/>
      <c r="G95" s="4"/>
      <c r="H95" s="4">
        <v>415700</v>
      </c>
      <c r="I95" s="4">
        <v>584400</v>
      </c>
      <c r="J95" s="4">
        <v>43200</v>
      </c>
      <c r="K95" s="6">
        <f t="shared" si="6"/>
        <v>4.3195680431956804E-2</v>
      </c>
      <c r="L95" s="15">
        <v>-7.8000000000000005E-3</v>
      </c>
      <c r="M95" s="4">
        <v>1045300</v>
      </c>
      <c r="N95" s="4">
        <f t="shared" si="7"/>
        <v>1460971.4285714286</v>
      </c>
      <c r="O95" s="4">
        <f t="shared" si="5"/>
        <v>773900</v>
      </c>
    </row>
    <row r="96" spans="1:15" x14ac:dyDescent="0.2">
      <c r="A96" s="2" t="s">
        <v>74</v>
      </c>
      <c r="B96" s="4">
        <v>790</v>
      </c>
      <c r="C96" s="4">
        <v>2114</v>
      </c>
      <c r="D96" s="4">
        <v>103</v>
      </c>
      <c r="E96" s="4">
        <v>81</v>
      </c>
      <c r="F96" s="4"/>
      <c r="G96" s="4"/>
      <c r="H96" s="4">
        <v>569500</v>
      </c>
      <c r="I96" s="4">
        <v>429500</v>
      </c>
      <c r="J96" s="4">
        <v>54900</v>
      </c>
      <c r="K96" s="6">
        <f t="shared" si="6"/>
        <v>5.4954954954954956E-2</v>
      </c>
      <c r="L96" s="15">
        <v>2.29E-2</v>
      </c>
      <c r="M96" s="4">
        <v>1061700</v>
      </c>
      <c r="N96" s="4">
        <f t="shared" si="7"/>
        <v>1437638.0952380951</v>
      </c>
      <c r="O96" s="4">
        <f t="shared" si="5"/>
        <v>773900</v>
      </c>
    </row>
    <row r="97" spans="1:15" x14ac:dyDescent="0.2">
      <c r="A97" s="2" t="s">
        <v>75</v>
      </c>
      <c r="B97" s="4">
        <v>643</v>
      </c>
      <c r="C97" s="4">
        <v>1232</v>
      </c>
      <c r="D97" s="4">
        <v>60</v>
      </c>
      <c r="E97" s="4">
        <v>86</v>
      </c>
      <c r="F97" s="4"/>
      <c r="G97" s="4"/>
      <c r="H97" s="4">
        <v>543800</v>
      </c>
      <c r="I97" s="4">
        <v>524400</v>
      </c>
      <c r="J97" s="4">
        <v>63200</v>
      </c>
      <c r="K97" s="6">
        <f t="shared" si="6"/>
        <v>5.9164950383823252E-2</v>
      </c>
      <c r="L97" s="15">
        <v>4.9299999999999997E-2</v>
      </c>
      <c r="M97" s="4">
        <v>1069400</v>
      </c>
      <c r="N97" s="4">
        <f t="shared" si="7"/>
        <v>1409995.2380952381</v>
      </c>
      <c r="O97" s="4">
        <f t="shared" si="5"/>
        <v>773900</v>
      </c>
    </row>
    <row r="98" spans="1:15" x14ac:dyDescent="0.2">
      <c r="A98" s="2" t="s">
        <v>76</v>
      </c>
      <c r="B98" s="4">
        <v>1105</v>
      </c>
      <c r="C98" s="4">
        <v>573</v>
      </c>
      <c r="D98" s="4">
        <v>68</v>
      </c>
      <c r="E98" s="4">
        <v>200</v>
      </c>
      <c r="F98" s="4"/>
      <c r="G98" s="4"/>
      <c r="H98" s="4">
        <v>636400</v>
      </c>
      <c r="I98" s="4">
        <v>1215400</v>
      </c>
      <c r="J98" s="4">
        <v>123500</v>
      </c>
      <c r="K98" s="6">
        <f t="shared" si="6"/>
        <v>6.6691867372286426E-2</v>
      </c>
      <c r="L98" s="15">
        <v>-0.06</v>
      </c>
      <c r="M98" s="4">
        <v>1986400</v>
      </c>
      <c r="N98" s="4">
        <f t="shared" si="7"/>
        <v>1345190.4761904762</v>
      </c>
      <c r="O98" s="4">
        <f t="shared" si="5"/>
        <v>773900</v>
      </c>
    </row>
    <row r="99" spans="1:15" x14ac:dyDescent="0.2">
      <c r="A99" s="2" t="s">
        <v>77</v>
      </c>
      <c r="B99" s="4">
        <v>487</v>
      </c>
      <c r="C99" s="4">
        <v>1732</v>
      </c>
      <c r="D99" s="4">
        <v>138</v>
      </c>
      <c r="E99" s="4">
        <v>134</v>
      </c>
      <c r="F99" s="4"/>
      <c r="G99" s="4"/>
      <c r="H99" s="4">
        <v>326300</v>
      </c>
      <c r="I99" s="4">
        <v>736100</v>
      </c>
      <c r="J99" s="4">
        <v>96100</v>
      </c>
      <c r="K99" s="6">
        <f t="shared" si="6"/>
        <v>9.0455572289156627E-2</v>
      </c>
      <c r="L99" s="15">
        <v>-2.3700000000000002E-2</v>
      </c>
      <c r="M99" s="4">
        <v>1189100</v>
      </c>
      <c r="N99" s="4">
        <f t="shared" si="7"/>
        <v>1323176.1904761905</v>
      </c>
      <c r="O99" s="4">
        <f t="shared" si="5"/>
        <v>773900</v>
      </c>
    </row>
    <row r="100" spans="1:15" x14ac:dyDescent="0.2">
      <c r="A100" s="2" t="s">
        <v>78</v>
      </c>
      <c r="B100" s="4">
        <v>536</v>
      </c>
      <c r="C100" s="4">
        <v>1436</v>
      </c>
      <c r="D100" s="4">
        <v>63</v>
      </c>
      <c r="E100" s="4">
        <v>68</v>
      </c>
      <c r="F100" s="4"/>
      <c r="G100" s="4"/>
      <c r="H100" s="4">
        <v>379000</v>
      </c>
      <c r="I100" s="4">
        <v>352600</v>
      </c>
      <c r="J100" s="4">
        <v>40100</v>
      </c>
      <c r="K100" s="6">
        <f t="shared" si="6"/>
        <v>5.4811372334609074E-2</v>
      </c>
      <c r="L100" s="15">
        <v>4.5000000000000005E-3</v>
      </c>
      <c r="M100" s="4">
        <v>773900</v>
      </c>
      <c r="N100" s="4">
        <f t="shared" si="7"/>
        <v>1319000</v>
      </c>
      <c r="O100" s="4">
        <f t="shared" si="5"/>
        <v>1317600</v>
      </c>
    </row>
    <row r="101" spans="1:15" x14ac:dyDescent="0.2">
      <c r="A101" s="2" t="s">
        <v>79</v>
      </c>
      <c r="B101" s="4">
        <v>1139</v>
      </c>
      <c r="C101" s="4">
        <v>1911</v>
      </c>
      <c r="D101" s="4">
        <v>253</v>
      </c>
      <c r="E101" s="4">
        <v>209</v>
      </c>
      <c r="F101" s="4"/>
      <c r="G101" s="4"/>
      <c r="H101" s="4">
        <v>774900</v>
      </c>
      <c r="I101" s="4">
        <v>1395600</v>
      </c>
      <c r="J101" s="4">
        <v>158600</v>
      </c>
      <c r="K101" s="6">
        <f t="shared" si="6"/>
        <v>7.3070721032020267E-2</v>
      </c>
      <c r="L101" s="15">
        <v>2.3E-3</v>
      </c>
      <c r="M101" s="4">
        <v>2367300</v>
      </c>
      <c r="N101" s="4">
        <f t="shared" si="7"/>
        <v>1265452.3809523811</v>
      </c>
      <c r="O101" s="4">
        <f t="shared" si="5"/>
        <v>1317600</v>
      </c>
    </row>
    <row r="102" spans="1:15" x14ac:dyDescent="0.2">
      <c r="A102" s="2" t="s">
        <v>80</v>
      </c>
      <c r="B102" s="4">
        <v>792</v>
      </c>
      <c r="C102" s="4">
        <v>1104</v>
      </c>
      <c r="D102" s="4">
        <v>190</v>
      </c>
      <c r="E102" s="4">
        <v>128</v>
      </c>
      <c r="F102" s="4"/>
      <c r="G102" s="4"/>
      <c r="H102" s="4">
        <v>415700</v>
      </c>
      <c r="I102" s="4">
        <v>834200</v>
      </c>
      <c r="J102" s="4">
        <v>64000</v>
      </c>
      <c r="K102" s="6">
        <f t="shared" si="6"/>
        <v>5.1204096327706214E-2</v>
      </c>
      <c r="L102" s="15">
        <v>-4.6699999999999998E-2</v>
      </c>
      <c r="M102" s="4">
        <v>1317600</v>
      </c>
      <c r="N102" s="4">
        <f t="shared" si="7"/>
        <v>1238157.142857143</v>
      </c>
      <c r="O102" s="4">
        <f t="shared" si="5"/>
        <v>1745300</v>
      </c>
    </row>
    <row r="103" spans="1:15" x14ac:dyDescent="0.2">
      <c r="A103" s="2" t="s">
        <v>81</v>
      </c>
      <c r="B103" s="4">
        <v>1835</v>
      </c>
      <c r="C103" s="4">
        <v>1189</v>
      </c>
      <c r="D103" s="4">
        <v>277</v>
      </c>
      <c r="E103" s="4">
        <v>243</v>
      </c>
      <c r="F103" s="4"/>
      <c r="G103" s="4"/>
      <c r="H103" s="4">
        <v>1463700</v>
      </c>
      <c r="I103" s="4">
        <v>1352300</v>
      </c>
      <c r="J103" s="4">
        <v>70900</v>
      </c>
      <c r="K103" s="6">
        <f t="shared" si="6"/>
        <v>2.5177556818181818E-2</v>
      </c>
      <c r="L103" s="15">
        <v>-1E-3</v>
      </c>
      <c r="M103" s="4">
        <v>2828000</v>
      </c>
      <c r="N103" s="4">
        <f t="shared" si="7"/>
        <v>1156961.9047619049</v>
      </c>
      <c r="O103" s="4">
        <f t="shared" si="5"/>
        <v>743100</v>
      </c>
    </row>
    <row r="104" spans="1:15" x14ac:dyDescent="0.2">
      <c r="A104" s="2" t="s">
        <v>82</v>
      </c>
      <c r="B104" s="4">
        <v>1300</v>
      </c>
      <c r="C104" s="4">
        <v>879</v>
      </c>
      <c r="D104" s="4">
        <v>129</v>
      </c>
      <c r="E104" s="4">
        <v>119</v>
      </c>
      <c r="F104" s="4"/>
      <c r="G104" s="4"/>
      <c r="H104" s="4">
        <v>1053500</v>
      </c>
      <c r="I104" s="4">
        <v>644400</v>
      </c>
      <c r="J104" s="4">
        <v>43600</v>
      </c>
      <c r="K104" s="6">
        <f t="shared" si="6"/>
        <v>2.5678779669002887E-2</v>
      </c>
      <c r="L104" s="15">
        <v>5.0300000000000004E-2</v>
      </c>
      <c r="M104" s="4">
        <v>1745300</v>
      </c>
      <c r="N104" s="4">
        <f t="shared" si="7"/>
        <v>1112600</v>
      </c>
      <c r="O104" s="4">
        <f t="shared" si="5"/>
        <v>743100</v>
      </c>
    </row>
    <row r="105" spans="1:15" x14ac:dyDescent="0.2">
      <c r="A105" s="2" t="s">
        <v>83</v>
      </c>
      <c r="B105" s="4">
        <v>1711</v>
      </c>
      <c r="C105" s="4">
        <v>611</v>
      </c>
      <c r="D105" s="4">
        <v>132</v>
      </c>
      <c r="E105" s="4">
        <v>160</v>
      </c>
      <c r="F105" s="4"/>
      <c r="G105" s="4"/>
      <c r="H105" s="4">
        <v>1695500</v>
      </c>
      <c r="I105" s="4">
        <v>931000</v>
      </c>
      <c r="J105" s="4">
        <v>10300</v>
      </c>
      <c r="K105" s="6">
        <f t="shared" si="6"/>
        <v>3.9215686274509803E-3</v>
      </c>
      <c r="L105" s="15">
        <v>6.93E-2</v>
      </c>
      <c r="M105" s="4">
        <v>2672700</v>
      </c>
      <c r="N105" s="4">
        <f t="shared" si="7"/>
        <v>1039076.1904761905</v>
      </c>
      <c r="O105" s="4">
        <f t="shared" si="5"/>
        <v>743100</v>
      </c>
    </row>
    <row r="106" spans="1:15" x14ac:dyDescent="0.2">
      <c r="A106" s="2" t="s">
        <v>84</v>
      </c>
      <c r="B106" s="4">
        <v>729</v>
      </c>
      <c r="C106" s="4">
        <v>238</v>
      </c>
      <c r="D106" s="4">
        <v>62</v>
      </c>
      <c r="E106" s="4">
        <v>157</v>
      </c>
      <c r="F106" s="4"/>
      <c r="G106" s="4"/>
      <c r="H106" s="4">
        <v>1725300</v>
      </c>
      <c r="I106" s="4">
        <v>9165300</v>
      </c>
      <c r="J106" s="4">
        <v>900</v>
      </c>
      <c r="K106" s="6">
        <f t="shared" si="6"/>
        <v>8.2640074927001271E-5</v>
      </c>
      <c r="L106" s="15">
        <v>6.8900000000000003E-2</v>
      </c>
      <c r="M106" s="4">
        <v>2557200</v>
      </c>
      <c r="N106" s="4">
        <f t="shared" si="7"/>
        <v>972338.09523809527</v>
      </c>
      <c r="O106" s="4">
        <f t="shared" si="5"/>
        <v>743100</v>
      </c>
    </row>
    <row r="107" spans="1:15" x14ac:dyDescent="0.2">
      <c r="A107" s="2" t="s">
        <v>85</v>
      </c>
      <c r="B107" s="4">
        <v>476</v>
      </c>
      <c r="C107" s="4">
        <v>225</v>
      </c>
      <c r="D107" s="4">
        <v>144</v>
      </c>
      <c r="E107" s="4">
        <v>123</v>
      </c>
      <c r="F107" s="4"/>
      <c r="G107" s="4"/>
      <c r="H107" s="4">
        <v>977700</v>
      </c>
      <c r="I107" s="4">
        <v>779800</v>
      </c>
      <c r="J107" s="4">
        <v>11900</v>
      </c>
      <c r="K107" s="6">
        <f t="shared" si="6"/>
        <v>6.7709815078236127E-3</v>
      </c>
      <c r="L107" s="15">
        <v>4.4000000000000004E-2</v>
      </c>
      <c r="M107" s="4">
        <v>1772500</v>
      </c>
      <c r="N107" s="4">
        <f t="shared" si="7"/>
        <v>935290.47619047621</v>
      </c>
      <c r="O107" s="4">
        <f t="shared" si="5"/>
        <v>743100</v>
      </c>
    </row>
    <row r="108" spans="1:15" x14ac:dyDescent="0.2">
      <c r="A108" s="2" t="s">
        <v>86</v>
      </c>
      <c r="B108" s="4">
        <v>305</v>
      </c>
      <c r="C108" s="4">
        <v>367</v>
      </c>
      <c r="D108" s="4">
        <v>127</v>
      </c>
      <c r="E108" s="4">
        <v>57</v>
      </c>
      <c r="F108" s="4"/>
      <c r="G108" s="4"/>
      <c r="H108" s="4">
        <v>417400</v>
      </c>
      <c r="I108" s="4">
        <v>318000</v>
      </c>
      <c r="J108" s="4">
        <v>0</v>
      </c>
      <c r="K108" s="6">
        <f t="shared" si="6"/>
        <v>0</v>
      </c>
      <c r="L108" s="15">
        <v>-1.2999999999999999E-3</v>
      </c>
      <c r="M108" s="4">
        <v>743100</v>
      </c>
      <c r="N108" s="4">
        <f t="shared" si="7"/>
        <v>1005604.7619047619</v>
      </c>
      <c r="O108" s="4">
        <f t="shared" si="5"/>
        <v>726900</v>
      </c>
    </row>
    <row r="109" spans="1:15" x14ac:dyDescent="0.2">
      <c r="A109" s="2" t="s">
        <v>87</v>
      </c>
      <c r="B109" s="4">
        <v>435</v>
      </c>
      <c r="C109" s="4">
        <v>333</v>
      </c>
      <c r="D109" s="4">
        <v>110</v>
      </c>
      <c r="E109" s="4">
        <v>75</v>
      </c>
      <c r="F109" s="4"/>
      <c r="G109" s="4"/>
      <c r="H109" s="4">
        <v>936400</v>
      </c>
      <c r="I109" s="4">
        <v>547100</v>
      </c>
      <c r="J109" s="4">
        <v>0</v>
      </c>
      <c r="K109" s="6">
        <f t="shared" si="6"/>
        <v>0</v>
      </c>
      <c r="L109" s="15">
        <v>4.1700000000000001E-2</v>
      </c>
      <c r="M109" s="4">
        <v>1498200</v>
      </c>
      <c r="N109" s="4">
        <f t="shared" si="7"/>
        <v>1007780.9523809524</v>
      </c>
      <c r="O109" s="4">
        <f t="shared" si="5"/>
        <v>726900</v>
      </c>
    </row>
    <row r="110" spans="1:15" x14ac:dyDescent="0.2">
      <c r="A110" s="2" t="s">
        <v>88</v>
      </c>
      <c r="B110" s="4">
        <v>540</v>
      </c>
      <c r="C110" s="4">
        <v>234</v>
      </c>
      <c r="D110" s="4">
        <v>99</v>
      </c>
      <c r="E110" s="4">
        <v>113</v>
      </c>
      <c r="F110" s="4"/>
      <c r="G110" s="4"/>
      <c r="H110" s="4">
        <v>819400</v>
      </c>
      <c r="I110" s="4">
        <v>692400</v>
      </c>
      <c r="J110" s="4">
        <v>0</v>
      </c>
      <c r="K110" s="6">
        <f t="shared" si="6"/>
        <v>0</v>
      </c>
      <c r="L110" s="15">
        <v>-4.0999999999999995E-3</v>
      </c>
      <c r="M110" s="4">
        <v>1530700</v>
      </c>
      <c r="N110" s="4">
        <f t="shared" si="7"/>
        <v>968471.42857142852</v>
      </c>
      <c r="O110" s="4">
        <f t="shared" si="5"/>
        <v>572600</v>
      </c>
    </row>
    <row r="111" spans="1:15" x14ac:dyDescent="0.2">
      <c r="A111" s="2" t="s">
        <v>89</v>
      </c>
      <c r="B111" s="4">
        <v>478</v>
      </c>
      <c r="C111" s="4">
        <v>199</v>
      </c>
      <c r="D111" s="4">
        <v>43</v>
      </c>
      <c r="E111" s="4">
        <v>61</v>
      </c>
      <c r="F111" s="4"/>
      <c r="G111" s="4"/>
      <c r="H111" s="4">
        <v>949100</v>
      </c>
      <c r="I111" s="4">
        <v>440100</v>
      </c>
      <c r="J111" s="4">
        <v>0</v>
      </c>
      <c r="K111" s="6">
        <f t="shared" si="6"/>
        <v>0</v>
      </c>
      <c r="L111" s="15">
        <v>4.7899999999999998E-2</v>
      </c>
      <c r="M111" s="4">
        <v>1405400</v>
      </c>
      <c r="N111" s="4">
        <f t="shared" si="7"/>
        <v>927139.04761904757</v>
      </c>
      <c r="O111" s="4">
        <f t="shared" si="5"/>
        <v>572600</v>
      </c>
    </row>
    <row r="112" spans="1:15" x14ac:dyDescent="0.2">
      <c r="A112" s="2" t="s">
        <v>90</v>
      </c>
      <c r="B112" s="4">
        <v>270</v>
      </c>
      <c r="C112" s="4">
        <v>305</v>
      </c>
      <c r="D112" s="4">
        <v>43</v>
      </c>
      <c r="E112" s="4">
        <v>67</v>
      </c>
      <c r="F112" s="4"/>
      <c r="G112" s="4"/>
      <c r="H112" s="4">
        <v>534500</v>
      </c>
      <c r="I112" s="4">
        <v>460500</v>
      </c>
      <c r="J112" s="4">
        <v>0</v>
      </c>
      <c r="K112" s="6">
        <f t="shared" si="6"/>
        <v>0</v>
      </c>
      <c r="L112" s="15">
        <v>1.77E-2</v>
      </c>
      <c r="M112" s="4">
        <v>1012400</v>
      </c>
      <c r="N112" s="4">
        <f t="shared" ref="N112:N129" si="8">AVERAGE($M113:$M133)</f>
        <v>905536.19047619053</v>
      </c>
      <c r="O112" s="4">
        <f t="shared" si="5"/>
        <v>571700</v>
      </c>
    </row>
    <row r="113" spans="1:15" x14ac:dyDescent="0.2">
      <c r="A113" s="2" t="s">
        <v>91</v>
      </c>
      <c r="B113" s="4">
        <v>198</v>
      </c>
      <c r="C113" s="4">
        <v>128</v>
      </c>
      <c r="D113" s="4">
        <v>33</v>
      </c>
      <c r="E113" s="4">
        <v>61</v>
      </c>
      <c r="F113" s="4"/>
      <c r="G113" s="4"/>
      <c r="H113" s="4">
        <v>311800</v>
      </c>
      <c r="I113" s="4">
        <v>399500</v>
      </c>
      <c r="J113" s="4">
        <v>0</v>
      </c>
      <c r="K113" s="6">
        <f t="shared" si="6"/>
        <v>0</v>
      </c>
      <c r="L113" s="15">
        <v>-1.4000000000000002E-3</v>
      </c>
      <c r="M113" s="4">
        <v>726900</v>
      </c>
      <c r="N113" s="4">
        <f t="shared" si="8"/>
        <v>936332.28571428568</v>
      </c>
      <c r="O113" s="4">
        <f t="shared" si="5"/>
        <v>488900</v>
      </c>
    </row>
    <row r="114" spans="1:15" x14ac:dyDescent="0.2">
      <c r="A114" s="2" t="s">
        <v>92</v>
      </c>
      <c r="B114" s="4">
        <v>269</v>
      </c>
      <c r="C114" s="4">
        <v>138</v>
      </c>
      <c r="D114" s="4">
        <v>42</v>
      </c>
      <c r="E114" s="4">
        <v>115</v>
      </c>
      <c r="F114" s="4"/>
      <c r="G114" s="4"/>
      <c r="H114" s="4">
        <v>278600</v>
      </c>
      <c r="I114" s="4">
        <v>715400</v>
      </c>
      <c r="J114" s="4">
        <v>0</v>
      </c>
      <c r="K114" s="6">
        <f t="shared" si="6"/>
        <v>0</v>
      </c>
      <c r="L114" s="15">
        <v>-4.4000000000000003E-3</v>
      </c>
      <c r="M114" s="4">
        <v>1002500</v>
      </c>
      <c r="N114" s="4">
        <f t="shared" si="8"/>
        <v>955645.14285714284</v>
      </c>
      <c r="O114" s="4">
        <f t="shared" si="5"/>
        <v>488900</v>
      </c>
    </row>
    <row r="115" spans="1:15" x14ac:dyDescent="0.2">
      <c r="A115" s="2" t="s">
        <v>93</v>
      </c>
      <c r="B115" s="4">
        <v>108</v>
      </c>
      <c r="C115" s="4">
        <v>135</v>
      </c>
      <c r="D115" s="4">
        <v>53</v>
      </c>
      <c r="E115" s="4">
        <v>39</v>
      </c>
      <c r="F115" s="4"/>
      <c r="G115" s="4"/>
      <c r="H115" s="4">
        <v>250300</v>
      </c>
      <c r="I115" s="4">
        <v>302900</v>
      </c>
      <c r="J115" s="4"/>
      <c r="K115" s="4"/>
      <c r="L115" s="15">
        <v>-4.3E-3</v>
      </c>
      <c r="M115" s="4">
        <v>572600</v>
      </c>
      <c r="N115" s="4">
        <f t="shared" si="8"/>
        <v>948911.14285714284</v>
      </c>
      <c r="O115" s="4">
        <f t="shared" si="5"/>
        <v>488900</v>
      </c>
    </row>
    <row r="116" spans="1:15" x14ac:dyDescent="0.2">
      <c r="A116" s="2" t="s">
        <v>94</v>
      </c>
      <c r="B116" s="4">
        <v>272</v>
      </c>
      <c r="C116" s="4">
        <v>152</v>
      </c>
      <c r="D116" s="4">
        <v>46</v>
      </c>
      <c r="E116" s="4">
        <v>48</v>
      </c>
      <c r="F116" s="4"/>
      <c r="G116" s="4"/>
      <c r="H116" s="4">
        <v>282700</v>
      </c>
      <c r="I116" s="4">
        <v>494800</v>
      </c>
      <c r="J116" s="4"/>
      <c r="K116" s="4"/>
      <c r="L116" s="15">
        <v>-8.6999999999999994E-3</v>
      </c>
      <c r="M116" s="4">
        <v>847500</v>
      </c>
      <c r="N116" s="4">
        <f t="shared" si="8"/>
        <v>973710.66666666663</v>
      </c>
      <c r="O116" s="4">
        <f t="shared" si="5"/>
        <v>488900</v>
      </c>
    </row>
    <row r="117" spans="1:15" x14ac:dyDescent="0.2">
      <c r="A117" s="2" t="s">
        <v>95</v>
      </c>
      <c r="B117" s="4">
        <v>231</v>
      </c>
      <c r="C117" s="4">
        <v>222</v>
      </c>
      <c r="D117" s="4">
        <v>41</v>
      </c>
      <c r="E117" s="4">
        <v>36</v>
      </c>
      <c r="F117" s="4"/>
      <c r="G117" s="4"/>
      <c r="H117" s="4">
        <v>341300</v>
      </c>
      <c r="I117" s="4">
        <v>223900</v>
      </c>
      <c r="J117" s="4"/>
      <c r="K117" s="4"/>
      <c r="L117" s="15">
        <v>1.6200000000000003E-2</v>
      </c>
      <c r="M117" s="4">
        <v>571700</v>
      </c>
      <c r="N117" s="4">
        <f t="shared" si="8"/>
        <v>971374.33333333337</v>
      </c>
      <c r="O117" s="4">
        <f t="shared" si="5"/>
        <v>488900</v>
      </c>
    </row>
    <row r="118" spans="1:15" x14ac:dyDescent="0.2">
      <c r="A118" s="2" t="s">
        <v>96</v>
      </c>
      <c r="B118" s="4">
        <v>177</v>
      </c>
      <c r="C118" s="4">
        <v>187</v>
      </c>
      <c r="D118" s="4">
        <v>55</v>
      </c>
      <c r="E118" s="4">
        <v>35</v>
      </c>
      <c r="F118" s="4"/>
      <c r="G118" s="4"/>
      <c r="H118" s="4">
        <v>233300</v>
      </c>
      <c r="I118" s="4">
        <v>241100</v>
      </c>
      <c r="J118" s="4"/>
      <c r="K118" s="4"/>
      <c r="L118" s="15">
        <v>1.2E-2</v>
      </c>
      <c r="M118" s="4">
        <v>488900</v>
      </c>
      <c r="N118" s="4">
        <f t="shared" si="8"/>
        <v>967283.95238095243</v>
      </c>
      <c r="O118" s="4">
        <f t="shared" si="5"/>
        <v>625500</v>
      </c>
    </row>
    <row r="119" spans="1:15" x14ac:dyDescent="0.2">
      <c r="A119" s="2" t="s">
        <v>97</v>
      </c>
      <c r="B119" s="4">
        <v>212</v>
      </c>
      <c r="C119" s="4">
        <v>195</v>
      </c>
      <c r="D119" s="4">
        <v>64</v>
      </c>
      <c r="E119" s="4">
        <v>58</v>
      </c>
      <c r="F119" s="4"/>
      <c r="G119" s="4"/>
      <c r="H119" s="4">
        <v>251000</v>
      </c>
      <c r="I119" s="4">
        <v>365100</v>
      </c>
      <c r="J119" s="4"/>
      <c r="K119" s="4"/>
      <c r="L119" s="15">
        <v>6.0000000000000001E-3</v>
      </c>
      <c r="M119" s="4">
        <v>625500</v>
      </c>
      <c r="N119" s="4">
        <f t="shared" si="8"/>
        <v>975829.14285714284</v>
      </c>
      <c r="O119" s="4">
        <f t="shared" si="5"/>
        <v>686200</v>
      </c>
    </row>
    <row r="120" spans="1:15" x14ac:dyDescent="0.2">
      <c r="A120" s="2" t="s">
        <v>98</v>
      </c>
      <c r="B120" s="4">
        <v>251</v>
      </c>
      <c r="C120" s="4">
        <v>282</v>
      </c>
      <c r="D120" s="4">
        <v>78</v>
      </c>
      <c r="E120" s="4">
        <v>44</v>
      </c>
      <c r="F120" s="4"/>
      <c r="G120" s="4"/>
      <c r="H120" s="4">
        <v>376100</v>
      </c>
      <c r="I120" s="4">
        <v>324600</v>
      </c>
      <c r="J120" s="4"/>
      <c r="K120" s="4"/>
      <c r="L120" s="15">
        <v>0</v>
      </c>
      <c r="M120" s="4">
        <v>726800</v>
      </c>
      <c r="N120" s="4">
        <f t="shared" si="8"/>
        <v>984607.47619047621</v>
      </c>
      <c r="O120" s="4">
        <f t="shared" si="5"/>
        <v>686200</v>
      </c>
    </row>
    <row r="121" spans="1:15" x14ac:dyDescent="0.2">
      <c r="A121" s="2" t="s">
        <v>99</v>
      </c>
      <c r="B121" s="4">
        <v>244</v>
      </c>
      <c r="C121" s="4">
        <v>191</v>
      </c>
      <c r="D121" s="4">
        <v>97</v>
      </c>
      <c r="E121" s="4">
        <v>46</v>
      </c>
      <c r="F121" s="4"/>
      <c r="G121" s="4"/>
      <c r="H121" s="4">
        <v>388800</v>
      </c>
      <c r="I121" s="4">
        <v>291600</v>
      </c>
      <c r="J121" s="4"/>
      <c r="K121" s="4"/>
      <c r="L121" s="15">
        <v>7.6E-3</v>
      </c>
      <c r="M121" s="4">
        <v>686200</v>
      </c>
      <c r="N121" s="4">
        <f t="shared" si="8"/>
        <v>987238.19047619053</v>
      </c>
      <c r="O121" s="4">
        <f t="shared" si="5"/>
        <v>744400</v>
      </c>
    </row>
    <row r="122" spans="1:15" x14ac:dyDescent="0.2">
      <c r="A122" s="2" t="s">
        <v>100</v>
      </c>
      <c r="B122" s="4">
        <v>340</v>
      </c>
      <c r="C122" s="4">
        <v>223</v>
      </c>
      <c r="D122" s="4">
        <v>82</v>
      </c>
      <c r="E122" s="4">
        <v>90</v>
      </c>
      <c r="F122" s="4"/>
      <c r="G122" s="4"/>
      <c r="H122" s="4">
        <v>527200</v>
      </c>
      <c r="I122" s="4">
        <v>535000</v>
      </c>
      <c r="J122" s="4"/>
      <c r="K122" s="4"/>
      <c r="L122" s="15">
        <v>-9.0000000000000011E-3</v>
      </c>
      <c r="M122" s="4">
        <v>1242800</v>
      </c>
      <c r="N122" s="4">
        <f t="shared" si="8"/>
        <v>980010.04761904757</v>
      </c>
      <c r="O122" s="4">
        <f t="shared" si="5"/>
        <v>744400</v>
      </c>
    </row>
    <row r="123" spans="1:15" x14ac:dyDescent="0.2">
      <c r="A123" s="2" t="s">
        <v>101</v>
      </c>
      <c r="B123" s="4">
        <v>253</v>
      </c>
      <c r="C123" s="4">
        <v>321</v>
      </c>
      <c r="D123" s="4">
        <v>65</v>
      </c>
      <c r="E123" s="4">
        <v>46</v>
      </c>
      <c r="F123" s="4"/>
      <c r="G123" s="4"/>
      <c r="H123" s="4">
        <v>491900</v>
      </c>
      <c r="I123" s="4">
        <v>234400</v>
      </c>
      <c r="J123" s="4"/>
      <c r="K123" s="4"/>
      <c r="L123" s="15">
        <v>2.9300000000000003E-2</v>
      </c>
      <c r="M123" s="4">
        <v>744400</v>
      </c>
      <c r="N123" s="4">
        <f t="shared" si="8"/>
        <v>996224.09523809527</v>
      </c>
      <c r="O123" s="4">
        <f t="shared" si="5"/>
        <v>813700</v>
      </c>
    </row>
    <row r="124" spans="1:15" x14ac:dyDescent="0.2">
      <c r="A124" s="2" t="s">
        <v>102</v>
      </c>
      <c r="B124" s="4">
        <v>350</v>
      </c>
      <c r="C124" s="4">
        <v>227</v>
      </c>
      <c r="D124" s="4">
        <v>107</v>
      </c>
      <c r="E124" s="4">
        <v>76</v>
      </c>
      <c r="F124" s="4"/>
      <c r="G124" s="4"/>
      <c r="H124" s="4">
        <v>449700</v>
      </c>
      <c r="I124" s="4">
        <v>665500</v>
      </c>
      <c r="J124" s="4"/>
      <c r="K124" s="4"/>
      <c r="L124" s="15">
        <v>0</v>
      </c>
      <c r="M124" s="4">
        <v>1122900</v>
      </c>
      <c r="N124" s="4">
        <f t="shared" si="8"/>
        <v>1013571.8095238095</v>
      </c>
      <c r="O124" s="4">
        <f t="shared" si="5"/>
        <v>813700</v>
      </c>
    </row>
    <row r="125" spans="1:15" x14ac:dyDescent="0.2">
      <c r="A125" s="2" t="s">
        <v>103</v>
      </c>
      <c r="B125" s="4">
        <v>282</v>
      </c>
      <c r="C125" s="4">
        <v>356</v>
      </c>
      <c r="D125" s="4">
        <v>73</v>
      </c>
      <c r="E125" s="4">
        <v>56</v>
      </c>
      <c r="F125" s="4"/>
      <c r="G125" s="4"/>
      <c r="H125" s="4">
        <v>403600</v>
      </c>
      <c r="I125" s="4">
        <v>379300</v>
      </c>
      <c r="J125" s="4"/>
      <c r="K125" s="4"/>
      <c r="L125" s="15">
        <v>9.3999999999999986E-3</v>
      </c>
      <c r="M125" s="4">
        <v>813700</v>
      </c>
      <c r="N125" s="4">
        <f t="shared" si="8"/>
        <v>1049015.0476190476</v>
      </c>
      <c r="O125" s="4">
        <f t="shared" si="5"/>
        <v>994500</v>
      </c>
    </row>
    <row r="126" spans="1:15" x14ac:dyDescent="0.2">
      <c r="A126" s="2" t="s">
        <v>104</v>
      </c>
      <c r="B126" s="4">
        <v>403</v>
      </c>
      <c r="C126" s="4">
        <v>222</v>
      </c>
      <c r="D126" s="4">
        <v>92</v>
      </c>
      <c r="E126" s="4">
        <v>59</v>
      </c>
      <c r="F126" s="4"/>
      <c r="G126" s="4"/>
      <c r="H126" s="4">
        <v>722400</v>
      </c>
      <c r="I126" s="4">
        <v>394000</v>
      </c>
      <c r="J126" s="4"/>
      <c r="K126" s="4"/>
      <c r="L126" s="15">
        <v>2.23E-2</v>
      </c>
      <c r="M126" s="4">
        <v>1128700</v>
      </c>
      <c r="N126" s="4">
        <f t="shared" si="8"/>
        <v>1075143.6666666667</v>
      </c>
      <c r="O126" s="4">
        <f t="shared" si="5"/>
        <v>705200</v>
      </c>
    </row>
    <row r="127" spans="1:15" x14ac:dyDescent="0.2">
      <c r="A127" s="2" t="s">
        <v>105</v>
      </c>
      <c r="B127" s="4">
        <v>428</v>
      </c>
      <c r="C127" s="4">
        <v>570</v>
      </c>
      <c r="D127" s="4">
        <v>140</v>
      </c>
      <c r="E127" s="4">
        <v>87</v>
      </c>
      <c r="F127" s="4"/>
      <c r="G127" s="4"/>
      <c r="H127" s="4">
        <v>527200</v>
      </c>
      <c r="I127" s="4">
        <v>576600</v>
      </c>
      <c r="J127" s="4"/>
      <c r="K127" s="4"/>
      <c r="L127" s="15">
        <v>0</v>
      </c>
      <c r="M127" s="4">
        <v>1155700</v>
      </c>
      <c r="N127" s="4">
        <f t="shared" si="8"/>
        <v>1107242.142857143</v>
      </c>
      <c r="O127" s="4">
        <f t="shared" si="5"/>
        <v>537420</v>
      </c>
    </row>
    <row r="128" spans="1:15" x14ac:dyDescent="0.2">
      <c r="A128" s="2" t="s">
        <v>106</v>
      </c>
      <c r="B128" s="4">
        <v>514</v>
      </c>
      <c r="C128" s="4">
        <v>338</v>
      </c>
      <c r="D128" s="4">
        <v>105</v>
      </c>
      <c r="E128" s="4">
        <v>55</v>
      </c>
      <c r="F128" s="4"/>
      <c r="G128" s="4"/>
      <c r="H128" s="4">
        <v>568700</v>
      </c>
      <c r="I128" s="4">
        <v>415600</v>
      </c>
      <c r="J128" s="4"/>
      <c r="K128" s="4"/>
      <c r="L128" s="15">
        <v>3.2000000000000002E-3</v>
      </c>
      <c r="M128" s="4">
        <v>994500</v>
      </c>
      <c r="N128" s="4">
        <f t="shared" si="8"/>
        <v>1154504.3333333333</v>
      </c>
      <c r="O128" s="4">
        <f t="shared" si="5"/>
        <v>537420</v>
      </c>
    </row>
    <row r="129" spans="1:15" x14ac:dyDescent="0.2">
      <c r="A129" s="2" t="s">
        <v>107</v>
      </c>
      <c r="B129" s="4">
        <v>557</v>
      </c>
      <c r="C129" s="4">
        <v>153</v>
      </c>
      <c r="D129" s="4">
        <v>49</v>
      </c>
      <c r="E129" s="4">
        <v>127</v>
      </c>
      <c r="F129" s="4"/>
      <c r="G129" s="4"/>
      <c r="H129" s="4">
        <v>1302800</v>
      </c>
      <c r="I129" s="4">
        <v>908000</v>
      </c>
      <c r="J129" s="4"/>
      <c r="K129" s="4"/>
      <c r="L129" s="15">
        <v>7.3599999999999999E-2</v>
      </c>
      <c r="M129" s="4">
        <v>2219700</v>
      </c>
      <c r="N129" s="4">
        <f t="shared" si="8"/>
        <v>1074402.7619047619</v>
      </c>
      <c r="O129" s="4">
        <f t="shared" si="5"/>
        <v>537420</v>
      </c>
    </row>
    <row r="130" spans="1:15" x14ac:dyDescent="0.2">
      <c r="A130" s="2" t="s">
        <v>108</v>
      </c>
      <c r="B130" s="4">
        <v>307</v>
      </c>
      <c r="C130" s="4">
        <v>149</v>
      </c>
      <c r="D130" s="4">
        <v>33</v>
      </c>
      <c r="E130" s="4">
        <v>92</v>
      </c>
      <c r="F130" s="4"/>
      <c r="G130" s="4"/>
      <c r="H130" s="4">
        <v>767700</v>
      </c>
      <c r="I130" s="4">
        <v>761700</v>
      </c>
      <c r="J130" s="4"/>
      <c r="K130" s="4"/>
      <c r="L130" s="15">
        <v>2.2799999999999997E-2</v>
      </c>
      <c r="M130" s="4">
        <v>1543900</v>
      </c>
      <c r="N130" s="4">
        <f>AVERAGE($M131:$M151)</f>
        <v>1015692.0476190476</v>
      </c>
      <c r="O130" s="4">
        <f t="shared" si="5"/>
        <v>537420</v>
      </c>
    </row>
    <row r="131" spans="1:15" x14ac:dyDescent="0.2">
      <c r="A131" s="2" t="s">
        <v>109</v>
      </c>
      <c r="B131" s="4">
        <v>206</v>
      </c>
      <c r="C131" s="4">
        <v>114</v>
      </c>
      <c r="D131" s="4">
        <v>46</v>
      </c>
      <c r="E131" s="4">
        <v>47</v>
      </c>
      <c r="F131" s="4"/>
      <c r="G131" s="4"/>
      <c r="H131" s="4">
        <v>291100</v>
      </c>
      <c r="I131" s="4">
        <v>396400</v>
      </c>
      <c r="J131" s="4"/>
      <c r="K131" s="4"/>
      <c r="L131" s="15">
        <v>5.3E-3</v>
      </c>
      <c r="M131" s="4">
        <v>705200</v>
      </c>
      <c r="N131" s="4">
        <f>AVERAGE($M132:$M152)</f>
        <v>1031216.65</v>
      </c>
      <c r="O131" s="4">
        <f t="shared" si="5"/>
        <v>431186</v>
      </c>
    </row>
    <row r="132" spans="1:15" x14ac:dyDescent="0.2">
      <c r="A132" s="2" t="s">
        <v>110</v>
      </c>
      <c r="B132" s="4">
        <v>161</v>
      </c>
      <c r="C132" s="4">
        <v>374</v>
      </c>
      <c r="D132" s="4">
        <v>47</v>
      </c>
      <c r="E132" s="4">
        <v>51</v>
      </c>
      <c r="F132" s="4"/>
      <c r="G132" s="4"/>
      <c r="H132" s="4">
        <v>217200</v>
      </c>
      <c r="I132" s="4">
        <v>309600</v>
      </c>
      <c r="J132" s="4"/>
      <c r="K132" s="4"/>
      <c r="L132" s="15">
        <v>9.1999999999999998E-3</v>
      </c>
      <c r="M132" s="4">
        <v>537420</v>
      </c>
      <c r="O132" s="4">
        <f t="shared" si="5"/>
        <v>431186</v>
      </c>
    </row>
    <row r="133" spans="1:15" x14ac:dyDescent="0.2">
      <c r="A133" s="2" t="s">
        <v>111</v>
      </c>
      <c r="B133" s="4">
        <v>225</v>
      </c>
      <c r="C133" s="4">
        <v>256</v>
      </c>
      <c r="D133" s="4">
        <v>84</v>
      </c>
      <c r="E133" s="4">
        <v>45</v>
      </c>
      <c r="F133" s="4"/>
      <c r="G133" s="4"/>
      <c r="H133" s="4">
        <v>281800</v>
      </c>
      <c r="I133" s="4">
        <v>267800</v>
      </c>
      <c r="J133" s="4"/>
      <c r="K133" s="4"/>
      <c r="L133" s="15">
        <v>5.0000000000000001E-3</v>
      </c>
      <c r="M133" s="4">
        <v>558740</v>
      </c>
      <c r="O133" s="4">
        <f t="shared" si="5"/>
        <v>431186</v>
      </c>
    </row>
    <row r="134" spans="1:15" x14ac:dyDescent="0.2">
      <c r="A134" s="2" t="s">
        <v>112</v>
      </c>
      <c r="B134" s="4">
        <v>377</v>
      </c>
      <c r="C134" s="4">
        <v>126</v>
      </c>
      <c r="D134" s="4">
        <v>27</v>
      </c>
      <c r="E134" s="4">
        <v>115</v>
      </c>
      <c r="F134" s="4"/>
      <c r="G134" s="4"/>
      <c r="H134" s="4">
        <v>305500</v>
      </c>
      <c r="I134" s="4">
        <v>1027200</v>
      </c>
      <c r="J134" s="4"/>
      <c r="K134" s="4"/>
      <c r="L134" s="15">
        <v>-2.5099999999999997E-2</v>
      </c>
      <c r="M134" s="4">
        <v>1373618</v>
      </c>
      <c r="O134" s="4">
        <f t="shared" si="5"/>
        <v>403002</v>
      </c>
    </row>
    <row r="135" spans="1:15" x14ac:dyDescent="0.2">
      <c r="A135" s="2" t="s">
        <v>113</v>
      </c>
      <c r="B135" s="4">
        <v>428</v>
      </c>
      <c r="C135" s="4">
        <v>241</v>
      </c>
      <c r="D135" s="4">
        <v>116</v>
      </c>
      <c r="E135" s="4">
        <v>108</v>
      </c>
      <c r="F135" s="4"/>
      <c r="G135" s="4"/>
      <c r="H135" s="4">
        <v>467900</v>
      </c>
      <c r="I135" s="4">
        <v>846300</v>
      </c>
      <c r="J135" s="4"/>
      <c r="K135" s="4"/>
      <c r="L135" s="15">
        <v>-2.3799999999999998E-2</v>
      </c>
      <c r="M135" s="4">
        <v>1408070</v>
      </c>
      <c r="O135" s="4">
        <f t="shared" si="5"/>
        <v>403002</v>
      </c>
    </row>
    <row r="136" spans="1:15" x14ac:dyDescent="0.2">
      <c r="A136" s="2" t="s">
        <v>114</v>
      </c>
      <c r="B136" s="4">
        <v>214</v>
      </c>
      <c r="C136" s="4">
        <v>116</v>
      </c>
      <c r="D136" s="4">
        <v>54</v>
      </c>
      <c r="E136" s="4">
        <v>36</v>
      </c>
      <c r="F136" s="4"/>
      <c r="G136" s="4"/>
      <c r="H136" s="4">
        <v>178200</v>
      </c>
      <c r="I136" s="4">
        <v>250600</v>
      </c>
      <c r="J136" s="4"/>
      <c r="K136" s="4"/>
      <c r="L136" s="15">
        <v>-4.5000000000000005E-3</v>
      </c>
      <c r="M136" s="4">
        <v>431186</v>
      </c>
      <c r="O136" s="4">
        <f t="shared" si="5"/>
        <v>403002</v>
      </c>
    </row>
    <row r="137" spans="1:15" x14ac:dyDescent="0.2">
      <c r="A137" s="2" t="s">
        <v>115</v>
      </c>
      <c r="B137" s="4">
        <v>368</v>
      </c>
      <c r="C137" s="4">
        <v>123</v>
      </c>
      <c r="D137" s="4">
        <v>24</v>
      </c>
      <c r="E137" s="4">
        <v>71</v>
      </c>
      <c r="F137" s="4"/>
      <c r="G137" s="4"/>
      <c r="H137" s="4">
        <v>898100</v>
      </c>
      <c r="I137" s="4">
        <v>462600</v>
      </c>
      <c r="J137" s="4"/>
      <c r="K137" s="4"/>
      <c r="L137" s="15">
        <v>2.18E-2</v>
      </c>
      <c r="M137" s="4">
        <v>1368290</v>
      </c>
      <c r="O137" s="4">
        <f t="shared" si="5"/>
        <v>403002</v>
      </c>
    </row>
    <row r="138" spans="1:15" x14ac:dyDescent="0.2">
      <c r="A138" s="2" t="s">
        <v>116</v>
      </c>
      <c r="B138" s="4">
        <v>216</v>
      </c>
      <c r="C138" s="4">
        <v>215</v>
      </c>
      <c r="D138" s="4">
        <v>63</v>
      </c>
      <c r="E138" s="4">
        <v>24</v>
      </c>
      <c r="F138" s="4"/>
      <c r="G138" s="4"/>
      <c r="H138" s="4">
        <v>336500</v>
      </c>
      <c r="I138" s="4">
        <v>183700</v>
      </c>
      <c r="J138" s="4"/>
      <c r="K138" s="4"/>
      <c r="L138" s="15">
        <v>1.6000000000000001E-3</v>
      </c>
      <c r="M138" s="4">
        <v>522637</v>
      </c>
      <c r="O138" s="4">
        <f t="shared" si="5"/>
        <v>403002</v>
      </c>
    </row>
    <row r="139" spans="1:15" x14ac:dyDescent="0.2">
      <c r="A139" s="2" t="s">
        <v>117</v>
      </c>
      <c r="B139" s="4">
        <v>110</v>
      </c>
      <c r="C139" s="4">
        <v>236</v>
      </c>
      <c r="D139" s="4">
        <v>50</v>
      </c>
      <c r="E139" s="4">
        <v>30</v>
      </c>
      <c r="F139" s="4"/>
      <c r="G139" s="4"/>
      <c r="H139" s="4">
        <v>158300</v>
      </c>
      <c r="I139" s="4">
        <v>230400</v>
      </c>
      <c r="J139" s="4"/>
      <c r="K139" s="4"/>
      <c r="L139" s="15">
        <v>3.3E-3</v>
      </c>
      <c r="M139" s="4">
        <v>403002</v>
      </c>
      <c r="O139" s="4">
        <f t="shared" si="5"/>
        <v>741445</v>
      </c>
    </row>
    <row r="140" spans="1:15" x14ac:dyDescent="0.2">
      <c r="A140" s="2" t="s">
        <v>118</v>
      </c>
      <c r="B140" s="4">
        <v>236</v>
      </c>
      <c r="C140" s="4">
        <v>240</v>
      </c>
      <c r="D140" s="4">
        <v>36</v>
      </c>
      <c r="E140" s="4">
        <v>57</v>
      </c>
      <c r="F140" s="4"/>
      <c r="G140" s="4"/>
      <c r="H140" s="4">
        <v>420500</v>
      </c>
      <c r="I140" s="4">
        <v>372700</v>
      </c>
      <c r="J140" s="4"/>
      <c r="K140" s="4"/>
      <c r="L140" s="15">
        <v>3.7000000000000002E-3</v>
      </c>
      <c r="M140" s="4">
        <v>804949</v>
      </c>
      <c r="O140" s="4">
        <f t="shared" si="5"/>
        <v>741445</v>
      </c>
    </row>
    <row r="141" spans="1:15" x14ac:dyDescent="0.2">
      <c r="A141" s="2" t="s">
        <v>119</v>
      </c>
      <c r="B141" s="4">
        <v>225</v>
      </c>
      <c r="C141" s="4">
        <v>266</v>
      </c>
      <c r="D141" s="4">
        <v>73</v>
      </c>
      <c r="E141" s="4">
        <v>71</v>
      </c>
      <c r="F141" s="4"/>
      <c r="G141" s="4"/>
      <c r="H141" s="4">
        <v>336900</v>
      </c>
      <c r="I141" s="4">
        <v>556500</v>
      </c>
      <c r="J141" s="4"/>
      <c r="K141" s="4"/>
      <c r="L141" s="15">
        <v>-6.7000000000000002E-3</v>
      </c>
      <c r="M141" s="4">
        <v>911145</v>
      </c>
      <c r="O141" s="4">
        <f t="shared" si="5"/>
        <v>741445</v>
      </c>
    </row>
    <row r="142" spans="1:15" x14ac:dyDescent="0.2">
      <c r="A142" s="2" t="s">
        <v>120</v>
      </c>
      <c r="B142" s="4">
        <v>207</v>
      </c>
      <c r="C142" s="4">
        <v>309</v>
      </c>
      <c r="D142" s="4">
        <v>58</v>
      </c>
      <c r="E142" s="4">
        <v>84</v>
      </c>
      <c r="F142" s="4"/>
      <c r="G142" s="4"/>
      <c r="H142" s="4">
        <v>268800</v>
      </c>
      <c r="I142" s="4">
        <v>451300</v>
      </c>
      <c r="J142" s="4"/>
      <c r="K142" s="4"/>
      <c r="L142" s="15">
        <v>-4.0999999999999995E-3</v>
      </c>
      <c r="M142" s="4">
        <v>741445</v>
      </c>
      <c r="O142" s="4">
        <f t="shared" si="5"/>
        <v>1084895</v>
      </c>
    </row>
    <row r="143" spans="1:15" x14ac:dyDescent="0.2">
      <c r="A143" s="2" t="s">
        <v>121</v>
      </c>
      <c r="B143" s="4">
        <v>239</v>
      </c>
      <c r="E143" s="4">
        <v>77</v>
      </c>
      <c r="F143" s="4"/>
      <c r="G143" s="4"/>
      <c r="H143" s="4">
        <v>533000</v>
      </c>
      <c r="I143" s="4">
        <v>549900</v>
      </c>
      <c r="J143" s="4"/>
      <c r="K143" s="4"/>
      <c r="L143" s="15">
        <v>2.5399999999999999E-2</v>
      </c>
      <c r="M143" s="4">
        <v>1091009</v>
      </c>
      <c r="O143" s="4">
        <f t="shared" si="5"/>
        <v>1084895</v>
      </c>
    </row>
    <row r="144" spans="1:15" x14ac:dyDescent="0.2">
      <c r="A144" s="2" t="s">
        <v>122</v>
      </c>
      <c r="B144" s="4">
        <v>303</v>
      </c>
      <c r="E144" s="4">
        <v>61</v>
      </c>
      <c r="F144" s="4"/>
      <c r="G144" s="4"/>
      <c r="L144" s="15">
        <v>1.0700000000000001E-2</v>
      </c>
      <c r="M144" s="4">
        <v>1084895</v>
      </c>
      <c r="O144" s="4">
        <f t="shared" si="5"/>
        <v>1487202</v>
      </c>
    </row>
    <row r="145" spans="1:15" x14ac:dyDescent="0.2">
      <c r="A145" s="2" t="s">
        <v>123</v>
      </c>
      <c r="L145" s="15">
        <v>1.3999999999999999E-2</v>
      </c>
      <c r="M145" s="4">
        <v>1487202</v>
      </c>
      <c r="O145" s="4">
        <f t="shared" si="5"/>
        <v>537567</v>
      </c>
    </row>
    <row r="146" spans="1:15" x14ac:dyDescent="0.2">
      <c r="A146" s="2" t="s">
        <v>124</v>
      </c>
      <c r="L146" s="15">
        <v>2.3799999999999998E-2</v>
      </c>
      <c r="M146" s="4">
        <v>1558008</v>
      </c>
      <c r="O146" s="4">
        <f t="shared" si="5"/>
        <v>310975</v>
      </c>
    </row>
    <row r="147" spans="1:15" x14ac:dyDescent="0.2">
      <c r="A147" s="2" t="s">
        <v>125</v>
      </c>
      <c r="L147" s="15">
        <v>5.6999999999999993E-3</v>
      </c>
      <c r="M147" s="4">
        <v>1677401</v>
      </c>
      <c r="O147" s="4">
        <f>MIN(M148:M152)</f>
        <v>310975</v>
      </c>
    </row>
    <row r="148" spans="1:15" x14ac:dyDescent="0.2">
      <c r="A148" s="2" t="s">
        <v>126</v>
      </c>
      <c r="L148" s="15">
        <v>6.0999999999999999E-2</v>
      </c>
      <c r="M148" s="4">
        <v>1829768</v>
      </c>
    </row>
    <row r="149" spans="1:15" x14ac:dyDescent="0.2">
      <c r="A149" s="2" t="s">
        <v>127</v>
      </c>
      <c r="L149" s="15">
        <v>4.9000000000000002E-2</v>
      </c>
      <c r="M149" s="4">
        <v>1987006</v>
      </c>
    </row>
    <row r="150" spans="1:15" x14ac:dyDescent="0.2">
      <c r="A150" s="2" t="s">
        <v>128</v>
      </c>
      <c r="L150" s="15">
        <v>7.9000000000000008E-3</v>
      </c>
      <c r="M150" s="4">
        <v>537567</v>
      </c>
    </row>
    <row r="151" spans="1:15" x14ac:dyDescent="0.2">
      <c r="A151" s="2" t="s">
        <v>129</v>
      </c>
      <c r="L151" s="15">
        <v>3.7000000000000002E-3</v>
      </c>
      <c r="M151" s="4">
        <v>310975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0FD23-2838-C046-BD86-7F0B746DCB7B}">
  <sheetPr codeName="Sheet10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103</v>
      </c>
      <c r="C3" s="4">
        <v>221</v>
      </c>
      <c r="D3" s="4">
        <v>4</v>
      </c>
      <c r="E3" s="4">
        <v>1</v>
      </c>
      <c r="F3" s="4">
        <v>0</v>
      </c>
      <c r="G3" s="4">
        <v>0</v>
      </c>
      <c r="H3" s="4">
        <v>27500</v>
      </c>
      <c r="I3" s="4">
        <v>43400</v>
      </c>
      <c r="J3" s="4">
        <v>4700</v>
      </c>
      <c r="K3" s="6">
        <f t="shared" ref="K3:K23" si="0">J3/(H3+I3)</f>
        <v>6.6290550070521856E-2</v>
      </c>
      <c r="L3" s="27" t="s">
        <v>891</v>
      </c>
      <c r="M3" s="4">
        <v>77300</v>
      </c>
      <c r="N3" s="4">
        <f t="shared" ref="N3:N86" si="1">AVERAGE($M4:$M24)</f>
        <v>187714.28571428571</v>
      </c>
      <c r="O3" s="4">
        <f t="shared" ref="O3:O86" si="2">MIN(M4:M8)</f>
        <v>57900</v>
      </c>
    </row>
    <row r="4" spans="1:15" x14ac:dyDescent="0.2">
      <c r="A4" s="2" t="s">
        <v>1262</v>
      </c>
      <c r="B4" s="4">
        <v>53</v>
      </c>
      <c r="C4" s="4">
        <v>235</v>
      </c>
      <c r="D4" s="4">
        <v>2</v>
      </c>
      <c r="E4" s="4">
        <v>6</v>
      </c>
      <c r="F4" s="4">
        <v>0</v>
      </c>
      <c r="G4" s="4">
        <v>0</v>
      </c>
      <c r="H4" s="4">
        <v>15700</v>
      </c>
      <c r="I4" s="4">
        <v>73200</v>
      </c>
      <c r="J4" s="4">
        <v>1600</v>
      </c>
      <c r="K4" s="6">
        <f t="shared" si="0"/>
        <v>1.799775028121485E-2</v>
      </c>
      <c r="L4" s="27" t="s">
        <v>192</v>
      </c>
      <c r="M4" s="4">
        <v>91100</v>
      </c>
      <c r="N4" s="4">
        <f t="shared" si="1"/>
        <v>192385.71428571429</v>
      </c>
      <c r="O4" s="4">
        <f t="shared" si="2"/>
        <v>57900</v>
      </c>
    </row>
    <row r="5" spans="1:15" x14ac:dyDescent="0.2">
      <c r="A5" s="2" t="s">
        <v>1250</v>
      </c>
      <c r="B5" s="4">
        <v>88</v>
      </c>
      <c r="C5" s="4">
        <v>122</v>
      </c>
      <c r="D5" s="4">
        <v>1</v>
      </c>
      <c r="E5" s="4">
        <v>5</v>
      </c>
      <c r="F5" s="4">
        <v>0</v>
      </c>
      <c r="G5" s="4">
        <v>0</v>
      </c>
      <c r="H5" s="4">
        <v>24800</v>
      </c>
      <c r="I5" s="4">
        <v>32100</v>
      </c>
      <c r="J5" s="4">
        <v>1000</v>
      </c>
      <c r="K5" s="6">
        <f t="shared" si="0"/>
        <v>1.7574692442882251E-2</v>
      </c>
      <c r="L5" s="27" t="s">
        <v>207</v>
      </c>
      <c r="M5" s="4">
        <v>57900</v>
      </c>
      <c r="N5" s="4">
        <f t="shared" si="1"/>
        <v>205195.23809523811</v>
      </c>
      <c r="O5" s="4">
        <f t="shared" si="2"/>
        <v>114300</v>
      </c>
    </row>
    <row r="6" spans="1:15" x14ac:dyDescent="0.2">
      <c r="A6" s="2" t="s">
        <v>1215</v>
      </c>
      <c r="B6" s="4">
        <v>147</v>
      </c>
      <c r="C6" s="4">
        <v>264</v>
      </c>
      <c r="D6" s="4">
        <v>9</v>
      </c>
      <c r="E6" s="4">
        <v>7</v>
      </c>
      <c r="F6" s="4">
        <v>0</v>
      </c>
      <c r="G6" s="4">
        <v>0</v>
      </c>
      <c r="H6" s="4">
        <v>48900</v>
      </c>
      <c r="I6" s="4">
        <v>62300</v>
      </c>
      <c r="J6" s="4">
        <v>2500</v>
      </c>
      <c r="K6" s="6">
        <f t="shared" si="0"/>
        <v>2.2482014388489208E-2</v>
      </c>
      <c r="L6" s="27" t="s">
        <v>859</v>
      </c>
      <c r="M6" s="4">
        <v>114300</v>
      </c>
      <c r="N6" s="4">
        <f t="shared" si="1"/>
        <v>207290.47619047618</v>
      </c>
      <c r="O6" s="4">
        <f t="shared" si="2"/>
        <v>123800</v>
      </c>
    </row>
    <row r="7" spans="1:15" x14ac:dyDescent="0.2">
      <c r="A7" s="2" t="s">
        <v>1166</v>
      </c>
      <c r="B7" s="4">
        <v>115</v>
      </c>
      <c r="C7" s="4">
        <v>500</v>
      </c>
      <c r="D7" s="4">
        <v>5</v>
      </c>
      <c r="E7" s="4">
        <v>22</v>
      </c>
      <c r="F7" s="4">
        <v>0</v>
      </c>
      <c r="G7" s="4">
        <v>0</v>
      </c>
      <c r="H7" s="4">
        <v>42600</v>
      </c>
      <c r="I7" s="4">
        <v>159900</v>
      </c>
      <c r="J7" s="4">
        <v>15400</v>
      </c>
      <c r="K7" s="6">
        <f t="shared" si="0"/>
        <v>7.6049382716049385E-2</v>
      </c>
      <c r="L7" s="27" t="s">
        <v>1207</v>
      </c>
      <c r="M7" s="4">
        <v>226600</v>
      </c>
      <c r="N7" s="4">
        <f t="shared" si="1"/>
        <v>200985.71428571429</v>
      </c>
      <c r="O7" s="4">
        <f t="shared" si="2"/>
        <v>123800</v>
      </c>
    </row>
    <row r="8" spans="1:15" x14ac:dyDescent="0.2">
      <c r="A8" s="2" t="s">
        <v>1132</v>
      </c>
      <c r="B8" s="4">
        <v>115</v>
      </c>
      <c r="C8" s="4">
        <v>405</v>
      </c>
      <c r="D8" s="4">
        <v>12</v>
      </c>
      <c r="E8" s="4">
        <v>15</v>
      </c>
      <c r="F8" s="4">
        <v>0</v>
      </c>
      <c r="G8" s="4">
        <v>0</v>
      </c>
      <c r="H8" s="4">
        <v>52300</v>
      </c>
      <c r="I8" s="4">
        <v>108100</v>
      </c>
      <c r="J8" s="4">
        <v>10500</v>
      </c>
      <c r="K8" s="6">
        <f t="shared" si="0"/>
        <v>6.5461346633416462E-2</v>
      </c>
      <c r="L8" s="27" t="s">
        <v>192</v>
      </c>
      <c r="M8" s="4">
        <v>172300</v>
      </c>
      <c r="N8" s="4">
        <f t="shared" si="1"/>
        <v>196842.85714285713</v>
      </c>
      <c r="O8" s="4">
        <f t="shared" si="2"/>
        <v>98100</v>
      </c>
    </row>
    <row r="9" spans="1:15" x14ac:dyDescent="0.2">
      <c r="A9" s="2" t="s">
        <v>1075</v>
      </c>
      <c r="B9" s="4">
        <v>141</v>
      </c>
      <c r="C9" s="4">
        <v>500</v>
      </c>
      <c r="D9" s="4">
        <v>9</v>
      </c>
      <c r="E9" s="4">
        <v>26</v>
      </c>
      <c r="F9" s="4">
        <v>0</v>
      </c>
      <c r="G9" s="4">
        <v>0</v>
      </c>
      <c r="H9" s="4">
        <v>47900</v>
      </c>
      <c r="I9" s="4">
        <v>178800</v>
      </c>
      <c r="J9" s="4">
        <v>4200</v>
      </c>
      <c r="K9" s="6">
        <f t="shared" si="0"/>
        <v>1.8526687251874726E-2</v>
      </c>
      <c r="L9" s="27" t="s">
        <v>1121</v>
      </c>
      <c r="M9" s="4">
        <v>231300</v>
      </c>
      <c r="N9" s="4">
        <f t="shared" si="1"/>
        <v>193161.90476190476</v>
      </c>
      <c r="O9" s="4">
        <f t="shared" si="2"/>
        <v>91400</v>
      </c>
    </row>
    <row r="10" spans="1:15" x14ac:dyDescent="0.2">
      <c r="A10" s="2" t="s">
        <v>1051</v>
      </c>
      <c r="B10" s="4">
        <v>124</v>
      </c>
      <c r="C10" s="4">
        <v>133</v>
      </c>
      <c r="D10" s="4">
        <v>16</v>
      </c>
      <c r="E10" s="4">
        <v>6</v>
      </c>
      <c r="F10" s="4">
        <v>0</v>
      </c>
      <c r="G10" s="4">
        <v>0</v>
      </c>
      <c r="H10" s="4">
        <v>67200</v>
      </c>
      <c r="I10" s="4">
        <v>47700</v>
      </c>
      <c r="J10" s="4">
        <v>8800</v>
      </c>
      <c r="K10" s="6">
        <f t="shared" si="0"/>
        <v>7.6588337684943428E-2</v>
      </c>
      <c r="L10" s="27" t="s">
        <v>682</v>
      </c>
      <c r="M10" s="4">
        <v>123800</v>
      </c>
      <c r="N10" s="4">
        <f t="shared" si="1"/>
        <v>199595.23809523811</v>
      </c>
      <c r="O10" s="4">
        <f t="shared" si="2"/>
        <v>91400</v>
      </c>
    </row>
    <row r="11" spans="1:15" x14ac:dyDescent="0.2">
      <c r="A11" s="2" t="s">
        <v>1038</v>
      </c>
      <c r="B11" s="4">
        <v>150</v>
      </c>
      <c r="C11" s="4">
        <v>177</v>
      </c>
      <c r="D11" s="4">
        <v>12</v>
      </c>
      <c r="E11" s="4">
        <v>8</v>
      </c>
      <c r="F11" s="4">
        <v>0</v>
      </c>
      <c r="G11" s="4">
        <v>0</v>
      </c>
      <c r="H11" s="4">
        <v>64400</v>
      </c>
      <c r="I11" s="4">
        <v>63300</v>
      </c>
      <c r="J11" s="4">
        <v>6800</v>
      </c>
      <c r="K11" s="6">
        <f t="shared" si="0"/>
        <v>5.3249804228660921E-2</v>
      </c>
      <c r="L11" s="27" t="s">
        <v>828</v>
      </c>
      <c r="M11" s="4">
        <v>134500</v>
      </c>
      <c r="N11" s="4">
        <f t="shared" si="1"/>
        <v>207028.57142857142</v>
      </c>
      <c r="O11" s="4">
        <f t="shared" si="2"/>
        <v>91400</v>
      </c>
    </row>
    <row r="12" spans="1:15" x14ac:dyDescent="0.2">
      <c r="A12" s="2" t="s">
        <v>1013</v>
      </c>
      <c r="B12" s="4">
        <v>325</v>
      </c>
      <c r="C12" s="4">
        <v>107</v>
      </c>
      <c r="D12" s="4">
        <v>11</v>
      </c>
      <c r="E12" s="4">
        <v>5</v>
      </c>
      <c r="F12" s="4">
        <v>0</v>
      </c>
      <c r="G12" s="4">
        <v>0</v>
      </c>
      <c r="H12" s="4">
        <v>89300</v>
      </c>
      <c r="I12" s="4">
        <v>42500</v>
      </c>
      <c r="J12" s="4">
        <v>16100</v>
      </c>
      <c r="K12" s="6">
        <f t="shared" si="0"/>
        <v>0.12215477996965099</v>
      </c>
      <c r="L12" s="27" t="s">
        <v>542</v>
      </c>
      <c r="M12" s="4">
        <v>147900</v>
      </c>
      <c r="N12" s="4">
        <f t="shared" si="1"/>
        <v>211890.47619047618</v>
      </c>
      <c r="O12" s="4">
        <f t="shared" si="2"/>
        <v>91400</v>
      </c>
    </row>
    <row r="13" spans="1:15" x14ac:dyDescent="0.2">
      <c r="A13" s="2" t="s">
        <v>935</v>
      </c>
      <c r="B13" s="4">
        <v>186</v>
      </c>
      <c r="C13" s="4">
        <v>96</v>
      </c>
      <c r="D13" s="4">
        <v>4</v>
      </c>
      <c r="E13" s="4">
        <v>6</v>
      </c>
      <c r="F13" s="4">
        <v>0</v>
      </c>
      <c r="G13" s="4">
        <v>0</v>
      </c>
      <c r="H13" s="4">
        <v>55200</v>
      </c>
      <c r="I13" s="4">
        <v>32600</v>
      </c>
      <c r="J13" s="4">
        <v>10300</v>
      </c>
      <c r="K13" s="6">
        <f t="shared" si="0"/>
        <v>0.11731207289293849</v>
      </c>
      <c r="L13" s="27" t="s">
        <v>304</v>
      </c>
      <c r="M13" s="4">
        <v>98100</v>
      </c>
      <c r="N13" s="4">
        <f t="shared" si="1"/>
        <v>212757.14285714287</v>
      </c>
      <c r="O13" s="4">
        <f t="shared" si="2"/>
        <v>91400</v>
      </c>
    </row>
    <row r="14" spans="1:15" x14ac:dyDescent="0.2">
      <c r="A14" s="2" t="s">
        <v>904</v>
      </c>
      <c r="B14" s="4">
        <v>95</v>
      </c>
      <c r="C14" s="4">
        <v>149</v>
      </c>
      <c r="D14" s="4">
        <v>5</v>
      </c>
      <c r="E14" s="4">
        <v>6</v>
      </c>
      <c r="F14" s="4">
        <v>0</v>
      </c>
      <c r="G14" s="4">
        <v>0</v>
      </c>
      <c r="H14" s="4">
        <v>32400</v>
      </c>
      <c r="I14" s="4">
        <v>55400</v>
      </c>
      <c r="J14" s="4">
        <v>3600</v>
      </c>
      <c r="K14" s="6">
        <f t="shared" si="0"/>
        <v>4.1002277904328019E-2</v>
      </c>
      <c r="L14" s="27" t="s">
        <v>753</v>
      </c>
      <c r="M14" s="4">
        <v>91400</v>
      </c>
      <c r="N14" s="4">
        <f t="shared" si="1"/>
        <v>215371.42857142858</v>
      </c>
      <c r="O14" s="4">
        <f t="shared" si="2"/>
        <v>144800</v>
      </c>
    </row>
    <row r="15" spans="1:15" x14ac:dyDescent="0.2">
      <c r="A15" s="2" t="s">
        <v>839</v>
      </c>
      <c r="B15" s="4">
        <v>329</v>
      </c>
      <c r="C15" s="4">
        <v>272</v>
      </c>
      <c r="D15" s="4">
        <v>14</v>
      </c>
      <c r="E15" s="4">
        <v>15</v>
      </c>
      <c r="F15" s="4">
        <v>0</v>
      </c>
      <c r="G15" s="4">
        <v>0</v>
      </c>
      <c r="H15" s="4">
        <v>112400</v>
      </c>
      <c r="I15" s="4">
        <v>124100</v>
      </c>
      <c r="J15" s="4">
        <v>7200</v>
      </c>
      <c r="K15" s="6">
        <f t="shared" si="0"/>
        <v>3.0443974630021142E-2</v>
      </c>
      <c r="L15" s="27" t="s">
        <v>657</v>
      </c>
      <c r="M15" s="4">
        <v>249900</v>
      </c>
      <c r="N15" s="4">
        <f t="shared" si="1"/>
        <v>213161.90476190476</v>
      </c>
      <c r="O15" s="4">
        <f t="shared" si="2"/>
        <v>144800</v>
      </c>
    </row>
    <row r="16" spans="1:15" x14ac:dyDescent="0.2">
      <c r="A16" s="2" t="s">
        <v>776</v>
      </c>
      <c r="B16" s="4">
        <v>218</v>
      </c>
      <c r="C16" s="4">
        <v>366</v>
      </c>
      <c r="D16" s="4">
        <v>1</v>
      </c>
      <c r="E16" s="4">
        <v>17</v>
      </c>
      <c r="F16" s="4">
        <v>0</v>
      </c>
      <c r="G16" s="4">
        <v>0</v>
      </c>
      <c r="H16" s="4">
        <v>37100</v>
      </c>
      <c r="I16" s="4">
        <v>136900</v>
      </c>
      <c r="J16" s="4">
        <v>20000</v>
      </c>
      <c r="K16" s="6">
        <f t="shared" si="0"/>
        <v>0.11494252873563218</v>
      </c>
      <c r="L16" s="27" t="s">
        <v>827</v>
      </c>
      <c r="M16" s="4">
        <v>194100</v>
      </c>
      <c r="N16" s="4">
        <f t="shared" si="1"/>
        <v>212852.38095238095</v>
      </c>
      <c r="O16" s="4">
        <f t="shared" si="2"/>
        <v>144800</v>
      </c>
    </row>
    <row r="17" spans="1:15" x14ac:dyDescent="0.2">
      <c r="A17" s="2" t="s">
        <v>720</v>
      </c>
      <c r="B17" s="4">
        <v>138</v>
      </c>
      <c r="C17" s="4">
        <v>358</v>
      </c>
      <c r="D17" s="4">
        <v>6</v>
      </c>
      <c r="E17" s="4">
        <v>19</v>
      </c>
      <c r="F17" s="4">
        <v>0</v>
      </c>
      <c r="G17" s="4">
        <v>0</v>
      </c>
      <c r="H17" s="4">
        <v>53000</v>
      </c>
      <c r="I17" s="4">
        <v>125800</v>
      </c>
      <c r="J17" s="4">
        <v>4100</v>
      </c>
      <c r="K17" s="6">
        <f t="shared" si="0"/>
        <v>2.2930648769574943E-2</v>
      </c>
      <c r="L17" s="27" t="s">
        <v>253</v>
      </c>
      <c r="M17" s="4">
        <v>185000</v>
      </c>
      <c r="N17" s="4">
        <f t="shared" si="1"/>
        <v>214309.52380952382</v>
      </c>
      <c r="O17" s="4">
        <f t="shared" si="2"/>
        <v>144800</v>
      </c>
    </row>
    <row r="18" spans="1:15" x14ac:dyDescent="0.2">
      <c r="A18" s="2" t="s">
        <v>667</v>
      </c>
      <c r="B18" s="4">
        <v>153</v>
      </c>
      <c r="C18" s="4">
        <v>412</v>
      </c>
      <c r="D18" s="4">
        <v>2</v>
      </c>
      <c r="E18" s="4">
        <v>18</v>
      </c>
      <c r="F18" s="4">
        <v>0</v>
      </c>
      <c r="G18" s="4">
        <v>0</v>
      </c>
      <c r="H18" s="4">
        <v>43000</v>
      </c>
      <c r="I18" s="4">
        <v>164300</v>
      </c>
      <c r="J18" s="4">
        <v>6500</v>
      </c>
      <c r="K18" s="6">
        <f t="shared" si="0"/>
        <v>3.1355523396044381E-2</v>
      </c>
      <c r="L18" s="27" t="s">
        <v>198</v>
      </c>
      <c r="M18" s="4">
        <v>308600</v>
      </c>
      <c r="N18" s="4">
        <f t="shared" si="1"/>
        <v>211114.28571428571</v>
      </c>
      <c r="O18" s="4">
        <f t="shared" si="2"/>
        <v>96300</v>
      </c>
    </row>
    <row r="19" spans="1:15" x14ac:dyDescent="0.2">
      <c r="A19" s="2" t="s">
        <v>588</v>
      </c>
      <c r="B19" s="4">
        <v>202</v>
      </c>
      <c r="C19" s="4">
        <v>194</v>
      </c>
      <c r="D19" s="4">
        <v>8</v>
      </c>
      <c r="E19" s="4">
        <v>11</v>
      </c>
      <c r="F19" s="4">
        <v>0</v>
      </c>
      <c r="G19" s="4">
        <v>0</v>
      </c>
      <c r="H19" s="4">
        <v>69600</v>
      </c>
      <c r="I19" s="4">
        <v>66400</v>
      </c>
      <c r="J19" s="4">
        <v>8800</v>
      </c>
      <c r="K19" s="6">
        <f t="shared" si="0"/>
        <v>6.4705882352941183E-2</v>
      </c>
      <c r="L19" s="27" t="s">
        <v>244</v>
      </c>
      <c r="M19" s="4">
        <v>144800</v>
      </c>
      <c r="N19" s="4">
        <f t="shared" si="1"/>
        <v>210933.33333333334</v>
      </c>
      <c r="O19" s="4">
        <f t="shared" si="2"/>
        <v>96300</v>
      </c>
    </row>
    <row r="20" spans="1:15" x14ac:dyDescent="0.2">
      <c r="A20" s="2" t="s">
        <v>491</v>
      </c>
      <c r="B20" s="4">
        <v>529</v>
      </c>
      <c r="C20" s="4">
        <v>636</v>
      </c>
      <c r="D20" s="4">
        <v>66</v>
      </c>
      <c r="E20" s="4">
        <v>96</v>
      </c>
      <c r="F20" s="4">
        <v>0</v>
      </c>
      <c r="G20" s="4">
        <v>0</v>
      </c>
      <c r="H20" s="4">
        <v>229500</v>
      </c>
      <c r="I20" s="4">
        <v>392500</v>
      </c>
      <c r="J20" s="4">
        <v>14600</v>
      </c>
      <c r="K20" s="6">
        <f t="shared" si="0"/>
        <v>2.347266881028939E-2</v>
      </c>
      <c r="L20" s="27" t="s">
        <v>573</v>
      </c>
      <c r="M20" s="4">
        <v>665700</v>
      </c>
      <c r="N20" s="4">
        <f t="shared" si="1"/>
        <v>183852.38095238095</v>
      </c>
      <c r="O20" s="4">
        <f t="shared" si="2"/>
        <v>96300</v>
      </c>
    </row>
    <row r="21" spans="1:15" x14ac:dyDescent="0.2">
      <c r="A21" s="2" t="s">
        <v>261</v>
      </c>
      <c r="B21" s="4">
        <v>194</v>
      </c>
      <c r="C21" s="4">
        <v>256</v>
      </c>
      <c r="D21" s="4">
        <v>9</v>
      </c>
      <c r="E21" s="4">
        <v>19</v>
      </c>
      <c r="F21" s="4">
        <v>0</v>
      </c>
      <c r="G21" s="4">
        <v>0</v>
      </c>
      <c r="H21" s="4">
        <v>74500</v>
      </c>
      <c r="I21" s="4">
        <v>98200</v>
      </c>
      <c r="J21" s="4">
        <v>3200</v>
      </c>
      <c r="K21" s="6">
        <f t="shared" si="0"/>
        <v>1.8529241459177764E-2</v>
      </c>
      <c r="L21" s="27" t="s">
        <v>332</v>
      </c>
      <c r="M21" s="4">
        <v>176100</v>
      </c>
      <c r="N21" s="4">
        <f t="shared" si="1"/>
        <v>184500</v>
      </c>
      <c r="O21" s="4">
        <f t="shared" si="2"/>
        <v>96300</v>
      </c>
    </row>
    <row r="22" spans="1:15" x14ac:dyDescent="0.2">
      <c r="A22" s="2" t="s">
        <v>154</v>
      </c>
      <c r="B22" s="4">
        <v>160</v>
      </c>
      <c r="C22" s="4">
        <v>547</v>
      </c>
      <c r="D22" s="4">
        <v>4</v>
      </c>
      <c r="E22" s="4">
        <v>17</v>
      </c>
      <c r="F22" s="4">
        <v>0</v>
      </c>
      <c r="G22" s="4">
        <v>0</v>
      </c>
      <c r="H22" s="4">
        <v>36700</v>
      </c>
      <c r="I22" s="4">
        <v>151800</v>
      </c>
      <c r="J22" s="4">
        <v>23600</v>
      </c>
      <c r="K22" s="6">
        <f t="shared" si="0"/>
        <v>0.12519893899204243</v>
      </c>
      <c r="L22" s="27" t="s">
        <v>243</v>
      </c>
      <c r="M22" s="4">
        <v>212200</v>
      </c>
      <c r="N22" s="4">
        <f t="shared" si="1"/>
        <v>182023.80952380953</v>
      </c>
      <c r="O22" s="4">
        <f t="shared" si="2"/>
        <v>96300</v>
      </c>
    </row>
    <row r="23" spans="1:15" x14ac:dyDescent="0.2">
      <c r="A23" s="2" t="s">
        <v>1</v>
      </c>
      <c r="B23" s="4">
        <v>155</v>
      </c>
      <c r="C23" s="4">
        <v>311</v>
      </c>
      <c r="D23" s="4">
        <v>6</v>
      </c>
      <c r="E23" s="4">
        <v>6</v>
      </c>
      <c r="F23" s="4">
        <v>0</v>
      </c>
      <c r="G23" s="4">
        <v>0</v>
      </c>
      <c r="H23" s="4">
        <v>49800</v>
      </c>
      <c r="I23" s="4">
        <v>43800</v>
      </c>
      <c r="J23" s="4">
        <v>2700</v>
      </c>
      <c r="K23" s="6">
        <f t="shared" si="0"/>
        <v>2.8846153846153848E-2</v>
      </c>
      <c r="L23" s="15">
        <v>1.1000000000000001E-3</v>
      </c>
      <c r="M23" s="4">
        <v>96300</v>
      </c>
      <c r="N23" s="4">
        <f t="shared" si="1"/>
        <v>187514.28571428571</v>
      </c>
      <c r="O23" s="4">
        <f t="shared" si="2"/>
        <v>94200</v>
      </c>
    </row>
    <row r="24" spans="1:15" x14ac:dyDescent="0.2">
      <c r="A24" s="2" t="s">
        <v>2</v>
      </c>
      <c r="B24" s="4">
        <v>148</v>
      </c>
      <c r="C24" s="4">
        <v>324</v>
      </c>
      <c r="D24" s="4">
        <v>33</v>
      </c>
      <c r="E24" s="4">
        <v>16</v>
      </c>
      <c r="F24" s="4">
        <v>0</v>
      </c>
      <c r="G24" s="4">
        <v>0</v>
      </c>
      <c r="H24" s="4">
        <v>39700</v>
      </c>
      <c r="I24" s="4">
        <v>155900</v>
      </c>
      <c r="J24" s="4">
        <v>18900</v>
      </c>
      <c r="K24" s="6">
        <f t="shared" ref="K24:K87" si="3">J24/(H24+I24)</f>
        <v>9.6625766871165641E-2</v>
      </c>
      <c r="L24" s="15">
        <v>-6.0999999999999995E-3</v>
      </c>
      <c r="M24" s="4">
        <v>220100</v>
      </c>
      <c r="N24" s="4">
        <f t="shared" si="1"/>
        <v>188190.47619047618</v>
      </c>
      <c r="O24" s="4">
        <f t="shared" si="2"/>
        <v>85300</v>
      </c>
    </row>
    <row r="25" spans="1:15" x14ac:dyDescent="0.2">
      <c r="A25" s="2" t="s">
        <v>3</v>
      </c>
      <c r="B25" s="4">
        <v>226</v>
      </c>
      <c r="C25" s="4">
        <v>562</v>
      </c>
      <c r="D25" s="4">
        <v>3</v>
      </c>
      <c r="E25" s="4">
        <v>6</v>
      </c>
      <c r="F25" s="4">
        <v>0</v>
      </c>
      <c r="G25" s="4">
        <v>0</v>
      </c>
      <c r="H25" s="4">
        <v>79800</v>
      </c>
      <c r="I25" s="4">
        <v>88500</v>
      </c>
      <c r="J25" s="4">
        <v>20600</v>
      </c>
      <c r="K25" s="6">
        <f t="shared" si="3"/>
        <v>0.12240047534165181</v>
      </c>
      <c r="L25" s="15">
        <v>-3.0000000000000001E-3</v>
      </c>
      <c r="M25" s="4">
        <v>189200</v>
      </c>
      <c r="N25" s="4">
        <f t="shared" si="1"/>
        <v>185776.19047619047</v>
      </c>
      <c r="O25" s="4">
        <f t="shared" si="2"/>
        <v>85300</v>
      </c>
    </row>
    <row r="26" spans="1:15" x14ac:dyDescent="0.2">
      <c r="A26" s="2" t="s">
        <v>4</v>
      </c>
      <c r="B26" s="4">
        <v>268</v>
      </c>
      <c r="C26" s="4">
        <v>257</v>
      </c>
      <c r="D26" s="4">
        <v>2</v>
      </c>
      <c r="E26" s="4">
        <v>20</v>
      </c>
      <c r="F26" s="4">
        <v>0</v>
      </c>
      <c r="G26" s="4">
        <v>0</v>
      </c>
      <c r="H26" s="4">
        <v>134900</v>
      </c>
      <c r="I26" s="4">
        <v>117400</v>
      </c>
      <c r="J26" s="4">
        <v>5300</v>
      </c>
      <c r="K26" s="6">
        <f t="shared" si="3"/>
        <v>2.1006738010305191E-2</v>
      </c>
      <c r="L26" s="15">
        <v>3.0999999999999999E-3</v>
      </c>
      <c r="M26" s="4">
        <v>326900</v>
      </c>
      <c r="N26" s="4">
        <f t="shared" si="1"/>
        <v>177052.38095238095</v>
      </c>
      <c r="O26" s="4">
        <f t="shared" si="2"/>
        <v>85300</v>
      </c>
    </row>
    <row r="27" spans="1:15" x14ac:dyDescent="0.2">
      <c r="A27" s="2" t="s">
        <v>5</v>
      </c>
      <c r="B27" s="4">
        <v>90</v>
      </c>
      <c r="C27" s="4">
        <v>201</v>
      </c>
      <c r="D27" s="4">
        <v>2</v>
      </c>
      <c r="E27" s="4">
        <v>12</v>
      </c>
      <c r="F27" s="4">
        <v>0</v>
      </c>
      <c r="G27" s="4">
        <v>0</v>
      </c>
      <c r="H27" s="4">
        <v>23600</v>
      </c>
      <c r="I27" s="4">
        <v>133700</v>
      </c>
      <c r="J27" s="4">
        <v>6900</v>
      </c>
      <c r="K27" s="6">
        <f t="shared" si="3"/>
        <v>4.3865225683407505E-2</v>
      </c>
      <c r="L27" s="15">
        <v>-1.2199999999999999E-2</v>
      </c>
      <c r="M27" s="4">
        <v>158300</v>
      </c>
      <c r="N27" s="4">
        <f t="shared" si="1"/>
        <v>177585.71428571429</v>
      </c>
      <c r="O27" s="4">
        <f t="shared" si="2"/>
        <v>85300</v>
      </c>
    </row>
    <row r="28" spans="1:15" x14ac:dyDescent="0.2">
      <c r="A28" s="2" t="s">
        <v>6</v>
      </c>
      <c r="B28" s="4">
        <v>143</v>
      </c>
      <c r="C28" s="4">
        <v>171</v>
      </c>
      <c r="D28" s="8">
        <v>9</v>
      </c>
      <c r="E28" s="4">
        <v>4</v>
      </c>
      <c r="F28" s="4">
        <v>0</v>
      </c>
      <c r="G28" s="4">
        <v>0</v>
      </c>
      <c r="H28" s="4">
        <v>28600</v>
      </c>
      <c r="I28" s="4">
        <v>62800</v>
      </c>
      <c r="J28" s="4">
        <v>2500</v>
      </c>
      <c r="K28" s="6">
        <f t="shared" si="3"/>
        <v>2.7352297592997812E-2</v>
      </c>
      <c r="L28" s="15">
        <v>-0.01</v>
      </c>
      <c r="M28" s="4">
        <v>94200</v>
      </c>
      <c r="N28" s="4">
        <f t="shared" si="1"/>
        <v>180219.04761904763</v>
      </c>
      <c r="O28" s="4">
        <f t="shared" si="2"/>
        <v>85300</v>
      </c>
    </row>
    <row r="29" spans="1:15" x14ac:dyDescent="0.2">
      <c r="A29" s="2" t="s">
        <v>7</v>
      </c>
      <c r="B29" s="4">
        <v>82</v>
      </c>
      <c r="C29" s="4">
        <v>524</v>
      </c>
      <c r="D29" s="4">
        <v>19</v>
      </c>
      <c r="E29" s="4">
        <v>13</v>
      </c>
      <c r="F29" s="4">
        <v>0</v>
      </c>
      <c r="G29" s="4">
        <v>0</v>
      </c>
      <c r="H29" s="4">
        <v>17700</v>
      </c>
      <c r="I29" s="4">
        <v>59300</v>
      </c>
      <c r="J29" s="4">
        <v>6700</v>
      </c>
      <c r="K29" s="6">
        <f t="shared" si="3"/>
        <v>8.7012987012987014E-2</v>
      </c>
      <c r="L29" s="15">
        <v>-7.9000000000000008E-3</v>
      </c>
      <c r="M29" s="4">
        <v>85300</v>
      </c>
      <c r="N29" s="4">
        <f t="shared" si="1"/>
        <v>192095.23809523811</v>
      </c>
      <c r="O29" s="4">
        <f t="shared" si="2"/>
        <v>116300</v>
      </c>
    </row>
    <row r="30" spans="1:15" x14ac:dyDescent="0.2">
      <c r="A30" s="2" t="s">
        <v>8</v>
      </c>
      <c r="B30" s="4">
        <v>248</v>
      </c>
      <c r="C30" s="4">
        <v>680</v>
      </c>
      <c r="D30" s="4">
        <v>5</v>
      </c>
      <c r="E30" s="4">
        <v>7</v>
      </c>
      <c r="F30" s="8">
        <v>1</v>
      </c>
      <c r="G30" s="4">
        <v>0</v>
      </c>
      <c r="H30" s="4">
        <v>97000</v>
      </c>
      <c r="I30" s="4">
        <v>51700</v>
      </c>
      <c r="J30" s="4">
        <v>19100</v>
      </c>
      <c r="K30" s="6">
        <f t="shared" si="3"/>
        <v>0.12844653665097511</v>
      </c>
      <c r="L30" s="15">
        <v>2.5399999999999999E-2</v>
      </c>
      <c r="M30" s="4">
        <v>154000</v>
      </c>
      <c r="N30" s="4">
        <f t="shared" si="1"/>
        <v>192480.95238095237</v>
      </c>
      <c r="O30" s="4">
        <f t="shared" si="2"/>
        <v>116300</v>
      </c>
    </row>
    <row r="31" spans="1:15" x14ac:dyDescent="0.2">
      <c r="A31" s="2" t="s">
        <v>9</v>
      </c>
      <c r="B31" s="4">
        <v>209</v>
      </c>
      <c r="C31" s="4">
        <v>718</v>
      </c>
      <c r="D31" s="4">
        <v>7</v>
      </c>
      <c r="E31" s="4">
        <v>17</v>
      </c>
      <c r="F31" s="4">
        <v>0</v>
      </c>
      <c r="G31" s="4">
        <v>2</v>
      </c>
      <c r="H31" s="4">
        <v>83700</v>
      </c>
      <c r="I31" s="4">
        <v>175200</v>
      </c>
      <c r="J31" s="4">
        <v>11400</v>
      </c>
      <c r="K31" s="6">
        <f t="shared" si="3"/>
        <v>4.4032444959443799E-2</v>
      </c>
      <c r="L31" s="15">
        <v>-5.0000000000000001E-3</v>
      </c>
      <c r="M31" s="4">
        <v>258900</v>
      </c>
      <c r="N31" s="4">
        <f t="shared" si="1"/>
        <v>185471.42857142858</v>
      </c>
      <c r="O31" s="4">
        <f t="shared" si="2"/>
        <v>116300</v>
      </c>
    </row>
    <row r="32" spans="1:15" x14ac:dyDescent="0.2">
      <c r="A32" s="2" t="s">
        <v>10</v>
      </c>
      <c r="B32" s="4">
        <v>296</v>
      </c>
      <c r="C32" s="4">
        <v>345</v>
      </c>
      <c r="D32" s="4">
        <v>3</v>
      </c>
      <c r="E32" s="4">
        <v>23</v>
      </c>
      <c r="F32" s="4">
        <v>0</v>
      </c>
      <c r="G32" s="4">
        <v>0</v>
      </c>
      <c r="H32" s="4">
        <v>72800</v>
      </c>
      <c r="I32" s="4">
        <v>167300</v>
      </c>
      <c r="J32" s="4">
        <v>9000</v>
      </c>
      <c r="K32" s="6">
        <f t="shared" si="3"/>
        <v>3.7484381507705125E-2</v>
      </c>
      <c r="L32" s="15">
        <v>-1.01E-2</v>
      </c>
      <c r="M32" s="4">
        <v>290600</v>
      </c>
      <c r="N32" s="4">
        <f t="shared" si="1"/>
        <v>175909.52380952382</v>
      </c>
      <c r="O32" s="4">
        <f t="shared" si="2"/>
        <v>116300</v>
      </c>
    </row>
    <row r="33" spans="1:15" x14ac:dyDescent="0.2">
      <c r="A33" s="2" t="s">
        <v>11</v>
      </c>
      <c r="B33" s="4">
        <v>168</v>
      </c>
      <c r="C33" s="4">
        <v>291</v>
      </c>
      <c r="D33" s="4">
        <v>7</v>
      </c>
      <c r="E33" s="5">
        <v>13</v>
      </c>
      <c r="F33" s="4">
        <v>0</v>
      </c>
      <c r="G33" s="5">
        <v>1</v>
      </c>
      <c r="H33" s="4">
        <v>39900</v>
      </c>
      <c r="I33" s="4">
        <v>208700</v>
      </c>
      <c r="J33" s="4">
        <v>51000</v>
      </c>
      <c r="K33" s="6">
        <f t="shared" si="3"/>
        <v>0.20514883346741755</v>
      </c>
      <c r="L33" s="15">
        <v>-0.03</v>
      </c>
      <c r="M33" s="4">
        <v>250000</v>
      </c>
      <c r="N33" s="4">
        <f t="shared" si="1"/>
        <v>168919.04761904763</v>
      </c>
      <c r="O33" s="4">
        <f t="shared" si="2"/>
        <v>116300</v>
      </c>
    </row>
    <row r="34" spans="1:15" x14ac:dyDescent="0.2">
      <c r="A34" s="2" t="s">
        <v>12</v>
      </c>
      <c r="B34" s="4">
        <v>63</v>
      </c>
      <c r="C34" s="4">
        <v>360</v>
      </c>
      <c r="D34" s="4">
        <v>8</v>
      </c>
      <c r="E34" s="4">
        <v>19</v>
      </c>
      <c r="F34" s="4">
        <v>0</v>
      </c>
      <c r="G34" s="4">
        <v>0</v>
      </c>
      <c r="H34" s="4">
        <v>16000</v>
      </c>
      <c r="I34" s="4">
        <v>93900</v>
      </c>
      <c r="J34" s="4">
        <v>6300</v>
      </c>
      <c r="K34" s="6">
        <f t="shared" si="3"/>
        <v>5.7324840764331211E-2</v>
      </c>
      <c r="L34" s="15">
        <v>-1.4499999999999999E-2</v>
      </c>
      <c r="M34" s="4">
        <v>116300</v>
      </c>
      <c r="N34" s="4">
        <f t="shared" si="1"/>
        <v>169519.04761904763</v>
      </c>
      <c r="O34" s="4">
        <f t="shared" si="2"/>
        <v>146300</v>
      </c>
    </row>
    <row r="35" spans="1:15" x14ac:dyDescent="0.2">
      <c r="A35" s="2" t="s">
        <v>13</v>
      </c>
      <c r="B35" s="4">
        <v>174</v>
      </c>
      <c r="C35" s="4">
        <v>386</v>
      </c>
      <c r="D35" s="4">
        <v>8</v>
      </c>
      <c r="E35" s="4">
        <v>17</v>
      </c>
      <c r="F35" s="4">
        <v>0</v>
      </c>
      <c r="G35" s="4">
        <v>0</v>
      </c>
      <c r="H35" s="4">
        <v>49000</v>
      </c>
      <c r="I35" s="4">
        <v>89800</v>
      </c>
      <c r="J35" s="4">
        <v>6000</v>
      </c>
      <c r="K35" s="6">
        <f t="shared" si="3"/>
        <v>4.3227665706051875E-2</v>
      </c>
      <c r="L35" s="15">
        <v>-1.9E-3</v>
      </c>
      <c r="M35" s="4">
        <v>146300</v>
      </c>
      <c r="N35" s="4">
        <f t="shared" si="1"/>
        <v>168595.23809523811</v>
      </c>
      <c r="O35" s="4">
        <f t="shared" si="2"/>
        <v>141000</v>
      </c>
    </row>
    <row r="36" spans="1:15" x14ac:dyDescent="0.2">
      <c r="A36" s="2" t="s">
        <v>14</v>
      </c>
      <c r="B36" s="4">
        <v>125</v>
      </c>
      <c r="C36" s="4">
        <v>389</v>
      </c>
      <c r="D36" s="4">
        <v>22</v>
      </c>
      <c r="E36" s="4">
        <v>15</v>
      </c>
      <c r="F36" s="4">
        <v>2</v>
      </c>
      <c r="G36" s="4">
        <v>1</v>
      </c>
      <c r="H36" s="4">
        <v>80700</v>
      </c>
      <c r="I36" s="4">
        <v>122600</v>
      </c>
      <c r="J36" s="4">
        <v>11700</v>
      </c>
      <c r="K36" s="6">
        <f t="shared" si="3"/>
        <v>5.7550418101328084E-2</v>
      </c>
      <c r="L36" s="15">
        <v>-3.8E-3</v>
      </c>
      <c r="M36" s="4">
        <v>203500</v>
      </c>
      <c r="N36" s="4">
        <f t="shared" si="1"/>
        <v>162557.14285714287</v>
      </c>
      <c r="O36" s="4">
        <f t="shared" si="2"/>
        <v>97000</v>
      </c>
    </row>
    <row r="37" spans="1:15" x14ac:dyDescent="0.2">
      <c r="A37" s="2" t="s">
        <v>15</v>
      </c>
      <c r="B37" s="4">
        <v>138</v>
      </c>
      <c r="C37" s="4">
        <v>265</v>
      </c>
      <c r="D37" s="4">
        <v>20</v>
      </c>
      <c r="E37" s="4">
        <v>35</v>
      </c>
      <c r="F37" s="4">
        <v>2</v>
      </c>
      <c r="G37" s="4">
        <v>0</v>
      </c>
      <c r="H37" s="4">
        <v>64400</v>
      </c>
      <c r="I37" s="4">
        <v>122400</v>
      </c>
      <c r="J37" s="4">
        <v>12300</v>
      </c>
      <c r="K37" s="6">
        <f t="shared" si="3"/>
        <v>6.5845824411134901E-2</v>
      </c>
      <c r="L37" s="15">
        <v>-2.2799999999999997E-2</v>
      </c>
      <c r="M37" s="4">
        <v>187600</v>
      </c>
      <c r="N37" s="4">
        <f t="shared" si="1"/>
        <v>161142.85714285713</v>
      </c>
      <c r="O37" s="4">
        <f t="shared" si="2"/>
        <v>97000</v>
      </c>
    </row>
    <row r="38" spans="1:15" x14ac:dyDescent="0.2">
      <c r="A38" s="2" t="s">
        <v>16</v>
      </c>
      <c r="B38" s="4">
        <v>168</v>
      </c>
      <c r="C38" s="4">
        <v>200</v>
      </c>
      <c r="D38" s="4">
        <v>16</v>
      </c>
      <c r="E38" s="4">
        <v>48</v>
      </c>
      <c r="F38" s="4">
        <v>0</v>
      </c>
      <c r="G38" s="4">
        <v>0</v>
      </c>
      <c r="H38" s="4">
        <v>68000</v>
      </c>
      <c r="I38" s="4">
        <v>147500</v>
      </c>
      <c r="J38" s="4">
        <v>2600</v>
      </c>
      <c r="K38" s="6">
        <f t="shared" si="3"/>
        <v>1.2064965197215777E-2</v>
      </c>
      <c r="L38" s="15">
        <v>-2.1299999999999999E-2</v>
      </c>
      <c r="M38" s="4">
        <v>215600</v>
      </c>
      <c r="N38" s="4">
        <f t="shared" si="1"/>
        <v>158557.14285714287</v>
      </c>
      <c r="O38" s="4">
        <f t="shared" si="2"/>
        <v>97000</v>
      </c>
    </row>
    <row r="39" spans="1:15" x14ac:dyDescent="0.2">
      <c r="A39" s="2" t="s">
        <v>17</v>
      </c>
      <c r="B39" s="4">
        <v>231</v>
      </c>
      <c r="C39" s="4">
        <v>187</v>
      </c>
      <c r="D39" s="4">
        <v>7</v>
      </c>
      <c r="E39" s="4">
        <v>42</v>
      </c>
      <c r="F39" s="4">
        <v>1</v>
      </c>
      <c r="G39" s="4">
        <v>0</v>
      </c>
      <c r="H39" s="4">
        <v>90800</v>
      </c>
      <c r="I39" s="4">
        <v>126500</v>
      </c>
      <c r="J39" s="4">
        <v>22900</v>
      </c>
      <c r="K39" s="6">
        <f t="shared" si="3"/>
        <v>0.10538426138978371</v>
      </c>
      <c r="L39" s="15">
        <v>1.2E-2</v>
      </c>
      <c r="M39" s="4">
        <v>241500</v>
      </c>
      <c r="N39" s="4">
        <f t="shared" si="1"/>
        <v>154809.52380952382</v>
      </c>
      <c r="O39" s="4">
        <f t="shared" si="2"/>
        <v>97000</v>
      </c>
    </row>
    <row r="40" spans="1:15" x14ac:dyDescent="0.2">
      <c r="A40" s="2" t="s">
        <v>18</v>
      </c>
      <c r="B40" s="4">
        <v>250</v>
      </c>
      <c r="C40" s="4">
        <v>449</v>
      </c>
      <c r="D40" s="4">
        <v>4</v>
      </c>
      <c r="E40" s="4">
        <v>9</v>
      </c>
      <c r="F40" s="4">
        <v>0</v>
      </c>
      <c r="G40" s="4">
        <v>0</v>
      </c>
      <c r="H40" s="4">
        <v>79200</v>
      </c>
      <c r="I40" s="4">
        <v>55800</v>
      </c>
      <c r="J40" s="4">
        <v>5900</v>
      </c>
      <c r="K40" s="6">
        <f t="shared" si="3"/>
        <v>4.3703703703703703E-2</v>
      </c>
      <c r="L40" s="15">
        <v>1.41E-2</v>
      </c>
      <c r="M40" s="4">
        <v>141000</v>
      </c>
      <c r="N40" s="4">
        <f t="shared" si="1"/>
        <v>163980.95238095237</v>
      </c>
      <c r="O40" s="4">
        <f t="shared" si="2"/>
        <v>97000</v>
      </c>
    </row>
    <row r="41" spans="1:15" x14ac:dyDescent="0.2">
      <c r="A41" s="2" t="s">
        <v>19</v>
      </c>
      <c r="B41" s="4">
        <v>246</v>
      </c>
      <c r="C41" s="4">
        <v>301</v>
      </c>
      <c r="D41" s="4">
        <v>7</v>
      </c>
      <c r="E41" s="4">
        <v>6</v>
      </c>
      <c r="F41" s="4">
        <v>0</v>
      </c>
      <c r="G41" s="4">
        <v>0</v>
      </c>
      <c r="H41" s="4">
        <v>50500</v>
      </c>
      <c r="I41" s="4">
        <v>40000</v>
      </c>
      <c r="J41" s="4">
        <v>6500</v>
      </c>
      <c r="K41" s="6">
        <f t="shared" si="3"/>
        <v>7.18232044198895E-2</v>
      </c>
      <c r="L41" s="15">
        <v>1.1399999999999999E-2</v>
      </c>
      <c r="M41" s="4">
        <v>97000</v>
      </c>
      <c r="N41" s="4">
        <f t="shared" si="1"/>
        <v>189605.80952380953</v>
      </c>
      <c r="O41" s="4">
        <f t="shared" si="2"/>
        <v>138500</v>
      </c>
    </row>
    <row r="42" spans="1:15" x14ac:dyDescent="0.2">
      <c r="A42" s="2" t="s">
        <v>20</v>
      </c>
      <c r="B42" s="4">
        <v>123</v>
      </c>
      <c r="C42" s="4">
        <v>694</v>
      </c>
      <c r="D42" s="4">
        <v>3</v>
      </c>
      <c r="E42" s="4">
        <v>33</v>
      </c>
      <c r="F42" s="4">
        <v>0</v>
      </c>
      <c r="G42" s="4">
        <v>0</v>
      </c>
      <c r="H42" s="4">
        <v>34500</v>
      </c>
      <c r="I42" s="4">
        <v>141700</v>
      </c>
      <c r="J42" s="4">
        <v>10700</v>
      </c>
      <c r="K42" s="6">
        <f t="shared" si="3"/>
        <v>6.0726447219069238E-2</v>
      </c>
      <c r="L42" s="15">
        <v>-1.1299999999999999E-2</v>
      </c>
      <c r="M42" s="4">
        <v>189700</v>
      </c>
      <c r="N42" s="4">
        <f t="shared" si="1"/>
        <v>193310.57142857142</v>
      </c>
      <c r="O42" s="4">
        <f t="shared" si="2"/>
        <v>138500</v>
      </c>
    </row>
    <row r="43" spans="1:15" x14ac:dyDescent="0.2">
      <c r="A43" s="2" t="s">
        <v>21</v>
      </c>
      <c r="B43" s="4">
        <v>173</v>
      </c>
      <c r="C43" s="4">
        <v>501</v>
      </c>
      <c r="D43" s="4">
        <v>11</v>
      </c>
      <c r="E43" s="5">
        <v>12</v>
      </c>
      <c r="F43" s="4">
        <v>0</v>
      </c>
      <c r="G43" s="5">
        <v>2</v>
      </c>
      <c r="H43" s="4">
        <v>42200</v>
      </c>
      <c r="I43" s="4">
        <v>117900</v>
      </c>
      <c r="J43" s="4">
        <v>31700</v>
      </c>
      <c r="K43" s="6">
        <f t="shared" si="3"/>
        <v>0.19800124921923798</v>
      </c>
      <c r="L43" s="15">
        <v>0</v>
      </c>
      <c r="M43" s="4">
        <v>160200</v>
      </c>
      <c r="N43" s="4">
        <f t="shared" si="1"/>
        <v>215444.95238095237</v>
      </c>
      <c r="O43" s="4">
        <f t="shared" si="2"/>
        <v>138500</v>
      </c>
    </row>
    <row r="44" spans="1:15" x14ac:dyDescent="0.2">
      <c r="A44" s="2" t="s">
        <v>22</v>
      </c>
      <c r="B44" s="4">
        <v>79</v>
      </c>
      <c r="C44" s="4">
        <v>328</v>
      </c>
      <c r="D44" s="4">
        <v>7</v>
      </c>
      <c r="E44" s="4">
        <v>12</v>
      </c>
      <c r="F44" s="4">
        <v>0</v>
      </c>
      <c r="G44" s="4">
        <v>0</v>
      </c>
      <c r="H44" s="4">
        <v>18000</v>
      </c>
      <c r="I44" s="4">
        <v>121900</v>
      </c>
      <c r="J44" s="4">
        <v>71400</v>
      </c>
      <c r="K44" s="6">
        <f t="shared" si="3"/>
        <v>0.51036454610436022</v>
      </c>
      <c r="L44" s="15">
        <v>-3.7000000000000002E-3</v>
      </c>
      <c r="M44" s="4">
        <v>211600</v>
      </c>
      <c r="N44" s="4">
        <f t="shared" si="1"/>
        <v>220049.71428571429</v>
      </c>
      <c r="O44" s="4">
        <f t="shared" si="2"/>
        <v>138500</v>
      </c>
    </row>
    <row r="45" spans="1:15" x14ac:dyDescent="0.2">
      <c r="A45" s="2" t="s">
        <v>23</v>
      </c>
      <c r="B45" s="4">
        <v>282</v>
      </c>
      <c r="C45" s="4">
        <v>301</v>
      </c>
      <c r="D45" s="4">
        <v>9</v>
      </c>
      <c r="E45" s="4">
        <v>30</v>
      </c>
      <c r="F45" s="4">
        <v>1</v>
      </c>
      <c r="G45" s="4">
        <v>0</v>
      </c>
      <c r="H45" s="4">
        <v>80500</v>
      </c>
      <c r="I45" s="4">
        <v>153100</v>
      </c>
      <c r="J45" s="4">
        <v>7400</v>
      </c>
      <c r="K45" s="6">
        <f t="shared" si="3"/>
        <v>3.1678082191780824E-2</v>
      </c>
      <c r="L45" s="15">
        <v>-8.3000000000000001E-3</v>
      </c>
      <c r="M45" s="4">
        <v>234300</v>
      </c>
      <c r="N45" s="4">
        <f t="shared" si="1"/>
        <v>218587.80952380953</v>
      </c>
      <c r="O45" s="4">
        <f t="shared" si="2"/>
        <v>138500</v>
      </c>
    </row>
    <row r="46" spans="1:15" x14ac:dyDescent="0.2">
      <c r="A46" s="2" t="s">
        <v>24</v>
      </c>
      <c r="B46" s="4">
        <v>183</v>
      </c>
      <c r="C46" s="4">
        <v>299</v>
      </c>
      <c r="D46" s="4">
        <v>11</v>
      </c>
      <c r="E46" s="4">
        <v>18</v>
      </c>
      <c r="F46" s="4">
        <v>0</v>
      </c>
      <c r="G46" s="4">
        <v>0</v>
      </c>
      <c r="H46" s="4">
        <v>45200</v>
      </c>
      <c r="I46" s="4">
        <v>93300</v>
      </c>
      <c r="J46" s="4">
        <v>3800</v>
      </c>
      <c r="K46" s="6">
        <f t="shared" si="3"/>
        <v>2.7436823104693142E-2</v>
      </c>
      <c r="L46" s="15">
        <v>-4.5999999999999999E-3</v>
      </c>
      <c r="M46" s="4">
        <v>138500</v>
      </c>
      <c r="N46" s="4">
        <f t="shared" si="1"/>
        <v>220425.90476190476</v>
      </c>
      <c r="O46" s="4">
        <f t="shared" si="2"/>
        <v>143700</v>
      </c>
    </row>
    <row r="47" spans="1:15" x14ac:dyDescent="0.2">
      <c r="A47" s="2" t="s">
        <v>25</v>
      </c>
      <c r="B47" s="4">
        <v>162</v>
      </c>
      <c r="C47" s="4">
        <v>291</v>
      </c>
      <c r="D47" s="4">
        <v>11</v>
      </c>
      <c r="E47" s="5">
        <v>21</v>
      </c>
      <c r="F47" s="4">
        <v>0</v>
      </c>
      <c r="G47" s="5">
        <v>1</v>
      </c>
      <c r="H47" s="4">
        <v>41500</v>
      </c>
      <c r="I47" s="4">
        <v>101400</v>
      </c>
      <c r="J47" s="4">
        <v>9300</v>
      </c>
      <c r="K47" s="6">
        <f t="shared" si="3"/>
        <v>6.5080475857242831E-2</v>
      </c>
      <c r="L47" s="15">
        <v>-1.8E-3</v>
      </c>
      <c r="M47" s="4">
        <v>143700</v>
      </c>
      <c r="N47" s="4">
        <f t="shared" si="1"/>
        <v>219806.85714285713</v>
      </c>
      <c r="O47" s="4">
        <f t="shared" si="2"/>
        <v>111700</v>
      </c>
    </row>
    <row r="48" spans="1:15" x14ac:dyDescent="0.2">
      <c r="A48" s="2" t="s">
        <v>26</v>
      </c>
      <c r="B48" s="4">
        <v>101</v>
      </c>
      <c r="C48" s="4">
        <v>265</v>
      </c>
      <c r="D48" s="8">
        <v>58</v>
      </c>
      <c r="E48" s="4">
        <v>23</v>
      </c>
      <c r="F48" s="4">
        <v>0</v>
      </c>
      <c r="G48" s="4">
        <v>0</v>
      </c>
      <c r="H48" s="4">
        <v>41400</v>
      </c>
      <c r="I48" s="4">
        <v>89000</v>
      </c>
      <c r="J48" s="4">
        <v>39100</v>
      </c>
      <c r="K48" s="6">
        <f t="shared" si="3"/>
        <v>0.29984662576687116</v>
      </c>
      <c r="L48" s="15">
        <v>-1.2800000000000001E-2</v>
      </c>
      <c r="M48" s="4">
        <v>169500</v>
      </c>
      <c r="N48" s="4">
        <f t="shared" si="1"/>
        <v>229154.47619047618</v>
      </c>
      <c r="O48" s="4">
        <f t="shared" si="2"/>
        <v>89800</v>
      </c>
    </row>
    <row r="49" spans="1:15" x14ac:dyDescent="0.2">
      <c r="A49" s="2" t="s">
        <v>27</v>
      </c>
      <c r="B49" s="4">
        <v>157</v>
      </c>
      <c r="C49" s="4">
        <v>188</v>
      </c>
      <c r="D49" s="4">
        <v>29</v>
      </c>
      <c r="E49" s="4">
        <v>21</v>
      </c>
      <c r="F49" s="4">
        <v>1</v>
      </c>
      <c r="G49" s="4">
        <v>0</v>
      </c>
      <c r="H49" s="4">
        <v>59000</v>
      </c>
      <c r="I49" s="4">
        <v>86600</v>
      </c>
      <c r="J49" s="4">
        <v>3800</v>
      </c>
      <c r="K49" s="6">
        <f t="shared" si="3"/>
        <v>2.60989010989011E-2</v>
      </c>
      <c r="L49" s="15">
        <v>-1.44E-2</v>
      </c>
      <c r="M49" s="4">
        <v>149500</v>
      </c>
      <c r="N49" s="4">
        <f t="shared" si="1"/>
        <v>232911.61904761905</v>
      </c>
      <c r="O49" s="4">
        <f t="shared" si="2"/>
        <v>89800</v>
      </c>
    </row>
    <row r="50" spans="1:15" x14ac:dyDescent="0.2">
      <c r="A50" s="2" t="s">
        <v>28</v>
      </c>
      <c r="B50" s="4">
        <v>552</v>
      </c>
      <c r="C50" s="4">
        <v>310</v>
      </c>
      <c r="D50" s="4">
        <v>4</v>
      </c>
      <c r="E50" s="9">
        <v>33</v>
      </c>
      <c r="F50" s="8">
        <v>1</v>
      </c>
      <c r="G50" s="9">
        <v>0</v>
      </c>
      <c r="H50" s="4">
        <v>221200</v>
      </c>
      <c r="I50" s="4">
        <v>113500</v>
      </c>
      <c r="J50" s="4">
        <v>9900</v>
      </c>
      <c r="K50" s="6">
        <f t="shared" si="3"/>
        <v>2.957872721840454E-2</v>
      </c>
      <c r="L50" s="15">
        <v>1.3600000000000001E-2</v>
      </c>
      <c r="M50" s="4">
        <v>334700</v>
      </c>
      <c r="N50" s="4">
        <f t="shared" si="1"/>
        <v>236254.47619047618</v>
      </c>
      <c r="O50" s="4">
        <f t="shared" si="2"/>
        <v>89800</v>
      </c>
    </row>
    <row r="51" spans="1:15" x14ac:dyDescent="0.2">
      <c r="A51" s="2" t="s">
        <v>29</v>
      </c>
      <c r="B51" s="4">
        <v>316</v>
      </c>
      <c r="C51" s="4">
        <v>153</v>
      </c>
      <c r="D51" s="4">
        <v>5</v>
      </c>
      <c r="E51" s="4">
        <v>10</v>
      </c>
      <c r="F51" s="4">
        <v>0</v>
      </c>
      <c r="G51" s="4">
        <v>0</v>
      </c>
      <c r="H51" s="4">
        <v>103900</v>
      </c>
      <c r="I51" s="4">
        <v>48100</v>
      </c>
      <c r="J51" s="4">
        <v>9900</v>
      </c>
      <c r="K51" s="6">
        <f t="shared" si="3"/>
        <v>6.5131578947368415E-2</v>
      </c>
      <c r="L51" s="15">
        <v>2.0400000000000001E-2</v>
      </c>
      <c r="M51" s="4">
        <v>162100</v>
      </c>
      <c r="N51" s="4">
        <f t="shared" si="1"/>
        <v>236087.80952380953</v>
      </c>
      <c r="O51" s="4">
        <f t="shared" si="2"/>
        <v>89800</v>
      </c>
    </row>
    <row r="52" spans="1:15" x14ac:dyDescent="0.2">
      <c r="A52" s="2" t="s">
        <v>30</v>
      </c>
      <c r="B52" s="4">
        <v>200</v>
      </c>
      <c r="C52" s="4">
        <v>219</v>
      </c>
      <c r="D52" s="4">
        <v>9</v>
      </c>
      <c r="E52" s="4">
        <v>8</v>
      </c>
      <c r="F52" s="4"/>
      <c r="G52" s="4"/>
      <c r="H52" s="4">
        <v>36400</v>
      </c>
      <c r="I52" s="4">
        <v>75300</v>
      </c>
      <c r="J52" s="4">
        <v>5600</v>
      </c>
      <c r="K52" s="6">
        <f t="shared" si="3"/>
        <v>5.0134288272157566E-2</v>
      </c>
      <c r="L52" s="15">
        <v>1.9E-3</v>
      </c>
      <c r="M52" s="4">
        <v>111700</v>
      </c>
      <c r="N52" s="4">
        <f t="shared" si="1"/>
        <v>253630.66666666666</v>
      </c>
      <c r="O52" s="4">
        <f t="shared" si="2"/>
        <v>76700</v>
      </c>
    </row>
    <row r="53" spans="1:15" x14ac:dyDescent="0.2">
      <c r="A53" s="2" t="s">
        <v>31</v>
      </c>
      <c r="B53" s="4">
        <v>68</v>
      </c>
      <c r="C53" s="4">
        <v>367</v>
      </c>
      <c r="D53" s="4">
        <v>4</v>
      </c>
      <c r="E53" s="4">
        <v>8</v>
      </c>
      <c r="F53" s="4"/>
      <c r="G53" s="4"/>
      <c r="H53" s="4">
        <v>21400</v>
      </c>
      <c r="I53" s="4">
        <v>46900</v>
      </c>
      <c r="J53" s="4">
        <v>21500</v>
      </c>
      <c r="K53" s="6">
        <f t="shared" si="3"/>
        <v>0.31478770131771594</v>
      </c>
      <c r="L53" s="15">
        <v>-6.4000000000000003E-3</v>
      </c>
      <c r="M53" s="4">
        <v>89800</v>
      </c>
      <c r="N53" s="4">
        <f t="shared" si="1"/>
        <v>259706.85714285713</v>
      </c>
      <c r="O53" s="4">
        <f t="shared" si="2"/>
        <v>76700</v>
      </c>
    </row>
    <row r="54" spans="1:15" x14ac:dyDescent="0.2">
      <c r="A54" s="2" t="s">
        <v>32</v>
      </c>
      <c r="B54" s="4">
        <v>120</v>
      </c>
      <c r="C54" s="4">
        <v>168</v>
      </c>
      <c r="D54" s="4">
        <v>8</v>
      </c>
      <c r="E54" s="4">
        <v>11</v>
      </c>
      <c r="F54" s="4"/>
      <c r="G54" s="4"/>
      <c r="H54" s="4">
        <v>39300</v>
      </c>
      <c r="I54" s="4">
        <v>60400</v>
      </c>
      <c r="J54" s="4">
        <v>3100</v>
      </c>
      <c r="K54" s="6">
        <f t="shared" si="3"/>
        <v>3.1093279839518557E-2</v>
      </c>
      <c r="L54" s="15">
        <v>-2.7000000000000001E-3</v>
      </c>
      <c r="M54" s="4">
        <v>103200</v>
      </c>
      <c r="N54" s="4">
        <f t="shared" si="1"/>
        <v>268540.19047619047</v>
      </c>
      <c r="O54" s="4">
        <f t="shared" si="2"/>
        <v>76700</v>
      </c>
    </row>
    <row r="55" spans="1:15" x14ac:dyDescent="0.2">
      <c r="A55" s="2" t="s">
        <v>33</v>
      </c>
      <c r="B55" s="4">
        <v>176</v>
      </c>
      <c r="C55" s="4">
        <v>112</v>
      </c>
      <c r="D55" s="4">
        <v>8</v>
      </c>
      <c r="E55" s="4">
        <v>7</v>
      </c>
      <c r="F55" s="4"/>
      <c r="G55" s="4"/>
      <c r="H55" s="4">
        <v>34900</v>
      </c>
      <c r="I55" s="4">
        <v>80000</v>
      </c>
      <c r="J55" s="4">
        <v>8900</v>
      </c>
      <c r="K55" s="6">
        <f t="shared" si="3"/>
        <v>7.7458659704090507E-2</v>
      </c>
      <c r="L55" s="15">
        <v>-1.7399999999999999E-2</v>
      </c>
      <c r="M55" s="4">
        <v>128900</v>
      </c>
      <c r="N55" s="4">
        <f t="shared" si="1"/>
        <v>273178.28571428574</v>
      </c>
      <c r="O55" s="4">
        <f t="shared" si="2"/>
        <v>76700</v>
      </c>
    </row>
    <row r="56" spans="1:15" x14ac:dyDescent="0.2">
      <c r="A56" s="2" t="s">
        <v>34</v>
      </c>
      <c r="B56" s="4">
        <v>96</v>
      </c>
      <c r="C56" s="4">
        <v>386</v>
      </c>
      <c r="D56" s="4">
        <v>12</v>
      </c>
      <c r="E56" s="4">
        <v>18</v>
      </c>
      <c r="F56" s="4"/>
      <c r="G56" s="4"/>
      <c r="H56" s="4">
        <v>36200</v>
      </c>
      <c r="I56" s="4">
        <v>69200</v>
      </c>
      <c r="J56" s="4">
        <v>8700</v>
      </c>
      <c r="K56" s="6">
        <f t="shared" si="3"/>
        <v>8.2542694497153707E-2</v>
      </c>
      <c r="L56" s="15">
        <v>9.1000000000000004E-3</v>
      </c>
      <c r="M56" s="4">
        <v>126900</v>
      </c>
      <c r="N56" s="4">
        <f t="shared" si="1"/>
        <v>276930.66666666669</v>
      </c>
      <c r="O56" s="4">
        <f t="shared" si="2"/>
        <v>76700</v>
      </c>
    </row>
    <row r="57" spans="1:15" x14ac:dyDescent="0.2">
      <c r="A57" s="2" t="s">
        <v>35</v>
      </c>
      <c r="B57" s="4">
        <v>135</v>
      </c>
      <c r="C57" s="4">
        <v>188</v>
      </c>
      <c r="D57" s="4">
        <v>18</v>
      </c>
      <c r="E57" s="4">
        <v>6</v>
      </c>
      <c r="F57" s="4"/>
      <c r="G57" s="4"/>
      <c r="H57" s="4">
        <v>36500</v>
      </c>
      <c r="I57" s="4">
        <v>34800</v>
      </c>
      <c r="J57" s="4">
        <v>5400</v>
      </c>
      <c r="K57" s="6">
        <f t="shared" si="3"/>
        <v>7.5736325385694248E-2</v>
      </c>
      <c r="L57" s="15">
        <v>1.9E-3</v>
      </c>
      <c r="M57" s="4">
        <v>76700</v>
      </c>
      <c r="N57" s="4">
        <f t="shared" si="1"/>
        <v>285240.19047619047</v>
      </c>
      <c r="O57" s="4">
        <f t="shared" si="2"/>
        <v>157900</v>
      </c>
    </row>
    <row r="58" spans="1:15" x14ac:dyDescent="0.2">
      <c r="A58" s="2" t="s">
        <v>36</v>
      </c>
      <c r="B58" s="4">
        <v>150</v>
      </c>
      <c r="C58" s="4">
        <v>291</v>
      </c>
      <c r="D58" s="4">
        <v>12</v>
      </c>
      <c r="E58" s="4">
        <v>26</v>
      </c>
      <c r="F58" s="4"/>
      <c r="G58" s="4"/>
      <c r="H58" s="4">
        <v>56400</v>
      </c>
      <c r="I58" s="4">
        <v>101400</v>
      </c>
      <c r="J58" s="4">
        <v>4700</v>
      </c>
      <c r="K58" s="6">
        <f t="shared" si="3"/>
        <v>2.9784537389100127E-2</v>
      </c>
      <c r="L58" s="15">
        <v>-0.02</v>
      </c>
      <c r="M58" s="4">
        <v>157900</v>
      </c>
      <c r="N58" s="4">
        <f t="shared" si="1"/>
        <v>291487.80952380953</v>
      </c>
      <c r="O58" s="4">
        <f t="shared" si="2"/>
        <v>161300</v>
      </c>
    </row>
    <row r="59" spans="1:15" x14ac:dyDescent="0.2">
      <c r="A59" s="2" t="s">
        <v>37</v>
      </c>
      <c r="B59" s="4">
        <v>264</v>
      </c>
      <c r="C59" s="4">
        <v>725</v>
      </c>
      <c r="D59" s="4">
        <v>15</v>
      </c>
      <c r="E59" s="4">
        <v>14</v>
      </c>
      <c r="F59" s="4"/>
      <c r="G59" s="4"/>
      <c r="H59" s="4">
        <v>78000</v>
      </c>
      <c r="I59" s="4">
        <v>55300</v>
      </c>
      <c r="J59" s="4">
        <v>28000</v>
      </c>
      <c r="K59" s="6">
        <f t="shared" si="3"/>
        <v>0.21005251312828208</v>
      </c>
      <c r="L59" s="15">
        <v>2.1899999999999999E-2</v>
      </c>
      <c r="M59" s="4">
        <v>161300</v>
      </c>
      <c r="N59" s="4">
        <f t="shared" si="1"/>
        <v>322602.09523809527</v>
      </c>
      <c r="O59" s="4">
        <f t="shared" si="2"/>
        <v>162800</v>
      </c>
    </row>
    <row r="60" spans="1:15" x14ac:dyDescent="0.2">
      <c r="A60" s="2" t="s">
        <v>38</v>
      </c>
      <c r="B60" s="4">
        <v>140</v>
      </c>
      <c r="C60" s="4">
        <v>796</v>
      </c>
      <c r="D60" s="4">
        <v>21</v>
      </c>
      <c r="E60" s="4">
        <v>20</v>
      </c>
      <c r="F60" s="4"/>
      <c r="G60" s="4"/>
      <c r="H60" s="4">
        <v>59600</v>
      </c>
      <c r="I60" s="4">
        <v>99900</v>
      </c>
      <c r="J60" s="4">
        <v>17100</v>
      </c>
      <c r="K60" s="6">
        <f t="shared" si="3"/>
        <v>0.10721003134796238</v>
      </c>
      <c r="L60" s="15">
        <v>0</v>
      </c>
      <c r="M60" s="4">
        <v>162800</v>
      </c>
      <c r="N60" s="4">
        <f t="shared" si="1"/>
        <v>329454.47619047621</v>
      </c>
      <c r="O60" s="4">
        <f t="shared" si="2"/>
        <v>267500</v>
      </c>
    </row>
    <row r="61" spans="1:15" x14ac:dyDescent="0.2">
      <c r="A61" s="2" t="s">
        <v>39</v>
      </c>
      <c r="B61" s="4">
        <v>253</v>
      </c>
      <c r="C61" s="4">
        <v>455</v>
      </c>
      <c r="D61" s="4">
        <v>20</v>
      </c>
      <c r="E61" s="4">
        <v>49</v>
      </c>
      <c r="F61" s="4"/>
      <c r="G61" s="4"/>
      <c r="H61" s="4">
        <v>85800</v>
      </c>
      <c r="I61" s="4">
        <v>228600</v>
      </c>
      <c r="J61" s="4">
        <v>19100</v>
      </c>
      <c r="K61" s="6">
        <f t="shared" si="3"/>
        <v>6.0750636132315523E-2</v>
      </c>
      <c r="L61" s="15">
        <v>-1.6399999999999998E-2</v>
      </c>
      <c r="M61" s="4">
        <v>333600</v>
      </c>
      <c r="N61" s="4">
        <f t="shared" si="1"/>
        <v>328773.52380952379</v>
      </c>
      <c r="O61" s="4">
        <f t="shared" si="2"/>
        <v>203600</v>
      </c>
    </row>
    <row r="62" spans="1:15" x14ac:dyDescent="0.2">
      <c r="A62" s="2" t="s">
        <v>40</v>
      </c>
      <c r="B62" s="4">
        <v>280</v>
      </c>
      <c r="C62" s="4">
        <v>456</v>
      </c>
      <c r="D62" s="4">
        <v>17</v>
      </c>
      <c r="E62" s="4">
        <v>47</v>
      </c>
      <c r="F62" s="4"/>
      <c r="G62" s="4"/>
      <c r="H62" s="4">
        <v>84300</v>
      </c>
      <c r="I62" s="4">
        <v>212400</v>
      </c>
      <c r="J62" s="4">
        <v>10900</v>
      </c>
      <c r="K62" s="6">
        <f t="shared" si="3"/>
        <v>3.6737445230872932E-2</v>
      </c>
      <c r="L62" s="15">
        <v>-1.2500000000000001E-2</v>
      </c>
      <c r="M62" s="4">
        <v>635122</v>
      </c>
      <c r="N62" s="4">
        <f t="shared" si="1"/>
        <v>310720.09523809527</v>
      </c>
      <c r="O62" s="4">
        <f t="shared" si="2"/>
        <v>177100</v>
      </c>
    </row>
    <row r="63" spans="1:15" x14ac:dyDescent="0.2">
      <c r="A63" s="2" t="s">
        <v>41</v>
      </c>
      <c r="B63" s="4">
        <v>231</v>
      </c>
      <c r="C63" s="4">
        <v>528</v>
      </c>
      <c r="D63" s="4">
        <v>21</v>
      </c>
      <c r="E63" s="4">
        <v>45</v>
      </c>
      <c r="F63" s="4"/>
      <c r="G63" s="4"/>
      <c r="H63" s="4">
        <v>66600</v>
      </c>
      <c r="I63" s="4">
        <v>200800</v>
      </c>
      <c r="J63" s="4">
        <v>25500</v>
      </c>
      <c r="K63" s="6">
        <f t="shared" si="3"/>
        <v>9.5362752430815254E-2</v>
      </c>
      <c r="L63" s="15">
        <v>-5.5800000000000002E-2</v>
      </c>
      <c r="M63" s="4">
        <v>267500</v>
      </c>
      <c r="N63" s="4">
        <f t="shared" si="1"/>
        <v>334696.28571428574</v>
      </c>
      <c r="O63" s="4">
        <f t="shared" si="2"/>
        <v>130700</v>
      </c>
    </row>
    <row r="64" spans="1:15" x14ac:dyDescent="0.2">
      <c r="A64" s="2" t="s">
        <v>42</v>
      </c>
      <c r="B64" s="4">
        <v>328</v>
      </c>
      <c r="C64" s="4">
        <v>389</v>
      </c>
      <c r="D64" s="4">
        <v>14</v>
      </c>
      <c r="E64" s="4">
        <v>47</v>
      </c>
      <c r="F64" s="4"/>
      <c r="G64" s="4"/>
      <c r="H64" s="4">
        <v>86500</v>
      </c>
      <c r="I64" s="4">
        <v>186500</v>
      </c>
      <c r="J64" s="4">
        <v>23900</v>
      </c>
      <c r="K64" s="6">
        <f t="shared" si="3"/>
        <v>8.754578754578754E-2</v>
      </c>
      <c r="L64" s="15">
        <v>8.9999999999999998E-4</v>
      </c>
      <c r="M64" s="4">
        <v>625022</v>
      </c>
      <c r="N64" s="4">
        <f t="shared" si="1"/>
        <v>311885.71428571426</v>
      </c>
      <c r="O64" s="4">
        <f t="shared" si="2"/>
        <v>130700</v>
      </c>
    </row>
    <row r="65" spans="1:15" x14ac:dyDescent="0.2">
      <c r="A65" s="2" t="s">
        <v>43</v>
      </c>
      <c r="B65" s="4">
        <v>238</v>
      </c>
      <c r="C65" s="4">
        <v>306</v>
      </c>
      <c r="D65" s="4">
        <v>13</v>
      </c>
      <c r="E65" s="4">
        <v>49</v>
      </c>
      <c r="F65" s="4"/>
      <c r="G65" s="4"/>
      <c r="H65" s="4">
        <v>80900</v>
      </c>
      <c r="I65" s="4">
        <v>187500</v>
      </c>
      <c r="J65" s="4">
        <v>36100</v>
      </c>
      <c r="K65" s="6">
        <f t="shared" si="3"/>
        <v>0.13450074515648286</v>
      </c>
      <c r="L65" s="15">
        <v>2.3300000000000001E-2</v>
      </c>
      <c r="M65" s="4">
        <v>308300</v>
      </c>
      <c r="N65" s="4">
        <f t="shared" si="1"/>
        <v>301876.19047619047</v>
      </c>
      <c r="O65" s="4">
        <f t="shared" si="2"/>
        <v>130700</v>
      </c>
    </row>
    <row r="66" spans="1:15" x14ac:dyDescent="0.2">
      <c r="A66" s="2" t="s">
        <v>44</v>
      </c>
      <c r="B66" s="4">
        <v>223</v>
      </c>
      <c r="C66" s="4">
        <v>222</v>
      </c>
      <c r="D66" s="4">
        <v>7</v>
      </c>
      <c r="E66" s="4">
        <v>38</v>
      </c>
      <c r="F66" s="4"/>
      <c r="G66" s="4"/>
      <c r="H66" s="4">
        <v>63100</v>
      </c>
      <c r="I66" s="4">
        <v>134200</v>
      </c>
      <c r="J66" s="4">
        <v>5900</v>
      </c>
      <c r="K66" s="6">
        <f t="shared" si="3"/>
        <v>2.9903699949315764E-2</v>
      </c>
      <c r="L66" s="15">
        <v>-9.3999999999999986E-3</v>
      </c>
      <c r="M66" s="4">
        <v>203600</v>
      </c>
      <c r="N66" s="4">
        <f t="shared" si="1"/>
        <v>300414.28571428574</v>
      </c>
      <c r="O66" s="4">
        <f t="shared" si="2"/>
        <v>130700</v>
      </c>
    </row>
    <row r="67" spans="1:15" x14ac:dyDescent="0.2">
      <c r="A67" s="2" t="s">
        <v>45</v>
      </c>
      <c r="B67" s="4">
        <v>175</v>
      </c>
      <c r="C67" s="4">
        <v>326</v>
      </c>
      <c r="D67" s="4">
        <v>62</v>
      </c>
      <c r="E67" s="4">
        <v>20</v>
      </c>
      <c r="F67" s="4"/>
      <c r="G67" s="4"/>
      <c r="H67" s="4">
        <v>61400</v>
      </c>
      <c r="I67" s="4">
        <v>103800</v>
      </c>
      <c r="J67" s="4">
        <v>10200</v>
      </c>
      <c r="K67" s="6">
        <f t="shared" si="3"/>
        <v>6.1743341404358353E-2</v>
      </c>
      <c r="L67" s="15">
        <v>1.21E-2</v>
      </c>
      <c r="M67" s="4">
        <v>177100</v>
      </c>
      <c r="N67" s="4">
        <f t="shared" si="1"/>
        <v>296871.42857142858</v>
      </c>
      <c r="O67" s="4">
        <f t="shared" si="2"/>
        <v>130700</v>
      </c>
    </row>
    <row r="68" spans="1:15" x14ac:dyDescent="0.2">
      <c r="A68" s="2" t="s">
        <v>46</v>
      </c>
      <c r="B68" s="4">
        <v>143</v>
      </c>
      <c r="C68" s="4">
        <v>391</v>
      </c>
      <c r="D68" s="4">
        <v>35</v>
      </c>
      <c r="E68" s="4">
        <v>24</v>
      </c>
      <c r="F68" s="4"/>
      <c r="G68" s="4"/>
      <c r="H68" s="4">
        <v>37800</v>
      </c>
      <c r="I68" s="4">
        <v>83800</v>
      </c>
      <c r="J68" s="4">
        <v>8900</v>
      </c>
      <c r="K68" s="6">
        <f t="shared" si="3"/>
        <v>7.3190789473684209E-2</v>
      </c>
      <c r="L68" s="15">
        <v>0</v>
      </c>
      <c r="M68" s="4">
        <v>130700</v>
      </c>
      <c r="N68" s="4">
        <f t="shared" si="1"/>
        <v>304652.38095238095</v>
      </c>
      <c r="O68" s="4">
        <f t="shared" si="2"/>
        <v>158600</v>
      </c>
    </row>
    <row r="69" spans="1:15" x14ac:dyDescent="0.2">
      <c r="A69" s="2" t="s">
        <v>47</v>
      </c>
      <c r="B69" s="4">
        <v>362</v>
      </c>
      <c r="C69" s="4">
        <v>440</v>
      </c>
      <c r="D69" s="4">
        <v>18</v>
      </c>
      <c r="E69" s="4">
        <v>63</v>
      </c>
      <c r="F69" s="4"/>
      <c r="G69" s="4"/>
      <c r="H69" s="4">
        <v>170900</v>
      </c>
      <c r="I69" s="4">
        <v>173800</v>
      </c>
      <c r="J69" s="4">
        <v>17100</v>
      </c>
      <c r="K69" s="6">
        <f t="shared" si="3"/>
        <v>4.960835509138381E-2</v>
      </c>
      <c r="L69" s="15">
        <v>6.0999999999999995E-3</v>
      </c>
      <c r="M69" s="4">
        <v>365800</v>
      </c>
      <c r="N69" s="4">
        <f t="shared" si="1"/>
        <v>298619.04761904763</v>
      </c>
      <c r="O69" s="4">
        <f t="shared" si="2"/>
        <v>158600</v>
      </c>
    </row>
    <row r="70" spans="1:15" x14ac:dyDescent="0.2">
      <c r="A70" s="2" t="s">
        <v>48</v>
      </c>
      <c r="B70" s="4">
        <v>338</v>
      </c>
      <c r="C70" s="4">
        <v>249</v>
      </c>
      <c r="D70" s="4">
        <v>20</v>
      </c>
      <c r="E70" s="4">
        <v>29</v>
      </c>
      <c r="F70" s="4"/>
      <c r="G70" s="4"/>
      <c r="H70" s="4">
        <v>105700</v>
      </c>
      <c r="I70" s="4">
        <v>107100</v>
      </c>
      <c r="J70" s="4">
        <v>14000</v>
      </c>
      <c r="K70" s="6">
        <f t="shared" si="3"/>
        <v>6.5789473684210523E-2</v>
      </c>
      <c r="L70" s="15">
        <v>-1.47E-2</v>
      </c>
      <c r="M70" s="4">
        <v>228400</v>
      </c>
      <c r="N70" s="4">
        <f t="shared" si="1"/>
        <v>299966.66666666669</v>
      </c>
      <c r="O70" s="4">
        <f t="shared" si="2"/>
        <v>158600</v>
      </c>
    </row>
    <row r="71" spans="1:15" x14ac:dyDescent="0.2">
      <c r="A71" s="2" t="s">
        <v>49</v>
      </c>
      <c r="B71" s="4">
        <v>140</v>
      </c>
      <c r="C71" s="4">
        <v>375</v>
      </c>
      <c r="D71" s="4">
        <v>50</v>
      </c>
      <c r="E71" s="4">
        <v>33</v>
      </c>
      <c r="F71" s="4"/>
      <c r="G71" s="4"/>
      <c r="H71" s="4">
        <v>49600</v>
      </c>
      <c r="I71" s="4">
        <v>131700</v>
      </c>
      <c r="J71" s="4">
        <v>80100</v>
      </c>
      <c r="K71" s="6">
        <f t="shared" si="3"/>
        <v>0.44180915609487037</v>
      </c>
      <c r="L71" s="15">
        <v>8.6999999999999994E-3</v>
      </c>
      <c r="M71" s="4">
        <v>404900</v>
      </c>
      <c r="N71" s="4">
        <f t="shared" si="1"/>
        <v>300223.80952380953</v>
      </c>
      <c r="O71" s="4">
        <f t="shared" si="2"/>
        <v>158600</v>
      </c>
    </row>
    <row r="72" spans="1:15" x14ac:dyDescent="0.2">
      <c r="A72" s="2" t="s">
        <v>50</v>
      </c>
      <c r="B72" s="4">
        <v>165</v>
      </c>
      <c r="C72" s="4">
        <v>332</v>
      </c>
      <c r="D72" s="4">
        <v>22</v>
      </c>
      <c r="E72" s="4">
        <v>27</v>
      </c>
      <c r="F72" s="4"/>
      <c r="G72" s="4"/>
      <c r="H72" s="4">
        <v>53700</v>
      </c>
      <c r="I72" s="4">
        <v>90800</v>
      </c>
      <c r="J72" s="4">
        <v>13900</v>
      </c>
      <c r="K72" s="6">
        <f t="shared" si="3"/>
        <v>9.6193771626297581E-2</v>
      </c>
      <c r="L72" s="15">
        <v>0</v>
      </c>
      <c r="M72" s="4">
        <v>158600</v>
      </c>
      <c r="N72" s="4">
        <f t="shared" si="1"/>
        <v>300661.90476190473</v>
      </c>
      <c r="O72" s="4">
        <f t="shared" si="2"/>
        <v>205700</v>
      </c>
    </row>
    <row r="73" spans="1:15" x14ac:dyDescent="0.2">
      <c r="A73" s="2" t="s">
        <v>51</v>
      </c>
      <c r="B73" s="4">
        <v>760</v>
      </c>
      <c r="C73" s="4">
        <v>291</v>
      </c>
      <c r="D73" s="4">
        <v>29</v>
      </c>
      <c r="E73" s="4">
        <v>32</v>
      </c>
      <c r="F73" s="4"/>
      <c r="G73" s="4"/>
      <c r="H73" s="4">
        <v>332500</v>
      </c>
      <c r="I73" s="4">
        <v>122500</v>
      </c>
      <c r="J73" s="4">
        <v>111300</v>
      </c>
      <c r="K73" s="6">
        <f t="shared" si="3"/>
        <v>0.24461538461538462</v>
      </c>
      <c r="L73" s="15">
        <v>4.1299999999999996E-2</v>
      </c>
      <c r="M73" s="4">
        <v>480100</v>
      </c>
      <c r="N73" s="4">
        <f t="shared" si="1"/>
        <v>292566.66666666669</v>
      </c>
      <c r="O73" s="4">
        <f t="shared" si="2"/>
        <v>205700</v>
      </c>
    </row>
    <row r="74" spans="1:15" x14ac:dyDescent="0.2">
      <c r="A74" s="2" t="s">
        <v>52</v>
      </c>
      <c r="B74" s="4">
        <v>264</v>
      </c>
      <c r="C74" s="4">
        <v>350</v>
      </c>
      <c r="D74" s="4">
        <v>32</v>
      </c>
      <c r="E74" s="4">
        <v>21</v>
      </c>
      <c r="F74" s="4"/>
      <c r="G74" s="4"/>
      <c r="H74" s="4">
        <v>96300</v>
      </c>
      <c r="I74" s="4">
        <v>110800</v>
      </c>
      <c r="J74" s="4">
        <v>8500</v>
      </c>
      <c r="K74" s="6">
        <f t="shared" si="3"/>
        <v>4.1042974408498308E-2</v>
      </c>
      <c r="L74" s="15">
        <v>2.2099999999999998E-2</v>
      </c>
      <c r="M74" s="4">
        <v>217400</v>
      </c>
      <c r="N74" s="4">
        <f t="shared" si="1"/>
        <v>290285.71428571426</v>
      </c>
      <c r="O74" s="4">
        <f t="shared" si="2"/>
        <v>205700</v>
      </c>
    </row>
    <row r="75" spans="1:15" x14ac:dyDescent="0.2">
      <c r="A75" s="2" t="s">
        <v>53</v>
      </c>
      <c r="B75" s="4">
        <v>267</v>
      </c>
      <c r="C75" s="4">
        <v>368</v>
      </c>
      <c r="D75" s="4">
        <v>19</v>
      </c>
      <c r="E75" s="4">
        <v>34</v>
      </c>
      <c r="F75" s="4"/>
      <c r="G75" s="4"/>
      <c r="H75" s="4">
        <v>116900</v>
      </c>
      <c r="I75" s="4">
        <v>115300</v>
      </c>
      <c r="J75" s="4">
        <v>33200</v>
      </c>
      <c r="K75" s="6">
        <f t="shared" si="3"/>
        <v>0.1429801894918174</v>
      </c>
      <c r="L75" s="15">
        <v>0</v>
      </c>
      <c r="M75" s="4">
        <v>288700</v>
      </c>
      <c r="N75" s="4">
        <f t="shared" si="1"/>
        <v>292190.47619047621</v>
      </c>
      <c r="O75" s="4">
        <f t="shared" si="2"/>
        <v>205700</v>
      </c>
    </row>
    <row r="76" spans="1:15" x14ac:dyDescent="0.2">
      <c r="A76" s="2" t="s">
        <v>54</v>
      </c>
      <c r="B76" s="4">
        <v>270</v>
      </c>
      <c r="C76" s="4">
        <v>237</v>
      </c>
      <c r="D76" s="4">
        <v>13</v>
      </c>
      <c r="E76" s="4">
        <v>25</v>
      </c>
      <c r="F76" s="4"/>
      <c r="G76" s="4"/>
      <c r="H76" s="4">
        <v>113300</v>
      </c>
      <c r="I76" s="4">
        <v>100200</v>
      </c>
      <c r="J76" s="4">
        <v>8600</v>
      </c>
      <c r="K76" s="6">
        <f t="shared" si="3"/>
        <v>4.0281030444964873E-2</v>
      </c>
      <c r="L76" s="15">
        <v>-8.199999999999999E-3</v>
      </c>
      <c r="M76" s="4">
        <v>226300</v>
      </c>
      <c r="N76" s="4">
        <f t="shared" si="1"/>
        <v>291261.90476190473</v>
      </c>
      <c r="O76" s="4">
        <f t="shared" si="2"/>
        <v>205700</v>
      </c>
    </row>
    <row r="77" spans="1:15" x14ac:dyDescent="0.2">
      <c r="A77" s="2" t="s">
        <v>55</v>
      </c>
      <c r="B77" s="4">
        <v>402</v>
      </c>
      <c r="C77" s="4">
        <v>387</v>
      </c>
      <c r="D77" s="4">
        <v>28</v>
      </c>
      <c r="E77" s="4">
        <v>17</v>
      </c>
      <c r="F77" s="4"/>
      <c r="G77" s="4"/>
      <c r="H77" s="4">
        <v>103000</v>
      </c>
      <c r="I77" s="4">
        <v>86100</v>
      </c>
      <c r="J77" s="4">
        <v>16500</v>
      </c>
      <c r="K77" s="6">
        <f t="shared" si="3"/>
        <v>8.7255420412480175E-2</v>
      </c>
      <c r="L77" s="15">
        <v>2.7200000000000002E-2</v>
      </c>
      <c r="M77" s="4">
        <v>205700</v>
      </c>
      <c r="N77" s="4">
        <f t="shared" si="1"/>
        <v>295880.95238095237</v>
      </c>
      <c r="O77" s="4">
        <f t="shared" si="2"/>
        <v>251200</v>
      </c>
    </row>
    <row r="78" spans="1:15" x14ac:dyDescent="0.2">
      <c r="A78" s="2" t="s">
        <v>56</v>
      </c>
      <c r="B78" s="4">
        <v>254</v>
      </c>
      <c r="C78" s="4">
        <v>1118</v>
      </c>
      <c r="D78" s="4">
        <v>34</v>
      </c>
      <c r="E78" s="4">
        <v>26</v>
      </c>
      <c r="F78" s="4"/>
      <c r="G78" s="4"/>
      <c r="H78" s="4">
        <v>104400</v>
      </c>
      <c r="I78" s="4">
        <v>95900</v>
      </c>
      <c r="J78" s="4">
        <v>5200</v>
      </c>
      <c r="K78" s="6">
        <f t="shared" si="3"/>
        <v>2.5961058412381426E-2</v>
      </c>
      <c r="L78" s="15">
        <v>9.4999999999999998E-3</v>
      </c>
      <c r="M78" s="4">
        <v>251200</v>
      </c>
      <c r="N78" s="4">
        <f t="shared" si="1"/>
        <v>292842.85714285716</v>
      </c>
      <c r="O78" s="4">
        <f t="shared" si="2"/>
        <v>256000</v>
      </c>
    </row>
    <row r="79" spans="1:15" x14ac:dyDescent="0.2">
      <c r="A79" s="2" t="s">
        <v>57</v>
      </c>
      <c r="B79" s="4">
        <v>234</v>
      </c>
      <c r="C79" s="4">
        <v>516</v>
      </c>
      <c r="D79" s="4">
        <v>19</v>
      </c>
      <c r="E79" s="4">
        <v>42</v>
      </c>
      <c r="F79" s="4"/>
      <c r="G79" s="4"/>
      <c r="H79" s="4">
        <v>103900</v>
      </c>
      <c r="I79" s="4">
        <v>177800</v>
      </c>
      <c r="J79" s="4">
        <v>12100</v>
      </c>
      <c r="K79" s="6">
        <f t="shared" si="3"/>
        <v>4.2953496627618035E-2</v>
      </c>
      <c r="L79" s="15">
        <v>6.7000000000000002E-3</v>
      </c>
      <c r="M79" s="4">
        <v>289100</v>
      </c>
      <c r="N79" s="4">
        <f t="shared" si="1"/>
        <v>285542.85714285716</v>
      </c>
      <c r="O79" s="4">
        <f t="shared" si="2"/>
        <v>256000</v>
      </c>
    </row>
    <row r="80" spans="1:15" x14ac:dyDescent="0.2">
      <c r="A80" s="2" t="s">
        <v>58</v>
      </c>
      <c r="B80" s="4">
        <v>654</v>
      </c>
      <c r="C80" s="4">
        <v>625</v>
      </c>
      <c r="D80" s="4">
        <v>34</v>
      </c>
      <c r="E80" s="4">
        <v>97</v>
      </c>
      <c r="F80" s="4"/>
      <c r="G80" s="4"/>
      <c r="H80" s="4">
        <v>203800</v>
      </c>
      <c r="I80" s="4">
        <v>507500</v>
      </c>
      <c r="J80" s="4">
        <v>91000</v>
      </c>
      <c r="K80" s="6">
        <f t="shared" si="3"/>
        <v>0.12793476732742864</v>
      </c>
      <c r="L80" s="15">
        <v>-7.4999999999999997E-2</v>
      </c>
      <c r="M80" s="4">
        <v>814700</v>
      </c>
      <c r="N80" s="4">
        <f t="shared" si="1"/>
        <v>254714.28571428571</v>
      </c>
      <c r="O80" s="4">
        <f t="shared" si="2"/>
        <v>146000</v>
      </c>
    </row>
    <row r="81" spans="1:15" x14ac:dyDescent="0.2">
      <c r="A81" s="2" t="s">
        <v>59</v>
      </c>
      <c r="B81" s="4">
        <v>219</v>
      </c>
      <c r="C81" s="4">
        <v>378</v>
      </c>
      <c r="D81" s="4">
        <v>33</v>
      </c>
      <c r="E81" s="4">
        <v>54</v>
      </c>
      <c r="F81" s="4"/>
      <c r="G81" s="4"/>
      <c r="H81" s="4">
        <v>111200</v>
      </c>
      <c r="I81" s="4">
        <v>192300</v>
      </c>
      <c r="J81" s="4">
        <v>34900</v>
      </c>
      <c r="K81" s="6">
        <f t="shared" si="3"/>
        <v>0.11499176276771005</v>
      </c>
      <c r="L81" s="15">
        <v>-3.2599999999999997E-2</v>
      </c>
      <c r="M81" s="4">
        <v>306700</v>
      </c>
      <c r="N81" s="4">
        <f t="shared" si="1"/>
        <v>244619.04761904763</v>
      </c>
      <c r="O81" s="4">
        <f t="shared" si="2"/>
        <v>98100</v>
      </c>
    </row>
    <row r="82" spans="1:15" x14ac:dyDescent="0.2">
      <c r="A82" s="2" t="s">
        <v>60</v>
      </c>
      <c r="B82" s="4">
        <v>319</v>
      </c>
      <c r="C82" s="4">
        <v>471</v>
      </c>
      <c r="D82" s="4">
        <v>189</v>
      </c>
      <c r="E82" s="4">
        <v>37</v>
      </c>
      <c r="F82" s="4"/>
      <c r="G82" s="4"/>
      <c r="H82" s="4">
        <v>110200</v>
      </c>
      <c r="I82" s="4">
        <v>197400</v>
      </c>
      <c r="J82" s="4">
        <v>9600</v>
      </c>
      <c r="K82" s="6">
        <f t="shared" si="3"/>
        <v>3.1209362808842653E-2</v>
      </c>
      <c r="L82" s="15">
        <v>-8.0000000000000004E-4</v>
      </c>
      <c r="M82" s="4">
        <v>319300</v>
      </c>
      <c r="N82" s="4">
        <f t="shared" si="1"/>
        <v>245076.19047619047</v>
      </c>
      <c r="O82" s="4">
        <f t="shared" si="2"/>
        <v>98100</v>
      </c>
    </row>
    <row r="83" spans="1:15" x14ac:dyDescent="0.2">
      <c r="A83" s="2" t="s">
        <v>61</v>
      </c>
      <c r="B83" s="4">
        <v>193</v>
      </c>
      <c r="C83" s="4">
        <v>180</v>
      </c>
      <c r="D83" s="4">
        <v>17</v>
      </c>
      <c r="E83" s="4">
        <v>43</v>
      </c>
      <c r="F83" s="4"/>
      <c r="G83" s="4"/>
      <c r="H83" s="4">
        <v>98300</v>
      </c>
      <c r="I83" s="4">
        <v>155100</v>
      </c>
      <c r="J83" s="4">
        <v>20200</v>
      </c>
      <c r="K83" s="6">
        <f t="shared" si="3"/>
        <v>7.9715864246250989E-2</v>
      </c>
      <c r="L83" s="15">
        <v>-2.8199999999999999E-2</v>
      </c>
      <c r="M83" s="4">
        <v>256000</v>
      </c>
      <c r="N83" s="4">
        <f t="shared" si="1"/>
        <v>244071.42857142858</v>
      </c>
      <c r="O83" s="4">
        <f t="shared" si="2"/>
        <v>98100</v>
      </c>
    </row>
    <row r="84" spans="1:15" x14ac:dyDescent="0.2">
      <c r="A84" s="2" t="s">
        <v>62</v>
      </c>
      <c r="B84" s="4">
        <v>1142</v>
      </c>
      <c r="C84" s="4">
        <v>162</v>
      </c>
      <c r="D84" s="4">
        <v>10</v>
      </c>
      <c r="E84" s="4">
        <v>85</v>
      </c>
      <c r="F84" s="4"/>
      <c r="G84" s="4"/>
      <c r="H84" s="4">
        <v>551400</v>
      </c>
      <c r="I84" s="4">
        <v>219500</v>
      </c>
      <c r="J84" s="4">
        <v>10400</v>
      </c>
      <c r="K84" s="6">
        <f t="shared" si="3"/>
        <v>1.3490725126475547E-2</v>
      </c>
      <c r="L84" s="15">
        <v>6.9400000000000003E-2</v>
      </c>
      <c r="M84" s="4">
        <v>771000</v>
      </c>
      <c r="N84" s="4">
        <f t="shared" si="1"/>
        <v>220876.19047619047</v>
      </c>
      <c r="O84" s="4">
        <f t="shared" si="2"/>
        <v>98100</v>
      </c>
    </row>
    <row r="85" spans="1:15" x14ac:dyDescent="0.2">
      <c r="A85" s="2" t="s">
        <v>63</v>
      </c>
      <c r="B85" s="4">
        <v>109</v>
      </c>
      <c r="C85" s="4">
        <v>200</v>
      </c>
      <c r="D85" s="4">
        <v>26</v>
      </c>
      <c r="E85" s="4">
        <v>21</v>
      </c>
      <c r="F85" s="4"/>
      <c r="G85" s="4"/>
      <c r="H85" s="4">
        <v>60500</v>
      </c>
      <c r="I85" s="4">
        <v>84500</v>
      </c>
      <c r="J85" s="4">
        <v>11500</v>
      </c>
      <c r="K85" s="6">
        <f t="shared" si="3"/>
        <v>7.9310344827586213E-2</v>
      </c>
      <c r="L85" s="15">
        <v>-2.5999999999999999E-3</v>
      </c>
      <c r="M85" s="4">
        <v>146000</v>
      </c>
      <c r="N85" s="4">
        <f t="shared" si="1"/>
        <v>232061.90476190476</v>
      </c>
      <c r="O85" s="4">
        <f t="shared" si="2"/>
        <v>98100</v>
      </c>
    </row>
    <row r="86" spans="1:15" x14ac:dyDescent="0.2">
      <c r="A86" s="2" t="s">
        <v>64</v>
      </c>
      <c r="B86" s="4">
        <v>77</v>
      </c>
      <c r="C86" s="4">
        <v>114</v>
      </c>
      <c r="D86" s="4">
        <v>16</v>
      </c>
      <c r="E86" s="4">
        <v>21</v>
      </c>
      <c r="F86" s="4"/>
      <c r="G86" s="4"/>
      <c r="H86" s="4">
        <v>28100</v>
      </c>
      <c r="I86" s="4">
        <v>69800</v>
      </c>
      <c r="J86" s="4">
        <v>6000</v>
      </c>
      <c r="K86" s="6">
        <f t="shared" si="3"/>
        <v>6.1287027579162413E-2</v>
      </c>
      <c r="L86" s="15">
        <v>-1.06E-2</v>
      </c>
      <c r="M86" s="4">
        <v>98100</v>
      </c>
      <c r="N86" s="4">
        <f t="shared" si="1"/>
        <v>244195.23809523811</v>
      </c>
      <c r="O86" s="4">
        <f t="shared" si="2"/>
        <v>102700</v>
      </c>
    </row>
    <row r="87" spans="1:15" x14ac:dyDescent="0.2">
      <c r="A87" s="2" t="s">
        <v>65</v>
      </c>
      <c r="B87" s="4">
        <v>257</v>
      </c>
      <c r="C87" s="4">
        <v>392</v>
      </c>
      <c r="D87" s="4">
        <v>33</v>
      </c>
      <c r="E87" s="4">
        <v>24</v>
      </c>
      <c r="F87" s="4"/>
      <c r="G87" s="4"/>
      <c r="H87" s="4">
        <v>94700</v>
      </c>
      <c r="I87" s="4">
        <v>77000</v>
      </c>
      <c r="J87" s="4">
        <v>6900</v>
      </c>
      <c r="K87" s="6">
        <f t="shared" si="3"/>
        <v>4.0186371578334303E-2</v>
      </c>
      <c r="L87" s="15">
        <v>2.06E-2</v>
      </c>
      <c r="M87" s="4">
        <v>172900</v>
      </c>
      <c r="N87" s="4">
        <f t="shared" ref="N87:N91" si="4">AVERAGE($M88:$M108)</f>
        <v>243147.61904761905</v>
      </c>
      <c r="O87" s="4">
        <f t="shared" ref="O87:O146" si="5">MIN(M88:M92)</f>
        <v>102700</v>
      </c>
    </row>
    <row r="88" spans="1:15" x14ac:dyDescent="0.2">
      <c r="A88" s="2" t="s">
        <v>66</v>
      </c>
      <c r="B88" s="4">
        <v>184</v>
      </c>
      <c r="C88" s="4">
        <v>231</v>
      </c>
      <c r="D88" s="4">
        <v>21</v>
      </c>
      <c r="E88" s="4">
        <v>9</v>
      </c>
      <c r="F88" s="4"/>
      <c r="G88" s="4"/>
      <c r="H88" s="4">
        <v>59200</v>
      </c>
      <c r="I88" s="4">
        <v>43400</v>
      </c>
      <c r="J88" s="4">
        <v>9500</v>
      </c>
      <c r="K88" s="6">
        <f t="shared" ref="K88:K114" si="6">J88/(H88+I88)</f>
        <v>9.2592592592592587E-2</v>
      </c>
      <c r="L88" s="15">
        <v>-2.5999999999999999E-3</v>
      </c>
      <c r="M88" s="4">
        <v>102700</v>
      </c>
      <c r="N88" s="4">
        <f t="shared" si="4"/>
        <v>257604.76190476189</v>
      </c>
      <c r="O88" s="4">
        <f t="shared" si="5"/>
        <v>167800</v>
      </c>
    </row>
    <row r="89" spans="1:15" x14ac:dyDescent="0.2">
      <c r="A89" s="2" t="s">
        <v>67</v>
      </c>
      <c r="B89" s="4">
        <v>290</v>
      </c>
      <c r="C89" s="4">
        <v>253</v>
      </c>
      <c r="D89" s="4">
        <v>20</v>
      </c>
      <c r="E89" s="4">
        <v>52</v>
      </c>
      <c r="F89" s="4"/>
      <c r="G89" s="4"/>
      <c r="H89" s="4">
        <v>107500</v>
      </c>
      <c r="I89" s="4">
        <v>185900</v>
      </c>
      <c r="J89" s="4">
        <v>42200</v>
      </c>
      <c r="K89" s="6">
        <f t="shared" si="6"/>
        <v>0.1438309475119291</v>
      </c>
      <c r="L89" s="15">
        <v>-3.4799999999999998E-2</v>
      </c>
      <c r="M89" s="4">
        <v>294100</v>
      </c>
      <c r="N89" s="4">
        <f t="shared" si="4"/>
        <v>255847.61904761905</v>
      </c>
      <c r="O89" s="4">
        <f t="shared" si="5"/>
        <v>167800</v>
      </c>
    </row>
    <row r="90" spans="1:15" x14ac:dyDescent="0.2">
      <c r="A90" s="2" t="s">
        <v>68</v>
      </c>
      <c r="B90" s="4">
        <v>647</v>
      </c>
      <c r="C90" s="4">
        <v>381</v>
      </c>
      <c r="D90" s="4">
        <v>67</v>
      </c>
      <c r="E90" s="4">
        <v>22</v>
      </c>
      <c r="F90" s="4"/>
      <c r="G90" s="4"/>
      <c r="H90" s="4">
        <v>158100</v>
      </c>
      <c r="I90" s="4">
        <v>80000</v>
      </c>
      <c r="J90" s="4">
        <v>19600</v>
      </c>
      <c r="K90" s="6">
        <f t="shared" si="6"/>
        <v>8.2318353632927346E-2</v>
      </c>
      <c r="L90" s="15">
        <v>1.23E-2</v>
      </c>
      <c r="M90" s="4">
        <v>239100</v>
      </c>
      <c r="N90" s="4">
        <f t="shared" si="4"/>
        <v>251266.66666666666</v>
      </c>
      <c r="O90" s="4">
        <f t="shared" si="5"/>
        <v>167800</v>
      </c>
    </row>
    <row r="91" spans="1:15" x14ac:dyDescent="0.2">
      <c r="A91" s="2" t="s">
        <v>69</v>
      </c>
      <c r="B91" s="4">
        <v>336</v>
      </c>
      <c r="C91" s="4">
        <v>193</v>
      </c>
      <c r="D91" s="4">
        <v>31</v>
      </c>
      <c r="E91" s="4">
        <v>30</v>
      </c>
      <c r="F91" s="4"/>
      <c r="G91" s="4"/>
      <c r="H91" s="4">
        <v>90700</v>
      </c>
      <c r="I91" s="4">
        <v>106000</v>
      </c>
      <c r="J91" s="4">
        <v>7600</v>
      </c>
      <c r="K91" s="6">
        <f t="shared" si="6"/>
        <v>3.8637519064565327E-2</v>
      </c>
      <c r="L91" s="15">
        <v>-1.04E-2</v>
      </c>
      <c r="M91" s="4">
        <v>256700</v>
      </c>
      <c r="N91" s="4">
        <f t="shared" si="4"/>
        <v>253314.28571428571</v>
      </c>
      <c r="O91" s="4">
        <f t="shared" si="5"/>
        <v>167800</v>
      </c>
    </row>
    <row r="92" spans="1:15" x14ac:dyDescent="0.2">
      <c r="A92" s="2" t="s">
        <v>70</v>
      </c>
      <c r="B92" s="4">
        <v>674</v>
      </c>
      <c r="C92" s="4">
        <v>435</v>
      </c>
      <c r="D92" s="4">
        <v>17</v>
      </c>
      <c r="E92" s="4">
        <v>39</v>
      </c>
      <c r="F92" s="4"/>
      <c r="G92" s="4"/>
      <c r="H92" s="4">
        <v>245200</v>
      </c>
      <c r="I92" s="4">
        <v>136000</v>
      </c>
      <c r="J92" s="4">
        <v>27800</v>
      </c>
      <c r="K92" s="6">
        <f t="shared" si="6"/>
        <v>7.2927597061909752E-2</v>
      </c>
      <c r="L92" s="15">
        <v>3.1200000000000002E-2</v>
      </c>
      <c r="M92" s="4">
        <v>410300</v>
      </c>
      <c r="N92" s="4">
        <f t="shared" ref="N92:N111" si="7">AVERAGE($M93:$M113)</f>
        <v>244176.19047619047</v>
      </c>
      <c r="O92" s="4">
        <f t="shared" si="5"/>
        <v>167800</v>
      </c>
    </row>
    <row r="93" spans="1:15" x14ac:dyDescent="0.2">
      <c r="A93" s="2" t="s">
        <v>71</v>
      </c>
      <c r="B93" s="4">
        <v>233</v>
      </c>
      <c r="C93" s="4">
        <v>267</v>
      </c>
      <c r="D93" s="4">
        <v>16</v>
      </c>
      <c r="E93" s="4">
        <v>18</v>
      </c>
      <c r="F93" s="4"/>
      <c r="G93" s="4"/>
      <c r="H93" s="4">
        <v>97200</v>
      </c>
      <c r="I93" s="4">
        <v>64100</v>
      </c>
      <c r="J93" s="4">
        <v>6500</v>
      </c>
      <c r="K93" s="6">
        <f t="shared" si="6"/>
        <v>4.0297582145071294E-2</v>
      </c>
      <c r="L93" s="15">
        <v>2.0099999999999996E-2</v>
      </c>
      <c r="M93" s="4">
        <v>167800</v>
      </c>
      <c r="N93" s="4">
        <f t="shared" si="7"/>
        <v>246047.61904761905</v>
      </c>
      <c r="O93" s="4">
        <f t="shared" si="5"/>
        <v>169500</v>
      </c>
    </row>
    <row r="94" spans="1:15" x14ac:dyDescent="0.2">
      <c r="A94" s="2" t="s">
        <v>72</v>
      </c>
      <c r="B94" s="4">
        <v>122</v>
      </c>
      <c r="C94" s="4">
        <v>197</v>
      </c>
      <c r="D94" s="4">
        <v>57</v>
      </c>
      <c r="E94" s="4">
        <v>61</v>
      </c>
      <c r="F94" s="4"/>
      <c r="G94" s="4"/>
      <c r="H94" s="4">
        <v>55600</v>
      </c>
      <c r="I94" s="4">
        <v>176700</v>
      </c>
      <c r="J94" s="4">
        <v>25800</v>
      </c>
      <c r="K94" s="6">
        <f t="shared" si="6"/>
        <v>0.11106328024106758</v>
      </c>
      <c r="L94" s="15">
        <v>-2.7200000000000002E-2</v>
      </c>
      <c r="M94" s="4">
        <v>310100</v>
      </c>
      <c r="N94" s="4">
        <f t="shared" si="7"/>
        <v>254266.66666666666</v>
      </c>
      <c r="O94" s="4">
        <f t="shared" si="5"/>
        <v>169500</v>
      </c>
    </row>
    <row r="95" spans="1:15" x14ac:dyDescent="0.2">
      <c r="A95" s="2" t="s">
        <v>73</v>
      </c>
      <c r="B95" s="4">
        <v>234</v>
      </c>
      <c r="C95" s="4">
        <v>260</v>
      </c>
      <c r="D95" s="4">
        <v>17</v>
      </c>
      <c r="E95" s="4">
        <v>24</v>
      </c>
      <c r="F95" s="4"/>
      <c r="G95" s="4"/>
      <c r="H95" s="4">
        <v>70300</v>
      </c>
      <c r="I95" s="4">
        <v>92600</v>
      </c>
      <c r="J95" s="4">
        <v>6500</v>
      </c>
      <c r="K95" s="6">
        <f t="shared" si="6"/>
        <v>3.9901780233271948E-2</v>
      </c>
      <c r="L95" s="15">
        <v>5.4000000000000003E-3</v>
      </c>
      <c r="M95" s="4">
        <v>169500</v>
      </c>
      <c r="N95" s="4">
        <f t="shared" si="7"/>
        <v>263290.47619047621</v>
      </c>
      <c r="O95" s="4">
        <f t="shared" si="5"/>
        <v>135800</v>
      </c>
    </row>
    <row r="96" spans="1:15" x14ac:dyDescent="0.2">
      <c r="A96" s="2" t="s">
        <v>74</v>
      </c>
      <c r="B96" s="4">
        <v>743</v>
      </c>
      <c r="C96" s="4">
        <v>684</v>
      </c>
      <c r="D96" s="4">
        <v>9</v>
      </c>
      <c r="E96" s="4">
        <v>26</v>
      </c>
      <c r="F96" s="4"/>
      <c r="G96" s="4"/>
      <c r="H96" s="4">
        <v>239800</v>
      </c>
      <c r="I96" s="4">
        <v>77600</v>
      </c>
      <c r="J96" s="4">
        <v>10600</v>
      </c>
      <c r="K96" s="6">
        <f t="shared" si="6"/>
        <v>3.3396345305608068E-2</v>
      </c>
      <c r="L96" s="15">
        <v>3.6000000000000004E-2</v>
      </c>
      <c r="M96" s="4">
        <v>328700</v>
      </c>
      <c r="N96" s="4">
        <f t="shared" si="7"/>
        <v>261657.14285714287</v>
      </c>
      <c r="O96" s="4">
        <f t="shared" si="5"/>
        <v>135800</v>
      </c>
    </row>
    <row r="97" spans="1:15" x14ac:dyDescent="0.2">
      <c r="A97" s="2" t="s">
        <v>75</v>
      </c>
      <c r="B97" s="4">
        <v>253</v>
      </c>
      <c r="C97" s="4">
        <v>397</v>
      </c>
      <c r="D97" s="4">
        <v>14</v>
      </c>
      <c r="E97" s="4">
        <v>19</v>
      </c>
      <c r="F97" s="4"/>
      <c r="G97" s="4"/>
      <c r="H97" s="4">
        <v>74500</v>
      </c>
      <c r="I97" s="4">
        <v>84800</v>
      </c>
      <c r="J97" s="4">
        <v>8300</v>
      </c>
      <c r="K97" s="6">
        <f t="shared" si="6"/>
        <v>5.2102950408035156E-2</v>
      </c>
      <c r="L97" s="15">
        <v>-4.5999999999999999E-3</v>
      </c>
      <c r="M97" s="4">
        <v>206800</v>
      </c>
      <c r="N97" s="4">
        <f t="shared" si="7"/>
        <v>268052.38095238095</v>
      </c>
      <c r="O97" s="4">
        <f t="shared" si="5"/>
        <v>94700</v>
      </c>
    </row>
    <row r="98" spans="1:15" x14ac:dyDescent="0.2">
      <c r="A98" s="2" t="s">
        <v>76</v>
      </c>
      <c r="B98" s="4">
        <v>192</v>
      </c>
      <c r="C98" s="4">
        <v>277</v>
      </c>
      <c r="D98" s="4">
        <v>10</v>
      </c>
      <c r="E98" s="4">
        <v>69</v>
      </c>
      <c r="F98" s="4"/>
      <c r="G98" s="4"/>
      <c r="H98" s="4">
        <v>48300</v>
      </c>
      <c r="I98" s="4">
        <v>254300</v>
      </c>
      <c r="J98" s="4">
        <v>5700</v>
      </c>
      <c r="K98" s="6">
        <f t="shared" si="6"/>
        <v>1.8836748182419035E-2</v>
      </c>
      <c r="L98" s="15">
        <v>-1.9199999999999998E-2</v>
      </c>
      <c r="M98" s="4">
        <v>302700</v>
      </c>
      <c r="N98" s="4">
        <f t="shared" si="7"/>
        <v>276985.71428571426</v>
      </c>
      <c r="O98" s="4">
        <f t="shared" si="5"/>
        <v>94700</v>
      </c>
    </row>
    <row r="99" spans="1:15" x14ac:dyDescent="0.2">
      <c r="A99" s="2" t="s">
        <v>77</v>
      </c>
      <c r="B99" s="4">
        <v>186</v>
      </c>
      <c r="C99" s="4">
        <v>275</v>
      </c>
      <c r="D99" s="4">
        <v>23</v>
      </c>
      <c r="E99" s="4">
        <v>36</v>
      </c>
      <c r="F99" s="4"/>
      <c r="G99" s="4"/>
      <c r="H99" s="4">
        <v>55800</v>
      </c>
      <c r="I99" s="4">
        <v>123000</v>
      </c>
      <c r="J99" s="4">
        <v>6300</v>
      </c>
      <c r="K99" s="6">
        <f t="shared" si="6"/>
        <v>3.5234899328859058E-2</v>
      </c>
      <c r="L99" s="15">
        <v>-1.8E-3</v>
      </c>
      <c r="M99" s="4">
        <v>187400</v>
      </c>
      <c r="N99" s="4">
        <f t="shared" si="7"/>
        <v>299961.90476190473</v>
      </c>
      <c r="O99" s="4">
        <f t="shared" si="5"/>
        <v>94700</v>
      </c>
    </row>
    <row r="100" spans="1:15" x14ac:dyDescent="0.2">
      <c r="A100" s="2" t="s">
        <v>78</v>
      </c>
      <c r="B100" s="4">
        <v>189</v>
      </c>
      <c r="C100" s="4">
        <v>195</v>
      </c>
      <c r="D100" s="4">
        <v>4</v>
      </c>
      <c r="E100" s="4">
        <v>18</v>
      </c>
      <c r="F100" s="4"/>
      <c r="G100" s="4"/>
      <c r="H100" s="4">
        <v>48900</v>
      </c>
      <c r="I100" s="4">
        <v>77500</v>
      </c>
      <c r="J100" s="4">
        <v>8700</v>
      </c>
      <c r="K100" s="6">
        <f t="shared" si="6"/>
        <v>6.8829113924050639E-2</v>
      </c>
      <c r="L100" s="15">
        <v>6.4000000000000003E-3</v>
      </c>
      <c r="M100" s="4">
        <v>135800</v>
      </c>
      <c r="N100" s="4">
        <f t="shared" si="7"/>
        <v>300238.09523809527</v>
      </c>
      <c r="O100" s="4">
        <f t="shared" si="5"/>
        <v>94700</v>
      </c>
    </row>
    <row r="101" spans="1:15" x14ac:dyDescent="0.2">
      <c r="A101" s="2" t="s">
        <v>79</v>
      </c>
      <c r="B101" s="4">
        <v>173</v>
      </c>
      <c r="C101" s="4">
        <v>736</v>
      </c>
      <c r="D101" s="4">
        <v>10</v>
      </c>
      <c r="E101" s="4">
        <v>12</v>
      </c>
      <c r="F101" s="4"/>
      <c r="G101" s="4"/>
      <c r="H101" s="4">
        <v>88900</v>
      </c>
      <c r="I101" s="4">
        <v>71300</v>
      </c>
      <c r="J101" s="4">
        <v>4100</v>
      </c>
      <c r="K101" s="6">
        <f t="shared" si="6"/>
        <v>2.5593008739076155E-2</v>
      </c>
      <c r="L101" s="15">
        <v>5.5000000000000005E-3</v>
      </c>
      <c r="M101" s="4">
        <v>167300</v>
      </c>
      <c r="N101" s="4">
        <f t="shared" si="7"/>
        <v>297409.52380952379</v>
      </c>
      <c r="O101" s="4">
        <f t="shared" si="5"/>
        <v>94700</v>
      </c>
    </row>
    <row r="102" spans="1:15" x14ac:dyDescent="0.2">
      <c r="A102" s="2" t="s">
        <v>80</v>
      </c>
      <c r="B102" s="4">
        <v>98</v>
      </c>
      <c r="C102" s="4">
        <v>589</v>
      </c>
      <c r="D102" s="4">
        <v>9</v>
      </c>
      <c r="E102" s="4">
        <v>20</v>
      </c>
      <c r="F102" s="4"/>
      <c r="G102" s="4"/>
      <c r="H102" s="4">
        <v>24900</v>
      </c>
      <c r="I102" s="4">
        <v>66600</v>
      </c>
      <c r="J102" s="4">
        <v>3100</v>
      </c>
      <c r="K102" s="6">
        <f t="shared" si="6"/>
        <v>3.3879781420765025E-2</v>
      </c>
      <c r="L102" s="15">
        <v>8.3000000000000001E-3</v>
      </c>
      <c r="M102" s="4">
        <v>94700</v>
      </c>
      <c r="N102" s="4">
        <f t="shared" si="7"/>
        <v>304866.66666666669</v>
      </c>
      <c r="O102" s="4">
        <f t="shared" si="5"/>
        <v>234900</v>
      </c>
    </row>
    <row r="103" spans="1:15" x14ac:dyDescent="0.2">
      <c r="A103" s="2" t="s">
        <v>81</v>
      </c>
      <c r="B103" s="4">
        <v>265</v>
      </c>
      <c r="C103" s="4">
        <v>518</v>
      </c>
      <c r="D103" s="4">
        <v>16</v>
      </c>
      <c r="E103" s="4">
        <v>62</v>
      </c>
      <c r="F103" s="4"/>
      <c r="G103" s="4"/>
      <c r="H103" s="4">
        <v>64300</v>
      </c>
      <c r="I103" s="4">
        <v>263500</v>
      </c>
      <c r="J103" s="4">
        <v>14000</v>
      </c>
      <c r="K103" s="6">
        <f t="shared" si="6"/>
        <v>4.270896888346553E-2</v>
      </c>
      <c r="L103" s="15">
        <v>-4.2099999999999999E-2</v>
      </c>
      <c r="M103" s="4">
        <v>328900</v>
      </c>
      <c r="N103" s="4">
        <f t="shared" si="7"/>
        <v>293347.61904761905</v>
      </c>
      <c r="O103" s="4">
        <f t="shared" si="5"/>
        <v>150900</v>
      </c>
    </row>
    <row r="104" spans="1:15" x14ac:dyDescent="0.2">
      <c r="A104" s="2" t="s">
        <v>82</v>
      </c>
      <c r="B104" s="4">
        <v>181</v>
      </c>
      <c r="C104" s="4">
        <v>428</v>
      </c>
      <c r="D104" s="4">
        <v>50</v>
      </c>
      <c r="E104" s="4">
        <v>49</v>
      </c>
      <c r="F104" s="4"/>
      <c r="G104" s="4"/>
      <c r="H104" s="4">
        <v>44100</v>
      </c>
      <c r="I104" s="4">
        <v>182500</v>
      </c>
      <c r="J104" s="4">
        <v>8100</v>
      </c>
      <c r="K104" s="6">
        <f t="shared" si="6"/>
        <v>3.5745807590467783E-2</v>
      </c>
      <c r="L104" s="15">
        <v>-4.3E-3</v>
      </c>
      <c r="M104" s="4">
        <v>234900</v>
      </c>
      <c r="N104" s="4">
        <f t="shared" si="7"/>
        <v>317214.28571428574</v>
      </c>
      <c r="O104" s="4">
        <f t="shared" si="5"/>
        <v>150900</v>
      </c>
    </row>
    <row r="105" spans="1:15" x14ac:dyDescent="0.2">
      <c r="A105" s="2" t="s">
        <v>83</v>
      </c>
      <c r="B105" s="4">
        <v>237</v>
      </c>
      <c r="C105" s="4">
        <v>475</v>
      </c>
      <c r="D105" s="4">
        <v>36</v>
      </c>
      <c r="E105" s="4">
        <v>57</v>
      </c>
      <c r="F105" s="4"/>
      <c r="G105" s="4"/>
      <c r="H105" s="4">
        <v>70700</v>
      </c>
      <c r="I105" s="4">
        <v>203400</v>
      </c>
      <c r="J105" s="4">
        <v>9800</v>
      </c>
      <c r="K105" s="6">
        <f t="shared" si="6"/>
        <v>3.5753374680773442E-2</v>
      </c>
      <c r="L105" s="15">
        <v>-1.66E-2</v>
      </c>
      <c r="M105" s="4">
        <v>283900</v>
      </c>
      <c r="N105" s="4">
        <f t="shared" si="7"/>
        <v>341828.57142857142</v>
      </c>
      <c r="O105" s="4">
        <f t="shared" si="5"/>
        <v>150900</v>
      </c>
    </row>
    <row r="106" spans="1:15" x14ac:dyDescent="0.2">
      <c r="A106" s="2" t="s">
        <v>84</v>
      </c>
      <c r="B106" s="4">
        <v>489</v>
      </c>
      <c r="C106" s="4">
        <v>234</v>
      </c>
      <c r="D106" s="4">
        <v>12</v>
      </c>
      <c r="E106" s="4">
        <v>40</v>
      </c>
      <c r="F106" s="4"/>
      <c r="G106" s="4"/>
      <c r="H106" s="4">
        <v>173400</v>
      </c>
      <c r="I106" s="4">
        <v>179100</v>
      </c>
      <c r="J106" s="4">
        <v>25000</v>
      </c>
      <c r="K106" s="6">
        <f t="shared" si="6"/>
        <v>7.0921985815602842E-2</v>
      </c>
      <c r="L106" s="15">
        <v>8.9999999999999998E-4</v>
      </c>
      <c r="M106" s="4">
        <v>380900</v>
      </c>
      <c r="N106" s="4">
        <f t="shared" si="7"/>
        <v>329909.52380952379</v>
      </c>
      <c r="O106" s="4">
        <f t="shared" si="5"/>
        <v>142900</v>
      </c>
    </row>
    <row r="107" spans="1:15" x14ac:dyDescent="0.2">
      <c r="A107" s="2" t="s">
        <v>85</v>
      </c>
      <c r="B107" s="4">
        <v>478</v>
      </c>
      <c r="C107" s="4">
        <v>762</v>
      </c>
      <c r="D107" s="4">
        <v>42</v>
      </c>
      <c r="E107" s="4">
        <v>31</v>
      </c>
      <c r="F107" s="4"/>
      <c r="G107" s="4"/>
      <c r="H107" s="4">
        <v>155100</v>
      </c>
      <c r="I107" s="4">
        <v>149800</v>
      </c>
      <c r="J107" s="4">
        <v>47800</v>
      </c>
      <c r="K107" s="6">
        <f t="shared" si="6"/>
        <v>0.15677271236470974</v>
      </c>
      <c r="L107" s="15">
        <v>3.0200000000000001E-2</v>
      </c>
      <c r="M107" s="4">
        <v>352900</v>
      </c>
      <c r="N107" s="4">
        <f t="shared" si="7"/>
        <v>323538.09523809527</v>
      </c>
      <c r="O107" s="4">
        <f t="shared" si="5"/>
        <v>142900</v>
      </c>
    </row>
    <row r="108" spans="1:15" x14ac:dyDescent="0.2">
      <c r="A108" s="2" t="s">
        <v>86</v>
      </c>
      <c r="B108" s="4">
        <v>187</v>
      </c>
      <c r="C108" s="4">
        <v>280</v>
      </c>
      <c r="D108" s="4">
        <v>36</v>
      </c>
      <c r="E108" s="4">
        <v>23</v>
      </c>
      <c r="F108" s="4"/>
      <c r="G108" s="4"/>
      <c r="H108" s="4">
        <v>55500</v>
      </c>
      <c r="I108" s="4">
        <v>87900</v>
      </c>
      <c r="J108" s="4">
        <v>8100</v>
      </c>
      <c r="K108" s="6">
        <f t="shared" si="6"/>
        <v>5.6485355648535567E-2</v>
      </c>
      <c r="L108" s="15">
        <v>-3.4999999999999996E-3</v>
      </c>
      <c r="M108" s="4">
        <v>150900</v>
      </c>
      <c r="N108" s="4">
        <f t="shared" si="7"/>
        <v>322742.85714285716</v>
      </c>
      <c r="O108" s="4">
        <f t="shared" si="5"/>
        <v>142900</v>
      </c>
    </row>
    <row r="109" spans="1:15" x14ac:dyDescent="0.2">
      <c r="A109" s="2" t="s">
        <v>87</v>
      </c>
      <c r="B109" s="4">
        <v>291</v>
      </c>
      <c r="C109" s="4">
        <v>236</v>
      </c>
      <c r="D109" s="4">
        <v>9</v>
      </c>
      <c r="E109" s="4">
        <v>71</v>
      </c>
      <c r="F109" s="4"/>
      <c r="G109" s="4"/>
      <c r="H109" s="4">
        <v>106500</v>
      </c>
      <c r="I109" s="4">
        <v>297700</v>
      </c>
      <c r="J109" s="4">
        <v>46000</v>
      </c>
      <c r="K109" s="6">
        <f t="shared" si="6"/>
        <v>0.11380504700643246</v>
      </c>
      <c r="L109" s="15">
        <v>-3.1800000000000002E-2</v>
      </c>
      <c r="M109" s="4">
        <v>406300</v>
      </c>
      <c r="N109" s="4">
        <f t="shared" si="7"/>
        <v>316709.52380952379</v>
      </c>
      <c r="O109" s="4">
        <f t="shared" si="5"/>
        <v>142900</v>
      </c>
    </row>
    <row r="110" spans="1:15" x14ac:dyDescent="0.2">
      <c r="A110" s="2" t="s">
        <v>88</v>
      </c>
      <c r="B110" s="4">
        <v>302</v>
      </c>
      <c r="C110" s="4">
        <v>353</v>
      </c>
      <c r="D110" s="4">
        <v>42</v>
      </c>
      <c r="E110" s="4">
        <v>34</v>
      </c>
      <c r="F110" s="4"/>
      <c r="G110" s="4"/>
      <c r="H110" s="4">
        <v>122000</v>
      </c>
      <c r="I110" s="4">
        <v>121100</v>
      </c>
      <c r="J110" s="4">
        <v>14100</v>
      </c>
      <c r="K110" s="6">
        <f t="shared" si="6"/>
        <v>5.8000822706705063E-2</v>
      </c>
      <c r="L110" s="15">
        <v>2.2000000000000002E-2</v>
      </c>
      <c r="M110" s="4">
        <v>257200</v>
      </c>
      <c r="N110" s="4">
        <f t="shared" si="7"/>
        <v>311180.95238095237</v>
      </c>
      <c r="O110" s="4">
        <f t="shared" si="5"/>
        <v>142900</v>
      </c>
    </row>
    <row r="111" spans="1:15" x14ac:dyDescent="0.2">
      <c r="A111" s="2" t="s">
        <v>89</v>
      </c>
      <c r="B111" s="4">
        <v>89</v>
      </c>
      <c r="C111" s="4">
        <v>526</v>
      </c>
      <c r="D111" s="4">
        <v>16</v>
      </c>
      <c r="E111" s="4">
        <v>40</v>
      </c>
      <c r="F111" s="4"/>
      <c r="G111" s="4"/>
      <c r="H111" s="4">
        <v>29800</v>
      </c>
      <c r="I111" s="4">
        <v>101300</v>
      </c>
      <c r="J111" s="4">
        <v>100</v>
      </c>
      <c r="K111" s="6">
        <f t="shared" si="6"/>
        <v>7.6277650648360034E-4</v>
      </c>
      <c r="L111" s="15">
        <v>-1.66E-2</v>
      </c>
      <c r="M111" s="4">
        <v>142900</v>
      </c>
      <c r="N111" s="4">
        <f t="shared" si="7"/>
        <v>309861.90476190473</v>
      </c>
      <c r="O111" s="4">
        <f t="shared" si="5"/>
        <v>207100</v>
      </c>
    </row>
    <row r="112" spans="1:15" x14ac:dyDescent="0.2">
      <c r="A112" s="2" t="s">
        <v>90</v>
      </c>
      <c r="B112" s="4">
        <v>331</v>
      </c>
      <c r="C112" s="4">
        <v>376</v>
      </c>
      <c r="D112" s="4">
        <v>17</v>
      </c>
      <c r="E112" s="4">
        <v>32</v>
      </c>
      <c r="F112" s="4"/>
      <c r="G112" s="4"/>
      <c r="H112" s="4">
        <v>125900</v>
      </c>
      <c r="I112" s="4">
        <v>170600</v>
      </c>
      <c r="J112" s="4">
        <v>49000</v>
      </c>
      <c r="K112" s="6">
        <f t="shared" si="6"/>
        <v>0.16526138279932545</v>
      </c>
      <c r="L112" s="15">
        <v>1.7600000000000001E-2</v>
      </c>
      <c r="M112" s="4">
        <v>299700</v>
      </c>
      <c r="N112" s="4">
        <f t="shared" ref="N112:N129" si="8">AVERAGE($M113:$M133)</f>
        <v>302333.33333333331</v>
      </c>
      <c r="O112" s="4">
        <f t="shared" si="5"/>
        <v>207100</v>
      </c>
    </row>
    <row r="113" spans="1:15" x14ac:dyDescent="0.2">
      <c r="A113" s="2" t="s">
        <v>91</v>
      </c>
      <c r="B113" s="4">
        <v>130</v>
      </c>
      <c r="C113" s="4">
        <v>458</v>
      </c>
      <c r="D113" s="4">
        <v>79</v>
      </c>
      <c r="E113" s="4">
        <v>32</v>
      </c>
      <c r="F113" s="4"/>
      <c r="G113" s="4"/>
      <c r="H113" s="4">
        <v>50500</v>
      </c>
      <c r="I113" s="4">
        <v>148200</v>
      </c>
      <c r="J113" s="4">
        <v>18500</v>
      </c>
      <c r="K113" s="6">
        <f t="shared" si="6"/>
        <v>9.3105183694011079E-2</v>
      </c>
      <c r="L113" s="15">
        <v>-8.6999999999999994E-3</v>
      </c>
      <c r="M113" s="4">
        <v>218400</v>
      </c>
      <c r="N113" s="4">
        <f t="shared" si="8"/>
        <v>310033.33333333331</v>
      </c>
      <c r="O113" s="4">
        <f t="shared" si="5"/>
        <v>207100</v>
      </c>
    </row>
    <row r="114" spans="1:15" x14ac:dyDescent="0.2">
      <c r="A114" s="2" t="s">
        <v>92</v>
      </c>
      <c r="B114" s="4">
        <v>194</v>
      </c>
      <c r="C114" s="4">
        <v>747</v>
      </c>
      <c r="D114" s="4">
        <v>24</v>
      </c>
      <c r="E114" s="4">
        <v>30</v>
      </c>
      <c r="F114" s="4"/>
      <c r="G114" s="4"/>
      <c r="H114" s="4">
        <v>81300</v>
      </c>
      <c r="I114" s="4">
        <v>124800</v>
      </c>
      <c r="J114" s="4">
        <v>11300</v>
      </c>
      <c r="K114" s="6">
        <f t="shared" si="6"/>
        <v>5.4827753517709847E-2</v>
      </c>
      <c r="L114" s="15">
        <v>-1.7299999999999999E-2</v>
      </c>
      <c r="M114" s="4">
        <v>207100</v>
      </c>
      <c r="N114" s="4">
        <f t="shared" si="8"/>
        <v>317147.61904761905</v>
      </c>
      <c r="O114" s="4">
        <f t="shared" si="5"/>
        <v>294400</v>
      </c>
    </row>
    <row r="115" spans="1:15" x14ac:dyDescent="0.2">
      <c r="A115" s="2" t="s">
        <v>93</v>
      </c>
      <c r="B115" s="4">
        <v>501</v>
      </c>
      <c r="C115" s="4">
        <v>559</v>
      </c>
      <c r="D115" s="4">
        <v>20</v>
      </c>
      <c r="E115" s="4">
        <v>40</v>
      </c>
      <c r="F115" s="4"/>
      <c r="G115" s="4"/>
      <c r="H115" s="4">
        <v>252600</v>
      </c>
      <c r="I115" s="4">
        <v>163800</v>
      </c>
      <c r="J115" s="4"/>
      <c r="K115" s="4"/>
      <c r="L115" s="15">
        <v>3.0899999999999997E-2</v>
      </c>
      <c r="M115" s="4">
        <v>482700</v>
      </c>
      <c r="N115" s="4">
        <f t="shared" si="8"/>
        <v>299752.38095238095</v>
      </c>
      <c r="O115" s="4">
        <f t="shared" si="5"/>
        <v>294400</v>
      </c>
    </row>
    <row r="116" spans="1:15" x14ac:dyDescent="0.2">
      <c r="A116" s="2" t="s">
        <v>94</v>
      </c>
      <c r="B116" s="4">
        <v>246</v>
      </c>
      <c r="C116" s="4">
        <v>352</v>
      </c>
      <c r="D116" s="4">
        <v>57</v>
      </c>
      <c r="E116" s="4">
        <v>69</v>
      </c>
      <c r="F116" s="4"/>
      <c r="G116" s="4"/>
      <c r="H116" s="4">
        <v>87800</v>
      </c>
      <c r="I116" s="4">
        <v>242900</v>
      </c>
      <c r="J116" s="4"/>
      <c r="K116" s="4"/>
      <c r="L116" s="15">
        <v>-3.1699999999999999E-2</v>
      </c>
      <c r="M116" s="4">
        <v>359000</v>
      </c>
      <c r="N116" s="4">
        <f t="shared" si="8"/>
        <v>286642.85714285716</v>
      </c>
      <c r="O116" s="4">
        <f t="shared" si="5"/>
        <v>141600</v>
      </c>
    </row>
    <row r="117" spans="1:15" x14ac:dyDescent="0.2">
      <c r="A117" s="2" t="s">
        <v>95</v>
      </c>
      <c r="B117" s="4">
        <v>248</v>
      </c>
      <c r="C117" s="4">
        <v>340</v>
      </c>
      <c r="D117" s="4">
        <v>94</v>
      </c>
      <c r="E117" s="4">
        <v>64</v>
      </c>
      <c r="F117" s="4"/>
      <c r="G117" s="4"/>
      <c r="H117" s="4">
        <v>75800</v>
      </c>
      <c r="I117" s="4">
        <v>187200</v>
      </c>
      <c r="J117" s="4"/>
      <c r="K117" s="4"/>
      <c r="L117" s="15">
        <v>-1.6200000000000003E-2</v>
      </c>
      <c r="M117" s="4">
        <v>294400</v>
      </c>
      <c r="N117" s="4">
        <f t="shared" si="8"/>
        <v>282376.19047619047</v>
      </c>
      <c r="O117" s="4">
        <f t="shared" si="5"/>
        <v>107900</v>
      </c>
    </row>
    <row r="118" spans="1:15" x14ac:dyDescent="0.2">
      <c r="A118" s="2" t="s">
        <v>96</v>
      </c>
      <c r="B118" s="4">
        <v>310</v>
      </c>
      <c r="C118" s="4">
        <v>556</v>
      </c>
      <c r="D118" s="4">
        <v>113</v>
      </c>
      <c r="E118" s="4">
        <v>51</v>
      </c>
      <c r="F118" s="4"/>
      <c r="G118" s="4"/>
      <c r="H118" s="4">
        <v>144900</v>
      </c>
      <c r="I118" s="4">
        <v>157100</v>
      </c>
      <c r="J118" s="4"/>
      <c r="K118" s="4"/>
      <c r="L118" s="15">
        <v>3.04E-2</v>
      </c>
      <c r="M118" s="4">
        <v>341100</v>
      </c>
      <c r="N118" s="4">
        <f t="shared" si="8"/>
        <v>270619.04761904763</v>
      </c>
      <c r="O118" s="4">
        <f t="shared" si="5"/>
        <v>107900</v>
      </c>
    </row>
    <row r="119" spans="1:15" x14ac:dyDescent="0.2">
      <c r="A119" s="2" t="s">
        <v>97</v>
      </c>
      <c r="B119" s="4">
        <v>598</v>
      </c>
      <c r="C119" s="4">
        <v>195</v>
      </c>
      <c r="D119" s="4">
        <v>16</v>
      </c>
      <c r="E119" s="4">
        <v>59</v>
      </c>
      <c r="F119" s="4"/>
      <c r="G119" s="4"/>
      <c r="H119" s="4">
        <v>322000</v>
      </c>
      <c r="I119" s="4">
        <v>160900</v>
      </c>
      <c r="J119" s="4"/>
      <c r="K119" s="4"/>
      <c r="L119" s="15">
        <v>0.05</v>
      </c>
      <c r="M119" s="4">
        <v>490300</v>
      </c>
      <c r="N119" s="4">
        <f t="shared" si="8"/>
        <v>251400</v>
      </c>
      <c r="O119" s="4">
        <f t="shared" si="5"/>
        <v>87000</v>
      </c>
    </row>
    <row r="120" spans="1:15" x14ac:dyDescent="0.2">
      <c r="A120" s="2" t="s">
        <v>98</v>
      </c>
      <c r="B120" s="4">
        <v>939</v>
      </c>
      <c r="C120" s="4">
        <v>151</v>
      </c>
      <c r="D120" s="4">
        <v>7</v>
      </c>
      <c r="E120" s="4">
        <v>57</v>
      </c>
      <c r="F120" s="4"/>
      <c r="G120" s="4"/>
      <c r="H120" s="4">
        <v>429600</v>
      </c>
      <c r="I120" s="4">
        <v>237600</v>
      </c>
      <c r="J120" s="4"/>
      <c r="K120" s="4"/>
      <c r="L120" s="15">
        <v>4.6699999999999998E-2</v>
      </c>
      <c r="M120" s="4">
        <v>669900</v>
      </c>
      <c r="N120" s="4">
        <f t="shared" si="8"/>
        <v>227418.09523809524</v>
      </c>
      <c r="O120" s="4">
        <f t="shared" si="5"/>
        <v>87000</v>
      </c>
    </row>
    <row r="121" spans="1:15" x14ac:dyDescent="0.2">
      <c r="A121" s="2" t="s">
        <v>99</v>
      </c>
      <c r="B121" s="4">
        <v>182</v>
      </c>
      <c r="C121" s="4">
        <v>642</v>
      </c>
      <c r="D121" s="4">
        <v>15</v>
      </c>
      <c r="E121" s="4">
        <v>14</v>
      </c>
      <c r="F121" s="4"/>
      <c r="G121" s="4"/>
      <c r="H121" s="4">
        <v>61200</v>
      </c>
      <c r="I121" s="4">
        <v>56600</v>
      </c>
      <c r="J121" s="4"/>
      <c r="K121" s="4"/>
      <c r="L121" s="15">
        <v>1.06E-2</v>
      </c>
      <c r="M121" s="4">
        <v>141600</v>
      </c>
      <c r="N121" s="4">
        <f t="shared" si="8"/>
        <v>224177.33333333334</v>
      </c>
      <c r="O121" s="4">
        <f t="shared" si="5"/>
        <v>87000</v>
      </c>
    </row>
    <row r="122" spans="1:15" x14ac:dyDescent="0.2">
      <c r="A122" s="2" t="s">
        <v>100</v>
      </c>
      <c r="B122" s="4">
        <v>165</v>
      </c>
      <c r="C122" s="4">
        <v>137</v>
      </c>
      <c r="D122" s="4">
        <v>8</v>
      </c>
      <c r="E122" s="4">
        <v>16</v>
      </c>
      <c r="F122" s="4"/>
      <c r="G122" s="4"/>
      <c r="H122" s="4">
        <v>47700</v>
      </c>
      <c r="I122" s="4">
        <v>54500</v>
      </c>
      <c r="J122" s="4"/>
      <c r="K122" s="4"/>
      <c r="L122" s="15">
        <v>2.8999999999999998E-3</v>
      </c>
      <c r="M122" s="4">
        <v>107900</v>
      </c>
      <c r="N122" s="4">
        <f t="shared" si="8"/>
        <v>229813.95238095237</v>
      </c>
      <c r="O122" s="4">
        <f t="shared" si="5"/>
        <v>87000</v>
      </c>
    </row>
    <row r="123" spans="1:15" x14ac:dyDescent="0.2">
      <c r="A123" s="2" t="s">
        <v>101</v>
      </c>
      <c r="B123" s="4">
        <v>143</v>
      </c>
      <c r="C123" s="4">
        <v>647</v>
      </c>
      <c r="D123" s="4">
        <v>13</v>
      </c>
      <c r="E123" s="4">
        <v>41</v>
      </c>
      <c r="F123" s="4"/>
      <c r="G123" s="4"/>
      <c r="H123" s="4">
        <v>66900</v>
      </c>
      <c r="I123" s="4">
        <v>184400</v>
      </c>
      <c r="J123" s="4"/>
      <c r="K123" s="4"/>
      <c r="L123" s="15">
        <v>-7.7000000000000002E-3</v>
      </c>
      <c r="M123" s="4">
        <v>251300</v>
      </c>
      <c r="N123" s="4">
        <f t="shared" si="8"/>
        <v>223802.66666666666</v>
      </c>
      <c r="O123" s="4">
        <f t="shared" si="5"/>
        <v>87000</v>
      </c>
    </row>
    <row r="124" spans="1:15" x14ac:dyDescent="0.2">
      <c r="A124" s="2" t="s">
        <v>102</v>
      </c>
      <c r="B124" s="4">
        <v>121</v>
      </c>
      <c r="C124" s="4">
        <v>165</v>
      </c>
      <c r="D124" s="4">
        <v>6</v>
      </c>
      <c r="E124" s="4">
        <v>11</v>
      </c>
      <c r="F124" s="4"/>
      <c r="G124" s="4"/>
      <c r="H124" s="4">
        <v>39100</v>
      </c>
      <c r="I124" s="4">
        <v>40100</v>
      </c>
      <c r="J124" s="4"/>
      <c r="K124" s="4"/>
      <c r="L124" s="15">
        <v>4.8999999999999998E-3</v>
      </c>
      <c r="M124" s="4">
        <v>87000</v>
      </c>
      <c r="N124" s="4">
        <f t="shared" si="8"/>
        <v>229577.95238095237</v>
      </c>
      <c r="O124" s="4">
        <f t="shared" si="5"/>
        <v>130600</v>
      </c>
    </row>
    <row r="125" spans="1:15" x14ac:dyDescent="0.2">
      <c r="A125" s="2" t="s">
        <v>103</v>
      </c>
      <c r="B125" s="4">
        <v>208</v>
      </c>
      <c r="C125" s="4">
        <v>169</v>
      </c>
      <c r="D125" s="4">
        <v>8</v>
      </c>
      <c r="E125" s="4">
        <v>35</v>
      </c>
      <c r="F125" s="4"/>
      <c r="G125" s="4"/>
      <c r="H125" s="4">
        <v>58700</v>
      </c>
      <c r="I125" s="4">
        <v>206200</v>
      </c>
      <c r="J125" s="4"/>
      <c r="K125" s="4"/>
      <c r="L125" s="15">
        <v>-1.9199999999999998E-2</v>
      </c>
      <c r="M125" s="4">
        <v>736100</v>
      </c>
      <c r="N125" s="4">
        <f t="shared" si="8"/>
        <v>198427.09523809524</v>
      </c>
      <c r="O125" s="4">
        <f t="shared" si="5"/>
        <v>130600</v>
      </c>
    </row>
    <row r="126" spans="1:15" x14ac:dyDescent="0.2">
      <c r="A126" s="2" t="s">
        <v>104</v>
      </c>
      <c r="B126" s="4">
        <v>51</v>
      </c>
      <c r="C126" s="4">
        <v>180</v>
      </c>
      <c r="D126" s="4">
        <v>22</v>
      </c>
      <c r="E126" s="4">
        <v>27</v>
      </c>
      <c r="F126" s="4"/>
      <c r="G126" s="4"/>
      <c r="H126" s="4">
        <v>18000</v>
      </c>
      <c r="I126" s="4">
        <v>79900</v>
      </c>
      <c r="J126" s="4"/>
      <c r="K126" s="4"/>
      <c r="L126" s="15">
        <v>-3.7000000000000002E-3</v>
      </c>
      <c r="M126" s="4">
        <v>800800</v>
      </c>
      <c r="N126" s="4">
        <f t="shared" si="8"/>
        <v>163484.23809523811</v>
      </c>
      <c r="O126" s="4">
        <f t="shared" si="5"/>
        <v>130600</v>
      </c>
    </row>
    <row r="127" spans="1:15" x14ac:dyDescent="0.2">
      <c r="A127" s="2" t="s">
        <v>105</v>
      </c>
      <c r="B127" s="4">
        <v>182</v>
      </c>
      <c r="C127" s="4">
        <v>242</v>
      </c>
      <c r="D127" s="4">
        <v>8</v>
      </c>
      <c r="E127" s="4">
        <v>24</v>
      </c>
      <c r="F127" s="4"/>
      <c r="G127" s="4"/>
      <c r="H127" s="4">
        <v>39100</v>
      </c>
      <c r="I127" s="4">
        <v>78700</v>
      </c>
      <c r="J127" s="4"/>
      <c r="K127" s="4"/>
      <c r="L127" s="15">
        <v>-1.4999999999999999E-2</v>
      </c>
      <c r="M127" s="4">
        <v>130600</v>
      </c>
      <c r="N127" s="4">
        <f t="shared" si="8"/>
        <v>168586.19047619047</v>
      </c>
      <c r="O127" s="4">
        <f t="shared" si="5"/>
        <v>115200</v>
      </c>
    </row>
    <row r="128" spans="1:15" x14ac:dyDescent="0.2">
      <c r="A128" s="2" t="s">
        <v>106</v>
      </c>
      <c r="B128" s="4">
        <v>356</v>
      </c>
      <c r="C128" s="4">
        <v>204</v>
      </c>
      <c r="D128" s="4">
        <v>48</v>
      </c>
      <c r="E128" s="4">
        <v>18</v>
      </c>
      <c r="F128" s="4"/>
      <c r="G128" s="4"/>
      <c r="H128" s="4">
        <v>124000</v>
      </c>
      <c r="I128" s="4">
        <v>94900</v>
      </c>
      <c r="J128" s="4"/>
      <c r="K128" s="4"/>
      <c r="L128" s="15">
        <v>1.6E-2</v>
      </c>
      <c r="M128" s="4">
        <v>219100</v>
      </c>
      <c r="N128" s="4">
        <f t="shared" si="8"/>
        <v>168703.57142857142</v>
      </c>
      <c r="O128" s="4">
        <f t="shared" si="5"/>
        <v>115200</v>
      </c>
    </row>
    <row r="129" spans="1:15" x14ac:dyDescent="0.2">
      <c r="A129" s="2" t="s">
        <v>107</v>
      </c>
      <c r="B129" s="4">
        <v>101</v>
      </c>
      <c r="C129" s="4">
        <v>287</v>
      </c>
      <c r="D129" s="4">
        <v>4</v>
      </c>
      <c r="E129" s="4">
        <v>25</v>
      </c>
      <c r="F129" s="4"/>
      <c r="G129" s="4"/>
      <c r="H129" s="4">
        <v>46000</v>
      </c>
      <c r="I129" s="4">
        <v>87600</v>
      </c>
      <c r="J129" s="4"/>
      <c r="K129" s="4"/>
      <c r="L129" s="15">
        <v>-7.4999999999999997E-3</v>
      </c>
      <c r="M129" s="4">
        <v>134200</v>
      </c>
      <c r="N129" s="4">
        <f t="shared" si="8"/>
        <v>176506.47619047618</v>
      </c>
      <c r="O129" s="4">
        <f t="shared" si="5"/>
        <v>115200</v>
      </c>
    </row>
    <row r="130" spans="1:15" x14ac:dyDescent="0.2">
      <c r="A130" s="2" t="s">
        <v>108</v>
      </c>
      <c r="B130" s="4">
        <v>372</v>
      </c>
      <c r="C130" s="4">
        <v>142</v>
      </c>
      <c r="D130" s="4">
        <v>12</v>
      </c>
      <c r="E130" s="4">
        <v>32</v>
      </c>
      <c r="F130" s="4"/>
      <c r="G130" s="4"/>
      <c r="H130" s="4">
        <v>147500</v>
      </c>
      <c r="I130" s="4">
        <v>93300</v>
      </c>
      <c r="J130" s="4"/>
      <c r="K130" s="4"/>
      <c r="L130" s="15">
        <v>3.78E-2</v>
      </c>
      <c r="M130" s="4">
        <v>279600</v>
      </c>
      <c r="N130" s="4">
        <f>AVERAGE($M131:$M151)</f>
        <v>167231.23809523811</v>
      </c>
      <c r="O130" s="4">
        <f t="shared" si="5"/>
        <v>115200</v>
      </c>
    </row>
    <row r="131" spans="1:15" x14ac:dyDescent="0.2">
      <c r="A131" s="2" t="s">
        <v>109</v>
      </c>
      <c r="B131" s="4">
        <v>121</v>
      </c>
      <c r="C131" s="4">
        <v>245</v>
      </c>
      <c r="D131" s="4">
        <v>11</v>
      </c>
      <c r="E131" s="4">
        <v>20</v>
      </c>
      <c r="F131" s="4"/>
      <c r="G131" s="4"/>
      <c r="H131" s="4">
        <v>33000</v>
      </c>
      <c r="I131" s="4">
        <v>89400</v>
      </c>
      <c r="J131" s="4"/>
      <c r="K131" s="4"/>
      <c r="L131" s="15">
        <v>-5.7999999999999996E-3</v>
      </c>
      <c r="M131" s="4">
        <v>141100</v>
      </c>
      <c r="N131" s="4">
        <f>AVERAGE($M132:$M152)</f>
        <v>171793.09523809524</v>
      </c>
      <c r="O131" s="4">
        <f t="shared" si="5"/>
        <v>115200</v>
      </c>
    </row>
    <row r="132" spans="1:15" x14ac:dyDescent="0.2">
      <c r="A132" s="2" t="s">
        <v>110</v>
      </c>
      <c r="B132" s="4">
        <v>141</v>
      </c>
      <c r="C132" s="4">
        <v>609</v>
      </c>
      <c r="D132" s="4">
        <v>43</v>
      </c>
      <c r="E132" s="4">
        <v>15</v>
      </c>
      <c r="F132" s="4"/>
      <c r="G132" s="4"/>
      <c r="H132" s="4">
        <v>50400</v>
      </c>
      <c r="I132" s="4">
        <v>64800</v>
      </c>
      <c r="J132" s="4"/>
      <c r="K132" s="4"/>
      <c r="L132" s="15">
        <v>1E-3</v>
      </c>
      <c r="M132" s="4">
        <v>115200</v>
      </c>
      <c r="O132" s="4">
        <f t="shared" si="5"/>
        <v>83700</v>
      </c>
    </row>
    <row r="133" spans="1:15" x14ac:dyDescent="0.2">
      <c r="A133" s="2" t="s">
        <v>111</v>
      </c>
      <c r="B133" s="4">
        <v>98</v>
      </c>
      <c r="C133" s="4">
        <v>554</v>
      </c>
      <c r="D133" s="4">
        <v>26</v>
      </c>
      <c r="E133" s="4">
        <v>28</v>
      </c>
      <c r="F133" s="4"/>
      <c r="G133" s="4"/>
      <c r="H133" s="4">
        <v>39400</v>
      </c>
      <c r="I133" s="4">
        <v>101200</v>
      </c>
      <c r="J133" s="4"/>
      <c r="K133" s="4"/>
      <c r="L133" s="15">
        <v>-1.2500000000000001E-2</v>
      </c>
      <c r="M133" s="4">
        <v>141600</v>
      </c>
      <c r="O133" s="4">
        <f t="shared" si="5"/>
        <v>83700</v>
      </c>
    </row>
    <row r="134" spans="1:15" x14ac:dyDescent="0.2">
      <c r="A134" s="2" t="s">
        <v>112</v>
      </c>
      <c r="B134" s="4">
        <v>257</v>
      </c>
      <c r="C134" s="4">
        <v>246</v>
      </c>
      <c r="D134" s="4">
        <v>2</v>
      </c>
      <c r="E134" s="4">
        <v>72</v>
      </c>
      <c r="F134" s="4"/>
      <c r="G134" s="4"/>
      <c r="H134" s="4">
        <v>123400</v>
      </c>
      <c r="I134" s="4">
        <v>254500</v>
      </c>
      <c r="J134" s="4"/>
      <c r="K134" s="4"/>
      <c r="L134" s="15">
        <v>5.7999999999999996E-3</v>
      </c>
      <c r="M134" s="4">
        <v>380100</v>
      </c>
      <c r="O134" s="4">
        <f t="shared" si="5"/>
        <v>83700</v>
      </c>
    </row>
    <row r="135" spans="1:15" x14ac:dyDescent="0.2">
      <c r="A135" s="2" t="s">
        <v>113</v>
      </c>
      <c r="B135" s="4">
        <v>271</v>
      </c>
      <c r="C135" s="4">
        <v>166</v>
      </c>
      <c r="D135" s="4">
        <v>2</v>
      </c>
      <c r="E135" s="4">
        <v>69</v>
      </c>
      <c r="F135" s="4"/>
      <c r="G135" s="4"/>
      <c r="H135" s="4">
        <v>104800</v>
      </c>
      <c r="I135" s="4">
        <v>219900</v>
      </c>
      <c r="J135" s="4"/>
      <c r="K135" s="4"/>
      <c r="L135" s="15">
        <v>-4.2099999999999999E-2</v>
      </c>
      <c r="M135" s="4">
        <v>356500</v>
      </c>
      <c r="O135" s="4">
        <f t="shared" si="5"/>
        <v>83700</v>
      </c>
    </row>
    <row r="136" spans="1:15" x14ac:dyDescent="0.2">
      <c r="A136" s="2" t="s">
        <v>114</v>
      </c>
      <c r="B136" s="4">
        <v>120</v>
      </c>
      <c r="C136" s="4">
        <v>122</v>
      </c>
      <c r="D136" s="4">
        <v>37</v>
      </c>
      <c r="E136" s="4">
        <v>18</v>
      </c>
      <c r="F136" s="4"/>
      <c r="G136" s="4"/>
      <c r="H136" s="4">
        <v>27800</v>
      </c>
      <c r="I136" s="4">
        <v>78900</v>
      </c>
      <c r="J136" s="4"/>
      <c r="K136" s="4"/>
      <c r="L136" s="15">
        <v>-2.9399999999999999E-2</v>
      </c>
      <c r="M136" s="4">
        <v>117400</v>
      </c>
      <c r="O136" s="4">
        <f t="shared" si="5"/>
        <v>83700</v>
      </c>
    </row>
    <row r="137" spans="1:15" x14ac:dyDescent="0.2">
      <c r="A137" s="2" t="s">
        <v>115</v>
      </c>
      <c r="B137" s="4">
        <v>62</v>
      </c>
      <c r="C137" s="4">
        <v>125</v>
      </c>
      <c r="D137" s="4">
        <v>13</v>
      </c>
      <c r="E137" s="4">
        <v>11</v>
      </c>
      <c r="F137" s="4"/>
      <c r="G137" s="4"/>
      <c r="H137" s="4">
        <v>13400</v>
      </c>
      <c r="I137" s="4">
        <v>57700</v>
      </c>
      <c r="J137" s="4"/>
      <c r="K137" s="4"/>
      <c r="L137" s="15">
        <v>-1.1599999999999999E-2</v>
      </c>
      <c r="M137" s="4">
        <v>83700</v>
      </c>
      <c r="O137" s="4">
        <f t="shared" si="5"/>
        <v>73544</v>
      </c>
    </row>
    <row r="138" spans="1:15" x14ac:dyDescent="0.2">
      <c r="A138" s="2" t="s">
        <v>116</v>
      </c>
      <c r="B138" s="4">
        <v>326</v>
      </c>
      <c r="C138" s="4">
        <v>101</v>
      </c>
      <c r="D138" s="4">
        <v>5</v>
      </c>
      <c r="E138" s="4">
        <v>10</v>
      </c>
      <c r="F138" s="4"/>
      <c r="G138" s="4"/>
      <c r="H138" s="4">
        <v>169300</v>
      </c>
      <c r="I138" s="4">
        <v>34700</v>
      </c>
      <c r="J138" s="4"/>
      <c r="K138" s="4"/>
      <c r="L138" s="15">
        <v>4.9100000000000005E-2</v>
      </c>
      <c r="M138" s="4">
        <v>204800</v>
      </c>
      <c r="O138" s="4">
        <f t="shared" si="5"/>
        <v>73544</v>
      </c>
    </row>
    <row r="139" spans="1:15" x14ac:dyDescent="0.2">
      <c r="A139" s="2" t="s">
        <v>117</v>
      </c>
      <c r="B139" s="4">
        <v>75</v>
      </c>
      <c r="C139" s="4">
        <v>270</v>
      </c>
      <c r="D139" s="4">
        <v>20</v>
      </c>
      <c r="E139" s="4">
        <v>12</v>
      </c>
      <c r="F139" s="4"/>
      <c r="G139" s="4"/>
      <c r="H139" s="4">
        <v>40800</v>
      </c>
      <c r="I139" s="4">
        <v>53400</v>
      </c>
      <c r="J139" s="4"/>
      <c r="K139" s="4"/>
      <c r="L139" s="15">
        <v>-8.3000000000000001E-3</v>
      </c>
      <c r="M139" s="4">
        <v>94200</v>
      </c>
      <c r="O139" s="4">
        <f t="shared" si="5"/>
        <v>73544</v>
      </c>
    </row>
    <row r="140" spans="1:15" x14ac:dyDescent="0.2">
      <c r="A140" s="2" t="s">
        <v>118</v>
      </c>
      <c r="B140" s="4">
        <v>46</v>
      </c>
      <c r="C140" s="4">
        <v>124</v>
      </c>
      <c r="D140" s="4">
        <v>6</v>
      </c>
      <c r="E140" s="4">
        <v>19</v>
      </c>
      <c r="F140" s="4"/>
      <c r="G140" s="4"/>
      <c r="H140" s="4">
        <v>17400</v>
      </c>
      <c r="I140" s="4">
        <v>59900</v>
      </c>
      <c r="J140" s="4"/>
      <c r="K140" s="4"/>
      <c r="L140" s="15">
        <v>-8.9999999999999998E-4</v>
      </c>
      <c r="M140" s="4">
        <v>86700</v>
      </c>
      <c r="O140" s="4">
        <f t="shared" si="5"/>
        <v>73544</v>
      </c>
    </row>
    <row r="141" spans="1:15" x14ac:dyDescent="0.2">
      <c r="A141" s="2" t="s">
        <v>119</v>
      </c>
      <c r="B141" s="4">
        <v>239</v>
      </c>
      <c r="C141" s="4">
        <v>165</v>
      </c>
      <c r="D141" s="4">
        <v>44</v>
      </c>
      <c r="E141" s="4">
        <v>18</v>
      </c>
      <c r="F141" s="4"/>
      <c r="G141" s="4"/>
      <c r="H141" s="4">
        <v>75600</v>
      </c>
      <c r="I141" s="4">
        <v>81200</v>
      </c>
      <c r="J141" s="4"/>
      <c r="K141" s="4"/>
      <c r="L141" s="15">
        <v>9.300000000000001E-3</v>
      </c>
      <c r="M141" s="4">
        <v>166280</v>
      </c>
      <c r="O141" s="4">
        <f t="shared" si="5"/>
        <v>73544</v>
      </c>
    </row>
    <row r="142" spans="1:15" x14ac:dyDescent="0.2">
      <c r="A142" s="2" t="s">
        <v>120</v>
      </c>
      <c r="B142" s="4">
        <v>68</v>
      </c>
      <c r="C142" s="4">
        <v>194</v>
      </c>
      <c r="D142" s="4">
        <v>18</v>
      </c>
      <c r="E142" s="4">
        <v>10</v>
      </c>
      <c r="F142" s="4"/>
      <c r="G142" s="4"/>
      <c r="H142" s="4">
        <v>34900</v>
      </c>
      <c r="I142" s="4">
        <v>38300</v>
      </c>
      <c r="J142" s="4"/>
      <c r="K142" s="4"/>
      <c r="L142" s="15">
        <v>8.5000000000000006E-3</v>
      </c>
      <c r="M142" s="4">
        <v>73544</v>
      </c>
      <c r="O142" s="4">
        <f t="shared" si="5"/>
        <v>67000</v>
      </c>
    </row>
    <row r="143" spans="1:15" x14ac:dyDescent="0.2">
      <c r="A143" s="2" t="s">
        <v>121</v>
      </c>
      <c r="B143" s="4">
        <v>320</v>
      </c>
      <c r="C143" s="4">
        <v>245</v>
      </c>
      <c r="D143" s="4">
        <v>33</v>
      </c>
      <c r="E143" s="4">
        <v>29</v>
      </c>
      <c r="F143" s="4"/>
      <c r="G143" s="4"/>
      <c r="H143" s="4">
        <v>127500</v>
      </c>
      <c r="I143" s="4">
        <v>96500</v>
      </c>
      <c r="J143" s="4"/>
      <c r="K143" s="4"/>
      <c r="L143" s="15">
        <v>7.6E-3</v>
      </c>
      <c r="M143" s="4">
        <v>226269</v>
      </c>
      <c r="O143" s="4">
        <f t="shared" si="5"/>
        <v>67000</v>
      </c>
    </row>
    <row r="144" spans="1:15" x14ac:dyDescent="0.2">
      <c r="A144" s="2" t="s">
        <v>122</v>
      </c>
      <c r="B144" s="4">
        <v>121</v>
      </c>
      <c r="C144" s="4">
        <v>115</v>
      </c>
      <c r="D144" s="4">
        <v>5</v>
      </c>
      <c r="E144" s="4">
        <v>13</v>
      </c>
      <c r="F144" s="4"/>
      <c r="G144" s="4"/>
      <c r="H144" s="4">
        <v>51400</v>
      </c>
      <c r="I144" s="4">
        <v>65400</v>
      </c>
      <c r="J144" s="4"/>
      <c r="K144" s="4"/>
      <c r="L144" s="15">
        <v>-2.8000000000000004E-3</v>
      </c>
      <c r="M144" s="4">
        <v>125063</v>
      </c>
      <c r="O144" s="4">
        <f t="shared" si="5"/>
        <v>67000</v>
      </c>
    </row>
    <row r="145" spans="1:15" x14ac:dyDescent="0.2">
      <c r="A145" s="2" t="s">
        <v>123</v>
      </c>
      <c r="B145" s="4">
        <v>273</v>
      </c>
      <c r="C145" s="4">
        <v>125</v>
      </c>
      <c r="D145" s="4">
        <v>4</v>
      </c>
      <c r="E145" s="4">
        <v>21</v>
      </c>
      <c r="F145" s="4"/>
      <c r="G145" s="4"/>
      <c r="H145" s="4">
        <v>98600</v>
      </c>
      <c r="I145" s="4">
        <v>86500</v>
      </c>
      <c r="J145" s="4"/>
      <c r="K145" s="4"/>
      <c r="L145" s="15">
        <v>2.3099999999999999E-2</v>
      </c>
      <c r="M145" s="4">
        <v>208281</v>
      </c>
      <c r="O145" s="4">
        <f t="shared" si="5"/>
        <v>67000</v>
      </c>
    </row>
    <row r="146" spans="1:15" x14ac:dyDescent="0.2">
      <c r="A146" s="2" t="s">
        <v>124</v>
      </c>
      <c r="B146" s="4">
        <v>99</v>
      </c>
      <c r="C146" s="4">
        <v>190</v>
      </c>
      <c r="D146" s="4">
        <v>39</v>
      </c>
      <c r="E146" s="4">
        <v>16</v>
      </c>
      <c r="F146" s="4"/>
      <c r="G146" s="4"/>
      <c r="H146" s="4">
        <v>27800</v>
      </c>
      <c r="I146" s="4">
        <v>50200</v>
      </c>
      <c r="J146" s="4"/>
      <c r="K146" s="4"/>
      <c r="L146" s="15">
        <v>-6.6E-3</v>
      </c>
      <c r="M146" s="4">
        <v>81932</v>
      </c>
      <c r="O146" s="4">
        <f t="shared" si="5"/>
        <v>67000</v>
      </c>
    </row>
    <row r="147" spans="1:15" x14ac:dyDescent="0.2">
      <c r="A147" s="2" t="s">
        <v>125</v>
      </c>
      <c r="B147" s="4">
        <v>130</v>
      </c>
      <c r="C147" s="4">
        <v>642</v>
      </c>
      <c r="D147" s="4">
        <v>11</v>
      </c>
      <c r="E147" s="4">
        <v>10</v>
      </c>
      <c r="F147" s="4"/>
      <c r="G147" s="4"/>
      <c r="H147" s="4">
        <v>29100</v>
      </c>
      <c r="I147" s="4">
        <v>37400</v>
      </c>
      <c r="J147" s="4"/>
      <c r="K147" s="4"/>
      <c r="L147" s="15">
        <v>-1.03E-2</v>
      </c>
      <c r="M147" s="4">
        <v>67000</v>
      </c>
      <c r="O147" s="4">
        <f>MIN(M148:M152)</f>
        <v>84820</v>
      </c>
    </row>
    <row r="148" spans="1:15" x14ac:dyDescent="0.2">
      <c r="A148" s="2" t="s">
        <v>126</v>
      </c>
      <c r="B148" s="4">
        <v>280</v>
      </c>
      <c r="C148" s="4">
        <v>511</v>
      </c>
      <c r="D148" s="4">
        <v>25</v>
      </c>
      <c r="E148" s="4">
        <v>27</v>
      </c>
      <c r="F148" s="4"/>
      <c r="G148" s="4"/>
      <c r="H148" s="4">
        <v>139900</v>
      </c>
      <c r="I148" s="4">
        <v>92900</v>
      </c>
      <c r="J148" s="4"/>
      <c r="K148" s="4"/>
      <c r="L148" s="15">
        <v>2.3199999999999998E-2</v>
      </c>
      <c r="M148" s="4">
        <v>237741</v>
      </c>
    </row>
    <row r="149" spans="1:15" x14ac:dyDescent="0.2">
      <c r="A149" s="2" t="s">
        <v>127</v>
      </c>
      <c r="B149" s="4">
        <v>203</v>
      </c>
      <c r="C149" s="4">
        <v>112</v>
      </c>
      <c r="D149" s="4">
        <v>5</v>
      </c>
      <c r="E149" s="4">
        <v>27</v>
      </c>
      <c r="F149" s="4"/>
      <c r="G149" s="4"/>
      <c r="H149" s="4">
        <v>58400</v>
      </c>
      <c r="I149" s="4">
        <v>151300</v>
      </c>
      <c r="J149" s="4"/>
      <c r="K149" s="4"/>
      <c r="L149" s="15">
        <v>-7.6E-3</v>
      </c>
      <c r="M149" s="4">
        <v>221565</v>
      </c>
    </row>
    <row r="150" spans="1:15" x14ac:dyDescent="0.2">
      <c r="A150" s="2" t="s">
        <v>128</v>
      </c>
      <c r="B150" s="4">
        <v>217</v>
      </c>
      <c r="C150" s="4">
        <v>206</v>
      </c>
      <c r="D150" s="4">
        <v>33</v>
      </c>
      <c r="E150" s="4">
        <v>46</v>
      </c>
      <c r="F150" s="4"/>
      <c r="G150" s="4"/>
      <c r="H150" s="4">
        <v>99200</v>
      </c>
      <c r="I150" s="4">
        <v>178800</v>
      </c>
      <c r="J150" s="4"/>
      <c r="K150" s="4"/>
      <c r="L150" s="15">
        <v>-2.4199999999999999E-2</v>
      </c>
      <c r="M150" s="4">
        <v>298061</v>
      </c>
    </row>
    <row r="151" spans="1:15" x14ac:dyDescent="0.2">
      <c r="A151" s="2" t="s">
        <v>129</v>
      </c>
      <c r="B151" s="4">
        <v>99</v>
      </c>
      <c r="E151" s="4">
        <v>6</v>
      </c>
      <c r="F151" s="4"/>
      <c r="G151" s="4"/>
      <c r="H151" s="4">
        <v>30200</v>
      </c>
      <c r="I151" s="4">
        <v>30400</v>
      </c>
      <c r="J151" s="4"/>
      <c r="K151" s="4"/>
      <c r="L151" s="15">
        <v>-1.83E-2</v>
      </c>
      <c r="M151" s="4">
        <v>84820</v>
      </c>
    </row>
    <row r="152" spans="1:15" x14ac:dyDescent="0.2">
      <c r="A152" s="2" t="s">
        <v>130</v>
      </c>
      <c r="B152" s="4">
        <v>272</v>
      </c>
      <c r="E152" s="4">
        <v>32</v>
      </c>
      <c r="F152" s="4"/>
      <c r="G152" s="4"/>
      <c r="H152" s="4">
        <v>120700</v>
      </c>
      <c r="I152" s="4">
        <v>98600</v>
      </c>
      <c r="J152" s="4"/>
      <c r="K152" s="4"/>
      <c r="L152" s="15">
        <v>4.5100000000000001E-2</v>
      </c>
      <c r="M152" s="4">
        <v>236899</v>
      </c>
    </row>
  </sheetData>
  <mergeCells count="1">
    <mergeCell ref="B1:O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B48BC-9BE8-1344-9859-243A23198447}">
  <sheetPr codeName="Sheet10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218</v>
      </c>
      <c r="C3" s="4">
        <v>178</v>
      </c>
      <c r="D3" s="4">
        <v>36</v>
      </c>
      <c r="E3" s="4">
        <v>50</v>
      </c>
      <c r="F3" s="4">
        <v>0</v>
      </c>
      <c r="G3" s="4">
        <v>1</v>
      </c>
      <c r="H3" s="4">
        <v>227300</v>
      </c>
      <c r="I3" s="4">
        <v>284400</v>
      </c>
      <c r="J3" s="4">
        <v>100</v>
      </c>
      <c r="K3" s="6">
        <f t="shared" ref="K3:K23" si="0">J3/(H3+I3)</f>
        <v>1.9542700801250732E-4</v>
      </c>
      <c r="L3" s="27" t="s">
        <v>849</v>
      </c>
      <c r="M3" s="4">
        <v>535500</v>
      </c>
      <c r="N3" s="4">
        <f t="shared" ref="N3:N86" si="1">AVERAGE($M4:$M24)</f>
        <v>448819.04761904763</v>
      </c>
      <c r="O3" s="4">
        <f t="shared" ref="O3:O86" si="2">MIN(M4:M8)</f>
        <v>216600</v>
      </c>
    </row>
    <row r="4" spans="1:15" x14ac:dyDescent="0.2">
      <c r="A4" s="2" t="s">
        <v>1262</v>
      </c>
      <c r="B4" s="4">
        <v>125</v>
      </c>
      <c r="C4" s="4">
        <v>117</v>
      </c>
      <c r="D4" s="4">
        <v>12</v>
      </c>
      <c r="E4" s="4">
        <v>20</v>
      </c>
      <c r="F4" s="4">
        <v>0</v>
      </c>
      <c r="G4" s="4">
        <v>0</v>
      </c>
      <c r="H4" s="4">
        <v>82200</v>
      </c>
      <c r="I4" s="4">
        <v>114400</v>
      </c>
      <c r="J4" s="4">
        <v>13500</v>
      </c>
      <c r="K4" s="6">
        <f t="shared" si="0"/>
        <v>6.8667344862665305E-2</v>
      </c>
      <c r="L4" s="27" t="s">
        <v>1010</v>
      </c>
      <c r="M4" s="4">
        <v>216600</v>
      </c>
      <c r="N4" s="4">
        <f t="shared" si="1"/>
        <v>460619.04761904763</v>
      </c>
      <c r="O4" s="4">
        <f t="shared" si="2"/>
        <v>337500</v>
      </c>
    </row>
    <row r="5" spans="1:15" x14ac:dyDescent="0.2">
      <c r="A5" s="2" t="s">
        <v>1250</v>
      </c>
      <c r="B5" s="4">
        <v>296</v>
      </c>
      <c r="C5" s="4">
        <v>216</v>
      </c>
      <c r="D5" s="4">
        <v>64</v>
      </c>
      <c r="E5" s="4">
        <v>48</v>
      </c>
      <c r="F5" s="4">
        <v>0</v>
      </c>
      <c r="G5" s="4">
        <v>1</v>
      </c>
      <c r="H5" s="4">
        <v>375100</v>
      </c>
      <c r="I5" s="4">
        <v>281900</v>
      </c>
      <c r="J5" s="4">
        <v>17900</v>
      </c>
      <c r="K5" s="6">
        <f t="shared" si="0"/>
        <v>2.7245053272450533E-2</v>
      </c>
      <c r="L5" s="27" t="s">
        <v>1251</v>
      </c>
      <c r="M5" s="4">
        <v>710900</v>
      </c>
      <c r="N5" s="4">
        <f t="shared" si="1"/>
        <v>439185.71428571426</v>
      </c>
      <c r="O5" s="4">
        <f t="shared" si="2"/>
        <v>312800</v>
      </c>
    </row>
    <row r="6" spans="1:15" x14ac:dyDescent="0.2">
      <c r="A6" s="2" t="s">
        <v>1215</v>
      </c>
      <c r="B6" s="4">
        <v>166</v>
      </c>
      <c r="C6" s="4">
        <v>130</v>
      </c>
      <c r="D6" s="4">
        <v>21</v>
      </c>
      <c r="E6" s="4">
        <v>21</v>
      </c>
      <c r="F6" s="4">
        <v>1</v>
      </c>
      <c r="G6" s="4">
        <v>0</v>
      </c>
      <c r="H6" s="4">
        <v>161000</v>
      </c>
      <c r="I6" s="4">
        <v>146800</v>
      </c>
      <c r="J6" s="4">
        <v>1000</v>
      </c>
      <c r="K6" s="6">
        <f t="shared" si="0"/>
        <v>3.2488628979857048E-3</v>
      </c>
      <c r="L6" s="27" t="s">
        <v>843</v>
      </c>
      <c r="M6" s="4">
        <v>337500</v>
      </c>
      <c r="N6" s="4">
        <f t="shared" si="1"/>
        <v>441480.95238095237</v>
      </c>
      <c r="O6" s="4">
        <f t="shared" si="2"/>
        <v>312800</v>
      </c>
    </row>
    <row r="7" spans="1:15" x14ac:dyDescent="0.2">
      <c r="A7" s="2" t="s">
        <v>1166</v>
      </c>
      <c r="B7" s="4">
        <v>134</v>
      </c>
      <c r="C7" s="4">
        <v>159</v>
      </c>
      <c r="D7" s="4">
        <v>24</v>
      </c>
      <c r="E7" s="4">
        <v>27</v>
      </c>
      <c r="F7" s="4">
        <v>0</v>
      </c>
      <c r="G7" s="4">
        <v>1</v>
      </c>
      <c r="H7" s="4">
        <v>129300</v>
      </c>
      <c r="I7" s="4">
        <v>223000</v>
      </c>
      <c r="J7" s="4">
        <v>100</v>
      </c>
      <c r="K7" s="6">
        <f t="shared" si="0"/>
        <v>2.838489923360772E-4</v>
      </c>
      <c r="L7" s="27" t="s">
        <v>570</v>
      </c>
      <c r="M7" s="4">
        <v>415600</v>
      </c>
      <c r="N7" s="4">
        <f t="shared" si="1"/>
        <v>461347.61904761905</v>
      </c>
      <c r="O7" s="4">
        <f t="shared" si="2"/>
        <v>312800</v>
      </c>
    </row>
    <row r="8" spans="1:15" x14ac:dyDescent="0.2">
      <c r="A8" s="2" t="s">
        <v>1132</v>
      </c>
      <c r="B8" s="4">
        <v>173</v>
      </c>
      <c r="C8" s="4">
        <v>203</v>
      </c>
      <c r="D8" s="4">
        <v>33</v>
      </c>
      <c r="E8" s="4">
        <v>38</v>
      </c>
      <c r="F8" s="4">
        <v>1</v>
      </c>
      <c r="G8" s="4">
        <v>0</v>
      </c>
      <c r="H8" s="4">
        <v>229500</v>
      </c>
      <c r="I8" s="4">
        <v>209800</v>
      </c>
      <c r="J8" s="4">
        <v>300</v>
      </c>
      <c r="K8" s="6">
        <f t="shared" si="0"/>
        <v>6.8290462098793536E-4</v>
      </c>
      <c r="L8" s="27" t="s">
        <v>1134</v>
      </c>
      <c r="M8" s="4">
        <v>459700</v>
      </c>
      <c r="N8" s="4">
        <f t="shared" si="1"/>
        <v>445361.90476190473</v>
      </c>
      <c r="O8" s="4">
        <f t="shared" si="2"/>
        <v>312800</v>
      </c>
    </row>
    <row r="9" spans="1:15" x14ac:dyDescent="0.2">
      <c r="A9" s="2" t="s">
        <v>1075</v>
      </c>
      <c r="B9" s="4">
        <v>281</v>
      </c>
      <c r="C9" s="4">
        <v>391</v>
      </c>
      <c r="D9" s="4">
        <v>45</v>
      </c>
      <c r="E9" s="4">
        <v>85</v>
      </c>
      <c r="F9" s="4">
        <v>1</v>
      </c>
      <c r="G9" s="4">
        <v>2</v>
      </c>
      <c r="H9" s="4">
        <v>310200</v>
      </c>
      <c r="I9" s="4">
        <v>594000</v>
      </c>
      <c r="J9" s="4">
        <v>100</v>
      </c>
      <c r="K9" s="6">
        <f t="shared" si="0"/>
        <v>1.1059500110595002E-4</v>
      </c>
      <c r="L9" s="27" t="s">
        <v>1086</v>
      </c>
      <c r="M9" s="4">
        <v>948600</v>
      </c>
      <c r="N9" s="4">
        <f t="shared" si="1"/>
        <v>406557.14285714284</v>
      </c>
      <c r="O9" s="4">
        <f t="shared" si="2"/>
        <v>312800</v>
      </c>
    </row>
    <row r="10" spans="1:15" x14ac:dyDescent="0.2">
      <c r="A10" s="2" t="s">
        <v>1051</v>
      </c>
      <c r="B10" s="4">
        <v>128</v>
      </c>
      <c r="C10" s="4">
        <v>148</v>
      </c>
      <c r="D10" s="4">
        <v>9</v>
      </c>
      <c r="E10" s="4">
        <v>26</v>
      </c>
      <c r="F10" s="4">
        <v>0</v>
      </c>
      <c r="G10" s="4">
        <v>1</v>
      </c>
      <c r="H10" s="4">
        <v>76100</v>
      </c>
      <c r="I10" s="4">
        <v>193600</v>
      </c>
      <c r="J10" s="4">
        <v>19800</v>
      </c>
      <c r="K10" s="6">
        <f t="shared" si="0"/>
        <v>7.3414905450500556E-2</v>
      </c>
      <c r="L10" s="27" t="s">
        <v>898</v>
      </c>
      <c r="M10" s="4">
        <v>312800</v>
      </c>
      <c r="N10" s="4">
        <f t="shared" si="1"/>
        <v>396700</v>
      </c>
      <c r="O10" s="4">
        <f t="shared" si="2"/>
        <v>433700</v>
      </c>
    </row>
    <row r="11" spans="1:15" x14ac:dyDescent="0.2">
      <c r="A11" s="2" t="s">
        <v>1038</v>
      </c>
      <c r="B11" s="4">
        <v>292</v>
      </c>
      <c r="C11" s="4">
        <v>255</v>
      </c>
      <c r="D11" s="4">
        <v>61</v>
      </c>
      <c r="E11" s="4">
        <v>68</v>
      </c>
      <c r="F11" s="4">
        <v>0</v>
      </c>
      <c r="G11" s="4">
        <v>2</v>
      </c>
      <c r="H11" s="4">
        <v>365800</v>
      </c>
      <c r="I11" s="4">
        <v>399600</v>
      </c>
      <c r="J11" s="4">
        <v>19300</v>
      </c>
      <c r="K11" s="6">
        <f t="shared" si="0"/>
        <v>2.5215573556310426E-2</v>
      </c>
      <c r="L11" s="27" t="s">
        <v>1040</v>
      </c>
      <c r="M11" s="4">
        <v>807800</v>
      </c>
      <c r="N11" s="4">
        <f t="shared" si="1"/>
        <v>362833.33333333331</v>
      </c>
      <c r="O11" s="4">
        <f t="shared" si="2"/>
        <v>143100</v>
      </c>
    </row>
    <row r="12" spans="1:15" x14ac:dyDescent="0.2">
      <c r="A12" s="2" t="s">
        <v>1013</v>
      </c>
      <c r="B12" s="4">
        <v>254</v>
      </c>
      <c r="C12" s="4">
        <v>203</v>
      </c>
      <c r="D12" s="4">
        <v>43</v>
      </c>
      <c r="E12" s="4">
        <v>50</v>
      </c>
      <c r="F12" s="4">
        <v>5</v>
      </c>
      <c r="G12" s="4">
        <v>3</v>
      </c>
      <c r="H12" s="4">
        <v>386600</v>
      </c>
      <c r="I12" s="4">
        <v>319600</v>
      </c>
      <c r="J12" s="4">
        <v>2500</v>
      </c>
      <c r="K12" s="6">
        <f t="shared" si="0"/>
        <v>3.5400736335315774E-3</v>
      </c>
      <c r="L12" s="27" t="s">
        <v>1018</v>
      </c>
      <c r="M12" s="4">
        <v>735100</v>
      </c>
      <c r="N12" s="4">
        <f t="shared" si="1"/>
        <v>335457.14285714284</v>
      </c>
      <c r="O12" s="4">
        <f t="shared" si="2"/>
        <v>143100</v>
      </c>
    </row>
    <row r="13" spans="1:15" x14ac:dyDescent="0.2">
      <c r="A13" s="2" t="s">
        <v>935</v>
      </c>
      <c r="B13" s="4">
        <v>182</v>
      </c>
      <c r="C13" s="4">
        <v>136</v>
      </c>
      <c r="D13" s="4">
        <v>28</v>
      </c>
      <c r="E13" s="4">
        <v>27</v>
      </c>
      <c r="F13" s="4">
        <v>0</v>
      </c>
      <c r="G13" s="4">
        <v>1</v>
      </c>
      <c r="H13" s="4">
        <v>184200</v>
      </c>
      <c r="I13" s="4">
        <v>231500</v>
      </c>
      <c r="J13" s="4">
        <v>25400</v>
      </c>
      <c r="K13" s="6">
        <f t="shared" si="0"/>
        <v>6.1101756074091892E-2</v>
      </c>
      <c r="L13" s="27" t="s">
        <v>160</v>
      </c>
      <c r="M13" s="4">
        <v>464500</v>
      </c>
      <c r="N13" s="4">
        <f t="shared" si="1"/>
        <v>321138.09523809527</v>
      </c>
      <c r="O13" s="4">
        <f t="shared" si="2"/>
        <v>143100</v>
      </c>
    </row>
    <row r="14" spans="1:15" x14ac:dyDescent="0.2">
      <c r="A14" s="2" t="s">
        <v>904</v>
      </c>
      <c r="B14" s="4">
        <v>466</v>
      </c>
      <c r="C14" s="4">
        <v>272</v>
      </c>
      <c r="D14" s="4">
        <v>95</v>
      </c>
      <c r="E14" s="4">
        <v>47</v>
      </c>
      <c r="F14" s="4">
        <v>3</v>
      </c>
      <c r="G14" s="4">
        <v>4</v>
      </c>
      <c r="H14" s="4">
        <v>643400</v>
      </c>
      <c r="I14" s="4">
        <v>404500</v>
      </c>
      <c r="J14" s="4">
        <v>45100</v>
      </c>
      <c r="K14" s="6">
        <f t="shared" si="0"/>
        <v>4.3038457868117184E-2</v>
      </c>
      <c r="L14" s="27" t="s">
        <v>908</v>
      </c>
      <c r="M14" s="4">
        <v>1124900</v>
      </c>
      <c r="N14" s="4">
        <f t="shared" si="1"/>
        <v>273342.85714285716</v>
      </c>
      <c r="O14" s="4">
        <f t="shared" si="2"/>
        <v>137100</v>
      </c>
    </row>
    <row r="15" spans="1:15" x14ac:dyDescent="0.2">
      <c r="A15" s="2" t="s">
        <v>839</v>
      </c>
      <c r="B15" s="4">
        <v>173</v>
      </c>
      <c r="C15" s="4">
        <v>181</v>
      </c>
      <c r="D15" s="4">
        <v>29</v>
      </c>
      <c r="E15" s="4">
        <v>20</v>
      </c>
      <c r="F15" s="4">
        <v>0</v>
      </c>
      <c r="G15" s="4">
        <v>0</v>
      </c>
      <c r="H15" s="4">
        <v>211700</v>
      </c>
      <c r="I15" s="4">
        <v>176600</v>
      </c>
      <c r="J15" s="4">
        <v>800</v>
      </c>
      <c r="K15" s="6">
        <f t="shared" si="0"/>
        <v>2.0602626834921455E-3</v>
      </c>
      <c r="L15" s="27" t="s">
        <v>845</v>
      </c>
      <c r="M15" s="4">
        <v>433700</v>
      </c>
      <c r="N15" s="4">
        <f t="shared" si="1"/>
        <v>268585.71428571426</v>
      </c>
      <c r="O15" s="4">
        <f t="shared" si="2"/>
        <v>137100</v>
      </c>
    </row>
    <row r="16" spans="1:15" x14ac:dyDescent="0.2">
      <c r="A16" s="2" t="s">
        <v>776</v>
      </c>
      <c r="B16" s="4">
        <v>44</v>
      </c>
      <c r="C16" s="4">
        <v>84</v>
      </c>
      <c r="D16" s="4">
        <v>4</v>
      </c>
      <c r="E16" s="4">
        <v>13</v>
      </c>
      <c r="F16" s="4">
        <v>0</v>
      </c>
      <c r="G16" s="4">
        <v>0</v>
      </c>
      <c r="H16" s="4">
        <v>46200</v>
      </c>
      <c r="I16" s="4">
        <v>71800</v>
      </c>
      <c r="J16" s="4">
        <v>15600</v>
      </c>
      <c r="K16" s="6">
        <f t="shared" si="0"/>
        <v>0.13220338983050847</v>
      </c>
      <c r="L16" s="27" t="s">
        <v>785</v>
      </c>
      <c r="M16" s="4">
        <v>143100</v>
      </c>
      <c r="N16" s="4">
        <f t="shared" si="1"/>
        <v>294676.19047619047</v>
      </c>
      <c r="O16" s="4">
        <f t="shared" si="2"/>
        <v>131700</v>
      </c>
    </row>
    <row r="17" spans="1:15" x14ac:dyDescent="0.2">
      <c r="A17" s="2" t="s">
        <v>720</v>
      </c>
      <c r="B17" s="4">
        <v>130</v>
      </c>
      <c r="C17" s="4">
        <v>177</v>
      </c>
      <c r="D17" s="4">
        <v>21</v>
      </c>
      <c r="E17" s="4">
        <v>39</v>
      </c>
      <c r="F17" s="4">
        <v>0</v>
      </c>
      <c r="G17" s="4">
        <v>0</v>
      </c>
      <c r="H17" s="4">
        <v>144200</v>
      </c>
      <c r="I17" s="4">
        <v>215900</v>
      </c>
      <c r="J17" s="4">
        <v>4800</v>
      </c>
      <c r="K17" s="6">
        <f t="shared" si="0"/>
        <v>1.3329630658150514E-2</v>
      </c>
      <c r="L17" s="27" t="s">
        <v>730</v>
      </c>
      <c r="M17" s="4">
        <v>393200</v>
      </c>
      <c r="N17" s="4">
        <f t="shared" si="1"/>
        <v>292547.61904761905</v>
      </c>
      <c r="O17" s="4">
        <f t="shared" si="2"/>
        <v>122200</v>
      </c>
    </row>
    <row r="18" spans="1:15" x14ac:dyDescent="0.2">
      <c r="A18" s="2" t="s">
        <v>667</v>
      </c>
      <c r="B18" s="4">
        <v>110</v>
      </c>
      <c r="C18" s="4">
        <v>117</v>
      </c>
      <c r="D18" s="4">
        <v>6</v>
      </c>
      <c r="E18" s="4">
        <v>19</v>
      </c>
      <c r="F18" s="4">
        <v>0</v>
      </c>
      <c r="G18" s="4">
        <v>0</v>
      </c>
      <c r="H18" s="4">
        <v>66800</v>
      </c>
      <c r="I18" s="4">
        <v>125100</v>
      </c>
      <c r="J18" s="4">
        <v>21800</v>
      </c>
      <c r="K18" s="6">
        <f t="shared" si="0"/>
        <v>0.11360083376758728</v>
      </c>
      <c r="L18" s="27" t="s">
        <v>671</v>
      </c>
      <c r="M18" s="4">
        <v>225400</v>
      </c>
      <c r="N18" s="4">
        <f t="shared" si="1"/>
        <v>293376.19047619047</v>
      </c>
      <c r="O18" s="4">
        <f t="shared" si="2"/>
        <v>122200</v>
      </c>
    </row>
    <row r="19" spans="1:15" x14ac:dyDescent="0.2">
      <c r="A19" s="2" t="s">
        <v>588</v>
      </c>
      <c r="B19" s="4">
        <v>82</v>
      </c>
      <c r="C19" s="4">
        <v>76</v>
      </c>
      <c r="D19" s="4">
        <v>6</v>
      </c>
      <c r="E19" s="4">
        <v>11</v>
      </c>
      <c r="F19" s="4">
        <v>0</v>
      </c>
      <c r="G19" s="4">
        <v>0</v>
      </c>
      <c r="H19" s="4">
        <v>45500</v>
      </c>
      <c r="I19" s="4">
        <v>69300</v>
      </c>
      <c r="J19" s="4">
        <v>9700</v>
      </c>
      <c r="K19" s="6">
        <f t="shared" si="0"/>
        <v>8.4494773519163763E-2</v>
      </c>
      <c r="L19" s="27" t="s">
        <v>597</v>
      </c>
      <c r="M19" s="4">
        <v>137100</v>
      </c>
      <c r="N19" s="4">
        <f t="shared" si="1"/>
        <v>297014.28571428574</v>
      </c>
      <c r="O19" s="4">
        <f t="shared" si="2"/>
        <v>122200</v>
      </c>
    </row>
    <row r="20" spans="1:15" x14ac:dyDescent="0.2">
      <c r="A20" s="2" t="s">
        <v>491</v>
      </c>
      <c r="B20" s="4">
        <v>269</v>
      </c>
      <c r="C20" s="4">
        <v>245</v>
      </c>
      <c r="D20" s="4">
        <v>54</v>
      </c>
      <c r="E20" s="4">
        <v>49</v>
      </c>
      <c r="F20" s="4">
        <v>1</v>
      </c>
      <c r="G20" s="4">
        <v>1</v>
      </c>
      <c r="H20" s="4">
        <v>344000</v>
      </c>
      <c r="I20" s="4">
        <v>316600</v>
      </c>
      <c r="J20" s="4">
        <v>25300</v>
      </c>
      <c r="K20" s="6">
        <f t="shared" si="0"/>
        <v>3.8298516500151376E-2</v>
      </c>
      <c r="L20" s="27" t="s">
        <v>503</v>
      </c>
      <c r="M20" s="4">
        <v>708000</v>
      </c>
      <c r="N20" s="4">
        <f t="shared" si="1"/>
        <v>276476.19047619047</v>
      </c>
      <c r="O20" s="4">
        <f t="shared" si="2"/>
        <v>122200</v>
      </c>
    </row>
    <row r="21" spans="1:15" x14ac:dyDescent="0.2">
      <c r="A21" s="2" t="s">
        <v>261</v>
      </c>
      <c r="B21" s="4">
        <v>60</v>
      </c>
      <c r="C21" s="4">
        <v>79</v>
      </c>
      <c r="D21" s="4">
        <v>9</v>
      </c>
      <c r="E21" s="4">
        <v>12</v>
      </c>
      <c r="F21" s="4">
        <v>0</v>
      </c>
      <c r="G21" s="4">
        <v>0</v>
      </c>
      <c r="H21" s="4">
        <v>48600</v>
      </c>
      <c r="I21" s="4">
        <v>71600</v>
      </c>
      <c r="J21" s="4">
        <v>8300</v>
      </c>
      <c r="K21" s="6">
        <f t="shared" si="0"/>
        <v>6.9051580698835269E-2</v>
      </c>
      <c r="L21" s="27" t="s">
        <v>271</v>
      </c>
      <c r="M21" s="4">
        <v>131700</v>
      </c>
      <c r="N21" s="4">
        <f t="shared" si="1"/>
        <v>304595.23809523811</v>
      </c>
      <c r="O21" s="4">
        <f t="shared" si="2"/>
        <v>122200</v>
      </c>
    </row>
    <row r="22" spans="1:15" x14ac:dyDescent="0.2">
      <c r="A22" s="2" t="s">
        <v>154</v>
      </c>
      <c r="B22" s="4">
        <v>47</v>
      </c>
      <c r="C22" s="4">
        <v>49</v>
      </c>
      <c r="D22" s="4">
        <v>5</v>
      </c>
      <c r="E22" s="4">
        <v>14</v>
      </c>
      <c r="F22" s="4">
        <v>0</v>
      </c>
      <c r="G22" s="4">
        <v>0</v>
      </c>
      <c r="H22" s="4">
        <v>41100</v>
      </c>
      <c r="I22" s="4">
        <v>66500</v>
      </c>
      <c r="J22" s="4">
        <v>1800</v>
      </c>
      <c r="K22" s="6">
        <f t="shared" si="0"/>
        <v>1.6728624535315983E-2</v>
      </c>
      <c r="L22" s="27" t="s">
        <v>168</v>
      </c>
      <c r="M22" s="4">
        <v>122200</v>
      </c>
      <c r="N22" s="4">
        <f t="shared" si="1"/>
        <v>341371.42857142858</v>
      </c>
      <c r="O22" s="4">
        <f t="shared" si="2"/>
        <v>231600</v>
      </c>
    </row>
    <row r="23" spans="1:15" x14ac:dyDescent="0.2">
      <c r="A23" s="2" t="s">
        <v>1</v>
      </c>
      <c r="B23" s="4">
        <v>108</v>
      </c>
      <c r="C23" s="4">
        <v>193</v>
      </c>
      <c r="D23" s="8">
        <v>44</v>
      </c>
      <c r="E23" s="4">
        <v>23</v>
      </c>
      <c r="F23" s="4">
        <v>0</v>
      </c>
      <c r="G23" s="4">
        <v>0</v>
      </c>
      <c r="H23" s="4">
        <v>89200</v>
      </c>
      <c r="I23" s="4">
        <v>134900</v>
      </c>
      <c r="J23" s="4">
        <v>3500</v>
      </c>
      <c r="K23" s="6">
        <f t="shared" si="0"/>
        <v>1.5618027666220438E-2</v>
      </c>
      <c r="L23" s="15">
        <v>-1.2199999999999999E-2</v>
      </c>
      <c r="M23" s="4">
        <v>231600</v>
      </c>
      <c r="N23" s="4">
        <f t="shared" si="1"/>
        <v>357721.61904761905</v>
      </c>
      <c r="O23" s="4">
        <f t="shared" si="2"/>
        <v>260800</v>
      </c>
    </row>
    <row r="24" spans="1:15" x14ac:dyDescent="0.2">
      <c r="A24" s="2" t="s">
        <v>2</v>
      </c>
      <c r="B24" s="4">
        <v>127</v>
      </c>
      <c r="C24" s="4">
        <v>152</v>
      </c>
      <c r="D24" s="4">
        <v>16</v>
      </c>
      <c r="E24" s="4">
        <v>27</v>
      </c>
      <c r="F24" s="4">
        <v>0</v>
      </c>
      <c r="G24" s="4">
        <v>1</v>
      </c>
      <c r="H24" s="4">
        <v>152900</v>
      </c>
      <c r="I24" s="4">
        <v>199400</v>
      </c>
      <c r="J24" s="4">
        <v>300</v>
      </c>
      <c r="K24" s="6">
        <f t="shared" ref="K24:K87" si="3">J24/(H24+I24)</f>
        <v>8.515469770082316E-4</v>
      </c>
      <c r="L24" s="15">
        <v>1.8E-3</v>
      </c>
      <c r="M24" s="4">
        <v>365200</v>
      </c>
      <c r="N24" s="4">
        <f t="shared" si="1"/>
        <v>363431.14285714284</v>
      </c>
      <c r="O24" s="4">
        <f t="shared" si="2"/>
        <v>124000</v>
      </c>
    </row>
    <row r="25" spans="1:15" x14ac:dyDescent="0.2">
      <c r="A25" s="2" t="s">
        <v>3</v>
      </c>
      <c r="B25" s="4">
        <v>155</v>
      </c>
      <c r="C25" s="4">
        <v>195</v>
      </c>
      <c r="D25" s="4">
        <v>17</v>
      </c>
      <c r="E25" s="4">
        <v>28</v>
      </c>
      <c r="F25" s="8">
        <v>1</v>
      </c>
      <c r="G25" s="4">
        <v>0</v>
      </c>
      <c r="H25" s="4">
        <v>246900</v>
      </c>
      <c r="I25" s="4">
        <v>203600</v>
      </c>
      <c r="J25" s="4">
        <v>400</v>
      </c>
      <c r="K25" s="6">
        <f t="shared" si="3"/>
        <v>8.8790233074361824E-4</v>
      </c>
      <c r="L25" s="15">
        <v>2.4900000000000002E-2</v>
      </c>
      <c r="M25" s="4">
        <v>464400</v>
      </c>
      <c r="N25" s="4">
        <f t="shared" si="1"/>
        <v>354526.38095238095</v>
      </c>
      <c r="O25" s="4">
        <f t="shared" si="2"/>
        <v>124000</v>
      </c>
    </row>
    <row r="26" spans="1:15" x14ac:dyDescent="0.2">
      <c r="A26" s="2" t="s">
        <v>4</v>
      </c>
      <c r="B26" s="4">
        <v>105</v>
      </c>
      <c r="C26" s="4">
        <v>205</v>
      </c>
      <c r="D26" s="4">
        <v>58</v>
      </c>
      <c r="E26" s="4">
        <v>25</v>
      </c>
      <c r="F26" s="4">
        <v>0</v>
      </c>
      <c r="G26" s="4">
        <v>0</v>
      </c>
      <c r="H26" s="4">
        <v>83900</v>
      </c>
      <c r="I26" s="4">
        <v>147900</v>
      </c>
      <c r="J26" s="4">
        <v>4200</v>
      </c>
      <c r="K26" s="6">
        <f t="shared" si="3"/>
        <v>1.8119068162208801E-2</v>
      </c>
      <c r="L26" s="15">
        <v>-1.41E-2</v>
      </c>
      <c r="M26" s="4">
        <v>260800</v>
      </c>
      <c r="N26" s="4">
        <f t="shared" si="1"/>
        <v>351640.66666666669</v>
      </c>
      <c r="O26" s="4">
        <f t="shared" si="2"/>
        <v>105800</v>
      </c>
    </row>
    <row r="27" spans="1:15" x14ac:dyDescent="0.2">
      <c r="A27" s="2" t="s">
        <v>5</v>
      </c>
      <c r="B27" s="4">
        <v>141</v>
      </c>
      <c r="C27" s="4">
        <v>64</v>
      </c>
      <c r="D27" s="4">
        <v>9</v>
      </c>
      <c r="E27" s="5">
        <v>40</v>
      </c>
      <c r="F27" s="4">
        <v>0</v>
      </c>
      <c r="G27" s="5">
        <v>1</v>
      </c>
      <c r="H27" s="4">
        <v>128100</v>
      </c>
      <c r="I27" s="4">
        <v>223900</v>
      </c>
      <c r="J27" s="4">
        <v>6300</v>
      </c>
      <c r="K27" s="6">
        <f t="shared" si="3"/>
        <v>1.7897727272727273E-2</v>
      </c>
      <c r="L27" s="15">
        <v>-6.4600000000000005E-2</v>
      </c>
      <c r="M27" s="4">
        <v>385700</v>
      </c>
      <c r="N27" s="4">
        <f t="shared" si="1"/>
        <v>348602.57142857142</v>
      </c>
      <c r="O27" s="4">
        <f t="shared" si="2"/>
        <v>96600</v>
      </c>
    </row>
    <row r="28" spans="1:15" x14ac:dyDescent="0.2">
      <c r="A28" s="2" t="s">
        <v>6</v>
      </c>
      <c r="B28" s="4">
        <v>273</v>
      </c>
      <c r="C28" s="4">
        <v>57</v>
      </c>
      <c r="D28" s="4">
        <v>8</v>
      </c>
      <c r="E28" s="4">
        <v>51</v>
      </c>
      <c r="F28" s="4">
        <v>2</v>
      </c>
      <c r="G28" s="4">
        <v>2</v>
      </c>
      <c r="H28" s="4">
        <v>408800</v>
      </c>
      <c r="I28" s="4">
        <v>382300</v>
      </c>
      <c r="J28" s="4">
        <v>100</v>
      </c>
      <c r="K28" s="6">
        <f t="shared" si="3"/>
        <v>1.2640626975097966E-4</v>
      </c>
      <c r="L28" s="15">
        <v>0.05</v>
      </c>
      <c r="M28" s="4">
        <v>832800</v>
      </c>
      <c r="N28" s="4">
        <f t="shared" si="1"/>
        <v>330426.38095238095</v>
      </c>
      <c r="O28" s="4">
        <f t="shared" si="2"/>
        <v>96600</v>
      </c>
    </row>
    <row r="29" spans="1:15" x14ac:dyDescent="0.2">
      <c r="A29" s="2" t="s">
        <v>7</v>
      </c>
      <c r="B29" s="4">
        <v>56</v>
      </c>
      <c r="C29" s="4">
        <v>63</v>
      </c>
      <c r="D29" s="4">
        <v>9</v>
      </c>
      <c r="E29" s="4">
        <v>6</v>
      </c>
      <c r="F29" s="4">
        <v>0</v>
      </c>
      <c r="G29" s="4">
        <v>0</v>
      </c>
      <c r="H29" s="4">
        <v>50400</v>
      </c>
      <c r="I29" s="4">
        <v>64800</v>
      </c>
      <c r="J29" s="4">
        <v>2300</v>
      </c>
      <c r="K29" s="6">
        <f t="shared" si="3"/>
        <v>1.9965277777777776E-2</v>
      </c>
      <c r="L29" s="15">
        <v>6.9999999999999993E-3</v>
      </c>
      <c r="M29" s="4">
        <v>124000</v>
      </c>
      <c r="N29" s="4">
        <f t="shared" si="1"/>
        <v>367535.90476190473</v>
      </c>
      <c r="O29" s="4">
        <f t="shared" si="2"/>
        <v>96600</v>
      </c>
    </row>
    <row r="30" spans="1:15" x14ac:dyDescent="0.2">
      <c r="A30" s="2" t="s">
        <v>8</v>
      </c>
      <c r="B30" s="4">
        <v>86</v>
      </c>
      <c r="C30" s="4">
        <v>65</v>
      </c>
      <c r="D30" s="4">
        <v>4</v>
      </c>
      <c r="E30" s="4">
        <v>13</v>
      </c>
      <c r="F30" s="4">
        <v>0</v>
      </c>
      <c r="G30" s="4">
        <v>0</v>
      </c>
      <c r="H30" s="4">
        <v>53300</v>
      </c>
      <c r="I30" s="4">
        <v>60000</v>
      </c>
      <c r="J30" s="4">
        <v>200</v>
      </c>
      <c r="K30" s="6">
        <f t="shared" si="3"/>
        <v>1.76522506619594E-3</v>
      </c>
      <c r="L30" s="15">
        <v>-8.6E-3</v>
      </c>
      <c r="M30" s="4">
        <v>133700</v>
      </c>
      <c r="N30" s="4">
        <f t="shared" si="1"/>
        <v>370554.95238095237</v>
      </c>
      <c r="O30" s="4">
        <f t="shared" si="2"/>
        <v>96600</v>
      </c>
    </row>
    <row r="31" spans="1:15" x14ac:dyDescent="0.2">
      <c r="A31" s="2" t="s">
        <v>9</v>
      </c>
      <c r="B31" s="4">
        <v>57</v>
      </c>
      <c r="C31" s="4">
        <v>105</v>
      </c>
      <c r="D31" s="4">
        <v>6</v>
      </c>
      <c r="E31" s="4">
        <v>7</v>
      </c>
      <c r="F31" s="4">
        <v>0</v>
      </c>
      <c r="G31" s="4">
        <v>0</v>
      </c>
      <c r="H31" s="4">
        <v>50900</v>
      </c>
      <c r="I31" s="4">
        <v>39100</v>
      </c>
      <c r="J31" s="4">
        <v>4400</v>
      </c>
      <c r="K31" s="6">
        <f t="shared" si="3"/>
        <v>4.8888888888888891E-2</v>
      </c>
      <c r="L31" s="15">
        <v>0</v>
      </c>
      <c r="M31" s="4">
        <v>105800</v>
      </c>
      <c r="N31" s="4">
        <f t="shared" si="1"/>
        <v>377883.52380952379</v>
      </c>
      <c r="O31" s="4">
        <f t="shared" si="2"/>
        <v>96600</v>
      </c>
    </row>
    <row r="32" spans="1:15" x14ac:dyDescent="0.2">
      <c r="A32" s="2" t="s">
        <v>10</v>
      </c>
      <c r="B32" s="4">
        <v>49</v>
      </c>
      <c r="C32" s="4">
        <v>81</v>
      </c>
      <c r="D32" s="4">
        <v>4</v>
      </c>
      <c r="E32" s="4">
        <v>9</v>
      </c>
      <c r="F32" s="4">
        <v>0</v>
      </c>
      <c r="G32" s="4">
        <v>0</v>
      </c>
      <c r="H32" s="4">
        <v>29600</v>
      </c>
      <c r="I32" s="4">
        <v>60200</v>
      </c>
      <c r="J32" s="4">
        <v>300</v>
      </c>
      <c r="K32" s="6">
        <f t="shared" si="3"/>
        <v>3.3407572383073497E-3</v>
      </c>
      <c r="L32" s="15">
        <v>1.5800000000000002E-2</v>
      </c>
      <c r="M32" s="4">
        <v>96600</v>
      </c>
      <c r="N32" s="4">
        <f t="shared" si="1"/>
        <v>383374</v>
      </c>
      <c r="O32" s="4">
        <f t="shared" si="2"/>
        <v>121200</v>
      </c>
    </row>
    <row r="33" spans="1:15" x14ac:dyDescent="0.2">
      <c r="A33" s="2" t="s">
        <v>11</v>
      </c>
      <c r="B33" s="4">
        <v>73</v>
      </c>
      <c r="C33" s="4">
        <v>77</v>
      </c>
      <c r="D33" s="4">
        <v>5</v>
      </c>
      <c r="E33" s="5">
        <v>13</v>
      </c>
      <c r="F33" s="4">
        <v>0</v>
      </c>
      <c r="G33" s="5">
        <v>1</v>
      </c>
      <c r="H33" s="4">
        <v>41100</v>
      </c>
      <c r="I33" s="4">
        <v>111000</v>
      </c>
      <c r="J33" s="4">
        <v>7900</v>
      </c>
      <c r="K33" s="6">
        <f t="shared" si="3"/>
        <v>5.1939513477975013E-2</v>
      </c>
      <c r="L33" s="15">
        <v>-2.9700000000000001E-2</v>
      </c>
      <c r="M33" s="4">
        <v>160200</v>
      </c>
      <c r="N33" s="4">
        <f t="shared" si="1"/>
        <v>408778.76190476189</v>
      </c>
      <c r="O33" s="4">
        <f t="shared" si="2"/>
        <v>121200</v>
      </c>
    </row>
    <row r="34" spans="1:15" x14ac:dyDescent="0.2">
      <c r="A34" s="2" t="s">
        <v>12</v>
      </c>
      <c r="B34" s="4">
        <v>38</v>
      </c>
      <c r="C34" s="4">
        <v>158</v>
      </c>
      <c r="D34" s="4">
        <v>17</v>
      </c>
      <c r="E34" s="4">
        <v>9</v>
      </c>
      <c r="F34" s="4">
        <v>0</v>
      </c>
      <c r="G34" s="4">
        <v>0</v>
      </c>
      <c r="H34" s="4">
        <v>26900</v>
      </c>
      <c r="I34" s="4">
        <v>54800</v>
      </c>
      <c r="J34" s="4">
        <v>4500</v>
      </c>
      <c r="K34" s="6">
        <f t="shared" si="3"/>
        <v>5.5079559363525092E-2</v>
      </c>
      <c r="L34" s="15">
        <v>6.8999999999999999E-3</v>
      </c>
      <c r="M34" s="4">
        <v>163800</v>
      </c>
      <c r="N34" s="4">
        <f t="shared" si="1"/>
        <v>421593.04761904763</v>
      </c>
      <c r="O34" s="4">
        <f t="shared" si="2"/>
        <v>121200</v>
      </c>
    </row>
    <row r="35" spans="1:15" x14ac:dyDescent="0.2">
      <c r="A35" s="2" t="s">
        <v>13</v>
      </c>
      <c r="B35" s="4">
        <v>71</v>
      </c>
      <c r="C35" s="4">
        <v>256</v>
      </c>
      <c r="D35" s="4">
        <v>27</v>
      </c>
      <c r="E35" s="4">
        <v>12</v>
      </c>
      <c r="F35" s="4">
        <v>0</v>
      </c>
      <c r="G35" s="4">
        <v>0</v>
      </c>
      <c r="H35" s="4">
        <v>40900</v>
      </c>
      <c r="I35" s="4">
        <v>69600</v>
      </c>
      <c r="J35" s="4">
        <v>8100</v>
      </c>
      <c r="K35" s="6">
        <f t="shared" si="3"/>
        <v>7.3303167420814483E-2</v>
      </c>
      <c r="L35" s="15">
        <v>0</v>
      </c>
      <c r="M35" s="4">
        <v>121200</v>
      </c>
      <c r="N35" s="4">
        <f t="shared" si="1"/>
        <v>432164.47619047621</v>
      </c>
      <c r="O35" s="4">
        <f t="shared" si="2"/>
        <v>213500</v>
      </c>
    </row>
    <row r="36" spans="1:15" x14ac:dyDescent="0.2">
      <c r="A36" s="2" t="s">
        <v>14</v>
      </c>
      <c r="B36" s="4">
        <v>92</v>
      </c>
      <c r="C36" s="4">
        <v>120</v>
      </c>
      <c r="D36" s="4">
        <v>27</v>
      </c>
      <c r="E36" s="5">
        <v>18</v>
      </c>
      <c r="F36" s="4">
        <v>0</v>
      </c>
      <c r="G36" s="5">
        <v>1</v>
      </c>
      <c r="H36" s="4">
        <v>107700</v>
      </c>
      <c r="I36" s="4">
        <v>131800</v>
      </c>
      <c r="J36" s="4">
        <v>15600</v>
      </c>
      <c r="K36" s="6">
        <f t="shared" si="3"/>
        <v>6.5135699373695205E-2</v>
      </c>
      <c r="L36" s="15">
        <v>3.3599999999999998E-2</v>
      </c>
      <c r="M36" s="4">
        <v>333800</v>
      </c>
      <c r="N36" s="4">
        <f t="shared" si="1"/>
        <v>431669.23809523811</v>
      </c>
      <c r="O36" s="4">
        <f t="shared" si="2"/>
        <v>213500</v>
      </c>
    </row>
    <row r="37" spans="1:15" x14ac:dyDescent="0.2">
      <c r="A37" s="2" t="s">
        <v>15</v>
      </c>
      <c r="B37" s="4">
        <v>275</v>
      </c>
      <c r="C37" s="4">
        <v>134</v>
      </c>
      <c r="D37" s="4">
        <v>12</v>
      </c>
      <c r="E37" s="4">
        <v>60</v>
      </c>
      <c r="F37" s="4">
        <v>2</v>
      </c>
      <c r="G37" s="4">
        <v>1</v>
      </c>
      <c r="H37" s="4">
        <v>256300</v>
      </c>
      <c r="I37" s="4">
        <v>352300</v>
      </c>
      <c r="J37" s="4">
        <v>100</v>
      </c>
      <c r="K37" s="6">
        <f t="shared" si="3"/>
        <v>1.6431153466973383E-4</v>
      </c>
      <c r="L37" s="15">
        <v>-9.8900000000000002E-2</v>
      </c>
      <c r="M37" s="4">
        <v>691000</v>
      </c>
      <c r="N37" s="4">
        <f t="shared" si="1"/>
        <v>437435.90476190473</v>
      </c>
      <c r="O37" s="4">
        <f t="shared" si="2"/>
        <v>213500</v>
      </c>
    </row>
    <row r="38" spans="1:15" x14ac:dyDescent="0.2">
      <c r="A38" s="2" t="s">
        <v>16</v>
      </c>
      <c r="B38" s="4">
        <v>171</v>
      </c>
      <c r="C38" s="4">
        <v>116</v>
      </c>
      <c r="D38" s="4">
        <v>11</v>
      </c>
      <c r="E38" s="4">
        <v>14</v>
      </c>
      <c r="F38" s="4">
        <v>0</v>
      </c>
      <c r="G38" s="4">
        <v>1</v>
      </c>
      <c r="H38" s="4">
        <v>184000</v>
      </c>
      <c r="I38" s="4">
        <v>148700</v>
      </c>
      <c r="J38" s="4">
        <v>5800</v>
      </c>
      <c r="K38" s="6">
        <f t="shared" si="3"/>
        <v>1.743312293357379E-2</v>
      </c>
      <c r="L38" s="15">
        <v>-1.1200000000000002E-2</v>
      </c>
      <c r="M38" s="4">
        <v>348500</v>
      </c>
      <c r="N38" s="4">
        <f t="shared" si="1"/>
        <v>456907.33333333331</v>
      </c>
      <c r="O38" s="4">
        <f t="shared" si="2"/>
        <v>213500</v>
      </c>
    </row>
    <row r="39" spans="1:15" x14ac:dyDescent="0.2">
      <c r="A39" s="2" t="s">
        <v>17</v>
      </c>
      <c r="B39" s="4">
        <v>110</v>
      </c>
      <c r="C39" s="4">
        <v>148</v>
      </c>
      <c r="D39" s="4">
        <v>11</v>
      </c>
      <c r="E39" s="4">
        <v>13</v>
      </c>
      <c r="F39" s="4">
        <v>1</v>
      </c>
      <c r="G39" s="4">
        <v>0</v>
      </c>
      <c r="H39" s="4">
        <v>109100</v>
      </c>
      <c r="I39" s="4">
        <v>104800</v>
      </c>
      <c r="J39" s="4">
        <v>600</v>
      </c>
      <c r="K39" s="6">
        <f t="shared" si="3"/>
        <v>2.8050490883590462E-3</v>
      </c>
      <c r="L39" s="15">
        <v>2.12E-2</v>
      </c>
      <c r="M39" s="4">
        <v>242800</v>
      </c>
      <c r="N39" s="4">
        <f t="shared" si="1"/>
        <v>471064.47619047621</v>
      </c>
      <c r="O39" s="4">
        <f t="shared" si="2"/>
        <v>213500</v>
      </c>
    </row>
    <row r="40" spans="1:15" x14ac:dyDescent="0.2">
      <c r="A40" s="2" t="s">
        <v>18</v>
      </c>
      <c r="B40" s="4">
        <v>118</v>
      </c>
      <c r="C40" s="4">
        <v>223</v>
      </c>
      <c r="D40" s="4">
        <v>52</v>
      </c>
      <c r="E40" s="4">
        <v>15</v>
      </c>
      <c r="F40" s="4">
        <v>0</v>
      </c>
      <c r="G40" s="4">
        <v>0</v>
      </c>
      <c r="H40" s="4">
        <v>74900</v>
      </c>
      <c r="I40" s="4">
        <v>100100</v>
      </c>
      <c r="J40" s="4">
        <v>17200</v>
      </c>
      <c r="K40" s="6">
        <f t="shared" si="3"/>
        <v>9.8285714285714282E-2</v>
      </c>
      <c r="L40" s="15">
        <v>-3.2000000000000002E-3</v>
      </c>
      <c r="M40" s="4">
        <v>213500</v>
      </c>
      <c r="N40" s="4">
        <f t="shared" si="1"/>
        <v>475326.38095238095</v>
      </c>
      <c r="O40" s="4">
        <f t="shared" si="2"/>
        <v>276700</v>
      </c>
    </row>
    <row r="41" spans="1:15" x14ac:dyDescent="0.2">
      <c r="A41" s="2" t="s">
        <v>19</v>
      </c>
      <c r="B41" s="4">
        <v>112</v>
      </c>
      <c r="C41" s="4">
        <v>263</v>
      </c>
      <c r="D41" s="4">
        <v>87</v>
      </c>
      <c r="E41" s="4">
        <v>30</v>
      </c>
      <c r="F41" s="4">
        <v>0</v>
      </c>
      <c r="G41" s="4">
        <v>0</v>
      </c>
      <c r="H41" s="4">
        <v>73500</v>
      </c>
      <c r="I41" s="4">
        <v>177900</v>
      </c>
      <c r="J41" s="4">
        <v>14200</v>
      </c>
      <c r="K41" s="6">
        <f t="shared" si="3"/>
        <v>5.6483691328560064E-2</v>
      </c>
      <c r="L41" s="15">
        <v>9.8999999999999991E-3</v>
      </c>
      <c r="M41" s="4">
        <v>276700</v>
      </c>
      <c r="N41" s="4">
        <f t="shared" si="1"/>
        <v>470945.42857142858</v>
      </c>
      <c r="O41" s="4">
        <f t="shared" si="2"/>
        <v>277400</v>
      </c>
    </row>
    <row r="42" spans="1:15" x14ac:dyDescent="0.2">
      <c r="A42" s="2" t="s">
        <v>20</v>
      </c>
      <c r="B42" s="4">
        <v>257</v>
      </c>
      <c r="C42" s="4">
        <v>154</v>
      </c>
      <c r="D42" s="8">
        <v>51</v>
      </c>
      <c r="E42" s="4">
        <v>49</v>
      </c>
      <c r="F42" s="4">
        <v>1</v>
      </c>
      <c r="G42" s="4">
        <v>5</v>
      </c>
      <c r="H42" s="4">
        <v>285800</v>
      </c>
      <c r="I42" s="4">
        <v>380600</v>
      </c>
      <c r="J42" s="4">
        <v>13400</v>
      </c>
      <c r="K42" s="6">
        <f t="shared" si="3"/>
        <v>2.0108043217286913E-2</v>
      </c>
      <c r="L42" s="15">
        <v>-4.41E-2</v>
      </c>
      <c r="M42" s="4">
        <v>722200</v>
      </c>
      <c r="N42" s="4">
        <f t="shared" si="1"/>
        <v>438088.28571428574</v>
      </c>
      <c r="O42" s="4">
        <f t="shared" si="2"/>
        <v>200200</v>
      </c>
    </row>
    <row r="43" spans="1:15" x14ac:dyDescent="0.2">
      <c r="A43" s="2" t="s">
        <v>21</v>
      </c>
      <c r="B43" s="4">
        <v>528</v>
      </c>
      <c r="C43" s="4">
        <v>127</v>
      </c>
      <c r="D43" s="4">
        <v>45</v>
      </c>
      <c r="E43" s="4">
        <v>50</v>
      </c>
      <c r="F43" s="4">
        <v>2</v>
      </c>
      <c r="G43" s="4">
        <v>3</v>
      </c>
      <c r="H43" s="4">
        <v>541600</v>
      </c>
      <c r="I43" s="4">
        <v>339500</v>
      </c>
      <c r="J43" s="4">
        <v>100</v>
      </c>
      <c r="K43" s="6">
        <f t="shared" si="3"/>
        <v>1.1349449551696743E-4</v>
      </c>
      <c r="L43" s="15">
        <v>2.2400000000000003E-2</v>
      </c>
      <c r="M43" s="4">
        <v>894500</v>
      </c>
      <c r="N43" s="4">
        <f t="shared" si="1"/>
        <v>396097.80952380953</v>
      </c>
      <c r="O43" s="4">
        <f t="shared" si="2"/>
        <v>200200</v>
      </c>
    </row>
    <row r="44" spans="1:15" x14ac:dyDescent="0.2">
      <c r="A44" s="2" t="s">
        <v>22</v>
      </c>
      <c r="B44" s="4">
        <v>231</v>
      </c>
      <c r="C44" s="4">
        <v>136</v>
      </c>
      <c r="D44" s="4">
        <v>12</v>
      </c>
      <c r="E44" s="4">
        <v>33</v>
      </c>
      <c r="F44" s="8">
        <v>1</v>
      </c>
      <c r="G44" s="4">
        <v>0</v>
      </c>
      <c r="H44" s="4">
        <v>292200</v>
      </c>
      <c r="I44" s="4">
        <v>157800</v>
      </c>
      <c r="J44" s="4">
        <v>100</v>
      </c>
      <c r="K44" s="6">
        <f t="shared" si="3"/>
        <v>2.2222222222222223E-4</v>
      </c>
      <c r="L44" s="15">
        <v>5.5800000000000002E-2</v>
      </c>
      <c r="M44" s="4">
        <v>574954</v>
      </c>
      <c r="N44" s="4">
        <f t="shared" si="1"/>
        <v>370795.23809523811</v>
      </c>
      <c r="O44" s="4">
        <f t="shared" si="2"/>
        <v>200200</v>
      </c>
    </row>
    <row r="45" spans="1:15" x14ac:dyDescent="0.2">
      <c r="A45" s="2" t="s">
        <v>23</v>
      </c>
      <c r="B45" s="4">
        <v>201</v>
      </c>
      <c r="C45" s="4">
        <v>110</v>
      </c>
      <c r="D45" s="4">
        <v>13</v>
      </c>
      <c r="E45" s="4">
        <v>23</v>
      </c>
      <c r="F45" s="4">
        <v>1</v>
      </c>
      <c r="G45" s="4">
        <v>2</v>
      </c>
      <c r="H45" s="4">
        <v>297000</v>
      </c>
      <c r="I45" s="4">
        <v>180200</v>
      </c>
      <c r="J45" s="4">
        <v>33700</v>
      </c>
      <c r="K45" s="6">
        <f t="shared" si="3"/>
        <v>7.0620284995808885E-2</v>
      </c>
      <c r="L45" s="15">
        <v>2.4300000000000002E-2</v>
      </c>
      <c r="M45" s="4">
        <v>485100</v>
      </c>
      <c r="N45" s="4">
        <f t="shared" si="1"/>
        <v>348885.71428571426</v>
      </c>
      <c r="O45" s="4">
        <f t="shared" si="2"/>
        <v>200200</v>
      </c>
    </row>
    <row r="46" spans="1:15" x14ac:dyDescent="0.2">
      <c r="A46" s="2" t="s">
        <v>24</v>
      </c>
      <c r="B46" s="4">
        <v>117</v>
      </c>
      <c r="C46" s="4">
        <v>133</v>
      </c>
      <c r="D46" s="4">
        <v>14</v>
      </c>
      <c r="E46" s="4">
        <v>27</v>
      </c>
      <c r="F46" s="4">
        <v>0</v>
      </c>
      <c r="G46" s="4">
        <v>0</v>
      </c>
      <c r="H46" s="4">
        <v>93300</v>
      </c>
      <c r="I46" s="4">
        <v>169400</v>
      </c>
      <c r="J46" s="4">
        <v>100</v>
      </c>
      <c r="K46" s="6">
        <f t="shared" si="3"/>
        <v>3.8066235249333843E-4</v>
      </c>
      <c r="L46" s="15">
        <v>-2.07E-2</v>
      </c>
      <c r="M46" s="4">
        <v>277400</v>
      </c>
      <c r="N46" s="4">
        <f t="shared" si="1"/>
        <v>340104.76190476189</v>
      </c>
      <c r="O46" s="4">
        <f t="shared" si="2"/>
        <v>197100</v>
      </c>
    </row>
    <row r="47" spans="1:15" x14ac:dyDescent="0.2">
      <c r="A47" s="2" t="s">
        <v>25</v>
      </c>
      <c r="B47" s="4">
        <v>86</v>
      </c>
      <c r="C47" s="4">
        <v>191</v>
      </c>
      <c r="D47" s="4">
        <v>24</v>
      </c>
      <c r="E47" s="4">
        <v>18</v>
      </c>
      <c r="F47" s="4">
        <v>0</v>
      </c>
      <c r="G47" s="4">
        <v>0</v>
      </c>
      <c r="H47" s="4">
        <v>80900</v>
      </c>
      <c r="I47" s="4">
        <v>109100</v>
      </c>
      <c r="J47" s="4">
        <v>10000</v>
      </c>
      <c r="K47" s="6">
        <f t="shared" si="3"/>
        <v>5.2631578947368418E-2</v>
      </c>
      <c r="L47" s="15">
        <v>1.21E-2</v>
      </c>
      <c r="M47" s="4">
        <v>200200</v>
      </c>
      <c r="N47" s="4">
        <f t="shared" si="1"/>
        <v>331976.19047619047</v>
      </c>
      <c r="O47" s="4">
        <f t="shared" si="2"/>
        <v>197100</v>
      </c>
    </row>
    <row r="48" spans="1:15" x14ac:dyDescent="0.2">
      <c r="A48" s="2" t="s">
        <v>26</v>
      </c>
      <c r="B48" s="4">
        <v>126</v>
      </c>
      <c r="C48" s="4">
        <v>291</v>
      </c>
      <c r="D48" s="4">
        <v>57</v>
      </c>
      <c r="E48" s="5">
        <v>26</v>
      </c>
      <c r="F48" s="4">
        <v>0</v>
      </c>
      <c r="G48" s="5">
        <v>1</v>
      </c>
      <c r="H48" s="4">
        <v>117200</v>
      </c>
      <c r="I48" s="4">
        <v>170600</v>
      </c>
      <c r="J48" s="4">
        <v>1000</v>
      </c>
      <c r="K48" s="6">
        <f t="shared" si="3"/>
        <v>3.4746351633078527E-3</v>
      </c>
      <c r="L48" s="15">
        <v>-2.9100000000000001E-2</v>
      </c>
      <c r="M48" s="4">
        <v>321900</v>
      </c>
      <c r="N48" s="4">
        <f t="shared" si="1"/>
        <v>318423.80952380953</v>
      </c>
      <c r="O48" s="4">
        <f t="shared" si="2"/>
        <v>197100</v>
      </c>
    </row>
    <row r="49" spans="1:15" x14ac:dyDescent="0.2">
      <c r="A49" s="2" t="s">
        <v>27</v>
      </c>
      <c r="B49" s="4">
        <v>164</v>
      </c>
      <c r="C49" s="4">
        <v>123</v>
      </c>
      <c r="D49" s="4">
        <v>10</v>
      </c>
      <c r="E49" s="4">
        <v>41</v>
      </c>
      <c r="F49" s="4">
        <v>1</v>
      </c>
      <c r="G49" s="4">
        <v>1</v>
      </c>
      <c r="H49" s="4">
        <v>174300</v>
      </c>
      <c r="I49" s="4">
        <v>269600</v>
      </c>
      <c r="J49" s="4">
        <v>500</v>
      </c>
      <c r="K49" s="6">
        <f t="shared" si="3"/>
        <v>1.1263798152737104E-3</v>
      </c>
      <c r="L49" s="15">
        <v>-1.1599999999999999E-2</v>
      </c>
      <c r="M49" s="4">
        <v>451100</v>
      </c>
      <c r="N49" s="4">
        <f t="shared" si="1"/>
        <v>299447.61904761905</v>
      </c>
      <c r="O49" s="4">
        <f t="shared" si="2"/>
        <v>197100</v>
      </c>
    </row>
    <row r="50" spans="1:15" x14ac:dyDescent="0.2">
      <c r="A50" s="2" t="s">
        <v>28</v>
      </c>
      <c r="B50" s="4">
        <v>327</v>
      </c>
      <c r="C50" s="4">
        <v>107</v>
      </c>
      <c r="D50" s="4">
        <v>14</v>
      </c>
      <c r="E50" s="4">
        <v>57</v>
      </c>
      <c r="F50" s="4">
        <v>2</v>
      </c>
      <c r="G50" s="4">
        <v>4</v>
      </c>
      <c r="H50" s="4">
        <v>373300</v>
      </c>
      <c r="I50" s="4">
        <v>475300</v>
      </c>
      <c r="J50" s="4">
        <v>35100</v>
      </c>
      <c r="K50" s="6">
        <f t="shared" si="3"/>
        <v>4.1362243695498471E-2</v>
      </c>
      <c r="L50" s="15">
        <v>9.7699999999999995E-2</v>
      </c>
      <c r="M50" s="4">
        <v>903300</v>
      </c>
      <c r="N50" s="4">
        <f t="shared" si="1"/>
        <v>258828.57142857142</v>
      </c>
      <c r="O50" s="4">
        <f t="shared" si="2"/>
        <v>197100</v>
      </c>
    </row>
    <row r="51" spans="1:15" x14ac:dyDescent="0.2">
      <c r="A51" s="2" t="s">
        <v>29</v>
      </c>
      <c r="B51" s="4">
        <v>110</v>
      </c>
      <c r="C51" s="4">
        <v>94</v>
      </c>
      <c r="D51" s="4">
        <v>16</v>
      </c>
      <c r="E51" s="4">
        <v>19</v>
      </c>
      <c r="F51" s="4">
        <v>0</v>
      </c>
      <c r="G51" s="4">
        <v>0</v>
      </c>
      <c r="H51" s="4">
        <v>66900</v>
      </c>
      <c r="I51" s="4">
        <v>122200</v>
      </c>
      <c r="J51" s="4">
        <v>4500</v>
      </c>
      <c r="K51" s="6">
        <f t="shared" si="3"/>
        <v>2.3796932839767318E-2</v>
      </c>
      <c r="L51" s="15">
        <v>-1.26E-2</v>
      </c>
      <c r="M51" s="4">
        <v>197100</v>
      </c>
      <c r="N51" s="4">
        <f t="shared" si="1"/>
        <v>251685.71428571429</v>
      </c>
      <c r="O51" s="4">
        <f t="shared" si="2"/>
        <v>211900</v>
      </c>
    </row>
    <row r="52" spans="1:15" x14ac:dyDescent="0.2">
      <c r="A52" s="2" t="s">
        <v>30</v>
      </c>
      <c r="B52" s="4">
        <v>98</v>
      </c>
      <c r="C52" s="4">
        <v>160</v>
      </c>
      <c r="D52" s="4">
        <v>47</v>
      </c>
      <c r="E52" s="4">
        <v>17</v>
      </c>
      <c r="F52" s="4"/>
      <c r="G52" s="4"/>
      <c r="H52" s="4">
        <v>124700</v>
      </c>
      <c r="I52" s="4">
        <v>123100</v>
      </c>
      <c r="J52" s="4">
        <v>19100</v>
      </c>
      <c r="K52" s="6">
        <f t="shared" si="3"/>
        <v>7.7078288942695722E-2</v>
      </c>
      <c r="L52" s="15">
        <v>9.1000000000000004E-3</v>
      </c>
      <c r="M52" s="4">
        <v>259700</v>
      </c>
      <c r="N52" s="4">
        <f t="shared" si="1"/>
        <v>241076.19047619047</v>
      </c>
      <c r="O52" s="4">
        <f t="shared" si="2"/>
        <v>211900</v>
      </c>
    </row>
    <row r="53" spans="1:15" x14ac:dyDescent="0.2">
      <c r="A53" s="2" t="s">
        <v>31</v>
      </c>
      <c r="B53" s="4">
        <v>129</v>
      </c>
      <c r="C53" s="4">
        <v>127</v>
      </c>
      <c r="D53" s="4">
        <v>23</v>
      </c>
      <c r="E53" s="4">
        <v>9</v>
      </c>
      <c r="F53" s="4"/>
      <c r="G53" s="4"/>
      <c r="H53" s="4">
        <v>130100</v>
      </c>
      <c r="I53" s="4">
        <v>69700</v>
      </c>
      <c r="J53" s="4">
        <v>100</v>
      </c>
      <c r="K53" s="6">
        <f t="shared" si="3"/>
        <v>5.005005005005005E-4</v>
      </c>
      <c r="L53" s="15">
        <v>3.5499999999999997E-2</v>
      </c>
      <c r="M53" s="4">
        <v>211900</v>
      </c>
      <c r="N53" s="4">
        <f t="shared" si="1"/>
        <v>233028.57142857142</v>
      </c>
      <c r="O53" s="4">
        <f t="shared" si="2"/>
        <v>323400</v>
      </c>
    </row>
    <row r="54" spans="1:15" x14ac:dyDescent="0.2">
      <c r="A54" s="2" t="s">
        <v>32</v>
      </c>
      <c r="B54" s="4">
        <v>258</v>
      </c>
      <c r="C54" s="4">
        <v>124</v>
      </c>
      <c r="D54" s="4">
        <v>22</v>
      </c>
      <c r="E54" s="4">
        <v>55</v>
      </c>
      <c r="F54" s="4"/>
      <c r="G54" s="4"/>
      <c r="H54" s="4">
        <v>291400</v>
      </c>
      <c r="I54" s="4">
        <v>394600</v>
      </c>
      <c r="J54" s="4">
        <v>26500</v>
      </c>
      <c r="K54" s="6">
        <f t="shared" si="3"/>
        <v>3.8629737609329445E-2</v>
      </c>
      <c r="L54" s="15">
        <v>-9.8800000000000013E-2</v>
      </c>
      <c r="M54" s="4">
        <v>693700</v>
      </c>
      <c r="N54" s="4">
        <f t="shared" si="1"/>
        <v>208304.76190476189</v>
      </c>
      <c r="O54" s="4">
        <f t="shared" si="2"/>
        <v>323400</v>
      </c>
    </row>
    <row r="55" spans="1:15" x14ac:dyDescent="0.2">
      <c r="A55" s="2" t="s">
        <v>33</v>
      </c>
      <c r="B55" s="4">
        <v>186</v>
      </c>
      <c r="C55" s="4">
        <v>170</v>
      </c>
      <c r="D55" s="4">
        <v>15</v>
      </c>
      <c r="E55" s="4">
        <v>33</v>
      </c>
      <c r="F55" s="4"/>
      <c r="G55" s="4"/>
      <c r="H55" s="4">
        <v>190900</v>
      </c>
      <c r="I55" s="4">
        <v>238900</v>
      </c>
      <c r="J55" s="4">
        <v>200</v>
      </c>
      <c r="K55" s="6">
        <f t="shared" si="3"/>
        <v>4.6533271288971617E-4</v>
      </c>
      <c r="L55" s="15">
        <v>6.8999999999999999E-3</v>
      </c>
      <c r="M55" s="4">
        <v>432900</v>
      </c>
      <c r="N55" s="4">
        <f t="shared" si="1"/>
        <v>195657.14285714287</v>
      </c>
      <c r="O55" s="4">
        <f t="shared" si="2"/>
        <v>323400</v>
      </c>
    </row>
    <row r="56" spans="1:15" x14ac:dyDescent="0.2">
      <c r="A56" s="2" t="s">
        <v>34</v>
      </c>
      <c r="B56" s="4">
        <v>147</v>
      </c>
      <c r="C56" s="4">
        <v>244</v>
      </c>
      <c r="D56" s="4">
        <v>81</v>
      </c>
      <c r="E56" s="4">
        <v>30</v>
      </c>
      <c r="F56" s="4"/>
      <c r="G56" s="4"/>
      <c r="H56" s="4">
        <v>135900</v>
      </c>
      <c r="I56" s="4">
        <v>198200</v>
      </c>
      <c r="J56" s="4">
        <v>5100</v>
      </c>
      <c r="K56" s="6">
        <f t="shared" si="3"/>
        <v>1.5264890751272074E-2</v>
      </c>
      <c r="L56" s="15">
        <v>0</v>
      </c>
      <c r="M56" s="4">
        <v>343200</v>
      </c>
      <c r="N56" s="4">
        <f t="shared" si="1"/>
        <v>189814.28571428571</v>
      </c>
      <c r="O56" s="4">
        <f t="shared" si="2"/>
        <v>303000</v>
      </c>
    </row>
    <row r="57" spans="1:15" x14ac:dyDescent="0.2">
      <c r="A57" s="2" t="s">
        <v>35</v>
      </c>
      <c r="B57" s="4">
        <v>175</v>
      </c>
      <c r="C57" s="4">
        <v>126</v>
      </c>
      <c r="D57" s="4">
        <v>46</v>
      </c>
      <c r="E57" s="4">
        <v>31</v>
      </c>
      <c r="F57" s="4"/>
      <c r="G57" s="4"/>
      <c r="H57" s="4">
        <v>109000</v>
      </c>
      <c r="I57" s="4">
        <v>180800</v>
      </c>
      <c r="J57" s="4">
        <v>14100</v>
      </c>
      <c r="K57" s="6">
        <f t="shared" si="3"/>
        <v>4.8654244306418216E-2</v>
      </c>
      <c r="L57" s="15">
        <v>-7.0000000000000007E-2</v>
      </c>
      <c r="M57" s="4">
        <v>323400</v>
      </c>
      <c r="N57" s="4">
        <f t="shared" si="1"/>
        <v>177576.19047619047</v>
      </c>
      <c r="O57" s="4">
        <f t="shared" si="2"/>
        <v>184700</v>
      </c>
    </row>
    <row r="58" spans="1:15" x14ac:dyDescent="0.2">
      <c r="A58" s="2" t="s">
        <v>36</v>
      </c>
      <c r="B58" s="4">
        <v>330</v>
      </c>
      <c r="C58" s="4">
        <v>143</v>
      </c>
      <c r="D58" s="4">
        <v>19</v>
      </c>
      <c r="E58" s="4">
        <v>64</v>
      </c>
      <c r="F58" s="4"/>
      <c r="G58" s="4"/>
      <c r="H58" s="4">
        <v>427100</v>
      </c>
      <c r="I58" s="4">
        <v>371400</v>
      </c>
      <c r="J58" s="4">
        <v>1100</v>
      </c>
      <c r="K58" s="6">
        <f t="shared" si="3"/>
        <v>1.377582968065122E-3</v>
      </c>
      <c r="L58" s="15">
        <v>5.7500000000000002E-2</v>
      </c>
      <c r="M58" s="4">
        <v>812100</v>
      </c>
      <c r="N58" s="4">
        <f t="shared" si="1"/>
        <v>140957.14285714287</v>
      </c>
      <c r="O58" s="4">
        <f t="shared" si="2"/>
        <v>32200</v>
      </c>
    </row>
    <row r="59" spans="1:15" x14ac:dyDescent="0.2">
      <c r="A59" s="2" t="s">
        <v>37</v>
      </c>
      <c r="B59" s="4">
        <v>163</v>
      </c>
      <c r="C59" s="4">
        <v>137</v>
      </c>
      <c r="D59" s="4">
        <v>24</v>
      </c>
      <c r="E59" s="4">
        <v>36</v>
      </c>
      <c r="F59" s="4"/>
      <c r="G59" s="4"/>
      <c r="H59" s="4">
        <v>405100</v>
      </c>
      <c r="I59" s="4">
        <v>344800</v>
      </c>
      <c r="J59" s="4">
        <v>300</v>
      </c>
      <c r="K59" s="6">
        <f t="shared" si="3"/>
        <v>4.0005334044539273E-4</v>
      </c>
      <c r="L59" s="15">
        <v>9.8400000000000001E-2</v>
      </c>
      <c r="M59" s="4">
        <v>757400</v>
      </c>
      <c r="N59" s="4">
        <f t="shared" si="1"/>
        <v>108328.57142857143</v>
      </c>
      <c r="O59" s="4">
        <f t="shared" si="2"/>
        <v>12700</v>
      </c>
    </row>
    <row r="60" spans="1:15" x14ac:dyDescent="0.2">
      <c r="A60" s="2" t="s">
        <v>38</v>
      </c>
      <c r="B60" s="4">
        <v>117</v>
      </c>
      <c r="C60" s="4">
        <v>128</v>
      </c>
      <c r="D60" s="4">
        <v>3</v>
      </c>
      <c r="E60" s="4">
        <v>32</v>
      </c>
      <c r="F60" s="4"/>
      <c r="G60" s="4"/>
      <c r="H60" s="4">
        <v>167000</v>
      </c>
      <c r="I60" s="4">
        <v>360800</v>
      </c>
      <c r="J60" s="4">
        <v>3000</v>
      </c>
      <c r="K60" s="6">
        <f t="shared" si="3"/>
        <v>5.6839712012125808E-3</v>
      </c>
      <c r="L60" s="15">
        <v>0.1</v>
      </c>
      <c r="M60" s="4">
        <v>540100</v>
      </c>
      <c r="N60" s="4">
        <f t="shared" si="1"/>
        <v>85157.142857142855</v>
      </c>
      <c r="O60" s="4">
        <f t="shared" si="2"/>
        <v>12700</v>
      </c>
    </row>
    <row r="61" spans="1:15" x14ac:dyDescent="0.2">
      <c r="A61" s="2" t="s">
        <v>39</v>
      </c>
      <c r="B61" s="4">
        <v>138</v>
      </c>
      <c r="C61" s="4">
        <v>12</v>
      </c>
      <c r="D61" s="4">
        <v>3</v>
      </c>
      <c r="E61" s="4">
        <v>15</v>
      </c>
      <c r="F61" s="4"/>
      <c r="G61" s="4"/>
      <c r="H61" s="4">
        <v>155800</v>
      </c>
      <c r="I61" s="4">
        <v>133700</v>
      </c>
      <c r="J61" s="4">
        <v>5900</v>
      </c>
      <c r="K61" s="6">
        <f t="shared" si="3"/>
        <v>2.0379965457685664E-2</v>
      </c>
      <c r="L61" s="15">
        <v>4.2599999999999999E-2</v>
      </c>
      <c r="M61" s="4">
        <v>303000</v>
      </c>
      <c r="N61" s="4">
        <f t="shared" si="1"/>
        <v>75290.476190476184</v>
      </c>
      <c r="O61" s="4">
        <f t="shared" si="2"/>
        <v>12700</v>
      </c>
    </row>
    <row r="62" spans="1:15" x14ac:dyDescent="0.2">
      <c r="A62" s="2" t="s">
        <v>40</v>
      </c>
      <c r="B62" s="4">
        <v>22</v>
      </c>
      <c r="C62" s="4">
        <v>10</v>
      </c>
      <c r="D62" s="4">
        <v>0</v>
      </c>
      <c r="E62" s="4">
        <v>14</v>
      </c>
      <c r="F62" s="4"/>
      <c r="G62" s="4"/>
      <c r="H62" s="4">
        <v>26300</v>
      </c>
      <c r="I62" s="4">
        <v>157300</v>
      </c>
      <c r="J62" s="4">
        <v>100</v>
      </c>
      <c r="K62" s="6">
        <f t="shared" si="3"/>
        <v>5.4466230936819177E-4</v>
      </c>
      <c r="L62" s="15">
        <v>9.820000000000001E-2</v>
      </c>
      <c r="M62" s="4">
        <v>184700</v>
      </c>
      <c r="N62" s="4">
        <f t="shared" si="1"/>
        <v>68695.238095238092</v>
      </c>
      <c r="O62" s="4">
        <f t="shared" si="2"/>
        <v>12700</v>
      </c>
    </row>
    <row r="63" spans="1:15" x14ac:dyDescent="0.2">
      <c r="A63" s="2" t="s">
        <v>41</v>
      </c>
      <c r="B63" s="4">
        <v>13</v>
      </c>
      <c r="C63" s="4">
        <v>21</v>
      </c>
      <c r="D63" s="4">
        <v>2</v>
      </c>
      <c r="E63" s="4">
        <v>1</v>
      </c>
      <c r="F63" s="4"/>
      <c r="G63" s="4"/>
      <c r="H63" s="4">
        <v>16300</v>
      </c>
      <c r="I63" s="4">
        <v>10400</v>
      </c>
      <c r="J63" s="4">
        <v>3700</v>
      </c>
      <c r="K63" s="6">
        <f t="shared" si="3"/>
        <v>0.13857677902621723</v>
      </c>
      <c r="L63" s="15">
        <v>2.3999999999999998E-3</v>
      </c>
      <c r="M63" s="4">
        <v>32200</v>
      </c>
      <c r="N63" s="4">
        <f t="shared" si="1"/>
        <v>70809.523809523816</v>
      </c>
      <c r="O63" s="4">
        <f t="shared" si="2"/>
        <v>12700</v>
      </c>
    </row>
    <row r="64" spans="1:15" x14ac:dyDescent="0.2">
      <c r="A64" s="2" t="s">
        <v>42</v>
      </c>
      <c r="B64" s="4">
        <v>12</v>
      </c>
      <c r="C64" s="4">
        <v>19</v>
      </c>
      <c r="D64" s="4">
        <v>0</v>
      </c>
      <c r="E64" s="4">
        <v>0</v>
      </c>
      <c r="F64" s="4"/>
      <c r="G64" s="4"/>
      <c r="H64" s="4">
        <v>4900</v>
      </c>
      <c r="I64" s="4">
        <v>6300</v>
      </c>
      <c r="J64" s="4">
        <v>100</v>
      </c>
      <c r="K64" s="6">
        <f t="shared" si="3"/>
        <v>8.9285714285714281E-3</v>
      </c>
      <c r="L64" s="15">
        <v>4.7999999999999996E-3</v>
      </c>
      <c r="M64" s="4">
        <v>12700</v>
      </c>
      <c r="N64" s="4">
        <f t="shared" si="1"/>
        <v>74209.523809523816</v>
      </c>
      <c r="O64" s="4">
        <f t="shared" si="2"/>
        <v>25000</v>
      </c>
    </row>
    <row r="65" spans="1:15" x14ac:dyDescent="0.2">
      <c r="A65" s="2" t="s">
        <v>43</v>
      </c>
      <c r="B65" s="4">
        <v>10</v>
      </c>
      <c r="C65" s="4">
        <v>27</v>
      </c>
      <c r="D65" s="4">
        <v>4</v>
      </c>
      <c r="E65" s="4">
        <v>2</v>
      </c>
      <c r="F65" s="4"/>
      <c r="G65" s="4"/>
      <c r="H65" s="4">
        <v>17600</v>
      </c>
      <c r="I65" s="4">
        <v>19500</v>
      </c>
      <c r="J65" s="4">
        <v>1100</v>
      </c>
      <c r="K65" s="6">
        <f t="shared" si="3"/>
        <v>2.9649595687331536E-2</v>
      </c>
      <c r="L65" s="15">
        <v>4.7999999999999996E-3</v>
      </c>
      <c r="M65" s="4">
        <v>43600</v>
      </c>
      <c r="N65" s="4">
        <f t="shared" si="1"/>
        <v>75485.71428571429</v>
      </c>
      <c r="O65" s="4">
        <f t="shared" si="2"/>
        <v>25000</v>
      </c>
    </row>
    <row r="66" spans="1:15" x14ac:dyDescent="0.2">
      <c r="A66" s="2" t="s">
        <v>44</v>
      </c>
      <c r="B66" s="4">
        <v>7</v>
      </c>
      <c r="C66" s="4">
        <v>19</v>
      </c>
      <c r="D66" s="4">
        <v>3</v>
      </c>
      <c r="E66" s="4">
        <v>0</v>
      </c>
      <c r="F66" s="4"/>
      <c r="G66" s="4"/>
      <c r="H66" s="4">
        <v>6400</v>
      </c>
      <c r="I66" s="4">
        <v>16400</v>
      </c>
      <c r="J66" s="4">
        <v>1000</v>
      </c>
      <c r="K66" s="6">
        <f t="shared" si="3"/>
        <v>4.3859649122807015E-2</v>
      </c>
      <c r="L66" s="15">
        <v>0</v>
      </c>
      <c r="M66" s="4">
        <v>25000</v>
      </c>
      <c r="N66" s="4">
        <f t="shared" si="1"/>
        <v>75800</v>
      </c>
      <c r="O66" s="4">
        <f t="shared" si="2"/>
        <v>29500</v>
      </c>
    </row>
    <row r="67" spans="1:15" x14ac:dyDescent="0.2">
      <c r="A67" s="2" t="s">
        <v>45</v>
      </c>
      <c r="B67" s="4">
        <v>11</v>
      </c>
      <c r="C67" s="4">
        <v>23</v>
      </c>
      <c r="D67" s="4">
        <v>2</v>
      </c>
      <c r="E67" s="4">
        <v>7</v>
      </c>
      <c r="F67" s="4"/>
      <c r="G67" s="4"/>
      <c r="H67" s="4">
        <v>27600</v>
      </c>
      <c r="I67" s="4">
        <v>62600</v>
      </c>
      <c r="J67" s="4">
        <v>400</v>
      </c>
      <c r="K67" s="6">
        <f t="shared" si="3"/>
        <v>4.434589800443459E-3</v>
      </c>
      <c r="L67" s="15">
        <v>2.3999999999999998E-3</v>
      </c>
      <c r="M67" s="4">
        <v>93000</v>
      </c>
      <c r="N67" s="4">
        <f t="shared" si="1"/>
        <v>78190.476190476184</v>
      </c>
      <c r="O67" s="4">
        <f t="shared" si="2"/>
        <v>29500</v>
      </c>
    </row>
    <row r="68" spans="1:15" x14ac:dyDescent="0.2">
      <c r="A68" s="2" t="s">
        <v>46</v>
      </c>
      <c r="B68" s="4">
        <v>10</v>
      </c>
      <c r="C68" s="4">
        <v>29</v>
      </c>
      <c r="D68" s="4">
        <v>3</v>
      </c>
      <c r="E68" s="4">
        <v>2</v>
      </c>
      <c r="F68" s="4"/>
      <c r="G68" s="4"/>
      <c r="H68" s="4">
        <v>10000</v>
      </c>
      <c r="I68" s="4">
        <v>14300</v>
      </c>
      <c r="J68" s="4">
        <v>100</v>
      </c>
      <c r="K68" s="6">
        <f t="shared" si="3"/>
        <v>4.11522633744856E-3</v>
      </c>
      <c r="L68" s="15">
        <v>4.7999999999999996E-3</v>
      </c>
      <c r="M68" s="4">
        <v>29500</v>
      </c>
      <c r="N68" s="4">
        <f t="shared" si="1"/>
        <v>80566.666666666672</v>
      </c>
      <c r="O68" s="4">
        <f t="shared" si="2"/>
        <v>36900</v>
      </c>
    </row>
    <row r="69" spans="1:15" x14ac:dyDescent="0.2">
      <c r="A69" s="2" t="s">
        <v>47</v>
      </c>
      <c r="B69" s="4">
        <v>12</v>
      </c>
      <c r="C69" s="4">
        <v>25</v>
      </c>
      <c r="D69" s="4">
        <v>2</v>
      </c>
      <c r="E69" s="4">
        <v>1</v>
      </c>
      <c r="F69" s="4"/>
      <c r="G69" s="4"/>
      <c r="H69" s="4">
        <v>9900</v>
      </c>
      <c r="I69" s="4">
        <v>22900</v>
      </c>
      <c r="J69" s="4">
        <v>1200</v>
      </c>
      <c r="K69" s="6">
        <f t="shared" si="3"/>
        <v>3.6585365853658534E-2</v>
      </c>
      <c r="L69" s="15">
        <v>-4.6999999999999993E-3</v>
      </c>
      <c r="M69" s="4">
        <v>37300</v>
      </c>
      <c r="N69" s="4">
        <f t="shared" si="1"/>
        <v>82333.333333333328</v>
      </c>
      <c r="O69" s="4">
        <f t="shared" si="2"/>
        <v>36900</v>
      </c>
    </row>
    <row r="70" spans="1:15" x14ac:dyDescent="0.2">
      <c r="A70" s="2" t="s">
        <v>48</v>
      </c>
      <c r="B70" s="4">
        <v>15</v>
      </c>
      <c r="C70" s="4">
        <v>23</v>
      </c>
      <c r="D70" s="4">
        <v>3</v>
      </c>
      <c r="E70" s="4">
        <v>3</v>
      </c>
      <c r="F70" s="4"/>
      <c r="G70" s="4"/>
      <c r="H70" s="4">
        <v>18600</v>
      </c>
      <c r="I70" s="4">
        <v>27500</v>
      </c>
      <c r="J70" s="4">
        <v>2000</v>
      </c>
      <c r="K70" s="6">
        <f t="shared" si="3"/>
        <v>4.3383947939262472E-2</v>
      </c>
      <c r="L70" s="15">
        <v>-2.3E-3</v>
      </c>
      <c r="M70" s="4">
        <v>52600</v>
      </c>
      <c r="N70" s="4">
        <f t="shared" si="1"/>
        <v>85323.809523809527</v>
      </c>
      <c r="O70" s="4">
        <f t="shared" si="2"/>
        <v>36900</v>
      </c>
    </row>
    <row r="71" spans="1:15" x14ac:dyDescent="0.2">
      <c r="A71" s="2" t="s">
        <v>49</v>
      </c>
      <c r="B71" s="4">
        <v>14</v>
      </c>
      <c r="C71" s="4">
        <v>22</v>
      </c>
      <c r="D71" s="4">
        <v>3</v>
      </c>
      <c r="E71" s="4">
        <v>2</v>
      </c>
      <c r="F71" s="4"/>
      <c r="G71" s="4"/>
      <c r="H71" s="4">
        <v>17000</v>
      </c>
      <c r="I71" s="4">
        <v>27700</v>
      </c>
      <c r="J71" s="4">
        <v>1100</v>
      </c>
      <c r="K71" s="6">
        <f t="shared" si="3"/>
        <v>2.4608501118568233E-2</v>
      </c>
      <c r="L71" s="15">
        <v>1.2E-2</v>
      </c>
      <c r="M71" s="4">
        <v>50300</v>
      </c>
      <c r="N71" s="4">
        <f t="shared" si="1"/>
        <v>85409.523809523816</v>
      </c>
      <c r="O71" s="4">
        <f t="shared" si="2"/>
        <v>36900</v>
      </c>
    </row>
    <row r="72" spans="1:15" x14ac:dyDescent="0.2">
      <c r="A72" s="2" t="s">
        <v>50</v>
      </c>
      <c r="B72" s="4">
        <v>23</v>
      </c>
      <c r="C72" s="4">
        <v>17</v>
      </c>
      <c r="D72" s="4">
        <v>2</v>
      </c>
      <c r="E72" s="4">
        <v>4</v>
      </c>
      <c r="F72" s="4"/>
      <c r="G72" s="4"/>
      <c r="H72" s="4">
        <v>17600</v>
      </c>
      <c r="I72" s="4">
        <v>27500</v>
      </c>
      <c r="J72" s="4">
        <v>200</v>
      </c>
      <c r="K72" s="6">
        <f t="shared" si="3"/>
        <v>4.434589800443459E-3</v>
      </c>
      <c r="L72" s="15">
        <v>2.3999999999999998E-3</v>
      </c>
      <c r="M72" s="4">
        <v>47100</v>
      </c>
      <c r="N72" s="4">
        <f t="shared" si="1"/>
        <v>85390.476190476184</v>
      </c>
      <c r="O72" s="4">
        <f t="shared" si="2"/>
        <v>36900</v>
      </c>
    </row>
    <row r="73" spans="1:15" x14ac:dyDescent="0.2">
      <c r="A73" s="2" t="s">
        <v>51</v>
      </c>
      <c r="B73" s="4">
        <v>23</v>
      </c>
      <c r="C73" s="4">
        <v>32</v>
      </c>
      <c r="D73" s="4">
        <v>3</v>
      </c>
      <c r="E73" s="4">
        <v>0</v>
      </c>
      <c r="F73" s="4"/>
      <c r="G73" s="4"/>
      <c r="H73" s="4">
        <v>18300</v>
      </c>
      <c r="I73" s="4">
        <v>10500</v>
      </c>
      <c r="J73" s="4">
        <v>2500</v>
      </c>
      <c r="K73" s="6">
        <f t="shared" si="3"/>
        <v>8.6805555555555552E-2</v>
      </c>
      <c r="L73" s="15">
        <v>9.7000000000000003E-3</v>
      </c>
      <c r="M73" s="4">
        <v>36900</v>
      </c>
      <c r="N73" s="4">
        <f t="shared" si="1"/>
        <v>85738.095238095237</v>
      </c>
      <c r="O73" s="4">
        <f t="shared" si="2"/>
        <v>42900</v>
      </c>
    </row>
    <row r="74" spans="1:15" x14ac:dyDescent="0.2">
      <c r="A74" s="2" t="s">
        <v>52</v>
      </c>
      <c r="B74" s="4">
        <v>24</v>
      </c>
      <c r="C74" s="4">
        <v>31</v>
      </c>
      <c r="D74" s="4">
        <v>1</v>
      </c>
      <c r="E74" s="4">
        <v>1</v>
      </c>
      <c r="F74" s="4"/>
      <c r="G74" s="4"/>
      <c r="H74" s="4">
        <v>24200</v>
      </c>
      <c r="I74" s="4">
        <v>14500</v>
      </c>
      <c r="J74" s="4">
        <v>300</v>
      </c>
      <c r="K74" s="6">
        <f t="shared" si="3"/>
        <v>7.7519379844961239E-3</v>
      </c>
      <c r="L74" s="15">
        <v>1.23E-2</v>
      </c>
      <c r="M74" s="4">
        <v>42900</v>
      </c>
      <c r="N74" s="4">
        <f t="shared" si="1"/>
        <v>87000</v>
      </c>
      <c r="O74" s="4">
        <f t="shared" si="2"/>
        <v>43100</v>
      </c>
    </row>
    <row r="75" spans="1:15" x14ac:dyDescent="0.2">
      <c r="A75" s="2" t="s">
        <v>53</v>
      </c>
      <c r="B75" s="4">
        <v>26</v>
      </c>
      <c r="C75" s="4">
        <v>16</v>
      </c>
      <c r="D75" s="4">
        <v>11</v>
      </c>
      <c r="E75" s="4">
        <v>7</v>
      </c>
      <c r="F75" s="4"/>
      <c r="G75" s="4"/>
      <c r="H75" s="4">
        <v>103700</v>
      </c>
      <c r="I75" s="4">
        <v>69600</v>
      </c>
      <c r="J75" s="4">
        <v>1200</v>
      </c>
      <c r="K75" s="6">
        <f t="shared" si="3"/>
        <v>6.9244085401038661E-3</v>
      </c>
      <c r="L75" s="15">
        <v>0.02</v>
      </c>
      <c r="M75" s="4">
        <v>174500</v>
      </c>
      <c r="N75" s="4">
        <f t="shared" si="1"/>
        <v>80885.71428571429</v>
      </c>
      <c r="O75" s="4">
        <f t="shared" si="2"/>
        <v>43100</v>
      </c>
    </row>
    <row r="76" spans="1:15" x14ac:dyDescent="0.2">
      <c r="A76" s="2" t="s">
        <v>54</v>
      </c>
      <c r="B76" s="4">
        <v>13</v>
      </c>
      <c r="C76" s="4">
        <v>31</v>
      </c>
      <c r="D76" s="4">
        <v>1</v>
      </c>
      <c r="E76" s="4">
        <v>8</v>
      </c>
      <c r="F76" s="4"/>
      <c r="G76" s="4"/>
      <c r="H76" s="4">
        <v>104400</v>
      </c>
      <c r="I76" s="4">
        <v>62400</v>
      </c>
      <c r="J76" s="4">
        <v>500</v>
      </c>
      <c r="K76" s="6">
        <f t="shared" si="3"/>
        <v>2.9976019184652278E-3</v>
      </c>
      <c r="L76" s="15">
        <v>2.5999999999999999E-3</v>
      </c>
      <c r="M76" s="4">
        <v>167300</v>
      </c>
      <c r="N76" s="4">
        <f t="shared" si="1"/>
        <v>75204.761904761908</v>
      </c>
      <c r="O76" s="4">
        <f t="shared" si="2"/>
        <v>43100</v>
      </c>
    </row>
    <row r="77" spans="1:15" x14ac:dyDescent="0.2">
      <c r="A77" s="2" t="s">
        <v>55</v>
      </c>
      <c r="B77" s="4">
        <v>34</v>
      </c>
      <c r="C77" s="4">
        <v>15</v>
      </c>
      <c r="D77" s="4">
        <v>1</v>
      </c>
      <c r="E77" s="4">
        <v>1</v>
      </c>
      <c r="F77" s="4"/>
      <c r="G77" s="4"/>
      <c r="H77" s="4">
        <v>107200</v>
      </c>
      <c r="I77" s="4">
        <v>17500</v>
      </c>
      <c r="J77" s="4">
        <v>2400</v>
      </c>
      <c r="K77" s="6">
        <f t="shared" si="3"/>
        <v>1.9246190858059342E-2</v>
      </c>
      <c r="L77" s="15">
        <v>1.7899999999999999E-2</v>
      </c>
      <c r="M77" s="4">
        <v>220500</v>
      </c>
      <c r="N77" s="4">
        <f t="shared" si="1"/>
        <v>68947.619047619053</v>
      </c>
      <c r="O77" s="4">
        <f t="shared" si="2"/>
        <v>43100</v>
      </c>
    </row>
    <row r="78" spans="1:15" x14ac:dyDescent="0.2">
      <c r="A78" s="2" t="s">
        <v>56</v>
      </c>
      <c r="B78" s="4">
        <v>17</v>
      </c>
      <c r="C78" s="4">
        <v>38</v>
      </c>
      <c r="D78" s="4">
        <v>3</v>
      </c>
      <c r="E78" s="4">
        <v>8</v>
      </c>
      <c r="F78" s="4"/>
      <c r="G78" s="4"/>
      <c r="H78" s="4">
        <v>10500</v>
      </c>
      <c r="I78" s="4">
        <v>53900</v>
      </c>
      <c r="J78" s="4">
        <v>1300</v>
      </c>
      <c r="K78" s="6">
        <f t="shared" si="3"/>
        <v>2.0186335403726708E-2</v>
      </c>
      <c r="L78" s="15">
        <v>1.8200000000000001E-2</v>
      </c>
      <c r="M78" s="4">
        <v>66400</v>
      </c>
      <c r="N78" s="4">
        <f t="shared" si="1"/>
        <v>68038.095238095237</v>
      </c>
      <c r="O78" s="4">
        <f t="shared" si="2"/>
        <v>43100</v>
      </c>
    </row>
    <row r="79" spans="1:15" x14ac:dyDescent="0.2">
      <c r="A79" s="2" t="s">
        <v>57</v>
      </c>
      <c r="B79" s="4">
        <v>13</v>
      </c>
      <c r="C79" s="4">
        <v>26</v>
      </c>
      <c r="D79" s="4">
        <v>0</v>
      </c>
      <c r="E79" s="4">
        <v>1</v>
      </c>
      <c r="F79" s="4"/>
      <c r="G79" s="4"/>
      <c r="H79" s="4">
        <v>15000</v>
      </c>
      <c r="I79" s="4">
        <v>7600</v>
      </c>
      <c r="J79" s="4">
        <v>1900</v>
      </c>
      <c r="K79" s="6">
        <f t="shared" si="3"/>
        <v>8.4070796460176997E-2</v>
      </c>
      <c r="L79" s="15">
        <v>1.0500000000000001E-2</v>
      </c>
      <c r="M79" s="4">
        <v>43100</v>
      </c>
      <c r="N79" s="4">
        <f t="shared" si="1"/>
        <v>71395.238095238092</v>
      </c>
      <c r="O79" s="4">
        <f t="shared" si="2"/>
        <v>46200</v>
      </c>
    </row>
    <row r="80" spans="1:15" x14ac:dyDescent="0.2">
      <c r="A80" s="2" t="s">
        <v>58</v>
      </c>
      <c r="B80" s="4">
        <v>35</v>
      </c>
      <c r="C80" s="4">
        <v>52</v>
      </c>
      <c r="D80" s="4">
        <v>1</v>
      </c>
      <c r="E80" s="4">
        <v>3</v>
      </c>
      <c r="F80" s="4"/>
      <c r="G80" s="4"/>
      <c r="H80" s="4">
        <v>30300</v>
      </c>
      <c r="I80" s="4">
        <v>34700</v>
      </c>
      <c r="J80" s="4">
        <v>4900</v>
      </c>
      <c r="K80" s="6">
        <f t="shared" si="3"/>
        <v>7.5384615384615383E-2</v>
      </c>
      <c r="L80" s="15">
        <v>-2.6200000000000001E-2</v>
      </c>
      <c r="M80" s="4">
        <v>72200</v>
      </c>
      <c r="N80" s="4">
        <f t="shared" si="1"/>
        <v>68785.71428571429</v>
      </c>
      <c r="O80" s="4">
        <f t="shared" si="2"/>
        <v>46200</v>
      </c>
    </row>
    <row r="81" spans="1:15" x14ac:dyDescent="0.2">
      <c r="A81" s="2" t="s">
        <v>59</v>
      </c>
      <c r="B81" s="4">
        <v>16</v>
      </c>
      <c r="C81" s="4">
        <v>36</v>
      </c>
      <c r="D81" s="4">
        <v>1</v>
      </c>
      <c r="E81" s="4">
        <v>5</v>
      </c>
      <c r="F81" s="4"/>
      <c r="G81" s="4"/>
      <c r="H81" s="4">
        <v>5500</v>
      </c>
      <c r="I81" s="4">
        <v>48000</v>
      </c>
      <c r="J81" s="4">
        <v>4900</v>
      </c>
      <c r="K81" s="6">
        <f t="shared" si="3"/>
        <v>9.1588785046728974E-2</v>
      </c>
      <c r="L81" s="15">
        <v>-1.5300000000000001E-2</v>
      </c>
      <c r="M81" s="4">
        <v>53500</v>
      </c>
      <c r="N81" s="4">
        <f t="shared" si="1"/>
        <v>68776.190476190473</v>
      </c>
      <c r="O81" s="4">
        <f t="shared" si="2"/>
        <v>46200</v>
      </c>
    </row>
    <row r="82" spans="1:15" x14ac:dyDescent="0.2">
      <c r="A82" s="2" t="s">
        <v>60</v>
      </c>
      <c r="B82" s="4">
        <v>25</v>
      </c>
      <c r="C82" s="4">
        <v>19</v>
      </c>
      <c r="D82" s="4">
        <v>2</v>
      </c>
      <c r="E82" s="4">
        <v>9</v>
      </c>
      <c r="F82" s="4"/>
      <c r="G82" s="4"/>
      <c r="H82" s="4">
        <v>18900</v>
      </c>
      <c r="I82" s="4">
        <v>69700</v>
      </c>
      <c r="J82" s="4">
        <v>900</v>
      </c>
      <c r="K82" s="6">
        <f t="shared" si="3"/>
        <v>1.0158013544018058E-2</v>
      </c>
      <c r="L82" s="15">
        <v>-2.0099999999999996E-2</v>
      </c>
      <c r="M82" s="4">
        <v>95800</v>
      </c>
      <c r="N82" s="4">
        <f t="shared" si="1"/>
        <v>69685.71428571429</v>
      </c>
      <c r="O82" s="4">
        <f t="shared" si="2"/>
        <v>31600</v>
      </c>
    </row>
    <row r="83" spans="1:15" x14ac:dyDescent="0.2">
      <c r="A83" s="2" t="s">
        <v>61</v>
      </c>
      <c r="B83" s="4">
        <v>10</v>
      </c>
      <c r="C83" s="4">
        <v>37</v>
      </c>
      <c r="D83" s="4">
        <v>4</v>
      </c>
      <c r="E83" s="4">
        <v>5</v>
      </c>
      <c r="F83" s="4"/>
      <c r="G83" s="4"/>
      <c r="H83" s="4">
        <v>6000</v>
      </c>
      <c r="I83" s="4">
        <v>36100</v>
      </c>
      <c r="J83" s="4">
        <v>3600</v>
      </c>
      <c r="K83" s="6">
        <f t="shared" si="3"/>
        <v>8.5510688836104506E-2</v>
      </c>
      <c r="L83" s="15">
        <v>-3.7000000000000005E-2</v>
      </c>
      <c r="M83" s="4">
        <v>46200</v>
      </c>
      <c r="N83" s="4">
        <f t="shared" si="1"/>
        <v>69514.28571428571</v>
      </c>
      <c r="O83" s="4">
        <f t="shared" si="2"/>
        <v>31600</v>
      </c>
    </row>
    <row r="84" spans="1:15" x14ac:dyDescent="0.2">
      <c r="A84" s="2" t="s">
        <v>62</v>
      </c>
      <c r="B84" s="4">
        <v>43</v>
      </c>
      <c r="C84" s="4">
        <v>20</v>
      </c>
      <c r="D84" s="4">
        <v>4</v>
      </c>
      <c r="E84" s="4">
        <v>2</v>
      </c>
      <c r="F84" s="4"/>
      <c r="G84" s="4"/>
      <c r="H84" s="4">
        <v>27500</v>
      </c>
      <c r="I84" s="4">
        <v>20200</v>
      </c>
      <c r="J84" s="4">
        <v>13400</v>
      </c>
      <c r="K84" s="6">
        <f t="shared" si="3"/>
        <v>0.2809224318658281</v>
      </c>
      <c r="L84" s="15">
        <v>1.4499999999999999E-2</v>
      </c>
      <c r="M84" s="4">
        <v>76600</v>
      </c>
      <c r="N84" s="4">
        <f t="shared" si="1"/>
        <v>71680.952380952382</v>
      </c>
      <c r="O84" s="4">
        <f t="shared" si="2"/>
        <v>31600</v>
      </c>
    </row>
    <row r="85" spans="1:15" x14ac:dyDescent="0.2">
      <c r="A85" s="2" t="s">
        <v>63</v>
      </c>
      <c r="B85" s="4">
        <v>57</v>
      </c>
      <c r="C85" s="4">
        <v>21</v>
      </c>
      <c r="D85" s="4">
        <v>0</v>
      </c>
      <c r="E85" s="4">
        <v>3</v>
      </c>
      <c r="F85" s="4"/>
      <c r="G85" s="4"/>
      <c r="H85" s="4">
        <v>48300</v>
      </c>
      <c r="I85" s="4">
        <v>31800</v>
      </c>
      <c r="J85" s="4">
        <v>200</v>
      </c>
      <c r="K85" s="6">
        <f t="shared" si="3"/>
        <v>2.4968789013732834E-3</v>
      </c>
      <c r="L85" s="15">
        <v>-4.7999999999999996E-3</v>
      </c>
      <c r="M85" s="4">
        <v>84100</v>
      </c>
      <c r="N85" s="4">
        <f t="shared" si="1"/>
        <v>74085.71428571429</v>
      </c>
      <c r="O85" s="4">
        <f t="shared" si="2"/>
        <v>31600</v>
      </c>
    </row>
    <row r="86" spans="1:15" x14ac:dyDescent="0.2">
      <c r="A86" s="2" t="s">
        <v>64</v>
      </c>
      <c r="B86" s="4">
        <v>32</v>
      </c>
      <c r="C86" s="4">
        <v>80</v>
      </c>
      <c r="D86" s="4">
        <v>0</v>
      </c>
      <c r="E86" s="4">
        <v>4</v>
      </c>
      <c r="F86" s="4"/>
      <c r="G86" s="4"/>
      <c r="H86" s="4">
        <v>25900</v>
      </c>
      <c r="I86" s="4">
        <v>36600</v>
      </c>
      <c r="J86" s="4">
        <v>15300</v>
      </c>
      <c r="K86" s="6">
        <f t="shared" si="3"/>
        <v>0.24479999999999999</v>
      </c>
      <c r="L86" s="15">
        <v>-9.5999999999999992E-3</v>
      </c>
      <c r="M86" s="4">
        <v>70400</v>
      </c>
      <c r="N86" s="4">
        <f t="shared" si="1"/>
        <v>75190.476190476184</v>
      </c>
      <c r="O86" s="4">
        <f t="shared" si="2"/>
        <v>31600</v>
      </c>
    </row>
    <row r="87" spans="1:15" x14ac:dyDescent="0.2">
      <c r="A87" s="2" t="s">
        <v>65</v>
      </c>
      <c r="B87" s="4">
        <v>20</v>
      </c>
      <c r="C87" s="4">
        <v>34</v>
      </c>
      <c r="D87" s="4">
        <v>2</v>
      </c>
      <c r="E87" s="4">
        <v>2</v>
      </c>
      <c r="F87" s="4"/>
      <c r="G87" s="4"/>
      <c r="H87" s="4">
        <v>9100</v>
      </c>
      <c r="I87" s="4">
        <v>17900</v>
      </c>
      <c r="J87" s="4">
        <v>2100</v>
      </c>
      <c r="K87" s="6">
        <f t="shared" si="3"/>
        <v>7.7777777777777779E-2</v>
      </c>
      <c r="L87" s="15">
        <v>4.7999999999999996E-3</v>
      </c>
      <c r="M87" s="4">
        <v>31600</v>
      </c>
      <c r="N87" s="4">
        <f t="shared" ref="N87:N91" si="4">AVERAGE($M88:$M108)</f>
        <v>78690.476190476184</v>
      </c>
      <c r="O87" s="4">
        <f t="shared" ref="O87:O146" si="5">MIN(M88:M92)</f>
        <v>52100</v>
      </c>
    </row>
    <row r="88" spans="1:15" x14ac:dyDescent="0.2">
      <c r="A88" s="2" t="s">
        <v>66</v>
      </c>
      <c r="B88" s="4">
        <v>28</v>
      </c>
      <c r="C88" s="4">
        <v>19</v>
      </c>
      <c r="D88" s="4">
        <v>3</v>
      </c>
      <c r="E88" s="4">
        <v>13</v>
      </c>
      <c r="F88" s="4"/>
      <c r="G88" s="4"/>
      <c r="H88" s="4">
        <v>9700</v>
      </c>
      <c r="I88" s="4">
        <v>112800</v>
      </c>
      <c r="J88" s="4">
        <v>5900</v>
      </c>
      <c r="K88" s="6">
        <f t="shared" ref="K88:K114" si="6">J88/(H88+I88)</f>
        <v>4.8163265306122451E-2</v>
      </c>
      <c r="L88" s="15">
        <v>-2.1499999999999998E-2</v>
      </c>
      <c r="M88" s="4">
        <v>143200</v>
      </c>
      <c r="N88" s="4">
        <f t="shared" si="4"/>
        <v>76338.095238095237</v>
      </c>
      <c r="O88" s="4">
        <f t="shared" si="5"/>
        <v>46700</v>
      </c>
    </row>
    <row r="89" spans="1:15" x14ac:dyDescent="0.2">
      <c r="A89" s="2" t="s">
        <v>67</v>
      </c>
      <c r="B89" s="4">
        <v>48</v>
      </c>
      <c r="C89" s="4">
        <v>47</v>
      </c>
      <c r="D89" s="4">
        <v>3</v>
      </c>
      <c r="E89" s="4">
        <v>4</v>
      </c>
      <c r="F89" s="4"/>
      <c r="G89" s="4"/>
      <c r="H89" s="4">
        <v>31200</v>
      </c>
      <c r="I89" s="4">
        <v>47600</v>
      </c>
      <c r="J89" s="4">
        <v>1600</v>
      </c>
      <c r="K89" s="6">
        <f t="shared" si="6"/>
        <v>2.030456852791878E-2</v>
      </c>
      <c r="L89" s="15">
        <v>-2.5699999999999997E-2</v>
      </c>
      <c r="M89" s="4">
        <v>79400</v>
      </c>
      <c r="N89" s="4">
        <f t="shared" si="4"/>
        <v>74819.047619047618</v>
      </c>
      <c r="O89" s="4">
        <f t="shared" si="5"/>
        <v>44200</v>
      </c>
    </row>
    <row r="90" spans="1:15" x14ac:dyDescent="0.2">
      <c r="A90" s="2" t="s">
        <v>68</v>
      </c>
      <c r="B90" s="4">
        <v>40</v>
      </c>
      <c r="C90" s="4">
        <v>27</v>
      </c>
      <c r="D90" s="4">
        <v>1</v>
      </c>
      <c r="E90" s="4">
        <v>2</v>
      </c>
      <c r="F90" s="4"/>
      <c r="G90" s="4"/>
      <c r="H90" s="4">
        <v>33300</v>
      </c>
      <c r="I90" s="4">
        <v>27900</v>
      </c>
      <c r="J90" s="4">
        <v>7200</v>
      </c>
      <c r="K90" s="6">
        <f t="shared" si="6"/>
        <v>0.11764705882352941</v>
      </c>
      <c r="L90" s="15">
        <v>1.1599999999999999E-2</v>
      </c>
      <c r="M90" s="4">
        <v>74400</v>
      </c>
      <c r="N90" s="4">
        <f t="shared" si="4"/>
        <v>73423.809523809527</v>
      </c>
      <c r="O90" s="4">
        <f t="shared" si="5"/>
        <v>44200</v>
      </c>
    </row>
    <row r="91" spans="1:15" x14ac:dyDescent="0.2">
      <c r="A91" s="2" t="s">
        <v>69</v>
      </c>
      <c r="B91" s="4">
        <v>55</v>
      </c>
      <c r="C91" s="4">
        <v>29</v>
      </c>
      <c r="D91" s="4">
        <v>0</v>
      </c>
      <c r="E91" s="4">
        <v>4</v>
      </c>
      <c r="F91" s="4"/>
      <c r="G91" s="4"/>
      <c r="H91" s="4">
        <v>37000</v>
      </c>
      <c r="I91" s="4">
        <v>53100</v>
      </c>
      <c r="J91" s="4">
        <v>1000</v>
      </c>
      <c r="K91" s="6">
        <f t="shared" si="6"/>
        <v>1.1098779134295227E-2</v>
      </c>
      <c r="L91" s="15">
        <v>1.6500000000000001E-2</v>
      </c>
      <c r="M91" s="4">
        <v>115400</v>
      </c>
      <c r="N91" s="4">
        <f t="shared" si="4"/>
        <v>73080.952380952382</v>
      </c>
      <c r="O91" s="4">
        <f t="shared" si="5"/>
        <v>44200</v>
      </c>
    </row>
    <row r="92" spans="1:15" x14ac:dyDescent="0.2">
      <c r="A92" s="2" t="s">
        <v>70</v>
      </c>
      <c r="B92" s="4">
        <v>35</v>
      </c>
      <c r="C92" s="4">
        <v>14</v>
      </c>
      <c r="D92" s="4">
        <v>1</v>
      </c>
      <c r="E92" s="4">
        <v>3</v>
      </c>
      <c r="F92" s="4"/>
      <c r="G92" s="4"/>
      <c r="H92" s="4">
        <v>23100</v>
      </c>
      <c r="I92" s="4">
        <v>25000</v>
      </c>
      <c r="J92" s="4">
        <v>3500</v>
      </c>
      <c r="K92" s="6">
        <f t="shared" si="6"/>
        <v>7.2765072765072769E-2</v>
      </c>
      <c r="L92" s="15">
        <v>-2.3E-3</v>
      </c>
      <c r="M92" s="4">
        <v>52100</v>
      </c>
      <c r="N92" s="4">
        <f t="shared" ref="N92:N111" si="7">AVERAGE($M93:$M113)</f>
        <v>73385.71428571429</v>
      </c>
      <c r="O92" s="4">
        <f t="shared" si="5"/>
        <v>44200</v>
      </c>
    </row>
    <row r="93" spans="1:15" x14ac:dyDescent="0.2">
      <c r="A93" s="2" t="s">
        <v>71</v>
      </c>
      <c r="B93" s="4">
        <v>23</v>
      </c>
      <c r="C93" s="4">
        <v>24</v>
      </c>
      <c r="D93" s="4">
        <v>3</v>
      </c>
      <c r="E93" s="4">
        <v>4</v>
      </c>
      <c r="F93" s="4"/>
      <c r="G93" s="4"/>
      <c r="H93" s="4">
        <v>10000</v>
      </c>
      <c r="I93" s="4">
        <v>34500</v>
      </c>
      <c r="J93" s="4">
        <v>1000</v>
      </c>
      <c r="K93" s="6">
        <f t="shared" si="6"/>
        <v>2.247191011235955E-2</v>
      </c>
      <c r="L93" s="15">
        <v>-6.9999999999999993E-3</v>
      </c>
      <c r="M93" s="4">
        <v>46700</v>
      </c>
      <c r="N93" s="4">
        <f t="shared" si="7"/>
        <v>75723.809523809527</v>
      </c>
      <c r="O93" s="4">
        <f t="shared" si="5"/>
        <v>44200</v>
      </c>
    </row>
    <row r="94" spans="1:15" x14ac:dyDescent="0.2">
      <c r="A94" s="2" t="s">
        <v>72</v>
      </c>
      <c r="B94" s="4">
        <v>22</v>
      </c>
      <c r="C94" s="4">
        <v>23</v>
      </c>
      <c r="D94" s="4">
        <v>0</v>
      </c>
      <c r="E94" s="4">
        <v>3</v>
      </c>
      <c r="F94" s="4"/>
      <c r="G94" s="4"/>
      <c r="H94" s="4">
        <v>15300</v>
      </c>
      <c r="I94" s="4">
        <v>27700</v>
      </c>
      <c r="J94" s="4">
        <v>200</v>
      </c>
      <c r="K94" s="6">
        <f t="shared" si="6"/>
        <v>4.6511627906976744E-3</v>
      </c>
      <c r="L94" s="15">
        <v>-6.8999999999999999E-3</v>
      </c>
      <c r="M94" s="4">
        <v>44200</v>
      </c>
      <c r="N94" s="4">
        <f t="shared" si="7"/>
        <v>77457.142857142855</v>
      </c>
      <c r="O94" s="4">
        <f t="shared" si="5"/>
        <v>46100</v>
      </c>
    </row>
    <row r="95" spans="1:15" x14ac:dyDescent="0.2">
      <c r="A95" s="2" t="s">
        <v>73</v>
      </c>
      <c r="B95" s="4">
        <v>17</v>
      </c>
      <c r="C95" s="4">
        <v>26</v>
      </c>
      <c r="D95" s="4">
        <v>1</v>
      </c>
      <c r="E95" s="4">
        <v>5</v>
      </c>
      <c r="F95" s="4"/>
      <c r="G95" s="4"/>
      <c r="H95" s="4">
        <v>17300</v>
      </c>
      <c r="I95" s="4">
        <v>46400</v>
      </c>
      <c r="J95" s="4">
        <v>2800</v>
      </c>
      <c r="K95" s="6">
        <f t="shared" si="6"/>
        <v>4.3956043956043959E-2</v>
      </c>
      <c r="L95" s="15">
        <v>-2.3E-3</v>
      </c>
      <c r="M95" s="4">
        <v>69400</v>
      </c>
      <c r="N95" s="4">
        <f t="shared" si="7"/>
        <v>79057.142857142855</v>
      </c>
      <c r="O95" s="4">
        <f t="shared" si="5"/>
        <v>46100</v>
      </c>
    </row>
    <row r="96" spans="1:15" x14ac:dyDescent="0.2">
      <c r="A96" s="2" t="s">
        <v>74</v>
      </c>
      <c r="B96" s="4">
        <v>29</v>
      </c>
      <c r="C96" s="4">
        <v>51</v>
      </c>
      <c r="D96" s="4">
        <v>0</v>
      </c>
      <c r="E96" s="4">
        <v>6</v>
      </c>
      <c r="F96" s="4"/>
      <c r="G96" s="4"/>
      <c r="H96" s="4">
        <v>7100</v>
      </c>
      <c r="I96" s="4">
        <v>37500</v>
      </c>
      <c r="J96" s="4">
        <v>4300</v>
      </c>
      <c r="K96" s="6">
        <f t="shared" si="6"/>
        <v>9.641255605381166E-2</v>
      </c>
      <c r="L96" s="15">
        <v>-2.3E-3</v>
      </c>
      <c r="M96" s="4">
        <v>46100</v>
      </c>
      <c r="N96" s="4">
        <f t="shared" si="7"/>
        <v>86652.380952380947</v>
      </c>
      <c r="O96" s="4">
        <f t="shared" si="5"/>
        <v>17400</v>
      </c>
    </row>
    <row r="97" spans="1:15" x14ac:dyDescent="0.2">
      <c r="A97" s="2" t="s">
        <v>75</v>
      </c>
      <c r="B97" s="4">
        <v>18</v>
      </c>
      <c r="C97" s="4">
        <v>25</v>
      </c>
      <c r="D97" s="4">
        <v>3</v>
      </c>
      <c r="E97" s="4">
        <v>4</v>
      </c>
      <c r="F97" s="4"/>
      <c r="G97" s="4"/>
      <c r="H97" s="4">
        <v>9400</v>
      </c>
      <c r="I97" s="4">
        <v>23500</v>
      </c>
      <c r="J97" s="4">
        <v>10000</v>
      </c>
      <c r="K97" s="6">
        <f t="shared" si="6"/>
        <v>0.303951367781155</v>
      </c>
      <c r="L97" s="15">
        <v>1.6399999999999998E-2</v>
      </c>
      <c r="M97" s="4">
        <v>48000</v>
      </c>
      <c r="N97" s="4">
        <f t="shared" si="7"/>
        <v>96366.666666666672</v>
      </c>
      <c r="O97" s="4">
        <f t="shared" si="5"/>
        <v>17400</v>
      </c>
    </row>
    <row r="98" spans="1:15" x14ac:dyDescent="0.2">
      <c r="A98" s="2" t="s">
        <v>76</v>
      </c>
      <c r="B98" s="4">
        <v>42</v>
      </c>
      <c r="C98" s="4">
        <v>50</v>
      </c>
      <c r="D98" s="4">
        <v>5</v>
      </c>
      <c r="E98" s="4">
        <v>7</v>
      </c>
      <c r="F98" s="4"/>
      <c r="G98" s="4"/>
      <c r="H98" s="4">
        <v>16400</v>
      </c>
      <c r="I98" s="4">
        <v>58400</v>
      </c>
      <c r="J98" s="4">
        <v>700</v>
      </c>
      <c r="K98" s="6">
        <f t="shared" si="6"/>
        <v>9.3582887700534752E-3</v>
      </c>
      <c r="L98" s="15">
        <v>-1.6299999999999999E-2</v>
      </c>
      <c r="M98" s="4">
        <v>89100</v>
      </c>
      <c r="N98" s="4">
        <f t="shared" si="7"/>
        <v>96204.761904761908</v>
      </c>
      <c r="O98" s="4">
        <f t="shared" si="5"/>
        <v>17400</v>
      </c>
    </row>
    <row r="99" spans="1:15" x14ac:dyDescent="0.2">
      <c r="A99" s="2" t="s">
        <v>77</v>
      </c>
      <c r="B99" s="4">
        <v>34</v>
      </c>
      <c r="C99" s="4">
        <v>17</v>
      </c>
      <c r="D99" s="4">
        <v>0</v>
      </c>
      <c r="E99" s="4">
        <v>3</v>
      </c>
      <c r="F99" s="4"/>
      <c r="G99" s="4"/>
      <c r="H99" s="4">
        <v>23400</v>
      </c>
      <c r="I99" s="4">
        <v>19900</v>
      </c>
      <c r="J99" s="4">
        <v>2800</v>
      </c>
      <c r="K99" s="6">
        <f t="shared" si="6"/>
        <v>6.4665127020785224E-2</v>
      </c>
      <c r="L99" s="15">
        <v>2.3999999999999998E-3</v>
      </c>
      <c r="M99" s="4">
        <v>47300</v>
      </c>
      <c r="N99" s="4">
        <f t="shared" si="7"/>
        <v>98442.857142857145</v>
      </c>
      <c r="O99" s="4">
        <f t="shared" si="5"/>
        <v>17400</v>
      </c>
    </row>
    <row r="100" spans="1:15" x14ac:dyDescent="0.2">
      <c r="A100" s="2" t="s">
        <v>78</v>
      </c>
      <c r="B100" s="4">
        <v>45</v>
      </c>
      <c r="C100" s="4">
        <v>32</v>
      </c>
      <c r="D100" s="4">
        <v>1</v>
      </c>
      <c r="E100" s="4">
        <v>6</v>
      </c>
      <c r="F100" s="4"/>
      <c r="G100" s="4"/>
      <c r="H100" s="4">
        <v>37200</v>
      </c>
      <c r="I100" s="4">
        <v>49300</v>
      </c>
      <c r="J100" s="4">
        <v>2500</v>
      </c>
      <c r="K100" s="6">
        <f t="shared" si="6"/>
        <v>2.8901734104046242E-2</v>
      </c>
      <c r="L100" s="15">
        <v>-2.3E-3</v>
      </c>
      <c r="M100" s="4">
        <v>113600</v>
      </c>
      <c r="N100" s="4">
        <f t="shared" si="7"/>
        <v>97480.952380952382</v>
      </c>
      <c r="O100" s="4">
        <f t="shared" si="5"/>
        <v>17400</v>
      </c>
    </row>
    <row r="101" spans="1:15" x14ac:dyDescent="0.2">
      <c r="A101" s="2" t="s">
        <v>79</v>
      </c>
      <c r="B101" s="4">
        <v>7</v>
      </c>
      <c r="C101" s="4">
        <v>77</v>
      </c>
      <c r="D101" s="4">
        <v>1</v>
      </c>
      <c r="E101" s="4">
        <v>0</v>
      </c>
      <c r="F101" s="4"/>
      <c r="G101" s="4"/>
      <c r="H101" s="4">
        <v>2900</v>
      </c>
      <c r="I101" s="4">
        <v>11300</v>
      </c>
      <c r="J101" s="4">
        <v>1900</v>
      </c>
      <c r="K101" s="6">
        <f t="shared" si="6"/>
        <v>0.13380281690140844</v>
      </c>
      <c r="L101" s="15">
        <v>9.300000000000001E-3</v>
      </c>
      <c r="M101" s="4">
        <v>17400</v>
      </c>
      <c r="N101" s="4">
        <f t="shared" si="7"/>
        <v>100380.95238095238</v>
      </c>
      <c r="O101" s="4">
        <f t="shared" si="5"/>
        <v>42600</v>
      </c>
    </row>
    <row r="102" spans="1:15" x14ac:dyDescent="0.2">
      <c r="A102" s="2" t="s">
        <v>80</v>
      </c>
      <c r="B102" s="4">
        <v>23</v>
      </c>
      <c r="C102" s="4">
        <v>40</v>
      </c>
      <c r="D102" s="4">
        <v>1</v>
      </c>
      <c r="E102" s="4">
        <v>2</v>
      </c>
      <c r="F102" s="4"/>
      <c r="G102" s="4"/>
      <c r="H102" s="4">
        <v>12100</v>
      </c>
      <c r="I102" s="4">
        <v>33000</v>
      </c>
      <c r="J102" s="4">
        <v>3000</v>
      </c>
      <c r="K102" s="6">
        <f t="shared" si="6"/>
        <v>6.6518847006651879E-2</v>
      </c>
      <c r="L102" s="15">
        <v>-4.5999999999999999E-3</v>
      </c>
      <c r="M102" s="4">
        <v>53300</v>
      </c>
      <c r="N102" s="4">
        <f t="shared" si="7"/>
        <v>104014.28571428571</v>
      </c>
      <c r="O102" s="4">
        <f t="shared" si="5"/>
        <v>42600</v>
      </c>
    </row>
    <row r="103" spans="1:15" x14ac:dyDescent="0.2">
      <c r="A103" s="2" t="s">
        <v>81</v>
      </c>
      <c r="B103" s="4">
        <v>30</v>
      </c>
      <c r="C103" s="4">
        <v>38</v>
      </c>
      <c r="D103" s="4">
        <v>6</v>
      </c>
      <c r="E103" s="4">
        <v>10</v>
      </c>
      <c r="F103" s="4"/>
      <c r="G103" s="4"/>
      <c r="H103" s="4">
        <v>18400</v>
      </c>
      <c r="I103" s="4">
        <v>78700</v>
      </c>
      <c r="J103" s="4">
        <v>700</v>
      </c>
      <c r="K103" s="6">
        <f t="shared" si="6"/>
        <v>7.2090628218331619E-3</v>
      </c>
      <c r="L103" s="15">
        <v>-4.1500000000000002E-2</v>
      </c>
      <c r="M103" s="4">
        <v>114900</v>
      </c>
      <c r="N103" s="4">
        <f t="shared" si="7"/>
        <v>102057.14285714286</v>
      </c>
      <c r="O103" s="4">
        <f t="shared" si="5"/>
        <v>42600</v>
      </c>
    </row>
    <row r="104" spans="1:15" x14ac:dyDescent="0.2">
      <c r="A104" s="2" t="s">
        <v>82</v>
      </c>
      <c r="B104" s="4">
        <v>28</v>
      </c>
      <c r="C104" s="4">
        <v>39</v>
      </c>
      <c r="D104" s="4">
        <v>7</v>
      </c>
      <c r="E104" s="4">
        <v>3</v>
      </c>
      <c r="F104" s="4"/>
      <c r="G104" s="4"/>
      <c r="H104" s="4">
        <v>17700</v>
      </c>
      <c r="I104" s="4">
        <v>21000</v>
      </c>
      <c r="J104" s="4">
        <v>2200</v>
      </c>
      <c r="K104" s="6">
        <f t="shared" si="6"/>
        <v>5.6847545219638244E-2</v>
      </c>
      <c r="L104" s="15">
        <v>-1.55E-2</v>
      </c>
      <c r="M104" s="4">
        <v>42600</v>
      </c>
      <c r="N104" s="4">
        <f t="shared" si="7"/>
        <v>102614.28571428571</v>
      </c>
      <c r="O104" s="4">
        <f t="shared" si="5"/>
        <v>93600</v>
      </c>
    </row>
    <row r="105" spans="1:15" x14ac:dyDescent="0.2">
      <c r="A105" s="2" t="s">
        <v>83</v>
      </c>
      <c r="B105" s="4">
        <v>50</v>
      </c>
      <c r="C105" s="4">
        <v>21</v>
      </c>
      <c r="D105" s="4">
        <v>4</v>
      </c>
      <c r="E105" s="4">
        <v>7</v>
      </c>
      <c r="F105" s="4"/>
      <c r="G105" s="4"/>
      <c r="H105" s="4">
        <v>62400</v>
      </c>
      <c r="I105" s="4">
        <v>46700</v>
      </c>
      <c r="J105" s="4">
        <v>2400</v>
      </c>
      <c r="K105" s="6">
        <f t="shared" si="6"/>
        <v>2.1998166819431713E-2</v>
      </c>
      <c r="L105" s="15">
        <v>2.2000000000000001E-3</v>
      </c>
      <c r="M105" s="4">
        <v>122100</v>
      </c>
      <c r="N105" s="4">
        <f t="shared" si="7"/>
        <v>100528.57142857143</v>
      </c>
      <c r="O105" s="4">
        <f t="shared" si="5"/>
        <v>47500</v>
      </c>
    </row>
    <row r="106" spans="1:15" x14ac:dyDescent="0.2">
      <c r="A106" s="2" t="s">
        <v>84</v>
      </c>
      <c r="B106" s="4">
        <v>42</v>
      </c>
      <c r="C106" s="4">
        <v>41</v>
      </c>
      <c r="D106" s="4">
        <v>4</v>
      </c>
      <c r="E106" s="4">
        <v>13</v>
      </c>
      <c r="F106" s="4"/>
      <c r="G106" s="4"/>
      <c r="H106" s="4">
        <v>50100</v>
      </c>
      <c r="I106" s="4">
        <v>79700</v>
      </c>
      <c r="J106" s="4">
        <v>2300</v>
      </c>
      <c r="K106" s="6">
        <f t="shared" si="6"/>
        <v>1.7719568567026195E-2</v>
      </c>
      <c r="L106" s="15">
        <v>6.7000000000000002E-3</v>
      </c>
      <c r="M106" s="4">
        <v>134600</v>
      </c>
      <c r="N106" s="4">
        <f t="shared" si="7"/>
        <v>96895.238095238092</v>
      </c>
      <c r="O106" s="4">
        <f t="shared" si="5"/>
        <v>45100</v>
      </c>
    </row>
    <row r="107" spans="1:15" x14ac:dyDescent="0.2">
      <c r="A107" s="2" t="s">
        <v>85</v>
      </c>
      <c r="B107" s="4">
        <v>35</v>
      </c>
      <c r="C107" s="4">
        <v>36</v>
      </c>
      <c r="D107" s="4">
        <v>4</v>
      </c>
      <c r="E107" s="4">
        <v>4</v>
      </c>
      <c r="F107" s="4"/>
      <c r="G107" s="4"/>
      <c r="H107" s="4">
        <v>49500</v>
      </c>
      <c r="I107" s="4">
        <v>37000</v>
      </c>
      <c r="J107" s="4">
        <v>200</v>
      </c>
      <c r="K107" s="6">
        <f t="shared" si="6"/>
        <v>2.3121387283236996E-3</v>
      </c>
      <c r="L107" s="15">
        <v>0</v>
      </c>
      <c r="M107" s="4">
        <v>93600</v>
      </c>
      <c r="N107" s="4">
        <f t="shared" si="7"/>
        <v>94614.28571428571</v>
      </c>
      <c r="O107" s="4">
        <f t="shared" si="5"/>
        <v>45100</v>
      </c>
    </row>
    <row r="108" spans="1:15" x14ac:dyDescent="0.2">
      <c r="A108" s="2" t="s">
        <v>86</v>
      </c>
      <c r="B108" s="4">
        <v>35</v>
      </c>
      <c r="C108" s="4">
        <v>20</v>
      </c>
      <c r="D108" s="4">
        <v>3</v>
      </c>
      <c r="E108" s="4">
        <v>11</v>
      </c>
      <c r="F108" s="4"/>
      <c r="G108" s="4"/>
      <c r="H108" s="4">
        <v>34200</v>
      </c>
      <c r="I108" s="4">
        <v>63100</v>
      </c>
      <c r="J108" s="4">
        <v>9600</v>
      </c>
      <c r="K108" s="6">
        <f t="shared" si="6"/>
        <v>9.8663926002055494E-2</v>
      </c>
      <c r="L108" s="15">
        <v>-4.4000000000000003E-3</v>
      </c>
      <c r="M108" s="4">
        <v>105100</v>
      </c>
      <c r="N108" s="4">
        <f t="shared" si="7"/>
        <v>97228.571428571435</v>
      </c>
      <c r="O108" s="4">
        <f t="shared" si="5"/>
        <v>45100</v>
      </c>
    </row>
    <row r="109" spans="1:15" x14ac:dyDescent="0.2">
      <c r="A109" s="2" t="s">
        <v>87</v>
      </c>
      <c r="B109" s="4">
        <v>33</v>
      </c>
      <c r="C109" s="4">
        <v>28</v>
      </c>
      <c r="D109" s="4">
        <v>0</v>
      </c>
      <c r="E109" s="4">
        <v>5</v>
      </c>
      <c r="F109" s="4"/>
      <c r="G109" s="4"/>
      <c r="H109" s="4">
        <v>44400</v>
      </c>
      <c r="I109" s="4">
        <v>35100</v>
      </c>
      <c r="J109" s="4">
        <v>2900</v>
      </c>
      <c r="K109" s="6">
        <f t="shared" si="6"/>
        <v>3.6477987421383647E-2</v>
      </c>
      <c r="L109" s="15">
        <v>-2.0999999999999999E-3</v>
      </c>
      <c r="M109" s="4">
        <v>93800</v>
      </c>
      <c r="N109" s="4">
        <f t="shared" si="7"/>
        <v>96738.095238095237</v>
      </c>
      <c r="O109" s="4">
        <f t="shared" si="5"/>
        <v>45100</v>
      </c>
    </row>
    <row r="110" spans="1:15" x14ac:dyDescent="0.2">
      <c r="A110" s="2" t="s">
        <v>88</v>
      </c>
      <c r="B110" s="4">
        <v>38</v>
      </c>
      <c r="C110" s="4">
        <v>44</v>
      </c>
      <c r="D110" s="4">
        <v>2</v>
      </c>
      <c r="E110" s="4">
        <v>0</v>
      </c>
      <c r="F110" s="4"/>
      <c r="G110" s="4"/>
      <c r="H110" s="4">
        <v>28200</v>
      </c>
      <c r="I110" s="4">
        <v>13200</v>
      </c>
      <c r="J110" s="4">
        <v>1800</v>
      </c>
      <c r="K110" s="6">
        <f t="shared" si="6"/>
        <v>4.3478260869565216E-2</v>
      </c>
      <c r="L110" s="15">
        <v>-1.3100000000000001E-2</v>
      </c>
      <c r="M110" s="4">
        <v>47500</v>
      </c>
      <c r="N110" s="4">
        <f t="shared" si="7"/>
        <v>99557.142857142855</v>
      </c>
      <c r="O110" s="4">
        <f t="shared" si="5"/>
        <v>45100</v>
      </c>
    </row>
    <row r="111" spans="1:15" x14ac:dyDescent="0.2">
      <c r="A111" s="2" t="s">
        <v>89</v>
      </c>
      <c r="B111" s="4">
        <v>43</v>
      </c>
      <c r="C111" s="4">
        <v>28</v>
      </c>
      <c r="D111" s="4">
        <v>1</v>
      </c>
      <c r="E111" s="4">
        <v>2</v>
      </c>
      <c r="F111" s="4"/>
      <c r="G111" s="4"/>
      <c r="H111" s="4">
        <v>18700</v>
      </c>
      <c r="I111" s="4">
        <v>22000</v>
      </c>
      <c r="J111" s="4">
        <v>1400</v>
      </c>
      <c r="K111" s="6">
        <f t="shared" si="6"/>
        <v>3.4398034398034398E-2</v>
      </c>
      <c r="L111" s="15">
        <v>6.6E-3</v>
      </c>
      <c r="M111" s="4">
        <v>45100</v>
      </c>
      <c r="N111" s="4">
        <f t="shared" si="7"/>
        <v>100704.76190476191</v>
      </c>
      <c r="O111" s="4">
        <f t="shared" si="5"/>
        <v>58500</v>
      </c>
    </row>
    <row r="112" spans="1:15" x14ac:dyDescent="0.2">
      <c r="A112" s="2" t="s">
        <v>90</v>
      </c>
      <c r="B112" s="4">
        <v>28</v>
      </c>
      <c r="C112" s="4">
        <v>49</v>
      </c>
      <c r="D112" s="4">
        <v>1</v>
      </c>
      <c r="E112" s="4">
        <v>8</v>
      </c>
      <c r="F112" s="4"/>
      <c r="G112" s="4"/>
      <c r="H112" s="4">
        <v>21000</v>
      </c>
      <c r="I112" s="4">
        <v>70000</v>
      </c>
      <c r="J112" s="4">
        <v>4000</v>
      </c>
      <c r="K112" s="6">
        <f t="shared" si="6"/>
        <v>4.3956043956043959E-2</v>
      </c>
      <c r="L112" s="15">
        <v>-1.0800000000000001E-2</v>
      </c>
      <c r="M112" s="4">
        <v>108200</v>
      </c>
      <c r="N112" s="4">
        <f t="shared" ref="N112:N129" si="8">AVERAGE($M113:$M133)</f>
        <v>98480.952380952382</v>
      </c>
      <c r="O112" s="4">
        <f t="shared" si="5"/>
        <v>58500</v>
      </c>
    </row>
    <row r="113" spans="1:15" x14ac:dyDescent="0.2">
      <c r="A113" s="2" t="s">
        <v>91</v>
      </c>
      <c r="B113" s="4">
        <v>24</v>
      </c>
      <c r="C113" s="4">
        <v>44</v>
      </c>
      <c r="D113" s="4">
        <v>5</v>
      </c>
      <c r="E113" s="4">
        <v>6</v>
      </c>
      <c r="F113" s="4"/>
      <c r="G113" s="4"/>
      <c r="H113" s="4">
        <v>15600</v>
      </c>
      <c r="I113" s="4">
        <v>39600</v>
      </c>
      <c r="J113" s="4">
        <v>500</v>
      </c>
      <c r="K113" s="6">
        <f t="shared" si="6"/>
        <v>9.057971014492754E-3</v>
      </c>
      <c r="L113" s="15">
        <v>-2.0999999999999999E-3</v>
      </c>
      <c r="M113" s="4">
        <v>58500</v>
      </c>
      <c r="N113" s="4">
        <f t="shared" si="8"/>
        <v>101538.09523809524</v>
      </c>
      <c r="O113" s="4">
        <f t="shared" si="5"/>
        <v>80600</v>
      </c>
    </row>
    <row r="114" spans="1:15" x14ac:dyDescent="0.2">
      <c r="A114" s="2" t="s">
        <v>92</v>
      </c>
      <c r="B114" s="4">
        <v>20</v>
      </c>
      <c r="C114" s="4">
        <v>42</v>
      </c>
      <c r="D114" s="4">
        <v>1</v>
      </c>
      <c r="E114" s="4">
        <v>10</v>
      </c>
      <c r="F114" s="4"/>
      <c r="G114" s="4"/>
      <c r="H114" s="4">
        <v>9800</v>
      </c>
      <c r="I114" s="4">
        <v>78500</v>
      </c>
      <c r="J114" s="4">
        <v>800</v>
      </c>
      <c r="K114" s="6">
        <f t="shared" si="6"/>
        <v>9.0600226500566258E-3</v>
      </c>
      <c r="L114" s="15">
        <v>-8.5000000000000006E-3</v>
      </c>
      <c r="M114" s="4">
        <v>95800</v>
      </c>
      <c r="N114" s="4">
        <f t="shared" si="8"/>
        <v>97919.047619047618</v>
      </c>
      <c r="O114" s="4">
        <f t="shared" si="5"/>
        <v>80600</v>
      </c>
    </row>
    <row r="115" spans="1:15" x14ac:dyDescent="0.2">
      <c r="A115" s="2" t="s">
        <v>93</v>
      </c>
      <c r="B115" s="4">
        <v>42</v>
      </c>
      <c r="C115" s="4">
        <v>84</v>
      </c>
      <c r="D115" s="4">
        <v>13</v>
      </c>
      <c r="E115" s="4">
        <v>6</v>
      </c>
      <c r="F115" s="4"/>
      <c r="G115" s="4"/>
      <c r="H115" s="4">
        <v>32600</v>
      </c>
      <c r="I115" s="4">
        <v>45600</v>
      </c>
      <c r="J115" s="4"/>
      <c r="K115" s="4"/>
      <c r="L115" s="15">
        <v>2.2000000000000001E-3</v>
      </c>
      <c r="M115" s="4">
        <v>80600</v>
      </c>
      <c r="N115" s="4">
        <f t="shared" si="8"/>
        <v>97480.952380952382</v>
      </c>
      <c r="O115" s="4">
        <f t="shared" si="5"/>
        <v>85700</v>
      </c>
    </row>
    <row r="116" spans="1:15" x14ac:dyDescent="0.2">
      <c r="A116" s="2" t="s">
        <v>94</v>
      </c>
      <c r="B116" s="4">
        <v>33</v>
      </c>
      <c r="C116" s="4">
        <v>52</v>
      </c>
      <c r="D116" s="4">
        <v>22</v>
      </c>
      <c r="E116" s="4">
        <v>11</v>
      </c>
      <c r="F116" s="4"/>
      <c r="G116" s="4"/>
      <c r="H116" s="4">
        <v>33000</v>
      </c>
      <c r="I116" s="4">
        <v>65800</v>
      </c>
      <c r="J116" s="4"/>
      <c r="K116" s="4"/>
      <c r="L116" s="15">
        <v>-8.5000000000000006E-3</v>
      </c>
      <c r="M116" s="4">
        <v>103000</v>
      </c>
      <c r="N116" s="4">
        <f t="shared" si="8"/>
        <v>94919.047619047618</v>
      </c>
      <c r="O116" s="4">
        <f t="shared" si="5"/>
        <v>85700</v>
      </c>
    </row>
    <row r="117" spans="1:15" x14ac:dyDescent="0.2">
      <c r="A117" s="2" t="s">
        <v>95</v>
      </c>
      <c r="B117" s="4">
        <v>76</v>
      </c>
      <c r="C117" s="4">
        <v>31</v>
      </c>
      <c r="D117" s="4">
        <v>8</v>
      </c>
      <c r="E117" s="4">
        <v>9</v>
      </c>
      <c r="F117" s="4"/>
      <c r="G117" s="4"/>
      <c r="H117" s="4">
        <v>116100</v>
      </c>
      <c r="I117" s="4">
        <v>81900</v>
      </c>
      <c r="J117" s="4"/>
      <c r="K117" s="4"/>
      <c r="L117" s="15">
        <v>2.8300000000000002E-2</v>
      </c>
      <c r="M117" s="4">
        <v>205600</v>
      </c>
      <c r="N117" s="4">
        <f t="shared" si="8"/>
        <v>89276.190476190473</v>
      </c>
      <c r="O117" s="4">
        <f t="shared" si="5"/>
        <v>78300</v>
      </c>
    </row>
    <row r="118" spans="1:15" x14ac:dyDescent="0.2">
      <c r="A118" s="2" t="s">
        <v>96</v>
      </c>
      <c r="B118" s="4">
        <v>113</v>
      </c>
      <c r="C118" s="4">
        <v>29</v>
      </c>
      <c r="D118" s="4">
        <v>8</v>
      </c>
      <c r="E118" s="4">
        <v>8</v>
      </c>
      <c r="F118" s="4"/>
      <c r="G118" s="4"/>
      <c r="H118" s="4">
        <v>165900</v>
      </c>
      <c r="I118" s="4">
        <v>75400</v>
      </c>
      <c r="J118" s="4"/>
      <c r="K118" s="4"/>
      <c r="L118" s="15">
        <v>4.5499999999999999E-2</v>
      </c>
      <c r="M118" s="4">
        <v>252000</v>
      </c>
      <c r="N118" s="4">
        <f t="shared" si="8"/>
        <v>80185.71428571429</v>
      </c>
      <c r="O118" s="4">
        <f t="shared" si="5"/>
        <v>78300</v>
      </c>
    </row>
    <row r="119" spans="1:15" x14ac:dyDescent="0.2">
      <c r="A119" s="2" t="s">
        <v>97</v>
      </c>
      <c r="B119" s="4">
        <v>43</v>
      </c>
      <c r="C119" s="4">
        <v>38</v>
      </c>
      <c r="D119" s="4">
        <v>2</v>
      </c>
      <c r="E119" s="4">
        <v>3</v>
      </c>
      <c r="F119" s="4"/>
      <c r="G119" s="4"/>
      <c r="H119" s="4">
        <v>44900</v>
      </c>
      <c r="I119" s="4">
        <v>31000</v>
      </c>
      <c r="J119" s="4"/>
      <c r="K119" s="4"/>
      <c r="L119" s="15">
        <v>-4.5000000000000005E-3</v>
      </c>
      <c r="M119" s="4">
        <v>85700</v>
      </c>
      <c r="N119" s="4">
        <f t="shared" si="8"/>
        <v>85428.571428571435</v>
      </c>
      <c r="O119" s="4">
        <f t="shared" si="5"/>
        <v>73800</v>
      </c>
    </row>
    <row r="120" spans="1:15" x14ac:dyDescent="0.2">
      <c r="A120" s="2" t="s">
        <v>98</v>
      </c>
      <c r="B120" s="4">
        <v>65</v>
      </c>
      <c r="C120" s="4">
        <v>24</v>
      </c>
      <c r="D120" s="4">
        <v>6</v>
      </c>
      <c r="E120" s="4">
        <v>0</v>
      </c>
      <c r="F120" s="4"/>
      <c r="G120" s="4"/>
      <c r="H120" s="4">
        <v>66200</v>
      </c>
      <c r="I120" s="4">
        <v>22700</v>
      </c>
      <c r="J120" s="4"/>
      <c r="K120" s="4"/>
      <c r="L120" s="15">
        <v>2.0799999999999999E-2</v>
      </c>
      <c r="M120" s="4">
        <v>94300</v>
      </c>
      <c r="N120" s="4">
        <f t="shared" si="8"/>
        <v>84522.809523809527</v>
      </c>
      <c r="O120" s="4">
        <f t="shared" si="5"/>
        <v>54300</v>
      </c>
    </row>
    <row r="121" spans="1:15" x14ac:dyDescent="0.2">
      <c r="A121" s="2" t="s">
        <v>99</v>
      </c>
      <c r="B121" s="4">
        <v>42</v>
      </c>
      <c r="C121" s="4">
        <v>51</v>
      </c>
      <c r="D121" s="4">
        <v>3</v>
      </c>
      <c r="E121" s="4">
        <v>4</v>
      </c>
      <c r="F121" s="4"/>
      <c r="G121" s="4"/>
      <c r="H121" s="4">
        <v>33200</v>
      </c>
      <c r="I121" s="4">
        <v>42600</v>
      </c>
      <c r="J121" s="4"/>
      <c r="K121" s="4"/>
      <c r="L121" s="15">
        <v>-1.61E-2</v>
      </c>
      <c r="M121" s="4">
        <v>93400</v>
      </c>
      <c r="N121" s="4">
        <f t="shared" si="8"/>
        <v>84432.047619047618</v>
      </c>
      <c r="O121" s="4">
        <f t="shared" si="5"/>
        <v>54300</v>
      </c>
    </row>
    <row r="122" spans="1:15" x14ac:dyDescent="0.2">
      <c r="A122" s="2" t="s">
        <v>100</v>
      </c>
      <c r="B122" s="4">
        <v>28</v>
      </c>
      <c r="C122" s="4">
        <v>30</v>
      </c>
      <c r="D122" s="4">
        <v>2</v>
      </c>
      <c r="E122" s="4">
        <v>6</v>
      </c>
      <c r="F122" s="4"/>
      <c r="G122" s="4"/>
      <c r="H122" s="4">
        <v>41000</v>
      </c>
      <c r="I122" s="4">
        <v>30900</v>
      </c>
      <c r="J122" s="4"/>
      <c r="K122" s="4"/>
      <c r="L122" s="15">
        <v>0</v>
      </c>
      <c r="M122" s="4">
        <v>78300</v>
      </c>
      <c r="N122" s="4">
        <f t="shared" si="8"/>
        <v>85542.380952380947</v>
      </c>
      <c r="O122" s="4">
        <f t="shared" si="5"/>
        <v>54300</v>
      </c>
    </row>
    <row r="123" spans="1:15" x14ac:dyDescent="0.2">
      <c r="A123" s="2" t="s">
        <v>101</v>
      </c>
      <c r="B123" s="4">
        <v>28</v>
      </c>
      <c r="C123" s="4">
        <v>21</v>
      </c>
      <c r="D123" s="4">
        <v>1</v>
      </c>
      <c r="E123" s="4">
        <v>14</v>
      </c>
      <c r="F123" s="4"/>
      <c r="G123" s="4"/>
      <c r="H123" s="4">
        <v>40800</v>
      </c>
      <c r="I123" s="4">
        <v>87800</v>
      </c>
      <c r="J123" s="4"/>
      <c r="K123" s="4"/>
      <c r="L123" s="15">
        <v>-1.1299999999999999E-2</v>
      </c>
      <c r="M123" s="4">
        <v>129600</v>
      </c>
      <c r="N123" s="4">
        <f t="shared" si="8"/>
        <v>89137.761904761908</v>
      </c>
      <c r="O123" s="4">
        <f t="shared" si="5"/>
        <v>45700</v>
      </c>
    </row>
    <row r="124" spans="1:15" x14ac:dyDescent="0.2">
      <c r="A124" s="2" t="s">
        <v>102</v>
      </c>
      <c r="B124" s="4">
        <v>20</v>
      </c>
      <c r="C124" s="4">
        <v>51</v>
      </c>
      <c r="D124" s="4">
        <v>3</v>
      </c>
      <c r="E124" s="4">
        <v>8</v>
      </c>
      <c r="F124" s="4"/>
      <c r="G124" s="4"/>
      <c r="H124" s="4">
        <v>16300</v>
      </c>
      <c r="I124" s="4">
        <v>45100</v>
      </c>
      <c r="J124" s="4"/>
      <c r="K124" s="4"/>
      <c r="L124" s="15">
        <v>2.3E-3</v>
      </c>
      <c r="M124" s="4">
        <v>73800</v>
      </c>
      <c r="N124" s="4">
        <f t="shared" si="8"/>
        <v>88984.238095238092</v>
      </c>
      <c r="O124" s="4">
        <f t="shared" si="5"/>
        <v>45700</v>
      </c>
    </row>
    <row r="125" spans="1:15" x14ac:dyDescent="0.2">
      <c r="A125" s="2" t="s">
        <v>103</v>
      </c>
      <c r="B125" s="4">
        <v>30</v>
      </c>
      <c r="C125" s="4">
        <v>37</v>
      </c>
      <c r="D125" s="4">
        <v>2</v>
      </c>
      <c r="E125" s="4">
        <v>5</v>
      </c>
      <c r="F125" s="4"/>
      <c r="G125" s="4"/>
      <c r="H125" s="4">
        <v>17300</v>
      </c>
      <c r="I125" s="4">
        <v>35400</v>
      </c>
      <c r="J125" s="4"/>
      <c r="K125" s="4"/>
      <c r="L125" s="15">
        <v>-4.5000000000000005E-3</v>
      </c>
      <c r="M125" s="4">
        <v>54300</v>
      </c>
      <c r="N125" s="4">
        <f t="shared" si="8"/>
        <v>90817.047619047618</v>
      </c>
      <c r="O125" s="4">
        <f t="shared" si="5"/>
        <v>45700</v>
      </c>
    </row>
    <row r="126" spans="1:15" x14ac:dyDescent="0.2">
      <c r="A126" s="2" t="s">
        <v>104</v>
      </c>
      <c r="B126" s="4">
        <v>19</v>
      </c>
      <c r="C126" s="4">
        <v>30</v>
      </c>
      <c r="D126" s="4">
        <v>1</v>
      </c>
      <c r="E126" s="4">
        <v>8</v>
      </c>
      <c r="F126" s="4"/>
      <c r="G126" s="4"/>
      <c r="H126" s="4">
        <v>18300</v>
      </c>
      <c r="I126" s="4">
        <v>55000</v>
      </c>
      <c r="J126" s="4"/>
      <c r="K126" s="4"/>
      <c r="L126" s="15">
        <v>2.3E-3</v>
      </c>
      <c r="M126" s="4">
        <v>78300</v>
      </c>
      <c r="N126" s="4">
        <f t="shared" si="8"/>
        <v>96231.523809523816</v>
      </c>
      <c r="O126" s="4">
        <f t="shared" si="5"/>
        <v>45700</v>
      </c>
    </row>
    <row r="127" spans="1:15" x14ac:dyDescent="0.2">
      <c r="A127" s="2" t="s">
        <v>105</v>
      </c>
      <c r="B127" s="4">
        <v>25</v>
      </c>
      <c r="C127" s="4">
        <v>47</v>
      </c>
      <c r="D127" s="4">
        <v>13</v>
      </c>
      <c r="E127" s="4">
        <v>6</v>
      </c>
      <c r="F127" s="4"/>
      <c r="G127" s="4"/>
      <c r="H127" s="4">
        <v>17900</v>
      </c>
      <c r="I127" s="4">
        <v>36400</v>
      </c>
      <c r="J127" s="4"/>
      <c r="K127" s="4"/>
      <c r="L127" s="15">
        <v>0</v>
      </c>
      <c r="M127" s="4">
        <v>58300</v>
      </c>
      <c r="N127" s="4">
        <f t="shared" si="8"/>
        <v>97761.095238095237</v>
      </c>
      <c r="O127" s="4">
        <f t="shared" si="5"/>
        <v>45700</v>
      </c>
    </row>
    <row r="128" spans="1:15" x14ac:dyDescent="0.2">
      <c r="A128" s="2" t="s">
        <v>106</v>
      </c>
      <c r="B128" s="4">
        <v>30</v>
      </c>
      <c r="C128" s="4">
        <v>36</v>
      </c>
      <c r="D128" s="4">
        <v>2</v>
      </c>
      <c r="E128" s="4">
        <v>1</v>
      </c>
      <c r="F128" s="4"/>
      <c r="G128" s="4"/>
      <c r="H128" s="4">
        <v>14400</v>
      </c>
      <c r="I128" s="4">
        <v>19600</v>
      </c>
      <c r="J128" s="4"/>
      <c r="K128" s="4"/>
      <c r="L128" s="15">
        <v>-4.4000000000000003E-3</v>
      </c>
      <c r="M128" s="4">
        <v>45700</v>
      </c>
      <c r="N128" s="4">
        <f t="shared" si="8"/>
        <v>100343.66666666667</v>
      </c>
      <c r="O128" s="4">
        <f t="shared" si="5"/>
        <v>61500</v>
      </c>
    </row>
    <row r="129" spans="1:15" x14ac:dyDescent="0.2">
      <c r="A129" s="2" t="s">
        <v>107</v>
      </c>
      <c r="B129" s="4">
        <v>112</v>
      </c>
      <c r="C129" s="4">
        <v>62</v>
      </c>
      <c r="D129" s="4">
        <v>10</v>
      </c>
      <c r="E129" s="4">
        <v>2</v>
      </c>
      <c r="F129" s="4"/>
      <c r="G129" s="4"/>
      <c r="H129" s="4">
        <v>120200</v>
      </c>
      <c r="I129" s="4">
        <v>30400</v>
      </c>
      <c r="J129" s="4"/>
      <c r="K129" s="4"/>
      <c r="L129" s="15">
        <v>2.53E-2</v>
      </c>
      <c r="M129" s="4">
        <v>160000</v>
      </c>
      <c r="N129" s="4">
        <f t="shared" si="8"/>
        <v>95706.857142857145</v>
      </c>
      <c r="O129" s="4">
        <f t="shared" si="5"/>
        <v>61500</v>
      </c>
    </row>
    <row r="130" spans="1:15" x14ac:dyDescent="0.2">
      <c r="A130" s="2" t="s">
        <v>108</v>
      </c>
      <c r="B130" s="4">
        <v>38</v>
      </c>
      <c r="C130" s="4">
        <v>45</v>
      </c>
      <c r="D130" s="4">
        <v>2</v>
      </c>
      <c r="E130" s="4">
        <v>5</v>
      </c>
      <c r="F130" s="4"/>
      <c r="G130" s="4"/>
      <c r="H130" s="4">
        <v>32100</v>
      </c>
      <c r="I130" s="4">
        <v>50900</v>
      </c>
      <c r="J130" s="4"/>
      <c r="K130" s="4"/>
      <c r="L130" s="15">
        <v>2.3E-3</v>
      </c>
      <c r="M130" s="4">
        <v>83500</v>
      </c>
      <c r="N130" s="4">
        <f>AVERAGE($M131:$M151)</f>
        <v>93970.904761904763</v>
      </c>
      <c r="O130" s="4">
        <f t="shared" si="5"/>
        <v>19800</v>
      </c>
    </row>
    <row r="131" spans="1:15" x14ac:dyDescent="0.2">
      <c r="A131" s="2" t="s">
        <v>109</v>
      </c>
      <c r="B131" s="4">
        <v>40</v>
      </c>
      <c r="C131" s="4">
        <v>40</v>
      </c>
      <c r="D131" s="4">
        <v>2</v>
      </c>
      <c r="E131" s="4">
        <v>2</v>
      </c>
      <c r="F131" s="4"/>
      <c r="G131" s="4"/>
      <c r="H131" s="4">
        <v>61300</v>
      </c>
      <c r="I131" s="4">
        <v>37000</v>
      </c>
      <c r="J131" s="4"/>
      <c r="K131" s="4"/>
      <c r="L131" s="15">
        <v>2.12E-2</v>
      </c>
      <c r="M131" s="4">
        <v>106700</v>
      </c>
      <c r="N131" s="4">
        <f>AVERAGE($M132:$M152)</f>
        <v>94258.047619047618</v>
      </c>
      <c r="O131" s="4">
        <f t="shared" si="5"/>
        <v>19800</v>
      </c>
    </row>
    <row r="132" spans="1:15" x14ac:dyDescent="0.2">
      <c r="A132" s="2" t="s">
        <v>110</v>
      </c>
      <c r="B132" s="4">
        <v>24</v>
      </c>
      <c r="C132" s="4">
        <v>33</v>
      </c>
      <c r="D132" s="4">
        <v>8</v>
      </c>
      <c r="E132" s="4">
        <v>5</v>
      </c>
      <c r="F132" s="4"/>
      <c r="G132" s="4"/>
      <c r="H132" s="4">
        <v>18600</v>
      </c>
      <c r="I132" s="4">
        <v>41900</v>
      </c>
      <c r="J132" s="4"/>
      <c r="K132" s="4"/>
      <c r="L132" s="15">
        <v>-1.3999999999999999E-2</v>
      </c>
      <c r="M132" s="4">
        <v>69200</v>
      </c>
      <c r="O132" s="4">
        <f t="shared" si="5"/>
        <v>19800</v>
      </c>
    </row>
    <row r="133" spans="1:15" x14ac:dyDescent="0.2">
      <c r="A133" s="2" t="s">
        <v>111</v>
      </c>
      <c r="B133" s="4">
        <v>26</v>
      </c>
      <c r="C133" s="4">
        <v>16</v>
      </c>
      <c r="D133" s="4">
        <v>0</v>
      </c>
      <c r="E133" s="4">
        <v>5</v>
      </c>
      <c r="F133" s="4"/>
      <c r="G133" s="4"/>
      <c r="H133" s="4">
        <v>21000</v>
      </c>
      <c r="I133" s="4">
        <v>35300</v>
      </c>
      <c r="J133" s="4"/>
      <c r="K133" s="4"/>
      <c r="L133" s="15">
        <v>-6.8999999999999999E-3</v>
      </c>
      <c r="M133" s="4">
        <v>61500</v>
      </c>
      <c r="O133" s="4">
        <f t="shared" si="5"/>
        <v>19800</v>
      </c>
    </row>
    <row r="134" spans="1:15" x14ac:dyDescent="0.2">
      <c r="A134" s="2" t="s">
        <v>112</v>
      </c>
      <c r="B134" s="4">
        <v>57</v>
      </c>
      <c r="C134" s="4">
        <v>24</v>
      </c>
      <c r="D134" s="4">
        <v>3</v>
      </c>
      <c r="E134" s="4">
        <v>1</v>
      </c>
      <c r="F134" s="4"/>
      <c r="G134" s="4"/>
      <c r="H134" s="4">
        <v>63800</v>
      </c>
      <c r="I134" s="4">
        <v>24600</v>
      </c>
      <c r="J134" s="4"/>
      <c r="K134" s="4"/>
      <c r="L134" s="15">
        <v>2.8399999999999998E-2</v>
      </c>
      <c r="M134" s="4">
        <v>122700</v>
      </c>
      <c r="O134" s="4">
        <f t="shared" si="5"/>
        <v>19800</v>
      </c>
    </row>
    <row r="135" spans="1:15" x14ac:dyDescent="0.2">
      <c r="A135" s="2" t="s">
        <v>113</v>
      </c>
      <c r="B135" s="4">
        <v>7</v>
      </c>
      <c r="C135" s="4">
        <v>23</v>
      </c>
      <c r="D135" s="4">
        <v>1</v>
      </c>
      <c r="E135" s="4">
        <v>1</v>
      </c>
      <c r="F135" s="4"/>
      <c r="G135" s="4"/>
      <c r="H135" s="4">
        <v>2700</v>
      </c>
      <c r="I135" s="4">
        <v>15600</v>
      </c>
      <c r="J135" s="4"/>
      <c r="K135" s="4"/>
      <c r="L135" s="15">
        <v>4.7999999999999996E-3</v>
      </c>
      <c r="M135" s="4">
        <v>19800</v>
      </c>
      <c r="O135" s="4">
        <f t="shared" si="5"/>
        <v>49200</v>
      </c>
    </row>
    <row r="136" spans="1:15" x14ac:dyDescent="0.2">
      <c r="A136" s="2" t="s">
        <v>114</v>
      </c>
      <c r="B136" s="4">
        <v>25</v>
      </c>
      <c r="C136" s="4">
        <v>40</v>
      </c>
      <c r="D136" s="4">
        <v>3</v>
      </c>
      <c r="E136" s="4">
        <v>3</v>
      </c>
      <c r="F136" s="4"/>
      <c r="G136" s="4"/>
      <c r="H136" s="4">
        <v>24100</v>
      </c>
      <c r="I136" s="4">
        <v>25100</v>
      </c>
      <c r="J136" s="4"/>
      <c r="K136" s="4"/>
      <c r="L136" s="15">
        <v>-1.9E-2</v>
      </c>
      <c r="M136" s="4">
        <v>71400</v>
      </c>
      <c r="O136" s="4">
        <f t="shared" si="5"/>
        <v>49200</v>
      </c>
    </row>
    <row r="137" spans="1:15" x14ac:dyDescent="0.2">
      <c r="A137" s="2" t="s">
        <v>115</v>
      </c>
      <c r="B137" s="4">
        <v>25</v>
      </c>
      <c r="C137" s="4">
        <v>42</v>
      </c>
      <c r="D137" s="4">
        <v>0</v>
      </c>
      <c r="E137" s="4">
        <v>6</v>
      </c>
      <c r="F137" s="4"/>
      <c r="G137" s="4"/>
      <c r="H137" s="4">
        <v>14000</v>
      </c>
      <c r="I137" s="4">
        <v>34400</v>
      </c>
      <c r="J137" s="4"/>
      <c r="K137" s="4"/>
      <c r="L137" s="15">
        <v>-1.6299999999999999E-2</v>
      </c>
      <c r="M137" s="4">
        <v>49200</v>
      </c>
      <c r="O137" s="4">
        <f t="shared" si="5"/>
        <v>61100</v>
      </c>
    </row>
    <row r="138" spans="1:15" x14ac:dyDescent="0.2">
      <c r="A138" s="2" t="s">
        <v>116</v>
      </c>
      <c r="B138" s="4">
        <v>44</v>
      </c>
      <c r="C138" s="4">
        <v>172</v>
      </c>
      <c r="D138" s="4">
        <v>6</v>
      </c>
      <c r="E138" s="4">
        <v>7</v>
      </c>
      <c r="F138" s="4"/>
      <c r="G138" s="4"/>
      <c r="H138" s="4">
        <v>32800</v>
      </c>
      <c r="I138" s="4">
        <v>45900</v>
      </c>
      <c r="J138" s="4"/>
      <c r="K138" s="4"/>
      <c r="L138" s="15">
        <v>6.9999999999999993E-3</v>
      </c>
      <c r="M138" s="4">
        <v>87100</v>
      </c>
      <c r="O138" s="4">
        <f t="shared" si="5"/>
        <v>61100</v>
      </c>
    </row>
    <row r="139" spans="1:15" x14ac:dyDescent="0.2">
      <c r="A139" s="2" t="s">
        <v>117</v>
      </c>
      <c r="B139" s="4">
        <v>35</v>
      </c>
      <c r="C139" s="4">
        <v>58</v>
      </c>
      <c r="D139" s="4">
        <v>4</v>
      </c>
      <c r="E139" s="4">
        <v>2</v>
      </c>
      <c r="F139" s="4"/>
      <c r="G139" s="4"/>
      <c r="H139" s="4">
        <v>20100</v>
      </c>
      <c r="I139" s="4">
        <v>33300</v>
      </c>
      <c r="J139" s="4"/>
      <c r="K139" s="4"/>
      <c r="L139" s="15">
        <v>0</v>
      </c>
      <c r="M139" s="4">
        <v>61100</v>
      </c>
      <c r="O139" s="4">
        <f t="shared" si="5"/>
        <v>75279</v>
      </c>
    </row>
    <row r="140" spans="1:15" x14ac:dyDescent="0.2">
      <c r="A140" s="2" t="s">
        <v>118</v>
      </c>
      <c r="B140" s="4">
        <v>66</v>
      </c>
      <c r="C140" s="4">
        <v>125</v>
      </c>
      <c r="D140" s="4">
        <v>4</v>
      </c>
      <c r="E140" s="4">
        <v>15</v>
      </c>
      <c r="F140" s="4"/>
      <c r="G140" s="4"/>
      <c r="H140" s="4">
        <v>54200</v>
      </c>
      <c r="I140" s="4">
        <v>132500</v>
      </c>
      <c r="J140" s="4"/>
      <c r="K140" s="4"/>
      <c r="L140" s="15">
        <v>1.6500000000000001E-2</v>
      </c>
      <c r="M140" s="4">
        <v>195800</v>
      </c>
      <c r="O140" s="4">
        <f t="shared" si="5"/>
        <v>70576</v>
      </c>
    </row>
    <row r="141" spans="1:15" x14ac:dyDescent="0.2">
      <c r="A141" s="2" t="s">
        <v>119</v>
      </c>
      <c r="B141" s="4">
        <v>35</v>
      </c>
      <c r="C141" s="4">
        <v>134</v>
      </c>
      <c r="D141" s="4">
        <v>3</v>
      </c>
      <c r="E141" s="4">
        <v>4</v>
      </c>
      <c r="F141" s="4"/>
      <c r="G141" s="4"/>
      <c r="H141" s="4">
        <v>29800</v>
      </c>
      <c r="I141" s="4">
        <v>42100</v>
      </c>
      <c r="J141" s="4"/>
      <c r="K141" s="4"/>
      <c r="L141" s="15">
        <v>-1.1599999999999999E-2</v>
      </c>
      <c r="M141" s="4">
        <v>75279</v>
      </c>
      <c r="O141" s="4">
        <f t="shared" si="5"/>
        <v>70576</v>
      </c>
    </row>
    <row r="142" spans="1:15" x14ac:dyDescent="0.2">
      <c r="A142" s="2" t="s">
        <v>120</v>
      </c>
      <c r="B142" s="4">
        <v>38</v>
      </c>
      <c r="C142" s="4">
        <v>131</v>
      </c>
      <c r="D142" s="4">
        <v>9</v>
      </c>
      <c r="E142" s="4">
        <v>5</v>
      </c>
      <c r="F142" s="4"/>
      <c r="G142" s="4"/>
      <c r="H142" s="4">
        <v>34300</v>
      </c>
      <c r="I142" s="4">
        <v>53100</v>
      </c>
      <c r="J142" s="4"/>
      <c r="K142" s="4"/>
      <c r="L142" s="15">
        <v>7.0999999999999995E-3</v>
      </c>
      <c r="M142" s="4">
        <v>91494</v>
      </c>
      <c r="O142" s="4">
        <f t="shared" si="5"/>
        <v>70576</v>
      </c>
    </row>
    <row r="143" spans="1:15" x14ac:dyDescent="0.2">
      <c r="A143" s="2" t="s">
        <v>121</v>
      </c>
      <c r="B143" s="4">
        <v>49</v>
      </c>
      <c r="C143" s="4">
        <v>91</v>
      </c>
      <c r="D143" s="4">
        <v>2</v>
      </c>
      <c r="E143" s="4">
        <v>7</v>
      </c>
      <c r="F143" s="4"/>
      <c r="G143" s="4"/>
      <c r="H143" s="4">
        <v>40700</v>
      </c>
      <c r="I143" s="4">
        <v>53600</v>
      </c>
      <c r="J143" s="4"/>
      <c r="K143" s="4"/>
      <c r="L143" s="15">
        <v>1.43E-2</v>
      </c>
      <c r="M143" s="4">
        <v>101617</v>
      </c>
      <c r="O143" s="4">
        <f t="shared" si="5"/>
        <v>70576</v>
      </c>
    </row>
    <row r="144" spans="1:15" x14ac:dyDescent="0.2">
      <c r="A144" s="2" t="s">
        <v>122</v>
      </c>
      <c r="B144" s="4">
        <v>61</v>
      </c>
      <c r="C144" s="4">
        <v>78</v>
      </c>
      <c r="D144" s="4">
        <v>3</v>
      </c>
      <c r="E144" s="4">
        <v>12</v>
      </c>
      <c r="F144" s="4"/>
      <c r="G144" s="4"/>
      <c r="H144" s="4">
        <v>84100</v>
      </c>
      <c r="I144" s="4">
        <v>100500</v>
      </c>
      <c r="J144" s="4"/>
      <c r="K144" s="4"/>
      <c r="L144" s="15">
        <v>2.6800000000000001E-2</v>
      </c>
      <c r="M144" s="4">
        <v>205103</v>
      </c>
      <c r="O144" s="4">
        <f t="shared" si="5"/>
        <v>70576</v>
      </c>
    </row>
    <row r="145" spans="1:15" x14ac:dyDescent="0.2">
      <c r="A145" s="2" t="s">
        <v>123</v>
      </c>
      <c r="B145" s="4">
        <v>22</v>
      </c>
      <c r="C145" s="4">
        <v>96</v>
      </c>
      <c r="D145" s="4">
        <v>13</v>
      </c>
      <c r="E145" s="4">
        <v>3</v>
      </c>
      <c r="F145" s="4"/>
      <c r="G145" s="4"/>
      <c r="H145" s="4">
        <v>23500</v>
      </c>
      <c r="I145" s="4">
        <v>43500</v>
      </c>
      <c r="J145" s="4"/>
      <c r="K145" s="4"/>
      <c r="L145" s="15">
        <v>-2.3999999999999998E-3</v>
      </c>
      <c r="M145" s="4">
        <v>70576</v>
      </c>
      <c r="O145" s="4">
        <f t="shared" si="5"/>
        <v>62627</v>
      </c>
    </row>
    <row r="146" spans="1:15" x14ac:dyDescent="0.2">
      <c r="A146" s="2" t="s">
        <v>124</v>
      </c>
      <c r="B146" s="4">
        <v>45</v>
      </c>
      <c r="C146" s="4">
        <v>48</v>
      </c>
      <c r="D146" s="4">
        <v>3</v>
      </c>
      <c r="E146" s="4">
        <v>4</v>
      </c>
      <c r="F146" s="4"/>
      <c r="G146" s="4"/>
      <c r="H146" s="4">
        <v>40500</v>
      </c>
      <c r="I146" s="4">
        <v>43500</v>
      </c>
      <c r="J146" s="4"/>
      <c r="K146" s="4"/>
      <c r="L146" s="15">
        <v>-2.3999999999999998E-3</v>
      </c>
      <c r="M146" s="4">
        <v>92789</v>
      </c>
      <c r="O146" s="4">
        <f t="shared" si="5"/>
        <v>47045</v>
      </c>
    </row>
    <row r="147" spans="1:15" x14ac:dyDescent="0.2">
      <c r="A147" s="2" t="s">
        <v>125</v>
      </c>
      <c r="B147" s="4">
        <v>117</v>
      </c>
      <c r="C147" s="4">
        <v>40</v>
      </c>
      <c r="D147" s="4">
        <v>3</v>
      </c>
      <c r="E147" s="4">
        <v>7</v>
      </c>
      <c r="F147" s="4"/>
      <c r="G147" s="4"/>
      <c r="H147" s="4">
        <v>106800</v>
      </c>
      <c r="I147" s="4">
        <v>81600</v>
      </c>
      <c r="J147" s="4"/>
      <c r="K147" s="4"/>
      <c r="L147" s="15">
        <v>4.2999999999999997E-2</v>
      </c>
      <c r="M147" s="4">
        <v>192004</v>
      </c>
      <c r="O147" s="4">
        <f>MIN(M148:M152)</f>
        <v>47045</v>
      </c>
    </row>
    <row r="148" spans="1:15" x14ac:dyDescent="0.2">
      <c r="A148" s="2" t="s">
        <v>126</v>
      </c>
      <c r="B148" s="4">
        <v>49</v>
      </c>
      <c r="C148" s="4">
        <v>124</v>
      </c>
      <c r="D148" s="4">
        <v>0</v>
      </c>
      <c r="E148" s="4">
        <v>3</v>
      </c>
      <c r="F148" s="4"/>
      <c r="G148" s="4"/>
      <c r="H148" s="4">
        <v>43000</v>
      </c>
      <c r="I148" s="4">
        <v>36400</v>
      </c>
      <c r="J148" s="4"/>
      <c r="K148" s="4"/>
      <c r="L148" s="15">
        <v>2.86E-2</v>
      </c>
      <c r="M148" s="4">
        <v>90421</v>
      </c>
    </row>
    <row r="149" spans="1:15" x14ac:dyDescent="0.2">
      <c r="A149" s="2" t="s">
        <v>127</v>
      </c>
      <c r="B149" s="4">
        <v>39</v>
      </c>
      <c r="C149" s="4">
        <v>26</v>
      </c>
      <c r="D149" s="4">
        <v>0</v>
      </c>
      <c r="E149" s="4">
        <v>9</v>
      </c>
      <c r="F149" s="4"/>
      <c r="G149" s="4"/>
      <c r="H149" s="4">
        <v>21300</v>
      </c>
      <c r="I149" s="4">
        <v>72100</v>
      </c>
      <c r="J149" s="4"/>
      <c r="K149" s="4"/>
      <c r="L149" s="15">
        <v>-1.0200000000000001E-2</v>
      </c>
      <c r="M149" s="4">
        <v>99934</v>
      </c>
    </row>
    <row r="150" spans="1:15" x14ac:dyDescent="0.2">
      <c r="A150" s="2" t="s">
        <v>128</v>
      </c>
      <c r="B150" s="4">
        <v>24</v>
      </c>
      <c r="C150" s="4">
        <v>87</v>
      </c>
      <c r="D150" s="4">
        <v>1</v>
      </c>
      <c r="E150" s="4">
        <v>2</v>
      </c>
      <c r="F150" s="4"/>
      <c r="G150" s="4"/>
      <c r="H150" s="4">
        <v>10000</v>
      </c>
      <c r="I150" s="4">
        <v>42100</v>
      </c>
      <c r="J150" s="4"/>
      <c r="K150" s="4"/>
      <c r="L150" s="15">
        <v>-1.26E-2</v>
      </c>
      <c r="M150" s="4">
        <v>62627</v>
      </c>
    </row>
    <row r="151" spans="1:15" x14ac:dyDescent="0.2">
      <c r="A151" s="2" t="s">
        <v>129</v>
      </c>
      <c r="B151" s="4">
        <v>15</v>
      </c>
      <c r="E151" s="4">
        <v>2</v>
      </c>
      <c r="F151" s="4"/>
      <c r="G151" s="4"/>
      <c r="H151" s="4">
        <v>5700</v>
      </c>
      <c r="I151" s="4">
        <v>27800</v>
      </c>
      <c r="J151" s="4"/>
      <c r="K151" s="4"/>
      <c r="L151" s="15">
        <v>0</v>
      </c>
      <c r="M151" s="4">
        <v>47045</v>
      </c>
    </row>
    <row r="152" spans="1:15" x14ac:dyDescent="0.2">
      <c r="A152" s="2" t="s">
        <v>130</v>
      </c>
      <c r="B152" s="4">
        <v>35</v>
      </c>
      <c r="E152" s="4">
        <v>1</v>
      </c>
      <c r="F152" s="4"/>
      <c r="G152" s="4"/>
      <c r="H152" s="4">
        <v>19000</v>
      </c>
      <c r="I152" s="4">
        <v>82700</v>
      </c>
      <c r="J152" s="4"/>
      <c r="K152" s="4"/>
      <c r="L152" s="15">
        <v>-2.5000000000000001E-3</v>
      </c>
      <c r="M152" s="4">
        <v>112730</v>
      </c>
    </row>
  </sheetData>
  <mergeCells count="1">
    <mergeCell ref="B1:O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91AAE-2EF9-DE43-A800-1BB8B7CD8F1F}">
  <sheetPr codeName="Sheet108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53</v>
      </c>
      <c r="C3" s="4">
        <v>117</v>
      </c>
      <c r="D3" s="4">
        <v>6</v>
      </c>
      <c r="E3" s="4">
        <v>5</v>
      </c>
      <c r="F3" s="4">
        <v>0</v>
      </c>
      <c r="G3" s="4">
        <v>0</v>
      </c>
      <c r="H3" s="4">
        <v>56200</v>
      </c>
      <c r="I3" s="4">
        <v>101700</v>
      </c>
      <c r="J3" s="4">
        <v>100</v>
      </c>
      <c r="K3" s="6">
        <f t="shared" ref="K3:K23" si="0">J3/(H3+I3)</f>
        <v>6.3331222292590248E-4</v>
      </c>
      <c r="L3" s="27" t="s">
        <v>192</v>
      </c>
      <c r="M3" s="4">
        <v>159400</v>
      </c>
      <c r="N3" s="4">
        <f t="shared" ref="N3:N86" si="1">AVERAGE($M4:$M24)</f>
        <v>401609.71428571426</v>
      </c>
      <c r="O3" s="4">
        <f t="shared" ref="O3:O86" si="2">MIN(M4:M8)</f>
        <v>171300</v>
      </c>
    </row>
    <row r="4" spans="1:15" x14ac:dyDescent="0.2">
      <c r="A4" s="2" t="s">
        <v>1262</v>
      </c>
      <c r="B4" s="4">
        <v>39</v>
      </c>
      <c r="C4" s="4">
        <v>75</v>
      </c>
      <c r="D4" s="4">
        <v>5</v>
      </c>
      <c r="E4" s="4">
        <v>22</v>
      </c>
      <c r="F4" s="4">
        <v>0</v>
      </c>
      <c r="G4" s="4">
        <v>0</v>
      </c>
      <c r="H4" s="4">
        <v>40900</v>
      </c>
      <c r="I4" s="4">
        <v>144100</v>
      </c>
      <c r="J4" s="4">
        <v>1000</v>
      </c>
      <c r="K4" s="6">
        <f t="shared" si="0"/>
        <v>5.4054054054054057E-3</v>
      </c>
      <c r="L4" s="27" t="s">
        <v>192</v>
      </c>
      <c r="M4" s="4">
        <v>188500</v>
      </c>
      <c r="N4" s="4">
        <f t="shared" si="1"/>
        <v>416257.33333333331</v>
      </c>
      <c r="O4" s="4">
        <f t="shared" si="2"/>
        <v>171300</v>
      </c>
    </row>
    <row r="5" spans="1:15" x14ac:dyDescent="0.2">
      <c r="A5" s="2" t="s">
        <v>1250</v>
      </c>
      <c r="B5" s="4">
        <v>19</v>
      </c>
      <c r="C5" s="4">
        <v>560</v>
      </c>
      <c r="D5" s="4">
        <v>4</v>
      </c>
      <c r="E5" s="4">
        <v>8</v>
      </c>
      <c r="F5" s="4">
        <v>0</v>
      </c>
      <c r="G5" s="4">
        <v>1</v>
      </c>
      <c r="H5" s="4">
        <v>29300</v>
      </c>
      <c r="I5" s="4">
        <v>211400</v>
      </c>
      <c r="J5" s="4">
        <v>500</v>
      </c>
      <c r="K5" s="6">
        <f t="shared" si="0"/>
        <v>2.077274615704196E-3</v>
      </c>
      <c r="L5" s="27" t="s">
        <v>232</v>
      </c>
      <c r="M5" s="4">
        <v>241600</v>
      </c>
      <c r="N5" s="4">
        <f t="shared" si="1"/>
        <v>446166.85714285716</v>
      </c>
      <c r="O5" s="4">
        <f t="shared" si="2"/>
        <v>152200</v>
      </c>
    </row>
    <row r="6" spans="1:15" x14ac:dyDescent="0.2">
      <c r="A6" s="2" t="s">
        <v>1215</v>
      </c>
      <c r="B6" s="4">
        <v>75</v>
      </c>
      <c r="C6" s="4">
        <v>68</v>
      </c>
      <c r="D6" s="4">
        <v>8</v>
      </c>
      <c r="E6" s="4">
        <v>6</v>
      </c>
      <c r="F6" s="4">
        <v>0</v>
      </c>
      <c r="G6" s="4">
        <v>1</v>
      </c>
      <c r="H6" s="4">
        <v>75900</v>
      </c>
      <c r="I6" s="4">
        <v>94300</v>
      </c>
      <c r="J6" s="4">
        <v>100</v>
      </c>
      <c r="K6" s="6">
        <f t="shared" si="0"/>
        <v>5.8754406580493535E-4</v>
      </c>
      <c r="L6" s="27" t="s">
        <v>853</v>
      </c>
      <c r="M6" s="4">
        <v>171300</v>
      </c>
      <c r="N6" s="4">
        <f t="shared" si="1"/>
        <v>456719.23809523811</v>
      </c>
      <c r="O6" s="4">
        <f t="shared" si="2"/>
        <v>152200</v>
      </c>
    </row>
    <row r="7" spans="1:15" x14ac:dyDescent="0.2">
      <c r="A7" s="2" t="s">
        <v>1166</v>
      </c>
      <c r="B7" s="4">
        <v>143</v>
      </c>
      <c r="C7" s="4">
        <v>224</v>
      </c>
      <c r="D7" s="4">
        <v>21</v>
      </c>
      <c r="E7" s="4">
        <v>54</v>
      </c>
      <c r="F7" s="4">
        <v>3</v>
      </c>
      <c r="G7" s="4">
        <v>7</v>
      </c>
      <c r="H7" s="4">
        <v>311900</v>
      </c>
      <c r="I7" s="4">
        <v>725900</v>
      </c>
      <c r="J7" s="4">
        <v>1300</v>
      </c>
      <c r="K7" s="6">
        <f t="shared" si="0"/>
        <v>1.2526498361919445E-3</v>
      </c>
      <c r="L7" s="27" t="s">
        <v>721</v>
      </c>
      <c r="M7" s="4">
        <v>1060200</v>
      </c>
      <c r="N7" s="4">
        <f t="shared" si="1"/>
        <v>465543.04761904763</v>
      </c>
      <c r="O7" s="4">
        <f t="shared" si="2"/>
        <v>152200</v>
      </c>
    </row>
    <row r="8" spans="1:15" x14ac:dyDescent="0.2">
      <c r="A8" s="2" t="s">
        <v>1132</v>
      </c>
      <c r="B8" s="4">
        <v>74</v>
      </c>
      <c r="C8" s="4">
        <v>293</v>
      </c>
      <c r="D8" s="4">
        <v>7</v>
      </c>
      <c r="E8" s="4">
        <v>28</v>
      </c>
      <c r="F8" s="4">
        <v>0</v>
      </c>
      <c r="G8" s="4">
        <v>4</v>
      </c>
      <c r="H8" s="4">
        <v>60900</v>
      </c>
      <c r="I8" s="4">
        <v>555300</v>
      </c>
      <c r="J8" s="4">
        <v>200</v>
      </c>
      <c r="K8" s="6">
        <f t="shared" si="0"/>
        <v>3.2456994482310937E-4</v>
      </c>
      <c r="L8" s="27" t="s">
        <v>828</v>
      </c>
      <c r="M8" s="4">
        <v>616900</v>
      </c>
      <c r="N8" s="4">
        <f t="shared" si="1"/>
        <v>447404.95238095237</v>
      </c>
      <c r="O8" s="4">
        <f t="shared" si="2"/>
        <v>90100</v>
      </c>
    </row>
    <row r="9" spans="1:15" x14ac:dyDescent="0.2">
      <c r="A9" s="2" t="s">
        <v>1075</v>
      </c>
      <c r="B9" s="4">
        <v>32</v>
      </c>
      <c r="C9" s="4">
        <v>164</v>
      </c>
      <c r="D9" s="4">
        <v>4</v>
      </c>
      <c r="E9" s="4">
        <v>31</v>
      </c>
      <c r="F9" s="4">
        <v>0</v>
      </c>
      <c r="G9" s="4">
        <v>1</v>
      </c>
      <c r="H9" s="4">
        <v>29400</v>
      </c>
      <c r="I9" s="4">
        <v>272800</v>
      </c>
      <c r="J9" s="4">
        <v>300</v>
      </c>
      <c r="K9" s="6">
        <f t="shared" si="0"/>
        <v>9.9272005294506944E-4</v>
      </c>
      <c r="L9" s="27" t="s">
        <v>192</v>
      </c>
      <c r="M9" s="4">
        <v>304800</v>
      </c>
      <c r="N9" s="4">
        <f t="shared" si="1"/>
        <v>442062.09523809527</v>
      </c>
      <c r="O9" s="4">
        <f t="shared" si="2"/>
        <v>90100</v>
      </c>
    </row>
    <row r="10" spans="1:15" x14ac:dyDescent="0.2">
      <c r="A10" s="2" t="s">
        <v>1051</v>
      </c>
      <c r="B10" s="4">
        <v>268</v>
      </c>
      <c r="C10" s="4">
        <v>35</v>
      </c>
      <c r="D10" s="4">
        <v>8</v>
      </c>
      <c r="E10" s="4">
        <v>6</v>
      </c>
      <c r="F10" s="4">
        <v>0</v>
      </c>
      <c r="G10" s="4">
        <v>0</v>
      </c>
      <c r="H10" s="4">
        <v>108100</v>
      </c>
      <c r="I10" s="4">
        <v>42400</v>
      </c>
      <c r="J10" s="4">
        <v>1700</v>
      </c>
      <c r="K10" s="6">
        <f t="shared" si="0"/>
        <v>1.1295681063122924E-2</v>
      </c>
      <c r="L10" s="27" t="s">
        <v>192</v>
      </c>
      <c r="M10" s="4">
        <v>152200</v>
      </c>
      <c r="N10" s="4">
        <f t="shared" si="1"/>
        <v>447833.52380952379</v>
      </c>
      <c r="O10" s="4">
        <f t="shared" si="2"/>
        <v>90100</v>
      </c>
    </row>
    <row r="11" spans="1:15" x14ac:dyDescent="0.2">
      <c r="A11" s="2" t="s">
        <v>1038</v>
      </c>
      <c r="B11" s="4">
        <v>49</v>
      </c>
      <c r="C11" s="4">
        <v>59</v>
      </c>
      <c r="D11" s="4">
        <v>5</v>
      </c>
      <c r="E11" s="4">
        <v>17</v>
      </c>
      <c r="F11" s="4">
        <v>1</v>
      </c>
      <c r="G11" s="4">
        <v>0</v>
      </c>
      <c r="H11" s="4">
        <v>89100</v>
      </c>
      <c r="I11" s="4">
        <v>158400</v>
      </c>
      <c r="J11" s="4">
        <v>1000</v>
      </c>
      <c r="K11" s="6">
        <f t="shared" si="0"/>
        <v>4.0404040404040404E-3</v>
      </c>
      <c r="L11" s="27" t="s">
        <v>192</v>
      </c>
      <c r="M11" s="4">
        <v>249700</v>
      </c>
      <c r="N11" s="4">
        <f t="shared" si="1"/>
        <v>458552.57142857142</v>
      </c>
      <c r="O11" s="4">
        <f t="shared" si="2"/>
        <v>90100</v>
      </c>
    </row>
    <row r="12" spans="1:15" x14ac:dyDescent="0.2">
      <c r="A12" s="2" t="s">
        <v>1013</v>
      </c>
      <c r="B12" s="4">
        <v>42</v>
      </c>
      <c r="C12" s="4">
        <v>113</v>
      </c>
      <c r="D12" s="4">
        <v>4</v>
      </c>
      <c r="E12" s="4">
        <v>21</v>
      </c>
      <c r="F12" s="4">
        <v>0</v>
      </c>
      <c r="G12" s="4">
        <v>0</v>
      </c>
      <c r="H12" s="4">
        <v>38200</v>
      </c>
      <c r="I12" s="4">
        <v>134900</v>
      </c>
      <c r="J12" s="4">
        <v>500</v>
      </c>
      <c r="K12" s="6">
        <f t="shared" si="0"/>
        <v>2.8885037550548816E-3</v>
      </c>
      <c r="L12" s="27" t="s">
        <v>192</v>
      </c>
      <c r="M12" s="4">
        <v>176400</v>
      </c>
      <c r="N12" s="4">
        <f t="shared" si="1"/>
        <v>486714.47619047621</v>
      </c>
      <c r="O12" s="4">
        <f t="shared" si="2"/>
        <v>90100</v>
      </c>
    </row>
    <row r="13" spans="1:15" x14ac:dyDescent="0.2">
      <c r="A13" s="2" t="s">
        <v>935</v>
      </c>
      <c r="B13" s="4">
        <v>80</v>
      </c>
      <c r="C13" s="4">
        <v>50</v>
      </c>
      <c r="D13" s="4">
        <v>2</v>
      </c>
      <c r="E13" s="4">
        <v>5</v>
      </c>
      <c r="F13" s="4">
        <v>0</v>
      </c>
      <c r="G13" s="4">
        <v>0</v>
      </c>
      <c r="H13" s="4">
        <v>35000</v>
      </c>
      <c r="I13" s="4">
        <v>52500</v>
      </c>
      <c r="J13" s="4">
        <v>500</v>
      </c>
      <c r="K13" s="6">
        <f t="shared" si="0"/>
        <v>5.7142857142857143E-3</v>
      </c>
      <c r="L13" s="27" t="s">
        <v>961</v>
      </c>
      <c r="M13" s="4">
        <v>90100</v>
      </c>
      <c r="N13" s="4">
        <f t="shared" si="1"/>
        <v>534681.14285714284</v>
      </c>
      <c r="O13" s="4">
        <f t="shared" si="2"/>
        <v>118800</v>
      </c>
    </row>
    <row r="14" spans="1:15" x14ac:dyDescent="0.2">
      <c r="A14" s="2" t="s">
        <v>904</v>
      </c>
      <c r="B14" s="4">
        <v>70</v>
      </c>
      <c r="C14" s="4">
        <v>58</v>
      </c>
      <c r="D14" s="4">
        <v>5</v>
      </c>
      <c r="E14" s="4">
        <v>6</v>
      </c>
      <c r="F14" s="4">
        <v>0</v>
      </c>
      <c r="G14" s="4">
        <v>0</v>
      </c>
      <c r="H14" s="4">
        <v>52900</v>
      </c>
      <c r="I14" s="4">
        <v>64600</v>
      </c>
      <c r="J14" s="4">
        <v>100</v>
      </c>
      <c r="K14" s="6">
        <f t="shared" si="0"/>
        <v>8.5106382978723403E-4</v>
      </c>
      <c r="L14" s="27" t="s">
        <v>192</v>
      </c>
      <c r="M14" s="4">
        <v>118800</v>
      </c>
      <c r="N14" s="4">
        <f t="shared" si="1"/>
        <v>548162.09523809527</v>
      </c>
      <c r="O14" s="4">
        <f t="shared" si="2"/>
        <v>241000</v>
      </c>
    </row>
    <row r="15" spans="1:15" x14ac:dyDescent="0.2">
      <c r="A15" s="2" t="s">
        <v>839</v>
      </c>
      <c r="B15" s="4">
        <v>119</v>
      </c>
      <c r="C15" s="4">
        <v>125</v>
      </c>
      <c r="D15" s="4">
        <v>16</v>
      </c>
      <c r="E15" s="4">
        <v>30</v>
      </c>
      <c r="F15" s="4">
        <v>0</v>
      </c>
      <c r="G15" s="4">
        <v>3</v>
      </c>
      <c r="H15" s="4">
        <v>117500</v>
      </c>
      <c r="I15" s="4">
        <v>566400</v>
      </c>
      <c r="J15" s="4">
        <v>2000</v>
      </c>
      <c r="K15" s="6">
        <f t="shared" si="0"/>
        <v>2.9244041526538967E-3</v>
      </c>
      <c r="L15" s="27" t="s">
        <v>192</v>
      </c>
      <c r="M15" s="4">
        <v>689800</v>
      </c>
      <c r="N15" s="4">
        <f t="shared" si="1"/>
        <v>525509.71428571432</v>
      </c>
      <c r="O15" s="4">
        <f t="shared" si="2"/>
        <v>241000</v>
      </c>
    </row>
    <row r="16" spans="1:15" x14ac:dyDescent="0.2">
      <c r="A16" s="2" t="s">
        <v>776</v>
      </c>
      <c r="B16" s="4">
        <v>289</v>
      </c>
      <c r="C16" s="4">
        <v>171</v>
      </c>
      <c r="D16" s="4">
        <v>14</v>
      </c>
      <c r="E16" s="4">
        <v>32</v>
      </c>
      <c r="F16" s="4">
        <v>0</v>
      </c>
      <c r="G16" s="4">
        <v>4</v>
      </c>
      <c r="H16" s="4">
        <v>167600</v>
      </c>
      <c r="I16" s="4">
        <v>491500</v>
      </c>
      <c r="J16" s="4">
        <v>2000</v>
      </c>
      <c r="K16" s="6">
        <f t="shared" si="0"/>
        <v>3.0344409042633897E-3</v>
      </c>
      <c r="L16" s="27" t="s">
        <v>828</v>
      </c>
      <c r="M16" s="4">
        <v>673604</v>
      </c>
      <c r="N16" s="4">
        <f t="shared" si="1"/>
        <v>546971.42857142852</v>
      </c>
      <c r="O16" s="4">
        <f t="shared" si="2"/>
        <v>241000</v>
      </c>
    </row>
    <row r="17" spans="1:15" x14ac:dyDescent="0.2">
      <c r="A17" s="2" t="s">
        <v>720</v>
      </c>
      <c r="B17" s="4">
        <v>109</v>
      </c>
      <c r="C17" s="4">
        <v>115</v>
      </c>
      <c r="D17" s="4">
        <v>14</v>
      </c>
      <c r="E17" s="4">
        <v>25</v>
      </c>
      <c r="F17" s="4">
        <v>0</v>
      </c>
      <c r="G17" s="4">
        <v>3</v>
      </c>
      <c r="H17" s="4">
        <v>129600</v>
      </c>
      <c r="I17" s="4">
        <v>275600</v>
      </c>
      <c r="J17" s="4">
        <v>4000</v>
      </c>
      <c r="K17" s="6">
        <f t="shared" si="0"/>
        <v>9.8716683119447184E-3</v>
      </c>
      <c r="L17" s="27" t="s">
        <v>193</v>
      </c>
      <c r="M17" s="4">
        <v>414100</v>
      </c>
      <c r="N17" s="4">
        <f t="shared" si="1"/>
        <v>539990.47619047621</v>
      </c>
      <c r="O17" s="4">
        <f t="shared" si="2"/>
        <v>189100</v>
      </c>
    </row>
    <row r="18" spans="1:15" x14ac:dyDescent="0.2">
      <c r="A18" s="2" t="s">
        <v>667</v>
      </c>
      <c r="B18" s="4">
        <v>73</v>
      </c>
      <c r="C18" s="4">
        <v>103</v>
      </c>
      <c r="D18" s="4">
        <v>10</v>
      </c>
      <c r="E18" s="4">
        <v>19</v>
      </c>
      <c r="F18" s="4">
        <v>0</v>
      </c>
      <c r="G18" s="4">
        <v>0</v>
      </c>
      <c r="H18" s="4">
        <v>89000</v>
      </c>
      <c r="I18" s="4">
        <v>132300</v>
      </c>
      <c r="J18" s="4">
        <v>5000</v>
      </c>
      <c r="K18" s="6">
        <f t="shared" si="0"/>
        <v>2.2593764121102575E-2</v>
      </c>
      <c r="L18" s="27" t="s">
        <v>193</v>
      </c>
      <c r="M18" s="4">
        <v>241000</v>
      </c>
      <c r="N18" s="4">
        <f t="shared" si="1"/>
        <v>553566.66666666663</v>
      </c>
      <c r="O18" s="4">
        <f t="shared" si="2"/>
        <v>189100</v>
      </c>
    </row>
    <row r="19" spans="1:15" x14ac:dyDescent="0.2">
      <c r="A19" s="2" t="s">
        <v>588</v>
      </c>
      <c r="B19" s="4">
        <v>82</v>
      </c>
      <c r="C19" s="4">
        <v>131</v>
      </c>
      <c r="D19" s="4">
        <v>10</v>
      </c>
      <c r="E19" s="4">
        <v>29</v>
      </c>
      <c r="F19" s="4">
        <v>0</v>
      </c>
      <c r="G19" s="4">
        <v>2</v>
      </c>
      <c r="H19" s="4">
        <v>83500</v>
      </c>
      <c r="I19" s="4">
        <v>374200</v>
      </c>
      <c r="J19" s="4">
        <v>2000</v>
      </c>
      <c r="K19" s="6">
        <f t="shared" si="0"/>
        <v>4.3696744592527856E-3</v>
      </c>
      <c r="L19" s="27" t="s">
        <v>332</v>
      </c>
      <c r="M19" s="4">
        <v>466300</v>
      </c>
      <c r="N19" s="4">
        <f t="shared" si="1"/>
        <v>557380.95238095243</v>
      </c>
      <c r="O19" s="4">
        <f t="shared" si="2"/>
        <v>189100</v>
      </c>
    </row>
    <row r="20" spans="1:15" x14ac:dyDescent="0.2">
      <c r="A20" s="2" t="s">
        <v>491</v>
      </c>
      <c r="B20" s="4">
        <v>157</v>
      </c>
      <c r="C20" s="4">
        <v>203</v>
      </c>
      <c r="D20" s="4">
        <v>25</v>
      </c>
      <c r="E20" s="4">
        <v>47</v>
      </c>
      <c r="F20" s="4">
        <v>3</v>
      </c>
      <c r="G20" s="4">
        <v>3</v>
      </c>
      <c r="H20" s="4">
        <v>310600</v>
      </c>
      <c r="I20" s="4">
        <v>518400</v>
      </c>
      <c r="J20" s="4">
        <v>100</v>
      </c>
      <c r="K20" s="6">
        <f t="shared" si="0"/>
        <v>1.2062726176115802E-4</v>
      </c>
      <c r="L20" s="27" t="s">
        <v>574</v>
      </c>
      <c r="M20" s="4">
        <v>831200</v>
      </c>
      <c r="N20" s="4">
        <f t="shared" si="1"/>
        <v>538109.52380952379</v>
      </c>
      <c r="O20" s="4">
        <f t="shared" si="2"/>
        <v>189100</v>
      </c>
    </row>
    <row r="21" spans="1:15" x14ac:dyDescent="0.2">
      <c r="A21" s="2" t="s">
        <v>261</v>
      </c>
      <c r="B21" s="4">
        <v>85</v>
      </c>
      <c r="C21" s="4">
        <v>380</v>
      </c>
      <c r="D21" s="4">
        <v>25</v>
      </c>
      <c r="E21" s="4">
        <v>20</v>
      </c>
      <c r="F21" s="4">
        <v>1</v>
      </c>
      <c r="G21" s="4">
        <v>1</v>
      </c>
      <c r="H21" s="4">
        <v>176800</v>
      </c>
      <c r="I21" s="4">
        <v>201000</v>
      </c>
      <c r="J21" s="4">
        <v>2000</v>
      </c>
      <c r="K21" s="6">
        <f t="shared" si="0"/>
        <v>5.2938062466913712E-3</v>
      </c>
      <c r="L21" s="27" t="s">
        <v>192</v>
      </c>
      <c r="M21" s="4">
        <v>386100</v>
      </c>
      <c r="N21" s="4">
        <f t="shared" si="1"/>
        <v>543395.23809523811</v>
      </c>
      <c r="O21" s="4">
        <f t="shared" si="2"/>
        <v>189100</v>
      </c>
    </row>
    <row r="22" spans="1:15" x14ac:dyDescent="0.2">
      <c r="A22" s="2" t="s">
        <v>154</v>
      </c>
      <c r="B22" s="4">
        <v>34</v>
      </c>
      <c r="C22" s="4">
        <v>318</v>
      </c>
      <c r="D22" s="4">
        <v>5</v>
      </c>
      <c r="E22" s="4">
        <v>14</v>
      </c>
      <c r="F22" s="4">
        <v>0</v>
      </c>
      <c r="G22" s="4">
        <v>0</v>
      </c>
      <c r="H22" s="4">
        <v>41300</v>
      </c>
      <c r="I22" s="4">
        <v>141400</v>
      </c>
      <c r="J22" s="4">
        <v>500</v>
      </c>
      <c r="K22" s="6">
        <f t="shared" si="0"/>
        <v>2.7367268746579091E-3</v>
      </c>
      <c r="L22" s="27" t="s">
        <v>244</v>
      </c>
      <c r="M22" s="4">
        <v>189100</v>
      </c>
      <c r="N22" s="4">
        <f t="shared" si="1"/>
        <v>576576.19047619053</v>
      </c>
      <c r="O22" s="4">
        <f t="shared" si="2"/>
        <v>392900</v>
      </c>
    </row>
    <row r="23" spans="1:15" x14ac:dyDescent="0.2">
      <c r="A23" s="2" t="s">
        <v>1</v>
      </c>
      <c r="B23" s="4">
        <v>65</v>
      </c>
      <c r="C23" s="4">
        <v>157</v>
      </c>
      <c r="D23" s="4">
        <v>23</v>
      </c>
      <c r="E23" s="4">
        <v>22</v>
      </c>
      <c r="F23" s="4">
        <v>2</v>
      </c>
      <c r="G23" s="4">
        <v>0</v>
      </c>
      <c r="H23" s="4">
        <v>227100</v>
      </c>
      <c r="I23" s="4">
        <v>224000</v>
      </c>
      <c r="J23" s="4">
        <v>1000</v>
      </c>
      <c r="K23" s="6">
        <f t="shared" si="0"/>
        <v>2.2168033695411215E-3</v>
      </c>
      <c r="L23" s="15">
        <v>2.0999999999999999E-3</v>
      </c>
      <c r="M23" s="4">
        <v>451100</v>
      </c>
      <c r="N23" s="4">
        <f t="shared" si="1"/>
        <v>579995.23809523811</v>
      </c>
      <c r="O23" s="4">
        <f t="shared" si="2"/>
        <v>392900</v>
      </c>
    </row>
    <row r="24" spans="1:15" x14ac:dyDescent="0.2">
      <c r="A24" s="2" t="s">
        <v>2</v>
      </c>
      <c r="B24" s="4">
        <v>88</v>
      </c>
      <c r="C24" s="4">
        <v>137</v>
      </c>
      <c r="D24" s="8">
        <v>73</v>
      </c>
      <c r="E24" s="4">
        <v>26</v>
      </c>
      <c r="F24" s="4">
        <v>0</v>
      </c>
      <c r="G24" s="4">
        <v>1</v>
      </c>
      <c r="H24" s="4">
        <v>235500</v>
      </c>
      <c r="I24" s="4">
        <v>482200</v>
      </c>
      <c r="J24" s="4">
        <v>500</v>
      </c>
      <c r="K24" s="6">
        <f t="shared" ref="K24:K87" si="3">J24/(H24+I24)</f>
        <v>6.9666991779294973E-4</v>
      </c>
      <c r="L24" s="15">
        <v>-2E-3</v>
      </c>
      <c r="M24" s="4">
        <v>721000</v>
      </c>
      <c r="N24" s="4">
        <f t="shared" si="1"/>
        <v>578819.04761904757</v>
      </c>
      <c r="O24" s="4">
        <f t="shared" si="2"/>
        <v>236000</v>
      </c>
    </row>
    <row r="25" spans="1:15" x14ac:dyDescent="0.2">
      <c r="A25" s="2" t="s">
        <v>3</v>
      </c>
      <c r="B25" s="4">
        <v>134</v>
      </c>
      <c r="C25" s="4">
        <v>252</v>
      </c>
      <c r="D25" s="4">
        <v>13</v>
      </c>
      <c r="E25" s="4">
        <v>59</v>
      </c>
      <c r="F25" s="4">
        <v>0</v>
      </c>
      <c r="G25" s="4">
        <v>0</v>
      </c>
      <c r="H25" s="4">
        <v>169700</v>
      </c>
      <c r="I25" s="4">
        <v>321100</v>
      </c>
      <c r="J25" s="4">
        <v>1000</v>
      </c>
      <c r="K25" s="6">
        <f t="shared" si="3"/>
        <v>2.0374898125509371E-3</v>
      </c>
      <c r="L25" s="15">
        <v>-1.01E-2</v>
      </c>
      <c r="M25" s="4">
        <v>496100</v>
      </c>
      <c r="N25" s="4">
        <f t="shared" si="1"/>
        <v>618104.76190476189</v>
      </c>
      <c r="O25" s="4">
        <f t="shared" si="2"/>
        <v>192600</v>
      </c>
    </row>
    <row r="26" spans="1:15" x14ac:dyDescent="0.2">
      <c r="A26" s="2" t="s">
        <v>4</v>
      </c>
      <c r="B26" s="4">
        <v>378</v>
      </c>
      <c r="C26" s="4">
        <v>120</v>
      </c>
      <c r="D26" s="4">
        <v>5</v>
      </c>
      <c r="E26" s="4">
        <v>34</v>
      </c>
      <c r="F26" s="8">
        <v>1</v>
      </c>
      <c r="G26" s="4">
        <v>0</v>
      </c>
      <c r="H26" s="4">
        <v>578100</v>
      </c>
      <c r="I26" s="4">
        <v>290500</v>
      </c>
      <c r="J26" s="4">
        <v>3000</v>
      </c>
      <c r="K26" s="6">
        <f t="shared" si="3"/>
        <v>3.45383375546857E-3</v>
      </c>
      <c r="L26" s="15">
        <v>1.0200000000000001E-2</v>
      </c>
      <c r="M26" s="4">
        <v>869700</v>
      </c>
      <c r="N26" s="4">
        <f t="shared" si="1"/>
        <v>610900</v>
      </c>
      <c r="O26" s="4">
        <f t="shared" si="2"/>
        <v>192600</v>
      </c>
    </row>
    <row r="27" spans="1:15" x14ac:dyDescent="0.2">
      <c r="A27" s="2" t="s">
        <v>5</v>
      </c>
      <c r="B27" s="4">
        <v>59</v>
      </c>
      <c r="C27" s="4">
        <v>59</v>
      </c>
      <c r="D27" s="4">
        <v>14</v>
      </c>
      <c r="E27" s="4">
        <v>24</v>
      </c>
      <c r="F27" s="4">
        <v>0</v>
      </c>
      <c r="G27" s="4">
        <v>0</v>
      </c>
      <c r="H27" s="4">
        <v>103600</v>
      </c>
      <c r="I27" s="4">
        <v>286300</v>
      </c>
      <c r="J27" s="4">
        <v>300</v>
      </c>
      <c r="K27" s="6">
        <f t="shared" si="3"/>
        <v>7.6942805847653249E-4</v>
      </c>
      <c r="L27" s="15">
        <v>2.0999999999999999E-3</v>
      </c>
      <c r="M27" s="4">
        <v>392900</v>
      </c>
      <c r="N27" s="4">
        <f t="shared" si="1"/>
        <v>621733.33333333337</v>
      </c>
      <c r="O27" s="4">
        <f t="shared" si="2"/>
        <v>192600</v>
      </c>
    </row>
    <row r="28" spans="1:15" x14ac:dyDescent="0.2">
      <c r="A28" s="2" t="s">
        <v>6</v>
      </c>
      <c r="B28" s="4">
        <v>75</v>
      </c>
      <c r="C28" s="4">
        <v>71</v>
      </c>
      <c r="D28" s="4">
        <v>7</v>
      </c>
      <c r="E28" s="4">
        <v>25</v>
      </c>
      <c r="F28" s="4">
        <v>0</v>
      </c>
      <c r="G28" s="4">
        <v>0</v>
      </c>
      <c r="H28" s="4">
        <v>61100</v>
      </c>
      <c r="I28" s="4">
        <v>184300</v>
      </c>
      <c r="J28" s="4">
        <v>200</v>
      </c>
      <c r="K28" s="6">
        <f t="shared" si="3"/>
        <v>8.1499592502037486E-4</v>
      </c>
      <c r="L28" s="15">
        <v>-6.0000000000000001E-3</v>
      </c>
      <c r="M28" s="4">
        <v>1245500</v>
      </c>
      <c r="N28" s="4">
        <f t="shared" si="1"/>
        <v>610695.23809523811</v>
      </c>
      <c r="O28" s="4">
        <f t="shared" si="2"/>
        <v>192600</v>
      </c>
    </row>
    <row r="29" spans="1:15" x14ac:dyDescent="0.2">
      <c r="A29" s="2" t="s">
        <v>7</v>
      </c>
      <c r="B29" s="4">
        <v>147</v>
      </c>
      <c r="C29" s="4">
        <v>74</v>
      </c>
      <c r="D29" s="4">
        <v>19</v>
      </c>
      <c r="E29" s="4">
        <v>8</v>
      </c>
      <c r="F29" s="4">
        <v>0</v>
      </c>
      <c r="G29" s="4">
        <v>0</v>
      </c>
      <c r="H29" s="4">
        <v>136100</v>
      </c>
      <c r="I29" s="4">
        <v>92700</v>
      </c>
      <c r="J29" s="4">
        <v>1000</v>
      </c>
      <c r="K29" s="6">
        <f t="shared" si="3"/>
        <v>4.370629370629371E-3</v>
      </c>
      <c r="L29" s="15">
        <v>2.0999999999999999E-3</v>
      </c>
      <c r="M29" s="4">
        <v>236000</v>
      </c>
      <c r="N29" s="4">
        <f t="shared" si="1"/>
        <v>704276.19047619053</v>
      </c>
      <c r="O29" s="4">
        <f t="shared" si="2"/>
        <v>192600</v>
      </c>
    </row>
    <row r="30" spans="1:15" x14ac:dyDescent="0.2">
      <c r="A30" s="2" t="s">
        <v>8</v>
      </c>
      <c r="B30" s="4">
        <v>75</v>
      </c>
      <c r="C30" s="4">
        <v>100</v>
      </c>
      <c r="D30" s="4">
        <v>13</v>
      </c>
      <c r="E30" s="5">
        <v>11</v>
      </c>
      <c r="F30" s="4">
        <v>0</v>
      </c>
      <c r="G30" s="5">
        <v>1</v>
      </c>
      <c r="H30" s="4">
        <v>75400</v>
      </c>
      <c r="I30" s="4">
        <v>116700</v>
      </c>
      <c r="J30" s="4">
        <v>1000</v>
      </c>
      <c r="K30" s="6">
        <f t="shared" si="3"/>
        <v>5.2056220718375845E-3</v>
      </c>
      <c r="L30" s="15">
        <v>2.0999999999999999E-3</v>
      </c>
      <c r="M30" s="4">
        <v>192600</v>
      </c>
      <c r="N30" s="4">
        <f t="shared" si="1"/>
        <v>726757.14285714284</v>
      </c>
      <c r="O30" s="4">
        <f t="shared" si="2"/>
        <v>273400</v>
      </c>
    </row>
    <row r="31" spans="1:15" x14ac:dyDescent="0.2">
      <c r="A31" s="2" t="s">
        <v>9</v>
      </c>
      <c r="B31" s="4">
        <v>154</v>
      </c>
      <c r="C31" s="4">
        <v>271</v>
      </c>
      <c r="D31" s="4">
        <v>31</v>
      </c>
      <c r="E31" s="4">
        <v>13</v>
      </c>
      <c r="F31" s="4">
        <v>0</v>
      </c>
      <c r="G31" s="4">
        <v>0</v>
      </c>
      <c r="H31" s="4">
        <v>147800</v>
      </c>
      <c r="I31" s="4">
        <v>119900</v>
      </c>
      <c r="J31" s="4">
        <v>200</v>
      </c>
      <c r="K31" s="6">
        <f t="shared" si="3"/>
        <v>7.4710496824803888E-4</v>
      </c>
      <c r="L31" s="15">
        <v>-8.0000000000000002E-3</v>
      </c>
      <c r="M31" s="4">
        <v>273400</v>
      </c>
      <c r="N31" s="4">
        <f t="shared" si="1"/>
        <v>749790.47619047621</v>
      </c>
      <c r="O31" s="4">
        <f t="shared" si="2"/>
        <v>214100</v>
      </c>
    </row>
    <row r="32" spans="1:15" x14ac:dyDescent="0.2">
      <c r="A32" s="2" t="s">
        <v>10</v>
      </c>
      <c r="B32" s="4">
        <v>104</v>
      </c>
      <c r="C32" s="4">
        <v>346</v>
      </c>
      <c r="D32" s="4">
        <v>10</v>
      </c>
      <c r="E32" s="5">
        <v>20</v>
      </c>
      <c r="F32" s="4">
        <v>0</v>
      </c>
      <c r="G32" s="5">
        <v>2</v>
      </c>
      <c r="H32" s="4">
        <v>104200</v>
      </c>
      <c r="I32" s="4">
        <v>362100</v>
      </c>
      <c r="J32" s="4">
        <v>1000</v>
      </c>
      <c r="K32" s="6">
        <f t="shared" si="3"/>
        <v>2.1445421402530558E-3</v>
      </c>
      <c r="L32" s="15">
        <v>1.84E-2</v>
      </c>
      <c r="M32" s="4">
        <v>474800</v>
      </c>
      <c r="N32" s="4">
        <f t="shared" si="1"/>
        <v>778033.33333333337</v>
      </c>
      <c r="O32" s="4">
        <f t="shared" si="2"/>
        <v>214100</v>
      </c>
    </row>
    <row r="33" spans="1:15" x14ac:dyDescent="0.2">
      <c r="A33" s="2" t="s">
        <v>11</v>
      </c>
      <c r="B33" s="4">
        <v>174</v>
      </c>
      <c r="C33" s="4">
        <v>84</v>
      </c>
      <c r="D33" s="4">
        <v>9</v>
      </c>
      <c r="E33" s="5">
        <v>68</v>
      </c>
      <c r="F33" s="4">
        <v>0</v>
      </c>
      <c r="G33" s="5">
        <v>1</v>
      </c>
      <c r="H33" s="4">
        <v>234000</v>
      </c>
      <c r="I33" s="4">
        <v>491800</v>
      </c>
      <c r="J33" s="4">
        <v>2000</v>
      </c>
      <c r="K33" s="6">
        <f t="shared" si="3"/>
        <v>2.755580049600441E-3</v>
      </c>
      <c r="L33" s="15">
        <v>4.0999999999999995E-3</v>
      </c>
      <c r="M33" s="4">
        <v>767800</v>
      </c>
      <c r="N33" s="4">
        <f t="shared" si="1"/>
        <v>788700</v>
      </c>
      <c r="O33" s="4">
        <f t="shared" si="2"/>
        <v>214100</v>
      </c>
    </row>
    <row r="34" spans="1:15" x14ac:dyDescent="0.2">
      <c r="A34" s="2" t="s">
        <v>12</v>
      </c>
      <c r="B34" s="4">
        <v>56</v>
      </c>
      <c r="C34" s="4">
        <v>83</v>
      </c>
      <c r="D34" s="4">
        <v>6</v>
      </c>
      <c r="E34" s="5">
        <v>14</v>
      </c>
      <c r="F34" s="4">
        <v>0</v>
      </c>
      <c r="G34" s="5">
        <v>1</v>
      </c>
      <c r="H34" s="4">
        <v>95100</v>
      </c>
      <c r="I34" s="4">
        <v>266400</v>
      </c>
      <c r="J34" s="4">
        <v>100</v>
      </c>
      <c r="K34" s="6">
        <f t="shared" si="3"/>
        <v>2.7662517289073305E-4</v>
      </c>
      <c r="L34" s="15">
        <v>0</v>
      </c>
      <c r="M34" s="4">
        <v>1097400</v>
      </c>
      <c r="N34" s="4">
        <f t="shared" si="1"/>
        <v>786095.23809523811</v>
      </c>
      <c r="O34" s="4">
        <f t="shared" si="2"/>
        <v>214100</v>
      </c>
    </row>
    <row r="35" spans="1:15" x14ac:dyDescent="0.2">
      <c r="A35" s="2" t="s">
        <v>13</v>
      </c>
      <c r="B35" s="4">
        <v>61</v>
      </c>
      <c r="C35" s="4">
        <v>269</v>
      </c>
      <c r="D35" s="4">
        <v>31</v>
      </c>
      <c r="E35" s="5">
        <v>20</v>
      </c>
      <c r="F35" s="4">
        <v>0</v>
      </c>
      <c r="G35" s="5">
        <v>2</v>
      </c>
      <c r="H35" s="4">
        <v>73100</v>
      </c>
      <c r="I35" s="4">
        <v>282500</v>
      </c>
      <c r="J35" s="4">
        <v>200</v>
      </c>
      <c r="K35" s="6">
        <f t="shared" si="3"/>
        <v>5.6242969628796406E-4</v>
      </c>
      <c r="L35" s="15">
        <v>0</v>
      </c>
      <c r="M35" s="4">
        <v>401900</v>
      </c>
      <c r="N35" s="4">
        <f t="shared" si="1"/>
        <v>810909.52380952379</v>
      </c>
      <c r="O35" s="4">
        <f t="shared" si="2"/>
        <v>214100</v>
      </c>
    </row>
    <row r="36" spans="1:15" x14ac:dyDescent="0.2">
      <c r="A36" s="2" t="s">
        <v>14</v>
      </c>
      <c r="B36" s="4">
        <v>86</v>
      </c>
      <c r="C36" s="4">
        <v>92</v>
      </c>
      <c r="D36" s="4">
        <v>12</v>
      </c>
      <c r="E36" s="4">
        <v>12</v>
      </c>
      <c r="F36" s="4">
        <v>1</v>
      </c>
      <c r="G36" s="4">
        <v>0</v>
      </c>
      <c r="H36" s="4">
        <v>105700</v>
      </c>
      <c r="I36" s="4">
        <v>105800</v>
      </c>
      <c r="J36" s="4">
        <v>300</v>
      </c>
      <c r="K36" s="6">
        <f t="shared" si="3"/>
        <v>1.4184397163120568E-3</v>
      </c>
      <c r="L36" s="15">
        <v>6.1999999999999998E-3</v>
      </c>
      <c r="M36" s="4">
        <v>214100</v>
      </c>
      <c r="N36" s="4">
        <f t="shared" si="1"/>
        <v>851333.33333333337</v>
      </c>
      <c r="O36" s="4">
        <f t="shared" si="2"/>
        <v>267500</v>
      </c>
    </row>
    <row r="37" spans="1:15" x14ac:dyDescent="0.2">
      <c r="A37" s="2" t="s">
        <v>15</v>
      </c>
      <c r="B37" s="4">
        <v>171</v>
      </c>
      <c r="C37" s="4">
        <v>174</v>
      </c>
      <c r="D37" s="4">
        <v>26</v>
      </c>
      <c r="E37" s="5">
        <v>71</v>
      </c>
      <c r="F37" s="4">
        <v>0</v>
      </c>
      <c r="G37" s="5">
        <v>5</v>
      </c>
      <c r="H37" s="4">
        <v>301800</v>
      </c>
      <c r="I37" s="4">
        <v>819200</v>
      </c>
      <c r="J37" s="4">
        <v>500</v>
      </c>
      <c r="K37" s="6">
        <f t="shared" si="3"/>
        <v>4.4603033006244426E-4</v>
      </c>
      <c r="L37" s="15">
        <v>-2.06E-2</v>
      </c>
      <c r="M37" s="4">
        <v>1124300</v>
      </c>
      <c r="N37" s="4">
        <f t="shared" si="1"/>
        <v>898885.71428571432</v>
      </c>
      <c r="O37" s="4">
        <f t="shared" si="2"/>
        <v>267500</v>
      </c>
    </row>
    <row r="38" spans="1:15" x14ac:dyDescent="0.2">
      <c r="A38" s="2" t="s">
        <v>16</v>
      </c>
      <c r="B38" s="4">
        <v>85</v>
      </c>
      <c r="C38" s="4">
        <v>219</v>
      </c>
      <c r="D38" s="4">
        <v>10</v>
      </c>
      <c r="E38" s="4">
        <v>17</v>
      </c>
      <c r="F38" s="4">
        <v>0</v>
      </c>
      <c r="G38" s="4">
        <v>0</v>
      </c>
      <c r="H38" s="4">
        <v>110600</v>
      </c>
      <c r="I38" s="4">
        <v>152700</v>
      </c>
      <c r="J38" s="4">
        <v>600</v>
      </c>
      <c r="K38" s="6">
        <f t="shared" si="3"/>
        <v>2.2787694644891758E-3</v>
      </c>
      <c r="L38" s="15">
        <v>0</v>
      </c>
      <c r="M38" s="4">
        <v>267500</v>
      </c>
      <c r="N38" s="4">
        <f t="shared" si="1"/>
        <v>1108247.6190476189</v>
      </c>
      <c r="O38" s="4">
        <f t="shared" si="2"/>
        <v>426500</v>
      </c>
    </row>
    <row r="39" spans="1:15" x14ac:dyDescent="0.2">
      <c r="A39" s="2" t="s">
        <v>17</v>
      </c>
      <c r="B39" s="4">
        <v>119</v>
      </c>
      <c r="C39" s="4">
        <v>110</v>
      </c>
      <c r="D39" s="4">
        <v>16</v>
      </c>
      <c r="E39" s="4">
        <v>35</v>
      </c>
      <c r="F39" s="4">
        <v>0</v>
      </c>
      <c r="G39" s="4">
        <v>0</v>
      </c>
      <c r="H39" s="4">
        <v>240900</v>
      </c>
      <c r="I39" s="4">
        <v>284700</v>
      </c>
      <c r="J39" s="4">
        <v>400</v>
      </c>
      <c r="K39" s="6">
        <f t="shared" si="3"/>
        <v>7.6103500761035003E-4</v>
      </c>
      <c r="L39" s="15">
        <v>4.0999999999999995E-3</v>
      </c>
      <c r="M39" s="4">
        <v>526100</v>
      </c>
      <c r="N39" s="4">
        <f t="shared" si="1"/>
        <v>1124633.3333333333</v>
      </c>
      <c r="O39" s="4">
        <f t="shared" si="2"/>
        <v>426500</v>
      </c>
    </row>
    <row r="40" spans="1:15" x14ac:dyDescent="0.2">
      <c r="A40" s="2" t="s">
        <v>18</v>
      </c>
      <c r="B40" s="4">
        <v>65</v>
      </c>
      <c r="C40" s="4">
        <v>173</v>
      </c>
      <c r="D40" s="4">
        <v>11</v>
      </c>
      <c r="E40" s="4">
        <v>37</v>
      </c>
      <c r="F40" s="4">
        <v>1</v>
      </c>
      <c r="G40" s="4">
        <v>0</v>
      </c>
      <c r="H40" s="4">
        <v>135900</v>
      </c>
      <c r="I40" s="4">
        <v>313000</v>
      </c>
      <c r="J40" s="4">
        <v>2000</v>
      </c>
      <c r="K40" s="6">
        <f t="shared" si="3"/>
        <v>4.4553352639786145E-3</v>
      </c>
      <c r="L40" s="15">
        <v>0</v>
      </c>
      <c r="M40" s="4">
        <v>546400</v>
      </c>
      <c r="N40" s="4">
        <f t="shared" si="1"/>
        <v>1189261.9047619049</v>
      </c>
      <c r="O40" s="4">
        <f t="shared" si="2"/>
        <v>426500</v>
      </c>
    </row>
    <row r="41" spans="1:15" x14ac:dyDescent="0.2">
      <c r="A41" s="2" t="s">
        <v>19</v>
      </c>
      <c r="B41" s="4">
        <v>104</v>
      </c>
      <c r="C41" s="4">
        <v>257</v>
      </c>
      <c r="D41" s="4">
        <v>30</v>
      </c>
      <c r="E41" s="5">
        <v>22</v>
      </c>
      <c r="F41" s="4">
        <v>0</v>
      </c>
      <c r="G41" s="5">
        <v>2</v>
      </c>
      <c r="H41" s="4">
        <v>186700</v>
      </c>
      <c r="I41" s="4">
        <v>238500</v>
      </c>
      <c r="J41" s="4">
        <v>500</v>
      </c>
      <c r="K41" s="6">
        <f t="shared" si="3"/>
        <v>1.1759172154280338E-3</v>
      </c>
      <c r="L41" s="15">
        <v>4.0999999999999995E-3</v>
      </c>
      <c r="M41" s="4">
        <v>426500</v>
      </c>
      <c r="N41" s="4">
        <f t="shared" si="1"/>
        <v>1209828.5714285714</v>
      </c>
      <c r="O41" s="4">
        <f t="shared" si="2"/>
        <v>497100</v>
      </c>
    </row>
    <row r="42" spans="1:15" x14ac:dyDescent="0.2">
      <c r="A42" s="2" t="s">
        <v>20</v>
      </c>
      <c r="B42" s="4">
        <v>93</v>
      </c>
      <c r="C42" s="4">
        <v>120</v>
      </c>
      <c r="D42" s="4">
        <v>23</v>
      </c>
      <c r="E42" s="4">
        <v>37</v>
      </c>
      <c r="F42" s="4">
        <v>0</v>
      </c>
      <c r="G42" s="4">
        <v>0</v>
      </c>
      <c r="H42" s="4">
        <v>140100</v>
      </c>
      <c r="I42" s="4">
        <v>355200</v>
      </c>
      <c r="J42" s="4">
        <v>1000</v>
      </c>
      <c r="K42" s="6">
        <f t="shared" si="3"/>
        <v>2.0189783969311527E-3</v>
      </c>
      <c r="L42" s="15">
        <v>-4.0000000000000001E-3</v>
      </c>
      <c r="M42" s="4">
        <v>497100</v>
      </c>
      <c r="N42" s="4">
        <f t="shared" si="1"/>
        <v>1223947.6190476189</v>
      </c>
      <c r="O42" s="4">
        <f t="shared" si="2"/>
        <v>522900</v>
      </c>
    </row>
    <row r="43" spans="1:15" x14ac:dyDescent="0.2">
      <c r="A43" s="2" t="s">
        <v>21</v>
      </c>
      <c r="B43" s="4">
        <v>169</v>
      </c>
      <c r="C43" s="4">
        <v>158</v>
      </c>
      <c r="D43" s="4">
        <v>40</v>
      </c>
      <c r="E43" s="4">
        <v>57</v>
      </c>
      <c r="F43" s="4">
        <v>2</v>
      </c>
      <c r="G43" s="4">
        <v>1</v>
      </c>
      <c r="H43" s="4">
        <v>367000</v>
      </c>
      <c r="I43" s="4">
        <v>511900</v>
      </c>
      <c r="J43" s="4">
        <v>200</v>
      </c>
      <c r="K43" s="6">
        <f t="shared" si="3"/>
        <v>2.2755717373990216E-4</v>
      </c>
      <c r="L43" s="15">
        <v>-1.21E-2</v>
      </c>
      <c r="M43" s="4">
        <v>885900</v>
      </c>
      <c r="N43" s="4">
        <f t="shared" si="1"/>
        <v>1226885.7142857143</v>
      </c>
      <c r="O43" s="4">
        <f t="shared" si="2"/>
        <v>522900</v>
      </c>
    </row>
    <row r="44" spans="1:15" x14ac:dyDescent="0.2">
      <c r="A44" s="2" t="s">
        <v>22</v>
      </c>
      <c r="B44" s="4">
        <v>192</v>
      </c>
      <c r="C44" s="4">
        <v>321</v>
      </c>
      <c r="D44" s="4">
        <v>45</v>
      </c>
      <c r="E44" s="5">
        <v>44</v>
      </c>
      <c r="F44" s="4">
        <v>0</v>
      </c>
      <c r="G44" s="5">
        <v>1</v>
      </c>
      <c r="H44" s="4">
        <v>200300</v>
      </c>
      <c r="I44" s="4">
        <v>321800</v>
      </c>
      <c r="J44" s="4">
        <v>200</v>
      </c>
      <c r="K44" s="6">
        <f t="shared" si="3"/>
        <v>3.8306837770542041E-4</v>
      </c>
      <c r="L44" s="15">
        <v>-2E-3</v>
      </c>
      <c r="M44" s="4">
        <v>522900</v>
      </c>
      <c r="N44" s="4">
        <f t="shared" si="1"/>
        <v>1263157.142857143</v>
      </c>
      <c r="O44" s="4">
        <f t="shared" si="2"/>
        <v>620400</v>
      </c>
    </row>
    <row r="45" spans="1:15" x14ac:dyDescent="0.2">
      <c r="A45" s="2" t="s">
        <v>23</v>
      </c>
      <c r="B45" s="4">
        <v>236</v>
      </c>
      <c r="C45" s="4">
        <v>213</v>
      </c>
      <c r="D45" s="4">
        <v>27</v>
      </c>
      <c r="E45" s="4">
        <v>38</v>
      </c>
      <c r="F45" s="4">
        <v>0</v>
      </c>
      <c r="G45" s="4">
        <v>1</v>
      </c>
      <c r="H45" s="4">
        <v>271100</v>
      </c>
      <c r="I45" s="4">
        <v>365200</v>
      </c>
      <c r="J45" s="4">
        <v>500</v>
      </c>
      <c r="K45" s="6">
        <f t="shared" si="3"/>
        <v>7.8579286500078584E-4</v>
      </c>
      <c r="L45" s="15">
        <v>6.0999999999999995E-3</v>
      </c>
      <c r="M45" s="4">
        <v>696300</v>
      </c>
      <c r="N45" s="4">
        <f t="shared" si="1"/>
        <v>1247123.8095238095</v>
      </c>
      <c r="O45" s="4">
        <f t="shared" si="2"/>
        <v>620400</v>
      </c>
    </row>
    <row r="46" spans="1:15" x14ac:dyDescent="0.2">
      <c r="A46" s="2" t="s">
        <v>24</v>
      </c>
      <c r="B46" s="4">
        <v>219</v>
      </c>
      <c r="C46" s="4">
        <v>228</v>
      </c>
      <c r="D46" s="4">
        <v>24</v>
      </c>
      <c r="E46" s="4">
        <v>100</v>
      </c>
      <c r="F46" s="4">
        <v>6</v>
      </c>
      <c r="G46" s="4">
        <v>4</v>
      </c>
      <c r="H46" s="4">
        <v>609600</v>
      </c>
      <c r="I46" s="4">
        <v>696400</v>
      </c>
      <c r="J46" s="4">
        <v>400</v>
      </c>
      <c r="K46" s="6">
        <f t="shared" si="3"/>
        <v>3.0627871362940275E-4</v>
      </c>
      <c r="L46" s="15">
        <v>-2.0099999999999996E-2</v>
      </c>
      <c r="M46" s="4">
        <v>1321100</v>
      </c>
      <c r="N46" s="4">
        <f t="shared" si="1"/>
        <v>1225828.5714285714</v>
      </c>
      <c r="O46" s="4">
        <f t="shared" si="2"/>
        <v>620400</v>
      </c>
    </row>
    <row r="47" spans="1:15" x14ac:dyDescent="0.2">
      <c r="A47" s="2" t="s">
        <v>25</v>
      </c>
      <c r="B47" s="4">
        <v>198</v>
      </c>
      <c r="C47" s="4">
        <v>300</v>
      </c>
      <c r="D47" s="4">
        <v>43</v>
      </c>
      <c r="E47" s="4">
        <v>48</v>
      </c>
      <c r="F47" s="4">
        <v>5</v>
      </c>
      <c r="G47" s="4">
        <v>0</v>
      </c>
      <c r="H47" s="4">
        <v>394100</v>
      </c>
      <c r="I47" s="4">
        <v>323600</v>
      </c>
      <c r="J47" s="4">
        <v>10000</v>
      </c>
      <c r="K47" s="6">
        <f t="shared" si="3"/>
        <v>1.3933398355858995E-2</v>
      </c>
      <c r="L47" s="15">
        <v>6.0000000000000001E-3</v>
      </c>
      <c r="M47" s="4">
        <v>718400</v>
      </c>
      <c r="N47" s="4">
        <f t="shared" si="1"/>
        <v>1222485.7142857143</v>
      </c>
      <c r="O47" s="4">
        <f t="shared" si="2"/>
        <v>620400</v>
      </c>
    </row>
    <row r="48" spans="1:15" x14ac:dyDescent="0.2">
      <c r="A48" s="2" t="s">
        <v>26</v>
      </c>
      <c r="B48" s="4">
        <v>141</v>
      </c>
      <c r="C48" s="4">
        <v>363</v>
      </c>
      <c r="D48" s="8">
        <v>163</v>
      </c>
      <c r="E48" s="5">
        <v>52</v>
      </c>
      <c r="F48" s="4">
        <v>1</v>
      </c>
      <c r="G48" s="5">
        <v>5</v>
      </c>
      <c r="H48" s="4">
        <v>176500</v>
      </c>
      <c r="I48" s="4">
        <v>439400</v>
      </c>
      <c r="J48" s="4">
        <v>100</v>
      </c>
      <c r="K48" s="6">
        <f t="shared" si="3"/>
        <v>1.623640201331385E-4</v>
      </c>
      <c r="L48" s="15">
        <v>-1.9E-3</v>
      </c>
      <c r="M48" s="4">
        <v>620400</v>
      </c>
      <c r="N48" s="4">
        <f t="shared" si="1"/>
        <v>1265476.1904761905</v>
      </c>
      <c r="O48" s="4">
        <f t="shared" si="2"/>
        <v>664700</v>
      </c>
    </row>
    <row r="49" spans="1:15" x14ac:dyDescent="0.2">
      <c r="A49" s="2" t="s">
        <v>27</v>
      </c>
      <c r="B49" s="4">
        <v>207</v>
      </c>
      <c r="C49" s="4">
        <v>199</v>
      </c>
      <c r="D49" s="4">
        <v>13</v>
      </c>
      <c r="E49" s="4">
        <v>68</v>
      </c>
      <c r="F49" s="4">
        <v>7</v>
      </c>
      <c r="G49" s="4">
        <v>2</v>
      </c>
      <c r="H49" s="4">
        <v>500700</v>
      </c>
      <c r="I49" s="4">
        <v>509100</v>
      </c>
      <c r="J49" s="4">
        <v>300</v>
      </c>
      <c r="K49" s="6">
        <f t="shared" si="3"/>
        <v>2.9708853238265005E-4</v>
      </c>
      <c r="L49" s="15">
        <v>8.0000000000000002E-3</v>
      </c>
      <c r="M49" s="4">
        <v>1013700</v>
      </c>
      <c r="N49" s="4">
        <f t="shared" si="1"/>
        <v>1254385.7142857143</v>
      </c>
      <c r="O49" s="4">
        <f t="shared" si="2"/>
        <v>664700</v>
      </c>
    </row>
    <row r="50" spans="1:15" x14ac:dyDescent="0.2">
      <c r="A50" s="2" t="s">
        <v>28</v>
      </c>
      <c r="B50" s="4">
        <v>698</v>
      </c>
      <c r="C50" s="4">
        <v>261</v>
      </c>
      <c r="D50" s="4">
        <v>37</v>
      </c>
      <c r="E50" s="9">
        <v>98</v>
      </c>
      <c r="F50" s="8">
        <v>11</v>
      </c>
      <c r="G50" s="9">
        <v>3</v>
      </c>
      <c r="H50" s="4">
        <v>1460500</v>
      </c>
      <c r="I50" s="4">
        <v>737800</v>
      </c>
      <c r="J50" s="4">
        <v>5000</v>
      </c>
      <c r="K50" s="6">
        <f t="shared" si="3"/>
        <v>2.2744848291861891E-3</v>
      </c>
      <c r="L50" s="15">
        <v>1.01E-2</v>
      </c>
      <c r="M50" s="4">
        <v>2201200</v>
      </c>
      <c r="N50" s="4">
        <f t="shared" si="1"/>
        <v>1257152.3809523811</v>
      </c>
      <c r="O50" s="4">
        <f t="shared" si="2"/>
        <v>664700</v>
      </c>
    </row>
    <row r="51" spans="1:15" x14ac:dyDescent="0.2">
      <c r="A51" s="2" t="s">
        <v>29</v>
      </c>
      <c r="B51" s="4">
        <v>175</v>
      </c>
      <c r="C51" s="4">
        <v>272</v>
      </c>
      <c r="D51" s="4">
        <v>62</v>
      </c>
      <c r="E51" s="4">
        <v>52</v>
      </c>
      <c r="F51" s="4">
        <v>0</v>
      </c>
      <c r="G51" s="4">
        <v>6</v>
      </c>
      <c r="H51" s="4">
        <v>137200</v>
      </c>
      <c r="I51" s="4">
        <v>525100</v>
      </c>
      <c r="J51" s="4">
        <v>500</v>
      </c>
      <c r="K51" s="6">
        <f t="shared" si="3"/>
        <v>7.5494488902310135E-4</v>
      </c>
      <c r="L51" s="15">
        <v>-8.0000000000000002E-3</v>
      </c>
      <c r="M51" s="4">
        <v>664700</v>
      </c>
      <c r="N51" s="4">
        <f t="shared" si="1"/>
        <v>1292236.7619047619</v>
      </c>
      <c r="O51" s="4">
        <f t="shared" si="2"/>
        <v>757100</v>
      </c>
    </row>
    <row r="52" spans="1:15" x14ac:dyDescent="0.2">
      <c r="A52" s="2" t="s">
        <v>30</v>
      </c>
      <c r="B52" s="4">
        <v>271</v>
      </c>
      <c r="C52" s="4">
        <v>464</v>
      </c>
      <c r="D52" s="4">
        <v>33</v>
      </c>
      <c r="E52" s="4">
        <v>48</v>
      </c>
      <c r="F52" s="4"/>
      <c r="G52" s="4"/>
      <c r="H52" s="4">
        <v>392300</v>
      </c>
      <c r="I52" s="4">
        <v>361800</v>
      </c>
      <c r="J52" s="4">
        <v>200</v>
      </c>
      <c r="K52" s="6">
        <f t="shared" si="3"/>
        <v>2.6521681474605489E-4</v>
      </c>
      <c r="L52" s="15">
        <v>6.0999999999999995E-3</v>
      </c>
      <c r="M52" s="4">
        <v>757100</v>
      </c>
      <c r="N52" s="4">
        <f t="shared" si="1"/>
        <v>1284700.4761904762</v>
      </c>
      <c r="O52" s="4">
        <f t="shared" si="2"/>
        <v>923000</v>
      </c>
    </row>
    <row r="53" spans="1:15" x14ac:dyDescent="0.2">
      <c r="A53" s="2" t="s">
        <v>31</v>
      </c>
      <c r="B53" s="4">
        <v>303</v>
      </c>
      <c r="C53" s="4">
        <v>370</v>
      </c>
      <c r="D53" s="4">
        <v>34</v>
      </c>
      <c r="E53" s="4">
        <v>50</v>
      </c>
      <c r="F53" s="4"/>
      <c r="G53" s="4"/>
      <c r="H53" s="4">
        <v>577600</v>
      </c>
      <c r="I53" s="4">
        <v>488000</v>
      </c>
      <c r="J53" s="4">
        <v>100</v>
      </c>
      <c r="K53" s="6">
        <f t="shared" si="3"/>
        <v>9.3843843843843843E-5</v>
      </c>
      <c r="L53" s="15">
        <v>6.0999999999999995E-3</v>
      </c>
      <c r="M53" s="4">
        <v>1067900</v>
      </c>
      <c r="N53" s="4">
        <f t="shared" si="1"/>
        <v>1248262.3809523811</v>
      </c>
      <c r="O53" s="4">
        <f t="shared" si="2"/>
        <v>923000</v>
      </c>
    </row>
    <row r="54" spans="1:15" x14ac:dyDescent="0.2">
      <c r="A54" s="2" t="s">
        <v>32</v>
      </c>
      <c r="B54" s="4">
        <v>266</v>
      </c>
      <c r="C54" s="4">
        <v>283</v>
      </c>
      <c r="D54" s="4">
        <v>62</v>
      </c>
      <c r="E54" s="4">
        <v>89</v>
      </c>
      <c r="F54" s="4"/>
      <c r="G54" s="4"/>
      <c r="H54" s="4">
        <v>294000</v>
      </c>
      <c r="I54" s="4">
        <v>687900</v>
      </c>
      <c r="J54" s="4">
        <v>500</v>
      </c>
      <c r="K54" s="6">
        <f t="shared" si="3"/>
        <v>5.0921682452388227E-4</v>
      </c>
      <c r="L54" s="15">
        <v>2.0999999999999999E-3</v>
      </c>
      <c r="M54" s="4">
        <v>991800</v>
      </c>
      <c r="N54" s="4">
        <f t="shared" si="1"/>
        <v>1212071.9047619049</v>
      </c>
      <c r="O54" s="4">
        <f t="shared" si="2"/>
        <v>923000</v>
      </c>
    </row>
    <row r="55" spans="1:15" x14ac:dyDescent="0.2">
      <c r="A55" s="2" t="s">
        <v>33</v>
      </c>
      <c r="B55" s="4">
        <v>298</v>
      </c>
      <c r="C55" s="4">
        <v>290</v>
      </c>
      <c r="D55" s="4">
        <v>53</v>
      </c>
      <c r="E55" s="4">
        <v>87</v>
      </c>
      <c r="F55" s="4"/>
      <c r="G55" s="4"/>
      <c r="H55" s="4">
        <v>283200</v>
      </c>
      <c r="I55" s="4">
        <v>740400</v>
      </c>
      <c r="J55" s="4">
        <v>100</v>
      </c>
      <c r="K55" s="6">
        <f t="shared" si="3"/>
        <v>9.7694411879640491E-5</v>
      </c>
      <c r="L55" s="15">
        <v>-1.8200000000000001E-2</v>
      </c>
      <c r="M55" s="4">
        <v>1042700</v>
      </c>
      <c r="N55" s="4">
        <f t="shared" si="1"/>
        <v>1172610</v>
      </c>
      <c r="O55" s="4">
        <f t="shared" si="2"/>
        <v>870200</v>
      </c>
    </row>
    <row r="56" spans="1:15" x14ac:dyDescent="0.2">
      <c r="A56" s="2" t="s">
        <v>34</v>
      </c>
      <c r="B56" s="4">
        <v>322</v>
      </c>
      <c r="C56" s="4">
        <v>758</v>
      </c>
      <c r="D56" s="4">
        <v>75</v>
      </c>
      <c r="E56" s="4">
        <v>55</v>
      </c>
      <c r="F56" s="4"/>
      <c r="G56" s="4"/>
      <c r="H56" s="4">
        <v>462400</v>
      </c>
      <c r="I56" s="4">
        <v>456300</v>
      </c>
      <c r="J56" s="4">
        <v>100</v>
      </c>
      <c r="K56" s="6">
        <f t="shared" si="3"/>
        <v>1.0884946119516709E-4</v>
      </c>
      <c r="L56" s="15">
        <v>8.1000000000000013E-3</v>
      </c>
      <c r="M56" s="4">
        <v>923000</v>
      </c>
      <c r="N56" s="4">
        <f t="shared" si="1"/>
        <v>1146419.5238095238</v>
      </c>
      <c r="O56" s="4">
        <f t="shared" si="2"/>
        <v>870200</v>
      </c>
    </row>
    <row r="57" spans="1:15" x14ac:dyDescent="0.2">
      <c r="A57" s="2" t="s">
        <v>35</v>
      </c>
      <c r="B57" s="4">
        <v>302</v>
      </c>
      <c r="C57" s="4">
        <v>647</v>
      </c>
      <c r="D57" s="4">
        <v>336</v>
      </c>
      <c r="E57" s="4">
        <v>59</v>
      </c>
      <c r="F57" s="4"/>
      <c r="G57" s="4"/>
      <c r="H57" s="4">
        <v>484000</v>
      </c>
      <c r="I57" s="4">
        <v>562700</v>
      </c>
      <c r="J57" s="4">
        <v>400</v>
      </c>
      <c r="K57" s="6">
        <f t="shared" si="3"/>
        <v>3.8215343460399351E-4</v>
      </c>
      <c r="L57" s="15">
        <v>-4.0000000000000001E-3</v>
      </c>
      <c r="M57" s="4">
        <v>1063000</v>
      </c>
      <c r="N57" s="4">
        <f t="shared" si="1"/>
        <v>1103081.4285714286</v>
      </c>
      <c r="O57" s="4">
        <f t="shared" si="2"/>
        <v>858400</v>
      </c>
    </row>
    <row r="58" spans="1:15" x14ac:dyDescent="0.2">
      <c r="A58" s="2" t="s">
        <v>36</v>
      </c>
      <c r="B58" s="4">
        <v>405</v>
      </c>
      <c r="C58" s="4">
        <v>267</v>
      </c>
      <c r="D58" s="4">
        <v>28</v>
      </c>
      <c r="E58" s="4">
        <v>177</v>
      </c>
      <c r="F58" s="4"/>
      <c r="G58" s="4"/>
      <c r="H58" s="4">
        <v>639400</v>
      </c>
      <c r="I58" s="4">
        <v>1468700</v>
      </c>
      <c r="J58" s="4">
        <v>300</v>
      </c>
      <c r="K58" s="6">
        <f t="shared" si="3"/>
        <v>1.4230823964707557E-4</v>
      </c>
      <c r="L58" s="15">
        <v>-3.2000000000000001E-2</v>
      </c>
      <c r="M58" s="4">
        <v>2122900</v>
      </c>
      <c r="N58" s="4">
        <f t="shared" si="1"/>
        <v>1008714.7619047619</v>
      </c>
      <c r="O58" s="4">
        <f t="shared" si="2"/>
        <v>793600</v>
      </c>
    </row>
    <row r="59" spans="1:15" x14ac:dyDescent="0.2">
      <c r="A59" s="2" t="s">
        <v>37</v>
      </c>
      <c r="B59" s="4">
        <v>861</v>
      </c>
      <c r="C59" s="4">
        <v>547</v>
      </c>
      <c r="D59" s="4">
        <v>94</v>
      </c>
      <c r="E59" s="4">
        <v>182</v>
      </c>
      <c r="F59" s="4"/>
      <c r="G59" s="4"/>
      <c r="H59" s="4">
        <v>2979700</v>
      </c>
      <c r="I59" s="4">
        <v>1628000</v>
      </c>
      <c r="J59" s="4">
        <v>2000</v>
      </c>
      <c r="K59" s="6">
        <f t="shared" si="3"/>
        <v>4.3405603663432951E-4</v>
      </c>
      <c r="L59" s="15">
        <v>5.3099999999999994E-2</v>
      </c>
      <c r="M59" s="4">
        <v>4664100</v>
      </c>
      <c r="N59" s="4">
        <f t="shared" si="1"/>
        <v>822605.23809523811</v>
      </c>
      <c r="O59" s="4">
        <f t="shared" si="2"/>
        <v>793600</v>
      </c>
    </row>
    <row r="60" spans="1:15" x14ac:dyDescent="0.2">
      <c r="A60" s="2" t="s">
        <v>38</v>
      </c>
      <c r="B60" s="4">
        <v>268</v>
      </c>
      <c r="C60" s="4">
        <v>352</v>
      </c>
      <c r="D60" s="4">
        <v>23</v>
      </c>
      <c r="E60" s="4">
        <v>50</v>
      </c>
      <c r="F60" s="4"/>
      <c r="G60" s="4"/>
      <c r="H60" s="4">
        <v>338100</v>
      </c>
      <c r="I60" s="4">
        <v>517700</v>
      </c>
      <c r="J60" s="4">
        <v>200</v>
      </c>
      <c r="K60" s="6">
        <f t="shared" si="3"/>
        <v>2.3369946249123628E-4</v>
      </c>
      <c r="L60" s="15">
        <v>-4.0000000000000001E-3</v>
      </c>
      <c r="M60" s="4">
        <v>870200</v>
      </c>
      <c r="N60" s="4">
        <f t="shared" si="1"/>
        <v>836348.09523809527</v>
      </c>
      <c r="O60" s="4">
        <f t="shared" si="2"/>
        <v>793600</v>
      </c>
    </row>
    <row r="61" spans="1:15" x14ac:dyDescent="0.2">
      <c r="A61" s="2" t="s">
        <v>39</v>
      </c>
      <c r="B61" s="4">
        <v>479</v>
      </c>
      <c r="C61" s="4">
        <v>220</v>
      </c>
      <c r="D61" s="4">
        <v>20</v>
      </c>
      <c r="E61" s="4">
        <v>78</v>
      </c>
      <c r="F61" s="4"/>
      <c r="G61" s="4"/>
      <c r="H61" s="4">
        <v>903100</v>
      </c>
      <c r="I61" s="4">
        <v>985500</v>
      </c>
      <c r="J61" s="4">
        <v>1000</v>
      </c>
      <c r="K61" s="6">
        <f t="shared" si="3"/>
        <v>5.294927459493805E-4</v>
      </c>
      <c r="L61" s="15">
        <v>1.8700000000000001E-2</v>
      </c>
      <c r="M61" s="4">
        <v>1903600</v>
      </c>
      <c r="N61" s="4">
        <f t="shared" si="1"/>
        <v>795252.85714285716</v>
      </c>
      <c r="O61" s="4">
        <f t="shared" si="2"/>
        <v>359600</v>
      </c>
    </row>
    <row r="62" spans="1:15" x14ac:dyDescent="0.2">
      <c r="A62" s="2" t="s">
        <v>40</v>
      </c>
      <c r="B62" s="4">
        <v>238</v>
      </c>
      <c r="C62" s="4">
        <v>405</v>
      </c>
      <c r="D62" s="4">
        <v>28</v>
      </c>
      <c r="E62" s="4">
        <v>51</v>
      </c>
      <c r="F62" s="4"/>
      <c r="G62" s="4"/>
      <c r="H62" s="4">
        <v>245600</v>
      </c>
      <c r="I62" s="4">
        <v>574600</v>
      </c>
      <c r="J62" s="4">
        <v>100</v>
      </c>
      <c r="K62" s="6">
        <f t="shared" si="3"/>
        <v>1.21921482565228E-4</v>
      </c>
      <c r="L62" s="15">
        <v>-1.03E-2</v>
      </c>
      <c r="M62" s="4">
        <v>858400</v>
      </c>
      <c r="N62" s="4">
        <f t="shared" si="1"/>
        <v>826819.52380952379</v>
      </c>
      <c r="O62" s="4">
        <f t="shared" si="2"/>
        <v>359600</v>
      </c>
    </row>
    <row r="63" spans="1:15" x14ac:dyDescent="0.2">
      <c r="A63" s="2" t="s">
        <v>41</v>
      </c>
      <c r="B63" s="4">
        <v>243</v>
      </c>
      <c r="C63" s="4">
        <v>324</v>
      </c>
      <c r="D63" s="4">
        <v>54</v>
      </c>
      <c r="E63" s="4">
        <v>42</v>
      </c>
      <c r="F63" s="4"/>
      <c r="G63" s="4"/>
      <c r="H63" s="4">
        <v>227300</v>
      </c>
      <c r="I63" s="4">
        <v>489500</v>
      </c>
      <c r="J63" s="4">
        <v>1000</v>
      </c>
      <c r="K63" s="6">
        <f t="shared" si="3"/>
        <v>1.3950892857142857E-3</v>
      </c>
      <c r="L63" s="15">
        <v>2.0999999999999999E-3</v>
      </c>
      <c r="M63" s="4">
        <v>793600</v>
      </c>
      <c r="N63" s="4">
        <f t="shared" si="1"/>
        <v>860552.85714285716</v>
      </c>
      <c r="O63" s="4">
        <f t="shared" si="2"/>
        <v>359600</v>
      </c>
    </row>
    <row r="64" spans="1:15" x14ac:dyDescent="0.2">
      <c r="A64" s="2" t="s">
        <v>42</v>
      </c>
      <c r="B64" s="4">
        <v>186</v>
      </c>
      <c r="C64" s="4">
        <v>190</v>
      </c>
      <c r="D64" s="4">
        <v>14</v>
      </c>
      <c r="E64" s="4">
        <v>61</v>
      </c>
      <c r="F64" s="4"/>
      <c r="G64" s="4"/>
      <c r="H64" s="4">
        <v>335200</v>
      </c>
      <c r="I64" s="4">
        <v>617900</v>
      </c>
      <c r="J64" s="4">
        <v>300</v>
      </c>
      <c r="K64" s="6">
        <f t="shared" si="3"/>
        <v>3.1476235442241108E-4</v>
      </c>
      <c r="L64" s="15">
        <v>-6.0999999999999995E-3</v>
      </c>
      <c r="M64" s="4">
        <v>947600</v>
      </c>
      <c r="N64" s="4">
        <f t="shared" si="1"/>
        <v>828752.85714285716</v>
      </c>
      <c r="O64" s="4">
        <f t="shared" si="2"/>
        <v>359600</v>
      </c>
    </row>
    <row r="65" spans="1:15" x14ac:dyDescent="0.2">
      <c r="A65" s="2" t="s">
        <v>43</v>
      </c>
      <c r="B65" s="4">
        <v>395</v>
      </c>
      <c r="C65" s="4">
        <v>318</v>
      </c>
      <c r="D65" s="4">
        <v>38</v>
      </c>
      <c r="E65" s="4">
        <v>56</v>
      </c>
      <c r="F65" s="4"/>
      <c r="G65" s="4"/>
      <c r="H65" s="4">
        <v>532100</v>
      </c>
      <c r="I65" s="4">
        <v>648600</v>
      </c>
      <c r="J65" s="4">
        <v>4400</v>
      </c>
      <c r="K65" s="6">
        <f t="shared" si="3"/>
        <v>3.7266028627085629E-3</v>
      </c>
      <c r="L65" s="15">
        <v>4.0999999999999995E-3</v>
      </c>
      <c r="M65" s="4">
        <v>1284600</v>
      </c>
      <c r="N65" s="4">
        <f t="shared" si="1"/>
        <v>786424.28571428568</v>
      </c>
      <c r="O65" s="4">
        <f t="shared" si="2"/>
        <v>359600</v>
      </c>
    </row>
    <row r="66" spans="1:15" x14ac:dyDescent="0.2">
      <c r="A66" s="2" t="s">
        <v>44</v>
      </c>
      <c r="B66" s="4">
        <v>149</v>
      </c>
      <c r="C66" s="4">
        <v>198</v>
      </c>
      <c r="D66" s="4">
        <v>26</v>
      </c>
      <c r="E66" s="4">
        <v>12</v>
      </c>
      <c r="F66" s="4"/>
      <c r="G66" s="4"/>
      <c r="H66" s="4">
        <v>174100</v>
      </c>
      <c r="I66" s="4">
        <v>164600</v>
      </c>
      <c r="J66" s="4">
        <v>1500</v>
      </c>
      <c r="K66" s="6">
        <f t="shared" si="3"/>
        <v>4.4286979627989375E-3</v>
      </c>
      <c r="L66" s="15">
        <v>8.3000000000000001E-3</v>
      </c>
      <c r="M66" s="4">
        <v>359600</v>
      </c>
      <c r="N66" s="4">
        <f t="shared" si="1"/>
        <v>794876.66666666663</v>
      </c>
      <c r="O66" s="4">
        <f t="shared" si="2"/>
        <v>648200</v>
      </c>
    </row>
    <row r="67" spans="1:15" x14ac:dyDescent="0.2">
      <c r="A67" s="2" t="s">
        <v>45</v>
      </c>
      <c r="B67" s="4">
        <v>235</v>
      </c>
      <c r="C67" s="4">
        <v>365</v>
      </c>
      <c r="D67" s="4">
        <v>69</v>
      </c>
      <c r="E67" s="4">
        <v>59</v>
      </c>
      <c r="F67" s="4"/>
      <c r="G67" s="4"/>
      <c r="H67" s="4">
        <v>289600</v>
      </c>
      <c r="I67" s="4">
        <v>581700</v>
      </c>
      <c r="J67" s="4">
        <v>15000</v>
      </c>
      <c r="K67" s="6">
        <f t="shared" si="3"/>
        <v>1.721565476873637E-2</v>
      </c>
      <c r="L67" s="15">
        <v>-8.199999999999999E-3</v>
      </c>
      <c r="M67" s="4">
        <v>873900</v>
      </c>
      <c r="N67" s="4">
        <f t="shared" si="1"/>
        <v>765962.38095238095</v>
      </c>
      <c r="O67" s="4">
        <f t="shared" si="2"/>
        <v>648200</v>
      </c>
    </row>
    <row r="68" spans="1:15" x14ac:dyDescent="0.2">
      <c r="A68" s="2" t="s">
        <v>46</v>
      </c>
      <c r="B68" s="4">
        <v>228</v>
      </c>
      <c r="C68" s="4">
        <v>242</v>
      </c>
      <c r="D68" s="4">
        <v>37</v>
      </c>
      <c r="E68" s="4">
        <v>39</v>
      </c>
      <c r="F68" s="4"/>
      <c r="G68" s="4"/>
      <c r="H68" s="4">
        <v>224000</v>
      </c>
      <c r="I68" s="4">
        <v>403500</v>
      </c>
      <c r="J68" s="4">
        <v>2000</v>
      </c>
      <c r="K68" s="6">
        <f t="shared" si="3"/>
        <v>3.1872509960159364E-3</v>
      </c>
      <c r="L68" s="15">
        <v>0</v>
      </c>
      <c r="M68" s="4">
        <v>648200</v>
      </c>
      <c r="N68" s="4">
        <f t="shared" si="1"/>
        <v>757419.52380952379</v>
      </c>
      <c r="O68" s="4">
        <f t="shared" si="2"/>
        <v>598838</v>
      </c>
    </row>
    <row r="69" spans="1:15" x14ac:dyDescent="0.2">
      <c r="A69" s="2" t="s">
        <v>47</v>
      </c>
      <c r="B69" s="4">
        <v>418</v>
      </c>
      <c r="C69" s="4">
        <v>476</v>
      </c>
      <c r="D69" s="4">
        <v>117</v>
      </c>
      <c r="E69" s="4">
        <v>104</v>
      </c>
      <c r="F69" s="4"/>
      <c r="G69" s="4"/>
      <c r="H69" s="4">
        <v>660700</v>
      </c>
      <c r="I69" s="4">
        <v>861000</v>
      </c>
      <c r="J69" s="4">
        <v>600</v>
      </c>
      <c r="K69" s="6">
        <f t="shared" si="3"/>
        <v>3.9429585332194258E-4</v>
      </c>
      <c r="L69" s="15">
        <v>-1.2199999999999999E-2</v>
      </c>
      <c r="M69" s="4">
        <v>1523200</v>
      </c>
      <c r="N69" s="4">
        <f t="shared" si="1"/>
        <v>716276.66666666663</v>
      </c>
      <c r="O69" s="4">
        <f t="shared" si="2"/>
        <v>302700</v>
      </c>
    </row>
    <row r="70" spans="1:15" x14ac:dyDescent="0.2">
      <c r="A70" s="2" t="s">
        <v>48</v>
      </c>
      <c r="B70" s="4">
        <v>278</v>
      </c>
      <c r="C70" s="4">
        <v>280</v>
      </c>
      <c r="D70" s="4">
        <v>96</v>
      </c>
      <c r="E70" s="4">
        <v>55</v>
      </c>
      <c r="F70" s="4"/>
      <c r="G70" s="4"/>
      <c r="H70" s="4">
        <v>332700</v>
      </c>
      <c r="I70" s="4">
        <v>441900</v>
      </c>
      <c r="J70" s="4">
        <v>1000</v>
      </c>
      <c r="K70" s="6">
        <f t="shared" si="3"/>
        <v>1.2909888974954814E-3</v>
      </c>
      <c r="L70" s="15">
        <v>-4.0000000000000001E-3</v>
      </c>
      <c r="M70" s="4">
        <v>780800</v>
      </c>
      <c r="N70" s="4">
        <f t="shared" si="1"/>
        <v>698295.71428571432</v>
      </c>
      <c r="O70" s="4">
        <f t="shared" si="2"/>
        <v>231800</v>
      </c>
    </row>
    <row r="71" spans="1:15" x14ac:dyDescent="0.2">
      <c r="A71" s="2" t="s">
        <v>49</v>
      </c>
      <c r="B71" s="4">
        <v>466</v>
      </c>
      <c r="C71" s="4">
        <v>150</v>
      </c>
      <c r="D71" s="4">
        <v>19</v>
      </c>
      <c r="E71" s="4">
        <v>142</v>
      </c>
      <c r="F71" s="4"/>
      <c r="G71" s="4"/>
      <c r="H71" s="4">
        <v>1009000</v>
      </c>
      <c r="I71" s="4">
        <v>1252000</v>
      </c>
      <c r="J71" s="4">
        <v>200</v>
      </c>
      <c r="K71" s="6">
        <f t="shared" si="3"/>
        <v>8.8456435205661217E-5</v>
      </c>
      <c r="L71" s="15">
        <v>1.8500000000000003E-2</v>
      </c>
      <c r="M71" s="4">
        <v>2259300</v>
      </c>
      <c r="N71" s="4">
        <f t="shared" si="1"/>
        <v>609019.52380952379</v>
      </c>
      <c r="O71" s="4">
        <f t="shared" si="2"/>
        <v>214000</v>
      </c>
    </row>
    <row r="72" spans="1:15" x14ac:dyDescent="0.2">
      <c r="A72" s="2" t="s">
        <v>50</v>
      </c>
      <c r="B72" s="4">
        <v>398</v>
      </c>
      <c r="C72" s="4">
        <v>77</v>
      </c>
      <c r="D72" s="4">
        <v>13</v>
      </c>
      <c r="E72" s="4">
        <v>44</v>
      </c>
      <c r="F72" s="4"/>
      <c r="G72" s="4"/>
      <c r="H72" s="4">
        <v>899600</v>
      </c>
      <c r="I72" s="4">
        <v>486500</v>
      </c>
      <c r="J72" s="4">
        <v>500</v>
      </c>
      <c r="K72" s="6">
        <f t="shared" si="3"/>
        <v>3.607243344636029E-4</v>
      </c>
      <c r="L72" s="15">
        <v>3.6200000000000003E-2</v>
      </c>
      <c r="M72" s="4">
        <v>1401472</v>
      </c>
      <c r="N72" s="4">
        <f t="shared" si="1"/>
        <v>559968.47619047621</v>
      </c>
      <c r="O72" s="4">
        <f t="shared" si="2"/>
        <v>214000</v>
      </c>
    </row>
    <row r="73" spans="1:15" x14ac:dyDescent="0.2">
      <c r="A73" s="2" t="s">
        <v>51</v>
      </c>
      <c r="B73" s="4">
        <v>144</v>
      </c>
      <c r="C73" s="4">
        <v>104</v>
      </c>
      <c r="D73" s="4">
        <v>10</v>
      </c>
      <c r="E73" s="4">
        <v>29</v>
      </c>
      <c r="F73" s="4"/>
      <c r="G73" s="4"/>
      <c r="H73" s="4">
        <v>244700</v>
      </c>
      <c r="I73" s="4">
        <v>336300</v>
      </c>
      <c r="J73" s="4">
        <v>100</v>
      </c>
      <c r="K73" s="6">
        <f t="shared" si="3"/>
        <v>1.7211703958691912E-4</v>
      </c>
      <c r="L73" s="15">
        <v>8.6E-3</v>
      </c>
      <c r="M73" s="4">
        <v>598838</v>
      </c>
      <c r="N73" s="4">
        <f t="shared" si="1"/>
        <v>557728.57142857148</v>
      </c>
      <c r="O73" s="4">
        <f t="shared" si="2"/>
        <v>152900</v>
      </c>
    </row>
    <row r="74" spans="1:15" x14ac:dyDescent="0.2">
      <c r="A74" s="2" t="s">
        <v>52</v>
      </c>
      <c r="B74" s="4">
        <v>81</v>
      </c>
      <c r="C74" s="4">
        <v>154</v>
      </c>
      <c r="D74" s="4">
        <v>7</v>
      </c>
      <c r="E74" s="4">
        <v>18</v>
      </c>
      <c r="F74" s="4"/>
      <c r="G74" s="4"/>
      <c r="H74" s="4">
        <v>140100</v>
      </c>
      <c r="I74" s="4">
        <v>158800</v>
      </c>
      <c r="J74" s="4">
        <v>300</v>
      </c>
      <c r="K74" s="6">
        <f t="shared" si="3"/>
        <v>1.0036801605888257E-3</v>
      </c>
      <c r="L74" s="15">
        <v>1.3100000000000001E-2</v>
      </c>
      <c r="M74" s="4">
        <v>302700</v>
      </c>
      <c r="N74" s="4">
        <f t="shared" si="1"/>
        <v>575923.80952380947</v>
      </c>
      <c r="O74" s="4">
        <f t="shared" si="2"/>
        <v>141200</v>
      </c>
    </row>
    <row r="75" spans="1:15" x14ac:dyDescent="0.2">
      <c r="A75" s="2" t="s">
        <v>53</v>
      </c>
      <c r="B75" s="4">
        <v>119</v>
      </c>
      <c r="C75" s="4">
        <v>107</v>
      </c>
      <c r="D75" s="4">
        <v>14</v>
      </c>
      <c r="E75" s="4">
        <v>17</v>
      </c>
      <c r="F75" s="4"/>
      <c r="G75" s="4"/>
      <c r="H75" s="4">
        <v>98200</v>
      </c>
      <c r="I75" s="4">
        <v>131500</v>
      </c>
      <c r="J75" s="4">
        <v>1000</v>
      </c>
      <c r="K75" s="6">
        <f t="shared" si="3"/>
        <v>4.3535045711797999E-3</v>
      </c>
      <c r="L75" s="15">
        <v>6.6E-3</v>
      </c>
      <c r="M75" s="4">
        <v>231800</v>
      </c>
      <c r="N75" s="4">
        <f t="shared" si="1"/>
        <v>629523.80952380947</v>
      </c>
      <c r="O75" s="4">
        <f t="shared" si="2"/>
        <v>141200</v>
      </c>
    </row>
    <row r="76" spans="1:15" x14ac:dyDescent="0.2">
      <c r="A76" s="2" t="s">
        <v>54</v>
      </c>
      <c r="B76" s="4">
        <v>47</v>
      </c>
      <c r="C76" s="4">
        <v>79</v>
      </c>
      <c r="D76" s="4">
        <v>5</v>
      </c>
      <c r="E76" s="4">
        <v>4</v>
      </c>
      <c r="F76" s="4"/>
      <c r="G76" s="4"/>
      <c r="H76" s="4">
        <v>65200</v>
      </c>
      <c r="I76" s="4">
        <v>148000</v>
      </c>
      <c r="J76" s="4">
        <v>2000</v>
      </c>
      <c r="K76" s="6">
        <f t="shared" si="3"/>
        <v>9.3808630393996256E-3</v>
      </c>
      <c r="L76" s="15">
        <v>2.2000000000000001E-3</v>
      </c>
      <c r="M76" s="4">
        <v>214000</v>
      </c>
      <c r="N76" s="4">
        <f t="shared" si="1"/>
        <v>635685.71428571432</v>
      </c>
      <c r="O76" s="4">
        <f t="shared" si="2"/>
        <v>141200</v>
      </c>
    </row>
    <row r="77" spans="1:15" x14ac:dyDescent="0.2">
      <c r="A77" s="2" t="s">
        <v>55</v>
      </c>
      <c r="B77" s="4">
        <v>120</v>
      </c>
      <c r="C77" s="4">
        <v>94</v>
      </c>
      <c r="D77" s="4">
        <v>11</v>
      </c>
      <c r="E77" s="4">
        <v>28</v>
      </c>
      <c r="F77" s="4"/>
      <c r="G77" s="4"/>
      <c r="H77" s="4">
        <v>157100</v>
      </c>
      <c r="I77" s="4">
        <v>205300</v>
      </c>
      <c r="J77" s="4">
        <v>1000</v>
      </c>
      <c r="K77" s="6">
        <f t="shared" si="3"/>
        <v>2.7593818984547464E-3</v>
      </c>
      <c r="L77" s="15">
        <v>2.2000000000000001E-3</v>
      </c>
      <c r="M77" s="4">
        <v>373000</v>
      </c>
      <c r="N77" s="4">
        <f t="shared" si="1"/>
        <v>650000</v>
      </c>
      <c r="O77" s="4">
        <f t="shared" si="2"/>
        <v>141200</v>
      </c>
    </row>
    <row r="78" spans="1:15" x14ac:dyDescent="0.2">
      <c r="A78" s="2" t="s">
        <v>56</v>
      </c>
      <c r="B78" s="4">
        <v>48</v>
      </c>
      <c r="C78" s="4">
        <v>201</v>
      </c>
      <c r="D78" s="4">
        <v>25</v>
      </c>
      <c r="E78" s="4">
        <v>13</v>
      </c>
      <c r="F78" s="4"/>
      <c r="G78" s="4"/>
      <c r="H78" s="4">
        <v>39200</v>
      </c>
      <c r="I78" s="4">
        <v>109000</v>
      </c>
      <c r="J78" s="4">
        <v>200</v>
      </c>
      <c r="K78" s="6">
        <f t="shared" si="3"/>
        <v>1.3495276653171389E-3</v>
      </c>
      <c r="L78" s="15">
        <v>-8.6999999999999994E-3</v>
      </c>
      <c r="M78" s="4">
        <v>152900</v>
      </c>
      <c r="N78" s="4">
        <f t="shared" si="1"/>
        <v>679652.38095238095</v>
      </c>
      <c r="O78" s="4">
        <f t="shared" si="2"/>
        <v>141200</v>
      </c>
    </row>
    <row r="79" spans="1:15" x14ac:dyDescent="0.2">
      <c r="A79" s="2" t="s">
        <v>57</v>
      </c>
      <c r="B79" s="4">
        <v>52</v>
      </c>
      <c r="C79" s="4">
        <v>147</v>
      </c>
      <c r="D79" s="4">
        <v>20</v>
      </c>
      <c r="E79" s="4">
        <v>8</v>
      </c>
      <c r="F79" s="4"/>
      <c r="G79" s="4"/>
      <c r="H79" s="4">
        <v>65500</v>
      </c>
      <c r="I79" s="4">
        <v>73800</v>
      </c>
      <c r="J79" s="4">
        <v>200</v>
      </c>
      <c r="K79" s="6">
        <f t="shared" si="3"/>
        <v>1.4357501794687725E-3</v>
      </c>
      <c r="L79" s="15">
        <v>8.8000000000000005E-3</v>
      </c>
      <c r="M79" s="4">
        <v>141200</v>
      </c>
      <c r="N79" s="4">
        <f t="shared" si="1"/>
        <v>692333.33333333337</v>
      </c>
      <c r="O79" s="4">
        <f t="shared" si="2"/>
        <v>755800</v>
      </c>
    </row>
    <row r="80" spans="1:15" x14ac:dyDescent="0.2">
      <c r="A80" s="2" t="s">
        <v>58</v>
      </c>
      <c r="B80" s="4">
        <v>117</v>
      </c>
      <c r="C80" s="4">
        <v>461</v>
      </c>
      <c r="D80" s="4">
        <v>31</v>
      </c>
      <c r="E80" s="4">
        <v>53</v>
      </c>
      <c r="F80" s="4"/>
      <c r="G80" s="4"/>
      <c r="H80" s="4">
        <v>202400</v>
      </c>
      <c r="I80" s="4">
        <v>550300</v>
      </c>
      <c r="J80" s="4">
        <v>100</v>
      </c>
      <c r="K80" s="6">
        <f t="shared" si="3"/>
        <v>1.3285505513484789E-4</v>
      </c>
      <c r="L80" s="15">
        <v>-1.09E-2</v>
      </c>
      <c r="M80" s="4">
        <v>755800</v>
      </c>
      <c r="N80" s="4">
        <f t="shared" si="1"/>
        <v>672900</v>
      </c>
      <c r="O80" s="4">
        <f t="shared" si="2"/>
        <v>279800</v>
      </c>
    </row>
    <row r="81" spans="1:15" x14ac:dyDescent="0.2">
      <c r="A81" s="2" t="s">
        <v>59</v>
      </c>
      <c r="B81" s="4">
        <v>135</v>
      </c>
      <c r="C81" s="4">
        <v>372</v>
      </c>
      <c r="D81" s="4">
        <v>35</v>
      </c>
      <c r="E81" s="4">
        <v>38</v>
      </c>
      <c r="F81" s="4"/>
      <c r="G81" s="4"/>
      <c r="H81" s="4">
        <v>266500</v>
      </c>
      <c r="I81" s="4">
        <v>313400</v>
      </c>
      <c r="J81" s="4">
        <v>600</v>
      </c>
      <c r="K81" s="6">
        <f t="shared" si="3"/>
        <v>1.0346611484738748E-3</v>
      </c>
      <c r="L81" s="15">
        <v>-2.0999999999999999E-3</v>
      </c>
      <c r="M81" s="4">
        <v>1158800</v>
      </c>
      <c r="N81" s="4">
        <f t="shared" si="1"/>
        <v>636976.19047619053</v>
      </c>
      <c r="O81" s="4">
        <f t="shared" si="2"/>
        <v>279800</v>
      </c>
    </row>
    <row r="82" spans="1:15" x14ac:dyDescent="0.2">
      <c r="A82" s="2" t="s">
        <v>60</v>
      </c>
      <c r="B82" s="4">
        <v>239</v>
      </c>
      <c r="C82" s="4">
        <v>455</v>
      </c>
      <c r="D82" s="4">
        <v>108</v>
      </c>
      <c r="E82" s="4">
        <v>72</v>
      </c>
      <c r="F82" s="4"/>
      <c r="G82" s="4"/>
      <c r="H82" s="4">
        <v>392700</v>
      </c>
      <c r="I82" s="4">
        <v>631400</v>
      </c>
      <c r="J82" s="4">
        <v>5600</v>
      </c>
      <c r="K82" s="6">
        <f t="shared" si="3"/>
        <v>5.4682159945317844E-3</v>
      </c>
      <c r="L82" s="15">
        <v>-6.7199999999999996E-2</v>
      </c>
      <c r="M82" s="4">
        <v>1040600</v>
      </c>
      <c r="N82" s="4">
        <f t="shared" si="1"/>
        <v>623023.80952380947</v>
      </c>
      <c r="O82" s="4">
        <f t="shared" si="2"/>
        <v>279800</v>
      </c>
    </row>
    <row r="83" spans="1:15" x14ac:dyDescent="0.2">
      <c r="A83" s="2" t="s">
        <v>61</v>
      </c>
      <c r="B83" s="4">
        <v>223</v>
      </c>
      <c r="C83" s="4">
        <v>90</v>
      </c>
      <c r="D83" s="4">
        <v>10</v>
      </c>
      <c r="E83" s="4">
        <v>88</v>
      </c>
      <c r="F83" s="4"/>
      <c r="G83" s="4"/>
      <c r="H83" s="4">
        <v>266000</v>
      </c>
      <c r="I83" s="4">
        <v>676300</v>
      </c>
      <c r="J83" s="4">
        <v>1900</v>
      </c>
      <c r="K83" s="6">
        <f t="shared" si="3"/>
        <v>2.0163429905550251E-3</v>
      </c>
      <c r="L83" s="15">
        <v>-1.6200000000000003E-2</v>
      </c>
      <c r="M83" s="4">
        <v>1521300</v>
      </c>
      <c r="N83" s="4">
        <f t="shared" si="1"/>
        <v>562928.57142857148</v>
      </c>
      <c r="O83" s="4">
        <f t="shared" si="2"/>
        <v>266700</v>
      </c>
    </row>
    <row r="84" spans="1:15" x14ac:dyDescent="0.2">
      <c r="A84" s="2" t="s">
        <v>62</v>
      </c>
      <c r="B84" s="4">
        <v>417</v>
      </c>
      <c r="C84" s="4">
        <v>130</v>
      </c>
      <c r="D84" s="4">
        <v>23</v>
      </c>
      <c r="E84" s="4">
        <v>98</v>
      </c>
      <c r="F84" s="4"/>
      <c r="G84" s="4"/>
      <c r="H84" s="4">
        <v>815000</v>
      </c>
      <c r="I84" s="4">
        <v>678500</v>
      </c>
      <c r="J84" s="4">
        <v>6000</v>
      </c>
      <c r="K84" s="6">
        <f t="shared" si="3"/>
        <v>4.0174087713424839E-3</v>
      </c>
      <c r="L84" s="15">
        <v>4.0999999999999995E-3</v>
      </c>
      <c r="M84" s="4">
        <v>1502000</v>
      </c>
      <c r="N84" s="4">
        <f t="shared" si="1"/>
        <v>512242.85714285716</v>
      </c>
      <c r="O84" s="4">
        <f t="shared" si="2"/>
        <v>266700</v>
      </c>
    </row>
    <row r="85" spans="1:15" x14ac:dyDescent="0.2">
      <c r="A85" s="2" t="s">
        <v>63</v>
      </c>
      <c r="B85" s="4">
        <v>142</v>
      </c>
      <c r="C85" s="4">
        <v>89</v>
      </c>
      <c r="D85" s="4">
        <v>36</v>
      </c>
      <c r="E85" s="4">
        <v>21</v>
      </c>
      <c r="F85" s="4"/>
      <c r="G85" s="4"/>
      <c r="H85" s="4">
        <v>89200</v>
      </c>
      <c r="I85" s="4">
        <v>167900</v>
      </c>
      <c r="J85" s="4">
        <v>500</v>
      </c>
      <c r="K85" s="6">
        <f t="shared" si="3"/>
        <v>1.9447685725398677E-3</v>
      </c>
      <c r="L85" s="15">
        <v>6.0999999999999995E-3</v>
      </c>
      <c r="M85" s="4">
        <v>279800</v>
      </c>
      <c r="N85" s="4">
        <f t="shared" si="1"/>
        <v>517876.19047619047</v>
      </c>
      <c r="O85" s="4">
        <f t="shared" si="2"/>
        <v>266700</v>
      </c>
    </row>
    <row r="86" spans="1:15" x14ac:dyDescent="0.2">
      <c r="A86" s="2" t="s">
        <v>64</v>
      </c>
      <c r="B86" s="4">
        <v>178</v>
      </c>
      <c r="C86" s="4">
        <v>105</v>
      </c>
      <c r="D86" s="4">
        <v>10</v>
      </c>
      <c r="E86" s="4">
        <v>25</v>
      </c>
      <c r="F86" s="4"/>
      <c r="G86" s="4"/>
      <c r="H86" s="4">
        <v>180200</v>
      </c>
      <c r="I86" s="4">
        <v>208700</v>
      </c>
      <c r="J86" s="4">
        <v>400</v>
      </c>
      <c r="K86" s="6">
        <f t="shared" si="3"/>
        <v>1.0285420416559527E-3</v>
      </c>
      <c r="L86" s="15">
        <v>-8.0000000000000002E-3</v>
      </c>
      <c r="M86" s="4">
        <v>395700</v>
      </c>
      <c r="N86" s="4">
        <f t="shared" si="1"/>
        <v>520914.28571428574</v>
      </c>
      <c r="O86" s="4">
        <f t="shared" si="2"/>
        <v>266700</v>
      </c>
    </row>
    <row r="87" spans="1:15" x14ac:dyDescent="0.2">
      <c r="A87" s="2" t="s">
        <v>65</v>
      </c>
      <c r="B87" s="4">
        <v>199</v>
      </c>
      <c r="C87" s="4">
        <v>161</v>
      </c>
      <c r="D87" s="4">
        <v>18</v>
      </c>
      <c r="E87" s="4">
        <v>18</v>
      </c>
      <c r="F87" s="4"/>
      <c r="G87" s="4"/>
      <c r="H87" s="4">
        <v>350400</v>
      </c>
      <c r="I87" s="4">
        <v>172100</v>
      </c>
      <c r="J87" s="4">
        <v>3500</v>
      </c>
      <c r="K87" s="6">
        <f t="shared" si="3"/>
        <v>6.6985645933014355E-3</v>
      </c>
      <c r="L87" s="15">
        <v>2.0499999999999997E-2</v>
      </c>
      <c r="M87" s="4">
        <v>537100</v>
      </c>
      <c r="N87" s="4">
        <f t="shared" ref="N87:N91" si="4">AVERAGE($M88:$M108)</f>
        <v>572066.66666666663</v>
      </c>
      <c r="O87" s="4">
        <f t="shared" ref="O87:O146" si="5">MIN(M88:M92)</f>
        <v>266700</v>
      </c>
    </row>
    <row r="88" spans="1:15" x14ac:dyDescent="0.2">
      <c r="A88" s="2" t="s">
        <v>66</v>
      </c>
      <c r="B88" s="4">
        <v>88</v>
      </c>
      <c r="C88" s="4">
        <v>192</v>
      </c>
      <c r="D88" s="4">
        <v>18</v>
      </c>
      <c r="E88" s="4">
        <v>14</v>
      </c>
      <c r="F88" s="4"/>
      <c r="G88" s="4"/>
      <c r="H88" s="4">
        <v>109700</v>
      </c>
      <c r="I88" s="4">
        <v>156100</v>
      </c>
      <c r="J88" s="4">
        <v>500</v>
      </c>
      <c r="K88" s="6">
        <f t="shared" ref="K88:K114" si="6">J88/(H88+I88)</f>
        <v>1.8811136192626034E-3</v>
      </c>
      <c r="L88" s="15">
        <v>0</v>
      </c>
      <c r="M88" s="4">
        <v>266700</v>
      </c>
      <c r="N88" s="4">
        <f t="shared" si="4"/>
        <v>596561.90476190473</v>
      </c>
      <c r="O88" s="4">
        <f t="shared" si="5"/>
        <v>371400</v>
      </c>
    </row>
    <row r="89" spans="1:15" x14ac:dyDescent="0.2">
      <c r="A89" s="2" t="s">
        <v>67</v>
      </c>
      <c r="B89" s="4">
        <v>166</v>
      </c>
      <c r="C89" s="4">
        <v>133</v>
      </c>
      <c r="D89" s="4">
        <v>18</v>
      </c>
      <c r="E89" s="4">
        <v>27</v>
      </c>
      <c r="F89" s="4"/>
      <c r="G89" s="4"/>
      <c r="H89" s="4">
        <v>223500</v>
      </c>
      <c r="I89" s="4">
        <v>240300</v>
      </c>
      <c r="J89" s="4">
        <v>900</v>
      </c>
      <c r="K89" s="6">
        <f t="shared" si="6"/>
        <v>1.9404915912031048E-3</v>
      </c>
      <c r="L89" s="15">
        <v>0</v>
      </c>
      <c r="M89" s="4">
        <v>468800</v>
      </c>
      <c r="N89" s="4">
        <f t="shared" si="4"/>
        <v>599738.09523809527</v>
      </c>
      <c r="O89" s="4">
        <f t="shared" si="5"/>
        <v>371400</v>
      </c>
    </row>
    <row r="90" spans="1:15" x14ac:dyDescent="0.2">
      <c r="A90" s="2" t="s">
        <v>68</v>
      </c>
      <c r="B90" s="4">
        <v>258</v>
      </c>
      <c r="C90" s="4">
        <v>111</v>
      </c>
      <c r="D90" s="4">
        <v>19</v>
      </c>
      <c r="E90" s="4">
        <v>44</v>
      </c>
      <c r="F90" s="4"/>
      <c r="G90" s="4"/>
      <c r="H90" s="4">
        <v>255900</v>
      </c>
      <c r="I90" s="4">
        <v>402600</v>
      </c>
      <c r="J90" s="4">
        <v>1600</v>
      </c>
      <c r="K90" s="6">
        <f t="shared" si="6"/>
        <v>2.4297646165527716E-3</v>
      </c>
      <c r="L90" s="15">
        <v>-8.1000000000000013E-3</v>
      </c>
      <c r="M90" s="4">
        <v>659200</v>
      </c>
      <c r="N90" s="4">
        <f t="shared" si="4"/>
        <v>595633.33333333337</v>
      </c>
      <c r="O90" s="4">
        <f t="shared" si="5"/>
        <v>371400</v>
      </c>
    </row>
    <row r="91" spans="1:15" x14ac:dyDescent="0.2">
      <c r="A91" s="2" t="s">
        <v>69</v>
      </c>
      <c r="B91" s="4">
        <v>77</v>
      </c>
      <c r="C91" s="4">
        <v>131</v>
      </c>
      <c r="D91" s="4">
        <v>10</v>
      </c>
      <c r="E91" s="4">
        <v>29</v>
      </c>
      <c r="F91" s="4"/>
      <c r="G91" s="4"/>
      <c r="H91" s="4">
        <v>170000</v>
      </c>
      <c r="I91" s="4">
        <v>231900</v>
      </c>
      <c r="J91" s="4">
        <v>600</v>
      </c>
      <c r="K91" s="6">
        <f t="shared" si="6"/>
        <v>1.4929086837521771E-3</v>
      </c>
      <c r="L91" s="15">
        <v>-2E-3</v>
      </c>
      <c r="M91" s="4">
        <v>403200</v>
      </c>
      <c r="N91" s="4">
        <f t="shared" si="4"/>
        <v>602938.09523809527</v>
      </c>
      <c r="O91" s="4">
        <f t="shared" si="5"/>
        <v>371400</v>
      </c>
    </row>
    <row r="92" spans="1:15" x14ac:dyDescent="0.2">
      <c r="A92" s="2" t="s">
        <v>70</v>
      </c>
      <c r="B92" s="4">
        <v>138</v>
      </c>
      <c r="C92" s="4">
        <v>165</v>
      </c>
      <c r="D92" s="4">
        <v>16</v>
      </c>
      <c r="E92" s="4">
        <v>18</v>
      </c>
      <c r="F92" s="4"/>
      <c r="G92" s="4"/>
      <c r="H92" s="4">
        <v>179900</v>
      </c>
      <c r="I92" s="4">
        <v>186700</v>
      </c>
      <c r="J92" s="4">
        <v>4000</v>
      </c>
      <c r="K92" s="6">
        <f t="shared" si="6"/>
        <v>1.0911074740861976E-2</v>
      </c>
      <c r="L92" s="15">
        <v>4.0999999999999995E-3</v>
      </c>
      <c r="M92" s="4">
        <v>384500</v>
      </c>
      <c r="N92" s="4">
        <f t="shared" ref="N92:N111" si="7">AVERAGE($M93:$M113)</f>
        <v>641190.47619047621</v>
      </c>
      <c r="O92" s="4">
        <f t="shared" si="5"/>
        <v>343400</v>
      </c>
    </row>
    <row r="93" spans="1:15" x14ac:dyDescent="0.2">
      <c r="A93" s="2" t="s">
        <v>71</v>
      </c>
      <c r="B93" s="4">
        <v>148</v>
      </c>
      <c r="C93" s="4">
        <v>162</v>
      </c>
      <c r="D93" s="4">
        <v>29</v>
      </c>
      <c r="E93" s="4">
        <v>23</v>
      </c>
      <c r="F93" s="4"/>
      <c r="G93" s="4"/>
      <c r="H93" s="4">
        <v>140900</v>
      </c>
      <c r="I93" s="4">
        <v>217500</v>
      </c>
      <c r="J93" s="4">
        <v>100</v>
      </c>
      <c r="K93" s="6">
        <f t="shared" si="6"/>
        <v>2.7901785714285713E-4</v>
      </c>
      <c r="L93" s="15">
        <v>-8.1000000000000013E-3</v>
      </c>
      <c r="M93" s="4">
        <v>371400</v>
      </c>
      <c r="N93" s="4">
        <f t="shared" si="7"/>
        <v>650852.38095238095</v>
      </c>
      <c r="O93" s="4">
        <f t="shared" si="5"/>
        <v>343400</v>
      </c>
    </row>
    <row r="94" spans="1:15" x14ac:dyDescent="0.2">
      <c r="A94" s="2" t="s">
        <v>72</v>
      </c>
      <c r="B94" s="4">
        <v>200</v>
      </c>
      <c r="C94" s="4">
        <v>276</v>
      </c>
      <c r="D94" s="4">
        <v>97</v>
      </c>
      <c r="E94" s="4">
        <v>45</v>
      </c>
      <c r="F94" s="4"/>
      <c r="G94" s="4"/>
      <c r="H94" s="4">
        <v>206000</v>
      </c>
      <c r="I94" s="4">
        <v>340800</v>
      </c>
      <c r="J94" s="4">
        <v>200</v>
      </c>
      <c r="K94" s="6">
        <f t="shared" si="6"/>
        <v>3.65764447695684E-4</v>
      </c>
      <c r="L94" s="15">
        <v>-8.0000000000000002E-3</v>
      </c>
      <c r="M94" s="4">
        <v>551800</v>
      </c>
      <c r="N94" s="4">
        <f t="shared" si="7"/>
        <v>650833.33333333337</v>
      </c>
      <c r="O94" s="4">
        <f t="shared" si="5"/>
        <v>343400</v>
      </c>
    </row>
    <row r="95" spans="1:15" x14ac:dyDescent="0.2">
      <c r="A95" s="2" t="s">
        <v>73</v>
      </c>
      <c r="B95" s="4">
        <v>219</v>
      </c>
      <c r="C95" s="4">
        <v>70</v>
      </c>
      <c r="D95" s="4">
        <v>22</v>
      </c>
      <c r="E95" s="4">
        <v>28</v>
      </c>
      <c r="F95" s="4"/>
      <c r="G95" s="4"/>
      <c r="H95" s="4">
        <v>474300</v>
      </c>
      <c r="I95" s="4">
        <v>202700</v>
      </c>
      <c r="J95" s="4">
        <v>500</v>
      </c>
      <c r="K95" s="6">
        <f t="shared" si="6"/>
        <v>7.3855243722304289E-4</v>
      </c>
      <c r="L95" s="15">
        <v>1.0200000000000001E-2</v>
      </c>
      <c r="M95" s="4">
        <v>684800</v>
      </c>
      <c r="N95" s="4">
        <f t="shared" si="7"/>
        <v>651366.66666666663</v>
      </c>
      <c r="O95" s="4">
        <f t="shared" si="5"/>
        <v>343400</v>
      </c>
    </row>
    <row r="96" spans="1:15" x14ac:dyDescent="0.2">
      <c r="A96" s="2" t="s">
        <v>74</v>
      </c>
      <c r="B96" s="4">
        <v>414</v>
      </c>
      <c r="C96" s="4">
        <v>233</v>
      </c>
      <c r="D96" s="4">
        <v>15</v>
      </c>
      <c r="E96" s="4">
        <v>53</v>
      </c>
      <c r="F96" s="4"/>
      <c r="G96" s="4"/>
      <c r="H96" s="4">
        <v>844900</v>
      </c>
      <c r="I96" s="4">
        <v>491900</v>
      </c>
      <c r="J96" s="4">
        <v>5000</v>
      </c>
      <c r="K96" s="6">
        <f t="shared" si="6"/>
        <v>3.7402752842609216E-3</v>
      </c>
      <c r="L96" s="15">
        <v>2.92E-2</v>
      </c>
      <c r="M96" s="4">
        <v>1357400</v>
      </c>
      <c r="N96" s="4">
        <f t="shared" si="7"/>
        <v>626780.95238095243</v>
      </c>
      <c r="O96" s="4">
        <f t="shared" si="5"/>
        <v>343400</v>
      </c>
    </row>
    <row r="97" spans="1:15" x14ac:dyDescent="0.2">
      <c r="A97" s="2" t="s">
        <v>75</v>
      </c>
      <c r="B97" s="4">
        <v>187</v>
      </c>
      <c r="C97" s="4">
        <v>130</v>
      </c>
      <c r="D97" s="4">
        <v>52</v>
      </c>
      <c r="E97" s="4">
        <v>10</v>
      </c>
      <c r="F97" s="4"/>
      <c r="G97" s="4"/>
      <c r="H97" s="4">
        <v>197800</v>
      </c>
      <c r="I97" s="4">
        <v>142000</v>
      </c>
      <c r="J97" s="4">
        <v>200</v>
      </c>
      <c r="K97" s="6">
        <f t="shared" si="6"/>
        <v>5.885815185403178E-4</v>
      </c>
      <c r="L97" s="15">
        <v>2.0999999999999999E-3</v>
      </c>
      <c r="M97" s="4">
        <v>343400</v>
      </c>
      <c r="N97" s="4">
        <f t="shared" si="7"/>
        <v>643019.04761904757</v>
      </c>
      <c r="O97" s="4">
        <f t="shared" si="5"/>
        <v>347700</v>
      </c>
    </row>
    <row r="98" spans="1:15" x14ac:dyDescent="0.2">
      <c r="A98" s="2" t="s">
        <v>76</v>
      </c>
      <c r="B98" s="4">
        <v>173</v>
      </c>
      <c r="C98" s="4">
        <v>112</v>
      </c>
      <c r="D98" s="4">
        <v>21</v>
      </c>
      <c r="E98" s="4">
        <v>44</v>
      </c>
      <c r="F98" s="4"/>
      <c r="G98" s="4"/>
      <c r="H98" s="4">
        <v>186100</v>
      </c>
      <c r="I98" s="4">
        <v>382200</v>
      </c>
      <c r="J98" s="4">
        <v>1000</v>
      </c>
      <c r="K98" s="6">
        <f t="shared" si="6"/>
        <v>1.7596339961288051E-3</v>
      </c>
      <c r="L98" s="15">
        <v>0</v>
      </c>
      <c r="M98" s="4">
        <v>673600</v>
      </c>
      <c r="N98" s="4">
        <f t="shared" si="7"/>
        <v>667871.42857142852</v>
      </c>
      <c r="O98" s="4">
        <f t="shared" si="5"/>
        <v>347700</v>
      </c>
    </row>
    <row r="99" spans="1:15" x14ac:dyDescent="0.2">
      <c r="A99" s="2" t="s">
        <v>77</v>
      </c>
      <c r="B99" s="4">
        <v>251</v>
      </c>
      <c r="C99" s="4">
        <v>105</v>
      </c>
      <c r="D99" s="4">
        <v>16</v>
      </c>
      <c r="E99" s="4">
        <v>38</v>
      </c>
      <c r="F99" s="4"/>
      <c r="G99" s="4"/>
      <c r="H99" s="4">
        <v>320300</v>
      </c>
      <c r="I99" s="4">
        <v>454900</v>
      </c>
      <c r="J99" s="4">
        <v>1000</v>
      </c>
      <c r="K99" s="6">
        <f t="shared" si="6"/>
        <v>1.2899896800825593E-3</v>
      </c>
      <c r="L99" s="15">
        <v>-4.0999999999999995E-3</v>
      </c>
      <c r="M99" s="4">
        <v>775600</v>
      </c>
      <c r="N99" s="4">
        <f t="shared" si="7"/>
        <v>673290.47619047621</v>
      </c>
      <c r="O99" s="4">
        <f t="shared" si="5"/>
        <v>259300</v>
      </c>
    </row>
    <row r="100" spans="1:15" x14ac:dyDescent="0.2">
      <c r="A100" s="2" t="s">
        <v>78</v>
      </c>
      <c r="B100" s="4">
        <v>142</v>
      </c>
      <c r="C100" s="4">
        <v>131</v>
      </c>
      <c r="D100" s="4">
        <v>27</v>
      </c>
      <c r="E100" s="4">
        <v>36</v>
      </c>
      <c r="F100" s="4"/>
      <c r="G100" s="4"/>
      <c r="H100" s="4">
        <v>164100</v>
      </c>
      <c r="I100" s="4">
        <v>238400</v>
      </c>
      <c r="J100" s="4">
        <v>1000</v>
      </c>
      <c r="K100" s="6">
        <f t="shared" si="6"/>
        <v>2.4844720496894411E-3</v>
      </c>
      <c r="L100" s="15">
        <v>-4.0999999999999995E-3</v>
      </c>
      <c r="M100" s="4">
        <v>407500</v>
      </c>
      <c r="N100" s="4">
        <f t="shared" si="7"/>
        <v>665552.38095238095</v>
      </c>
      <c r="O100" s="4">
        <f t="shared" si="5"/>
        <v>259300</v>
      </c>
    </row>
    <row r="101" spans="1:15" x14ac:dyDescent="0.2">
      <c r="A101" s="2" t="s">
        <v>79</v>
      </c>
      <c r="B101" s="4">
        <v>189</v>
      </c>
      <c r="C101" s="4">
        <v>252</v>
      </c>
      <c r="D101" s="4">
        <v>25</v>
      </c>
      <c r="E101" s="4">
        <v>14</v>
      </c>
      <c r="F101" s="4"/>
      <c r="G101" s="4"/>
      <c r="H101" s="4">
        <v>211300</v>
      </c>
      <c r="I101" s="4">
        <v>132700</v>
      </c>
      <c r="J101" s="4">
        <v>200</v>
      </c>
      <c r="K101" s="6">
        <f t="shared" si="6"/>
        <v>5.8139534883720929E-4</v>
      </c>
      <c r="L101" s="15">
        <v>0</v>
      </c>
      <c r="M101" s="4">
        <v>347700</v>
      </c>
      <c r="N101" s="4">
        <f t="shared" si="7"/>
        <v>683776.19047619053</v>
      </c>
      <c r="O101" s="4">
        <f t="shared" si="5"/>
        <v>259300</v>
      </c>
    </row>
    <row r="102" spans="1:15" x14ac:dyDescent="0.2">
      <c r="A102" s="2" t="s">
        <v>80</v>
      </c>
      <c r="B102" s="4">
        <v>176</v>
      </c>
      <c r="C102" s="4">
        <v>115</v>
      </c>
      <c r="D102" s="4">
        <v>5</v>
      </c>
      <c r="E102" s="4">
        <v>22</v>
      </c>
      <c r="F102" s="4"/>
      <c r="G102" s="4"/>
      <c r="H102" s="4">
        <v>185800</v>
      </c>
      <c r="I102" s="4">
        <v>214400</v>
      </c>
      <c r="J102" s="4">
        <v>500</v>
      </c>
      <c r="K102" s="6">
        <f t="shared" si="6"/>
        <v>1.2493753123438282E-3</v>
      </c>
      <c r="L102" s="15">
        <v>1.47E-2</v>
      </c>
      <c r="M102" s="4">
        <v>404400</v>
      </c>
      <c r="N102" s="4">
        <f t="shared" si="7"/>
        <v>700919.04761904757</v>
      </c>
      <c r="O102" s="4">
        <f t="shared" si="5"/>
        <v>259300</v>
      </c>
    </row>
    <row r="103" spans="1:15" x14ac:dyDescent="0.2">
      <c r="A103" s="2" t="s">
        <v>81</v>
      </c>
      <c r="B103" s="4">
        <v>190</v>
      </c>
      <c r="C103" s="4">
        <v>181</v>
      </c>
      <c r="D103" s="4">
        <v>29</v>
      </c>
      <c r="E103" s="4">
        <v>54</v>
      </c>
      <c r="F103" s="4"/>
      <c r="G103" s="4"/>
      <c r="H103" s="4">
        <v>250000</v>
      </c>
      <c r="I103" s="4">
        <v>459900</v>
      </c>
      <c r="J103" s="4">
        <v>100</v>
      </c>
      <c r="K103" s="6">
        <f t="shared" si="6"/>
        <v>1.4086491055078181E-4</v>
      </c>
      <c r="L103" s="15">
        <v>-8.3000000000000001E-3</v>
      </c>
      <c r="M103" s="4">
        <v>747600</v>
      </c>
      <c r="N103" s="4">
        <f t="shared" si="7"/>
        <v>723690.47619047621</v>
      </c>
      <c r="O103" s="4">
        <f t="shared" si="5"/>
        <v>259300</v>
      </c>
    </row>
    <row r="104" spans="1:15" x14ac:dyDescent="0.2">
      <c r="A104" s="2" t="s">
        <v>82</v>
      </c>
      <c r="B104" s="4">
        <v>87</v>
      </c>
      <c r="C104" s="4">
        <v>144</v>
      </c>
      <c r="D104" s="4">
        <v>13</v>
      </c>
      <c r="E104" s="4">
        <v>23</v>
      </c>
      <c r="F104" s="4"/>
      <c r="G104" s="4"/>
      <c r="H104" s="4">
        <v>77100</v>
      </c>
      <c r="I104" s="4">
        <v>182200</v>
      </c>
      <c r="J104" s="4">
        <v>1100</v>
      </c>
      <c r="K104" s="6">
        <f t="shared" si="6"/>
        <v>4.2421905129193986E-3</v>
      </c>
      <c r="L104" s="15">
        <v>-8.3000000000000001E-3</v>
      </c>
      <c r="M104" s="4">
        <v>259300</v>
      </c>
      <c r="N104" s="4">
        <f t="shared" si="7"/>
        <v>742390.47619047621</v>
      </c>
      <c r="O104" s="4">
        <f t="shared" si="5"/>
        <v>398100</v>
      </c>
    </row>
    <row r="105" spans="1:15" x14ac:dyDescent="0.2">
      <c r="A105" s="2" t="s">
        <v>83</v>
      </c>
      <c r="B105" s="4">
        <v>218</v>
      </c>
      <c r="C105" s="4">
        <v>122</v>
      </c>
      <c r="D105" s="4">
        <v>23</v>
      </c>
      <c r="E105" s="4">
        <v>22</v>
      </c>
      <c r="F105" s="4"/>
      <c r="G105" s="4"/>
      <c r="H105" s="4">
        <v>265300</v>
      </c>
      <c r="I105" s="4">
        <v>166600</v>
      </c>
      <c r="J105" s="4">
        <v>400</v>
      </c>
      <c r="K105" s="6">
        <f t="shared" si="6"/>
        <v>9.2614031025700389E-4</v>
      </c>
      <c r="L105" s="15">
        <v>1.26E-2</v>
      </c>
      <c r="M105" s="4">
        <v>437600</v>
      </c>
      <c r="N105" s="4">
        <f t="shared" si="7"/>
        <v>736519.04761904757</v>
      </c>
      <c r="O105" s="4">
        <f t="shared" si="5"/>
        <v>398100</v>
      </c>
    </row>
    <row r="106" spans="1:15" x14ac:dyDescent="0.2">
      <c r="A106" s="2" t="s">
        <v>84</v>
      </c>
      <c r="B106" s="4">
        <v>196</v>
      </c>
      <c r="C106" s="4">
        <v>200</v>
      </c>
      <c r="D106" s="19">
        <v>47</v>
      </c>
      <c r="E106" s="4">
        <v>27</v>
      </c>
      <c r="F106" s="4"/>
      <c r="G106" s="4"/>
      <c r="H106" s="4">
        <v>156400</v>
      </c>
      <c r="I106" s="4">
        <v>240200</v>
      </c>
      <c r="J106" s="4">
        <v>100</v>
      </c>
      <c r="K106" s="6">
        <f t="shared" si="6"/>
        <v>2.5214321734745338E-4</v>
      </c>
      <c r="L106" s="15">
        <v>8.5000000000000006E-3</v>
      </c>
      <c r="M106" s="4">
        <v>398100</v>
      </c>
      <c r="N106" s="4">
        <f t="shared" si="7"/>
        <v>766547.61904761905</v>
      </c>
      <c r="O106" s="4">
        <f t="shared" si="5"/>
        <v>459500</v>
      </c>
    </row>
    <row r="107" spans="1:15" x14ac:dyDescent="0.2">
      <c r="A107" s="2" t="s">
        <v>85</v>
      </c>
      <c r="B107" s="4">
        <v>221</v>
      </c>
      <c r="C107" s="4">
        <v>153</v>
      </c>
      <c r="D107" s="4">
        <v>14</v>
      </c>
      <c r="E107" s="4">
        <v>19</v>
      </c>
      <c r="F107" s="4"/>
      <c r="G107" s="4"/>
      <c r="H107" s="4">
        <v>240300</v>
      </c>
      <c r="I107" s="4">
        <v>198100</v>
      </c>
      <c r="J107" s="4">
        <v>400</v>
      </c>
      <c r="K107" s="6">
        <f t="shared" si="6"/>
        <v>9.1240875912408756E-4</v>
      </c>
      <c r="L107" s="15">
        <v>4.3E-3</v>
      </c>
      <c r="M107" s="4">
        <v>459500</v>
      </c>
      <c r="N107" s="4">
        <f t="shared" si="7"/>
        <v>800928.57142857148</v>
      </c>
      <c r="O107" s="4">
        <f t="shared" si="5"/>
        <v>535500</v>
      </c>
    </row>
    <row r="108" spans="1:15" x14ac:dyDescent="0.2">
      <c r="A108" s="2" t="s">
        <v>86</v>
      </c>
      <c r="B108" s="4">
        <v>459</v>
      </c>
      <c r="C108" s="4">
        <v>129</v>
      </c>
      <c r="D108" s="4">
        <v>17</v>
      </c>
      <c r="E108" s="19">
        <v>72</v>
      </c>
      <c r="F108" s="19"/>
      <c r="G108" s="19"/>
      <c r="H108" s="19">
        <v>610400</v>
      </c>
      <c r="I108" s="19">
        <v>742000</v>
      </c>
      <c r="J108" s="4">
        <v>100</v>
      </c>
      <c r="K108" s="6">
        <f t="shared" si="6"/>
        <v>7.3942620526471452E-5</v>
      </c>
      <c r="L108" s="15">
        <v>-1.47E-2</v>
      </c>
      <c r="M108" s="4">
        <v>1611300</v>
      </c>
      <c r="N108" s="4">
        <f t="shared" si="7"/>
        <v>807128.57142857148</v>
      </c>
      <c r="O108" s="4">
        <f t="shared" si="5"/>
        <v>535500</v>
      </c>
    </row>
    <row r="109" spans="1:15" x14ac:dyDescent="0.2">
      <c r="A109" s="2" t="s">
        <v>87</v>
      </c>
      <c r="B109" s="4">
        <v>171</v>
      </c>
      <c r="C109" s="4">
        <v>172</v>
      </c>
      <c r="D109" s="4">
        <v>20</v>
      </c>
      <c r="E109" s="4">
        <v>46</v>
      </c>
      <c r="F109" s="4"/>
      <c r="G109" s="4"/>
      <c r="H109" s="4">
        <v>230500</v>
      </c>
      <c r="I109" s="4">
        <v>549300</v>
      </c>
      <c r="J109" s="4">
        <v>500</v>
      </c>
      <c r="K109" s="6">
        <f t="shared" si="6"/>
        <v>6.4119004873044365E-4</v>
      </c>
      <c r="L109" s="15">
        <v>-1.66E-2</v>
      </c>
      <c r="M109" s="4">
        <v>781100</v>
      </c>
      <c r="N109" s="4">
        <f t="shared" si="7"/>
        <v>837747.61904761905</v>
      </c>
      <c r="O109" s="4">
        <f t="shared" si="5"/>
        <v>535500</v>
      </c>
    </row>
    <row r="110" spans="1:15" x14ac:dyDescent="0.2">
      <c r="A110" s="2" t="s">
        <v>88</v>
      </c>
      <c r="B110" s="4">
        <v>144</v>
      </c>
      <c r="C110" s="4">
        <v>135</v>
      </c>
      <c r="D110" s="4">
        <v>94</v>
      </c>
      <c r="E110" s="4">
        <v>37</v>
      </c>
      <c r="F110" s="4"/>
      <c r="G110" s="4"/>
      <c r="H110" s="4">
        <v>245800</v>
      </c>
      <c r="I110" s="4">
        <v>280600</v>
      </c>
      <c r="J110" s="4">
        <v>100</v>
      </c>
      <c r="K110" s="6">
        <f t="shared" si="6"/>
        <v>1.8996960486322188E-4</v>
      </c>
      <c r="L110" s="15">
        <v>0</v>
      </c>
      <c r="M110" s="4">
        <v>535500</v>
      </c>
      <c r="N110" s="4">
        <f t="shared" si="7"/>
        <v>845514.28571428568</v>
      </c>
      <c r="O110" s="4">
        <f t="shared" si="5"/>
        <v>551400</v>
      </c>
    </row>
    <row r="111" spans="1:15" x14ac:dyDescent="0.2">
      <c r="A111" s="2" t="s">
        <v>89</v>
      </c>
      <c r="B111" s="4">
        <v>203</v>
      </c>
      <c r="C111" s="4">
        <v>288</v>
      </c>
      <c r="D111" s="4">
        <v>75</v>
      </c>
      <c r="E111" s="4">
        <v>41</v>
      </c>
      <c r="F111" s="4"/>
      <c r="G111" s="4"/>
      <c r="H111" s="4">
        <v>186200</v>
      </c>
      <c r="I111" s="4">
        <v>374900</v>
      </c>
      <c r="J111" s="4">
        <v>1000</v>
      </c>
      <c r="K111" s="6">
        <f t="shared" si="6"/>
        <v>1.7822135091783995E-3</v>
      </c>
      <c r="L111" s="15">
        <v>-1.84E-2</v>
      </c>
      <c r="M111" s="4">
        <v>573000</v>
      </c>
      <c r="N111" s="4">
        <f t="shared" si="7"/>
        <v>837338.09523809527</v>
      </c>
      <c r="O111" s="4">
        <f t="shared" si="5"/>
        <v>551400</v>
      </c>
    </row>
    <row r="112" spans="1:15" x14ac:dyDescent="0.2">
      <c r="A112" s="2" t="s">
        <v>90</v>
      </c>
      <c r="B112" s="4">
        <v>266</v>
      </c>
      <c r="C112" s="4">
        <v>139</v>
      </c>
      <c r="D112" s="4">
        <v>22</v>
      </c>
      <c r="E112" s="4">
        <v>20</v>
      </c>
      <c r="F112" s="4"/>
      <c r="G112" s="4"/>
      <c r="H112" s="4">
        <v>382300</v>
      </c>
      <c r="I112" s="4">
        <v>156300</v>
      </c>
      <c r="J112" s="4">
        <v>500</v>
      </c>
      <c r="K112" s="6">
        <f t="shared" si="6"/>
        <v>9.2833271444485704E-4</v>
      </c>
      <c r="L112" s="15">
        <v>4.0999999999999995E-3</v>
      </c>
      <c r="M112" s="4">
        <v>556600</v>
      </c>
      <c r="N112" s="4">
        <f t="shared" ref="N112:N129" si="8">AVERAGE($M113:$M133)</f>
        <v>855485.71428571432</v>
      </c>
      <c r="O112" s="4">
        <f t="shared" si="5"/>
        <v>551400</v>
      </c>
    </row>
    <row r="113" spans="1:15" x14ac:dyDescent="0.2">
      <c r="A113" s="2" t="s">
        <v>91</v>
      </c>
      <c r="B113" s="4">
        <v>320</v>
      </c>
      <c r="C113" s="4">
        <v>142</v>
      </c>
      <c r="D113" s="4">
        <v>25</v>
      </c>
      <c r="E113" s="4">
        <v>72</v>
      </c>
      <c r="F113" s="4"/>
      <c r="G113" s="4"/>
      <c r="H113" s="4">
        <v>547500</v>
      </c>
      <c r="I113" s="4">
        <v>592200</v>
      </c>
      <c r="J113" s="4">
        <v>1000</v>
      </c>
      <c r="K113" s="6">
        <f t="shared" si="6"/>
        <v>8.7742388347810828E-4</v>
      </c>
      <c r="L113" s="15">
        <v>1.6500000000000001E-2</v>
      </c>
      <c r="M113" s="4">
        <v>1187800</v>
      </c>
      <c r="N113" s="4">
        <f t="shared" si="8"/>
        <v>817766.66666666663</v>
      </c>
      <c r="O113" s="4">
        <f t="shared" si="5"/>
        <v>551400</v>
      </c>
    </row>
    <row r="114" spans="1:15" x14ac:dyDescent="0.2">
      <c r="A114" s="2" t="s">
        <v>92</v>
      </c>
      <c r="B114" s="4">
        <v>225</v>
      </c>
      <c r="C114" s="4">
        <v>487</v>
      </c>
      <c r="D114" s="4">
        <v>18</v>
      </c>
      <c r="E114" s="4">
        <v>29</v>
      </c>
      <c r="F114" s="4"/>
      <c r="G114" s="4"/>
      <c r="H114" s="4">
        <v>286300</v>
      </c>
      <c r="I114" s="4">
        <v>287300</v>
      </c>
      <c r="J114" s="4">
        <v>2000</v>
      </c>
      <c r="K114" s="6">
        <f t="shared" si="6"/>
        <v>3.4867503486750349E-3</v>
      </c>
      <c r="L114" s="15">
        <v>6.1999999999999998E-3</v>
      </c>
      <c r="M114" s="4">
        <v>574300</v>
      </c>
      <c r="N114" s="4">
        <f t="shared" si="8"/>
        <v>837819.04761904757</v>
      </c>
      <c r="O114" s="4">
        <f t="shared" si="5"/>
        <v>551400</v>
      </c>
    </row>
    <row r="115" spans="1:15" x14ac:dyDescent="0.2">
      <c r="A115" s="2" t="s">
        <v>93</v>
      </c>
      <c r="B115" s="4">
        <v>196</v>
      </c>
      <c r="C115" s="4">
        <v>323</v>
      </c>
      <c r="D115" s="4">
        <v>35</v>
      </c>
      <c r="E115" s="4">
        <v>30</v>
      </c>
      <c r="F115" s="4"/>
      <c r="G115" s="4"/>
      <c r="H115" s="4">
        <v>254800</v>
      </c>
      <c r="I115" s="4">
        <v>288300</v>
      </c>
      <c r="J115" s="4"/>
      <c r="K115" s="4"/>
      <c r="L115" s="15">
        <v>0</v>
      </c>
      <c r="M115" s="4">
        <v>551400</v>
      </c>
      <c r="N115" s="4">
        <f t="shared" si="8"/>
        <v>841157.14285714284</v>
      </c>
      <c r="O115" s="4">
        <f t="shared" si="5"/>
        <v>684400</v>
      </c>
    </row>
    <row r="116" spans="1:15" x14ac:dyDescent="0.2">
      <c r="A116" s="2" t="s">
        <v>94</v>
      </c>
      <c r="B116" s="4">
        <v>131</v>
      </c>
      <c r="C116" s="4">
        <v>192</v>
      </c>
      <c r="D116" s="4">
        <v>16</v>
      </c>
      <c r="E116" s="4">
        <v>44</v>
      </c>
      <c r="F116" s="4"/>
      <c r="G116" s="4"/>
      <c r="H116" s="4">
        <v>205100</v>
      </c>
      <c r="I116" s="4">
        <v>490600</v>
      </c>
      <c r="J116" s="4"/>
      <c r="K116" s="4"/>
      <c r="L116" s="15">
        <v>8.3999999999999995E-3</v>
      </c>
      <c r="M116" s="4">
        <v>696000</v>
      </c>
      <c r="N116" s="4">
        <f t="shared" si="8"/>
        <v>841119.04761904757</v>
      </c>
      <c r="O116" s="4">
        <f t="shared" si="5"/>
        <v>245000</v>
      </c>
    </row>
    <row r="117" spans="1:15" x14ac:dyDescent="0.2">
      <c r="A117" s="2" t="s">
        <v>95</v>
      </c>
      <c r="B117" s="4">
        <v>221</v>
      </c>
      <c r="C117" s="4">
        <v>508</v>
      </c>
      <c r="D117" s="4">
        <v>50</v>
      </c>
      <c r="E117" s="4">
        <v>39</v>
      </c>
      <c r="F117" s="4"/>
      <c r="G117" s="4"/>
      <c r="H117" s="4">
        <v>318300</v>
      </c>
      <c r="I117" s="4">
        <v>442600</v>
      </c>
      <c r="J117" s="4"/>
      <c r="K117" s="4"/>
      <c r="L117" s="15">
        <v>-4.0999999999999995E-3</v>
      </c>
      <c r="M117" s="4">
        <v>841100</v>
      </c>
      <c r="N117" s="4">
        <f t="shared" si="8"/>
        <v>844004.76190476189</v>
      </c>
      <c r="O117" s="4">
        <f t="shared" si="5"/>
        <v>245000</v>
      </c>
    </row>
    <row r="118" spans="1:15" x14ac:dyDescent="0.2">
      <c r="A118" s="2" t="s">
        <v>96</v>
      </c>
      <c r="B118" s="4">
        <v>147</v>
      </c>
      <c r="C118" s="4">
        <v>240</v>
      </c>
      <c r="D118" s="4">
        <v>50</v>
      </c>
      <c r="E118" s="4">
        <v>129</v>
      </c>
      <c r="F118" s="4"/>
      <c r="G118" s="4"/>
      <c r="H118" s="4">
        <v>181600</v>
      </c>
      <c r="I118" s="4">
        <v>499000</v>
      </c>
      <c r="J118" s="4"/>
      <c r="K118" s="4"/>
      <c r="L118" s="15">
        <v>4.1999999999999997E-3</v>
      </c>
      <c r="M118" s="4">
        <v>684400</v>
      </c>
      <c r="N118" s="4">
        <f t="shared" si="8"/>
        <v>855457.14285714284</v>
      </c>
      <c r="O118" s="4">
        <f t="shared" si="5"/>
        <v>245000</v>
      </c>
    </row>
    <row r="119" spans="1:15" x14ac:dyDescent="0.2">
      <c r="A119" s="2" t="s">
        <v>97</v>
      </c>
      <c r="B119" s="4">
        <v>234</v>
      </c>
      <c r="C119" s="4">
        <v>80</v>
      </c>
      <c r="D119" s="4">
        <v>11</v>
      </c>
      <c r="E119" s="4">
        <v>68</v>
      </c>
      <c r="F119" s="4"/>
      <c r="G119" s="4"/>
      <c r="H119" s="4">
        <v>534400</v>
      </c>
      <c r="I119" s="4">
        <v>618800</v>
      </c>
      <c r="J119" s="4"/>
      <c r="K119" s="4"/>
      <c r="L119" s="15">
        <v>0</v>
      </c>
      <c r="M119" s="4">
        <v>1195500</v>
      </c>
      <c r="N119" s="4">
        <f t="shared" si="8"/>
        <v>855209.52380952379</v>
      </c>
      <c r="O119" s="4">
        <f t="shared" si="5"/>
        <v>245000</v>
      </c>
    </row>
    <row r="120" spans="1:15" x14ac:dyDescent="0.2">
      <c r="A120" s="2" t="s">
        <v>98</v>
      </c>
      <c r="B120" s="4">
        <v>249</v>
      </c>
      <c r="C120" s="4">
        <v>152</v>
      </c>
      <c r="D120" s="4">
        <v>37</v>
      </c>
      <c r="E120" s="4">
        <v>35</v>
      </c>
      <c r="F120" s="4"/>
      <c r="G120" s="4"/>
      <c r="H120" s="4">
        <v>494100</v>
      </c>
      <c r="I120" s="4">
        <v>368600</v>
      </c>
      <c r="J120" s="4"/>
      <c r="K120" s="4"/>
      <c r="L120" s="15">
        <v>4.1999999999999997E-3</v>
      </c>
      <c r="M120" s="4">
        <v>889400</v>
      </c>
      <c r="N120" s="4">
        <f t="shared" si="8"/>
        <v>847789.09523809527</v>
      </c>
      <c r="O120" s="4">
        <f t="shared" si="5"/>
        <v>245000</v>
      </c>
    </row>
    <row r="121" spans="1:15" x14ac:dyDescent="0.2">
      <c r="A121" s="2" t="s">
        <v>99</v>
      </c>
      <c r="B121" s="4">
        <v>112</v>
      </c>
      <c r="C121" s="4">
        <v>132</v>
      </c>
      <c r="D121" s="4">
        <v>36</v>
      </c>
      <c r="E121" s="4">
        <v>9</v>
      </c>
      <c r="F121" s="4"/>
      <c r="G121" s="4"/>
      <c r="H121" s="4">
        <v>117600</v>
      </c>
      <c r="I121" s="4">
        <v>123700</v>
      </c>
      <c r="J121" s="4"/>
      <c r="K121" s="4"/>
      <c r="L121" s="15">
        <v>-4.0999999999999995E-3</v>
      </c>
      <c r="M121" s="4">
        <v>245000</v>
      </c>
      <c r="N121" s="4">
        <f t="shared" si="8"/>
        <v>881768.28571428568</v>
      </c>
      <c r="O121" s="4">
        <f t="shared" si="5"/>
        <v>314300</v>
      </c>
    </row>
    <row r="122" spans="1:15" x14ac:dyDescent="0.2">
      <c r="A122" s="2" t="s">
        <v>100</v>
      </c>
      <c r="B122" s="4">
        <v>214</v>
      </c>
      <c r="C122" s="4">
        <v>133</v>
      </c>
      <c r="D122" s="4">
        <v>117</v>
      </c>
      <c r="E122" s="4">
        <v>50</v>
      </c>
      <c r="F122" s="4"/>
      <c r="G122" s="4"/>
      <c r="H122" s="4">
        <v>324200</v>
      </c>
      <c r="I122" s="4">
        <v>405200</v>
      </c>
      <c r="J122" s="4"/>
      <c r="K122" s="4"/>
      <c r="L122" s="15">
        <v>2.0999999999999999E-3</v>
      </c>
      <c r="M122" s="4">
        <v>730400</v>
      </c>
      <c r="N122" s="4">
        <f t="shared" si="8"/>
        <v>864695.76190476189</v>
      </c>
      <c r="O122" s="4">
        <f t="shared" si="5"/>
        <v>314300</v>
      </c>
    </row>
    <row r="123" spans="1:15" x14ac:dyDescent="0.2">
      <c r="A123" s="2" t="s">
        <v>101</v>
      </c>
      <c r="B123" s="4">
        <v>197</v>
      </c>
      <c r="C123" s="4">
        <v>418</v>
      </c>
      <c r="D123" s="4">
        <v>30</v>
      </c>
      <c r="E123" s="4">
        <v>49</v>
      </c>
      <c r="F123" s="4"/>
      <c r="G123" s="4"/>
      <c r="H123" s="4">
        <v>286500</v>
      </c>
      <c r="I123" s="4">
        <v>473900</v>
      </c>
      <c r="J123" s="4"/>
      <c r="K123" s="4"/>
      <c r="L123" s="15">
        <v>-1.04E-2</v>
      </c>
      <c r="M123" s="4">
        <v>764400</v>
      </c>
      <c r="N123" s="4">
        <f t="shared" si="8"/>
        <v>853609.23809523811</v>
      </c>
      <c r="O123" s="4">
        <f t="shared" si="5"/>
        <v>314300</v>
      </c>
    </row>
    <row r="124" spans="1:15" x14ac:dyDescent="0.2">
      <c r="A124" s="2" t="s">
        <v>102</v>
      </c>
      <c r="B124" s="4">
        <v>240</v>
      </c>
      <c r="C124" s="4">
        <v>126</v>
      </c>
      <c r="D124" s="4">
        <v>10</v>
      </c>
      <c r="E124" s="4">
        <v>46</v>
      </c>
      <c r="F124" s="4"/>
      <c r="G124" s="4"/>
      <c r="H124" s="4">
        <v>768800</v>
      </c>
      <c r="I124" s="4">
        <v>424000</v>
      </c>
      <c r="J124" s="4"/>
      <c r="K124" s="4"/>
      <c r="L124" s="15">
        <v>8.3999999999999995E-3</v>
      </c>
      <c r="M124" s="4">
        <v>1225800</v>
      </c>
      <c r="N124" s="4">
        <f t="shared" si="8"/>
        <v>821238.52380952379</v>
      </c>
      <c r="O124" s="4">
        <f t="shared" si="5"/>
        <v>314300</v>
      </c>
    </row>
    <row r="125" spans="1:15" x14ac:dyDescent="0.2">
      <c r="A125" s="2" t="s">
        <v>103</v>
      </c>
      <c r="B125" s="4">
        <v>116</v>
      </c>
      <c r="C125" s="4">
        <v>109</v>
      </c>
      <c r="D125" s="4">
        <v>51</v>
      </c>
      <c r="E125" s="4">
        <v>25</v>
      </c>
      <c r="F125" s="4"/>
      <c r="G125" s="4"/>
      <c r="H125" s="4">
        <v>257700</v>
      </c>
      <c r="I125" s="4">
        <v>386200</v>
      </c>
      <c r="J125" s="4"/>
      <c r="K125" s="4"/>
      <c r="L125" s="15">
        <v>6.3E-3</v>
      </c>
      <c r="M125" s="4">
        <v>652000</v>
      </c>
      <c r="N125" s="4">
        <f t="shared" si="8"/>
        <v>809601.38095238095</v>
      </c>
      <c r="O125" s="4">
        <f t="shared" si="5"/>
        <v>314300</v>
      </c>
    </row>
    <row r="126" spans="1:15" x14ac:dyDescent="0.2">
      <c r="A126" s="2" t="s">
        <v>104</v>
      </c>
      <c r="B126" s="4">
        <v>79</v>
      </c>
      <c r="C126" s="4">
        <v>308</v>
      </c>
      <c r="D126" s="4">
        <v>121</v>
      </c>
      <c r="E126" s="4">
        <v>28</v>
      </c>
      <c r="F126" s="4"/>
      <c r="G126" s="4"/>
      <c r="H126" s="4">
        <v>93900</v>
      </c>
      <c r="I126" s="4">
        <v>212800</v>
      </c>
      <c r="J126" s="4"/>
      <c r="K126" s="4"/>
      <c r="L126" s="15">
        <v>-6.1999999999999998E-3</v>
      </c>
      <c r="M126" s="4">
        <v>314300</v>
      </c>
      <c r="N126" s="4">
        <f t="shared" si="8"/>
        <v>827363.42857142852</v>
      </c>
      <c r="O126" s="4">
        <f t="shared" si="5"/>
        <v>698600</v>
      </c>
    </row>
    <row r="127" spans="1:15" x14ac:dyDescent="0.2">
      <c r="A127" s="2" t="s">
        <v>105</v>
      </c>
      <c r="B127" s="4">
        <v>288</v>
      </c>
      <c r="C127" s="4">
        <v>320</v>
      </c>
      <c r="D127" s="4">
        <v>83</v>
      </c>
      <c r="E127" s="4">
        <v>35</v>
      </c>
      <c r="F127" s="4"/>
      <c r="G127" s="4"/>
      <c r="H127" s="4">
        <v>571100</v>
      </c>
      <c r="I127" s="4">
        <v>455400</v>
      </c>
      <c r="J127" s="4"/>
      <c r="K127" s="4"/>
      <c r="L127" s="15">
        <v>-2E-3</v>
      </c>
      <c r="M127" s="4">
        <v>1028700</v>
      </c>
      <c r="N127" s="4">
        <f t="shared" si="8"/>
        <v>803046.38095238095</v>
      </c>
      <c r="O127" s="4">
        <f t="shared" si="5"/>
        <v>401300</v>
      </c>
    </row>
    <row r="128" spans="1:15" x14ac:dyDescent="0.2">
      <c r="A128" s="2" t="s">
        <v>106</v>
      </c>
      <c r="B128" s="4">
        <v>406</v>
      </c>
      <c r="C128" s="4">
        <v>500</v>
      </c>
      <c r="D128" s="4">
        <v>80</v>
      </c>
      <c r="E128" s="4">
        <v>45</v>
      </c>
      <c r="F128" s="4"/>
      <c r="G128" s="4"/>
      <c r="H128" s="4">
        <v>725300</v>
      </c>
      <c r="I128" s="4">
        <v>453100</v>
      </c>
      <c r="J128" s="4"/>
      <c r="K128" s="4"/>
      <c r="L128" s="15">
        <v>8.3999999999999995E-3</v>
      </c>
      <c r="M128" s="4">
        <v>1181500</v>
      </c>
      <c r="N128" s="4">
        <f t="shared" si="8"/>
        <v>772504.95238095243</v>
      </c>
      <c r="O128" s="4">
        <f t="shared" si="5"/>
        <v>401300</v>
      </c>
    </row>
    <row r="129" spans="1:15" x14ac:dyDescent="0.2">
      <c r="A129" s="2" t="s">
        <v>107</v>
      </c>
      <c r="B129" s="4">
        <v>613</v>
      </c>
      <c r="C129" s="4">
        <v>118</v>
      </c>
      <c r="D129" s="4">
        <v>35</v>
      </c>
      <c r="E129" s="4">
        <v>40</v>
      </c>
      <c r="F129" s="4"/>
      <c r="G129" s="4"/>
      <c r="H129" s="4">
        <v>1226100</v>
      </c>
      <c r="I129" s="4">
        <v>499100</v>
      </c>
      <c r="J129" s="4"/>
      <c r="K129" s="4"/>
      <c r="L129" s="15">
        <v>2.1499999999999998E-2</v>
      </c>
      <c r="M129" s="4">
        <v>1741500</v>
      </c>
      <c r="N129" s="4">
        <f t="shared" si="8"/>
        <v>707026.19047619053</v>
      </c>
      <c r="O129" s="4">
        <f t="shared" si="5"/>
        <v>395700</v>
      </c>
    </row>
    <row r="130" spans="1:15" x14ac:dyDescent="0.2">
      <c r="A130" s="2" t="s">
        <v>108</v>
      </c>
      <c r="B130" s="4">
        <v>410</v>
      </c>
      <c r="C130" s="4">
        <v>68</v>
      </c>
      <c r="D130" s="4">
        <v>21</v>
      </c>
      <c r="E130" s="4">
        <v>53</v>
      </c>
      <c r="F130" s="4"/>
      <c r="G130" s="4"/>
      <c r="H130" s="4">
        <v>787800</v>
      </c>
      <c r="I130" s="4">
        <v>630600</v>
      </c>
      <c r="J130" s="4"/>
      <c r="K130" s="4"/>
      <c r="L130" s="15">
        <v>1.5300000000000001E-2</v>
      </c>
      <c r="M130" s="4">
        <v>1424100</v>
      </c>
      <c r="N130" s="4">
        <f>AVERAGE($M131:$M151)</f>
        <v>655523.19047619053</v>
      </c>
      <c r="O130" s="4">
        <f t="shared" si="5"/>
        <v>395700</v>
      </c>
    </row>
    <row r="131" spans="1:15" x14ac:dyDescent="0.2">
      <c r="A131" s="2" t="s">
        <v>109</v>
      </c>
      <c r="B131" s="4">
        <v>241</v>
      </c>
      <c r="C131" s="4">
        <v>153</v>
      </c>
      <c r="D131" s="4">
        <v>59</v>
      </c>
      <c r="E131" s="4">
        <v>32</v>
      </c>
      <c r="F131" s="4"/>
      <c r="G131" s="4"/>
      <c r="H131" s="4">
        <v>327300</v>
      </c>
      <c r="I131" s="4">
        <v>358500</v>
      </c>
      <c r="J131" s="4"/>
      <c r="K131" s="4"/>
      <c r="L131" s="15">
        <v>-6.5000000000000006E-3</v>
      </c>
      <c r="M131" s="4">
        <v>698600</v>
      </c>
      <c r="N131" s="4">
        <f>AVERAGE($M132:$M152)</f>
        <v>639425.19047619053</v>
      </c>
      <c r="O131" s="4">
        <f t="shared" si="5"/>
        <v>395700</v>
      </c>
    </row>
    <row r="132" spans="1:15" x14ac:dyDescent="0.2">
      <c r="A132" s="2" t="s">
        <v>110</v>
      </c>
      <c r="B132" s="4">
        <v>229</v>
      </c>
      <c r="C132" s="4">
        <v>75</v>
      </c>
      <c r="D132" s="4">
        <v>10</v>
      </c>
      <c r="E132" s="4">
        <v>21</v>
      </c>
      <c r="F132" s="4"/>
      <c r="G132" s="4"/>
      <c r="H132" s="4">
        <v>253400</v>
      </c>
      <c r="I132" s="4">
        <v>146900</v>
      </c>
      <c r="J132" s="4"/>
      <c r="K132" s="4"/>
      <c r="L132" s="15">
        <v>2.2000000000000001E-3</v>
      </c>
      <c r="M132" s="4">
        <v>401300</v>
      </c>
      <c r="O132" s="4">
        <f t="shared" si="5"/>
        <v>395700</v>
      </c>
    </row>
    <row r="133" spans="1:15" x14ac:dyDescent="0.2">
      <c r="A133" s="2" t="s">
        <v>111</v>
      </c>
      <c r="B133" s="4">
        <v>292</v>
      </c>
      <c r="C133" s="4">
        <v>123</v>
      </c>
      <c r="D133" s="4">
        <v>18</v>
      </c>
      <c r="E133" s="4">
        <v>43</v>
      </c>
      <c r="F133" s="4"/>
      <c r="G133" s="4"/>
      <c r="H133" s="4">
        <v>541100</v>
      </c>
      <c r="I133" s="4">
        <v>387300</v>
      </c>
      <c r="J133" s="4"/>
      <c r="K133" s="4"/>
      <c r="L133" s="15">
        <v>8.8000000000000005E-3</v>
      </c>
      <c r="M133" s="4">
        <v>937700</v>
      </c>
      <c r="O133" s="4">
        <f t="shared" si="5"/>
        <v>395700</v>
      </c>
    </row>
    <row r="134" spans="1:15" x14ac:dyDescent="0.2">
      <c r="A134" s="2" t="s">
        <v>112</v>
      </c>
      <c r="B134" s="4">
        <v>62</v>
      </c>
      <c r="C134" s="4">
        <v>108</v>
      </c>
      <c r="D134" s="4">
        <v>14</v>
      </c>
      <c r="E134" s="4">
        <v>29</v>
      </c>
      <c r="F134" s="4"/>
      <c r="G134" s="4"/>
      <c r="H134" s="4">
        <v>113500</v>
      </c>
      <c r="I134" s="4">
        <v>281700</v>
      </c>
      <c r="J134" s="4"/>
      <c r="K134" s="4"/>
      <c r="L134" s="15">
        <v>-6.5000000000000006E-3</v>
      </c>
      <c r="M134" s="4">
        <v>395700</v>
      </c>
      <c r="O134" s="4">
        <f t="shared" si="5"/>
        <v>621500</v>
      </c>
    </row>
    <row r="135" spans="1:15" x14ac:dyDescent="0.2">
      <c r="A135" s="2" t="s">
        <v>113</v>
      </c>
      <c r="B135" s="4">
        <v>64</v>
      </c>
      <c r="C135" s="4">
        <v>173</v>
      </c>
      <c r="D135" s="4">
        <v>27</v>
      </c>
      <c r="E135" s="4">
        <v>39</v>
      </c>
      <c r="F135" s="4"/>
      <c r="G135" s="4"/>
      <c r="H135" s="4">
        <v>194600</v>
      </c>
      <c r="I135" s="4">
        <v>389100</v>
      </c>
      <c r="J135" s="4"/>
      <c r="K135" s="4"/>
      <c r="L135" s="15">
        <v>2.2000000000000001E-3</v>
      </c>
      <c r="M135" s="4">
        <v>995400</v>
      </c>
      <c r="O135" s="4">
        <f t="shared" si="5"/>
        <v>621500</v>
      </c>
    </row>
    <row r="136" spans="1:15" x14ac:dyDescent="0.2">
      <c r="A136" s="2" t="s">
        <v>114</v>
      </c>
      <c r="B136" s="4">
        <v>44</v>
      </c>
      <c r="C136" s="4">
        <v>421</v>
      </c>
      <c r="D136" s="4">
        <v>41</v>
      </c>
      <c r="E136" s="4">
        <v>33</v>
      </c>
      <c r="F136" s="4"/>
      <c r="G136" s="4"/>
      <c r="H136" s="4">
        <v>113200</v>
      </c>
      <c r="I136" s="4">
        <v>507900</v>
      </c>
      <c r="J136" s="4"/>
      <c r="K136" s="4"/>
      <c r="L136" s="15">
        <v>0</v>
      </c>
      <c r="M136" s="4">
        <v>621500</v>
      </c>
      <c r="O136" s="4">
        <f t="shared" si="5"/>
        <v>695200</v>
      </c>
    </row>
    <row r="137" spans="1:15" x14ac:dyDescent="0.2">
      <c r="A137" s="2" t="s">
        <v>115</v>
      </c>
      <c r="B137" s="4">
        <v>100</v>
      </c>
      <c r="C137" s="4">
        <v>173</v>
      </c>
      <c r="D137" s="4">
        <v>29</v>
      </c>
      <c r="E137" s="4">
        <v>49</v>
      </c>
      <c r="F137" s="4"/>
      <c r="G137" s="4"/>
      <c r="H137" s="4">
        <v>239900</v>
      </c>
      <c r="I137" s="4">
        <v>455200</v>
      </c>
      <c r="J137" s="4"/>
      <c r="K137" s="4"/>
      <c r="L137" s="15">
        <v>-1.95E-2</v>
      </c>
      <c r="M137" s="4">
        <v>695200</v>
      </c>
      <c r="O137" s="4">
        <f t="shared" si="5"/>
        <v>733571</v>
      </c>
    </row>
    <row r="138" spans="1:15" x14ac:dyDescent="0.2">
      <c r="A138" s="2" t="s">
        <v>116</v>
      </c>
      <c r="B138" s="4">
        <v>148</v>
      </c>
      <c r="C138" s="4">
        <v>224</v>
      </c>
      <c r="D138" s="4">
        <v>93</v>
      </c>
      <c r="E138" s="4">
        <v>37</v>
      </c>
      <c r="F138" s="4"/>
      <c r="G138" s="4"/>
      <c r="H138" s="4">
        <v>407700</v>
      </c>
      <c r="I138" s="4">
        <v>433800</v>
      </c>
      <c r="J138" s="4"/>
      <c r="K138" s="4"/>
      <c r="L138" s="15">
        <v>1.3000000000000001E-2</v>
      </c>
      <c r="M138" s="4">
        <v>901700</v>
      </c>
      <c r="O138" s="4">
        <f t="shared" si="5"/>
        <v>371877</v>
      </c>
    </row>
    <row r="139" spans="1:15" x14ac:dyDescent="0.2">
      <c r="A139" s="2" t="s">
        <v>117</v>
      </c>
      <c r="B139" s="4">
        <v>234</v>
      </c>
      <c r="C139" s="4">
        <v>276</v>
      </c>
      <c r="D139" s="4">
        <v>37</v>
      </c>
      <c r="E139" s="4">
        <v>66</v>
      </c>
      <c r="F139" s="4"/>
      <c r="G139" s="4"/>
      <c r="H139" s="4">
        <v>309800</v>
      </c>
      <c r="I139" s="4">
        <v>609800</v>
      </c>
      <c r="J139" s="4"/>
      <c r="K139" s="4"/>
      <c r="L139" s="15">
        <v>0</v>
      </c>
      <c r="M139" s="4">
        <v>924900</v>
      </c>
      <c r="O139" s="4">
        <f t="shared" si="5"/>
        <v>371877</v>
      </c>
    </row>
    <row r="140" spans="1:15" x14ac:dyDescent="0.2">
      <c r="A140" s="2" t="s">
        <v>118</v>
      </c>
      <c r="B140" s="4">
        <v>385</v>
      </c>
      <c r="C140" s="4">
        <v>272</v>
      </c>
      <c r="D140" s="4">
        <v>37</v>
      </c>
      <c r="E140" s="4">
        <v>43</v>
      </c>
      <c r="F140" s="4"/>
      <c r="G140" s="4"/>
      <c r="H140" s="4">
        <v>762100</v>
      </c>
      <c r="I140" s="4">
        <v>399400</v>
      </c>
      <c r="J140" s="4"/>
      <c r="K140" s="4"/>
      <c r="L140" s="15">
        <v>1.54E-2</v>
      </c>
      <c r="M140" s="4">
        <v>1190300</v>
      </c>
      <c r="O140" s="4">
        <f t="shared" si="5"/>
        <v>371877</v>
      </c>
    </row>
    <row r="141" spans="1:15" x14ac:dyDescent="0.2">
      <c r="A141" s="2" t="s">
        <v>119</v>
      </c>
      <c r="B141" s="4">
        <v>118</v>
      </c>
      <c r="C141" s="4">
        <v>202</v>
      </c>
      <c r="D141" s="10">
        <v>16</v>
      </c>
      <c r="E141" s="4">
        <v>36</v>
      </c>
      <c r="F141" s="4"/>
      <c r="G141" s="4"/>
      <c r="H141" s="4">
        <v>327700</v>
      </c>
      <c r="I141" s="4">
        <v>397000</v>
      </c>
      <c r="J141" s="4"/>
      <c r="K141" s="4"/>
      <c r="L141" s="15">
        <v>2.0499999999999997E-2</v>
      </c>
      <c r="M141" s="4">
        <v>733571</v>
      </c>
      <c r="O141" s="4">
        <f t="shared" si="5"/>
        <v>371877</v>
      </c>
    </row>
    <row r="142" spans="1:15" x14ac:dyDescent="0.2">
      <c r="A142" s="2" t="s">
        <v>120</v>
      </c>
      <c r="B142" s="4">
        <v>156</v>
      </c>
      <c r="C142" s="4">
        <v>177</v>
      </c>
      <c r="D142" s="4">
        <v>29</v>
      </c>
      <c r="E142" s="4">
        <v>36</v>
      </c>
      <c r="F142" s="4"/>
      <c r="G142" s="4"/>
      <c r="H142" s="4">
        <v>514200</v>
      </c>
      <c r="I142" s="4">
        <v>435600</v>
      </c>
      <c r="J142" s="4"/>
      <c r="K142" s="4"/>
      <c r="L142" s="15">
        <v>1.6200000000000003E-2</v>
      </c>
      <c r="M142" s="4">
        <v>958563</v>
      </c>
      <c r="O142" s="4">
        <f t="shared" si="5"/>
        <v>371877</v>
      </c>
    </row>
    <row r="143" spans="1:15" x14ac:dyDescent="0.2">
      <c r="A143" s="2" t="s">
        <v>121</v>
      </c>
      <c r="B143" s="4">
        <v>72</v>
      </c>
      <c r="C143" s="4">
        <v>125</v>
      </c>
      <c r="D143" s="4">
        <v>14</v>
      </c>
      <c r="E143" s="10">
        <v>21</v>
      </c>
      <c r="F143" s="10"/>
      <c r="G143" s="10"/>
      <c r="H143" s="10">
        <v>120400</v>
      </c>
      <c r="I143" s="10">
        <v>249000</v>
      </c>
      <c r="J143" s="10"/>
      <c r="K143" s="10"/>
      <c r="L143" s="21">
        <v>-1.7000000000000001E-3</v>
      </c>
      <c r="M143" s="4">
        <v>371877</v>
      </c>
      <c r="O143" s="4">
        <f t="shared" si="5"/>
        <v>407620</v>
      </c>
    </row>
    <row r="144" spans="1:15" x14ac:dyDescent="0.2">
      <c r="A144" s="2" t="s">
        <v>122</v>
      </c>
      <c r="B144" s="4">
        <v>102</v>
      </c>
      <c r="C144" s="4">
        <v>116</v>
      </c>
      <c r="D144" s="4">
        <v>13</v>
      </c>
      <c r="E144" s="4">
        <v>37</v>
      </c>
      <c r="F144" s="4"/>
      <c r="G144" s="4"/>
      <c r="H144" s="4">
        <v>224200</v>
      </c>
      <c r="I144" s="4">
        <v>292000</v>
      </c>
      <c r="J144" s="4"/>
      <c r="K144" s="4"/>
      <c r="L144" s="15">
        <v>-5.1999999999999998E-3</v>
      </c>
      <c r="M144" s="4">
        <v>531583</v>
      </c>
      <c r="O144" s="4">
        <f t="shared" si="5"/>
        <v>407620</v>
      </c>
    </row>
    <row r="145" spans="1:15" x14ac:dyDescent="0.2">
      <c r="A145" s="2" t="s">
        <v>123</v>
      </c>
      <c r="B145" s="4">
        <v>158</v>
      </c>
      <c r="C145" s="4">
        <v>122</v>
      </c>
      <c r="D145" s="4">
        <v>35</v>
      </c>
      <c r="E145" s="4">
        <v>27</v>
      </c>
      <c r="F145" s="4"/>
      <c r="G145" s="4"/>
      <c r="H145" s="4">
        <v>188200</v>
      </c>
      <c r="I145" s="4">
        <v>357500</v>
      </c>
      <c r="J145" s="4"/>
      <c r="K145" s="4"/>
      <c r="L145" s="15">
        <v>-7.0999999999999995E-3</v>
      </c>
      <c r="M145" s="4">
        <v>546015</v>
      </c>
      <c r="O145" s="4">
        <f t="shared" si="5"/>
        <v>366446</v>
      </c>
    </row>
    <row r="146" spans="1:15" x14ac:dyDescent="0.2">
      <c r="A146" s="2" t="s">
        <v>124</v>
      </c>
      <c r="B146" s="4">
        <v>161</v>
      </c>
      <c r="C146" s="4">
        <v>78</v>
      </c>
      <c r="D146" s="4">
        <v>23</v>
      </c>
      <c r="E146" s="4">
        <v>23</v>
      </c>
      <c r="F146" s="4"/>
      <c r="G146" s="4"/>
      <c r="H146" s="4">
        <v>191500</v>
      </c>
      <c r="I146" s="4">
        <v>204500</v>
      </c>
      <c r="J146" s="4"/>
      <c r="K146" s="4"/>
      <c r="L146" s="15">
        <v>-2.7000000000000001E-3</v>
      </c>
      <c r="M146" s="4">
        <v>407620</v>
      </c>
      <c r="O146" s="4">
        <f t="shared" si="5"/>
        <v>342537</v>
      </c>
    </row>
    <row r="147" spans="1:15" x14ac:dyDescent="0.2">
      <c r="A147" s="2" t="s">
        <v>125</v>
      </c>
      <c r="B147" s="4">
        <v>231</v>
      </c>
      <c r="C147" s="4">
        <v>115</v>
      </c>
      <c r="D147" s="4">
        <v>16</v>
      </c>
      <c r="E147" s="4">
        <v>42</v>
      </c>
      <c r="F147" s="4"/>
      <c r="G147" s="4"/>
      <c r="H147" s="4">
        <v>319300</v>
      </c>
      <c r="I147" s="4">
        <v>360100</v>
      </c>
      <c r="J147" s="4"/>
      <c r="K147" s="4"/>
      <c r="L147" s="15">
        <v>5.7999999999999996E-3</v>
      </c>
      <c r="M147" s="4">
        <v>687303</v>
      </c>
      <c r="O147" s="4">
        <f>MIN(M148:M152)</f>
        <v>342537</v>
      </c>
    </row>
    <row r="148" spans="1:15" x14ac:dyDescent="0.2">
      <c r="A148" s="2" t="s">
        <v>126</v>
      </c>
      <c r="B148" s="4">
        <v>137</v>
      </c>
      <c r="C148" s="4">
        <v>74</v>
      </c>
      <c r="D148" s="4">
        <v>16</v>
      </c>
      <c r="E148" s="4">
        <v>25</v>
      </c>
      <c r="F148" s="4"/>
      <c r="G148" s="4"/>
      <c r="H148" s="4">
        <v>261000</v>
      </c>
      <c r="I148" s="4">
        <v>255600</v>
      </c>
      <c r="J148" s="4"/>
      <c r="K148" s="4"/>
      <c r="L148" s="15">
        <v>2.2000000000000001E-3</v>
      </c>
      <c r="M148" s="4">
        <v>518042</v>
      </c>
    </row>
    <row r="149" spans="1:15" x14ac:dyDescent="0.2">
      <c r="A149" s="2" t="s">
        <v>127</v>
      </c>
      <c r="B149" s="4">
        <v>138</v>
      </c>
      <c r="C149" s="4">
        <v>76</v>
      </c>
      <c r="D149" s="4">
        <v>19</v>
      </c>
      <c r="E149" s="4">
        <v>46</v>
      </c>
      <c r="F149" s="4"/>
      <c r="G149" s="4"/>
      <c r="H149" s="4">
        <v>172500</v>
      </c>
      <c r="I149" s="4">
        <v>362900</v>
      </c>
      <c r="J149" s="4"/>
      <c r="K149" s="4"/>
      <c r="L149" s="15">
        <v>-7.3000000000000001E-3</v>
      </c>
      <c r="M149" s="4">
        <v>540130</v>
      </c>
    </row>
    <row r="150" spans="1:15" x14ac:dyDescent="0.2">
      <c r="A150" s="2" t="s">
        <v>128</v>
      </c>
      <c r="B150" s="4">
        <v>112</v>
      </c>
      <c r="C150" s="4">
        <v>108</v>
      </c>
      <c r="D150" s="4">
        <v>14</v>
      </c>
      <c r="E150" s="4">
        <v>26</v>
      </c>
      <c r="F150" s="4"/>
      <c r="G150" s="4"/>
      <c r="H150" s="4">
        <v>153400</v>
      </c>
      <c r="I150" s="4">
        <v>209500</v>
      </c>
      <c r="J150" s="4"/>
      <c r="K150" s="4"/>
      <c r="L150" s="15">
        <v>1.1999999999999999E-3</v>
      </c>
      <c r="M150" s="4">
        <v>366446</v>
      </c>
    </row>
    <row r="151" spans="1:15" x14ac:dyDescent="0.2">
      <c r="A151" s="2" t="s">
        <v>129</v>
      </c>
      <c r="B151" s="4">
        <v>110</v>
      </c>
      <c r="E151" s="4">
        <v>16</v>
      </c>
      <c r="F151" s="4"/>
      <c r="G151" s="4"/>
      <c r="H151" s="4">
        <v>176300</v>
      </c>
      <c r="I151" s="4">
        <v>166100</v>
      </c>
      <c r="J151" s="4"/>
      <c r="K151" s="4"/>
      <c r="L151" s="15">
        <v>-6.0000000000000001E-3</v>
      </c>
      <c r="M151" s="4">
        <v>342537</v>
      </c>
    </row>
    <row r="152" spans="1:15" x14ac:dyDescent="0.2">
      <c r="A152" s="2" t="s">
        <v>130</v>
      </c>
      <c r="B152" s="4">
        <v>83</v>
      </c>
      <c r="E152" s="4">
        <v>37</v>
      </c>
      <c r="F152" s="4"/>
      <c r="G152" s="4"/>
      <c r="H152" s="4">
        <v>97300</v>
      </c>
      <c r="I152" s="4">
        <v>252000</v>
      </c>
      <c r="J152" s="4"/>
      <c r="K152" s="4"/>
      <c r="L152" s="15">
        <v>-1.2999999999999999E-3</v>
      </c>
      <c r="M152" s="4">
        <v>360542</v>
      </c>
    </row>
  </sheetData>
  <mergeCells count="1">
    <mergeCell ref="B1:O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3BA6-59A5-964E-8881-6CDAD265AD7B}">
  <sheetPr codeName="Sheet11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258</v>
      </c>
      <c r="C3" s="4">
        <v>314</v>
      </c>
      <c r="D3" s="4">
        <v>19</v>
      </c>
      <c r="E3" s="4">
        <v>20</v>
      </c>
      <c r="F3" s="4">
        <v>0</v>
      </c>
      <c r="G3" s="4">
        <v>0</v>
      </c>
      <c r="H3" s="4">
        <v>154400</v>
      </c>
      <c r="I3" s="4">
        <v>192700</v>
      </c>
      <c r="J3" s="4">
        <v>31400</v>
      </c>
      <c r="K3" s="6">
        <f t="shared" ref="K3:K23" si="0">J3/(H3+I3)</f>
        <v>9.0463843272832037E-2</v>
      </c>
      <c r="L3" s="27" t="s">
        <v>886</v>
      </c>
      <c r="M3" s="4">
        <v>378700</v>
      </c>
      <c r="N3" s="4">
        <f t="shared" ref="N3:N86" si="1">AVERAGE($M4:$M24)</f>
        <v>886033.33333333337</v>
      </c>
      <c r="O3" s="4">
        <f t="shared" ref="O3:O86" si="2">MIN(M4:M8)</f>
        <v>462200</v>
      </c>
    </row>
    <row r="4" spans="1:15" x14ac:dyDescent="0.2">
      <c r="A4" s="2" t="s">
        <v>1262</v>
      </c>
      <c r="B4" s="4">
        <v>503</v>
      </c>
      <c r="C4" s="4">
        <v>865</v>
      </c>
      <c r="D4" s="4">
        <v>47</v>
      </c>
      <c r="E4" s="4">
        <v>51</v>
      </c>
      <c r="F4" s="4">
        <v>0</v>
      </c>
      <c r="G4" s="4">
        <v>0</v>
      </c>
      <c r="H4" s="4">
        <v>326700</v>
      </c>
      <c r="I4" s="4">
        <v>391000</v>
      </c>
      <c r="J4" s="4">
        <v>26400</v>
      </c>
      <c r="K4" s="6">
        <f t="shared" si="0"/>
        <v>3.6784171659467742E-2</v>
      </c>
      <c r="L4" s="27" t="s">
        <v>234</v>
      </c>
      <c r="M4" s="4">
        <v>749300</v>
      </c>
      <c r="N4" s="4">
        <f t="shared" si="1"/>
        <v>891290.47619047621</v>
      </c>
      <c r="O4" s="4">
        <f t="shared" si="2"/>
        <v>462200</v>
      </c>
    </row>
    <row r="5" spans="1:15" x14ac:dyDescent="0.2">
      <c r="A5" s="2" t="s">
        <v>1250</v>
      </c>
      <c r="B5" s="4">
        <v>261</v>
      </c>
      <c r="C5" s="4">
        <v>547</v>
      </c>
      <c r="D5" s="4">
        <v>27</v>
      </c>
      <c r="E5" s="4">
        <v>29</v>
      </c>
      <c r="F5" s="4">
        <v>0</v>
      </c>
      <c r="G5" s="4">
        <v>0</v>
      </c>
      <c r="H5" s="4">
        <v>170200</v>
      </c>
      <c r="I5" s="4">
        <v>230300</v>
      </c>
      <c r="J5" s="4">
        <v>31500</v>
      </c>
      <c r="K5" s="6">
        <f t="shared" si="0"/>
        <v>7.8651685393258425E-2</v>
      </c>
      <c r="L5" s="27" t="s">
        <v>234</v>
      </c>
      <c r="M5" s="4">
        <v>462200</v>
      </c>
      <c r="N5" s="4">
        <f t="shared" si="1"/>
        <v>939380.95238095243</v>
      </c>
      <c r="O5" s="4">
        <f t="shared" si="2"/>
        <v>742200</v>
      </c>
    </row>
    <row r="6" spans="1:15" x14ac:dyDescent="0.2">
      <c r="A6" s="2" t="s">
        <v>1215</v>
      </c>
      <c r="B6" s="4">
        <v>556</v>
      </c>
      <c r="C6" s="4">
        <v>628</v>
      </c>
      <c r="D6" s="4">
        <v>44</v>
      </c>
      <c r="E6" s="4">
        <v>48</v>
      </c>
      <c r="F6" s="4">
        <v>2</v>
      </c>
      <c r="G6" s="4">
        <v>0</v>
      </c>
      <c r="H6" s="4">
        <v>429600</v>
      </c>
      <c r="I6" s="4">
        <v>346900</v>
      </c>
      <c r="J6" s="4">
        <v>159300</v>
      </c>
      <c r="K6" s="6">
        <f t="shared" si="0"/>
        <v>0.20515132002575659</v>
      </c>
      <c r="L6" s="27" t="s">
        <v>934</v>
      </c>
      <c r="M6" s="4">
        <v>960100</v>
      </c>
      <c r="N6" s="4">
        <f t="shared" si="1"/>
        <v>934461.90476190473</v>
      </c>
      <c r="O6" s="4">
        <f t="shared" si="2"/>
        <v>569800</v>
      </c>
    </row>
    <row r="7" spans="1:15" x14ac:dyDescent="0.2">
      <c r="A7" s="2" t="s">
        <v>1166</v>
      </c>
      <c r="B7" s="4">
        <v>530</v>
      </c>
      <c r="C7" s="4">
        <v>1025</v>
      </c>
      <c r="D7" s="4">
        <v>57</v>
      </c>
      <c r="E7" s="4">
        <v>135</v>
      </c>
      <c r="F7" s="4">
        <v>1</v>
      </c>
      <c r="G7" s="4">
        <v>7</v>
      </c>
      <c r="H7" s="4">
        <v>413200</v>
      </c>
      <c r="I7" s="4">
        <v>1062700</v>
      </c>
      <c r="J7" s="4">
        <v>233800</v>
      </c>
      <c r="K7" s="6">
        <f t="shared" si="0"/>
        <v>0.15841181651873434</v>
      </c>
      <c r="L7" s="27" t="s">
        <v>525</v>
      </c>
      <c r="M7" s="4">
        <v>1759900</v>
      </c>
      <c r="N7" s="4">
        <f t="shared" si="1"/>
        <v>875490.47619047621</v>
      </c>
      <c r="O7" s="4">
        <f t="shared" si="2"/>
        <v>250500</v>
      </c>
    </row>
    <row r="8" spans="1:15" x14ac:dyDescent="0.2">
      <c r="A8" s="2" t="s">
        <v>1132</v>
      </c>
      <c r="B8" s="4">
        <v>355</v>
      </c>
      <c r="C8" s="4">
        <v>844</v>
      </c>
      <c r="D8" s="4">
        <v>34</v>
      </c>
      <c r="E8" s="4">
        <v>35</v>
      </c>
      <c r="F8" s="4">
        <v>0</v>
      </c>
      <c r="G8" s="4">
        <v>3</v>
      </c>
      <c r="H8" s="4">
        <v>227700</v>
      </c>
      <c r="I8" s="4">
        <v>399500</v>
      </c>
      <c r="J8" s="4">
        <v>112500</v>
      </c>
      <c r="K8" s="6">
        <f t="shared" si="0"/>
        <v>0.17936862244897958</v>
      </c>
      <c r="L8" s="27" t="s">
        <v>577</v>
      </c>
      <c r="M8" s="4">
        <v>742200</v>
      </c>
      <c r="N8" s="4">
        <f t="shared" si="1"/>
        <v>870938.09523809527</v>
      </c>
      <c r="O8" s="4">
        <f t="shared" si="2"/>
        <v>250500</v>
      </c>
    </row>
    <row r="9" spans="1:15" x14ac:dyDescent="0.2">
      <c r="A9" s="2" t="s">
        <v>1075</v>
      </c>
      <c r="B9" s="4">
        <v>500</v>
      </c>
      <c r="C9" s="4">
        <v>1135</v>
      </c>
      <c r="D9" s="4">
        <v>48</v>
      </c>
      <c r="E9" s="4">
        <v>125</v>
      </c>
      <c r="F9" s="4">
        <v>1</v>
      </c>
      <c r="G9" s="4">
        <v>2</v>
      </c>
      <c r="H9" s="4">
        <v>350600</v>
      </c>
      <c r="I9" s="4">
        <v>872200</v>
      </c>
      <c r="J9" s="4">
        <v>27200</v>
      </c>
      <c r="K9" s="6">
        <f t="shared" si="0"/>
        <v>2.2244030094864246E-2</v>
      </c>
      <c r="L9" s="27" t="s">
        <v>252</v>
      </c>
      <c r="M9" s="4">
        <v>1355000</v>
      </c>
      <c r="N9" s="4">
        <f t="shared" si="1"/>
        <v>835638.09523809527</v>
      </c>
      <c r="O9" s="4">
        <f t="shared" si="2"/>
        <v>250500</v>
      </c>
    </row>
    <row r="10" spans="1:15" x14ac:dyDescent="0.2">
      <c r="A10" s="2" t="s">
        <v>1051</v>
      </c>
      <c r="B10" s="4">
        <v>435</v>
      </c>
      <c r="C10" s="4">
        <v>1146</v>
      </c>
      <c r="D10" s="4">
        <v>35</v>
      </c>
      <c r="E10" s="4">
        <v>99</v>
      </c>
      <c r="F10" s="4">
        <v>0</v>
      </c>
      <c r="G10" s="4">
        <v>0</v>
      </c>
      <c r="H10" s="4">
        <v>257000</v>
      </c>
      <c r="I10" s="4">
        <v>755500</v>
      </c>
      <c r="J10" s="4">
        <v>134300</v>
      </c>
      <c r="K10" s="6">
        <f t="shared" si="0"/>
        <v>0.13264197530864197</v>
      </c>
      <c r="L10" s="27" t="s">
        <v>791</v>
      </c>
      <c r="M10" s="4">
        <v>1154600</v>
      </c>
      <c r="N10" s="4">
        <f t="shared" si="1"/>
        <v>809333.33333333337</v>
      </c>
      <c r="O10" s="4">
        <f t="shared" si="2"/>
        <v>250500</v>
      </c>
    </row>
    <row r="11" spans="1:15" x14ac:dyDescent="0.2">
      <c r="A11" s="2" t="s">
        <v>1038</v>
      </c>
      <c r="B11" s="4">
        <v>202</v>
      </c>
      <c r="C11" s="4">
        <v>506</v>
      </c>
      <c r="D11" s="4">
        <v>19</v>
      </c>
      <c r="E11" s="4">
        <v>45</v>
      </c>
      <c r="F11" s="4">
        <v>0</v>
      </c>
      <c r="G11" s="4">
        <v>1</v>
      </c>
      <c r="H11" s="4">
        <v>125300</v>
      </c>
      <c r="I11" s="4">
        <v>343000</v>
      </c>
      <c r="J11" s="4">
        <v>13400</v>
      </c>
      <c r="K11" s="6">
        <f t="shared" si="0"/>
        <v>2.8614136237454624E-2</v>
      </c>
      <c r="L11" s="27" t="s">
        <v>305</v>
      </c>
      <c r="M11" s="4">
        <v>569800</v>
      </c>
      <c r="N11" s="4">
        <f t="shared" si="1"/>
        <v>800771.42857142852</v>
      </c>
      <c r="O11" s="4">
        <f t="shared" si="2"/>
        <v>250500</v>
      </c>
    </row>
    <row r="12" spans="1:15" x14ac:dyDescent="0.2">
      <c r="A12" s="2" t="s">
        <v>1013</v>
      </c>
      <c r="B12" s="4">
        <v>268</v>
      </c>
      <c r="C12" s="4">
        <v>230</v>
      </c>
      <c r="D12" s="4">
        <v>18</v>
      </c>
      <c r="E12" s="4">
        <v>11</v>
      </c>
      <c r="F12" s="4">
        <v>0</v>
      </c>
      <c r="G12" s="4">
        <v>0</v>
      </c>
      <c r="H12" s="4">
        <v>135900</v>
      </c>
      <c r="I12" s="4">
        <v>96000</v>
      </c>
      <c r="J12" s="4">
        <v>12900</v>
      </c>
      <c r="K12" s="6">
        <f t="shared" si="0"/>
        <v>5.5627425614489003E-2</v>
      </c>
      <c r="L12" s="27" t="s">
        <v>320</v>
      </c>
      <c r="M12" s="4">
        <v>250500</v>
      </c>
      <c r="N12" s="4">
        <f t="shared" si="1"/>
        <v>877523.80952380947</v>
      </c>
      <c r="O12" s="4">
        <f t="shared" si="2"/>
        <v>360900</v>
      </c>
    </row>
    <row r="13" spans="1:15" x14ac:dyDescent="0.2">
      <c r="A13" s="2" t="s">
        <v>935</v>
      </c>
      <c r="B13" s="4">
        <v>241</v>
      </c>
      <c r="C13" s="4">
        <v>283</v>
      </c>
      <c r="D13" s="4">
        <v>22</v>
      </c>
      <c r="E13" s="4">
        <v>29</v>
      </c>
      <c r="F13" s="4">
        <v>0</v>
      </c>
      <c r="G13" s="4">
        <v>1</v>
      </c>
      <c r="H13" s="4">
        <v>160700</v>
      </c>
      <c r="I13" s="4">
        <v>189100</v>
      </c>
      <c r="J13" s="4">
        <v>35300</v>
      </c>
      <c r="K13" s="6">
        <f t="shared" si="0"/>
        <v>0.10091480846197827</v>
      </c>
      <c r="L13" s="27" t="s">
        <v>650</v>
      </c>
      <c r="M13" s="4">
        <v>398300</v>
      </c>
      <c r="N13" s="4">
        <f t="shared" si="1"/>
        <v>883609.52380952379</v>
      </c>
      <c r="O13" s="4">
        <f t="shared" si="2"/>
        <v>360900</v>
      </c>
    </row>
    <row r="14" spans="1:15" x14ac:dyDescent="0.2">
      <c r="A14" s="2" t="s">
        <v>904</v>
      </c>
      <c r="B14" s="4">
        <v>171</v>
      </c>
      <c r="C14" s="4">
        <v>492</v>
      </c>
      <c r="D14" s="4">
        <v>18</v>
      </c>
      <c r="E14" s="4">
        <v>35</v>
      </c>
      <c r="F14" s="4">
        <v>0</v>
      </c>
      <c r="G14" s="4">
        <v>0</v>
      </c>
      <c r="H14" s="4">
        <v>100400</v>
      </c>
      <c r="I14" s="4">
        <v>224900</v>
      </c>
      <c r="J14" s="4">
        <v>29600</v>
      </c>
      <c r="K14" s="6">
        <f t="shared" si="0"/>
        <v>9.0992929603442976E-2</v>
      </c>
      <c r="L14" s="27" t="s">
        <v>192</v>
      </c>
      <c r="M14" s="4">
        <v>360900</v>
      </c>
      <c r="N14" s="4">
        <f t="shared" si="1"/>
        <v>916119.04761904757</v>
      </c>
      <c r="O14" s="4">
        <f t="shared" si="2"/>
        <v>741000</v>
      </c>
    </row>
    <row r="15" spans="1:15" x14ac:dyDescent="0.2">
      <c r="A15" s="2" t="s">
        <v>839</v>
      </c>
      <c r="B15" s="4">
        <v>495</v>
      </c>
      <c r="C15" s="4">
        <v>649</v>
      </c>
      <c r="D15" s="4">
        <v>43</v>
      </c>
      <c r="E15" s="4">
        <v>48</v>
      </c>
      <c r="F15" s="4">
        <v>1</v>
      </c>
      <c r="G15" s="4">
        <v>0</v>
      </c>
      <c r="H15" s="4">
        <v>347300</v>
      </c>
      <c r="I15" s="4">
        <v>350800</v>
      </c>
      <c r="J15" s="4">
        <v>42300</v>
      </c>
      <c r="K15" s="6">
        <f t="shared" si="0"/>
        <v>6.0593038246669534E-2</v>
      </c>
      <c r="L15" s="27" t="s">
        <v>655</v>
      </c>
      <c r="M15" s="4">
        <v>741000</v>
      </c>
      <c r="N15" s="4">
        <f t="shared" si="1"/>
        <v>934647.61904761905</v>
      </c>
      <c r="O15" s="4">
        <f t="shared" si="2"/>
        <v>742300</v>
      </c>
    </row>
    <row r="16" spans="1:15" x14ac:dyDescent="0.2">
      <c r="A16" s="2" t="s">
        <v>776</v>
      </c>
      <c r="B16" s="4">
        <v>382</v>
      </c>
      <c r="C16" s="4">
        <v>800</v>
      </c>
      <c r="D16" s="4">
        <v>15</v>
      </c>
      <c r="E16" s="4">
        <v>72</v>
      </c>
      <c r="F16" s="4">
        <v>0</v>
      </c>
      <c r="G16" s="4">
        <v>0</v>
      </c>
      <c r="H16" s="4">
        <v>166400</v>
      </c>
      <c r="I16" s="4">
        <v>463200</v>
      </c>
      <c r="J16" s="4">
        <v>104800</v>
      </c>
      <c r="K16" s="6">
        <f t="shared" si="0"/>
        <v>0.16645489199491742</v>
      </c>
      <c r="L16" s="27" t="s">
        <v>711</v>
      </c>
      <c r="M16" s="4">
        <v>742300</v>
      </c>
      <c r="N16" s="4">
        <f t="shared" si="1"/>
        <v>1010323.8095238095</v>
      </c>
      <c r="O16" s="4">
        <f t="shared" si="2"/>
        <v>898400</v>
      </c>
    </row>
    <row r="17" spans="1:15" x14ac:dyDescent="0.2">
      <c r="A17" s="2" t="s">
        <v>720</v>
      </c>
      <c r="B17" s="4">
        <v>732</v>
      </c>
      <c r="C17" s="4">
        <v>1499</v>
      </c>
      <c r="D17" s="4">
        <v>69</v>
      </c>
      <c r="E17" s="4">
        <v>157</v>
      </c>
      <c r="F17" s="4">
        <v>0</v>
      </c>
      <c r="G17" s="4">
        <v>2</v>
      </c>
      <c r="H17" s="4">
        <v>413700</v>
      </c>
      <c r="I17" s="4">
        <v>1015200</v>
      </c>
      <c r="J17" s="4">
        <v>127300</v>
      </c>
      <c r="K17" s="6">
        <f t="shared" si="0"/>
        <v>8.9089509412835041E-2</v>
      </c>
      <c r="L17" s="27" t="s">
        <v>723</v>
      </c>
      <c r="M17" s="4">
        <v>1566600</v>
      </c>
      <c r="N17" s="4">
        <f t="shared" si="1"/>
        <v>1009861.9047619047</v>
      </c>
      <c r="O17" s="4">
        <f t="shared" si="2"/>
        <v>585000</v>
      </c>
    </row>
    <row r="18" spans="1:15" x14ac:dyDescent="0.2">
      <c r="A18" s="2" t="s">
        <v>667</v>
      </c>
      <c r="B18" s="4">
        <v>461</v>
      </c>
      <c r="C18" s="4">
        <v>1160</v>
      </c>
      <c r="D18" s="4">
        <v>34</v>
      </c>
      <c r="E18" s="4">
        <v>129</v>
      </c>
      <c r="F18" s="4">
        <v>0</v>
      </c>
      <c r="G18" s="4">
        <v>1</v>
      </c>
      <c r="H18" s="4">
        <v>231500</v>
      </c>
      <c r="I18" s="4">
        <v>793500</v>
      </c>
      <c r="J18" s="4">
        <v>112300</v>
      </c>
      <c r="K18" s="6">
        <f t="shared" si="0"/>
        <v>0.1095609756097561</v>
      </c>
      <c r="L18" s="27" t="s">
        <v>178</v>
      </c>
      <c r="M18" s="4">
        <v>1242000</v>
      </c>
      <c r="N18" s="4">
        <f t="shared" si="1"/>
        <v>1021638.0952380953</v>
      </c>
      <c r="O18" s="4">
        <f t="shared" si="2"/>
        <v>585000</v>
      </c>
    </row>
    <row r="19" spans="1:15" x14ac:dyDescent="0.2">
      <c r="A19" s="2" t="s">
        <v>588</v>
      </c>
      <c r="B19" s="4">
        <v>396</v>
      </c>
      <c r="C19" s="4">
        <v>948</v>
      </c>
      <c r="D19" s="4">
        <v>38</v>
      </c>
      <c r="E19" s="4">
        <v>96</v>
      </c>
      <c r="F19" s="4">
        <v>2</v>
      </c>
      <c r="G19" s="4">
        <v>1</v>
      </c>
      <c r="H19" s="4">
        <v>287800</v>
      </c>
      <c r="I19" s="4">
        <v>616800</v>
      </c>
      <c r="J19" s="4">
        <v>45400</v>
      </c>
      <c r="K19" s="6">
        <f t="shared" si="0"/>
        <v>5.0187928366128676E-2</v>
      </c>
      <c r="L19" s="27" t="s">
        <v>192</v>
      </c>
      <c r="M19" s="4">
        <v>951900</v>
      </c>
      <c r="N19" s="4">
        <f t="shared" si="1"/>
        <v>1166566.6666666667</v>
      </c>
      <c r="O19" s="4">
        <f t="shared" si="2"/>
        <v>585000</v>
      </c>
    </row>
    <row r="20" spans="1:15" x14ac:dyDescent="0.2">
      <c r="A20" s="2" t="s">
        <v>491</v>
      </c>
      <c r="B20" s="4">
        <v>585</v>
      </c>
      <c r="C20" s="4">
        <v>1268</v>
      </c>
      <c r="D20" s="4">
        <v>72</v>
      </c>
      <c r="E20" s="4">
        <v>139</v>
      </c>
      <c r="F20" s="4">
        <v>1</v>
      </c>
      <c r="G20" s="4">
        <v>0</v>
      </c>
      <c r="H20" s="4">
        <v>414900</v>
      </c>
      <c r="I20" s="4">
        <v>830700</v>
      </c>
      <c r="J20" s="4">
        <v>85300</v>
      </c>
      <c r="K20" s="6">
        <f t="shared" si="0"/>
        <v>6.8481053307642897E-2</v>
      </c>
      <c r="L20" s="27" t="s">
        <v>493</v>
      </c>
      <c r="M20" s="4">
        <v>1450700</v>
      </c>
      <c r="N20" s="4">
        <f t="shared" si="1"/>
        <v>1163861.9047619049</v>
      </c>
      <c r="O20" s="4">
        <f t="shared" si="2"/>
        <v>585000</v>
      </c>
    </row>
    <row r="21" spans="1:15" x14ac:dyDescent="0.2">
      <c r="A21" s="2" t="s">
        <v>261</v>
      </c>
      <c r="B21" s="4">
        <v>641</v>
      </c>
      <c r="C21" s="4">
        <v>597</v>
      </c>
      <c r="D21" s="4">
        <v>72</v>
      </c>
      <c r="E21" s="4">
        <v>81</v>
      </c>
      <c r="F21" s="4">
        <v>2</v>
      </c>
      <c r="G21" s="4">
        <v>0</v>
      </c>
      <c r="H21" s="4">
        <v>454900</v>
      </c>
      <c r="I21" s="4">
        <v>399100</v>
      </c>
      <c r="J21" s="4">
        <v>21900</v>
      </c>
      <c r="K21" s="6">
        <f t="shared" si="0"/>
        <v>2.5644028103044496E-2</v>
      </c>
      <c r="L21" s="27" t="s">
        <v>264</v>
      </c>
      <c r="M21" s="4">
        <v>898400</v>
      </c>
      <c r="N21" s="4">
        <f t="shared" si="1"/>
        <v>1160233.3333333333</v>
      </c>
      <c r="O21" s="4">
        <f t="shared" si="2"/>
        <v>585000</v>
      </c>
    </row>
    <row r="22" spans="1:15" x14ac:dyDescent="0.2">
      <c r="A22" s="2" t="s">
        <v>154</v>
      </c>
      <c r="B22" s="4">
        <v>287</v>
      </c>
      <c r="C22" s="4">
        <v>577</v>
      </c>
      <c r="D22" s="4">
        <v>34</v>
      </c>
      <c r="E22" s="4">
        <v>62</v>
      </c>
      <c r="F22" s="4">
        <v>0</v>
      </c>
      <c r="G22" s="4">
        <v>0</v>
      </c>
      <c r="H22" s="4">
        <v>184700</v>
      </c>
      <c r="I22" s="4">
        <v>352000</v>
      </c>
      <c r="J22" s="4">
        <v>16600</v>
      </c>
      <c r="K22" s="6">
        <f t="shared" si="0"/>
        <v>3.0929755915781627E-2</v>
      </c>
      <c r="L22" s="27" t="s">
        <v>157</v>
      </c>
      <c r="M22" s="4">
        <v>585000</v>
      </c>
      <c r="N22" s="4">
        <f t="shared" si="1"/>
        <v>1226552.3809523811</v>
      </c>
      <c r="O22" s="4">
        <f t="shared" si="2"/>
        <v>632600</v>
      </c>
    </row>
    <row r="23" spans="1:15" x14ac:dyDescent="0.2">
      <c r="A23" s="2" t="s">
        <v>1</v>
      </c>
      <c r="B23" s="4">
        <v>744</v>
      </c>
      <c r="C23" s="4">
        <v>719</v>
      </c>
      <c r="D23" s="4">
        <v>28</v>
      </c>
      <c r="E23" s="4">
        <v>89</v>
      </c>
      <c r="F23" s="4">
        <v>2</v>
      </c>
      <c r="G23" s="4">
        <v>1</v>
      </c>
      <c r="H23" s="4">
        <v>478300</v>
      </c>
      <c r="I23" s="4">
        <v>499200</v>
      </c>
      <c r="J23" s="4">
        <v>24700</v>
      </c>
      <c r="K23" s="6">
        <f t="shared" si="0"/>
        <v>2.526854219948849E-2</v>
      </c>
      <c r="L23" s="15">
        <v>5.5000000000000005E-3</v>
      </c>
      <c r="M23" s="4">
        <v>1033400</v>
      </c>
      <c r="N23" s="4">
        <f t="shared" si="1"/>
        <v>1229142.857142857</v>
      </c>
      <c r="O23" s="4">
        <f t="shared" si="2"/>
        <v>521500</v>
      </c>
    </row>
    <row r="24" spans="1:15" x14ac:dyDescent="0.2">
      <c r="A24" s="2" t="s">
        <v>2</v>
      </c>
      <c r="B24" s="4">
        <v>275</v>
      </c>
      <c r="C24" s="4">
        <v>772</v>
      </c>
      <c r="D24" s="8">
        <v>157</v>
      </c>
      <c r="E24" s="4">
        <v>80</v>
      </c>
      <c r="F24" s="4">
        <v>1</v>
      </c>
      <c r="G24" s="4">
        <v>0</v>
      </c>
      <c r="H24" s="4">
        <v>252300</v>
      </c>
      <c r="I24" s="4">
        <v>371100</v>
      </c>
      <c r="J24" s="4">
        <v>58200</v>
      </c>
      <c r="K24" s="6">
        <f t="shared" ref="K24:K87" si="3">J24/(H24+I24)</f>
        <v>9.3358999037536097E-2</v>
      </c>
      <c r="L24" s="15">
        <v>2.8000000000000004E-3</v>
      </c>
      <c r="M24" s="4">
        <v>632600</v>
      </c>
      <c r="N24" s="4">
        <f t="shared" si="1"/>
        <v>1236209.5238095238</v>
      </c>
      <c r="O24" s="4">
        <f t="shared" si="2"/>
        <v>521500</v>
      </c>
    </row>
    <row r="25" spans="1:15" x14ac:dyDescent="0.2">
      <c r="A25" s="2" t="s">
        <v>3</v>
      </c>
      <c r="B25" s="4">
        <v>280</v>
      </c>
      <c r="C25" s="4">
        <v>704</v>
      </c>
      <c r="D25" s="4">
        <v>48</v>
      </c>
      <c r="E25" s="5">
        <v>117</v>
      </c>
      <c r="F25" s="4">
        <v>0</v>
      </c>
      <c r="G25" s="5">
        <v>1</v>
      </c>
      <c r="H25" s="4">
        <v>184000</v>
      </c>
      <c r="I25" s="4">
        <v>597000</v>
      </c>
      <c r="J25" s="4">
        <v>35700</v>
      </c>
      <c r="K25" s="6">
        <f t="shared" si="3"/>
        <v>4.5710627400768249E-2</v>
      </c>
      <c r="L25" s="15">
        <v>-1.78E-2</v>
      </c>
      <c r="M25" s="4">
        <v>859700</v>
      </c>
      <c r="N25" s="4">
        <f t="shared" si="1"/>
        <v>1298138.0952380951</v>
      </c>
      <c r="O25" s="4">
        <f t="shared" si="2"/>
        <v>521500</v>
      </c>
    </row>
    <row r="26" spans="1:15" x14ac:dyDescent="0.2">
      <c r="A26" s="2" t="s">
        <v>4</v>
      </c>
      <c r="B26" s="4">
        <v>947</v>
      </c>
      <c r="C26" s="4">
        <v>555</v>
      </c>
      <c r="D26" s="4">
        <v>27</v>
      </c>
      <c r="E26" s="4">
        <v>114</v>
      </c>
      <c r="F26" s="8">
        <v>2</v>
      </c>
      <c r="G26" s="4">
        <v>0</v>
      </c>
      <c r="H26" s="4">
        <v>813500</v>
      </c>
      <c r="I26" s="4">
        <v>599100</v>
      </c>
      <c r="J26" s="4">
        <v>28200</v>
      </c>
      <c r="K26" s="6">
        <f t="shared" si="3"/>
        <v>1.9963188446835624E-2</v>
      </c>
      <c r="L26" s="15">
        <v>2.2099999999999998E-2</v>
      </c>
      <c r="M26" s="4">
        <v>1472100</v>
      </c>
      <c r="N26" s="4">
        <f t="shared" si="1"/>
        <v>1315252.3809523811</v>
      </c>
      <c r="O26" s="4">
        <f t="shared" si="2"/>
        <v>521500</v>
      </c>
    </row>
    <row r="27" spans="1:15" x14ac:dyDescent="0.2">
      <c r="A27" s="2" t="s">
        <v>5</v>
      </c>
      <c r="B27" s="4">
        <v>364</v>
      </c>
      <c r="C27" s="4">
        <v>485</v>
      </c>
      <c r="D27" s="4">
        <v>24</v>
      </c>
      <c r="E27" s="4">
        <v>78</v>
      </c>
      <c r="F27" s="4">
        <v>0</v>
      </c>
      <c r="G27" s="4">
        <v>0</v>
      </c>
      <c r="H27" s="4">
        <v>284300</v>
      </c>
      <c r="I27" s="4">
        <v>478800</v>
      </c>
      <c r="J27" s="4">
        <v>93700</v>
      </c>
      <c r="K27" s="6">
        <f t="shared" si="3"/>
        <v>0.12278862534399161</v>
      </c>
      <c r="L27" s="15">
        <v>1.26E-2</v>
      </c>
      <c r="M27" s="4">
        <v>856800</v>
      </c>
      <c r="N27" s="4">
        <f t="shared" si="1"/>
        <v>1316476.1904761905</v>
      </c>
      <c r="O27" s="4">
        <f t="shared" si="2"/>
        <v>390000</v>
      </c>
    </row>
    <row r="28" spans="1:15" x14ac:dyDescent="0.2">
      <c r="A28" s="2" t="s">
        <v>6</v>
      </c>
      <c r="B28" s="4">
        <v>284</v>
      </c>
      <c r="C28" s="4">
        <v>391</v>
      </c>
      <c r="D28" s="4">
        <v>36</v>
      </c>
      <c r="E28" s="4">
        <v>54</v>
      </c>
      <c r="F28" s="4">
        <v>0</v>
      </c>
      <c r="G28" s="4">
        <v>0</v>
      </c>
      <c r="H28" s="4">
        <v>178900</v>
      </c>
      <c r="I28" s="4">
        <v>317100</v>
      </c>
      <c r="J28" s="4">
        <v>25500</v>
      </c>
      <c r="K28" s="6">
        <f t="shared" si="3"/>
        <v>5.1411290322580648E-2</v>
      </c>
      <c r="L28" s="15">
        <v>-2.7000000000000001E-3</v>
      </c>
      <c r="M28" s="4">
        <v>521500</v>
      </c>
      <c r="N28" s="4">
        <f t="shared" si="1"/>
        <v>1347795.2380952381</v>
      </c>
      <c r="O28" s="4">
        <f t="shared" si="2"/>
        <v>390000</v>
      </c>
    </row>
    <row r="29" spans="1:15" x14ac:dyDescent="0.2">
      <c r="A29" s="2" t="s">
        <v>7</v>
      </c>
      <c r="B29" s="4">
        <v>279</v>
      </c>
      <c r="C29" s="4">
        <v>328</v>
      </c>
      <c r="D29" s="4">
        <v>42</v>
      </c>
      <c r="E29" s="5">
        <v>68</v>
      </c>
      <c r="F29" s="4">
        <v>0</v>
      </c>
      <c r="G29" s="5">
        <v>1</v>
      </c>
      <c r="H29" s="4">
        <v>158400</v>
      </c>
      <c r="I29" s="4">
        <v>403200</v>
      </c>
      <c r="J29" s="4">
        <v>32800</v>
      </c>
      <c r="K29" s="6">
        <f t="shared" si="3"/>
        <v>5.8404558404558403E-2</v>
      </c>
      <c r="L29" s="15">
        <v>-2.7000000000000001E-3</v>
      </c>
      <c r="M29" s="4">
        <v>646600</v>
      </c>
      <c r="N29" s="4">
        <f t="shared" si="1"/>
        <v>1384490.4761904762</v>
      </c>
      <c r="O29" s="4">
        <f t="shared" si="2"/>
        <v>390000</v>
      </c>
    </row>
    <row r="30" spans="1:15" x14ac:dyDescent="0.2">
      <c r="A30" s="2" t="s">
        <v>8</v>
      </c>
      <c r="B30" s="4">
        <v>353</v>
      </c>
      <c r="C30" s="4">
        <v>425</v>
      </c>
      <c r="D30" s="4">
        <v>22</v>
      </c>
      <c r="E30" s="4">
        <v>48</v>
      </c>
      <c r="F30" s="4">
        <v>0</v>
      </c>
      <c r="G30" s="4">
        <v>0</v>
      </c>
      <c r="H30" s="4">
        <v>253900</v>
      </c>
      <c r="I30" s="4">
        <v>313700</v>
      </c>
      <c r="J30" s="4">
        <v>42000</v>
      </c>
      <c r="K30" s="6">
        <f t="shared" si="3"/>
        <v>7.399577167019028E-2</v>
      </c>
      <c r="L30" s="15">
        <v>0</v>
      </c>
      <c r="M30" s="4">
        <v>613700</v>
      </c>
      <c r="N30" s="4">
        <f t="shared" si="1"/>
        <v>1434619.0476190476</v>
      </c>
      <c r="O30" s="4">
        <f t="shared" si="2"/>
        <v>390000</v>
      </c>
    </row>
    <row r="31" spans="1:15" x14ac:dyDescent="0.2">
      <c r="A31" s="2" t="s">
        <v>9</v>
      </c>
      <c r="B31" s="4">
        <v>666</v>
      </c>
      <c r="C31" s="4">
        <v>1809</v>
      </c>
      <c r="D31" s="4">
        <v>70</v>
      </c>
      <c r="E31" s="4">
        <v>43</v>
      </c>
      <c r="F31" s="4">
        <v>0</v>
      </c>
      <c r="G31" s="4">
        <v>0</v>
      </c>
      <c r="H31" s="4">
        <v>328800</v>
      </c>
      <c r="I31" s="4">
        <v>218000</v>
      </c>
      <c r="J31" s="4">
        <v>47100</v>
      </c>
      <c r="K31" s="6">
        <f t="shared" si="3"/>
        <v>8.6137527432333577E-2</v>
      </c>
      <c r="L31" s="15">
        <v>1.41E-2</v>
      </c>
      <c r="M31" s="4">
        <v>602200</v>
      </c>
      <c r="N31" s="4">
        <f t="shared" si="1"/>
        <v>1453547.6190476189</v>
      </c>
      <c r="O31" s="4">
        <f t="shared" si="2"/>
        <v>390000</v>
      </c>
    </row>
    <row r="32" spans="1:15" x14ac:dyDescent="0.2">
      <c r="A32" s="2" t="s">
        <v>10</v>
      </c>
      <c r="B32" s="4">
        <v>364</v>
      </c>
      <c r="C32" s="4">
        <v>425</v>
      </c>
      <c r="D32" s="4">
        <v>32</v>
      </c>
      <c r="E32" s="4">
        <v>29</v>
      </c>
      <c r="F32" s="4">
        <v>0</v>
      </c>
      <c r="G32" s="4">
        <v>0</v>
      </c>
      <c r="H32" s="4">
        <v>161500</v>
      </c>
      <c r="I32" s="4">
        <v>207400</v>
      </c>
      <c r="J32" s="4">
        <v>21100</v>
      </c>
      <c r="K32" s="6">
        <f t="shared" si="3"/>
        <v>5.719707237733803E-2</v>
      </c>
      <c r="L32" s="15">
        <v>1.5700000000000002E-2</v>
      </c>
      <c r="M32" s="4">
        <v>390000</v>
      </c>
      <c r="N32" s="4">
        <f t="shared" si="1"/>
        <v>1488585.7142857143</v>
      </c>
      <c r="O32" s="4">
        <f t="shared" si="2"/>
        <v>526100</v>
      </c>
    </row>
    <row r="33" spans="1:15" x14ac:dyDescent="0.2">
      <c r="A33" s="2" t="s">
        <v>11</v>
      </c>
      <c r="B33" s="4">
        <v>687</v>
      </c>
      <c r="C33" s="4">
        <v>781</v>
      </c>
      <c r="D33" s="4">
        <v>67</v>
      </c>
      <c r="E33" s="5">
        <v>202</v>
      </c>
      <c r="F33" s="4">
        <v>0</v>
      </c>
      <c r="G33" s="5">
        <v>2</v>
      </c>
      <c r="H33" s="4">
        <v>399800</v>
      </c>
      <c r="I33" s="4">
        <v>1240000</v>
      </c>
      <c r="J33" s="4">
        <v>219200</v>
      </c>
      <c r="K33" s="6">
        <f t="shared" si="3"/>
        <v>0.13367483839492622</v>
      </c>
      <c r="L33" s="15">
        <v>-3.7000000000000005E-2</v>
      </c>
      <c r="M33" s="4">
        <v>1862300</v>
      </c>
      <c r="N33" s="4">
        <f t="shared" si="1"/>
        <v>1499690.4761904762</v>
      </c>
      <c r="O33" s="4">
        <f t="shared" si="2"/>
        <v>526100</v>
      </c>
    </row>
    <row r="34" spans="1:15" x14ac:dyDescent="0.2">
      <c r="A34" s="2" t="s">
        <v>12</v>
      </c>
      <c r="B34" s="4">
        <v>390</v>
      </c>
      <c r="C34" s="4">
        <v>969</v>
      </c>
      <c r="D34" s="4">
        <v>66</v>
      </c>
      <c r="E34" s="5">
        <v>48</v>
      </c>
      <c r="F34" s="4">
        <v>0</v>
      </c>
      <c r="G34" s="5">
        <v>1</v>
      </c>
      <c r="H34" s="4">
        <v>194900</v>
      </c>
      <c r="I34" s="4">
        <v>283100</v>
      </c>
      <c r="J34" s="4">
        <v>41900</v>
      </c>
      <c r="K34" s="6">
        <f t="shared" si="3"/>
        <v>8.765690376569038E-2</v>
      </c>
      <c r="L34" s="15">
        <v>-5.5000000000000005E-3</v>
      </c>
      <c r="M34" s="4">
        <v>526100</v>
      </c>
      <c r="N34" s="4">
        <f t="shared" si="1"/>
        <v>1563771.4285714286</v>
      </c>
      <c r="O34" s="4">
        <f t="shared" si="2"/>
        <v>1043600</v>
      </c>
    </row>
    <row r="35" spans="1:15" x14ac:dyDescent="0.2">
      <c r="A35" s="2" t="s">
        <v>13</v>
      </c>
      <c r="B35" s="4">
        <v>568</v>
      </c>
      <c r="C35" s="4">
        <v>1963</v>
      </c>
      <c r="D35" s="4">
        <v>112</v>
      </c>
      <c r="E35" s="4">
        <v>105</v>
      </c>
      <c r="F35" s="4">
        <v>0</v>
      </c>
      <c r="G35" s="4">
        <v>0</v>
      </c>
      <c r="H35" s="4">
        <v>405200</v>
      </c>
      <c r="I35" s="4">
        <v>543700</v>
      </c>
      <c r="J35" s="4">
        <v>88800</v>
      </c>
      <c r="K35" s="6">
        <f t="shared" si="3"/>
        <v>9.3582042364843507E-2</v>
      </c>
      <c r="L35" s="15">
        <v>6.8999999999999999E-3</v>
      </c>
      <c r="M35" s="4">
        <v>1043600</v>
      </c>
      <c r="N35" s="4">
        <f t="shared" si="1"/>
        <v>1686385.7142857143</v>
      </c>
      <c r="O35" s="4">
        <f t="shared" si="2"/>
        <v>1130100</v>
      </c>
    </row>
    <row r="36" spans="1:15" x14ac:dyDescent="0.2">
      <c r="A36" s="2" t="s">
        <v>14</v>
      </c>
      <c r="B36" s="4">
        <v>457</v>
      </c>
      <c r="C36" s="4">
        <v>1161</v>
      </c>
      <c r="D36" s="4">
        <v>129</v>
      </c>
      <c r="E36" s="5">
        <v>121</v>
      </c>
      <c r="F36" s="4">
        <v>1</v>
      </c>
      <c r="G36" s="5">
        <v>4</v>
      </c>
      <c r="H36" s="4">
        <v>328900</v>
      </c>
      <c r="I36" s="4">
        <v>733500</v>
      </c>
      <c r="J36" s="4">
        <v>60400</v>
      </c>
      <c r="K36" s="6">
        <f t="shared" si="3"/>
        <v>5.6852409638554216E-2</v>
      </c>
      <c r="L36" s="15">
        <v>-5.5000000000000005E-3</v>
      </c>
      <c r="M36" s="4">
        <v>1130100</v>
      </c>
      <c r="N36" s="4">
        <f t="shared" si="1"/>
        <v>1674419.0476190476</v>
      </c>
      <c r="O36" s="4">
        <f t="shared" si="2"/>
        <v>1393900</v>
      </c>
    </row>
    <row r="37" spans="1:15" x14ac:dyDescent="0.2">
      <c r="A37" s="2" t="s">
        <v>15</v>
      </c>
      <c r="B37" s="4">
        <v>1576</v>
      </c>
      <c r="C37" s="4">
        <v>815</v>
      </c>
      <c r="D37" s="8">
        <v>103</v>
      </c>
      <c r="E37" s="5">
        <v>250</v>
      </c>
      <c r="F37" s="4">
        <v>1</v>
      </c>
      <c r="G37" s="5">
        <v>2</v>
      </c>
      <c r="H37" s="4">
        <v>911800</v>
      </c>
      <c r="I37" s="4">
        <v>1396400</v>
      </c>
      <c r="J37" s="4">
        <v>135500</v>
      </c>
      <c r="K37" s="6">
        <f t="shared" si="3"/>
        <v>5.8703751841261587E-2</v>
      </c>
      <c r="L37" s="15">
        <v>-4.3799999999999999E-2</v>
      </c>
      <c r="M37" s="4">
        <v>2331500</v>
      </c>
      <c r="N37" s="4">
        <f t="shared" si="1"/>
        <v>1661933.3333333333</v>
      </c>
      <c r="O37" s="4">
        <f t="shared" si="2"/>
        <v>822200</v>
      </c>
    </row>
    <row r="38" spans="1:15" x14ac:dyDescent="0.2">
      <c r="A38" s="2" t="s">
        <v>16</v>
      </c>
      <c r="B38" s="4">
        <v>1370</v>
      </c>
      <c r="C38" s="4">
        <v>1840</v>
      </c>
      <c r="D38" s="8">
        <v>387</v>
      </c>
      <c r="E38" s="4">
        <v>127</v>
      </c>
      <c r="F38" s="4">
        <v>0</v>
      </c>
      <c r="G38" s="4">
        <v>0</v>
      </c>
      <c r="H38" s="4">
        <v>748400</v>
      </c>
      <c r="I38" s="4">
        <v>750100</v>
      </c>
      <c r="J38" s="4">
        <v>48700</v>
      </c>
      <c r="K38" s="6">
        <f t="shared" si="3"/>
        <v>3.2499165832499163E-2</v>
      </c>
      <c r="L38" s="15">
        <v>-3.9000000000000003E-3</v>
      </c>
      <c r="M38" s="4">
        <v>1556900</v>
      </c>
      <c r="N38" s="4">
        <f t="shared" si="1"/>
        <v>1654947.6190476189</v>
      </c>
      <c r="O38" s="4">
        <f t="shared" si="2"/>
        <v>822200</v>
      </c>
    </row>
    <row r="39" spans="1:15" x14ac:dyDescent="0.2">
      <c r="A39" s="2" t="s">
        <v>17</v>
      </c>
      <c r="B39" s="4">
        <v>1670</v>
      </c>
      <c r="C39" s="4">
        <v>747</v>
      </c>
      <c r="D39" s="8">
        <v>112</v>
      </c>
      <c r="E39" s="4">
        <v>76</v>
      </c>
      <c r="F39" s="8">
        <v>2</v>
      </c>
      <c r="G39" s="4">
        <v>0</v>
      </c>
      <c r="H39" s="4">
        <v>979200</v>
      </c>
      <c r="I39" s="4">
        <v>478200</v>
      </c>
      <c r="J39" s="4">
        <v>63400</v>
      </c>
      <c r="K39" s="6">
        <f t="shared" si="3"/>
        <v>4.3502127075614107E-2</v>
      </c>
      <c r="L39" s="15">
        <v>2.7000000000000001E-3</v>
      </c>
      <c r="M39" s="4">
        <v>1489300</v>
      </c>
      <c r="N39" s="4">
        <f t="shared" si="1"/>
        <v>1655261.9047619049</v>
      </c>
      <c r="O39" s="4">
        <f t="shared" si="2"/>
        <v>822200</v>
      </c>
    </row>
    <row r="40" spans="1:15" x14ac:dyDescent="0.2">
      <c r="A40" s="2" t="s">
        <v>18</v>
      </c>
      <c r="B40" s="4">
        <v>3139</v>
      </c>
      <c r="C40" s="4">
        <v>778</v>
      </c>
      <c r="D40" s="4">
        <v>33</v>
      </c>
      <c r="E40" s="4">
        <v>260</v>
      </c>
      <c r="F40" s="8">
        <v>8</v>
      </c>
      <c r="G40" s="4">
        <v>3</v>
      </c>
      <c r="H40" s="4">
        <v>2346600</v>
      </c>
      <c r="I40" s="4">
        <v>1448500</v>
      </c>
      <c r="J40" s="4">
        <v>174400</v>
      </c>
      <c r="K40" s="6">
        <f t="shared" si="3"/>
        <v>4.5953993307159234E-2</v>
      </c>
      <c r="L40" s="15">
        <v>3.8100000000000002E-2</v>
      </c>
      <c r="M40" s="4">
        <v>3995400</v>
      </c>
      <c r="N40" s="4">
        <f t="shared" si="1"/>
        <v>1597504.7619047619</v>
      </c>
      <c r="O40" s="4">
        <f t="shared" si="2"/>
        <v>781000</v>
      </c>
    </row>
    <row r="41" spans="1:15" x14ac:dyDescent="0.2">
      <c r="A41" s="2" t="s">
        <v>19</v>
      </c>
      <c r="B41" s="4">
        <v>1315</v>
      </c>
      <c r="C41" s="4">
        <v>1329</v>
      </c>
      <c r="D41" s="4">
        <v>140</v>
      </c>
      <c r="E41" s="4">
        <v>87</v>
      </c>
      <c r="F41" s="8">
        <v>1</v>
      </c>
      <c r="G41" s="4">
        <v>0</v>
      </c>
      <c r="H41" s="4">
        <v>828400</v>
      </c>
      <c r="I41" s="4">
        <v>503800</v>
      </c>
      <c r="J41" s="4">
        <v>41100</v>
      </c>
      <c r="K41" s="6">
        <f t="shared" si="3"/>
        <v>3.0851223540009007E-2</v>
      </c>
      <c r="L41" s="15">
        <v>2.0899999999999998E-2</v>
      </c>
      <c r="M41" s="4">
        <v>1393900</v>
      </c>
      <c r="N41" s="4">
        <f t="shared" si="1"/>
        <v>1596923.8095238095</v>
      </c>
      <c r="O41" s="4">
        <f t="shared" si="2"/>
        <v>781000</v>
      </c>
    </row>
    <row r="42" spans="1:15" x14ac:dyDescent="0.2">
      <c r="A42" s="2" t="s">
        <v>20</v>
      </c>
      <c r="B42" s="4">
        <v>410</v>
      </c>
      <c r="C42" s="4">
        <v>841</v>
      </c>
      <c r="D42" s="4">
        <v>54</v>
      </c>
      <c r="E42" s="5">
        <v>95</v>
      </c>
      <c r="F42" s="4">
        <v>0</v>
      </c>
      <c r="G42" s="5">
        <v>1</v>
      </c>
      <c r="H42" s="4">
        <v>240400</v>
      </c>
      <c r="I42" s="4">
        <v>516100</v>
      </c>
      <c r="J42" s="4">
        <v>65000</v>
      </c>
      <c r="K42" s="6">
        <f t="shared" si="3"/>
        <v>8.5922009253139461E-2</v>
      </c>
      <c r="L42" s="15">
        <v>-8.3000000000000001E-3</v>
      </c>
      <c r="M42" s="4">
        <v>822200</v>
      </c>
      <c r="N42" s="4">
        <f t="shared" si="1"/>
        <v>1670414.2857142857</v>
      </c>
      <c r="O42" s="4">
        <f t="shared" si="2"/>
        <v>781000</v>
      </c>
    </row>
    <row r="43" spans="1:15" x14ac:dyDescent="0.2">
      <c r="A43" s="2" t="s">
        <v>21</v>
      </c>
      <c r="B43" s="4">
        <v>1093</v>
      </c>
      <c r="C43" s="4">
        <v>683</v>
      </c>
      <c r="D43" s="4">
        <v>64</v>
      </c>
      <c r="E43" s="4">
        <v>163</v>
      </c>
      <c r="F43" s="4">
        <v>3</v>
      </c>
      <c r="G43" s="4">
        <v>2</v>
      </c>
      <c r="H43" s="4">
        <v>868700</v>
      </c>
      <c r="I43" s="4">
        <v>927000</v>
      </c>
      <c r="J43" s="4">
        <v>175200</v>
      </c>
      <c r="K43" s="6">
        <f t="shared" si="3"/>
        <v>9.7566408642869071E-2</v>
      </c>
      <c r="L43" s="15">
        <v>-1.1000000000000001E-2</v>
      </c>
      <c r="M43" s="4">
        <v>1977700</v>
      </c>
      <c r="N43" s="4">
        <f t="shared" si="1"/>
        <v>1633438.0952380951</v>
      </c>
      <c r="O43" s="4">
        <f t="shared" si="2"/>
        <v>781000</v>
      </c>
    </row>
    <row r="44" spans="1:15" x14ac:dyDescent="0.2">
      <c r="A44" s="2" t="s">
        <v>22</v>
      </c>
      <c r="B44" s="4">
        <v>492</v>
      </c>
      <c r="C44" s="4">
        <v>1643</v>
      </c>
      <c r="D44" s="4">
        <v>177</v>
      </c>
      <c r="E44" s="5">
        <v>112</v>
      </c>
      <c r="F44" s="4">
        <v>1</v>
      </c>
      <c r="G44" s="5">
        <v>3</v>
      </c>
      <c r="H44" s="4">
        <v>341700</v>
      </c>
      <c r="I44" s="4">
        <v>653600</v>
      </c>
      <c r="J44" s="4">
        <v>88400</v>
      </c>
      <c r="K44" s="6">
        <f t="shared" si="3"/>
        <v>8.8817441977293285E-2</v>
      </c>
      <c r="L44" s="15">
        <v>-8.1000000000000013E-3</v>
      </c>
      <c r="M44" s="4">
        <v>1087800</v>
      </c>
      <c r="N44" s="4">
        <f t="shared" si="1"/>
        <v>1680400</v>
      </c>
      <c r="O44" s="4">
        <f t="shared" si="2"/>
        <v>781000</v>
      </c>
    </row>
    <row r="45" spans="1:15" x14ac:dyDescent="0.2">
      <c r="A45" s="2" t="s">
        <v>23</v>
      </c>
      <c r="B45" s="4">
        <v>428</v>
      </c>
      <c r="C45" s="4">
        <v>890</v>
      </c>
      <c r="D45" s="8">
        <v>178</v>
      </c>
      <c r="E45" s="4">
        <v>57</v>
      </c>
      <c r="F45" s="4">
        <v>0</v>
      </c>
      <c r="G45" s="4">
        <v>0</v>
      </c>
      <c r="H45" s="4">
        <v>315300</v>
      </c>
      <c r="I45" s="4">
        <v>377700</v>
      </c>
      <c r="J45" s="4">
        <v>76800</v>
      </c>
      <c r="K45" s="6">
        <f t="shared" si="3"/>
        <v>0.11082251082251082</v>
      </c>
      <c r="L45" s="15">
        <v>-2.7000000000000001E-3</v>
      </c>
      <c r="M45" s="4">
        <v>781000</v>
      </c>
      <c r="N45" s="4">
        <f t="shared" si="1"/>
        <v>1673766.6666666667</v>
      </c>
      <c r="O45" s="4">
        <f t="shared" si="2"/>
        <v>882500</v>
      </c>
    </row>
    <row r="46" spans="1:15" x14ac:dyDescent="0.2">
      <c r="A46" s="2" t="s">
        <v>24</v>
      </c>
      <c r="B46" s="4">
        <v>1287</v>
      </c>
      <c r="C46" s="4">
        <v>702</v>
      </c>
      <c r="D46" s="4">
        <v>76</v>
      </c>
      <c r="E46" s="4">
        <v>172</v>
      </c>
      <c r="F46" s="4">
        <v>4</v>
      </c>
      <c r="G46" s="4">
        <v>1</v>
      </c>
      <c r="H46" s="4">
        <v>1004500</v>
      </c>
      <c r="I46" s="4">
        <v>1077400</v>
      </c>
      <c r="J46" s="4">
        <v>57700</v>
      </c>
      <c r="K46" s="6">
        <f t="shared" si="3"/>
        <v>2.7715067966761132E-2</v>
      </c>
      <c r="L46" s="15">
        <v>-2.5999999999999999E-3</v>
      </c>
      <c r="M46" s="4">
        <v>2160200</v>
      </c>
      <c r="N46" s="4">
        <f t="shared" si="1"/>
        <v>1607128.5714285714</v>
      </c>
      <c r="O46" s="4">
        <f t="shared" si="2"/>
        <v>882500</v>
      </c>
    </row>
    <row r="47" spans="1:15" x14ac:dyDescent="0.2">
      <c r="A47" s="2" t="s">
        <v>25</v>
      </c>
      <c r="B47" s="4">
        <v>1689</v>
      </c>
      <c r="C47" s="4">
        <v>930</v>
      </c>
      <c r="D47" s="4">
        <v>55</v>
      </c>
      <c r="E47" s="4">
        <v>101</v>
      </c>
      <c r="F47" s="8">
        <v>2</v>
      </c>
      <c r="G47" s="4">
        <v>0</v>
      </c>
      <c r="H47" s="4">
        <v>1228100</v>
      </c>
      <c r="I47" s="4">
        <v>602600</v>
      </c>
      <c r="J47" s="4">
        <v>72400</v>
      </c>
      <c r="K47" s="6">
        <f t="shared" si="3"/>
        <v>3.9547713989184462E-2</v>
      </c>
      <c r="L47" s="15">
        <v>2.4799999999999999E-2</v>
      </c>
      <c r="M47" s="4">
        <v>1831500</v>
      </c>
      <c r="N47" s="4">
        <f t="shared" si="1"/>
        <v>1551228.5714285714</v>
      </c>
      <c r="O47" s="4">
        <f t="shared" si="2"/>
        <v>882500</v>
      </c>
    </row>
    <row r="48" spans="1:15" x14ac:dyDescent="0.2">
      <c r="A48" s="2" t="s">
        <v>26</v>
      </c>
      <c r="B48" s="4">
        <v>445</v>
      </c>
      <c r="C48" s="4">
        <v>1094</v>
      </c>
      <c r="D48" s="4">
        <v>74</v>
      </c>
      <c r="E48" s="4">
        <v>75</v>
      </c>
      <c r="F48" s="4">
        <v>0</v>
      </c>
      <c r="G48" s="4">
        <v>0</v>
      </c>
      <c r="H48" s="4">
        <v>357500</v>
      </c>
      <c r="I48" s="4">
        <v>403000</v>
      </c>
      <c r="J48" s="4">
        <v>118300</v>
      </c>
      <c r="K48" s="6">
        <f t="shared" si="3"/>
        <v>0.15555555555555556</v>
      </c>
      <c r="L48" s="15">
        <v>4.1999999999999997E-3</v>
      </c>
      <c r="M48" s="4">
        <v>882500</v>
      </c>
      <c r="N48" s="4">
        <f t="shared" si="1"/>
        <v>1565380.9523809524</v>
      </c>
      <c r="O48" s="4">
        <f t="shared" si="2"/>
        <v>999700</v>
      </c>
    </row>
    <row r="49" spans="1:15" x14ac:dyDescent="0.2">
      <c r="A49" s="2" t="s">
        <v>27</v>
      </c>
      <c r="B49" s="4">
        <v>925</v>
      </c>
      <c r="C49" s="4">
        <v>1106</v>
      </c>
      <c r="D49" s="4">
        <v>111</v>
      </c>
      <c r="E49" s="4">
        <v>114</v>
      </c>
      <c r="F49" s="4">
        <v>0</v>
      </c>
      <c r="G49" s="4">
        <v>0</v>
      </c>
      <c r="H49" s="4">
        <v>489300</v>
      </c>
      <c r="I49" s="4">
        <v>651300</v>
      </c>
      <c r="J49" s="4">
        <v>27400</v>
      </c>
      <c r="K49" s="6">
        <f t="shared" si="3"/>
        <v>2.4022444327546907E-2</v>
      </c>
      <c r="L49" s="15">
        <v>0</v>
      </c>
      <c r="M49" s="4">
        <v>1179200</v>
      </c>
      <c r="N49" s="4">
        <f t="shared" si="1"/>
        <v>1543823.8095238095</v>
      </c>
      <c r="O49" s="4">
        <f t="shared" si="2"/>
        <v>999700</v>
      </c>
    </row>
    <row r="50" spans="1:15" x14ac:dyDescent="0.2">
      <c r="A50" s="2" t="s">
        <v>28</v>
      </c>
      <c r="B50" s="4">
        <v>529</v>
      </c>
      <c r="C50" s="4">
        <v>679</v>
      </c>
      <c r="D50" s="4">
        <v>81</v>
      </c>
      <c r="E50" s="5">
        <v>135</v>
      </c>
      <c r="F50" s="9">
        <v>1</v>
      </c>
      <c r="G50" s="5">
        <v>2</v>
      </c>
      <c r="H50" s="9">
        <v>432700</v>
      </c>
      <c r="I50" s="4">
        <v>802800</v>
      </c>
      <c r="J50" s="4">
        <v>160200</v>
      </c>
      <c r="K50" s="6">
        <f t="shared" si="3"/>
        <v>0.12966410360178066</v>
      </c>
      <c r="L50" s="15">
        <v>-9.5999999999999992E-3</v>
      </c>
      <c r="M50" s="4">
        <v>1417200</v>
      </c>
      <c r="N50" s="4">
        <f t="shared" si="1"/>
        <v>1544847.6190476189</v>
      </c>
      <c r="O50" s="4">
        <f t="shared" si="2"/>
        <v>999700</v>
      </c>
    </row>
    <row r="51" spans="1:15" x14ac:dyDescent="0.2">
      <c r="A51" s="2" t="s">
        <v>29</v>
      </c>
      <c r="B51" s="4">
        <v>1009</v>
      </c>
      <c r="C51" s="4">
        <v>951</v>
      </c>
      <c r="D51" s="4">
        <v>72</v>
      </c>
      <c r="E51" s="4">
        <v>130</v>
      </c>
      <c r="F51" s="4">
        <v>4</v>
      </c>
      <c r="G51" s="4">
        <v>0</v>
      </c>
      <c r="H51" s="4">
        <v>745500</v>
      </c>
      <c r="I51" s="4">
        <v>735600</v>
      </c>
      <c r="J51" s="4">
        <v>172100</v>
      </c>
      <c r="K51" s="6">
        <f t="shared" si="3"/>
        <v>0.11619742083586523</v>
      </c>
      <c r="L51" s="15">
        <v>-1.2999999999999999E-3</v>
      </c>
      <c r="M51" s="4">
        <v>1666400</v>
      </c>
      <c r="N51" s="4">
        <f t="shared" si="1"/>
        <v>1525304.7619047619</v>
      </c>
      <c r="O51" s="4">
        <f t="shared" si="2"/>
        <v>999700</v>
      </c>
    </row>
    <row r="52" spans="1:15" x14ac:dyDescent="0.2">
      <c r="A52" s="2" t="s">
        <v>30</v>
      </c>
      <c r="B52" s="4">
        <v>610</v>
      </c>
      <c r="C52" s="4">
        <v>1945</v>
      </c>
      <c r="D52" s="4">
        <v>121</v>
      </c>
      <c r="E52" s="4">
        <v>85</v>
      </c>
      <c r="F52" s="4"/>
      <c r="G52" s="4"/>
      <c r="H52" s="4">
        <v>449500</v>
      </c>
      <c r="I52" s="4">
        <v>480100</v>
      </c>
      <c r="J52" s="4">
        <v>59600</v>
      </c>
      <c r="K52" s="6">
        <f t="shared" si="3"/>
        <v>6.4113597246127363E-2</v>
      </c>
      <c r="L52" s="15">
        <v>8.3000000000000001E-3</v>
      </c>
      <c r="M52" s="4">
        <v>999700</v>
      </c>
      <c r="N52" s="4">
        <f t="shared" si="1"/>
        <v>1506590.4761904762</v>
      </c>
      <c r="O52" s="4">
        <f t="shared" si="2"/>
        <v>878800</v>
      </c>
    </row>
    <row r="53" spans="1:15" x14ac:dyDescent="0.2">
      <c r="A53" s="2" t="s">
        <v>31</v>
      </c>
      <c r="B53" s="4">
        <v>506</v>
      </c>
      <c r="C53" s="4">
        <v>1363</v>
      </c>
      <c r="D53" s="4">
        <v>137</v>
      </c>
      <c r="E53" s="4">
        <v>110</v>
      </c>
      <c r="F53" s="4"/>
      <c r="G53" s="4"/>
      <c r="H53" s="4">
        <v>394100</v>
      </c>
      <c r="I53" s="4">
        <v>617600</v>
      </c>
      <c r="J53" s="4">
        <v>113800</v>
      </c>
      <c r="K53" s="6">
        <f t="shared" si="3"/>
        <v>0.11248393792626273</v>
      </c>
      <c r="L53" s="15">
        <v>1.4000000000000002E-3</v>
      </c>
      <c r="M53" s="4">
        <v>1125800</v>
      </c>
      <c r="N53" s="4">
        <f t="shared" si="1"/>
        <v>1473733.3333333333</v>
      </c>
      <c r="O53" s="4">
        <f t="shared" si="2"/>
        <v>878800</v>
      </c>
    </row>
    <row r="54" spans="1:15" x14ac:dyDescent="0.2">
      <c r="A54" s="2" t="s">
        <v>32</v>
      </c>
      <c r="B54" s="4">
        <v>1147</v>
      </c>
      <c r="C54" s="4">
        <v>1737</v>
      </c>
      <c r="D54" s="4">
        <v>373</v>
      </c>
      <c r="E54" s="4">
        <v>215</v>
      </c>
      <c r="F54" s="4"/>
      <c r="G54" s="4"/>
      <c r="H54" s="4">
        <v>750500</v>
      </c>
      <c r="I54" s="4">
        <v>1289300</v>
      </c>
      <c r="J54" s="4">
        <v>41800</v>
      </c>
      <c r="K54" s="6">
        <f t="shared" si="3"/>
        <v>2.0492205118148837E-2</v>
      </c>
      <c r="L54" s="15">
        <v>-1.9299999999999998E-2</v>
      </c>
      <c r="M54" s="4">
        <v>2095500</v>
      </c>
      <c r="N54" s="4">
        <f t="shared" si="1"/>
        <v>1445966.6666666667</v>
      </c>
      <c r="O54" s="4">
        <f t="shared" si="2"/>
        <v>878800</v>
      </c>
    </row>
    <row r="55" spans="1:15" x14ac:dyDescent="0.2">
      <c r="A55" s="2" t="s">
        <v>33</v>
      </c>
      <c r="B55" s="4">
        <v>1078</v>
      </c>
      <c r="C55" s="4">
        <v>816</v>
      </c>
      <c r="D55" s="4">
        <v>45</v>
      </c>
      <c r="E55" s="4">
        <v>203</v>
      </c>
      <c r="F55" s="4"/>
      <c r="G55" s="4"/>
      <c r="H55" s="4">
        <v>771700</v>
      </c>
      <c r="I55" s="4">
        <v>1045500</v>
      </c>
      <c r="J55" s="4">
        <v>48500</v>
      </c>
      <c r="K55" s="6">
        <f t="shared" si="3"/>
        <v>2.6689412282632621E-2</v>
      </c>
      <c r="L55" s="15">
        <v>-1.89E-2</v>
      </c>
      <c r="M55" s="4">
        <v>1871800</v>
      </c>
      <c r="N55" s="4">
        <f t="shared" si="1"/>
        <v>1389342.857142857</v>
      </c>
      <c r="O55" s="4">
        <f t="shared" si="2"/>
        <v>878800</v>
      </c>
    </row>
    <row r="56" spans="1:15" x14ac:dyDescent="0.2">
      <c r="A56" s="2" t="s">
        <v>34</v>
      </c>
      <c r="B56" s="4">
        <v>2825</v>
      </c>
      <c r="C56" s="4">
        <v>1977</v>
      </c>
      <c r="D56" s="4">
        <v>100</v>
      </c>
      <c r="E56" s="4">
        <v>194</v>
      </c>
      <c r="F56" s="4"/>
      <c r="G56" s="4"/>
      <c r="H56" s="4">
        <v>2212300</v>
      </c>
      <c r="I56" s="4">
        <v>1184200</v>
      </c>
      <c r="J56" s="4">
        <v>182500</v>
      </c>
      <c r="K56" s="6">
        <f t="shared" si="3"/>
        <v>5.3731782717503312E-2</v>
      </c>
      <c r="L56" s="15">
        <v>5.4699999999999999E-2</v>
      </c>
      <c r="M56" s="4">
        <v>3618500</v>
      </c>
      <c r="N56" s="4">
        <f t="shared" si="1"/>
        <v>1263942.857142857</v>
      </c>
      <c r="O56" s="4">
        <f t="shared" si="2"/>
        <v>878800</v>
      </c>
    </row>
    <row r="57" spans="1:15" x14ac:dyDescent="0.2">
      <c r="A57" s="2" t="s">
        <v>35</v>
      </c>
      <c r="B57" s="4">
        <v>393</v>
      </c>
      <c r="C57" s="4">
        <v>853</v>
      </c>
      <c r="D57" s="4">
        <v>97</v>
      </c>
      <c r="E57" s="4">
        <v>81</v>
      </c>
      <c r="F57" s="4"/>
      <c r="G57" s="4"/>
      <c r="H57" s="4">
        <v>323800</v>
      </c>
      <c r="I57" s="4">
        <v>513600</v>
      </c>
      <c r="J57" s="4">
        <v>40200</v>
      </c>
      <c r="K57" s="6">
        <f t="shared" si="3"/>
        <v>4.8005732027704799E-2</v>
      </c>
      <c r="L57" s="15">
        <v>-2.8000000000000004E-3</v>
      </c>
      <c r="M57" s="4">
        <v>878800</v>
      </c>
      <c r="N57" s="4">
        <f t="shared" si="1"/>
        <v>1253104.7619047619</v>
      </c>
      <c r="O57" s="4">
        <f t="shared" si="2"/>
        <v>1381700</v>
      </c>
    </row>
    <row r="58" spans="1:15" x14ac:dyDescent="0.2">
      <c r="A58" s="2" t="s">
        <v>36</v>
      </c>
      <c r="B58" s="4">
        <v>956</v>
      </c>
      <c r="C58" s="4">
        <v>1565</v>
      </c>
      <c r="D58" s="4">
        <v>72</v>
      </c>
      <c r="E58" s="4">
        <v>218</v>
      </c>
      <c r="F58" s="4"/>
      <c r="G58" s="4"/>
      <c r="H58" s="4">
        <v>693900</v>
      </c>
      <c r="I58" s="4">
        <v>1340200</v>
      </c>
      <c r="J58" s="4">
        <v>87200</v>
      </c>
      <c r="K58" s="6">
        <f t="shared" si="3"/>
        <v>4.2869082149353525E-2</v>
      </c>
      <c r="L58" s="15">
        <v>-2.0899999999999998E-2</v>
      </c>
      <c r="M58" s="4">
        <v>2069300</v>
      </c>
      <c r="N58" s="4">
        <f t="shared" si="1"/>
        <v>1191880.9523809524</v>
      </c>
      <c r="O58" s="4">
        <f t="shared" si="2"/>
        <v>1381700</v>
      </c>
    </row>
    <row r="59" spans="1:15" x14ac:dyDescent="0.2">
      <c r="A59" s="2" t="s">
        <v>37</v>
      </c>
      <c r="B59" s="4">
        <v>1013</v>
      </c>
      <c r="C59" s="4">
        <v>1415</v>
      </c>
      <c r="D59" s="4">
        <v>282</v>
      </c>
      <c r="E59" s="4">
        <v>127</v>
      </c>
      <c r="F59" s="4"/>
      <c r="G59" s="4"/>
      <c r="H59" s="4">
        <v>596900</v>
      </c>
      <c r="I59" s="4">
        <v>653300</v>
      </c>
      <c r="J59" s="4">
        <v>143100</v>
      </c>
      <c r="K59" s="6">
        <f t="shared" si="3"/>
        <v>0.11446168613021916</v>
      </c>
      <c r="L59" s="15">
        <v>1.6799999999999999E-2</v>
      </c>
      <c r="M59" s="4">
        <v>1410200</v>
      </c>
      <c r="N59" s="4">
        <f t="shared" si="1"/>
        <v>1196276.1904761905</v>
      </c>
      <c r="O59" s="4">
        <f t="shared" si="2"/>
        <v>1201200</v>
      </c>
    </row>
    <row r="60" spans="1:15" x14ac:dyDescent="0.2">
      <c r="A60" s="2" t="s">
        <v>38</v>
      </c>
      <c r="B60" s="4">
        <v>731</v>
      </c>
      <c r="C60" s="4">
        <v>919</v>
      </c>
      <c r="D60" s="4">
        <v>94</v>
      </c>
      <c r="E60" s="4">
        <v>152</v>
      </c>
      <c r="F60" s="4"/>
      <c r="G60" s="4"/>
      <c r="H60" s="4">
        <v>446000</v>
      </c>
      <c r="I60" s="4">
        <v>997600</v>
      </c>
      <c r="J60" s="4">
        <v>48700</v>
      </c>
      <c r="K60" s="6">
        <f t="shared" si="3"/>
        <v>3.3735106677750072E-2</v>
      </c>
      <c r="L60" s="15">
        <v>-1.5300000000000001E-2</v>
      </c>
      <c r="M60" s="4">
        <v>1495900</v>
      </c>
      <c r="N60" s="4">
        <f t="shared" si="1"/>
        <v>1162361.9047619049</v>
      </c>
      <c r="O60" s="4">
        <f t="shared" si="2"/>
        <v>1201200</v>
      </c>
    </row>
    <row r="61" spans="1:15" x14ac:dyDescent="0.2">
      <c r="A61" s="2" t="s">
        <v>39</v>
      </c>
      <c r="B61" s="4">
        <v>2409</v>
      </c>
      <c r="C61" s="4">
        <v>1395</v>
      </c>
      <c r="D61" s="4">
        <v>239</v>
      </c>
      <c r="E61" s="4">
        <v>166</v>
      </c>
      <c r="F61" s="4"/>
      <c r="G61" s="4"/>
      <c r="H61" s="4">
        <v>1629200</v>
      </c>
      <c r="I61" s="4">
        <v>1049400</v>
      </c>
      <c r="J61" s="4">
        <v>80400</v>
      </c>
      <c r="K61" s="6">
        <f t="shared" si="3"/>
        <v>3.001567983274845E-2</v>
      </c>
      <c r="L61" s="15">
        <v>3.1200000000000002E-2</v>
      </c>
      <c r="M61" s="4">
        <v>2782500</v>
      </c>
      <c r="N61" s="4">
        <f t="shared" si="1"/>
        <v>1125261.9047619049</v>
      </c>
      <c r="O61" s="4">
        <f t="shared" si="2"/>
        <v>641700</v>
      </c>
    </row>
    <row r="62" spans="1:15" x14ac:dyDescent="0.2">
      <c r="A62" s="2" t="s">
        <v>40</v>
      </c>
      <c r="B62" s="4">
        <v>907</v>
      </c>
      <c r="C62" s="4">
        <v>1341</v>
      </c>
      <c r="D62" s="4">
        <v>56</v>
      </c>
      <c r="E62" s="4">
        <v>114</v>
      </c>
      <c r="F62" s="4"/>
      <c r="G62" s="4"/>
      <c r="H62" s="4">
        <v>597400</v>
      </c>
      <c r="I62" s="4">
        <v>676800</v>
      </c>
      <c r="J62" s="4">
        <v>76400</v>
      </c>
      <c r="K62" s="6">
        <f t="shared" si="3"/>
        <v>5.9959190080050226E-2</v>
      </c>
      <c r="L62" s="15">
        <v>0</v>
      </c>
      <c r="M62" s="4">
        <v>1381700</v>
      </c>
      <c r="N62" s="4">
        <f t="shared" si="1"/>
        <v>1169057.142857143</v>
      </c>
      <c r="O62" s="4">
        <f t="shared" si="2"/>
        <v>641700</v>
      </c>
    </row>
    <row r="63" spans="1:15" x14ac:dyDescent="0.2">
      <c r="A63" s="2" t="s">
        <v>41</v>
      </c>
      <c r="B63" s="4">
        <v>2420</v>
      </c>
      <c r="C63" s="4">
        <v>1189</v>
      </c>
      <c r="D63" s="4">
        <v>152</v>
      </c>
      <c r="E63" s="4">
        <v>131</v>
      </c>
      <c r="F63" s="4"/>
      <c r="G63" s="4"/>
      <c r="H63" s="4">
        <v>1491500</v>
      </c>
      <c r="I63" s="4">
        <v>802900</v>
      </c>
      <c r="J63" s="4">
        <v>59500</v>
      </c>
      <c r="K63" s="6">
        <f t="shared" si="3"/>
        <v>2.5932705718270572E-2</v>
      </c>
      <c r="L63" s="15">
        <v>3.9800000000000002E-2</v>
      </c>
      <c r="M63" s="4">
        <v>2365500</v>
      </c>
      <c r="N63" s="4">
        <f t="shared" si="1"/>
        <v>1107952.3809523811</v>
      </c>
      <c r="O63" s="4">
        <f t="shared" si="2"/>
        <v>641700</v>
      </c>
    </row>
    <row r="64" spans="1:15" x14ac:dyDescent="0.2">
      <c r="A64" s="2" t="s">
        <v>42</v>
      </c>
      <c r="B64" s="4">
        <v>573</v>
      </c>
      <c r="C64" s="4">
        <v>646</v>
      </c>
      <c r="D64" s="4">
        <v>15</v>
      </c>
      <c r="E64" s="4">
        <v>105</v>
      </c>
      <c r="F64" s="4"/>
      <c r="G64" s="4"/>
      <c r="H64" s="4">
        <v>342500</v>
      </c>
      <c r="I64" s="4">
        <v>815000</v>
      </c>
      <c r="J64" s="4">
        <v>43100</v>
      </c>
      <c r="K64" s="6">
        <f t="shared" si="3"/>
        <v>3.7235421166306695E-2</v>
      </c>
      <c r="L64" s="15">
        <v>-2.8999999999999998E-3</v>
      </c>
      <c r="M64" s="4">
        <v>1201200</v>
      </c>
      <c r="N64" s="4">
        <f t="shared" si="1"/>
        <v>1095652.3809523811</v>
      </c>
      <c r="O64" s="4">
        <f t="shared" si="2"/>
        <v>641700</v>
      </c>
    </row>
    <row r="65" spans="1:15" x14ac:dyDescent="0.2">
      <c r="A65" s="2" t="s">
        <v>43</v>
      </c>
      <c r="B65" s="4">
        <v>1277</v>
      </c>
      <c r="C65" s="4">
        <v>863</v>
      </c>
      <c r="D65" s="4">
        <v>23</v>
      </c>
      <c r="E65" s="4">
        <v>155</v>
      </c>
      <c r="F65" s="4"/>
      <c r="G65" s="4"/>
      <c r="H65" s="4">
        <v>1070500</v>
      </c>
      <c r="I65" s="4">
        <v>966000</v>
      </c>
      <c r="J65" s="4">
        <v>32200</v>
      </c>
      <c r="K65" s="6">
        <f t="shared" si="3"/>
        <v>1.5811441198134053E-2</v>
      </c>
      <c r="L65" s="15">
        <v>1.1899999999999999E-2</v>
      </c>
      <c r="M65" s="4">
        <v>2074000</v>
      </c>
      <c r="N65" s="4">
        <f t="shared" si="1"/>
        <v>1034404.7619047619</v>
      </c>
      <c r="O65" s="4">
        <f t="shared" si="2"/>
        <v>641700</v>
      </c>
    </row>
    <row r="66" spans="1:15" x14ac:dyDescent="0.2">
      <c r="A66" s="2" t="s">
        <v>44</v>
      </c>
      <c r="B66" s="4">
        <v>247</v>
      </c>
      <c r="C66" s="4">
        <v>805</v>
      </c>
      <c r="D66" s="4">
        <v>38</v>
      </c>
      <c r="E66" s="4">
        <v>62</v>
      </c>
      <c r="F66" s="4"/>
      <c r="G66" s="4"/>
      <c r="H66" s="4">
        <v>150100</v>
      </c>
      <c r="I66" s="4">
        <v>488600</v>
      </c>
      <c r="J66" s="4">
        <v>17500</v>
      </c>
      <c r="K66" s="6">
        <f t="shared" si="3"/>
        <v>2.7399405041490528E-2</v>
      </c>
      <c r="L66" s="15">
        <v>6.0000000000000001E-3</v>
      </c>
      <c r="M66" s="4">
        <v>641700</v>
      </c>
      <c r="N66" s="4">
        <f t="shared" si="1"/>
        <v>1050880.9523809524</v>
      </c>
      <c r="O66" s="4">
        <f t="shared" si="2"/>
        <v>657600</v>
      </c>
    </row>
    <row r="67" spans="1:15" x14ac:dyDescent="0.2">
      <c r="A67" s="2" t="s">
        <v>45</v>
      </c>
      <c r="B67" s="4">
        <v>302</v>
      </c>
      <c r="C67" s="4">
        <v>913</v>
      </c>
      <c r="D67" s="4">
        <v>102</v>
      </c>
      <c r="E67" s="4">
        <v>60</v>
      </c>
      <c r="F67" s="4"/>
      <c r="G67" s="4"/>
      <c r="H67" s="4">
        <v>165000</v>
      </c>
      <c r="I67" s="4">
        <v>491600</v>
      </c>
      <c r="J67" s="4">
        <v>83100</v>
      </c>
      <c r="K67" s="6">
        <f t="shared" si="3"/>
        <v>0.12656107219007007</v>
      </c>
      <c r="L67" s="15">
        <v>-1.7899999999999999E-2</v>
      </c>
      <c r="M67" s="4">
        <v>760800</v>
      </c>
      <c r="N67" s="4">
        <f t="shared" si="1"/>
        <v>1050142.857142857</v>
      </c>
      <c r="O67" s="4">
        <f t="shared" si="2"/>
        <v>657600</v>
      </c>
    </row>
    <row r="68" spans="1:15" x14ac:dyDescent="0.2">
      <c r="A68" s="2" t="s">
        <v>46</v>
      </c>
      <c r="B68" s="4">
        <v>451</v>
      </c>
      <c r="C68" s="4">
        <v>747</v>
      </c>
      <c r="D68" s="4">
        <v>42</v>
      </c>
      <c r="E68" s="4">
        <v>46</v>
      </c>
      <c r="F68" s="4"/>
      <c r="G68" s="4"/>
      <c r="H68" s="4">
        <v>252000</v>
      </c>
      <c r="I68" s="4">
        <v>337300</v>
      </c>
      <c r="J68" s="4">
        <v>62300</v>
      </c>
      <c r="K68" s="6">
        <f t="shared" si="3"/>
        <v>0.10571864924486679</v>
      </c>
      <c r="L68" s="15">
        <v>1.5E-3</v>
      </c>
      <c r="M68" s="4">
        <v>657600</v>
      </c>
      <c r="N68" s="4">
        <f t="shared" si="1"/>
        <v>1106380.9523809524</v>
      </c>
      <c r="O68" s="4">
        <f t="shared" si="2"/>
        <v>606700</v>
      </c>
    </row>
    <row r="69" spans="1:15" x14ac:dyDescent="0.2">
      <c r="A69" s="2" t="s">
        <v>47</v>
      </c>
      <c r="B69" s="4">
        <v>659</v>
      </c>
      <c r="C69" s="4">
        <v>835</v>
      </c>
      <c r="D69" s="4">
        <v>143</v>
      </c>
      <c r="E69" s="4">
        <v>85</v>
      </c>
      <c r="F69" s="4"/>
      <c r="G69" s="4"/>
      <c r="H69" s="4">
        <v>572900</v>
      </c>
      <c r="I69" s="4">
        <v>573900</v>
      </c>
      <c r="J69" s="4">
        <v>22100</v>
      </c>
      <c r="K69" s="6">
        <f t="shared" si="3"/>
        <v>1.9271014998256016E-2</v>
      </c>
      <c r="L69" s="15">
        <v>-4.4000000000000003E-3</v>
      </c>
      <c r="M69" s="4">
        <v>1179700</v>
      </c>
      <c r="N69" s="4">
        <f t="shared" si="1"/>
        <v>1101800</v>
      </c>
      <c r="O69" s="4">
        <f t="shared" si="2"/>
        <v>435800</v>
      </c>
    </row>
    <row r="70" spans="1:15" x14ac:dyDescent="0.2">
      <c r="A70" s="2" t="s">
        <v>48</v>
      </c>
      <c r="B70" s="4">
        <v>416</v>
      </c>
      <c r="C70" s="4">
        <v>530</v>
      </c>
      <c r="D70" s="4">
        <v>137</v>
      </c>
      <c r="E70" s="4">
        <v>78</v>
      </c>
      <c r="F70" s="4"/>
      <c r="G70" s="4"/>
      <c r="H70" s="4">
        <v>238600</v>
      </c>
      <c r="I70" s="4">
        <v>456300</v>
      </c>
      <c r="J70" s="4">
        <v>18200</v>
      </c>
      <c r="K70" s="6">
        <f t="shared" si="3"/>
        <v>2.6190818822852208E-2</v>
      </c>
      <c r="L70" s="15">
        <v>-4.3E-3</v>
      </c>
      <c r="M70" s="4">
        <v>726500</v>
      </c>
      <c r="N70" s="4">
        <f t="shared" si="1"/>
        <v>1150976.1904761905</v>
      </c>
      <c r="O70" s="4">
        <f t="shared" si="2"/>
        <v>435800</v>
      </c>
    </row>
    <row r="71" spans="1:15" x14ac:dyDescent="0.2">
      <c r="A71" s="2" t="s">
        <v>49</v>
      </c>
      <c r="B71" s="4">
        <v>762</v>
      </c>
      <c r="C71" s="4">
        <v>624</v>
      </c>
      <c r="D71" s="4">
        <v>27</v>
      </c>
      <c r="E71" s="4">
        <v>94</v>
      </c>
      <c r="F71" s="4"/>
      <c r="G71" s="4"/>
      <c r="H71" s="4">
        <v>752000</v>
      </c>
      <c r="I71" s="4">
        <v>547800</v>
      </c>
      <c r="J71" s="4">
        <v>116000</v>
      </c>
      <c r="K71" s="6">
        <f t="shared" si="3"/>
        <v>8.9244499153715962E-2</v>
      </c>
      <c r="L71" s="15">
        <v>2.2400000000000003E-2</v>
      </c>
      <c r="M71" s="4">
        <v>1438700</v>
      </c>
      <c r="N71" s="4">
        <f t="shared" si="1"/>
        <v>1155209.5238095238</v>
      </c>
      <c r="O71" s="4">
        <f t="shared" si="2"/>
        <v>435800</v>
      </c>
    </row>
    <row r="72" spans="1:15" x14ac:dyDescent="0.2">
      <c r="A72" s="2" t="s">
        <v>50</v>
      </c>
      <c r="B72" s="4">
        <v>853</v>
      </c>
      <c r="C72" s="4">
        <v>379</v>
      </c>
      <c r="D72" s="4">
        <v>27</v>
      </c>
      <c r="E72" s="4">
        <v>76</v>
      </c>
      <c r="F72" s="4"/>
      <c r="G72" s="4"/>
      <c r="H72" s="4">
        <v>735200</v>
      </c>
      <c r="I72" s="4">
        <v>463400</v>
      </c>
      <c r="J72" s="4">
        <v>52000</v>
      </c>
      <c r="K72" s="6">
        <f t="shared" si="3"/>
        <v>4.3383947939262472E-2</v>
      </c>
      <c r="L72" s="15">
        <v>1.8200000000000001E-2</v>
      </c>
      <c r="M72" s="4">
        <v>1256000</v>
      </c>
      <c r="N72" s="4">
        <f t="shared" si="1"/>
        <v>1196400</v>
      </c>
      <c r="O72" s="4">
        <f t="shared" si="2"/>
        <v>435800</v>
      </c>
    </row>
    <row r="73" spans="1:15" x14ac:dyDescent="0.2">
      <c r="A73" s="2" t="s">
        <v>51</v>
      </c>
      <c r="B73" s="4">
        <v>422</v>
      </c>
      <c r="C73" s="4">
        <v>868</v>
      </c>
      <c r="D73" s="4">
        <v>124</v>
      </c>
      <c r="E73" s="4">
        <v>61</v>
      </c>
      <c r="F73" s="4"/>
      <c r="G73" s="4"/>
      <c r="H73" s="4">
        <v>205900</v>
      </c>
      <c r="I73" s="4">
        <v>355800</v>
      </c>
      <c r="J73" s="4">
        <v>26900</v>
      </c>
      <c r="K73" s="6">
        <f t="shared" si="3"/>
        <v>4.7890332917927721E-2</v>
      </c>
      <c r="L73" s="15">
        <v>-7.4999999999999997E-3</v>
      </c>
      <c r="M73" s="4">
        <v>606700</v>
      </c>
      <c r="N73" s="4">
        <f t="shared" si="1"/>
        <v>1225152.3809523811</v>
      </c>
      <c r="O73" s="4">
        <f t="shared" si="2"/>
        <v>435800</v>
      </c>
    </row>
    <row r="74" spans="1:15" x14ac:dyDescent="0.2">
      <c r="A74" s="2" t="s">
        <v>52</v>
      </c>
      <c r="B74" s="4">
        <v>266</v>
      </c>
      <c r="C74" s="4">
        <v>576</v>
      </c>
      <c r="D74" s="4">
        <v>38</v>
      </c>
      <c r="E74" s="4">
        <v>33</v>
      </c>
      <c r="F74" s="4"/>
      <c r="G74" s="4"/>
      <c r="H74" s="4">
        <v>167500</v>
      </c>
      <c r="I74" s="4">
        <v>219700</v>
      </c>
      <c r="J74" s="4">
        <v>39200</v>
      </c>
      <c r="K74" s="6">
        <f t="shared" si="3"/>
        <v>0.1012396694214876</v>
      </c>
      <c r="L74" s="15">
        <v>3.0999999999999999E-3</v>
      </c>
      <c r="M74" s="4">
        <v>435800</v>
      </c>
      <c r="N74" s="4">
        <f t="shared" si="1"/>
        <v>1262938.0952380951</v>
      </c>
      <c r="O74" s="4">
        <f t="shared" si="2"/>
        <v>651200</v>
      </c>
    </row>
    <row r="75" spans="1:15" x14ac:dyDescent="0.2">
      <c r="A75" s="2" t="s">
        <v>53</v>
      </c>
      <c r="B75" s="4">
        <v>1043</v>
      </c>
      <c r="C75" s="4">
        <v>618</v>
      </c>
      <c r="D75" s="4">
        <v>72</v>
      </c>
      <c r="E75" s="4">
        <v>85</v>
      </c>
      <c r="F75" s="4"/>
      <c r="G75" s="4"/>
      <c r="H75" s="4">
        <v>761100</v>
      </c>
      <c r="I75" s="4">
        <v>559300</v>
      </c>
      <c r="J75" s="4">
        <v>62600</v>
      </c>
      <c r="K75" s="6">
        <f t="shared" si="3"/>
        <v>4.7409875795213573E-2</v>
      </c>
      <c r="L75" s="15">
        <v>1.8500000000000003E-2</v>
      </c>
      <c r="M75" s="4">
        <v>1512400</v>
      </c>
      <c r="N75" s="4">
        <f t="shared" si="1"/>
        <v>1269985.7142857143</v>
      </c>
      <c r="O75" s="4">
        <f t="shared" si="2"/>
        <v>651200</v>
      </c>
    </row>
    <row r="76" spans="1:15" x14ac:dyDescent="0.2">
      <c r="A76" s="2" t="s">
        <v>54</v>
      </c>
      <c r="B76" s="4">
        <v>546</v>
      </c>
      <c r="C76" s="4">
        <v>503</v>
      </c>
      <c r="D76" s="4">
        <v>29</v>
      </c>
      <c r="E76" s="4">
        <v>48</v>
      </c>
      <c r="F76" s="4"/>
      <c r="G76" s="4"/>
      <c r="H76" s="4">
        <v>316200</v>
      </c>
      <c r="I76" s="4">
        <v>331300</v>
      </c>
      <c r="J76" s="4">
        <v>33200</v>
      </c>
      <c r="K76" s="6">
        <f t="shared" si="3"/>
        <v>5.1274131274131274E-2</v>
      </c>
      <c r="L76" s="15">
        <v>-4.5999999999999999E-3</v>
      </c>
      <c r="M76" s="4">
        <v>682700</v>
      </c>
      <c r="N76" s="4">
        <f t="shared" si="1"/>
        <v>1306476.1904761905</v>
      </c>
      <c r="O76" s="4">
        <f t="shared" si="2"/>
        <v>651200</v>
      </c>
    </row>
    <row r="77" spans="1:15" x14ac:dyDescent="0.2">
      <c r="A77" s="2" t="s">
        <v>55</v>
      </c>
      <c r="B77" s="4">
        <v>953</v>
      </c>
      <c r="C77" s="4">
        <v>415</v>
      </c>
      <c r="D77" s="4">
        <v>66</v>
      </c>
      <c r="E77" s="4">
        <v>46</v>
      </c>
      <c r="F77" s="4"/>
      <c r="G77" s="4"/>
      <c r="H77" s="4">
        <v>581500</v>
      </c>
      <c r="I77" s="4">
        <v>341300</v>
      </c>
      <c r="J77" s="4">
        <v>32900</v>
      </c>
      <c r="K77" s="6">
        <f t="shared" si="3"/>
        <v>3.5652362375379283E-2</v>
      </c>
      <c r="L77" s="15">
        <v>3.9800000000000002E-2</v>
      </c>
      <c r="M77" s="4">
        <v>985100</v>
      </c>
      <c r="N77" s="4">
        <f t="shared" si="1"/>
        <v>1349004.7619047619</v>
      </c>
      <c r="O77" s="4">
        <f t="shared" si="2"/>
        <v>651200</v>
      </c>
    </row>
    <row r="78" spans="1:15" x14ac:dyDescent="0.2">
      <c r="A78" s="2" t="s">
        <v>56</v>
      </c>
      <c r="B78" s="4">
        <v>324</v>
      </c>
      <c r="C78" s="4">
        <v>1433</v>
      </c>
      <c r="D78" s="4">
        <v>75</v>
      </c>
      <c r="E78" s="4">
        <v>55</v>
      </c>
      <c r="F78" s="4"/>
      <c r="G78" s="4"/>
      <c r="H78" s="4">
        <v>245000</v>
      </c>
      <c r="I78" s="4">
        <v>369600</v>
      </c>
      <c r="J78" s="4">
        <v>36200</v>
      </c>
      <c r="K78" s="6">
        <f t="shared" si="3"/>
        <v>5.8900097624471202E-2</v>
      </c>
      <c r="L78" s="15">
        <v>0</v>
      </c>
      <c r="M78" s="4">
        <v>651200</v>
      </c>
      <c r="N78" s="4">
        <f t="shared" si="1"/>
        <v>1421709.5238095238</v>
      </c>
      <c r="O78" s="4">
        <f t="shared" si="2"/>
        <v>783600</v>
      </c>
    </row>
    <row r="79" spans="1:15" x14ac:dyDescent="0.2">
      <c r="A79" s="2" t="s">
        <v>57</v>
      </c>
      <c r="B79" s="4">
        <v>691</v>
      </c>
      <c r="C79" s="4">
        <v>887</v>
      </c>
      <c r="D79" s="4">
        <v>19</v>
      </c>
      <c r="E79" s="4">
        <v>33</v>
      </c>
      <c r="F79" s="4"/>
      <c r="G79" s="4"/>
      <c r="H79" s="4">
        <v>516000</v>
      </c>
      <c r="I79" s="4">
        <v>267600</v>
      </c>
      <c r="J79" s="4">
        <v>40200</v>
      </c>
      <c r="K79" s="6">
        <f t="shared" si="3"/>
        <v>5.1301684532924961E-2</v>
      </c>
      <c r="L79" s="15">
        <v>3.1200000000000002E-2</v>
      </c>
      <c r="M79" s="4">
        <v>783600</v>
      </c>
      <c r="N79" s="4">
        <f t="shared" si="1"/>
        <v>1484142.857142857</v>
      </c>
      <c r="O79" s="4">
        <f t="shared" si="2"/>
        <v>783700</v>
      </c>
    </row>
    <row r="80" spans="1:15" x14ac:dyDescent="0.2">
      <c r="A80" s="2" t="s">
        <v>58</v>
      </c>
      <c r="B80" s="4">
        <v>940</v>
      </c>
      <c r="C80" s="4">
        <v>1667</v>
      </c>
      <c r="D80" s="4">
        <v>82</v>
      </c>
      <c r="E80" s="4">
        <v>100</v>
      </c>
      <c r="F80" s="4"/>
      <c r="G80" s="4"/>
      <c r="H80" s="4">
        <v>539400</v>
      </c>
      <c r="I80" s="4">
        <v>827300</v>
      </c>
      <c r="J80" s="4">
        <v>87600</v>
      </c>
      <c r="K80" s="6">
        <f t="shared" si="3"/>
        <v>6.4095997658593695E-2</v>
      </c>
      <c r="L80" s="15">
        <v>-4.9100000000000005E-2</v>
      </c>
      <c r="M80" s="4">
        <v>1502500</v>
      </c>
      <c r="N80" s="4">
        <f t="shared" si="1"/>
        <v>1494580.9523809524</v>
      </c>
      <c r="O80" s="4">
        <f t="shared" si="2"/>
        <v>783700</v>
      </c>
    </row>
    <row r="81" spans="1:15" x14ac:dyDescent="0.2">
      <c r="A81" s="2" t="s">
        <v>59</v>
      </c>
      <c r="B81" s="4">
        <v>292</v>
      </c>
      <c r="C81" s="4">
        <v>1821</v>
      </c>
      <c r="D81" s="4">
        <v>78</v>
      </c>
      <c r="E81" s="4">
        <v>44</v>
      </c>
      <c r="F81" s="4"/>
      <c r="G81" s="4"/>
      <c r="H81" s="4">
        <v>182200</v>
      </c>
      <c r="I81" s="4">
        <v>576200</v>
      </c>
      <c r="J81" s="4">
        <v>179000</v>
      </c>
      <c r="K81" s="6">
        <f t="shared" si="3"/>
        <v>0.23602320675105484</v>
      </c>
      <c r="L81" s="15">
        <v>-3.1200000000000002E-2</v>
      </c>
      <c r="M81" s="4">
        <v>783700</v>
      </c>
      <c r="N81" s="4">
        <f t="shared" si="1"/>
        <v>1547328.5714285714</v>
      </c>
      <c r="O81" s="4">
        <f t="shared" si="2"/>
        <v>787800</v>
      </c>
    </row>
    <row r="82" spans="1:15" x14ac:dyDescent="0.2">
      <c r="A82" s="2" t="s">
        <v>60</v>
      </c>
      <c r="B82" s="4">
        <v>924</v>
      </c>
      <c r="C82" s="4">
        <v>753</v>
      </c>
      <c r="D82" s="4">
        <v>80</v>
      </c>
      <c r="E82" s="4">
        <v>199</v>
      </c>
      <c r="F82" s="4"/>
      <c r="G82" s="4"/>
      <c r="H82" s="4">
        <v>577000</v>
      </c>
      <c r="I82" s="4">
        <v>1297000</v>
      </c>
      <c r="J82" s="4">
        <v>71200</v>
      </c>
      <c r="K82" s="6">
        <f t="shared" si="3"/>
        <v>3.7993596584845253E-2</v>
      </c>
      <c r="L82" s="15">
        <v>0</v>
      </c>
      <c r="M82" s="4">
        <v>2003400</v>
      </c>
      <c r="N82" s="4">
        <f t="shared" si="1"/>
        <v>1732938.0952380951</v>
      </c>
      <c r="O82" s="4">
        <f t="shared" si="2"/>
        <v>787800</v>
      </c>
    </row>
    <row r="83" spans="1:15" x14ac:dyDescent="0.2">
      <c r="A83" s="2" t="s">
        <v>61</v>
      </c>
      <c r="B83" s="4">
        <v>735</v>
      </c>
      <c r="C83" s="4">
        <v>907</v>
      </c>
      <c r="D83" s="4">
        <v>53</v>
      </c>
      <c r="E83" s="4">
        <v>183</v>
      </c>
      <c r="F83" s="4"/>
      <c r="G83" s="4"/>
      <c r="H83" s="4">
        <v>496500</v>
      </c>
      <c r="I83" s="4">
        <v>1199400</v>
      </c>
      <c r="J83" s="4">
        <v>572700</v>
      </c>
      <c r="K83" s="6">
        <f t="shared" si="3"/>
        <v>0.33769679816026887</v>
      </c>
      <c r="L83" s="15">
        <v>-7.4200000000000002E-2</v>
      </c>
      <c r="M83" s="4">
        <v>2301400</v>
      </c>
      <c r="N83" s="4">
        <f t="shared" si="1"/>
        <v>1730166.6666666667</v>
      </c>
      <c r="O83" s="4">
        <f t="shared" si="2"/>
        <v>745300</v>
      </c>
    </row>
    <row r="84" spans="1:15" x14ac:dyDescent="0.2">
      <c r="A84" s="2" t="s">
        <v>62</v>
      </c>
      <c r="B84" s="4">
        <v>751</v>
      </c>
      <c r="C84" s="4">
        <v>836</v>
      </c>
      <c r="D84" s="4">
        <v>32</v>
      </c>
      <c r="E84" s="4">
        <v>58</v>
      </c>
      <c r="F84" s="4"/>
      <c r="G84" s="4"/>
      <c r="H84" s="4">
        <v>584600</v>
      </c>
      <c r="I84" s="4">
        <v>421300</v>
      </c>
      <c r="J84" s="4">
        <v>69300</v>
      </c>
      <c r="K84" s="6">
        <f t="shared" si="3"/>
        <v>6.889352818371608E-2</v>
      </c>
      <c r="L84" s="15">
        <v>1.8700000000000001E-2</v>
      </c>
      <c r="M84" s="4">
        <v>1082300</v>
      </c>
      <c r="N84" s="4">
        <f t="shared" si="1"/>
        <v>1833309.5238095238</v>
      </c>
      <c r="O84" s="4">
        <f t="shared" si="2"/>
        <v>745300</v>
      </c>
    </row>
    <row r="85" spans="1:15" x14ac:dyDescent="0.2">
      <c r="A85" s="2" t="s">
        <v>63</v>
      </c>
      <c r="B85" s="4">
        <v>632</v>
      </c>
      <c r="C85" s="4">
        <v>712</v>
      </c>
      <c r="D85" s="4">
        <v>68</v>
      </c>
      <c r="E85" s="4">
        <v>59</v>
      </c>
      <c r="F85" s="4"/>
      <c r="G85" s="4"/>
      <c r="H85" s="4">
        <v>352000</v>
      </c>
      <c r="I85" s="4">
        <v>511800</v>
      </c>
      <c r="J85" s="4">
        <v>66500</v>
      </c>
      <c r="K85" s="6">
        <f t="shared" si="3"/>
        <v>7.698541329011345E-2</v>
      </c>
      <c r="L85" s="15">
        <v>-0.01</v>
      </c>
      <c r="M85" s="4">
        <v>942900</v>
      </c>
      <c r="N85" s="4">
        <f t="shared" si="1"/>
        <v>2011566.6666666667</v>
      </c>
      <c r="O85" s="4">
        <f t="shared" si="2"/>
        <v>745300</v>
      </c>
    </row>
    <row r="86" spans="1:15" x14ac:dyDescent="0.2">
      <c r="A86" s="2" t="s">
        <v>64</v>
      </c>
      <c r="B86" s="4">
        <v>353</v>
      </c>
      <c r="C86" s="4">
        <v>761</v>
      </c>
      <c r="D86" s="4">
        <v>30</v>
      </c>
      <c r="E86" s="4">
        <v>65</v>
      </c>
      <c r="F86" s="4"/>
      <c r="G86" s="4"/>
      <c r="H86" s="4">
        <v>213200</v>
      </c>
      <c r="I86" s="4">
        <v>492000</v>
      </c>
      <c r="J86" s="4">
        <v>63800</v>
      </c>
      <c r="K86" s="6">
        <f t="shared" si="3"/>
        <v>9.0470788428814522E-2</v>
      </c>
      <c r="L86" s="15">
        <v>-1.7000000000000001E-2</v>
      </c>
      <c r="M86" s="4">
        <v>787800</v>
      </c>
      <c r="N86" s="4">
        <f t="shared" si="1"/>
        <v>2060114.2857142857</v>
      </c>
      <c r="O86" s="4">
        <f t="shared" si="2"/>
        <v>745300</v>
      </c>
    </row>
    <row r="87" spans="1:15" x14ac:dyDescent="0.2">
      <c r="A87" s="2" t="s">
        <v>65</v>
      </c>
      <c r="B87" s="4">
        <v>606</v>
      </c>
      <c r="C87" s="4">
        <v>1319</v>
      </c>
      <c r="D87" s="4">
        <v>104</v>
      </c>
      <c r="E87" s="4">
        <v>71</v>
      </c>
      <c r="F87" s="4"/>
      <c r="G87" s="4"/>
      <c r="H87" s="4">
        <v>463800</v>
      </c>
      <c r="I87" s="4">
        <v>447100</v>
      </c>
      <c r="J87" s="4">
        <v>74600</v>
      </c>
      <c r="K87" s="6">
        <f t="shared" si="3"/>
        <v>8.1897024920408387E-2</v>
      </c>
      <c r="L87" s="15">
        <v>2.29E-2</v>
      </c>
      <c r="M87" s="4">
        <v>987700</v>
      </c>
      <c r="N87" s="4">
        <f t="shared" ref="N87:N91" si="4">AVERAGE($M88:$M108)</f>
        <v>2137095.2380952379</v>
      </c>
      <c r="O87" s="4">
        <f t="shared" ref="O87:O146" si="5">MIN(M88:M92)</f>
        <v>745300</v>
      </c>
    </row>
    <row r="88" spans="1:15" x14ac:dyDescent="0.2">
      <c r="A88" s="2" t="s">
        <v>66</v>
      </c>
      <c r="B88" s="4">
        <v>446</v>
      </c>
      <c r="C88" s="4">
        <v>1130</v>
      </c>
      <c r="D88" s="4">
        <v>71</v>
      </c>
      <c r="E88" s="4">
        <v>41</v>
      </c>
      <c r="F88" s="4"/>
      <c r="G88" s="4"/>
      <c r="H88" s="4">
        <v>207100</v>
      </c>
      <c r="I88" s="4">
        <v>364900</v>
      </c>
      <c r="J88" s="4">
        <v>154900</v>
      </c>
      <c r="K88" s="6">
        <f t="shared" ref="K88:K114" si="6">J88/(H88+I88)</f>
        <v>0.27080419580419579</v>
      </c>
      <c r="L88" s="15">
        <v>-7.0999999999999995E-3</v>
      </c>
      <c r="M88" s="4">
        <v>745300</v>
      </c>
      <c r="N88" s="4">
        <f t="shared" si="4"/>
        <v>2226823.8095238097</v>
      </c>
      <c r="O88" s="4">
        <f t="shared" si="5"/>
        <v>1083500</v>
      </c>
    </row>
    <row r="89" spans="1:15" x14ac:dyDescent="0.2">
      <c r="A89" s="2" t="s">
        <v>67</v>
      </c>
      <c r="B89" s="4">
        <v>1298</v>
      </c>
      <c r="C89" s="4">
        <v>1892</v>
      </c>
      <c r="D89" s="4">
        <v>92</v>
      </c>
      <c r="E89" s="4">
        <v>132</v>
      </c>
      <c r="F89" s="4"/>
      <c r="G89" s="4"/>
      <c r="H89" s="4">
        <v>773100</v>
      </c>
      <c r="I89" s="4">
        <v>976700</v>
      </c>
      <c r="J89" s="4">
        <v>64800</v>
      </c>
      <c r="K89" s="6">
        <f t="shared" si="6"/>
        <v>3.7032803748999886E-2</v>
      </c>
      <c r="L89" s="15">
        <v>0</v>
      </c>
      <c r="M89" s="4">
        <v>1838600</v>
      </c>
      <c r="N89" s="4">
        <f t="shared" si="4"/>
        <v>2239600</v>
      </c>
      <c r="O89" s="4">
        <f t="shared" si="5"/>
        <v>1083500</v>
      </c>
    </row>
    <row r="90" spans="1:15" x14ac:dyDescent="0.2">
      <c r="A90" s="2" t="s">
        <v>68</v>
      </c>
      <c r="B90" s="4">
        <v>814</v>
      </c>
      <c r="C90" s="4">
        <v>1459</v>
      </c>
      <c r="D90" s="4">
        <v>78</v>
      </c>
      <c r="E90" s="4">
        <v>74</v>
      </c>
      <c r="F90" s="4"/>
      <c r="G90" s="4"/>
      <c r="H90" s="4">
        <v>461700</v>
      </c>
      <c r="I90" s="4">
        <v>555900</v>
      </c>
      <c r="J90" s="4">
        <v>50900</v>
      </c>
      <c r="K90" s="6">
        <f t="shared" si="6"/>
        <v>5.0019654088050314E-2</v>
      </c>
      <c r="L90" s="15">
        <v>-4.1999999999999997E-3</v>
      </c>
      <c r="M90" s="4">
        <v>1083500</v>
      </c>
      <c r="N90" s="4">
        <f t="shared" si="4"/>
        <v>2290728.5714285714</v>
      </c>
      <c r="O90" s="4">
        <f t="shared" si="5"/>
        <v>1210500</v>
      </c>
    </row>
    <row r="91" spans="1:15" x14ac:dyDescent="0.2">
      <c r="A91" s="2" t="s">
        <v>69</v>
      </c>
      <c r="B91" s="4">
        <v>828</v>
      </c>
      <c r="C91" s="4">
        <v>2062</v>
      </c>
      <c r="D91" s="4">
        <v>121</v>
      </c>
      <c r="E91" s="4">
        <v>170</v>
      </c>
      <c r="F91" s="4"/>
      <c r="G91" s="4"/>
      <c r="H91" s="4">
        <v>526000</v>
      </c>
      <c r="I91" s="4">
        <v>1082600</v>
      </c>
      <c r="J91" s="4">
        <v>146200</v>
      </c>
      <c r="K91" s="6">
        <f t="shared" si="6"/>
        <v>9.0886485142359821E-2</v>
      </c>
      <c r="L91" s="15">
        <v>-1.6899999999999998E-2</v>
      </c>
      <c r="M91" s="4">
        <v>1759200</v>
      </c>
      <c r="N91" s="4">
        <f t="shared" si="4"/>
        <v>2297500</v>
      </c>
      <c r="O91" s="4">
        <f t="shared" si="5"/>
        <v>1210500</v>
      </c>
    </row>
    <row r="92" spans="1:15" x14ac:dyDescent="0.2">
      <c r="A92" s="2" t="s">
        <v>70</v>
      </c>
      <c r="B92" s="4">
        <v>811</v>
      </c>
      <c r="C92" s="4">
        <v>862</v>
      </c>
      <c r="D92" s="4">
        <v>105</v>
      </c>
      <c r="E92" s="4">
        <v>158</v>
      </c>
      <c r="F92" s="4"/>
      <c r="G92" s="4"/>
      <c r="H92" s="4">
        <v>528300</v>
      </c>
      <c r="I92" s="4">
        <v>929300</v>
      </c>
      <c r="J92" s="4">
        <v>58200</v>
      </c>
      <c r="K92" s="6">
        <f t="shared" si="6"/>
        <v>3.9928649835345775E-2</v>
      </c>
      <c r="L92" s="15">
        <v>4.1999999999999997E-3</v>
      </c>
      <c r="M92" s="4">
        <v>1527600</v>
      </c>
      <c r="N92" s="4">
        <f t="shared" ref="N92:N111" si="7">AVERAGE($M93:$M113)</f>
        <v>2410533.3333333335</v>
      </c>
      <c r="O92" s="4">
        <f t="shared" si="5"/>
        <v>1210500</v>
      </c>
    </row>
    <row r="93" spans="1:15" x14ac:dyDescent="0.2">
      <c r="A93" s="2" t="s">
        <v>71</v>
      </c>
      <c r="B93" s="4">
        <v>1421</v>
      </c>
      <c r="C93" s="4">
        <v>1442</v>
      </c>
      <c r="D93" s="4">
        <v>52</v>
      </c>
      <c r="E93" s="4">
        <v>190</v>
      </c>
      <c r="F93" s="4"/>
      <c r="G93" s="4"/>
      <c r="H93" s="4">
        <v>826200</v>
      </c>
      <c r="I93" s="4">
        <v>1292400</v>
      </c>
      <c r="J93" s="4">
        <v>54100</v>
      </c>
      <c r="K93" s="6">
        <f t="shared" si="6"/>
        <v>2.5535731143207778E-2</v>
      </c>
      <c r="L93" s="15">
        <v>-1.95E-2</v>
      </c>
      <c r="M93" s="4">
        <v>2121000</v>
      </c>
      <c r="N93" s="4">
        <f t="shared" si="7"/>
        <v>2502885.7142857141</v>
      </c>
      <c r="O93" s="4">
        <f t="shared" si="5"/>
        <v>1210500</v>
      </c>
    </row>
    <row r="94" spans="1:15" x14ac:dyDescent="0.2">
      <c r="A94" s="2" t="s">
        <v>72</v>
      </c>
      <c r="B94" s="4">
        <v>809</v>
      </c>
      <c r="C94" s="4">
        <v>1202</v>
      </c>
      <c r="D94" s="4">
        <v>119</v>
      </c>
      <c r="E94" s="4">
        <v>95</v>
      </c>
      <c r="F94" s="4"/>
      <c r="G94" s="4"/>
      <c r="H94" s="4">
        <v>576200</v>
      </c>
      <c r="I94" s="4">
        <v>550900</v>
      </c>
      <c r="J94" s="4">
        <v>83000</v>
      </c>
      <c r="K94" s="6">
        <f t="shared" si="6"/>
        <v>7.3640315854848731E-2</v>
      </c>
      <c r="L94" s="15">
        <v>4.1999999999999997E-3</v>
      </c>
      <c r="M94" s="4">
        <v>1210500</v>
      </c>
      <c r="N94" s="4">
        <f t="shared" si="7"/>
        <v>2515452.3809523811</v>
      </c>
      <c r="O94" s="4">
        <f t="shared" si="5"/>
        <v>1229300</v>
      </c>
    </row>
    <row r="95" spans="1:15" x14ac:dyDescent="0.2">
      <c r="A95" s="2" t="s">
        <v>73</v>
      </c>
      <c r="B95" s="4">
        <v>650</v>
      </c>
      <c r="C95" s="4">
        <v>890</v>
      </c>
      <c r="D95" s="4">
        <v>114</v>
      </c>
      <c r="E95" s="4">
        <v>122</v>
      </c>
      <c r="F95" s="4"/>
      <c r="G95" s="4"/>
      <c r="H95" s="4">
        <v>347500</v>
      </c>
      <c r="I95" s="4">
        <v>809600</v>
      </c>
      <c r="J95" s="4">
        <v>39300</v>
      </c>
      <c r="K95" s="6">
        <f t="shared" si="6"/>
        <v>3.3964220897070262E-2</v>
      </c>
      <c r="L95" s="15">
        <v>-1.1000000000000001E-2</v>
      </c>
      <c r="M95" s="4">
        <v>1229300</v>
      </c>
      <c r="N95" s="4">
        <f t="shared" si="7"/>
        <v>2537166.6666666665</v>
      </c>
      <c r="O95" s="4">
        <f t="shared" si="5"/>
        <v>1449000</v>
      </c>
    </row>
    <row r="96" spans="1:15" x14ac:dyDescent="0.2">
      <c r="A96" s="2" t="s">
        <v>74</v>
      </c>
      <c r="B96" s="4">
        <v>1296</v>
      </c>
      <c r="C96" s="4">
        <v>1449</v>
      </c>
      <c r="D96" s="4">
        <v>125</v>
      </c>
      <c r="E96" s="4">
        <v>138</v>
      </c>
      <c r="F96" s="4"/>
      <c r="G96" s="4"/>
      <c r="H96" s="4">
        <v>711500</v>
      </c>
      <c r="I96" s="4">
        <v>883900</v>
      </c>
      <c r="J96" s="4">
        <v>46800</v>
      </c>
      <c r="K96" s="6">
        <f t="shared" si="6"/>
        <v>2.9334336216622792E-2</v>
      </c>
      <c r="L96" s="15">
        <v>2.8000000000000004E-3</v>
      </c>
      <c r="M96" s="4">
        <v>1660400</v>
      </c>
      <c r="N96" s="4">
        <f t="shared" si="7"/>
        <v>2543628.5714285714</v>
      </c>
      <c r="O96" s="4">
        <f t="shared" si="5"/>
        <v>1449000</v>
      </c>
    </row>
    <row r="97" spans="1:15" x14ac:dyDescent="0.2">
      <c r="A97" s="2" t="s">
        <v>75</v>
      </c>
      <c r="B97" s="4">
        <v>993</v>
      </c>
      <c r="C97" s="4">
        <v>1982</v>
      </c>
      <c r="D97" s="4">
        <v>124</v>
      </c>
      <c r="E97" s="4">
        <v>92</v>
      </c>
      <c r="F97" s="4"/>
      <c r="G97" s="4"/>
      <c r="H97" s="4">
        <v>699200</v>
      </c>
      <c r="I97" s="4">
        <v>575400</v>
      </c>
      <c r="J97" s="4">
        <v>142500</v>
      </c>
      <c r="K97" s="6">
        <f t="shared" si="6"/>
        <v>0.11179978032323866</v>
      </c>
      <c r="L97" s="15">
        <v>1.11E-2</v>
      </c>
      <c r="M97" s="4">
        <v>1449000</v>
      </c>
      <c r="N97" s="4">
        <f t="shared" si="7"/>
        <v>2567847.6190476189</v>
      </c>
      <c r="O97" s="4">
        <f t="shared" si="5"/>
        <v>1721700</v>
      </c>
    </row>
    <row r="98" spans="1:15" x14ac:dyDescent="0.2">
      <c r="A98" s="2" t="s">
        <v>76</v>
      </c>
      <c r="B98" s="4">
        <v>1463</v>
      </c>
      <c r="C98" s="4">
        <v>1526</v>
      </c>
      <c r="D98" s="4">
        <v>164</v>
      </c>
      <c r="E98" s="4">
        <v>176</v>
      </c>
      <c r="F98" s="4"/>
      <c r="G98" s="4"/>
      <c r="H98" s="4">
        <v>790800</v>
      </c>
      <c r="I98" s="4">
        <v>979000</v>
      </c>
      <c r="J98" s="4">
        <v>64700</v>
      </c>
      <c r="K98" s="6">
        <f t="shared" si="6"/>
        <v>3.6557803141597921E-2</v>
      </c>
      <c r="L98" s="15">
        <v>1.26E-2</v>
      </c>
      <c r="M98" s="4">
        <v>1878200</v>
      </c>
      <c r="N98" s="4">
        <f t="shared" si="7"/>
        <v>2664409.5238095238</v>
      </c>
      <c r="O98" s="4">
        <f t="shared" si="5"/>
        <v>1721700</v>
      </c>
    </row>
    <row r="99" spans="1:15" x14ac:dyDescent="0.2">
      <c r="A99" s="2" t="s">
        <v>77</v>
      </c>
      <c r="B99" s="4">
        <v>975</v>
      </c>
      <c r="C99" s="4">
        <v>1295</v>
      </c>
      <c r="D99" s="4">
        <v>121</v>
      </c>
      <c r="E99" s="4">
        <v>256</v>
      </c>
      <c r="F99" s="4"/>
      <c r="G99" s="4"/>
      <c r="H99" s="4">
        <v>727500</v>
      </c>
      <c r="I99" s="4">
        <v>1364400</v>
      </c>
      <c r="J99" s="4">
        <v>66600</v>
      </c>
      <c r="K99" s="6">
        <f t="shared" si="6"/>
        <v>3.183708590276782E-2</v>
      </c>
      <c r="L99" s="15">
        <v>-2.7000000000000001E-3</v>
      </c>
      <c r="M99" s="4">
        <v>2178000</v>
      </c>
      <c r="N99" s="4">
        <f t="shared" si="7"/>
        <v>2647309.5238095238</v>
      </c>
      <c r="O99" s="4">
        <f t="shared" si="5"/>
        <v>1721700</v>
      </c>
    </row>
    <row r="100" spans="1:15" x14ac:dyDescent="0.2">
      <c r="A100" s="2" t="s">
        <v>78</v>
      </c>
      <c r="B100" s="4">
        <v>1191</v>
      </c>
      <c r="C100" s="4">
        <v>2036</v>
      </c>
      <c r="D100" s="4">
        <v>93</v>
      </c>
      <c r="E100" s="4">
        <v>201</v>
      </c>
      <c r="F100" s="4"/>
      <c r="G100" s="4"/>
      <c r="H100" s="4">
        <v>871800</v>
      </c>
      <c r="I100" s="4">
        <v>1084600</v>
      </c>
      <c r="J100" s="4">
        <v>102900</v>
      </c>
      <c r="K100" s="6">
        <f t="shared" si="6"/>
        <v>5.2596606011040686E-2</v>
      </c>
      <c r="L100" s="15">
        <v>-1.2999999999999999E-3</v>
      </c>
      <c r="M100" s="4">
        <v>2094700</v>
      </c>
      <c r="N100" s="4">
        <f t="shared" si="7"/>
        <v>2625023.8095238097</v>
      </c>
      <c r="O100" s="4">
        <f t="shared" si="5"/>
        <v>1721700</v>
      </c>
    </row>
    <row r="101" spans="1:15" x14ac:dyDescent="0.2">
      <c r="A101" s="2" t="s">
        <v>79</v>
      </c>
      <c r="B101" s="4">
        <v>1153</v>
      </c>
      <c r="C101" s="4">
        <v>4132</v>
      </c>
      <c r="D101" s="4">
        <v>359</v>
      </c>
      <c r="E101" s="4">
        <v>129</v>
      </c>
      <c r="F101" s="4"/>
      <c r="G101" s="4"/>
      <c r="H101" s="4">
        <v>741800</v>
      </c>
      <c r="I101" s="4">
        <v>824600</v>
      </c>
      <c r="J101" s="4">
        <v>69000</v>
      </c>
      <c r="K101" s="6">
        <f t="shared" si="6"/>
        <v>4.405005107252298E-2</v>
      </c>
      <c r="L101" s="15">
        <v>2.2799999999999997E-2</v>
      </c>
      <c r="M101" s="4">
        <v>1721700</v>
      </c>
      <c r="N101" s="4">
        <f t="shared" si="7"/>
        <v>2739057.1428571427</v>
      </c>
      <c r="O101" s="4">
        <f t="shared" si="5"/>
        <v>1891400</v>
      </c>
    </row>
    <row r="102" spans="1:15" x14ac:dyDescent="0.2">
      <c r="A102" s="2" t="s">
        <v>80</v>
      </c>
      <c r="B102" s="4">
        <v>987</v>
      </c>
      <c r="C102" s="4">
        <v>1562</v>
      </c>
      <c r="D102" s="4">
        <v>172</v>
      </c>
      <c r="E102" s="4">
        <v>177</v>
      </c>
      <c r="F102" s="4"/>
      <c r="G102" s="4"/>
      <c r="H102" s="4">
        <v>593200</v>
      </c>
      <c r="I102" s="4">
        <v>1146400</v>
      </c>
      <c r="J102" s="4">
        <v>125200</v>
      </c>
      <c r="K102" s="6">
        <f t="shared" si="6"/>
        <v>7.1970567946654407E-2</v>
      </c>
      <c r="L102" s="15">
        <v>-1.84E-2</v>
      </c>
      <c r="M102" s="4">
        <v>1891400</v>
      </c>
      <c r="N102" s="4">
        <f t="shared" si="7"/>
        <v>2719580.9523809524</v>
      </c>
      <c r="O102" s="4">
        <f t="shared" si="5"/>
        <v>1807300</v>
      </c>
    </row>
    <row r="103" spans="1:15" x14ac:dyDescent="0.2">
      <c r="A103" s="2" t="s">
        <v>81</v>
      </c>
      <c r="B103" s="4">
        <v>2569</v>
      </c>
      <c r="C103" s="4">
        <v>2139</v>
      </c>
      <c r="D103" s="4">
        <v>247</v>
      </c>
      <c r="E103" s="4">
        <v>537</v>
      </c>
      <c r="F103" s="4"/>
      <c r="G103" s="4"/>
      <c r="H103" s="4">
        <v>2268500</v>
      </c>
      <c r="I103" s="4">
        <v>3446800</v>
      </c>
      <c r="J103" s="4">
        <v>167700</v>
      </c>
      <c r="K103" s="6">
        <f t="shared" si="6"/>
        <v>2.9342291743215579E-2</v>
      </c>
      <c r="L103" s="15">
        <v>-7.400000000000001E-2</v>
      </c>
      <c r="M103" s="4">
        <v>5901200</v>
      </c>
      <c r="N103" s="4">
        <f t="shared" si="7"/>
        <v>2495223.8095238097</v>
      </c>
      <c r="O103" s="4">
        <f t="shared" si="5"/>
        <v>1807300</v>
      </c>
    </row>
    <row r="104" spans="1:15" x14ac:dyDescent="0.2">
      <c r="A104" s="2" t="s">
        <v>82</v>
      </c>
      <c r="B104" s="4">
        <v>1369</v>
      </c>
      <c r="C104" s="4">
        <v>2380</v>
      </c>
      <c r="D104" s="4">
        <v>452</v>
      </c>
      <c r="E104" s="4">
        <v>215</v>
      </c>
      <c r="F104" s="4"/>
      <c r="G104" s="4"/>
      <c r="H104" s="4">
        <v>960100</v>
      </c>
      <c r="I104" s="4">
        <v>1184600</v>
      </c>
      <c r="J104" s="4">
        <v>88300</v>
      </c>
      <c r="K104" s="6">
        <f t="shared" si="6"/>
        <v>4.1171259383596774E-2</v>
      </c>
      <c r="L104" s="15">
        <v>-1.2999999999999999E-3</v>
      </c>
      <c r="M104" s="4">
        <v>2243200</v>
      </c>
      <c r="N104" s="4">
        <f t="shared" si="7"/>
        <v>2454214.2857142859</v>
      </c>
      <c r="O104" s="4">
        <f t="shared" si="5"/>
        <v>1807300</v>
      </c>
    </row>
    <row r="105" spans="1:15" x14ac:dyDescent="0.2">
      <c r="A105" s="2" t="s">
        <v>83</v>
      </c>
      <c r="B105" s="4">
        <v>1816</v>
      </c>
      <c r="C105" s="4">
        <v>1066</v>
      </c>
      <c r="D105" s="4">
        <v>162</v>
      </c>
      <c r="E105" s="4">
        <v>256</v>
      </c>
      <c r="F105" s="4"/>
      <c r="G105" s="4"/>
      <c r="H105" s="4">
        <v>1412000</v>
      </c>
      <c r="I105" s="4">
        <v>1658000</v>
      </c>
      <c r="J105" s="4">
        <v>78800</v>
      </c>
      <c r="K105" s="6">
        <f t="shared" si="6"/>
        <v>2.5667752442996742E-2</v>
      </c>
      <c r="L105" s="15">
        <v>1.72E-2</v>
      </c>
      <c r="M105" s="4">
        <v>3248300</v>
      </c>
      <c r="N105" s="4">
        <f t="shared" si="7"/>
        <v>2342938.0952380951</v>
      </c>
      <c r="O105" s="4">
        <f t="shared" si="5"/>
        <v>1807300</v>
      </c>
    </row>
    <row r="106" spans="1:15" x14ac:dyDescent="0.2">
      <c r="A106" s="2" t="s">
        <v>84</v>
      </c>
      <c r="B106" s="4">
        <v>3125</v>
      </c>
      <c r="C106" s="4">
        <v>1613</v>
      </c>
      <c r="D106" s="4">
        <v>228</v>
      </c>
      <c r="E106" s="4">
        <v>323</v>
      </c>
      <c r="F106" s="4"/>
      <c r="G106" s="4"/>
      <c r="H106" s="4">
        <v>2713400</v>
      </c>
      <c r="I106" s="4">
        <v>1980800</v>
      </c>
      <c r="J106" s="4">
        <v>4000</v>
      </c>
      <c r="K106" s="6">
        <f t="shared" si="6"/>
        <v>8.5211537642196757E-4</v>
      </c>
      <c r="L106" s="15">
        <v>6.93E-2</v>
      </c>
      <c r="M106" s="4">
        <v>4686300</v>
      </c>
      <c r="N106" s="4">
        <f t="shared" si="7"/>
        <v>2228800</v>
      </c>
      <c r="O106" s="4">
        <f t="shared" si="5"/>
        <v>1807300</v>
      </c>
    </row>
    <row r="107" spans="1:15" x14ac:dyDescent="0.2">
      <c r="A107" s="2" t="s">
        <v>85</v>
      </c>
      <c r="B107" s="4">
        <v>1543</v>
      </c>
      <c r="C107" s="4">
        <v>2593</v>
      </c>
      <c r="D107" s="4">
        <v>115</v>
      </c>
      <c r="E107" s="4">
        <v>112</v>
      </c>
      <c r="F107" s="4"/>
      <c r="G107" s="4"/>
      <c r="H107" s="4">
        <v>1024000</v>
      </c>
      <c r="I107" s="4">
        <v>665900</v>
      </c>
      <c r="J107" s="4">
        <v>110300</v>
      </c>
      <c r="K107" s="6">
        <f t="shared" si="6"/>
        <v>6.5270134327474999E-2</v>
      </c>
      <c r="L107" s="15">
        <v>2.3199999999999998E-2</v>
      </c>
      <c r="M107" s="4">
        <v>1807300</v>
      </c>
      <c r="N107" s="4">
        <f t="shared" si="7"/>
        <v>2319495.2380952379</v>
      </c>
      <c r="O107" s="4">
        <f t="shared" si="5"/>
        <v>1901400</v>
      </c>
    </row>
    <row r="108" spans="1:15" x14ac:dyDescent="0.2">
      <c r="A108" s="2" t="s">
        <v>86</v>
      </c>
      <c r="B108" s="4">
        <v>1817</v>
      </c>
      <c r="C108" s="4">
        <v>1646</v>
      </c>
      <c r="D108" s="4">
        <v>142</v>
      </c>
      <c r="E108" s="4">
        <v>182</v>
      </c>
      <c r="F108" s="4"/>
      <c r="G108" s="4"/>
      <c r="H108" s="4">
        <v>1394200</v>
      </c>
      <c r="I108" s="4">
        <v>1121400</v>
      </c>
      <c r="J108" s="4">
        <v>76000</v>
      </c>
      <c r="K108" s="6">
        <f t="shared" si="6"/>
        <v>3.0211480362537766E-2</v>
      </c>
      <c r="L108" s="15">
        <v>2.8999999999999998E-3</v>
      </c>
      <c r="M108" s="4">
        <v>2604300</v>
      </c>
      <c r="N108" s="4">
        <f t="shared" si="7"/>
        <v>2299266.6666666665</v>
      </c>
      <c r="O108" s="4">
        <f t="shared" si="5"/>
        <v>1901400</v>
      </c>
    </row>
    <row r="109" spans="1:15" x14ac:dyDescent="0.2">
      <c r="A109" s="2" t="s">
        <v>87</v>
      </c>
      <c r="B109" s="4">
        <v>1292</v>
      </c>
      <c r="C109" s="4">
        <v>2191</v>
      </c>
      <c r="D109" s="4">
        <v>103</v>
      </c>
      <c r="E109" s="4">
        <v>248</v>
      </c>
      <c r="F109" s="4"/>
      <c r="G109" s="4"/>
      <c r="H109" s="4">
        <v>779900</v>
      </c>
      <c r="I109" s="4">
        <v>1625800</v>
      </c>
      <c r="J109" s="4">
        <v>214000</v>
      </c>
      <c r="K109" s="6">
        <f t="shared" si="6"/>
        <v>8.8955397597372907E-2</v>
      </c>
      <c r="L109" s="15">
        <v>-2.3099999999999999E-2</v>
      </c>
      <c r="M109" s="4">
        <v>2629600</v>
      </c>
      <c r="N109" s="4">
        <f t="shared" si="7"/>
        <v>2247838.0952380951</v>
      </c>
      <c r="O109" s="4">
        <f t="shared" si="5"/>
        <v>1901400</v>
      </c>
    </row>
    <row r="110" spans="1:15" x14ac:dyDescent="0.2">
      <c r="A110" s="2" t="s">
        <v>88</v>
      </c>
      <c r="B110" s="4">
        <v>1217</v>
      </c>
      <c r="C110" s="4">
        <v>1291</v>
      </c>
      <c r="D110" s="4">
        <v>144</v>
      </c>
      <c r="E110" s="4">
        <v>176</v>
      </c>
      <c r="F110" s="4"/>
      <c r="G110" s="4"/>
      <c r="H110" s="4">
        <v>949600</v>
      </c>
      <c r="I110" s="4">
        <v>1154100</v>
      </c>
      <c r="J110" s="4">
        <v>68400</v>
      </c>
      <c r="K110" s="6">
        <f t="shared" si="6"/>
        <v>3.251414175024956E-2</v>
      </c>
      <c r="L110" s="15">
        <v>0</v>
      </c>
      <c r="M110" s="4">
        <v>2106900</v>
      </c>
      <c r="N110" s="4">
        <f t="shared" si="7"/>
        <v>2277714.2857142859</v>
      </c>
      <c r="O110" s="4">
        <f t="shared" si="5"/>
        <v>1474400</v>
      </c>
    </row>
    <row r="111" spans="1:15" x14ac:dyDescent="0.2">
      <c r="A111" s="2" t="s">
        <v>89</v>
      </c>
      <c r="B111" s="4">
        <v>1102</v>
      </c>
      <c r="C111" s="4">
        <v>2330</v>
      </c>
      <c r="D111" s="4">
        <v>320</v>
      </c>
      <c r="E111" s="4">
        <v>210</v>
      </c>
      <c r="F111" s="4"/>
      <c r="G111" s="4"/>
      <c r="H111" s="4">
        <v>616000</v>
      </c>
      <c r="I111" s="4">
        <v>1319300</v>
      </c>
      <c r="J111" s="4">
        <v>500</v>
      </c>
      <c r="K111" s="6">
        <f t="shared" si="6"/>
        <v>2.5835787733167982E-4</v>
      </c>
      <c r="L111" s="15">
        <v>-3.2500000000000001E-2</v>
      </c>
      <c r="M111" s="4">
        <v>2157200</v>
      </c>
      <c r="N111" s="4">
        <f t="shared" si="7"/>
        <v>2219719.0476190476</v>
      </c>
      <c r="O111" s="4">
        <f t="shared" si="5"/>
        <v>1474400</v>
      </c>
    </row>
    <row r="112" spans="1:15" x14ac:dyDescent="0.2">
      <c r="A112" s="2" t="s">
        <v>90</v>
      </c>
      <c r="B112" s="4">
        <v>1263</v>
      </c>
      <c r="C112" s="4">
        <v>1564</v>
      </c>
      <c r="D112" s="4">
        <v>426</v>
      </c>
      <c r="E112" s="4">
        <v>176</v>
      </c>
      <c r="F112" s="4"/>
      <c r="G112" s="4"/>
      <c r="H112" s="4">
        <v>875700</v>
      </c>
      <c r="I112" s="4">
        <v>919200</v>
      </c>
      <c r="J112" s="4">
        <v>92800</v>
      </c>
      <c r="K112" s="6">
        <f t="shared" si="6"/>
        <v>5.1702044682154995E-2</v>
      </c>
      <c r="L112" s="15">
        <v>1.26E-2</v>
      </c>
      <c r="M112" s="4">
        <v>1901400</v>
      </c>
      <c r="N112" s="4">
        <f t="shared" ref="N112:N129" si="8">AVERAGE($M113:$M133)</f>
        <v>2219752.3809523811</v>
      </c>
      <c r="O112" s="4">
        <f t="shared" si="5"/>
        <v>1474400</v>
      </c>
    </row>
    <row r="113" spans="1:15" x14ac:dyDescent="0.2">
      <c r="A113" s="2" t="s">
        <v>91</v>
      </c>
      <c r="B113" s="4">
        <v>2301</v>
      </c>
      <c r="C113" s="4">
        <v>1653</v>
      </c>
      <c r="D113" s="4">
        <v>66</v>
      </c>
      <c r="E113" s="4">
        <v>284</v>
      </c>
      <c r="F113" s="4"/>
      <c r="G113" s="4"/>
      <c r="H113" s="4">
        <v>1783100</v>
      </c>
      <c r="I113" s="4">
        <v>1710100</v>
      </c>
      <c r="J113" s="4">
        <v>90900</v>
      </c>
      <c r="K113" s="6">
        <f t="shared" si="6"/>
        <v>2.6021985571968397E-2</v>
      </c>
      <c r="L113" s="15">
        <v>4.3499999999999997E-2</v>
      </c>
      <c r="M113" s="4">
        <v>3901300</v>
      </c>
      <c r="N113" s="4">
        <f t="shared" si="8"/>
        <v>2071128.5714285714</v>
      </c>
      <c r="O113" s="4">
        <f t="shared" si="5"/>
        <v>1474400</v>
      </c>
    </row>
    <row r="114" spans="1:15" x14ac:dyDescent="0.2">
      <c r="A114" s="2" t="s">
        <v>92</v>
      </c>
      <c r="B114" s="4">
        <v>2967</v>
      </c>
      <c r="C114" s="4">
        <v>1250</v>
      </c>
      <c r="D114" s="4">
        <v>117</v>
      </c>
      <c r="E114" s="4">
        <v>173</v>
      </c>
      <c r="F114" s="4"/>
      <c r="G114" s="4"/>
      <c r="H114" s="4">
        <v>2631600</v>
      </c>
      <c r="I114" s="4">
        <v>1133300</v>
      </c>
      <c r="J114" s="4">
        <v>274900</v>
      </c>
      <c r="K114" s="6">
        <f t="shared" si="6"/>
        <v>7.3016547584265193E-2</v>
      </c>
      <c r="L114" s="15">
        <v>3.4500000000000003E-2</v>
      </c>
      <c r="M114" s="4">
        <v>4060400</v>
      </c>
      <c r="N114" s="4">
        <f t="shared" si="8"/>
        <v>1930933.3333333333</v>
      </c>
      <c r="O114" s="4">
        <f t="shared" si="5"/>
        <v>1474400</v>
      </c>
    </row>
    <row r="115" spans="1:15" x14ac:dyDescent="0.2">
      <c r="A115" s="2" t="s">
        <v>93</v>
      </c>
      <c r="B115" s="4">
        <v>747</v>
      </c>
      <c r="C115" s="4">
        <v>1024</v>
      </c>
      <c r="D115" s="4">
        <v>155</v>
      </c>
      <c r="E115" s="4">
        <v>124</v>
      </c>
      <c r="F115" s="4"/>
      <c r="G115" s="4"/>
      <c r="H115" s="4">
        <v>457200</v>
      </c>
      <c r="I115" s="4">
        <v>954000</v>
      </c>
      <c r="J115" s="4"/>
      <c r="K115" s="4"/>
      <c r="L115" s="15">
        <v>-7.4000000000000003E-3</v>
      </c>
      <c r="M115" s="4">
        <v>1474400</v>
      </c>
      <c r="N115" s="4">
        <f t="shared" si="8"/>
        <v>1922895.2380952381</v>
      </c>
      <c r="O115" s="4">
        <f t="shared" si="5"/>
        <v>1685300</v>
      </c>
    </row>
    <row r="116" spans="1:15" x14ac:dyDescent="0.2">
      <c r="A116" s="2" t="s">
        <v>94</v>
      </c>
      <c r="B116" s="4">
        <v>1049</v>
      </c>
      <c r="C116" s="4">
        <v>1663</v>
      </c>
      <c r="D116" s="4">
        <v>88</v>
      </c>
      <c r="E116" s="4">
        <v>134</v>
      </c>
      <c r="F116" s="4"/>
      <c r="G116" s="4"/>
      <c r="H116" s="4">
        <v>732400</v>
      </c>
      <c r="I116" s="4">
        <v>870600</v>
      </c>
      <c r="J116" s="4"/>
      <c r="K116" s="4"/>
      <c r="L116" s="15">
        <v>-1.4000000000000002E-3</v>
      </c>
      <c r="M116" s="4">
        <v>1685300</v>
      </c>
      <c r="N116" s="4">
        <f t="shared" si="8"/>
        <v>1886733.3333333333</v>
      </c>
      <c r="O116" s="4">
        <f t="shared" si="5"/>
        <v>1626700</v>
      </c>
    </row>
    <row r="117" spans="1:15" x14ac:dyDescent="0.2">
      <c r="A117" s="2" t="s">
        <v>95</v>
      </c>
      <c r="B117" s="4">
        <v>1326</v>
      </c>
      <c r="C117" s="4">
        <v>3473</v>
      </c>
      <c r="D117" s="4">
        <v>178</v>
      </c>
      <c r="E117" s="4">
        <v>132</v>
      </c>
      <c r="F117" s="4"/>
      <c r="G117" s="4"/>
      <c r="H117" s="4">
        <v>933000</v>
      </c>
      <c r="I117" s="4">
        <v>790600</v>
      </c>
      <c r="J117" s="4"/>
      <c r="K117" s="4"/>
      <c r="L117" s="15">
        <v>2.6000000000000002E-2</v>
      </c>
      <c r="M117" s="4">
        <v>1796100</v>
      </c>
      <c r="N117" s="4">
        <f t="shared" si="8"/>
        <v>1895757.142857143</v>
      </c>
      <c r="O117" s="4">
        <f t="shared" si="5"/>
        <v>1626700</v>
      </c>
    </row>
    <row r="118" spans="1:15" x14ac:dyDescent="0.2">
      <c r="A118" s="2" t="s">
        <v>96</v>
      </c>
      <c r="B118" s="4">
        <v>1224</v>
      </c>
      <c r="C118" s="4">
        <v>1256</v>
      </c>
      <c r="D118" s="4">
        <v>145</v>
      </c>
      <c r="E118" s="4">
        <v>170</v>
      </c>
      <c r="F118" s="4"/>
      <c r="G118" s="4"/>
      <c r="H118" s="4">
        <v>765400</v>
      </c>
      <c r="I118" s="4">
        <v>1133500</v>
      </c>
      <c r="J118" s="4"/>
      <c r="K118" s="4"/>
      <c r="L118" s="15">
        <v>-3.0000000000000001E-3</v>
      </c>
      <c r="M118" s="4">
        <v>1957600</v>
      </c>
      <c r="N118" s="4">
        <f t="shared" si="8"/>
        <v>1851590.4761904762</v>
      </c>
      <c r="O118" s="4">
        <f t="shared" si="5"/>
        <v>1482400</v>
      </c>
    </row>
    <row r="119" spans="1:15" x14ac:dyDescent="0.2">
      <c r="A119" s="2" t="s">
        <v>97</v>
      </c>
      <c r="B119" s="4">
        <v>1849</v>
      </c>
      <c r="C119" s="4">
        <v>1468</v>
      </c>
      <c r="D119" s="4">
        <v>107</v>
      </c>
      <c r="E119" s="4">
        <v>366</v>
      </c>
      <c r="F119" s="4"/>
      <c r="G119" s="4"/>
      <c r="H119" s="4">
        <v>1218800</v>
      </c>
      <c r="I119" s="4">
        <v>2460800</v>
      </c>
      <c r="J119" s="4"/>
      <c r="K119" s="4"/>
      <c r="L119" s="15">
        <v>-4.7100000000000003E-2</v>
      </c>
      <c r="M119" s="4">
        <v>3906000</v>
      </c>
      <c r="N119" s="4">
        <f t="shared" si="8"/>
        <v>1725695.2380952381</v>
      </c>
      <c r="O119" s="4">
        <f t="shared" si="5"/>
        <v>1189700</v>
      </c>
    </row>
    <row r="120" spans="1:15" x14ac:dyDescent="0.2">
      <c r="A120" s="2" t="s">
        <v>98</v>
      </c>
      <c r="B120" s="4">
        <v>1220</v>
      </c>
      <c r="C120" s="4">
        <v>1887</v>
      </c>
      <c r="D120" s="4">
        <v>432</v>
      </c>
      <c r="E120" s="4">
        <v>160</v>
      </c>
      <c r="F120" s="4"/>
      <c r="G120" s="4"/>
      <c r="H120" s="4">
        <v>932500</v>
      </c>
      <c r="I120" s="4">
        <v>886400</v>
      </c>
      <c r="J120" s="4"/>
      <c r="K120" s="4"/>
      <c r="L120" s="15">
        <v>3.0000000000000001E-3</v>
      </c>
      <c r="M120" s="4">
        <v>1818900</v>
      </c>
      <c r="N120" s="4">
        <f t="shared" si="8"/>
        <v>1684556.7619047619</v>
      </c>
      <c r="O120" s="4">
        <f t="shared" si="5"/>
        <v>1189700</v>
      </c>
    </row>
    <row r="121" spans="1:15" x14ac:dyDescent="0.2">
      <c r="A121" s="2" t="s">
        <v>99</v>
      </c>
      <c r="B121" s="4">
        <v>1113</v>
      </c>
      <c r="C121" s="4">
        <v>1428</v>
      </c>
      <c r="D121" s="4">
        <v>79</v>
      </c>
      <c r="E121" s="4">
        <v>136</v>
      </c>
      <c r="F121" s="4"/>
      <c r="G121" s="4"/>
      <c r="H121" s="4">
        <v>663100</v>
      </c>
      <c r="I121" s="4">
        <v>829100</v>
      </c>
      <c r="J121" s="4"/>
      <c r="K121" s="4"/>
      <c r="L121" s="15">
        <v>-1.4000000000000002E-3</v>
      </c>
      <c r="M121" s="4">
        <v>1626700</v>
      </c>
      <c r="N121" s="4">
        <f t="shared" si="8"/>
        <v>1675066.6190476189</v>
      </c>
      <c r="O121" s="4">
        <f t="shared" si="5"/>
        <v>911500</v>
      </c>
    </row>
    <row r="122" spans="1:15" x14ac:dyDescent="0.2">
      <c r="A122" s="2" t="s">
        <v>100</v>
      </c>
      <c r="B122" s="4">
        <v>3002</v>
      </c>
      <c r="C122" s="4">
        <v>1330</v>
      </c>
      <c r="D122" s="4">
        <v>41</v>
      </c>
      <c r="E122" s="4">
        <v>211</v>
      </c>
      <c r="F122" s="4"/>
      <c r="G122" s="4"/>
      <c r="H122" s="4">
        <v>2608200</v>
      </c>
      <c r="I122" s="4">
        <v>1304200</v>
      </c>
      <c r="J122" s="4"/>
      <c r="K122" s="4"/>
      <c r="L122" s="15">
        <v>3.78E-2</v>
      </c>
      <c r="M122" s="4">
        <v>4116400</v>
      </c>
      <c r="N122" s="4">
        <f t="shared" si="8"/>
        <v>1556917.6190476189</v>
      </c>
      <c r="O122" s="4">
        <f t="shared" si="5"/>
        <v>911500</v>
      </c>
    </row>
    <row r="123" spans="1:15" x14ac:dyDescent="0.2">
      <c r="A123" s="2" t="s">
        <v>101</v>
      </c>
      <c r="B123" s="4">
        <v>697</v>
      </c>
      <c r="C123" s="4">
        <v>889</v>
      </c>
      <c r="D123" s="4">
        <v>109</v>
      </c>
      <c r="E123" s="4">
        <v>125</v>
      </c>
      <c r="F123" s="4"/>
      <c r="G123" s="4"/>
      <c r="H123" s="4">
        <v>506500</v>
      </c>
      <c r="I123" s="4">
        <v>879700</v>
      </c>
      <c r="J123" s="4"/>
      <c r="K123" s="4"/>
      <c r="L123" s="15">
        <v>0</v>
      </c>
      <c r="M123" s="4">
        <v>1482400</v>
      </c>
      <c r="N123" s="4">
        <f t="shared" si="8"/>
        <v>1584484.6666666667</v>
      </c>
      <c r="O123" s="4">
        <f t="shared" si="5"/>
        <v>911500</v>
      </c>
    </row>
    <row r="124" spans="1:15" x14ac:dyDescent="0.2">
      <c r="A124" s="2" t="s">
        <v>102</v>
      </c>
      <c r="B124" s="4">
        <v>587</v>
      </c>
      <c r="C124" s="4">
        <v>814</v>
      </c>
      <c r="D124" s="4">
        <v>40</v>
      </c>
      <c r="E124" s="4">
        <v>113</v>
      </c>
      <c r="F124" s="4"/>
      <c r="G124" s="4"/>
      <c r="H124" s="4">
        <v>328700</v>
      </c>
      <c r="I124" s="4">
        <v>781600</v>
      </c>
      <c r="J124" s="4"/>
      <c r="K124" s="4"/>
      <c r="L124" s="15">
        <v>-1.0500000000000001E-2</v>
      </c>
      <c r="M124" s="4">
        <v>1189700</v>
      </c>
      <c r="N124" s="4">
        <f t="shared" si="8"/>
        <v>1603838.142857143</v>
      </c>
      <c r="O124" s="4">
        <f t="shared" si="5"/>
        <v>911500</v>
      </c>
    </row>
    <row r="125" spans="1:15" x14ac:dyDescent="0.2">
      <c r="A125" s="2" t="s">
        <v>103</v>
      </c>
      <c r="B125" s="4">
        <v>927</v>
      </c>
      <c r="C125" s="4">
        <v>1800</v>
      </c>
      <c r="D125" s="4">
        <v>167</v>
      </c>
      <c r="E125" s="4">
        <v>92</v>
      </c>
      <c r="F125" s="4"/>
      <c r="G125" s="4"/>
      <c r="H125" s="4">
        <v>646500</v>
      </c>
      <c r="I125" s="4">
        <v>625700</v>
      </c>
      <c r="J125" s="4"/>
      <c r="K125" s="4"/>
      <c r="L125" s="15">
        <v>1.21E-2</v>
      </c>
      <c r="M125" s="4">
        <v>1382000</v>
      </c>
      <c r="N125" s="4">
        <f t="shared" si="8"/>
        <v>1677153.7619047619</v>
      </c>
      <c r="O125" s="4">
        <f t="shared" si="5"/>
        <v>911500</v>
      </c>
    </row>
    <row r="126" spans="1:15" x14ac:dyDescent="0.2">
      <c r="A126" s="2" t="s">
        <v>104</v>
      </c>
      <c r="B126" s="4">
        <v>477</v>
      </c>
      <c r="C126" s="4">
        <v>3449</v>
      </c>
      <c r="D126" s="4">
        <v>94</v>
      </c>
      <c r="E126" s="4">
        <v>71</v>
      </c>
      <c r="F126" s="4"/>
      <c r="G126" s="4"/>
      <c r="H126" s="4">
        <v>259700</v>
      </c>
      <c r="I126" s="4">
        <v>480100</v>
      </c>
      <c r="J126" s="4"/>
      <c r="K126" s="4"/>
      <c r="L126" s="15">
        <v>-4.5000000000000005E-3</v>
      </c>
      <c r="M126" s="4">
        <v>911500</v>
      </c>
      <c r="N126" s="4">
        <f t="shared" si="8"/>
        <v>1685625.1904761905</v>
      </c>
      <c r="O126" s="4">
        <f t="shared" si="5"/>
        <v>1549600</v>
      </c>
    </row>
    <row r="127" spans="1:15" x14ac:dyDescent="0.2">
      <c r="A127" s="2" t="s">
        <v>105</v>
      </c>
      <c r="B127" s="4">
        <v>1783</v>
      </c>
      <c r="C127" s="4">
        <v>1729</v>
      </c>
      <c r="D127" s="4">
        <v>126</v>
      </c>
      <c r="E127" s="4">
        <v>154</v>
      </c>
      <c r="F127" s="4"/>
      <c r="G127" s="4"/>
      <c r="H127" s="4">
        <v>1174200</v>
      </c>
      <c r="I127" s="4">
        <v>1022000</v>
      </c>
      <c r="J127" s="4"/>
      <c r="K127" s="4"/>
      <c r="L127" s="15">
        <v>2.63E-2</v>
      </c>
      <c r="M127" s="4">
        <v>2289400</v>
      </c>
      <c r="N127" s="4">
        <f t="shared" si="8"/>
        <v>1635635.0952380951</v>
      </c>
      <c r="O127" s="4">
        <f t="shared" si="5"/>
        <v>939300</v>
      </c>
    </row>
    <row r="128" spans="1:15" x14ac:dyDescent="0.2">
      <c r="A128" s="2" t="s">
        <v>106</v>
      </c>
      <c r="B128" s="4">
        <v>1191</v>
      </c>
      <c r="C128" s="4">
        <v>1160</v>
      </c>
      <c r="D128" s="4">
        <v>88</v>
      </c>
      <c r="E128" s="4">
        <v>357</v>
      </c>
      <c r="F128" s="4"/>
      <c r="G128" s="4"/>
      <c r="H128" s="4">
        <v>681700</v>
      </c>
      <c r="I128" s="4">
        <v>2519400</v>
      </c>
      <c r="J128" s="4"/>
      <c r="K128" s="4"/>
      <c r="L128" s="15">
        <v>-3.2400000000000005E-2</v>
      </c>
      <c r="M128" s="4">
        <v>3711900</v>
      </c>
      <c r="N128" s="4">
        <f t="shared" si="8"/>
        <v>1502416.8095238095</v>
      </c>
      <c r="O128" s="4">
        <f t="shared" si="5"/>
        <v>939300</v>
      </c>
    </row>
    <row r="129" spans="1:15" x14ac:dyDescent="0.2">
      <c r="A129" s="2" t="s">
        <v>107</v>
      </c>
      <c r="B129" s="4">
        <v>895</v>
      </c>
      <c r="C129" s="4">
        <v>2226</v>
      </c>
      <c r="D129" s="4">
        <v>160</v>
      </c>
      <c r="E129" s="4">
        <v>212</v>
      </c>
      <c r="F129" s="4"/>
      <c r="G129" s="4"/>
      <c r="H129" s="4">
        <v>736200</v>
      </c>
      <c r="I129" s="4">
        <v>1419000</v>
      </c>
      <c r="J129" s="4"/>
      <c r="K129" s="4"/>
      <c r="L129" s="15">
        <v>-4.4000000000000003E-3</v>
      </c>
      <c r="M129" s="4">
        <v>2179500</v>
      </c>
      <c r="N129" s="4">
        <f t="shared" si="8"/>
        <v>1469605.7142857143</v>
      </c>
      <c r="O129" s="4">
        <f t="shared" si="5"/>
        <v>780200</v>
      </c>
    </row>
    <row r="130" spans="1:15" x14ac:dyDescent="0.2">
      <c r="A130" s="2" t="s">
        <v>108</v>
      </c>
      <c r="B130" s="4">
        <v>780</v>
      </c>
      <c r="C130" s="4">
        <v>588</v>
      </c>
      <c r="D130" s="4">
        <v>61</v>
      </c>
      <c r="E130" s="4">
        <v>152</v>
      </c>
      <c r="F130" s="4"/>
      <c r="G130" s="4"/>
      <c r="H130" s="4">
        <v>553100</v>
      </c>
      <c r="I130" s="4">
        <v>868400</v>
      </c>
      <c r="J130" s="4"/>
      <c r="K130" s="4"/>
      <c r="L130" s="15">
        <v>-4.4000000000000003E-3</v>
      </c>
      <c r="M130" s="4">
        <v>1549600</v>
      </c>
      <c r="N130" s="4">
        <f>AVERAGE($M131:$M151)</f>
        <v>1485464.3333333333</v>
      </c>
      <c r="O130" s="4">
        <f t="shared" si="5"/>
        <v>780200</v>
      </c>
    </row>
    <row r="131" spans="1:15" x14ac:dyDescent="0.2">
      <c r="A131" s="2" t="s">
        <v>109</v>
      </c>
      <c r="B131" s="4">
        <v>1450</v>
      </c>
      <c r="C131" s="4">
        <v>1142</v>
      </c>
      <c r="D131" s="4">
        <v>180</v>
      </c>
      <c r="E131" s="4">
        <v>264</v>
      </c>
      <c r="F131" s="4"/>
      <c r="G131" s="4"/>
      <c r="H131" s="4">
        <v>950400</v>
      </c>
      <c r="I131" s="4">
        <v>1593200</v>
      </c>
      <c r="J131" s="4"/>
      <c r="K131" s="4"/>
      <c r="L131" s="15">
        <v>-2.3700000000000002E-2</v>
      </c>
      <c r="M131" s="4">
        <v>2734300</v>
      </c>
      <c r="N131" s="4">
        <f>AVERAGE($M132:$M152)</f>
        <v>1444265.857142857</v>
      </c>
      <c r="O131" s="4">
        <f t="shared" si="5"/>
        <v>780200</v>
      </c>
    </row>
    <row r="132" spans="1:15" x14ac:dyDescent="0.2">
      <c r="A132" s="2" t="s">
        <v>110</v>
      </c>
      <c r="B132" s="4">
        <v>538</v>
      </c>
      <c r="C132" s="4">
        <v>644</v>
      </c>
      <c r="D132" s="4">
        <v>40</v>
      </c>
      <c r="E132" s="4">
        <v>66</v>
      </c>
      <c r="F132" s="4"/>
      <c r="G132" s="4"/>
      <c r="H132" s="4">
        <v>510700</v>
      </c>
      <c r="I132" s="4">
        <v>412900</v>
      </c>
      <c r="J132" s="4"/>
      <c r="K132" s="4"/>
      <c r="L132" s="15">
        <v>3.0000000000000001E-3</v>
      </c>
      <c r="M132" s="4">
        <v>939300</v>
      </c>
      <c r="O132" s="4">
        <f t="shared" si="5"/>
        <v>780200</v>
      </c>
    </row>
    <row r="133" spans="1:15" x14ac:dyDescent="0.2">
      <c r="A133" s="2" t="s">
        <v>111</v>
      </c>
      <c r="B133" s="4">
        <v>1357</v>
      </c>
      <c r="C133" s="4">
        <v>640</v>
      </c>
      <c r="D133" s="4">
        <v>50</v>
      </c>
      <c r="E133" s="4">
        <v>111</v>
      </c>
      <c r="F133" s="4"/>
      <c r="G133" s="4"/>
      <c r="H133" s="4">
        <v>1068400</v>
      </c>
      <c r="I133" s="4">
        <v>747100</v>
      </c>
      <c r="J133" s="4"/>
      <c r="K133" s="4"/>
      <c r="L133" s="15">
        <v>1.78E-2</v>
      </c>
      <c r="M133" s="4">
        <v>1902100</v>
      </c>
      <c r="O133" s="4">
        <f t="shared" si="5"/>
        <v>780200</v>
      </c>
    </row>
    <row r="134" spans="1:15" x14ac:dyDescent="0.2">
      <c r="A134" s="2" t="s">
        <v>112</v>
      </c>
      <c r="B134" s="4">
        <v>506</v>
      </c>
      <c r="C134" s="4">
        <v>1079</v>
      </c>
      <c r="D134" s="4">
        <v>26</v>
      </c>
      <c r="E134" s="4">
        <v>71</v>
      </c>
      <c r="F134" s="4"/>
      <c r="G134" s="4"/>
      <c r="H134" s="4">
        <v>378700</v>
      </c>
      <c r="I134" s="4">
        <v>386800</v>
      </c>
      <c r="J134" s="4"/>
      <c r="K134" s="4"/>
      <c r="L134" s="15">
        <v>-1.4000000000000002E-3</v>
      </c>
      <c r="M134" s="4">
        <v>780200</v>
      </c>
      <c r="O134" s="4">
        <f t="shared" si="5"/>
        <v>925900</v>
      </c>
    </row>
    <row r="135" spans="1:15" x14ac:dyDescent="0.2">
      <c r="A135" s="2" t="s">
        <v>113</v>
      </c>
      <c r="B135" s="4">
        <v>568</v>
      </c>
      <c r="C135" s="4">
        <v>790</v>
      </c>
      <c r="D135" s="4">
        <v>50</v>
      </c>
      <c r="E135" s="4">
        <v>44</v>
      </c>
      <c r="F135" s="4"/>
      <c r="G135" s="4"/>
      <c r="H135" s="4">
        <v>711800</v>
      </c>
      <c r="I135" s="4">
        <v>314400</v>
      </c>
      <c r="J135" s="4"/>
      <c r="K135" s="4"/>
      <c r="L135" s="15">
        <v>1.2E-2</v>
      </c>
      <c r="M135" s="4">
        <v>1116300</v>
      </c>
      <c r="O135" s="4">
        <f t="shared" si="5"/>
        <v>925900</v>
      </c>
    </row>
    <row r="136" spans="1:15" x14ac:dyDescent="0.2">
      <c r="A136" s="2" t="s">
        <v>114</v>
      </c>
      <c r="B136" s="4">
        <v>408</v>
      </c>
      <c r="C136" s="4">
        <v>1966</v>
      </c>
      <c r="D136" s="4">
        <v>85</v>
      </c>
      <c r="E136" s="4">
        <v>125</v>
      </c>
      <c r="F136" s="4"/>
      <c r="G136" s="4"/>
      <c r="H136" s="4">
        <v>213200</v>
      </c>
      <c r="I136" s="4">
        <v>881600</v>
      </c>
      <c r="J136" s="4"/>
      <c r="K136" s="4"/>
      <c r="L136" s="15">
        <v>-1.49E-2</v>
      </c>
      <c r="M136" s="4">
        <v>1305600</v>
      </c>
      <c r="O136" s="4">
        <f t="shared" si="5"/>
        <v>925900</v>
      </c>
    </row>
    <row r="137" spans="1:15" x14ac:dyDescent="0.2">
      <c r="A137" s="2" t="s">
        <v>115</v>
      </c>
      <c r="B137" s="4">
        <v>358</v>
      </c>
      <c r="C137" s="4">
        <v>801</v>
      </c>
      <c r="D137" s="4">
        <v>63</v>
      </c>
      <c r="E137" s="4">
        <v>102</v>
      </c>
      <c r="F137" s="4"/>
      <c r="G137" s="4"/>
      <c r="H137" s="4">
        <v>279400</v>
      </c>
      <c r="I137" s="4">
        <v>563100</v>
      </c>
      <c r="J137" s="4"/>
      <c r="K137" s="4"/>
      <c r="L137" s="15">
        <v>1.5E-3</v>
      </c>
      <c r="M137" s="4">
        <v>925900</v>
      </c>
      <c r="O137" s="4">
        <f t="shared" si="5"/>
        <v>954992</v>
      </c>
    </row>
    <row r="138" spans="1:15" x14ac:dyDescent="0.2">
      <c r="A138" s="2" t="s">
        <v>116</v>
      </c>
      <c r="B138" s="4">
        <v>925</v>
      </c>
      <c r="C138" s="4">
        <v>890</v>
      </c>
      <c r="D138" s="4">
        <v>94</v>
      </c>
      <c r="E138" s="4">
        <v>234</v>
      </c>
      <c r="F138" s="4"/>
      <c r="G138" s="4"/>
      <c r="H138" s="4">
        <v>541300</v>
      </c>
      <c r="I138" s="4">
        <v>1433300</v>
      </c>
      <c r="J138" s="4"/>
      <c r="K138" s="4"/>
      <c r="L138" s="15">
        <v>-1.6200000000000003E-2</v>
      </c>
      <c r="M138" s="4">
        <v>1985600</v>
      </c>
      <c r="O138" s="4">
        <f t="shared" si="5"/>
        <v>954992</v>
      </c>
    </row>
    <row r="139" spans="1:15" x14ac:dyDescent="0.2">
      <c r="A139" s="2" t="s">
        <v>117</v>
      </c>
      <c r="B139" s="4">
        <v>711</v>
      </c>
      <c r="C139" s="4">
        <v>826</v>
      </c>
      <c r="D139" s="4">
        <v>62</v>
      </c>
      <c r="E139" s="4">
        <v>74</v>
      </c>
      <c r="F139" s="4"/>
      <c r="G139" s="4"/>
      <c r="H139" s="4">
        <v>375100</v>
      </c>
      <c r="I139" s="4">
        <v>536500</v>
      </c>
      <c r="J139" s="4"/>
      <c r="K139" s="4"/>
      <c r="L139" s="15">
        <v>5.8999999999999999E-3</v>
      </c>
      <c r="M139" s="4">
        <v>1030100</v>
      </c>
      <c r="O139" s="4">
        <f t="shared" si="5"/>
        <v>954992</v>
      </c>
    </row>
    <row r="140" spans="1:15" x14ac:dyDescent="0.2">
      <c r="A140" s="2" t="s">
        <v>118</v>
      </c>
      <c r="B140" s="4">
        <v>803</v>
      </c>
      <c r="C140" s="4">
        <v>861</v>
      </c>
      <c r="D140" s="4">
        <v>108</v>
      </c>
      <c r="E140" s="4">
        <v>87</v>
      </c>
      <c r="F140" s="4"/>
      <c r="G140" s="4"/>
      <c r="H140" s="4">
        <v>566000</v>
      </c>
      <c r="I140" s="4">
        <v>583700</v>
      </c>
      <c r="J140" s="4"/>
      <c r="K140" s="4"/>
      <c r="L140" s="15">
        <v>8.8999999999999999E-3</v>
      </c>
      <c r="M140" s="4">
        <v>1262200</v>
      </c>
      <c r="O140" s="4">
        <f t="shared" si="5"/>
        <v>954992</v>
      </c>
    </row>
    <row r="141" spans="1:15" x14ac:dyDescent="0.2">
      <c r="A141" s="2" t="s">
        <v>119</v>
      </c>
      <c r="B141" s="4">
        <v>536</v>
      </c>
      <c r="C141" s="4">
        <v>1459</v>
      </c>
      <c r="D141" s="4">
        <v>56</v>
      </c>
      <c r="E141" s="4">
        <v>92</v>
      </c>
      <c r="F141" s="4"/>
      <c r="G141" s="4"/>
      <c r="H141" s="4">
        <v>352300</v>
      </c>
      <c r="I141" s="4">
        <v>525000</v>
      </c>
      <c r="J141" s="4"/>
      <c r="K141" s="4"/>
      <c r="L141" s="15">
        <v>0</v>
      </c>
      <c r="M141" s="4">
        <v>954992</v>
      </c>
      <c r="O141" s="4">
        <f t="shared" si="5"/>
        <v>1427407</v>
      </c>
    </row>
    <row r="142" spans="1:15" x14ac:dyDescent="0.2">
      <c r="A142" s="2" t="s">
        <v>120</v>
      </c>
      <c r="B142" s="4">
        <v>824</v>
      </c>
      <c r="C142" s="4">
        <v>1651</v>
      </c>
      <c r="D142" s="4">
        <v>102</v>
      </c>
      <c r="E142" s="4">
        <v>83</v>
      </c>
      <c r="F142" s="4"/>
      <c r="G142" s="4"/>
      <c r="H142" s="4">
        <v>575900</v>
      </c>
      <c r="I142" s="4">
        <v>591300</v>
      </c>
      <c r="J142" s="4"/>
      <c r="K142" s="4"/>
      <c r="L142" s="15">
        <v>3.04E-2</v>
      </c>
      <c r="M142" s="4">
        <v>1427407</v>
      </c>
      <c r="O142" s="4">
        <f t="shared" si="5"/>
        <v>1089400</v>
      </c>
    </row>
    <row r="143" spans="1:15" x14ac:dyDescent="0.2">
      <c r="A143" s="2" t="s">
        <v>121</v>
      </c>
      <c r="B143" s="4">
        <v>578</v>
      </c>
      <c r="C143" s="4">
        <v>1241</v>
      </c>
      <c r="D143" s="11">
        <v>95</v>
      </c>
      <c r="E143" s="4">
        <v>150</v>
      </c>
      <c r="F143" s="4"/>
      <c r="G143" s="4"/>
      <c r="H143" s="4">
        <v>368000</v>
      </c>
      <c r="I143" s="4">
        <v>923300</v>
      </c>
      <c r="J143" s="4"/>
      <c r="K143" s="4"/>
      <c r="L143" s="15">
        <v>-2.3599999999999999E-2</v>
      </c>
      <c r="M143" s="4">
        <v>1635271</v>
      </c>
      <c r="O143" s="4">
        <f t="shared" si="5"/>
        <v>1089400</v>
      </c>
    </row>
    <row r="144" spans="1:15" x14ac:dyDescent="0.2">
      <c r="A144" s="2" t="s">
        <v>122</v>
      </c>
      <c r="B144" s="4">
        <v>801</v>
      </c>
      <c r="C144" s="4">
        <v>2620</v>
      </c>
      <c r="D144" s="4">
        <v>132</v>
      </c>
      <c r="E144" s="4">
        <v>177</v>
      </c>
      <c r="F144" s="4"/>
      <c r="G144" s="4"/>
      <c r="H144" s="4">
        <v>621600</v>
      </c>
      <c r="I144" s="4">
        <v>1229200</v>
      </c>
      <c r="J144" s="4"/>
      <c r="K144" s="4"/>
      <c r="L144" s="15">
        <v>-2.0199999999999999E-2</v>
      </c>
      <c r="M144" s="4">
        <v>2061308</v>
      </c>
      <c r="O144" s="4">
        <f t="shared" si="5"/>
        <v>914316</v>
      </c>
    </row>
    <row r="145" spans="1:15" x14ac:dyDescent="0.2">
      <c r="A145" s="2" t="s">
        <v>123</v>
      </c>
      <c r="B145" s="4">
        <v>827</v>
      </c>
      <c r="C145" s="4">
        <v>831</v>
      </c>
      <c r="D145" s="4">
        <v>74</v>
      </c>
      <c r="E145" s="11">
        <v>149</v>
      </c>
      <c r="F145" s="11"/>
      <c r="G145" s="11"/>
      <c r="H145" s="11">
        <v>579100</v>
      </c>
      <c r="I145" s="11">
        <v>876000</v>
      </c>
      <c r="J145" s="11"/>
      <c r="K145" s="11"/>
      <c r="L145" s="24">
        <v>1.9299999999999998E-2</v>
      </c>
      <c r="M145" s="4">
        <v>1596123</v>
      </c>
      <c r="O145" s="4">
        <f t="shared" si="5"/>
        <v>914316</v>
      </c>
    </row>
    <row r="146" spans="1:15" x14ac:dyDescent="0.2">
      <c r="A146" s="2" t="s">
        <v>124</v>
      </c>
      <c r="B146" s="4">
        <v>1223</v>
      </c>
      <c r="C146" s="4">
        <v>1155</v>
      </c>
      <c r="D146" s="11">
        <v>63</v>
      </c>
      <c r="E146" s="4">
        <v>320</v>
      </c>
      <c r="F146" s="4"/>
      <c r="G146" s="4"/>
      <c r="H146" s="4">
        <v>975200</v>
      </c>
      <c r="I146" s="4">
        <v>1928900</v>
      </c>
      <c r="J146" s="4"/>
      <c r="K146" s="4"/>
      <c r="L146" s="15">
        <v>-0.03</v>
      </c>
      <c r="M146" s="4">
        <v>2921628</v>
      </c>
      <c r="O146" s="4">
        <f t="shared" si="5"/>
        <v>914316</v>
      </c>
    </row>
    <row r="147" spans="1:15" x14ac:dyDescent="0.2">
      <c r="A147" s="2" t="s">
        <v>125</v>
      </c>
      <c r="B147" s="4">
        <v>699</v>
      </c>
      <c r="C147" s="4">
        <v>746</v>
      </c>
      <c r="D147" s="4">
        <v>65</v>
      </c>
      <c r="E147" s="4">
        <v>113</v>
      </c>
      <c r="F147" s="4"/>
      <c r="G147" s="4"/>
      <c r="H147" s="4">
        <v>485500</v>
      </c>
      <c r="I147" s="4">
        <v>603800</v>
      </c>
      <c r="J147" s="4"/>
      <c r="K147" s="4"/>
      <c r="L147" s="15">
        <v>-1.4000000000000002E-3</v>
      </c>
      <c r="M147" s="4">
        <v>1089400</v>
      </c>
      <c r="O147" s="4">
        <f>MIN(M148:M152)</f>
        <v>914316</v>
      </c>
    </row>
    <row r="148" spans="1:15" x14ac:dyDescent="0.2">
      <c r="A148" s="2" t="s">
        <v>126</v>
      </c>
      <c r="B148" s="4">
        <v>525</v>
      </c>
      <c r="C148" s="4">
        <v>1376</v>
      </c>
      <c r="D148" s="4">
        <v>81</v>
      </c>
      <c r="E148" s="11">
        <v>134</v>
      </c>
      <c r="F148" s="11"/>
      <c r="G148" s="11"/>
      <c r="H148" s="11">
        <v>403100</v>
      </c>
      <c r="I148" s="11">
        <v>803700</v>
      </c>
      <c r="J148" s="11"/>
      <c r="K148" s="11"/>
      <c r="L148" s="24">
        <v>-1.4000000000000002E-3</v>
      </c>
      <c r="M148" s="4">
        <v>1239608</v>
      </c>
    </row>
    <row r="149" spans="1:15" x14ac:dyDescent="0.2">
      <c r="A149" s="2" t="s">
        <v>127</v>
      </c>
      <c r="B149" s="4">
        <v>472</v>
      </c>
      <c r="C149" s="4">
        <v>1087</v>
      </c>
      <c r="D149" s="4">
        <v>169</v>
      </c>
      <c r="E149" s="4">
        <v>84</v>
      </c>
      <c r="F149" s="4"/>
      <c r="G149" s="4"/>
      <c r="H149" s="4">
        <v>359400</v>
      </c>
      <c r="I149" s="4">
        <v>494400</v>
      </c>
      <c r="J149" s="4"/>
      <c r="K149" s="4"/>
      <c r="L149" s="15">
        <v>0</v>
      </c>
      <c r="M149" s="4">
        <v>914316</v>
      </c>
    </row>
    <row r="150" spans="1:15" x14ac:dyDescent="0.2">
      <c r="A150" s="2" t="s">
        <v>128</v>
      </c>
      <c r="B150" s="4">
        <v>713</v>
      </c>
      <c r="C150" s="4">
        <v>1302</v>
      </c>
      <c r="D150" s="4">
        <v>114</v>
      </c>
      <c r="E150" s="4">
        <v>137</v>
      </c>
      <c r="F150" s="4"/>
      <c r="G150" s="4"/>
      <c r="H150" s="4">
        <v>499000</v>
      </c>
      <c r="I150" s="4">
        <v>978800</v>
      </c>
      <c r="J150" s="4"/>
      <c r="K150" s="4"/>
      <c r="L150" s="15">
        <v>-1.3999999999999999E-2</v>
      </c>
      <c r="M150" s="4">
        <v>1490467</v>
      </c>
    </row>
    <row r="151" spans="1:15" x14ac:dyDescent="0.2">
      <c r="A151" s="2" t="s">
        <v>129</v>
      </c>
      <c r="B151" s="4">
        <v>1527</v>
      </c>
      <c r="E151" s="4">
        <v>104</v>
      </c>
      <c r="F151" s="4"/>
      <c r="G151" s="4"/>
      <c r="H151" s="4">
        <v>1064000</v>
      </c>
      <c r="I151" s="4">
        <v>687600</v>
      </c>
      <c r="J151" s="4"/>
      <c r="K151" s="4"/>
      <c r="L151" s="15">
        <v>4.8799999999999996E-2</v>
      </c>
      <c r="M151" s="4">
        <v>1882631</v>
      </c>
    </row>
    <row r="152" spans="1:15" x14ac:dyDescent="0.2">
      <c r="A152" s="2" t="s">
        <v>130</v>
      </c>
      <c r="B152" s="4">
        <v>981</v>
      </c>
      <c r="E152" s="4">
        <v>180</v>
      </c>
      <c r="F152" s="4"/>
      <c r="G152" s="4"/>
      <c r="H152" s="4">
        <v>721400</v>
      </c>
      <c r="I152" s="4">
        <v>1027800</v>
      </c>
      <c r="J152" s="4"/>
      <c r="K152" s="4"/>
      <c r="L152" s="15">
        <v>-1.5900000000000001E-2</v>
      </c>
      <c r="M152" s="4">
        <v>1869132</v>
      </c>
    </row>
  </sheetData>
  <mergeCells count="1">
    <mergeCell ref="B1:O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73C8-107F-DE46-8E67-9063E710B620}">
  <sheetPr codeName="Sheet11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84</v>
      </c>
      <c r="C3" s="4">
        <v>92</v>
      </c>
      <c r="D3" s="4">
        <v>1</v>
      </c>
      <c r="E3" s="4">
        <v>1</v>
      </c>
      <c r="F3" s="4">
        <v>0</v>
      </c>
      <c r="G3" s="4">
        <v>0</v>
      </c>
      <c r="H3" s="4">
        <v>83800</v>
      </c>
      <c r="I3" s="4">
        <v>94600</v>
      </c>
      <c r="J3" s="4">
        <v>26800</v>
      </c>
      <c r="K3" s="6">
        <f t="shared" ref="K3:K23" si="0">J3/(H3+I3)</f>
        <v>0.15022421524663676</v>
      </c>
      <c r="L3" s="27" t="s">
        <v>192</v>
      </c>
      <c r="M3" s="4">
        <v>208200</v>
      </c>
      <c r="N3" s="4">
        <f t="shared" ref="N3:N86" si="1">AVERAGE($M4:$M24)</f>
        <v>305604.76190476189</v>
      </c>
      <c r="O3" s="4">
        <f t="shared" ref="O3:O86" si="2">MIN(M4:M8)</f>
        <v>157900</v>
      </c>
    </row>
    <row r="4" spans="1:15" x14ac:dyDescent="0.2">
      <c r="A4" s="2" t="s">
        <v>1262</v>
      </c>
      <c r="B4" s="4">
        <v>367</v>
      </c>
      <c r="C4" s="4">
        <v>232</v>
      </c>
      <c r="D4" s="4">
        <v>11</v>
      </c>
      <c r="E4" s="4">
        <v>0</v>
      </c>
      <c r="F4" s="4">
        <v>0</v>
      </c>
      <c r="G4" s="4">
        <v>0</v>
      </c>
      <c r="H4" s="4">
        <v>479000</v>
      </c>
      <c r="I4" s="4">
        <v>173000</v>
      </c>
      <c r="J4" s="4">
        <v>4700</v>
      </c>
      <c r="K4" s="6">
        <f t="shared" si="0"/>
        <v>7.2085889570552147E-3</v>
      </c>
      <c r="L4" s="27" t="s">
        <v>1272</v>
      </c>
      <c r="M4" s="4">
        <v>656700</v>
      </c>
      <c r="N4" s="4">
        <f t="shared" si="1"/>
        <v>283242.85714285716</v>
      </c>
      <c r="O4" s="4">
        <f t="shared" si="2"/>
        <v>157900</v>
      </c>
    </row>
    <row r="5" spans="1:15" x14ac:dyDescent="0.2">
      <c r="A5" s="2" t="s">
        <v>1250</v>
      </c>
      <c r="B5" s="4">
        <v>107</v>
      </c>
      <c r="C5" s="4">
        <v>124</v>
      </c>
      <c r="D5" s="4">
        <v>0</v>
      </c>
      <c r="E5" s="4">
        <v>0</v>
      </c>
      <c r="F5" s="4">
        <v>0</v>
      </c>
      <c r="G5" s="4">
        <v>0</v>
      </c>
      <c r="H5" s="4">
        <v>64000</v>
      </c>
      <c r="I5" s="4">
        <v>82500</v>
      </c>
      <c r="J5" s="4">
        <v>11400</v>
      </c>
      <c r="K5" s="6">
        <f t="shared" si="0"/>
        <v>7.7815699658703066E-2</v>
      </c>
      <c r="L5" s="27" t="s">
        <v>730</v>
      </c>
      <c r="M5" s="4">
        <v>157900</v>
      </c>
      <c r="N5" s="4">
        <f t="shared" si="1"/>
        <v>290666.66666666669</v>
      </c>
      <c r="O5" s="4">
        <f t="shared" si="2"/>
        <v>150400</v>
      </c>
    </row>
    <row r="6" spans="1:15" x14ac:dyDescent="0.2">
      <c r="A6" s="2" t="s">
        <v>1215</v>
      </c>
      <c r="B6" s="4">
        <v>173</v>
      </c>
      <c r="C6" s="4">
        <v>134</v>
      </c>
      <c r="D6" s="4">
        <v>4</v>
      </c>
      <c r="E6" s="4">
        <v>1</v>
      </c>
      <c r="F6" s="4">
        <v>0</v>
      </c>
      <c r="G6" s="4">
        <v>0</v>
      </c>
      <c r="H6" s="4">
        <v>245900</v>
      </c>
      <c r="I6" s="4">
        <v>115100</v>
      </c>
      <c r="J6" s="4">
        <v>20000</v>
      </c>
      <c r="K6" s="6">
        <f t="shared" si="0"/>
        <v>5.5401662049861494E-2</v>
      </c>
      <c r="L6" s="27" t="s">
        <v>716</v>
      </c>
      <c r="M6" s="4">
        <v>381000</v>
      </c>
      <c r="N6" s="4">
        <f t="shared" si="1"/>
        <v>284728.57142857142</v>
      </c>
      <c r="O6" s="4">
        <f t="shared" si="2"/>
        <v>113400</v>
      </c>
    </row>
    <row r="7" spans="1:15" x14ac:dyDescent="0.2">
      <c r="A7" s="2" t="s">
        <v>1166</v>
      </c>
      <c r="B7" s="4">
        <v>130</v>
      </c>
      <c r="C7" s="4">
        <v>346</v>
      </c>
      <c r="D7" s="4">
        <v>0</v>
      </c>
      <c r="E7" s="4">
        <v>7</v>
      </c>
      <c r="F7" s="4">
        <v>0</v>
      </c>
      <c r="G7" s="4">
        <v>0</v>
      </c>
      <c r="H7" s="4">
        <v>152100</v>
      </c>
      <c r="I7" s="4">
        <v>431500</v>
      </c>
      <c r="J7" s="4">
        <v>59200</v>
      </c>
      <c r="K7" s="6">
        <f t="shared" si="0"/>
        <v>0.10143934201507881</v>
      </c>
      <c r="L7" s="27" t="s">
        <v>502</v>
      </c>
      <c r="M7" s="4">
        <v>644700</v>
      </c>
      <c r="N7" s="4">
        <f t="shared" si="1"/>
        <v>262561.90476190473</v>
      </c>
      <c r="O7" s="4">
        <f t="shared" si="2"/>
        <v>113400</v>
      </c>
    </row>
    <row r="8" spans="1:15" x14ac:dyDescent="0.2">
      <c r="A8" s="2" t="s">
        <v>1132</v>
      </c>
      <c r="B8" s="4">
        <v>180</v>
      </c>
      <c r="C8" s="4">
        <v>169</v>
      </c>
      <c r="D8" s="4">
        <v>2</v>
      </c>
      <c r="E8" s="4">
        <v>3</v>
      </c>
      <c r="F8" s="4">
        <v>0</v>
      </c>
      <c r="G8" s="4">
        <v>0</v>
      </c>
      <c r="H8" s="4">
        <v>148800</v>
      </c>
      <c r="I8" s="4">
        <v>170100</v>
      </c>
      <c r="J8" s="4">
        <v>16100</v>
      </c>
      <c r="K8" s="6">
        <f t="shared" si="0"/>
        <v>5.048604578237692E-2</v>
      </c>
      <c r="L8" s="27" t="s">
        <v>1162</v>
      </c>
      <c r="M8" s="4">
        <v>335000</v>
      </c>
      <c r="N8" s="4">
        <f t="shared" si="1"/>
        <v>257871.42857142858</v>
      </c>
      <c r="O8" s="4">
        <f t="shared" si="2"/>
        <v>67600</v>
      </c>
    </row>
    <row r="9" spans="1:15" x14ac:dyDescent="0.2">
      <c r="A9" s="2" t="s">
        <v>1075</v>
      </c>
      <c r="B9" s="4">
        <v>105</v>
      </c>
      <c r="C9" s="4">
        <v>197</v>
      </c>
      <c r="D9" s="4">
        <v>0</v>
      </c>
      <c r="E9" s="4">
        <v>3</v>
      </c>
      <c r="F9" s="4">
        <v>0</v>
      </c>
      <c r="G9" s="4">
        <v>0</v>
      </c>
      <c r="H9" s="4">
        <v>66600</v>
      </c>
      <c r="I9" s="4">
        <v>168200</v>
      </c>
      <c r="J9" s="4">
        <v>38200</v>
      </c>
      <c r="K9" s="6">
        <f t="shared" si="0"/>
        <v>0.16269165247018738</v>
      </c>
      <c r="L9" s="27" t="s">
        <v>1124</v>
      </c>
      <c r="M9" s="4">
        <v>276900</v>
      </c>
      <c r="N9" s="4">
        <f t="shared" si="1"/>
        <v>255633.33333333334</v>
      </c>
      <c r="O9" s="4">
        <f t="shared" si="2"/>
        <v>67600</v>
      </c>
    </row>
    <row r="10" spans="1:15" x14ac:dyDescent="0.2">
      <c r="A10" s="2" t="s">
        <v>1051</v>
      </c>
      <c r="B10" s="4">
        <v>60</v>
      </c>
      <c r="C10" s="4">
        <v>110</v>
      </c>
      <c r="D10" s="4">
        <v>0</v>
      </c>
      <c r="E10" s="4">
        <v>2</v>
      </c>
      <c r="F10" s="4">
        <v>0</v>
      </c>
      <c r="G10" s="4">
        <v>0</v>
      </c>
      <c r="H10" s="4">
        <v>30800</v>
      </c>
      <c r="I10" s="4">
        <v>113400</v>
      </c>
      <c r="J10" s="4">
        <v>6200</v>
      </c>
      <c r="K10" s="6">
        <f t="shared" si="0"/>
        <v>4.2995839112343968E-2</v>
      </c>
      <c r="L10" s="27" t="s">
        <v>293</v>
      </c>
      <c r="M10" s="4">
        <v>150400</v>
      </c>
      <c r="N10" s="4">
        <f t="shared" si="1"/>
        <v>259623.80952380953</v>
      </c>
      <c r="O10" s="4">
        <f t="shared" si="2"/>
        <v>67600</v>
      </c>
    </row>
    <row r="11" spans="1:15" x14ac:dyDescent="0.2">
      <c r="A11" s="2" t="s">
        <v>1038</v>
      </c>
      <c r="B11" s="4">
        <v>68</v>
      </c>
      <c r="C11" s="4">
        <v>127</v>
      </c>
      <c r="D11" s="4">
        <v>0</v>
      </c>
      <c r="E11" s="4">
        <v>0</v>
      </c>
      <c r="F11" s="4">
        <v>0</v>
      </c>
      <c r="G11" s="4">
        <v>0</v>
      </c>
      <c r="H11" s="4">
        <v>32400</v>
      </c>
      <c r="I11" s="4">
        <v>70700</v>
      </c>
      <c r="J11" s="4">
        <v>4200</v>
      </c>
      <c r="K11" s="6">
        <f t="shared" si="0"/>
        <v>4.0737148399612025E-2</v>
      </c>
      <c r="L11" s="27" t="s">
        <v>293</v>
      </c>
      <c r="M11" s="4">
        <v>113400</v>
      </c>
      <c r="N11" s="4">
        <f t="shared" si="1"/>
        <v>270666.66666666669</v>
      </c>
      <c r="O11" s="4">
        <f t="shared" si="2"/>
        <v>67600</v>
      </c>
    </row>
    <row r="12" spans="1:15" x14ac:dyDescent="0.2">
      <c r="A12" s="2" t="s">
        <v>1013</v>
      </c>
      <c r="B12" s="4">
        <v>45</v>
      </c>
      <c r="C12" s="4">
        <v>73</v>
      </c>
      <c r="D12" s="4">
        <v>1</v>
      </c>
      <c r="E12" s="4">
        <v>1</v>
      </c>
      <c r="F12" s="4">
        <v>0</v>
      </c>
      <c r="G12" s="4">
        <v>0</v>
      </c>
      <c r="H12" s="4">
        <v>50900</v>
      </c>
      <c r="I12" s="4">
        <v>72600</v>
      </c>
      <c r="J12" s="4">
        <v>1400</v>
      </c>
      <c r="K12" s="6">
        <f t="shared" si="0"/>
        <v>1.1336032388663968E-2</v>
      </c>
      <c r="L12" s="27" t="s">
        <v>241</v>
      </c>
      <c r="M12" s="4">
        <v>124900</v>
      </c>
      <c r="N12" s="4">
        <f t="shared" si="1"/>
        <v>328061.90476190473</v>
      </c>
      <c r="O12" s="4">
        <f t="shared" si="2"/>
        <v>67600</v>
      </c>
    </row>
    <row r="13" spans="1:15" x14ac:dyDescent="0.2">
      <c r="A13" s="2" t="s">
        <v>935</v>
      </c>
      <c r="B13" s="4">
        <v>45</v>
      </c>
      <c r="C13" s="4">
        <v>91</v>
      </c>
      <c r="D13" s="4">
        <v>0</v>
      </c>
      <c r="E13" s="4">
        <v>1</v>
      </c>
      <c r="F13" s="4">
        <v>0</v>
      </c>
      <c r="G13" s="4">
        <v>0</v>
      </c>
      <c r="H13" s="4">
        <v>14600</v>
      </c>
      <c r="I13" s="4">
        <v>51900</v>
      </c>
      <c r="J13" s="4">
        <v>1100</v>
      </c>
      <c r="K13" s="6">
        <f t="shared" si="0"/>
        <v>1.6541353383458645E-2</v>
      </c>
      <c r="L13" s="27" t="s">
        <v>192</v>
      </c>
      <c r="M13" s="4">
        <v>67600</v>
      </c>
      <c r="N13" s="4">
        <f t="shared" si="1"/>
        <v>347880.95238095237</v>
      </c>
      <c r="O13" s="4">
        <f t="shared" si="2"/>
        <v>180800</v>
      </c>
    </row>
    <row r="14" spans="1:15" x14ac:dyDescent="0.2">
      <c r="A14" s="2" t="s">
        <v>904</v>
      </c>
      <c r="B14" s="4">
        <v>73</v>
      </c>
      <c r="C14" s="4">
        <v>157</v>
      </c>
      <c r="D14" s="4">
        <v>1</v>
      </c>
      <c r="E14" s="4">
        <v>4</v>
      </c>
      <c r="F14" s="4">
        <v>0</v>
      </c>
      <c r="G14" s="4">
        <v>0</v>
      </c>
      <c r="H14" s="4">
        <v>84000</v>
      </c>
      <c r="I14" s="4">
        <v>163300</v>
      </c>
      <c r="J14" s="4">
        <v>1600</v>
      </c>
      <c r="K14" s="6">
        <f t="shared" si="0"/>
        <v>6.4698746461787299E-3</v>
      </c>
      <c r="L14" s="27" t="s">
        <v>186</v>
      </c>
      <c r="M14" s="4">
        <v>249600</v>
      </c>
      <c r="N14" s="4">
        <f t="shared" si="1"/>
        <v>345261.90476190473</v>
      </c>
      <c r="O14" s="4">
        <f t="shared" si="2"/>
        <v>180800</v>
      </c>
    </row>
    <row r="15" spans="1:15" x14ac:dyDescent="0.2">
      <c r="A15" s="2" t="s">
        <v>839</v>
      </c>
      <c r="B15" s="4">
        <v>97</v>
      </c>
      <c r="C15" s="4">
        <v>110</v>
      </c>
      <c r="D15" s="4">
        <v>0</v>
      </c>
      <c r="E15" s="4">
        <v>1</v>
      </c>
      <c r="F15" s="4">
        <v>0</v>
      </c>
      <c r="G15" s="4">
        <v>0</v>
      </c>
      <c r="H15" s="4">
        <v>69300</v>
      </c>
      <c r="I15" s="4">
        <v>87400</v>
      </c>
      <c r="J15" s="4">
        <v>24100</v>
      </c>
      <c r="K15" s="6">
        <f t="shared" si="0"/>
        <v>0.15379706445437141</v>
      </c>
      <c r="L15" s="27" t="s">
        <v>192</v>
      </c>
      <c r="M15" s="4">
        <v>180800</v>
      </c>
      <c r="N15" s="4">
        <f t="shared" si="1"/>
        <v>352238.09523809527</v>
      </c>
      <c r="O15" s="4">
        <f t="shared" si="2"/>
        <v>257100</v>
      </c>
    </row>
    <row r="16" spans="1:15" x14ac:dyDescent="0.2">
      <c r="A16" s="2" t="s">
        <v>776</v>
      </c>
      <c r="B16" s="4">
        <v>48</v>
      </c>
      <c r="C16" s="4">
        <v>147</v>
      </c>
      <c r="D16" s="4">
        <v>0</v>
      </c>
      <c r="E16" s="4">
        <v>10</v>
      </c>
      <c r="F16" s="4">
        <v>0</v>
      </c>
      <c r="G16" s="4">
        <v>0</v>
      </c>
      <c r="H16" s="4">
        <v>29100</v>
      </c>
      <c r="I16" s="4">
        <v>244500</v>
      </c>
      <c r="J16" s="4">
        <v>49800</v>
      </c>
      <c r="K16" s="6">
        <f t="shared" si="0"/>
        <v>0.18201754385964913</v>
      </c>
      <c r="L16" s="27" t="s">
        <v>639</v>
      </c>
      <c r="M16" s="4">
        <v>323400</v>
      </c>
      <c r="N16" s="4">
        <f t="shared" si="1"/>
        <v>377433.33333333331</v>
      </c>
      <c r="O16" s="4">
        <f t="shared" si="2"/>
        <v>147300</v>
      </c>
    </row>
    <row r="17" spans="1:15" x14ac:dyDescent="0.2">
      <c r="A17" s="2" t="s">
        <v>720</v>
      </c>
      <c r="B17" s="4">
        <v>86</v>
      </c>
      <c r="C17" s="4">
        <v>162</v>
      </c>
      <c r="D17" s="4">
        <v>3</v>
      </c>
      <c r="E17" s="4">
        <v>7</v>
      </c>
      <c r="F17" s="4">
        <v>0</v>
      </c>
      <c r="G17" s="4">
        <v>0</v>
      </c>
      <c r="H17" s="4">
        <v>119000</v>
      </c>
      <c r="I17" s="4">
        <v>294900</v>
      </c>
      <c r="J17" s="4">
        <v>3100</v>
      </c>
      <c r="K17" s="6">
        <f t="shared" si="0"/>
        <v>7.4897318192800192E-3</v>
      </c>
      <c r="L17" s="27" t="s">
        <v>172</v>
      </c>
      <c r="M17" s="4">
        <v>417000</v>
      </c>
      <c r="N17" s="4">
        <f t="shared" si="1"/>
        <v>368552.38095238095</v>
      </c>
      <c r="O17" s="4">
        <f t="shared" si="2"/>
        <v>147300</v>
      </c>
    </row>
    <row r="18" spans="1:15" x14ac:dyDescent="0.2">
      <c r="A18" s="2" t="s">
        <v>667</v>
      </c>
      <c r="B18" s="4">
        <v>72</v>
      </c>
      <c r="C18" s="4">
        <v>125</v>
      </c>
      <c r="D18" s="4">
        <v>1</v>
      </c>
      <c r="E18" s="4">
        <v>5</v>
      </c>
      <c r="F18" s="4">
        <v>0</v>
      </c>
      <c r="G18" s="4">
        <v>0</v>
      </c>
      <c r="H18" s="4">
        <v>60300</v>
      </c>
      <c r="I18" s="4">
        <v>159800</v>
      </c>
      <c r="J18" s="4">
        <v>37000</v>
      </c>
      <c r="K18" s="6">
        <f t="shared" si="0"/>
        <v>0.16810540663334847</v>
      </c>
      <c r="L18" s="27" t="s">
        <v>583</v>
      </c>
      <c r="M18" s="4">
        <v>257100</v>
      </c>
      <c r="N18" s="4">
        <f t="shared" si="1"/>
        <v>377961.90476190473</v>
      </c>
      <c r="O18" s="4">
        <f t="shared" si="2"/>
        <v>147300</v>
      </c>
    </row>
    <row r="19" spans="1:15" x14ac:dyDescent="0.2">
      <c r="A19" s="2" t="s">
        <v>588</v>
      </c>
      <c r="B19" s="4">
        <v>213</v>
      </c>
      <c r="C19" s="4">
        <v>163</v>
      </c>
      <c r="D19" s="4">
        <v>2</v>
      </c>
      <c r="E19" s="4">
        <v>5</v>
      </c>
      <c r="F19" s="4">
        <v>0</v>
      </c>
      <c r="G19" s="4">
        <v>0</v>
      </c>
      <c r="H19" s="4">
        <v>203400</v>
      </c>
      <c r="I19" s="4">
        <v>223500</v>
      </c>
      <c r="J19" s="4">
        <v>34100</v>
      </c>
      <c r="K19" s="6">
        <f t="shared" si="0"/>
        <v>7.9878191613961119E-2</v>
      </c>
      <c r="L19" s="27" t="s">
        <v>661</v>
      </c>
      <c r="M19" s="4">
        <v>461000</v>
      </c>
      <c r="N19" s="4">
        <f t="shared" si="1"/>
        <v>392461.90476190473</v>
      </c>
      <c r="O19" s="4">
        <f t="shared" si="2"/>
        <v>147300</v>
      </c>
    </row>
    <row r="20" spans="1:15" x14ac:dyDescent="0.2">
      <c r="A20" s="2" t="s">
        <v>491</v>
      </c>
      <c r="B20" s="4">
        <v>133</v>
      </c>
      <c r="C20" s="4">
        <v>376</v>
      </c>
      <c r="D20" s="4">
        <v>0</v>
      </c>
      <c r="E20" s="4">
        <v>6</v>
      </c>
      <c r="F20" s="4">
        <v>0</v>
      </c>
      <c r="G20" s="4">
        <v>0</v>
      </c>
      <c r="H20" s="4">
        <v>88800</v>
      </c>
      <c r="I20" s="4">
        <v>293800</v>
      </c>
      <c r="J20" s="4">
        <v>61700</v>
      </c>
      <c r="K20" s="6">
        <f t="shared" si="0"/>
        <v>0.16126502875065343</v>
      </c>
      <c r="L20" s="27" t="s">
        <v>581</v>
      </c>
      <c r="M20" s="4">
        <v>492400</v>
      </c>
      <c r="N20" s="4">
        <f t="shared" si="1"/>
        <v>388114.28571428574</v>
      </c>
      <c r="O20" s="4">
        <f t="shared" si="2"/>
        <v>147300</v>
      </c>
    </row>
    <row r="21" spans="1:15" x14ac:dyDescent="0.2">
      <c r="A21" s="2" t="s">
        <v>261</v>
      </c>
      <c r="B21" s="4">
        <v>59</v>
      </c>
      <c r="C21" s="4">
        <v>139</v>
      </c>
      <c r="D21" s="4">
        <v>0</v>
      </c>
      <c r="E21" s="4">
        <v>0</v>
      </c>
      <c r="F21" s="4">
        <v>0</v>
      </c>
      <c r="G21" s="4">
        <v>0</v>
      </c>
      <c r="H21" s="4">
        <v>44400</v>
      </c>
      <c r="I21" s="4">
        <v>94400</v>
      </c>
      <c r="J21" s="4">
        <v>6200</v>
      </c>
      <c r="K21" s="6">
        <f t="shared" si="0"/>
        <v>4.4668587896253602E-2</v>
      </c>
      <c r="L21" s="27" t="s">
        <v>334</v>
      </c>
      <c r="M21" s="4">
        <v>147300</v>
      </c>
      <c r="N21" s="4">
        <f t="shared" si="1"/>
        <v>407152.38095238095</v>
      </c>
      <c r="O21" s="4">
        <f t="shared" si="2"/>
        <v>187100</v>
      </c>
    </row>
    <row r="22" spans="1:15" x14ac:dyDescent="0.2">
      <c r="A22" s="2" t="s">
        <v>154</v>
      </c>
      <c r="B22" s="4">
        <v>57</v>
      </c>
      <c r="C22" s="4">
        <v>176</v>
      </c>
      <c r="D22" s="4">
        <v>2</v>
      </c>
      <c r="E22" s="4">
        <v>3</v>
      </c>
      <c r="F22" s="4">
        <v>0</v>
      </c>
      <c r="G22" s="4">
        <v>0</v>
      </c>
      <c r="H22" s="4">
        <v>62600</v>
      </c>
      <c r="I22" s="4">
        <v>145900</v>
      </c>
      <c r="J22" s="4">
        <v>25600</v>
      </c>
      <c r="K22" s="6">
        <f t="shared" si="0"/>
        <v>0.12278177458033573</v>
      </c>
      <c r="L22" s="27" t="s">
        <v>251</v>
      </c>
      <c r="M22" s="4">
        <v>234200</v>
      </c>
      <c r="N22" s="4">
        <f t="shared" si="1"/>
        <v>464800</v>
      </c>
      <c r="O22" s="4">
        <f t="shared" si="2"/>
        <v>187100</v>
      </c>
    </row>
    <row r="23" spans="1:15" x14ac:dyDescent="0.2">
      <c r="A23" s="2" t="s">
        <v>1</v>
      </c>
      <c r="B23" s="4">
        <v>103</v>
      </c>
      <c r="C23" s="4">
        <v>109</v>
      </c>
      <c r="D23" s="4">
        <v>0</v>
      </c>
      <c r="E23" s="4">
        <v>6</v>
      </c>
      <c r="F23" s="4">
        <v>0</v>
      </c>
      <c r="G23" s="4">
        <v>0</v>
      </c>
      <c r="H23" s="4">
        <v>125900</v>
      </c>
      <c r="I23" s="4">
        <v>351800</v>
      </c>
      <c r="J23" s="4">
        <v>17800</v>
      </c>
      <c r="K23" s="6">
        <f t="shared" si="0"/>
        <v>3.726187984090433E-2</v>
      </c>
      <c r="L23" s="15">
        <v>-1.41E-2</v>
      </c>
      <c r="M23" s="4">
        <v>495500</v>
      </c>
      <c r="N23" s="4">
        <f t="shared" si="1"/>
        <v>461000</v>
      </c>
      <c r="O23" s="4">
        <f t="shared" si="2"/>
        <v>179200</v>
      </c>
    </row>
    <row r="24" spans="1:15" x14ac:dyDescent="0.2">
      <c r="A24" s="2" t="s">
        <v>2</v>
      </c>
      <c r="B24" s="4">
        <v>93</v>
      </c>
      <c r="C24" s="4">
        <v>135</v>
      </c>
      <c r="D24" s="4">
        <v>0</v>
      </c>
      <c r="E24" s="4">
        <v>2</v>
      </c>
      <c r="F24" s="4">
        <v>0</v>
      </c>
      <c r="G24" s="4">
        <v>0</v>
      </c>
      <c r="H24" s="4">
        <v>86500</v>
      </c>
      <c r="I24" s="4">
        <v>163300</v>
      </c>
      <c r="J24" s="4">
        <v>5100</v>
      </c>
      <c r="K24" s="6">
        <f t="shared" ref="K24:K87" si="3">J24/(H24+I24)</f>
        <v>2.0416333066453164E-2</v>
      </c>
      <c r="L24" s="15">
        <v>-3.4000000000000002E-3</v>
      </c>
      <c r="M24" s="4">
        <v>250900</v>
      </c>
      <c r="N24" s="4">
        <f t="shared" si="1"/>
        <v>464919.04761904763</v>
      </c>
      <c r="O24" s="4">
        <f t="shared" si="2"/>
        <v>179200</v>
      </c>
    </row>
    <row r="25" spans="1:15" x14ac:dyDescent="0.2">
      <c r="A25" s="2" t="s">
        <v>3</v>
      </c>
      <c r="B25" s="4">
        <v>70</v>
      </c>
      <c r="C25" s="4">
        <v>138</v>
      </c>
      <c r="D25" s="4">
        <v>3</v>
      </c>
      <c r="E25" s="4">
        <v>1</v>
      </c>
      <c r="F25" s="4">
        <v>0</v>
      </c>
      <c r="G25" s="4">
        <v>0</v>
      </c>
      <c r="H25" s="4">
        <v>60000</v>
      </c>
      <c r="I25" s="4">
        <v>93300</v>
      </c>
      <c r="J25" s="4">
        <v>17200</v>
      </c>
      <c r="K25" s="6">
        <f t="shared" si="3"/>
        <v>0.11219830397912589</v>
      </c>
      <c r="L25" s="15">
        <v>-1.3899999999999999E-2</v>
      </c>
      <c r="M25" s="4">
        <v>187100</v>
      </c>
      <c r="N25" s="4">
        <f t="shared" si="1"/>
        <v>489790.47619047621</v>
      </c>
      <c r="O25" s="4">
        <f t="shared" si="2"/>
        <v>179200</v>
      </c>
    </row>
    <row r="26" spans="1:15" x14ac:dyDescent="0.2">
      <c r="A26" s="2" t="s">
        <v>4</v>
      </c>
      <c r="B26" s="4">
        <v>95</v>
      </c>
      <c r="C26" s="4">
        <v>118</v>
      </c>
      <c r="D26" s="4">
        <v>2</v>
      </c>
      <c r="E26" s="4">
        <v>0</v>
      </c>
      <c r="F26" s="4">
        <v>0</v>
      </c>
      <c r="G26" s="4">
        <v>0</v>
      </c>
      <c r="H26" s="4">
        <v>86200</v>
      </c>
      <c r="I26" s="4">
        <v>120800</v>
      </c>
      <c r="J26" s="4">
        <v>106800</v>
      </c>
      <c r="K26" s="6">
        <f t="shared" si="3"/>
        <v>0.51594202898550723</v>
      </c>
      <c r="L26" s="15">
        <v>2.4700000000000003E-2</v>
      </c>
      <c r="M26" s="4">
        <v>313800</v>
      </c>
      <c r="N26" s="4">
        <f t="shared" si="1"/>
        <v>516728.57142857142</v>
      </c>
      <c r="O26" s="4">
        <f t="shared" si="2"/>
        <v>179200</v>
      </c>
    </row>
    <row r="27" spans="1:15" x14ac:dyDescent="0.2">
      <c r="A27" s="2" t="s">
        <v>5</v>
      </c>
      <c r="B27" s="4">
        <v>77</v>
      </c>
      <c r="C27" s="4">
        <v>212</v>
      </c>
      <c r="D27" s="4">
        <v>0</v>
      </c>
      <c r="E27" s="4">
        <v>3</v>
      </c>
      <c r="F27" s="4">
        <v>0</v>
      </c>
      <c r="G27" s="4">
        <v>0</v>
      </c>
      <c r="H27" s="4">
        <v>86800</v>
      </c>
      <c r="I27" s="4">
        <v>152500</v>
      </c>
      <c r="J27" s="4">
        <v>17000</v>
      </c>
      <c r="K27" s="6">
        <f t="shared" si="3"/>
        <v>7.10405348934392E-2</v>
      </c>
      <c r="L27" s="15">
        <v>-6.9999999999999993E-3</v>
      </c>
      <c r="M27" s="4">
        <v>256300</v>
      </c>
      <c r="N27" s="4">
        <f t="shared" si="1"/>
        <v>538019.04761904757</v>
      </c>
      <c r="O27" s="4">
        <f t="shared" si="2"/>
        <v>179200</v>
      </c>
    </row>
    <row r="28" spans="1:15" x14ac:dyDescent="0.2">
      <c r="A28" s="2" t="s">
        <v>6</v>
      </c>
      <c r="B28" s="4">
        <v>87</v>
      </c>
      <c r="C28" s="4">
        <v>152</v>
      </c>
      <c r="D28" s="4">
        <v>3</v>
      </c>
      <c r="E28" s="4">
        <v>1</v>
      </c>
      <c r="F28" s="4">
        <v>0</v>
      </c>
      <c r="G28" s="4">
        <v>0</v>
      </c>
      <c r="H28" s="4">
        <v>71400</v>
      </c>
      <c r="I28" s="4">
        <v>96800</v>
      </c>
      <c r="J28" s="4">
        <v>10900</v>
      </c>
      <c r="K28" s="6">
        <f t="shared" si="3"/>
        <v>6.4803804994054692E-2</v>
      </c>
      <c r="L28" s="15">
        <v>7.0999999999999995E-3</v>
      </c>
      <c r="M28" s="4">
        <v>179200</v>
      </c>
      <c r="N28" s="4">
        <f t="shared" si="1"/>
        <v>565842.85714285716</v>
      </c>
      <c r="O28" s="4">
        <f t="shared" si="2"/>
        <v>229900</v>
      </c>
    </row>
    <row r="29" spans="1:15" x14ac:dyDescent="0.2">
      <c r="A29" s="2" t="s">
        <v>7</v>
      </c>
      <c r="B29" s="4">
        <v>70</v>
      </c>
      <c r="C29" s="4">
        <v>195</v>
      </c>
      <c r="D29" s="4">
        <v>1</v>
      </c>
      <c r="E29" s="4">
        <v>0</v>
      </c>
      <c r="F29" s="4">
        <v>0</v>
      </c>
      <c r="G29" s="4">
        <v>0</v>
      </c>
      <c r="H29" s="4">
        <v>50900</v>
      </c>
      <c r="I29" s="4">
        <v>159900</v>
      </c>
      <c r="J29" s="4">
        <v>25700</v>
      </c>
      <c r="K29" s="6">
        <f t="shared" si="3"/>
        <v>0.12191650853889943</v>
      </c>
      <c r="L29" s="15">
        <v>-1.7600000000000001E-2</v>
      </c>
      <c r="M29" s="4">
        <v>236500</v>
      </c>
      <c r="N29" s="4">
        <f t="shared" si="1"/>
        <v>590461.90476190473</v>
      </c>
      <c r="O29" s="4">
        <f t="shared" si="2"/>
        <v>229900</v>
      </c>
    </row>
    <row r="30" spans="1:15" x14ac:dyDescent="0.2">
      <c r="A30" s="2" t="s">
        <v>8</v>
      </c>
      <c r="B30" s="4">
        <v>76</v>
      </c>
      <c r="C30" s="4">
        <v>242</v>
      </c>
      <c r="D30" s="4">
        <v>1</v>
      </c>
      <c r="E30" s="4">
        <v>2</v>
      </c>
      <c r="F30" s="4">
        <v>0</v>
      </c>
      <c r="G30" s="4">
        <v>0</v>
      </c>
      <c r="H30" s="4">
        <v>88500</v>
      </c>
      <c r="I30" s="4">
        <v>141400</v>
      </c>
      <c r="J30" s="4">
        <v>5200</v>
      </c>
      <c r="K30" s="6">
        <f t="shared" si="3"/>
        <v>2.2618529795563287E-2</v>
      </c>
      <c r="L30" s="15">
        <v>-3.4000000000000002E-3</v>
      </c>
      <c r="M30" s="4">
        <v>229900</v>
      </c>
      <c r="N30" s="4">
        <f t="shared" si="1"/>
        <v>630138.09523809527</v>
      </c>
      <c r="O30" s="4">
        <f t="shared" si="2"/>
        <v>194600</v>
      </c>
    </row>
    <row r="31" spans="1:15" x14ac:dyDescent="0.2">
      <c r="A31" s="2" t="s">
        <v>9</v>
      </c>
      <c r="B31" s="4">
        <v>86</v>
      </c>
      <c r="C31" s="4">
        <v>199</v>
      </c>
      <c r="D31" s="4">
        <v>3</v>
      </c>
      <c r="E31" s="4">
        <v>1</v>
      </c>
      <c r="F31" s="4">
        <v>0</v>
      </c>
      <c r="G31" s="4">
        <v>0</v>
      </c>
      <c r="H31" s="4">
        <v>87900</v>
      </c>
      <c r="I31" s="4">
        <v>146300</v>
      </c>
      <c r="J31" s="4">
        <v>33000</v>
      </c>
      <c r="K31" s="6">
        <f t="shared" si="3"/>
        <v>0.14090520922288644</v>
      </c>
      <c r="L31" s="15">
        <v>3.4999999999999996E-3</v>
      </c>
      <c r="M31" s="4">
        <v>234200</v>
      </c>
      <c r="N31" s="4">
        <f t="shared" si="1"/>
        <v>687652.38095238095</v>
      </c>
      <c r="O31" s="4">
        <f t="shared" si="2"/>
        <v>194600</v>
      </c>
    </row>
    <row r="32" spans="1:15" x14ac:dyDescent="0.2">
      <c r="A32" s="2" t="s">
        <v>10</v>
      </c>
      <c r="B32" s="4">
        <v>105</v>
      </c>
      <c r="C32" s="4">
        <v>110</v>
      </c>
      <c r="D32" s="4">
        <v>2</v>
      </c>
      <c r="E32" s="4">
        <v>3</v>
      </c>
      <c r="F32" s="4">
        <v>0</v>
      </c>
      <c r="G32" s="4">
        <v>0</v>
      </c>
      <c r="H32" s="4">
        <v>96000</v>
      </c>
      <c r="I32" s="4">
        <v>223100</v>
      </c>
      <c r="J32" s="4">
        <v>26200</v>
      </c>
      <c r="K32" s="6">
        <f t="shared" si="3"/>
        <v>8.2105922908179252E-2</v>
      </c>
      <c r="L32" s="15">
        <v>-4.4900000000000002E-2</v>
      </c>
      <c r="M32" s="4">
        <v>345300</v>
      </c>
      <c r="N32" s="4">
        <f t="shared" si="1"/>
        <v>703638.09523809527</v>
      </c>
      <c r="O32" s="4">
        <f t="shared" si="2"/>
        <v>194600</v>
      </c>
    </row>
    <row r="33" spans="1:15" x14ac:dyDescent="0.2">
      <c r="A33" s="2" t="s">
        <v>11</v>
      </c>
      <c r="B33" s="4">
        <v>91</v>
      </c>
      <c r="C33" s="4">
        <v>159</v>
      </c>
      <c r="D33" s="4">
        <v>3</v>
      </c>
      <c r="E33" s="4">
        <v>31</v>
      </c>
      <c r="F33" s="4">
        <v>0</v>
      </c>
      <c r="G33" s="4">
        <v>0</v>
      </c>
      <c r="H33" s="4">
        <v>137300</v>
      </c>
      <c r="I33" s="4">
        <v>629500</v>
      </c>
      <c r="J33" s="4">
        <v>558300</v>
      </c>
      <c r="K33" s="6">
        <f t="shared" si="3"/>
        <v>0.72809076682316121</v>
      </c>
      <c r="L33" s="15">
        <v>5.5999999999999994E-2</v>
      </c>
      <c r="M33" s="4">
        <v>1330200</v>
      </c>
      <c r="N33" s="4">
        <f t="shared" si="1"/>
        <v>686333.33333333337</v>
      </c>
      <c r="O33" s="4">
        <f t="shared" si="2"/>
        <v>194600</v>
      </c>
    </row>
    <row r="34" spans="1:15" x14ac:dyDescent="0.2">
      <c r="A34" s="2" t="s">
        <v>12</v>
      </c>
      <c r="B34" s="4">
        <v>144</v>
      </c>
      <c r="C34" s="4">
        <v>169</v>
      </c>
      <c r="D34" s="4">
        <v>2</v>
      </c>
      <c r="E34" s="4">
        <v>6</v>
      </c>
      <c r="F34" s="4">
        <v>0</v>
      </c>
      <c r="G34" s="4">
        <v>0</v>
      </c>
      <c r="H34" s="4">
        <v>158800</v>
      </c>
      <c r="I34" s="4">
        <v>195600</v>
      </c>
      <c r="J34" s="4">
        <v>129400</v>
      </c>
      <c r="K34" s="6">
        <f t="shared" si="3"/>
        <v>0.36512415349887134</v>
      </c>
      <c r="L34" s="15">
        <v>3.6299999999999999E-2</v>
      </c>
      <c r="M34" s="4">
        <v>483800</v>
      </c>
      <c r="N34" s="4">
        <f t="shared" si="1"/>
        <v>696590.47619047621</v>
      </c>
      <c r="O34" s="4">
        <f t="shared" si="2"/>
        <v>194600</v>
      </c>
    </row>
    <row r="35" spans="1:15" x14ac:dyDescent="0.2">
      <c r="A35" s="2" t="s">
        <v>13</v>
      </c>
      <c r="B35" s="4">
        <v>91</v>
      </c>
      <c r="C35" s="4">
        <v>630</v>
      </c>
      <c r="D35" s="4">
        <v>3</v>
      </c>
      <c r="E35" s="4">
        <v>0</v>
      </c>
      <c r="F35" s="4">
        <v>0</v>
      </c>
      <c r="G35" s="4">
        <v>0</v>
      </c>
      <c r="H35" s="4">
        <v>104000</v>
      </c>
      <c r="I35" s="4">
        <v>90600</v>
      </c>
      <c r="J35" s="4">
        <v>29400</v>
      </c>
      <c r="K35" s="6">
        <f t="shared" si="3"/>
        <v>0.15107913669064749</v>
      </c>
      <c r="L35" s="15">
        <v>0</v>
      </c>
      <c r="M35" s="4">
        <v>194600</v>
      </c>
      <c r="N35" s="4">
        <f t="shared" si="1"/>
        <v>751814.28571428568</v>
      </c>
      <c r="O35" s="4">
        <f t="shared" si="2"/>
        <v>230500</v>
      </c>
    </row>
    <row r="36" spans="1:15" x14ac:dyDescent="0.2">
      <c r="A36" s="2" t="s">
        <v>14</v>
      </c>
      <c r="B36" s="4">
        <v>140</v>
      </c>
      <c r="C36" s="4">
        <v>185</v>
      </c>
      <c r="D36" s="4">
        <v>1</v>
      </c>
      <c r="E36" s="4">
        <v>2</v>
      </c>
      <c r="F36" s="4">
        <v>0</v>
      </c>
      <c r="G36" s="4">
        <v>0</v>
      </c>
      <c r="H36" s="4">
        <v>143600</v>
      </c>
      <c r="I36" s="4">
        <v>159500</v>
      </c>
      <c r="J36" s="4">
        <v>24100</v>
      </c>
      <c r="K36" s="6">
        <f t="shared" si="3"/>
        <v>7.9511712306169574E-2</v>
      </c>
      <c r="L36" s="15">
        <v>1.1000000000000001E-2</v>
      </c>
      <c r="M36" s="4">
        <v>327300</v>
      </c>
      <c r="N36" s="4">
        <f t="shared" si="1"/>
        <v>766528.57142857148</v>
      </c>
      <c r="O36" s="4">
        <f t="shared" si="2"/>
        <v>230500</v>
      </c>
    </row>
    <row r="37" spans="1:15" x14ac:dyDescent="0.2">
      <c r="A37" s="2" t="s">
        <v>15</v>
      </c>
      <c r="B37" s="4">
        <v>189</v>
      </c>
      <c r="C37" s="4">
        <v>348</v>
      </c>
      <c r="D37" s="4">
        <v>1</v>
      </c>
      <c r="E37" s="4">
        <v>19</v>
      </c>
      <c r="F37" s="4">
        <v>0</v>
      </c>
      <c r="G37" s="4">
        <v>0</v>
      </c>
      <c r="H37" s="4">
        <v>150500</v>
      </c>
      <c r="I37" s="4">
        <v>624900</v>
      </c>
      <c r="J37" s="4">
        <v>75800</v>
      </c>
      <c r="K37" s="6">
        <f t="shared" si="3"/>
        <v>9.7755996904823311E-2</v>
      </c>
      <c r="L37" s="15">
        <v>-5.4900000000000004E-2</v>
      </c>
      <c r="M37" s="4">
        <v>852500</v>
      </c>
      <c r="N37" s="4">
        <f t="shared" si="1"/>
        <v>843514.28571428568</v>
      </c>
      <c r="O37" s="4">
        <f t="shared" si="2"/>
        <v>230500</v>
      </c>
    </row>
    <row r="38" spans="1:15" x14ac:dyDescent="0.2">
      <c r="A38" s="2" t="s">
        <v>16</v>
      </c>
      <c r="B38" s="4">
        <v>120</v>
      </c>
      <c r="C38" s="4">
        <v>256</v>
      </c>
      <c r="D38" s="4">
        <v>11</v>
      </c>
      <c r="E38" s="4">
        <v>3</v>
      </c>
      <c r="F38" s="4">
        <v>0</v>
      </c>
      <c r="G38" s="4">
        <v>0</v>
      </c>
      <c r="H38" s="4">
        <v>93000</v>
      </c>
      <c r="I38" s="4">
        <v>137500</v>
      </c>
      <c r="J38" s="4">
        <v>10700</v>
      </c>
      <c r="K38" s="6">
        <f t="shared" si="3"/>
        <v>4.6420824295010849E-2</v>
      </c>
      <c r="L38" s="15">
        <v>0</v>
      </c>
      <c r="M38" s="4">
        <v>230500</v>
      </c>
      <c r="N38" s="4">
        <f t="shared" si="1"/>
        <v>905728.57142857148</v>
      </c>
      <c r="O38" s="4">
        <f t="shared" si="2"/>
        <v>401100</v>
      </c>
    </row>
    <row r="39" spans="1:15" x14ac:dyDescent="0.2">
      <c r="A39" s="2" t="s">
        <v>17</v>
      </c>
      <c r="B39" s="4">
        <v>116</v>
      </c>
      <c r="C39" s="4">
        <v>219</v>
      </c>
      <c r="D39" s="4">
        <v>3</v>
      </c>
      <c r="E39" s="4">
        <v>5</v>
      </c>
      <c r="F39" s="4">
        <v>0</v>
      </c>
      <c r="G39" s="4">
        <v>0</v>
      </c>
      <c r="H39" s="4">
        <v>87500</v>
      </c>
      <c r="I39" s="4">
        <v>367100</v>
      </c>
      <c r="J39" s="4">
        <v>53800</v>
      </c>
      <c r="K39" s="6">
        <f t="shared" si="3"/>
        <v>0.11834579850417949</v>
      </c>
      <c r="L39" s="15">
        <v>-2.0799999999999999E-2</v>
      </c>
      <c r="M39" s="4">
        <v>454700</v>
      </c>
      <c r="N39" s="4">
        <f t="shared" si="1"/>
        <v>977104.76190476189</v>
      </c>
      <c r="O39" s="4">
        <f t="shared" si="2"/>
        <v>401100</v>
      </c>
    </row>
    <row r="40" spans="1:15" x14ac:dyDescent="0.2">
      <c r="A40" s="2" t="s">
        <v>18</v>
      </c>
      <c r="B40" s="4">
        <v>125</v>
      </c>
      <c r="C40" s="4">
        <v>399</v>
      </c>
      <c r="D40" s="4">
        <v>2</v>
      </c>
      <c r="E40" s="4">
        <v>14</v>
      </c>
      <c r="F40" s="4">
        <v>0</v>
      </c>
      <c r="G40" s="4">
        <v>0</v>
      </c>
      <c r="H40" s="4">
        <v>254500</v>
      </c>
      <c r="I40" s="4">
        <v>448500</v>
      </c>
      <c r="J40" s="4">
        <v>62500</v>
      </c>
      <c r="K40" s="6">
        <f t="shared" si="3"/>
        <v>8.8904694167852058E-2</v>
      </c>
      <c r="L40" s="15">
        <v>3.4999999999999996E-3</v>
      </c>
      <c r="M40" s="4">
        <v>765500</v>
      </c>
      <c r="N40" s="4">
        <f t="shared" si="1"/>
        <v>1083885.7142857143</v>
      </c>
      <c r="O40" s="4">
        <f t="shared" si="2"/>
        <v>333200</v>
      </c>
    </row>
    <row r="41" spans="1:15" x14ac:dyDescent="0.2">
      <c r="A41" s="2" t="s">
        <v>19</v>
      </c>
      <c r="B41" s="4">
        <v>141</v>
      </c>
      <c r="C41" s="4">
        <v>445</v>
      </c>
      <c r="D41" s="4">
        <v>9</v>
      </c>
      <c r="E41" s="4">
        <v>9</v>
      </c>
      <c r="F41" s="4">
        <v>0</v>
      </c>
      <c r="G41" s="4">
        <v>0</v>
      </c>
      <c r="H41" s="4">
        <v>131200</v>
      </c>
      <c r="I41" s="4">
        <v>268500</v>
      </c>
      <c r="J41" s="4">
        <v>11900</v>
      </c>
      <c r="K41" s="6">
        <f t="shared" si="3"/>
        <v>2.9772329246935202E-2</v>
      </c>
      <c r="L41" s="15">
        <v>-3.4000000000000002E-3</v>
      </c>
      <c r="M41" s="4">
        <v>401100</v>
      </c>
      <c r="N41" s="4">
        <f t="shared" si="1"/>
        <v>1179538.0952380951</v>
      </c>
      <c r="O41" s="4">
        <f t="shared" si="2"/>
        <v>333200</v>
      </c>
    </row>
    <row r="42" spans="1:15" x14ac:dyDescent="0.2">
      <c r="A42" s="2" t="s">
        <v>20</v>
      </c>
      <c r="B42" s="4">
        <v>188</v>
      </c>
      <c r="C42" s="4">
        <v>293</v>
      </c>
      <c r="D42" s="4">
        <v>4</v>
      </c>
      <c r="E42" s="4">
        <v>12</v>
      </c>
      <c r="F42" s="4">
        <v>0</v>
      </c>
      <c r="G42" s="4">
        <v>0</v>
      </c>
      <c r="H42" s="4">
        <v>130100</v>
      </c>
      <c r="I42" s="4">
        <v>388900</v>
      </c>
      <c r="J42" s="4">
        <v>28100</v>
      </c>
      <c r="K42" s="6">
        <f t="shared" si="3"/>
        <v>5.4142581888246631E-2</v>
      </c>
      <c r="L42" s="15">
        <v>-1.0200000000000001E-2</v>
      </c>
      <c r="M42" s="4">
        <v>547100</v>
      </c>
      <c r="N42" s="4">
        <f t="shared" si="1"/>
        <v>1233528.5714285714</v>
      </c>
      <c r="O42" s="4">
        <f t="shared" si="2"/>
        <v>333200</v>
      </c>
    </row>
    <row r="43" spans="1:15" x14ac:dyDescent="0.2">
      <c r="A43" s="2" t="s">
        <v>21</v>
      </c>
      <c r="B43" s="4">
        <v>248</v>
      </c>
      <c r="C43" s="4">
        <v>200</v>
      </c>
      <c r="D43" s="4">
        <v>1</v>
      </c>
      <c r="E43" s="5">
        <v>41</v>
      </c>
      <c r="F43" s="4">
        <v>0</v>
      </c>
      <c r="G43" s="5">
        <v>1</v>
      </c>
      <c r="H43" s="4">
        <v>361100</v>
      </c>
      <c r="I43" s="4">
        <v>1064500</v>
      </c>
      <c r="J43" s="4">
        <v>82300</v>
      </c>
      <c r="K43" s="6">
        <f t="shared" si="3"/>
        <v>5.7730078563411898E-2</v>
      </c>
      <c r="L43" s="15">
        <v>-6.7000000000000002E-3</v>
      </c>
      <c r="M43" s="4">
        <v>1444800</v>
      </c>
      <c r="N43" s="4">
        <f t="shared" si="1"/>
        <v>1260333.3333333333</v>
      </c>
      <c r="O43" s="4">
        <f t="shared" si="2"/>
        <v>333200</v>
      </c>
    </row>
    <row r="44" spans="1:15" x14ac:dyDescent="0.2">
      <c r="A44" s="2" t="s">
        <v>22</v>
      </c>
      <c r="B44" s="4">
        <v>103</v>
      </c>
      <c r="C44" s="4">
        <v>427</v>
      </c>
      <c r="D44" s="4">
        <v>3</v>
      </c>
      <c r="E44" s="4">
        <v>3</v>
      </c>
      <c r="F44" s="4">
        <v>0</v>
      </c>
      <c r="G44" s="4">
        <v>0</v>
      </c>
      <c r="H44" s="4">
        <v>125300</v>
      </c>
      <c r="I44" s="4">
        <v>263500</v>
      </c>
      <c r="J44" s="4">
        <v>26800</v>
      </c>
      <c r="K44" s="6">
        <f t="shared" si="3"/>
        <v>6.893004115226338E-2</v>
      </c>
      <c r="L44" s="15">
        <v>-0.01</v>
      </c>
      <c r="M44" s="4">
        <v>415700</v>
      </c>
      <c r="N44" s="4">
        <f t="shared" si="1"/>
        <v>1292342.857142857</v>
      </c>
      <c r="O44" s="4">
        <f t="shared" si="2"/>
        <v>333200</v>
      </c>
    </row>
    <row r="45" spans="1:15" x14ac:dyDescent="0.2">
      <c r="A45" s="2" t="s">
        <v>23</v>
      </c>
      <c r="B45" s="4">
        <v>157</v>
      </c>
      <c r="C45" s="4">
        <v>298</v>
      </c>
      <c r="D45" s="4">
        <v>9</v>
      </c>
      <c r="E45" s="4">
        <v>2</v>
      </c>
      <c r="F45" s="4">
        <v>0</v>
      </c>
      <c r="G45" s="4">
        <v>0</v>
      </c>
      <c r="H45" s="4">
        <v>146600</v>
      </c>
      <c r="I45" s="4">
        <v>152500</v>
      </c>
      <c r="J45" s="4">
        <v>27900</v>
      </c>
      <c r="K45" s="6">
        <f t="shared" si="3"/>
        <v>9.3279839518555674E-2</v>
      </c>
      <c r="L45" s="15">
        <v>1.3500000000000002E-2</v>
      </c>
      <c r="M45" s="4">
        <v>333200</v>
      </c>
      <c r="N45" s="4">
        <f t="shared" si="1"/>
        <v>1313680.9523809524</v>
      </c>
      <c r="O45" s="4">
        <f t="shared" si="2"/>
        <v>703400</v>
      </c>
    </row>
    <row r="46" spans="1:15" x14ac:dyDescent="0.2">
      <c r="A46" s="2" t="s">
        <v>24</v>
      </c>
      <c r="B46" s="4">
        <v>173</v>
      </c>
      <c r="C46" s="4">
        <v>433</v>
      </c>
      <c r="D46" s="4">
        <v>6</v>
      </c>
      <c r="E46" s="4">
        <v>17</v>
      </c>
      <c r="F46" s="4">
        <v>0</v>
      </c>
      <c r="G46" s="4">
        <v>0</v>
      </c>
      <c r="H46" s="4">
        <v>167900</v>
      </c>
      <c r="I46" s="4">
        <v>541300</v>
      </c>
      <c r="J46" s="4">
        <v>23500</v>
      </c>
      <c r="K46" s="6">
        <f t="shared" si="3"/>
        <v>3.3135927805978564E-2</v>
      </c>
      <c r="L46" s="15">
        <v>-2.3399999999999997E-2</v>
      </c>
      <c r="M46" s="4">
        <v>709400</v>
      </c>
      <c r="N46" s="4">
        <f t="shared" si="1"/>
        <v>1330757.142857143</v>
      </c>
      <c r="O46" s="4">
        <f t="shared" si="2"/>
        <v>703400</v>
      </c>
    </row>
    <row r="47" spans="1:15" x14ac:dyDescent="0.2">
      <c r="A47" s="2" t="s">
        <v>25</v>
      </c>
      <c r="B47" s="4">
        <v>212</v>
      </c>
      <c r="C47" s="4">
        <v>432</v>
      </c>
      <c r="D47" s="4">
        <v>3</v>
      </c>
      <c r="E47" s="4">
        <v>14</v>
      </c>
      <c r="F47" s="4">
        <v>0</v>
      </c>
      <c r="G47" s="4">
        <v>0</v>
      </c>
      <c r="H47" s="4">
        <v>361900</v>
      </c>
      <c r="I47" s="4">
        <v>475200</v>
      </c>
      <c r="J47" s="4">
        <v>42000</v>
      </c>
      <c r="K47" s="6">
        <f t="shared" si="3"/>
        <v>5.0173217058893799E-2</v>
      </c>
      <c r="L47" s="15">
        <v>1.3300000000000001E-2</v>
      </c>
      <c r="M47" s="4">
        <v>879500</v>
      </c>
      <c r="N47" s="4">
        <f t="shared" si="1"/>
        <v>1357271.4285714286</v>
      </c>
      <c r="O47" s="4">
        <f t="shared" si="2"/>
        <v>703400</v>
      </c>
    </row>
    <row r="48" spans="1:15" x14ac:dyDescent="0.2">
      <c r="A48" s="2" t="s">
        <v>26</v>
      </c>
      <c r="B48" s="4">
        <v>160</v>
      </c>
      <c r="C48" s="4">
        <v>422</v>
      </c>
      <c r="D48" s="4">
        <v>1</v>
      </c>
      <c r="E48" s="4">
        <v>5</v>
      </c>
      <c r="F48" s="4">
        <v>0</v>
      </c>
      <c r="G48" s="4">
        <v>0</v>
      </c>
      <c r="H48" s="4">
        <v>280600</v>
      </c>
      <c r="I48" s="4">
        <v>419100</v>
      </c>
      <c r="J48" s="4">
        <v>30900</v>
      </c>
      <c r="K48" s="6">
        <f t="shared" si="3"/>
        <v>4.4161783621552091E-2</v>
      </c>
      <c r="L48" s="15">
        <v>0</v>
      </c>
      <c r="M48" s="4">
        <v>703400</v>
      </c>
      <c r="N48" s="4">
        <f t="shared" si="1"/>
        <v>1463923.8095238095</v>
      </c>
      <c r="O48" s="4">
        <f t="shared" si="2"/>
        <v>681000</v>
      </c>
    </row>
    <row r="49" spans="1:15" x14ac:dyDescent="0.2">
      <c r="A49" s="2" t="s">
        <v>27</v>
      </c>
      <c r="B49" s="4">
        <v>175</v>
      </c>
      <c r="C49" s="4">
        <v>439</v>
      </c>
      <c r="D49" s="4">
        <v>4</v>
      </c>
      <c r="E49" s="4">
        <v>11</v>
      </c>
      <c r="F49" s="4">
        <v>0</v>
      </c>
      <c r="G49" s="4">
        <v>0</v>
      </c>
      <c r="H49" s="4">
        <v>197600</v>
      </c>
      <c r="I49" s="4">
        <v>520700</v>
      </c>
      <c r="J49" s="4">
        <v>31500</v>
      </c>
      <c r="K49" s="6">
        <f t="shared" si="3"/>
        <v>4.3853543087846301E-2</v>
      </c>
      <c r="L49" s="15">
        <v>-1.66E-2</v>
      </c>
      <c r="M49" s="4">
        <v>763500</v>
      </c>
      <c r="N49" s="4">
        <f t="shared" si="1"/>
        <v>1452409.5238095238</v>
      </c>
      <c r="O49" s="4">
        <f t="shared" si="2"/>
        <v>681000</v>
      </c>
    </row>
    <row r="50" spans="1:15" x14ac:dyDescent="0.2">
      <c r="A50" s="2" t="s">
        <v>28</v>
      </c>
      <c r="B50" s="4">
        <v>154</v>
      </c>
      <c r="C50" s="4">
        <v>328</v>
      </c>
      <c r="D50" s="4">
        <v>19</v>
      </c>
      <c r="E50" s="4">
        <v>14</v>
      </c>
      <c r="F50" s="4">
        <v>0</v>
      </c>
      <c r="G50" s="4">
        <v>0</v>
      </c>
      <c r="H50" s="4">
        <v>154400</v>
      </c>
      <c r="I50" s="4">
        <v>538300</v>
      </c>
      <c r="J50" s="4">
        <v>60800</v>
      </c>
      <c r="K50" s="6">
        <f t="shared" si="3"/>
        <v>8.7772484481016308E-2</v>
      </c>
      <c r="L50" s="15">
        <v>0</v>
      </c>
      <c r="M50" s="4">
        <v>753500</v>
      </c>
      <c r="N50" s="4">
        <f t="shared" si="1"/>
        <v>1467014.2857142857</v>
      </c>
      <c r="O50" s="4">
        <f t="shared" si="2"/>
        <v>681000</v>
      </c>
    </row>
    <row r="51" spans="1:15" x14ac:dyDescent="0.2">
      <c r="A51" s="2" t="s">
        <v>29</v>
      </c>
      <c r="B51" s="4">
        <v>238</v>
      </c>
      <c r="C51" s="4">
        <v>287</v>
      </c>
      <c r="D51" s="4">
        <v>2</v>
      </c>
      <c r="E51" s="4">
        <v>26</v>
      </c>
      <c r="F51" s="4">
        <v>0</v>
      </c>
      <c r="G51" s="4">
        <v>0</v>
      </c>
      <c r="H51" s="4">
        <v>305300</v>
      </c>
      <c r="I51" s="4">
        <v>753200</v>
      </c>
      <c r="J51" s="4">
        <v>38300</v>
      </c>
      <c r="K51" s="6">
        <f t="shared" si="3"/>
        <v>3.6183278223901751E-2</v>
      </c>
      <c r="L51" s="15">
        <v>-9.7999999999999997E-3</v>
      </c>
      <c r="M51" s="4">
        <v>1063100</v>
      </c>
      <c r="N51" s="4">
        <f t="shared" si="1"/>
        <v>1450680.9523809524</v>
      </c>
      <c r="O51" s="4">
        <f t="shared" si="2"/>
        <v>681000</v>
      </c>
    </row>
    <row r="52" spans="1:15" x14ac:dyDescent="0.2">
      <c r="A52" s="2" t="s">
        <v>30</v>
      </c>
      <c r="B52" s="4">
        <v>303</v>
      </c>
      <c r="C52" s="4">
        <v>359</v>
      </c>
      <c r="D52" s="4">
        <v>13</v>
      </c>
      <c r="E52" s="4">
        <v>29</v>
      </c>
      <c r="F52" s="4"/>
      <c r="G52" s="4"/>
      <c r="H52" s="4">
        <v>586400</v>
      </c>
      <c r="I52" s="4">
        <v>755400</v>
      </c>
      <c r="J52" s="4">
        <v>88100</v>
      </c>
      <c r="K52" s="6">
        <f t="shared" si="3"/>
        <v>6.5658071247577887E-2</v>
      </c>
      <c r="L52" s="15">
        <v>1.32E-2</v>
      </c>
      <c r="M52" s="4">
        <v>1442000</v>
      </c>
      <c r="N52" s="4">
        <f t="shared" si="1"/>
        <v>1420623.8095238095</v>
      </c>
      <c r="O52" s="4">
        <f t="shared" si="2"/>
        <v>636300</v>
      </c>
    </row>
    <row r="53" spans="1:15" x14ac:dyDescent="0.2">
      <c r="A53" s="2" t="s">
        <v>31</v>
      </c>
      <c r="B53" s="4">
        <v>132</v>
      </c>
      <c r="C53" s="4">
        <v>369</v>
      </c>
      <c r="D53" s="4">
        <v>6</v>
      </c>
      <c r="E53" s="4">
        <v>13</v>
      </c>
      <c r="F53" s="4"/>
      <c r="G53" s="4"/>
      <c r="H53" s="4">
        <v>145900</v>
      </c>
      <c r="I53" s="4">
        <v>512100</v>
      </c>
      <c r="J53" s="4">
        <v>23000</v>
      </c>
      <c r="K53" s="6">
        <f t="shared" si="3"/>
        <v>3.4954407294832825E-2</v>
      </c>
      <c r="L53" s="15">
        <v>-6.5000000000000006E-3</v>
      </c>
      <c r="M53" s="4">
        <v>681000</v>
      </c>
      <c r="N53" s="4">
        <f t="shared" si="1"/>
        <v>1448657.142857143</v>
      </c>
      <c r="O53" s="4">
        <f t="shared" si="2"/>
        <v>636300</v>
      </c>
    </row>
    <row r="54" spans="1:15" x14ac:dyDescent="0.2">
      <c r="A54" s="2" t="s">
        <v>32</v>
      </c>
      <c r="B54" s="4">
        <v>335</v>
      </c>
      <c r="C54" s="4">
        <v>355</v>
      </c>
      <c r="D54" s="4">
        <v>22</v>
      </c>
      <c r="E54" s="4">
        <v>11</v>
      </c>
      <c r="F54" s="4"/>
      <c r="G54" s="4"/>
      <c r="H54" s="4">
        <v>454600</v>
      </c>
      <c r="I54" s="4">
        <v>447700</v>
      </c>
      <c r="J54" s="4">
        <v>64400</v>
      </c>
      <c r="K54" s="6">
        <f t="shared" si="3"/>
        <v>7.1373157486423588E-2</v>
      </c>
      <c r="L54" s="15">
        <v>1.66E-2</v>
      </c>
      <c r="M54" s="4">
        <v>966800</v>
      </c>
      <c r="N54" s="4">
        <f t="shared" si="1"/>
        <v>1464104.7619047619</v>
      </c>
      <c r="O54" s="4">
        <f t="shared" si="2"/>
        <v>636300</v>
      </c>
    </row>
    <row r="55" spans="1:15" x14ac:dyDescent="0.2">
      <c r="A55" s="2" t="s">
        <v>33</v>
      </c>
      <c r="B55" s="4">
        <v>247</v>
      </c>
      <c r="C55" s="4">
        <v>494</v>
      </c>
      <c r="D55" s="4">
        <v>5</v>
      </c>
      <c r="E55" s="4">
        <v>7</v>
      </c>
      <c r="F55" s="4"/>
      <c r="G55" s="4"/>
      <c r="H55" s="4">
        <v>320100</v>
      </c>
      <c r="I55" s="4">
        <v>379000</v>
      </c>
      <c r="J55" s="4">
        <v>63700</v>
      </c>
      <c r="K55" s="6">
        <f t="shared" si="3"/>
        <v>9.1117150622228582E-2</v>
      </c>
      <c r="L55" s="15">
        <v>-9.8999999999999991E-3</v>
      </c>
      <c r="M55" s="4">
        <v>699200</v>
      </c>
      <c r="N55" s="4">
        <f t="shared" si="1"/>
        <v>1701000</v>
      </c>
      <c r="O55" s="4">
        <f t="shared" si="2"/>
        <v>636300</v>
      </c>
    </row>
    <row r="56" spans="1:15" x14ac:dyDescent="0.2">
      <c r="A56" s="2" t="s">
        <v>34</v>
      </c>
      <c r="B56" s="4">
        <v>439</v>
      </c>
      <c r="C56" s="4">
        <v>1058</v>
      </c>
      <c r="D56" s="4">
        <v>10</v>
      </c>
      <c r="E56" s="4">
        <v>24</v>
      </c>
      <c r="F56" s="4"/>
      <c r="G56" s="4"/>
      <c r="H56" s="4">
        <v>674300</v>
      </c>
      <c r="I56" s="4">
        <v>656900</v>
      </c>
      <c r="J56" s="4">
        <v>21500</v>
      </c>
      <c r="K56" s="6">
        <f t="shared" si="3"/>
        <v>1.6150841346153848E-2</v>
      </c>
      <c r="L56" s="15">
        <v>2.35E-2</v>
      </c>
      <c r="M56" s="4">
        <v>1354300</v>
      </c>
      <c r="N56" s="4">
        <f t="shared" si="1"/>
        <v>1679280.9523809524</v>
      </c>
      <c r="O56" s="4">
        <f t="shared" si="2"/>
        <v>636300</v>
      </c>
    </row>
    <row r="57" spans="1:15" x14ac:dyDescent="0.2">
      <c r="A57" s="2" t="s">
        <v>35</v>
      </c>
      <c r="B57" s="4">
        <v>209</v>
      </c>
      <c r="C57" s="4">
        <v>378</v>
      </c>
      <c r="D57" s="4">
        <v>18</v>
      </c>
      <c r="E57" s="4">
        <v>3</v>
      </c>
      <c r="F57" s="4"/>
      <c r="G57" s="4"/>
      <c r="H57" s="4">
        <v>180900</v>
      </c>
      <c r="I57" s="4">
        <v>364900</v>
      </c>
      <c r="J57" s="4">
        <v>49200</v>
      </c>
      <c r="K57" s="6">
        <f t="shared" si="3"/>
        <v>9.0142909490655912E-2</v>
      </c>
      <c r="L57" s="15">
        <v>1.37E-2</v>
      </c>
      <c r="M57" s="4">
        <v>636300</v>
      </c>
      <c r="N57" s="4">
        <f t="shared" si="1"/>
        <v>1676314.2857142857</v>
      </c>
      <c r="O57" s="4">
        <f t="shared" si="2"/>
        <v>1537000</v>
      </c>
    </row>
    <row r="58" spans="1:15" x14ac:dyDescent="0.2">
      <c r="A58" s="2" t="s">
        <v>36</v>
      </c>
      <c r="B58" s="4">
        <v>462</v>
      </c>
      <c r="C58" s="4">
        <v>968</v>
      </c>
      <c r="D58" s="4">
        <v>8</v>
      </c>
      <c r="E58" s="4">
        <v>37</v>
      </c>
      <c r="F58" s="4"/>
      <c r="G58" s="4"/>
      <c r="H58" s="4">
        <v>539100</v>
      </c>
      <c r="I58" s="4">
        <v>1444600</v>
      </c>
      <c r="J58" s="4">
        <v>472700</v>
      </c>
      <c r="K58" s="6">
        <f t="shared" si="3"/>
        <v>0.23829208045571407</v>
      </c>
      <c r="L58" s="15">
        <v>-7.4800000000000005E-2</v>
      </c>
      <c r="M58" s="4">
        <v>2469200</v>
      </c>
      <c r="N58" s="4">
        <f t="shared" si="1"/>
        <v>1615195.2380952381</v>
      </c>
      <c r="O58" s="4">
        <f t="shared" si="2"/>
        <v>1537000</v>
      </c>
    </row>
    <row r="59" spans="1:15" x14ac:dyDescent="0.2">
      <c r="A59" s="2" t="s">
        <v>37</v>
      </c>
      <c r="B59" s="4">
        <v>555</v>
      </c>
      <c r="C59" s="4">
        <v>810</v>
      </c>
      <c r="D59" s="4">
        <v>31</v>
      </c>
      <c r="E59" s="4">
        <v>26</v>
      </c>
      <c r="F59" s="4"/>
      <c r="G59" s="4"/>
      <c r="H59" s="4">
        <v>693300</v>
      </c>
      <c r="I59" s="4">
        <v>808600</v>
      </c>
      <c r="J59" s="4">
        <v>113100</v>
      </c>
      <c r="K59" s="6">
        <f t="shared" si="3"/>
        <v>7.5304614155403155E-2</v>
      </c>
      <c r="L59" s="15">
        <v>1.9400000000000001E-2</v>
      </c>
      <c r="M59" s="4">
        <v>1537000</v>
      </c>
      <c r="N59" s="4">
        <f t="shared" si="1"/>
        <v>1951276.1904761905</v>
      </c>
      <c r="O59" s="4">
        <f t="shared" si="2"/>
        <v>1680900</v>
      </c>
    </row>
    <row r="60" spans="1:15" x14ac:dyDescent="0.2">
      <c r="A60" s="2" t="s">
        <v>38</v>
      </c>
      <c r="B60" s="4">
        <v>379</v>
      </c>
      <c r="C60" s="4">
        <v>744</v>
      </c>
      <c r="D60" s="4">
        <v>24</v>
      </c>
      <c r="E60" s="4">
        <v>43</v>
      </c>
      <c r="F60" s="4"/>
      <c r="G60" s="4"/>
      <c r="H60" s="4">
        <v>472400</v>
      </c>
      <c r="I60" s="4">
        <v>1475700</v>
      </c>
      <c r="J60" s="4">
        <v>37600</v>
      </c>
      <c r="K60" s="6">
        <f t="shared" si="3"/>
        <v>1.9300857245521278E-2</v>
      </c>
      <c r="L60" s="15">
        <v>-2.58E-2</v>
      </c>
      <c r="M60" s="4">
        <v>1953600</v>
      </c>
      <c r="N60" s="4">
        <f t="shared" si="1"/>
        <v>1891009.5238095238</v>
      </c>
      <c r="O60" s="4">
        <f t="shared" si="2"/>
        <v>1087900</v>
      </c>
    </row>
    <row r="61" spans="1:15" x14ac:dyDescent="0.2">
      <c r="A61" s="2" t="s">
        <v>39</v>
      </c>
      <c r="B61" s="4">
        <v>732</v>
      </c>
      <c r="C61" s="4">
        <v>461</v>
      </c>
      <c r="D61" s="4">
        <v>16</v>
      </c>
      <c r="E61" s="4">
        <v>53</v>
      </c>
      <c r="F61" s="4"/>
      <c r="G61" s="4"/>
      <c r="H61" s="4">
        <v>1249100</v>
      </c>
      <c r="I61" s="4">
        <v>1677200</v>
      </c>
      <c r="J61" s="4">
        <v>81600</v>
      </c>
      <c r="K61" s="6">
        <f t="shared" si="3"/>
        <v>2.788504254519359E-2</v>
      </c>
      <c r="L61" s="15">
        <v>6.4000000000000003E-3</v>
      </c>
      <c r="M61" s="4">
        <v>3007900</v>
      </c>
      <c r="N61" s="4">
        <f t="shared" si="1"/>
        <v>1829766.6666666667</v>
      </c>
      <c r="O61" s="4">
        <f t="shared" si="2"/>
        <v>781300</v>
      </c>
    </row>
    <row r="62" spans="1:15" x14ac:dyDescent="0.2">
      <c r="A62" s="2" t="s">
        <v>40</v>
      </c>
      <c r="B62" s="4">
        <v>597</v>
      </c>
      <c r="C62" s="4">
        <v>345</v>
      </c>
      <c r="D62" s="4">
        <v>32</v>
      </c>
      <c r="E62" s="4">
        <v>57</v>
      </c>
      <c r="F62" s="4"/>
      <c r="G62" s="4"/>
      <c r="H62" s="4">
        <v>860900</v>
      </c>
      <c r="I62" s="4">
        <v>1484800</v>
      </c>
      <c r="J62" s="4">
        <v>63200</v>
      </c>
      <c r="K62" s="6">
        <f t="shared" si="3"/>
        <v>2.6942916826533658E-2</v>
      </c>
      <c r="L62" s="15">
        <v>9.5999999999999992E-3</v>
      </c>
      <c r="M62" s="4">
        <v>2409800</v>
      </c>
      <c r="N62" s="4">
        <f t="shared" si="1"/>
        <v>2107157.1428571427</v>
      </c>
      <c r="O62" s="4">
        <f t="shared" si="2"/>
        <v>781300</v>
      </c>
    </row>
    <row r="63" spans="1:15" x14ac:dyDescent="0.2">
      <c r="A63" s="2" t="s">
        <v>41</v>
      </c>
      <c r="B63" s="4">
        <v>286</v>
      </c>
      <c r="C63" s="4">
        <v>194</v>
      </c>
      <c r="D63" s="4">
        <v>19</v>
      </c>
      <c r="E63" s="4">
        <v>47</v>
      </c>
      <c r="F63" s="4"/>
      <c r="G63" s="4"/>
      <c r="H63" s="4">
        <v>507900</v>
      </c>
      <c r="I63" s="4">
        <v>1138400</v>
      </c>
      <c r="J63" s="4">
        <v>34600</v>
      </c>
      <c r="K63" s="6">
        <f t="shared" si="3"/>
        <v>2.1016825608941261E-2</v>
      </c>
      <c r="L63" s="15">
        <v>-3.0999999999999999E-3</v>
      </c>
      <c r="M63" s="4">
        <v>1680900</v>
      </c>
      <c r="N63" s="4">
        <f t="shared" si="1"/>
        <v>2094109.5238095238</v>
      </c>
      <c r="O63" s="4">
        <f t="shared" si="2"/>
        <v>781300</v>
      </c>
    </row>
    <row r="64" spans="1:15" x14ac:dyDescent="0.2">
      <c r="A64" s="2" t="s">
        <v>42</v>
      </c>
      <c r="B64" s="4">
        <v>521</v>
      </c>
      <c r="C64" s="4">
        <v>202</v>
      </c>
      <c r="D64" s="4">
        <v>10</v>
      </c>
      <c r="E64" s="4">
        <v>41</v>
      </c>
      <c r="F64" s="4"/>
      <c r="G64" s="4"/>
      <c r="H64" s="4">
        <v>978900</v>
      </c>
      <c r="I64" s="4">
        <v>1028800</v>
      </c>
      <c r="J64" s="4">
        <v>48000</v>
      </c>
      <c r="K64" s="6">
        <f t="shared" si="3"/>
        <v>2.3907954375653732E-2</v>
      </c>
      <c r="L64" s="15">
        <v>1.3000000000000001E-2</v>
      </c>
      <c r="M64" s="4">
        <v>2007700</v>
      </c>
      <c r="N64" s="4">
        <f t="shared" si="1"/>
        <v>2031395.2380952381</v>
      </c>
      <c r="O64" s="4">
        <f t="shared" si="2"/>
        <v>781300</v>
      </c>
    </row>
    <row r="65" spans="1:15" x14ac:dyDescent="0.2">
      <c r="A65" s="2" t="s">
        <v>43</v>
      </c>
      <c r="B65" s="4">
        <v>285</v>
      </c>
      <c r="C65" s="4">
        <v>292</v>
      </c>
      <c r="D65" s="4">
        <v>3</v>
      </c>
      <c r="E65" s="4">
        <v>20</v>
      </c>
      <c r="F65" s="4"/>
      <c r="G65" s="4"/>
      <c r="H65" s="4">
        <v>569600</v>
      </c>
      <c r="I65" s="4">
        <v>469500</v>
      </c>
      <c r="J65" s="4">
        <v>46800</v>
      </c>
      <c r="K65" s="6">
        <f t="shared" si="3"/>
        <v>4.5038976036955058E-2</v>
      </c>
      <c r="L65" s="15">
        <v>6.5000000000000006E-3</v>
      </c>
      <c r="M65" s="4">
        <v>1087900</v>
      </c>
      <c r="N65" s="4">
        <f t="shared" si="1"/>
        <v>2017438.0952380951</v>
      </c>
      <c r="O65" s="4">
        <f t="shared" si="2"/>
        <v>521700</v>
      </c>
    </row>
    <row r="66" spans="1:15" x14ac:dyDescent="0.2">
      <c r="A66" s="2" t="s">
        <v>44</v>
      </c>
      <c r="B66" s="4">
        <v>150</v>
      </c>
      <c r="C66" s="4">
        <v>303</v>
      </c>
      <c r="D66" s="4">
        <v>24</v>
      </c>
      <c r="E66" s="4">
        <v>12</v>
      </c>
      <c r="F66" s="4"/>
      <c r="G66" s="4"/>
      <c r="H66" s="4">
        <v>387200</v>
      </c>
      <c r="I66" s="4">
        <v>394100</v>
      </c>
      <c r="J66" s="4">
        <v>23200</v>
      </c>
      <c r="K66" s="6">
        <f t="shared" si="3"/>
        <v>2.9694099577627031E-2</v>
      </c>
      <c r="L66" s="15">
        <v>-1.29E-2</v>
      </c>
      <c r="M66" s="4">
        <v>781300</v>
      </c>
      <c r="N66" s="4">
        <f t="shared" si="1"/>
        <v>2011780.9523809524</v>
      </c>
      <c r="O66" s="4">
        <f t="shared" si="2"/>
        <v>521700</v>
      </c>
    </row>
    <row r="67" spans="1:15" x14ac:dyDescent="0.2">
      <c r="A67" s="2" t="s">
        <v>45</v>
      </c>
      <c r="B67" s="4">
        <v>197</v>
      </c>
      <c r="C67" s="4">
        <v>444</v>
      </c>
      <c r="D67" s="4">
        <v>66</v>
      </c>
      <c r="E67" s="4">
        <v>25</v>
      </c>
      <c r="F67" s="4"/>
      <c r="G67" s="4"/>
      <c r="H67" s="4">
        <v>270400</v>
      </c>
      <c r="I67" s="4">
        <v>730100</v>
      </c>
      <c r="J67" s="4">
        <v>62500</v>
      </c>
      <c r="K67" s="6">
        <f t="shared" si="3"/>
        <v>6.2468765617191405E-2</v>
      </c>
      <c r="L67" s="15">
        <v>-9.5999999999999992E-3</v>
      </c>
      <c r="M67" s="4">
        <v>1068000</v>
      </c>
      <c r="N67" s="4">
        <f t="shared" si="1"/>
        <v>2011976.1904761905</v>
      </c>
      <c r="O67" s="4">
        <f t="shared" si="2"/>
        <v>521700</v>
      </c>
    </row>
    <row r="68" spans="1:15" x14ac:dyDescent="0.2">
      <c r="A68" s="2" t="s">
        <v>46</v>
      </c>
      <c r="B68" s="4">
        <v>381</v>
      </c>
      <c r="C68" s="4">
        <v>337</v>
      </c>
      <c r="D68" s="4">
        <v>5</v>
      </c>
      <c r="E68" s="4">
        <v>31</v>
      </c>
      <c r="F68" s="4"/>
      <c r="G68" s="4"/>
      <c r="H68" s="4">
        <v>691100</v>
      </c>
      <c r="I68" s="4">
        <v>694300</v>
      </c>
      <c r="J68" s="4">
        <v>40900</v>
      </c>
      <c r="K68" s="6">
        <f t="shared" si="3"/>
        <v>2.9522159665078679E-2</v>
      </c>
      <c r="L68" s="15">
        <v>-3.0999999999999999E-3</v>
      </c>
      <c r="M68" s="4">
        <v>1436300</v>
      </c>
      <c r="N68" s="4">
        <f t="shared" si="1"/>
        <v>2003542.857142857</v>
      </c>
      <c r="O68" s="4">
        <f t="shared" si="2"/>
        <v>521700</v>
      </c>
    </row>
    <row r="69" spans="1:15" x14ac:dyDescent="0.2">
      <c r="A69" s="2" t="s">
        <v>47</v>
      </c>
      <c r="B69" s="4">
        <v>827</v>
      </c>
      <c r="C69" s="4">
        <v>271</v>
      </c>
      <c r="D69" s="4">
        <v>4</v>
      </c>
      <c r="E69" s="4">
        <v>49</v>
      </c>
      <c r="F69" s="4"/>
      <c r="G69" s="4"/>
      <c r="H69" s="4">
        <v>1786000</v>
      </c>
      <c r="I69" s="4">
        <v>1078000</v>
      </c>
      <c r="J69" s="4">
        <v>63900</v>
      </c>
      <c r="K69" s="6">
        <f t="shared" si="3"/>
        <v>2.2311452513966479E-2</v>
      </c>
      <c r="L69" s="15">
        <v>2.6000000000000002E-2</v>
      </c>
      <c r="M69" s="4">
        <v>2943100</v>
      </c>
      <c r="N69" s="4">
        <f t="shared" si="1"/>
        <v>2261214.2857142859</v>
      </c>
      <c r="O69" s="4">
        <f t="shared" si="2"/>
        <v>521700</v>
      </c>
    </row>
    <row r="70" spans="1:15" x14ac:dyDescent="0.2">
      <c r="A70" s="2" t="s">
        <v>48</v>
      </c>
      <c r="B70" s="4">
        <v>165</v>
      </c>
      <c r="C70" s="4">
        <v>226</v>
      </c>
      <c r="D70" s="4">
        <v>15</v>
      </c>
      <c r="E70" s="4">
        <v>8</v>
      </c>
      <c r="F70" s="4"/>
      <c r="G70" s="4"/>
      <c r="H70" s="4">
        <v>148600</v>
      </c>
      <c r="I70" s="4">
        <v>339000</v>
      </c>
      <c r="J70" s="4">
        <v>32500</v>
      </c>
      <c r="K70" s="6">
        <f t="shared" si="3"/>
        <v>6.6652994257588194E-2</v>
      </c>
      <c r="L70" s="15">
        <v>-3.2000000000000002E-3</v>
      </c>
      <c r="M70" s="4">
        <v>521700</v>
      </c>
      <c r="N70" s="4">
        <f t="shared" si="1"/>
        <v>2599257.1428571427</v>
      </c>
      <c r="O70" s="4">
        <f t="shared" si="2"/>
        <v>720100</v>
      </c>
    </row>
    <row r="71" spans="1:15" x14ac:dyDescent="0.2">
      <c r="A71" s="2" t="s">
        <v>49</v>
      </c>
      <c r="B71" s="4">
        <v>184</v>
      </c>
      <c r="C71" s="4">
        <v>249</v>
      </c>
      <c r="D71" s="4">
        <v>14</v>
      </c>
      <c r="E71" s="4">
        <v>21</v>
      </c>
      <c r="F71" s="4"/>
      <c r="G71" s="4"/>
      <c r="H71" s="4">
        <v>243400</v>
      </c>
      <c r="I71" s="4">
        <v>753200</v>
      </c>
      <c r="J71" s="4">
        <v>61600</v>
      </c>
      <c r="K71" s="6">
        <f t="shared" si="3"/>
        <v>6.1810154525386317E-2</v>
      </c>
      <c r="L71" s="15">
        <v>3.3E-3</v>
      </c>
      <c r="M71" s="4">
        <v>1060200</v>
      </c>
      <c r="N71" s="4">
        <f t="shared" si="1"/>
        <v>2722833.3333333335</v>
      </c>
      <c r="O71" s="4">
        <f t="shared" si="2"/>
        <v>720100</v>
      </c>
    </row>
    <row r="72" spans="1:15" x14ac:dyDescent="0.2">
      <c r="A72" s="2" t="s">
        <v>50</v>
      </c>
      <c r="B72" s="4">
        <v>227</v>
      </c>
      <c r="C72" s="4">
        <v>270</v>
      </c>
      <c r="D72" s="4">
        <v>22</v>
      </c>
      <c r="E72" s="4">
        <v>2</v>
      </c>
      <c r="F72" s="4"/>
      <c r="G72" s="4"/>
      <c r="H72" s="4">
        <v>375100</v>
      </c>
      <c r="I72" s="4">
        <v>236100</v>
      </c>
      <c r="J72" s="4">
        <v>108900</v>
      </c>
      <c r="K72" s="6">
        <f t="shared" si="3"/>
        <v>0.17817408376963351</v>
      </c>
      <c r="L72" s="15">
        <v>2.6699999999999998E-2</v>
      </c>
      <c r="M72" s="4">
        <v>720100</v>
      </c>
      <c r="N72" s="4">
        <f t="shared" si="1"/>
        <v>2818647.6190476189</v>
      </c>
      <c r="O72" s="4">
        <f t="shared" si="2"/>
        <v>810800</v>
      </c>
    </row>
    <row r="73" spans="1:15" x14ac:dyDescent="0.2">
      <c r="A73" s="2" t="s">
        <v>51</v>
      </c>
      <c r="B73" s="4">
        <v>306</v>
      </c>
      <c r="C73" s="4">
        <v>267</v>
      </c>
      <c r="D73" s="4">
        <v>23</v>
      </c>
      <c r="E73" s="4">
        <v>4</v>
      </c>
      <c r="F73" s="4"/>
      <c r="G73" s="4"/>
      <c r="H73" s="4">
        <v>510000</v>
      </c>
      <c r="I73" s="4">
        <v>300800</v>
      </c>
      <c r="J73" s="4">
        <v>17500</v>
      </c>
      <c r="K73" s="6">
        <f t="shared" si="3"/>
        <v>2.1583621114948201E-2</v>
      </c>
      <c r="L73" s="15">
        <v>1.0200000000000001E-2</v>
      </c>
      <c r="M73" s="4">
        <v>810800</v>
      </c>
      <c r="N73" s="4">
        <f t="shared" si="1"/>
        <v>2851804.7619047621</v>
      </c>
      <c r="O73" s="4">
        <f t="shared" si="2"/>
        <v>574000</v>
      </c>
    </row>
    <row r="74" spans="1:15" x14ac:dyDescent="0.2">
      <c r="A74" s="2" t="s">
        <v>52</v>
      </c>
      <c r="B74" s="4">
        <v>295</v>
      </c>
      <c r="C74" s="4">
        <v>301</v>
      </c>
      <c r="D74" s="4">
        <v>19</v>
      </c>
      <c r="E74" s="4">
        <v>18</v>
      </c>
      <c r="F74" s="4"/>
      <c r="G74" s="4"/>
      <c r="H74" s="4">
        <v>595600</v>
      </c>
      <c r="I74" s="4">
        <v>674000</v>
      </c>
      <c r="J74" s="4">
        <v>52900</v>
      </c>
      <c r="K74" s="6">
        <f t="shared" si="3"/>
        <v>4.1666666666666664E-2</v>
      </c>
      <c r="L74" s="15">
        <v>-6.7000000000000002E-3</v>
      </c>
      <c r="M74" s="4">
        <v>1269700</v>
      </c>
      <c r="N74" s="4">
        <f t="shared" si="1"/>
        <v>2858285.7142857141</v>
      </c>
      <c r="O74" s="4">
        <f t="shared" si="2"/>
        <v>574000</v>
      </c>
    </row>
    <row r="75" spans="1:15" x14ac:dyDescent="0.2">
      <c r="A75" s="2" t="s">
        <v>53</v>
      </c>
      <c r="B75" s="4">
        <v>747</v>
      </c>
      <c r="C75" s="4">
        <v>236</v>
      </c>
      <c r="D75" s="4">
        <v>15</v>
      </c>
      <c r="E75" s="4">
        <v>6</v>
      </c>
      <c r="F75" s="4"/>
      <c r="G75" s="4"/>
      <c r="H75" s="4">
        <v>914700</v>
      </c>
      <c r="I75" s="4">
        <v>310300</v>
      </c>
      <c r="J75" s="4">
        <v>66000</v>
      </c>
      <c r="K75" s="6">
        <f t="shared" si="3"/>
        <v>5.3877551020408164E-2</v>
      </c>
      <c r="L75" s="15">
        <v>6.4100000000000004E-2</v>
      </c>
      <c r="M75" s="4">
        <v>1291200</v>
      </c>
      <c r="N75" s="4">
        <f t="shared" si="1"/>
        <v>2894942.8571428573</v>
      </c>
      <c r="O75" s="4">
        <f t="shared" si="2"/>
        <v>574000</v>
      </c>
    </row>
    <row r="76" spans="1:15" x14ac:dyDescent="0.2">
      <c r="A76" s="2" t="s">
        <v>54</v>
      </c>
      <c r="B76" s="4">
        <v>412</v>
      </c>
      <c r="C76" s="4">
        <v>292</v>
      </c>
      <c r="D76" s="4">
        <v>2</v>
      </c>
      <c r="E76" s="4">
        <v>8</v>
      </c>
      <c r="F76" s="4"/>
      <c r="G76" s="4"/>
      <c r="H76" s="4">
        <v>586300</v>
      </c>
      <c r="I76" s="4">
        <v>441800</v>
      </c>
      <c r="J76" s="4">
        <v>45400</v>
      </c>
      <c r="K76" s="6">
        <f t="shared" si="3"/>
        <v>4.4159128489446552E-2</v>
      </c>
      <c r="L76" s="15">
        <v>2.5600000000000001E-2</v>
      </c>
      <c r="M76" s="4">
        <v>5674000</v>
      </c>
      <c r="N76" s="4">
        <f t="shared" si="1"/>
        <v>2688928.5714285714</v>
      </c>
      <c r="O76" s="4">
        <f t="shared" si="2"/>
        <v>574000</v>
      </c>
    </row>
    <row r="77" spans="1:15" x14ac:dyDescent="0.2">
      <c r="A77" s="2" t="s">
        <v>55</v>
      </c>
      <c r="B77" s="4">
        <v>347</v>
      </c>
      <c r="C77" s="4">
        <v>228</v>
      </c>
      <c r="D77" s="4">
        <v>6</v>
      </c>
      <c r="E77" s="4">
        <v>6</v>
      </c>
      <c r="F77" s="4"/>
      <c r="G77" s="4"/>
      <c r="H77" s="4">
        <v>610800</v>
      </c>
      <c r="I77" s="4">
        <v>286900</v>
      </c>
      <c r="J77" s="4">
        <v>16500</v>
      </c>
      <c r="K77" s="6">
        <f t="shared" si="3"/>
        <v>1.8380305224462514E-2</v>
      </c>
      <c r="L77" s="15">
        <v>4.1900000000000007E-2</v>
      </c>
      <c r="M77" s="4">
        <v>898200</v>
      </c>
      <c r="N77" s="4">
        <f t="shared" si="1"/>
        <v>2897447.6190476189</v>
      </c>
      <c r="O77" s="4">
        <f t="shared" si="2"/>
        <v>574000</v>
      </c>
    </row>
    <row r="78" spans="1:15" x14ac:dyDescent="0.2">
      <c r="A78" s="2" t="s">
        <v>56</v>
      </c>
      <c r="B78" s="4">
        <v>128</v>
      </c>
      <c r="C78" s="4">
        <v>589</v>
      </c>
      <c r="D78" s="4">
        <v>16</v>
      </c>
      <c r="E78" s="4">
        <v>4</v>
      </c>
      <c r="F78" s="4"/>
      <c r="G78" s="4"/>
      <c r="H78" s="4">
        <v>140800</v>
      </c>
      <c r="I78" s="4">
        <v>377300</v>
      </c>
      <c r="J78" s="4">
        <v>28200</v>
      </c>
      <c r="K78" s="6">
        <f t="shared" si="3"/>
        <v>5.4429646786334683E-2</v>
      </c>
      <c r="L78" s="15">
        <v>-1.52E-2</v>
      </c>
      <c r="M78" s="4">
        <v>574000</v>
      </c>
      <c r="N78" s="4">
        <f t="shared" si="1"/>
        <v>3080490.4761904762</v>
      </c>
      <c r="O78" s="4">
        <f t="shared" si="2"/>
        <v>688000</v>
      </c>
    </row>
    <row r="79" spans="1:15" x14ac:dyDescent="0.2">
      <c r="A79" s="2" t="s">
        <v>57</v>
      </c>
      <c r="B79" s="4">
        <v>255</v>
      </c>
      <c r="C79" s="4">
        <v>438</v>
      </c>
      <c r="D79" s="4">
        <v>5</v>
      </c>
      <c r="E79" s="4">
        <v>4</v>
      </c>
      <c r="F79" s="4"/>
      <c r="G79" s="4"/>
      <c r="H79" s="4">
        <v>276100</v>
      </c>
      <c r="I79" s="4">
        <v>291500</v>
      </c>
      <c r="J79" s="4">
        <v>16900</v>
      </c>
      <c r="K79" s="6">
        <f t="shared" si="3"/>
        <v>2.9774489076814657E-2</v>
      </c>
      <c r="L79" s="15">
        <v>2.3E-2</v>
      </c>
      <c r="M79" s="4">
        <v>1185700</v>
      </c>
      <c r="N79" s="4">
        <f t="shared" si="1"/>
        <v>3182304.7619047621</v>
      </c>
      <c r="O79" s="4">
        <f t="shared" si="2"/>
        <v>688000</v>
      </c>
    </row>
    <row r="80" spans="1:15" x14ac:dyDescent="0.2">
      <c r="A80" s="2" t="s">
        <v>58</v>
      </c>
      <c r="B80" s="4">
        <v>420</v>
      </c>
      <c r="C80" s="4">
        <v>826</v>
      </c>
      <c r="D80" s="4">
        <v>19</v>
      </c>
      <c r="E80" s="4">
        <v>17</v>
      </c>
      <c r="F80" s="4"/>
      <c r="G80" s="4"/>
      <c r="H80" s="4">
        <v>634200</v>
      </c>
      <c r="I80" s="4">
        <v>939300</v>
      </c>
      <c r="J80" s="4">
        <v>154700</v>
      </c>
      <c r="K80" s="6">
        <f t="shared" si="3"/>
        <v>9.831585637114712E-2</v>
      </c>
      <c r="L80" s="15">
        <v>-5.3600000000000002E-2</v>
      </c>
      <c r="M80" s="4">
        <v>8594700</v>
      </c>
      <c r="N80" s="4">
        <f t="shared" si="1"/>
        <v>2883133.3333333335</v>
      </c>
      <c r="O80" s="4">
        <f t="shared" si="2"/>
        <v>688000</v>
      </c>
    </row>
    <row r="81" spans="1:15" x14ac:dyDescent="0.2">
      <c r="A81" s="2" t="s">
        <v>59</v>
      </c>
      <c r="B81" s="4">
        <v>220</v>
      </c>
      <c r="C81" s="4">
        <v>941</v>
      </c>
      <c r="D81" s="4">
        <v>8</v>
      </c>
      <c r="E81" s="4">
        <v>7</v>
      </c>
      <c r="F81" s="4"/>
      <c r="G81" s="4"/>
      <c r="H81" s="4">
        <v>233600</v>
      </c>
      <c r="I81" s="4">
        <v>388400</v>
      </c>
      <c r="J81" s="4">
        <v>45000</v>
      </c>
      <c r="K81" s="6">
        <f t="shared" si="3"/>
        <v>7.2347266881028938E-2</v>
      </c>
      <c r="L81" s="15">
        <v>-1.4499999999999999E-2</v>
      </c>
      <c r="M81" s="4">
        <v>688000</v>
      </c>
      <c r="N81" s="4">
        <f t="shared" si="1"/>
        <v>2962033.3333333335</v>
      </c>
      <c r="O81" s="4">
        <f t="shared" si="2"/>
        <v>690700</v>
      </c>
    </row>
    <row r="82" spans="1:15" x14ac:dyDescent="0.2">
      <c r="A82" s="2" t="s">
        <v>60</v>
      </c>
      <c r="B82" s="4">
        <v>488</v>
      </c>
      <c r="C82" s="4">
        <v>476</v>
      </c>
      <c r="D82" s="4">
        <v>9</v>
      </c>
      <c r="E82" s="4">
        <v>29</v>
      </c>
      <c r="F82" s="4"/>
      <c r="G82" s="4"/>
      <c r="H82" s="4">
        <v>633200</v>
      </c>
      <c r="I82" s="4">
        <v>1013200</v>
      </c>
      <c r="J82" s="4">
        <v>73700</v>
      </c>
      <c r="K82" s="6">
        <f t="shared" si="3"/>
        <v>4.476433430515063E-2</v>
      </c>
      <c r="L82" s="15">
        <v>-5.0099999999999999E-2</v>
      </c>
      <c r="M82" s="4">
        <v>1721800</v>
      </c>
      <c r="N82" s="4">
        <f t="shared" si="1"/>
        <v>3162280.9523809524</v>
      </c>
      <c r="O82" s="4">
        <f t="shared" si="2"/>
        <v>662500</v>
      </c>
    </row>
    <row r="83" spans="1:15" x14ac:dyDescent="0.2">
      <c r="A83" s="2" t="s">
        <v>61</v>
      </c>
      <c r="B83" s="4">
        <v>306</v>
      </c>
      <c r="C83" s="4">
        <v>263</v>
      </c>
      <c r="D83" s="4">
        <v>8</v>
      </c>
      <c r="E83" s="4">
        <v>40</v>
      </c>
      <c r="F83" s="4"/>
      <c r="G83" s="4"/>
      <c r="H83" s="4">
        <v>389800</v>
      </c>
      <c r="I83" s="4">
        <v>1325300</v>
      </c>
      <c r="J83" s="4">
        <v>65400</v>
      </c>
      <c r="K83" s="6">
        <f t="shared" si="3"/>
        <v>3.8131887353507081E-2</v>
      </c>
      <c r="L83" s="15">
        <v>-7.1599999999999997E-2</v>
      </c>
      <c r="M83" s="4">
        <v>8235000</v>
      </c>
      <c r="N83" s="4">
        <f t="shared" si="1"/>
        <v>2967257.1428571427</v>
      </c>
      <c r="O83" s="4">
        <f t="shared" si="2"/>
        <v>662500</v>
      </c>
    </row>
    <row r="84" spans="1:15" x14ac:dyDescent="0.2">
      <c r="A84" s="2" t="s">
        <v>62</v>
      </c>
      <c r="B84" s="4">
        <v>351</v>
      </c>
      <c r="C84" s="4">
        <v>342</v>
      </c>
      <c r="D84" s="4">
        <v>4</v>
      </c>
      <c r="E84" s="4">
        <v>16</v>
      </c>
      <c r="F84" s="4"/>
      <c r="G84" s="4"/>
      <c r="H84" s="4">
        <v>392800</v>
      </c>
      <c r="I84" s="4">
        <v>613700</v>
      </c>
      <c r="J84" s="4">
        <v>115500</v>
      </c>
      <c r="K84" s="6">
        <f t="shared" si="3"/>
        <v>0.11475409836065574</v>
      </c>
      <c r="L84" s="15">
        <v>-3.0999999999999999E-3</v>
      </c>
      <c r="M84" s="4">
        <v>1406900</v>
      </c>
      <c r="N84" s="4">
        <f t="shared" si="1"/>
        <v>3197790.4761904762</v>
      </c>
      <c r="O84" s="4">
        <f t="shared" si="2"/>
        <v>662500</v>
      </c>
    </row>
    <row r="85" spans="1:15" x14ac:dyDescent="0.2">
      <c r="A85" s="2" t="s">
        <v>63</v>
      </c>
      <c r="B85" s="4">
        <v>173</v>
      </c>
      <c r="C85" s="4">
        <v>335</v>
      </c>
      <c r="D85" s="4">
        <v>4</v>
      </c>
      <c r="E85" s="4">
        <v>15</v>
      </c>
      <c r="F85" s="4"/>
      <c r="G85" s="4"/>
      <c r="H85" s="4">
        <v>259700</v>
      </c>
      <c r="I85" s="4">
        <v>408700</v>
      </c>
      <c r="J85" s="4">
        <v>21800</v>
      </c>
      <c r="K85" s="6">
        <f t="shared" si="3"/>
        <v>3.2615200478755234E-2</v>
      </c>
      <c r="L85" s="15">
        <v>0</v>
      </c>
      <c r="M85" s="4">
        <v>690700</v>
      </c>
      <c r="N85" s="4">
        <f t="shared" si="1"/>
        <v>3470990.4761904762</v>
      </c>
      <c r="O85" s="4">
        <f t="shared" si="2"/>
        <v>662500</v>
      </c>
    </row>
    <row r="86" spans="1:15" x14ac:dyDescent="0.2">
      <c r="A86" s="2" t="s">
        <v>64</v>
      </c>
      <c r="B86" s="4">
        <v>135</v>
      </c>
      <c r="C86" s="4">
        <v>401</v>
      </c>
      <c r="D86" s="4">
        <v>10</v>
      </c>
      <c r="E86" s="4">
        <v>20</v>
      </c>
      <c r="F86" s="4"/>
      <c r="G86" s="4"/>
      <c r="H86" s="4">
        <v>176900</v>
      </c>
      <c r="I86" s="4">
        <v>617800</v>
      </c>
      <c r="J86" s="4">
        <v>44100</v>
      </c>
      <c r="K86" s="6">
        <f t="shared" si="3"/>
        <v>5.5492638731596829E-2</v>
      </c>
      <c r="L86" s="15">
        <v>0</v>
      </c>
      <c r="M86" s="4">
        <v>794800</v>
      </c>
      <c r="N86" s="4">
        <f t="shared" si="1"/>
        <v>3692400</v>
      </c>
      <c r="O86" s="4">
        <f t="shared" si="2"/>
        <v>662500</v>
      </c>
    </row>
    <row r="87" spans="1:15" x14ac:dyDescent="0.2">
      <c r="A87" s="2" t="s">
        <v>65</v>
      </c>
      <c r="B87" s="4">
        <v>263</v>
      </c>
      <c r="C87" s="4">
        <v>500</v>
      </c>
      <c r="D87" s="4">
        <v>9</v>
      </c>
      <c r="E87" s="4">
        <v>9</v>
      </c>
      <c r="F87" s="4"/>
      <c r="G87" s="4"/>
      <c r="H87" s="4">
        <v>284500</v>
      </c>
      <c r="I87" s="4">
        <v>378000</v>
      </c>
      <c r="J87" s="4">
        <v>26200</v>
      </c>
      <c r="K87" s="6">
        <f t="shared" si="3"/>
        <v>3.9547169811320754E-2</v>
      </c>
      <c r="L87" s="15">
        <v>6.4000000000000003E-3</v>
      </c>
      <c r="M87" s="4">
        <v>662500</v>
      </c>
      <c r="N87" s="4">
        <f t="shared" ref="N87:N91" si="4">AVERAGE($M88:$M108)</f>
        <v>3884485.7142857141</v>
      </c>
      <c r="O87" s="4">
        <f t="shared" ref="O87:O146" si="5">MIN(M88:M92)</f>
        <v>1072100</v>
      </c>
    </row>
    <row r="88" spans="1:15" x14ac:dyDescent="0.2">
      <c r="A88" s="2" t="s">
        <v>66</v>
      </c>
      <c r="B88" s="4">
        <v>312</v>
      </c>
      <c r="C88" s="4">
        <v>1234</v>
      </c>
      <c r="D88" s="4">
        <v>19</v>
      </c>
      <c r="E88" s="4">
        <v>17</v>
      </c>
      <c r="F88" s="4"/>
      <c r="G88" s="4"/>
      <c r="H88" s="4">
        <v>427800</v>
      </c>
      <c r="I88" s="4">
        <v>644300</v>
      </c>
      <c r="J88" s="4">
        <v>73600</v>
      </c>
      <c r="K88" s="6">
        <f t="shared" ref="K88:K114" si="6">J88/(H88+I88)</f>
        <v>6.8650312470851599E-2</v>
      </c>
      <c r="L88" s="15">
        <v>3.3E-3</v>
      </c>
      <c r="M88" s="4">
        <v>1072100</v>
      </c>
      <c r="N88" s="4">
        <f t="shared" si="4"/>
        <v>4240961.9047619049</v>
      </c>
      <c r="O88" s="4">
        <f t="shared" si="5"/>
        <v>1259200</v>
      </c>
    </row>
    <row r="89" spans="1:15" x14ac:dyDescent="0.2">
      <c r="A89" s="2" t="s">
        <v>67</v>
      </c>
      <c r="B89" s="4">
        <v>409</v>
      </c>
      <c r="C89" s="4">
        <v>1656</v>
      </c>
      <c r="D89" s="4">
        <v>13</v>
      </c>
      <c r="E89" s="4">
        <v>17</v>
      </c>
      <c r="F89" s="4"/>
      <c r="G89" s="4"/>
      <c r="H89" s="4">
        <v>533200</v>
      </c>
      <c r="I89" s="4">
        <v>718000</v>
      </c>
      <c r="J89" s="4">
        <v>84400</v>
      </c>
      <c r="K89" s="6">
        <f t="shared" si="6"/>
        <v>6.7455242966751913E-2</v>
      </c>
      <c r="L89" s="15">
        <v>0</v>
      </c>
      <c r="M89" s="4">
        <v>1259200</v>
      </c>
      <c r="N89" s="4">
        <f t="shared" si="4"/>
        <v>4350936.2857142854</v>
      </c>
      <c r="O89" s="4">
        <f t="shared" si="5"/>
        <v>1507100</v>
      </c>
    </row>
    <row r="90" spans="1:15" x14ac:dyDescent="0.2">
      <c r="A90" s="2" t="s">
        <v>68</v>
      </c>
      <c r="B90" s="4">
        <v>608</v>
      </c>
      <c r="C90" s="4">
        <v>555</v>
      </c>
      <c r="D90" s="4">
        <v>25</v>
      </c>
      <c r="E90" s="4">
        <v>36</v>
      </c>
      <c r="F90" s="4"/>
      <c r="G90" s="4"/>
      <c r="H90" s="4">
        <v>702300</v>
      </c>
      <c r="I90" s="4">
        <v>1551900</v>
      </c>
      <c r="J90" s="4">
        <v>91000</v>
      </c>
      <c r="K90" s="6">
        <f t="shared" si="6"/>
        <v>4.0369088811995385E-2</v>
      </c>
      <c r="L90" s="15">
        <v>-2.5600000000000001E-2</v>
      </c>
      <c r="M90" s="4">
        <v>8354200</v>
      </c>
      <c r="N90" s="4">
        <f t="shared" si="4"/>
        <v>4123583.9047619049</v>
      </c>
      <c r="O90" s="4">
        <f t="shared" si="5"/>
        <v>1405800</v>
      </c>
    </row>
    <row r="91" spans="1:15" x14ac:dyDescent="0.2">
      <c r="A91" s="2" t="s">
        <v>69</v>
      </c>
      <c r="B91" s="4">
        <v>670</v>
      </c>
      <c r="C91" s="4">
        <v>617</v>
      </c>
      <c r="D91" s="4">
        <v>54</v>
      </c>
      <c r="E91" s="4">
        <v>58</v>
      </c>
      <c r="F91" s="4"/>
      <c r="G91" s="4"/>
      <c r="H91" s="4">
        <v>1018900</v>
      </c>
      <c r="I91" s="4">
        <v>2348100</v>
      </c>
      <c r="J91" s="4">
        <v>189300</v>
      </c>
      <c r="K91" s="6">
        <f t="shared" si="6"/>
        <v>5.6222156222156219E-2</v>
      </c>
      <c r="L91" s="15">
        <v>-4.3700000000000003E-2</v>
      </c>
      <c r="M91" s="4">
        <v>7620600</v>
      </c>
      <c r="N91" s="4">
        <f t="shared" si="4"/>
        <v>4224626.7619047621</v>
      </c>
      <c r="O91" s="4">
        <f t="shared" si="5"/>
        <v>1405800</v>
      </c>
    </row>
    <row r="92" spans="1:15" x14ac:dyDescent="0.2">
      <c r="A92" s="2" t="s">
        <v>70</v>
      </c>
      <c r="B92" s="4">
        <v>375</v>
      </c>
      <c r="C92" s="4">
        <v>409</v>
      </c>
      <c r="D92" s="4">
        <v>20</v>
      </c>
      <c r="E92" s="4">
        <v>50</v>
      </c>
      <c r="F92" s="4"/>
      <c r="G92" s="4"/>
      <c r="H92" s="4">
        <v>767100</v>
      </c>
      <c r="I92" s="4">
        <v>1101700</v>
      </c>
      <c r="J92" s="4">
        <v>36500</v>
      </c>
      <c r="K92" s="6">
        <f t="shared" si="6"/>
        <v>1.953125E-2</v>
      </c>
      <c r="L92" s="15">
        <v>-1.1899999999999999E-2</v>
      </c>
      <c r="M92" s="4">
        <v>3655300</v>
      </c>
      <c r="N92" s="4">
        <f t="shared" ref="N92:N111" si="7">AVERAGE($M93:$M113)</f>
        <v>4188010.8095238097</v>
      </c>
      <c r="O92" s="4">
        <f t="shared" si="5"/>
        <v>1347700</v>
      </c>
    </row>
    <row r="93" spans="1:15" x14ac:dyDescent="0.2">
      <c r="A93" s="2" t="s">
        <v>71</v>
      </c>
      <c r="B93" s="4">
        <v>1121</v>
      </c>
      <c r="C93" s="4">
        <v>526</v>
      </c>
      <c r="D93" s="4">
        <v>25</v>
      </c>
      <c r="E93" s="4">
        <v>37</v>
      </c>
      <c r="F93" s="4"/>
      <c r="G93" s="4"/>
      <c r="H93" s="4">
        <v>1689300</v>
      </c>
      <c r="I93" s="4">
        <v>999600</v>
      </c>
      <c r="J93" s="4">
        <v>35900</v>
      </c>
      <c r="K93" s="6">
        <f t="shared" si="6"/>
        <v>1.3351184499237606E-2</v>
      </c>
      <c r="L93" s="15">
        <v>1.8100000000000002E-2</v>
      </c>
      <c r="M93" s="4">
        <v>2732200</v>
      </c>
      <c r="N93" s="4">
        <f t="shared" si="7"/>
        <v>4254029.8571428573</v>
      </c>
      <c r="O93" s="4">
        <f t="shared" si="5"/>
        <v>1347700</v>
      </c>
    </row>
    <row r="94" spans="1:15" x14ac:dyDescent="0.2">
      <c r="A94" s="2" t="s">
        <v>72</v>
      </c>
      <c r="B94" s="4">
        <v>312</v>
      </c>
      <c r="C94" s="4">
        <v>513</v>
      </c>
      <c r="D94" s="4">
        <v>51</v>
      </c>
      <c r="E94" s="4">
        <v>30</v>
      </c>
      <c r="F94" s="4"/>
      <c r="G94" s="4"/>
      <c r="H94" s="4">
        <v>522500</v>
      </c>
      <c r="I94" s="4">
        <v>855400</v>
      </c>
      <c r="J94" s="4">
        <v>126200</v>
      </c>
      <c r="K94" s="6">
        <f t="shared" si="6"/>
        <v>9.1588649394005364E-2</v>
      </c>
      <c r="L94" s="15">
        <v>6.0999999999999995E-3</v>
      </c>
      <c r="M94" s="4">
        <v>1507100</v>
      </c>
      <c r="N94" s="4">
        <f t="shared" si="7"/>
        <v>4263096.5238095243</v>
      </c>
      <c r="O94" s="4">
        <f t="shared" si="5"/>
        <v>1347700</v>
      </c>
    </row>
    <row r="95" spans="1:15" x14ac:dyDescent="0.2">
      <c r="A95" s="2" t="s">
        <v>73</v>
      </c>
      <c r="B95" s="4">
        <v>307</v>
      </c>
      <c r="C95" s="4">
        <v>528</v>
      </c>
      <c r="D95" s="4">
        <v>18</v>
      </c>
      <c r="E95" s="4">
        <v>24</v>
      </c>
      <c r="F95" s="4"/>
      <c r="G95" s="4"/>
      <c r="H95" s="4">
        <v>631700</v>
      </c>
      <c r="I95" s="4">
        <v>749700</v>
      </c>
      <c r="J95" s="4">
        <v>24400</v>
      </c>
      <c r="K95" s="6">
        <f t="shared" si="6"/>
        <v>1.7663240191110468E-2</v>
      </c>
      <c r="L95" s="15">
        <v>-6.0000000000000001E-3</v>
      </c>
      <c r="M95" s="4">
        <v>1405800</v>
      </c>
      <c r="N95" s="4">
        <f t="shared" si="7"/>
        <v>4255215.5714285718</v>
      </c>
      <c r="O95" s="4">
        <f t="shared" si="5"/>
        <v>1347700</v>
      </c>
    </row>
    <row r="96" spans="1:15" x14ac:dyDescent="0.2">
      <c r="A96" s="2" t="s">
        <v>74</v>
      </c>
      <c r="B96" s="4">
        <v>561</v>
      </c>
      <c r="C96" s="4">
        <v>1137</v>
      </c>
      <c r="D96" s="4">
        <v>94</v>
      </c>
      <c r="E96" s="4">
        <v>29</v>
      </c>
      <c r="F96" s="4"/>
      <c r="G96" s="4"/>
      <c r="H96" s="4">
        <v>1201800</v>
      </c>
      <c r="I96" s="4">
        <v>848500</v>
      </c>
      <c r="J96" s="4">
        <v>13600</v>
      </c>
      <c r="K96" s="6">
        <f t="shared" si="6"/>
        <v>6.6331756328342198E-3</v>
      </c>
      <c r="L96" s="15">
        <v>3.0999999999999999E-3</v>
      </c>
      <c r="M96" s="4">
        <v>2061000</v>
      </c>
      <c r="N96" s="4">
        <f t="shared" si="7"/>
        <v>4224653.666666667</v>
      </c>
      <c r="O96" s="4">
        <f t="shared" si="5"/>
        <v>1347700</v>
      </c>
    </row>
    <row r="97" spans="1:15" x14ac:dyDescent="0.2">
      <c r="A97" s="2" t="s">
        <v>75</v>
      </c>
      <c r="B97" s="4">
        <v>336</v>
      </c>
      <c r="C97" s="4">
        <v>1333</v>
      </c>
      <c r="D97" s="4">
        <v>71</v>
      </c>
      <c r="E97" s="4">
        <v>22</v>
      </c>
      <c r="F97" s="4"/>
      <c r="G97" s="4"/>
      <c r="H97" s="4">
        <v>607200</v>
      </c>
      <c r="I97" s="4">
        <v>740500</v>
      </c>
      <c r="J97" s="4">
        <v>80900</v>
      </c>
      <c r="K97" s="6">
        <f t="shared" si="6"/>
        <v>6.0028196186094826E-2</v>
      </c>
      <c r="L97" s="15">
        <v>0</v>
      </c>
      <c r="M97" s="4">
        <v>1347700</v>
      </c>
      <c r="N97" s="4">
        <f t="shared" si="7"/>
        <v>4266434.6190476194</v>
      </c>
      <c r="O97" s="4">
        <f t="shared" si="5"/>
        <v>2312100</v>
      </c>
    </row>
    <row r="98" spans="1:15" x14ac:dyDescent="0.2">
      <c r="A98" s="2" t="s">
        <v>76</v>
      </c>
      <c r="B98" s="4">
        <v>1477</v>
      </c>
      <c r="C98" s="4">
        <v>989</v>
      </c>
      <c r="D98" s="4">
        <v>39</v>
      </c>
      <c r="E98" s="4">
        <v>59</v>
      </c>
      <c r="F98" s="4"/>
      <c r="G98" s="4"/>
      <c r="H98" s="4">
        <v>3012600</v>
      </c>
      <c r="I98" s="4">
        <v>2252100</v>
      </c>
      <c r="J98" s="4">
        <v>70100</v>
      </c>
      <c r="K98" s="6">
        <f t="shared" si="6"/>
        <v>1.3315098676087907E-2</v>
      </c>
      <c r="L98" s="15">
        <v>1.8500000000000003E-2</v>
      </c>
      <c r="M98" s="4">
        <v>5277100</v>
      </c>
      <c r="N98" s="4">
        <f t="shared" si="7"/>
        <v>4175920.3333333335</v>
      </c>
      <c r="O98" s="4">
        <f t="shared" si="5"/>
        <v>2312100</v>
      </c>
    </row>
    <row r="99" spans="1:15" x14ac:dyDescent="0.2">
      <c r="A99" s="2" t="s">
        <v>77</v>
      </c>
      <c r="B99" s="4">
        <v>974</v>
      </c>
      <c r="C99" s="4">
        <v>564</v>
      </c>
      <c r="D99" s="4">
        <v>46</v>
      </c>
      <c r="E99" s="4">
        <v>72</v>
      </c>
      <c r="F99" s="4"/>
      <c r="G99" s="4"/>
      <c r="H99" s="4">
        <v>2055500</v>
      </c>
      <c r="I99" s="4">
        <v>2289300</v>
      </c>
      <c r="J99" s="4">
        <v>73100</v>
      </c>
      <c r="K99" s="6">
        <f t="shared" si="6"/>
        <v>1.6824709998158719E-2</v>
      </c>
      <c r="L99" s="15">
        <v>1.2500000000000001E-2</v>
      </c>
      <c r="M99" s="4">
        <v>4417900</v>
      </c>
      <c r="N99" s="4">
        <f t="shared" si="7"/>
        <v>4105377.4761904762</v>
      </c>
      <c r="O99" s="4">
        <f t="shared" si="5"/>
        <v>2312100</v>
      </c>
    </row>
    <row r="100" spans="1:15" x14ac:dyDescent="0.2">
      <c r="A100" s="2" t="s">
        <v>78</v>
      </c>
      <c r="B100" s="4">
        <v>705</v>
      </c>
      <c r="C100" s="4">
        <v>950</v>
      </c>
      <c r="D100" s="4">
        <v>18</v>
      </c>
      <c r="E100" s="4">
        <v>71</v>
      </c>
      <c r="F100" s="4"/>
      <c r="G100" s="4"/>
      <c r="H100" s="4">
        <v>1229400</v>
      </c>
      <c r="I100" s="4">
        <v>2048700</v>
      </c>
      <c r="J100" s="4">
        <v>52800</v>
      </c>
      <c r="K100" s="6">
        <f t="shared" si="6"/>
        <v>1.6106891186968061E-2</v>
      </c>
      <c r="L100" s="15">
        <v>-9.300000000000001E-3</v>
      </c>
      <c r="M100" s="4">
        <v>3323800</v>
      </c>
      <c r="N100" s="4">
        <f t="shared" si="7"/>
        <v>4035663.1904761903</v>
      </c>
      <c r="O100" s="4">
        <f t="shared" si="5"/>
        <v>2312100</v>
      </c>
    </row>
    <row r="101" spans="1:15" x14ac:dyDescent="0.2">
      <c r="A101" s="2" t="s">
        <v>79</v>
      </c>
      <c r="B101" s="4">
        <v>734</v>
      </c>
      <c r="C101" s="4">
        <v>2154</v>
      </c>
      <c r="D101" s="4">
        <v>77</v>
      </c>
      <c r="E101" s="4">
        <v>18</v>
      </c>
      <c r="F101" s="4"/>
      <c r="G101" s="4"/>
      <c r="H101" s="4">
        <v>1516000</v>
      </c>
      <c r="I101" s="4">
        <v>796100</v>
      </c>
      <c r="J101" s="4">
        <v>213600</v>
      </c>
      <c r="K101" s="6">
        <f t="shared" si="6"/>
        <v>9.2383547424419357E-2</v>
      </c>
      <c r="L101" s="15">
        <v>4.5199999999999997E-2</v>
      </c>
      <c r="M101" s="4">
        <v>2312100</v>
      </c>
      <c r="N101" s="4">
        <f t="shared" si="7"/>
        <v>4025848.9047619049</v>
      </c>
      <c r="O101" s="4">
        <f t="shared" si="5"/>
        <v>2344900</v>
      </c>
    </row>
    <row r="102" spans="1:15" x14ac:dyDescent="0.2">
      <c r="A102" s="2" t="s">
        <v>80</v>
      </c>
      <c r="B102" s="4">
        <v>397</v>
      </c>
      <c r="C102" s="4">
        <v>1058</v>
      </c>
      <c r="D102" s="4">
        <v>64</v>
      </c>
      <c r="E102" s="4">
        <v>52</v>
      </c>
      <c r="F102" s="4"/>
      <c r="G102" s="4"/>
      <c r="H102" s="4">
        <v>568100</v>
      </c>
      <c r="I102" s="4">
        <v>1623600</v>
      </c>
      <c r="J102" s="4">
        <v>153200</v>
      </c>
      <c r="K102" s="6">
        <f t="shared" si="6"/>
        <v>6.9900077565360222E-2</v>
      </c>
      <c r="L102" s="15">
        <v>-2.8999999999999998E-2</v>
      </c>
      <c r="M102" s="4">
        <v>2344900</v>
      </c>
      <c r="N102" s="4">
        <f t="shared" si="7"/>
        <v>4081729.8571428573</v>
      </c>
      <c r="O102" s="4">
        <f t="shared" si="5"/>
        <v>4139500</v>
      </c>
    </row>
    <row r="103" spans="1:15" x14ac:dyDescent="0.2">
      <c r="A103" s="2" t="s">
        <v>81</v>
      </c>
      <c r="B103" s="4">
        <v>1191</v>
      </c>
      <c r="C103" s="4">
        <v>1446</v>
      </c>
      <c r="D103" s="4">
        <v>120</v>
      </c>
      <c r="E103" s="4">
        <v>108</v>
      </c>
      <c r="F103" s="4"/>
      <c r="G103" s="4"/>
      <c r="H103" s="4">
        <v>2237100</v>
      </c>
      <c r="I103" s="4">
        <v>3460400</v>
      </c>
      <c r="J103" s="4">
        <v>202700</v>
      </c>
      <c r="K103" s="6">
        <f t="shared" si="6"/>
        <v>3.5577007459412023E-2</v>
      </c>
      <c r="L103" s="15">
        <v>-2.8199999999999999E-2</v>
      </c>
      <c r="M103" s="4">
        <v>5927000</v>
      </c>
      <c r="N103" s="4">
        <f t="shared" si="7"/>
        <v>3893520.3333333335</v>
      </c>
      <c r="O103" s="4">
        <f t="shared" si="5"/>
        <v>4139500</v>
      </c>
    </row>
    <row r="104" spans="1:15" x14ac:dyDescent="0.2">
      <c r="A104" s="2" t="s">
        <v>82</v>
      </c>
      <c r="B104" s="4">
        <v>1311</v>
      </c>
      <c r="C104" s="4">
        <v>1745</v>
      </c>
      <c r="D104" s="4">
        <v>110</v>
      </c>
      <c r="E104" s="4">
        <v>68</v>
      </c>
      <c r="F104" s="4"/>
      <c r="G104" s="4"/>
      <c r="H104" s="4">
        <v>2235600</v>
      </c>
      <c r="I104" s="4">
        <v>1874400</v>
      </c>
      <c r="J104" s="4">
        <v>111800</v>
      </c>
      <c r="K104" s="6">
        <f t="shared" si="6"/>
        <v>2.7201946472019466E-2</v>
      </c>
      <c r="L104" s="15">
        <v>9.300000000000001E-3</v>
      </c>
      <c r="M104" s="4">
        <v>4139500</v>
      </c>
      <c r="N104" s="4">
        <f t="shared" si="7"/>
        <v>3834720.3333333335</v>
      </c>
      <c r="O104" s="4">
        <f t="shared" si="5"/>
        <v>4696300</v>
      </c>
    </row>
    <row r="105" spans="1:15" x14ac:dyDescent="0.2">
      <c r="A105" s="2" t="s">
        <v>83</v>
      </c>
      <c r="B105" s="4">
        <v>2344</v>
      </c>
      <c r="C105" s="4">
        <v>1139</v>
      </c>
      <c r="D105" s="4">
        <v>132</v>
      </c>
      <c r="E105" s="4">
        <v>77</v>
      </c>
      <c r="F105" s="4"/>
      <c r="G105" s="4"/>
      <c r="H105" s="4">
        <v>3717000</v>
      </c>
      <c r="I105" s="4">
        <v>2365900</v>
      </c>
      <c r="J105" s="4">
        <v>156300</v>
      </c>
      <c r="K105" s="6">
        <f t="shared" si="6"/>
        <v>2.5694981012346085E-2</v>
      </c>
      <c r="L105" s="15">
        <v>4.1700000000000001E-2</v>
      </c>
      <c r="M105" s="4">
        <v>6248100</v>
      </c>
      <c r="N105" s="4">
        <f t="shared" si="7"/>
        <v>3591058.4285714286</v>
      </c>
      <c r="O105" s="4">
        <f t="shared" si="5"/>
        <v>3568662</v>
      </c>
    </row>
    <row r="106" spans="1:15" x14ac:dyDescent="0.2">
      <c r="A106" s="2" t="s">
        <v>84</v>
      </c>
      <c r="B106" s="4">
        <v>1860</v>
      </c>
      <c r="C106" s="4">
        <v>1705</v>
      </c>
      <c r="D106" s="4">
        <v>45</v>
      </c>
      <c r="E106" s="4">
        <v>84</v>
      </c>
      <c r="F106" s="4"/>
      <c r="G106" s="4"/>
      <c r="H106" s="4">
        <v>3292800</v>
      </c>
      <c r="I106" s="4">
        <v>2867900</v>
      </c>
      <c r="J106" s="4">
        <v>263500</v>
      </c>
      <c r="K106" s="6">
        <f t="shared" si="6"/>
        <v>4.2771113672147643E-2</v>
      </c>
      <c r="L106" s="15">
        <v>3.3E-3</v>
      </c>
      <c r="M106" s="4">
        <v>6427900</v>
      </c>
      <c r="N106" s="4">
        <f t="shared" si="7"/>
        <v>3339525.0952380951</v>
      </c>
      <c r="O106" s="4">
        <f t="shared" si="5"/>
        <v>3568662</v>
      </c>
    </row>
    <row r="107" spans="1:15" x14ac:dyDescent="0.2">
      <c r="A107" s="2" t="s">
        <v>85</v>
      </c>
      <c r="B107" s="4">
        <v>1547</v>
      </c>
      <c r="C107" s="4">
        <v>1794</v>
      </c>
      <c r="D107" s="4">
        <v>155</v>
      </c>
      <c r="E107" s="4">
        <v>71</v>
      </c>
      <c r="F107" s="4"/>
      <c r="G107" s="4"/>
      <c r="H107" s="4">
        <v>3273500</v>
      </c>
      <c r="I107" s="4">
        <v>2070600</v>
      </c>
      <c r="J107" s="4">
        <v>65500</v>
      </c>
      <c r="K107" s="6">
        <f t="shared" si="6"/>
        <v>1.2256507176138172E-2</v>
      </c>
      <c r="L107" s="15">
        <v>6.5000000000000006E-3</v>
      </c>
      <c r="M107" s="4">
        <v>5444400</v>
      </c>
      <c r="N107" s="4">
        <f t="shared" si="7"/>
        <v>3155177.4761904762</v>
      </c>
      <c r="O107" s="4">
        <f t="shared" si="5"/>
        <v>3568662</v>
      </c>
    </row>
    <row r="108" spans="1:15" x14ac:dyDescent="0.2">
      <c r="A108" s="2" t="s">
        <v>86</v>
      </c>
      <c r="B108" s="4">
        <v>1450</v>
      </c>
      <c r="C108" s="4">
        <v>1259</v>
      </c>
      <c r="D108" s="4">
        <v>46</v>
      </c>
      <c r="E108" s="4">
        <v>48</v>
      </c>
      <c r="F108" s="4"/>
      <c r="G108" s="4"/>
      <c r="H108" s="4">
        <v>2023500</v>
      </c>
      <c r="I108" s="4">
        <v>2479400</v>
      </c>
      <c r="J108" s="4">
        <v>166300</v>
      </c>
      <c r="K108" s="6">
        <f t="shared" si="6"/>
        <v>3.6931755091163469E-2</v>
      </c>
      <c r="L108" s="15">
        <v>9.8999999999999991E-3</v>
      </c>
      <c r="M108" s="4">
        <v>4696300</v>
      </c>
      <c r="N108" s="4">
        <f t="shared" si="7"/>
        <v>3016463.1904761903</v>
      </c>
      <c r="O108" s="4">
        <f t="shared" si="5"/>
        <v>2886365</v>
      </c>
    </row>
    <row r="109" spans="1:15" x14ac:dyDescent="0.2">
      <c r="A109" s="2" t="s">
        <v>87</v>
      </c>
      <c r="B109" s="4">
        <v>2789</v>
      </c>
      <c r="C109" s="4">
        <v>1602</v>
      </c>
      <c r="D109" s="4">
        <v>36</v>
      </c>
      <c r="E109" s="4">
        <v>122</v>
      </c>
      <c r="F109" s="4"/>
      <c r="G109" s="4"/>
      <c r="H109" s="4">
        <v>4877300</v>
      </c>
      <c r="I109" s="4">
        <v>3657200</v>
      </c>
      <c r="J109" s="4">
        <v>294400</v>
      </c>
      <c r="K109" s="6">
        <f t="shared" si="6"/>
        <v>3.4495283847911416E-2</v>
      </c>
      <c r="L109" s="15">
        <v>1.3300000000000001E-2</v>
      </c>
      <c r="M109" s="4">
        <v>8558100</v>
      </c>
      <c r="N109" s="4">
        <f t="shared" si="7"/>
        <v>2661177.4761904762</v>
      </c>
      <c r="O109" s="4">
        <f t="shared" si="5"/>
        <v>2886365</v>
      </c>
    </row>
    <row r="110" spans="1:15" x14ac:dyDescent="0.2">
      <c r="A110" s="2" t="s">
        <v>88</v>
      </c>
      <c r="B110" s="4">
        <v>992</v>
      </c>
      <c r="C110" s="4">
        <v>2417</v>
      </c>
      <c r="D110" s="4">
        <v>140</v>
      </c>
      <c r="E110" s="4">
        <v>37</v>
      </c>
      <c r="F110" s="4"/>
      <c r="G110" s="4"/>
      <c r="H110" s="4">
        <v>1662800</v>
      </c>
      <c r="I110" s="4">
        <v>1772700</v>
      </c>
      <c r="J110" s="4">
        <v>130800</v>
      </c>
      <c r="K110" s="6">
        <f t="shared" si="6"/>
        <v>3.8073060689855914E-2</v>
      </c>
      <c r="L110" s="15">
        <v>1.01E-2</v>
      </c>
      <c r="M110" s="4">
        <v>3568662</v>
      </c>
      <c r="N110" s="4">
        <f t="shared" si="7"/>
        <v>2550126.9047619049</v>
      </c>
      <c r="O110" s="4">
        <f t="shared" si="5"/>
        <v>1697500</v>
      </c>
    </row>
    <row r="111" spans="1:15" x14ac:dyDescent="0.2">
      <c r="A111" s="2" t="s">
        <v>89</v>
      </c>
      <c r="B111" s="4">
        <v>688</v>
      </c>
      <c r="C111" s="4">
        <v>1281</v>
      </c>
      <c r="D111" s="4">
        <v>20</v>
      </c>
      <c r="E111" s="4">
        <v>52</v>
      </c>
      <c r="F111" s="4"/>
      <c r="G111" s="4"/>
      <c r="H111" s="4">
        <v>1132800</v>
      </c>
      <c r="I111" s="4">
        <v>2072800</v>
      </c>
      <c r="J111" s="4">
        <v>200</v>
      </c>
      <c r="K111" s="6">
        <f t="shared" si="6"/>
        <v>6.2390816071874225E-5</v>
      </c>
      <c r="L111" s="15">
        <v>-3.0099999999999998E-2</v>
      </c>
      <c r="M111" s="4">
        <v>3579800</v>
      </c>
      <c r="N111" s="4">
        <f t="shared" si="7"/>
        <v>2425926.9047619049</v>
      </c>
      <c r="O111" s="4">
        <f t="shared" si="5"/>
        <v>1240300</v>
      </c>
    </row>
    <row r="112" spans="1:15" x14ac:dyDescent="0.2">
      <c r="A112" s="2" t="s">
        <v>90</v>
      </c>
      <c r="B112" s="4">
        <v>4217</v>
      </c>
      <c r="C112" s="4">
        <v>899</v>
      </c>
      <c r="D112" s="4">
        <v>75</v>
      </c>
      <c r="E112" s="4">
        <v>89</v>
      </c>
      <c r="F112" s="4"/>
      <c r="G112" s="4"/>
      <c r="H112" s="4">
        <v>5967700</v>
      </c>
      <c r="I112" s="4">
        <v>3526800</v>
      </c>
      <c r="J112" s="4">
        <v>212600</v>
      </c>
      <c r="K112" s="6">
        <f t="shared" si="6"/>
        <v>2.2391911106430039E-2</v>
      </c>
      <c r="L112" s="15">
        <v>5.4800000000000001E-2</v>
      </c>
      <c r="M112" s="4">
        <v>9742500</v>
      </c>
      <c r="N112" s="4">
        <f t="shared" ref="N112:N129" si="8">AVERAGE($M113:$M133)</f>
        <v>1992250.7142857143</v>
      </c>
      <c r="O112" s="4">
        <f t="shared" si="5"/>
        <v>1240300</v>
      </c>
    </row>
    <row r="113" spans="1:15" x14ac:dyDescent="0.2">
      <c r="A113" s="2" t="s">
        <v>91</v>
      </c>
      <c r="B113" s="4">
        <v>734</v>
      </c>
      <c r="C113" s="4">
        <v>812</v>
      </c>
      <c r="D113" s="4">
        <v>15</v>
      </c>
      <c r="E113" s="4">
        <v>32</v>
      </c>
      <c r="F113" s="4"/>
      <c r="G113" s="4"/>
      <c r="H113" s="4">
        <v>1101500</v>
      </c>
      <c r="I113" s="4">
        <v>1754300</v>
      </c>
      <c r="J113" s="4">
        <v>51000</v>
      </c>
      <c r="K113" s="6">
        <f t="shared" si="6"/>
        <v>1.7858393444919112E-2</v>
      </c>
      <c r="L113" s="15">
        <v>3.4999999999999996E-3</v>
      </c>
      <c r="M113" s="4">
        <v>2886365</v>
      </c>
      <c r="N113" s="4">
        <f t="shared" si="8"/>
        <v>1889242.857142857</v>
      </c>
      <c r="O113" s="4">
        <f t="shared" si="5"/>
        <v>1240300</v>
      </c>
    </row>
    <row r="114" spans="1:15" x14ac:dyDescent="0.2">
      <c r="A114" s="2" t="s">
        <v>92</v>
      </c>
      <c r="B114" s="4">
        <v>1407</v>
      </c>
      <c r="C114" s="4">
        <v>702</v>
      </c>
      <c r="D114" s="4">
        <v>6</v>
      </c>
      <c r="E114" s="4">
        <v>41</v>
      </c>
      <c r="F114" s="4"/>
      <c r="G114" s="4"/>
      <c r="H114" s="4">
        <v>2370200</v>
      </c>
      <c r="I114" s="4">
        <v>1589200</v>
      </c>
      <c r="J114" s="4">
        <v>159200</v>
      </c>
      <c r="K114" s="6">
        <f t="shared" si="6"/>
        <v>4.0208112340253573E-2</v>
      </c>
      <c r="L114" s="15">
        <v>2.8300000000000002E-2</v>
      </c>
      <c r="M114" s="4">
        <v>4118600</v>
      </c>
      <c r="N114" s="4">
        <f t="shared" si="8"/>
        <v>1733285.7142857143</v>
      </c>
      <c r="O114" s="4">
        <f t="shared" si="5"/>
        <v>1240300</v>
      </c>
    </row>
    <row r="115" spans="1:15" x14ac:dyDescent="0.2">
      <c r="A115" s="2" t="s">
        <v>93</v>
      </c>
      <c r="B115" s="4">
        <v>429</v>
      </c>
      <c r="C115" s="4">
        <v>716</v>
      </c>
      <c r="D115" s="4">
        <v>11</v>
      </c>
      <c r="E115" s="4">
        <v>14</v>
      </c>
      <c r="F115" s="4"/>
      <c r="G115" s="4"/>
      <c r="H115" s="4">
        <v>670600</v>
      </c>
      <c r="I115" s="4">
        <v>1026900</v>
      </c>
      <c r="J115" s="4"/>
      <c r="K115" s="4"/>
      <c r="L115" s="15">
        <v>-3.4999999999999996E-3</v>
      </c>
      <c r="M115" s="4">
        <v>1697500</v>
      </c>
      <c r="N115" s="4">
        <f t="shared" si="8"/>
        <v>1680195.2380952381</v>
      </c>
      <c r="O115" s="4">
        <f t="shared" si="5"/>
        <v>1240300</v>
      </c>
    </row>
    <row r="116" spans="1:15" x14ac:dyDescent="0.2">
      <c r="A116" s="2" t="s">
        <v>94</v>
      </c>
      <c r="B116" s="4">
        <v>367</v>
      </c>
      <c r="C116" s="4">
        <v>1092</v>
      </c>
      <c r="D116" s="4">
        <v>14</v>
      </c>
      <c r="E116" s="4">
        <v>16</v>
      </c>
      <c r="F116" s="4"/>
      <c r="G116" s="4"/>
      <c r="H116" s="4">
        <v>414100</v>
      </c>
      <c r="I116" s="4">
        <v>826200</v>
      </c>
      <c r="J116" s="4"/>
      <c r="K116" s="4"/>
      <c r="L116" s="15">
        <v>0</v>
      </c>
      <c r="M116" s="4">
        <v>1240300</v>
      </c>
      <c r="N116" s="4">
        <f t="shared" si="8"/>
        <v>1699900</v>
      </c>
      <c r="O116" s="4">
        <f t="shared" si="5"/>
        <v>1419200</v>
      </c>
    </row>
    <row r="117" spans="1:15" x14ac:dyDescent="0.2">
      <c r="A117" s="2" t="s">
        <v>95</v>
      </c>
      <c r="B117" s="4">
        <v>422</v>
      </c>
      <c r="C117" s="4">
        <v>1686</v>
      </c>
      <c r="D117" s="4">
        <v>22</v>
      </c>
      <c r="E117" s="4">
        <v>20</v>
      </c>
      <c r="F117" s="4"/>
      <c r="G117" s="4"/>
      <c r="H117" s="4">
        <v>526100</v>
      </c>
      <c r="I117" s="4">
        <v>839800</v>
      </c>
      <c r="J117" s="4"/>
      <c r="K117" s="4"/>
      <c r="L117" s="15">
        <v>7.0999999999999995E-3</v>
      </c>
      <c r="M117" s="4">
        <v>1419200</v>
      </c>
      <c r="N117" s="4">
        <f t="shared" si="8"/>
        <v>1671019.0476190476</v>
      </c>
      <c r="O117" s="4">
        <f t="shared" si="5"/>
        <v>1859800</v>
      </c>
    </row>
    <row r="118" spans="1:15" x14ac:dyDescent="0.2">
      <c r="A118" s="2" t="s">
        <v>96</v>
      </c>
      <c r="B118" s="4">
        <v>567</v>
      </c>
      <c r="C118" s="4">
        <v>855</v>
      </c>
      <c r="D118" s="4">
        <v>50</v>
      </c>
      <c r="E118" s="4">
        <v>36</v>
      </c>
      <c r="F118" s="4"/>
      <c r="G118" s="4"/>
      <c r="H118" s="4">
        <v>668400</v>
      </c>
      <c r="I118" s="4">
        <v>1497200</v>
      </c>
      <c r="J118" s="4"/>
      <c r="K118" s="4"/>
      <c r="L118" s="15">
        <v>-3.4999999999999996E-3</v>
      </c>
      <c r="M118" s="4">
        <v>2225100</v>
      </c>
      <c r="N118" s="4">
        <f t="shared" si="8"/>
        <v>1611619.0476190476</v>
      </c>
      <c r="O118" s="4">
        <f t="shared" si="5"/>
        <v>1859800</v>
      </c>
    </row>
    <row r="119" spans="1:15" x14ac:dyDescent="0.2">
      <c r="A119" s="2" t="s">
        <v>97</v>
      </c>
      <c r="B119" s="4">
        <v>683</v>
      </c>
      <c r="C119" s="4">
        <v>1022</v>
      </c>
      <c r="D119" s="4">
        <v>7</v>
      </c>
      <c r="E119" s="4">
        <v>57</v>
      </c>
      <c r="F119" s="4"/>
      <c r="G119" s="4"/>
      <c r="H119" s="4">
        <v>1018300</v>
      </c>
      <c r="I119" s="4">
        <v>2347400</v>
      </c>
      <c r="J119" s="4"/>
      <c r="K119" s="4"/>
      <c r="L119" s="15">
        <v>-3.8800000000000001E-2</v>
      </c>
      <c r="M119" s="4">
        <v>3376300</v>
      </c>
      <c r="N119" s="4">
        <f t="shared" si="8"/>
        <v>1502485.7142857143</v>
      </c>
      <c r="O119" s="4">
        <f t="shared" si="5"/>
        <v>1859800</v>
      </c>
    </row>
    <row r="120" spans="1:15" x14ac:dyDescent="0.2">
      <c r="A120" s="2" t="s">
        <v>98</v>
      </c>
      <c r="B120" s="4">
        <v>819</v>
      </c>
      <c r="C120" s="4">
        <v>1236</v>
      </c>
      <c r="D120" s="4">
        <v>13</v>
      </c>
      <c r="E120" s="4">
        <v>37</v>
      </c>
      <c r="F120" s="4"/>
      <c r="G120" s="4"/>
      <c r="H120" s="4">
        <v>1515500</v>
      </c>
      <c r="I120" s="4">
        <v>1394600</v>
      </c>
      <c r="J120" s="4"/>
      <c r="K120" s="4"/>
      <c r="L120" s="15">
        <v>6.8999999999999999E-3</v>
      </c>
      <c r="M120" s="4">
        <v>2936500</v>
      </c>
      <c r="N120" s="4">
        <f t="shared" si="8"/>
        <v>1410800</v>
      </c>
      <c r="O120" s="4">
        <f t="shared" si="5"/>
        <v>1859800</v>
      </c>
    </row>
    <row r="121" spans="1:15" x14ac:dyDescent="0.2">
      <c r="A121" s="2" t="s">
        <v>99</v>
      </c>
      <c r="B121" s="4">
        <v>409</v>
      </c>
      <c r="C121" s="4">
        <v>839</v>
      </c>
      <c r="D121" s="4">
        <v>58</v>
      </c>
      <c r="E121" s="4">
        <v>18</v>
      </c>
      <c r="F121" s="4"/>
      <c r="G121" s="4"/>
      <c r="H121" s="4">
        <v>524100</v>
      </c>
      <c r="I121" s="4">
        <v>1275100</v>
      </c>
      <c r="J121" s="4"/>
      <c r="K121" s="4"/>
      <c r="L121" s="15">
        <v>-3.4000000000000002E-3</v>
      </c>
      <c r="M121" s="4">
        <v>1859800</v>
      </c>
      <c r="N121" s="4">
        <f t="shared" si="8"/>
        <v>1369350.5238095238</v>
      </c>
      <c r="O121" s="4">
        <f t="shared" si="5"/>
        <v>1131200</v>
      </c>
    </row>
    <row r="122" spans="1:15" x14ac:dyDescent="0.2">
      <c r="A122" s="2" t="s">
        <v>100</v>
      </c>
      <c r="B122" s="4">
        <v>560</v>
      </c>
      <c r="C122" s="4">
        <v>811</v>
      </c>
      <c r="D122" s="4">
        <v>22</v>
      </c>
      <c r="E122" s="4">
        <v>16</v>
      </c>
      <c r="F122" s="4"/>
      <c r="G122" s="4"/>
      <c r="H122" s="4">
        <v>646800</v>
      </c>
      <c r="I122" s="4">
        <v>1328400</v>
      </c>
      <c r="J122" s="4"/>
      <c r="K122" s="4"/>
      <c r="L122" s="15">
        <v>-1.7000000000000001E-2</v>
      </c>
      <c r="M122" s="4">
        <v>2106000</v>
      </c>
      <c r="N122" s="4">
        <f t="shared" si="8"/>
        <v>1325146.857142857</v>
      </c>
      <c r="O122" s="4">
        <f t="shared" si="5"/>
        <v>1131200</v>
      </c>
    </row>
    <row r="123" spans="1:15" x14ac:dyDescent="0.2">
      <c r="A123" s="2" t="s">
        <v>101</v>
      </c>
      <c r="B123" s="4">
        <v>1256</v>
      </c>
      <c r="C123" s="4">
        <v>630</v>
      </c>
      <c r="D123" s="4">
        <v>48</v>
      </c>
      <c r="E123" s="4">
        <v>25</v>
      </c>
      <c r="F123" s="4"/>
      <c r="G123" s="4"/>
      <c r="H123" s="4">
        <v>2030400</v>
      </c>
      <c r="I123" s="4">
        <v>1154200</v>
      </c>
      <c r="J123" s="4"/>
      <c r="K123" s="4"/>
      <c r="L123" s="15">
        <v>2.06E-2</v>
      </c>
      <c r="M123" s="4">
        <v>3518400</v>
      </c>
      <c r="N123" s="4">
        <f t="shared" si="8"/>
        <v>1341905.857142857</v>
      </c>
      <c r="O123" s="4">
        <f t="shared" si="5"/>
        <v>1131200</v>
      </c>
    </row>
    <row r="124" spans="1:15" x14ac:dyDescent="0.2">
      <c r="A124" s="2" t="s">
        <v>102</v>
      </c>
      <c r="B124" s="4">
        <v>400</v>
      </c>
      <c r="C124" s="4">
        <v>491</v>
      </c>
      <c r="D124" s="4">
        <v>6</v>
      </c>
      <c r="E124" s="4">
        <v>31</v>
      </c>
      <c r="F124" s="4"/>
      <c r="G124" s="4"/>
      <c r="H124" s="4">
        <v>792600</v>
      </c>
      <c r="I124" s="4">
        <v>1182000</v>
      </c>
      <c r="J124" s="4"/>
      <c r="K124" s="4"/>
      <c r="L124" s="15">
        <v>3.4999999999999996E-3</v>
      </c>
      <c r="M124" s="4">
        <v>1974600</v>
      </c>
      <c r="N124" s="4">
        <f t="shared" si="8"/>
        <v>1320827.6666666667</v>
      </c>
      <c r="O124" s="4">
        <f t="shared" si="5"/>
        <v>1131200</v>
      </c>
    </row>
    <row r="125" spans="1:15" x14ac:dyDescent="0.2">
      <c r="A125" s="2" t="s">
        <v>103</v>
      </c>
      <c r="B125" s="4">
        <v>1013</v>
      </c>
      <c r="C125" s="4">
        <v>548</v>
      </c>
      <c r="D125" s="4">
        <v>9</v>
      </c>
      <c r="E125" s="4">
        <v>31</v>
      </c>
      <c r="F125" s="4"/>
      <c r="G125" s="4"/>
      <c r="H125" s="4">
        <v>1706000</v>
      </c>
      <c r="I125" s="4">
        <v>1101700</v>
      </c>
      <c r="J125" s="4"/>
      <c r="K125" s="4"/>
      <c r="L125" s="15">
        <v>3.2000000000000001E-2</v>
      </c>
      <c r="M125" s="4">
        <v>2904700</v>
      </c>
      <c r="N125" s="4">
        <f t="shared" si="8"/>
        <v>1307827</v>
      </c>
      <c r="O125" s="4">
        <f t="shared" si="5"/>
        <v>1097100</v>
      </c>
    </row>
    <row r="126" spans="1:15" x14ac:dyDescent="0.2">
      <c r="A126" s="2" t="s">
        <v>104</v>
      </c>
      <c r="B126" s="4">
        <v>339</v>
      </c>
      <c r="C126" s="4">
        <v>557</v>
      </c>
      <c r="D126" s="4">
        <v>19</v>
      </c>
      <c r="E126" s="4">
        <v>16</v>
      </c>
      <c r="F126" s="4"/>
      <c r="G126" s="4"/>
      <c r="H126" s="4">
        <v>483200</v>
      </c>
      <c r="I126" s="4">
        <v>648000</v>
      </c>
      <c r="J126" s="4"/>
      <c r="K126" s="4"/>
      <c r="L126" s="15">
        <v>0</v>
      </c>
      <c r="M126" s="4">
        <v>1131200</v>
      </c>
      <c r="N126" s="4">
        <f t="shared" si="8"/>
        <v>1324322.2380952381</v>
      </c>
      <c r="O126" s="4">
        <f t="shared" si="5"/>
        <v>1097100</v>
      </c>
    </row>
    <row r="127" spans="1:15" x14ac:dyDescent="0.2">
      <c r="A127" s="2" t="s">
        <v>105</v>
      </c>
      <c r="B127" s="4">
        <v>176</v>
      </c>
      <c r="C127" s="4">
        <v>553</v>
      </c>
      <c r="D127" s="4">
        <v>18</v>
      </c>
      <c r="E127" s="4">
        <v>22</v>
      </c>
      <c r="F127" s="4"/>
      <c r="G127" s="4"/>
      <c r="H127" s="4">
        <v>306000</v>
      </c>
      <c r="I127" s="4">
        <v>825200</v>
      </c>
      <c r="J127" s="4"/>
      <c r="K127" s="4"/>
      <c r="L127" s="15">
        <v>7.1999999999999998E-3</v>
      </c>
      <c r="M127" s="4">
        <v>1145700</v>
      </c>
      <c r="N127" s="4">
        <f t="shared" si="8"/>
        <v>1421374.4761904762</v>
      </c>
      <c r="O127" s="4">
        <f t="shared" si="5"/>
        <v>971600</v>
      </c>
    </row>
    <row r="128" spans="1:15" x14ac:dyDescent="0.2">
      <c r="A128" s="2" t="s">
        <v>106</v>
      </c>
      <c r="B128" s="4">
        <v>396</v>
      </c>
      <c r="C128" s="4">
        <v>422</v>
      </c>
      <c r="D128" s="4">
        <v>9</v>
      </c>
      <c r="E128" s="4">
        <v>21</v>
      </c>
      <c r="F128" s="4"/>
      <c r="G128" s="4"/>
      <c r="H128" s="4">
        <v>672100</v>
      </c>
      <c r="I128" s="4">
        <v>769000</v>
      </c>
      <c r="J128" s="4"/>
      <c r="K128" s="4"/>
      <c r="L128" s="15">
        <v>-1.4199999999999999E-2</v>
      </c>
      <c r="M128" s="4">
        <v>1573100</v>
      </c>
      <c r="N128" s="4">
        <f t="shared" si="8"/>
        <v>1406600.5238095238</v>
      </c>
      <c r="O128" s="4">
        <f t="shared" si="5"/>
        <v>635300</v>
      </c>
    </row>
    <row r="129" spans="1:15" x14ac:dyDescent="0.2">
      <c r="A129" s="2" t="s">
        <v>107</v>
      </c>
      <c r="B129" s="4">
        <v>477</v>
      </c>
      <c r="C129" s="4">
        <v>614</v>
      </c>
      <c r="D129" s="4">
        <v>12</v>
      </c>
      <c r="E129" s="4">
        <v>28</v>
      </c>
      <c r="F129" s="4"/>
      <c r="G129" s="4"/>
      <c r="H129" s="4">
        <v>754800</v>
      </c>
      <c r="I129" s="4">
        <v>965200</v>
      </c>
      <c r="J129" s="4"/>
      <c r="K129" s="4"/>
      <c r="L129" s="15">
        <v>0</v>
      </c>
      <c r="M129" s="4">
        <v>1783300</v>
      </c>
      <c r="N129" s="4">
        <f t="shared" si="8"/>
        <v>1401644.7142857143</v>
      </c>
      <c r="O129" s="4">
        <f t="shared" si="5"/>
        <v>635300</v>
      </c>
    </row>
    <row r="130" spans="1:15" x14ac:dyDescent="0.2">
      <c r="A130" s="2" t="s">
        <v>108</v>
      </c>
      <c r="B130" s="4">
        <v>315</v>
      </c>
      <c r="C130" s="4">
        <v>323</v>
      </c>
      <c r="D130" s="4">
        <v>14</v>
      </c>
      <c r="E130" s="4">
        <v>15</v>
      </c>
      <c r="F130" s="4"/>
      <c r="G130" s="4"/>
      <c r="H130" s="4">
        <v>456300</v>
      </c>
      <c r="I130" s="4">
        <v>612500</v>
      </c>
      <c r="J130" s="4"/>
      <c r="K130" s="4"/>
      <c r="L130" s="15">
        <v>3.5999999999999999E-3</v>
      </c>
      <c r="M130" s="4">
        <v>1097100</v>
      </c>
      <c r="N130" s="4">
        <f>AVERAGE($M131:$M151)</f>
        <v>1510625.3333333333</v>
      </c>
      <c r="O130" s="4">
        <f t="shared" si="5"/>
        <v>635300</v>
      </c>
    </row>
    <row r="131" spans="1:15" x14ac:dyDescent="0.2">
      <c r="A131" s="2" t="s">
        <v>109</v>
      </c>
      <c r="B131" s="4">
        <v>329</v>
      </c>
      <c r="C131" s="4">
        <v>335</v>
      </c>
      <c r="D131" s="4">
        <v>2</v>
      </c>
      <c r="E131" s="4">
        <v>13</v>
      </c>
      <c r="F131" s="4"/>
      <c r="G131" s="4"/>
      <c r="H131" s="4">
        <v>447100</v>
      </c>
      <c r="I131" s="4">
        <v>789500</v>
      </c>
      <c r="J131" s="4"/>
      <c r="K131" s="4"/>
      <c r="L131" s="15">
        <v>-1.06E-2</v>
      </c>
      <c r="M131" s="4">
        <v>1236600</v>
      </c>
      <c r="N131" s="4">
        <f>AVERAGE($M132:$M152)</f>
        <v>1498025.2380952381</v>
      </c>
      <c r="O131" s="4">
        <f t="shared" si="5"/>
        <v>582600</v>
      </c>
    </row>
    <row r="132" spans="1:15" x14ac:dyDescent="0.2">
      <c r="A132" s="2" t="s">
        <v>110</v>
      </c>
      <c r="B132" s="4">
        <v>353</v>
      </c>
      <c r="C132" s="4">
        <v>330</v>
      </c>
      <c r="D132" s="4">
        <v>6</v>
      </c>
      <c r="E132" s="4">
        <v>7</v>
      </c>
      <c r="F132" s="4"/>
      <c r="G132" s="4"/>
      <c r="H132" s="4">
        <v>503100</v>
      </c>
      <c r="I132" s="4">
        <v>375200</v>
      </c>
      <c r="J132" s="4"/>
      <c r="K132" s="4"/>
      <c r="L132" s="15">
        <v>1.0700000000000001E-2</v>
      </c>
      <c r="M132" s="4">
        <v>971600</v>
      </c>
      <c r="O132" s="4">
        <f t="shared" si="5"/>
        <v>582600</v>
      </c>
    </row>
    <row r="133" spans="1:15" x14ac:dyDescent="0.2">
      <c r="A133" s="2" t="s">
        <v>111</v>
      </c>
      <c r="B133" s="4">
        <v>174</v>
      </c>
      <c r="C133" s="4">
        <v>451</v>
      </c>
      <c r="D133" s="4">
        <v>8</v>
      </c>
      <c r="E133" s="4">
        <v>7</v>
      </c>
      <c r="F133" s="4"/>
      <c r="G133" s="4"/>
      <c r="H133" s="4">
        <v>176400</v>
      </c>
      <c r="I133" s="4">
        <v>347900</v>
      </c>
      <c r="J133" s="4"/>
      <c r="K133" s="4"/>
      <c r="L133" s="15">
        <v>0</v>
      </c>
      <c r="M133" s="4">
        <v>635300</v>
      </c>
      <c r="O133" s="4">
        <f t="shared" si="5"/>
        <v>582600</v>
      </c>
    </row>
    <row r="134" spans="1:15" x14ac:dyDescent="0.2">
      <c r="A134" s="2" t="s">
        <v>112</v>
      </c>
      <c r="B134" s="4">
        <v>172</v>
      </c>
      <c r="C134" s="4">
        <v>426</v>
      </c>
      <c r="D134" s="4">
        <v>3</v>
      </c>
      <c r="E134" s="4">
        <v>13</v>
      </c>
      <c r="F134" s="4"/>
      <c r="G134" s="4"/>
      <c r="H134" s="4">
        <v>216400</v>
      </c>
      <c r="I134" s="4">
        <v>442400</v>
      </c>
      <c r="J134" s="4"/>
      <c r="K134" s="4"/>
      <c r="L134" s="15">
        <v>-3.4999999999999996E-3</v>
      </c>
      <c r="M134" s="4">
        <v>723200</v>
      </c>
      <c r="O134" s="4">
        <f t="shared" si="5"/>
        <v>582600</v>
      </c>
    </row>
    <row r="135" spans="1:15" x14ac:dyDescent="0.2">
      <c r="A135" s="2" t="s">
        <v>113</v>
      </c>
      <c r="B135" s="4">
        <v>162</v>
      </c>
      <c r="C135" s="4">
        <v>610</v>
      </c>
      <c r="D135" s="4">
        <v>18</v>
      </c>
      <c r="E135" s="4">
        <v>15</v>
      </c>
      <c r="F135" s="4"/>
      <c r="G135" s="4"/>
      <c r="H135" s="4">
        <v>285800</v>
      </c>
      <c r="I135" s="4">
        <v>518900</v>
      </c>
      <c r="J135" s="4"/>
      <c r="K135" s="4"/>
      <c r="L135" s="15">
        <v>-1.3999999999999999E-2</v>
      </c>
      <c r="M135" s="4">
        <v>843500</v>
      </c>
      <c r="O135" s="4">
        <f t="shared" si="5"/>
        <v>582600</v>
      </c>
    </row>
    <row r="136" spans="1:15" x14ac:dyDescent="0.2">
      <c r="A136" s="2" t="s">
        <v>114</v>
      </c>
      <c r="B136" s="4">
        <v>109</v>
      </c>
      <c r="C136" s="4">
        <v>319</v>
      </c>
      <c r="D136" s="4">
        <v>10</v>
      </c>
      <c r="E136" s="4">
        <v>4</v>
      </c>
      <c r="F136" s="4"/>
      <c r="G136" s="4"/>
      <c r="H136" s="4">
        <v>130300</v>
      </c>
      <c r="I136" s="4">
        <v>423000</v>
      </c>
      <c r="J136" s="4"/>
      <c r="K136" s="4"/>
      <c r="L136" s="15">
        <v>0</v>
      </c>
      <c r="M136" s="4">
        <v>582600</v>
      </c>
      <c r="O136" s="4">
        <f t="shared" si="5"/>
        <v>812700</v>
      </c>
    </row>
    <row r="137" spans="1:15" x14ac:dyDescent="0.2">
      <c r="A137" s="2" t="s">
        <v>115</v>
      </c>
      <c r="B137" s="4">
        <v>709</v>
      </c>
      <c r="C137" s="4">
        <v>451</v>
      </c>
      <c r="D137" s="4">
        <v>4</v>
      </c>
      <c r="E137" s="4">
        <v>16</v>
      </c>
      <c r="F137" s="4"/>
      <c r="G137" s="4"/>
      <c r="H137" s="4">
        <v>864000</v>
      </c>
      <c r="I137" s="4">
        <v>744100</v>
      </c>
      <c r="J137" s="4"/>
      <c r="K137" s="4"/>
      <c r="L137" s="15">
        <v>1.06E-2</v>
      </c>
      <c r="M137" s="4">
        <v>1654100</v>
      </c>
      <c r="O137" s="4">
        <f t="shared" si="5"/>
        <v>812700</v>
      </c>
    </row>
    <row r="138" spans="1:15" x14ac:dyDescent="0.2">
      <c r="A138" s="2" t="s">
        <v>116</v>
      </c>
      <c r="B138" s="4">
        <v>228</v>
      </c>
      <c r="C138" s="4">
        <v>384</v>
      </c>
      <c r="D138" s="4">
        <v>11</v>
      </c>
      <c r="E138" s="4">
        <v>10</v>
      </c>
      <c r="F138" s="4"/>
      <c r="G138" s="4"/>
      <c r="H138" s="4">
        <v>315200</v>
      </c>
      <c r="I138" s="4">
        <v>460200</v>
      </c>
      <c r="J138" s="4"/>
      <c r="K138" s="4"/>
      <c r="L138" s="15">
        <v>3.5999999999999999E-3</v>
      </c>
      <c r="M138" s="4">
        <v>812700</v>
      </c>
      <c r="O138" s="4">
        <f t="shared" si="5"/>
        <v>977700</v>
      </c>
    </row>
    <row r="139" spans="1:15" x14ac:dyDescent="0.2">
      <c r="A139" s="2" t="s">
        <v>117</v>
      </c>
      <c r="B139" s="4">
        <v>217</v>
      </c>
      <c r="C139" s="4">
        <v>436</v>
      </c>
      <c r="D139" s="4">
        <v>6</v>
      </c>
      <c r="E139" s="4">
        <v>17</v>
      </c>
      <c r="F139" s="4"/>
      <c r="G139" s="4"/>
      <c r="H139" s="4">
        <v>251900</v>
      </c>
      <c r="I139" s="4">
        <v>725700</v>
      </c>
      <c r="J139" s="4"/>
      <c r="K139" s="4"/>
      <c r="L139" s="15">
        <v>-3.4999999999999996E-3</v>
      </c>
      <c r="M139" s="4">
        <v>977700</v>
      </c>
      <c r="O139" s="4">
        <f t="shared" si="5"/>
        <v>989361</v>
      </c>
    </row>
    <row r="140" spans="1:15" x14ac:dyDescent="0.2">
      <c r="A140" s="2" t="s">
        <v>118</v>
      </c>
      <c r="B140" s="4">
        <v>315</v>
      </c>
      <c r="C140" s="4">
        <v>556</v>
      </c>
      <c r="D140" s="4">
        <v>4</v>
      </c>
      <c r="E140" s="4">
        <v>14</v>
      </c>
      <c r="F140" s="4"/>
      <c r="G140" s="4"/>
      <c r="H140" s="4">
        <v>487500</v>
      </c>
      <c r="I140" s="4">
        <v>584700</v>
      </c>
      <c r="J140" s="4"/>
      <c r="K140" s="4"/>
      <c r="L140" s="15">
        <v>7.0999999999999995E-3</v>
      </c>
      <c r="M140" s="4">
        <v>1084500</v>
      </c>
      <c r="O140" s="4">
        <f t="shared" si="5"/>
        <v>989361</v>
      </c>
    </row>
    <row r="141" spans="1:15" x14ac:dyDescent="0.2">
      <c r="A141" s="2" t="s">
        <v>119</v>
      </c>
      <c r="B141" s="4">
        <v>239</v>
      </c>
      <c r="C141" s="4">
        <v>653</v>
      </c>
      <c r="D141" s="4">
        <v>7</v>
      </c>
      <c r="E141" s="4">
        <v>19</v>
      </c>
      <c r="F141" s="4"/>
      <c r="G141" s="4"/>
      <c r="H141" s="4">
        <v>295400</v>
      </c>
      <c r="I141" s="4">
        <v>638000</v>
      </c>
      <c r="J141" s="4"/>
      <c r="K141" s="4"/>
      <c r="L141" s="15">
        <v>-3.4999999999999996E-3</v>
      </c>
      <c r="M141" s="4">
        <v>1011100</v>
      </c>
      <c r="O141" s="4">
        <f t="shared" si="5"/>
        <v>989361</v>
      </c>
    </row>
    <row r="142" spans="1:15" x14ac:dyDescent="0.2">
      <c r="A142" s="2" t="s">
        <v>120</v>
      </c>
      <c r="B142" s="4">
        <v>396</v>
      </c>
      <c r="C142" s="4">
        <v>2238</v>
      </c>
      <c r="D142" s="4">
        <v>22</v>
      </c>
      <c r="E142" s="4">
        <v>11</v>
      </c>
      <c r="F142" s="4"/>
      <c r="G142" s="4"/>
      <c r="H142" s="4">
        <v>401200</v>
      </c>
      <c r="I142" s="4">
        <v>558000</v>
      </c>
      <c r="J142" s="4"/>
      <c r="K142" s="4"/>
      <c r="L142" s="15">
        <v>1.8000000000000002E-2</v>
      </c>
      <c r="M142" s="4">
        <v>989361</v>
      </c>
      <c r="O142" s="4">
        <f t="shared" si="5"/>
        <v>1177723</v>
      </c>
    </row>
    <row r="143" spans="1:15" x14ac:dyDescent="0.2">
      <c r="A143" s="2" t="s">
        <v>121</v>
      </c>
      <c r="B143" s="4">
        <v>296</v>
      </c>
      <c r="C143" s="4">
        <v>546</v>
      </c>
      <c r="D143" s="4">
        <v>17</v>
      </c>
      <c r="E143" s="4">
        <v>17</v>
      </c>
      <c r="F143" s="4"/>
      <c r="G143" s="4"/>
      <c r="H143" s="4">
        <v>321600</v>
      </c>
      <c r="I143" s="4">
        <v>855500</v>
      </c>
      <c r="J143" s="4"/>
      <c r="K143" s="4"/>
      <c r="L143" s="15">
        <v>-1.06E-2</v>
      </c>
      <c r="M143" s="4">
        <v>1177723</v>
      </c>
      <c r="O143" s="4">
        <f t="shared" si="5"/>
        <v>1477600</v>
      </c>
    </row>
    <row r="144" spans="1:15" x14ac:dyDescent="0.2">
      <c r="A144" s="2" t="s">
        <v>122</v>
      </c>
      <c r="B144" s="4">
        <v>866</v>
      </c>
      <c r="C144" s="4">
        <v>1008</v>
      </c>
      <c r="D144" s="4">
        <v>41</v>
      </c>
      <c r="E144" s="4">
        <v>53</v>
      </c>
      <c r="F144" s="4"/>
      <c r="G144" s="4"/>
      <c r="H144" s="4">
        <v>1107100</v>
      </c>
      <c r="I144" s="4">
        <v>2757000</v>
      </c>
      <c r="J144" s="4"/>
      <c r="K144" s="4"/>
      <c r="L144" s="15">
        <v>-5.0499999999999996E-2</v>
      </c>
      <c r="M144" s="4">
        <v>3870339</v>
      </c>
      <c r="O144" s="4">
        <f t="shared" si="5"/>
        <v>1262847</v>
      </c>
    </row>
    <row r="145" spans="1:15" x14ac:dyDescent="0.2">
      <c r="A145" s="2" t="s">
        <v>123</v>
      </c>
      <c r="B145" s="4">
        <v>417</v>
      </c>
      <c r="C145" s="4">
        <v>779</v>
      </c>
      <c r="D145" s="4">
        <v>17</v>
      </c>
      <c r="E145" s="4">
        <v>19</v>
      </c>
      <c r="F145" s="4"/>
      <c r="G145" s="4"/>
      <c r="H145" s="4">
        <v>632300</v>
      </c>
      <c r="I145" s="4">
        <v>735200</v>
      </c>
      <c r="J145" s="4"/>
      <c r="K145" s="4"/>
      <c r="L145" s="15">
        <v>1.03E-2</v>
      </c>
      <c r="M145" s="4">
        <v>1531958</v>
      </c>
      <c r="O145" s="4">
        <f t="shared" si="5"/>
        <v>1262847</v>
      </c>
    </row>
    <row r="146" spans="1:15" x14ac:dyDescent="0.2">
      <c r="A146" s="2" t="s">
        <v>124</v>
      </c>
      <c r="B146" s="4">
        <v>757</v>
      </c>
      <c r="C146" s="4">
        <v>925</v>
      </c>
      <c r="D146" s="4">
        <v>46</v>
      </c>
      <c r="E146" s="4">
        <v>32</v>
      </c>
      <c r="F146" s="4"/>
      <c r="G146" s="4"/>
      <c r="H146" s="4">
        <v>1232200</v>
      </c>
      <c r="I146" s="4">
        <v>1281400</v>
      </c>
      <c r="J146" s="4"/>
      <c r="K146" s="4"/>
      <c r="L146" s="15">
        <v>-3.3E-3</v>
      </c>
      <c r="M146" s="4">
        <v>2631686</v>
      </c>
      <c r="O146" s="4">
        <f t="shared" si="5"/>
        <v>1262847</v>
      </c>
    </row>
    <row r="147" spans="1:15" x14ac:dyDescent="0.2">
      <c r="A147" s="2" t="s">
        <v>125</v>
      </c>
      <c r="B147" s="4">
        <v>531</v>
      </c>
      <c r="C147" s="4">
        <v>648</v>
      </c>
      <c r="D147" s="4">
        <v>9</v>
      </c>
      <c r="E147" s="4">
        <v>9</v>
      </c>
      <c r="F147" s="4"/>
      <c r="G147" s="4"/>
      <c r="H147" s="4">
        <v>637700</v>
      </c>
      <c r="I147" s="4">
        <v>764200</v>
      </c>
      <c r="J147" s="4"/>
      <c r="K147" s="4"/>
      <c r="L147" s="15">
        <v>-0.01</v>
      </c>
      <c r="M147" s="4">
        <v>1477600</v>
      </c>
      <c r="O147" s="4">
        <f>MIN(M148:M152)</f>
        <v>971998</v>
      </c>
    </row>
    <row r="148" spans="1:15" x14ac:dyDescent="0.2">
      <c r="A148" s="2" t="s">
        <v>126</v>
      </c>
      <c r="B148" s="4">
        <v>1276</v>
      </c>
      <c r="C148" s="4">
        <v>717</v>
      </c>
      <c r="D148" s="4">
        <v>9</v>
      </c>
      <c r="E148" s="4">
        <v>25</v>
      </c>
      <c r="F148" s="4"/>
      <c r="G148" s="4"/>
      <c r="H148" s="4">
        <v>1851200</v>
      </c>
      <c r="I148" s="4">
        <v>1256200</v>
      </c>
      <c r="J148" s="4"/>
      <c r="K148" s="4"/>
      <c r="L148" s="15">
        <v>1.7100000000000001E-2</v>
      </c>
      <c r="M148" s="4">
        <v>3183797</v>
      </c>
    </row>
    <row r="149" spans="1:15" x14ac:dyDescent="0.2">
      <c r="A149" s="2" t="s">
        <v>127</v>
      </c>
      <c r="B149" s="4">
        <v>481</v>
      </c>
      <c r="C149" s="4">
        <v>775</v>
      </c>
      <c r="D149" s="4">
        <v>46</v>
      </c>
      <c r="E149" s="4">
        <v>9</v>
      </c>
      <c r="F149" s="4"/>
      <c r="G149" s="4"/>
      <c r="H149" s="4">
        <v>543200</v>
      </c>
      <c r="I149" s="4">
        <v>672300</v>
      </c>
      <c r="J149" s="4"/>
      <c r="K149" s="4"/>
      <c r="L149" s="15">
        <v>3.4999999999999996E-3</v>
      </c>
      <c r="M149" s="4">
        <v>1262847</v>
      </c>
    </row>
    <row r="150" spans="1:15" x14ac:dyDescent="0.2">
      <c r="A150" s="2" t="s">
        <v>128</v>
      </c>
      <c r="B150" s="4">
        <v>487</v>
      </c>
      <c r="C150" s="4">
        <v>460</v>
      </c>
      <c r="D150" s="4">
        <v>3</v>
      </c>
      <c r="E150" s="4">
        <v>34</v>
      </c>
      <c r="F150" s="4"/>
      <c r="G150" s="4"/>
      <c r="H150" s="4">
        <v>540900</v>
      </c>
      <c r="I150" s="4">
        <v>1138000</v>
      </c>
      <c r="J150" s="4"/>
      <c r="K150" s="4"/>
      <c r="L150" s="15">
        <v>-1.3500000000000002E-2</v>
      </c>
      <c r="M150" s="4">
        <v>1679228</v>
      </c>
    </row>
    <row r="151" spans="1:15" x14ac:dyDescent="0.2">
      <c r="A151" s="2" t="s">
        <v>129</v>
      </c>
      <c r="B151" s="4">
        <v>1561</v>
      </c>
      <c r="E151" s="4">
        <v>32</v>
      </c>
      <c r="F151" s="4"/>
      <c r="G151" s="4"/>
      <c r="H151" s="4">
        <v>2086000</v>
      </c>
      <c r="I151" s="4">
        <v>1168000</v>
      </c>
      <c r="J151" s="4"/>
      <c r="K151" s="4"/>
      <c r="L151" s="15">
        <v>2.7799999999999998E-2</v>
      </c>
      <c r="M151" s="4">
        <v>3385693</v>
      </c>
    </row>
    <row r="152" spans="1:15" x14ac:dyDescent="0.2">
      <c r="A152" s="2" t="s">
        <v>130</v>
      </c>
      <c r="B152" s="4">
        <v>316</v>
      </c>
      <c r="E152" s="4">
        <v>11</v>
      </c>
      <c r="F152" s="4"/>
      <c r="G152" s="4"/>
      <c r="H152" s="4">
        <v>346600</v>
      </c>
      <c r="I152" s="4">
        <v>564700</v>
      </c>
      <c r="J152" s="4"/>
      <c r="K152" s="4"/>
      <c r="L152" s="15">
        <v>3.4999999999999996E-3</v>
      </c>
      <c r="M152" s="4">
        <v>971998</v>
      </c>
    </row>
  </sheetData>
  <mergeCells count="1">
    <mergeCell ref="B1:O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F7BC-4401-A44B-8DFD-57DA2BE04BAD}">
  <sheetPr codeName="Sheet11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649</v>
      </c>
      <c r="C3" s="4">
        <v>805</v>
      </c>
      <c r="D3" s="4">
        <v>45</v>
      </c>
      <c r="E3" s="4">
        <v>43</v>
      </c>
      <c r="F3" s="4">
        <v>0</v>
      </c>
      <c r="G3" s="4">
        <v>1</v>
      </c>
      <c r="H3" s="4">
        <v>1134400</v>
      </c>
      <c r="I3" s="4">
        <v>1297800</v>
      </c>
      <c r="J3" s="4">
        <v>271400</v>
      </c>
      <c r="K3" s="6">
        <f t="shared" ref="K3:K23" si="0">J3/(H3+I3)</f>
        <v>0.11158621823863168</v>
      </c>
      <c r="L3" s="27" t="s">
        <v>1258</v>
      </c>
      <c r="M3" s="4">
        <v>2703600</v>
      </c>
      <c r="N3" s="4">
        <f t="shared" ref="N3:N86" si="1">AVERAGE($M4:$M24)</f>
        <v>2655091.6190476189</v>
      </c>
      <c r="O3" s="4">
        <f t="shared" ref="O3:O86" si="2">MIN(M4:M8)</f>
        <v>1163100</v>
      </c>
    </row>
    <row r="4" spans="1:15" x14ac:dyDescent="0.2">
      <c r="A4" s="2" t="s">
        <v>1262</v>
      </c>
      <c r="B4" s="4">
        <v>2090</v>
      </c>
      <c r="C4" s="4">
        <v>2348</v>
      </c>
      <c r="D4" s="4">
        <v>143</v>
      </c>
      <c r="E4" s="4">
        <v>108</v>
      </c>
      <c r="F4" s="4">
        <v>3</v>
      </c>
      <c r="G4" s="4">
        <v>2</v>
      </c>
      <c r="H4" s="4">
        <v>4036000</v>
      </c>
      <c r="I4" s="4">
        <v>3264600</v>
      </c>
      <c r="J4" s="4">
        <v>232500</v>
      </c>
      <c r="K4" s="6">
        <f t="shared" si="0"/>
        <v>3.1846697531709725E-2</v>
      </c>
      <c r="L4" s="27" t="s">
        <v>1220</v>
      </c>
      <c r="M4" s="4">
        <v>7642524</v>
      </c>
      <c r="N4" s="4">
        <f t="shared" si="1"/>
        <v>2484252.3809523811</v>
      </c>
      <c r="O4" s="4">
        <f t="shared" si="2"/>
        <v>1163100</v>
      </c>
    </row>
    <row r="5" spans="1:15" x14ac:dyDescent="0.2">
      <c r="A5" s="2" t="s">
        <v>1250</v>
      </c>
      <c r="B5" s="4">
        <v>382</v>
      </c>
      <c r="C5" s="4">
        <v>503</v>
      </c>
      <c r="D5" s="4">
        <v>13</v>
      </c>
      <c r="E5" s="4">
        <v>25</v>
      </c>
      <c r="F5" s="4">
        <v>0</v>
      </c>
      <c r="G5" s="4">
        <v>0</v>
      </c>
      <c r="H5" s="4">
        <v>522900</v>
      </c>
      <c r="I5" s="4">
        <v>604400</v>
      </c>
      <c r="J5" s="4">
        <v>35800</v>
      </c>
      <c r="K5" s="6">
        <f t="shared" si="0"/>
        <v>3.1757296194446907E-2</v>
      </c>
      <c r="L5" s="27" t="s">
        <v>305</v>
      </c>
      <c r="M5" s="4">
        <v>1163100</v>
      </c>
      <c r="N5" s="4">
        <f t="shared" si="1"/>
        <v>2661095.2380952379</v>
      </c>
      <c r="O5" s="4">
        <f t="shared" si="2"/>
        <v>2237400</v>
      </c>
    </row>
    <row r="6" spans="1:15" x14ac:dyDescent="0.2">
      <c r="A6" s="2" t="s">
        <v>1215</v>
      </c>
      <c r="B6" s="4">
        <v>704</v>
      </c>
      <c r="C6" s="4">
        <v>703</v>
      </c>
      <c r="D6" s="4">
        <v>33</v>
      </c>
      <c r="E6" s="4">
        <v>27</v>
      </c>
      <c r="F6" s="4">
        <v>0</v>
      </c>
      <c r="G6" s="4">
        <v>1</v>
      </c>
      <c r="H6" s="4">
        <v>1075300</v>
      </c>
      <c r="I6" s="4">
        <v>1114400</v>
      </c>
      <c r="J6" s="4">
        <v>47500</v>
      </c>
      <c r="K6" s="6">
        <f t="shared" si="0"/>
        <v>2.1692469288030324E-2</v>
      </c>
      <c r="L6" s="27" t="s">
        <v>635</v>
      </c>
      <c r="M6" s="4">
        <v>2237400</v>
      </c>
      <c r="N6" s="4">
        <f t="shared" si="1"/>
        <v>2663300</v>
      </c>
      <c r="O6" s="4">
        <f t="shared" si="2"/>
        <v>1944100</v>
      </c>
    </row>
    <row r="7" spans="1:15" x14ac:dyDescent="0.2">
      <c r="A7" s="2" t="s">
        <v>1166</v>
      </c>
      <c r="B7" s="4">
        <v>944</v>
      </c>
      <c r="C7" s="4">
        <v>1993</v>
      </c>
      <c r="D7" s="4">
        <v>51</v>
      </c>
      <c r="E7" s="4">
        <v>110</v>
      </c>
      <c r="F7" s="4">
        <v>1</v>
      </c>
      <c r="G7" s="4">
        <v>4</v>
      </c>
      <c r="H7" s="4">
        <v>1752500</v>
      </c>
      <c r="I7" s="4">
        <v>3553600</v>
      </c>
      <c r="J7" s="4">
        <v>246500</v>
      </c>
      <c r="K7" s="6">
        <f t="shared" si="0"/>
        <v>4.6455965775239819E-2</v>
      </c>
      <c r="L7" s="27" t="s">
        <v>550</v>
      </c>
      <c r="M7" s="4">
        <v>5556300</v>
      </c>
      <c r="N7" s="4">
        <f t="shared" si="1"/>
        <v>2490338.0952380951</v>
      </c>
      <c r="O7" s="4">
        <f t="shared" si="2"/>
        <v>1477800</v>
      </c>
    </row>
    <row r="8" spans="1:15" x14ac:dyDescent="0.2">
      <c r="A8" s="2" t="s">
        <v>1132</v>
      </c>
      <c r="B8" s="4">
        <v>710</v>
      </c>
      <c r="C8" s="4">
        <v>760</v>
      </c>
      <c r="D8" s="4">
        <v>61</v>
      </c>
      <c r="E8" s="4">
        <v>48</v>
      </c>
      <c r="F8" s="4">
        <v>1</v>
      </c>
      <c r="G8" s="4">
        <v>0</v>
      </c>
      <c r="H8" s="4">
        <v>1457000</v>
      </c>
      <c r="I8" s="4">
        <v>1144000</v>
      </c>
      <c r="J8" s="4">
        <v>157200</v>
      </c>
      <c r="K8" s="6">
        <f t="shared" si="0"/>
        <v>6.0438292964244522E-2</v>
      </c>
      <c r="L8" s="27" t="s">
        <v>165</v>
      </c>
      <c r="M8" s="4">
        <v>2758700</v>
      </c>
      <c r="N8" s="4">
        <f t="shared" si="1"/>
        <v>2440095.2380952379</v>
      </c>
      <c r="O8" s="4">
        <f t="shared" si="2"/>
        <v>1057300</v>
      </c>
    </row>
    <row r="9" spans="1:15" x14ac:dyDescent="0.2">
      <c r="A9" s="2" t="s">
        <v>1075</v>
      </c>
      <c r="B9" s="4">
        <v>559</v>
      </c>
      <c r="C9" s="4">
        <v>1453</v>
      </c>
      <c r="D9" s="4">
        <v>29</v>
      </c>
      <c r="E9" s="4">
        <v>96</v>
      </c>
      <c r="F9" s="4">
        <v>0</v>
      </c>
      <c r="G9" s="4">
        <v>0</v>
      </c>
      <c r="H9" s="4">
        <v>773800</v>
      </c>
      <c r="I9" s="4">
        <v>2411500</v>
      </c>
      <c r="J9" s="4">
        <v>104200</v>
      </c>
      <c r="K9" s="6">
        <f t="shared" si="0"/>
        <v>3.2712774306972656E-2</v>
      </c>
      <c r="L9" s="27" t="s">
        <v>692</v>
      </c>
      <c r="M9" s="4">
        <v>3289500</v>
      </c>
      <c r="N9" s="4">
        <f t="shared" si="1"/>
        <v>2342900</v>
      </c>
      <c r="O9" s="4">
        <f t="shared" si="2"/>
        <v>1057300</v>
      </c>
    </row>
    <row r="10" spans="1:15" x14ac:dyDescent="0.2">
      <c r="A10" s="2" t="s">
        <v>1051</v>
      </c>
      <c r="B10" s="4">
        <v>393</v>
      </c>
      <c r="C10" s="4">
        <v>817</v>
      </c>
      <c r="D10" s="4">
        <v>18</v>
      </c>
      <c r="E10" s="4">
        <v>41</v>
      </c>
      <c r="F10" s="4">
        <v>0</v>
      </c>
      <c r="G10" s="4">
        <v>0</v>
      </c>
      <c r="H10" s="4">
        <v>678400</v>
      </c>
      <c r="I10" s="4">
        <v>1252900</v>
      </c>
      <c r="J10" s="4">
        <v>82800</v>
      </c>
      <c r="K10" s="6">
        <f t="shared" si="0"/>
        <v>4.2872676435561537E-2</v>
      </c>
      <c r="L10" s="27" t="s">
        <v>192</v>
      </c>
      <c r="M10" s="4">
        <v>2314100</v>
      </c>
      <c r="N10" s="4">
        <f t="shared" si="1"/>
        <v>2333757.1428571427</v>
      </c>
      <c r="O10" s="4">
        <f t="shared" si="2"/>
        <v>1057300</v>
      </c>
    </row>
    <row r="11" spans="1:15" x14ac:dyDescent="0.2">
      <c r="A11" s="2" t="s">
        <v>1038</v>
      </c>
      <c r="B11" s="4">
        <v>429</v>
      </c>
      <c r="C11" s="4">
        <v>630</v>
      </c>
      <c r="D11" s="4">
        <v>34</v>
      </c>
      <c r="E11" s="4">
        <v>38</v>
      </c>
      <c r="F11" s="4">
        <v>0</v>
      </c>
      <c r="G11" s="4">
        <v>0</v>
      </c>
      <c r="H11" s="4">
        <v>855200</v>
      </c>
      <c r="I11" s="4">
        <v>935000</v>
      </c>
      <c r="J11" s="4">
        <v>153900</v>
      </c>
      <c r="K11" s="6">
        <f t="shared" si="0"/>
        <v>8.5968048262763941E-2</v>
      </c>
      <c r="L11" s="27" t="s">
        <v>253</v>
      </c>
      <c r="M11" s="4">
        <v>1944100</v>
      </c>
      <c r="N11" s="4">
        <f t="shared" si="1"/>
        <v>2322195.2380952379</v>
      </c>
      <c r="O11" s="4">
        <f t="shared" si="2"/>
        <v>1057300</v>
      </c>
    </row>
    <row r="12" spans="1:15" x14ac:dyDescent="0.2">
      <c r="A12" s="2" t="s">
        <v>1013</v>
      </c>
      <c r="B12" s="4">
        <v>304</v>
      </c>
      <c r="C12" s="4">
        <v>834</v>
      </c>
      <c r="D12" s="4">
        <v>9</v>
      </c>
      <c r="E12" s="4">
        <v>34</v>
      </c>
      <c r="F12" s="4">
        <v>0</v>
      </c>
      <c r="G12" s="4">
        <v>0</v>
      </c>
      <c r="H12" s="4">
        <v>311300</v>
      </c>
      <c r="I12" s="4">
        <v>1059500</v>
      </c>
      <c r="J12" s="4">
        <v>107000</v>
      </c>
      <c r="K12" s="6">
        <f t="shared" si="0"/>
        <v>7.8056609279252995E-2</v>
      </c>
      <c r="L12" s="27" t="s">
        <v>624</v>
      </c>
      <c r="M12" s="4">
        <v>1477800</v>
      </c>
      <c r="N12" s="4">
        <f t="shared" si="1"/>
        <v>2425647.6190476189</v>
      </c>
      <c r="O12" s="4">
        <f t="shared" si="2"/>
        <v>1057300</v>
      </c>
    </row>
    <row r="13" spans="1:15" x14ac:dyDescent="0.2">
      <c r="A13" s="2" t="s">
        <v>935</v>
      </c>
      <c r="B13" s="4">
        <v>417</v>
      </c>
      <c r="C13" s="4">
        <v>538</v>
      </c>
      <c r="D13" s="4">
        <v>12</v>
      </c>
      <c r="E13" s="4">
        <v>12</v>
      </c>
      <c r="F13" s="4">
        <v>0</v>
      </c>
      <c r="G13" s="4">
        <v>0</v>
      </c>
      <c r="H13" s="4">
        <v>405400</v>
      </c>
      <c r="I13" s="4">
        <v>548300</v>
      </c>
      <c r="J13" s="4">
        <v>101700</v>
      </c>
      <c r="K13" s="6">
        <f t="shared" si="0"/>
        <v>0.10663730732934885</v>
      </c>
      <c r="L13" s="27" t="s">
        <v>959</v>
      </c>
      <c r="M13" s="4">
        <v>1057300</v>
      </c>
      <c r="N13" s="4">
        <f t="shared" si="1"/>
        <v>2499304.7619047621</v>
      </c>
      <c r="O13" s="4">
        <f t="shared" si="2"/>
        <v>1813000</v>
      </c>
    </row>
    <row r="14" spans="1:15" x14ac:dyDescent="0.2">
      <c r="A14" s="2" t="s">
        <v>904</v>
      </c>
      <c r="B14" s="4">
        <v>619</v>
      </c>
      <c r="C14" s="4">
        <v>1086</v>
      </c>
      <c r="D14" s="4">
        <v>22</v>
      </c>
      <c r="E14" s="4">
        <v>21</v>
      </c>
      <c r="F14" s="4">
        <v>0</v>
      </c>
      <c r="G14" s="4">
        <v>0</v>
      </c>
      <c r="H14" s="4">
        <v>660900</v>
      </c>
      <c r="I14" s="4">
        <v>1069700</v>
      </c>
      <c r="J14" s="4">
        <v>172500</v>
      </c>
      <c r="K14" s="6">
        <f t="shared" si="0"/>
        <v>9.9676412804807588E-2</v>
      </c>
      <c r="L14" s="27" t="s">
        <v>192</v>
      </c>
      <c r="M14" s="4">
        <v>1903200</v>
      </c>
      <c r="N14" s="4">
        <f t="shared" si="1"/>
        <v>2514509.5238095238</v>
      </c>
      <c r="O14" s="4">
        <f t="shared" si="2"/>
        <v>1813000</v>
      </c>
    </row>
    <row r="15" spans="1:15" x14ac:dyDescent="0.2">
      <c r="A15" s="2" t="s">
        <v>839</v>
      </c>
      <c r="B15" s="4">
        <v>926</v>
      </c>
      <c r="C15" s="4">
        <v>848</v>
      </c>
      <c r="D15" s="4">
        <v>49</v>
      </c>
      <c r="E15" s="4">
        <v>61</v>
      </c>
      <c r="F15" s="4">
        <v>0</v>
      </c>
      <c r="G15" s="4">
        <v>0</v>
      </c>
      <c r="H15" s="4">
        <v>1498100</v>
      </c>
      <c r="I15" s="4">
        <v>1514800</v>
      </c>
      <c r="J15" s="4">
        <v>64900</v>
      </c>
      <c r="K15" s="6">
        <f t="shared" si="0"/>
        <v>2.1540708287696241E-2</v>
      </c>
      <c r="L15" s="27" t="s">
        <v>893</v>
      </c>
      <c r="M15" s="4">
        <v>3101800</v>
      </c>
      <c r="N15" s="4">
        <f t="shared" si="1"/>
        <v>2490533.3333333335</v>
      </c>
      <c r="O15" s="4">
        <f t="shared" si="2"/>
        <v>1813000</v>
      </c>
    </row>
    <row r="16" spans="1:15" x14ac:dyDescent="0.2">
      <c r="A16" s="2" t="s">
        <v>776</v>
      </c>
      <c r="B16" s="4">
        <v>356</v>
      </c>
      <c r="C16" s="4">
        <v>908</v>
      </c>
      <c r="D16" s="4">
        <v>12</v>
      </c>
      <c r="E16" s="4">
        <v>52</v>
      </c>
      <c r="F16" s="4">
        <v>0</v>
      </c>
      <c r="G16" s="4">
        <v>1</v>
      </c>
      <c r="H16" s="4">
        <v>484100</v>
      </c>
      <c r="I16" s="4">
        <v>1491800</v>
      </c>
      <c r="J16" s="4">
        <v>345900</v>
      </c>
      <c r="K16" s="6">
        <f t="shared" si="0"/>
        <v>0.17505946657219495</v>
      </c>
      <c r="L16" s="27" t="s">
        <v>825</v>
      </c>
      <c r="M16" s="4">
        <v>2348300</v>
      </c>
      <c r="N16" s="4">
        <f t="shared" si="1"/>
        <v>2576857.1428571427</v>
      </c>
      <c r="O16" s="4">
        <f t="shared" si="2"/>
        <v>1813000</v>
      </c>
    </row>
    <row r="17" spans="1:15" x14ac:dyDescent="0.2">
      <c r="A17" s="2" t="s">
        <v>720</v>
      </c>
      <c r="B17" s="4">
        <v>427</v>
      </c>
      <c r="C17" s="4">
        <v>855</v>
      </c>
      <c r="D17" s="4">
        <v>20</v>
      </c>
      <c r="E17" s="4">
        <v>37</v>
      </c>
      <c r="F17" s="4">
        <v>0</v>
      </c>
      <c r="G17" s="4">
        <v>0</v>
      </c>
      <c r="H17" s="4">
        <v>613800</v>
      </c>
      <c r="I17" s="4">
        <v>1148800</v>
      </c>
      <c r="J17" s="4">
        <v>36100</v>
      </c>
      <c r="K17" s="6">
        <f t="shared" si="0"/>
        <v>2.0481107454896175E-2</v>
      </c>
      <c r="L17" s="27" t="s">
        <v>610</v>
      </c>
      <c r="M17" s="4">
        <v>1813000</v>
      </c>
      <c r="N17" s="4">
        <f t="shared" si="1"/>
        <v>2652728.5714285714</v>
      </c>
      <c r="O17" s="4">
        <f t="shared" si="2"/>
        <v>2003700</v>
      </c>
    </row>
    <row r="18" spans="1:15" x14ac:dyDescent="0.2">
      <c r="A18" s="2" t="s">
        <v>667</v>
      </c>
      <c r="B18" s="4">
        <v>596</v>
      </c>
      <c r="C18" s="4">
        <v>1039</v>
      </c>
      <c r="D18" s="4">
        <v>36</v>
      </c>
      <c r="E18" s="4">
        <v>54</v>
      </c>
      <c r="F18" s="4">
        <v>1</v>
      </c>
      <c r="G18" s="4">
        <v>1</v>
      </c>
      <c r="H18" s="4">
        <v>981900</v>
      </c>
      <c r="I18" s="4">
        <v>1518600</v>
      </c>
      <c r="J18" s="4">
        <v>187300</v>
      </c>
      <c r="K18" s="6">
        <f t="shared" si="0"/>
        <v>7.4905018996200765E-2</v>
      </c>
      <c r="L18" s="27" t="s">
        <v>192</v>
      </c>
      <c r="M18" s="4">
        <v>2687800</v>
      </c>
      <c r="N18" s="4">
        <f t="shared" si="1"/>
        <v>2691466.6666666665</v>
      </c>
      <c r="O18" s="4">
        <f t="shared" si="2"/>
        <v>1885900</v>
      </c>
    </row>
    <row r="19" spans="1:15" x14ac:dyDescent="0.2">
      <c r="A19" s="2" t="s">
        <v>588</v>
      </c>
      <c r="B19" s="4">
        <v>448</v>
      </c>
      <c r="C19" s="4">
        <v>945</v>
      </c>
      <c r="D19" s="4">
        <v>22</v>
      </c>
      <c r="E19" s="4">
        <v>49</v>
      </c>
      <c r="F19" s="4">
        <v>0</v>
      </c>
      <c r="G19" s="4">
        <v>1</v>
      </c>
      <c r="H19" s="4">
        <v>684300</v>
      </c>
      <c r="I19" s="4">
        <v>1421400</v>
      </c>
      <c r="J19" s="4">
        <v>107300</v>
      </c>
      <c r="K19" s="6">
        <f t="shared" si="0"/>
        <v>5.0956926437764165E-2</v>
      </c>
      <c r="L19" s="27" t="s">
        <v>651</v>
      </c>
      <c r="M19" s="4">
        <v>2213000</v>
      </c>
      <c r="N19" s="4">
        <f t="shared" si="1"/>
        <v>2811728.5714285714</v>
      </c>
      <c r="O19" s="4">
        <f t="shared" si="2"/>
        <v>1885900</v>
      </c>
    </row>
    <row r="20" spans="1:15" x14ac:dyDescent="0.2">
      <c r="A20" s="2" t="s">
        <v>491</v>
      </c>
      <c r="B20" s="4">
        <v>621</v>
      </c>
      <c r="C20" s="4">
        <v>1589</v>
      </c>
      <c r="D20" s="4">
        <v>23</v>
      </c>
      <c r="E20" s="4">
        <v>73</v>
      </c>
      <c r="F20" s="4">
        <v>0</v>
      </c>
      <c r="G20" s="4">
        <v>0</v>
      </c>
      <c r="H20" s="4">
        <v>847200</v>
      </c>
      <c r="I20" s="4">
        <v>2200900</v>
      </c>
      <c r="J20" s="4">
        <v>321700</v>
      </c>
      <c r="K20" s="6">
        <f t="shared" si="0"/>
        <v>0.10554115678619468</v>
      </c>
      <c r="L20" s="27" t="s">
        <v>240</v>
      </c>
      <c r="M20" s="4">
        <v>3392600</v>
      </c>
      <c r="N20" s="4">
        <f t="shared" si="1"/>
        <v>2831733.3333333335</v>
      </c>
      <c r="O20" s="4">
        <f t="shared" si="2"/>
        <v>1885900</v>
      </c>
    </row>
    <row r="21" spans="1:15" x14ac:dyDescent="0.2">
      <c r="A21" s="2" t="s">
        <v>261</v>
      </c>
      <c r="B21" s="4">
        <v>682</v>
      </c>
      <c r="C21" s="4">
        <v>679</v>
      </c>
      <c r="D21" s="4">
        <v>28</v>
      </c>
      <c r="E21" s="4">
        <v>36</v>
      </c>
      <c r="F21" s="4">
        <v>0</v>
      </c>
      <c r="G21" s="4">
        <v>0</v>
      </c>
      <c r="H21" s="4">
        <v>1016200</v>
      </c>
      <c r="I21" s="4">
        <v>1141400</v>
      </c>
      <c r="J21" s="4">
        <v>178700</v>
      </c>
      <c r="K21" s="6">
        <f t="shared" si="0"/>
        <v>8.2823507601038196E-2</v>
      </c>
      <c r="L21" s="27" t="s">
        <v>192</v>
      </c>
      <c r="M21" s="4">
        <v>2336300</v>
      </c>
      <c r="N21" s="4">
        <f t="shared" si="1"/>
        <v>2953804.7619047621</v>
      </c>
      <c r="O21" s="4">
        <f t="shared" si="2"/>
        <v>1885900</v>
      </c>
    </row>
    <row r="22" spans="1:15" x14ac:dyDescent="0.2">
      <c r="A22" s="2" t="s">
        <v>154</v>
      </c>
      <c r="B22" s="4">
        <v>390</v>
      </c>
      <c r="C22" s="4">
        <v>1018</v>
      </c>
      <c r="D22" s="4">
        <v>20</v>
      </c>
      <c r="E22" s="4">
        <v>37</v>
      </c>
      <c r="F22" s="4">
        <v>0</v>
      </c>
      <c r="G22" s="4">
        <v>0</v>
      </c>
      <c r="H22" s="4">
        <v>513700</v>
      </c>
      <c r="I22" s="4">
        <v>1275000</v>
      </c>
      <c r="J22" s="4">
        <v>215000</v>
      </c>
      <c r="K22" s="6">
        <f t="shared" si="0"/>
        <v>0.12019902722647734</v>
      </c>
      <c r="L22" s="27" t="s">
        <v>239</v>
      </c>
      <c r="M22" s="4">
        <v>2003700</v>
      </c>
      <c r="N22" s="4">
        <f t="shared" si="1"/>
        <v>3246804.7619047621</v>
      </c>
      <c r="O22" s="4">
        <f t="shared" si="2"/>
        <v>1885900</v>
      </c>
    </row>
    <row r="23" spans="1:15" x14ac:dyDescent="0.2">
      <c r="A23" s="2" t="s">
        <v>1</v>
      </c>
      <c r="B23" s="4">
        <v>441</v>
      </c>
      <c r="C23" s="4">
        <v>1669</v>
      </c>
      <c r="D23" s="4">
        <v>42</v>
      </c>
      <c r="E23" s="4">
        <v>33</v>
      </c>
      <c r="F23" s="4">
        <v>0</v>
      </c>
      <c r="G23" s="4">
        <v>0</v>
      </c>
      <c r="H23" s="4">
        <v>656700</v>
      </c>
      <c r="I23" s="4">
        <v>1113300</v>
      </c>
      <c r="J23" s="4">
        <v>111700</v>
      </c>
      <c r="K23" s="6">
        <f t="shared" si="0"/>
        <v>6.3107344632768361E-2</v>
      </c>
      <c r="L23" s="15">
        <v>-1.04E-2</v>
      </c>
      <c r="M23" s="4">
        <v>1885900</v>
      </c>
      <c r="N23" s="4">
        <f t="shared" si="1"/>
        <v>3583142.8571428573</v>
      </c>
      <c r="O23" s="4">
        <f t="shared" si="2"/>
        <v>1924100</v>
      </c>
    </row>
    <row r="24" spans="1:15" x14ac:dyDescent="0.2">
      <c r="A24" s="2" t="s">
        <v>2</v>
      </c>
      <c r="B24" s="4">
        <v>503</v>
      </c>
      <c r="C24" s="4">
        <v>877</v>
      </c>
      <c r="D24" s="8">
        <v>93</v>
      </c>
      <c r="E24" s="4">
        <v>55</v>
      </c>
      <c r="F24" s="4">
        <v>0</v>
      </c>
      <c r="G24" s="4">
        <v>0</v>
      </c>
      <c r="H24" s="4">
        <v>941800</v>
      </c>
      <c r="I24" s="4">
        <v>1585700</v>
      </c>
      <c r="J24" s="4">
        <v>97700</v>
      </c>
      <c r="K24" s="6">
        <f t="shared" ref="K24:K87" si="3">J24/(H24+I24)</f>
        <v>3.8654797230464888E-2</v>
      </c>
      <c r="L24" s="15">
        <v>0</v>
      </c>
      <c r="M24" s="4">
        <v>2630500</v>
      </c>
      <c r="N24" s="4">
        <f t="shared" si="1"/>
        <v>3673371.4285714286</v>
      </c>
      <c r="O24" s="4">
        <f t="shared" si="2"/>
        <v>1703600</v>
      </c>
    </row>
    <row r="25" spans="1:15" x14ac:dyDescent="0.2">
      <c r="A25" s="2" t="s">
        <v>3</v>
      </c>
      <c r="B25" s="4">
        <v>901</v>
      </c>
      <c r="C25" s="4">
        <v>1104</v>
      </c>
      <c r="D25" s="4">
        <v>22</v>
      </c>
      <c r="E25" s="5">
        <v>68</v>
      </c>
      <c r="F25" s="4">
        <v>1</v>
      </c>
      <c r="G25" s="5">
        <v>2</v>
      </c>
      <c r="H25" s="4">
        <v>1389500</v>
      </c>
      <c r="I25" s="4">
        <v>2665200</v>
      </c>
      <c r="J25" s="4">
        <v>107300</v>
      </c>
      <c r="K25" s="6">
        <f t="shared" si="3"/>
        <v>2.6463116876710976E-2</v>
      </c>
      <c r="L25" s="15">
        <v>-1.29E-2</v>
      </c>
      <c r="M25" s="4">
        <v>4054900</v>
      </c>
      <c r="N25" s="4">
        <f t="shared" si="1"/>
        <v>3823795.2380952379</v>
      </c>
      <c r="O25" s="4">
        <f t="shared" si="2"/>
        <v>1248400</v>
      </c>
    </row>
    <row r="26" spans="1:15" x14ac:dyDescent="0.2">
      <c r="A26" s="2" t="s">
        <v>4</v>
      </c>
      <c r="B26" s="4">
        <v>1781</v>
      </c>
      <c r="C26" s="4">
        <v>691</v>
      </c>
      <c r="D26" s="4">
        <v>27</v>
      </c>
      <c r="E26" s="4">
        <v>61</v>
      </c>
      <c r="F26" s="8">
        <v>1</v>
      </c>
      <c r="G26" s="4">
        <v>0</v>
      </c>
      <c r="H26" s="4">
        <v>3442300</v>
      </c>
      <c r="I26" s="4">
        <v>1434000</v>
      </c>
      <c r="J26" s="4">
        <v>867700</v>
      </c>
      <c r="K26" s="6">
        <f t="shared" si="3"/>
        <v>0.17794229231179379</v>
      </c>
      <c r="L26" s="15">
        <v>5.1299999999999998E-2</v>
      </c>
      <c r="M26" s="4">
        <v>4876800</v>
      </c>
      <c r="N26" s="4">
        <f t="shared" si="1"/>
        <v>3839271.4285714286</v>
      </c>
      <c r="O26" s="4">
        <f t="shared" si="2"/>
        <v>1248400</v>
      </c>
    </row>
    <row r="27" spans="1:15" x14ac:dyDescent="0.2">
      <c r="A27" s="2" t="s">
        <v>5</v>
      </c>
      <c r="B27" s="4">
        <v>408</v>
      </c>
      <c r="C27" s="4">
        <v>713</v>
      </c>
      <c r="D27" s="4">
        <v>19</v>
      </c>
      <c r="E27" s="5">
        <v>39</v>
      </c>
      <c r="F27" s="4">
        <v>0</v>
      </c>
      <c r="G27" s="5">
        <v>1</v>
      </c>
      <c r="H27" s="4">
        <v>667500</v>
      </c>
      <c r="I27" s="4">
        <v>1616200</v>
      </c>
      <c r="J27" s="4">
        <v>216900</v>
      </c>
      <c r="K27" s="6">
        <f t="shared" si="3"/>
        <v>9.4977448876822704E-2</v>
      </c>
      <c r="L27" s="15">
        <v>-5.3E-3</v>
      </c>
      <c r="M27" s="4">
        <v>2283700</v>
      </c>
      <c r="N27" s="4">
        <f t="shared" si="1"/>
        <v>3910733.3333333335</v>
      </c>
      <c r="O27" s="4">
        <f t="shared" si="2"/>
        <v>1248400</v>
      </c>
    </row>
    <row r="28" spans="1:15" x14ac:dyDescent="0.2">
      <c r="A28" s="2" t="s">
        <v>6</v>
      </c>
      <c r="B28" s="4">
        <v>481</v>
      </c>
      <c r="C28" s="4">
        <v>841</v>
      </c>
      <c r="D28" s="4">
        <v>5</v>
      </c>
      <c r="E28" s="5">
        <v>46</v>
      </c>
      <c r="F28" s="4">
        <v>0</v>
      </c>
      <c r="G28" s="5">
        <v>1</v>
      </c>
      <c r="H28" s="4">
        <v>657500</v>
      </c>
      <c r="I28" s="4">
        <v>1266600</v>
      </c>
      <c r="J28" s="4">
        <v>133300</v>
      </c>
      <c r="K28" s="6">
        <f t="shared" si="3"/>
        <v>6.9279143495660306E-2</v>
      </c>
      <c r="L28" s="15">
        <v>-2.5999999999999999E-3</v>
      </c>
      <c r="M28" s="4">
        <v>1924100</v>
      </c>
      <c r="N28" s="4">
        <f t="shared" si="1"/>
        <v>4139080.9523809524</v>
      </c>
      <c r="O28" s="4">
        <f t="shared" si="2"/>
        <v>1248400</v>
      </c>
    </row>
    <row r="29" spans="1:15" x14ac:dyDescent="0.2">
      <c r="A29" s="2" t="s">
        <v>7</v>
      </c>
      <c r="B29" s="4">
        <v>308</v>
      </c>
      <c r="C29" s="4">
        <v>1239</v>
      </c>
      <c r="D29" s="4">
        <v>13</v>
      </c>
      <c r="E29" s="4">
        <v>38</v>
      </c>
      <c r="F29" s="4">
        <v>0</v>
      </c>
      <c r="G29" s="4">
        <v>0</v>
      </c>
      <c r="H29" s="4">
        <v>480500</v>
      </c>
      <c r="I29" s="4">
        <v>970300</v>
      </c>
      <c r="J29" s="4">
        <v>252800</v>
      </c>
      <c r="K29" s="6">
        <f t="shared" si="3"/>
        <v>0.17424869037772264</v>
      </c>
      <c r="L29" s="15">
        <v>-8.0000000000000002E-3</v>
      </c>
      <c r="M29" s="4">
        <v>1703600</v>
      </c>
      <c r="N29" s="4">
        <f t="shared" si="1"/>
        <v>4318228.5714285718</v>
      </c>
      <c r="O29" s="4">
        <f t="shared" si="2"/>
        <v>1248400</v>
      </c>
    </row>
    <row r="30" spans="1:15" x14ac:dyDescent="0.2">
      <c r="A30" s="2" t="s">
        <v>8</v>
      </c>
      <c r="B30" s="4">
        <v>420</v>
      </c>
      <c r="C30" s="4">
        <v>593</v>
      </c>
      <c r="D30" s="8">
        <v>27</v>
      </c>
      <c r="E30" s="4">
        <v>19</v>
      </c>
      <c r="F30" s="4">
        <v>1</v>
      </c>
      <c r="G30" s="4">
        <v>1</v>
      </c>
      <c r="H30" s="4">
        <v>437100</v>
      </c>
      <c r="I30" s="4">
        <v>810800</v>
      </c>
      <c r="J30" s="4">
        <v>57400</v>
      </c>
      <c r="K30" s="6">
        <f t="shared" si="3"/>
        <v>4.5997275422710156E-2</v>
      </c>
      <c r="L30" s="15">
        <v>2.7000000000000001E-3</v>
      </c>
      <c r="M30" s="4">
        <v>1248400</v>
      </c>
      <c r="N30" s="4">
        <f t="shared" si="1"/>
        <v>4537866.666666667</v>
      </c>
      <c r="O30" s="4">
        <f t="shared" si="2"/>
        <v>1701300</v>
      </c>
    </row>
    <row r="31" spans="1:15" x14ac:dyDescent="0.2">
      <c r="A31" s="2" t="s">
        <v>9</v>
      </c>
      <c r="B31" s="4">
        <v>566</v>
      </c>
      <c r="C31" s="4">
        <v>1896</v>
      </c>
      <c r="D31" s="4">
        <v>23</v>
      </c>
      <c r="E31" s="4">
        <v>27</v>
      </c>
      <c r="F31" s="4">
        <v>1</v>
      </c>
      <c r="G31" s="4">
        <v>0</v>
      </c>
      <c r="H31" s="4">
        <v>791100</v>
      </c>
      <c r="I31" s="4">
        <v>1331000</v>
      </c>
      <c r="J31" s="4">
        <v>150000</v>
      </c>
      <c r="K31" s="6">
        <f t="shared" si="3"/>
        <v>7.068469911879742E-2</v>
      </c>
      <c r="L31" s="15">
        <v>8.1000000000000013E-3</v>
      </c>
      <c r="M31" s="4">
        <v>2122100</v>
      </c>
      <c r="N31" s="4">
        <f t="shared" si="1"/>
        <v>4746976.1904761903</v>
      </c>
      <c r="O31" s="4">
        <f t="shared" si="2"/>
        <v>1701300</v>
      </c>
    </row>
    <row r="32" spans="1:15" x14ac:dyDescent="0.2">
      <c r="A32" s="2" t="s">
        <v>10</v>
      </c>
      <c r="B32" s="4">
        <v>790</v>
      </c>
      <c r="C32" s="4">
        <v>2435</v>
      </c>
      <c r="D32" s="4">
        <v>16</v>
      </c>
      <c r="E32" s="4">
        <v>19</v>
      </c>
      <c r="F32" s="8">
        <v>2</v>
      </c>
      <c r="G32" s="4">
        <v>0</v>
      </c>
      <c r="H32" s="4">
        <v>984100</v>
      </c>
      <c r="I32" s="4">
        <v>717200</v>
      </c>
      <c r="J32" s="4">
        <v>100800</v>
      </c>
      <c r="K32" s="6">
        <f t="shared" si="3"/>
        <v>5.9248809733733025E-2</v>
      </c>
      <c r="L32" s="15">
        <v>2.2000000000000002E-2</v>
      </c>
      <c r="M32" s="4">
        <v>1701300</v>
      </c>
      <c r="N32" s="4">
        <f t="shared" si="1"/>
        <v>4859147.6190476194</v>
      </c>
      <c r="O32" s="4">
        <f t="shared" si="2"/>
        <v>2222500</v>
      </c>
    </row>
    <row r="33" spans="1:15" x14ac:dyDescent="0.2">
      <c r="A33" s="2" t="s">
        <v>11</v>
      </c>
      <c r="B33" s="4">
        <v>684</v>
      </c>
      <c r="C33" s="4">
        <v>1178</v>
      </c>
      <c r="D33" s="4">
        <v>32</v>
      </c>
      <c r="E33" s="5">
        <v>77</v>
      </c>
      <c r="F33" s="4">
        <v>0</v>
      </c>
      <c r="G33" s="5">
        <v>1</v>
      </c>
      <c r="H33" s="4">
        <v>698900</v>
      </c>
      <c r="I33" s="4">
        <v>2951300</v>
      </c>
      <c r="J33" s="4">
        <v>778500</v>
      </c>
      <c r="K33" s="6">
        <f t="shared" si="3"/>
        <v>0.21327598487754096</v>
      </c>
      <c r="L33" s="15">
        <v>-3.0099999999999998E-2</v>
      </c>
      <c r="M33" s="4">
        <v>3650300</v>
      </c>
      <c r="N33" s="4">
        <f t="shared" si="1"/>
        <v>5117452.3809523806</v>
      </c>
      <c r="O33" s="4">
        <f t="shared" si="2"/>
        <v>2222500</v>
      </c>
    </row>
    <row r="34" spans="1:15" x14ac:dyDescent="0.2">
      <c r="A34" s="2" t="s">
        <v>12</v>
      </c>
      <c r="B34" s="4">
        <v>562</v>
      </c>
      <c r="C34" s="4">
        <v>1048</v>
      </c>
      <c r="D34" s="4">
        <v>33</v>
      </c>
      <c r="E34" s="4">
        <v>35</v>
      </c>
      <c r="F34" s="4">
        <v>0</v>
      </c>
      <c r="G34" s="4">
        <v>0</v>
      </c>
      <c r="H34" s="4">
        <v>684100</v>
      </c>
      <c r="I34" s="4">
        <v>1788700</v>
      </c>
      <c r="J34" s="4">
        <v>101300</v>
      </c>
      <c r="K34" s="6">
        <f t="shared" si="3"/>
        <v>4.0965706890973792E-2</v>
      </c>
      <c r="L34" s="15">
        <v>-1.06E-2</v>
      </c>
      <c r="M34" s="4">
        <v>2604100</v>
      </c>
      <c r="N34" s="4">
        <f t="shared" si="1"/>
        <v>5406266.666666667</v>
      </c>
      <c r="O34" s="4">
        <f t="shared" si="2"/>
        <v>2222500</v>
      </c>
    </row>
    <row r="35" spans="1:15" x14ac:dyDescent="0.2">
      <c r="A35" s="2" t="s">
        <v>13</v>
      </c>
      <c r="B35" s="4">
        <v>531</v>
      </c>
      <c r="C35" s="4">
        <v>1674</v>
      </c>
      <c r="D35" s="4">
        <v>50</v>
      </c>
      <c r="E35" s="4">
        <v>43</v>
      </c>
      <c r="F35" s="4">
        <v>0</v>
      </c>
      <c r="G35" s="4">
        <v>0</v>
      </c>
      <c r="H35" s="4">
        <v>690300</v>
      </c>
      <c r="I35" s="4">
        <v>1348300</v>
      </c>
      <c r="J35" s="4">
        <v>181500</v>
      </c>
      <c r="K35" s="6">
        <f t="shared" si="3"/>
        <v>8.9031688413617194E-2</v>
      </c>
      <c r="L35" s="15">
        <v>-2.5999999999999999E-3</v>
      </c>
      <c r="M35" s="4">
        <v>2222500</v>
      </c>
      <c r="N35" s="4">
        <f t="shared" si="1"/>
        <v>5463485.7142857146</v>
      </c>
      <c r="O35" s="4">
        <f t="shared" si="2"/>
        <v>2598300</v>
      </c>
    </row>
    <row r="36" spans="1:15" x14ac:dyDescent="0.2">
      <c r="A36" s="2" t="s">
        <v>14</v>
      </c>
      <c r="B36" s="4">
        <v>805</v>
      </c>
      <c r="C36" s="4">
        <v>1993</v>
      </c>
      <c r="D36" s="4">
        <v>28</v>
      </c>
      <c r="E36" s="5">
        <v>37</v>
      </c>
      <c r="F36" s="4">
        <v>0</v>
      </c>
      <c r="G36" s="5">
        <v>1</v>
      </c>
      <c r="H36" s="4">
        <v>1098800</v>
      </c>
      <c r="I36" s="4">
        <v>1494800</v>
      </c>
      <c r="J36" s="4">
        <v>223400</v>
      </c>
      <c r="K36" s="6">
        <f t="shared" si="3"/>
        <v>8.613510178901912E-2</v>
      </c>
      <c r="L36" s="15">
        <v>2.7000000000000001E-3</v>
      </c>
      <c r="M36" s="4">
        <v>2598300</v>
      </c>
      <c r="N36" s="4">
        <f t="shared" si="1"/>
        <v>5469695.2380952379</v>
      </c>
      <c r="O36" s="4">
        <f t="shared" si="2"/>
        <v>3406300</v>
      </c>
    </row>
    <row r="37" spans="1:15" x14ac:dyDescent="0.2">
      <c r="A37" s="2" t="s">
        <v>15</v>
      </c>
      <c r="B37" s="4">
        <v>912</v>
      </c>
      <c r="C37" s="4">
        <v>1859</v>
      </c>
      <c r="D37" s="4">
        <v>43</v>
      </c>
      <c r="E37" s="5">
        <v>67</v>
      </c>
      <c r="F37" s="4">
        <v>0</v>
      </c>
      <c r="G37" s="5">
        <v>2</v>
      </c>
      <c r="H37" s="4">
        <v>1254000</v>
      </c>
      <c r="I37" s="4">
        <v>2867100</v>
      </c>
      <c r="J37" s="4">
        <v>431000</v>
      </c>
      <c r="K37" s="6">
        <f t="shared" si="3"/>
        <v>0.10458372764553153</v>
      </c>
      <c r="L37" s="15">
        <v>-7.8000000000000005E-3</v>
      </c>
      <c r="M37" s="4">
        <v>4161100</v>
      </c>
      <c r="N37" s="4">
        <f t="shared" si="1"/>
        <v>5637157.1428571427</v>
      </c>
      <c r="O37" s="4">
        <f t="shared" si="2"/>
        <v>3406300</v>
      </c>
    </row>
    <row r="38" spans="1:15" x14ac:dyDescent="0.2">
      <c r="A38" s="2" t="s">
        <v>16</v>
      </c>
      <c r="B38" s="4">
        <v>846</v>
      </c>
      <c r="C38" s="4">
        <v>2222</v>
      </c>
      <c r="D38" s="4">
        <v>46</v>
      </c>
      <c r="E38" s="5">
        <v>49</v>
      </c>
      <c r="F38" s="4">
        <v>0</v>
      </c>
      <c r="G38" s="5">
        <v>2</v>
      </c>
      <c r="H38" s="4">
        <v>981300</v>
      </c>
      <c r="I38" s="4">
        <v>2396100</v>
      </c>
      <c r="J38" s="4">
        <v>427600</v>
      </c>
      <c r="K38" s="6">
        <f t="shared" si="3"/>
        <v>0.12660626517439449</v>
      </c>
      <c r="L38" s="15">
        <v>-1.5600000000000001E-2</v>
      </c>
      <c r="M38" s="4">
        <v>3406300</v>
      </c>
      <c r="N38" s="4">
        <f t="shared" si="1"/>
        <v>5744014.2857142854</v>
      </c>
      <c r="O38" s="4">
        <f t="shared" si="2"/>
        <v>3501300</v>
      </c>
    </row>
    <row r="39" spans="1:15" x14ac:dyDescent="0.2">
      <c r="A39" s="2" t="s">
        <v>17</v>
      </c>
      <c r="B39" s="4">
        <v>884</v>
      </c>
      <c r="C39" s="4">
        <v>2852</v>
      </c>
      <c r="D39" s="4">
        <v>58</v>
      </c>
      <c r="E39" s="4">
        <v>53</v>
      </c>
      <c r="F39" s="4">
        <v>0</v>
      </c>
      <c r="G39" s="4">
        <v>0</v>
      </c>
      <c r="H39" s="4">
        <v>1354200</v>
      </c>
      <c r="I39" s="4">
        <v>1929700</v>
      </c>
      <c r="J39" s="4">
        <v>216900</v>
      </c>
      <c r="K39" s="6">
        <f t="shared" si="3"/>
        <v>6.6049514297024881E-2</v>
      </c>
      <c r="L39" s="15">
        <v>-7.7000000000000002E-3</v>
      </c>
      <c r="M39" s="4">
        <v>3501300</v>
      </c>
      <c r="N39" s="4">
        <f t="shared" si="1"/>
        <v>5859057.1428571427</v>
      </c>
      <c r="O39" s="4">
        <f t="shared" si="2"/>
        <v>3812700</v>
      </c>
    </row>
    <row r="40" spans="1:15" x14ac:dyDescent="0.2">
      <c r="A40" s="2" t="s">
        <v>18</v>
      </c>
      <c r="B40" s="4">
        <v>801</v>
      </c>
      <c r="C40" s="4">
        <v>2621</v>
      </c>
      <c r="D40" s="4">
        <v>69</v>
      </c>
      <c r="E40" s="5">
        <v>118</v>
      </c>
      <c r="F40" s="4">
        <v>0</v>
      </c>
      <c r="G40" s="5">
        <v>2</v>
      </c>
      <c r="H40" s="4">
        <v>1054000</v>
      </c>
      <c r="I40" s="4">
        <v>3097400</v>
      </c>
      <c r="J40" s="4">
        <v>572500</v>
      </c>
      <c r="K40" s="6">
        <f t="shared" si="3"/>
        <v>0.1379052849641085</v>
      </c>
      <c r="L40" s="15">
        <v>-2.0400000000000001E-2</v>
      </c>
      <c r="M40" s="4">
        <v>4738500</v>
      </c>
      <c r="N40" s="4">
        <f t="shared" si="1"/>
        <v>5854885.7142857146</v>
      </c>
      <c r="O40" s="4">
        <f t="shared" si="2"/>
        <v>3812700</v>
      </c>
    </row>
    <row r="41" spans="1:15" x14ac:dyDescent="0.2">
      <c r="A41" s="2" t="s">
        <v>19</v>
      </c>
      <c r="B41" s="4">
        <v>730</v>
      </c>
      <c r="C41" s="4">
        <v>2982</v>
      </c>
      <c r="D41" s="4">
        <v>124</v>
      </c>
      <c r="E41" s="4">
        <v>116</v>
      </c>
      <c r="F41" s="4">
        <v>1</v>
      </c>
      <c r="G41" s="4">
        <v>1</v>
      </c>
      <c r="H41" s="4">
        <v>1192100</v>
      </c>
      <c r="I41" s="4">
        <v>2418200</v>
      </c>
      <c r="J41" s="4">
        <v>202000</v>
      </c>
      <c r="K41" s="6">
        <f t="shared" si="3"/>
        <v>5.5951029000360079E-2</v>
      </c>
      <c r="L41" s="15">
        <v>-5.0000000000000001E-3</v>
      </c>
      <c r="M41" s="4">
        <v>3812700</v>
      </c>
      <c r="N41" s="4">
        <f t="shared" si="1"/>
        <v>6091014.2857142854</v>
      </c>
      <c r="O41" s="4">
        <f t="shared" si="2"/>
        <v>4525300</v>
      </c>
    </row>
    <row r="42" spans="1:15" x14ac:dyDescent="0.2">
      <c r="A42" s="2" t="s">
        <v>20</v>
      </c>
      <c r="B42" s="4">
        <v>885</v>
      </c>
      <c r="C42" s="4">
        <v>2370</v>
      </c>
      <c r="D42" s="4">
        <v>170</v>
      </c>
      <c r="E42" s="5">
        <v>162</v>
      </c>
      <c r="F42" s="4">
        <v>0</v>
      </c>
      <c r="G42" s="5">
        <v>1</v>
      </c>
      <c r="H42" s="4">
        <v>1235900</v>
      </c>
      <c r="I42" s="4">
        <v>3331400</v>
      </c>
      <c r="J42" s="4">
        <v>321300</v>
      </c>
      <c r="K42" s="6">
        <f t="shared" si="3"/>
        <v>7.0347907954371292E-2</v>
      </c>
      <c r="L42" s="15">
        <v>-2.4799999999999999E-2</v>
      </c>
      <c r="M42" s="4">
        <v>4899800</v>
      </c>
      <c r="N42" s="4">
        <f t="shared" si="1"/>
        <v>6027795.2380952379</v>
      </c>
      <c r="O42" s="4">
        <f t="shared" si="2"/>
        <v>4525300</v>
      </c>
    </row>
    <row r="43" spans="1:15" x14ac:dyDescent="0.2">
      <c r="A43" s="2" t="s">
        <v>21</v>
      </c>
      <c r="B43" s="4">
        <v>1396</v>
      </c>
      <c r="C43" s="4">
        <v>1243</v>
      </c>
      <c r="D43" s="4">
        <v>129</v>
      </c>
      <c r="E43" s="4">
        <v>253</v>
      </c>
      <c r="F43" s="4">
        <v>5</v>
      </c>
      <c r="G43" s="4">
        <v>5</v>
      </c>
      <c r="H43" s="4">
        <v>3552000</v>
      </c>
      <c r="I43" s="4">
        <v>4593700</v>
      </c>
      <c r="J43" s="4">
        <v>957400</v>
      </c>
      <c r="K43" s="6">
        <f t="shared" si="3"/>
        <v>0.11753440465521686</v>
      </c>
      <c r="L43" s="15">
        <v>-0.11890000000000001</v>
      </c>
      <c r="M43" s="4">
        <v>8156700</v>
      </c>
      <c r="N43" s="4">
        <f t="shared" si="1"/>
        <v>5893323.8095238097</v>
      </c>
      <c r="O43" s="4">
        <f t="shared" si="2"/>
        <v>3784400</v>
      </c>
    </row>
    <row r="44" spans="1:15" x14ac:dyDescent="0.2">
      <c r="A44" s="2" t="s">
        <v>22</v>
      </c>
      <c r="B44" s="4">
        <v>1690</v>
      </c>
      <c r="C44" s="4">
        <v>2718</v>
      </c>
      <c r="D44" s="4">
        <v>135</v>
      </c>
      <c r="E44" s="5">
        <v>209</v>
      </c>
      <c r="F44" s="4">
        <v>1</v>
      </c>
      <c r="G44" s="5">
        <v>2</v>
      </c>
      <c r="H44" s="4">
        <v>3181600</v>
      </c>
      <c r="I44" s="4">
        <v>3761100</v>
      </c>
      <c r="J44" s="4">
        <v>806300</v>
      </c>
      <c r="K44" s="6">
        <f t="shared" si="3"/>
        <v>0.1161363734570124</v>
      </c>
      <c r="L44" s="15">
        <v>2.2000000000000001E-3</v>
      </c>
      <c r="M44" s="4">
        <v>8949000</v>
      </c>
      <c r="N44" s="4">
        <f t="shared" si="1"/>
        <v>5655657.1428571427</v>
      </c>
      <c r="O44" s="4">
        <f t="shared" si="2"/>
        <v>3784400</v>
      </c>
    </row>
    <row r="45" spans="1:15" x14ac:dyDescent="0.2">
      <c r="A45" s="2" t="s">
        <v>23</v>
      </c>
      <c r="B45" s="4">
        <v>1266</v>
      </c>
      <c r="C45" s="4">
        <v>1480</v>
      </c>
      <c r="D45" s="4">
        <v>90</v>
      </c>
      <c r="E45" s="4">
        <v>98</v>
      </c>
      <c r="F45" s="4">
        <v>1</v>
      </c>
      <c r="G45" s="4">
        <v>3</v>
      </c>
      <c r="H45" s="4">
        <v>2405300</v>
      </c>
      <c r="I45" s="4">
        <v>2098800</v>
      </c>
      <c r="J45" s="4">
        <v>216300</v>
      </c>
      <c r="K45" s="6">
        <f t="shared" si="3"/>
        <v>4.8022912457538688E-2</v>
      </c>
      <c r="L45" s="15">
        <v>1.1000000000000001E-2</v>
      </c>
      <c r="M45" s="4">
        <v>4525300</v>
      </c>
      <c r="N45" s="4">
        <f t="shared" si="1"/>
        <v>5547723.8095238097</v>
      </c>
      <c r="O45" s="4">
        <f t="shared" si="2"/>
        <v>3784400</v>
      </c>
    </row>
    <row r="46" spans="1:15" x14ac:dyDescent="0.2">
      <c r="A46" s="2" t="s">
        <v>24</v>
      </c>
      <c r="B46" s="4">
        <v>1300</v>
      </c>
      <c r="C46" s="4">
        <v>2786</v>
      </c>
      <c r="D46" s="4">
        <v>51</v>
      </c>
      <c r="E46" s="5">
        <v>252</v>
      </c>
      <c r="F46" s="4">
        <v>3</v>
      </c>
      <c r="G46" s="5">
        <v>6</v>
      </c>
      <c r="H46" s="4">
        <v>2433300</v>
      </c>
      <c r="I46" s="4">
        <v>4779000</v>
      </c>
      <c r="J46" s="4">
        <v>311500</v>
      </c>
      <c r="K46" s="6">
        <f t="shared" si="3"/>
        <v>4.3190105791495084E-2</v>
      </c>
      <c r="L46" s="15">
        <v>-1.5300000000000001E-2</v>
      </c>
      <c r="M46" s="4">
        <v>7213800</v>
      </c>
      <c r="N46" s="4">
        <f t="shared" si="1"/>
        <v>5358057.1428571427</v>
      </c>
      <c r="O46" s="4">
        <f t="shared" si="2"/>
        <v>3784400</v>
      </c>
    </row>
    <row r="47" spans="1:15" x14ac:dyDescent="0.2">
      <c r="A47" s="2" t="s">
        <v>25</v>
      </c>
      <c r="B47" s="4">
        <v>793</v>
      </c>
      <c r="C47" s="4">
        <v>1739</v>
      </c>
      <c r="D47" s="4">
        <v>187</v>
      </c>
      <c r="E47" s="5">
        <v>157</v>
      </c>
      <c r="F47" s="4">
        <v>2</v>
      </c>
      <c r="G47" s="5">
        <v>7</v>
      </c>
      <c r="H47" s="4">
        <v>1649700</v>
      </c>
      <c r="I47" s="4">
        <v>3551900</v>
      </c>
      <c r="J47" s="4">
        <v>302100</v>
      </c>
      <c r="K47" s="6">
        <f t="shared" si="3"/>
        <v>5.8078283605044599E-2</v>
      </c>
      <c r="L47" s="15">
        <v>-2.0999999999999999E-3</v>
      </c>
      <c r="M47" s="4">
        <v>5201800</v>
      </c>
      <c r="N47" s="4">
        <f t="shared" si="1"/>
        <v>5312028.5714285718</v>
      </c>
      <c r="O47" s="4">
        <f t="shared" si="2"/>
        <v>3784400</v>
      </c>
    </row>
    <row r="48" spans="1:15" x14ac:dyDescent="0.2">
      <c r="A48" s="2" t="s">
        <v>26</v>
      </c>
      <c r="B48" s="4">
        <v>426</v>
      </c>
      <c r="C48" s="4">
        <v>1740</v>
      </c>
      <c r="D48" s="4">
        <v>104</v>
      </c>
      <c r="E48" s="5">
        <v>89</v>
      </c>
      <c r="F48" s="4">
        <v>1</v>
      </c>
      <c r="G48" s="5">
        <v>3</v>
      </c>
      <c r="H48" s="4">
        <v>798200</v>
      </c>
      <c r="I48" s="4">
        <v>2565500</v>
      </c>
      <c r="J48" s="4">
        <v>413500</v>
      </c>
      <c r="K48" s="6">
        <f t="shared" si="3"/>
        <v>0.12293010672771056</v>
      </c>
      <c r="L48" s="15">
        <v>0</v>
      </c>
      <c r="M48" s="4">
        <v>3784400</v>
      </c>
      <c r="N48" s="4">
        <f t="shared" si="1"/>
        <v>5349047.6190476194</v>
      </c>
      <c r="O48" s="4">
        <f t="shared" si="2"/>
        <v>4056900</v>
      </c>
    </row>
    <row r="49" spans="1:15" x14ac:dyDescent="0.2">
      <c r="A49" s="2" t="s">
        <v>27</v>
      </c>
      <c r="B49" s="4">
        <v>1506</v>
      </c>
      <c r="C49" s="4">
        <v>1923</v>
      </c>
      <c r="D49" s="4">
        <v>151</v>
      </c>
      <c r="E49" s="4">
        <v>176</v>
      </c>
      <c r="F49" s="4">
        <v>5</v>
      </c>
      <c r="G49" s="4">
        <v>7</v>
      </c>
      <c r="H49" s="4">
        <v>3320100</v>
      </c>
      <c r="I49" s="4">
        <v>3240000</v>
      </c>
      <c r="J49" s="4">
        <v>146300</v>
      </c>
      <c r="K49" s="6">
        <f t="shared" si="3"/>
        <v>2.2301489306565447E-2</v>
      </c>
      <c r="L49" s="15">
        <v>4.4000000000000003E-3</v>
      </c>
      <c r="M49" s="4">
        <v>6719400</v>
      </c>
      <c r="N49" s="4">
        <f t="shared" si="1"/>
        <v>5236985.7142857146</v>
      </c>
      <c r="O49" s="4">
        <f t="shared" si="2"/>
        <v>4056900</v>
      </c>
    </row>
    <row r="50" spans="1:15" x14ac:dyDescent="0.2">
      <c r="A50" s="2" t="s">
        <v>28</v>
      </c>
      <c r="B50" s="4">
        <v>884</v>
      </c>
      <c r="C50" s="4">
        <v>1347</v>
      </c>
      <c r="D50" s="4">
        <v>200</v>
      </c>
      <c r="E50" s="4">
        <v>171</v>
      </c>
      <c r="F50" s="4">
        <v>3</v>
      </c>
      <c r="G50" s="4">
        <v>2</v>
      </c>
      <c r="H50" s="4">
        <v>1859200</v>
      </c>
      <c r="I50" s="4">
        <v>3055600</v>
      </c>
      <c r="J50" s="4">
        <v>529400</v>
      </c>
      <c r="K50" s="6">
        <f t="shared" si="3"/>
        <v>0.10771547163668918</v>
      </c>
      <c r="L50" s="15">
        <v>-1.3000000000000001E-2</v>
      </c>
      <c r="M50" s="4">
        <v>5465700</v>
      </c>
      <c r="N50" s="4">
        <f t="shared" si="1"/>
        <v>5162614.2857142854</v>
      </c>
      <c r="O50" s="4">
        <f t="shared" si="2"/>
        <v>4056900</v>
      </c>
    </row>
    <row r="51" spans="1:15" x14ac:dyDescent="0.2">
      <c r="A51" s="2" t="s">
        <v>29</v>
      </c>
      <c r="B51" s="4">
        <v>1036</v>
      </c>
      <c r="C51" s="4">
        <v>1634</v>
      </c>
      <c r="D51" s="4">
        <v>83</v>
      </c>
      <c r="E51" s="4">
        <v>191</v>
      </c>
      <c r="F51" s="4">
        <v>1</v>
      </c>
      <c r="G51" s="4">
        <v>3</v>
      </c>
      <c r="H51" s="4">
        <v>2398400</v>
      </c>
      <c r="I51" s="4">
        <v>3347400</v>
      </c>
      <c r="J51" s="4">
        <v>115000</v>
      </c>
      <c r="K51" s="6">
        <f t="shared" si="3"/>
        <v>2.0014619374151554E-2</v>
      </c>
      <c r="L51" s="15">
        <v>4.4000000000000003E-3</v>
      </c>
      <c r="M51" s="4">
        <v>5860800</v>
      </c>
      <c r="N51" s="4">
        <f t="shared" si="1"/>
        <v>5077657.1428571427</v>
      </c>
      <c r="O51" s="4">
        <f t="shared" si="2"/>
        <v>3424100</v>
      </c>
    </row>
    <row r="52" spans="1:15" x14ac:dyDescent="0.2">
      <c r="A52" s="2" t="s">
        <v>30</v>
      </c>
      <c r="B52" s="4">
        <v>1645</v>
      </c>
      <c r="C52" s="4">
        <v>2524</v>
      </c>
      <c r="D52" s="4">
        <v>261</v>
      </c>
      <c r="E52" s="4">
        <v>201</v>
      </c>
      <c r="F52" s="4"/>
      <c r="G52" s="4"/>
      <c r="H52" s="4">
        <v>3316400</v>
      </c>
      <c r="I52" s="4">
        <v>2998600</v>
      </c>
      <c r="J52" s="4">
        <v>189100</v>
      </c>
      <c r="K52" s="6">
        <f t="shared" si="3"/>
        <v>2.9944576405384005E-2</v>
      </c>
      <c r="L52" s="15">
        <v>1.09E-2</v>
      </c>
      <c r="M52" s="4">
        <v>6513400</v>
      </c>
      <c r="N52" s="4">
        <f t="shared" si="1"/>
        <v>4894966.666666667</v>
      </c>
      <c r="O52" s="4">
        <f t="shared" si="2"/>
        <v>2728700</v>
      </c>
    </row>
    <row r="53" spans="1:15" x14ac:dyDescent="0.2">
      <c r="A53" s="2" t="s">
        <v>31</v>
      </c>
      <c r="B53" s="4">
        <v>983</v>
      </c>
      <c r="C53" s="4">
        <v>2572</v>
      </c>
      <c r="D53" s="4">
        <v>257</v>
      </c>
      <c r="E53" s="4">
        <v>94</v>
      </c>
      <c r="F53" s="4"/>
      <c r="G53" s="4"/>
      <c r="H53" s="4">
        <v>1408100</v>
      </c>
      <c r="I53" s="4">
        <v>2217500</v>
      </c>
      <c r="J53" s="4">
        <v>355800</v>
      </c>
      <c r="K53" s="6">
        <f t="shared" si="3"/>
        <v>9.8135481023830545E-2</v>
      </c>
      <c r="L53" s="15">
        <v>-1.7299999999999999E-2</v>
      </c>
      <c r="M53" s="4">
        <v>4056900</v>
      </c>
      <c r="N53" s="4">
        <f t="shared" si="1"/>
        <v>4981314.2857142854</v>
      </c>
      <c r="O53" s="4">
        <f t="shared" si="2"/>
        <v>2728700</v>
      </c>
    </row>
    <row r="54" spans="1:15" x14ac:dyDescent="0.2">
      <c r="A54" s="2" t="s">
        <v>32</v>
      </c>
      <c r="B54" s="4">
        <v>2233</v>
      </c>
      <c r="C54" s="4">
        <v>1249</v>
      </c>
      <c r="D54" s="4">
        <v>68</v>
      </c>
      <c r="E54" s="4">
        <v>254</v>
      </c>
      <c r="F54" s="4"/>
      <c r="G54" s="4"/>
      <c r="H54" s="4">
        <v>4439200</v>
      </c>
      <c r="I54" s="4">
        <v>4469600</v>
      </c>
      <c r="J54" s="4">
        <v>330500</v>
      </c>
      <c r="K54" s="6">
        <f t="shared" si="3"/>
        <v>3.7098150143678163E-2</v>
      </c>
      <c r="L54" s="15">
        <v>1.52E-2</v>
      </c>
      <c r="M54" s="4">
        <v>9074700</v>
      </c>
      <c r="N54" s="4">
        <f t="shared" si="1"/>
        <v>4713757.1428571427</v>
      </c>
      <c r="O54" s="4">
        <f t="shared" si="2"/>
        <v>2728700</v>
      </c>
    </row>
    <row r="55" spans="1:15" x14ac:dyDescent="0.2">
      <c r="A55" s="2" t="s">
        <v>33</v>
      </c>
      <c r="B55" s="4">
        <v>2525</v>
      </c>
      <c r="C55" s="4">
        <v>1326</v>
      </c>
      <c r="D55" s="4">
        <v>45</v>
      </c>
      <c r="E55" s="4">
        <v>252</v>
      </c>
      <c r="F55" s="4"/>
      <c r="G55" s="4"/>
      <c r="H55" s="4">
        <v>4284900</v>
      </c>
      <c r="I55" s="4">
        <v>4146200</v>
      </c>
      <c r="J55" s="4">
        <v>230800</v>
      </c>
      <c r="K55" s="6">
        <f t="shared" si="3"/>
        <v>2.7374838395938846E-2</v>
      </c>
      <c r="L55" s="15">
        <v>8.8000000000000005E-3</v>
      </c>
      <c r="M55" s="4">
        <v>8669200</v>
      </c>
      <c r="N55" s="4">
        <f t="shared" si="1"/>
        <v>4419809.5238095243</v>
      </c>
      <c r="O55" s="4">
        <f t="shared" si="2"/>
        <v>2728700</v>
      </c>
    </row>
    <row r="56" spans="1:15" x14ac:dyDescent="0.2">
      <c r="A56" s="2" t="s">
        <v>34</v>
      </c>
      <c r="B56" s="4">
        <v>1002</v>
      </c>
      <c r="C56" s="4">
        <v>2896</v>
      </c>
      <c r="D56" s="4">
        <v>121</v>
      </c>
      <c r="E56" s="4">
        <v>88</v>
      </c>
      <c r="F56" s="4"/>
      <c r="G56" s="4"/>
      <c r="H56" s="4">
        <v>1598400</v>
      </c>
      <c r="I56" s="4">
        <v>1788500</v>
      </c>
      <c r="J56" s="4">
        <v>229600</v>
      </c>
      <c r="K56" s="6">
        <f t="shared" si="3"/>
        <v>6.7790604978003488E-2</v>
      </c>
      <c r="L56" s="15">
        <v>1.34E-2</v>
      </c>
      <c r="M56" s="4">
        <v>3424100</v>
      </c>
      <c r="N56" s="4">
        <f t="shared" si="1"/>
        <v>4416514.2857142854</v>
      </c>
      <c r="O56" s="4">
        <f t="shared" si="2"/>
        <v>2728700</v>
      </c>
    </row>
    <row r="57" spans="1:15" x14ac:dyDescent="0.2">
      <c r="A57" s="2" t="s">
        <v>35</v>
      </c>
      <c r="B57" s="4">
        <v>705</v>
      </c>
      <c r="C57" s="4">
        <v>1326</v>
      </c>
      <c r="D57" s="4">
        <v>187</v>
      </c>
      <c r="E57" s="4">
        <v>82</v>
      </c>
      <c r="F57" s="4"/>
      <c r="G57" s="4"/>
      <c r="H57" s="4">
        <v>884200</v>
      </c>
      <c r="I57" s="4">
        <v>1655000</v>
      </c>
      <c r="J57" s="4">
        <v>188400</v>
      </c>
      <c r="K57" s="6">
        <f t="shared" si="3"/>
        <v>7.4196597353497165E-2</v>
      </c>
      <c r="L57" s="15">
        <v>-2.2000000000000001E-3</v>
      </c>
      <c r="M57" s="4">
        <v>2728700</v>
      </c>
      <c r="N57" s="4">
        <f t="shared" si="1"/>
        <v>4470566.666666667</v>
      </c>
      <c r="O57" s="4">
        <f t="shared" si="2"/>
        <v>4650900</v>
      </c>
    </row>
    <row r="58" spans="1:15" x14ac:dyDescent="0.2">
      <c r="A58" s="2" t="s">
        <v>36</v>
      </c>
      <c r="B58" s="4">
        <v>1346</v>
      </c>
      <c r="C58" s="4">
        <v>2596</v>
      </c>
      <c r="D58" s="4">
        <v>75</v>
      </c>
      <c r="E58" s="4">
        <v>271</v>
      </c>
      <c r="F58" s="4"/>
      <c r="G58" s="4"/>
      <c r="H58" s="4">
        <v>2188300</v>
      </c>
      <c r="I58" s="4">
        <v>4930800</v>
      </c>
      <c r="J58" s="4">
        <v>405200</v>
      </c>
      <c r="K58" s="6">
        <f t="shared" si="3"/>
        <v>5.6917306962958804E-2</v>
      </c>
      <c r="L58" s="15">
        <v>-2.4300000000000002E-2</v>
      </c>
      <c r="M58" s="4">
        <v>7677800</v>
      </c>
      <c r="N58" s="4">
        <f t="shared" si="1"/>
        <v>4256252.3809523806</v>
      </c>
      <c r="O58" s="4">
        <f t="shared" si="2"/>
        <v>3572200</v>
      </c>
    </row>
    <row r="59" spans="1:15" x14ac:dyDescent="0.2">
      <c r="A59" s="2" t="s">
        <v>37</v>
      </c>
      <c r="B59" s="4">
        <v>1724</v>
      </c>
      <c r="C59" s="4">
        <v>2021</v>
      </c>
      <c r="D59" s="4">
        <v>71</v>
      </c>
      <c r="E59" s="4">
        <v>132</v>
      </c>
      <c r="F59" s="4"/>
      <c r="G59" s="4"/>
      <c r="H59" s="4">
        <v>3102400</v>
      </c>
      <c r="I59" s="4">
        <v>2232900</v>
      </c>
      <c r="J59" s="4">
        <v>407800</v>
      </c>
      <c r="K59" s="6">
        <f t="shared" si="3"/>
        <v>7.6434314846400384E-2</v>
      </c>
      <c r="L59" s="15">
        <v>1.7600000000000001E-2</v>
      </c>
      <c r="M59" s="4">
        <v>5650300</v>
      </c>
      <c r="N59" s="4">
        <f t="shared" si="1"/>
        <v>4308371.4285714282</v>
      </c>
      <c r="O59" s="4">
        <f t="shared" si="2"/>
        <v>3572200</v>
      </c>
    </row>
    <row r="60" spans="1:15" x14ac:dyDescent="0.2">
      <c r="A60" s="2" t="s">
        <v>38</v>
      </c>
      <c r="B60" s="4">
        <v>979</v>
      </c>
      <c r="C60" s="4">
        <v>2692</v>
      </c>
      <c r="D60" s="4">
        <v>244</v>
      </c>
      <c r="E60" s="4">
        <v>240</v>
      </c>
      <c r="F60" s="4"/>
      <c r="G60" s="4"/>
      <c r="H60" s="4">
        <v>1407500</v>
      </c>
      <c r="I60" s="4">
        <v>4048800</v>
      </c>
      <c r="J60" s="4">
        <v>459900</v>
      </c>
      <c r="K60" s="6">
        <f t="shared" si="3"/>
        <v>8.4287887396220881E-2</v>
      </c>
      <c r="L60" s="15">
        <v>-1.5300000000000001E-2</v>
      </c>
      <c r="M60" s="4">
        <v>5917200</v>
      </c>
      <c r="N60" s="4">
        <f t="shared" si="1"/>
        <v>4237119.0476190476</v>
      </c>
      <c r="O60" s="4">
        <f t="shared" si="2"/>
        <v>3572200</v>
      </c>
    </row>
    <row r="61" spans="1:15" x14ac:dyDescent="0.2">
      <c r="A61" s="2" t="s">
        <v>39</v>
      </c>
      <c r="B61" s="4">
        <v>947</v>
      </c>
      <c r="C61" s="4">
        <v>1017</v>
      </c>
      <c r="D61" s="4">
        <v>79</v>
      </c>
      <c r="E61" s="4">
        <v>172</v>
      </c>
      <c r="F61" s="4"/>
      <c r="G61" s="4"/>
      <c r="H61" s="4">
        <v>1441300</v>
      </c>
      <c r="I61" s="4">
        <v>3104300</v>
      </c>
      <c r="J61" s="4">
        <v>105100</v>
      </c>
      <c r="K61" s="6">
        <f t="shared" si="3"/>
        <v>2.3121260119676169E-2</v>
      </c>
      <c r="L61" s="15">
        <v>-6.4000000000000003E-3</v>
      </c>
      <c r="M61" s="4">
        <v>4650900</v>
      </c>
      <c r="N61" s="4">
        <f t="shared" si="1"/>
        <v>4489804.7619047621</v>
      </c>
      <c r="O61" s="4">
        <f t="shared" si="2"/>
        <v>2258700</v>
      </c>
    </row>
    <row r="62" spans="1:15" x14ac:dyDescent="0.2">
      <c r="A62" s="2" t="s">
        <v>40</v>
      </c>
      <c r="B62" s="4">
        <v>2232</v>
      </c>
      <c r="C62" s="4">
        <v>1225</v>
      </c>
      <c r="D62" s="4">
        <v>167</v>
      </c>
      <c r="E62" s="4">
        <v>226</v>
      </c>
      <c r="F62" s="4"/>
      <c r="G62" s="4"/>
      <c r="H62" s="4">
        <v>4156200</v>
      </c>
      <c r="I62" s="4">
        <v>4038200</v>
      </c>
      <c r="J62" s="4">
        <v>565800</v>
      </c>
      <c r="K62" s="6">
        <f t="shared" si="3"/>
        <v>6.9047154154056434E-2</v>
      </c>
      <c r="L62" s="15">
        <v>2.2000000000000002E-2</v>
      </c>
      <c r="M62" s="4">
        <v>8771400</v>
      </c>
      <c r="N62" s="4">
        <f t="shared" si="1"/>
        <v>4488195.2380952379</v>
      </c>
      <c r="O62" s="4">
        <f t="shared" si="2"/>
        <v>2258700</v>
      </c>
    </row>
    <row r="63" spans="1:15" x14ac:dyDescent="0.2">
      <c r="A63" s="2" t="s">
        <v>41</v>
      </c>
      <c r="B63" s="4">
        <v>764</v>
      </c>
      <c r="C63" s="4">
        <v>1150</v>
      </c>
      <c r="D63" s="4">
        <v>118</v>
      </c>
      <c r="E63" s="4">
        <v>116</v>
      </c>
      <c r="F63" s="4"/>
      <c r="G63" s="4"/>
      <c r="H63" s="4">
        <v>1673700</v>
      </c>
      <c r="I63" s="4">
        <v>1894100</v>
      </c>
      <c r="J63" s="4">
        <v>427400</v>
      </c>
      <c r="K63" s="6">
        <f t="shared" si="3"/>
        <v>0.11979371040977634</v>
      </c>
      <c r="L63" s="15">
        <v>1.1200000000000002E-2</v>
      </c>
      <c r="M63" s="4">
        <v>3572200</v>
      </c>
      <c r="N63" s="4">
        <f t="shared" si="1"/>
        <v>4489661.9047619049</v>
      </c>
      <c r="O63" s="4">
        <f t="shared" si="2"/>
        <v>2258700</v>
      </c>
    </row>
    <row r="64" spans="1:15" x14ac:dyDescent="0.2">
      <c r="A64" s="2" t="s">
        <v>42</v>
      </c>
      <c r="B64" s="4">
        <v>1214</v>
      </c>
      <c r="C64" s="4">
        <v>853</v>
      </c>
      <c r="D64" s="4">
        <v>44</v>
      </c>
      <c r="E64" s="4">
        <v>136</v>
      </c>
      <c r="F64" s="4"/>
      <c r="G64" s="4"/>
      <c r="H64" s="4">
        <v>2538100</v>
      </c>
      <c r="I64" s="4">
        <v>2372700</v>
      </c>
      <c r="J64" s="4">
        <v>421500</v>
      </c>
      <c r="K64" s="6">
        <f t="shared" si="3"/>
        <v>8.5831229127637049E-2</v>
      </c>
      <c r="L64" s="15">
        <v>2.3E-3</v>
      </c>
      <c r="M64" s="4">
        <v>5332800</v>
      </c>
      <c r="N64" s="4">
        <f t="shared" si="1"/>
        <v>4409042.8571428573</v>
      </c>
      <c r="O64" s="4">
        <f t="shared" si="2"/>
        <v>2258700</v>
      </c>
    </row>
    <row r="65" spans="1:15" x14ac:dyDescent="0.2">
      <c r="A65" s="2" t="s">
        <v>43</v>
      </c>
      <c r="B65" s="4">
        <v>1104</v>
      </c>
      <c r="C65" s="4">
        <v>1287</v>
      </c>
      <c r="D65" s="4">
        <v>67</v>
      </c>
      <c r="E65" s="4">
        <v>101</v>
      </c>
      <c r="F65" s="4"/>
      <c r="G65" s="4"/>
      <c r="H65" s="4">
        <v>1897800</v>
      </c>
      <c r="I65" s="4">
        <v>2058200</v>
      </c>
      <c r="J65" s="4">
        <v>173900</v>
      </c>
      <c r="K65" s="6">
        <f t="shared" si="3"/>
        <v>4.395854398382204E-2</v>
      </c>
      <c r="L65" s="15">
        <v>9.0000000000000011E-3</v>
      </c>
      <c r="M65" s="4">
        <v>3958000</v>
      </c>
      <c r="N65" s="4">
        <f t="shared" si="1"/>
        <v>4397052.3809523806</v>
      </c>
      <c r="O65" s="4">
        <f t="shared" si="2"/>
        <v>2258700</v>
      </c>
    </row>
    <row r="66" spans="1:15" x14ac:dyDescent="0.2">
      <c r="A66" s="2" t="s">
        <v>44</v>
      </c>
      <c r="B66" s="4">
        <v>538</v>
      </c>
      <c r="C66" s="4">
        <v>1785</v>
      </c>
      <c r="D66" s="4">
        <v>72</v>
      </c>
      <c r="E66" s="4">
        <v>85</v>
      </c>
      <c r="F66" s="4"/>
      <c r="G66" s="4"/>
      <c r="H66" s="4">
        <v>781600</v>
      </c>
      <c r="I66" s="4">
        <v>1467900</v>
      </c>
      <c r="J66" s="4">
        <v>202400</v>
      </c>
      <c r="K66" s="6">
        <f t="shared" si="3"/>
        <v>8.9975550122249393E-2</v>
      </c>
      <c r="L66" s="15">
        <v>0</v>
      </c>
      <c r="M66" s="4">
        <v>2258700</v>
      </c>
      <c r="N66" s="4">
        <f t="shared" si="1"/>
        <v>4441757.1428571427</v>
      </c>
      <c r="O66" s="4">
        <f t="shared" si="2"/>
        <v>3230800</v>
      </c>
    </row>
    <row r="67" spans="1:15" x14ac:dyDescent="0.2">
      <c r="A67" s="2" t="s">
        <v>45</v>
      </c>
      <c r="B67" s="4">
        <v>765</v>
      </c>
      <c r="C67" s="4">
        <v>1636</v>
      </c>
      <c r="D67" s="4">
        <v>109</v>
      </c>
      <c r="E67" s="4">
        <v>100</v>
      </c>
      <c r="F67" s="4"/>
      <c r="G67" s="4"/>
      <c r="H67" s="4">
        <v>1093500</v>
      </c>
      <c r="I67" s="4">
        <v>1912900</v>
      </c>
      <c r="J67" s="4">
        <v>224000</v>
      </c>
      <c r="K67" s="6">
        <f t="shared" si="3"/>
        <v>7.4507716870675894E-2</v>
      </c>
      <c r="L67" s="15">
        <v>-6.7000000000000002E-3</v>
      </c>
      <c r="M67" s="4">
        <v>3230800</v>
      </c>
      <c r="N67" s="4">
        <f t="shared" si="1"/>
        <v>4473885.7142857146</v>
      </c>
      <c r="O67" s="4">
        <f t="shared" si="2"/>
        <v>3903900</v>
      </c>
    </row>
    <row r="68" spans="1:15" x14ac:dyDescent="0.2">
      <c r="A68" s="2" t="s">
        <v>46</v>
      </c>
      <c r="B68" s="4">
        <v>707</v>
      </c>
      <c r="C68" s="4">
        <v>1724</v>
      </c>
      <c r="D68" s="4">
        <v>97</v>
      </c>
      <c r="E68" s="4">
        <v>137</v>
      </c>
      <c r="F68" s="4"/>
      <c r="G68" s="4"/>
      <c r="H68" s="4">
        <v>1229700</v>
      </c>
      <c r="I68" s="4">
        <v>2386200</v>
      </c>
      <c r="J68" s="4">
        <v>613800</v>
      </c>
      <c r="K68" s="6">
        <f t="shared" si="3"/>
        <v>0.16975026964241269</v>
      </c>
      <c r="L68" s="15">
        <v>-1.78E-2</v>
      </c>
      <c r="M68" s="4">
        <v>4235200</v>
      </c>
      <c r="N68" s="4">
        <f t="shared" si="1"/>
        <v>4638133.333333333</v>
      </c>
      <c r="O68" s="4">
        <f t="shared" si="2"/>
        <v>2676900</v>
      </c>
    </row>
    <row r="69" spans="1:15" x14ac:dyDescent="0.2">
      <c r="A69" s="2" t="s">
        <v>47</v>
      </c>
      <c r="B69" s="4">
        <v>1193</v>
      </c>
      <c r="C69" s="4">
        <v>1082</v>
      </c>
      <c r="D69" s="4">
        <v>126</v>
      </c>
      <c r="E69" s="4">
        <v>156</v>
      </c>
      <c r="F69" s="4"/>
      <c r="G69" s="4"/>
      <c r="H69" s="4">
        <v>1807100</v>
      </c>
      <c r="I69" s="4">
        <v>2466200</v>
      </c>
      <c r="J69" s="4">
        <v>288500</v>
      </c>
      <c r="K69" s="6">
        <f t="shared" si="3"/>
        <v>6.7512227084454632E-2</v>
      </c>
      <c r="L69" s="15">
        <v>-2.0999999999999999E-3</v>
      </c>
      <c r="M69" s="4">
        <v>4561800</v>
      </c>
      <c r="N69" s="4">
        <f t="shared" si="1"/>
        <v>4688871.4285714282</v>
      </c>
      <c r="O69" s="4">
        <f t="shared" si="2"/>
        <v>2676900</v>
      </c>
    </row>
    <row r="70" spans="1:15" x14ac:dyDescent="0.2">
      <c r="A70" s="2" t="s">
        <v>48</v>
      </c>
      <c r="B70" s="4">
        <v>978</v>
      </c>
      <c r="C70" s="4">
        <v>871</v>
      </c>
      <c r="D70" s="4">
        <v>128</v>
      </c>
      <c r="E70" s="4">
        <v>163</v>
      </c>
      <c r="F70" s="4"/>
      <c r="G70" s="4"/>
      <c r="H70" s="4">
        <v>1458400</v>
      </c>
      <c r="I70" s="4">
        <v>2690600</v>
      </c>
      <c r="J70" s="4">
        <v>198100</v>
      </c>
      <c r="K70" s="6">
        <f t="shared" si="3"/>
        <v>4.7746444926488309E-2</v>
      </c>
      <c r="L70" s="15">
        <v>-2.0999999999999999E-3</v>
      </c>
      <c r="M70" s="4">
        <v>4366100</v>
      </c>
      <c r="N70" s="4">
        <f t="shared" si="1"/>
        <v>5339433.333333333</v>
      </c>
      <c r="O70" s="4">
        <f t="shared" si="2"/>
        <v>2676900</v>
      </c>
    </row>
    <row r="71" spans="1:15" x14ac:dyDescent="0.2">
      <c r="A71" s="2" t="s">
        <v>49</v>
      </c>
      <c r="B71" s="4">
        <v>1096</v>
      </c>
      <c r="C71" s="4">
        <v>1187</v>
      </c>
      <c r="D71" s="4">
        <v>43</v>
      </c>
      <c r="E71" s="4">
        <v>101</v>
      </c>
      <c r="F71" s="4"/>
      <c r="G71" s="4"/>
      <c r="H71" s="4">
        <v>1846200</v>
      </c>
      <c r="I71" s="4">
        <v>1795800</v>
      </c>
      <c r="J71" s="4">
        <v>237100</v>
      </c>
      <c r="K71" s="6">
        <f t="shared" si="3"/>
        <v>6.5101592531576061E-2</v>
      </c>
      <c r="L71" s="15">
        <v>0</v>
      </c>
      <c r="M71" s="4">
        <v>3903900</v>
      </c>
      <c r="N71" s="4">
        <f t="shared" si="1"/>
        <v>5412085.7142857146</v>
      </c>
      <c r="O71" s="4">
        <f t="shared" si="2"/>
        <v>2496300</v>
      </c>
    </row>
    <row r="72" spans="1:15" x14ac:dyDescent="0.2">
      <c r="A72" s="2" t="s">
        <v>50</v>
      </c>
      <c r="B72" s="4">
        <v>1566</v>
      </c>
      <c r="C72" s="4">
        <v>1455</v>
      </c>
      <c r="D72" s="4">
        <v>148</v>
      </c>
      <c r="E72" s="4">
        <v>128</v>
      </c>
      <c r="F72" s="4"/>
      <c r="G72" s="4"/>
      <c r="H72" s="4">
        <v>2034000</v>
      </c>
      <c r="I72" s="4">
        <v>1682800</v>
      </c>
      <c r="J72" s="4">
        <v>349900</v>
      </c>
      <c r="K72" s="6">
        <f t="shared" si="3"/>
        <v>9.4140120533792504E-2</v>
      </c>
      <c r="L72" s="15">
        <v>6.6E-3</v>
      </c>
      <c r="M72" s="4">
        <v>4076700</v>
      </c>
      <c r="N72" s="4">
        <f t="shared" si="1"/>
        <v>5546342.8571428573</v>
      </c>
      <c r="O72" s="4">
        <f t="shared" si="2"/>
        <v>2496300</v>
      </c>
    </row>
    <row r="73" spans="1:15" x14ac:dyDescent="0.2">
      <c r="A73" s="2" t="s">
        <v>51</v>
      </c>
      <c r="B73" s="4">
        <v>756</v>
      </c>
      <c r="C73" s="4">
        <v>850</v>
      </c>
      <c r="D73" s="4">
        <v>30</v>
      </c>
      <c r="E73" s="4">
        <v>80</v>
      </c>
      <c r="F73" s="4"/>
      <c r="G73" s="4"/>
      <c r="H73" s="4">
        <v>1061100</v>
      </c>
      <c r="I73" s="4">
        <v>1542900</v>
      </c>
      <c r="J73" s="4">
        <v>205200</v>
      </c>
      <c r="K73" s="6">
        <f t="shared" si="3"/>
        <v>7.8801843317972353E-2</v>
      </c>
      <c r="L73" s="15">
        <v>-1.09E-2</v>
      </c>
      <c r="M73" s="4">
        <v>2676900</v>
      </c>
      <c r="N73" s="4">
        <f t="shared" si="1"/>
        <v>5718285.7142857146</v>
      </c>
      <c r="O73" s="4">
        <f t="shared" si="2"/>
        <v>2496300</v>
      </c>
    </row>
    <row r="74" spans="1:15" x14ac:dyDescent="0.2">
      <c r="A74" s="2" t="s">
        <v>52</v>
      </c>
      <c r="B74" s="4">
        <v>1499</v>
      </c>
      <c r="C74" s="4">
        <v>997</v>
      </c>
      <c r="D74" s="4">
        <v>67</v>
      </c>
      <c r="E74" s="4">
        <v>135</v>
      </c>
      <c r="F74" s="4"/>
      <c r="G74" s="4"/>
      <c r="H74" s="4">
        <v>2495900</v>
      </c>
      <c r="I74" s="4">
        <v>2889900</v>
      </c>
      <c r="J74" s="4">
        <v>458500</v>
      </c>
      <c r="K74" s="6">
        <f t="shared" si="3"/>
        <v>8.5131271120353527E-2</v>
      </c>
      <c r="L74" s="15">
        <v>3.8399999999999997E-2</v>
      </c>
      <c r="M74" s="4">
        <v>5870200</v>
      </c>
      <c r="N74" s="4">
        <f t="shared" si="1"/>
        <v>5653309.5238095243</v>
      </c>
      <c r="O74" s="4">
        <f t="shared" si="2"/>
        <v>2496300</v>
      </c>
    </row>
    <row r="75" spans="1:15" x14ac:dyDescent="0.2">
      <c r="A75" s="2" t="s">
        <v>53</v>
      </c>
      <c r="B75" s="4">
        <v>615</v>
      </c>
      <c r="C75" s="4">
        <v>861</v>
      </c>
      <c r="D75" s="4">
        <v>122</v>
      </c>
      <c r="E75" s="4">
        <v>83</v>
      </c>
      <c r="F75" s="4"/>
      <c r="G75" s="4"/>
      <c r="H75" s="4">
        <v>689700</v>
      </c>
      <c r="I75" s="4">
        <v>1341700</v>
      </c>
      <c r="J75" s="4">
        <v>1424100</v>
      </c>
      <c r="K75" s="6">
        <f t="shared" si="3"/>
        <v>0.70104361524072067</v>
      </c>
      <c r="L75" s="15">
        <v>2.0799999999999999E-2</v>
      </c>
      <c r="M75" s="4">
        <v>3456000</v>
      </c>
      <c r="N75" s="4">
        <f t="shared" si="1"/>
        <v>5855042.8571428573</v>
      </c>
      <c r="O75" s="4">
        <f t="shared" si="2"/>
        <v>2496300</v>
      </c>
    </row>
    <row r="76" spans="1:15" x14ac:dyDescent="0.2">
      <c r="A76" s="2" t="s">
        <v>54</v>
      </c>
      <c r="B76" s="4">
        <v>826</v>
      </c>
      <c r="C76" s="4">
        <v>1246</v>
      </c>
      <c r="D76" s="4">
        <v>62</v>
      </c>
      <c r="E76" s="4">
        <v>69</v>
      </c>
      <c r="F76" s="4"/>
      <c r="G76" s="4"/>
      <c r="H76" s="4">
        <v>1149900</v>
      </c>
      <c r="I76" s="4">
        <v>1209700</v>
      </c>
      <c r="J76" s="4">
        <v>135400</v>
      </c>
      <c r="K76" s="6">
        <f t="shared" si="3"/>
        <v>5.7382607221562978E-2</v>
      </c>
      <c r="L76" s="15">
        <v>2.3999999999999998E-3</v>
      </c>
      <c r="M76" s="4">
        <v>2496300</v>
      </c>
      <c r="N76" s="4">
        <f t="shared" si="1"/>
        <v>5996528.5714285718</v>
      </c>
      <c r="O76" s="4">
        <f t="shared" si="2"/>
        <v>3177200</v>
      </c>
    </row>
    <row r="77" spans="1:15" x14ac:dyDescent="0.2">
      <c r="A77" s="2" t="s">
        <v>55</v>
      </c>
      <c r="B77" s="4">
        <v>1660</v>
      </c>
      <c r="C77" s="4">
        <v>1205</v>
      </c>
      <c r="D77" s="4">
        <v>69</v>
      </c>
      <c r="E77" s="4">
        <v>57</v>
      </c>
      <c r="F77" s="4"/>
      <c r="G77" s="4"/>
      <c r="H77" s="4">
        <v>2140200</v>
      </c>
      <c r="I77" s="4">
        <v>1024100</v>
      </c>
      <c r="J77" s="4">
        <v>173400</v>
      </c>
      <c r="K77" s="6">
        <f t="shared" si="3"/>
        <v>5.479884966659293E-2</v>
      </c>
      <c r="L77" s="15">
        <v>3.8399999999999997E-2</v>
      </c>
      <c r="M77" s="4">
        <v>3354900</v>
      </c>
      <c r="N77" s="4">
        <f t="shared" si="1"/>
        <v>6372528.5714285718</v>
      </c>
      <c r="O77" s="4">
        <f t="shared" si="2"/>
        <v>3177200</v>
      </c>
    </row>
    <row r="78" spans="1:15" x14ac:dyDescent="0.2">
      <c r="A78" s="2" t="s">
        <v>56</v>
      </c>
      <c r="B78" s="4">
        <v>629</v>
      </c>
      <c r="C78" s="4">
        <v>2391</v>
      </c>
      <c r="D78" s="4">
        <v>121</v>
      </c>
      <c r="E78" s="4">
        <v>114</v>
      </c>
      <c r="F78" s="4"/>
      <c r="G78" s="4"/>
      <c r="H78" s="4">
        <v>1259500</v>
      </c>
      <c r="I78" s="4">
        <v>1905800</v>
      </c>
      <c r="J78" s="4">
        <v>561200</v>
      </c>
      <c r="K78" s="6">
        <f t="shared" si="3"/>
        <v>0.17729757053043946</v>
      </c>
      <c r="L78" s="15">
        <v>-1.67E-2</v>
      </c>
      <c r="M78" s="4">
        <v>3863800</v>
      </c>
      <c r="N78" s="4">
        <f t="shared" si="1"/>
        <v>6827223.8095238097</v>
      </c>
      <c r="O78" s="4">
        <f t="shared" si="2"/>
        <v>3177200</v>
      </c>
    </row>
    <row r="79" spans="1:15" x14ac:dyDescent="0.2">
      <c r="A79" s="2" t="s">
        <v>57</v>
      </c>
      <c r="B79" s="4">
        <v>992</v>
      </c>
      <c r="C79" s="4">
        <v>1694</v>
      </c>
      <c r="D79" s="4">
        <v>68</v>
      </c>
      <c r="E79" s="4">
        <v>81</v>
      </c>
      <c r="F79" s="4"/>
      <c r="G79" s="4"/>
      <c r="H79" s="4">
        <v>1403600</v>
      </c>
      <c r="I79" s="4">
        <v>1521600</v>
      </c>
      <c r="J79" s="4">
        <v>209100</v>
      </c>
      <c r="K79" s="6">
        <f t="shared" si="3"/>
        <v>7.1482291809107076E-2</v>
      </c>
      <c r="L79" s="15">
        <v>9.5999999999999992E-3</v>
      </c>
      <c r="M79" s="4">
        <v>3177200</v>
      </c>
      <c r="N79" s="4">
        <f t="shared" si="1"/>
        <v>7495285.7142857146</v>
      </c>
      <c r="O79" s="4">
        <f t="shared" si="2"/>
        <v>3603000</v>
      </c>
    </row>
    <row r="80" spans="1:15" x14ac:dyDescent="0.2">
      <c r="A80" s="2" t="s">
        <v>58</v>
      </c>
      <c r="B80" s="4">
        <v>1410</v>
      </c>
      <c r="C80" s="4">
        <v>3581</v>
      </c>
      <c r="D80" s="4">
        <v>174</v>
      </c>
      <c r="E80" s="4">
        <v>224</v>
      </c>
      <c r="F80" s="4"/>
      <c r="G80" s="4"/>
      <c r="H80" s="4">
        <v>2308000</v>
      </c>
      <c r="I80" s="4">
        <v>4214400</v>
      </c>
      <c r="J80" s="4">
        <v>438700</v>
      </c>
      <c r="K80" s="6">
        <f t="shared" si="3"/>
        <v>6.7260517600883113E-2</v>
      </c>
      <c r="L80" s="15">
        <v>-2.8500000000000001E-2</v>
      </c>
      <c r="M80" s="4">
        <v>6744800</v>
      </c>
      <c r="N80" s="4">
        <f t="shared" si="1"/>
        <v>7481304.7619047621</v>
      </c>
      <c r="O80" s="4">
        <f t="shared" si="2"/>
        <v>3603000</v>
      </c>
    </row>
    <row r="81" spans="1:15" x14ac:dyDescent="0.2">
      <c r="A81" s="2" t="s">
        <v>59</v>
      </c>
      <c r="B81" s="4">
        <v>715</v>
      </c>
      <c r="C81" s="4">
        <v>4027</v>
      </c>
      <c r="D81" s="4">
        <v>132</v>
      </c>
      <c r="E81" s="4">
        <v>148</v>
      </c>
      <c r="F81" s="4"/>
      <c r="G81" s="4"/>
      <c r="H81" s="4">
        <v>1647100</v>
      </c>
      <c r="I81" s="4">
        <v>2772600</v>
      </c>
      <c r="J81" s="4">
        <v>551900</v>
      </c>
      <c r="K81" s="6">
        <f t="shared" si="3"/>
        <v>0.12487272891825237</v>
      </c>
      <c r="L81" s="15">
        <v>-1.6200000000000003E-2</v>
      </c>
      <c r="M81" s="4">
        <v>4420900</v>
      </c>
      <c r="N81" s="4">
        <f t="shared" si="1"/>
        <v>7834647.6190476194</v>
      </c>
      <c r="O81" s="4">
        <f t="shared" si="2"/>
        <v>3603000</v>
      </c>
    </row>
    <row r="82" spans="1:15" x14ac:dyDescent="0.2">
      <c r="A82" s="2" t="s">
        <v>60</v>
      </c>
      <c r="B82" s="4">
        <v>2196</v>
      </c>
      <c r="C82" s="4">
        <v>1058</v>
      </c>
      <c r="D82" s="4">
        <v>80</v>
      </c>
      <c r="E82" s="4">
        <v>278</v>
      </c>
      <c r="F82" s="4"/>
      <c r="G82" s="4"/>
      <c r="H82" s="4">
        <v>3664300</v>
      </c>
      <c r="I82" s="4">
        <v>5755100</v>
      </c>
      <c r="J82" s="4">
        <v>429100</v>
      </c>
      <c r="K82" s="6">
        <f t="shared" si="3"/>
        <v>4.5554918572308215E-2</v>
      </c>
      <c r="L82" s="15">
        <v>-4.3200000000000002E-2</v>
      </c>
      <c r="M82" s="4">
        <v>9957300</v>
      </c>
      <c r="N82" s="4">
        <f t="shared" si="1"/>
        <v>8052519.0476190476</v>
      </c>
      <c r="O82" s="4">
        <f t="shared" si="2"/>
        <v>3197500</v>
      </c>
    </row>
    <row r="83" spans="1:15" x14ac:dyDescent="0.2">
      <c r="A83" s="2" t="s">
        <v>61</v>
      </c>
      <c r="B83" s="4">
        <v>1462</v>
      </c>
      <c r="C83" s="4">
        <v>1564</v>
      </c>
      <c r="D83" s="4">
        <v>83</v>
      </c>
      <c r="E83" s="4">
        <v>339</v>
      </c>
      <c r="F83" s="4"/>
      <c r="G83" s="4"/>
      <c r="H83" s="4">
        <v>2127900</v>
      </c>
      <c r="I83" s="4">
        <v>5581500</v>
      </c>
      <c r="J83" s="4">
        <v>1004000</v>
      </c>
      <c r="K83" s="6">
        <f t="shared" si="3"/>
        <v>0.1302306275455937</v>
      </c>
      <c r="L83" s="15">
        <v>-7.4200000000000002E-2</v>
      </c>
      <c r="M83" s="4">
        <v>8737600</v>
      </c>
      <c r="N83" s="4">
        <f t="shared" si="1"/>
        <v>7968828.5714285718</v>
      </c>
      <c r="O83" s="4">
        <f t="shared" si="2"/>
        <v>3197500</v>
      </c>
    </row>
    <row r="84" spans="1:15" x14ac:dyDescent="0.2">
      <c r="A84" s="2" t="s">
        <v>62</v>
      </c>
      <c r="B84" s="4">
        <v>837</v>
      </c>
      <c r="C84" s="4">
        <v>1535</v>
      </c>
      <c r="D84" s="4">
        <v>56</v>
      </c>
      <c r="E84" s="4">
        <v>100</v>
      </c>
      <c r="F84" s="4"/>
      <c r="G84" s="4"/>
      <c r="H84" s="4">
        <v>1293500</v>
      </c>
      <c r="I84" s="4">
        <v>1855700</v>
      </c>
      <c r="J84" s="4">
        <v>351800</v>
      </c>
      <c r="K84" s="6">
        <f t="shared" si="3"/>
        <v>0.11171091070748126</v>
      </c>
      <c r="L84" s="15">
        <v>8.199999999999999E-3</v>
      </c>
      <c r="M84" s="4">
        <v>3603000</v>
      </c>
      <c r="N84" s="4">
        <f t="shared" si="1"/>
        <v>8115528.5714285718</v>
      </c>
      <c r="O84" s="4">
        <f t="shared" si="2"/>
        <v>3197500</v>
      </c>
    </row>
    <row r="85" spans="1:15" x14ac:dyDescent="0.2">
      <c r="A85" s="2" t="s">
        <v>63</v>
      </c>
      <c r="B85" s="4">
        <v>1381</v>
      </c>
      <c r="C85" s="4">
        <v>1168</v>
      </c>
      <c r="D85" s="4">
        <v>80</v>
      </c>
      <c r="E85" s="4">
        <v>88</v>
      </c>
      <c r="F85" s="4"/>
      <c r="G85" s="4"/>
      <c r="H85" s="4">
        <v>1612600</v>
      </c>
      <c r="I85" s="4">
        <v>1868700</v>
      </c>
      <c r="J85" s="4">
        <v>154700</v>
      </c>
      <c r="K85" s="6">
        <f t="shared" si="3"/>
        <v>4.4437422801826901E-2</v>
      </c>
      <c r="L85" s="15">
        <v>-2E-3</v>
      </c>
      <c r="M85" s="4">
        <v>3639800</v>
      </c>
      <c r="N85" s="4">
        <f t="shared" si="1"/>
        <v>8238014.2857142854</v>
      </c>
      <c r="O85" s="4">
        <f t="shared" si="2"/>
        <v>3197500</v>
      </c>
    </row>
    <row r="86" spans="1:15" x14ac:dyDescent="0.2">
      <c r="A86" s="2" t="s">
        <v>64</v>
      </c>
      <c r="B86" s="4">
        <v>727</v>
      </c>
      <c r="C86" s="4">
        <v>1633</v>
      </c>
      <c r="D86" s="4">
        <v>95</v>
      </c>
      <c r="E86" s="4">
        <v>119</v>
      </c>
      <c r="F86" s="4"/>
      <c r="G86" s="4"/>
      <c r="H86" s="4">
        <v>1084900</v>
      </c>
      <c r="I86" s="4">
        <v>2493600</v>
      </c>
      <c r="J86" s="4">
        <v>409200</v>
      </c>
      <c r="K86" s="6">
        <f t="shared" si="3"/>
        <v>0.11434958781612407</v>
      </c>
      <c r="L86" s="15">
        <v>-1.84E-2</v>
      </c>
      <c r="M86" s="4">
        <v>3706200</v>
      </c>
      <c r="N86" s="4">
        <f t="shared" si="1"/>
        <v>8298795.2380952379</v>
      </c>
      <c r="O86" s="4">
        <f t="shared" si="2"/>
        <v>3197500</v>
      </c>
    </row>
    <row r="87" spans="1:15" x14ac:dyDescent="0.2">
      <c r="A87" s="2" t="s">
        <v>65</v>
      </c>
      <c r="B87" s="4">
        <v>1012</v>
      </c>
      <c r="C87" s="4">
        <v>2748</v>
      </c>
      <c r="D87" s="4">
        <v>147</v>
      </c>
      <c r="E87" s="4">
        <v>78</v>
      </c>
      <c r="F87" s="4"/>
      <c r="G87" s="4"/>
      <c r="H87" s="4">
        <v>1556400</v>
      </c>
      <c r="I87" s="4">
        <v>1412100</v>
      </c>
      <c r="J87" s="4">
        <v>224500</v>
      </c>
      <c r="K87" s="6">
        <f t="shared" si="3"/>
        <v>7.5627421256526869E-2</v>
      </c>
      <c r="L87" s="15">
        <v>1.2199999999999999E-2</v>
      </c>
      <c r="M87" s="4">
        <v>3197500</v>
      </c>
      <c r="N87" s="4">
        <f t="shared" ref="N87:N91" si="4">AVERAGE($M88:$M108)</f>
        <v>8485600</v>
      </c>
      <c r="O87" s="4">
        <f t="shared" ref="O87:O146" si="5">MIN(M88:M92)</f>
        <v>3905500</v>
      </c>
    </row>
    <row r="88" spans="1:15" x14ac:dyDescent="0.2">
      <c r="A88" s="2" t="s">
        <v>66</v>
      </c>
      <c r="B88" s="4">
        <v>1405</v>
      </c>
      <c r="C88" s="4">
        <v>2163</v>
      </c>
      <c r="D88" s="4">
        <v>100</v>
      </c>
      <c r="E88" s="4">
        <v>108</v>
      </c>
      <c r="F88" s="4"/>
      <c r="G88" s="4"/>
      <c r="H88" s="4">
        <v>1675400</v>
      </c>
      <c r="I88" s="4">
        <v>1888500</v>
      </c>
      <c r="J88" s="4">
        <v>246300</v>
      </c>
      <c r="K88" s="6">
        <f t="shared" ref="K88:K114" si="6">J88/(H88+I88)</f>
        <v>6.9109683212211337E-2</v>
      </c>
      <c r="L88" s="15">
        <v>-8.1000000000000013E-3</v>
      </c>
      <c r="M88" s="4">
        <v>3905500</v>
      </c>
      <c r="N88" s="4">
        <f t="shared" si="4"/>
        <v>8765033.333333334</v>
      </c>
      <c r="O88" s="4">
        <f t="shared" si="5"/>
        <v>5429600</v>
      </c>
    </row>
    <row r="89" spans="1:15" x14ac:dyDescent="0.2">
      <c r="A89" s="2" t="s">
        <v>67</v>
      </c>
      <c r="B89" s="4">
        <v>1491</v>
      </c>
      <c r="C89" s="4">
        <v>4879</v>
      </c>
      <c r="D89" s="4">
        <v>532</v>
      </c>
      <c r="E89" s="4">
        <v>252</v>
      </c>
      <c r="F89" s="4"/>
      <c r="G89" s="4"/>
      <c r="H89" s="4">
        <v>2146400</v>
      </c>
      <c r="I89" s="4">
        <v>5535300</v>
      </c>
      <c r="J89" s="4">
        <v>1571400</v>
      </c>
      <c r="K89" s="6">
        <f t="shared" si="6"/>
        <v>0.20456409388546806</v>
      </c>
      <c r="L89" s="15">
        <v>-2.41E-2</v>
      </c>
      <c r="M89" s="4">
        <v>7684400</v>
      </c>
      <c r="N89" s="4">
        <f t="shared" si="4"/>
        <v>8675800</v>
      </c>
      <c r="O89" s="4">
        <f t="shared" si="5"/>
        <v>5429600</v>
      </c>
    </row>
    <row r="90" spans="1:15" x14ac:dyDescent="0.2">
      <c r="A90" s="2" t="s">
        <v>68</v>
      </c>
      <c r="B90" s="4">
        <v>1291</v>
      </c>
      <c r="C90" s="4">
        <v>2165</v>
      </c>
      <c r="D90" s="4">
        <v>124</v>
      </c>
      <c r="E90" s="4">
        <v>204</v>
      </c>
      <c r="F90" s="4"/>
      <c r="G90" s="4"/>
      <c r="H90" s="4">
        <v>1748500</v>
      </c>
      <c r="I90" s="4">
        <v>3781500</v>
      </c>
      <c r="J90" s="4">
        <v>381500</v>
      </c>
      <c r="K90" s="6">
        <f t="shared" si="6"/>
        <v>6.8987341772151906E-2</v>
      </c>
      <c r="L90" s="15">
        <v>-1.77E-2</v>
      </c>
      <c r="M90" s="4">
        <v>5627300</v>
      </c>
      <c r="N90" s="4">
        <f t="shared" si="4"/>
        <v>8803571.4285714291</v>
      </c>
      <c r="O90" s="4">
        <f t="shared" si="5"/>
        <v>4505700</v>
      </c>
    </row>
    <row r="91" spans="1:15" x14ac:dyDescent="0.2">
      <c r="A91" s="2" t="s">
        <v>69</v>
      </c>
      <c r="B91" s="4">
        <v>4510</v>
      </c>
      <c r="C91" s="4">
        <v>2027</v>
      </c>
      <c r="D91" s="4">
        <v>192</v>
      </c>
      <c r="E91" s="4">
        <v>626</v>
      </c>
      <c r="F91" s="4"/>
      <c r="G91" s="4"/>
      <c r="H91" s="4">
        <v>7799000</v>
      </c>
      <c r="I91" s="4">
        <v>9496500</v>
      </c>
      <c r="J91" s="4">
        <v>658700</v>
      </c>
      <c r="K91" s="6">
        <f t="shared" si="6"/>
        <v>3.8085051024833047E-2</v>
      </c>
      <c r="L91" s="15">
        <v>2E-3</v>
      </c>
      <c r="M91" s="4">
        <v>18027900</v>
      </c>
      <c r="N91" s="4">
        <f t="shared" si="4"/>
        <v>8317500</v>
      </c>
      <c r="O91" s="4">
        <f t="shared" si="5"/>
        <v>4505700</v>
      </c>
    </row>
    <row r="92" spans="1:15" x14ac:dyDescent="0.2">
      <c r="A92" s="2" t="s">
        <v>70</v>
      </c>
      <c r="B92" s="4">
        <v>1466</v>
      </c>
      <c r="C92" s="4">
        <v>2139</v>
      </c>
      <c r="D92" s="4">
        <v>150</v>
      </c>
      <c r="E92" s="4">
        <v>193</v>
      </c>
      <c r="F92" s="4"/>
      <c r="G92" s="4"/>
      <c r="H92" s="4">
        <v>1935400</v>
      </c>
      <c r="I92" s="4">
        <v>2963500</v>
      </c>
      <c r="J92" s="4">
        <v>521700</v>
      </c>
      <c r="K92" s="6">
        <f t="shared" si="6"/>
        <v>0.1064932944130315</v>
      </c>
      <c r="L92" s="15">
        <v>7.9000000000000008E-3</v>
      </c>
      <c r="M92" s="4">
        <v>5429600</v>
      </c>
      <c r="N92" s="4">
        <f t="shared" ref="N92:N111" si="7">AVERAGE($M93:$M113)</f>
        <v>8437885.7142857146</v>
      </c>
      <c r="O92" s="4">
        <f t="shared" si="5"/>
        <v>4505700</v>
      </c>
    </row>
    <row r="93" spans="1:15" x14ac:dyDescent="0.2">
      <c r="A93" s="2" t="s">
        <v>71</v>
      </c>
      <c r="B93" s="4">
        <v>2074</v>
      </c>
      <c r="C93" s="4">
        <v>1985</v>
      </c>
      <c r="D93" s="4">
        <v>98</v>
      </c>
      <c r="E93" s="4">
        <v>240</v>
      </c>
      <c r="F93" s="4"/>
      <c r="G93" s="4"/>
      <c r="H93" s="4">
        <v>3163500</v>
      </c>
      <c r="I93" s="4">
        <v>3572800</v>
      </c>
      <c r="J93" s="4">
        <v>156800</v>
      </c>
      <c r="K93" s="6">
        <f t="shared" si="6"/>
        <v>2.3276873060879118E-2</v>
      </c>
      <c r="L93" s="15">
        <v>4.0000000000000001E-3</v>
      </c>
      <c r="M93" s="4">
        <v>6896100</v>
      </c>
      <c r="N93" s="4">
        <f t="shared" si="7"/>
        <v>8592709.5238095243</v>
      </c>
      <c r="O93" s="4">
        <f t="shared" si="5"/>
        <v>4505700</v>
      </c>
    </row>
    <row r="94" spans="1:15" x14ac:dyDescent="0.2">
      <c r="A94" s="2" t="s">
        <v>72</v>
      </c>
      <c r="B94" s="4">
        <v>1775</v>
      </c>
      <c r="C94" s="4">
        <v>2120</v>
      </c>
      <c r="D94" s="4">
        <v>221</v>
      </c>
      <c r="E94" s="4">
        <v>233</v>
      </c>
      <c r="F94" s="4"/>
      <c r="G94" s="4"/>
      <c r="H94" s="4">
        <v>2778300</v>
      </c>
      <c r="I94" s="4">
        <v>3502800</v>
      </c>
      <c r="J94" s="4">
        <v>380100</v>
      </c>
      <c r="K94" s="6">
        <f t="shared" si="6"/>
        <v>6.0514877967235037E-2</v>
      </c>
      <c r="L94" s="15">
        <v>0</v>
      </c>
      <c r="M94" s="4">
        <v>6287700</v>
      </c>
      <c r="N94" s="4">
        <f t="shared" si="7"/>
        <v>8598152.3809523806</v>
      </c>
      <c r="O94" s="4">
        <f t="shared" si="5"/>
        <v>4505700</v>
      </c>
    </row>
    <row r="95" spans="1:15" x14ac:dyDescent="0.2">
      <c r="A95" s="2" t="s">
        <v>73</v>
      </c>
      <c r="B95" s="4">
        <v>846</v>
      </c>
      <c r="C95" s="4">
        <v>1831</v>
      </c>
      <c r="D95" s="4">
        <v>145</v>
      </c>
      <c r="E95" s="4">
        <v>176</v>
      </c>
      <c r="F95" s="4"/>
      <c r="G95" s="4"/>
      <c r="H95" s="4">
        <v>1441600</v>
      </c>
      <c r="I95" s="4">
        <v>2740500</v>
      </c>
      <c r="J95" s="4">
        <v>323600</v>
      </c>
      <c r="K95" s="6">
        <f t="shared" si="6"/>
        <v>7.7377394132134569E-2</v>
      </c>
      <c r="L95" s="15">
        <v>-1.9E-3</v>
      </c>
      <c r="M95" s="4">
        <v>4505700</v>
      </c>
      <c r="N95" s="4">
        <f t="shared" si="7"/>
        <v>8646657.1428571437</v>
      </c>
      <c r="O95" s="4">
        <f t="shared" si="5"/>
        <v>5467500</v>
      </c>
    </row>
    <row r="96" spans="1:15" x14ac:dyDescent="0.2">
      <c r="A96" s="2" t="s">
        <v>74</v>
      </c>
      <c r="B96" s="4">
        <v>1830</v>
      </c>
      <c r="C96" s="4">
        <v>3345</v>
      </c>
      <c r="D96" s="4">
        <v>291</v>
      </c>
      <c r="E96" s="4">
        <v>224</v>
      </c>
      <c r="F96" s="4"/>
      <c r="G96" s="4"/>
      <c r="H96" s="4">
        <v>3162100</v>
      </c>
      <c r="I96" s="4">
        <v>3900000</v>
      </c>
      <c r="J96" s="4">
        <v>391000</v>
      </c>
      <c r="K96" s="6">
        <f t="shared" si="6"/>
        <v>5.5365967630025062E-2</v>
      </c>
      <c r="L96" s="15">
        <v>-1.9E-3</v>
      </c>
      <c r="M96" s="4">
        <v>7692400</v>
      </c>
      <c r="N96" s="4">
        <f t="shared" si="7"/>
        <v>8522419.0476190485</v>
      </c>
      <c r="O96" s="4">
        <f t="shared" si="5"/>
        <v>5467500</v>
      </c>
    </row>
    <row r="97" spans="1:15" x14ac:dyDescent="0.2">
      <c r="A97" s="2" t="s">
        <v>75</v>
      </c>
      <c r="B97" s="4">
        <v>1571</v>
      </c>
      <c r="C97" s="4">
        <v>4451</v>
      </c>
      <c r="D97" s="4">
        <v>392</v>
      </c>
      <c r="E97" s="4">
        <v>166</v>
      </c>
      <c r="F97" s="4"/>
      <c r="G97" s="4"/>
      <c r="H97" s="4">
        <v>2374100</v>
      </c>
      <c r="I97" s="4">
        <v>2781100</v>
      </c>
      <c r="J97" s="4">
        <v>312300</v>
      </c>
      <c r="K97" s="6">
        <f t="shared" si="6"/>
        <v>6.0579608938547483E-2</v>
      </c>
      <c r="L97" s="15">
        <v>9.8999999999999991E-3</v>
      </c>
      <c r="M97" s="4">
        <v>5467500</v>
      </c>
      <c r="N97" s="4">
        <f t="shared" si="7"/>
        <v>8546200</v>
      </c>
      <c r="O97" s="4">
        <f t="shared" si="5"/>
        <v>6451200</v>
      </c>
    </row>
    <row r="98" spans="1:15" x14ac:dyDescent="0.2">
      <c r="A98" s="2" t="s">
        <v>76</v>
      </c>
      <c r="B98" s="4">
        <v>3264</v>
      </c>
      <c r="C98" s="4">
        <v>4106</v>
      </c>
      <c r="D98" s="4">
        <v>567</v>
      </c>
      <c r="E98" s="4">
        <v>365</v>
      </c>
      <c r="F98" s="4"/>
      <c r="G98" s="4"/>
      <c r="H98" s="4">
        <v>4678300</v>
      </c>
      <c r="I98" s="4">
        <v>5492400</v>
      </c>
      <c r="J98" s="4">
        <v>446500</v>
      </c>
      <c r="K98" s="6">
        <f t="shared" si="6"/>
        <v>4.390061647674201E-2</v>
      </c>
      <c r="L98" s="15">
        <v>-1.18E-2</v>
      </c>
      <c r="M98" s="4">
        <v>11250900</v>
      </c>
      <c r="N98" s="4">
        <f t="shared" si="7"/>
        <v>8525114.2857142854</v>
      </c>
      <c r="O98" s="4">
        <f t="shared" si="5"/>
        <v>6451200</v>
      </c>
    </row>
    <row r="99" spans="1:15" x14ac:dyDescent="0.2">
      <c r="A99" s="2" t="s">
        <v>77</v>
      </c>
      <c r="B99" s="4">
        <v>3659</v>
      </c>
      <c r="C99" s="4">
        <v>1735</v>
      </c>
      <c r="D99" s="4">
        <v>152</v>
      </c>
      <c r="E99" s="4">
        <v>454</v>
      </c>
      <c r="F99" s="4"/>
      <c r="G99" s="4"/>
      <c r="H99" s="4">
        <v>6088200</v>
      </c>
      <c r="I99" s="4">
        <v>6855300</v>
      </c>
      <c r="J99" s="4">
        <v>158600</v>
      </c>
      <c r="K99" s="6">
        <f t="shared" si="6"/>
        <v>1.2253254529300421E-2</v>
      </c>
      <c r="L99" s="15">
        <v>4.0000000000000001E-3</v>
      </c>
      <c r="M99" s="4">
        <v>13412400</v>
      </c>
      <c r="N99" s="4">
        <f t="shared" si="7"/>
        <v>8350333.333333333</v>
      </c>
      <c r="O99" s="4">
        <f t="shared" si="5"/>
        <v>6451200</v>
      </c>
    </row>
    <row r="100" spans="1:15" x14ac:dyDescent="0.2">
      <c r="A100" s="2" t="s">
        <v>78</v>
      </c>
      <c r="B100" s="4">
        <v>4901</v>
      </c>
      <c r="C100" s="4">
        <v>3968</v>
      </c>
      <c r="D100" s="4">
        <v>319</v>
      </c>
      <c r="E100" s="4">
        <v>512</v>
      </c>
      <c r="F100" s="4"/>
      <c r="G100" s="4"/>
      <c r="H100" s="4">
        <v>9044300</v>
      </c>
      <c r="I100" s="4">
        <v>7686000</v>
      </c>
      <c r="J100" s="4">
        <v>451700</v>
      </c>
      <c r="K100" s="6">
        <f t="shared" si="6"/>
        <v>2.6998918130577455E-2</v>
      </c>
      <c r="L100" s="15">
        <v>1.6E-2</v>
      </c>
      <c r="M100" s="4">
        <v>17206500</v>
      </c>
      <c r="N100" s="4">
        <f t="shared" si="7"/>
        <v>7917933.333333333</v>
      </c>
      <c r="O100" s="4">
        <f t="shared" si="5"/>
        <v>6451200</v>
      </c>
    </row>
    <row r="101" spans="1:15" x14ac:dyDescent="0.2">
      <c r="A101" s="2" t="s">
        <v>79</v>
      </c>
      <c r="B101" s="4">
        <v>1508</v>
      </c>
      <c r="C101" s="4">
        <v>2851</v>
      </c>
      <c r="D101" s="4">
        <v>362</v>
      </c>
      <c r="E101" s="4">
        <v>158</v>
      </c>
      <c r="F101" s="4"/>
      <c r="G101" s="4"/>
      <c r="H101" s="4">
        <v>2712800</v>
      </c>
      <c r="I101" s="4">
        <v>2721700</v>
      </c>
      <c r="J101" s="4">
        <v>283600</v>
      </c>
      <c r="K101" s="6">
        <f t="shared" si="6"/>
        <v>5.2185113625908545E-2</v>
      </c>
      <c r="L101" s="15">
        <v>-1.9E-3</v>
      </c>
      <c r="M101" s="4">
        <v>6451200</v>
      </c>
      <c r="N101" s="4">
        <f t="shared" si="7"/>
        <v>7993157.1428571427</v>
      </c>
      <c r="O101" s="4">
        <f t="shared" si="5"/>
        <v>6212000</v>
      </c>
    </row>
    <row r="102" spans="1:15" x14ac:dyDescent="0.2">
      <c r="A102" s="2" t="s">
        <v>80</v>
      </c>
      <c r="B102" s="4">
        <v>3652</v>
      </c>
      <c r="C102" s="4">
        <v>2298</v>
      </c>
      <c r="D102" s="4">
        <v>170</v>
      </c>
      <c r="E102" s="4">
        <v>401</v>
      </c>
      <c r="F102" s="4"/>
      <c r="G102" s="4"/>
      <c r="H102" s="4">
        <v>5141300</v>
      </c>
      <c r="I102" s="4">
        <v>6353600</v>
      </c>
      <c r="J102" s="4">
        <v>337900</v>
      </c>
      <c r="K102" s="6">
        <f t="shared" si="6"/>
        <v>2.9395645025185081E-2</v>
      </c>
      <c r="L102" s="15">
        <v>0</v>
      </c>
      <c r="M102" s="4">
        <v>11841100</v>
      </c>
      <c r="N102" s="4">
        <f t="shared" si="7"/>
        <v>7738971.4285714282</v>
      </c>
      <c r="O102" s="4">
        <f t="shared" si="5"/>
        <v>4982600</v>
      </c>
    </row>
    <row r="103" spans="1:15" x14ac:dyDescent="0.2">
      <c r="A103" s="2" t="s">
        <v>81</v>
      </c>
      <c r="B103" s="4">
        <v>3110</v>
      </c>
      <c r="C103" s="4">
        <v>2025</v>
      </c>
      <c r="D103" s="4">
        <v>149</v>
      </c>
      <c r="E103" s="4">
        <v>372</v>
      </c>
      <c r="F103" s="4"/>
      <c r="G103" s="4"/>
      <c r="H103" s="4">
        <v>5904600</v>
      </c>
      <c r="I103" s="4">
        <v>6374600</v>
      </c>
      <c r="J103" s="4">
        <v>1519400</v>
      </c>
      <c r="K103" s="6">
        <f t="shared" si="6"/>
        <v>0.1237377027819402</v>
      </c>
      <c r="L103" s="15">
        <v>2.6499999999999999E-2</v>
      </c>
      <c r="M103" s="4">
        <v>14532600</v>
      </c>
      <c r="N103" s="4">
        <f t="shared" si="7"/>
        <v>7408295.2380952379</v>
      </c>
      <c r="O103" s="4">
        <f t="shared" si="5"/>
        <v>4982600</v>
      </c>
    </row>
    <row r="104" spans="1:15" x14ac:dyDescent="0.2">
      <c r="A104" s="2" t="s">
        <v>82</v>
      </c>
      <c r="B104" s="4">
        <v>1483</v>
      </c>
      <c r="C104" s="4">
        <v>1492</v>
      </c>
      <c r="D104" s="4">
        <v>144</v>
      </c>
      <c r="E104" s="4">
        <v>199</v>
      </c>
      <c r="F104" s="4"/>
      <c r="G104" s="4"/>
      <c r="H104" s="4">
        <v>2903600</v>
      </c>
      <c r="I104" s="4">
        <v>3249000</v>
      </c>
      <c r="J104" s="4">
        <v>671200</v>
      </c>
      <c r="K104" s="6">
        <f t="shared" si="6"/>
        <v>0.10909209114845757</v>
      </c>
      <c r="L104" s="15">
        <v>0</v>
      </c>
      <c r="M104" s="4">
        <v>6980100</v>
      </c>
      <c r="N104" s="4">
        <f t="shared" si="7"/>
        <v>7367847.6190476194</v>
      </c>
      <c r="O104" s="4">
        <f t="shared" si="5"/>
        <v>4982600</v>
      </c>
    </row>
    <row r="105" spans="1:15" x14ac:dyDescent="0.2">
      <c r="A105" s="2" t="s">
        <v>83</v>
      </c>
      <c r="B105" s="4">
        <v>1722</v>
      </c>
      <c r="C105" s="4">
        <v>1845</v>
      </c>
      <c r="D105" s="4">
        <v>96</v>
      </c>
      <c r="E105" s="4">
        <v>213</v>
      </c>
      <c r="F105" s="4"/>
      <c r="G105" s="4"/>
      <c r="H105" s="4">
        <v>2686400</v>
      </c>
      <c r="I105" s="4">
        <v>3503100</v>
      </c>
      <c r="J105" s="4">
        <v>161200</v>
      </c>
      <c r="K105" s="6">
        <f t="shared" si="6"/>
        <v>2.6044106955327571E-2</v>
      </c>
      <c r="L105" s="15">
        <v>6.1999999999999998E-3</v>
      </c>
      <c r="M105" s="4">
        <v>6683700</v>
      </c>
      <c r="N105" s="4">
        <f t="shared" si="7"/>
        <v>7322733.333333333</v>
      </c>
      <c r="O105" s="4">
        <f t="shared" si="5"/>
        <v>4982600</v>
      </c>
    </row>
    <row r="106" spans="1:15" x14ac:dyDescent="0.2">
      <c r="A106" s="2" t="s">
        <v>84</v>
      </c>
      <c r="B106" s="4">
        <v>1524</v>
      </c>
      <c r="C106" s="4">
        <v>3334</v>
      </c>
      <c r="D106" s="4">
        <v>75</v>
      </c>
      <c r="E106" s="4">
        <v>183</v>
      </c>
      <c r="F106" s="4"/>
      <c r="G106" s="4"/>
      <c r="H106" s="4">
        <v>2399300</v>
      </c>
      <c r="I106" s="4">
        <v>2812300</v>
      </c>
      <c r="J106" s="4">
        <v>374600</v>
      </c>
      <c r="K106" s="6">
        <f t="shared" si="6"/>
        <v>7.1878118044362574E-2</v>
      </c>
      <c r="L106" s="15">
        <v>1.8799999999999997E-2</v>
      </c>
      <c r="M106" s="4">
        <v>6212000</v>
      </c>
      <c r="N106" s="4">
        <f t="shared" si="7"/>
        <v>7182461.9047619049</v>
      </c>
      <c r="O106" s="4">
        <f t="shared" si="5"/>
        <v>4982600</v>
      </c>
    </row>
    <row r="107" spans="1:15" x14ac:dyDescent="0.2">
      <c r="A107" s="2" t="s">
        <v>85</v>
      </c>
      <c r="B107" s="4">
        <v>1043</v>
      </c>
      <c r="C107" s="4">
        <v>2829</v>
      </c>
      <c r="D107" s="4">
        <v>189</v>
      </c>
      <c r="E107" s="4">
        <v>197</v>
      </c>
      <c r="F107" s="4"/>
      <c r="G107" s="4"/>
      <c r="H107" s="4">
        <v>1507700</v>
      </c>
      <c r="I107" s="4">
        <v>2984800</v>
      </c>
      <c r="J107" s="4">
        <v>132400</v>
      </c>
      <c r="K107" s="6">
        <f t="shared" si="6"/>
        <v>2.9471341124095714E-2</v>
      </c>
      <c r="L107" s="15">
        <v>0</v>
      </c>
      <c r="M107" s="4">
        <v>4982600</v>
      </c>
      <c r="N107" s="4">
        <f t="shared" si="7"/>
        <v>7196838.0952380951</v>
      </c>
      <c r="O107" s="4">
        <f t="shared" si="5"/>
        <v>5810500</v>
      </c>
    </row>
    <row r="108" spans="1:15" x14ac:dyDescent="0.2">
      <c r="A108" s="2" t="s">
        <v>86</v>
      </c>
      <c r="B108" s="4">
        <v>914</v>
      </c>
      <c r="C108" s="4">
        <v>1634</v>
      </c>
      <c r="D108" s="4">
        <v>163</v>
      </c>
      <c r="E108" s="4">
        <v>247</v>
      </c>
      <c r="F108" s="4"/>
      <c r="G108" s="4"/>
      <c r="H108" s="4">
        <v>1193200</v>
      </c>
      <c r="I108" s="4">
        <v>5448100</v>
      </c>
      <c r="J108" s="4">
        <v>385100</v>
      </c>
      <c r="K108" s="6">
        <f t="shared" si="6"/>
        <v>5.798563534247813E-2</v>
      </c>
      <c r="L108" s="15">
        <v>-2.0799999999999999E-2</v>
      </c>
      <c r="M108" s="4">
        <v>7120400</v>
      </c>
      <c r="N108" s="4">
        <f t="shared" si="7"/>
        <v>7128738.0952380951</v>
      </c>
      <c r="O108" s="4">
        <f t="shared" si="5"/>
        <v>5810500</v>
      </c>
    </row>
    <row r="109" spans="1:15" x14ac:dyDescent="0.2">
      <c r="A109" s="2" t="s">
        <v>87</v>
      </c>
      <c r="B109" s="4">
        <v>1305</v>
      </c>
      <c r="C109" s="4">
        <v>3052</v>
      </c>
      <c r="D109" s="4">
        <v>116</v>
      </c>
      <c r="E109" s="4">
        <v>347</v>
      </c>
      <c r="F109" s="4"/>
      <c r="G109" s="4"/>
      <c r="H109" s="4">
        <v>2881200</v>
      </c>
      <c r="I109" s="4">
        <v>6892200</v>
      </c>
      <c r="J109" s="4">
        <v>634000</v>
      </c>
      <c r="K109" s="6">
        <f t="shared" si="6"/>
        <v>6.486995313810956E-2</v>
      </c>
      <c r="L109" s="15">
        <v>-1.2199999999999999E-2</v>
      </c>
      <c r="M109" s="4">
        <v>9773600</v>
      </c>
      <c r="N109" s="4">
        <f t="shared" si="7"/>
        <v>6819466.666666667</v>
      </c>
      <c r="O109" s="4">
        <f t="shared" si="5"/>
        <v>5810500</v>
      </c>
    </row>
    <row r="110" spans="1:15" x14ac:dyDescent="0.2">
      <c r="A110" s="2" t="s">
        <v>88</v>
      </c>
      <c r="B110" s="4">
        <v>1508</v>
      </c>
      <c r="C110" s="4">
        <v>2644</v>
      </c>
      <c r="D110" s="4">
        <v>195</v>
      </c>
      <c r="E110" s="4">
        <v>169</v>
      </c>
      <c r="F110" s="4"/>
      <c r="G110" s="4"/>
      <c r="H110" s="4">
        <v>2635100</v>
      </c>
      <c r="I110" s="4">
        <v>2860800</v>
      </c>
      <c r="J110" s="4">
        <v>312800</v>
      </c>
      <c r="K110" s="6">
        <f t="shared" si="6"/>
        <v>5.6915154933677832E-2</v>
      </c>
      <c r="L110" s="15">
        <v>6.0999999999999995E-3</v>
      </c>
      <c r="M110" s="4">
        <v>5810500</v>
      </c>
      <c r="N110" s="4">
        <f t="shared" si="7"/>
        <v>6963842.8571428573</v>
      </c>
      <c r="O110" s="4">
        <f t="shared" si="5"/>
        <v>6402000</v>
      </c>
    </row>
    <row r="111" spans="1:15" x14ac:dyDescent="0.2">
      <c r="A111" s="2" t="s">
        <v>89</v>
      </c>
      <c r="B111" s="4">
        <v>1306</v>
      </c>
      <c r="C111" s="4">
        <v>2576</v>
      </c>
      <c r="D111" s="4">
        <v>199</v>
      </c>
      <c r="E111" s="4">
        <v>266</v>
      </c>
      <c r="F111" s="4"/>
      <c r="G111" s="4"/>
      <c r="H111" s="4">
        <v>2001700</v>
      </c>
      <c r="I111" s="4">
        <v>4620600</v>
      </c>
      <c r="J111" s="4">
        <v>100</v>
      </c>
      <c r="K111" s="6">
        <f t="shared" si="6"/>
        <v>1.5100493786146808E-5</v>
      </c>
      <c r="L111" s="15">
        <v>-2.0299999999999999E-2</v>
      </c>
      <c r="M111" s="4">
        <v>8310500</v>
      </c>
      <c r="N111" s="4">
        <f t="shared" si="7"/>
        <v>6835142.8571428573</v>
      </c>
      <c r="O111" s="4">
        <f t="shared" si="5"/>
        <v>5524300</v>
      </c>
    </row>
    <row r="112" spans="1:15" x14ac:dyDescent="0.2">
      <c r="A112" s="2" t="s">
        <v>90</v>
      </c>
      <c r="B112" s="4">
        <v>1909</v>
      </c>
      <c r="C112" s="4">
        <v>1889</v>
      </c>
      <c r="D112" s="4">
        <v>339</v>
      </c>
      <c r="E112" s="4">
        <v>249</v>
      </c>
      <c r="F112" s="4"/>
      <c r="G112" s="4"/>
      <c r="H112" s="4">
        <v>3194100</v>
      </c>
      <c r="I112" s="4">
        <v>4242800</v>
      </c>
      <c r="J112" s="4">
        <v>360200</v>
      </c>
      <c r="K112" s="6">
        <f t="shared" si="6"/>
        <v>4.8434159394371311E-2</v>
      </c>
      <c r="L112" s="15">
        <v>4.0999999999999995E-3</v>
      </c>
      <c r="M112" s="4">
        <v>7820400</v>
      </c>
      <c r="N112" s="4">
        <f t="shared" ref="N112:N129" si="8">AVERAGE($M113:$M133)</f>
        <v>6707919.0476190476</v>
      </c>
      <c r="O112" s="4">
        <f t="shared" si="5"/>
        <v>5083400</v>
      </c>
    </row>
    <row r="113" spans="1:15" x14ac:dyDescent="0.2">
      <c r="A113" s="2" t="s">
        <v>91</v>
      </c>
      <c r="B113" s="4">
        <v>1611</v>
      </c>
      <c r="C113" s="4">
        <v>2042</v>
      </c>
      <c r="D113" s="4">
        <v>145</v>
      </c>
      <c r="E113" s="4">
        <v>289</v>
      </c>
      <c r="F113" s="4"/>
      <c r="G113" s="4"/>
      <c r="H113" s="4">
        <v>3293400</v>
      </c>
      <c r="I113" s="4">
        <v>4364900</v>
      </c>
      <c r="J113" s="4">
        <v>293000</v>
      </c>
      <c r="K113" s="6">
        <f t="shared" si="6"/>
        <v>3.8259143674183566E-2</v>
      </c>
      <c r="L113" s="15">
        <v>-4.0000000000000001E-3</v>
      </c>
      <c r="M113" s="4">
        <v>7957700</v>
      </c>
      <c r="N113" s="4">
        <f t="shared" si="8"/>
        <v>6668480.9523809524</v>
      </c>
      <c r="O113" s="4">
        <f t="shared" si="5"/>
        <v>5083400</v>
      </c>
    </row>
    <row r="114" spans="1:15" x14ac:dyDescent="0.2">
      <c r="A114" s="2" t="s">
        <v>92</v>
      </c>
      <c r="B114" s="4">
        <v>3476</v>
      </c>
      <c r="C114" s="4">
        <v>2125</v>
      </c>
      <c r="D114" s="4">
        <v>102</v>
      </c>
      <c r="E114" s="4">
        <v>190</v>
      </c>
      <c r="F114" s="4"/>
      <c r="G114" s="4"/>
      <c r="H114" s="4">
        <v>6035000</v>
      </c>
      <c r="I114" s="4">
        <v>3365000</v>
      </c>
      <c r="J114" s="4">
        <v>614100</v>
      </c>
      <c r="K114" s="6">
        <f t="shared" si="6"/>
        <v>6.532978723404255E-2</v>
      </c>
      <c r="L114" s="15">
        <v>2.87E-2</v>
      </c>
      <c r="M114" s="4">
        <v>10147400</v>
      </c>
      <c r="N114" s="4">
        <f t="shared" si="8"/>
        <v>6452714.2857142854</v>
      </c>
      <c r="O114" s="4">
        <f t="shared" si="5"/>
        <v>5083400</v>
      </c>
    </row>
    <row r="115" spans="1:15" x14ac:dyDescent="0.2">
      <c r="A115" s="2" t="s">
        <v>93</v>
      </c>
      <c r="B115" s="4">
        <v>1214</v>
      </c>
      <c r="C115" s="4">
        <v>1816</v>
      </c>
      <c r="D115" s="4">
        <v>130</v>
      </c>
      <c r="E115" s="4">
        <v>229</v>
      </c>
      <c r="F115" s="4"/>
      <c r="G115" s="4"/>
      <c r="H115" s="4">
        <v>2438900</v>
      </c>
      <c r="I115" s="4">
        <v>3579200</v>
      </c>
      <c r="J115" s="4"/>
      <c r="K115" s="4"/>
      <c r="L115" s="15">
        <v>-4.0000000000000001E-3</v>
      </c>
      <c r="M115" s="4">
        <v>6402000</v>
      </c>
      <c r="N115" s="4">
        <f t="shared" si="8"/>
        <v>6455152.3809523806</v>
      </c>
      <c r="O115" s="4">
        <f t="shared" si="5"/>
        <v>5083400</v>
      </c>
    </row>
    <row r="116" spans="1:15" x14ac:dyDescent="0.2">
      <c r="A116" s="2" t="s">
        <v>94</v>
      </c>
      <c r="B116" s="4">
        <v>1092</v>
      </c>
      <c r="C116" s="4">
        <v>2745</v>
      </c>
      <c r="D116" s="4">
        <v>119</v>
      </c>
      <c r="E116" s="4">
        <v>164</v>
      </c>
      <c r="F116" s="4"/>
      <c r="G116" s="4"/>
      <c r="H116" s="4">
        <v>1832400</v>
      </c>
      <c r="I116" s="4">
        <v>3231700</v>
      </c>
      <c r="J116" s="4"/>
      <c r="K116" s="4"/>
      <c r="L116" s="15">
        <v>-4.0000000000000001E-3</v>
      </c>
      <c r="M116" s="4">
        <v>5524300</v>
      </c>
      <c r="N116" s="4">
        <f t="shared" si="8"/>
        <v>6798919.0476190476</v>
      </c>
      <c r="O116" s="4">
        <f t="shared" si="5"/>
        <v>5083400</v>
      </c>
    </row>
    <row r="117" spans="1:15" x14ac:dyDescent="0.2">
      <c r="A117" s="2" t="s">
        <v>95</v>
      </c>
      <c r="B117" s="4">
        <v>1517</v>
      </c>
      <c r="C117" s="4">
        <v>4650</v>
      </c>
      <c r="D117" s="4">
        <v>148</v>
      </c>
      <c r="E117" s="4">
        <v>77</v>
      </c>
      <c r="F117" s="4"/>
      <c r="G117" s="4"/>
      <c r="H117" s="4">
        <v>2104700</v>
      </c>
      <c r="I117" s="4">
        <v>2546600</v>
      </c>
      <c r="J117" s="4"/>
      <c r="K117" s="4"/>
      <c r="L117" s="15">
        <v>1.66E-2</v>
      </c>
      <c r="M117" s="4">
        <v>5083400</v>
      </c>
      <c r="N117" s="4">
        <f t="shared" si="8"/>
        <v>6965552.3809523806</v>
      </c>
      <c r="O117" s="4">
        <f t="shared" si="5"/>
        <v>5966900</v>
      </c>
    </row>
    <row r="118" spans="1:15" x14ac:dyDescent="0.2">
      <c r="A118" s="2" t="s">
        <v>96</v>
      </c>
      <c r="B118" s="4">
        <v>1327</v>
      </c>
      <c r="C118" s="4">
        <v>3871</v>
      </c>
      <c r="D118" s="4">
        <v>202</v>
      </c>
      <c r="E118" s="4">
        <v>145</v>
      </c>
      <c r="F118" s="4"/>
      <c r="G118" s="4"/>
      <c r="H118" s="4">
        <v>2140200</v>
      </c>
      <c r="I118" s="4">
        <v>3383700</v>
      </c>
      <c r="J118" s="4"/>
      <c r="K118" s="4"/>
      <c r="L118" s="15">
        <v>4.1999999999999997E-3</v>
      </c>
      <c r="M118" s="4">
        <v>5966900</v>
      </c>
      <c r="N118" s="4">
        <f t="shared" si="8"/>
        <v>6966033.333333333</v>
      </c>
      <c r="O118" s="4">
        <f t="shared" si="5"/>
        <v>6503200</v>
      </c>
    </row>
    <row r="119" spans="1:15" x14ac:dyDescent="0.2">
      <c r="A119" s="2" t="s">
        <v>97</v>
      </c>
      <c r="B119" s="4">
        <v>1926</v>
      </c>
      <c r="C119" s="4">
        <v>2933</v>
      </c>
      <c r="D119" s="4">
        <v>154</v>
      </c>
      <c r="E119" s="4">
        <v>406</v>
      </c>
      <c r="F119" s="4"/>
      <c r="G119" s="4"/>
      <c r="H119" s="4">
        <v>2799200</v>
      </c>
      <c r="I119" s="4">
        <v>7732400</v>
      </c>
      <c r="J119" s="4"/>
      <c r="K119" s="4"/>
      <c r="L119" s="15">
        <v>-2.8999999999999998E-2</v>
      </c>
      <c r="M119" s="4">
        <v>10808100</v>
      </c>
      <c r="N119" s="4">
        <f t="shared" si="8"/>
        <v>6882214.2857142854</v>
      </c>
      <c r="O119" s="4">
        <f t="shared" si="5"/>
        <v>6503200</v>
      </c>
    </row>
    <row r="120" spans="1:15" x14ac:dyDescent="0.2">
      <c r="A120" s="2" t="s">
        <v>98</v>
      </c>
      <c r="B120" s="4">
        <v>2194</v>
      </c>
      <c r="C120" s="4">
        <v>2099</v>
      </c>
      <c r="D120" s="4">
        <v>138</v>
      </c>
      <c r="E120" s="4">
        <v>363</v>
      </c>
      <c r="F120" s="4"/>
      <c r="G120" s="4"/>
      <c r="H120" s="4">
        <v>3174100</v>
      </c>
      <c r="I120" s="4">
        <v>5815200</v>
      </c>
      <c r="J120" s="4"/>
      <c r="K120" s="4"/>
      <c r="L120" s="15">
        <v>-8.0000000000000002E-3</v>
      </c>
      <c r="M120" s="4">
        <v>9742000</v>
      </c>
      <c r="N120" s="4">
        <f t="shared" si="8"/>
        <v>6678989.6190476194</v>
      </c>
      <c r="O120" s="4">
        <f t="shared" si="5"/>
        <v>6130700</v>
      </c>
    </row>
    <row r="121" spans="1:15" x14ac:dyDescent="0.2">
      <c r="A121" s="2" t="s">
        <v>99</v>
      </c>
      <c r="B121" s="4">
        <v>1810</v>
      </c>
      <c r="C121" s="4">
        <v>1968</v>
      </c>
      <c r="D121" s="4">
        <v>195</v>
      </c>
      <c r="E121" s="4">
        <v>277</v>
      </c>
      <c r="F121" s="4"/>
      <c r="G121" s="4"/>
      <c r="H121" s="4">
        <v>2523200</v>
      </c>
      <c r="I121" s="4">
        <v>4658600</v>
      </c>
      <c r="J121" s="4"/>
      <c r="K121" s="4"/>
      <c r="L121" s="15">
        <v>-1.3999999999999999E-2</v>
      </c>
      <c r="M121" s="4">
        <v>8126100</v>
      </c>
      <c r="N121" s="4">
        <f t="shared" si="8"/>
        <v>6503477.3809523806</v>
      </c>
      <c r="O121" s="4">
        <f t="shared" si="5"/>
        <v>5736300</v>
      </c>
    </row>
    <row r="122" spans="1:15" x14ac:dyDescent="0.2">
      <c r="A122" s="2" t="s">
        <v>100</v>
      </c>
      <c r="B122" s="4">
        <v>1959</v>
      </c>
      <c r="C122" s="4">
        <v>2432</v>
      </c>
      <c r="D122" s="4">
        <v>171</v>
      </c>
      <c r="E122" s="4">
        <v>275</v>
      </c>
      <c r="F122" s="4"/>
      <c r="G122" s="4"/>
      <c r="H122" s="4">
        <v>2892000</v>
      </c>
      <c r="I122" s="4">
        <v>4232700</v>
      </c>
      <c r="J122" s="4"/>
      <c r="K122" s="4"/>
      <c r="L122" s="15">
        <v>-7.8000000000000005E-3</v>
      </c>
      <c r="M122" s="4">
        <v>8030900</v>
      </c>
      <c r="N122" s="4">
        <f t="shared" si="8"/>
        <v>6335425.666666667</v>
      </c>
      <c r="O122" s="4">
        <f t="shared" si="5"/>
        <v>3266300</v>
      </c>
    </row>
    <row r="123" spans="1:15" x14ac:dyDescent="0.2">
      <c r="A123" s="2" t="s">
        <v>101</v>
      </c>
      <c r="B123" s="4">
        <v>1770</v>
      </c>
      <c r="C123" s="4">
        <v>2400</v>
      </c>
      <c r="D123" s="4">
        <v>127</v>
      </c>
      <c r="E123" s="4">
        <v>181</v>
      </c>
      <c r="F123" s="4"/>
      <c r="G123" s="4"/>
      <c r="H123" s="4">
        <v>2776500</v>
      </c>
      <c r="I123" s="4">
        <v>2965300</v>
      </c>
      <c r="J123" s="4"/>
      <c r="K123" s="4"/>
      <c r="L123" s="15">
        <v>6.0000000000000001E-3</v>
      </c>
      <c r="M123" s="4">
        <v>6503200</v>
      </c>
      <c r="N123" s="4">
        <f t="shared" si="8"/>
        <v>6513935.7142857146</v>
      </c>
      <c r="O123" s="4">
        <f t="shared" si="5"/>
        <v>3266300</v>
      </c>
    </row>
    <row r="124" spans="1:15" x14ac:dyDescent="0.2">
      <c r="A124" s="2" t="s">
        <v>102</v>
      </c>
      <c r="B124" s="4">
        <v>1652</v>
      </c>
      <c r="C124" s="4">
        <v>1267</v>
      </c>
      <c r="D124" s="4">
        <v>201</v>
      </c>
      <c r="E124" s="4">
        <v>253</v>
      </c>
      <c r="F124" s="4"/>
      <c r="G124" s="4"/>
      <c r="H124" s="4">
        <v>2588400</v>
      </c>
      <c r="I124" s="4">
        <v>4804600</v>
      </c>
      <c r="J124" s="4"/>
      <c r="K124" s="4"/>
      <c r="L124" s="15">
        <v>0</v>
      </c>
      <c r="M124" s="4">
        <v>7588400</v>
      </c>
      <c r="N124" s="4">
        <f t="shared" si="8"/>
        <v>6430378.2857142854</v>
      </c>
      <c r="O124" s="4">
        <f t="shared" si="5"/>
        <v>3266300</v>
      </c>
    </row>
    <row r="125" spans="1:15" x14ac:dyDescent="0.2">
      <c r="A125" s="2" t="s">
        <v>103</v>
      </c>
      <c r="B125" s="4">
        <v>1206</v>
      </c>
      <c r="C125" s="4">
        <v>1539</v>
      </c>
      <c r="D125" s="4">
        <v>65</v>
      </c>
      <c r="E125" s="4">
        <v>191</v>
      </c>
      <c r="F125" s="4"/>
      <c r="G125" s="4"/>
      <c r="H125" s="4">
        <v>2025200</v>
      </c>
      <c r="I125" s="4">
        <v>3703700</v>
      </c>
      <c r="J125" s="4"/>
      <c r="K125" s="4"/>
      <c r="L125" s="15">
        <v>2E-3</v>
      </c>
      <c r="M125" s="4">
        <v>6130700</v>
      </c>
      <c r="N125" s="4">
        <f t="shared" si="8"/>
        <v>6589326.5714285718</v>
      </c>
      <c r="O125" s="4">
        <f t="shared" si="5"/>
        <v>3266300</v>
      </c>
    </row>
    <row r="126" spans="1:15" x14ac:dyDescent="0.2">
      <c r="A126" s="2" t="s">
        <v>104</v>
      </c>
      <c r="B126" s="4">
        <v>2045</v>
      </c>
      <c r="C126" s="4">
        <v>1791</v>
      </c>
      <c r="D126" s="4">
        <v>132</v>
      </c>
      <c r="E126" s="4">
        <v>169</v>
      </c>
      <c r="F126" s="4"/>
      <c r="G126" s="4"/>
      <c r="H126" s="4">
        <v>2977300</v>
      </c>
      <c r="I126" s="4">
        <v>2757400</v>
      </c>
      <c r="J126" s="4"/>
      <c r="K126" s="4"/>
      <c r="L126" s="15">
        <v>0.01</v>
      </c>
      <c r="M126" s="4">
        <v>5736300</v>
      </c>
      <c r="N126" s="4">
        <f t="shared" si="8"/>
        <v>6600202.7619047621</v>
      </c>
      <c r="O126" s="4">
        <f t="shared" si="5"/>
        <v>3266300</v>
      </c>
    </row>
    <row r="127" spans="1:15" x14ac:dyDescent="0.2">
      <c r="A127" s="2" t="s">
        <v>105</v>
      </c>
      <c r="B127" s="4">
        <v>731</v>
      </c>
      <c r="C127" s="4">
        <v>1613</v>
      </c>
      <c r="D127" s="4">
        <v>164</v>
      </c>
      <c r="E127" s="4">
        <v>110</v>
      </c>
      <c r="F127" s="4"/>
      <c r="G127" s="4"/>
      <c r="H127" s="4">
        <v>995200</v>
      </c>
      <c r="I127" s="4">
        <v>2103500</v>
      </c>
      <c r="J127" s="4"/>
      <c r="K127" s="4"/>
      <c r="L127" s="15">
        <v>2E-3</v>
      </c>
      <c r="M127" s="4">
        <v>3266300</v>
      </c>
      <c r="N127" s="4">
        <f t="shared" si="8"/>
        <v>6853254.8095238097</v>
      </c>
      <c r="O127" s="4">
        <f t="shared" si="5"/>
        <v>3278900</v>
      </c>
    </row>
    <row r="128" spans="1:15" x14ac:dyDescent="0.2">
      <c r="A128" s="2" t="s">
        <v>106</v>
      </c>
      <c r="B128" s="4">
        <v>999</v>
      </c>
      <c r="C128" s="4">
        <v>917</v>
      </c>
      <c r="D128" s="4">
        <v>57</v>
      </c>
      <c r="E128" s="4">
        <v>180</v>
      </c>
      <c r="F128" s="4"/>
      <c r="G128" s="4"/>
      <c r="H128" s="4">
        <v>1894900</v>
      </c>
      <c r="I128" s="4">
        <v>2989700</v>
      </c>
      <c r="J128" s="4"/>
      <c r="K128" s="4"/>
      <c r="L128" s="15">
        <v>-5.8999999999999999E-3</v>
      </c>
      <c r="M128" s="4">
        <v>5284500</v>
      </c>
      <c r="N128" s="4">
        <f t="shared" si="8"/>
        <v>6949562.7142857146</v>
      </c>
      <c r="O128" s="4">
        <f t="shared" si="5"/>
        <v>3278900</v>
      </c>
    </row>
    <row r="129" spans="1:15" x14ac:dyDescent="0.2">
      <c r="A129" s="2" t="s">
        <v>107</v>
      </c>
      <c r="B129" s="4">
        <v>1146</v>
      </c>
      <c r="C129" s="4">
        <v>2265</v>
      </c>
      <c r="D129" s="4">
        <v>217</v>
      </c>
      <c r="E129" s="4">
        <v>200</v>
      </c>
      <c r="F129" s="4"/>
      <c r="G129" s="4"/>
      <c r="H129" s="4">
        <v>2286300</v>
      </c>
      <c r="I129" s="4">
        <v>3403800</v>
      </c>
      <c r="J129" s="4"/>
      <c r="K129" s="4"/>
      <c r="L129" s="15">
        <v>-7.9000000000000008E-3</v>
      </c>
      <c r="M129" s="4">
        <v>5690300</v>
      </c>
      <c r="N129" s="4">
        <f t="shared" si="8"/>
        <v>7119692.3809523806</v>
      </c>
      <c r="O129" s="4">
        <f t="shared" si="5"/>
        <v>3278900</v>
      </c>
    </row>
    <row r="130" spans="1:15" x14ac:dyDescent="0.2">
      <c r="A130" s="2" t="s">
        <v>108</v>
      </c>
      <c r="B130" s="4">
        <v>1355</v>
      </c>
      <c r="C130" s="4">
        <v>914</v>
      </c>
      <c r="D130" s="4">
        <v>212</v>
      </c>
      <c r="E130" s="4">
        <v>104</v>
      </c>
      <c r="F130" s="4"/>
      <c r="G130" s="4"/>
      <c r="H130" s="4">
        <v>1383400</v>
      </c>
      <c r="I130" s="4">
        <v>1892100</v>
      </c>
      <c r="J130" s="4"/>
      <c r="K130" s="4"/>
      <c r="L130" s="15">
        <v>-5.8999999999999999E-3</v>
      </c>
      <c r="M130" s="4">
        <v>3278900</v>
      </c>
      <c r="N130" s="4">
        <f>AVERAGE($M131:$M151)</f>
        <v>7546916.333333333</v>
      </c>
      <c r="O130" s="4">
        <f t="shared" si="5"/>
        <v>5148700</v>
      </c>
    </row>
    <row r="131" spans="1:15" x14ac:dyDescent="0.2">
      <c r="A131" s="2" t="s">
        <v>109</v>
      </c>
      <c r="B131" s="4">
        <v>1694</v>
      </c>
      <c r="C131" s="4">
        <v>1183</v>
      </c>
      <c r="D131" s="4">
        <v>62</v>
      </c>
      <c r="E131" s="4">
        <v>256</v>
      </c>
      <c r="F131" s="4"/>
      <c r="G131" s="4"/>
      <c r="H131" s="4">
        <v>3121900</v>
      </c>
      <c r="I131" s="4">
        <v>3956400</v>
      </c>
      <c r="J131" s="4"/>
      <c r="K131" s="4"/>
      <c r="L131" s="15">
        <v>0</v>
      </c>
      <c r="M131" s="4">
        <v>8842400</v>
      </c>
      <c r="N131" s="4">
        <f>AVERAGE($M132:$M152)</f>
        <v>7400153.7142857146</v>
      </c>
      <c r="O131" s="4">
        <f t="shared" si="5"/>
        <v>5148700</v>
      </c>
    </row>
    <row r="132" spans="1:15" x14ac:dyDescent="0.2">
      <c r="A132" s="2" t="s">
        <v>110</v>
      </c>
      <c r="B132" s="4">
        <v>1939</v>
      </c>
      <c r="C132" s="4">
        <v>1138</v>
      </c>
      <c r="D132" s="4">
        <v>222</v>
      </c>
      <c r="E132" s="4">
        <v>99</v>
      </c>
      <c r="F132" s="4"/>
      <c r="G132" s="4"/>
      <c r="H132" s="4">
        <v>3339200</v>
      </c>
      <c r="I132" s="4">
        <v>1491000</v>
      </c>
      <c r="J132" s="4"/>
      <c r="K132" s="4"/>
      <c r="L132" s="15">
        <v>1.8000000000000002E-2</v>
      </c>
      <c r="M132" s="4">
        <v>5607800</v>
      </c>
      <c r="O132" s="4">
        <f t="shared" si="5"/>
        <v>5148700</v>
      </c>
    </row>
    <row r="133" spans="1:15" x14ac:dyDescent="0.2">
      <c r="A133" s="2" t="s">
        <v>111</v>
      </c>
      <c r="B133" s="4">
        <v>638</v>
      </c>
      <c r="C133" s="4">
        <v>1454</v>
      </c>
      <c r="D133" s="4">
        <v>234</v>
      </c>
      <c r="E133" s="4">
        <v>122</v>
      </c>
      <c r="F133" s="4"/>
      <c r="G133" s="4"/>
      <c r="H133" s="4">
        <v>982200</v>
      </c>
      <c r="I133" s="4">
        <v>1876300</v>
      </c>
      <c r="J133" s="4"/>
      <c r="K133" s="4"/>
      <c r="L133" s="15">
        <v>-1.3899999999999999E-2</v>
      </c>
      <c r="M133" s="4">
        <v>5148700</v>
      </c>
      <c r="O133" s="4">
        <f t="shared" si="5"/>
        <v>5616300</v>
      </c>
    </row>
    <row r="134" spans="1:15" x14ac:dyDescent="0.2">
      <c r="A134" s="2" t="s">
        <v>112</v>
      </c>
      <c r="B134" s="4">
        <v>1635</v>
      </c>
      <c r="C134" s="4">
        <v>1241</v>
      </c>
      <c r="D134" s="4">
        <v>131</v>
      </c>
      <c r="E134" s="4">
        <v>132</v>
      </c>
      <c r="F134" s="4"/>
      <c r="G134" s="4"/>
      <c r="H134" s="4">
        <v>3034500</v>
      </c>
      <c r="I134" s="4">
        <v>1946500</v>
      </c>
      <c r="J134" s="4"/>
      <c r="K134" s="4"/>
      <c r="L134" s="15">
        <v>8.0000000000000002E-3</v>
      </c>
      <c r="M134" s="4">
        <v>7129500</v>
      </c>
      <c r="O134" s="4">
        <f t="shared" si="5"/>
        <v>5616300</v>
      </c>
    </row>
    <row r="135" spans="1:15" x14ac:dyDescent="0.2">
      <c r="A135" s="2" t="s">
        <v>113</v>
      </c>
      <c r="B135" s="4">
        <v>1564</v>
      </c>
      <c r="C135" s="4">
        <v>2077</v>
      </c>
      <c r="D135" s="4">
        <v>422</v>
      </c>
      <c r="E135" s="4">
        <v>123</v>
      </c>
      <c r="F135" s="4"/>
      <c r="G135" s="4"/>
      <c r="H135" s="4">
        <v>3086100</v>
      </c>
      <c r="I135" s="4">
        <v>2081500</v>
      </c>
      <c r="J135" s="4"/>
      <c r="K135" s="4"/>
      <c r="L135" s="15">
        <v>0</v>
      </c>
      <c r="M135" s="4">
        <v>5616300</v>
      </c>
      <c r="O135" s="4">
        <f t="shared" si="5"/>
        <v>5977000</v>
      </c>
    </row>
    <row r="136" spans="1:15" x14ac:dyDescent="0.2">
      <c r="A136" s="2" t="s">
        <v>114</v>
      </c>
      <c r="B136" s="4">
        <v>1996</v>
      </c>
      <c r="C136" s="4">
        <v>1227</v>
      </c>
      <c r="D136" s="4">
        <v>299</v>
      </c>
      <c r="E136" s="4">
        <v>132</v>
      </c>
      <c r="F136" s="4"/>
      <c r="G136" s="4"/>
      <c r="H136" s="4">
        <v>2900700</v>
      </c>
      <c r="I136" s="4">
        <v>1943800</v>
      </c>
      <c r="J136" s="4"/>
      <c r="K136" s="4"/>
      <c r="L136" s="15">
        <v>-5.8999999999999999E-3</v>
      </c>
      <c r="M136" s="4">
        <v>6453200</v>
      </c>
      <c r="O136" s="4">
        <f t="shared" si="5"/>
        <v>5474282</v>
      </c>
    </row>
    <row r="137" spans="1:15" x14ac:dyDescent="0.2">
      <c r="A137" s="2" t="s">
        <v>115</v>
      </c>
      <c r="B137" s="4">
        <v>3862</v>
      </c>
      <c r="C137" s="4">
        <v>1866</v>
      </c>
      <c r="D137" s="4">
        <v>175</v>
      </c>
      <c r="E137" s="4">
        <v>239</v>
      </c>
      <c r="F137" s="4"/>
      <c r="G137" s="4"/>
      <c r="H137" s="4">
        <v>6261700</v>
      </c>
      <c r="I137" s="4">
        <v>3451600</v>
      </c>
      <c r="J137" s="4"/>
      <c r="K137" s="4"/>
      <c r="L137" s="15">
        <v>1.6E-2</v>
      </c>
      <c r="M137" s="4">
        <v>12743400</v>
      </c>
      <c r="O137" s="4">
        <f t="shared" si="5"/>
        <v>4440343</v>
      </c>
    </row>
    <row r="138" spans="1:15" x14ac:dyDescent="0.2">
      <c r="A138" s="2" t="s">
        <v>116</v>
      </c>
      <c r="B138" s="4">
        <v>2600</v>
      </c>
      <c r="C138" s="4">
        <v>1805</v>
      </c>
      <c r="D138" s="4">
        <v>293</v>
      </c>
      <c r="E138" s="4">
        <v>147</v>
      </c>
      <c r="F138" s="4"/>
      <c r="G138" s="4"/>
      <c r="H138" s="4">
        <v>5230200</v>
      </c>
      <c r="I138" s="4">
        <v>2349700</v>
      </c>
      <c r="J138" s="4"/>
      <c r="K138" s="4"/>
      <c r="L138" s="15">
        <v>1.0200000000000001E-2</v>
      </c>
      <c r="M138" s="4">
        <v>8582700</v>
      </c>
      <c r="O138" s="4">
        <f t="shared" si="5"/>
        <v>4440343</v>
      </c>
    </row>
    <row r="139" spans="1:15" x14ac:dyDescent="0.2">
      <c r="A139" s="2" t="s">
        <v>117</v>
      </c>
      <c r="B139" s="4">
        <v>1893</v>
      </c>
      <c r="C139" s="4">
        <v>1373</v>
      </c>
      <c r="D139" s="4">
        <v>115</v>
      </c>
      <c r="E139" s="4">
        <v>151</v>
      </c>
      <c r="F139" s="4"/>
      <c r="G139" s="4"/>
      <c r="H139" s="4">
        <v>3055900</v>
      </c>
      <c r="I139" s="4">
        <v>2663300</v>
      </c>
      <c r="J139" s="4"/>
      <c r="K139" s="4"/>
      <c r="L139" s="15">
        <v>-2E-3</v>
      </c>
      <c r="M139" s="4">
        <v>5977000</v>
      </c>
      <c r="O139" s="4">
        <f t="shared" si="5"/>
        <v>4440343</v>
      </c>
    </row>
    <row r="140" spans="1:15" x14ac:dyDescent="0.2">
      <c r="A140" s="2" t="s">
        <v>118</v>
      </c>
      <c r="B140" s="4">
        <v>3014</v>
      </c>
      <c r="C140" s="4">
        <v>1268</v>
      </c>
      <c r="D140" s="4">
        <v>139</v>
      </c>
      <c r="E140" s="4">
        <v>194</v>
      </c>
      <c r="F140" s="4"/>
      <c r="G140" s="4"/>
      <c r="H140" s="4">
        <v>5132900</v>
      </c>
      <c r="I140" s="4">
        <v>3231400</v>
      </c>
      <c r="J140" s="4"/>
      <c r="K140" s="4"/>
      <c r="L140" s="15">
        <v>1.8500000000000003E-2</v>
      </c>
      <c r="M140" s="4">
        <v>9047900</v>
      </c>
      <c r="O140" s="4">
        <f t="shared" si="5"/>
        <v>4440343</v>
      </c>
    </row>
    <row r="141" spans="1:15" x14ac:dyDescent="0.2">
      <c r="A141" s="2" t="s">
        <v>119</v>
      </c>
      <c r="B141" s="4">
        <v>2057</v>
      </c>
      <c r="C141" s="4">
        <v>1263</v>
      </c>
      <c r="D141" s="4">
        <v>155</v>
      </c>
      <c r="E141" s="4">
        <v>173</v>
      </c>
      <c r="F141" s="4"/>
      <c r="G141" s="4"/>
      <c r="H141" s="4">
        <v>2833000</v>
      </c>
      <c r="I141" s="4">
        <v>2480100</v>
      </c>
      <c r="J141" s="4"/>
      <c r="K141" s="4"/>
      <c r="L141" s="15">
        <v>-2E-3</v>
      </c>
      <c r="M141" s="4">
        <v>5474282</v>
      </c>
      <c r="O141" s="4">
        <f t="shared" si="5"/>
        <v>4440343</v>
      </c>
    </row>
    <row r="142" spans="1:15" x14ac:dyDescent="0.2">
      <c r="A142" s="2" t="s">
        <v>120</v>
      </c>
      <c r="B142" s="4">
        <v>1647</v>
      </c>
      <c r="C142" s="4">
        <v>3307</v>
      </c>
      <c r="D142" s="4">
        <v>186</v>
      </c>
      <c r="E142" s="4">
        <v>83</v>
      </c>
      <c r="F142" s="4"/>
      <c r="G142" s="4"/>
      <c r="H142" s="4">
        <v>2781600</v>
      </c>
      <c r="I142" s="4">
        <v>1656600</v>
      </c>
      <c r="J142" s="4"/>
      <c r="K142" s="4"/>
      <c r="L142" s="15">
        <v>2.3099999999999999E-2</v>
      </c>
      <c r="M142" s="4">
        <v>4440343</v>
      </c>
      <c r="O142" s="4">
        <f t="shared" si="5"/>
        <v>4501814</v>
      </c>
    </row>
    <row r="143" spans="1:15" x14ac:dyDescent="0.2">
      <c r="A143" s="2" t="s">
        <v>121</v>
      </c>
      <c r="B143" s="4">
        <v>1265</v>
      </c>
      <c r="C143" s="4">
        <v>1314</v>
      </c>
      <c r="D143" s="4">
        <v>211</v>
      </c>
      <c r="E143" s="4">
        <v>131</v>
      </c>
      <c r="F143" s="4"/>
      <c r="G143" s="4"/>
      <c r="H143" s="4">
        <v>2208200</v>
      </c>
      <c r="I143" s="4">
        <v>2291500</v>
      </c>
      <c r="J143" s="4"/>
      <c r="K143" s="4"/>
      <c r="L143" s="15">
        <v>8.5000000000000006E-3</v>
      </c>
      <c r="M143" s="4">
        <v>4501814</v>
      </c>
      <c r="O143" s="4">
        <f t="shared" si="5"/>
        <v>5833694</v>
      </c>
    </row>
    <row r="144" spans="1:15" x14ac:dyDescent="0.2">
      <c r="A144" s="2" t="s">
        <v>122</v>
      </c>
      <c r="B144" s="4">
        <v>2741</v>
      </c>
      <c r="C144" s="4">
        <v>4134</v>
      </c>
      <c r="D144" s="4">
        <v>132</v>
      </c>
      <c r="E144" s="4">
        <v>399</v>
      </c>
      <c r="F144" s="4"/>
      <c r="G144" s="4"/>
      <c r="H144" s="4">
        <v>3667900</v>
      </c>
      <c r="I144" s="4">
        <v>6060100</v>
      </c>
      <c r="J144" s="4"/>
      <c r="K144" s="4"/>
      <c r="L144" s="15">
        <v>-2.87E-2</v>
      </c>
      <c r="M144" s="4">
        <v>10251911</v>
      </c>
      <c r="O144" s="4">
        <f t="shared" si="5"/>
        <v>5833694</v>
      </c>
    </row>
    <row r="145" spans="1:15" x14ac:dyDescent="0.2">
      <c r="A145" s="2" t="s">
        <v>123</v>
      </c>
      <c r="B145" s="4">
        <v>1757</v>
      </c>
      <c r="C145" s="4">
        <v>2441</v>
      </c>
      <c r="D145" s="4">
        <v>120</v>
      </c>
      <c r="E145" s="4">
        <v>152</v>
      </c>
      <c r="F145" s="4"/>
      <c r="G145" s="4"/>
      <c r="H145" s="4">
        <v>3131400</v>
      </c>
      <c r="I145" s="4">
        <v>2429300</v>
      </c>
      <c r="J145" s="4"/>
      <c r="K145" s="4"/>
      <c r="L145" s="15">
        <v>1.46E-2</v>
      </c>
      <c r="M145" s="4">
        <v>5833694</v>
      </c>
      <c r="O145" s="4">
        <f t="shared" si="5"/>
        <v>5964700</v>
      </c>
    </row>
    <row r="146" spans="1:15" x14ac:dyDescent="0.2">
      <c r="A146" s="2" t="s">
        <v>124</v>
      </c>
      <c r="B146" s="4">
        <v>1613</v>
      </c>
      <c r="C146" s="4">
        <v>2505</v>
      </c>
      <c r="D146" s="4">
        <v>246</v>
      </c>
      <c r="E146" s="4">
        <v>382</v>
      </c>
      <c r="F146" s="4"/>
      <c r="G146" s="4"/>
      <c r="H146" s="4">
        <v>2348700</v>
      </c>
      <c r="I146" s="4">
        <v>6360200</v>
      </c>
      <c r="J146" s="4"/>
      <c r="K146" s="4"/>
      <c r="L146" s="15">
        <v>-2.63E-2</v>
      </c>
      <c r="M146" s="4">
        <v>9468614</v>
      </c>
      <c r="O146" s="4">
        <f t="shared" si="5"/>
        <v>5964700</v>
      </c>
    </row>
    <row r="147" spans="1:15" x14ac:dyDescent="0.2">
      <c r="A147" s="2" t="s">
        <v>125</v>
      </c>
      <c r="B147" s="4">
        <v>1303</v>
      </c>
      <c r="C147" s="4">
        <v>2131</v>
      </c>
      <c r="D147" s="4">
        <v>236</v>
      </c>
      <c r="E147" s="4">
        <v>209</v>
      </c>
      <c r="F147" s="4"/>
      <c r="G147" s="4"/>
      <c r="H147" s="4">
        <v>1992400</v>
      </c>
      <c r="I147" s="4">
        <v>3970500</v>
      </c>
      <c r="J147" s="4"/>
      <c r="K147" s="4"/>
      <c r="L147" s="15">
        <v>-1.2E-2</v>
      </c>
      <c r="M147" s="4">
        <v>5964700</v>
      </c>
      <c r="O147" s="4">
        <f>MIN(M148:M152)</f>
        <v>5760385</v>
      </c>
    </row>
    <row r="148" spans="1:15" x14ac:dyDescent="0.2">
      <c r="A148" s="2" t="s">
        <v>126</v>
      </c>
      <c r="B148" s="4">
        <v>1841</v>
      </c>
      <c r="C148" s="4">
        <v>2845</v>
      </c>
      <c r="D148" s="4">
        <v>226</v>
      </c>
      <c r="E148" s="4">
        <v>285</v>
      </c>
      <c r="F148" s="4"/>
      <c r="G148" s="4"/>
      <c r="H148" s="4">
        <v>3433100</v>
      </c>
      <c r="I148" s="4">
        <v>4781100</v>
      </c>
      <c r="J148" s="4"/>
      <c r="K148" s="4"/>
      <c r="L148" s="15">
        <v>6.0999999999999995E-3</v>
      </c>
      <c r="M148" s="4">
        <v>8580393</v>
      </c>
    </row>
    <row r="149" spans="1:15" x14ac:dyDescent="0.2">
      <c r="A149" s="2" t="s">
        <v>127</v>
      </c>
      <c r="B149" s="4">
        <v>1874</v>
      </c>
      <c r="C149" s="4">
        <v>2609</v>
      </c>
      <c r="D149" s="4">
        <v>498</v>
      </c>
      <c r="E149" s="4">
        <v>180</v>
      </c>
      <c r="F149" s="4"/>
      <c r="G149" s="4"/>
      <c r="H149" s="4">
        <v>3306200</v>
      </c>
      <c r="I149" s="4">
        <v>3440200</v>
      </c>
      <c r="J149" s="4"/>
      <c r="K149" s="4"/>
      <c r="L149" s="15">
        <v>2.0999999999999999E-3</v>
      </c>
      <c r="M149" s="4">
        <v>7306966</v>
      </c>
    </row>
    <row r="150" spans="1:15" x14ac:dyDescent="0.2">
      <c r="A150" s="2" t="s">
        <v>128</v>
      </c>
      <c r="B150" s="4">
        <v>3107</v>
      </c>
      <c r="C150" s="4">
        <v>2112</v>
      </c>
      <c r="D150" s="4">
        <v>104</v>
      </c>
      <c r="E150" s="4">
        <v>287</v>
      </c>
      <c r="F150" s="4"/>
      <c r="G150" s="4"/>
      <c r="H150" s="4">
        <v>4246900</v>
      </c>
      <c r="I150" s="4">
        <v>4593300</v>
      </c>
      <c r="J150" s="4"/>
      <c r="K150" s="4"/>
      <c r="L150" s="15">
        <v>-1.3899999999999999E-2</v>
      </c>
      <c r="M150" s="4">
        <v>9263023</v>
      </c>
    </row>
    <row r="151" spans="1:15" x14ac:dyDescent="0.2">
      <c r="A151" s="2" t="s">
        <v>129</v>
      </c>
      <c r="B151" s="4">
        <v>4061</v>
      </c>
      <c r="E151" s="4">
        <v>304</v>
      </c>
      <c r="F151" s="4"/>
      <c r="G151" s="4"/>
      <c r="H151" s="4">
        <v>7652100</v>
      </c>
      <c r="I151" s="4">
        <v>4587400</v>
      </c>
      <c r="J151" s="4"/>
      <c r="K151" s="4"/>
      <c r="L151" s="15">
        <v>2.87E-2</v>
      </c>
      <c r="M151" s="4">
        <v>12250603</v>
      </c>
    </row>
    <row r="152" spans="1:15" x14ac:dyDescent="0.2">
      <c r="A152" s="2" t="s">
        <v>130</v>
      </c>
      <c r="B152" s="4">
        <v>983</v>
      </c>
      <c r="E152" s="4">
        <v>202</v>
      </c>
      <c r="F152" s="4"/>
      <c r="G152" s="4"/>
      <c r="H152" s="4">
        <v>1713300</v>
      </c>
      <c r="I152" s="4">
        <v>3681400</v>
      </c>
      <c r="J152" s="4"/>
      <c r="K152" s="4"/>
      <c r="L152" s="15">
        <v>-1.21E-2</v>
      </c>
      <c r="M152" s="4">
        <v>5760385</v>
      </c>
    </row>
  </sheetData>
  <mergeCells count="1">
    <mergeCell ref="B1:O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F0F42-7A78-C447-9179-B540583E88A3}">
  <sheetPr codeName="Sheet11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797</v>
      </c>
      <c r="C3" s="4">
        <v>714</v>
      </c>
      <c r="D3" s="4">
        <v>35</v>
      </c>
      <c r="E3" s="4">
        <v>24</v>
      </c>
      <c r="F3" s="4">
        <v>0</v>
      </c>
      <c r="G3" s="4">
        <v>0</v>
      </c>
      <c r="H3" s="4">
        <v>1431400</v>
      </c>
      <c r="I3" s="4">
        <v>1192000</v>
      </c>
      <c r="J3" s="4">
        <v>265000</v>
      </c>
      <c r="K3" s="6">
        <f t="shared" ref="K3:K23" si="0">J3/(H3+I3)</f>
        <v>0.10101395136082945</v>
      </c>
      <c r="L3" s="27" t="s">
        <v>944</v>
      </c>
      <c r="M3" s="4">
        <v>3074400</v>
      </c>
      <c r="N3" s="4">
        <f t="shared" ref="N3:N86" si="1">AVERAGE($M4:$M24)</f>
        <v>2865314.2857142859</v>
      </c>
      <c r="O3" s="4">
        <f t="shared" ref="O3:O86" si="2">MIN(M4:M8)</f>
        <v>2514400</v>
      </c>
    </row>
    <row r="4" spans="1:15" x14ac:dyDescent="0.2">
      <c r="A4" s="2" t="s">
        <v>1262</v>
      </c>
      <c r="B4" s="4">
        <v>2217</v>
      </c>
      <c r="C4" s="4">
        <v>1980</v>
      </c>
      <c r="D4" s="4">
        <v>109</v>
      </c>
      <c r="E4" s="4">
        <v>114</v>
      </c>
      <c r="F4" s="4">
        <v>2</v>
      </c>
      <c r="G4" s="4">
        <v>4</v>
      </c>
      <c r="H4" s="4">
        <v>4672500</v>
      </c>
      <c r="I4" s="4">
        <v>4715600</v>
      </c>
      <c r="J4" s="4">
        <v>40100</v>
      </c>
      <c r="K4" s="6">
        <f t="shared" si="0"/>
        <v>4.2713648129014395E-3</v>
      </c>
      <c r="L4" s="27" t="s">
        <v>1017</v>
      </c>
      <c r="M4" s="4">
        <v>9456100</v>
      </c>
      <c r="N4" s="4">
        <f t="shared" si="1"/>
        <v>2545052.3809523811</v>
      </c>
      <c r="O4" s="4">
        <f t="shared" si="2"/>
        <v>2514400</v>
      </c>
    </row>
    <row r="5" spans="1:15" x14ac:dyDescent="0.2">
      <c r="A5" s="2" t="s">
        <v>1250</v>
      </c>
      <c r="B5" s="4">
        <v>848</v>
      </c>
      <c r="C5" s="4">
        <v>617</v>
      </c>
      <c r="D5" s="4">
        <v>17</v>
      </c>
      <c r="E5" s="4">
        <v>18</v>
      </c>
      <c r="F5" s="4">
        <v>0</v>
      </c>
      <c r="G5" s="4">
        <v>0</v>
      </c>
      <c r="H5" s="4">
        <v>1426800</v>
      </c>
      <c r="I5" s="4">
        <v>964700</v>
      </c>
      <c r="J5" s="4">
        <v>122800</v>
      </c>
      <c r="K5" s="6">
        <f t="shared" si="0"/>
        <v>5.1348526029688479E-2</v>
      </c>
      <c r="L5" s="27" t="s">
        <v>328</v>
      </c>
      <c r="M5" s="4">
        <v>2514400</v>
      </c>
      <c r="N5" s="4">
        <f t="shared" si="1"/>
        <v>2600452.3809523811</v>
      </c>
      <c r="O5" s="4">
        <f t="shared" si="2"/>
        <v>1857900</v>
      </c>
    </row>
    <row r="6" spans="1:15" x14ac:dyDescent="0.2">
      <c r="A6" s="2" t="s">
        <v>1215</v>
      </c>
      <c r="B6" s="4">
        <v>886</v>
      </c>
      <c r="C6" s="4">
        <v>1117</v>
      </c>
      <c r="D6" s="4">
        <v>14</v>
      </c>
      <c r="E6" s="4">
        <v>16</v>
      </c>
      <c r="F6" s="4">
        <v>0</v>
      </c>
      <c r="G6" s="4">
        <v>1</v>
      </c>
      <c r="H6" s="4">
        <v>1212300</v>
      </c>
      <c r="I6" s="4">
        <v>1578600</v>
      </c>
      <c r="J6" s="4">
        <v>57500</v>
      </c>
      <c r="K6" s="6">
        <f t="shared" si="0"/>
        <v>2.0602672972876133E-2</v>
      </c>
      <c r="L6" s="27" t="s">
        <v>593</v>
      </c>
      <c r="M6" s="4">
        <v>2863600</v>
      </c>
      <c r="N6" s="4">
        <f t="shared" si="1"/>
        <v>2579880.9523809524</v>
      </c>
      <c r="O6" s="4">
        <f t="shared" si="2"/>
        <v>1589200</v>
      </c>
    </row>
    <row r="7" spans="1:15" x14ac:dyDescent="0.2">
      <c r="A7" s="2" t="s">
        <v>1166</v>
      </c>
      <c r="B7" s="4">
        <v>933</v>
      </c>
      <c r="C7" s="4">
        <v>2721</v>
      </c>
      <c r="D7" s="4">
        <v>38</v>
      </c>
      <c r="E7" s="4">
        <v>77</v>
      </c>
      <c r="F7" s="4">
        <v>0</v>
      </c>
      <c r="G7" s="4">
        <v>1</v>
      </c>
      <c r="H7" s="4">
        <v>1574400</v>
      </c>
      <c r="I7" s="4">
        <v>4354900</v>
      </c>
      <c r="J7" s="4">
        <v>680600</v>
      </c>
      <c r="K7" s="6">
        <f t="shared" si="0"/>
        <v>0.11478589378172803</v>
      </c>
      <c r="L7" s="27" t="s">
        <v>792</v>
      </c>
      <c r="M7" s="4">
        <v>6716800</v>
      </c>
      <c r="N7" s="4">
        <f t="shared" si="1"/>
        <v>2361938.0952380951</v>
      </c>
      <c r="O7" s="4">
        <f t="shared" si="2"/>
        <v>1103200</v>
      </c>
    </row>
    <row r="8" spans="1:15" x14ac:dyDescent="0.2">
      <c r="A8" s="2" t="s">
        <v>1132</v>
      </c>
      <c r="B8" s="4">
        <v>1098</v>
      </c>
      <c r="C8" s="4">
        <v>1534</v>
      </c>
      <c r="D8" s="4">
        <v>50</v>
      </c>
      <c r="E8" s="4">
        <v>45</v>
      </c>
      <c r="F8" s="4">
        <v>0</v>
      </c>
      <c r="G8" s="4">
        <v>0</v>
      </c>
      <c r="H8" s="4">
        <v>1948100</v>
      </c>
      <c r="I8" s="4">
        <v>2129000</v>
      </c>
      <c r="J8" s="4">
        <v>225700</v>
      </c>
      <c r="K8" s="6">
        <f t="shared" si="0"/>
        <v>5.5357975031272225E-2</v>
      </c>
      <c r="L8" s="27" t="s">
        <v>206</v>
      </c>
      <c r="M8" s="4">
        <v>4306200</v>
      </c>
      <c r="N8" s="4">
        <f t="shared" si="1"/>
        <v>2238338.0952380951</v>
      </c>
      <c r="O8" s="4">
        <f t="shared" si="2"/>
        <v>1103200</v>
      </c>
    </row>
    <row r="9" spans="1:15" x14ac:dyDescent="0.2">
      <c r="A9" s="2" t="s">
        <v>1075</v>
      </c>
      <c r="B9" s="4">
        <v>494</v>
      </c>
      <c r="C9" s="4">
        <v>1604</v>
      </c>
      <c r="D9" s="4">
        <v>6</v>
      </c>
      <c r="E9" s="4">
        <v>52</v>
      </c>
      <c r="F9" s="4">
        <v>0</v>
      </c>
      <c r="G9" s="4">
        <v>0</v>
      </c>
      <c r="H9" s="4">
        <v>519400</v>
      </c>
      <c r="I9" s="4">
        <v>2463600</v>
      </c>
      <c r="J9" s="4">
        <v>160300</v>
      </c>
      <c r="K9" s="6">
        <f t="shared" si="0"/>
        <v>5.3737847804223936E-2</v>
      </c>
      <c r="L9" s="27" t="s">
        <v>1102</v>
      </c>
      <c r="M9" s="4">
        <v>3154300</v>
      </c>
      <c r="N9" s="4">
        <f t="shared" si="1"/>
        <v>2194547.6190476189</v>
      </c>
      <c r="O9" s="4">
        <f t="shared" si="2"/>
        <v>1103200</v>
      </c>
    </row>
    <row r="10" spans="1:15" x14ac:dyDescent="0.2">
      <c r="A10" s="2" t="s">
        <v>1051</v>
      </c>
      <c r="B10" s="4">
        <v>467</v>
      </c>
      <c r="C10" s="4">
        <v>565</v>
      </c>
      <c r="D10" s="4">
        <v>22</v>
      </c>
      <c r="E10" s="4">
        <v>24</v>
      </c>
      <c r="F10" s="4">
        <v>0</v>
      </c>
      <c r="G10" s="4">
        <v>0</v>
      </c>
      <c r="H10" s="4">
        <v>938400</v>
      </c>
      <c r="I10" s="4">
        <v>862000</v>
      </c>
      <c r="J10" s="4">
        <v>52600</v>
      </c>
      <c r="K10" s="6">
        <f t="shared" si="0"/>
        <v>2.9215729837813818E-2</v>
      </c>
      <c r="L10" s="27" t="s">
        <v>159</v>
      </c>
      <c r="M10" s="4">
        <v>1857900</v>
      </c>
      <c r="N10" s="4">
        <f t="shared" si="1"/>
        <v>2171066.6666666665</v>
      </c>
      <c r="O10" s="4">
        <f t="shared" si="2"/>
        <v>1103200</v>
      </c>
    </row>
    <row r="11" spans="1:15" x14ac:dyDescent="0.2">
      <c r="A11" s="2" t="s">
        <v>1038</v>
      </c>
      <c r="B11" s="4">
        <v>358</v>
      </c>
      <c r="C11" s="4">
        <v>817</v>
      </c>
      <c r="D11" s="4">
        <v>8</v>
      </c>
      <c r="E11" s="4">
        <v>18</v>
      </c>
      <c r="F11" s="4">
        <v>0</v>
      </c>
      <c r="G11" s="4">
        <v>0</v>
      </c>
      <c r="H11" s="4">
        <v>485600</v>
      </c>
      <c r="I11" s="4">
        <v>1049200</v>
      </c>
      <c r="J11" s="4">
        <v>42800</v>
      </c>
      <c r="K11" s="6">
        <f t="shared" si="0"/>
        <v>2.7886369559551732E-2</v>
      </c>
      <c r="L11" s="27" t="s">
        <v>321</v>
      </c>
      <c r="M11" s="4">
        <v>1589200</v>
      </c>
      <c r="N11" s="4">
        <f t="shared" si="1"/>
        <v>2162871.4285714286</v>
      </c>
      <c r="O11" s="4">
        <f t="shared" si="2"/>
        <v>1103200</v>
      </c>
    </row>
    <row r="12" spans="1:15" x14ac:dyDescent="0.2">
      <c r="A12" s="2" t="s">
        <v>1013</v>
      </c>
      <c r="B12" s="4">
        <v>284</v>
      </c>
      <c r="C12" s="4">
        <v>465</v>
      </c>
      <c r="D12" s="4">
        <v>4</v>
      </c>
      <c r="E12" s="4">
        <v>14</v>
      </c>
      <c r="F12" s="4">
        <v>0</v>
      </c>
      <c r="G12" s="4">
        <v>0</v>
      </c>
      <c r="H12" s="4">
        <v>353300</v>
      </c>
      <c r="I12" s="4">
        <v>637800</v>
      </c>
      <c r="J12" s="4">
        <v>102200</v>
      </c>
      <c r="K12" s="6">
        <f t="shared" si="0"/>
        <v>0.10311774795681566</v>
      </c>
      <c r="L12" s="27" t="s">
        <v>917</v>
      </c>
      <c r="M12" s="4">
        <v>1103200</v>
      </c>
      <c r="N12" s="4">
        <f t="shared" si="1"/>
        <v>2298319.0476190476</v>
      </c>
      <c r="O12" s="4">
        <f t="shared" si="2"/>
        <v>1207400</v>
      </c>
    </row>
    <row r="13" spans="1:15" x14ac:dyDescent="0.2">
      <c r="A13" s="2" t="s">
        <v>935</v>
      </c>
      <c r="B13" s="4">
        <v>563</v>
      </c>
      <c r="C13" s="4">
        <v>395</v>
      </c>
      <c r="D13" s="4">
        <v>18</v>
      </c>
      <c r="E13" s="4">
        <v>9</v>
      </c>
      <c r="F13" s="4">
        <v>0</v>
      </c>
      <c r="G13" s="4">
        <v>0</v>
      </c>
      <c r="H13" s="4">
        <v>812300</v>
      </c>
      <c r="I13" s="4">
        <v>469400</v>
      </c>
      <c r="J13" s="4">
        <v>79800</v>
      </c>
      <c r="K13" s="6">
        <f t="shared" si="0"/>
        <v>6.2261059530311302E-2</v>
      </c>
      <c r="L13" s="27" t="s">
        <v>905</v>
      </c>
      <c r="M13" s="4">
        <v>1374900</v>
      </c>
      <c r="N13" s="4">
        <f t="shared" si="1"/>
        <v>2314695.2380952379</v>
      </c>
      <c r="O13" s="4">
        <f t="shared" si="2"/>
        <v>1207400</v>
      </c>
    </row>
    <row r="14" spans="1:15" x14ac:dyDescent="0.2">
      <c r="A14" s="2" t="s">
        <v>904</v>
      </c>
      <c r="B14" s="4">
        <v>302</v>
      </c>
      <c r="C14" s="4">
        <v>557</v>
      </c>
      <c r="D14" s="4">
        <v>8</v>
      </c>
      <c r="E14" s="4">
        <v>9</v>
      </c>
      <c r="F14" s="4">
        <v>0</v>
      </c>
      <c r="G14" s="4">
        <v>0</v>
      </c>
      <c r="H14" s="4">
        <v>385200</v>
      </c>
      <c r="I14" s="4">
        <v>630000</v>
      </c>
      <c r="J14" s="4">
        <v>192200</v>
      </c>
      <c r="K14" s="6">
        <f t="shared" si="0"/>
        <v>0.18932230102442868</v>
      </c>
      <c r="L14" s="27" t="s">
        <v>918</v>
      </c>
      <c r="M14" s="4">
        <v>1207400</v>
      </c>
      <c r="N14" s="4">
        <f t="shared" si="1"/>
        <v>2383242.8571428573</v>
      </c>
      <c r="O14" s="4">
        <f t="shared" si="2"/>
        <v>1884900</v>
      </c>
    </row>
    <row r="15" spans="1:15" x14ac:dyDescent="0.2">
      <c r="A15" s="2" t="s">
        <v>839</v>
      </c>
      <c r="B15" s="4">
        <v>761</v>
      </c>
      <c r="C15" s="4">
        <v>979</v>
      </c>
      <c r="D15" s="4">
        <v>21</v>
      </c>
      <c r="E15" s="4">
        <v>27</v>
      </c>
      <c r="F15" s="4">
        <v>0</v>
      </c>
      <c r="G15" s="4">
        <v>0</v>
      </c>
      <c r="H15" s="4">
        <v>1223800</v>
      </c>
      <c r="I15" s="4">
        <v>1352900</v>
      </c>
      <c r="J15" s="4">
        <v>111300</v>
      </c>
      <c r="K15" s="6">
        <f t="shared" si="0"/>
        <v>4.3194784026079867E-2</v>
      </c>
      <c r="L15" s="27" t="s">
        <v>866</v>
      </c>
      <c r="M15" s="4">
        <v>2688200</v>
      </c>
      <c r="N15" s="4">
        <f t="shared" si="1"/>
        <v>2354414.2857142859</v>
      </c>
      <c r="O15" s="4">
        <f t="shared" si="2"/>
        <v>1884900</v>
      </c>
    </row>
    <row r="16" spans="1:15" x14ac:dyDescent="0.2">
      <c r="A16" s="2" t="s">
        <v>776</v>
      </c>
      <c r="B16" s="4">
        <v>311</v>
      </c>
      <c r="C16" s="4">
        <v>1049</v>
      </c>
      <c r="D16" s="4">
        <v>6</v>
      </c>
      <c r="E16" s="4">
        <v>30</v>
      </c>
      <c r="F16" s="4">
        <v>0</v>
      </c>
      <c r="G16" s="4">
        <v>0</v>
      </c>
      <c r="H16" s="4">
        <v>377300</v>
      </c>
      <c r="I16" s="4">
        <v>1373300</v>
      </c>
      <c r="J16" s="4">
        <v>132800</v>
      </c>
      <c r="K16" s="6">
        <f t="shared" si="0"/>
        <v>7.5859705243916373E-2</v>
      </c>
      <c r="L16" s="27" t="s">
        <v>719</v>
      </c>
      <c r="M16" s="4">
        <v>1884900</v>
      </c>
      <c r="N16" s="4">
        <f t="shared" si="1"/>
        <v>2482709.5238095238</v>
      </c>
      <c r="O16" s="4">
        <f t="shared" si="2"/>
        <v>2206600</v>
      </c>
    </row>
    <row r="17" spans="1:15" x14ac:dyDescent="0.2">
      <c r="A17" s="2" t="s">
        <v>720</v>
      </c>
      <c r="B17" s="4">
        <v>801</v>
      </c>
      <c r="C17" s="4">
        <v>1359</v>
      </c>
      <c r="D17" s="4">
        <v>22</v>
      </c>
      <c r="E17" s="4">
        <v>42</v>
      </c>
      <c r="F17" s="4">
        <v>0</v>
      </c>
      <c r="G17" s="4">
        <v>0</v>
      </c>
      <c r="H17" s="4">
        <v>1087600</v>
      </c>
      <c r="I17" s="4">
        <v>1817900</v>
      </c>
      <c r="J17" s="4">
        <v>47200</v>
      </c>
      <c r="K17" s="6">
        <f t="shared" si="0"/>
        <v>1.6245052486663226E-2</v>
      </c>
      <c r="L17" s="27" t="s">
        <v>578</v>
      </c>
      <c r="M17" s="4">
        <v>2953200</v>
      </c>
      <c r="N17" s="4">
        <f t="shared" si="1"/>
        <v>2500823.8095238097</v>
      </c>
      <c r="O17" s="4">
        <f t="shared" si="2"/>
        <v>1476900</v>
      </c>
    </row>
    <row r="18" spans="1:15" x14ac:dyDescent="0.2">
      <c r="A18" s="2" t="s">
        <v>667</v>
      </c>
      <c r="B18" s="4">
        <v>537</v>
      </c>
      <c r="C18" s="4">
        <v>966</v>
      </c>
      <c r="D18" s="4">
        <v>14</v>
      </c>
      <c r="E18" s="4">
        <v>29</v>
      </c>
      <c r="F18" s="4">
        <v>0</v>
      </c>
      <c r="G18" s="4">
        <v>0</v>
      </c>
      <c r="H18" s="4">
        <v>696800</v>
      </c>
      <c r="I18" s="4">
        <v>1391300</v>
      </c>
      <c r="J18" s="4">
        <v>57400</v>
      </c>
      <c r="K18" s="6">
        <f t="shared" si="0"/>
        <v>2.7489104927924907E-2</v>
      </c>
      <c r="L18" s="27" t="s">
        <v>555</v>
      </c>
      <c r="M18" s="4">
        <v>2206600</v>
      </c>
      <c r="N18" s="4">
        <f t="shared" si="1"/>
        <v>2584790.4761904762</v>
      </c>
      <c r="O18" s="4">
        <f t="shared" si="2"/>
        <v>1476900</v>
      </c>
    </row>
    <row r="19" spans="1:15" x14ac:dyDescent="0.2">
      <c r="A19" s="2" t="s">
        <v>588</v>
      </c>
      <c r="B19" s="4">
        <v>664</v>
      </c>
      <c r="C19" s="4">
        <v>1137</v>
      </c>
      <c r="D19" s="4">
        <v>17</v>
      </c>
      <c r="E19" s="4">
        <v>24</v>
      </c>
      <c r="F19" s="4">
        <v>0</v>
      </c>
      <c r="G19" s="4">
        <v>0</v>
      </c>
      <c r="H19" s="4">
        <v>837800</v>
      </c>
      <c r="I19" s="4">
        <v>1308300</v>
      </c>
      <c r="J19" s="4">
        <v>239000</v>
      </c>
      <c r="K19" s="6">
        <f t="shared" si="0"/>
        <v>0.11136480126741531</v>
      </c>
      <c r="L19" s="27" t="s">
        <v>192</v>
      </c>
      <c r="M19" s="4">
        <v>2395400</v>
      </c>
      <c r="N19" s="4">
        <f t="shared" si="1"/>
        <v>2614304.7619047621</v>
      </c>
      <c r="O19" s="4">
        <f t="shared" si="2"/>
        <v>1476900</v>
      </c>
    </row>
    <row r="20" spans="1:15" x14ac:dyDescent="0.2">
      <c r="A20" s="2" t="s">
        <v>491</v>
      </c>
      <c r="B20" s="4">
        <v>575</v>
      </c>
      <c r="C20" s="4">
        <v>1611</v>
      </c>
      <c r="D20" s="4">
        <v>17</v>
      </c>
      <c r="E20" s="4">
        <v>31</v>
      </c>
      <c r="F20" s="4">
        <v>0</v>
      </c>
      <c r="G20" s="4">
        <v>0</v>
      </c>
      <c r="H20" s="4">
        <v>767300</v>
      </c>
      <c r="I20" s="4">
        <v>1934900</v>
      </c>
      <c r="J20" s="4">
        <v>287900</v>
      </c>
      <c r="K20" s="6">
        <f t="shared" si="0"/>
        <v>0.10654281696395529</v>
      </c>
      <c r="L20" s="27" t="s">
        <v>315</v>
      </c>
      <c r="M20" s="4">
        <v>3000400</v>
      </c>
      <c r="N20" s="4">
        <f t="shared" si="1"/>
        <v>2588719.0476190476</v>
      </c>
      <c r="O20" s="4">
        <f t="shared" si="2"/>
        <v>1476900</v>
      </c>
    </row>
    <row r="21" spans="1:15" x14ac:dyDescent="0.2">
      <c r="A21" s="2" t="s">
        <v>261</v>
      </c>
      <c r="B21" s="4">
        <v>771</v>
      </c>
      <c r="C21" s="4">
        <v>756</v>
      </c>
      <c r="D21" s="4">
        <v>34</v>
      </c>
      <c r="E21" s="4">
        <v>24</v>
      </c>
      <c r="F21" s="4">
        <v>0</v>
      </c>
      <c r="G21" s="4">
        <v>0</v>
      </c>
      <c r="H21" s="4">
        <v>1233900</v>
      </c>
      <c r="I21" s="4">
        <v>1029100</v>
      </c>
      <c r="J21" s="4">
        <v>83000</v>
      </c>
      <c r="K21" s="6">
        <f t="shared" si="0"/>
        <v>3.6676977463543967E-2</v>
      </c>
      <c r="L21" s="27" t="s">
        <v>192</v>
      </c>
      <c r="M21" s="4">
        <v>2346700</v>
      </c>
      <c r="N21" s="4">
        <f t="shared" si="1"/>
        <v>2685109.5238095238</v>
      </c>
      <c r="O21" s="4">
        <f t="shared" si="2"/>
        <v>1476900</v>
      </c>
    </row>
    <row r="22" spans="1:15" x14ac:dyDescent="0.2">
      <c r="A22" s="2" t="s">
        <v>154</v>
      </c>
      <c r="B22" s="4">
        <v>257</v>
      </c>
      <c r="C22" s="4">
        <v>786</v>
      </c>
      <c r="D22" s="4">
        <v>9</v>
      </c>
      <c r="E22" s="4">
        <v>19</v>
      </c>
      <c r="F22" s="4">
        <v>0</v>
      </c>
      <c r="G22" s="4">
        <v>0</v>
      </c>
      <c r="H22" s="4">
        <v>355200</v>
      </c>
      <c r="I22" s="4">
        <v>935800</v>
      </c>
      <c r="J22" s="4">
        <v>178400</v>
      </c>
      <c r="K22" s="6">
        <f t="shared" si="0"/>
        <v>0.13818745158791634</v>
      </c>
      <c r="L22" s="27" t="s">
        <v>200</v>
      </c>
      <c r="M22" s="4">
        <v>1476900</v>
      </c>
      <c r="N22" s="4">
        <f t="shared" si="1"/>
        <v>2860009.5238095238</v>
      </c>
      <c r="O22" s="4">
        <f t="shared" si="2"/>
        <v>2285400</v>
      </c>
    </row>
    <row r="23" spans="1:15" x14ac:dyDescent="0.2">
      <c r="A23" s="2" t="s">
        <v>1</v>
      </c>
      <c r="B23" s="4">
        <v>560</v>
      </c>
      <c r="C23" s="4">
        <v>1027</v>
      </c>
      <c r="D23" s="4">
        <v>20</v>
      </c>
      <c r="E23" s="4">
        <v>28</v>
      </c>
      <c r="F23" s="4">
        <v>1</v>
      </c>
      <c r="G23" s="4">
        <v>0</v>
      </c>
      <c r="H23" s="4">
        <v>1012600</v>
      </c>
      <c r="I23" s="4">
        <v>1179200</v>
      </c>
      <c r="J23" s="4">
        <v>93600</v>
      </c>
      <c r="K23" s="6">
        <f t="shared" si="0"/>
        <v>4.2704626334519574E-2</v>
      </c>
      <c r="L23" s="15">
        <v>-7.9000000000000008E-3</v>
      </c>
      <c r="M23" s="4">
        <v>2285400</v>
      </c>
      <c r="N23" s="4">
        <f t="shared" si="1"/>
        <v>2926871.4285714286</v>
      </c>
      <c r="O23" s="4">
        <f t="shared" si="2"/>
        <v>2140000</v>
      </c>
    </row>
    <row r="24" spans="1:15" x14ac:dyDescent="0.2">
      <c r="A24" s="2" t="s">
        <v>2</v>
      </c>
      <c r="B24" s="4">
        <v>455</v>
      </c>
      <c r="C24" s="4">
        <v>776</v>
      </c>
      <c r="D24" s="8">
        <v>39</v>
      </c>
      <c r="E24" s="4">
        <v>30</v>
      </c>
      <c r="F24" s="4">
        <v>3</v>
      </c>
      <c r="G24" s="4">
        <v>1</v>
      </c>
      <c r="H24" s="4">
        <v>1379500</v>
      </c>
      <c r="I24" s="4">
        <v>1308000</v>
      </c>
      <c r="J24" s="4">
        <v>102400</v>
      </c>
      <c r="K24" s="6">
        <f t="shared" ref="K24:K87" si="3">J24/(H24+I24)</f>
        <v>3.8102325581395348E-2</v>
      </c>
      <c r="L24" s="15">
        <v>-3.9000000000000003E-3</v>
      </c>
      <c r="M24" s="4">
        <v>2789900</v>
      </c>
      <c r="N24" s="4">
        <f t="shared" si="1"/>
        <v>2950814.2857142859</v>
      </c>
      <c r="O24" s="4">
        <f t="shared" si="2"/>
        <v>1710600</v>
      </c>
    </row>
    <row r="25" spans="1:15" x14ac:dyDescent="0.2">
      <c r="A25" s="2" t="s">
        <v>3</v>
      </c>
      <c r="B25" s="4">
        <v>659</v>
      </c>
      <c r="C25" s="4">
        <v>732</v>
      </c>
      <c r="D25" s="4">
        <v>18</v>
      </c>
      <c r="E25" s="4">
        <v>32</v>
      </c>
      <c r="F25" s="4">
        <v>0</v>
      </c>
      <c r="G25" s="4">
        <v>0</v>
      </c>
      <c r="H25" s="4">
        <v>913400</v>
      </c>
      <c r="I25" s="4">
        <v>1384700</v>
      </c>
      <c r="J25" s="4">
        <v>321100</v>
      </c>
      <c r="K25" s="6">
        <f t="shared" si="3"/>
        <v>0.13972411992515557</v>
      </c>
      <c r="L25" s="15">
        <v>0</v>
      </c>
      <c r="M25" s="4">
        <v>2730600</v>
      </c>
      <c r="N25" s="4">
        <f t="shared" si="1"/>
        <v>3050990.4761904762</v>
      </c>
      <c r="O25" s="4">
        <f t="shared" si="2"/>
        <v>1710600</v>
      </c>
    </row>
    <row r="26" spans="1:15" x14ac:dyDescent="0.2">
      <c r="A26" s="2" t="s">
        <v>4</v>
      </c>
      <c r="B26" s="4">
        <v>703</v>
      </c>
      <c r="C26" s="4">
        <v>822</v>
      </c>
      <c r="D26" s="4">
        <v>17</v>
      </c>
      <c r="E26" s="4">
        <v>25</v>
      </c>
      <c r="F26" s="8">
        <v>1</v>
      </c>
      <c r="G26" s="4">
        <v>0</v>
      </c>
      <c r="H26" s="4">
        <v>1457800</v>
      </c>
      <c r="I26" s="4">
        <v>1131900</v>
      </c>
      <c r="J26" s="4">
        <v>638100</v>
      </c>
      <c r="K26" s="6">
        <f t="shared" si="3"/>
        <v>0.24639919681816427</v>
      </c>
      <c r="L26" s="15">
        <v>8.0000000000000002E-3</v>
      </c>
      <c r="M26" s="4">
        <v>3677800</v>
      </c>
      <c r="N26" s="4">
        <f t="shared" si="1"/>
        <v>3186528.5714285714</v>
      </c>
      <c r="O26" s="4">
        <f t="shared" si="2"/>
        <v>1364800</v>
      </c>
    </row>
    <row r="27" spans="1:15" x14ac:dyDescent="0.2">
      <c r="A27" s="2" t="s">
        <v>5</v>
      </c>
      <c r="B27" s="4">
        <v>538</v>
      </c>
      <c r="C27" s="4">
        <v>571</v>
      </c>
      <c r="D27" s="4">
        <v>10</v>
      </c>
      <c r="E27" s="4">
        <v>24</v>
      </c>
      <c r="F27" s="4">
        <v>1</v>
      </c>
      <c r="G27" s="4">
        <v>0</v>
      </c>
      <c r="H27" s="4">
        <v>1197500</v>
      </c>
      <c r="I27" s="4">
        <v>1142900</v>
      </c>
      <c r="J27" s="4">
        <v>91200</v>
      </c>
      <c r="K27" s="6">
        <f t="shared" si="3"/>
        <v>3.8967697829430867E-2</v>
      </c>
      <c r="L27" s="15">
        <v>8.0000000000000002E-3</v>
      </c>
      <c r="M27" s="4">
        <v>2431600</v>
      </c>
      <c r="N27" s="4">
        <f t="shared" si="1"/>
        <v>3293247.6190476189</v>
      </c>
      <c r="O27" s="4">
        <f t="shared" si="2"/>
        <v>1364800</v>
      </c>
    </row>
    <row r="28" spans="1:15" x14ac:dyDescent="0.2">
      <c r="A28" s="2" t="s">
        <v>6</v>
      </c>
      <c r="B28" s="4">
        <v>488</v>
      </c>
      <c r="C28" s="4">
        <v>583</v>
      </c>
      <c r="D28" s="4">
        <v>26</v>
      </c>
      <c r="E28" s="4">
        <v>33</v>
      </c>
      <c r="F28" s="4">
        <v>0</v>
      </c>
      <c r="G28" s="4">
        <v>0</v>
      </c>
      <c r="H28" s="4">
        <v>751800</v>
      </c>
      <c r="I28" s="4">
        <v>1305200</v>
      </c>
      <c r="J28" s="4">
        <v>65600</v>
      </c>
      <c r="K28" s="6">
        <f t="shared" si="3"/>
        <v>3.1891103548857561E-2</v>
      </c>
      <c r="L28" s="15">
        <v>-4.0000000000000001E-3</v>
      </c>
      <c r="M28" s="4">
        <v>2140000</v>
      </c>
      <c r="N28" s="4">
        <f t="shared" si="1"/>
        <v>3838714.2857142859</v>
      </c>
      <c r="O28" s="4">
        <f t="shared" si="2"/>
        <v>1364800</v>
      </c>
    </row>
    <row r="29" spans="1:15" x14ac:dyDescent="0.2">
      <c r="A29" s="2" t="s">
        <v>7</v>
      </c>
      <c r="B29" s="4">
        <v>474</v>
      </c>
      <c r="C29" s="4">
        <v>576</v>
      </c>
      <c r="D29" s="4">
        <v>9</v>
      </c>
      <c r="E29" s="4">
        <v>15</v>
      </c>
      <c r="F29" s="4">
        <v>0</v>
      </c>
      <c r="G29" s="4">
        <v>0</v>
      </c>
      <c r="H29" s="4">
        <v>528900</v>
      </c>
      <c r="I29" s="4">
        <v>697500</v>
      </c>
      <c r="J29" s="4">
        <v>474900</v>
      </c>
      <c r="K29" s="6">
        <f t="shared" si="3"/>
        <v>0.38723091976516633</v>
      </c>
      <c r="L29" s="15">
        <v>-3.9000000000000003E-3</v>
      </c>
      <c r="M29" s="4">
        <v>1710600</v>
      </c>
      <c r="N29" s="4">
        <f t="shared" si="1"/>
        <v>4152538.0952380951</v>
      </c>
      <c r="O29" s="4">
        <f t="shared" si="2"/>
        <v>1364800</v>
      </c>
    </row>
    <row r="30" spans="1:15" x14ac:dyDescent="0.2">
      <c r="A30" s="2" t="s">
        <v>8</v>
      </c>
      <c r="B30" s="4">
        <v>1092</v>
      </c>
      <c r="C30" s="4">
        <v>701</v>
      </c>
      <c r="D30" s="4">
        <v>13</v>
      </c>
      <c r="E30" s="4">
        <v>19</v>
      </c>
      <c r="F30" s="4">
        <v>0</v>
      </c>
      <c r="G30" s="4">
        <v>0</v>
      </c>
      <c r="H30" s="4">
        <v>1338100</v>
      </c>
      <c r="I30" s="4">
        <v>841300</v>
      </c>
      <c r="J30" s="4">
        <v>46000</v>
      </c>
      <c r="K30" s="6">
        <f t="shared" si="3"/>
        <v>2.1106726622006057E-2</v>
      </c>
      <c r="L30" s="15">
        <v>2.0299999999999999E-2</v>
      </c>
      <c r="M30" s="4">
        <v>2234700</v>
      </c>
      <c r="N30" s="4">
        <f t="shared" si="1"/>
        <v>4260714.2857142854</v>
      </c>
      <c r="O30" s="4">
        <f t="shared" si="2"/>
        <v>1364800</v>
      </c>
    </row>
    <row r="31" spans="1:15" x14ac:dyDescent="0.2">
      <c r="A31" s="2" t="s">
        <v>9</v>
      </c>
      <c r="B31" s="4">
        <v>456</v>
      </c>
      <c r="C31" s="4">
        <v>1612</v>
      </c>
      <c r="D31" s="4">
        <v>20</v>
      </c>
      <c r="E31" s="5">
        <v>12</v>
      </c>
      <c r="F31" s="4">
        <v>0</v>
      </c>
      <c r="G31" s="5">
        <v>1</v>
      </c>
      <c r="H31" s="4">
        <v>595400</v>
      </c>
      <c r="I31" s="4">
        <v>769400</v>
      </c>
      <c r="J31" s="4">
        <v>120700</v>
      </c>
      <c r="K31" s="6">
        <f t="shared" si="3"/>
        <v>8.8437866354044548E-2</v>
      </c>
      <c r="L31" s="15">
        <v>4.0999999999999995E-3</v>
      </c>
      <c r="M31" s="4">
        <v>1364800</v>
      </c>
      <c r="N31" s="4">
        <f t="shared" si="1"/>
        <v>4466485.7142857146</v>
      </c>
      <c r="O31" s="4">
        <f t="shared" si="2"/>
        <v>1417100</v>
      </c>
    </row>
    <row r="32" spans="1:15" x14ac:dyDescent="0.2">
      <c r="A32" s="2" t="s">
        <v>10</v>
      </c>
      <c r="B32" s="4">
        <v>524</v>
      </c>
      <c r="C32" s="4">
        <v>591</v>
      </c>
      <c r="D32" s="4">
        <v>13</v>
      </c>
      <c r="E32" s="4">
        <v>13</v>
      </c>
      <c r="F32" s="4">
        <v>0</v>
      </c>
      <c r="G32" s="4">
        <v>0</v>
      </c>
      <c r="H32" s="4">
        <v>634200</v>
      </c>
      <c r="I32" s="4">
        <v>731000</v>
      </c>
      <c r="J32" s="4">
        <v>51900</v>
      </c>
      <c r="K32" s="6">
        <f t="shared" si="3"/>
        <v>3.8016407852329327E-2</v>
      </c>
      <c r="L32" s="15">
        <v>8.199999999999999E-3</v>
      </c>
      <c r="M32" s="4">
        <v>1417100</v>
      </c>
      <c r="N32" s="4">
        <f t="shared" si="1"/>
        <v>4528471.4285714282</v>
      </c>
      <c r="O32" s="4">
        <f t="shared" si="2"/>
        <v>1718800</v>
      </c>
    </row>
    <row r="33" spans="1:15" x14ac:dyDescent="0.2">
      <c r="A33" s="2" t="s">
        <v>11</v>
      </c>
      <c r="B33" s="4">
        <v>562</v>
      </c>
      <c r="C33" s="4">
        <v>923</v>
      </c>
      <c r="D33" s="4">
        <v>17</v>
      </c>
      <c r="E33" s="4">
        <v>48</v>
      </c>
      <c r="F33" s="4">
        <v>0</v>
      </c>
      <c r="G33" s="4">
        <v>0</v>
      </c>
      <c r="H33" s="4">
        <v>878500</v>
      </c>
      <c r="I33" s="4">
        <v>2119600</v>
      </c>
      <c r="J33" s="4">
        <v>444400</v>
      </c>
      <c r="K33" s="6">
        <f t="shared" si="3"/>
        <v>0.14822721056669225</v>
      </c>
      <c r="L33" s="15">
        <v>-2.86E-2</v>
      </c>
      <c r="M33" s="4">
        <v>3947600</v>
      </c>
      <c r="N33" s="4">
        <f t="shared" si="1"/>
        <v>4702266.666666667</v>
      </c>
      <c r="O33" s="4">
        <f t="shared" si="2"/>
        <v>1718800</v>
      </c>
    </row>
    <row r="34" spans="1:15" x14ac:dyDescent="0.2">
      <c r="A34" s="2" t="s">
        <v>12</v>
      </c>
      <c r="B34" s="4">
        <v>431</v>
      </c>
      <c r="C34" s="4">
        <v>651</v>
      </c>
      <c r="D34" s="4">
        <v>23</v>
      </c>
      <c r="E34" s="4">
        <v>17</v>
      </c>
      <c r="F34" s="4">
        <v>1</v>
      </c>
      <c r="G34" s="4">
        <v>0</v>
      </c>
      <c r="H34" s="4">
        <v>794800</v>
      </c>
      <c r="I34" s="4">
        <v>764400</v>
      </c>
      <c r="J34" s="4">
        <v>98100</v>
      </c>
      <c r="K34" s="6">
        <f t="shared" si="3"/>
        <v>6.2916880451513599E-2</v>
      </c>
      <c r="L34" s="15">
        <v>4.0999999999999995E-3</v>
      </c>
      <c r="M34" s="4">
        <v>1718800</v>
      </c>
      <c r="N34" s="4">
        <f t="shared" si="1"/>
        <v>4879852.3809523806</v>
      </c>
      <c r="O34" s="4">
        <f t="shared" si="2"/>
        <v>2082800</v>
      </c>
    </row>
    <row r="35" spans="1:15" x14ac:dyDescent="0.2">
      <c r="A35" s="2" t="s">
        <v>13</v>
      </c>
      <c r="B35" s="4">
        <v>505</v>
      </c>
      <c r="C35" s="4">
        <v>2050</v>
      </c>
      <c r="D35" s="4">
        <v>25</v>
      </c>
      <c r="E35" s="4">
        <v>35</v>
      </c>
      <c r="F35" s="4">
        <v>0</v>
      </c>
      <c r="G35" s="4">
        <v>0</v>
      </c>
      <c r="H35" s="4">
        <v>704000</v>
      </c>
      <c r="I35" s="4">
        <v>1311400</v>
      </c>
      <c r="J35" s="4">
        <v>615500</v>
      </c>
      <c r="K35" s="6">
        <f t="shared" si="3"/>
        <v>0.30539843207303763</v>
      </c>
      <c r="L35" s="15">
        <v>-1.2E-2</v>
      </c>
      <c r="M35" s="4">
        <v>2646900</v>
      </c>
      <c r="N35" s="4">
        <f t="shared" si="1"/>
        <v>4932238.0952380951</v>
      </c>
      <c r="O35" s="4">
        <f t="shared" si="2"/>
        <v>2082800</v>
      </c>
    </row>
    <row r="36" spans="1:15" x14ac:dyDescent="0.2">
      <c r="A36" s="2" t="s">
        <v>14</v>
      </c>
      <c r="B36" s="4">
        <v>599</v>
      </c>
      <c r="C36" s="4">
        <v>1926</v>
      </c>
      <c r="D36" s="4">
        <v>14</v>
      </c>
      <c r="E36" s="4">
        <v>33</v>
      </c>
      <c r="F36" s="4">
        <v>0</v>
      </c>
      <c r="G36" s="4">
        <v>0</v>
      </c>
      <c r="H36" s="4">
        <v>941800</v>
      </c>
      <c r="I36" s="4">
        <v>1092600</v>
      </c>
      <c r="J36" s="4">
        <v>48400</v>
      </c>
      <c r="K36" s="6">
        <f t="shared" si="3"/>
        <v>2.3790798269760126E-2</v>
      </c>
      <c r="L36" s="15">
        <v>8.0000000000000002E-3</v>
      </c>
      <c r="M36" s="4">
        <v>2082800</v>
      </c>
      <c r="N36" s="4">
        <f t="shared" si="1"/>
        <v>4971628.5714285718</v>
      </c>
      <c r="O36" s="4">
        <f t="shared" si="2"/>
        <v>2463100</v>
      </c>
    </row>
    <row r="37" spans="1:15" x14ac:dyDescent="0.2">
      <c r="A37" s="2" t="s">
        <v>15</v>
      </c>
      <c r="B37" s="4">
        <v>787</v>
      </c>
      <c r="C37" s="4">
        <v>1804</v>
      </c>
      <c r="D37" s="4">
        <v>27</v>
      </c>
      <c r="E37" s="4">
        <v>98</v>
      </c>
      <c r="F37" s="4">
        <v>0</v>
      </c>
      <c r="G37" s="4">
        <v>0</v>
      </c>
      <c r="H37" s="4">
        <v>1088200</v>
      </c>
      <c r="I37" s="4">
        <v>3362000</v>
      </c>
      <c r="J37" s="4">
        <v>125700</v>
      </c>
      <c r="K37" s="6">
        <f t="shared" si="3"/>
        <v>2.8245921531616557E-2</v>
      </c>
      <c r="L37" s="15">
        <v>-3.9000000000000003E-3</v>
      </c>
      <c r="M37" s="4">
        <v>4579100</v>
      </c>
      <c r="N37" s="4">
        <f t="shared" si="1"/>
        <v>5183700</v>
      </c>
      <c r="O37" s="4">
        <f t="shared" si="2"/>
        <v>2463100</v>
      </c>
    </row>
    <row r="38" spans="1:15" x14ac:dyDescent="0.2">
      <c r="A38" s="2" t="s">
        <v>16</v>
      </c>
      <c r="B38" s="4">
        <v>786</v>
      </c>
      <c r="C38" s="4">
        <v>1342</v>
      </c>
      <c r="D38" s="4">
        <v>18</v>
      </c>
      <c r="E38" s="4">
        <v>34</v>
      </c>
      <c r="F38" s="4">
        <v>0</v>
      </c>
      <c r="G38" s="4">
        <v>0</v>
      </c>
      <c r="H38" s="4">
        <v>904100</v>
      </c>
      <c r="I38" s="4">
        <v>2095200</v>
      </c>
      <c r="J38" s="4">
        <v>316900</v>
      </c>
      <c r="K38" s="6">
        <f t="shared" si="3"/>
        <v>0.10565798686360151</v>
      </c>
      <c r="L38" s="15">
        <v>-1.1899999999999999E-2</v>
      </c>
      <c r="M38" s="4">
        <v>3333600</v>
      </c>
      <c r="N38" s="4">
        <f t="shared" si="1"/>
        <v>5286642.8571428573</v>
      </c>
      <c r="O38" s="4">
        <f t="shared" si="2"/>
        <v>2463100</v>
      </c>
    </row>
    <row r="39" spans="1:15" x14ac:dyDescent="0.2">
      <c r="A39" s="2" t="s">
        <v>17</v>
      </c>
      <c r="B39" s="4">
        <v>762</v>
      </c>
      <c r="C39" s="4">
        <v>1294</v>
      </c>
      <c r="D39" s="4">
        <v>15</v>
      </c>
      <c r="E39" s="4">
        <v>46</v>
      </c>
      <c r="F39" s="4">
        <v>1</v>
      </c>
      <c r="G39" s="4">
        <v>1</v>
      </c>
      <c r="H39" s="4">
        <v>1286800</v>
      </c>
      <c r="I39" s="4">
        <v>2682400</v>
      </c>
      <c r="J39" s="4">
        <v>452700</v>
      </c>
      <c r="K39" s="6">
        <f t="shared" si="3"/>
        <v>0.114053209714804</v>
      </c>
      <c r="L39" s="15">
        <v>-1.5600000000000001E-2</v>
      </c>
      <c r="M39" s="4">
        <v>3969900</v>
      </c>
      <c r="N39" s="4">
        <f t="shared" si="1"/>
        <v>5361200</v>
      </c>
      <c r="O39" s="4">
        <f t="shared" si="2"/>
        <v>2463100</v>
      </c>
    </row>
    <row r="40" spans="1:15" x14ac:dyDescent="0.2">
      <c r="A40" s="2" t="s">
        <v>18</v>
      </c>
      <c r="B40" s="4">
        <v>803</v>
      </c>
      <c r="C40" s="4">
        <v>2168</v>
      </c>
      <c r="D40" s="4">
        <v>37</v>
      </c>
      <c r="E40" s="4">
        <v>52</v>
      </c>
      <c r="F40" s="4">
        <v>0</v>
      </c>
      <c r="G40" s="4">
        <v>0</v>
      </c>
      <c r="H40" s="4">
        <v>977800</v>
      </c>
      <c r="I40" s="4">
        <v>1977400</v>
      </c>
      <c r="J40" s="4">
        <v>42400</v>
      </c>
      <c r="K40" s="6">
        <f t="shared" si="3"/>
        <v>1.4347590687601516E-2</v>
      </c>
      <c r="L40" s="15">
        <v>-3.8E-3</v>
      </c>
      <c r="M40" s="4">
        <v>3015200</v>
      </c>
      <c r="N40" s="4">
        <f t="shared" si="1"/>
        <v>5493071.4285714282</v>
      </c>
      <c r="O40" s="4">
        <f t="shared" si="2"/>
        <v>2463100</v>
      </c>
    </row>
    <row r="41" spans="1:15" x14ac:dyDescent="0.2">
      <c r="A41" s="2" t="s">
        <v>19</v>
      </c>
      <c r="B41" s="4">
        <v>554</v>
      </c>
      <c r="C41" s="4">
        <v>1720</v>
      </c>
      <c r="D41" s="4">
        <v>36</v>
      </c>
      <c r="E41" s="4">
        <v>35</v>
      </c>
      <c r="F41" s="4">
        <v>1</v>
      </c>
      <c r="G41" s="4">
        <v>0</v>
      </c>
      <c r="H41" s="4">
        <v>797600</v>
      </c>
      <c r="I41" s="4">
        <v>1615600</v>
      </c>
      <c r="J41" s="4">
        <v>49900</v>
      </c>
      <c r="K41" s="6">
        <f t="shared" si="3"/>
        <v>2.0677938007624731E-2</v>
      </c>
      <c r="L41" s="15">
        <v>3.9000000000000003E-3</v>
      </c>
      <c r="M41" s="4">
        <v>2463100</v>
      </c>
      <c r="N41" s="4">
        <f t="shared" si="1"/>
        <v>5727838.0952380951</v>
      </c>
      <c r="O41" s="4">
        <f t="shared" si="2"/>
        <v>3292700</v>
      </c>
    </row>
    <row r="42" spans="1:15" x14ac:dyDescent="0.2">
      <c r="A42" s="2" t="s">
        <v>20</v>
      </c>
      <c r="B42" s="4">
        <v>1060</v>
      </c>
      <c r="C42" s="4">
        <v>1377</v>
      </c>
      <c r="D42" s="4">
        <v>45</v>
      </c>
      <c r="E42" s="5">
        <v>50</v>
      </c>
      <c r="F42" s="4">
        <v>0</v>
      </c>
      <c r="G42" s="5">
        <v>1</v>
      </c>
      <c r="H42" s="4">
        <v>1618600</v>
      </c>
      <c r="I42" s="4">
        <v>2665100</v>
      </c>
      <c r="J42" s="4">
        <v>85400</v>
      </c>
      <c r="K42" s="6">
        <f t="shared" si="3"/>
        <v>1.9936036603870486E-2</v>
      </c>
      <c r="L42" s="15">
        <v>-1.54E-2</v>
      </c>
      <c r="M42" s="4">
        <v>4370900</v>
      </c>
      <c r="N42" s="4">
        <f t="shared" si="1"/>
        <v>5728428.5714285718</v>
      </c>
      <c r="O42" s="4">
        <f t="shared" si="2"/>
        <v>3292700</v>
      </c>
    </row>
    <row r="43" spans="1:15" x14ac:dyDescent="0.2">
      <c r="A43" s="2" t="s">
        <v>21</v>
      </c>
      <c r="B43" s="4">
        <v>1100</v>
      </c>
      <c r="C43" s="4">
        <v>1142</v>
      </c>
      <c r="D43" s="4">
        <v>40</v>
      </c>
      <c r="E43" s="4">
        <v>72</v>
      </c>
      <c r="F43" s="4">
        <v>1</v>
      </c>
      <c r="G43" s="4">
        <v>0</v>
      </c>
      <c r="H43" s="4">
        <v>2424600</v>
      </c>
      <c r="I43" s="4">
        <v>2703800</v>
      </c>
      <c r="J43" s="4">
        <v>654900</v>
      </c>
      <c r="K43" s="6">
        <f t="shared" si="3"/>
        <v>0.12770064737539974</v>
      </c>
      <c r="L43" s="15">
        <v>-7.6E-3</v>
      </c>
      <c r="M43" s="4">
        <v>5149800</v>
      </c>
      <c r="N43" s="4">
        <f t="shared" si="1"/>
        <v>5890919.0476190476</v>
      </c>
      <c r="O43" s="4">
        <f t="shared" si="2"/>
        <v>3292700</v>
      </c>
    </row>
    <row r="44" spans="1:15" x14ac:dyDescent="0.2">
      <c r="A44" s="2" t="s">
        <v>22</v>
      </c>
      <c r="B44" s="4">
        <v>895</v>
      </c>
      <c r="C44" s="4">
        <v>2305</v>
      </c>
      <c r="D44" s="4">
        <v>26</v>
      </c>
      <c r="E44" s="4">
        <v>41</v>
      </c>
      <c r="F44" s="4">
        <v>0</v>
      </c>
      <c r="G44" s="4">
        <v>0</v>
      </c>
      <c r="H44" s="4">
        <v>1606300</v>
      </c>
      <c r="I44" s="4">
        <v>1946900</v>
      </c>
      <c r="J44" s="4">
        <v>135400</v>
      </c>
      <c r="K44" s="6">
        <f t="shared" si="3"/>
        <v>3.8106495553304066E-2</v>
      </c>
      <c r="L44" s="15">
        <v>-3.7000000000000002E-3</v>
      </c>
      <c r="M44" s="4">
        <v>3689500</v>
      </c>
      <c r="N44" s="4">
        <f t="shared" si="1"/>
        <v>5945447.6190476194</v>
      </c>
      <c r="O44" s="4">
        <f t="shared" si="2"/>
        <v>3292700</v>
      </c>
    </row>
    <row r="45" spans="1:15" x14ac:dyDescent="0.2">
      <c r="A45" s="2" t="s">
        <v>23</v>
      </c>
      <c r="B45" s="4">
        <v>866</v>
      </c>
      <c r="C45" s="4">
        <v>2580</v>
      </c>
      <c r="D45" s="4">
        <v>60</v>
      </c>
      <c r="E45" s="4">
        <v>36</v>
      </c>
      <c r="F45" s="4">
        <v>0</v>
      </c>
      <c r="G45" s="4">
        <v>0</v>
      </c>
      <c r="H45" s="4">
        <v>1438500</v>
      </c>
      <c r="I45" s="4">
        <v>1556200</v>
      </c>
      <c r="J45" s="4">
        <v>255900</v>
      </c>
      <c r="K45" s="6">
        <f t="shared" si="3"/>
        <v>8.5450963368617891E-2</v>
      </c>
      <c r="L45" s="15">
        <v>7.6E-3</v>
      </c>
      <c r="M45" s="4">
        <v>3292700</v>
      </c>
      <c r="N45" s="4">
        <f t="shared" si="1"/>
        <v>6029657.1428571427</v>
      </c>
      <c r="O45" s="4">
        <f t="shared" si="2"/>
        <v>4672700</v>
      </c>
    </row>
    <row r="46" spans="1:15" x14ac:dyDescent="0.2">
      <c r="A46" s="2" t="s">
        <v>24</v>
      </c>
      <c r="B46" s="4">
        <v>1009</v>
      </c>
      <c r="C46" s="4">
        <v>1762</v>
      </c>
      <c r="D46" s="4">
        <v>48</v>
      </c>
      <c r="E46" s="5">
        <v>78</v>
      </c>
      <c r="F46" s="4">
        <v>0</v>
      </c>
      <c r="G46" s="5">
        <v>1</v>
      </c>
      <c r="H46" s="4">
        <v>1274000</v>
      </c>
      <c r="I46" s="4">
        <v>3301800</v>
      </c>
      <c r="J46" s="4">
        <v>258400</v>
      </c>
      <c r="K46" s="6">
        <f t="shared" si="3"/>
        <v>5.6470999606626167E-2</v>
      </c>
      <c r="L46" s="15">
        <v>-1.1299999999999999E-2</v>
      </c>
      <c r="M46" s="4">
        <v>4834300</v>
      </c>
      <c r="N46" s="4">
        <f t="shared" si="1"/>
        <v>5960361.9047619049</v>
      </c>
      <c r="O46" s="4">
        <f t="shared" si="2"/>
        <v>4506400</v>
      </c>
    </row>
    <row r="47" spans="1:15" x14ac:dyDescent="0.2">
      <c r="A47" s="2" t="s">
        <v>25</v>
      </c>
      <c r="B47" s="4">
        <v>1051</v>
      </c>
      <c r="C47" s="4">
        <v>3266</v>
      </c>
      <c r="D47" s="4">
        <v>213</v>
      </c>
      <c r="E47" s="5">
        <v>111</v>
      </c>
      <c r="F47" s="4">
        <v>0</v>
      </c>
      <c r="G47" s="5">
        <v>1</v>
      </c>
      <c r="H47" s="4">
        <v>1852300</v>
      </c>
      <c r="I47" s="4">
        <v>4409900</v>
      </c>
      <c r="J47" s="4">
        <v>194100</v>
      </c>
      <c r="K47" s="6">
        <f t="shared" si="3"/>
        <v>3.0995496790265403E-2</v>
      </c>
      <c r="L47" s="15">
        <v>-1.49E-2</v>
      </c>
      <c r="M47" s="4">
        <v>6524100</v>
      </c>
      <c r="N47" s="4">
        <f t="shared" si="1"/>
        <v>5867076.1904761903</v>
      </c>
      <c r="O47" s="4">
        <f t="shared" si="2"/>
        <v>4506400</v>
      </c>
    </row>
    <row r="48" spans="1:15" x14ac:dyDescent="0.2">
      <c r="A48" s="2" t="s">
        <v>26</v>
      </c>
      <c r="B48" s="4">
        <v>987</v>
      </c>
      <c r="C48" s="4">
        <v>1640</v>
      </c>
      <c r="D48" s="4">
        <v>135</v>
      </c>
      <c r="E48" s="4">
        <v>67</v>
      </c>
      <c r="F48" s="4">
        <v>0</v>
      </c>
      <c r="G48" s="4">
        <v>0</v>
      </c>
      <c r="H48" s="4">
        <v>1597200</v>
      </c>
      <c r="I48" s="4">
        <v>2763800</v>
      </c>
      <c r="J48" s="4">
        <v>250700</v>
      </c>
      <c r="K48" s="6">
        <f t="shared" si="3"/>
        <v>5.7486814950699378E-2</v>
      </c>
      <c r="L48" s="15">
        <v>-3.5999999999999999E-3</v>
      </c>
      <c r="M48" s="4">
        <v>4672700</v>
      </c>
      <c r="N48" s="4">
        <f t="shared" si="1"/>
        <v>5931428.5714285718</v>
      </c>
      <c r="O48" s="4">
        <f t="shared" si="2"/>
        <v>2718800</v>
      </c>
    </row>
    <row r="49" spans="1:15" x14ac:dyDescent="0.2">
      <c r="A49" s="2" t="s">
        <v>27</v>
      </c>
      <c r="B49" s="4">
        <v>3516</v>
      </c>
      <c r="C49" s="4">
        <v>1695</v>
      </c>
      <c r="D49" s="4">
        <v>37</v>
      </c>
      <c r="E49" s="4">
        <v>175</v>
      </c>
      <c r="F49" s="4">
        <v>2</v>
      </c>
      <c r="G49" s="4">
        <v>2</v>
      </c>
      <c r="H49" s="4">
        <v>7146200</v>
      </c>
      <c r="I49" s="4">
        <v>6268600</v>
      </c>
      <c r="J49" s="4">
        <v>169000</v>
      </c>
      <c r="K49" s="6">
        <f t="shared" si="3"/>
        <v>1.2598026060768703E-2</v>
      </c>
      <c r="L49" s="15">
        <v>1.8799999999999997E-2</v>
      </c>
      <c r="M49" s="4">
        <v>13594800</v>
      </c>
      <c r="N49" s="4">
        <f t="shared" si="1"/>
        <v>5649842.8571428573</v>
      </c>
      <c r="O49" s="4">
        <f t="shared" si="2"/>
        <v>2718800</v>
      </c>
    </row>
    <row r="50" spans="1:15" x14ac:dyDescent="0.2">
      <c r="A50" s="2" t="s">
        <v>28</v>
      </c>
      <c r="B50" s="4">
        <v>1465</v>
      </c>
      <c r="C50" s="4">
        <v>1368</v>
      </c>
      <c r="D50" s="4">
        <v>78</v>
      </c>
      <c r="E50" s="4">
        <v>116</v>
      </c>
      <c r="F50" s="4">
        <v>0</v>
      </c>
      <c r="G50" s="4">
        <v>2</v>
      </c>
      <c r="H50" s="4">
        <v>3865500</v>
      </c>
      <c r="I50" s="4">
        <v>3868000</v>
      </c>
      <c r="J50" s="4">
        <v>493600</v>
      </c>
      <c r="K50" s="6">
        <f t="shared" si="3"/>
        <v>6.3826210642012021E-2</v>
      </c>
      <c r="L50" s="15">
        <v>1.1399999999999999E-2</v>
      </c>
      <c r="M50" s="4">
        <v>8300900</v>
      </c>
      <c r="N50" s="4">
        <f t="shared" si="1"/>
        <v>5418114.2857142854</v>
      </c>
      <c r="O50" s="4">
        <f t="shared" si="2"/>
        <v>2718800</v>
      </c>
    </row>
    <row r="51" spans="1:15" x14ac:dyDescent="0.2">
      <c r="A51" s="2" t="s">
        <v>29</v>
      </c>
      <c r="B51" s="4">
        <v>842</v>
      </c>
      <c r="C51" s="4">
        <v>1037</v>
      </c>
      <c r="D51" s="4">
        <v>24</v>
      </c>
      <c r="E51" s="4">
        <v>58</v>
      </c>
      <c r="F51" s="4">
        <v>0</v>
      </c>
      <c r="G51" s="4">
        <v>0</v>
      </c>
      <c r="H51" s="4">
        <v>1419900</v>
      </c>
      <c r="I51" s="4">
        <v>2611200</v>
      </c>
      <c r="J51" s="4">
        <v>404800</v>
      </c>
      <c r="K51" s="6">
        <f t="shared" si="3"/>
        <v>0.10041924040584456</v>
      </c>
      <c r="L51" s="15">
        <v>-1.1299999999999999E-2</v>
      </c>
      <c r="M51" s="4">
        <v>4506400</v>
      </c>
      <c r="N51" s="4">
        <f t="shared" si="1"/>
        <v>5592433.333333333</v>
      </c>
      <c r="O51" s="4">
        <f t="shared" si="2"/>
        <v>2718800</v>
      </c>
    </row>
    <row r="52" spans="1:15" x14ac:dyDescent="0.2">
      <c r="A52" s="2" t="s">
        <v>30</v>
      </c>
      <c r="B52" s="4">
        <v>1385</v>
      </c>
      <c r="C52" s="4">
        <v>1713</v>
      </c>
      <c r="D52" s="4">
        <v>114</v>
      </c>
      <c r="E52" s="4">
        <v>64</v>
      </c>
      <c r="F52" s="4"/>
      <c r="G52" s="4"/>
      <c r="H52" s="4">
        <v>3095100</v>
      </c>
      <c r="I52" s="4">
        <v>2420400</v>
      </c>
      <c r="J52" s="4">
        <v>170500</v>
      </c>
      <c r="K52" s="6">
        <f t="shared" si="3"/>
        <v>3.0912881878342853E-2</v>
      </c>
      <c r="L52" s="15">
        <v>1.1399999999999999E-2</v>
      </c>
      <c r="M52" s="4">
        <v>5686000</v>
      </c>
      <c r="N52" s="4">
        <f t="shared" si="1"/>
        <v>5507971.4285714282</v>
      </c>
      <c r="O52" s="4">
        <f t="shared" si="2"/>
        <v>2718800</v>
      </c>
    </row>
    <row r="53" spans="1:15" x14ac:dyDescent="0.2">
      <c r="A53" s="2" t="s">
        <v>31</v>
      </c>
      <c r="B53" s="4">
        <v>820</v>
      </c>
      <c r="C53" s="4">
        <v>1470</v>
      </c>
      <c r="D53" s="4">
        <v>87</v>
      </c>
      <c r="E53" s="4">
        <v>22</v>
      </c>
      <c r="F53" s="4"/>
      <c r="G53" s="4"/>
      <c r="H53" s="4">
        <v>1032800</v>
      </c>
      <c r="I53" s="4">
        <v>1402200</v>
      </c>
      <c r="J53" s="4">
        <v>283800</v>
      </c>
      <c r="K53" s="6">
        <f t="shared" si="3"/>
        <v>0.11655030800821355</v>
      </c>
      <c r="L53" s="15">
        <v>0</v>
      </c>
      <c r="M53" s="4">
        <v>2718800</v>
      </c>
      <c r="N53" s="4">
        <f t="shared" si="1"/>
        <v>5629000</v>
      </c>
      <c r="O53" s="4">
        <f t="shared" si="2"/>
        <v>2910000</v>
      </c>
    </row>
    <row r="54" spans="1:15" x14ac:dyDescent="0.2">
      <c r="A54" s="2" t="s">
        <v>32</v>
      </c>
      <c r="B54" s="4">
        <v>1773</v>
      </c>
      <c r="C54" s="4">
        <v>1171</v>
      </c>
      <c r="D54" s="4">
        <v>47</v>
      </c>
      <c r="E54" s="4">
        <v>111</v>
      </c>
      <c r="F54" s="4"/>
      <c r="G54" s="4"/>
      <c r="H54" s="4">
        <v>3906200</v>
      </c>
      <c r="I54" s="4">
        <v>3519100</v>
      </c>
      <c r="J54" s="4">
        <v>97400</v>
      </c>
      <c r="K54" s="6">
        <f t="shared" si="3"/>
        <v>1.3117315125314803E-2</v>
      </c>
      <c r="L54" s="15">
        <v>7.7000000000000002E-3</v>
      </c>
      <c r="M54" s="4">
        <v>7597300</v>
      </c>
      <c r="N54" s="4">
        <f t="shared" si="1"/>
        <v>5411714.2857142854</v>
      </c>
      <c r="O54" s="4">
        <f t="shared" si="2"/>
        <v>2910000</v>
      </c>
    </row>
    <row r="55" spans="1:15" x14ac:dyDescent="0.2">
      <c r="A55" s="2" t="s">
        <v>33</v>
      </c>
      <c r="B55" s="4">
        <v>1323</v>
      </c>
      <c r="C55" s="4">
        <v>1431</v>
      </c>
      <c r="D55" s="4">
        <v>29</v>
      </c>
      <c r="E55" s="4">
        <v>61</v>
      </c>
      <c r="F55" s="4"/>
      <c r="G55" s="4"/>
      <c r="H55" s="4">
        <v>2908200</v>
      </c>
      <c r="I55" s="4">
        <v>2397900</v>
      </c>
      <c r="J55" s="4">
        <v>142000</v>
      </c>
      <c r="K55" s="6">
        <f t="shared" si="3"/>
        <v>2.676165168391097E-2</v>
      </c>
      <c r="L55" s="15">
        <v>3.9000000000000003E-3</v>
      </c>
      <c r="M55" s="4">
        <v>5448100</v>
      </c>
      <c r="N55" s="4">
        <f t="shared" si="1"/>
        <v>5353542.8571428573</v>
      </c>
      <c r="O55" s="4">
        <f t="shared" si="2"/>
        <v>2910000</v>
      </c>
    </row>
    <row r="56" spans="1:15" x14ac:dyDescent="0.2">
      <c r="A56" s="2" t="s">
        <v>34</v>
      </c>
      <c r="B56" s="4">
        <v>986</v>
      </c>
      <c r="C56" s="4">
        <v>3192</v>
      </c>
      <c r="D56" s="4">
        <v>69</v>
      </c>
      <c r="E56" s="4">
        <v>44</v>
      </c>
      <c r="F56" s="4"/>
      <c r="G56" s="4"/>
      <c r="H56" s="4">
        <v>1765100</v>
      </c>
      <c r="I56" s="4">
        <v>1678100</v>
      </c>
      <c r="J56" s="4">
        <v>173500</v>
      </c>
      <c r="K56" s="6">
        <f t="shared" si="3"/>
        <v>5.0389172862453528E-2</v>
      </c>
      <c r="L56" s="15">
        <v>1.1699999999999999E-2</v>
      </c>
      <c r="M56" s="4">
        <v>3747000</v>
      </c>
      <c r="N56" s="4">
        <f t="shared" si="1"/>
        <v>5431004.7619047621</v>
      </c>
      <c r="O56" s="4">
        <f t="shared" si="2"/>
        <v>2910000</v>
      </c>
    </row>
    <row r="57" spans="1:15" x14ac:dyDescent="0.2">
      <c r="A57" s="2" t="s">
        <v>35</v>
      </c>
      <c r="B57" s="4">
        <v>677</v>
      </c>
      <c r="C57" s="4">
        <v>1472</v>
      </c>
      <c r="D57" s="4">
        <v>61</v>
      </c>
      <c r="E57" s="4">
        <v>37</v>
      </c>
      <c r="F57" s="4"/>
      <c r="G57" s="4"/>
      <c r="H57" s="4">
        <v>998200</v>
      </c>
      <c r="I57" s="4">
        <v>1732200</v>
      </c>
      <c r="J57" s="4">
        <v>163900</v>
      </c>
      <c r="K57" s="6">
        <f t="shared" si="3"/>
        <v>6.0027834749487252E-2</v>
      </c>
      <c r="L57" s="15">
        <v>-7.7000000000000002E-3</v>
      </c>
      <c r="M57" s="4">
        <v>2910000</v>
      </c>
      <c r="N57" s="4">
        <f t="shared" si="1"/>
        <v>5572114.2857142854</v>
      </c>
      <c r="O57" s="4">
        <f t="shared" si="2"/>
        <v>5495400</v>
      </c>
    </row>
    <row r="58" spans="1:15" x14ac:dyDescent="0.2">
      <c r="A58" s="2" t="s">
        <v>36</v>
      </c>
      <c r="B58" s="4">
        <v>1626</v>
      </c>
      <c r="C58" s="4">
        <v>2040</v>
      </c>
      <c r="D58" s="4">
        <v>49</v>
      </c>
      <c r="E58" s="4">
        <v>171</v>
      </c>
      <c r="F58" s="4"/>
      <c r="G58" s="4"/>
      <c r="H58" s="4">
        <v>2861300</v>
      </c>
      <c r="I58" s="4">
        <v>6020500</v>
      </c>
      <c r="J58" s="4">
        <v>131200</v>
      </c>
      <c r="K58" s="6">
        <f t="shared" si="3"/>
        <v>1.4771780494944719E-2</v>
      </c>
      <c r="L58" s="15">
        <v>-2.69E-2</v>
      </c>
      <c r="M58" s="4">
        <v>9032600</v>
      </c>
      <c r="N58" s="4">
        <f t="shared" si="1"/>
        <v>5428590.4761904757</v>
      </c>
      <c r="O58" s="4">
        <f t="shared" si="2"/>
        <v>4383300</v>
      </c>
    </row>
    <row r="59" spans="1:15" x14ac:dyDescent="0.2">
      <c r="A59" s="2" t="s">
        <v>37</v>
      </c>
      <c r="B59" s="4">
        <v>1495</v>
      </c>
      <c r="C59" s="4">
        <v>1916</v>
      </c>
      <c r="D59" s="4">
        <v>67</v>
      </c>
      <c r="E59" s="4">
        <v>82</v>
      </c>
      <c r="F59" s="4"/>
      <c r="G59" s="4"/>
      <c r="H59" s="4">
        <v>2611200</v>
      </c>
      <c r="I59" s="4">
        <v>2778100</v>
      </c>
      <c r="J59" s="4">
        <v>127600</v>
      </c>
      <c r="K59" s="6">
        <f t="shared" si="3"/>
        <v>2.3676544263633498E-2</v>
      </c>
      <c r="L59" s="15">
        <v>7.6E-3</v>
      </c>
      <c r="M59" s="4">
        <v>5495400</v>
      </c>
      <c r="N59" s="4">
        <f t="shared" si="1"/>
        <v>5627371.4285714282</v>
      </c>
      <c r="O59" s="4">
        <f t="shared" si="2"/>
        <v>4383300</v>
      </c>
    </row>
    <row r="60" spans="1:15" x14ac:dyDescent="0.2">
      <c r="A60" s="2" t="s">
        <v>38</v>
      </c>
      <c r="B60" s="4">
        <v>1265</v>
      </c>
      <c r="C60" s="4">
        <v>1711</v>
      </c>
      <c r="D60" s="4">
        <v>114</v>
      </c>
      <c r="E60" s="4">
        <v>78</v>
      </c>
      <c r="F60" s="4"/>
      <c r="G60" s="4"/>
      <c r="H60" s="4">
        <v>2088000</v>
      </c>
      <c r="I60" s="4">
        <v>3223500</v>
      </c>
      <c r="J60" s="4">
        <v>177300</v>
      </c>
      <c r="K60" s="6">
        <f t="shared" si="3"/>
        <v>3.3380401016661961E-2</v>
      </c>
      <c r="L60" s="15">
        <v>0</v>
      </c>
      <c r="M60" s="4">
        <v>5535600</v>
      </c>
      <c r="N60" s="4">
        <f t="shared" si="1"/>
        <v>5676642.8571428573</v>
      </c>
      <c r="O60" s="4">
        <f t="shared" si="2"/>
        <v>4383300</v>
      </c>
    </row>
    <row r="61" spans="1:15" x14ac:dyDescent="0.2">
      <c r="A61" s="2" t="s">
        <v>39</v>
      </c>
      <c r="B61" s="4">
        <v>1207</v>
      </c>
      <c r="C61" s="4">
        <v>1216</v>
      </c>
      <c r="D61" s="4">
        <v>48</v>
      </c>
      <c r="E61" s="4">
        <v>92</v>
      </c>
      <c r="F61" s="4"/>
      <c r="G61" s="4"/>
      <c r="H61" s="4">
        <v>2202100</v>
      </c>
      <c r="I61" s="4">
        <v>3430800</v>
      </c>
      <c r="J61" s="4">
        <v>117300</v>
      </c>
      <c r="K61" s="6">
        <f t="shared" si="3"/>
        <v>2.0824087059951358E-2</v>
      </c>
      <c r="L61" s="15">
        <v>-1.1299999999999999E-2</v>
      </c>
      <c r="M61" s="4">
        <v>5784500</v>
      </c>
      <c r="N61" s="4">
        <f t="shared" si="1"/>
        <v>5976609.5238095243</v>
      </c>
      <c r="O61" s="4">
        <f t="shared" si="2"/>
        <v>4383300</v>
      </c>
    </row>
    <row r="62" spans="1:15" x14ac:dyDescent="0.2">
      <c r="A62" s="2" t="s">
        <v>40</v>
      </c>
      <c r="B62" s="4">
        <v>2320</v>
      </c>
      <c r="C62" s="4">
        <v>2028</v>
      </c>
      <c r="D62" s="4">
        <v>120</v>
      </c>
      <c r="E62" s="4">
        <v>82</v>
      </c>
      <c r="F62" s="4"/>
      <c r="G62" s="4"/>
      <c r="H62" s="4">
        <v>4034200</v>
      </c>
      <c r="I62" s="4">
        <v>2990200</v>
      </c>
      <c r="J62" s="4">
        <v>160200</v>
      </c>
      <c r="K62" s="6">
        <f t="shared" si="3"/>
        <v>2.2806218324696773E-2</v>
      </c>
      <c r="L62" s="15">
        <v>1.9099999999999999E-2</v>
      </c>
      <c r="M62" s="4">
        <v>7393200</v>
      </c>
      <c r="N62" s="4">
        <f t="shared" si="1"/>
        <v>6223004.7619047621</v>
      </c>
      <c r="O62" s="4">
        <f t="shared" si="2"/>
        <v>3379100</v>
      </c>
    </row>
    <row r="63" spans="1:15" x14ac:dyDescent="0.2">
      <c r="A63" s="2" t="s">
        <v>41</v>
      </c>
      <c r="B63" s="4">
        <v>1244</v>
      </c>
      <c r="C63" s="4">
        <v>1547</v>
      </c>
      <c r="D63" s="4">
        <v>54</v>
      </c>
      <c r="E63" s="4">
        <v>58</v>
      </c>
      <c r="F63" s="4"/>
      <c r="G63" s="4"/>
      <c r="H63" s="4">
        <v>2044200</v>
      </c>
      <c r="I63" s="4">
        <v>2202700</v>
      </c>
      <c r="J63" s="4">
        <v>101200</v>
      </c>
      <c r="K63" s="6">
        <f t="shared" si="3"/>
        <v>2.3829145965292332E-2</v>
      </c>
      <c r="L63" s="15">
        <v>3.9000000000000003E-3</v>
      </c>
      <c r="M63" s="4">
        <v>4383300</v>
      </c>
      <c r="N63" s="4">
        <f t="shared" si="1"/>
        <v>6249976.1904761903</v>
      </c>
      <c r="O63" s="4">
        <f t="shared" si="2"/>
        <v>3379100</v>
      </c>
    </row>
    <row r="64" spans="1:15" x14ac:dyDescent="0.2">
      <c r="A64" s="2" t="s">
        <v>42</v>
      </c>
      <c r="B64" s="4">
        <v>2308</v>
      </c>
      <c r="C64" s="4">
        <v>1278</v>
      </c>
      <c r="D64" s="4">
        <v>43</v>
      </c>
      <c r="E64" s="4">
        <v>106</v>
      </c>
      <c r="F64" s="4"/>
      <c r="G64" s="4"/>
      <c r="H64" s="4">
        <v>4503100</v>
      </c>
      <c r="I64" s="4">
        <v>3812500</v>
      </c>
      <c r="J64" s="4">
        <v>101800</v>
      </c>
      <c r="K64" s="6">
        <f t="shared" si="3"/>
        <v>1.224205108470826E-2</v>
      </c>
      <c r="L64" s="15">
        <v>1.5600000000000001E-2</v>
      </c>
      <c r="M64" s="4">
        <v>8562100</v>
      </c>
      <c r="N64" s="4">
        <f t="shared" si="1"/>
        <v>6183352.3809523806</v>
      </c>
      <c r="O64" s="4">
        <f t="shared" si="2"/>
        <v>3379100</v>
      </c>
    </row>
    <row r="65" spans="1:15" x14ac:dyDescent="0.2">
      <c r="A65" s="2" t="s">
        <v>43</v>
      </c>
      <c r="B65" s="4">
        <v>1418</v>
      </c>
      <c r="C65" s="4">
        <v>1785</v>
      </c>
      <c r="D65" s="4">
        <v>30</v>
      </c>
      <c r="E65" s="4">
        <v>43</v>
      </c>
      <c r="F65" s="4"/>
      <c r="G65" s="4"/>
      <c r="H65" s="4">
        <v>2334600</v>
      </c>
      <c r="I65" s="4">
        <v>2334600</v>
      </c>
      <c r="J65" s="4">
        <v>124000</v>
      </c>
      <c r="K65" s="6">
        <f t="shared" si="3"/>
        <v>2.6557011907821469E-2</v>
      </c>
      <c r="L65" s="15">
        <v>1.5800000000000002E-2</v>
      </c>
      <c r="M65" s="4">
        <v>4834600</v>
      </c>
      <c r="N65" s="4">
        <f t="shared" si="1"/>
        <v>6188361.9047619049</v>
      </c>
      <c r="O65" s="4">
        <f t="shared" si="2"/>
        <v>3379100</v>
      </c>
    </row>
    <row r="66" spans="1:15" x14ac:dyDescent="0.2">
      <c r="A66" s="2" t="s">
        <v>44</v>
      </c>
      <c r="B66" s="4">
        <v>865</v>
      </c>
      <c r="C66" s="4">
        <v>1787</v>
      </c>
      <c r="D66" s="4">
        <v>51</v>
      </c>
      <c r="E66" s="4">
        <v>64</v>
      </c>
      <c r="F66" s="4"/>
      <c r="G66" s="4"/>
      <c r="H66" s="4">
        <v>1668700</v>
      </c>
      <c r="I66" s="4">
        <v>3012000</v>
      </c>
      <c r="J66" s="4">
        <v>380400</v>
      </c>
      <c r="K66" s="6">
        <f t="shared" si="3"/>
        <v>8.1269895528446601E-2</v>
      </c>
      <c r="L66" s="15">
        <v>-3.9000000000000003E-3</v>
      </c>
      <c r="M66" s="4">
        <v>5061100</v>
      </c>
      <c r="N66" s="4">
        <f t="shared" si="1"/>
        <v>6160400</v>
      </c>
      <c r="O66" s="4">
        <f t="shared" si="2"/>
        <v>3379100</v>
      </c>
    </row>
    <row r="67" spans="1:15" x14ac:dyDescent="0.2">
      <c r="A67" s="2" t="s">
        <v>45</v>
      </c>
      <c r="B67" s="4">
        <v>531</v>
      </c>
      <c r="C67" s="4">
        <v>1474</v>
      </c>
      <c r="D67" s="4">
        <v>83</v>
      </c>
      <c r="E67" s="4">
        <v>46</v>
      </c>
      <c r="F67" s="4"/>
      <c r="G67" s="4"/>
      <c r="H67" s="4">
        <v>867400</v>
      </c>
      <c r="I67" s="4">
        <v>2358500</v>
      </c>
      <c r="J67" s="4">
        <v>120200</v>
      </c>
      <c r="K67" s="6">
        <f t="shared" si="3"/>
        <v>3.7260919433336433E-2</v>
      </c>
      <c r="L67" s="15">
        <v>-3.9000000000000003E-3</v>
      </c>
      <c r="M67" s="4">
        <v>3379100</v>
      </c>
      <c r="N67" s="4">
        <f t="shared" si="1"/>
        <v>6372866.666666667</v>
      </c>
      <c r="O67" s="4">
        <f t="shared" si="2"/>
        <v>3434600</v>
      </c>
    </row>
    <row r="68" spans="1:15" x14ac:dyDescent="0.2">
      <c r="A68" s="2" t="s">
        <v>46</v>
      </c>
      <c r="B68" s="4">
        <v>1020</v>
      </c>
      <c r="C68" s="4">
        <v>2642</v>
      </c>
      <c r="D68" s="4">
        <v>70</v>
      </c>
      <c r="E68" s="4">
        <v>68</v>
      </c>
      <c r="F68" s="4"/>
      <c r="G68" s="4"/>
      <c r="H68" s="4">
        <v>1702200</v>
      </c>
      <c r="I68" s="4">
        <v>2708200</v>
      </c>
      <c r="J68" s="4">
        <v>154300</v>
      </c>
      <c r="K68" s="6">
        <f t="shared" si="3"/>
        <v>3.4985488844549245E-2</v>
      </c>
      <c r="L68" s="15">
        <v>-3.9000000000000003E-3</v>
      </c>
      <c r="M68" s="4">
        <v>4565100</v>
      </c>
      <c r="N68" s="4">
        <f t="shared" si="1"/>
        <v>6592814.2857142854</v>
      </c>
      <c r="O68" s="4">
        <f t="shared" si="2"/>
        <v>3434600</v>
      </c>
    </row>
    <row r="69" spans="1:15" x14ac:dyDescent="0.2">
      <c r="A69" s="2" t="s">
        <v>47</v>
      </c>
      <c r="B69" s="4">
        <v>1271</v>
      </c>
      <c r="C69" s="4">
        <v>1326</v>
      </c>
      <c r="D69" s="4">
        <v>25</v>
      </c>
      <c r="E69" s="4">
        <v>87</v>
      </c>
      <c r="F69" s="4"/>
      <c r="G69" s="4"/>
      <c r="H69" s="4">
        <v>2785500</v>
      </c>
      <c r="I69" s="4">
        <v>2960400</v>
      </c>
      <c r="J69" s="4">
        <v>171200</v>
      </c>
      <c r="K69" s="6">
        <f t="shared" si="3"/>
        <v>2.9795158286778398E-2</v>
      </c>
      <c r="L69" s="15">
        <v>0</v>
      </c>
      <c r="M69" s="4">
        <v>6024100</v>
      </c>
      <c r="N69" s="4">
        <f t="shared" si="1"/>
        <v>6642909.5238095243</v>
      </c>
      <c r="O69" s="4">
        <f t="shared" si="2"/>
        <v>3434600</v>
      </c>
    </row>
    <row r="70" spans="1:15" x14ac:dyDescent="0.2">
      <c r="A70" s="2" t="s">
        <v>48</v>
      </c>
      <c r="B70" s="4">
        <v>1617</v>
      </c>
      <c r="C70" s="4">
        <v>1535</v>
      </c>
      <c r="D70" s="4">
        <v>137</v>
      </c>
      <c r="E70" s="4">
        <v>111</v>
      </c>
      <c r="F70" s="4"/>
      <c r="G70" s="4"/>
      <c r="H70" s="4">
        <v>2772100</v>
      </c>
      <c r="I70" s="4">
        <v>4460700</v>
      </c>
      <c r="J70" s="4">
        <v>221100</v>
      </c>
      <c r="K70" s="6">
        <f t="shared" si="3"/>
        <v>3.056907421745382E-2</v>
      </c>
      <c r="L70" s="15">
        <v>-1.9400000000000001E-2</v>
      </c>
      <c r="M70" s="4">
        <v>7681500</v>
      </c>
      <c r="N70" s="4">
        <f t="shared" si="1"/>
        <v>7459076.1904761903</v>
      </c>
      <c r="O70" s="4">
        <f t="shared" si="2"/>
        <v>3034300</v>
      </c>
    </row>
    <row r="71" spans="1:15" x14ac:dyDescent="0.2">
      <c r="A71" s="2" t="s">
        <v>49</v>
      </c>
      <c r="B71" s="4">
        <v>957</v>
      </c>
      <c r="C71" s="4">
        <v>1472</v>
      </c>
      <c r="D71" s="4">
        <v>30</v>
      </c>
      <c r="E71" s="4">
        <v>47</v>
      </c>
      <c r="F71" s="4"/>
      <c r="G71" s="4"/>
      <c r="H71" s="4">
        <v>1232500</v>
      </c>
      <c r="I71" s="4">
        <v>1994200</v>
      </c>
      <c r="J71" s="4">
        <v>149800</v>
      </c>
      <c r="K71" s="6">
        <f t="shared" si="3"/>
        <v>4.6425140236154586E-2</v>
      </c>
      <c r="L71" s="15">
        <v>-7.6E-3</v>
      </c>
      <c r="M71" s="4">
        <v>3434600</v>
      </c>
      <c r="N71" s="4">
        <f t="shared" si="1"/>
        <v>7635257.1428571427</v>
      </c>
      <c r="O71" s="4">
        <f t="shared" si="2"/>
        <v>3034300</v>
      </c>
    </row>
    <row r="72" spans="1:15" x14ac:dyDescent="0.2">
      <c r="A72" s="2" t="s">
        <v>50</v>
      </c>
      <c r="B72" s="4">
        <v>2522</v>
      </c>
      <c r="C72" s="4">
        <v>1394</v>
      </c>
      <c r="D72" s="4">
        <v>71</v>
      </c>
      <c r="E72" s="4">
        <v>52</v>
      </c>
      <c r="F72" s="4"/>
      <c r="G72" s="4"/>
      <c r="H72" s="4">
        <v>5240300</v>
      </c>
      <c r="I72" s="4">
        <v>2474300</v>
      </c>
      <c r="J72" s="4">
        <v>364700</v>
      </c>
      <c r="K72" s="6">
        <f t="shared" si="3"/>
        <v>4.7273999948150264E-2</v>
      </c>
      <c r="L72" s="15">
        <v>3.1300000000000001E-2</v>
      </c>
      <c r="M72" s="4">
        <v>8167100</v>
      </c>
      <c r="N72" s="4">
        <f t="shared" si="1"/>
        <v>7646671.4285714282</v>
      </c>
      <c r="O72" s="4">
        <f t="shared" si="2"/>
        <v>3034300</v>
      </c>
    </row>
    <row r="73" spans="1:15" x14ac:dyDescent="0.2">
      <c r="A73" s="2" t="s">
        <v>51</v>
      </c>
      <c r="B73" s="4">
        <v>826</v>
      </c>
      <c r="C73" s="4">
        <v>944</v>
      </c>
      <c r="D73" s="4">
        <v>22</v>
      </c>
      <c r="E73" s="4">
        <v>61</v>
      </c>
      <c r="F73" s="4"/>
      <c r="G73" s="4"/>
      <c r="H73" s="4">
        <v>1209200</v>
      </c>
      <c r="I73" s="4">
        <v>2562300</v>
      </c>
      <c r="J73" s="4">
        <v>108600</v>
      </c>
      <c r="K73" s="6">
        <f t="shared" si="3"/>
        <v>2.8794909187325999E-2</v>
      </c>
      <c r="L73" s="15">
        <v>-7.8000000000000005E-3</v>
      </c>
      <c r="M73" s="4">
        <v>3912300</v>
      </c>
      <c r="N73" s="4">
        <f t="shared" si="1"/>
        <v>7739033.333333333</v>
      </c>
      <c r="O73" s="4">
        <f t="shared" si="2"/>
        <v>3034300</v>
      </c>
    </row>
    <row r="74" spans="1:15" x14ac:dyDescent="0.2">
      <c r="A74" s="2" t="s">
        <v>52</v>
      </c>
      <c r="B74" s="4">
        <v>1783</v>
      </c>
      <c r="C74" s="4">
        <v>1057</v>
      </c>
      <c r="D74" s="4">
        <v>36</v>
      </c>
      <c r="E74" s="4">
        <v>44</v>
      </c>
      <c r="F74" s="4"/>
      <c r="G74" s="4"/>
      <c r="H74" s="4">
        <v>2812900</v>
      </c>
      <c r="I74" s="4">
        <v>2377400</v>
      </c>
      <c r="J74" s="4">
        <v>47700</v>
      </c>
      <c r="K74" s="6">
        <f t="shared" si="3"/>
        <v>9.1902202184844812E-3</v>
      </c>
      <c r="L74" s="15">
        <v>1.9799999999999998E-2</v>
      </c>
      <c r="M74" s="4">
        <v>5260400</v>
      </c>
      <c r="N74" s="4">
        <f t="shared" si="1"/>
        <v>7762290.4761904757</v>
      </c>
      <c r="O74" s="4">
        <f t="shared" si="2"/>
        <v>3034300</v>
      </c>
    </row>
    <row r="75" spans="1:15" x14ac:dyDescent="0.2">
      <c r="A75" s="2" t="s">
        <v>53</v>
      </c>
      <c r="B75" s="4">
        <v>928</v>
      </c>
      <c r="C75" s="4">
        <v>1313</v>
      </c>
      <c r="D75" s="4">
        <v>88</v>
      </c>
      <c r="E75" s="4">
        <v>37</v>
      </c>
      <c r="F75" s="4"/>
      <c r="G75" s="4"/>
      <c r="H75" s="4">
        <v>1232500</v>
      </c>
      <c r="I75" s="4">
        <v>1573200</v>
      </c>
      <c r="J75" s="4">
        <v>175400</v>
      </c>
      <c r="K75" s="6">
        <f t="shared" si="3"/>
        <v>6.2515593256584803E-2</v>
      </c>
      <c r="L75" s="15">
        <v>0</v>
      </c>
      <c r="M75" s="4">
        <v>3034300</v>
      </c>
      <c r="N75" s="4">
        <f t="shared" si="1"/>
        <v>8081261.9047619049</v>
      </c>
      <c r="O75" s="4">
        <f t="shared" si="2"/>
        <v>4226500</v>
      </c>
    </row>
    <row r="76" spans="1:15" x14ac:dyDescent="0.2">
      <c r="A76" s="2" t="s">
        <v>54</v>
      </c>
      <c r="B76" s="4">
        <v>1133</v>
      </c>
      <c r="C76" s="4">
        <v>2457</v>
      </c>
      <c r="D76" s="4">
        <v>24</v>
      </c>
      <c r="E76" s="4">
        <v>33</v>
      </c>
      <c r="F76" s="4"/>
      <c r="G76" s="4"/>
      <c r="H76" s="4">
        <v>1649200</v>
      </c>
      <c r="I76" s="4">
        <v>1660100</v>
      </c>
      <c r="J76" s="4">
        <v>236200</v>
      </c>
      <c r="K76" s="6">
        <f t="shared" si="3"/>
        <v>7.137461094491282E-2</v>
      </c>
      <c r="L76" s="15">
        <v>-7.9000000000000008E-3</v>
      </c>
      <c r="M76" s="4">
        <v>4226500</v>
      </c>
      <c r="N76" s="4">
        <f t="shared" si="1"/>
        <v>8228685.7142857146</v>
      </c>
      <c r="O76" s="4">
        <f t="shared" si="2"/>
        <v>5373700</v>
      </c>
    </row>
    <row r="77" spans="1:15" x14ac:dyDescent="0.2">
      <c r="A77" s="2" t="s">
        <v>55</v>
      </c>
      <c r="B77" s="4">
        <v>1910</v>
      </c>
      <c r="C77" s="4">
        <v>1741</v>
      </c>
      <c r="D77" s="4">
        <v>81</v>
      </c>
      <c r="E77" s="4">
        <v>58</v>
      </c>
      <c r="F77" s="4"/>
      <c r="G77" s="4"/>
      <c r="H77" s="4">
        <v>3135900</v>
      </c>
      <c r="I77" s="4">
        <v>2094100</v>
      </c>
      <c r="J77" s="4">
        <v>143600</v>
      </c>
      <c r="K77" s="6">
        <f t="shared" si="3"/>
        <v>2.7456978967495219E-2</v>
      </c>
      <c r="L77" s="15">
        <v>4.0899999999999999E-2</v>
      </c>
      <c r="M77" s="4">
        <v>5373700</v>
      </c>
      <c r="N77" s="4">
        <f t="shared" si="1"/>
        <v>8804671.4285714291</v>
      </c>
      <c r="O77" s="4">
        <f t="shared" si="2"/>
        <v>5873300</v>
      </c>
    </row>
    <row r="78" spans="1:15" x14ac:dyDescent="0.2">
      <c r="A78" s="2" t="s">
        <v>56</v>
      </c>
      <c r="B78" s="4">
        <v>908</v>
      </c>
      <c r="C78" s="4">
        <v>3689</v>
      </c>
      <c r="D78" s="4">
        <v>107</v>
      </c>
      <c r="E78" s="4">
        <v>75</v>
      </c>
      <c r="F78" s="4"/>
      <c r="G78" s="4"/>
      <c r="H78" s="4">
        <v>1266800</v>
      </c>
      <c r="I78" s="4">
        <v>3719800</v>
      </c>
      <c r="J78" s="4">
        <v>824400</v>
      </c>
      <c r="K78" s="6">
        <f t="shared" si="3"/>
        <v>0.16532306581638792</v>
      </c>
      <c r="L78" s="15">
        <v>-3.6699999999999997E-2</v>
      </c>
      <c r="M78" s="4">
        <v>5873300</v>
      </c>
      <c r="N78" s="4">
        <f t="shared" si="1"/>
        <v>9230490.4761904757</v>
      </c>
      <c r="O78" s="4">
        <f t="shared" si="2"/>
        <v>6018600</v>
      </c>
    </row>
    <row r="79" spans="1:15" x14ac:dyDescent="0.2">
      <c r="A79" s="2" t="s">
        <v>57</v>
      </c>
      <c r="B79" s="4">
        <v>1707</v>
      </c>
      <c r="C79" s="4">
        <v>2852</v>
      </c>
      <c r="D79" s="4">
        <v>36</v>
      </c>
      <c r="E79" s="4">
        <v>75</v>
      </c>
      <c r="F79" s="4"/>
      <c r="G79" s="4"/>
      <c r="H79" s="4">
        <v>2870200</v>
      </c>
      <c r="I79" s="4">
        <v>3033300</v>
      </c>
      <c r="J79" s="4">
        <v>110600</v>
      </c>
      <c r="K79" s="6">
        <f t="shared" si="3"/>
        <v>1.8734648937071229E-2</v>
      </c>
      <c r="L79" s="15">
        <v>1.6E-2</v>
      </c>
      <c r="M79" s="4">
        <v>6018600</v>
      </c>
      <c r="N79" s="4">
        <f t="shared" si="1"/>
        <v>9752047.6190476194</v>
      </c>
      <c r="O79" s="4">
        <f t="shared" si="2"/>
        <v>4949700</v>
      </c>
    </row>
    <row r="80" spans="1:15" x14ac:dyDescent="0.2">
      <c r="A80" s="2" t="s">
        <v>58</v>
      </c>
      <c r="B80" s="4">
        <v>2483</v>
      </c>
      <c r="C80" s="4">
        <v>4689</v>
      </c>
      <c r="D80" s="4">
        <v>101</v>
      </c>
      <c r="E80" s="4">
        <v>124</v>
      </c>
      <c r="F80" s="4"/>
      <c r="G80" s="4"/>
      <c r="H80" s="4">
        <v>4125800</v>
      </c>
      <c r="I80" s="4">
        <v>5163500</v>
      </c>
      <c r="J80" s="4">
        <v>369900</v>
      </c>
      <c r="K80" s="6">
        <f t="shared" si="3"/>
        <v>3.9820007966154605E-2</v>
      </c>
      <c r="L80" s="15">
        <v>-5.2000000000000005E-2</v>
      </c>
      <c r="M80" s="4">
        <v>9669800</v>
      </c>
      <c r="N80" s="4">
        <f t="shared" si="1"/>
        <v>9576795.2380952388</v>
      </c>
      <c r="O80" s="4">
        <f t="shared" si="2"/>
        <v>4949700</v>
      </c>
    </row>
    <row r="81" spans="1:15" x14ac:dyDescent="0.2">
      <c r="A81" s="2" t="s">
        <v>59</v>
      </c>
      <c r="B81" s="4">
        <v>1108</v>
      </c>
      <c r="C81" s="4">
        <v>4389</v>
      </c>
      <c r="D81" s="4">
        <v>71</v>
      </c>
      <c r="E81" s="4">
        <v>73</v>
      </c>
      <c r="F81" s="4"/>
      <c r="G81" s="4"/>
      <c r="H81" s="4">
        <v>1577300</v>
      </c>
      <c r="I81" s="4">
        <v>3764900</v>
      </c>
      <c r="J81" s="4">
        <v>961300</v>
      </c>
      <c r="K81" s="6">
        <f t="shared" si="3"/>
        <v>0.17994459211560782</v>
      </c>
      <c r="L81" s="15">
        <v>-2.2799999999999997E-2</v>
      </c>
      <c r="M81" s="4">
        <v>6570300</v>
      </c>
      <c r="N81" s="4">
        <f t="shared" si="1"/>
        <v>9845347.6190476194</v>
      </c>
      <c r="O81" s="4">
        <f t="shared" si="2"/>
        <v>4939800</v>
      </c>
    </row>
    <row r="82" spans="1:15" x14ac:dyDescent="0.2">
      <c r="A82" s="2" t="s">
        <v>60</v>
      </c>
      <c r="B82" s="4">
        <v>3152</v>
      </c>
      <c r="C82" s="4">
        <v>1494</v>
      </c>
      <c r="D82" s="4">
        <v>69</v>
      </c>
      <c r="E82" s="4">
        <v>167</v>
      </c>
      <c r="F82" s="4"/>
      <c r="G82" s="4"/>
      <c r="H82" s="4">
        <v>4643500</v>
      </c>
      <c r="I82" s="4">
        <v>6883300</v>
      </c>
      <c r="J82" s="4">
        <v>221500</v>
      </c>
      <c r="K82" s="6">
        <f t="shared" si="3"/>
        <v>1.9216087725995073E-2</v>
      </c>
      <c r="L82" s="15">
        <v>-4.4600000000000001E-2</v>
      </c>
      <c r="M82" s="4">
        <v>12083800</v>
      </c>
      <c r="N82" s="4">
        <f t="shared" si="1"/>
        <v>9742100</v>
      </c>
      <c r="O82" s="4">
        <f t="shared" si="2"/>
        <v>4473900</v>
      </c>
    </row>
    <row r="83" spans="1:15" x14ac:dyDescent="0.2">
      <c r="A83" s="2" t="s">
        <v>61</v>
      </c>
      <c r="B83" s="4">
        <v>1627</v>
      </c>
      <c r="C83" s="4">
        <v>2050</v>
      </c>
      <c r="D83" s="4">
        <v>125</v>
      </c>
      <c r="E83" s="4">
        <v>208</v>
      </c>
      <c r="F83" s="4"/>
      <c r="G83" s="4"/>
      <c r="H83" s="4">
        <v>2879300</v>
      </c>
      <c r="I83" s="4">
        <v>7300000</v>
      </c>
      <c r="J83" s="4">
        <v>2319100</v>
      </c>
      <c r="K83" s="6">
        <f t="shared" si="3"/>
        <v>0.22782509602821413</v>
      </c>
      <c r="L83" s="15">
        <v>-7.4700000000000003E-2</v>
      </c>
      <c r="M83" s="4">
        <v>12567500</v>
      </c>
      <c r="N83" s="4">
        <f t="shared" si="1"/>
        <v>9422623.8095238097</v>
      </c>
      <c r="O83" s="4">
        <f t="shared" si="2"/>
        <v>4473900</v>
      </c>
    </row>
    <row r="84" spans="1:15" x14ac:dyDescent="0.2">
      <c r="A84" s="2" t="s">
        <v>62</v>
      </c>
      <c r="B84" s="4">
        <v>1336</v>
      </c>
      <c r="C84" s="4">
        <v>1849</v>
      </c>
      <c r="D84" s="4">
        <v>40</v>
      </c>
      <c r="E84" s="4">
        <v>74</v>
      </c>
      <c r="F84" s="4"/>
      <c r="G84" s="4"/>
      <c r="H84" s="4">
        <v>2252200</v>
      </c>
      <c r="I84" s="4">
        <v>2328700</v>
      </c>
      <c r="J84" s="4">
        <v>312000</v>
      </c>
      <c r="K84" s="6">
        <f t="shared" si="3"/>
        <v>6.810888689995416E-2</v>
      </c>
      <c r="L84" s="15">
        <v>6.7000000000000002E-3</v>
      </c>
      <c r="M84" s="4">
        <v>4949700</v>
      </c>
      <c r="N84" s="4">
        <f t="shared" si="1"/>
        <v>9432314.2857142854</v>
      </c>
      <c r="O84" s="4">
        <f t="shared" si="2"/>
        <v>4473900</v>
      </c>
    </row>
    <row r="85" spans="1:15" x14ac:dyDescent="0.2">
      <c r="A85" s="2" t="s">
        <v>63</v>
      </c>
      <c r="B85" s="4">
        <v>1792</v>
      </c>
      <c r="C85" s="4">
        <v>1703</v>
      </c>
      <c r="D85" s="4">
        <v>46</v>
      </c>
      <c r="E85" s="4">
        <v>76</v>
      </c>
      <c r="F85" s="4"/>
      <c r="G85" s="4"/>
      <c r="H85" s="4">
        <v>3661900</v>
      </c>
      <c r="I85" s="4">
        <v>3352800</v>
      </c>
      <c r="J85" s="4">
        <v>148300</v>
      </c>
      <c r="K85" s="6">
        <f t="shared" si="3"/>
        <v>2.1141317518924545E-2</v>
      </c>
      <c r="L85" s="15">
        <v>-3.3E-3</v>
      </c>
      <c r="M85" s="4">
        <v>7163000</v>
      </c>
      <c r="N85" s="4">
        <f t="shared" si="1"/>
        <v>9319842.8571428563</v>
      </c>
      <c r="O85" s="4">
        <f t="shared" si="2"/>
        <v>4473900</v>
      </c>
    </row>
    <row r="86" spans="1:15" x14ac:dyDescent="0.2">
      <c r="A86" s="2" t="s">
        <v>64</v>
      </c>
      <c r="B86" s="4">
        <v>1026</v>
      </c>
      <c r="C86" s="4">
        <v>2469</v>
      </c>
      <c r="D86" s="4">
        <v>85</v>
      </c>
      <c r="E86" s="4">
        <v>70</v>
      </c>
      <c r="F86" s="4"/>
      <c r="G86" s="4"/>
      <c r="H86" s="4">
        <v>1609300</v>
      </c>
      <c r="I86" s="4">
        <v>2906200</v>
      </c>
      <c r="J86" s="4">
        <v>379200</v>
      </c>
      <c r="K86" s="6">
        <f t="shared" si="3"/>
        <v>8.3977411139408709E-2</v>
      </c>
      <c r="L86" s="15">
        <v>-9.8999999999999991E-3</v>
      </c>
      <c r="M86" s="4">
        <v>4939800</v>
      </c>
      <c r="N86" s="4">
        <f t="shared" si="1"/>
        <v>9248561.9047619049</v>
      </c>
      <c r="O86" s="4">
        <f t="shared" si="2"/>
        <v>4473900</v>
      </c>
    </row>
    <row r="87" spans="1:15" x14ac:dyDescent="0.2">
      <c r="A87" s="2" t="s">
        <v>65</v>
      </c>
      <c r="B87" s="4">
        <v>1003</v>
      </c>
      <c r="C87" s="4">
        <v>3086</v>
      </c>
      <c r="D87" s="4">
        <v>81</v>
      </c>
      <c r="E87" s="4">
        <v>86</v>
      </c>
      <c r="F87" s="4"/>
      <c r="G87" s="4"/>
      <c r="H87" s="4">
        <v>1550100</v>
      </c>
      <c r="I87" s="4">
        <v>2639600</v>
      </c>
      <c r="J87" s="4">
        <v>204400</v>
      </c>
      <c r="K87" s="6">
        <f t="shared" si="3"/>
        <v>4.8786309282287513E-2</v>
      </c>
      <c r="L87" s="15">
        <v>0.01</v>
      </c>
      <c r="M87" s="4">
        <v>4473900</v>
      </c>
      <c r="N87" s="4">
        <f t="shared" ref="N87:N91" si="4">AVERAGE($M88:$M108)</f>
        <v>9238933.333333334</v>
      </c>
      <c r="O87" s="4">
        <f t="shared" ref="O87:O146" si="5">MIN(M88:M92)</f>
        <v>7076100</v>
      </c>
    </row>
    <row r="88" spans="1:15" x14ac:dyDescent="0.2">
      <c r="A88" s="2" t="s">
        <v>66</v>
      </c>
      <c r="B88" s="4">
        <v>1601</v>
      </c>
      <c r="C88" s="4">
        <v>2254</v>
      </c>
      <c r="D88" s="4">
        <v>85</v>
      </c>
      <c r="E88" s="4">
        <v>143</v>
      </c>
      <c r="F88" s="4"/>
      <c r="G88" s="4"/>
      <c r="H88" s="4">
        <v>2712100</v>
      </c>
      <c r="I88" s="4">
        <v>5054300</v>
      </c>
      <c r="J88" s="4">
        <v>284000</v>
      </c>
      <c r="K88" s="6">
        <f t="shared" ref="K88:K114" si="6">J88/(H88+I88)</f>
        <v>3.6567779151215493E-2</v>
      </c>
      <c r="L88" s="15">
        <v>-6.6E-3</v>
      </c>
      <c r="M88" s="4">
        <v>7840900</v>
      </c>
      <c r="N88" s="4">
        <f t="shared" si="4"/>
        <v>9258428.5714285709</v>
      </c>
      <c r="O88" s="4">
        <f t="shared" si="5"/>
        <v>7076100</v>
      </c>
    </row>
    <row r="89" spans="1:15" x14ac:dyDescent="0.2">
      <c r="A89" s="2" t="s">
        <v>67</v>
      </c>
      <c r="B89" s="4">
        <v>1539</v>
      </c>
      <c r="C89" s="4">
        <v>6026</v>
      </c>
      <c r="D89" s="4">
        <v>398</v>
      </c>
      <c r="E89" s="4">
        <v>112</v>
      </c>
      <c r="F89" s="4"/>
      <c r="G89" s="4"/>
      <c r="H89" s="4">
        <v>2567300</v>
      </c>
      <c r="I89" s="4">
        <v>6533600</v>
      </c>
      <c r="J89" s="4">
        <v>1929900</v>
      </c>
      <c r="K89" s="6">
        <f t="shared" si="6"/>
        <v>0.21205595051038909</v>
      </c>
      <c r="L89" s="15">
        <v>-1.9799999999999998E-2</v>
      </c>
      <c r="M89" s="4">
        <v>9184000</v>
      </c>
      <c r="N89" s="4">
        <f t="shared" si="4"/>
        <v>9085204.7619047612</v>
      </c>
      <c r="O89" s="4">
        <f t="shared" si="5"/>
        <v>5851900</v>
      </c>
    </row>
    <row r="90" spans="1:15" x14ac:dyDescent="0.2">
      <c r="A90" s="2" t="s">
        <v>68</v>
      </c>
      <c r="B90" s="4">
        <v>1418</v>
      </c>
      <c r="C90" s="4">
        <v>2364</v>
      </c>
      <c r="D90" s="4">
        <v>96</v>
      </c>
      <c r="E90" s="4">
        <v>109</v>
      </c>
      <c r="F90" s="4"/>
      <c r="G90" s="4"/>
      <c r="H90" s="4">
        <v>2659400</v>
      </c>
      <c r="I90" s="4">
        <v>3860200</v>
      </c>
      <c r="J90" s="4">
        <v>556500</v>
      </c>
      <c r="K90" s="6">
        <f t="shared" si="6"/>
        <v>8.5357997423154794E-2</v>
      </c>
      <c r="L90" s="15">
        <v>-1.61E-2</v>
      </c>
      <c r="M90" s="4">
        <v>7076100</v>
      </c>
      <c r="N90" s="4">
        <f t="shared" si="4"/>
        <v>9028852.3809523806</v>
      </c>
      <c r="O90" s="4">
        <f t="shared" si="5"/>
        <v>5748800</v>
      </c>
    </row>
    <row r="91" spans="1:15" x14ac:dyDescent="0.2">
      <c r="A91" s="2" t="s">
        <v>69</v>
      </c>
      <c r="B91" s="4">
        <v>6196</v>
      </c>
      <c r="C91" s="4">
        <v>2036</v>
      </c>
      <c r="D91" s="4">
        <v>118</v>
      </c>
      <c r="E91" s="4">
        <v>328</v>
      </c>
      <c r="F91" s="4"/>
      <c r="G91" s="4"/>
      <c r="H91" s="4">
        <v>13083000</v>
      </c>
      <c r="I91" s="4">
        <v>10947700</v>
      </c>
      <c r="J91" s="4">
        <v>689500</v>
      </c>
      <c r="K91" s="6">
        <f t="shared" si="6"/>
        <v>2.8692464222848272E-2</v>
      </c>
      <c r="L91" s="15">
        <v>9.7000000000000003E-3</v>
      </c>
      <c r="M91" s="4">
        <v>24821000</v>
      </c>
      <c r="N91" s="4">
        <f t="shared" si="4"/>
        <v>8247900</v>
      </c>
      <c r="O91" s="4">
        <f t="shared" si="5"/>
        <v>5748800</v>
      </c>
    </row>
    <row r="92" spans="1:15" x14ac:dyDescent="0.2">
      <c r="A92" s="2" t="s">
        <v>70</v>
      </c>
      <c r="B92" s="4">
        <v>1590</v>
      </c>
      <c r="C92" s="4">
        <v>2320</v>
      </c>
      <c r="D92" s="4">
        <v>53</v>
      </c>
      <c r="E92" s="4">
        <v>95</v>
      </c>
      <c r="F92" s="4"/>
      <c r="G92" s="4"/>
      <c r="H92" s="4">
        <v>3165800</v>
      </c>
      <c r="I92" s="4">
        <v>3682300</v>
      </c>
      <c r="J92" s="4">
        <v>242600</v>
      </c>
      <c r="K92" s="6">
        <f t="shared" si="6"/>
        <v>3.5425884551919508E-2</v>
      </c>
      <c r="L92" s="15">
        <v>6.5000000000000006E-3</v>
      </c>
      <c r="M92" s="4">
        <v>7134400</v>
      </c>
      <c r="N92" s="4">
        <f t="shared" ref="N92:N111" si="7">AVERAGE($M93:$M113)</f>
        <v>8226676.1904761903</v>
      </c>
      <c r="O92" s="4">
        <f t="shared" si="5"/>
        <v>5748800</v>
      </c>
    </row>
    <row r="93" spans="1:15" x14ac:dyDescent="0.2">
      <c r="A93" s="2" t="s">
        <v>71</v>
      </c>
      <c r="B93" s="4">
        <v>1725</v>
      </c>
      <c r="C93" s="4">
        <v>2278</v>
      </c>
      <c r="D93" s="4">
        <v>45</v>
      </c>
      <c r="E93" s="4">
        <v>160</v>
      </c>
      <c r="F93" s="4"/>
      <c r="G93" s="4"/>
      <c r="H93" s="4">
        <v>3579700</v>
      </c>
      <c r="I93" s="4">
        <v>4571800</v>
      </c>
      <c r="J93" s="4">
        <v>190800</v>
      </c>
      <c r="K93" s="6">
        <f t="shared" si="6"/>
        <v>2.3406734956756426E-2</v>
      </c>
      <c r="L93" s="15">
        <v>3.3E-3</v>
      </c>
      <c r="M93" s="4">
        <v>8406800</v>
      </c>
      <c r="N93" s="4">
        <f t="shared" si="7"/>
        <v>8311304.7619047621</v>
      </c>
      <c r="O93" s="4">
        <f t="shared" si="5"/>
        <v>5748800</v>
      </c>
    </row>
    <row r="94" spans="1:15" x14ac:dyDescent="0.2">
      <c r="A94" s="2" t="s">
        <v>72</v>
      </c>
      <c r="B94" s="4">
        <v>1259</v>
      </c>
      <c r="C94" s="4">
        <v>2262</v>
      </c>
      <c r="D94" s="4">
        <v>134</v>
      </c>
      <c r="E94" s="4">
        <v>96</v>
      </c>
      <c r="F94" s="4"/>
      <c r="G94" s="4"/>
      <c r="H94" s="4">
        <v>1885200</v>
      </c>
      <c r="I94" s="4">
        <v>3407200</v>
      </c>
      <c r="J94" s="4">
        <v>533600</v>
      </c>
      <c r="K94" s="6">
        <f t="shared" si="6"/>
        <v>0.1008238228402993</v>
      </c>
      <c r="L94" s="15">
        <v>-9.7000000000000003E-3</v>
      </c>
      <c r="M94" s="4">
        <v>5851900</v>
      </c>
      <c r="N94" s="4">
        <f t="shared" si="7"/>
        <v>8285133.333333333</v>
      </c>
      <c r="O94" s="4">
        <f t="shared" si="5"/>
        <v>5748800</v>
      </c>
    </row>
    <row r="95" spans="1:15" x14ac:dyDescent="0.2">
      <c r="A95" s="2" t="s">
        <v>73</v>
      </c>
      <c r="B95" s="4">
        <v>1185</v>
      </c>
      <c r="C95" s="4">
        <v>2557</v>
      </c>
      <c r="D95" s="4">
        <v>75</v>
      </c>
      <c r="E95" s="4">
        <v>97</v>
      </c>
      <c r="F95" s="4"/>
      <c r="G95" s="4"/>
      <c r="H95" s="4">
        <v>1796200</v>
      </c>
      <c r="I95" s="4">
        <v>3648000</v>
      </c>
      <c r="J95" s="4">
        <v>148400</v>
      </c>
      <c r="K95" s="6">
        <f t="shared" si="6"/>
        <v>2.7258366702178464E-2</v>
      </c>
      <c r="L95" s="15">
        <v>-9.5999999999999992E-3</v>
      </c>
      <c r="M95" s="4">
        <v>5748800</v>
      </c>
      <c r="N95" s="4">
        <f t="shared" si="7"/>
        <v>8255326.666666667</v>
      </c>
      <c r="O95" s="4">
        <f t="shared" si="5"/>
        <v>7322400</v>
      </c>
    </row>
    <row r="96" spans="1:15" x14ac:dyDescent="0.2">
      <c r="A96" s="2" t="s">
        <v>74</v>
      </c>
      <c r="B96" s="4">
        <v>2805</v>
      </c>
      <c r="C96" s="4">
        <v>5190</v>
      </c>
      <c r="D96" s="4">
        <v>232</v>
      </c>
      <c r="E96" s="4">
        <v>149</v>
      </c>
      <c r="F96" s="4"/>
      <c r="G96" s="4"/>
      <c r="H96" s="4">
        <v>4793900</v>
      </c>
      <c r="I96" s="4">
        <v>4644300</v>
      </c>
      <c r="J96" s="4">
        <v>205400</v>
      </c>
      <c r="K96" s="6">
        <f t="shared" si="6"/>
        <v>2.1762624229196247E-2</v>
      </c>
      <c r="L96" s="15">
        <v>9.7000000000000003E-3</v>
      </c>
      <c r="M96" s="4">
        <v>9732700</v>
      </c>
      <c r="N96" s="4">
        <f t="shared" si="7"/>
        <v>8059688.5714285718</v>
      </c>
      <c r="O96" s="4">
        <f t="shared" si="5"/>
        <v>5989500</v>
      </c>
    </row>
    <row r="97" spans="1:15" x14ac:dyDescent="0.2">
      <c r="A97" s="2" t="s">
        <v>75</v>
      </c>
      <c r="B97" s="4">
        <v>1348</v>
      </c>
      <c r="C97" s="4">
        <v>4279</v>
      </c>
      <c r="D97" s="4">
        <v>199</v>
      </c>
      <c r="E97" s="4">
        <v>124</v>
      </c>
      <c r="F97" s="4"/>
      <c r="G97" s="4"/>
      <c r="H97" s="4">
        <v>2366600</v>
      </c>
      <c r="I97" s="4">
        <v>4569600</v>
      </c>
      <c r="J97" s="4">
        <v>341900</v>
      </c>
      <c r="K97" s="6">
        <f t="shared" si="6"/>
        <v>4.9292119604394335E-2</v>
      </c>
      <c r="L97" s="15">
        <v>0</v>
      </c>
      <c r="M97" s="4">
        <v>7322400</v>
      </c>
      <c r="N97" s="4">
        <f t="shared" si="7"/>
        <v>8019683.8095238097</v>
      </c>
      <c r="O97" s="4">
        <f t="shared" si="5"/>
        <v>5989500</v>
      </c>
    </row>
    <row r="98" spans="1:15" x14ac:dyDescent="0.2">
      <c r="A98" s="2" t="s">
        <v>76</v>
      </c>
      <c r="B98" s="4">
        <v>4513</v>
      </c>
      <c r="C98" s="4">
        <v>3404</v>
      </c>
      <c r="D98" s="4">
        <v>264</v>
      </c>
      <c r="E98" s="4">
        <v>257</v>
      </c>
      <c r="F98" s="4"/>
      <c r="G98" s="4"/>
      <c r="H98" s="4">
        <v>7968300</v>
      </c>
      <c r="I98" s="4">
        <v>9184700</v>
      </c>
      <c r="J98" s="4">
        <v>219300</v>
      </c>
      <c r="K98" s="6">
        <f t="shared" si="6"/>
        <v>1.2784935579781963E-2</v>
      </c>
      <c r="L98" s="15">
        <v>3.3E-3</v>
      </c>
      <c r="M98" s="4">
        <v>17469400</v>
      </c>
      <c r="N98" s="4">
        <f t="shared" si="7"/>
        <v>7668936.1904761903</v>
      </c>
      <c r="O98" s="4">
        <f t="shared" si="5"/>
        <v>5989500</v>
      </c>
    </row>
    <row r="99" spans="1:15" x14ac:dyDescent="0.2">
      <c r="A99" s="2" t="s">
        <v>77</v>
      </c>
      <c r="B99" s="4">
        <v>3359</v>
      </c>
      <c r="C99" s="4">
        <v>2012</v>
      </c>
      <c r="D99" s="4">
        <v>81</v>
      </c>
      <c r="E99" s="4">
        <v>243</v>
      </c>
      <c r="F99" s="4"/>
      <c r="G99" s="4"/>
      <c r="H99" s="4">
        <v>6258200</v>
      </c>
      <c r="I99" s="4">
        <v>7810500</v>
      </c>
      <c r="J99" s="4">
        <v>428300</v>
      </c>
      <c r="K99" s="6">
        <f t="shared" si="6"/>
        <v>3.044346670268042E-2</v>
      </c>
      <c r="L99" s="15">
        <v>0</v>
      </c>
      <c r="M99" s="4">
        <v>14815500</v>
      </c>
      <c r="N99" s="4">
        <f t="shared" si="7"/>
        <v>7215417.1428571427</v>
      </c>
      <c r="O99" s="4">
        <f t="shared" si="5"/>
        <v>5858500</v>
      </c>
    </row>
    <row r="100" spans="1:15" x14ac:dyDescent="0.2">
      <c r="A100" s="2" t="s">
        <v>78</v>
      </c>
      <c r="B100" s="4">
        <v>4462</v>
      </c>
      <c r="C100" s="4">
        <v>3656</v>
      </c>
      <c r="D100" s="4">
        <v>112</v>
      </c>
      <c r="E100" s="4">
        <v>218</v>
      </c>
      <c r="F100" s="4"/>
      <c r="G100" s="4"/>
      <c r="H100" s="4">
        <v>9069000</v>
      </c>
      <c r="I100" s="4">
        <v>6523400</v>
      </c>
      <c r="J100" s="4">
        <v>1225300</v>
      </c>
      <c r="K100" s="6">
        <f t="shared" si="6"/>
        <v>7.8583155896462378E-2</v>
      </c>
      <c r="L100" s="15">
        <v>2.3199999999999998E-2</v>
      </c>
      <c r="M100" s="4">
        <v>16971300</v>
      </c>
      <c r="N100" s="4">
        <f t="shared" si="7"/>
        <v>6703636.1904761903</v>
      </c>
      <c r="O100" s="4">
        <f t="shared" si="5"/>
        <v>5153200</v>
      </c>
    </row>
    <row r="101" spans="1:15" x14ac:dyDescent="0.2">
      <c r="A101" s="2" t="s">
        <v>79</v>
      </c>
      <c r="B101" s="4">
        <v>1730</v>
      </c>
      <c r="C101" s="4">
        <v>3958</v>
      </c>
      <c r="D101" s="4">
        <v>107</v>
      </c>
      <c r="E101" s="4">
        <v>83</v>
      </c>
      <c r="F101" s="4"/>
      <c r="G101" s="4"/>
      <c r="H101" s="4">
        <v>2626200</v>
      </c>
      <c r="I101" s="4">
        <v>2973200</v>
      </c>
      <c r="J101" s="4">
        <v>351900</v>
      </c>
      <c r="K101" s="6">
        <f t="shared" si="6"/>
        <v>6.2846019216344612E-2</v>
      </c>
      <c r="L101" s="15">
        <v>6.7000000000000002E-3</v>
      </c>
      <c r="M101" s="4">
        <v>5989500</v>
      </c>
      <c r="N101" s="4">
        <f t="shared" si="7"/>
        <v>6765207.6190476194</v>
      </c>
      <c r="O101" s="4">
        <f t="shared" si="5"/>
        <v>4801100</v>
      </c>
    </row>
    <row r="102" spans="1:15" x14ac:dyDescent="0.2">
      <c r="A102" s="2" t="s">
        <v>80</v>
      </c>
      <c r="B102" s="4">
        <v>1791</v>
      </c>
      <c r="C102" s="4">
        <v>1753</v>
      </c>
      <c r="D102" s="4">
        <v>90</v>
      </c>
      <c r="E102" s="4">
        <v>259</v>
      </c>
      <c r="F102" s="4"/>
      <c r="G102" s="4"/>
      <c r="H102" s="4">
        <v>3800400</v>
      </c>
      <c r="I102" s="4">
        <v>7697200</v>
      </c>
      <c r="J102" s="4">
        <v>312200</v>
      </c>
      <c r="K102" s="6">
        <f t="shared" si="6"/>
        <v>2.7153492902866685E-2</v>
      </c>
      <c r="L102" s="15">
        <v>0</v>
      </c>
      <c r="M102" s="4">
        <v>12209900</v>
      </c>
      <c r="N102" s="4">
        <f t="shared" si="7"/>
        <v>6493407.6190476194</v>
      </c>
      <c r="O102" s="4">
        <f t="shared" si="5"/>
        <v>3442900</v>
      </c>
    </row>
    <row r="103" spans="1:15" x14ac:dyDescent="0.2">
      <c r="A103" s="2" t="s">
        <v>81</v>
      </c>
      <c r="B103" s="4">
        <v>2079</v>
      </c>
      <c r="C103" s="4">
        <v>2102</v>
      </c>
      <c r="D103" s="4">
        <v>52</v>
      </c>
      <c r="E103" s="4">
        <v>160</v>
      </c>
      <c r="F103" s="4"/>
      <c r="G103" s="4"/>
      <c r="H103" s="4">
        <v>3663800</v>
      </c>
      <c r="I103" s="4">
        <v>5893700</v>
      </c>
      <c r="J103" s="4">
        <v>253500</v>
      </c>
      <c r="K103" s="6">
        <f t="shared" si="6"/>
        <v>2.6523672508501177E-2</v>
      </c>
      <c r="L103" s="15">
        <v>-9.8999999999999991E-3</v>
      </c>
      <c r="M103" s="4">
        <v>9915600</v>
      </c>
      <c r="N103" s="4">
        <f t="shared" si="7"/>
        <v>6261769.5238095243</v>
      </c>
      <c r="O103" s="4">
        <f t="shared" si="5"/>
        <v>3442900</v>
      </c>
    </row>
    <row r="104" spans="1:15" x14ac:dyDescent="0.2">
      <c r="A104" s="2" t="s">
        <v>82</v>
      </c>
      <c r="B104" s="4">
        <v>1276</v>
      </c>
      <c r="C104" s="4">
        <v>1156</v>
      </c>
      <c r="D104" s="4">
        <v>78</v>
      </c>
      <c r="E104" s="4">
        <v>81</v>
      </c>
      <c r="F104" s="4"/>
      <c r="G104" s="4"/>
      <c r="H104" s="4">
        <v>2694100</v>
      </c>
      <c r="I104" s="4">
        <v>2914000</v>
      </c>
      <c r="J104" s="4">
        <v>248100</v>
      </c>
      <c r="K104" s="6">
        <f t="shared" si="6"/>
        <v>4.4239582033130651E-2</v>
      </c>
      <c r="L104" s="15">
        <v>0</v>
      </c>
      <c r="M104" s="4">
        <v>5858500</v>
      </c>
      <c r="N104" s="4">
        <f t="shared" si="7"/>
        <v>6668131.4285714282</v>
      </c>
      <c r="O104" s="4">
        <f t="shared" si="5"/>
        <v>3442900</v>
      </c>
    </row>
    <row r="105" spans="1:15" x14ac:dyDescent="0.2">
      <c r="A105" s="2" t="s">
        <v>83</v>
      </c>
      <c r="B105" s="4">
        <v>1144</v>
      </c>
      <c r="C105" s="4">
        <v>1621</v>
      </c>
      <c r="D105" s="4">
        <v>31</v>
      </c>
      <c r="E105" s="4">
        <v>74</v>
      </c>
      <c r="F105" s="4"/>
      <c r="G105" s="4"/>
      <c r="H105" s="4">
        <v>2013000</v>
      </c>
      <c r="I105" s="4">
        <v>2920400</v>
      </c>
      <c r="J105" s="4">
        <v>219800</v>
      </c>
      <c r="K105" s="6">
        <f t="shared" si="6"/>
        <v>4.455345198037864E-2</v>
      </c>
      <c r="L105" s="15">
        <v>-6.5000000000000006E-3</v>
      </c>
      <c r="M105" s="4">
        <v>5153200</v>
      </c>
      <c r="N105" s="4">
        <f t="shared" si="7"/>
        <v>6671407.6190476194</v>
      </c>
      <c r="O105" s="4">
        <f t="shared" si="5"/>
        <v>3442900</v>
      </c>
    </row>
    <row r="106" spans="1:15" x14ac:dyDescent="0.2">
      <c r="A106" s="2" t="s">
        <v>84</v>
      </c>
      <c r="B106" s="4">
        <v>1408</v>
      </c>
      <c r="C106" s="4">
        <v>1590</v>
      </c>
      <c r="D106" s="4">
        <v>41</v>
      </c>
      <c r="E106" s="4">
        <v>55</v>
      </c>
      <c r="F106" s="4"/>
      <c r="G106" s="4"/>
      <c r="H106" s="4">
        <v>2505700</v>
      </c>
      <c r="I106" s="4">
        <v>1907000</v>
      </c>
      <c r="J106" s="4">
        <v>288000</v>
      </c>
      <c r="K106" s="6">
        <f t="shared" si="6"/>
        <v>6.5266163573322461E-2</v>
      </c>
      <c r="L106" s="15">
        <v>1.3300000000000001E-2</v>
      </c>
      <c r="M106" s="4">
        <v>4801100</v>
      </c>
      <c r="N106" s="4">
        <f t="shared" si="7"/>
        <v>6605536.1904761903</v>
      </c>
      <c r="O106" s="4">
        <f t="shared" si="5"/>
        <v>3442900</v>
      </c>
    </row>
    <row r="107" spans="1:15" x14ac:dyDescent="0.2">
      <c r="A107" s="2" t="s">
        <v>85</v>
      </c>
      <c r="B107" s="4">
        <v>904</v>
      </c>
      <c r="C107" s="4">
        <v>3244</v>
      </c>
      <c r="D107" s="4">
        <v>61</v>
      </c>
      <c r="E107" s="4">
        <v>47</v>
      </c>
      <c r="F107" s="4"/>
      <c r="G107" s="4"/>
      <c r="H107" s="4">
        <v>1248200</v>
      </c>
      <c r="I107" s="4">
        <v>2009200</v>
      </c>
      <c r="J107" s="4">
        <v>151300</v>
      </c>
      <c r="K107" s="6">
        <f t="shared" si="6"/>
        <v>4.6448087431693992E-2</v>
      </c>
      <c r="L107" s="15">
        <v>-3.3E-3</v>
      </c>
      <c r="M107" s="4">
        <v>3442900</v>
      </c>
      <c r="N107" s="4">
        <f t="shared" si="7"/>
        <v>6649979.0476190476</v>
      </c>
      <c r="O107" s="4">
        <f t="shared" si="5"/>
        <v>4271700</v>
      </c>
    </row>
    <row r="108" spans="1:15" x14ac:dyDescent="0.2">
      <c r="A108" s="2" t="s">
        <v>86</v>
      </c>
      <c r="B108" s="4">
        <v>1207</v>
      </c>
      <c r="C108" s="4">
        <v>2250</v>
      </c>
      <c r="D108" s="4">
        <v>61</v>
      </c>
      <c r="E108" s="4">
        <v>59</v>
      </c>
      <c r="F108" s="4"/>
      <c r="G108" s="4"/>
      <c r="H108" s="4">
        <v>1676800</v>
      </c>
      <c r="I108" s="4">
        <v>2270900</v>
      </c>
      <c r="J108" s="4">
        <v>273500</v>
      </c>
      <c r="K108" s="6">
        <f t="shared" si="6"/>
        <v>6.9280847075512325E-2</v>
      </c>
      <c r="L108" s="15">
        <v>-3.3E-3</v>
      </c>
      <c r="M108" s="4">
        <v>4271700</v>
      </c>
      <c r="N108" s="4">
        <f t="shared" si="7"/>
        <v>6678717.1428571427</v>
      </c>
      <c r="O108" s="4">
        <f t="shared" si="5"/>
        <v>5546300</v>
      </c>
    </row>
    <row r="109" spans="1:15" x14ac:dyDescent="0.2">
      <c r="A109" s="2" t="s">
        <v>87</v>
      </c>
      <c r="B109" s="4">
        <v>1468</v>
      </c>
      <c r="C109" s="4">
        <v>2575</v>
      </c>
      <c r="D109" s="4">
        <v>41</v>
      </c>
      <c r="E109" s="4">
        <v>170</v>
      </c>
      <c r="F109" s="4"/>
      <c r="G109" s="4"/>
      <c r="H109" s="4">
        <v>2108000</v>
      </c>
      <c r="I109" s="4">
        <v>5789800</v>
      </c>
      <c r="J109" s="4">
        <v>310200</v>
      </c>
      <c r="K109" s="6">
        <f t="shared" si="6"/>
        <v>3.9276760616880652E-2</v>
      </c>
      <c r="L109" s="15">
        <v>-1.6399999999999998E-2</v>
      </c>
      <c r="M109" s="4">
        <v>8250300</v>
      </c>
      <c r="N109" s="4">
        <f t="shared" si="7"/>
        <v>6496236.1904761903</v>
      </c>
      <c r="O109" s="4">
        <f t="shared" si="5"/>
        <v>5546300</v>
      </c>
    </row>
    <row r="110" spans="1:15" x14ac:dyDescent="0.2">
      <c r="A110" s="2" t="s">
        <v>88</v>
      </c>
      <c r="B110" s="4">
        <v>1233</v>
      </c>
      <c r="C110" s="4">
        <v>2461</v>
      </c>
      <c r="D110" s="4">
        <v>112</v>
      </c>
      <c r="E110" s="4">
        <v>91</v>
      </c>
      <c r="F110" s="4"/>
      <c r="G110" s="4"/>
      <c r="H110" s="4">
        <v>2060300</v>
      </c>
      <c r="I110" s="4">
        <v>3323700</v>
      </c>
      <c r="J110" s="4">
        <v>93000</v>
      </c>
      <c r="K110" s="6">
        <f t="shared" si="6"/>
        <v>1.7273402674591383E-2</v>
      </c>
      <c r="L110" s="15">
        <v>0</v>
      </c>
      <c r="M110" s="4">
        <v>5546300</v>
      </c>
      <c r="N110" s="4">
        <f t="shared" si="7"/>
        <v>6479440.9523809524</v>
      </c>
      <c r="O110" s="4">
        <f t="shared" si="5"/>
        <v>5302300</v>
      </c>
    </row>
    <row r="111" spans="1:15" x14ac:dyDescent="0.2">
      <c r="A111" s="2" t="s">
        <v>89</v>
      </c>
      <c r="B111" s="4">
        <v>951</v>
      </c>
      <c r="C111" s="4">
        <v>2418</v>
      </c>
      <c r="D111" s="4">
        <v>70</v>
      </c>
      <c r="E111" s="4">
        <v>97</v>
      </c>
      <c r="F111" s="4"/>
      <c r="G111" s="4"/>
      <c r="H111" s="4">
        <v>1387900</v>
      </c>
      <c r="I111" s="4">
        <v>3833000</v>
      </c>
      <c r="J111" s="4">
        <v>500</v>
      </c>
      <c r="K111" s="6">
        <f t="shared" si="6"/>
        <v>9.5768928728763242E-5</v>
      </c>
      <c r="L111" s="15">
        <v>-1.61E-2</v>
      </c>
      <c r="M111" s="4">
        <v>5892700</v>
      </c>
      <c r="N111" s="4">
        <f t="shared" si="7"/>
        <v>6373488.5714285718</v>
      </c>
      <c r="O111" s="4">
        <f t="shared" si="5"/>
        <v>5122860</v>
      </c>
    </row>
    <row r="112" spans="1:15" x14ac:dyDescent="0.2">
      <c r="A112" s="2" t="s">
        <v>90</v>
      </c>
      <c r="B112" s="4">
        <v>2440</v>
      </c>
      <c r="C112" s="4">
        <v>2065</v>
      </c>
      <c r="D112" s="4">
        <v>177</v>
      </c>
      <c r="E112" s="4">
        <v>111</v>
      </c>
      <c r="F112" s="4"/>
      <c r="G112" s="4"/>
      <c r="H112" s="4">
        <v>4070300</v>
      </c>
      <c r="I112" s="4">
        <v>4090500</v>
      </c>
      <c r="J112" s="4">
        <v>174300</v>
      </c>
      <c r="K112" s="6">
        <f t="shared" si="6"/>
        <v>2.135820017645329E-2</v>
      </c>
      <c r="L112" s="15">
        <v>3.2000000000000002E-3</v>
      </c>
      <c r="M112" s="4">
        <v>8421000</v>
      </c>
      <c r="N112" s="4">
        <f t="shared" ref="N112:N129" si="8">AVERAGE($M113:$M133)</f>
        <v>6114769.5238095243</v>
      </c>
      <c r="O112" s="4">
        <f t="shared" si="5"/>
        <v>5122860</v>
      </c>
    </row>
    <row r="113" spans="1:15" x14ac:dyDescent="0.2">
      <c r="A113" s="2" t="s">
        <v>91</v>
      </c>
      <c r="B113" s="4">
        <v>1522</v>
      </c>
      <c r="C113" s="4">
        <v>2408</v>
      </c>
      <c r="D113" s="4">
        <v>51</v>
      </c>
      <c r="E113" s="4">
        <v>106</v>
      </c>
      <c r="F113" s="4"/>
      <c r="G113" s="4"/>
      <c r="H113" s="4">
        <v>2640000</v>
      </c>
      <c r="I113" s="4">
        <v>3754900</v>
      </c>
      <c r="J113" s="4">
        <v>168200</v>
      </c>
      <c r="K113" s="6">
        <f t="shared" si="6"/>
        <v>2.6302209573253688E-2</v>
      </c>
      <c r="L113" s="15">
        <v>-3.0999999999999999E-3</v>
      </c>
      <c r="M113" s="4">
        <v>6688700</v>
      </c>
      <c r="N113" s="4">
        <f t="shared" si="8"/>
        <v>5904898.0952380951</v>
      </c>
      <c r="O113" s="4">
        <f t="shared" si="5"/>
        <v>5122860</v>
      </c>
    </row>
    <row r="114" spans="1:15" x14ac:dyDescent="0.2">
      <c r="A114" s="2" t="s">
        <v>92</v>
      </c>
      <c r="B114" s="4">
        <v>3010</v>
      </c>
      <c r="C114" s="4">
        <v>2076</v>
      </c>
      <c r="D114" s="4">
        <v>35</v>
      </c>
      <c r="E114" s="4">
        <v>124</v>
      </c>
      <c r="F114" s="4"/>
      <c r="G114" s="4"/>
      <c r="H114" s="4">
        <v>5687900</v>
      </c>
      <c r="I114" s="4">
        <v>4069600</v>
      </c>
      <c r="J114" s="4">
        <v>400700</v>
      </c>
      <c r="K114" s="6">
        <f t="shared" si="6"/>
        <v>4.1065846784524726E-2</v>
      </c>
      <c r="L114" s="15">
        <v>2.29E-2</v>
      </c>
      <c r="M114" s="4">
        <v>10184000</v>
      </c>
      <c r="N114" s="4">
        <f t="shared" si="8"/>
        <v>5533217.1428571427</v>
      </c>
      <c r="O114" s="4">
        <f t="shared" si="5"/>
        <v>5122860</v>
      </c>
    </row>
    <row r="115" spans="1:15" x14ac:dyDescent="0.2">
      <c r="A115" s="2" t="s">
        <v>93</v>
      </c>
      <c r="B115" s="4">
        <v>1137</v>
      </c>
      <c r="C115" s="4">
        <v>1705</v>
      </c>
      <c r="D115" s="4">
        <v>64</v>
      </c>
      <c r="E115" s="4">
        <v>79</v>
      </c>
      <c r="F115" s="4"/>
      <c r="G115" s="4"/>
      <c r="H115" s="4">
        <v>1782600</v>
      </c>
      <c r="I115" s="4">
        <v>3334900</v>
      </c>
      <c r="J115" s="4"/>
      <c r="K115" s="4"/>
      <c r="L115" s="15">
        <v>-9.7000000000000003E-3</v>
      </c>
      <c r="M115" s="4">
        <v>5302300</v>
      </c>
      <c r="N115" s="4">
        <f t="shared" si="8"/>
        <v>5392745.7142857146</v>
      </c>
      <c r="O115" s="4">
        <f t="shared" si="5"/>
        <v>5122860</v>
      </c>
    </row>
    <row r="116" spans="1:15" x14ac:dyDescent="0.2">
      <c r="A116" s="2" t="s">
        <v>94</v>
      </c>
      <c r="B116" s="4">
        <v>933</v>
      </c>
      <c r="C116" s="4">
        <v>2143</v>
      </c>
      <c r="D116" s="4">
        <v>84</v>
      </c>
      <c r="E116" s="4">
        <v>74</v>
      </c>
      <c r="F116" s="4"/>
      <c r="G116" s="4"/>
      <c r="H116" s="4">
        <v>1365300</v>
      </c>
      <c r="I116" s="4">
        <v>2857200</v>
      </c>
      <c r="J116" s="4"/>
      <c r="K116" s="4"/>
      <c r="L116" s="15">
        <v>-6.4000000000000003E-3</v>
      </c>
      <c r="M116" s="4">
        <v>5122860</v>
      </c>
      <c r="N116" s="4">
        <f t="shared" si="8"/>
        <v>5449209.5238095243</v>
      </c>
      <c r="O116" s="4">
        <f t="shared" si="5"/>
        <v>5291600</v>
      </c>
    </row>
    <row r="117" spans="1:15" x14ac:dyDescent="0.2">
      <c r="A117" s="2" t="s">
        <v>95</v>
      </c>
      <c r="B117" s="4">
        <v>2284</v>
      </c>
      <c r="C117" s="4">
        <v>3782</v>
      </c>
      <c r="D117" s="4">
        <v>80</v>
      </c>
      <c r="E117" s="4">
        <v>54</v>
      </c>
      <c r="F117" s="4"/>
      <c r="G117" s="4"/>
      <c r="H117" s="4">
        <v>2888000</v>
      </c>
      <c r="I117" s="4">
        <v>2556300</v>
      </c>
      <c r="J117" s="4"/>
      <c r="K117" s="4"/>
      <c r="L117" s="15">
        <v>1.3000000000000001E-2</v>
      </c>
      <c r="M117" s="4">
        <v>5624300</v>
      </c>
      <c r="N117" s="4">
        <f t="shared" si="8"/>
        <v>5373057.1428571427</v>
      </c>
      <c r="O117" s="4">
        <f t="shared" si="5"/>
        <v>5291600</v>
      </c>
    </row>
    <row r="118" spans="1:15" x14ac:dyDescent="0.2">
      <c r="A118" s="2" t="s">
        <v>96</v>
      </c>
      <c r="B118" s="4">
        <v>1585</v>
      </c>
      <c r="C118" s="4">
        <v>1788</v>
      </c>
      <c r="D118" s="4">
        <v>51</v>
      </c>
      <c r="E118" s="4">
        <v>69</v>
      </c>
      <c r="F118" s="4"/>
      <c r="G118" s="4"/>
      <c r="H118" s="4">
        <v>2923300</v>
      </c>
      <c r="I118" s="4">
        <v>3050700</v>
      </c>
      <c r="J118" s="4"/>
      <c r="K118" s="4"/>
      <c r="L118" s="15">
        <v>1.32E-2</v>
      </c>
      <c r="M118" s="4">
        <v>6482300</v>
      </c>
      <c r="N118" s="4">
        <f t="shared" si="8"/>
        <v>5241438.0952380951</v>
      </c>
      <c r="O118" s="4">
        <f t="shared" si="5"/>
        <v>5291600</v>
      </c>
    </row>
    <row r="119" spans="1:15" x14ac:dyDescent="0.2">
      <c r="A119" s="2" t="s">
        <v>97</v>
      </c>
      <c r="B119" s="4">
        <v>1850</v>
      </c>
      <c r="C119" s="4">
        <v>2567</v>
      </c>
      <c r="D119" s="4">
        <v>54</v>
      </c>
      <c r="E119" s="4">
        <v>163</v>
      </c>
      <c r="F119" s="4"/>
      <c r="G119" s="4"/>
      <c r="H119" s="4">
        <v>2960200</v>
      </c>
      <c r="I119" s="4">
        <v>6132500</v>
      </c>
      <c r="J119" s="4"/>
      <c r="K119" s="4"/>
      <c r="L119" s="15">
        <v>-2.63E-2</v>
      </c>
      <c r="M119" s="4">
        <v>10103700</v>
      </c>
      <c r="N119" s="4">
        <f t="shared" si="8"/>
        <v>4958757.1428571427</v>
      </c>
      <c r="O119" s="4">
        <f t="shared" si="5"/>
        <v>5051200</v>
      </c>
    </row>
    <row r="120" spans="1:15" x14ac:dyDescent="0.2">
      <c r="A120" s="2" t="s">
        <v>98</v>
      </c>
      <c r="B120" s="4">
        <v>1259</v>
      </c>
      <c r="C120" s="4">
        <v>2233</v>
      </c>
      <c r="D120" s="4">
        <v>100</v>
      </c>
      <c r="E120" s="4">
        <v>94</v>
      </c>
      <c r="F120" s="4"/>
      <c r="G120" s="4"/>
      <c r="H120" s="4">
        <v>2083700</v>
      </c>
      <c r="I120" s="4">
        <v>3074600</v>
      </c>
      <c r="J120" s="4"/>
      <c r="K120" s="4"/>
      <c r="L120" s="15">
        <v>0</v>
      </c>
      <c r="M120" s="4">
        <v>5291600</v>
      </c>
      <c r="N120" s="4">
        <f t="shared" si="8"/>
        <v>4900205</v>
      </c>
      <c r="O120" s="4">
        <f t="shared" si="5"/>
        <v>5051200</v>
      </c>
    </row>
    <row r="121" spans="1:15" x14ac:dyDescent="0.2">
      <c r="A121" s="2" t="s">
        <v>99</v>
      </c>
      <c r="B121" s="4">
        <v>1180</v>
      </c>
      <c r="C121" s="4">
        <v>2188</v>
      </c>
      <c r="D121" s="4">
        <v>85</v>
      </c>
      <c r="E121" s="4">
        <v>91</v>
      </c>
      <c r="F121" s="4"/>
      <c r="G121" s="4"/>
      <c r="H121" s="4">
        <v>1914000</v>
      </c>
      <c r="I121" s="4">
        <v>3435400</v>
      </c>
      <c r="J121" s="4"/>
      <c r="K121" s="4"/>
      <c r="L121" s="15">
        <v>-9.5999999999999992E-3</v>
      </c>
      <c r="M121" s="4">
        <v>6223900</v>
      </c>
      <c r="N121" s="4">
        <f t="shared" si="8"/>
        <v>4783397.7619047621</v>
      </c>
      <c r="O121" s="4">
        <f t="shared" si="5"/>
        <v>5051200</v>
      </c>
    </row>
    <row r="122" spans="1:15" x14ac:dyDescent="0.2">
      <c r="A122" s="2" t="s">
        <v>100</v>
      </c>
      <c r="B122" s="4">
        <v>1588</v>
      </c>
      <c r="C122" s="4">
        <v>2319</v>
      </c>
      <c r="D122" s="4">
        <v>41</v>
      </c>
      <c r="E122" s="4">
        <v>132</v>
      </c>
      <c r="F122" s="4"/>
      <c r="G122" s="4"/>
      <c r="H122" s="4">
        <v>2787300</v>
      </c>
      <c r="I122" s="4">
        <v>4138100</v>
      </c>
      <c r="J122" s="4"/>
      <c r="K122" s="4"/>
      <c r="L122" s="15">
        <v>-6.3E-3</v>
      </c>
      <c r="M122" s="4">
        <v>7282500</v>
      </c>
      <c r="N122" s="4">
        <f t="shared" si="8"/>
        <v>4603388.333333333</v>
      </c>
      <c r="O122" s="4">
        <f t="shared" si="5"/>
        <v>3417800</v>
      </c>
    </row>
    <row r="123" spans="1:15" x14ac:dyDescent="0.2">
      <c r="A123" s="2" t="s">
        <v>101</v>
      </c>
      <c r="B123" s="4">
        <v>1519</v>
      </c>
      <c r="C123" s="4">
        <v>2994</v>
      </c>
      <c r="D123" s="4">
        <v>279</v>
      </c>
      <c r="E123" s="4">
        <v>107</v>
      </c>
      <c r="F123" s="4"/>
      <c r="G123" s="4"/>
      <c r="H123" s="4">
        <v>2756400</v>
      </c>
      <c r="I123" s="4">
        <v>3593900</v>
      </c>
      <c r="J123" s="4"/>
      <c r="K123" s="4"/>
      <c r="L123" s="15">
        <v>-3.0999999999999999E-3</v>
      </c>
      <c r="M123" s="4">
        <v>6502100</v>
      </c>
      <c r="N123" s="4">
        <f t="shared" si="8"/>
        <v>4732669.5714285718</v>
      </c>
      <c r="O123" s="4">
        <f t="shared" si="5"/>
        <v>3417800</v>
      </c>
    </row>
    <row r="124" spans="1:15" x14ac:dyDescent="0.2">
      <c r="A124" s="2" t="s">
        <v>102</v>
      </c>
      <c r="B124" s="4">
        <v>1120</v>
      </c>
      <c r="C124" s="4">
        <v>1274</v>
      </c>
      <c r="D124" s="4">
        <v>80</v>
      </c>
      <c r="E124" s="4">
        <v>90</v>
      </c>
      <c r="F124" s="4"/>
      <c r="G124" s="4"/>
      <c r="H124" s="4">
        <v>1542700</v>
      </c>
      <c r="I124" s="4">
        <v>3386400</v>
      </c>
      <c r="J124" s="4"/>
      <c r="K124" s="4"/>
      <c r="L124" s="15">
        <v>-6.1999999999999998E-3</v>
      </c>
      <c r="M124" s="4">
        <v>5051200</v>
      </c>
      <c r="N124" s="4">
        <f t="shared" si="8"/>
        <v>4771650.0952380951</v>
      </c>
      <c r="O124" s="4">
        <f t="shared" si="5"/>
        <v>3417800</v>
      </c>
    </row>
    <row r="125" spans="1:15" x14ac:dyDescent="0.2">
      <c r="A125" s="2" t="s">
        <v>103</v>
      </c>
      <c r="B125" s="4">
        <v>4076</v>
      </c>
      <c r="C125" s="4">
        <v>1130</v>
      </c>
      <c r="D125" s="4">
        <v>35</v>
      </c>
      <c r="E125" s="4">
        <v>174</v>
      </c>
      <c r="F125" s="4"/>
      <c r="G125" s="4"/>
      <c r="H125" s="4">
        <v>8253500</v>
      </c>
      <c r="I125" s="4">
        <v>5901400</v>
      </c>
      <c r="J125" s="4"/>
      <c r="K125" s="4"/>
      <c r="L125" s="15">
        <v>2.8999999999999998E-2</v>
      </c>
      <c r="M125" s="4">
        <v>14392100</v>
      </c>
      <c r="N125" s="4">
        <f t="shared" si="8"/>
        <v>4502251.333333333</v>
      </c>
      <c r="O125" s="4">
        <f t="shared" si="5"/>
        <v>3417800</v>
      </c>
    </row>
    <row r="126" spans="1:15" x14ac:dyDescent="0.2">
      <c r="A126" s="2" t="s">
        <v>104</v>
      </c>
      <c r="B126" s="4">
        <v>1149</v>
      </c>
      <c r="C126" s="4">
        <v>1097</v>
      </c>
      <c r="D126" s="4">
        <v>70</v>
      </c>
      <c r="E126" s="4">
        <v>97</v>
      </c>
      <c r="F126" s="4"/>
      <c r="G126" s="4"/>
      <c r="H126" s="4">
        <v>2232900</v>
      </c>
      <c r="I126" s="4">
        <v>2781100</v>
      </c>
      <c r="J126" s="4"/>
      <c r="K126" s="4"/>
      <c r="L126" s="15">
        <v>3.3E-3</v>
      </c>
      <c r="M126" s="4">
        <v>5222000</v>
      </c>
      <c r="N126" s="4">
        <f t="shared" si="8"/>
        <v>4751441.8095238097</v>
      </c>
      <c r="O126" s="4">
        <f t="shared" si="5"/>
        <v>3417800</v>
      </c>
    </row>
    <row r="127" spans="1:15" x14ac:dyDescent="0.2">
      <c r="A127" s="2" t="s">
        <v>105</v>
      </c>
      <c r="B127" s="4">
        <v>807</v>
      </c>
      <c r="C127" s="4">
        <v>1840</v>
      </c>
      <c r="D127" s="4">
        <v>43</v>
      </c>
      <c r="E127" s="4">
        <v>66</v>
      </c>
      <c r="F127" s="4"/>
      <c r="G127" s="4"/>
      <c r="H127" s="4">
        <v>1448700</v>
      </c>
      <c r="I127" s="4">
        <v>1969100</v>
      </c>
      <c r="J127" s="4"/>
      <c r="K127" s="4"/>
      <c r="L127" s="15">
        <v>0</v>
      </c>
      <c r="M127" s="4">
        <v>3417800</v>
      </c>
      <c r="N127" s="4">
        <f t="shared" si="8"/>
        <v>4977864.5238095243</v>
      </c>
      <c r="O127" s="4">
        <f t="shared" si="5"/>
        <v>3667700</v>
      </c>
    </row>
    <row r="128" spans="1:15" x14ac:dyDescent="0.2">
      <c r="A128" s="2" t="s">
        <v>106</v>
      </c>
      <c r="B128" s="4">
        <v>985</v>
      </c>
      <c r="C128" s="4">
        <v>1396</v>
      </c>
      <c r="D128" s="4">
        <v>71</v>
      </c>
      <c r="E128" s="4">
        <v>65</v>
      </c>
      <c r="F128" s="4"/>
      <c r="G128" s="4"/>
      <c r="H128" s="4">
        <v>1874900</v>
      </c>
      <c r="I128" s="4">
        <v>2126100</v>
      </c>
      <c r="J128" s="4"/>
      <c r="K128" s="4"/>
      <c r="L128" s="15">
        <v>6.5000000000000006E-3</v>
      </c>
      <c r="M128" s="4">
        <v>4376200</v>
      </c>
      <c r="N128" s="4">
        <f t="shared" si="8"/>
        <v>5191030.333333333</v>
      </c>
      <c r="O128" s="4">
        <f t="shared" si="5"/>
        <v>2987900</v>
      </c>
    </row>
    <row r="129" spans="1:15" x14ac:dyDescent="0.2">
      <c r="A129" s="2" t="s">
        <v>107</v>
      </c>
      <c r="B129" s="4">
        <v>1084</v>
      </c>
      <c r="C129" s="4">
        <v>1720</v>
      </c>
      <c r="D129" s="4">
        <v>38</v>
      </c>
      <c r="E129" s="4">
        <v>78</v>
      </c>
      <c r="F129" s="4"/>
      <c r="G129" s="4"/>
      <c r="H129" s="4">
        <v>1599800</v>
      </c>
      <c r="I129" s="4">
        <v>2966100</v>
      </c>
      <c r="J129" s="4"/>
      <c r="K129" s="4"/>
      <c r="L129" s="15">
        <v>0</v>
      </c>
      <c r="M129" s="4">
        <v>4875200</v>
      </c>
      <c r="N129" s="4">
        <f t="shared" si="8"/>
        <v>5473014.4285714282</v>
      </c>
      <c r="O129" s="4">
        <f t="shared" si="5"/>
        <v>2281400</v>
      </c>
    </row>
    <row r="130" spans="1:15" x14ac:dyDescent="0.2">
      <c r="A130" s="2" t="s">
        <v>108</v>
      </c>
      <c r="B130" s="4">
        <v>897</v>
      </c>
      <c r="C130" s="4">
        <v>963</v>
      </c>
      <c r="D130" s="4">
        <v>75</v>
      </c>
      <c r="E130" s="4">
        <v>72</v>
      </c>
      <c r="F130" s="4"/>
      <c r="G130" s="4"/>
      <c r="H130" s="4">
        <v>1967000</v>
      </c>
      <c r="I130" s="4">
        <v>2272100</v>
      </c>
      <c r="J130" s="4"/>
      <c r="K130" s="4"/>
      <c r="L130" s="15">
        <v>0</v>
      </c>
      <c r="M130" s="4">
        <v>4418200</v>
      </c>
      <c r="N130" s="4">
        <f>AVERAGE($M131:$M151)</f>
        <v>6159380.7142857146</v>
      </c>
      <c r="O130" s="4">
        <f t="shared" si="5"/>
        <v>2281400</v>
      </c>
    </row>
    <row r="131" spans="1:15" x14ac:dyDescent="0.2">
      <c r="A131" s="2" t="s">
        <v>109</v>
      </c>
      <c r="B131" s="4">
        <v>1083</v>
      </c>
      <c r="C131" s="4">
        <v>1376</v>
      </c>
      <c r="D131" s="4">
        <v>25</v>
      </c>
      <c r="E131" s="4">
        <v>89</v>
      </c>
      <c r="F131" s="4"/>
      <c r="G131" s="4"/>
      <c r="H131" s="4">
        <v>1485400</v>
      </c>
      <c r="I131" s="4">
        <v>3200300</v>
      </c>
      <c r="J131" s="4"/>
      <c r="K131" s="4"/>
      <c r="L131" s="15">
        <v>-1.6200000000000003E-2</v>
      </c>
      <c r="M131" s="4">
        <v>5193600</v>
      </c>
      <c r="N131" s="4">
        <f>AVERAGE($M132:$M152)</f>
        <v>6360641.4285714282</v>
      </c>
      <c r="O131" s="4">
        <f t="shared" si="5"/>
        <v>2281400</v>
      </c>
    </row>
    <row r="132" spans="1:15" x14ac:dyDescent="0.2">
      <c r="A132" s="2" t="s">
        <v>110</v>
      </c>
      <c r="B132" s="4">
        <v>1362</v>
      </c>
      <c r="C132" s="4">
        <v>1081</v>
      </c>
      <c r="D132" s="4">
        <v>14</v>
      </c>
      <c r="E132" s="4">
        <v>27</v>
      </c>
      <c r="F132" s="4"/>
      <c r="G132" s="4"/>
      <c r="H132" s="4">
        <v>2325200</v>
      </c>
      <c r="I132" s="4">
        <v>1166100</v>
      </c>
      <c r="J132" s="4"/>
      <c r="K132" s="4"/>
      <c r="L132" s="15">
        <v>1.6299999999999999E-2</v>
      </c>
      <c r="M132" s="4">
        <v>3667700</v>
      </c>
      <c r="O132" s="4">
        <f t="shared" si="5"/>
        <v>2281400</v>
      </c>
    </row>
    <row r="133" spans="1:15" x14ac:dyDescent="0.2">
      <c r="A133" s="2" t="s">
        <v>111</v>
      </c>
      <c r="B133" s="4">
        <v>585</v>
      </c>
      <c r="C133" s="4">
        <v>1089</v>
      </c>
      <c r="D133" s="4">
        <v>17</v>
      </c>
      <c r="E133" s="4">
        <v>47</v>
      </c>
      <c r="F133" s="4"/>
      <c r="G133" s="4"/>
      <c r="H133" s="4">
        <v>862900</v>
      </c>
      <c r="I133" s="4">
        <v>1806800</v>
      </c>
      <c r="J133" s="4"/>
      <c r="K133" s="4"/>
      <c r="L133" s="15">
        <v>-6.4000000000000003E-3</v>
      </c>
      <c r="M133" s="4">
        <v>2987900</v>
      </c>
      <c r="O133" s="4">
        <f t="shared" si="5"/>
        <v>2281400</v>
      </c>
    </row>
    <row r="134" spans="1:15" x14ac:dyDescent="0.2">
      <c r="A134" s="2" t="s">
        <v>112</v>
      </c>
      <c r="B134" s="4">
        <v>657</v>
      </c>
      <c r="C134" s="4">
        <v>1215</v>
      </c>
      <c r="D134" s="4">
        <v>18</v>
      </c>
      <c r="E134" s="4">
        <v>27</v>
      </c>
      <c r="F134" s="4"/>
      <c r="G134" s="4"/>
      <c r="H134" s="4">
        <v>771800</v>
      </c>
      <c r="I134" s="4">
        <v>1279200</v>
      </c>
      <c r="J134" s="4"/>
      <c r="K134" s="4"/>
      <c r="L134" s="15">
        <v>0</v>
      </c>
      <c r="M134" s="4">
        <v>2281400</v>
      </c>
      <c r="O134" s="4">
        <f t="shared" si="5"/>
        <v>2352400</v>
      </c>
    </row>
    <row r="135" spans="1:15" x14ac:dyDescent="0.2">
      <c r="A135" s="2" t="s">
        <v>113</v>
      </c>
      <c r="B135" s="4">
        <v>591</v>
      </c>
      <c r="C135" s="4">
        <v>2163</v>
      </c>
      <c r="D135" s="4">
        <v>85</v>
      </c>
      <c r="E135" s="4">
        <v>35</v>
      </c>
      <c r="F135" s="4"/>
      <c r="G135" s="4"/>
      <c r="H135" s="4">
        <v>787000</v>
      </c>
      <c r="I135" s="4">
        <v>1416700</v>
      </c>
      <c r="J135" s="4"/>
      <c r="K135" s="4"/>
      <c r="L135" s="15">
        <v>-3.2000000000000002E-3</v>
      </c>
      <c r="M135" s="4">
        <v>2378700</v>
      </c>
      <c r="O135" s="4">
        <f t="shared" si="5"/>
        <v>2352400</v>
      </c>
    </row>
    <row r="136" spans="1:15" x14ac:dyDescent="0.2">
      <c r="A136" s="2" t="s">
        <v>114</v>
      </c>
      <c r="B136" s="4">
        <v>692</v>
      </c>
      <c r="C136" s="4">
        <v>1801</v>
      </c>
      <c r="D136" s="4">
        <v>48</v>
      </c>
      <c r="E136" s="4">
        <v>29</v>
      </c>
      <c r="F136" s="4"/>
      <c r="G136" s="4"/>
      <c r="H136" s="4">
        <v>840400</v>
      </c>
      <c r="I136" s="4">
        <v>1437000</v>
      </c>
      <c r="J136" s="4"/>
      <c r="K136" s="4"/>
      <c r="L136" s="15">
        <v>-9.5999999999999992E-3</v>
      </c>
      <c r="M136" s="4">
        <v>2352400</v>
      </c>
      <c r="O136" s="4">
        <f t="shared" si="5"/>
        <v>3718300</v>
      </c>
    </row>
    <row r="137" spans="1:15" x14ac:dyDescent="0.2">
      <c r="A137" s="2" t="s">
        <v>115</v>
      </c>
      <c r="B137" s="4">
        <v>1659</v>
      </c>
      <c r="C137" s="4">
        <v>1304</v>
      </c>
      <c r="D137" s="4">
        <v>46</v>
      </c>
      <c r="E137" s="4">
        <v>79</v>
      </c>
      <c r="F137" s="4"/>
      <c r="G137" s="4"/>
      <c r="H137" s="4">
        <v>2919400</v>
      </c>
      <c r="I137" s="4">
        <v>3155600</v>
      </c>
      <c r="J137" s="4"/>
      <c r="K137" s="4"/>
      <c r="L137" s="15">
        <v>1.3000000000000001E-2</v>
      </c>
      <c r="M137" s="4">
        <v>6308600</v>
      </c>
      <c r="O137" s="4">
        <f t="shared" si="5"/>
        <v>3718300</v>
      </c>
    </row>
    <row r="138" spans="1:15" x14ac:dyDescent="0.2">
      <c r="A138" s="2" t="s">
        <v>116</v>
      </c>
      <c r="B138" s="4">
        <v>908</v>
      </c>
      <c r="C138" s="4">
        <v>1418</v>
      </c>
      <c r="D138" s="4">
        <v>56</v>
      </c>
      <c r="E138" s="4">
        <v>49</v>
      </c>
      <c r="F138" s="4"/>
      <c r="G138" s="4"/>
      <c r="H138" s="4">
        <v>1539000</v>
      </c>
      <c r="I138" s="4">
        <v>2315500</v>
      </c>
      <c r="J138" s="4"/>
      <c r="K138" s="4"/>
      <c r="L138" s="15">
        <v>0</v>
      </c>
      <c r="M138" s="4">
        <v>4025100</v>
      </c>
      <c r="O138" s="4">
        <f t="shared" si="5"/>
        <v>3502302</v>
      </c>
    </row>
    <row r="139" spans="1:15" x14ac:dyDescent="0.2">
      <c r="A139" s="2" t="s">
        <v>117</v>
      </c>
      <c r="B139" s="4">
        <v>1041</v>
      </c>
      <c r="C139" s="4">
        <v>1625</v>
      </c>
      <c r="D139" s="4">
        <v>45</v>
      </c>
      <c r="E139" s="4">
        <v>36</v>
      </c>
      <c r="F139" s="4"/>
      <c r="G139" s="4"/>
      <c r="H139" s="4">
        <v>1704700</v>
      </c>
      <c r="I139" s="4">
        <v>1688400</v>
      </c>
      <c r="J139" s="4"/>
      <c r="K139" s="4"/>
      <c r="L139" s="15">
        <v>-6.4000000000000003E-3</v>
      </c>
      <c r="M139" s="4">
        <v>3718300</v>
      </c>
      <c r="O139" s="4">
        <f t="shared" si="5"/>
        <v>3502302</v>
      </c>
    </row>
    <row r="140" spans="1:15" x14ac:dyDescent="0.2">
      <c r="A140" s="2" t="s">
        <v>118</v>
      </c>
      <c r="B140" s="4">
        <v>857</v>
      </c>
      <c r="C140" s="4">
        <v>1315</v>
      </c>
      <c r="D140" s="4">
        <v>51</v>
      </c>
      <c r="E140" s="4">
        <v>58</v>
      </c>
      <c r="F140" s="4"/>
      <c r="G140" s="4"/>
      <c r="H140" s="4">
        <v>1701200</v>
      </c>
      <c r="I140" s="4">
        <v>2220000</v>
      </c>
      <c r="J140" s="4"/>
      <c r="K140" s="4"/>
      <c r="L140" s="15">
        <v>1.3000000000000001E-2</v>
      </c>
      <c r="M140" s="4">
        <v>4167400</v>
      </c>
      <c r="O140" s="4">
        <f t="shared" si="5"/>
        <v>3502302</v>
      </c>
    </row>
    <row r="141" spans="1:15" x14ac:dyDescent="0.2">
      <c r="A141" s="2" t="s">
        <v>119</v>
      </c>
      <c r="B141" s="4">
        <v>1029</v>
      </c>
      <c r="C141" s="4">
        <v>1442</v>
      </c>
      <c r="D141" s="4">
        <v>34</v>
      </c>
      <c r="E141" s="4">
        <v>82</v>
      </c>
      <c r="F141" s="4"/>
      <c r="G141" s="4"/>
      <c r="H141" s="4">
        <v>1449600</v>
      </c>
      <c r="I141" s="4">
        <v>2505800</v>
      </c>
      <c r="J141" s="4"/>
      <c r="K141" s="4"/>
      <c r="L141" s="15">
        <v>-6.4000000000000003E-3</v>
      </c>
      <c r="M141" s="4">
        <v>4062005</v>
      </c>
      <c r="O141" s="4">
        <f t="shared" si="5"/>
        <v>3502302</v>
      </c>
    </row>
    <row r="142" spans="1:15" x14ac:dyDescent="0.2">
      <c r="A142" s="2" t="s">
        <v>120</v>
      </c>
      <c r="B142" s="4">
        <v>1259</v>
      </c>
      <c r="C142" s="4">
        <v>3466</v>
      </c>
      <c r="D142" s="4">
        <v>74</v>
      </c>
      <c r="E142" s="4">
        <v>42</v>
      </c>
      <c r="F142" s="4"/>
      <c r="G142" s="4"/>
      <c r="H142" s="4">
        <v>1903800</v>
      </c>
      <c r="I142" s="4">
        <v>1646500</v>
      </c>
      <c r="J142" s="4"/>
      <c r="K142" s="4"/>
      <c r="L142" s="15">
        <v>1.3100000000000001E-2</v>
      </c>
      <c r="M142" s="4">
        <v>3770948</v>
      </c>
      <c r="O142" s="4">
        <f t="shared" si="5"/>
        <v>3502302</v>
      </c>
    </row>
    <row r="143" spans="1:15" x14ac:dyDescent="0.2">
      <c r="A143" s="2" t="s">
        <v>121</v>
      </c>
      <c r="B143" s="4">
        <v>787</v>
      </c>
      <c r="C143" s="4">
        <v>1900</v>
      </c>
      <c r="D143" s="4">
        <v>72</v>
      </c>
      <c r="E143" s="4">
        <v>44</v>
      </c>
      <c r="F143" s="4"/>
      <c r="G143" s="4"/>
      <c r="H143" s="4">
        <v>1130500</v>
      </c>
      <c r="I143" s="4">
        <v>1998400</v>
      </c>
      <c r="J143" s="4"/>
      <c r="K143" s="4"/>
      <c r="L143" s="15">
        <v>-6.4000000000000003E-3</v>
      </c>
      <c r="M143" s="4">
        <v>3502302</v>
      </c>
      <c r="O143" s="4">
        <f t="shared" si="5"/>
        <v>5869791</v>
      </c>
    </row>
    <row r="144" spans="1:15" x14ac:dyDescent="0.2">
      <c r="A144" s="2" t="s">
        <v>122</v>
      </c>
      <c r="B144" s="4">
        <v>2233</v>
      </c>
      <c r="C144" s="4">
        <v>3604</v>
      </c>
      <c r="D144" s="4">
        <v>59</v>
      </c>
      <c r="E144" s="4">
        <v>175</v>
      </c>
      <c r="F144" s="4"/>
      <c r="G144" s="4"/>
      <c r="H144" s="4">
        <v>3115500</v>
      </c>
      <c r="I144" s="4">
        <v>5858400</v>
      </c>
      <c r="J144" s="4"/>
      <c r="K144" s="4"/>
      <c r="L144" s="15">
        <v>-1.9099999999999999E-2</v>
      </c>
      <c r="M144" s="4">
        <v>9217006</v>
      </c>
      <c r="O144" s="4">
        <f t="shared" si="5"/>
        <v>5869791</v>
      </c>
    </row>
    <row r="145" spans="1:15" x14ac:dyDescent="0.2">
      <c r="A145" s="2" t="s">
        <v>123</v>
      </c>
      <c r="B145" s="4">
        <v>1431</v>
      </c>
      <c r="C145" s="4">
        <v>4106</v>
      </c>
      <c r="D145" s="4">
        <v>104</v>
      </c>
      <c r="E145" s="4">
        <v>97</v>
      </c>
      <c r="F145" s="4"/>
      <c r="G145" s="4"/>
      <c r="H145" s="4">
        <v>2273800</v>
      </c>
      <c r="I145" s="4">
        <v>3445600</v>
      </c>
      <c r="J145" s="4"/>
      <c r="K145" s="4"/>
      <c r="L145" s="15">
        <v>6.5000000000000006E-3</v>
      </c>
      <c r="M145" s="4">
        <v>5869791</v>
      </c>
      <c r="O145" s="4">
        <f t="shared" si="5"/>
        <v>8172677</v>
      </c>
    </row>
    <row r="146" spans="1:15" x14ac:dyDescent="0.2">
      <c r="A146" s="2" t="s">
        <v>124</v>
      </c>
      <c r="B146" s="4">
        <v>1690</v>
      </c>
      <c r="C146" s="4">
        <v>2268</v>
      </c>
      <c r="D146" s="4">
        <v>111</v>
      </c>
      <c r="E146" s="4">
        <v>161</v>
      </c>
      <c r="F146" s="4"/>
      <c r="G146" s="4"/>
      <c r="H146" s="4">
        <v>2457200</v>
      </c>
      <c r="I146" s="4">
        <v>5608100</v>
      </c>
      <c r="J146" s="4"/>
      <c r="K146" s="4"/>
      <c r="L146" s="15">
        <v>-1.8799999999999997E-2</v>
      </c>
      <c r="M146" s="4">
        <v>8734726</v>
      </c>
      <c r="O146" s="4">
        <f t="shared" si="5"/>
        <v>8172677</v>
      </c>
    </row>
    <row r="147" spans="1:15" x14ac:dyDescent="0.2">
      <c r="A147" s="2" t="s">
        <v>125</v>
      </c>
      <c r="B147" s="4">
        <v>1961</v>
      </c>
      <c r="C147" s="4">
        <v>2189</v>
      </c>
      <c r="D147" s="4">
        <v>124</v>
      </c>
      <c r="E147" s="4">
        <v>192</v>
      </c>
      <c r="F147" s="4"/>
      <c r="G147" s="4"/>
      <c r="H147" s="4">
        <v>3279000</v>
      </c>
      <c r="I147" s="4">
        <v>6685400</v>
      </c>
      <c r="J147" s="4"/>
      <c r="K147" s="4"/>
      <c r="L147" s="15">
        <v>-1.24E-2</v>
      </c>
      <c r="M147" s="4">
        <v>10455000</v>
      </c>
      <c r="O147" s="4">
        <f>MIN(M148:M152)</f>
        <v>8172677</v>
      </c>
    </row>
    <row r="148" spans="1:15" x14ac:dyDescent="0.2">
      <c r="A148" s="2" t="s">
        <v>126</v>
      </c>
      <c r="B148" s="4">
        <v>2371</v>
      </c>
      <c r="C148" s="4">
        <v>3422</v>
      </c>
      <c r="D148" s="4">
        <v>143</v>
      </c>
      <c r="E148" s="4">
        <v>111</v>
      </c>
      <c r="F148" s="4"/>
      <c r="G148" s="4"/>
      <c r="H148" s="4">
        <v>3989700</v>
      </c>
      <c r="I148" s="4">
        <v>3858200</v>
      </c>
      <c r="J148" s="4"/>
      <c r="K148" s="4"/>
      <c r="L148" s="15">
        <v>0</v>
      </c>
      <c r="M148" s="4">
        <v>8172677</v>
      </c>
    </row>
    <row r="149" spans="1:15" x14ac:dyDescent="0.2">
      <c r="A149" s="2" t="s">
        <v>127</v>
      </c>
      <c r="B149" s="4">
        <v>2323</v>
      </c>
      <c r="C149" s="4">
        <v>3530</v>
      </c>
      <c r="D149" s="4">
        <v>343</v>
      </c>
      <c r="E149" s="4">
        <v>116</v>
      </c>
      <c r="F149" s="4"/>
      <c r="G149" s="4"/>
      <c r="H149" s="4">
        <v>4517400</v>
      </c>
      <c r="I149" s="4">
        <v>3927400</v>
      </c>
      <c r="J149" s="4"/>
      <c r="K149" s="4"/>
      <c r="L149" s="15">
        <v>9.4999999999999998E-3</v>
      </c>
      <c r="M149" s="4">
        <v>8852682</v>
      </c>
    </row>
    <row r="150" spans="1:15" x14ac:dyDescent="0.2">
      <c r="A150" s="2" t="s">
        <v>128</v>
      </c>
      <c r="B150" s="4">
        <v>2090</v>
      </c>
      <c r="C150" s="4">
        <v>2447</v>
      </c>
      <c r="D150" s="4">
        <v>121</v>
      </c>
      <c r="E150" s="4">
        <v>162</v>
      </c>
      <c r="F150" s="4"/>
      <c r="G150" s="4"/>
      <c r="H150" s="4">
        <v>4341600</v>
      </c>
      <c r="I150" s="4">
        <v>5765600</v>
      </c>
      <c r="J150" s="4"/>
      <c r="K150" s="4"/>
      <c r="L150" s="15">
        <v>-1.54E-2</v>
      </c>
      <c r="M150" s="4">
        <v>10796866</v>
      </c>
    </row>
    <row r="151" spans="1:15" x14ac:dyDescent="0.2">
      <c r="A151" s="2" t="s">
        <v>129</v>
      </c>
      <c r="B151" s="4">
        <v>6107</v>
      </c>
      <c r="E151" s="4">
        <v>217</v>
      </c>
      <c r="F151" s="4"/>
      <c r="G151" s="4"/>
      <c r="H151" s="4">
        <v>10916300</v>
      </c>
      <c r="I151" s="4">
        <v>7499400</v>
      </c>
      <c r="J151" s="4"/>
      <c r="K151" s="4"/>
      <c r="L151" s="15">
        <v>3.85E-2</v>
      </c>
      <c r="M151" s="4">
        <v>18831892</v>
      </c>
    </row>
    <row r="152" spans="1:15" x14ac:dyDescent="0.2">
      <c r="A152" s="2" t="s">
        <v>130</v>
      </c>
      <c r="B152" s="4">
        <v>2334</v>
      </c>
      <c r="E152" s="4">
        <v>154</v>
      </c>
      <c r="F152" s="4"/>
      <c r="G152" s="4"/>
      <c r="H152" s="4">
        <v>4313400</v>
      </c>
      <c r="I152" s="4">
        <v>4874700</v>
      </c>
      <c r="J152" s="4"/>
      <c r="K152" s="4"/>
      <c r="L152" s="15">
        <v>9.7999999999999997E-3</v>
      </c>
      <c r="M152" s="4">
        <v>9420075</v>
      </c>
    </row>
  </sheetData>
  <mergeCells count="1">
    <mergeCell ref="B1:O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E7A92-5E78-A840-B2ED-05FB9974BF3F}">
  <sheetPr codeName="Sheet11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174</v>
      </c>
      <c r="C3" s="4">
        <v>207</v>
      </c>
      <c r="D3" s="4">
        <v>17</v>
      </c>
      <c r="E3" s="4">
        <v>21</v>
      </c>
      <c r="F3" s="4">
        <v>0</v>
      </c>
      <c r="G3" s="4">
        <v>1</v>
      </c>
      <c r="H3" s="4">
        <v>297200</v>
      </c>
      <c r="I3" s="4">
        <v>479500</v>
      </c>
      <c r="J3" s="4">
        <v>17200</v>
      </c>
      <c r="K3" s="6">
        <f t="shared" ref="K3:K23" si="0">J3/(H3+I3)</f>
        <v>2.2144972318784602E-2</v>
      </c>
      <c r="L3" s="27" t="s">
        <v>1016</v>
      </c>
      <c r="M3" s="4">
        <v>825000</v>
      </c>
      <c r="N3" s="4">
        <f t="shared" ref="N3:N86" si="1">AVERAGE($M4:$M24)</f>
        <v>1217695.2380952381</v>
      </c>
      <c r="O3" s="4">
        <f t="shared" ref="O3:O86" si="2">MIN(M4:M8)</f>
        <v>709700</v>
      </c>
    </row>
    <row r="4" spans="1:15" x14ac:dyDescent="0.2">
      <c r="A4" s="2" t="s">
        <v>1262</v>
      </c>
      <c r="B4" s="4">
        <v>175</v>
      </c>
      <c r="C4" s="4">
        <v>322</v>
      </c>
      <c r="D4" s="4">
        <v>22</v>
      </c>
      <c r="E4" s="4">
        <v>37</v>
      </c>
      <c r="F4" s="4">
        <v>0</v>
      </c>
      <c r="G4" s="4">
        <v>0</v>
      </c>
      <c r="H4" s="4">
        <v>324200</v>
      </c>
      <c r="I4" s="4">
        <v>527100</v>
      </c>
      <c r="J4" s="4">
        <v>19600</v>
      </c>
      <c r="K4" s="6">
        <f t="shared" si="0"/>
        <v>2.3023610947961941E-2</v>
      </c>
      <c r="L4" s="27" t="s">
        <v>193</v>
      </c>
      <c r="M4" s="4">
        <v>874500</v>
      </c>
      <c r="N4" s="4">
        <f t="shared" si="1"/>
        <v>1270704.7619047619</v>
      </c>
      <c r="O4" s="4">
        <f t="shared" si="2"/>
        <v>709700</v>
      </c>
    </row>
    <row r="5" spans="1:15" x14ac:dyDescent="0.2">
      <c r="A5" s="2" t="s">
        <v>1250</v>
      </c>
      <c r="B5" s="4">
        <v>229</v>
      </c>
      <c r="C5" s="4">
        <v>220</v>
      </c>
      <c r="D5" s="4">
        <v>24</v>
      </c>
      <c r="E5" s="4">
        <v>31</v>
      </c>
      <c r="F5" s="4">
        <v>0</v>
      </c>
      <c r="G5" s="4">
        <v>1</v>
      </c>
      <c r="H5" s="4">
        <v>297800</v>
      </c>
      <c r="I5" s="4">
        <v>621400</v>
      </c>
      <c r="J5" s="4">
        <v>31200</v>
      </c>
      <c r="K5" s="6">
        <f t="shared" si="0"/>
        <v>3.3942558746736295E-2</v>
      </c>
      <c r="L5" s="27" t="s">
        <v>192</v>
      </c>
      <c r="M5" s="4">
        <v>982700</v>
      </c>
      <c r="N5" s="4">
        <f t="shared" si="1"/>
        <v>1320490.4761904762</v>
      </c>
      <c r="O5" s="4">
        <f t="shared" si="2"/>
        <v>709700</v>
      </c>
    </row>
    <row r="6" spans="1:15" x14ac:dyDescent="0.2">
      <c r="A6" s="2" t="s">
        <v>1215</v>
      </c>
      <c r="B6" s="4">
        <v>230</v>
      </c>
      <c r="C6" s="4">
        <v>202</v>
      </c>
      <c r="D6" s="4">
        <v>23</v>
      </c>
      <c r="E6" s="4">
        <v>23</v>
      </c>
      <c r="F6" s="4">
        <v>0</v>
      </c>
      <c r="G6" s="4">
        <v>2</v>
      </c>
      <c r="H6" s="4">
        <v>344000</v>
      </c>
      <c r="I6" s="4">
        <v>439100</v>
      </c>
      <c r="J6" s="4">
        <v>93900</v>
      </c>
      <c r="K6" s="6">
        <f t="shared" si="0"/>
        <v>0.11990805771932064</v>
      </c>
      <c r="L6" s="27" t="s">
        <v>1032</v>
      </c>
      <c r="M6" s="4">
        <v>892000</v>
      </c>
      <c r="N6" s="4">
        <f t="shared" si="1"/>
        <v>1377142.857142857</v>
      </c>
      <c r="O6" s="4">
        <f t="shared" si="2"/>
        <v>709700</v>
      </c>
    </row>
    <row r="7" spans="1:15" x14ac:dyDescent="0.2">
      <c r="A7" s="2" t="s">
        <v>1166</v>
      </c>
      <c r="B7" s="4">
        <v>236</v>
      </c>
      <c r="C7" s="4">
        <v>275</v>
      </c>
      <c r="D7" s="4">
        <v>22</v>
      </c>
      <c r="E7" s="4">
        <v>36</v>
      </c>
      <c r="F7" s="4">
        <v>0</v>
      </c>
      <c r="G7" s="4">
        <v>1</v>
      </c>
      <c r="H7" s="4">
        <v>341300</v>
      </c>
      <c r="I7" s="4">
        <v>574800</v>
      </c>
      <c r="J7" s="4">
        <v>130200</v>
      </c>
      <c r="K7" s="6">
        <f t="shared" si="0"/>
        <v>0.14212422224647964</v>
      </c>
      <c r="L7" s="27" t="s">
        <v>1167</v>
      </c>
      <c r="M7" s="4">
        <v>1074500</v>
      </c>
      <c r="N7" s="4">
        <f t="shared" si="1"/>
        <v>1371066.6666666667</v>
      </c>
      <c r="O7" s="4">
        <f t="shared" si="2"/>
        <v>709700</v>
      </c>
    </row>
    <row r="8" spans="1:15" x14ac:dyDescent="0.2">
      <c r="A8" s="2" t="s">
        <v>1132</v>
      </c>
      <c r="B8" s="4">
        <v>286</v>
      </c>
      <c r="C8" s="4">
        <v>198</v>
      </c>
      <c r="D8" s="4">
        <v>20</v>
      </c>
      <c r="E8" s="4">
        <v>20</v>
      </c>
      <c r="F8" s="4">
        <v>0</v>
      </c>
      <c r="G8" s="4">
        <v>0</v>
      </c>
      <c r="H8" s="4">
        <v>311500</v>
      </c>
      <c r="I8" s="4">
        <v>318500</v>
      </c>
      <c r="J8" s="4">
        <v>23600</v>
      </c>
      <c r="K8" s="6">
        <f t="shared" si="0"/>
        <v>3.7460317460317458E-2</v>
      </c>
      <c r="L8" s="27" t="s">
        <v>949</v>
      </c>
      <c r="M8" s="4">
        <v>709700</v>
      </c>
      <c r="N8" s="4">
        <f t="shared" si="1"/>
        <v>1372166.6666666667</v>
      </c>
      <c r="O8" s="4">
        <f t="shared" si="2"/>
        <v>632800</v>
      </c>
    </row>
    <row r="9" spans="1:15" x14ac:dyDescent="0.2">
      <c r="A9" s="2" t="s">
        <v>1075</v>
      </c>
      <c r="B9" s="4">
        <v>455</v>
      </c>
      <c r="C9" s="4">
        <v>540</v>
      </c>
      <c r="D9" s="4">
        <v>47</v>
      </c>
      <c r="E9" s="4">
        <v>81</v>
      </c>
      <c r="F9" s="4">
        <v>0</v>
      </c>
      <c r="G9" s="4">
        <v>1</v>
      </c>
      <c r="H9" s="4">
        <v>797500</v>
      </c>
      <c r="I9" s="4">
        <v>1121900</v>
      </c>
      <c r="J9" s="4">
        <v>68500</v>
      </c>
      <c r="K9" s="6">
        <f t="shared" si="0"/>
        <v>3.5688235907054285E-2</v>
      </c>
      <c r="L9" s="27" t="s">
        <v>1079</v>
      </c>
      <c r="M9" s="4">
        <v>2033600</v>
      </c>
      <c r="N9" s="4">
        <f t="shared" si="1"/>
        <v>1308242.857142857</v>
      </c>
      <c r="O9" s="4">
        <f t="shared" si="2"/>
        <v>444900</v>
      </c>
    </row>
    <row r="10" spans="1:15" x14ac:dyDescent="0.2">
      <c r="A10" s="2" t="s">
        <v>1051</v>
      </c>
      <c r="B10" s="4">
        <v>252</v>
      </c>
      <c r="C10" s="4">
        <v>219</v>
      </c>
      <c r="D10" s="4">
        <v>19</v>
      </c>
      <c r="E10" s="4">
        <v>38</v>
      </c>
      <c r="F10" s="4">
        <v>0</v>
      </c>
      <c r="G10" s="4">
        <v>1</v>
      </c>
      <c r="H10" s="4">
        <v>308800</v>
      </c>
      <c r="I10" s="4">
        <v>530900</v>
      </c>
      <c r="J10" s="4">
        <v>70900</v>
      </c>
      <c r="K10" s="6">
        <f t="shared" si="0"/>
        <v>8.4434917232344892E-2</v>
      </c>
      <c r="L10" s="27" t="s">
        <v>1052</v>
      </c>
      <c r="M10" s="4">
        <v>923500</v>
      </c>
      <c r="N10" s="4">
        <f t="shared" si="1"/>
        <v>1299380.9523809524</v>
      </c>
      <c r="O10" s="4">
        <f t="shared" si="2"/>
        <v>444900</v>
      </c>
    </row>
    <row r="11" spans="1:15" x14ac:dyDescent="0.2">
      <c r="A11" s="2" t="s">
        <v>1038</v>
      </c>
      <c r="B11" s="4">
        <v>274</v>
      </c>
      <c r="C11" s="4">
        <v>268</v>
      </c>
      <c r="D11" s="4">
        <v>33</v>
      </c>
      <c r="E11" s="4">
        <v>61</v>
      </c>
      <c r="F11" s="4">
        <v>1</v>
      </c>
      <c r="G11" s="4">
        <v>1</v>
      </c>
      <c r="H11" s="4">
        <v>455100</v>
      </c>
      <c r="I11" s="4">
        <v>690500</v>
      </c>
      <c r="J11" s="4">
        <v>40600</v>
      </c>
      <c r="K11" s="6">
        <f t="shared" si="0"/>
        <v>3.5439944134078215E-2</v>
      </c>
      <c r="L11" s="27" t="s">
        <v>1024</v>
      </c>
      <c r="M11" s="4">
        <v>1260400</v>
      </c>
      <c r="N11" s="4">
        <f t="shared" si="1"/>
        <v>1266352.3809523811</v>
      </c>
      <c r="O11" s="4">
        <f t="shared" si="2"/>
        <v>444900</v>
      </c>
    </row>
    <row r="12" spans="1:15" x14ac:dyDescent="0.2">
      <c r="A12" s="2" t="s">
        <v>1013</v>
      </c>
      <c r="B12" s="4">
        <v>846</v>
      </c>
      <c r="C12" s="4">
        <v>252</v>
      </c>
      <c r="D12" s="4">
        <v>97</v>
      </c>
      <c r="E12" s="4">
        <v>81</v>
      </c>
      <c r="F12" s="4">
        <v>2</v>
      </c>
      <c r="G12" s="4">
        <v>3</v>
      </c>
      <c r="H12" s="4">
        <v>1445900</v>
      </c>
      <c r="I12" s="4">
        <v>1050300</v>
      </c>
      <c r="J12" s="4">
        <v>28000</v>
      </c>
      <c r="K12" s="6">
        <f t="shared" si="0"/>
        <v>1.1217049915872126E-2</v>
      </c>
      <c r="L12" s="27" t="s">
        <v>1015</v>
      </c>
      <c r="M12" s="4">
        <v>2548100</v>
      </c>
      <c r="N12" s="4">
        <f t="shared" si="1"/>
        <v>1188442.857142857</v>
      </c>
      <c r="O12" s="4">
        <f t="shared" si="2"/>
        <v>444900</v>
      </c>
    </row>
    <row r="13" spans="1:15" x14ac:dyDescent="0.2">
      <c r="A13" s="2" t="s">
        <v>935</v>
      </c>
      <c r="B13" s="4">
        <v>351</v>
      </c>
      <c r="C13" s="4">
        <v>127</v>
      </c>
      <c r="D13" s="4">
        <v>20</v>
      </c>
      <c r="E13" s="4">
        <v>21</v>
      </c>
      <c r="F13" s="4">
        <v>0</v>
      </c>
      <c r="G13" s="4">
        <v>0</v>
      </c>
      <c r="H13" s="4">
        <v>321200</v>
      </c>
      <c r="I13" s="4">
        <v>225500</v>
      </c>
      <c r="J13" s="4">
        <v>77000</v>
      </c>
      <c r="K13" s="6">
        <f t="shared" si="0"/>
        <v>0.14084507042253522</v>
      </c>
      <c r="L13" s="27" t="s">
        <v>919</v>
      </c>
      <c r="M13" s="4">
        <v>632800</v>
      </c>
      <c r="N13" s="4">
        <f t="shared" si="1"/>
        <v>1273914.2857142857</v>
      </c>
      <c r="O13" s="4">
        <f t="shared" si="2"/>
        <v>444900</v>
      </c>
    </row>
    <row r="14" spans="1:15" x14ac:dyDescent="0.2">
      <c r="A14" s="2" t="s">
        <v>904</v>
      </c>
      <c r="B14" s="4">
        <v>133</v>
      </c>
      <c r="C14" s="4">
        <v>127</v>
      </c>
      <c r="D14" s="4">
        <v>16</v>
      </c>
      <c r="E14" s="4">
        <v>19</v>
      </c>
      <c r="F14" s="4">
        <v>0</v>
      </c>
      <c r="G14" s="4">
        <v>0</v>
      </c>
      <c r="H14" s="4">
        <v>174100</v>
      </c>
      <c r="I14" s="4">
        <v>243300</v>
      </c>
      <c r="J14" s="4">
        <v>11000</v>
      </c>
      <c r="K14" s="6">
        <f t="shared" si="0"/>
        <v>2.6353617632965981E-2</v>
      </c>
      <c r="L14" s="27" t="s">
        <v>299</v>
      </c>
      <c r="M14" s="4">
        <v>444900</v>
      </c>
      <c r="N14" s="4">
        <f t="shared" si="1"/>
        <v>1280447.6190476189</v>
      </c>
      <c r="O14" s="4">
        <f t="shared" si="2"/>
        <v>771500</v>
      </c>
    </row>
    <row r="15" spans="1:15" x14ac:dyDescent="0.2">
      <c r="A15" s="2" t="s">
        <v>839</v>
      </c>
      <c r="B15" s="4">
        <v>284</v>
      </c>
      <c r="C15" s="4">
        <v>271</v>
      </c>
      <c r="D15" s="4">
        <v>41</v>
      </c>
      <c r="E15" s="4">
        <v>45</v>
      </c>
      <c r="F15" s="4">
        <v>0</v>
      </c>
      <c r="G15" s="4">
        <v>0</v>
      </c>
      <c r="H15" s="4">
        <v>489500</v>
      </c>
      <c r="I15" s="4">
        <v>503900</v>
      </c>
      <c r="J15" s="4">
        <v>36500</v>
      </c>
      <c r="K15" s="6">
        <f t="shared" si="0"/>
        <v>3.6742500503321923E-2</v>
      </c>
      <c r="L15" s="27" t="s">
        <v>842</v>
      </c>
      <c r="M15" s="4">
        <v>1066700</v>
      </c>
      <c r="N15" s="4">
        <f t="shared" si="1"/>
        <v>1249123.8095238095</v>
      </c>
      <c r="O15" s="4">
        <f t="shared" si="2"/>
        <v>771500</v>
      </c>
    </row>
    <row r="16" spans="1:15" x14ac:dyDescent="0.2">
      <c r="A16" s="2" t="s">
        <v>776</v>
      </c>
      <c r="B16" s="4">
        <v>277</v>
      </c>
      <c r="C16" s="4">
        <v>248</v>
      </c>
      <c r="D16" s="4">
        <v>46</v>
      </c>
      <c r="E16" s="4">
        <v>43</v>
      </c>
      <c r="F16" s="4">
        <v>0</v>
      </c>
      <c r="G16" s="4">
        <v>2</v>
      </c>
      <c r="H16" s="4">
        <v>609400</v>
      </c>
      <c r="I16" s="4">
        <v>591500</v>
      </c>
      <c r="J16" s="4">
        <v>195700</v>
      </c>
      <c r="K16" s="6">
        <f t="shared" si="0"/>
        <v>0.16296111249895912</v>
      </c>
      <c r="L16" s="27" t="s">
        <v>778</v>
      </c>
      <c r="M16" s="4">
        <v>1434100</v>
      </c>
      <c r="N16" s="4">
        <f t="shared" si="1"/>
        <v>1240957.142857143</v>
      </c>
      <c r="O16" s="4">
        <f t="shared" si="2"/>
        <v>771500</v>
      </c>
    </row>
    <row r="17" spans="1:15" x14ac:dyDescent="0.2">
      <c r="A17" s="2" t="s">
        <v>720</v>
      </c>
      <c r="B17" s="4">
        <v>342</v>
      </c>
      <c r="C17" s="4">
        <v>400</v>
      </c>
      <c r="D17" s="4">
        <v>46</v>
      </c>
      <c r="E17" s="4">
        <v>80</v>
      </c>
      <c r="F17" s="4">
        <v>0</v>
      </c>
      <c r="G17" s="4">
        <v>0</v>
      </c>
      <c r="H17" s="4">
        <v>517500</v>
      </c>
      <c r="I17" s="4">
        <v>888700</v>
      </c>
      <c r="J17" s="4">
        <v>31500</v>
      </c>
      <c r="K17" s="6">
        <f t="shared" si="0"/>
        <v>2.2400796472763475E-2</v>
      </c>
      <c r="L17" s="27" t="s">
        <v>724</v>
      </c>
      <c r="M17" s="4">
        <v>1470500</v>
      </c>
      <c r="N17" s="4">
        <f t="shared" si="1"/>
        <v>1211938.0952380951</v>
      </c>
      <c r="O17" s="4">
        <f t="shared" si="2"/>
        <v>771500</v>
      </c>
    </row>
    <row r="18" spans="1:15" x14ac:dyDescent="0.2">
      <c r="A18" s="2" t="s">
        <v>667</v>
      </c>
      <c r="B18" s="4">
        <v>247</v>
      </c>
      <c r="C18" s="4">
        <v>223</v>
      </c>
      <c r="D18" s="4">
        <v>14</v>
      </c>
      <c r="E18" s="4">
        <v>43</v>
      </c>
      <c r="F18" s="4">
        <v>1</v>
      </c>
      <c r="G18" s="4">
        <v>0</v>
      </c>
      <c r="H18" s="4">
        <v>301000</v>
      </c>
      <c r="I18" s="4">
        <v>429700</v>
      </c>
      <c r="J18" s="4">
        <v>100</v>
      </c>
      <c r="K18" s="6">
        <f t="shared" si="0"/>
        <v>1.3685507048036131E-4</v>
      </c>
      <c r="L18" s="27" t="s">
        <v>500</v>
      </c>
      <c r="M18" s="4">
        <v>771500</v>
      </c>
      <c r="N18" s="4">
        <f t="shared" si="1"/>
        <v>1201695.2380952381</v>
      </c>
      <c r="O18" s="4">
        <f t="shared" si="2"/>
        <v>856000</v>
      </c>
    </row>
    <row r="19" spans="1:15" x14ac:dyDescent="0.2">
      <c r="A19" s="2" t="s">
        <v>588</v>
      </c>
      <c r="B19" s="4">
        <v>259</v>
      </c>
      <c r="C19" s="4">
        <v>278</v>
      </c>
      <c r="D19" s="4">
        <v>47</v>
      </c>
      <c r="E19" s="4">
        <v>36</v>
      </c>
      <c r="F19" s="4">
        <v>3</v>
      </c>
      <c r="G19" s="4">
        <v>1</v>
      </c>
      <c r="H19" s="4">
        <v>587000</v>
      </c>
      <c r="I19" s="4">
        <v>482200</v>
      </c>
      <c r="J19" s="4">
        <v>10000</v>
      </c>
      <c r="K19" s="6">
        <f t="shared" si="0"/>
        <v>9.3527871305649091E-3</v>
      </c>
      <c r="L19" s="27" t="s">
        <v>591</v>
      </c>
      <c r="M19" s="4">
        <v>1123600</v>
      </c>
      <c r="N19" s="4">
        <f t="shared" si="1"/>
        <v>1181809.5238095238</v>
      </c>
      <c r="O19" s="4">
        <f t="shared" si="2"/>
        <v>856000</v>
      </c>
    </row>
    <row r="20" spans="1:15" x14ac:dyDescent="0.2">
      <c r="A20" s="2" t="s">
        <v>491</v>
      </c>
      <c r="B20" s="4">
        <v>589</v>
      </c>
      <c r="C20" s="4">
        <v>526</v>
      </c>
      <c r="D20" s="4">
        <v>87</v>
      </c>
      <c r="E20" s="4">
        <v>132</v>
      </c>
      <c r="F20" s="4">
        <v>3</v>
      </c>
      <c r="G20" s="4">
        <v>1</v>
      </c>
      <c r="H20" s="4">
        <v>1150300</v>
      </c>
      <c r="I20" s="4">
        <v>1564400</v>
      </c>
      <c r="J20" s="4">
        <v>143600</v>
      </c>
      <c r="K20" s="6">
        <f t="shared" si="0"/>
        <v>5.2897189376358345E-2</v>
      </c>
      <c r="L20" s="27" t="s">
        <v>495</v>
      </c>
      <c r="M20" s="4">
        <v>2897400</v>
      </c>
      <c r="N20" s="4">
        <f t="shared" si="1"/>
        <v>1073076.1904761905</v>
      </c>
      <c r="O20" s="4">
        <f t="shared" si="2"/>
        <v>856000</v>
      </c>
    </row>
    <row r="21" spans="1:15" x14ac:dyDescent="0.2">
      <c r="A21" s="2" t="s">
        <v>261</v>
      </c>
      <c r="B21" s="4">
        <v>252</v>
      </c>
      <c r="C21" s="4">
        <v>232</v>
      </c>
      <c r="D21" s="4">
        <v>33</v>
      </c>
      <c r="E21" s="4">
        <v>53</v>
      </c>
      <c r="F21" s="4">
        <v>0</v>
      </c>
      <c r="G21" s="4">
        <v>0</v>
      </c>
      <c r="H21" s="4">
        <v>384400</v>
      </c>
      <c r="I21" s="4">
        <v>515500</v>
      </c>
      <c r="J21" s="4">
        <v>70000</v>
      </c>
      <c r="K21" s="6">
        <f t="shared" si="0"/>
        <v>7.7786420713412602E-2</v>
      </c>
      <c r="L21" s="27" t="s">
        <v>178</v>
      </c>
      <c r="M21" s="4">
        <v>1018100</v>
      </c>
      <c r="N21" s="4">
        <f t="shared" si="1"/>
        <v>1074519.0476190476</v>
      </c>
      <c r="O21" s="4">
        <f t="shared" si="2"/>
        <v>856000</v>
      </c>
    </row>
    <row r="22" spans="1:15" x14ac:dyDescent="0.2">
      <c r="A22" s="2" t="s">
        <v>154</v>
      </c>
      <c r="B22" s="4">
        <v>212</v>
      </c>
      <c r="C22" s="4">
        <v>238</v>
      </c>
      <c r="D22" s="4">
        <v>35</v>
      </c>
      <c r="E22" s="4">
        <v>40</v>
      </c>
      <c r="F22" s="4">
        <v>0</v>
      </c>
      <c r="G22" s="4">
        <v>0</v>
      </c>
      <c r="H22" s="4">
        <v>358700</v>
      </c>
      <c r="I22" s="4">
        <v>411900</v>
      </c>
      <c r="J22" s="4">
        <v>42500</v>
      </c>
      <c r="K22" s="6">
        <f t="shared" si="0"/>
        <v>5.5151829743057358E-2</v>
      </c>
      <c r="L22" s="27" t="s">
        <v>159</v>
      </c>
      <c r="M22" s="4">
        <v>856000</v>
      </c>
      <c r="N22" s="4">
        <f t="shared" si="1"/>
        <v>1098280.9523809524</v>
      </c>
      <c r="O22" s="4">
        <f t="shared" si="2"/>
        <v>1034700</v>
      </c>
    </row>
    <row r="23" spans="1:15" x14ac:dyDescent="0.2">
      <c r="A23" s="2" t="s">
        <v>1</v>
      </c>
      <c r="B23" s="4">
        <v>254</v>
      </c>
      <c r="C23" s="4">
        <v>527</v>
      </c>
      <c r="D23" s="4">
        <v>92</v>
      </c>
      <c r="E23" s="5">
        <v>43</v>
      </c>
      <c r="F23" s="4">
        <v>0</v>
      </c>
      <c r="G23" s="5">
        <v>1</v>
      </c>
      <c r="H23" s="4">
        <v>361700</v>
      </c>
      <c r="I23" s="4">
        <v>628200</v>
      </c>
      <c r="J23" s="4">
        <v>105700</v>
      </c>
      <c r="K23" s="6">
        <f t="shared" si="0"/>
        <v>0.10677846247095667</v>
      </c>
      <c r="L23" s="15">
        <v>1.83E-2</v>
      </c>
      <c r="M23" s="4">
        <v>1034700</v>
      </c>
      <c r="N23" s="4">
        <f t="shared" si="1"/>
        <v>1147752.3809523811</v>
      </c>
      <c r="O23" s="4">
        <f t="shared" si="2"/>
        <v>946900</v>
      </c>
    </row>
    <row r="24" spans="1:15" x14ac:dyDescent="0.2">
      <c r="A24" s="2" t="s">
        <v>2</v>
      </c>
      <c r="B24" s="4">
        <v>321</v>
      </c>
      <c r="C24" s="4">
        <v>586</v>
      </c>
      <c r="D24" s="8">
        <v>89</v>
      </c>
      <c r="E24" s="4">
        <v>61</v>
      </c>
      <c r="F24" s="4">
        <v>0</v>
      </c>
      <c r="G24" s="4">
        <v>3</v>
      </c>
      <c r="H24" s="4">
        <v>485000</v>
      </c>
      <c r="I24" s="4">
        <v>1005000</v>
      </c>
      <c r="J24" s="4">
        <v>12200</v>
      </c>
      <c r="K24" s="6">
        <f t="shared" ref="K24:K87" si="3">J24/(H24+I24)</f>
        <v>8.1879194630872475E-3</v>
      </c>
      <c r="L24" s="15">
        <v>-2.7400000000000001E-2</v>
      </c>
      <c r="M24" s="4">
        <v>1522300</v>
      </c>
      <c r="N24" s="4">
        <f t="shared" si="1"/>
        <v>1135952.3809523811</v>
      </c>
      <c r="O24" s="4">
        <f t="shared" si="2"/>
        <v>732800</v>
      </c>
    </row>
    <row r="25" spans="1:15" x14ac:dyDescent="0.2">
      <c r="A25" s="2" t="s">
        <v>3</v>
      </c>
      <c r="B25" s="4">
        <v>573</v>
      </c>
      <c r="C25" s="4">
        <v>477</v>
      </c>
      <c r="D25" s="8">
        <v>88</v>
      </c>
      <c r="E25" s="5">
        <v>96</v>
      </c>
      <c r="F25" s="4">
        <v>0</v>
      </c>
      <c r="G25" s="5">
        <v>1</v>
      </c>
      <c r="H25" s="4">
        <v>860800</v>
      </c>
      <c r="I25" s="4">
        <v>1085200</v>
      </c>
      <c r="J25" s="4">
        <v>135400</v>
      </c>
      <c r="K25" s="6">
        <f t="shared" si="3"/>
        <v>6.9578622816032887E-2</v>
      </c>
      <c r="L25" s="15">
        <v>-1.18E-2</v>
      </c>
      <c r="M25" s="4">
        <v>1987700</v>
      </c>
      <c r="N25" s="4">
        <f t="shared" si="1"/>
        <v>1144928.5714285714</v>
      </c>
      <c r="O25" s="4">
        <f t="shared" si="2"/>
        <v>691200</v>
      </c>
    </row>
    <row r="26" spans="1:15" x14ac:dyDescent="0.2">
      <c r="A26" s="2" t="s">
        <v>4</v>
      </c>
      <c r="B26" s="4">
        <v>390</v>
      </c>
      <c r="C26" s="4">
        <v>260</v>
      </c>
      <c r="D26" s="4">
        <v>30</v>
      </c>
      <c r="E26" s="4">
        <v>82</v>
      </c>
      <c r="F26" s="8">
        <v>3</v>
      </c>
      <c r="G26" s="4">
        <v>2</v>
      </c>
      <c r="H26" s="4">
        <v>1089200</v>
      </c>
      <c r="I26" s="4">
        <v>924200</v>
      </c>
      <c r="J26" s="4">
        <v>1500</v>
      </c>
      <c r="K26" s="6">
        <f t="shared" si="3"/>
        <v>7.4500844342902551E-4</v>
      </c>
      <c r="L26" s="15">
        <v>0.10009999999999999</v>
      </c>
      <c r="M26" s="4">
        <v>2028200</v>
      </c>
      <c r="N26" s="4">
        <f t="shared" si="1"/>
        <v>1082457.142857143</v>
      </c>
      <c r="O26" s="4">
        <f t="shared" si="2"/>
        <v>691200</v>
      </c>
    </row>
    <row r="27" spans="1:15" x14ac:dyDescent="0.2">
      <c r="A27" s="2" t="s">
        <v>5</v>
      </c>
      <c r="B27" s="4">
        <v>400</v>
      </c>
      <c r="C27" s="4">
        <v>246</v>
      </c>
      <c r="D27" s="4">
        <v>22</v>
      </c>
      <c r="E27" s="4">
        <v>65</v>
      </c>
      <c r="F27" s="8">
        <v>3</v>
      </c>
      <c r="G27" s="4">
        <v>0</v>
      </c>
      <c r="H27" s="4">
        <v>1276400</v>
      </c>
      <c r="I27" s="4">
        <v>746600</v>
      </c>
      <c r="J27" s="4">
        <v>200</v>
      </c>
      <c r="K27" s="6">
        <f t="shared" si="3"/>
        <v>9.8863074641621353E-5</v>
      </c>
      <c r="L27" s="15">
        <v>5.0900000000000001E-2</v>
      </c>
      <c r="M27" s="4">
        <v>2081700</v>
      </c>
      <c r="N27" s="4">
        <f t="shared" si="1"/>
        <v>1046228.5714285715</v>
      </c>
      <c r="O27" s="4">
        <f t="shared" si="2"/>
        <v>566800</v>
      </c>
    </row>
    <row r="28" spans="1:15" x14ac:dyDescent="0.2">
      <c r="A28" s="2" t="s">
        <v>6</v>
      </c>
      <c r="B28" s="4">
        <v>150</v>
      </c>
      <c r="C28" s="4">
        <v>122</v>
      </c>
      <c r="D28" s="4">
        <v>15</v>
      </c>
      <c r="E28" s="5">
        <v>33</v>
      </c>
      <c r="F28" s="4">
        <v>1</v>
      </c>
      <c r="G28" s="5">
        <v>2</v>
      </c>
      <c r="H28" s="4">
        <v>384700</v>
      </c>
      <c r="I28" s="4">
        <v>542600</v>
      </c>
      <c r="J28" s="4">
        <v>67300</v>
      </c>
      <c r="K28" s="6">
        <f t="shared" si="3"/>
        <v>7.2576296775585025E-2</v>
      </c>
      <c r="L28" s="15">
        <v>0</v>
      </c>
      <c r="M28" s="4">
        <v>946900</v>
      </c>
      <c r="N28" s="4">
        <f t="shared" si="1"/>
        <v>1042290.4761904762</v>
      </c>
      <c r="O28" s="4">
        <f t="shared" si="2"/>
        <v>566800</v>
      </c>
    </row>
    <row r="29" spans="1:15" x14ac:dyDescent="0.2">
      <c r="A29" s="2" t="s">
        <v>7</v>
      </c>
      <c r="B29" s="4">
        <v>172</v>
      </c>
      <c r="C29" s="4">
        <v>160</v>
      </c>
      <c r="D29" s="4">
        <v>40</v>
      </c>
      <c r="E29" s="4">
        <v>32</v>
      </c>
      <c r="F29" s="4">
        <v>1</v>
      </c>
      <c r="G29" s="4">
        <v>0</v>
      </c>
      <c r="H29" s="4">
        <v>333300</v>
      </c>
      <c r="I29" s="4">
        <v>394200</v>
      </c>
      <c r="J29" s="4">
        <v>1400</v>
      </c>
      <c r="K29" s="6">
        <f t="shared" si="3"/>
        <v>1.9243986254295533E-3</v>
      </c>
      <c r="L29" s="15">
        <v>2.4399999999999998E-2</v>
      </c>
      <c r="M29" s="4">
        <v>732800</v>
      </c>
      <c r="N29" s="4">
        <f t="shared" si="1"/>
        <v>1109290.4761904762</v>
      </c>
      <c r="O29" s="4">
        <f t="shared" si="2"/>
        <v>566800</v>
      </c>
    </row>
    <row r="30" spans="1:15" x14ac:dyDescent="0.2">
      <c r="A30" s="2" t="s">
        <v>8</v>
      </c>
      <c r="B30" s="4">
        <v>250</v>
      </c>
      <c r="C30" s="4">
        <v>155</v>
      </c>
      <c r="D30" s="4">
        <v>11</v>
      </c>
      <c r="E30" s="5">
        <v>16</v>
      </c>
      <c r="F30" s="4">
        <v>0</v>
      </c>
      <c r="G30" s="5">
        <v>1</v>
      </c>
      <c r="H30" s="4">
        <v>258700</v>
      </c>
      <c r="I30" s="4">
        <v>378200</v>
      </c>
      <c r="J30" s="4">
        <v>32800</v>
      </c>
      <c r="K30" s="6">
        <f t="shared" si="3"/>
        <v>5.149945046318103E-2</v>
      </c>
      <c r="L30" s="15">
        <v>-1.04E-2</v>
      </c>
      <c r="M30" s="4">
        <v>691200</v>
      </c>
      <c r="N30" s="4">
        <f t="shared" si="1"/>
        <v>1140461.9047619049</v>
      </c>
      <c r="O30" s="4">
        <f t="shared" si="2"/>
        <v>566800</v>
      </c>
    </row>
    <row r="31" spans="1:15" x14ac:dyDescent="0.2">
      <c r="A31" s="2" t="s">
        <v>9</v>
      </c>
      <c r="B31" s="4">
        <v>214</v>
      </c>
      <c r="C31" s="4">
        <v>243</v>
      </c>
      <c r="D31" s="4">
        <v>19</v>
      </c>
      <c r="E31" s="4">
        <v>31</v>
      </c>
      <c r="F31" s="4">
        <v>0</v>
      </c>
      <c r="G31" s="4">
        <v>0</v>
      </c>
      <c r="H31" s="4">
        <v>402900</v>
      </c>
      <c r="I31" s="4">
        <v>280600</v>
      </c>
      <c r="J31" s="4">
        <v>35000</v>
      </c>
      <c r="K31" s="6">
        <f t="shared" si="3"/>
        <v>5.1207022677395755E-2</v>
      </c>
      <c r="L31" s="15">
        <v>2.8300000000000002E-2</v>
      </c>
      <c r="M31" s="4">
        <v>737400</v>
      </c>
      <c r="N31" s="4">
        <f t="shared" si="1"/>
        <v>1155466.6666666667</v>
      </c>
      <c r="O31" s="4">
        <f t="shared" si="2"/>
        <v>408900</v>
      </c>
    </row>
    <row r="32" spans="1:15" x14ac:dyDescent="0.2">
      <c r="A32" s="2" t="s">
        <v>10</v>
      </c>
      <c r="B32" s="4">
        <v>184</v>
      </c>
      <c r="C32" s="4">
        <v>484</v>
      </c>
      <c r="D32" s="4">
        <v>84</v>
      </c>
      <c r="E32" s="5">
        <v>22</v>
      </c>
      <c r="F32" s="4">
        <v>0</v>
      </c>
      <c r="G32" s="5">
        <v>1</v>
      </c>
      <c r="H32" s="4">
        <v>209700</v>
      </c>
      <c r="I32" s="4">
        <v>351500</v>
      </c>
      <c r="J32" s="4">
        <v>14900</v>
      </c>
      <c r="K32" s="6">
        <f t="shared" si="3"/>
        <v>2.6550249465431219E-2</v>
      </c>
      <c r="L32" s="15">
        <v>0</v>
      </c>
      <c r="M32" s="4">
        <v>566800</v>
      </c>
      <c r="N32" s="4">
        <f t="shared" si="1"/>
        <v>1180447.6190476189</v>
      </c>
      <c r="O32" s="4">
        <f t="shared" si="2"/>
        <v>408900</v>
      </c>
    </row>
    <row r="33" spans="1:15" x14ac:dyDescent="0.2">
      <c r="A33" s="2" t="s">
        <v>11</v>
      </c>
      <c r="B33" s="4">
        <v>209</v>
      </c>
      <c r="C33" s="4">
        <v>112</v>
      </c>
      <c r="D33" s="4">
        <v>11</v>
      </c>
      <c r="E33" s="4">
        <v>40</v>
      </c>
      <c r="F33" s="4">
        <v>0</v>
      </c>
      <c r="G33" s="4">
        <v>0</v>
      </c>
      <c r="H33" s="4">
        <v>286900</v>
      </c>
      <c r="I33" s="4">
        <v>511800</v>
      </c>
      <c r="J33" s="4">
        <v>94800</v>
      </c>
      <c r="K33" s="6">
        <f t="shared" si="3"/>
        <v>0.11869287592337549</v>
      </c>
      <c r="L33" s="15">
        <v>-3.8800000000000001E-2</v>
      </c>
      <c r="M33" s="4">
        <v>912000</v>
      </c>
      <c r="N33" s="4">
        <f t="shared" si="1"/>
        <v>1212819.0476190476</v>
      </c>
      <c r="O33" s="4">
        <f t="shared" si="2"/>
        <v>408900</v>
      </c>
    </row>
    <row r="34" spans="1:15" x14ac:dyDescent="0.2">
      <c r="A34" s="2" t="s">
        <v>12</v>
      </c>
      <c r="B34" s="4">
        <v>483</v>
      </c>
      <c r="C34" s="4">
        <v>155</v>
      </c>
      <c r="D34" s="4">
        <v>8</v>
      </c>
      <c r="E34" s="4">
        <v>64</v>
      </c>
      <c r="F34" s="4">
        <v>2</v>
      </c>
      <c r="G34" s="4">
        <v>5</v>
      </c>
      <c r="H34" s="4">
        <v>1148700</v>
      </c>
      <c r="I34" s="4">
        <v>1253200</v>
      </c>
      <c r="J34" s="4">
        <v>155200</v>
      </c>
      <c r="K34" s="6">
        <f t="shared" si="3"/>
        <v>6.4615512719097379E-2</v>
      </c>
      <c r="L34" s="15">
        <v>1.38E-2</v>
      </c>
      <c r="M34" s="4">
        <v>2427700</v>
      </c>
      <c r="N34" s="4">
        <f t="shared" si="1"/>
        <v>1172509.5238095238</v>
      </c>
      <c r="O34" s="4">
        <f t="shared" si="2"/>
        <v>408900</v>
      </c>
    </row>
    <row r="35" spans="1:15" x14ac:dyDescent="0.2">
      <c r="A35" s="2" t="s">
        <v>13</v>
      </c>
      <c r="B35" s="4">
        <v>169</v>
      </c>
      <c r="C35" s="4">
        <v>316</v>
      </c>
      <c r="D35" s="4">
        <v>22</v>
      </c>
      <c r="E35" s="4">
        <v>18</v>
      </c>
      <c r="F35" s="4">
        <v>1</v>
      </c>
      <c r="G35" s="4">
        <v>0</v>
      </c>
      <c r="H35" s="4">
        <v>274200</v>
      </c>
      <c r="I35" s="4">
        <v>222300</v>
      </c>
      <c r="J35" s="4">
        <v>500</v>
      </c>
      <c r="K35" s="6">
        <f t="shared" si="3"/>
        <v>1.0070493454179255E-3</v>
      </c>
      <c r="L35" s="15">
        <v>2.8399999999999998E-2</v>
      </c>
      <c r="M35" s="4">
        <v>582100</v>
      </c>
      <c r="N35" s="4">
        <f t="shared" si="1"/>
        <v>1216657.142857143</v>
      </c>
      <c r="O35" s="4">
        <f t="shared" si="2"/>
        <v>408900</v>
      </c>
    </row>
    <row r="36" spans="1:15" x14ac:dyDescent="0.2">
      <c r="A36" s="2" t="s">
        <v>14</v>
      </c>
      <c r="B36" s="4">
        <v>121</v>
      </c>
      <c r="C36" s="4">
        <v>230</v>
      </c>
      <c r="D36" s="4">
        <v>35</v>
      </c>
      <c r="E36" s="4">
        <v>16</v>
      </c>
      <c r="F36" s="4">
        <v>0</v>
      </c>
      <c r="G36" s="4">
        <v>0</v>
      </c>
      <c r="H36" s="4">
        <v>153500</v>
      </c>
      <c r="I36" s="4">
        <v>237900</v>
      </c>
      <c r="J36" s="4">
        <v>13900</v>
      </c>
      <c r="K36" s="6">
        <f t="shared" si="3"/>
        <v>3.551354113438937E-2</v>
      </c>
      <c r="L36" s="15">
        <v>2.18E-2</v>
      </c>
      <c r="M36" s="4">
        <v>408900</v>
      </c>
      <c r="N36" s="4">
        <f t="shared" si="1"/>
        <v>1275180.9523809524</v>
      </c>
      <c r="O36" s="4">
        <f t="shared" si="2"/>
        <v>556400</v>
      </c>
    </row>
    <row r="37" spans="1:15" x14ac:dyDescent="0.2">
      <c r="A37" s="2" t="s">
        <v>15</v>
      </c>
      <c r="B37" s="4">
        <v>284</v>
      </c>
      <c r="C37" s="4">
        <v>190</v>
      </c>
      <c r="D37" s="4">
        <v>15</v>
      </c>
      <c r="E37" s="4">
        <v>61</v>
      </c>
      <c r="F37" s="4">
        <v>1</v>
      </c>
      <c r="G37" s="4">
        <v>0</v>
      </c>
      <c r="H37" s="4">
        <v>481400</v>
      </c>
      <c r="I37" s="4">
        <v>757700</v>
      </c>
      <c r="J37" s="4">
        <v>154800</v>
      </c>
      <c r="K37" s="6">
        <f t="shared" si="3"/>
        <v>0.12492938423048987</v>
      </c>
      <c r="L37" s="15">
        <v>-5.4299999999999994E-2</v>
      </c>
      <c r="M37" s="4">
        <v>1262600</v>
      </c>
      <c r="N37" s="4">
        <f t="shared" si="1"/>
        <v>1333533.3333333333</v>
      </c>
      <c r="O37" s="4">
        <f t="shared" si="2"/>
        <v>556400</v>
      </c>
    </row>
    <row r="38" spans="1:15" x14ac:dyDescent="0.2">
      <c r="A38" s="2" t="s">
        <v>16</v>
      </c>
      <c r="B38" s="4">
        <v>251</v>
      </c>
      <c r="C38" s="4">
        <v>223</v>
      </c>
      <c r="D38" s="4">
        <v>31</v>
      </c>
      <c r="E38" s="4">
        <v>33</v>
      </c>
      <c r="F38" s="4">
        <v>0</v>
      </c>
      <c r="G38" s="4">
        <v>0</v>
      </c>
      <c r="H38" s="4">
        <v>431000</v>
      </c>
      <c r="I38" s="4">
        <v>357300</v>
      </c>
      <c r="J38" s="4">
        <v>28400</v>
      </c>
      <c r="K38" s="6">
        <f t="shared" si="3"/>
        <v>3.6026893314727894E-2</v>
      </c>
      <c r="L38" s="15">
        <v>2.1099999999999997E-2</v>
      </c>
      <c r="M38" s="4">
        <v>861100</v>
      </c>
      <c r="N38" s="4">
        <f t="shared" si="1"/>
        <v>1372538.0952380951</v>
      </c>
      <c r="O38" s="4">
        <f t="shared" si="2"/>
        <v>556400</v>
      </c>
    </row>
    <row r="39" spans="1:15" x14ac:dyDescent="0.2">
      <c r="A39" s="2" t="s">
        <v>17</v>
      </c>
      <c r="B39" s="4">
        <v>152</v>
      </c>
      <c r="C39" s="4">
        <v>181</v>
      </c>
      <c r="D39" s="4">
        <v>14</v>
      </c>
      <c r="E39" s="4">
        <v>26</v>
      </c>
      <c r="F39" s="4">
        <v>0</v>
      </c>
      <c r="G39" s="4">
        <v>0</v>
      </c>
      <c r="H39" s="4">
        <v>212500</v>
      </c>
      <c r="I39" s="4">
        <v>311500</v>
      </c>
      <c r="J39" s="4">
        <v>15700</v>
      </c>
      <c r="K39" s="6">
        <f t="shared" si="3"/>
        <v>2.9961832061068703E-2</v>
      </c>
      <c r="L39" s="15">
        <v>-1.0500000000000001E-2</v>
      </c>
      <c r="M39" s="4">
        <v>556400</v>
      </c>
      <c r="N39" s="4">
        <f t="shared" si="1"/>
        <v>1510876.1904761905</v>
      </c>
      <c r="O39" s="4">
        <f t="shared" si="2"/>
        <v>614000</v>
      </c>
    </row>
    <row r="40" spans="1:15" x14ac:dyDescent="0.2">
      <c r="A40" s="2" t="s">
        <v>18</v>
      </c>
      <c r="B40" s="4">
        <v>200</v>
      </c>
      <c r="C40" s="4">
        <v>248</v>
      </c>
      <c r="D40" s="4">
        <v>26</v>
      </c>
      <c r="E40" s="4">
        <v>16</v>
      </c>
      <c r="F40" s="4">
        <v>0</v>
      </c>
      <c r="G40" s="4">
        <v>0</v>
      </c>
      <c r="H40" s="4">
        <v>373200</v>
      </c>
      <c r="I40" s="4">
        <v>284100</v>
      </c>
      <c r="J40" s="4">
        <v>25500</v>
      </c>
      <c r="K40" s="6">
        <f t="shared" si="3"/>
        <v>3.8795070743952532E-2</v>
      </c>
      <c r="L40" s="15">
        <v>2.86E-2</v>
      </c>
      <c r="M40" s="4">
        <v>706000</v>
      </c>
      <c r="N40" s="4">
        <f t="shared" si="1"/>
        <v>1609176.1904761905</v>
      </c>
      <c r="O40" s="4">
        <f t="shared" si="2"/>
        <v>614000</v>
      </c>
    </row>
    <row r="41" spans="1:15" x14ac:dyDescent="0.2">
      <c r="A41" s="2" t="s">
        <v>19</v>
      </c>
      <c r="B41" s="4">
        <v>182</v>
      </c>
      <c r="C41" s="4">
        <v>362</v>
      </c>
      <c r="D41" s="4">
        <v>28</v>
      </c>
      <c r="E41" s="4">
        <v>23</v>
      </c>
      <c r="F41" s="4">
        <v>0</v>
      </c>
      <c r="G41" s="4">
        <v>0</v>
      </c>
      <c r="H41" s="4">
        <v>252900</v>
      </c>
      <c r="I41" s="4">
        <v>354600</v>
      </c>
      <c r="J41" s="4">
        <v>28200</v>
      </c>
      <c r="K41" s="6">
        <f t="shared" si="3"/>
        <v>4.6419753086419754E-2</v>
      </c>
      <c r="L41" s="15">
        <v>1.09E-2</v>
      </c>
      <c r="M41" s="4">
        <v>614000</v>
      </c>
      <c r="N41" s="4">
        <f t="shared" si="1"/>
        <v>1612885.7142857143</v>
      </c>
      <c r="O41" s="4">
        <f t="shared" si="2"/>
        <v>1048400</v>
      </c>
    </row>
    <row r="42" spans="1:15" x14ac:dyDescent="0.2">
      <c r="A42" s="2" t="s">
        <v>20</v>
      </c>
      <c r="B42" s="4">
        <v>366</v>
      </c>
      <c r="C42" s="4">
        <v>535</v>
      </c>
      <c r="D42" s="4">
        <v>61</v>
      </c>
      <c r="E42" s="5">
        <v>46</v>
      </c>
      <c r="F42" s="4">
        <v>0</v>
      </c>
      <c r="G42" s="5">
        <v>1</v>
      </c>
      <c r="H42" s="4">
        <v>381000</v>
      </c>
      <c r="I42" s="4">
        <v>637300</v>
      </c>
      <c r="J42" s="4">
        <v>8000</v>
      </c>
      <c r="K42" s="6">
        <f t="shared" si="3"/>
        <v>7.8562309731906119E-3</v>
      </c>
      <c r="L42" s="15">
        <v>-2.8799999999999999E-2</v>
      </c>
      <c r="M42" s="4">
        <v>1048400</v>
      </c>
      <c r="N42" s="4">
        <f t="shared" si="1"/>
        <v>1608714.2857142857</v>
      </c>
      <c r="O42" s="4">
        <f t="shared" si="2"/>
        <v>716300</v>
      </c>
    </row>
    <row r="43" spans="1:15" x14ac:dyDescent="0.2">
      <c r="A43" s="2" t="s">
        <v>21</v>
      </c>
      <c r="B43" s="4">
        <v>308</v>
      </c>
      <c r="C43" s="4">
        <v>357</v>
      </c>
      <c r="D43" s="4">
        <v>53</v>
      </c>
      <c r="E43" s="5">
        <v>64</v>
      </c>
      <c r="F43" s="4">
        <v>0</v>
      </c>
      <c r="G43" s="5">
        <v>1</v>
      </c>
      <c r="H43" s="4">
        <v>395400</v>
      </c>
      <c r="I43" s="4">
        <v>816500</v>
      </c>
      <c r="J43" s="4">
        <v>400</v>
      </c>
      <c r="K43" s="6">
        <f t="shared" si="3"/>
        <v>3.3006023599306875E-4</v>
      </c>
      <c r="L43" s="15">
        <v>-0.18590000000000001</v>
      </c>
      <c r="M43" s="4">
        <v>1355000</v>
      </c>
      <c r="N43" s="4">
        <f t="shared" si="1"/>
        <v>1592080.9523809524</v>
      </c>
      <c r="O43" s="4">
        <f t="shared" si="2"/>
        <v>716300</v>
      </c>
    </row>
    <row r="44" spans="1:15" x14ac:dyDescent="0.2">
      <c r="A44" s="2" t="s">
        <v>22</v>
      </c>
      <c r="B44" s="4">
        <v>437</v>
      </c>
      <c r="C44" s="4">
        <v>467</v>
      </c>
      <c r="D44" s="8">
        <v>121</v>
      </c>
      <c r="E44" s="5">
        <v>120</v>
      </c>
      <c r="F44" s="4">
        <v>0</v>
      </c>
      <c r="G44" s="5">
        <v>3</v>
      </c>
      <c r="H44" s="4">
        <v>626300</v>
      </c>
      <c r="I44" s="4">
        <v>1416100</v>
      </c>
      <c r="J44" s="4">
        <v>300</v>
      </c>
      <c r="K44" s="6">
        <f t="shared" si="3"/>
        <v>1.4688601645123384E-4</v>
      </c>
      <c r="L44" s="15">
        <v>-3.8399999999999997E-2</v>
      </c>
      <c r="M44" s="4">
        <v>2073600</v>
      </c>
      <c r="N44" s="4">
        <f t="shared" si="1"/>
        <v>1511066.6666666667</v>
      </c>
      <c r="O44" s="4">
        <f t="shared" si="2"/>
        <v>716300</v>
      </c>
    </row>
    <row r="45" spans="1:15" x14ac:dyDescent="0.2">
      <c r="A45" s="2" t="s">
        <v>23</v>
      </c>
      <c r="B45" s="4">
        <v>381</v>
      </c>
      <c r="C45" s="4">
        <v>213</v>
      </c>
      <c r="D45" s="4">
        <v>30</v>
      </c>
      <c r="E45" s="5">
        <v>73</v>
      </c>
      <c r="F45" s="4">
        <v>0</v>
      </c>
      <c r="G45" s="5">
        <v>1</v>
      </c>
      <c r="H45" s="4">
        <v>519000</v>
      </c>
      <c r="I45" s="4">
        <v>711500</v>
      </c>
      <c r="J45" s="4">
        <v>400</v>
      </c>
      <c r="K45" s="6">
        <f t="shared" si="3"/>
        <v>3.2507110930516048E-4</v>
      </c>
      <c r="L45" s="15">
        <v>-1.1299999999999999E-2</v>
      </c>
      <c r="M45" s="4">
        <v>1274500</v>
      </c>
      <c r="N45" s="4">
        <f t="shared" si="1"/>
        <v>1475314.2857142857</v>
      </c>
      <c r="O45" s="4">
        <f t="shared" si="2"/>
        <v>716300</v>
      </c>
    </row>
    <row r="46" spans="1:15" x14ac:dyDescent="0.2">
      <c r="A46" s="2" t="s">
        <v>24</v>
      </c>
      <c r="B46" s="4">
        <v>568</v>
      </c>
      <c r="C46" s="4">
        <v>335</v>
      </c>
      <c r="D46" s="4">
        <v>48</v>
      </c>
      <c r="E46" s="4">
        <v>80</v>
      </c>
      <c r="F46" s="8">
        <v>2</v>
      </c>
      <c r="G46" s="4">
        <v>0</v>
      </c>
      <c r="H46" s="4">
        <v>1197000</v>
      </c>
      <c r="I46" s="4">
        <v>837600</v>
      </c>
      <c r="J46" s="4">
        <v>18000</v>
      </c>
      <c r="K46" s="6">
        <f t="shared" si="3"/>
        <v>8.846947803007963E-3</v>
      </c>
      <c r="L46" s="15">
        <v>4.7199999999999999E-2</v>
      </c>
      <c r="M46" s="4">
        <v>2176200</v>
      </c>
      <c r="N46" s="4">
        <f t="shared" si="1"/>
        <v>1390133.3333333333</v>
      </c>
      <c r="O46" s="4">
        <f t="shared" si="2"/>
        <v>716300</v>
      </c>
    </row>
    <row r="47" spans="1:15" x14ac:dyDescent="0.2">
      <c r="A47" s="2" t="s">
        <v>25</v>
      </c>
      <c r="B47" s="4">
        <v>209</v>
      </c>
      <c r="C47" s="4">
        <v>282</v>
      </c>
      <c r="D47" s="4">
        <v>22</v>
      </c>
      <c r="E47" s="5">
        <v>39</v>
      </c>
      <c r="F47" s="4">
        <v>0</v>
      </c>
      <c r="G47" s="5">
        <v>1</v>
      </c>
      <c r="H47" s="4">
        <v>267200</v>
      </c>
      <c r="I47" s="4">
        <v>411300</v>
      </c>
      <c r="J47" s="4">
        <v>14900</v>
      </c>
      <c r="K47" s="6">
        <f t="shared" si="3"/>
        <v>2.1960206337509211E-2</v>
      </c>
      <c r="L47" s="15">
        <v>6.0000000000000001E-3</v>
      </c>
      <c r="M47" s="4">
        <v>716300</v>
      </c>
      <c r="N47" s="4">
        <f t="shared" si="1"/>
        <v>1373257.142857143</v>
      </c>
      <c r="O47" s="4">
        <f t="shared" si="2"/>
        <v>864200</v>
      </c>
    </row>
    <row r="48" spans="1:15" x14ac:dyDescent="0.2">
      <c r="A48" s="2" t="s">
        <v>26</v>
      </c>
      <c r="B48" s="4">
        <v>310</v>
      </c>
      <c r="C48" s="4">
        <v>399</v>
      </c>
      <c r="D48" s="8">
        <v>86</v>
      </c>
      <c r="E48" s="5">
        <v>49</v>
      </c>
      <c r="F48" s="4">
        <v>1</v>
      </c>
      <c r="G48" s="5">
        <v>2</v>
      </c>
      <c r="H48" s="4">
        <v>523100</v>
      </c>
      <c r="I48" s="4">
        <v>701200</v>
      </c>
      <c r="J48" s="4">
        <v>42700</v>
      </c>
      <c r="K48" s="6">
        <f t="shared" si="3"/>
        <v>3.4877072612921667E-2</v>
      </c>
      <c r="L48" s="15">
        <v>-2.8999999999999998E-3</v>
      </c>
      <c r="M48" s="4">
        <v>1320900</v>
      </c>
      <c r="N48" s="4">
        <f t="shared" si="1"/>
        <v>1335233.3333333333</v>
      </c>
      <c r="O48" s="4">
        <f t="shared" si="2"/>
        <v>864200</v>
      </c>
    </row>
    <row r="49" spans="1:15" x14ac:dyDescent="0.2">
      <c r="A49" s="2" t="s">
        <v>27</v>
      </c>
      <c r="B49" s="4">
        <v>212</v>
      </c>
      <c r="C49" s="4">
        <v>296</v>
      </c>
      <c r="D49" s="4">
        <v>54</v>
      </c>
      <c r="E49" s="5">
        <v>61</v>
      </c>
      <c r="F49" s="4">
        <v>0</v>
      </c>
      <c r="G49" s="5">
        <v>1</v>
      </c>
      <c r="H49" s="4">
        <v>230400</v>
      </c>
      <c r="I49" s="4">
        <v>608900</v>
      </c>
      <c r="J49" s="4">
        <v>1000</v>
      </c>
      <c r="K49" s="6">
        <f t="shared" si="3"/>
        <v>1.1914690813773384E-3</v>
      </c>
      <c r="L49" s="15">
        <v>-1.77E-2</v>
      </c>
      <c r="M49" s="4">
        <v>864200</v>
      </c>
      <c r="N49" s="4">
        <f t="shared" si="1"/>
        <v>1314200</v>
      </c>
      <c r="O49" s="4">
        <f t="shared" si="2"/>
        <v>1052500</v>
      </c>
    </row>
    <row r="50" spans="1:15" x14ac:dyDescent="0.2">
      <c r="A50" s="2" t="s">
        <v>28</v>
      </c>
      <c r="B50" s="4">
        <v>531</v>
      </c>
      <c r="C50" s="4">
        <v>318</v>
      </c>
      <c r="D50" s="4">
        <v>41</v>
      </c>
      <c r="E50" s="9">
        <v>83</v>
      </c>
      <c r="F50" s="8">
        <v>3</v>
      </c>
      <c r="G50" s="9">
        <v>2</v>
      </c>
      <c r="H50" s="4">
        <v>1100000</v>
      </c>
      <c r="I50" s="4">
        <v>951900</v>
      </c>
      <c r="J50" s="4">
        <v>200</v>
      </c>
      <c r="K50" s="6">
        <f t="shared" si="3"/>
        <v>9.7470636970612608E-5</v>
      </c>
      <c r="L50" s="15">
        <v>2.69E-2</v>
      </c>
      <c r="M50" s="4">
        <v>2139800</v>
      </c>
      <c r="N50" s="4">
        <f t="shared" si="1"/>
        <v>1232590.4761904762</v>
      </c>
      <c r="O50" s="4">
        <f t="shared" si="2"/>
        <v>1052500</v>
      </c>
    </row>
    <row r="51" spans="1:15" x14ac:dyDescent="0.2">
      <c r="A51" s="2" t="s">
        <v>29</v>
      </c>
      <c r="B51" s="4">
        <v>479</v>
      </c>
      <c r="C51" s="4">
        <v>226</v>
      </c>
      <c r="D51" s="4">
        <v>28</v>
      </c>
      <c r="E51" s="4">
        <v>51</v>
      </c>
      <c r="F51" s="4">
        <v>1</v>
      </c>
      <c r="G51" s="4">
        <v>1</v>
      </c>
      <c r="H51" s="4">
        <v>759800</v>
      </c>
      <c r="I51" s="4">
        <v>580400</v>
      </c>
      <c r="J51" s="4">
        <v>400</v>
      </c>
      <c r="K51" s="6">
        <f t="shared" si="3"/>
        <v>2.9846291598268916E-4</v>
      </c>
      <c r="L51" s="15">
        <v>-5.8999999999999999E-3</v>
      </c>
      <c r="M51" s="4">
        <v>1345800</v>
      </c>
      <c r="N51" s="4">
        <f t="shared" si="1"/>
        <v>1191428.5714285714</v>
      </c>
      <c r="O51" s="4">
        <f t="shared" si="2"/>
        <v>1052500</v>
      </c>
    </row>
    <row r="52" spans="1:15" x14ac:dyDescent="0.2">
      <c r="A52" s="2" t="s">
        <v>30</v>
      </c>
      <c r="B52" s="4">
        <v>320</v>
      </c>
      <c r="C52" s="4">
        <v>356</v>
      </c>
      <c r="D52" s="4">
        <v>65</v>
      </c>
      <c r="E52" s="4">
        <v>44</v>
      </c>
      <c r="F52" s="4"/>
      <c r="G52" s="4"/>
      <c r="H52" s="4">
        <v>506800</v>
      </c>
      <c r="I52" s="4">
        <v>508600</v>
      </c>
      <c r="J52" s="4">
        <v>41700</v>
      </c>
      <c r="K52" s="6">
        <f t="shared" si="3"/>
        <v>4.1067559582430573E-2</v>
      </c>
      <c r="L52" s="15">
        <v>4.0199999999999993E-2</v>
      </c>
      <c r="M52" s="4">
        <v>1052500</v>
      </c>
      <c r="N52" s="4">
        <f t="shared" si="1"/>
        <v>1157447.6190476189</v>
      </c>
      <c r="O52" s="4">
        <f t="shared" si="2"/>
        <v>1091400</v>
      </c>
    </row>
    <row r="53" spans="1:15" x14ac:dyDescent="0.2">
      <c r="A53" s="2" t="s">
        <v>31</v>
      </c>
      <c r="B53" s="4">
        <v>200</v>
      </c>
      <c r="C53" s="4">
        <v>373</v>
      </c>
      <c r="D53" s="4">
        <v>50</v>
      </c>
      <c r="E53" s="4">
        <v>42</v>
      </c>
      <c r="F53" s="4"/>
      <c r="G53" s="4"/>
      <c r="H53" s="4">
        <v>355400</v>
      </c>
      <c r="I53" s="4">
        <v>725400</v>
      </c>
      <c r="J53" s="4">
        <v>15100</v>
      </c>
      <c r="K53" s="6">
        <f t="shared" si="3"/>
        <v>1.3971132494448557E-2</v>
      </c>
      <c r="L53" s="15">
        <v>-1.23E-2</v>
      </c>
      <c r="M53" s="4">
        <v>1091400</v>
      </c>
      <c r="N53" s="4">
        <f t="shared" si="1"/>
        <v>1122090.4761904762</v>
      </c>
      <c r="O53" s="4">
        <f t="shared" si="2"/>
        <v>1509200</v>
      </c>
    </row>
    <row r="54" spans="1:15" x14ac:dyDescent="0.2">
      <c r="A54" s="2" t="s">
        <v>32</v>
      </c>
      <c r="B54" s="4">
        <v>493</v>
      </c>
      <c r="C54" s="4">
        <v>336</v>
      </c>
      <c r="D54" s="4">
        <v>70</v>
      </c>
      <c r="E54" s="4">
        <v>80</v>
      </c>
      <c r="F54" s="4"/>
      <c r="G54" s="4"/>
      <c r="H54" s="4">
        <v>740200</v>
      </c>
      <c r="I54" s="4">
        <v>794800</v>
      </c>
      <c r="J54" s="4">
        <v>25500</v>
      </c>
      <c r="K54" s="6">
        <f t="shared" si="3"/>
        <v>1.6612377850162865E-2</v>
      </c>
      <c r="L54" s="15">
        <v>-1.52E-2</v>
      </c>
      <c r="M54" s="4">
        <v>1591800</v>
      </c>
      <c r="N54" s="4">
        <f t="shared" si="1"/>
        <v>1071266.6666666667</v>
      </c>
      <c r="O54" s="4">
        <f t="shared" si="2"/>
        <v>1509200</v>
      </c>
    </row>
    <row r="55" spans="1:15" x14ac:dyDescent="0.2">
      <c r="A55" s="2" t="s">
        <v>33</v>
      </c>
      <c r="B55" s="4">
        <v>312</v>
      </c>
      <c r="C55" s="4">
        <v>358</v>
      </c>
      <c r="D55" s="4">
        <v>65</v>
      </c>
      <c r="E55" s="4">
        <v>83</v>
      </c>
      <c r="F55" s="4"/>
      <c r="G55" s="4"/>
      <c r="H55" s="4">
        <v>593400</v>
      </c>
      <c r="I55" s="4">
        <v>882200</v>
      </c>
      <c r="J55" s="4">
        <v>500</v>
      </c>
      <c r="K55" s="6">
        <f t="shared" si="3"/>
        <v>3.3884521550555708E-4</v>
      </c>
      <c r="L55" s="15">
        <v>-2.7000000000000003E-2</v>
      </c>
      <c r="M55" s="4">
        <v>1581200</v>
      </c>
      <c r="N55" s="4">
        <f t="shared" si="1"/>
        <v>1024171.4285714285</v>
      </c>
      <c r="O55" s="4">
        <f t="shared" si="2"/>
        <v>1509200</v>
      </c>
    </row>
    <row r="56" spans="1:15" x14ac:dyDescent="0.2">
      <c r="A56" s="2" t="s">
        <v>34</v>
      </c>
      <c r="B56" s="4">
        <v>367</v>
      </c>
      <c r="C56" s="4">
        <v>517</v>
      </c>
      <c r="D56" s="4">
        <v>76</v>
      </c>
      <c r="E56" s="4">
        <v>65</v>
      </c>
      <c r="F56" s="4"/>
      <c r="G56" s="4"/>
      <c r="H56" s="4">
        <v>848600</v>
      </c>
      <c r="I56" s="4">
        <v>641700</v>
      </c>
      <c r="J56" s="4">
        <v>25600</v>
      </c>
      <c r="K56" s="6">
        <f t="shared" si="3"/>
        <v>1.7177749446420185E-2</v>
      </c>
      <c r="L56" s="15">
        <v>3.0200000000000001E-2</v>
      </c>
      <c r="M56" s="4">
        <v>1509200</v>
      </c>
      <c r="N56" s="4">
        <f t="shared" si="1"/>
        <v>974495.23809523811</v>
      </c>
      <c r="O56" s="4">
        <f t="shared" si="2"/>
        <v>1637900</v>
      </c>
    </row>
    <row r="57" spans="1:15" x14ac:dyDescent="0.2">
      <c r="A57" s="2" t="s">
        <v>35</v>
      </c>
      <c r="B57" s="4">
        <v>486</v>
      </c>
      <c r="C57" s="4">
        <v>421</v>
      </c>
      <c r="D57" s="4">
        <v>72</v>
      </c>
      <c r="E57" s="4">
        <v>63</v>
      </c>
      <c r="F57" s="4"/>
      <c r="G57" s="4"/>
      <c r="H57" s="4">
        <v>828500</v>
      </c>
      <c r="I57" s="4">
        <v>704500</v>
      </c>
      <c r="J57" s="4">
        <v>66700</v>
      </c>
      <c r="K57" s="6">
        <f t="shared" si="3"/>
        <v>4.3509458577951729E-2</v>
      </c>
      <c r="L57" s="15">
        <v>5.0700000000000002E-2</v>
      </c>
      <c r="M57" s="4">
        <v>1637900</v>
      </c>
      <c r="N57" s="4">
        <f t="shared" si="1"/>
        <v>934728.57142857148</v>
      </c>
      <c r="O57" s="4">
        <f t="shared" si="2"/>
        <v>691900</v>
      </c>
    </row>
    <row r="58" spans="1:15" x14ac:dyDescent="0.2">
      <c r="A58" s="2" t="s">
        <v>36</v>
      </c>
      <c r="B58" s="4">
        <v>577</v>
      </c>
      <c r="C58" s="4">
        <v>636</v>
      </c>
      <c r="D58" s="4">
        <v>120</v>
      </c>
      <c r="E58" s="4">
        <v>117</v>
      </c>
      <c r="F58" s="4"/>
      <c r="G58" s="4"/>
      <c r="H58" s="4">
        <v>956500</v>
      </c>
      <c r="I58" s="4">
        <v>1481100</v>
      </c>
      <c r="J58" s="4">
        <v>300</v>
      </c>
      <c r="K58" s="6">
        <f t="shared" si="3"/>
        <v>1.2307187397440106E-4</v>
      </c>
      <c r="L58" s="15">
        <v>-9.8100000000000007E-2</v>
      </c>
      <c r="M58" s="4">
        <v>2488000</v>
      </c>
      <c r="N58" s="4">
        <f t="shared" si="1"/>
        <v>834928.57142857148</v>
      </c>
      <c r="O58" s="4">
        <f t="shared" si="2"/>
        <v>691900</v>
      </c>
    </row>
    <row r="59" spans="1:15" x14ac:dyDescent="0.2">
      <c r="A59" s="2" t="s">
        <v>37</v>
      </c>
      <c r="B59" s="4">
        <v>428</v>
      </c>
      <c r="C59" s="4">
        <v>426</v>
      </c>
      <c r="D59" s="4">
        <v>127</v>
      </c>
      <c r="E59" s="4">
        <v>72</v>
      </c>
      <c r="F59" s="4"/>
      <c r="G59" s="4"/>
      <c r="H59" s="4">
        <v>819300</v>
      </c>
      <c r="I59" s="4">
        <v>793100</v>
      </c>
      <c r="J59" s="4">
        <v>119500</v>
      </c>
      <c r="K59" s="6">
        <f t="shared" si="3"/>
        <v>7.411312329446787E-2</v>
      </c>
      <c r="L59" s="15">
        <v>2.6699999999999998E-2</v>
      </c>
      <c r="M59" s="4">
        <v>1680200</v>
      </c>
      <c r="N59" s="4">
        <f t="shared" si="1"/>
        <v>800919.04761904757</v>
      </c>
      <c r="O59" s="4">
        <f t="shared" si="2"/>
        <v>691900</v>
      </c>
    </row>
    <row r="60" spans="1:15" x14ac:dyDescent="0.2">
      <c r="A60" s="2" t="s">
        <v>38</v>
      </c>
      <c r="B60" s="4">
        <v>517</v>
      </c>
      <c r="C60" s="4">
        <v>172</v>
      </c>
      <c r="D60" s="4">
        <v>16</v>
      </c>
      <c r="E60" s="4">
        <v>143</v>
      </c>
      <c r="F60" s="4"/>
      <c r="G60" s="4"/>
      <c r="H60" s="4">
        <v>1773200</v>
      </c>
      <c r="I60" s="4">
        <v>1664800</v>
      </c>
      <c r="J60" s="4">
        <v>8200</v>
      </c>
      <c r="K60" s="6">
        <f t="shared" si="3"/>
        <v>2.385107620709715E-3</v>
      </c>
      <c r="L60" s="15">
        <v>9.7500000000000003E-2</v>
      </c>
      <c r="M60" s="4">
        <v>3461500</v>
      </c>
      <c r="N60" s="4">
        <f t="shared" si="1"/>
        <v>674514.28571428568</v>
      </c>
      <c r="O60" s="4">
        <f t="shared" si="2"/>
        <v>372300</v>
      </c>
    </row>
    <row r="61" spans="1:15" x14ac:dyDescent="0.2">
      <c r="A61" s="2" t="s">
        <v>39</v>
      </c>
      <c r="B61" s="4">
        <v>517</v>
      </c>
      <c r="C61" s="4">
        <v>185</v>
      </c>
      <c r="D61" s="4">
        <v>47</v>
      </c>
      <c r="E61" s="4">
        <v>92</v>
      </c>
      <c r="F61" s="4"/>
      <c r="G61" s="4"/>
      <c r="H61" s="4">
        <v>1546200</v>
      </c>
      <c r="I61" s="4">
        <v>1008500</v>
      </c>
      <c r="J61" s="4">
        <v>163900</v>
      </c>
      <c r="K61" s="6">
        <f t="shared" si="3"/>
        <v>6.4156261009120447E-2</v>
      </c>
      <c r="L61" s="15">
        <v>0.10009999999999999</v>
      </c>
      <c r="M61" s="4">
        <v>2770300</v>
      </c>
      <c r="N61" s="4">
        <f t="shared" si="1"/>
        <v>587880.95238095243</v>
      </c>
      <c r="O61" s="4">
        <f t="shared" si="2"/>
        <v>372300</v>
      </c>
    </row>
    <row r="62" spans="1:15" x14ac:dyDescent="0.2">
      <c r="A62" s="2" t="s">
        <v>40</v>
      </c>
      <c r="B62" s="4">
        <v>157</v>
      </c>
      <c r="C62" s="4">
        <v>196</v>
      </c>
      <c r="D62" s="4">
        <v>32</v>
      </c>
      <c r="E62" s="4">
        <v>42</v>
      </c>
      <c r="F62" s="4"/>
      <c r="G62" s="4"/>
      <c r="H62" s="4">
        <v>224900</v>
      </c>
      <c r="I62" s="4">
        <v>449200</v>
      </c>
      <c r="J62" s="4">
        <v>36600</v>
      </c>
      <c r="K62" s="6">
        <f t="shared" si="3"/>
        <v>5.4294615042278595E-2</v>
      </c>
      <c r="L62" s="15">
        <v>-1.0700000000000001E-2</v>
      </c>
      <c r="M62" s="4">
        <v>691900</v>
      </c>
      <c r="N62" s="4">
        <f t="shared" si="1"/>
        <v>600423.80952380947</v>
      </c>
      <c r="O62" s="4">
        <f t="shared" si="2"/>
        <v>372300</v>
      </c>
    </row>
    <row r="63" spans="1:15" x14ac:dyDescent="0.2">
      <c r="A63" s="2" t="s">
        <v>41</v>
      </c>
      <c r="B63" s="4">
        <v>223</v>
      </c>
      <c r="C63" s="4">
        <v>101</v>
      </c>
      <c r="D63" s="4">
        <v>13</v>
      </c>
      <c r="E63" s="4">
        <v>27</v>
      </c>
      <c r="F63" s="4"/>
      <c r="G63" s="4"/>
      <c r="H63" s="4">
        <v>573800</v>
      </c>
      <c r="I63" s="4">
        <v>382900</v>
      </c>
      <c r="J63" s="4">
        <v>11800</v>
      </c>
      <c r="K63" s="6">
        <f t="shared" si="3"/>
        <v>1.2334065015156267E-2</v>
      </c>
      <c r="L63" s="15">
        <v>3.6699999999999997E-2</v>
      </c>
      <c r="M63" s="4">
        <v>960800</v>
      </c>
      <c r="N63" s="4">
        <f t="shared" si="1"/>
        <v>580190.47619047621</v>
      </c>
      <c r="O63" s="4">
        <f t="shared" si="2"/>
        <v>361900</v>
      </c>
    </row>
    <row r="64" spans="1:15" x14ac:dyDescent="0.2">
      <c r="A64" s="2" t="s">
        <v>42</v>
      </c>
      <c r="B64" s="4">
        <v>155</v>
      </c>
      <c r="C64" s="4">
        <v>97</v>
      </c>
      <c r="D64" s="4">
        <v>19</v>
      </c>
      <c r="E64" s="4">
        <v>29</v>
      </c>
      <c r="F64" s="4"/>
      <c r="G64" s="4"/>
      <c r="H64" s="4">
        <v>424600</v>
      </c>
      <c r="I64" s="4">
        <v>573900</v>
      </c>
      <c r="J64" s="4">
        <v>3200</v>
      </c>
      <c r="K64" s="6">
        <f t="shared" si="3"/>
        <v>3.2048072108162243E-3</v>
      </c>
      <c r="L64" s="15">
        <v>3.4099999999999998E-2</v>
      </c>
      <c r="M64" s="4">
        <v>1005700</v>
      </c>
      <c r="N64" s="4">
        <f t="shared" si="1"/>
        <v>549595.23809523811</v>
      </c>
      <c r="O64" s="4">
        <f t="shared" si="2"/>
        <v>361900</v>
      </c>
    </row>
    <row r="65" spans="1:15" x14ac:dyDescent="0.2">
      <c r="A65" s="2" t="s">
        <v>43</v>
      </c>
      <c r="B65" s="4">
        <v>82</v>
      </c>
      <c r="C65" s="4">
        <v>89</v>
      </c>
      <c r="D65" s="4">
        <v>6</v>
      </c>
      <c r="E65" s="4">
        <v>12</v>
      </c>
      <c r="F65" s="4"/>
      <c r="G65" s="4"/>
      <c r="H65" s="4">
        <v>167000</v>
      </c>
      <c r="I65" s="4">
        <v>191500</v>
      </c>
      <c r="J65" s="4">
        <v>3700</v>
      </c>
      <c r="K65" s="6">
        <f t="shared" si="3"/>
        <v>1.0320781032078103E-2</v>
      </c>
      <c r="L65" s="15">
        <v>3.9000000000000003E-3</v>
      </c>
      <c r="M65" s="4">
        <v>372300</v>
      </c>
      <c r="N65" s="4">
        <f t="shared" si="1"/>
        <v>556928.57142857148</v>
      </c>
      <c r="O65" s="4">
        <f t="shared" si="2"/>
        <v>361900</v>
      </c>
    </row>
    <row r="66" spans="1:15" x14ac:dyDescent="0.2">
      <c r="A66" s="2" t="s">
        <v>44</v>
      </c>
      <c r="B66" s="4">
        <v>95</v>
      </c>
      <c r="C66" s="4">
        <v>109</v>
      </c>
      <c r="D66" s="4">
        <v>11</v>
      </c>
      <c r="E66" s="4">
        <v>24</v>
      </c>
      <c r="F66" s="4"/>
      <c r="G66" s="4"/>
      <c r="H66" s="4">
        <v>257300</v>
      </c>
      <c r="I66" s="4">
        <v>254000</v>
      </c>
      <c r="J66" s="4">
        <v>7500</v>
      </c>
      <c r="K66" s="6">
        <f t="shared" si="3"/>
        <v>1.4668492079014278E-2</v>
      </c>
      <c r="L66" s="15">
        <v>7.7000000000000002E-3</v>
      </c>
      <c r="M66" s="4">
        <v>523700</v>
      </c>
      <c r="N66" s="4">
        <f t="shared" si="1"/>
        <v>561500</v>
      </c>
      <c r="O66" s="4">
        <f t="shared" si="2"/>
        <v>361900</v>
      </c>
    </row>
    <row r="67" spans="1:15" x14ac:dyDescent="0.2">
      <c r="A67" s="2" t="s">
        <v>45</v>
      </c>
      <c r="B67" s="4">
        <v>79</v>
      </c>
      <c r="C67" s="4">
        <v>131</v>
      </c>
      <c r="D67" s="4">
        <v>17</v>
      </c>
      <c r="E67" s="4">
        <v>20</v>
      </c>
      <c r="F67" s="4"/>
      <c r="G67" s="4"/>
      <c r="H67" s="4">
        <v>132400</v>
      </c>
      <c r="I67" s="4">
        <v>247500</v>
      </c>
      <c r="J67" s="4">
        <v>2100</v>
      </c>
      <c r="K67" s="6">
        <f t="shared" si="3"/>
        <v>5.5277704659120819E-3</v>
      </c>
      <c r="L67" s="15">
        <v>-7.6E-3</v>
      </c>
      <c r="M67" s="4">
        <v>387400</v>
      </c>
      <c r="N67" s="4">
        <f t="shared" si="1"/>
        <v>592033.33333333337</v>
      </c>
      <c r="O67" s="4">
        <f t="shared" si="2"/>
        <v>361900</v>
      </c>
    </row>
    <row r="68" spans="1:15" x14ac:dyDescent="0.2">
      <c r="A68" s="2" t="s">
        <v>46</v>
      </c>
      <c r="B68" s="4">
        <v>82</v>
      </c>
      <c r="C68" s="4">
        <v>138</v>
      </c>
      <c r="D68" s="4">
        <v>8</v>
      </c>
      <c r="E68" s="4">
        <v>14</v>
      </c>
      <c r="F68" s="4"/>
      <c r="G68" s="4"/>
      <c r="H68" s="4">
        <v>147200</v>
      </c>
      <c r="I68" s="4">
        <v>191700</v>
      </c>
      <c r="J68" s="4">
        <v>14300</v>
      </c>
      <c r="K68" s="6">
        <f t="shared" si="3"/>
        <v>4.2195337857775156E-2</v>
      </c>
      <c r="L68" s="15">
        <v>7.7000000000000002E-3</v>
      </c>
      <c r="M68" s="4">
        <v>361900</v>
      </c>
      <c r="N68" s="4">
        <f t="shared" si="1"/>
        <v>642433.33333333337</v>
      </c>
      <c r="O68" s="4">
        <f t="shared" si="2"/>
        <v>338900</v>
      </c>
    </row>
    <row r="69" spans="1:15" x14ac:dyDescent="0.2">
      <c r="A69" s="2" t="s">
        <v>47</v>
      </c>
      <c r="B69" s="4">
        <v>97</v>
      </c>
      <c r="C69" s="4">
        <v>101</v>
      </c>
      <c r="D69" s="4">
        <v>13</v>
      </c>
      <c r="E69" s="4">
        <v>26</v>
      </c>
      <c r="F69" s="4"/>
      <c r="G69" s="4"/>
      <c r="H69" s="4">
        <v>219000</v>
      </c>
      <c r="I69" s="4">
        <v>299000</v>
      </c>
      <c r="J69" s="4">
        <v>17200</v>
      </c>
      <c r="K69" s="6">
        <f t="shared" si="3"/>
        <v>3.3204633204633204E-2</v>
      </c>
      <c r="L69" s="15">
        <v>0</v>
      </c>
      <c r="M69" s="4">
        <v>522400</v>
      </c>
      <c r="N69" s="4">
        <f t="shared" si="1"/>
        <v>657757.14285714284</v>
      </c>
      <c r="O69" s="4">
        <f t="shared" si="2"/>
        <v>338900</v>
      </c>
    </row>
    <row r="70" spans="1:15" x14ac:dyDescent="0.2">
      <c r="A70" s="2" t="s">
        <v>48</v>
      </c>
      <c r="B70" s="4">
        <v>97</v>
      </c>
      <c r="C70" s="4">
        <v>93</v>
      </c>
      <c r="D70" s="4">
        <v>19</v>
      </c>
      <c r="E70" s="4">
        <v>19</v>
      </c>
      <c r="F70" s="4"/>
      <c r="G70" s="4"/>
      <c r="H70" s="4">
        <v>131800</v>
      </c>
      <c r="I70" s="4">
        <v>266800</v>
      </c>
      <c r="J70" s="4">
        <v>17900</v>
      </c>
      <c r="K70" s="6">
        <f t="shared" si="3"/>
        <v>4.4907175112895131E-2</v>
      </c>
      <c r="L70" s="15">
        <v>-7.6E-3</v>
      </c>
      <c r="M70" s="4">
        <v>422500</v>
      </c>
      <c r="N70" s="4">
        <f t="shared" si="1"/>
        <v>685014.28571428568</v>
      </c>
      <c r="O70" s="4">
        <f t="shared" si="2"/>
        <v>338900</v>
      </c>
    </row>
    <row r="71" spans="1:15" x14ac:dyDescent="0.2">
      <c r="A71" s="2" t="s">
        <v>49</v>
      </c>
      <c r="B71" s="4">
        <v>101</v>
      </c>
      <c r="C71" s="4">
        <v>94</v>
      </c>
      <c r="D71" s="4">
        <v>3</v>
      </c>
      <c r="E71" s="4">
        <v>22</v>
      </c>
      <c r="F71" s="4"/>
      <c r="G71" s="4"/>
      <c r="H71" s="4">
        <v>174600</v>
      </c>
      <c r="I71" s="4">
        <v>245300</v>
      </c>
      <c r="J71" s="4">
        <v>22300</v>
      </c>
      <c r="K71" s="6">
        <f t="shared" si="3"/>
        <v>5.3107882829245057E-2</v>
      </c>
      <c r="L71" s="15">
        <v>1.1599999999999999E-2</v>
      </c>
      <c r="M71" s="4">
        <v>426000</v>
      </c>
      <c r="N71" s="4">
        <f t="shared" si="1"/>
        <v>699114.28571428568</v>
      </c>
      <c r="O71" s="4">
        <f t="shared" si="2"/>
        <v>338900</v>
      </c>
    </row>
    <row r="72" spans="1:15" x14ac:dyDescent="0.2">
      <c r="A72" s="2" t="s">
        <v>50</v>
      </c>
      <c r="B72" s="4">
        <v>124</v>
      </c>
      <c r="C72" s="4">
        <v>93</v>
      </c>
      <c r="D72" s="4">
        <v>9</v>
      </c>
      <c r="E72" s="4">
        <v>12</v>
      </c>
      <c r="F72" s="4"/>
      <c r="G72" s="4"/>
      <c r="H72" s="4">
        <v>223200</v>
      </c>
      <c r="I72" s="4">
        <v>238600</v>
      </c>
      <c r="J72" s="4">
        <v>66600</v>
      </c>
      <c r="K72" s="6">
        <f t="shared" si="3"/>
        <v>0.14421827631009096</v>
      </c>
      <c r="L72" s="15">
        <v>1.9699999999999999E-2</v>
      </c>
      <c r="M72" s="4">
        <v>481400</v>
      </c>
      <c r="N72" s="4">
        <f t="shared" si="1"/>
        <v>727500</v>
      </c>
      <c r="O72" s="4">
        <f t="shared" si="2"/>
        <v>338900</v>
      </c>
    </row>
    <row r="73" spans="1:15" x14ac:dyDescent="0.2">
      <c r="A73" s="2" t="s">
        <v>51</v>
      </c>
      <c r="B73" s="4">
        <v>88</v>
      </c>
      <c r="C73" s="4">
        <v>129</v>
      </c>
      <c r="D73" s="4">
        <v>18</v>
      </c>
      <c r="E73" s="4">
        <v>17</v>
      </c>
      <c r="F73" s="4"/>
      <c r="G73" s="4"/>
      <c r="H73" s="4">
        <v>86400</v>
      </c>
      <c r="I73" s="4">
        <v>237200</v>
      </c>
      <c r="J73" s="4">
        <v>27900</v>
      </c>
      <c r="K73" s="6">
        <f t="shared" si="3"/>
        <v>8.6217552533992589E-2</v>
      </c>
      <c r="L73" s="15">
        <v>0</v>
      </c>
      <c r="M73" s="4">
        <v>338900</v>
      </c>
      <c r="N73" s="4">
        <f t="shared" si="1"/>
        <v>738933.33333333337</v>
      </c>
      <c r="O73" s="4">
        <f t="shared" si="2"/>
        <v>348900</v>
      </c>
    </row>
    <row r="74" spans="1:15" x14ac:dyDescent="0.2">
      <c r="A74" s="2" t="s">
        <v>52</v>
      </c>
      <c r="B74" s="4">
        <v>96</v>
      </c>
      <c r="C74" s="4">
        <v>144</v>
      </c>
      <c r="D74" s="4">
        <v>24</v>
      </c>
      <c r="E74" s="4">
        <v>16</v>
      </c>
      <c r="F74" s="4"/>
      <c r="G74" s="4"/>
      <c r="H74" s="4">
        <v>138600</v>
      </c>
      <c r="I74" s="4">
        <v>203400</v>
      </c>
      <c r="J74" s="4">
        <v>11100</v>
      </c>
      <c r="K74" s="6">
        <f t="shared" si="3"/>
        <v>3.245614035087719E-2</v>
      </c>
      <c r="L74" s="15">
        <v>-3.9000000000000003E-3</v>
      </c>
      <c r="M74" s="4">
        <v>348900</v>
      </c>
      <c r="N74" s="4">
        <f t="shared" si="1"/>
        <v>770514.28571428568</v>
      </c>
      <c r="O74" s="4">
        <f t="shared" si="2"/>
        <v>392200</v>
      </c>
    </row>
    <row r="75" spans="1:15" x14ac:dyDescent="0.2">
      <c r="A75" s="2" t="s">
        <v>53</v>
      </c>
      <c r="B75" s="4">
        <v>100</v>
      </c>
      <c r="C75" s="4">
        <v>96</v>
      </c>
      <c r="D75" s="4">
        <v>18</v>
      </c>
      <c r="E75" s="4">
        <v>19</v>
      </c>
      <c r="F75" s="4"/>
      <c r="G75" s="4"/>
      <c r="H75" s="4">
        <v>248500</v>
      </c>
      <c r="I75" s="4">
        <v>274000</v>
      </c>
      <c r="J75" s="4">
        <v>29500</v>
      </c>
      <c r="K75" s="6">
        <f t="shared" si="3"/>
        <v>5.6459330143540667E-2</v>
      </c>
      <c r="L75" s="15">
        <v>-7.8000000000000005E-3</v>
      </c>
      <c r="M75" s="4">
        <v>524500</v>
      </c>
      <c r="N75" s="4">
        <f t="shared" si="1"/>
        <v>765276.19047619053</v>
      </c>
      <c r="O75" s="4">
        <f t="shared" si="2"/>
        <v>392200</v>
      </c>
    </row>
    <row r="76" spans="1:15" x14ac:dyDescent="0.2">
      <c r="A76" s="2" t="s">
        <v>54</v>
      </c>
      <c r="B76" s="4">
        <v>118</v>
      </c>
      <c r="C76" s="4">
        <v>183</v>
      </c>
      <c r="D76" s="4">
        <v>22</v>
      </c>
      <c r="E76" s="4">
        <v>19</v>
      </c>
      <c r="F76" s="4"/>
      <c r="G76" s="4"/>
      <c r="H76" s="4">
        <v>329200</v>
      </c>
      <c r="I76" s="4">
        <v>251000</v>
      </c>
      <c r="J76" s="4">
        <v>16700</v>
      </c>
      <c r="K76" s="6">
        <f t="shared" si="3"/>
        <v>2.8783178214408824E-2</v>
      </c>
      <c r="L76" s="15">
        <v>1.18E-2</v>
      </c>
      <c r="M76" s="4">
        <v>592200</v>
      </c>
      <c r="N76" s="4">
        <f t="shared" si="1"/>
        <v>779342.85714285716</v>
      </c>
      <c r="O76" s="4">
        <f t="shared" si="2"/>
        <v>392200</v>
      </c>
    </row>
    <row r="77" spans="1:15" x14ac:dyDescent="0.2">
      <c r="A77" s="2" t="s">
        <v>55</v>
      </c>
      <c r="B77" s="4">
        <v>126</v>
      </c>
      <c r="C77" s="4">
        <v>117</v>
      </c>
      <c r="D77" s="4">
        <v>7</v>
      </c>
      <c r="E77" s="4">
        <v>12</v>
      </c>
      <c r="F77" s="4"/>
      <c r="G77" s="4"/>
      <c r="H77" s="4">
        <v>258100</v>
      </c>
      <c r="I77" s="4">
        <v>166000</v>
      </c>
      <c r="J77" s="4">
        <v>21300</v>
      </c>
      <c r="K77" s="6">
        <f t="shared" si="3"/>
        <v>5.0224003772695119E-2</v>
      </c>
      <c r="L77" s="15">
        <v>3.6600000000000001E-2</v>
      </c>
      <c r="M77" s="4">
        <v>466000</v>
      </c>
      <c r="N77" s="4">
        <f t="shared" si="1"/>
        <v>812223.80952380947</v>
      </c>
      <c r="O77" s="4">
        <f t="shared" si="2"/>
        <v>392200</v>
      </c>
    </row>
    <row r="78" spans="1:15" x14ac:dyDescent="0.2">
      <c r="A78" s="2" t="s">
        <v>56</v>
      </c>
      <c r="B78" s="4">
        <v>142</v>
      </c>
      <c r="C78" s="4">
        <v>235</v>
      </c>
      <c r="D78" s="4">
        <v>26</v>
      </c>
      <c r="E78" s="4">
        <v>23</v>
      </c>
      <c r="F78" s="4"/>
      <c r="G78" s="4"/>
      <c r="H78" s="4">
        <v>423000</v>
      </c>
      <c r="I78" s="4">
        <v>365300</v>
      </c>
      <c r="J78" s="4">
        <v>13200</v>
      </c>
      <c r="K78" s="6">
        <f t="shared" si="3"/>
        <v>1.6744894075859443E-2</v>
      </c>
      <c r="L78" s="15">
        <v>0</v>
      </c>
      <c r="M78" s="4">
        <v>802800</v>
      </c>
      <c r="N78" s="4">
        <f t="shared" si="1"/>
        <v>833533.33333333337</v>
      </c>
      <c r="O78" s="4">
        <f t="shared" si="2"/>
        <v>392200</v>
      </c>
    </row>
    <row r="79" spans="1:15" x14ac:dyDescent="0.2">
      <c r="A79" s="2" t="s">
        <v>57</v>
      </c>
      <c r="B79" s="4">
        <v>98</v>
      </c>
      <c r="C79" s="4">
        <v>158</v>
      </c>
      <c r="D79" s="4">
        <v>25</v>
      </c>
      <c r="E79" s="4">
        <v>14</v>
      </c>
      <c r="F79" s="4"/>
      <c r="G79" s="4"/>
      <c r="H79" s="4">
        <v>141300</v>
      </c>
      <c r="I79" s="4">
        <v>221900</v>
      </c>
      <c r="J79" s="4">
        <v>5600</v>
      </c>
      <c r="K79" s="6">
        <f t="shared" si="3"/>
        <v>1.5418502202643172E-2</v>
      </c>
      <c r="L79" s="15">
        <v>3.3700000000000001E-2</v>
      </c>
      <c r="M79" s="4">
        <v>392200</v>
      </c>
      <c r="N79" s="4">
        <f t="shared" si="1"/>
        <v>863042.85714285716</v>
      </c>
      <c r="O79" s="4">
        <f t="shared" si="2"/>
        <v>535900</v>
      </c>
    </row>
    <row r="80" spans="1:15" x14ac:dyDescent="0.2">
      <c r="A80" s="2" t="s">
        <v>58</v>
      </c>
      <c r="B80" s="4">
        <v>192</v>
      </c>
      <c r="C80" s="4">
        <v>250</v>
      </c>
      <c r="D80" s="4">
        <v>28</v>
      </c>
      <c r="E80" s="4">
        <v>37</v>
      </c>
      <c r="F80" s="4"/>
      <c r="G80" s="4"/>
      <c r="H80" s="4">
        <v>320000</v>
      </c>
      <c r="I80" s="4">
        <v>625600</v>
      </c>
      <c r="J80" s="4">
        <v>57900</v>
      </c>
      <c r="K80" s="6">
        <f t="shared" si="3"/>
        <v>6.1230964467005079E-2</v>
      </c>
      <c r="L80" s="15">
        <v>-5.8799999999999998E-2</v>
      </c>
      <c r="M80" s="4">
        <v>966000</v>
      </c>
      <c r="N80" s="4">
        <f t="shared" si="1"/>
        <v>848323.80952380947</v>
      </c>
      <c r="O80" s="4">
        <f t="shared" si="2"/>
        <v>363200</v>
      </c>
    </row>
    <row r="81" spans="1:15" x14ac:dyDescent="0.2">
      <c r="A81" s="2" t="s">
        <v>59</v>
      </c>
      <c r="B81" s="4">
        <v>146</v>
      </c>
      <c r="C81" s="4">
        <v>225</v>
      </c>
      <c r="D81" s="4">
        <v>7</v>
      </c>
      <c r="E81" s="4">
        <v>34</v>
      </c>
      <c r="F81" s="4"/>
      <c r="G81" s="4"/>
      <c r="H81" s="4">
        <v>318900</v>
      </c>
      <c r="I81" s="4">
        <v>473300</v>
      </c>
      <c r="J81" s="4">
        <v>54200</v>
      </c>
      <c r="K81" s="6">
        <f t="shared" si="3"/>
        <v>6.8417066397374396E-2</v>
      </c>
      <c r="L81" s="15">
        <v>8.0000000000000002E-3</v>
      </c>
      <c r="M81" s="4">
        <v>807000</v>
      </c>
      <c r="N81" s="4">
        <f t="shared" si="1"/>
        <v>850619.04761904757</v>
      </c>
      <c r="O81" s="4">
        <f t="shared" si="2"/>
        <v>363200</v>
      </c>
    </row>
    <row r="82" spans="1:15" x14ac:dyDescent="0.2">
      <c r="A82" s="2" t="s">
        <v>60</v>
      </c>
      <c r="B82" s="4">
        <v>253</v>
      </c>
      <c r="C82" s="4">
        <v>123</v>
      </c>
      <c r="D82" s="4">
        <v>18</v>
      </c>
      <c r="E82" s="4">
        <v>39</v>
      </c>
      <c r="F82" s="4"/>
      <c r="G82" s="4"/>
      <c r="H82" s="4">
        <v>385500</v>
      </c>
      <c r="I82" s="4">
        <v>512300</v>
      </c>
      <c r="J82" s="4">
        <v>42900</v>
      </c>
      <c r="K82" s="6">
        <f t="shared" si="3"/>
        <v>4.7783470706170637E-2</v>
      </c>
      <c r="L82" s="15">
        <v>-2.4E-2</v>
      </c>
      <c r="M82" s="4">
        <v>951000</v>
      </c>
      <c r="N82" s="4">
        <f t="shared" si="1"/>
        <v>937904.76190476189</v>
      </c>
      <c r="O82" s="4">
        <f t="shared" si="2"/>
        <v>363200</v>
      </c>
    </row>
    <row r="83" spans="1:15" x14ac:dyDescent="0.2">
      <c r="A83" s="2" t="s">
        <v>61</v>
      </c>
      <c r="B83" s="4">
        <v>130</v>
      </c>
      <c r="C83" s="4">
        <v>93</v>
      </c>
      <c r="D83" s="4">
        <v>12</v>
      </c>
      <c r="E83" s="4">
        <v>39</v>
      </c>
      <c r="F83" s="4"/>
      <c r="G83" s="4"/>
      <c r="H83" s="4">
        <v>190100</v>
      </c>
      <c r="I83" s="4">
        <v>561100</v>
      </c>
      <c r="J83" s="4">
        <v>300</v>
      </c>
      <c r="K83" s="6">
        <f t="shared" si="3"/>
        <v>3.9936102236421724E-4</v>
      </c>
      <c r="L83" s="15">
        <v>-0.10929999999999999</v>
      </c>
      <c r="M83" s="4">
        <v>955300</v>
      </c>
      <c r="N83" s="4">
        <f t="shared" si="1"/>
        <v>943076.19047619053</v>
      </c>
      <c r="O83" s="4">
        <f t="shared" si="2"/>
        <v>363200</v>
      </c>
    </row>
    <row r="84" spans="1:15" x14ac:dyDescent="0.2">
      <c r="A84" s="2" t="s">
        <v>62</v>
      </c>
      <c r="B84" s="4">
        <v>116</v>
      </c>
      <c r="C84" s="4">
        <v>123</v>
      </c>
      <c r="D84" s="4">
        <v>13</v>
      </c>
      <c r="E84" s="4">
        <v>23</v>
      </c>
      <c r="F84" s="4"/>
      <c r="G84" s="4"/>
      <c r="H84" s="4">
        <v>205000</v>
      </c>
      <c r="I84" s="4">
        <v>291600</v>
      </c>
      <c r="J84" s="4">
        <v>12400</v>
      </c>
      <c r="K84" s="6">
        <f t="shared" si="3"/>
        <v>2.4969794603302457E-2</v>
      </c>
      <c r="L84" s="15">
        <v>2.1600000000000001E-2</v>
      </c>
      <c r="M84" s="4">
        <v>535900</v>
      </c>
      <c r="N84" s="4">
        <f t="shared" si="1"/>
        <v>985523.80952380947</v>
      </c>
      <c r="O84" s="4">
        <f t="shared" si="2"/>
        <v>363200</v>
      </c>
    </row>
    <row r="85" spans="1:15" x14ac:dyDescent="0.2">
      <c r="A85" s="2" t="s">
        <v>63</v>
      </c>
      <c r="B85" s="4">
        <v>143</v>
      </c>
      <c r="C85" s="4">
        <v>120</v>
      </c>
      <c r="D85" s="4">
        <v>29</v>
      </c>
      <c r="E85" s="4">
        <v>13</v>
      </c>
      <c r="F85" s="4"/>
      <c r="G85" s="4"/>
      <c r="H85" s="4">
        <v>171000</v>
      </c>
      <c r="I85" s="4">
        <v>164700</v>
      </c>
      <c r="J85" s="4">
        <v>4600</v>
      </c>
      <c r="K85" s="6">
        <f t="shared" si="3"/>
        <v>1.3702710753649091E-2</v>
      </c>
      <c r="L85" s="15">
        <v>-7.0999999999999995E-3</v>
      </c>
      <c r="M85" s="4">
        <v>363200</v>
      </c>
      <c r="N85" s="4">
        <f t="shared" si="1"/>
        <v>1077338.0952380951</v>
      </c>
      <c r="O85" s="4">
        <f t="shared" si="2"/>
        <v>526300</v>
      </c>
    </row>
    <row r="86" spans="1:15" x14ac:dyDescent="0.2">
      <c r="A86" s="2" t="s">
        <v>64</v>
      </c>
      <c r="B86" s="4">
        <v>93</v>
      </c>
      <c r="C86" s="4">
        <v>188</v>
      </c>
      <c r="D86" s="4">
        <v>32</v>
      </c>
      <c r="E86" s="4">
        <v>12</v>
      </c>
      <c r="F86" s="4"/>
      <c r="G86" s="4"/>
      <c r="H86" s="4">
        <v>284200</v>
      </c>
      <c r="I86" s="4">
        <v>229700</v>
      </c>
      <c r="J86" s="4">
        <v>28600</v>
      </c>
      <c r="K86" s="6">
        <f t="shared" si="3"/>
        <v>5.5652850749172991E-2</v>
      </c>
      <c r="L86" s="15">
        <v>-7.0999999999999995E-3</v>
      </c>
      <c r="M86" s="4">
        <v>526300</v>
      </c>
      <c r="N86" s="4">
        <f t="shared" si="1"/>
        <v>1166614.2857142857</v>
      </c>
      <c r="O86" s="4">
        <f t="shared" si="2"/>
        <v>619700</v>
      </c>
    </row>
    <row r="87" spans="1:15" x14ac:dyDescent="0.2">
      <c r="A87" s="2" t="s">
        <v>65</v>
      </c>
      <c r="B87" s="4">
        <v>166</v>
      </c>
      <c r="C87" s="4">
        <v>255</v>
      </c>
      <c r="D87" s="4">
        <v>34</v>
      </c>
      <c r="E87" s="4">
        <v>17</v>
      </c>
      <c r="F87" s="4"/>
      <c r="G87" s="4"/>
      <c r="H87" s="4">
        <v>386900</v>
      </c>
      <c r="I87" s="4">
        <v>214100</v>
      </c>
      <c r="J87" s="4">
        <v>12000</v>
      </c>
      <c r="K87" s="6">
        <f t="shared" si="3"/>
        <v>1.9966722129783693E-2</v>
      </c>
      <c r="L87" s="15">
        <v>2.18E-2</v>
      </c>
      <c r="M87" s="4">
        <v>619700</v>
      </c>
      <c r="N87" s="4">
        <f t="shared" ref="N87:N91" si="4">AVERAGE($M88:$M108)</f>
        <v>1191352.3809523811</v>
      </c>
      <c r="O87" s="4">
        <f t="shared" ref="O87:O146" si="5">MIN(M88:M92)</f>
        <v>722100</v>
      </c>
    </row>
    <row r="88" spans="1:15" x14ac:dyDescent="0.2">
      <c r="A88" s="2" t="s">
        <v>66</v>
      </c>
      <c r="B88" s="4">
        <v>188</v>
      </c>
      <c r="C88" s="4">
        <v>185</v>
      </c>
      <c r="D88" s="4">
        <v>13</v>
      </c>
      <c r="E88" s="4">
        <v>37</v>
      </c>
      <c r="F88" s="4"/>
      <c r="G88" s="4"/>
      <c r="H88" s="4">
        <v>335700</v>
      </c>
      <c r="I88" s="4">
        <v>502200</v>
      </c>
      <c r="J88" s="4">
        <v>116800</v>
      </c>
      <c r="K88" s="6">
        <f t="shared" ref="K88:K114" si="6">J88/(H88+I88)</f>
        <v>0.13939610932092136</v>
      </c>
      <c r="L88" s="15">
        <v>-2.1700000000000001E-2</v>
      </c>
      <c r="M88" s="4">
        <v>1028600</v>
      </c>
      <c r="N88" s="4">
        <f t="shared" si="4"/>
        <v>1228857.142857143</v>
      </c>
      <c r="O88" s="4">
        <f t="shared" si="5"/>
        <v>722100</v>
      </c>
    </row>
    <row r="89" spans="1:15" x14ac:dyDescent="0.2">
      <c r="A89" s="2" t="s">
        <v>67</v>
      </c>
      <c r="B89" s="4">
        <v>278</v>
      </c>
      <c r="C89" s="4">
        <v>252</v>
      </c>
      <c r="D89" s="4">
        <v>32</v>
      </c>
      <c r="E89" s="4">
        <v>52</v>
      </c>
      <c r="F89" s="4"/>
      <c r="G89" s="4"/>
      <c r="H89" s="4">
        <v>619400</v>
      </c>
      <c r="I89" s="4">
        <v>691700</v>
      </c>
      <c r="J89" s="4">
        <v>800</v>
      </c>
      <c r="K89" s="6">
        <f t="shared" si="6"/>
        <v>6.1017466249713983E-4</v>
      </c>
      <c r="L89" s="15">
        <v>-2.4799999999999999E-2</v>
      </c>
      <c r="M89" s="4">
        <v>1420300</v>
      </c>
      <c r="N89" s="4">
        <f t="shared" si="4"/>
        <v>1197247.6190476189</v>
      </c>
      <c r="O89" s="4">
        <f t="shared" si="5"/>
        <v>579000</v>
      </c>
    </row>
    <row r="90" spans="1:15" x14ac:dyDescent="0.2">
      <c r="A90" s="2" t="s">
        <v>68</v>
      </c>
      <c r="B90" s="4">
        <v>217</v>
      </c>
      <c r="C90" s="4">
        <v>140</v>
      </c>
      <c r="D90" s="4">
        <v>21</v>
      </c>
      <c r="E90" s="4">
        <v>47</v>
      </c>
      <c r="F90" s="4"/>
      <c r="G90" s="4"/>
      <c r="H90" s="4">
        <v>272700</v>
      </c>
      <c r="I90" s="4">
        <v>568400</v>
      </c>
      <c r="J90" s="4">
        <v>27900</v>
      </c>
      <c r="K90" s="6">
        <f t="shared" si="6"/>
        <v>3.317084769944121E-2</v>
      </c>
      <c r="L90" s="15">
        <v>-1.7299999999999999E-2</v>
      </c>
      <c r="M90" s="4">
        <v>844200</v>
      </c>
      <c r="N90" s="4">
        <f t="shared" si="4"/>
        <v>1221361.9047619049</v>
      </c>
      <c r="O90" s="4">
        <f t="shared" si="5"/>
        <v>579000</v>
      </c>
    </row>
    <row r="91" spans="1:15" x14ac:dyDescent="0.2">
      <c r="A91" s="2" t="s">
        <v>69</v>
      </c>
      <c r="B91" s="4">
        <v>183</v>
      </c>
      <c r="C91" s="4">
        <v>209</v>
      </c>
      <c r="D91" s="4">
        <v>28</v>
      </c>
      <c r="E91" s="4">
        <v>38</v>
      </c>
      <c r="F91" s="4"/>
      <c r="G91" s="4"/>
      <c r="H91" s="4">
        <v>468100</v>
      </c>
      <c r="I91" s="4">
        <v>519100</v>
      </c>
      <c r="J91" s="4">
        <v>63200</v>
      </c>
      <c r="K91" s="6">
        <f t="shared" si="6"/>
        <v>6.40194489465154E-2</v>
      </c>
      <c r="L91" s="15">
        <v>-6.8000000000000005E-3</v>
      </c>
      <c r="M91" s="4">
        <v>994900</v>
      </c>
      <c r="N91" s="4">
        <f t="shared" si="4"/>
        <v>1218119.0476190476</v>
      </c>
      <c r="O91" s="4">
        <f t="shared" si="5"/>
        <v>414500</v>
      </c>
    </row>
    <row r="92" spans="1:15" x14ac:dyDescent="0.2">
      <c r="A92" s="2" t="s">
        <v>70</v>
      </c>
      <c r="B92" s="4">
        <v>185</v>
      </c>
      <c r="C92" s="4">
        <v>179</v>
      </c>
      <c r="D92" s="4">
        <v>20</v>
      </c>
      <c r="E92" s="4">
        <v>25</v>
      </c>
      <c r="F92" s="4"/>
      <c r="G92" s="4"/>
      <c r="H92" s="4">
        <v>316200</v>
      </c>
      <c r="I92" s="4">
        <v>389100</v>
      </c>
      <c r="J92" s="4">
        <v>53900</v>
      </c>
      <c r="K92" s="6">
        <f t="shared" si="6"/>
        <v>7.6421380972635761E-2</v>
      </c>
      <c r="L92" s="15">
        <v>-6.7000000000000002E-3</v>
      </c>
      <c r="M92" s="4">
        <v>722100</v>
      </c>
      <c r="N92" s="4">
        <f t="shared" ref="N92:N111" si="7">AVERAGE($M93:$M113)</f>
        <v>1248633.3333333333</v>
      </c>
      <c r="O92" s="4">
        <f t="shared" si="5"/>
        <v>414500</v>
      </c>
    </row>
    <row r="93" spans="1:15" x14ac:dyDescent="0.2">
      <c r="A93" s="2" t="s">
        <v>71</v>
      </c>
      <c r="B93" s="4">
        <v>188</v>
      </c>
      <c r="C93" s="4">
        <v>268</v>
      </c>
      <c r="D93" s="4">
        <v>26</v>
      </c>
      <c r="E93" s="4">
        <v>39</v>
      </c>
      <c r="F93" s="4"/>
      <c r="G93" s="4"/>
      <c r="H93" s="4">
        <v>635300</v>
      </c>
      <c r="I93" s="4">
        <v>426900</v>
      </c>
      <c r="J93" s="4">
        <v>8400</v>
      </c>
      <c r="K93" s="6">
        <f t="shared" si="6"/>
        <v>7.9081152325362458E-3</v>
      </c>
      <c r="L93" s="15">
        <v>0</v>
      </c>
      <c r="M93" s="4">
        <v>1077500</v>
      </c>
      <c r="N93" s="4">
        <f t="shared" si="7"/>
        <v>1270157.142857143</v>
      </c>
      <c r="O93" s="4">
        <f t="shared" si="5"/>
        <v>414500</v>
      </c>
    </row>
    <row r="94" spans="1:15" x14ac:dyDescent="0.2">
      <c r="A94" s="2" t="s">
        <v>72</v>
      </c>
      <c r="B94" s="4">
        <v>134</v>
      </c>
      <c r="C94" s="4">
        <v>143</v>
      </c>
      <c r="D94" s="4">
        <v>13</v>
      </c>
      <c r="E94" s="4">
        <v>23</v>
      </c>
      <c r="F94" s="4"/>
      <c r="G94" s="4"/>
      <c r="H94" s="4">
        <v>231300</v>
      </c>
      <c r="I94" s="4">
        <v>327300</v>
      </c>
      <c r="J94" s="4">
        <v>15100</v>
      </c>
      <c r="K94" s="6">
        <f t="shared" si="6"/>
        <v>2.703186537773004E-2</v>
      </c>
      <c r="L94" s="15">
        <v>-1.34E-2</v>
      </c>
      <c r="M94" s="4">
        <v>579000</v>
      </c>
      <c r="N94" s="4">
        <f t="shared" si="7"/>
        <v>1306028.5714285714</v>
      </c>
      <c r="O94" s="4">
        <f t="shared" si="5"/>
        <v>414500</v>
      </c>
    </row>
    <row r="95" spans="1:15" x14ac:dyDescent="0.2">
      <c r="A95" s="2" t="s">
        <v>73</v>
      </c>
      <c r="B95" s="4">
        <v>242</v>
      </c>
      <c r="C95" s="4">
        <v>191</v>
      </c>
      <c r="D95" s="4">
        <v>47</v>
      </c>
      <c r="E95" s="4">
        <v>41</v>
      </c>
      <c r="F95" s="4"/>
      <c r="G95" s="4"/>
      <c r="H95" s="4">
        <v>500200</v>
      </c>
      <c r="I95" s="4">
        <v>500400</v>
      </c>
      <c r="J95" s="4">
        <v>37400</v>
      </c>
      <c r="K95" s="6">
        <f t="shared" si="6"/>
        <v>3.7377573455926447E-2</v>
      </c>
      <c r="L95" s="15">
        <v>2.3799999999999998E-2</v>
      </c>
      <c r="M95" s="4">
        <v>1012100</v>
      </c>
      <c r="N95" s="4">
        <f t="shared" si="7"/>
        <v>1299180.9523809524</v>
      </c>
      <c r="O95" s="4">
        <f t="shared" si="5"/>
        <v>414500</v>
      </c>
    </row>
    <row r="96" spans="1:15" x14ac:dyDescent="0.2">
      <c r="A96" s="2" t="s">
        <v>74</v>
      </c>
      <c r="B96" s="4">
        <v>144</v>
      </c>
      <c r="C96" s="4">
        <v>309</v>
      </c>
      <c r="D96" s="4">
        <v>20</v>
      </c>
      <c r="E96" s="4">
        <v>17</v>
      </c>
      <c r="F96" s="4"/>
      <c r="G96" s="4"/>
      <c r="H96" s="4">
        <v>203200</v>
      </c>
      <c r="I96" s="4">
        <v>208100</v>
      </c>
      <c r="J96" s="4">
        <v>34200</v>
      </c>
      <c r="K96" s="6">
        <f t="shared" si="6"/>
        <v>8.3150984682713341E-2</v>
      </c>
      <c r="L96" s="15">
        <v>0</v>
      </c>
      <c r="M96" s="4">
        <v>414500</v>
      </c>
      <c r="N96" s="4">
        <f t="shared" si="7"/>
        <v>1348800</v>
      </c>
      <c r="O96" s="4">
        <f t="shared" si="5"/>
        <v>656900</v>
      </c>
    </row>
    <row r="97" spans="1:15" x14ac:dyDescent="0.2">
      <c r="A97" s="2" t="s">
        <v>75</v>
      </c>
      <c r="B97" s="4">
        <v>245</v>
      </c>
      <c r="C97" s="4">
        <v>331</v>
      </c>
      <c r="D97" s="4">
        <v>34</v>
      </c>
      <c r="E97" s="4">
        <v>25</v>
      </c>
      <c r="F97" s="4"/>
      <c r="G97" s="4"/>
      <c r="H97" s="4">
        <v>540000</v>
      </c>
      <c r="I97" s="4">
        <v>319400</v>
      </c>
      <c r="J97" s="4">
        <v>28200</v>
      </c>
      <c r="K97" s="6">
        <f t="shared" si="6"/>
        <v>3.2813590877356295E-2</v>
      </c>
      <c r="L97" s="15">
        <v>2.4399999999999998E-2</v>
      </c>
      <c r="M97" s="4">
        <v>887600</v>
      </c>
      <c r="N97" s="4">
        <f t="shared" si="7"/>
        <v>1348371.4285714286</v>
      </c>
      <c r="O97" s="4">
        <f t="shared" si="5"/>
        <v>656900</v>
      </c>
    </row>
    <row r="98" spans="1:15" x14ac:dyDescent="0.2">
      <c r="A98" s="2" t="s">
        <v>76</v>
      </c>
      <c r="B98" s="4">
        <v>192</v>
      </c>
      <c r="C98" s="4">
        <v>296</v>
      </c>
      <c r="D98" s="4">
        <v>21</v>
      </c>
      <c r="E98" s="4">
        <v>71</v>
      </c>
      <c r="F98" s="4"/>
      <c r="G98" s="4"/>
      <c r="H98" s="4">
        <v>271200</v>
      </c>
      <c r="I98" s="4">
        <v>884800</v>
      </c>
      <c r="J98" s="4">
        <v>37000</v>
      </c>
      <c r="K98" s="6">
        <f t="shared" si="6"/>
        <v>3.2006920415224911E-2</v>
      </c>
      <c r="L98" s="15">
        <v>-1.7299999999999999E-2</v>
      </c>
      <c r="M98" s="4">
        <v>1156500</v>
      </c>
      <c r="N98" s="4">
        <f t="shared" si="7"/>
        <v>1389971.4285714286</v>
      </c>
      <c r="O98" s="4">
        <f t="shared" si="5"/>
        <v>656900</v>
      </c>
    </row>
    <row r="99" spans="1:15" x14ac:dyDescent="0.2">
      <c r="A99" s="2" t="s">
        <v>77</v>
      </c>
      <c r="B99" s="4">
        <v>221</v>
      </c>
      <c r="C99" s="4">
        <v>217</v>
      </c>
      <c r="D99" s="4">
        <v>21</v>
      </c>
      <c r="E99" s="4">
        <v>61</v>
      </c>
      <c r="F99" s="4"/>
      <c r="G99" s="4"/>
      <c r="H99" s="4">
        <v>477200</v>
      </c>
      <c r="I99" s="4">
        <v>773000</v>
      </c>
      <c r="J99" s="4">
        <v>36400</v>
      </c>
      <c r="K99" s="6">
        <f t="shared" si="6"/>
        <v>2.9115341545352745E-2</v>
      </c>
      <c r="L99" s="15">
        <v>-3.4000000000000002E-3</v>
      </c>
      <c r="M99" s="4">
        <v>1250300</v>
      </c>
      <c r="N99" s="4">
        <f t="shared" si="7"/>
        <v>1370809.5238095238</v>
      </c>
      <c r="O99" s="4">
        <f t="shared" si="5"/>
        <v>656900</v>
      </c>
    </row>
    <row r="100" spans="1:15" x14ac:dyDescent="0.2">
      <c r="A100" s="2" t="s">
        <v>78</v>
      </c>
      <c r="B100" s="4">
        <v>214</v>
      </c>
      <c r="C100" s="4">
        <v>184</v>
      </c>
      <c r="D100" s="4">
        <v>27</v>
      </c>
      <c r="E100" s="4">
        <v>64</v>
      </c>
      <c r="F100" s="4"/>
      <c r="G100" s="4"/>
      <c r="H100" s="4">
        <v>311800</v>
      </c>
      <c r="I100" s="4">
        <v>675400</v>
      </c>
      <c r="J100" s="4">
        <v>20400</v>
      </c>
      <c r="K100" s="6">
        <f t="shared" si="6"/>
        <v>2.0664505672609402E-2</v>
      </c>
      <c r="L100" s="15">
        <v>6.8999999999999999E-3</v>
      </c>
      <c r="M100" s="4">
        <v>1011900</v>
      </c>
      <c r="N100" s="4">
        <f t="shared" si="7"/>
        <v>1403900</v>
      </c>
      <c r="O100" s="4">
        <f t="shared" si="5"/>
        <v>656900</v>
      </c>
    </row>
    <row r="101" spans="1:15" x14ac:dyDescent="0.2">
      <c r="A101" s="2" t="s">
        <v>79</v>
      </c>
      <c r="B101" s="4">
        <v>170</v>
      </c>
      <c r="C101" s="4">
        <v>566</v>
      </c>
      <c r="D101" s="4">
        <v>92</v>
      </c>
      <c r="E101" s="4">
        <v>25</v>
      </c>
      <c r="F101" s="4"/>
      <c r="G101" s="4"/>
      <c r="H101" s="4">
        <v>263700</v>
      </c>
      <c r="I101" s="4">
        <v>379100</v>
      </c>
      <c r="J101" s="4">
        <v>34900</v>
      </c>
      <c r="K101" s="6">
        <f t="shared" si="6"/>
        <v>5.4293714996888613E-2</v>
      </c>
      <c r="L101" s="15">
        <v>6.8999999999999999E-3</v>
      </c>
      <c r="M101" s="4">
        <v>656900</v>
      </c>
      <c r="N101" s="4">
        <f t="shared" si="7"/>
        <v>1415319.0476190476</v>
      </c>
      <c r="O101" s="4">
        <f t="shared" si="5"/>
        <v>855200</v>
      </c>
    </row>
    <row r="102" spans="1:15" x14ac:dyDescent="0.2">
      <c r="A102" s="2" t="s">
        <v>80</v>
      </c>
      <c r="B102" s="4">
        <v>253</v>
      </c>
      <c r="C102" s="4">
        <v>291</v>
      </c>
      <c r="D102" s="4">
        <v>21</v>
      </c>
      <c r="E102" s="4">
        <v>38</v>
      </c>
      <c r="F102" s="4"/>
      <c r="G102" s="4"/>
      <c r="H102" s="4">
        <v>405600</v>
      </c>
      <c r="I102" s="4">
        <v>448300</v>
      </c>
      <c r="J102" s="4">
        <v>27300</v>
      </c>
      <c r="K102" s="6">
        <f t="shared" si="6"/>
        <v>3.1970956786508957E-2</v>
      </c>
      <c r="L102" s="15">
        <v>0</v>
      </c>
      <c r="M102" s="4">
        <v>855200</v>
      </c>
      <c r="N102" s="4">
        <f t="shared" si="7"/>
        <v>1453833.3333333333</v>
      </c>
      <c r="O102" s="4">
        <f t="shared" si="5"/>
        <v>1063900</v>
      </c>
    </row>
    <row r="103" spans="1:15" x14ac:dyDescent="0.2">
      <c r="A103" s="2" t="s">
        <v>81</v>
      </c>
      <c r="B103" s="4">
        <v>642</v>
      </c>
      <c r="C103" s="4">
        <v>396</v>
      </c>
      <c r="D103" s="4">
        <v>37</v>
      </c>
      <c r="E103" s="4">
        <v>134</v>
      </c>
      <c r="F103" s="4"/>
      <c r="G103" s="4"/>
      <c r="H103" s="4">
        <v>1115600</v>
      </c>
      <c r="I103" s="4">
        <v>1533300</v>
      </c>
      <c r="J103" s="4">
        <v>300</v>
      </c>
      <c r="K103" s="6">
        <f t="shared" si="6"/>
        <v>1.1325455849597947E-4</v>
      </c>
      <c r="L103" s="15">
        <v>-6.8900000000000003E-2</v>
      </c>
      <c r="M103" s="4">
        <v>2784000</v>
      </c>
      <c r="N103" s="4">
        <f t="shared" si="7"/>
        <v>1370257.142857143</v>
      </c>
      <c r="O103" s="4">
        <f t="shared" si="5"/>
        <v>1063900</v>
      </c>
    </row>
    <row r="104" spans="1:15" x14ac:dyDescent="0.2">
      <c r="A104" s="2" t="s">
        <v>82</v>
      </c>
      <c r="B104" s="4">
        <v>282</v>
      </c>
      <c r="C104" s="4">
        <v>545</v>
      </c>
      <c r="D104" s="4">
        <v>77</v>
      </c>
      <c r="E104" s="4">
        <v>55</v>
      </c>
      <c r="F104" s="4"/>
      <c r="G104" s="4"/>
      <c r="H104" s="4">
        <v>397900</v>
      </c>
      <c r="I104" s="4">
        <v>620500</v>
      </c>
      <c r="J104" s="4">
        <v>24900</v>
      </c>
      <c r="K104" s="6">
        <f t="shared" si="6"/>
        <v>2.4450117831893166E-2</v>
      </c>
      <c r="L104" s="15">
        <v>-6.4000000000000003E-3</v>
      </c>
      <c r="M104" s="4">
        <v>1063900</v>
      </c>
      <c r="N104" s="4">
        <f t="shared" si="7"/>
        <v>1400352.3809523811</v>
      </c>
      <c r="O104" s="4">
        <f t="shared" si="5"/>
        <v>1139200</v>
      </c>
    </row>
    <row r="105" spans="1:15" x14ac:dyDescent="0.2">
      <c r="A105" s="2" t="s">
        <v>83</v>
      </c>
      <c r="B105" s="4">
        <v>310</v>
      </c>
      <c r="C105" s="4">
        <v>433</v>
      </c>
      <c r="D105" s="4">
        <v>86</v>
      </c>
      <c r="E105" s="4">
        <v>69</v>
      </c>
      <c r="F105" s="4"/>
      <c r="G105" s="4"/>
      <c r="H105" s="4">
        <v>522700</v>
      </c>
      <c r="I105" s="4">
        <v>885900</v>
      </c>
      <c r="J105" s="4">
        <v>65800</v>
      </c>
      <c r="K105" s="6">
        <f t="shared" si="6"/>
        <v>4.6713048416867811E-2</v>
      </c>
      <c r="L105" s="15">
        <v>0</v>
      </c>
      <c r="M105" s="4">
        <v>1427300</v>
      </c>
      <c r="N105" s="4">
        <f t="shared" si="7"/>
        <v>1360171.4285714286</v>
      </c>
      <c r="O105" s="4">
        <f t="shared" si="5"/>
        <v>756500</v>
      </c>
    </row>
    <row r="106" spans="1:15" x14ac:dyDescent="0.2">
      <c r="A106" s="2" t="s">
        <v>84</v>
      </c>
      <c r="B106" s="4">
        <v>460</v>
      </c>
      <c r="C106" s="4">
        <v>281</v>
      </c>
      <c r="D106" s="4">
        <v>37</v>
      </c>
      <c r="E106" s="4">
        <v>94</v>
      </c>
      <c r="F106" s="4"/>
      <c r="G106" s="4"/>
      <c r="H106" s="4">
        <v>1027300</v>
      </c>
      <c r="I106" s="4">
        <v>1244500</v>
      </c>
      <c r="J106" s="4">
        <v>300</v>
      </c>
      <c r="K106" s="6">
        <f t="shared" si="6"/>
        <v>1.3205387798221675E-4</v>
      </c>
      <c r="L106" s="15">
        <v>6.8499999999999991E-2</v>
      </c>
      <c r="M106" s="4">
        <v>2291300</v>
      </c>
      <c r="N106" s="4">
        <f t="shared" si="7"/>
        <v>1291457.142857143</v>
      </c>
      <c r="O106" s="4">
        <f t="shared" si="5"/>
        <v>756500</v>
      </c>
    </row>
    <row r="107" spans="1:15" x14ac:dyDescent="0.2">
      <c r="A107" s="2" t="s">
        <v>85</v>
      </c>
      <c r="B107" s="4">
        <v>422</v>
      </c>
      <c r="C107" s="4">
        <v>437</v>
      </c>
      <c r="D107" s="4">
        <v>67</v>
      </c>
      <c r="E107" s="4">
        <v>107</v>
      </c>
      <c r="F107" s="4"/>
      <c r="G107" s="4"/>
      <c r="H107" s="4">
        <v>1103700</v>
      </c>
      <c r="I107" s="4">
        <v>1235300</v>
      </c>
      <c r="J107" s="4">
        <v>40200</v>
      </c>
      <c r="K107" s="6">
        <f t="shared" si="6"/>
        <v>1.7186831979478411E-2</v>
      </c>
      <c r="L107" s="15">
        <v>2.8199999999999999E-2</v>
      </c>
      <c r="M107" s="4">
        <v>2401100</v>
      </c>
      <c r="N107" s="4">
        <f t="shared" si="7"/>
        <v>1234433.3333333333</v>
      </c>
      <c r="O107" s="4">
        <f t="shared" si="5"/>
        <v>756500</v>
      </c>
    </row>
    <row r="108" spans="1:15" x14ac:dyDescent="0.2">
      <c r="A108" s="2" t="s">
        <v>86</v>
      </c>
      <c r="B108" s="4">
        <v>298</v>
      </c>
      <c r="C108" s="4">
        <v>169</v>
      </c>
      <c r="D108" s="4">
        <v>29</v>
      </c>
      <c r="E108" s="4">
        <v>45</v>
      </c>
      <c r="F108" s="4"/>
      <c r="G108" s="4"/>
      <c r="H108" s="4">
        <v>504800</v>
      </c>
      <c r="I108" s="4">
        <v>620300</v>
      </c>
      <c r="J108" s="4">
        <v>38000</v>
      </c>
      <c r="K108" s="6">
        <f t="shared" si="6"/>
        <v>3.3774775575504401E-2</v>
      </c>
      <c r="L108" s="15">
        <v>-1.0500000000000001E-2</v>
      </c>
      <c r="M108" s="4">
        <v>1139200</v>
      </c>
      <c r="N108" s="4">
        <f t="shared" si="7"/>
        <v>1228357.142857143</v>
      </c>
      <c r="O108" s="4">
        <f t="shared" si="5"/>
        <v>756500</v>
      </c>
    </row>
    <row r="109" spans="1:15" x14ac:dyDescent="0.2">
      <c r="A109" s="2" t="s">
        <v>87</v>
      </c>
      <c r="B109" s="4">
        <v>363</v>
      </c>
      <c r="C109" s="4">
        <v>348</v>
      </c>
      <c r="D109" s="4">
        <v>36</v>
      </c>
      <c r="E109" s="4">
        <v>48</v>
      </c>
      <c r="F109" s="4"/>
      <c r="G109" s="4"/>
      <c r="H109" s="4">
        <v>927300</v>
      </c>
      <c r="I109" s="4">
        <v>864000</v>
      </c>
      <c r="J109" s="4">
        <v>52600</v>
      </c>
      <c r="K109" s="6">
        <f t="shared" si="6"/>
        <v>2.9364148942109081E-2</v>
      </c>
      <c r="L109" s="15">
        <v>7.0999999999999995E-3</v>
      </c>
      <c r="M109" s="4">
        <v>1816200</v>
      </c>
      <c r="N109" s="4">
        <f t="shared" si="7"/>
        <v>1242323.8095238095</v>
      </c>
      <c r="O109" s="4">
        <f t="shared" si="5"/>
        <v>756500</v>
      </c>
    </row>
    <row r="110" spans="1:15" x14ac:dyDescent="0.2">
      <c r="A110" s="2" t="s">
        <v>88</v>
      </c>
      <c r="B110" s="4">
        <v>189</v>
      </c>
      <c r="C110" s="4">
        <v>221</v>
      </c>
      <c r="D110" s="4">
        <v>22</v>
      </c>
      <c r="E110" s="4">
        <v>27</v>
      </c>
      <c r="F110" s="4"/>
      <c r="G110" s="4"/>
      <c r="H110" s="4">
        <v>384100</v>
      </c>
      <c r="I110" s="4">
        <v>337700</v>
      </c>
      <c r="J110" s="4">
        <v>1000</v>
      </c>
      <c r="K110" s="6">
        <f t="shared" si="6"/>
        <v>1.3854253255749516E-3</v>
      </c>
      <c r="L110" s="15">
        <v>7.0999999999999995E-3</v>
      </c>
      <c r="M110" s="4">
        <v>756500</v>
      </c>
      <c r="N110" s="4">
        <f t="shared" si="7"/>
        <v>1292438.0952380951</v>
      </c>
      <c r="O110" s="4">
        <f t="shared" si="5"/>
        <v>926800</v>
      </c>
    </row>
    <row r="111" spans="1:15" x14ac:dyDescent="0.2">
      <c r="A111" s="2" t="s">
        <v>89</v>
      </c>
      <c r="B111" s="4">
        <v>261</v>
      </c>
      <c r="C111" s="4">
        <v>300</v>
      </c>
      <c r="D111" s="4">
        <v>41</v>
      </c>
      <c r="E111" s="4">
        <v>75</v>
      </c>
      <c r="F111" s="4"/>
      <c r="G111" s="4"/>
      <c r="H111" s="4">
        <v>473800</v>
      </c>
      <c r="I111" s="4">
        <v>855800</v>
      </c>
      <c r="J111" s="4">
        <v>900</v>
      </c>
      <c r="K111" s="6">
        <f t="shared" si="6"/>
        <v>6.7689530685920575E-4</v>
      </c>
      <c r="L111" s="15">
        <v>-2.12E-2</v>
      </c>
      <c r="M111" s="4">
        <v>1350600</v>
      </c>
      <c r="N111" s="4">
        <f t="shared" si="7"/>
        <v>1341738.0952380951</v>
      </c>
      <c r="O111" s="4">
        <f t="shared" si="5"/>
        <v>868300</v>
      </c>
    </row>
    <row r="112" spans="1:15" x14ac:dyDescent="0.2">
      <c r="A112" s="2" t="s">
        <v>90</v>
      </c>
      <c r="B112" s="4">
        <v>336</v>
      </c>
      <c r="C112" s="4">
        <v>412</v>
      </c>
      <c r="D112" s="4">
        <v>69</v>
      </c>
      <c r="E112" s="4">
        <v>42</v>
      </c>
      <c r="F112" s="4"/>
      <c r="G112" s="4"/>
      <c r="H112" s="4">
        <v>367800</v>
      </c>
      <c r="I112" s="4">
        <v>553600</v>
      </c>
      <c r="J112" s="4">
        <v>34100</v>
      </c>
      <c r="K112" s="6">
        <f t="shared" si="6"/>
        <v>3.7008899500759716E-2</v>
      </c>
      <c r="L112" s="15">
        <v>-1.7299999999999999E-2</v>
      </c>
      <c r="M112" s="4">
        <v>926800</v>
      </c>
      <c r="N112" s="4">
        <f t="shared" ref="N112:N129" si="8">AVERAGE($M113:$M133)</f>
        <v>1435647.6190476189</v>
      </c>
      <c r="O112" s="4">
        <f t="shared" si="5"/>
        <v>868300</v>
      </c>
    </row>
    <row r="113" spans="1:15" x14ac:dyDescent="0.2">
      <c r="A113" s="2" t="s">
        <v>91</v>
      </c>
      <c r="B113" s="4">
        <v>315</v>
      </c>
      <c r="C113" s="4">
        <v>214</v>
      </c>
      <c r="D113" s="4">
        <v>36</v>
      </c>
      <c r="E113" s="4">
        <v>52</v>
      </c>
      <c r="F113" s="4"/>
      <c r="G113" s="4"/>
      <c r="H113" s="4">
        <v>708100</v>
      </c>
      <c r="I113" s="4">
        <v>637900</v>
      </c>
      <c r="J113" s="4">
        <v>17400</v>
      </c>
      <c r="K113" s="6">
        <f t="shared" si="6"/>
        <v>1.2927191679049033E-2</v>
      </c>
      <c r="L113" s="15">
        <v>3.4999999999999996E-3</v>
      </c>
      <c r="M113" s="4">
        <v>1362900</v>
      </c>
      <c r="N113" s="4">
        <f t="shared" si="8"/>
        <v>1391509.5238095238</v>
      </c>
      <c r="O113" s="4">
        <f t="shared" si="5"/>
        <v>868300</v>
      </c>
    </row>
    <row r="114" spans="1:15" x14ac:dyDescent="0.2">
      <c r="A114" s="2" t="s">
        <v>92</v>
      </c>
      <c r="B114" s="4">
        <v>309</v>
      </c>
      <c r="C114" s="4">
        <v>245</v>
      </c>
      <c r="D114" s="4">
        <v>23</v>
      </c>
      <c r="E114" s="4">
        <v>65</v>
      </c>
      <c r="F114" s="4"/>
      <c r="G114" s="4"/>
      <c r="H114" s="4">
        <v>797700</v>
      </c>
      <c r="I114" s="4">
        <v>700600</v>
      </c>
      <c r="J114" s="4">
        <v>25400</v>
      </c>
      <c r="K114" s="6">
        <f t="shared" si="6"/>
        <v>1.6952546219048254E-2</v>
      </c>
      <c r="L114" s="15">
        <v>4.2800000000000005E-2</v>
      </c>
      <c r="M114" s="4">
        <v>1529500</v>
      </c>
      <c r="N114" s="4">
        <f t="shared" si="8"/>
        <v>1335519.0476190476</v>
      </c>
      <c r="O114" s="4">
        <f t="shared" si="5"/>
        <v>868300</v>
      </c>
    </row>
    <row r="115" spans="1:15" x14ac:dyDescent="0.2">
      <c r="A115" s="2" t="s">
        <v>93</v>
      </c>
      <c r="B115" s="4">
        <v>416</v>
      </c>
      <c r="C115" s="4">
        <v>316</v>
      </c>
      <c r="D115" s="4">
        <v>60</v>
      </c>
      <c r="E115" s="4">
        <v>50</v>
      </c>
      <c r="F115" s="4"/>
      <c r="G115" s="4"/>
      <c r="H115" s="4">
        <v>631200</v>
      </c>
      <c r="I115" s="4">
        <v>685200</v>
      </c>
      <c r="J115" s="4"/>
      <c r="K115" s="4"/>
      <c r="L115" s="15">
        <v>-1.77E-2</v>
      </c>
      <c r="M115" s="4">
        <v>1332300</v>
      </c>
      <c r="N115" s="4">
        <f t="shared" si="8"/>
        <v>1286604.7619047619</v>
      </c>
      <c r="O115" s="4">
        <f t="shared" si="5"/>
        <v>847900</v>
      </c>
    </row>
    <row r="116" spans="1:15" x14ac:dyDescent="0.2">
      <c r="A116" s="2" t="s">
        <v>94</v>
      </c>
      <c r="B116" s="4">
        <v>246</v>
      </c>
      <c r="C116" s="4">
        <v>230</v>
      </c>
      <c r="D116" s="4">
        <v>33</v>
      </c>
      <c r="E116" s="4">
        <v>44</v>
      </c>
      <c r="F116" s="4"/>
      <c r="G116" s="4"/>
      <c r="H116" s="4">
        <v>334600</v>
      </c>
      <c r="I116" s="4">
        <v>496000</v>
      </c>
      <c r="J116" s="4"/>
      <c r="K116" s="4"/>
      <c r="L116" s="15">
        <v>0</v>
      </c>
      <c r="M116" s="4">
        <v>868300</v>
      </c>
      <c r="N116" s="4">
        <f t="shared" si="8"/>
        <v>1262433.3333333333</v>
      </c>
      <c r="O116" s="4">
        <f t="shared" si="5"/>
        <v>847900</v>
      </c>
    </row>
    <row r="117" spans="1:15" x14ac:dyDescent="0.2">
      <c r="A117" s="2" t="s">
        <v>95</v>
      </c>
      <c r="B117" s="4">
        <v>298</v>
      </c>
      <c r="C117" s="4">
        <v>426</v>
      </c>
      <c r="D117" s="4">
        <v>37</v>
      </c>
      <c r="E117" s="4">
        <v>66</v>
      </c>
      <c r="F117" s="4"/>
      <c r="G117" s="4"/>
      <c r="H117" s="4">
        <v>680300</v>
      </c>
      <c r="I117" s="4">
        <v>738200</v>
      </c>
      <c r="J117" s="4"/>
      <c r="K117" s="4"/>
      <c r="L117" s="15">
        <v>1.78E-2</v>
      </c>
      <c r="M117" s="4">
        <v>1456500</v>
      </c>
      <c r="N117" s="4">
        <f t="shared" si="8"/>
        <v>1214876.1904761905</v>
      </c>
      <c r="O117" s="4">
        <f t="shared" si="5"/>
        <v>847900</v>
      </c>
    </row>
    <row r="118" spans="1:15" x14ac:dyDescent="0.2">
      <c r="A118" s="2" t="s">
        <v>96</v>
      </c>
      <c r="B118" s="4">
        <v>191</v>
      </c>
      <c r="C118" s="4">
        <v>244</v>
      </c>
      <c r="D118" s="4">
        <v>17</v>
      </c>
      <c r="E118" s="4">
        <v>33</v>
      </c>
      <c r="F118" s="4"/>
      <c r="G118" s="4"/>
      <c r="H118" s="4">
        <v>414500</v>
      </c>
      <c r="I118" s="4">
        <v>411000</v>
      </c>
      <c r="J118" s="4"/>
      <c r="K118" s="4"/>
      <c r="L118" s="15">
        <v>1.8200000000000001E-2</v>
      </c>
      <c r="M118" s="4">
        <v>878600</v>
      </c>
      <c r="N118" s="4">
        <f t="shared" si="8"/>
        <v>1202642.857142857</v>
      </c>
      <c r="O118" s="4">
        <f t="shared" si="5"/>
        <v>847900</v>
      </c>
    </row>
    <row r="119" spans="1:15" x14ac:dyDescent="0.2">
      <c r="A119" s="2" t="s">
        <v>97</v>
      </c>
      <c r="B119" s="4">
        <v>369</v>
      </c>
      <c r="C119" s="4">
        <v>446</v>
      </c>
      <c r="D119" s="4">
        <v>64</v>
      </c>
      <c r="E119" s="4">
        <v>108</v>
      </c>
      <c r="F119" s="4"/>
      <c r="G119" s="4"/>
      <c r="H119" s="4">
        <v>519800</v>
      </c>
      <c r="I119" s="4">
        <v>1497400</v>
      </c>
      <c r="J119" s="4"/>
      <c r="K119" s="4"/>
      <c r="L119" s="15">
        <v>-4.3400000000000001E-2</v>
      </c>
      <c r="M119" s="4">
        <v>2030100</v>
      </c>
      <c r="N119" s="4">
        <f t="shared" si="8"/>
        <v>1123500</v>
      </c>
      <c r="O119" s="4">
        <f t="shared" si="5"/>
        <v>847900</v>
      </c>
    </row>
    <row r="120" spans="1:15" x14ac:dyDescent="0.2">
      <c r="A120" s="2" t="s">
        <v>98</v>
      </c>
      <c r="B120" s="4">
        <v>210</v>
      </c>
      <c r="C120" s="4">
        <v>233</v>
      </c>
      <c r="D120" s="4">
        <v>30</v>
      </c>
      <c r="E120" s="4">
        <v>45</v>
      </c>
      <c r="F120" s="4"/>
      <c r="G120" s="4"/>
      <c r="H120" s="4">
        <v>304500</v>
      </c>
      <c r="I120" s="4">
        <v>469200</v>
      </c>
      <c r="J120" s="4"/>
      <c r="K120" s="4"/>
      <c r="L120" s="15">
        <v>-2.0799999999999999E-2</v>
      </c>
      <c r="M120" s="4">
        <v>847900</v>
      </c>
      <c r="N120" s="4">
        <f t="shared" si="8"/>
        <v>1105710.4285714286</v>
      </c>
      <c r="O120" s="4">
        <f t="shared" si="5"/>
        <v>896700</v>
      </c>
    </row>
    <row r="121" spans="1:15" x14ac:dyDescent="0.2">
      <c r="A121" s="2" t="s">
        <v>99</v>
      </c>
      <c r="B121" s="4">
        <v>372</v>
      </c>
      <c r="C121" s="4">
        <v>314</v>
      </c>
      <c r="D121" s="4">
        <v>42</v>
      </c>
      <c r="E121" s="4">
        <v>69</v>
      </c>
      <c r="F121" s="4"/>
      <c r="G121" s="4"/>
      <c r="H121" s="4">
        <v>758100</v>
      </c>
      <c r="I121" s="4">
        <v>899200</v>
      </c>
      <c r="J121" s="4"/>
      <c r="K121" s="4"/>
      <c r="L121" s="15">
        <v>2.0899999999999998E-2</v>
      </c>
      <c r="M121" s="4">
        <v>1706800</v>
      </c>
      <c r="N121" s="4">
        <f t="shared" si="8"/>
        <v>1048905.7142857143</v>
      </c>
      <c r="O121" s="4">
        <f t="shared" si="5"/>
        <v>583500</v>
      </c>
    </row>
    <row r="122" spans="1:15" x14ac:dyDescent="0.2">
      <c r="A122" s="2" t="s">
        <v>100</v>
      </c>
      <c r="B122" s="4">
        <v>137</v>
      </c>
      <c r="C122" s="4">
        <v>243</v>
      </c>
      <c r="D122" s="4">
        <v>39</v>
      </c>
      <c r="E122" s="4">
        <v>39</v>
      </c>
      <c r="F122" s="4"/>
      <c r="G122" s="4"/>
      <c r="H122" s="4">
        <v>400000</v>
      </c>
      <c r="I122" s="4">
        <v>459200</v>
      </c>
      <c r="J122" s="4"/>
      <c r="K122" s="4"/>
      <c r="L122" s="15">
        <v>1.41E-2</v>
      </c>
      <c r="M122" s="4">
        <v>896700</v>
      </c>
      <c r="N122" s="4">
        <f t="shared" si="8"/>
        <v>1037606.3809523809</v>
      </c>
      <c r="O122" s="4">
        <f t="shared" si="5"/>
        <v>583500</v>
      </c>
    </row>
    <row r="123" spans="1:15" x14ac:dyDescent="0.2">
      <c r="A123" s="2" t="s">
        <v>101</v>
      </c>
      <c r="B123" s="4">
        <v>237</v>
      </c>
      <c r="C123" s="4">
        <v>334</v>
      </c>
      <c r="D123" s="4">
        <v>54</v>
      </c>
      <c r="E123" s="4">
        <v>69</v>
      </c>
      <c r="F123" s="4"/>
      <c r="G123" s="4"/>
      <c r="H123" s="4">
        <v>632500</v>
      </c>
      <c r="I123" s="4">
        <v>950800</v>
      </c>
      <c r="J123" s="4"/>
      <c r="K123" s="4"/>
      <c r="L123" s="15">
        <v>3.5999999999999999E-3</v>
      </c>
      <c r="M123" s="4">
        <v>1664000</v>
      </c>
      <c r="N123" s="4">
        <f t="shared" si="8"/>
        <v>1030566.5238095238</v>
      </c>
      <c r="O123" s="4">
        <f t="shared" si="5"/>
        <v>583500</v>
      </c>
    </row>
    <row r="124" spans="1:15" x14ac:dyDescent="0.2">
      <c r="A124" s="2" t="s">
        <v>102</v>
      </c>
      <c r="B124" s="4">
        <v>304</v>
      </c>
      <c r="C124" s="4">
        <v>160</v>
      </c>
      <c r="D124" s="4">
        <v>15</v>
      </c>
      <c r="E124" s="4">
        <v>36</v>
      </c>
      <c r="F124" s="4"/>
      <c r="G124" s="4"/>
      <c r="H124" s="4">
        <v>536400</v>
      </c>
      <c r="I124" s="4">
        <v>478900</v>
      </c>
      <c r="J124" s="4"/>
      <c r="K124" s="4"/>
      <c r="L124" s="15">
        <v>-6.9999999999999993E-3</v>
      </c>
      <c r="M124" s="4">
        <v>1028900</v>
      </c>
      <c r="N124" s="4">
        <f t="shared" si="8"/>
        <v>1012526.8571428572</v>
      </c>
      <c r="O124" s="4">
        <f t="shared" si="5"/>
        <v>583500</v>
      </c>
    </row>
    <row r="125" spans="1:15" x14ac:dyDescent="0.2">
      <c r="A125" s="2" t="s">
        <v>103</v>
      </c>
      <c r="B125" s="4">
        <v>340</v>
      </c>
      <c r="C125" s="4">
        <v>193</v>
      </c>
      <c r="D125" s="4">
        <v>28</v>
      </c>
      <c r="E125" s="4">
        <v>58</v>
      </c>
      <c r="F125" s="4"/>
      <c r="G125" s="4"/>
      <c r="H125" s="4">
        <v>808800</v>
      </c>
      <c r="I125" s="4">
        <v>841800</v>
      </c>
      <c r="J125" s="4"/>
      <c r="K125" s="4"/>
      <c r="L125" s="15">
        <v>1.7899999999999999E-2</v>
      </c>
      <c r="M125" s="4">
        <v>1695900</v>
      </c>
      <c r="N125" s="4">
        <f t="shared" si="8"/>
        <v>965367.66666666663</v>
      </c>
      <c r="O125" s="4">
        <f t="shared" si="5"/>
        <v>583500</v>
      </c>
    </row>
    <row r="126" spans="1:15" x14ac:dyDescent="0.2">
      <c r="A126" s="2" t="s">
        <v>104</v>
      </c>
      <c r="B126" s="4">
        <v>174</v>
      </c>
      <c r="C126" s="4">
        <v>265</v>
      </c>
      <c r="D126" s="4">
        <v>24</v>
      </c>
      <c r="E126" s="4">
        <v>23</v>
      </c>
      <c r="F126" s="4"/>
      <c r="G126" s="4"/>
      <c r="H126" s="4">
        <v>225200</v>
      </c>
      <c r="I126" s="4">
        <v>310100</v>
      </c>
      <c r="J126" s="4"/>
      <c r="K126" s="4"/>
      <c r="L126" s="15">
        <v>0</v>
      </c>
      <c r="M126" s="4">
        <v>583500</v>
      </c>
      <c r="N126" s="4">
        <f t="shared" si="8"/>
        <v>979834.38095238095</v>
      </c>
      <c r="O126" s="4">
        <f t="shared" si="5"/>
        <v>848300</v>
      </c>
    </row>
    <row r="127" spans="1:15" x14ac:dyDescent="0.2">
      <c r="A127" s="2" t="s">
        <v>105</v>
      </c>
      <c r="B127" s="4">
        <v>221</v>
      </c>
      <c r="C127" s="4">
        <v>250</v>
      </c>
      <c r="D127" s="4">
        <v>29</v>
      </c>
      <c r="E127" s="4">
        <v>33</v>
      </c>
      <c r="F127" s="4"/>
      <c r="G127" s="4"/>
      <c r="H127" s="4">
        <v>398600</v>
      </c>
      <c r="I127" s="4">
        <v>419200</v>
      </c>
      <c r="J127" s="4"/>
      <c r="K127" s="4"/>
      <c r="L127" s="15">
        <v>7.1999999999999998E-3</v>
      </c>
      <c r="M127" s="4">
        <v>848300</v>
      </c>
      <c r="N127" s="4">
        <f t="shared" si="8"/>
        <v>993104.42857142852</v>
      </c>
      <c r="O127" s="4">
        <f t="shared" si="5"/>
        <v>1011600</v>
      </c>
    </row>
    <row r="128" spans="1:15" x14ac:dyDescent="0.2">
      <c r="A128" s="2" t="s">
        <v>106</v>
      </c>
      <c r="B128" s="4">
        <v>222</v>
      </c>
      <c r="C128" s="4">
        <v>388</v>
      </c>
      <c r="D128" s="4">
        <v>92</v>
      </c>
      <c r="E128" s="4">
        <v>57</v>
      </c>
      <c r="F128" s="4"/>
      <c r="G128" s="4"/>
      <c r="H128" s="4">
        <v>349100</v>
      </c>
      <c r="I128" s="4">
        <v>808900</v>
      </c>
      <c r="J128" s="4"/>
      <c r="K128" s="4"/>
      <c r="L128" s="15">
        <v>-1.0700000000000001E-2</v>
      </c>
      <c r="M128" s="4">
        <v>1203600</v>
      </c>
      <c r="N128" s="4">
        <f t="shared" si="8"/>
        <v>1030116.9523809524</v>
      </c>
      <c r="O128" s="4">
        <f t="shared" si="5"/>
        <v>1011600</v>
      </c>
    </row>
    <row r="129" spans="1:15" x14ac:dyDescent="0.2">
      <c r="A129" s="2" t="s">
        <v>107</v>
      </c>
      <c r="B129" s="4">
        <v>268</v>
      </c>
      <c r="C129" s="4">
        <v>464</v>
      </c>
      <c r="D129" s="4">
        <v>44</v>
      </c>
      <c r="E129" s="4">
        <v>31</v>
      </c>
      <c r="F129" s="4"/>
      <c r="G129" s="4"/>
      <c r="H129" s="4">
        <v>401300</v>
      </c>
      <c r="I129" s="4">
        <v>554400</v>
      </c>
      <c r="J129" s="4"/>
      <c r="K129" s="4"/>
      <c r="L129" s="15">
        <v>-1.77E-2</v>
      </c>
      <c r="M129" s="4">
        <v>1011600</v>
      </c>
      <c r="N129" s="4">
        <f t="shared" si="8"/>
        <v>1043260.1904761905</v>
      </c>
      <c r="O129" s="4">
        <f t="shared" si="5"/>
        <v>436000</v>
      </c>
    </row>
    <row r="130" spans="1:15" x14ac:dyDescent="0.2">
      <c r="A130" s="2" t="s">
        <v>108</v>
      </c>
      <c r="B130" s="4">
        <v>568</v>
      </c>
      <c r="C130" s="4">
        <v>378</v>
      </c>
      <c r="D130" s="4">
        <v>100</v>
      </c>
      <c r="E130" s="4">
        <v>53</v>
      </c>
      <c r="F130" s="4"/>
      <c r="G130" s="4"/>
      <c r="H130" s="4">
        <v>1365800</v>
      </c>
      <c r="I130" s="4">
        <v>728200</v>
      </c>
      <c r="J130" s="4"/>
      <c r="K130" s="4"/>
      <c r="L130" s="15">
        <v>6.7199999999999996E-2</v>
      </c>
      <c r="M130" s="4">
        <v>2109500</v>
      </c>
      <c r="N130" s="4">
        <f>AVERAGE($M131:$M151)</f>
        <v>1013163.5714285715</v>
      </c>
      <c r="O130" s="4">
        <f t="shared" si="5"/>
        <v>353700</v>
      </c>
    </row>
    <row r="131" spans="1:15" x14ac:dyDescent="0.2">
      <c r="A131" s="2" t="s">
        <v>109</v>
      </c>
      <c r="B131" s="4">
        <v>342</v>
      </c>
      <c r="C131" s="4">
        <v>552</v>
      </c>
      <c r="D131" s="4">
        <v>126</v>
      </c>
      <c r="E131" s="4">
        <v>81</v>
      </c>
      <c r="F131" s="4"/>
      <c r="G131" s="4"/>
      <c r="H131" s="4">
        <v>584700</v>
      </c>
      <c r="I131" s="4">
        <v>1166200</v>
      </c>
      <c r="J131" s="4"/>
      <c r="K131" s="4"/>
      <c r="L131" s="15">
        <v>-3.73E-2</v>
      </c>
      <c r="M131" s="4">
        <v>1808900</v>
      </c>
      <c r="N131" s="4">
        <f>AVERAGE($M132:$M152)</f>
        <v>962364.52380952379</v>
      </c>
      <c r="O131" s="4">
        <f t="shared" si="5"/>
        <v>305100</v>
      </c>
    </row>
    <row r="132" spans="1:15" x14ac:dyDescent="0.2">
      <c r="A132" s="2" t="s">
        <v>110</v>
      </c>
      <c r="B132" s="4">
        <v>484</v>
      </c>
      <c r="C132" s="4">
        <v>117</v>
      </c>
      <c r="D132" s="4">
        <v>8</v>
      </c>
      <c r="E132" s="4">
        <v>48</v>
      </c>
      <c r="F132" s="4"/>
      <c r="G132" s="4"/>
      <c r="H132" s="4">
        <v>1539900</v>
      </c>
      <c r="I132" s="4">
        <v>744800</v>
      </c>
      <c r="J132" s="4"/>
      <c r="K132" s="4"/>
      <c r="L132" s="15">
        <v>7.3399999999999993E-2</v>
      </c>
      <c r="M132" s="4">
        <v>2385900</v>
      </c>
      <c r="O132" s="4">
        <f t="shared" si="5"/>
        <v>305100</v>
      </c>
    </row>
    <row r="133" spans="1:15" x14ac:dyDescent="0.2">
      <c r="A133" s="2" t="s">
        <v>111</v>
      </c>
      <c r="B133" s="4">
        <v>585</v>
      </c>
      <c r="C133" s="4">
        <v>112</v>
      </c>
      <c r="D133" s="4">
        <v>9</v>
      </c>
      <c r="E133" s="4">
        <v>82</v>
      </c>
      <c r="F133" s="4"/>
      <c r="G133" s="4"/>
      <c r="H133" s="4">
        <v>1609300</v>
      </c>
      <c r="I133" s="4">
        <v>1249300</v>
      </c>
      <c r="J133" s="4"/>
      <c r="K133" s="4"/>
      <c r="L133" s="15">
        <v>4.0199999999999993E-2</v>
      </c>
      <c r="M133" s="4">
        <v>2898900</v>
      </c>
      <c r="O133" s="4">
        <f t="shared" si="5"/>
        <v>305100</v>
      </c>
    </row>
    <row r="134" spans="1:15" x14ac:dyDescent="0.2">
      <c r="A134" s="2" t="s">
        <v>112</v>
      </c>
      <c r="B134" s="4">
        <v>69</v>
      </c>
      <c r="C134" s="4">
        <v>89</v>
      </c>
      <c r="D134" s="4">
        <v>4</v>
      </c>
      <c r="E134" s="4">
        <v>15</v>
      </c>
      <c r="F134" s="4"/>
      <c r="G134" s="4"/>
      <c r="H134" s="4">
        <v>137700</v>
      </c>
      <c r="I134" s="4">
        <v>205100</v>
      </c>
      <c r="J134" s="4"/>
      <c r="K134" s="4"/>
      <c r="L134" s="15">
        <v>1.2199999999999999E-2</v>
      </c>
      <c r="M134" s="4">
        <v>436000</v>
      </c>
      <c r="O134" s="4">
        <f t="shared" si="5"/>
        <v>305100</v>
      </c>
    </row>
    <row r="135" spans="1:15" x14ac:dyDescent="0.2">
      <c r="A135" s="2" t="s">
        <v>113</v>
      </c>
      <c r="B135" s="4">
        <v>58</v>
      </c>
      <c r="C135" s="4">
        <v>80</v>
      </c>
      <c r="D135" s="4">
        <v>12</v>
      </c>
      <c r="E135" s="4">
        <v>15</v>
      </c>
      <c r="F135" s="4"/>
      <c r="G135" s="4"/>
      <c r="H135" s="4">
        <v>110500</v>
      </c>
      <c r="I135" s="4">
        <v>237400</v>
      </c>
      <c r="J135" s="4"/>
      <c r="K135" s="4"/>
      <c r="L135" s="15">
        <v>4.0999999999999995E-3</v>
      </c>
      <c r="M135" s="4">
        <v>353700</v>
      </c>
      <c r="O135" s="4">
        <f t="shared" si="5"/>
        <v>305100</v>
      </c>
    </row>
    <row r="136" spans="1:15" x14ac:dyDescent="0.2">
      <c r="A136" s="2" t="s">
        <v>114</v>
      </c>
      <c r="B136" s="4">
        <v>66</v>
      </c>
      <c r="C136" s="4">
        <v>128</v>
      </c>
      <c r="D136" s="4">
        <v>9</v>
      </c>
      <c r="E136" s="4">
        <v>12</v>
      </c>
      <c r="F136" s="4"/>
      <c r="G136" s="4"/>
      <c r="H136" s="4">
        <v>93100</v>
      </c>
      <c r="I136" s="4">
        <v>195200</v>
      </c>
      <c r="J136" s="4"/>
      <c r="K136" s="4"/>
      <c r="L136" s="15">
        <v>8.3000000000000001E-3</v>
      </c>
      <c r="M136" s="4">
        <v>305100</v>
      </c>
      <c r="O136" s="4">
        <f t="shared" si="5"/>
        <v>360700</v>
      </c>
    </row>
    <row r="137" spans="1:15" x14ac:dyDescent="0.2">
      <c r="A137" s="2" t="s">
        <v>115</v>
      </c>
      <c r="B137" s="4">
        <v>103</v>
      </c>
      <c r="C137" s="4">
        <v>165</v>
      </c>
      <c r="D137" s="4">
        <v>20</v>
      </c>
      <c r="E137" s="4">
        <v>12</v>
      </c>
      <c r="F137" s="4"/>
      <c r="G137" s="4"/>
      <c r="H137" s="4">
        <v>176100</v>
      </c>
      <c r="I137" s="4">
        <v>162700</v>
      </c>
      <c r="J137" s="4"/>
      <c r="K137" s="4"/>
      <c r="L137" s="15">
        <v>-1.23E-2</v>
      </c>
      <c r="M137" s="4">
        <v>360700</v>
      </c>
      <c r="O137" s="4">
        <f t="shared" si="5"/>
        <v>368100</v>
      </c>
    </row>
    <row r="138" spans="1:15" x14ac:dyDescent="0.2">
      <c r="A138" s="2" t="s">
        <v>116</v>
      </c>
      <c r="B138" s="4">
        <v>156</v>
      </c>
      <c r="C138" s="4">
        <v>104</v>
      </c>
      <c r="D138" s="4">
        <v>8</v>
      </c>
      <c r="E138" s="4">
        <v>21</v>
      </c>
      <c r="F138" s="4"/>
      <c r="G138" s="4"/>
      <c r="H138" s="4">
        <v>176400</v>
      </c>
      <c r="I138" s="4">
        <v>268600</v>
      </c>
      <c r="J138" s="4"/>
      <c r="K138" s="4"/>
      <c r="L138" s="15">
        <v>-4.0000000000000001E-3</v>
      </c>
      <c r="M138" s="4">
        <v>457800</v>
      </c>
      <c r="O138" s="4">
        <f t="shared" si="5"/>
        <v>368100</v>
      </c>
    </row>
    <row r="139" spans="1:15" x14ac:dyDescent="0.2">
      <c r="A139" s="2" t="s">
        <v>117</v>
      </c>
      <c r="B139" s="4">
        <v>182</v>
      </c>
      <c r="C139" s="4">
        <v>168</v>
      </c>
      <c r="D139" s="4">
        <v>5</v>
      </c>
      <c r="E139" s="4">
        <v>16</v>
      </c>
      <c r="F139" s="4"/>
      <c r="G139" s="4"/>
      <c r="H139" s="4">
        <v>337800</v>
      </c>
      <c r="I139" s="4">
        <v>241500</v>
      </c>
      <c r="J139" s="4"/>
      <c r="K139" s="4"/>
      <c r="L139" s="15">
        <v>0</v>
      </c>
      <c r="M139" s="4">
        <v>621700</v>
      </c>
      <c r="O139" s="4">
        <f t="shared" si="5"/>
        <v>368100</v>
      </c>
    </row>
    <row r="140" spans="1:15" x14ac:dyDescent="0.2">
      <c r="A140" s="2" t="s">
        <v>118</v>
      </c>
      <c r="B140" s="4">
        <v>145</v>
      </c>
      <c r="C140" s="4">
        <v>167</v>
      </c>
      <c r="D140" s="4">
        <v>11</v>
      </c>
      <c r="E140" s="4">
        <v>16</v>
      </c>
      <c r="F140" s="4"/>
      <c r="G140" s="4"/>
      <c r="H140" s="4">
        <v>146700</v>
      </c>
      <c r="I140" s="4">
        <v>190400</v>
      </c>
      <c r="J140" s="4"/>
      <c r="K140" s="4"/>
      <c r="L140" s="15">
        <v>0</v>
      </c>
      <c r="M140" s="4">
        <v>368100</v>
      </c>
      <c r="O140" s="4">
        <f t="shared" si="5"/>
        <v>474319</v>
      </c>
    </row>
    <row r="141" spans="1:15" x14ac:dyDescent="0.2">
      <c r="A141" s="2" t="s">
        <v>119</v>
      </c>
      <c r="B141" s="4">
        <v>103</v>
      </c>
      <c r="C141" s="4">
        <v>168</v>
      </c>
      <c r="D141" s="4">
        <v>8</v>
      </c>
      <c r="E141" s="4">
        <v>19</v>
      </c>
      <c r="F141" s="4"/>
      <c r="G141" s="4"/>
      <c r="H141" s="4">
        <v>127600</v>
      </c>
      <c r="I141" s="4">
        <v>343100</v>
      </c>
      <c r="J141" s="4"/>
      <c r="K141" s="4"/>
      <c r="L141" s="15">
        <v>4.0999999999999995E-3</v>
      </c>
      <c r="M141" s="4">
        <v>474319</v>
      </c>
      <c r="O141" s="4">
        <f t="shared" si="5"/>
        <v>513901</v>
      </c>
    </row>
    <row r="142" spans="1:15" x14ac:dyDescent="0.2">
      <c r="A142" s="2" t="s">
        <v>120</v>
      </c>
      <c r="B142" s="4">
        <v>217</v>
      </c>
      <c r="C142" s="4">
        <v>282</v>
      </c>
      <c r="D142" s="4">
        <v>30</v>
      </c>
      <c r="E142" s="4">
        <v>10</v>
      </c>
      <c r="F142" s="4"/>
      <c r="G142" s="4"/>
      <c r="H142" s="4">
        <v>245200</v>
      </c>
      <c r="I142" s="4">
        <v>241400</v>
      </c>
      <c r="J142" s="4"/>
      <c r="K142" s="4"/>
      <c r="L142" s="15">
        <v>2.5000000000000001E-2</v>
      </c>
      <c r="M142" s="4">
        <v>513901</v>
      </c>
      <c r="O142" s="4">
        <f t="shared" si="5"/>
        <v>650067</v>
      </c>
    </row>
    <row r="143" spans="1:15" x14ac:dyDescent="0.2">
      <c r="A143" s="2" t="s">
        <v>121</v>
      </c>
      <c r="B143" s="4">
        <v>178</v>
      </c>
      <c r="C143" s="4">
        <v>128</v>
      </c>
      <c r="D143" s="4">
        <v>27</v>
      </c>
      <c r="E143" s="4">
        <v>31</v>
      </c>
      <c r="F143" s="4"/>
      <c r="G143" s="4"/>
      <c r="H143" s="4">
        <v>200500</v>
      </c>
      <c r="I143" s="4">
        <v>434300</v>
      </c>
      <c r="J143" s="4"/>
      <c r="K143" s="4"/>
      <c r="L143" s="15">
        <v>-1.6299999999999999E-2</v>
      </c>
      <c r="M143" s="4">
        <v>659414</v>
      </c>
      <c r="O143" s="4">
        <f t="shared" si="5"/>
        <v>650067</v>
      </c>
    </row>
    <row r="144" spans="1:15" x14ac:dyDescent="0.2">
      <c r="A144" s="2" t="s">
        <v>122</v>
      </c>
      <c r="B144" s="4">
        <v>263</v>
      </c>
      <c r="C144" s="4">
        <v>193</v>
      </c>
      <c r="D144" s="4">
        <v>11</v>
      </c>
      <c r="E144" s="4">
        <v>71</v>
      </c>
      <c r="F144" s="4"/>
      <c r="G144" s="4"/>
      <c r="H144" s="4">
        <v>436200</v>
      </c>
      <c r="I144" s="4">
        <v>1076900</v>
      </c>
      <c r="J144" s="4"/>
      <c r="K144" s="4"/>
      <c r="L144" s="15">
        <v>-3.5499999999999997E-2</v>
      </c>
      <c r="M144" s="4">
        <v>1516163</v>
      </c>
      <c r="O144" s="4">
        <f t="shared" si="5"/>
        <v>650067</v>
      </c>
    </row>
    <row r="145" spans="1:15" x14ac:dyDescent="0.2">
      <c r="A145" s="2" t="s">
        <v>123</v>
      </c>
      <c r="B145" s="4">
        <v>213</v>
      </c>
      <c r="C145" s="4">
        <v>216</v>
      </c>
      <c r="D145" s="4">
        <v>22</v>
      </c>
      <c r="E145" s="4">
        <v>23</v>
      </c>
      <c r="F145" s="4"/>
      <c r="G145" s="4"/>
      <c r="H145" s="4">
        <v>350800</v>
      </c>
      <c r="I145" s="4">
        <v>290100</v>
      </c>
      <c r="J145" s="4"/>
      <c r="K145" s="4"/>
      <c r="L145" s="15">
        <v>8.0000000000000002E-3</v>
      </c>
      <c r="M145" s="4">
        <v>650067</v>
      </c>
      <c r="O145" s="4">
        <f t="shared" si="5"/>
        <v>705557</v>
      </c>
    </row>
    <row r="146" spans="1:15" x14ac:dyDescent="0.2">
      <c r="A146" s="2" t="s">
        <v>124</v>
      </c>
      <c r="B146" s="4">
        <v>172</v>
      </c>
      <c r="C146" s="4">
        <v>242</v>
      </c>
      <c r="D146" s="4">
        <v>45</v>
      </c>
      <c r="E146" s="4">
        <v>32</v>
      </c>
      <c r="F146" s="4"/>
      <c r="G146" s="4"/>
      <c r="H146" s="4">
        <v>188100</v>
      </c>
      <c r="I146" s="4">
        <v>427400</v>
      </c>
      <c r="J146" s="4"/>
      <c r="K146" s="4"/>
      <c r="L146" s="15">
        <v>-1.18E-2</v>
      </c>
      <c r="M146" s="4">
        <v>705557</v>
      </c>
      <c r="O146" s="4">
        <f t="shared" si="5"/>
        <v>887301</v>
      </c>
    </row>
    <row r="147" spans="1:15" x14ac:dyDescent="0.2">
      <c r="A147" s="2" t="s">
        <v>125</v>
      </c>
      <c r="B147" s="4">
        <v>249</v>
      </c>
      <c r="C147" s="4">
        <v>429</v>
      </c>
      <c r="D147" s="4">
        <v>61</v>
      </c>
      <c r="E147" s="4">
        <v>37</v>
      </c>
      <c r="F147" s="4"/>
      <c r="G147" s="4"/>
      <c r="H147" s="4">
        <v>366400</v>
      </c>
      <c r="I147" s="4">
        <v>518600</v>
      </c>
      <c r="J147" s="4"/>
      <c r="K147" s="4"/>
      <c r="L147" s="15">
        <v>-1.1599999999999999E-2</v>
      </c>
      <c r="M147" s="4">
        <v>887301</v>
      </c>
      <c r="O147" s="4">
        <f>MIN(M148:M152)</f>
        <v>742120</v>
      </c>
    </row>
    <row r="148" spans="1:15" x14ac:dyDescent="0.2">
      <c r="A148" s="2" t="s">
        <v>126</v>
      </c>
      <c r="B148" s="4">
        <v>212</v>
      </c>
      <c r="C148" s="4">
        <v>419</v>
      </c>
      <c r="D148" s="4">
        <v>28</v>
      </c>
      <c r="E148" s="4">
        <v>37</v>
      </c>
      <c r="F148" s="4"/>
      <c r="G148" s="4"/>
      <c r="H148" s="4">
        <v>508600</v>
      </c>
      <c r="I148" s="4">
        <v>614100</v>
      </c>
      <c r="J148" s="4"/>
      <c r="K148" s="4"/>
      <c r="L148" s="15">
        <v>-3.8E-3</v>
      </c>
      <c r="M148" s="4">
        <v>1126971</v>
      </c>
    </row>
    <row r="149" spans="1:15" x14ac:dyDescent="0.2">
      <c r="A149" s="2" t="s">
        <v>127</v>
      </c>
      <c r="B149" s="4">
        <v>391</v>
      </c>
      <c r="C149" s="4">
        <v>271</v>
      </c>
      <c r="D149" s="4">
        <v>60</v>
      </c>
      <c r="E149" s="4">
        <v>83</v>
      </c>
      <c r="F149" s="4"/>
      <c r="G149" s="4"/>
      <c r="H149" s="4">
        <v>961800</v>
      </c>
      <c r="I149" s="4">
        <v>1009900</v>
      </c>
      <c r="J149" s="4"/>
      <c r="K149" s="4"/>
      <c r="L149" s="15">
        <v>1.5800000000000002E-2</v>
      </c>
      <c r="M149" s="4">
        <v>1980863</v>
      </c>
    </row>
    <row r="150" spans="1:15" x14ac:dyDescent="0.2">
      <c r="A150" s="2" t="s">
        <v>128</v>
      </c>
      <c r="B150" s="4">
        <v>191</v>
      </c>
      <c r="C150" s="4">
        <v>184</v>
      </c>
      <c r="D150" s="4">
        <v>20</v>
      </c>
      <c r="E150" s="4">
        <v>56</v>
      </c>
      <c r="F150" s="4"/>
      <c r="G150" s="4"/>
      <c r="H150" s="4">
        <v>435100</v>
      </c>
      <c r="I150" s="4">
        <v>847400</v>
      </c>
      <c r="J150" s="4"/>
      <c r="K150" s="4"/>
      <c r="L150" s="15">
        <v>-7.8000000000000005E-3</v>
      </c>
      <c r="M150" s="4">
        <v>1287608</v>
      </c>
    </row>
    <row r="151" spans="1:15" x14ac:dyDescent="0.2">
      <c r="A151" s="2" t="s">
        <v>129</v>
      </c>
      <c r="B151" s="4">
        <v>326</v>
      </c>
      <c r="E151" s="4">
        <v>31</v>
      </c>
      <c r="F151" s="4"/>
      <c r="G151" s="4"/>
      <c r="H151" s="4">
        <v>951400</v>
      </c>
      <c r="I151" s="4">
        <v>522000</v>
      </c>
      <c r="J151" s="4"/>
      <c r="K151" s="4"/>
      <c r="L151" s="15">
        <v>4.4900000000000002E-2</v>
      </c>
      <c r="M151" s="4">
        <v>1477471</v>
      </c>
    </row>
    <row r="152" spans="1:15" x14ac:dyDescent="0.2">
      <c r="A152" s="2" t="s">
        <v>130</v>
      </c>
      <c r="B152" s="4">
        <v>210</v>
      </c>
      <c r="E152" s="4">
        <v>28</v>
      </c>
      <c r="F152" s="4"/>
      <c r="G152" s="4"/>
      <c r="H152" s="4">
        <v>285900</v>
      </c>
      <c r="I152" s="4">
        <v>434700</v>
      </c>
      <c r="J152" s="4"/>
      <c r="K152" s="4"/>
      <c r="L152" s="15">
        <v>-4.0000000000000001E-3</v>
      </c>
      <c r="M152" s="4">
        <v>742120</v>
      </c>
    </row>
  </sheetData>
  <mergeCells count="1">
    <mergeCell ref="B1:O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477B2-2890-D542-B696-70CAA736C39F}">
  <sheetPr codeName="Sheet115"/>
  <dimension ref="A1:O152"/>
  <sheetViews>
    <sheetView topLeftCell="A103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214</v>
      </c>
      <c r="C3" s="4">
        <v>156</v>
      </c>
      <c r="D3" s="4">
        <v>7</v>
      </c>
      <c r="E3" s="4">
        <v>3</v>
      </c>
      <c r="F3" s="4">
        <v>0</v>
      </c>
      <c r="G3" s="4">
        <v>0</v>
      </c>
      <c r="H3" s="4">
        <v>157200</v>
      </c>
      <c r="I3" s="4">
        <v>90800</v>
      </c>
      <c r="J3" s="4">
        <v>29200</v>
      </c>
      <c r="K3" s="6">
        <f t="shared" ref="K3:K23" si="0">J3/(H3+I3)</f>
        <v>0.11774193548387096</v>
      </c>
      <c r="L3" s="27" t="s">
        <v>1277</v>
      </c>
      <c r="M3" s="4">
        <v>277700</v>
      </c>
      <c r="N3" s="4">
        <f t="shared" ref="N3:N86" si="1">AVERAGE($M4:$M24)</f>
        <v>652190.47619047621</v>
      </c>
      <c r="O3" s="4">
        <f t="shared" ref="O3:O86" si="2">MIN(M4:M8)</f>
        <v>265400</v>
      </c>
    </row>
    <row r="4" spans="1:15" x14ac:dyDescent="0.2">
      <c r="A4" s="2" t="s">
        <v>1262</v>
      </c>
      <c r="B4" s="4">
        <v>89</v>
      </c>
      <c r="C4" s="4">
        <v>761</v>
      </c>
      <c r="D4" s="4">
        <v>5</v>
      </c>
      <c r="E4" s="4">
        <v>1</v>
      </c>
      <c r="F4" s="4">
        <v>0</v>
      </c>
      <c r="G4" s="4">
        <v>0</v>
      </c>
      <c r="H4" s="4">
        <v>81700</v>
      </c>
      <c r="I4" s="4">
        <v>191100</v>
      </c>
      <c r="J4" s="4">
        <v>29500</v>
      </c>
      <c r="K4" s="6">
        <f t="shared" si="0"/>
        <v>0.10813782991202346</v>
      </c>
      <c r="L4" s="27" t="s">
        <v>307</v>
      </c>
      <c r="M4" s="4">
        <v>304700</v>
      </c>
      <c r="N4" s="4">
        <f t="shared" si="1"/>
        <v>693914.28571428568</v>
      </c>
      <c r="O4" s="4">
        <f t="shared" si="2"/>
        <v>265400</v>
      </c>
    </row>
    <row r="5" spans="1:15" x14ac:dyDescent="0.2">
      <c r="A5" s="2" t="s">
        <v>1250</v>
      </c>
      <c r="B5" s="4">
        <v>116</v>
      </c>
      <c r="C5" s="4">
        <v>368</v>
      </c>
      <c r="D5" s="4">
        <v>1</v>
      </c>
      <c r="E5" s="4">
        <v>6</v>
      </c>
      <c r="F5" s="4">
        <v>0</v>
      </c>
      <c r="G5" s="4">
        <v>0</v>
      </c>
      <c r="H5" s="4">
        <v>63100</v>
      </c>
      <c r="I5" s="4">
        <v>191100</v>
      </c>
      <c r="J5" s="4">
        <v>11200</v>
      </c>
      <c r="K5" s="6">
        <f t="shared" si="0"/>
        <v>4.4059795436664044E-2</v>
      </c>
      <c r="L5" s="27" t="s">
        <v>321</v>
      </c>
      <c r="M5" s="4">
        <v>265400</v>
      </c>
      <c r="N5" s="4">
        <f t="shared" si="1"/>
        <v>909538.09523809527</v>
      </c>
      <c r="O5" s="4">
        <f t="shared" si="2"/>
        <v>356600</v>
      </c>
    </row>
    <row r="6" spans="1:15" x14ac:dyDescent="0.2">
      <c r="A6" s="2" t="s">
        <v>1215</v>
      </c>
      <c r="B6" s="4">
        <v>233</v>
      </c>
      <c r="C6" s="4">
        <v>506</v>
      </c>
      <c r="D6" s="4">
        <v>3</v>
      </c>
      <c r="E6" s="4">
        <v>10</v>
      </c>
      <c r="F6" s="4">
        <v>0</v>
      </c>
      <c r="G6" s="4">
        <v>0</v>
      </c>
      <c r="H6" s="4">
        <v>131800</v>
      </c>
      <c r="I6" s="4">
        <v>248200</v>
      </c>
      <c r="J6" s="4">
        <v>9400</v>
      </c>
      <c r="K6" s="6">
        <f t="shared" si="0"/>
        <v>2.4736842105263158E-2</v>
      </c>
      <c r="L6" s="27" t="s">
        <v>934</v>
      </c>
      <c r="M6" s="4">
        <v>390100</v>
      </c>
      <c r="N6" s="4">
        <f t="shared" si="1"/>
        <v>912757.14285714284</v>
      </c>
      <c r="O6" s="4">
        <f t="shared" si="2"/>
        <v>356600</v>
      </c>
    </row>
    <row r="7" spans="1:15" x14ac:dyDescent="0.2">
      <c r="A7" s="2" t="s">
        <v>1166</v>
      </c>
      <c r="B7" s="4">
        <v>180</v>
      </c>
      <c r="C7" s="4">
        <v>517</v>
      </c>
      <c r="D7" s="4">
        <v>5</v>
      </c>
      <c r="E7" s="4">
        <v>30</v>
      </c>
      <c r="F7" s="4">
        <v>0</v>
      </c>
      <c r="G7" s="4">
        <v>0</v>
      </c>
      <c r="H7" s="4">
        <v>116700</v>
      </c>
      <c r="I7" s="4">
        <v>447300</v>
      </c>
      <c r="J7" s="4">
        <v>80100</v>
      </c>
      <c r="K7" s="6">
        <f t="shared" si="0"/>
        <v>0.14202127659574468</v>
      </c>
      <c r="L7" s="27" t="s">
        <v>816</v>
      </c>
      <c r="M7" s="4">
        <v>647600</v>
      </c>
      <c r="N7" s="4">
        <f t="shared" si="1"/>
        <v>886423.80952380947</v>
      </c>
      <c r="O7" s="4">
        <f t="shared" si="2"/>
        <v>356600</v>
      </c>
    </row>
    <row r="8" spans="1:15" x14ac:dyDescent="0.2">
      <c r="A8" s="2" t="s">
        <v>1132</v>
      </c>
      <c r="B8" s="4">
        <v>205</v>
      </c>
      <c r="C8" s="4">
        <v>386</v>
      </c>
      <c r="D8" s="4">
        <v>7</v>
      </c>
      <c r="E8" s="4">
        <v>8</v>
      </c>
      <c r="F8" s="4">
        <v>0</v>
      </c>
      <c r="G8" s="4">
        <v>0</v>
      </c>
      <c r="H8" s="4">
        <v>131900</v>
      </c>
      <c r="I8" s="4">
        <v>219100</v>
      </c>
      <c r="J8" s="4">
        <v>5500</v>
      </c>
      <c r="K8" s="6">
        <f t="shared" si="0"/>
        <v>1.5669515669515671E-2</v>
      </c>
      <c r="L8" s="27" t="s">
        <v>853</v>
      </c>
      <c r="M8" s="4">
        <v>356600</v>
      </c>
      <c r="N8" s="4">
        <f t="shared" si="1"/>
        <v>881700</v>
      </c>
      <c r="O8" s="4">
        <f t="shared" si="2"/>
        <v>409600</v>
      </c>
    </row>
    <row r="9" spans="1:15" x14ac:dyDescent="0.2">
      <c r="A9" s="2" t="s">
        <v>1075</v>
      </c>
      <c r="B9" s="4">
        <v>240</v>
      </c>
      <c r="C9" s="4">
        <v>615</v>
      </c>
      <c r="D9" s="4">
        <v>11</v>
      </c>
      <c r="E9" s="4">
        <v>31</v>
      </c>
      <c r="F9" s="4">
        <v>0</v>
      </c>
      <c r="G9" s="4">
        <v>0</v>
      </c>
      <c r="H9" s="4">
        <v>181200</v>
      </c>
      <c r="I9" s="4">
        <v>545100</v>
      </c>
      <c r="J9" s="4">
        <v>48000</v>
      </c>
      <c r="K9" s="6">
        <f t="shared" si="0"/>
        <v>6.6088393225939693E-2</v>
      </c>
      <c r="L9" s="27" t="s">
        <v>1090</v>
      </c>
      <c r="M9" s="4">
        <v>776500</v>
      </c>
      <c r="N9" s="4">
        <f t="shared" si="1"/>
        <v>875276.19047619053</v>
      </c>
      <c r="O9" s="4">
        <f t="shared" si="2"/>
        <v>409600</v>
      </c>
    </row>
    <row r="10" spans="1:15" x14ac:dyDescent="0.2">
      <c r="A10" s="2" t="s">
        <v>1051</v>
      </c>
      <c r="B10" s="4">
        <v>177</v>
      </c>
      <c r="C10" s="4">
        <v>452</v>
      </c>
      <c r="D10" s="4">
        <v>4</v>
      </c>
      <c r="E10" s="4">
        <v>13</v>
      </c>
      <c r="F10" s="4">
        <v>0</v>
      </c>
      <c r="G10" s="4">
        <v>0</v>
      </c>
      <c r="H10" s="4">
        <v>105300</v>
      </c>
      <c r="I10" s="4">
        <v>312300</v>
      </c>
      <c r="J10" s="4">
        <v>33800</v>
      </c>
      <c r="K10" s="6">
        <f t="shared" si="0"/>
        <v>8.0938697318007666E-2</v>
      </c>
      <c r="L10" s="27" t="s">
        <v>650</v>
      </c>
      <c r="M10" s="4">
        <v>458700</v>
      </c>
      <c r="N10" s="4">
        <f t="shared" si="1"/>
        <v>895433.33333333337</v>
      </c>
      <c r="O10" s="4">
        <f t="shared" si="2"/>
        <v>409600</v>
      </c>
    </row>
    <row r="11" spans="1:15" x14ac:dyDescent="0.2">
      <c r="A11" s="2" t="s">
        <v>1038</v>
      </c>
      <c r="B11" s="4">
        <v>208</v>
      </c>
      <c r="C11" s="4">
        <v>532</v>
      </c>
      <c r="D11" s="4">
        <v>4</v>
      </c>
      <c r="E11" s="4">
        <v>20</v>
      </c>
      <c r="F11" s="4">
        <v>0</v>
      </c>
      <c r="G11" s="4">
        <v>0</v>
      </c>
      <c r="H11" s="4">
        <v>124600</v>
      </c>
      <c r="I11" s="4">
        <v>376300</v>
      </c>
      <c r="J11" s="4">
        <v>49900</v>
      </c>
      <c r="K11" s="6">
        <f t="shared" si="0"/>
        <v>9.9620682771012173E-2</v>
      </c>
      <c r="L11" s="27" t="s">
        <v>1042</v>
      </c>
      <c r="M11" s="4">
        <v>552300</v>
      </c>
      <c r="N11" s="4">
        <f t="shared" si="1"/>
        <v>907161.90476190473</v>
      </c>
      <c r="O11" s="4">
        <f t="shared" si="2"/>
        <v>409600</v>
      </c>
    </row>
    <row r="12" spans="1:15" x14ac:dyDescent="0.2">
      <c r="A12" s="2" t="s">
        <v>1013</v>
      </c>
      <c r="B12" s="4">
        <v>157</v>
      </c>
      <c r="C12" s="4">
        <v>324</v>
      </c>
      <c r="D12" s="4">
        <v>5</v>
      </c>
      <c r="E12" s="4">
        <v>24</v>
      </c>
      <c r="F12" s="4">
        <v>0</v>
      </c>
      <c r="G12" s="4">
        <v>0</v>
      </c>
      <c r="H12" s="4">
        <v>113400</v>
      </c>
      <c r="I12" s="4">
        <v>270000</v>
      </c>
      <c r="J12" s="4">
        <v>17600</v>
      </c>
      <c r="K12" s="6">
        <f t="shared" si="0"/>
        <v>4.5905059989567031E-2</v>
      </c>
      <c r="L12" s="27" t="s">
        <v>779</v>
      </c>
      <c r="M12" s="4">
        <v>409600</v>
      </c>
      <c r="N12" s="4">
        <f t="shared" si="1"/>
        <v>948771.42857142852</v>
      </c>
      <c r="O12" s="4">
        <f t="shared" si="2"/>
        <v>415200</v>
      </c>
    </row>
    <row r="13" spans="1:15" x14ac:dyDescent="0.2">
      <c r="A13" s="2" t="s">
        <v>935</v>
      </c>
      <c r="B13" s="4">
        <v>551</v>
      </c>
      <c r="C13" s="4">
        <v>309</v>
      </c>
      <c r="D13" s="4">
        <v>19</v>
      </c>
      <c r="E13" s="4">
        <v>7</v>
      </c>
      <c r="F13" s="4">
        <v>0</v>
      </c>
      <c r="G13" s="4">
        <v>0</v>
      </c>
      <c r="H13" s="4">
        <v>367300</v>
      </c>
      <c r="I13" s="4">
        <v>185300</v>
      </c>
      <c r="J13" s="4">
        <v>20600</v>
      </c>
      <c r="K13" s="6">
        <f t="shared" si="0"/>
        <v>3.7278320665942818E-2</v>
      </c>
      <c r="L13" s="27" t="s">
        <v>943</v>
      </c>
      <c r="M13" s="4">
        <v>574400</v>
      </c>
      <c r="N13" s="4">
        <f t="shared" si="1"/>
        <v>947152.38095238095</v>
      </c>
      <c r="O13" s="4">
        <f t="shared" si="2"/>
        <v>415200</v>
      </c>
    </row>
    <row r="14" spans="1:15" x14ac:dyDescent="0.2">
      <c r="A14" s="2" t="s">
        <v>904</v>
      </c>
      <c r="B14" s="4">
        <v>228</v>
      </c>
      <c r="C14" s="4">
        <v>229</v>
      </c>
      <c r="D14" s="4">
        <v>13</v>
      </c>
      <c r="E14" s="4">
        <v>13</v>
      </c>
      <c r="F14" s="4">
        <v>0</v>
      </c>
      <c r="G14" s="4">
        <v>0</v>
      </c>
      <c r="H14" s="4">
        <v>203700</v>
      </c>
      <c r="I14" s="4">
        <v>201400</v>
      </c>
      <c r="J14" s="4">
        <v>9600</v>
      </c>
      <c r="K14" s="6">
        <f t="shared" si="0"/>
        <v>2.3697852382127869E-2</v>
      </c>
      <c r="L14" s="27" t="s">
        <v>888</v>
      </c>
      <c r="M14" s="4">
        <v>415200</v>
      </c>
      <c r="N14" s="4">
        <f t="shared" si="1"/>
        <v>966642.85714285716</v>
      </c>
      <c r="O14" s="4">
        <f t="shared" si="2"/>
        <v>449100</v>
      </c>
    </row>
    <row r="15" spans="1:15" x14ac:dyDescent="0.2">
      <c r="A15" s="2" t="s">
        <v>839</v>
      </c>
      <c r="B15" s="4">
        <v>255</v>
      </c>
      <c r="C15" s="4">
        <v>273</v>
      </c>
      <c r="D15" s="4">
        <v>7</v>
      </c>
      <c r="E15" s="4">
        <v>8</v>
      </c>
      <c r="F15" s="4">
        <v>1</v>
      </c>
      <c r="G15" s="4">
        <v>0</v>
      </c>
      <c r="H15" s="4">
        <v>242800</v>
      </c>
      <c r="I15" s="4">
        <v>186600</v>
      </c>
      <c r="J15" s="4">
        <v>13800</v>
      </c>
      <c r="K15" s="6">
        <f t="shared" si="0"/>
        <v>3.2137866790870981E-2</v>
      </c>
      <c r="L15" s="27" t="s">
        <v>192</v>
      </c>
      <c r="M15" s="4">
        <v>449100</v>
      </c>
      <c r="N15" s="4">
        <f t="shared" si="1"/>
        <v>981204.76190476189</v>
      </c>
      <c r="O15" s="4">
        <f t="shared" si="2"/>
        <v>484100</v>
      </c>
    </row>
    <row r="16" spans="1:15" x14ac:dyDescent="0.2">
      <c r="A16" s="2" t="s">
        <v>776</v>
      </c>
      <c r="B16" s="4">
        <v>224</v>
      </c>
      <c r="C16" s="4">
        <v>487</v>
      </c>
      <c r="D16" s="4">
        <v>11</v>
      </c>
      <c r="E16" s="4">
        <v>10</v>
      </c>
      <c r="F16" s="4">
        <v>0</v>
      </c>
      <c r="G16" s="4">
        <v>0</v>
      </c>
      <c r="H16" s="4">
        <v>160100</v>
      </c>
      <c r="I16" s="4">
        <v>318200</v>
      </c>
      <c r="J16" s="4">
        <v>81300</v>
      </c>
      <c r="K16" s="6">
        <f t="shared" si="0"/>
        <v>0.16997700188166423</v>
      </c>
      <c r="L16" s="27" t="s">
        <v>791</v>
      </c>
      <c r="M16" s="4">
        <v>560100</v>
      </c>
      <c r="N16" s="4">
        <f t="shared" si="1"/>
        <v>1018176.1904761905</v>
      </c>
      <c r="O16" s="4">
        <f t="shared" si="2"/>
        <v>484100</v>
      </c>
    </row>
    <row r="17" spans="1:15" x14ac:dyDescent="0.2">
      <c r="A17" s="2" t="s">
        <v>720</v>
      </c>
      <c r="B17" s="4">
        <v>403</v>
      </c>
      <c r="C17" s="4">
        <v>770</v>
      </c>
      <c r="D17" s="4">
        <v>27</v>
      </c>
      <c r="E17" s="4">
        <v>39</v>
      </c>
      <c r="F17" s="4">
        <v>1</v>
      </c>
      <c r="G17" s="4">
        <v>0</v>
      </c>
      <c r="H17" s="4">
        <v>329500</v>
      </c>
      <c r="I17" s="4">
        <v>624700</v>
      </c>
      <c r="J17" s="4">
        <v>19900</v>
      </c>
      <c r="K17" s="6">
        <f t="shared" si="0"/>
        <v>2.0855166631733389E-2</v>
      </c>
      <c r="L17" s="27" t="s">
        <v>275</v>
      </c>
      <c r="M17" s="4">
        <v>980200</v>
      </c>
      <c r="N17" s="4">
        <f t="shared" si="1"/>
        <v>1011361.9047619047</v>
      </c>
      <c r="O17" s="4">
        <f t="shared" si="2"/>
        <v>484100</v>
      </c>
    </row>
    <row r="18" spans="1:15" x14ac:dyDescent="0.2">
      <c r="A18" s="2" t="s">
        <v>667</v>
      </c>
      <c r="B18" s="4">
        <v>185</v>
      </c>
      <c r="C18" s="4">
        <v>499</v>
      </c>
      <c r="D18" s="4">
        <v>7</v>
      </c>
      <c r="E18" s="4">
        <v>23</v>
      </c>
      <c r="F18" s="4">
        <v>0</v>
      </c>
      <c r="G18" s="4">
        <v>0</v>
      </c>
      <c r="H18" s="4">
        <v>112500</v>
      </c>
      <c r="I18" s="4">
        <v>324900</v>
      </c>
      <c r="J18" s="4">
        <v>44500</v>
      </c>
      <c r="K18" s="6">
        <f t="shared" si="0"/>
        <v>0.10173754000914495</v>
      </c>
      <c r="L18" s="27" t="s">
        <v>677</v>
      </c>
      <c r="M18" s="4">
        <v>484100</v>
      </c>
      <c r="N18" s="4">
        <f t="shared" si="1"/>
        <v>1041852.3809523809</v>
      </c>
      <c r="O18" s="4">
        <f t="shared" si="2"/>
        <v>520100</v>
      </c>
    </row>
    <row r="19" spans="1:15" x14ac:dyDescent="0.2">
      <c r="A19" s="2" t="s">
        <v>588</v>
      </c>
      <c r="B19" s="4">
        <v>272</v>
      </c>
      <c r="C19" s="4">
        <v>411</v>
      </c>
      <c r="D19" s="4">
        <v>13</v>
      </c>
      <c r="E19" s="4">
        <v>18</v>
      </c>
      <c r="F19" s="4">
        <v>0</v>
      </c>
      <c r="G19" s="4">
        <v>0</v>
      </c>
      <c r="H19" s="4">
        <v>209800</v>
      </c>
      <c r="I19" s="4">
        <v>299200</v>
      </c>
      <c r="J19" s="4">
        <v>11000</v>
      </c>
      <c r="K19" s="6">
        <f t="shared" si="0"/>
        <v>2.1611001964636542E-2</v>
      </c>
      <c r="L19" s="27" t="s">
        <v>604</v>
      </c>
      <c r="M19" s="4">
        <v>520100</v>
      </c>
      <c r="N19" s="4">
        <f t="shared" si="1"/>
        <v>1037571.4285714285</v>
      </c>
      <c r="O19" s="4">
        <f t="shared" si="2"/>
        <v>534500</v>
      </c>
    </row>
    <row r="20" spans="1:15" x14ac:dyDescent="0.2">
      <c r="A20" s="2" t="s">
        <v>491</v>
      </c>
      <c r="B20" s="4">
        <v>304</v>
      </c>
      <c r="C20" s="4">
        <v>932</v>
      </c>
      <c r="D20" s="4">
        <v>9</v>
      </c>
      <c r="E20" s="4">
        <v>83</v>
      </c>
      <c r="F20" s="4">
        <v>0</v>
      </c>
      <c r="G20" s="4">
        <v>0</v>
      </c>
      <c r="H20" s="4">
        <v>171200</v>
      </c>
      <c r="I20" s="4">
        <v>849800</v>
      </c>
      <c r="J20" s="4">
        <v>79900</v>
      </c>
      <c r="K20" s="6">
        <f t="shared" si="0"/>
        <v>7.8256611165524001E-2</v>
      </c>
      <c r="L20" s="27" t="s">
        <v>513</v>
      </c>
      <c r="M20" s="4">
        <v>1113100</v>
      </c>
      <c r="N20" s="4">
        <f t="shared" si="1"/>
        <v>1014985.7142857143</v>
      </c>
      <c r="O20" s="4">
        <f t="shared" si="2"/>
        <v>534500</v>
      </c>
    </row>
    <row r="21" spans="1:15" x14ac:dyDescent="0.2">
      <c r="A21" s="2" t="s">
        <v>261</v>
      </c>
      <c r="B21" s="4">
        <v>285</v>
      </c>
      <c r="C21" s="4">
        <v>599</v>
      </c>
      <c r="D21" s="4">
        <v>6</v>
      </c>
      <c r="E21" s="4">
        <v>20</v>
      </c>
      <c r="F21" s="4">
        <v>0</v>
      </c>
      <c r="G21" s="4">
        <v>0</v>
      </c>
      <c r="H21" s="4">
        <v>150700</v>
      </c>
      <c r="I21" s="4">
        <v>362600</v>
      </c>
      <c r="J21" s="4">
        <v>51100</v>
      </c>
      <c r="K21" s="6">
        <f t="shared" si="0"/>
        <v>9.955191895577635E-2</v>
      </c>
      <c r="L21" s="27" t="s">
        <v>192</v>
      </c>
      <c r="M21" s="4">
        <v>569100</v>
      </c>
      <c r="N21" s="4">
        <f t="shared" si="1"/>
        <v>1024685.7142857143</v>
      </c>
      <c r="O21" s="4">
        <f t="shared" si="2"/>
        <v>534500</v>
      </c>
    </row>
    <row r="22" spans="1:15" x14ac:dyDescent="0.2">
      <c r="A22" s="2" t="s">
        <v>154</v>
      </c>
      <c r="B22" s="4">
        <v>295</v>
      </c>
      <c r="C22" s="4">
        <v>457</v>
      </c>
      <c r="D22" s="4">
        <v>10</v>
      </c>
      <c r="E22" s="4">
        <v>19</v>
      </c>
      <c r="F22" s="4">
        <v>0</v>
      </c>
      <c r="G22" s="4">
        <v>0</v>
      </c>
      <c r="H22" s="4">
        <v>169500</v>
      </c>
      <c r="I22" s="4">
        <v>294100</v>
      </c>
      <c r="J22" s="4">
        <v>67500</v>
      </c>
      <c r="K22" s="6">
        <f t="shared" si="0"/>
        <v>0.14559965487489215</v>
      </c>
      <c r="L22" s="27" t="s">
        <v>178</v>
      </c>
      <c r="M22" s="4">
        <v>534500</v>
      </c>
      <c r="N22" s="4">
        <f t="shared" si="1"/>
        <v>1037185.7142857143</v>
      </c>
      <c r="O22" s="4">
        <f t="shared" si="2"/>
        <v>457700</v>
      </c>
    </row>
    <row r="23" spans="1:15" x14ac:dyDescent="0.2">
      <c r="A23" s="2" t="s">
        <v>1</v>
      </c>
      <c r="B23" s="4">
        <v>1147</v>
      </c>
      <c r="C23" s="4">
        <v>983</v>
      </c>
      <c r="D23" s="4">
        <v>86</v>
      </c>
      <c r="E23" s="4">
        <v>36</v>
      </c>
      <c r="F23" s="4">
        <v>0</v>
      </c>
      <c r="G23" s="4">
        <v>0</v>
      </c>
      <c r="H23" s="4">
        <v>927900</v>
      </c>
      <c r="I23" s="4">
        <v>664800</v>
      </c>
      <c r="J23" s="4">
        <v>102600</v>
      </c>
      <c r="K23" s="6">
        <f t="shared" si="0"/>
        <v>6.4418911282727448E-2</v>
      </c>
      <c r="L23" s="15">
        <v>6.0400000000000002E-2</v>
      </c>
      <c r="M23" s="4">
        <v>1697900</v>
      </c>
      <c r="N23" s="4">
        <f t="shared" si="1"/>
        <v>976185.71428571432</v>
      </c>
      <c r="O23" s="4">
        <f t="shared" si="2"/>
        <v>94600</v>
      </c>
    </row>
    <row r="24" spans="1:15" x14ac:dyDescent="0.2">
      <c r="A24" s="2" t="s">
        <v>2</v>
      </c>
      <c r="B24" s="4">
        <v>596</v>
      </c>
      <c r="C24" s="4">
        <v>1199</v>
      </c>
      <c r="D24" s="4">
        <v>34</v>
      </c>
      <c r="E24" s="4">
        <v>74</v>
      </c>
      <c r="F24" s="4">
        <v>0</v>
      </c>
      <c r="G24" s="4">
        <v>0</v>
      </c>
      <c r="H24" s="4">
        <v>446200</v>
      </c>
      <c r="I24" s="4">
        <v>980200</v>
      </c>
      <c r="J24" s="4">
        <v>93900</v>
      </c>
      <c r="K24" s="6">
        <f t="shared" ref="K24:K87" si="3">J24/(H24+I24)</f>
        <v>6.5830061693774533E-2</v>
      </c>
      <c r="L24" s="15">
        <v>-2.9399999999999999E-2</v>
      </c>
      <c r="M24" s="4">
        <v>1636700</v>
      </c>
      <c r="N24" s="4">
        <f t="shared" si="1"/>
        <v>937847.61904761905</v>
      </c>
      <c r="O24" s="4">
        <f t="shared" si="2"/>
        <v>94600</v>
      </c>
    </row>
    <row r="25" spans="1:15" x14ac:dyDescent="0.2">
      <c r="A25" s="2" t="s">
        <v>3</v>
      </c>
      <c r="B25" s="4">
        <v>601</v>
      </c>
      <c r="C25" s="4">
        <v>1196</v>
      </c>
      <c r="D25" s="4">
        <v>34</v>
      </c>
      <c r="E25" s="4">
        <v>42</v>
      </c>
      <c r="F25" s="4">
        <v>0</v>
      </c>
      <c r="G25" s="4">
        <v>0</v>
      </c>
      <c r="H25" s="4">
        <v>399100</v>
      </c>
      <c r="I25" s="4">
        <v>760700</v>
      </c>
      <c r="J25" s="4">
        <v>21000</v>
      </c>
      <c r="K25" s="6">
        <f t="shared" si="3"/>
        <v>1.810657009829281E-2</v>
      </c>
      <c r="L25" s="15">
        <v>-3.4000000000000002E-2</v>
      </c>
      <c r="M25" s="4">
        <v>1180900</v>
      </c>
      <c r="N25" s="4">
        <f t="shared" si="1"/>
        <v>909623.80952380947</v>
      </c>
      <c r="O25" s="4">
        <f t="shared" si="2"/>
        <v>94600</v>
      </c>
    </row>
    <row r="26" spans="1:15" x14ac:dyDescent="0.2">
      <c r="A26" s="2" t="s">
        <v>4</v>
      </c>
      <c r="B26" s="4">
        <v>2241</v>
      </c>
      <c r="C26" s="4">
        <v>1631</v>
      </c>
      <c r="D26" s="4">
        <v>191</v>
      </c>
      <c r="E26" s="4">
        <v>130</v>
      </c>
      <c r="F26" s="4">
        <v>1</v>
      </c>
      <c r="G26" s="4">
        <v>1</v>
      </c>
      <c r="H26" s="4">
        <v>2345300</v>
      </c>
      <c r="I26" s="4">
        <v>1552800</v>
      </c>
      <c r="J26" s="4">
        <v>33500</v>
      </c>
      <c r="K26" s="6">
        <f t="shared" si="3"/>
        <v>8.5939303763371902E-3</v>
      </c>
      <c r="L26" s="15">
        <v>8.0000000000000002E-3</v>
      </c>
      <c r="M26" s="4">
        <v>4793500</v>
      </c>
      <c r="N26" s="4">
        <f t="shared" si="1"/>
        <v>791180.95238095243</v>
      </c>
      <c r="O26" s="4">
        <f t="shared" si="2"/>
        <v>94600</v>
      </c>
    </row>
    <row r="27" spans="1:15" x14ac:dyDescent="0.2">
      <c r="A27" s="2" t="s">
        <v>5</v>
      </c>
      <c r="B27" s="4">
        <v>283</v>
      </c>
      <c r="C27" s="4">
        <v>0</v>
      </c>
      <c r="D27" s="8">
        <v>14</v>
      </c>
      <c r="E27" s="4">
        <v>0</v>
      </c>
      <c r="F27" s="8">
        <v>1</v>
      </c>
      <c r="G27" s="4">
        <v>0</v>
      </c>
      <c r="H27" s="4">
        <v>366800</v>
      </c>
      <c r="I27" s="4">
        <v>0</v>
      </c>
      <c r="J27" s="4">
        <v>900</v>
      </c>
      <c r="K27" s="6">
        <f t="shared" si="3"/>
        <v>2.4536532170119957E-3</v>
      </c>
      <c r="L27" s="15">
        <v>-7.4299999999999991E-2</v>
      </c>
      <c r="M27" s="4">
        <v>457700</v>
      </c>
      <c r="N27" s="4">
        <f t="shared" si="1"/>
        <v>834423.80952380947</v>
      </c>
      <c r="O27" s="4">
        <f t="shared" si="2"/>
        <v>94600</v>
      </c>
    </row>
    <row r="28" spans="1:15" x14ac:dyDescent="0.2">
      <c r="A28" s="2" t="s">
        <v>6</v>
      </c>
      <c r="B28" s="4">
        <v>87</v>
      </c>
      <c r="C28" s="4">
        <v>0</v>
      </c>
      <c r="D28" s="4">
        <v>3</v>
      </c>
      <c r="E28" s="4">
        <v>0</v>
      </c>
      <c r="F28" s="4">
        <v>0</v>
      </c>
      <c r="G28" s="4">
        <v>0</v>
      </c>
      <c r="H28" s="4">
        <v>56600</v>
      </c>
      <c r="I28" s="4">
        <v>0</v>
      </c>
      <c r="J28" s="4">
        <v>38000</v>
      </c>
      <c r="K28" s="6">
        <f t="shared" si="3"/>
        <v>0.67137809187279152</v>
      </c>
      <c r="L28" s="15">
        <v>-7.4099999999999999E-2</v>
      </c>
      <c r="M28" s="4">
        <v>94600</v>
      </c>
      <c r="N28" s="4">
        <f t="shared" si="1"/>
        <v>905380.95238095243</v>
      </c>
      <c r="O28" s="4">
        <f t="shared" si="2"/>
        <v>257400</v>
      </c>
    </row>
    <row r="29" spans="1:15" x14ac:dyDescent="0.2">
      <c r="A29" s="2" t="s">
        <v>7</v>
      </c>
      <c r="B29" s="4">
        <v>237</v>
      </c>
      <c r="C29" s="4">
        <v>0</v>
      </c>
      <c r="D29" s="4">
        <v>5</v>
      </c>
      <c r="E29" s="4">
        <v>0</v>
      </c>
      <c r="F29" s="4">
        <v>0</v>
      </c>
      <c r="G29" s="4">
        <v>0</v>
      </c>
      <c r="H29" s="4">
        <v>119000</v>
      </c>
      <c r="I29" s="4">
        <v>0</v>
      </c>
      <c r="J29" s="4">
        <v>15800</v>
      </c>
      <c r="K29" s="6">
        <f t="shared" si="3"/>
        <v>0.13277310924369748</v>
      </c>
      <c r="L29" s="15">
        <v>-7.4700000000000003E-2</v>
      </c>
      <c r="M29" s="4">
        <v>257400</v>
      </c>
      <c r="N29" s="4">
        <f t="shared" si="1"/>
        <v>930023.80952380947</v>
      </c>
      <c r="O29" s="4">
        <f t="shared" si="2"/>
        <v>540400</v>
      </c>
    </row>
    <row r="30" spans="1:15" x14ac:dyDescent="0.2">
      <c r="A30" s="2" t="s">
        <v>8</v>
      </c>
      <c r="B30" s="4">
        <v>275</v>
      </c>
      <c r="C30" s="4">
        <v>597</v>
      </c>
      <c r="D30" s="4">
        <v>24</v>
      </c>
      <c r="E30" s="4">
        <v>32</v>
      </c>
      <c r="F30" s="4">
        <v>0</v>
      </c>
      <c r="G30" s="4">
        <v>0</v>
      </c>
      <c r="H30" s="4">
        <v>222800</v>
      </c>
      <c r="I30" s="4">
        <v>417800</v>
      </c>
      <c r="J30" s="4">
        <v>20900</v>
      </c>
      <c r="K30" s="6">
        <f t="shared" si="3"/>
        <v>3.2625663440524505E-2</v>
      </c>
      <c r="L30" s="15">
        <v>-1.49E-2</v>
      </c>
      <c r="M30" s="4">
        <v>641600</v>
      </c>
      <c r="N30" s="4">
        <f t="shared" si="1"/>
        <v>943123.80952380947</v>
      </c>
      <c r="O30" s="4">
        <f t="shared" si="2"/>
        <v>540400</v>
      </c>
    </row>
    <row r="31" spans="1:15" x14ac:dyDescent="0.2">
      <c r="A31" s="2" t="s">
        <v>9</v>
      </c>
      <c r="B31" s="4">
        <v>184</v>
      </c>
      <c r="C31" s="4">
        <v>353</v>
      </c>
      <c r="D31" s="4">
        <v>7</v>
      </c>
      <c r="E31" s="4">
        <v>26</v>
      </c>
      <c r="F31" s="4">
        <v>1</v>
      </c>
      <c r="G31" s="4">
        <v>0</v>
      </c>
      <c r="H31" s="4">
        <v>137600</v>
      </c>
      <c r="I31" s="4">
        <v>268600</v>
      </c>
      <c r="J31" s="4">
        <v>23200</v>
      </c>
      <c r="K31" s="6">
        <f t="shared" si="3"/>
        <v>5.7114721811915313E-2</v>
      </c>
      <c r="L31" s="15">
        <v>-1.1599999999999999E-2</v>
      </c>
      <c r="M31" s="4">
        <v>882000</v>
      </c>
      <c r="N31" s="4">
        <f t="shared" si="1"/>
        <v>942180.95238095243</v>
      </c>
      <c r="O31" s="4">
        <f t="shared" si="2"/>
        <v>540400</v>
      </c>
    </row>
    <row r="32" spans="1:15" x14ac:dyDescent="0.2">
      <c r="A32" s="2" t="s">
        <v>10</v>
      </c>
      <c r="B32" s="4">
        <v>602</v>
      </c>
      <c r="C32" s="4">
        <v>328</v>
      </c>
      <c r="D32" s="4">
        <v>39</v>
      </c>
      <c r="E32" s="4">
        <v>23</v>
      </c>
      <c r="F32" s="4">
        <v>0</v>
      </c>
      <c r="G32" s="4">
        <v>0</v>
      </c>
      <c r="H32" s="4">
        <v>493600</v>
      </c>
      <c r="I32" s="4">
        <v>283400</v>
      </c>
      <c r="J32" s="4">
        <v>20600</v>
      </c>
      <c r="K32" s="6">
        <f t="shared" si="3"/>
        <v>2.6512226512226511E-2</v>
      </c>
      <c r="L32" s="15">
        <v>6.5599999999999992E-2</v>
      </c>
      <c r="M32" s="4">
        <v>798600</v>
      </c>
      <c r="N32" s="4">
        <f t="shared" si="1"/>
        <v>947790.47619047621</v>
      </c>
      <c r="O32" s="4">
        <f t="shared" si="2"/>
        <v>540400</v>
      </c>
    </row>
    <row r="33" spans="1:15" x14ac:dyDescent="0.2">
      <c r="A33" s="2" t="s">
        <v>11</v>
      </c>
      <c r="B33" s="4">
        <v>460</v>
      </c>
      <c r="C33" s="4">
        <v>826</v>
      </c>
      <c r="D33" s="4">
        <v>46</v>
      </c>
      <c r="E33" s="4">
        <v>57</v>
      </c>
      <c r="F33" s="4">
        <v>1</v>
      </c>
      <c r="G33" s="4">
        <v>1</v>
      </c>
      <c r="H33" s="4">
        <v>571600</v>
      </c>
      <c r="I33" s="4">
        <v>705800</v>
      </c>
      <c r="J33" s="4">
        <v>138100</v>
      </c>
      <c r="K33" s="6">
        <f t="shared" si="3"/>
        <v>0.1081102238922812</v>
      </c>
      <c r="L33" s="15">
        <v>-4.3299999999999998E-2</v>
      </c>
      <c r="M33" s="4">
        <v>1283400</v>
      </c>
      <c r="N33" s="4">
        <f t="shared" si="1"/>
        <v>949547.61904761905</v>
      </c>
      <c r="O33" s="4">
        <f t="shared" si="2"/>
        <v>540400</v>
      </c>
    </row>
    <row r="34" spans="1:15" x14ac:dyDescent="0.2">
      <c r="A34" s="2" t="s">
        <v>12</v>
      </c>
      <c r="B34" s="4">
        <v>276</v>
      </c>
      <c r="C34" s="4">
        <v>426</v>
      </c>
      <c r="D34" s="4">
        <v>35</v>
      </c>
      <c r="E34" s="4">
        <v>18</v>
      </c>
      <c r="F34" s="4">
        <v>0</v>
      </c>
      <c r="G34" s="4">
        <v>0</v>
      </c>
      <c r="H34" s="4">
        <v>280500</v>
      </c>
      <c r="I34" s="4">
        <v>252200</v>
      </c>
      <c r="J34" s="4">
        <v>11300</v>
      </c>
      <c r="K34" s="6">
        <f t="shared" si="3"/>
        <v>2.1212690069457481E-2</v>
      </c>
      <c r="L34" s="15">
        <v>-5.3E-3</v>
      </c>
      <c r="M34" s="4">
        <v>540400</v>
      </c>
      <c r="N34" s="4">
        <f t="shared" si="1"/>
        <v>960366.66666666663</v>
      </c>
      <c r="O34" s="4">
        <f t="shared" si="2"/>
        <v>754900</v>
      </c>
    </row>
    <row r="35" spans="1:15" x14ac:dyDescent="0.2">
      <c r="A35" s="2" t="s">
        <v>13</v>
      </c>
      <c r="B35" s="4">
        <v>402</v>
      </c>
      <c r="C35" s="4">
        <v>648</v>
      </c>
      <c r="D35" s="4">
        <v>43</v>
      </c>
      <c r="E35" s="4">
        <v>33</v>
      </c>
      <c r="F35" s="4">
        <v>0</v>
      </c>
      <c r="G35" s="4">
        <v>0</v>
      </c>
      <c r="H35" s="4">
        <v>392000</v>
      </c>
      <c r="I35" s="4">
        <v>396700</v>
      </c>
      <c r="J35" s="4">
        <v>35600</v>
      </c>
      <c r="K35" s="6">
        <f t="shared" si="3"/>
        <v>4.5137568150120454E-2</v>
      </c>
      <c r="L35" s="15">
        <v>-2.0099999999999996E-2</v>
      </c>
      <c r="M35" s="4">
        <v>824500</v>
      </c>
      <c r="N35" s="4">
        <f t="shared" si="1"/>
        <v>1015719.0476190476</v>
      </c>
      <c r="O35" s="4">
        <f t="shared" si="2"/>
        <v>430200</v>
      </c>
    </row>
    <row r="36" spans="1:15" x14ac:dyDescent="0.2">
      <c r="A36" s="2" t="s">
        <v>14</v>
      </c>
      <c r="B36" s="4">
        <v>380</v>
      </c>
      <c r="C36" s="4">
        <v>583</v>
      </c>
      <c r="D36" s="4">
        <v>27</v>
      </c>
      <c r="E36" s="4">
        <v>33</v>
      </c>
      <c r="F36" s="4">
        <v>0</v>
      </c>
      <c r="G36" s="4">
        <v>0</v>
      </c>
      <c r="H36" s="4">
        <v>325300</v>
      </c>
      <c r="I36" s="4">
        <v>413400</v>
      </c>
      <c r="J36" s="4">
        <v>6100</v>
      </c>
      <c r="K36" s="6">
        <f t="shared" si="3"/>
        <v>8.2577501015297147E-3</v>
      </c>
      <c r="L36" s="15">
        <v>-9.300000000000001E-3</v>
      </c>
      <c r="M36" s="4">
        <v>754900</v>
      </c>
      <c r="N36" s="4">
        <f t="shared" si="1"/>
        <v>1055204.7619047619</v>
      </c>
      <c r="O36" s="4">
        <f t="shared" si="2"/>
        <v>430200</v>
      </c>
    </row>
    <row r="37" spans="1:15" x14ac:dyDescent="0.2">
      <c r="A37" s="2" t="s">
        <v>15</v>
      </c>
      <c r="B37" s="4">
        <v>522</v>
      </c>
      <c r="C37" s="4">
        <v>1094</v>
      </c>
      <c r="D37" s="4">
        <v>49</v>
      </c>
      <c r="E37" s="5">
        <v>97</v>
      </c>
      <c r="F37" s="4">
        <v>0</v>
      </c>
      <c r="G37" s="5">
        <v>1</v>
      </c>
      <c r="H37" s="4">
        <v>373900</v>
      </c>
      <c r="I37" s="4">
        <v>961500</v>
      </c>
      <c r="J37" s="4">
        <v>150300</v>
      </c>
      <c r="K37" s="6">
        <f t="shared" si="3"/>
        <v>0.11255054665268834</v>
      </c>
      <c r="L37" s="15">
        <v>-5.3399999999999996E-2</v>
      </c>
      <c r="M37" s="4">
        <v>1336500</v>
      </c>
      <c r="N37" s="4">
        <f t="shared" si="1"/>
        <v>1066790.4761904762</v>
      </c>
      <c r="O37" s="4">
        <f t="shared" si="2"/>
        <v>430200</v>
      </c>
    </row>
    <row r="38" spans="1:15" x14ac:dyDescent="0.2">
      <c r="A38" s="2" t="s">
        <v>16</v>
      </c>
      <c r="B38" s="4">
        <v>369</v>
      </c>
      <c r="C38" s="4">
        <v>629</v>
      </c>
      <c r="D38" s="4">
        <v>44</v>
      </c>
      <c r="E38" s="4">
        <v>66</v>
      </c>
      <c r="F38" s="4">
        <v>0</v>
      </c>
      <c r="G38" s="4">
        <v>0</v>
      </c>
      <c r="H38" s="4">
        <v>302500</v>
      </c>
      <c r="I38" s="4">
        <v>534500</v>
      </c>
      <c r="J38" s="4">
        <v>18600</v>
      </c>
      <c r="K38" s="6">
        <f t="shared" si="3"/>
        <v>2.2222222222222223E-2</v>
      </c>
      <c r="L38" s="15">
        <v>-5.7999999999999996E-3</v>
      </c>
      <c r="M38" s="4">
        <v>837100</v>
      </c>
      <c r="N38" s="4">
        <f t="shared" si="1"/>
        <v>1074019.0476190476</v>
      </c>
      <c r="O38" s="4">
        <f t="shared" si="2"/>
        <v>430200</v>
      </c>
    </row>
    <row r="39" spans="1:15" x14ac:dyDescent="0.2">
      <c r="A39" s="2" t="s">
        <v>17</v>
      </c>
      <c r="B39" s="4">
        <v>628</v>
      </c>
      <c r="C39" s="4">
        <v>469</v>
      </c>
      <c r="D39" s="8">
        <v>85</v>
      </c>
      <c r="E39" s="4">
        <v>57</v>
      </c>
      <c r="F39" s="8">
        <v>2</v>
      </c>
      <c r="G39" s="4">
        <v>0</v>
      </c>
      <c r="H39" s="4">
        <v>719800</v>
      </c>
      <c r="I39" s="4">
        <v>399900</v>
      </c>
      <c r="J39" s="4">
        <v>132900</v>
      </c>
      <c r="K39" s="6">
        <f t="shared" si="3"/>
        <v>0.11869250692149683</v>
      </c>
      <c r="L39" s="15">
        <v>3.4200000000000001E-2</v>
      </c>
      <c r="M39" s="4">
        <v>1124400</v>
      </c>
      <c r="N39" s="4">
        <f t="shared" si="1"/>
        <v>1076252.3809523811</v>
      </c>
      <c r="O39" s="4">
        <f t="shared" si="2"/>
        <v>416900</v>
      </c>
    </row>
    <row r="40" spans="1:15" x14ac:dyDescent="0.2">
      <c r="A40" s="2" t="s">
        <v>18</v>
      </c>
      <c r="B40" s="4">
        <v>193</v>
      </c>
      <c r="C40" s="4">
        <v>338</v>
      </c>
      <c r="D40" s="4">
        <v>15</v>
      </c>
      <c r="E40" s="4">
        <v>30</v>
      </c>
      <c r="F40" s="4">
        <v>0</v>
      </c>
      <c r="G40" s="4">
        <v>0</v>
      </c>
      <c r="H40" s="4">
        <v>140800</v>
      </c>
      <c r="I40" s="4">
        <v>253300</v>
      </c>
      <c r="J40" s="4">
        <v>33900</v>
      </c>
      <c r="K40" s="6">
        <f t="shared" si="3"/>
        <v>8.6018776960162399E-2</v>
      </c>
      <c r="L40" s="15">
        <v>-1.2E-2</v>
      </c>
      <c r="M40" s="4">
        <v>430200</v>
      </c>
      <c r="N40" s="4">
        <f t="shared" si="1"/>
        <v>1097961.9047619049</v>
      </c>
      <c r="O40" s="4">
        <f t="shared" si="2"/>
        <v>416900</v>
      </c>
    </row>
    <row r="41" spans="1:15" x14ac:dyDescent="0.2">
      <c r="A41" s="2" t="s">
        <v>19</v>
      </c>
      <c r="B41" s="4">
        <v>328</v>
      </c>
      <c r="C41" s="4">
        <v>358</v>
      </c>
      <c r="D41" s="4">
        <v>29</v>
      </c>
      <c r="E41" s="4">
        <v>44</v>
      </c>
      <c r="F41" s="4">
        <v>0</v>
      </c>
      <c r="G41" s="4">
        <v>0</v>
      </c>
      <c r="H41" s="4">
        <v>266000</v>
      </c>
      <c r="I41" s="4">
        <v>326100</v>
      </c>
      <c r="J41" s="4">
        <v>45500</v>
      </c>
      <c r="K41" s="6">
        <f t="shared" si="3"/>
        <v>7.6845127512244552E-2</v>
      </c>
      <c r="L41" s="15">
        <v>1.41E-2</v>
      </c>
      <c r="M41" s="4">
        <v>638800</v>
      </c>
      <c r="N41" s="4">
        <f t="shared" si="1"/>
        <v>1135542.857142857</v>
      </c>
      <c r="O41" s="4">
        <f t="shared" si="2"/>
        <v>416900</v>
      </c>
    </row>
    <row r="42" spans="1:15" x14ac:dyDescent="0.2">
      <c r="A42" s="2" t="s">
        <v>20</v>
      </c>
      <c r="B42" s="4">
        <v>356</v>
      </c>
      <c r="C42" s="4">
        <v>595</v>
      </c>
      <c r="D42" s="4">
        <v>30</v>
      </c>
      <c r="E42" s="4">
        <v>59</v>
      </c>
      <c r="F42" s="4">
        <v>0</v>
      </c>
      <c r="G42" s="4">
        <v>0</v>
      </c>
      <c r="H42" s="4">
        <v>257100</v>
      </c>
      <c r="I42" s="4">
        <v>493400</v>
      </c>
      <c r="J42" s="4">
        <v>20700</v>
      </c>
      <c r="K42" s="6">
        <f t="shared" si="3"/>
        <v>2.7581612258494335E-2</v>
      </c>
      <c r="L42" s="15">
        <v>-8.0000000000000002E-3</v>
      </c>
      <c r="M42" s="4">
        <v>772800</v>
      </c>
      <c r="N42" s="4">
        <f t="shared" si="1"/>
        <v>1129795.2380952381</v>
      </c>
      <c r="O42" s="4">
        <f t="shared" si="2"/>
        <v>416900</v>
      </c>
    </row>
    <row r="43" spans="1:15" x14ac:dyDescent="0.2">
      <c r="A43" s="2" t="s">
        <v>21</v>
      </c>
      <c r="B43" s="4">
        <v>223</v>
      </c>
      <c r="C43" s="4">
        <v>541</v>
      </c>
      <c r="D43" s="4">
        <v>33</v>
      </c>
      <c r="E43" s="5">
        <v>74</v>
      </c>
      <c r="F43" s="4">
        <v>0</v>
      </c>
      <c r="G43" s="5">
        <v>2</v>
      </c>
      <c r="H43" s="4">
        <v>182200</v>
      </c>
      <c r="I43" s="4">
        <v>601200</v>
      </c>
      <c r="J43" s="4">
        <v>86600</v>
      </c>
      <c r="K43" s="6">
        <f t="shared" si="3"/>
        <v>0.11054378350778657</v>
      </c>
      <c r="L43" s="15">
        <v>-3.5900000000000001E-2</v>
      </c>
      <c r="M43" s="4">
        <v>797000</v>
      </c>
      <c r="N43" s="4">
        <f t="shared" si="1"/>
        <v>1169990.4761904762</v>
      </c>
      <c r="O43" s="4">
        <f t="shared" si="2"/>
        <v>416900</v>
      </c>
    </row>
    <row r="44" spans="1:15" x14ac:dyDescent="0.2">
      <c r="A44" s="2" t="s">
        <v>22</v>
      </c>
      <c r="B44" s="4">
        <v>304</v>
      </c>
      <c r="C44" s="4">
        <v>309</v>
      </c>
      <c r="D44" s="8">
        <v>34</v>
      </c>
      <c r="E44" s="4">
        <v>24</v>
      </c>
      <c r="F44" s="8">
        <v>1</v>
      </c>
      <c r="G44" s="4">
        <v>0</v>
      </c>
      <c r="H44" s="4">
        <v>232300</v>
      </c>
      <c r="I44" s="4">
        <v>183400</v>
      </c>
      <c r="J44" s="4">
        <v>20100</v>
      </c>
      <c r="K44" s="6">
        <f t="shared" si="3"/>
        <v>4.8352177050757755E-2</v>
      </c>
      <c r="L44" s="15">
        <v>1.37E-2</v>
      </c>
      <c r="M44" s="4">
        <v>416900</v>
      </c>
      <c r="N44" s="4">
        <f t="shared" si="1"/>
        <v>1166009.5238095238</v>
      </c>
      <c r="O44" s="4">
        <f t="shared" si="2"/>
        <v>588200</v>
      </c>
    </row>
    <row r="45" spans="1:15" x14ac:dyDescent="0.2">
      <c r="A45" s="2" t="s">
        <v>23</v>
      </c>
      <c r="B45" s="4">
        <v>472</v>
      </c>
      <c r="C45" s="4">
        <v>804</v>
      </c>
      <c r="D45" s="4">
        <v>48</v>
      </c>
      <c r="E45" s="4">
        <v>62</v>
      </c>
      <c r="F45" s="4">
        <v>0</v>
      </c>
      <c r="G45" s="4">
        <v>0</v>
      </c>
      <c r="H45" s="4">
        <v>337700</v>
      </c>
      <c r="I45" s="4">
        <v>492200</v>
      </c>
      <c r="J45" s="4">
        <v>16300</v>
      </c>
      <c r="K45" s="6">
        <f t="shared" si="3"/>
        <v>1.964092059284251E-2</v>
      </c>
      <c r="L45" s="15">
        <v>-9.7000000000000003E-3</v>
      </c>
      <c r="M45" s="4">
        <v>831600</v>
      </c>
      <c r="N45" s="4">
        <f t="shared" si="1"/>
        <v>1144714.2857142857</v>
      </c>
      <c r="O45" s="4">
        <f t="shared" si="2"/>
        <v>588200</v>
      </c>
    </row>
    <row r="46" spans="1:15" x14ac:dyDescent="0.2">
      <c r="A46" s="2" t="s">
        <v>24</v>
      </c>
      <c r="B46" s="4">
        <v>344</v>
      </c>
      <c r="C46" s="4">
        <v>725</v>
      </c>
      <c r="D46" s="4">
        <v>20</v>
      </c>
      <c r="E46" s="4">
        <v>56</v>
      </c>
      <c r="F46" s="4">
        <v>0</v>
      </c>
      <c r="G46" s="4">
        <v>0</v>
      </c>
      <c r="H46" s="4">
        <v>178900</v>
      </c>
      <c r="I46" s="4">
        <v>406000</v>
      </c>
      <c r="J46" s="4">
        <v>11900</v>
      </c>
      <c r="K46" s="6">
        <f t="shared" si="3"/>
        <v>2.034535818088562E-2</v>
      </c>
      <c r="L46" s="15">
        <v>-2.7000000000000003E-2</v>
      </c>
      <c r="M46" s="4">
        <v>588200</v>
      </c>
      <c r="N46" s="4">
        <f t="shared" si="1"/>
        <v>1136514.2857142857</v>
      </c>
      <c r="O46" s="4">
        <f t="shared" si="2"/>
        <v>774900</v>
      </c>
    </row>
    <row r="47" spans="1:15" x14ac:dyDescent="0.2">
      <c r="A47" s="2" t="s">
        <v>25</v>
      </c>
      <c r="B47" s="4">
        <v>701</v>
      </c>
      <c r="C47" s="4">
        <v>766</v>
      </c>
      <c r="D47" s="4">
        <v>105</v>
      </c>
      <c r="E47" s="5">
        <v>149</v>
      </c>
      <c r="F47" s="4">
        <v>2</v>
      </c>
      <c r="G47" s="5">
        <v>6</v>
      </c>
      <c r="H47" s="4">
        <v>790600</v>
      </c>
      <c r="I47" s="4">
        <v>1467000</v>
      </c>
      <c r="J47" s="4">
        <v>46500</v>
      </c>
      <c r="K47" s="6">
        <f t="shared" si="3"/>
        <v>2.0597094259390502E-2</v>
      </c>
      <c r="L47" s="15">
        <v>6.6299999999999998E-2</v>
      </c>
      <c r="M47" s="4">
        <v>2306200</v>
      </c>
      <c r="N47" s="4">
        <f t="shared" si="1"/>
        <v>1044390.4761904762</v>
      </c>
      <c r="O47" s="4">
        <f t="shared" si="2"/>
        <v>774900</v>
      </c>
    </row>
    <row r="48" spans="1:15" x14ac:dyDescent="0.2">
      <c r="A48" s="2" t="s">
        <v>26</v>
      </c>
      <c r="B48" s="4">
        <v>835</v>
      </c>
      <c r="C48" s="4">
        <v>589</v>
      </c>
      <c r="D48" s="4">
        <v>34</v>
      </c>
      <c r="E48" s="5">
        <v>49</v>
      </c>
      <c r="F48" s="4">
        <v>2</v>
      </c>
      <c r="G48" s="5">
        <v>3</v>
      </c>
      <c r="H48" s="4">
        <v>784600</v>
      </c>
      <c r="I48" s="4">
        <v>795800</v>
      </c>
      <c r="J48" s="4">
        <v>65600</v>
      </c>
      <c r="K48" s="6">
        <f t="shared" si="3"/>
        <v>4.1508478866109845E-2</v>
      </c>
      <c r="L48" s="15">
        <v>3.32E-2</v>
      </c>
      <c r="M48" s="4">
        <v>1365800</v>
      </c>
      <c r="N48" s="4">
        <f t="shared" si="1"/>
        <v>1014000</v>
      </c>
      <c r="O48" s="4">
        <f t="shared" si="2"/>
        <v>774900</v>
      </c>
    </row>
    <row r="49" spans="1:15" x14ac:dyDescent="0.2">
      <c r="A49" s="2" t="s">
        <v>27</v>
      </c>
      <c r="B49" s="4">
        <v>936</v>
      </c>
      <c r="C49" s="4">
        <v>797</v>
      </c>
      <c r="D49" s="8">
        <v>68</v>
      </c>
      <c r="E49" s="4">
        <v>65</v>
      </c>
      <c r="F49" s="8">
        <v>2</v>
      </c>
      <c r="G49" s="4">
        <v>0</v>
      </c>
      <c r="H49" s="4">
        <v>868300</v>
      </c>
      <c r="I49" s="4">
        <v>604100</v>
      </c>
      <c r="J49" s="4">
        <v>28800</v>
      </c>
      <c r="K49" s="6">
        <f t="shared" si="3"/>
        <v>1.9559902200488997E-2</v>
      </c>
      <c r="L49" s="15">
        <v>3.2199999999999999E-2</v>
      </c>
      <c r="M49" s="4">
        <v>1584700</v>
      </c>
      <c r="N49" s="4">
        <f t="shared" si="1"/>
        <v>952552.38095238095</v>
      </c>
      <c r="O49" s="4">
        <f t="shared" si="2"/>
        <v>774900</v>
      </c>
    </row>
    <row r="50" spans="1:15" x14ac:dyDescent="0.2">
      <c r="A50" s="2" t="s">
        <v>28</v>
      </c>
      <c r="B50" s="4">
        <v>320</v>
      </c>
      <c r="C50" s="4">
        <v>564</v>
      </c>
      <c r="D50" s="4">
        <v>24</v>
      </c>
      <c r="E50" s="4">
        <v>56</v>
      </c>
      <c r="F50" s="4">
        <v>0</v>
      </c>
      <c r="G50" s="4">
        <v>0</v>
      </c>
      <c r="H50" s="4">
        <v>229500</v>
      </c>
      <c r="I50" s="4">
        <v>522300</v>
      </c>
      <c r="J50" s="4">
        <v>22100</v>
      </c>
      <c r="K50" s="6">
        <f t="shared" si="3"/>
        <v>2.9396115988294759E-2</v>
      </c>
      <c r="L50" s="15">
        <v>-9.5999999999999992E-3</v>
      </c>
      <c r="M50" s="4">
        <v>774900</v>
      </c>
      <c r="N50" s="4">
        <f t="shared" si="1"/>
        <v>928357.14285714284</v>
      </c>
      <c r="O50" s="4">
        <f t="shared" si="2"/>
        <v>767600</v>
      </c>
    </row>
    <row r="51" spans="1:15" x14ac:dyDescent="0.2">
      <c r="A51" s="2" t="s">
        <v>29</v>
      </c>
      <c r="B51" s="4">
        <v>522</v>
      </c>
      <c r="C51" s="4">
        <v>589</v>
      </c>
      <c r="D51" s="4">
        <v>58</v>
      </c>
      <c r="E51" s="4">
        <v>45</v>
      </c>
      <c r="F51" s="4">
        <v>0</v>
      </c>
      <c r="G51" s="4">
        <v>0</v>
      </c>
      <c r="H51" s="4">
        <v>467400</v>
      </c>
      <c r="I51" s="4">
        <v>440500</v>
      </c>
      <c r="J51" s="4">
        <v>8000</v>
      </c>
      <c r="K51" s="6">
        <f t="shared" si="3"/>
        <v>8.8115431214891501E-3</v>
      </c>
      <c r="L51" s="15">
        <v>7.4999999999999997E-3</v>
      </c>
      <c r="M51" s="4">
        <v>916700</v>
      </c>
      <c r="N51" s="4">
        <f t="shared" si="1"/>
        <v>902857.14285714284</v>
      </c>
      <c r="O51" s="4">
        <f t="shared" si="2"/>
        <v>767600</v>
      </c>
    </row>
    <row r="52" spans="1:15" x14ac:dyDescent="0.2">
      <c r="A52" s="2" t="s">
        <v>30</v>
      </c>
      <c r="B52" s="4">
        <v>245</v>
      </c>
      <c r="C52" s="4">
        <v>510</v>
      </c>
      <c r="D52" s="4">
        <v>34</v>
      </c>
      <c r="E52" s="4">
        <v>53</v>
      </c>
      <c r="F52" s="4"/>
      <c r="G52" s="4"/>
      <c r="H52" s="4">
        <v>262900</v>
      </c>
      <c r="I52" s="4">
        <v>493900</v>
      </c>
      <c r="J52" s="4">
        <v>8000</v>
      </c>
      <c r="K52" s="6">
        <f t="shared" si="3"/>
        <v>1.0570824524312896E-2</v>
      </c>
      <c r="L52" s="15">
        <v>0</v>
      </c>
      <c r="M52" s="4">
        <v>862200</v>
      </c>
      <c r="N52" s="4">
        <f t="shared" si="1"/>
        <v>873752.38095238095</v>
      </c>
      <c r="O52" s="4">
        <f t="shared" si="2"/>
        <v>767600</v>
      </c>
    </row>
    <row r="53" spans="1:15" x14ac:dyDescent="0.2">
      <c r="A53" s="2" t="s">
        <v>31</v>
      </c>
      <c r="B53" s="4">
        <v>385</v>
      </c>
      <c r="C53" s="4">
        <v>513</v>
      </c>
      <c r="D53" s="4">
        <v>25</v>
      </c>
      <c r="E53" s="4">
        <v>63</v>
      </c>
      <c r="F53" s="4"/>
      <c r="G53" s="4"/>
      <c r="H53" s="4">
        <v>327300</v>
      </c>
      <c r="I53" s="4">
        <v>587600</v>
      </c>
      <c r="J53" s="4">
        <v>57400</v>
      </c>
      <c r="K53" s="6">
        <f t="shared" si="3"/>
        <v>6.2739097169089514E-2</v>
      </c>
      <c r="L53" s="15">
        <v>-1E-3</v>
      </c>
      <c r="M53" s="4">
        <v>916400</v>
      </c>
      <c r="N53" s="4">
        <f t="shared" si="1"/>
        <v>841390.47619047621</v>
      </c>
      <c r="O53" s="4">
        <f t="shared" si="2"/>
        <v>767600</v>
      </c>
    </row>
    <row r="54" spans="1:15" x14ac:dyDescent="0.2">
      <c r="A54" s="2" t="s">
        <v>32</v>
      </c>
      <c r="B54" s="4">
        <v>774</v>
      </c>
      <c r="C54" s="4">
        <v>812</v>
      </c>
      <c r="D54" s="4">
        <v>46</v>
      </c>
      <c r="E54" s="4">
        <v>70</v>
      </c>
      <c r="F54" s="4"/>
      <c r="G54" s="4"/>
      <c r="H54" s="4">
        <v>536000</v>
      </c>
      <c r="I54" s="4">
        <v>708100</v>
      </c>
      <c r="J54" s="4">
        <v>74000</v>
      </c>
      <c r="K54" s="6">
        <f t="shared" si="3"/>
        <v>5.9480749135921551E-2</v>
      </c>
      <c r="L54" s="15">
        <v>-2.4500000000000001E-2</v>
      </c>
      <c r="M54" s="4">
        <v>1320300</v>
      </c>
      <c r="N54" s="4">
        <f t="shared" si="1"/>
        <v>799676.19047619053</v>
      </c>
      <c r="O54" s="4">
        <f t="shared" si="2"/>
        <v>767600</v>
      </c>
    </row>
    <row r="55" spans="1:15" x14ac:dyDescent="0.2">
      <c r="A55" s="2" t="s">
        <v>33</v>
      </c>
      <c r="B55" s="4">
        <v>399</v>
      </c>
      <c r="C55" s="4">
        <v>450</v>
      </c>
      <c r="D55" s="4">
        <v>30</v>
      </c>
      <c r="E55" s="4">
        <v>41</v>
      </c>
      <c r="F55" s="4"/>
      <c r="G55" s="4"/>
      <c r="H55" s="4">
        <v>370000</v>
      </c>
      <c r="I55" s="4">
        <v>386800</v>
      </c>
      <c r="J55" s="4">
        <v>50900</v>
      </c>
      <c r="K55" s="6">
        <f t="shared" si="3"/>
        <v>6.7256871035940802E-2</v>
      </c>
      <c r="L55" s="15">
        <v>2.0999999999999999E-3</v>
      </c>
      <c r="M55" s="4">
        <v>767600</v>
      </c>
      <c r="N55" s="4">
        <f t="shared" si="1"/>
        <v>785719.04761904757</v>
      </c>
      <c r="O55" s="4">
        <f t="shared" si="2"/>
        <v>988900</v>
      </c>
    </row>
    <row r="56" spans="1:15" x14ac:dyDescent="0.2">
      <c r="A56" s="2" t="s">
        <v>34</v>
      </c>
      <c r="B56" s="4">
        <v>1310</v>
      </c>
      <c r="C56" s="4">
        <v>592</v>
      </c>
      <c r="D56" s="4">
        <v>150</v>
      </c>
      <c r="E56" s="4">
        <v>58</v>
      </c>
      <c r="F56" s="4"/>
      <c r="G56" s="4"/>
      <c r="H56" s="4">
        <v>1333700</v>
      </c>
      <c r="I56" s="4">
        <v>650300</v>
      </c>
      <c r="J56" s="4">
        <v>107300</v>
      </c>
      <c r="K56" s="6">
        <f t="shared" si="3"/>
        <v>5.4082661290322583E-2</v>
      </c>
      <c r="L56" s="15">
        <v>6.8099999999999994E-2</v>
      </c>
      <c r="M56" s="4">
        <v>1986900</v>
      </c>
      <c r="N56" s="4">
        <f t="shared" si="1"/>
        <v>711671.42857142852</v>
      </c>
      <c r="O56" s="4">
        <f t="shared" si="2"/>
        <v>886100</v>
      </c>
    </row>
    <row r="57" spans="1:15" x14ac:dyDescent="0.2">
      <c r="A57" s="2" t="s">
        <v>35</v>
      </c>
      <c r="B57" s="4">
        <v>856</v>
      </c>
      <c r="C57" s="4">
        <v>538</v>
      </c>
      <c r="D57" s="4">
        <v>95</v>
      </c>
      <c r="E57" s="4">
        <v>81</v>
      </c>
      <c r="F57" s="4"/>
      <c r="G57" s="4"/>
      <c r="H57" s="4">
        <v>903200</v>
      </c>
      <c r="I57" s="4">
        <v>668600</v>
      </c>
      <c r="J57" s="4">
        <v>29400</v>
      </c>
      <c r="K57" s="6">
        <f t="shared" si="3"/>
        <v>1.8704669805318742E-2</v>
      </c>
      <c r="L57" s="15">
        <v>5.5300000000000002E-2</v>
      </c>
      <c r="M57" s="4">
        <v>1584100</v>
      </c>
      <c r="N57" s="4">
        <f t="shared" si="1"/>
        <v>655809.52380952379</v>
      </c>
      <c r="O57" s="4">
        <f t="shared" si="2"/>
        <v>886100</v>
      </c>
    </row>
    <row r="58" spans="1:15" x14ac:dyDescent="0.2">
      <c r="A58" s="2" t="s">
        <v>36</v>
      </c>
      <c r="B58" s="4">
        <v>409</v>
      </c>
      <c r="C58" s="4">
        <v>898</v>
      </c>
      <c r="D58" s="4">
        <v>48</v>
      </c>
      <c r="E58" s="4">
        <v>100</v>
      </c>
      <c r="F58" s="4"/>
      <c r="G58" s="4"/>
      <c r="H58" s="4">
        <v>449500</v>
      </c>
      <c r="I58" s="4">
        <v>1117800</v>
      </c>
      <c r="J58" s="4">
        <v>56400</v>
      </c>
      <c r="K58" s="6">
        <f t="shared" si="3"/>
        <v>3.5985452689338351E-2</v>
      </c>
      <c r="L58" s="15">
        <v>-2.9399999999999999E-2</v>
      </c>
      <c r="M58" s="4">
        <v>1579800</v>
      </c>
      <c r="N58" s="4">
        <f t="shared" si="1"/>
        <v>592628.57142857148</v>
      </c>
      <c r="O58" s="4">
        <f t="shared" si="2"/>
        <v>652100</v>
      </c>
    </row>
    <row r="59" spans="1:15" x14ac:dyDescent="0.2">
      <c r="A59" s="2" t="s">
        <v>37</v>
      </c>
      <c r="B59" s="4">
        <v>634</v>
      </c>
      <c r="C59" s="4">
        <v>347</v>
      </c>
      <c r="D59" s="4">
        <v>51</v>
      </c>
      <c r="E59" s="4">
        <v>29</v>
      </c>
      <c r="F59" s="4"/>
      <c r="G59" s="4"/>
      <c r="H59" s="4">
        <v>644000</v>
      </c>
      <c r="I59" s="4">
        <v>334700</v>
      </c>
      <c r="J59" s="4">
        <v>49600</v>
      </c>
      <c r="K59" s="6">
        <f t="shared" si="3"/>
        <v>5.0679472770001024E-2</v>
      </c>
      <c r="L59" s="15">
        <v>2.7000000000000003E-2</v>
      </c>
      <c r="M59" s="4">
        <v>988900</v>
      </c>
      <c r="N59" s="4">
        <f t="shared" si="1"/>
        <v>574761.90476190473</v>
      </c>
      <c r="O59" s="4">
        <f t="shared" si="2"/>
        <v>652100</v>
      </c>
    </row>
    <row r="60" spans="1:15" x14ac:dyDescent="0.2">
      <c r="A60" s="2" t="s">
        <v>38</v>
      </c>
      <c r="B60" s="4">
        <v>952</v>
      </c>
      <c r="C60" s="4">
        <v>492</v>
      </c>
      <c r="D60" s="4">
        <v>88</v>
      </c>
      <c r="E60" s="4">
        <v>20</v>
      </c>
      <c r="F60" s="4"/>
      <c r="G60" s="4"/>
      <c r="H60" s="4">
        <v>822900</v>
      </c>
      <c r="I60" s="4">
        <v>300900</v>
      </c>
      <c r="J60" s="4">
        <v>12800</v>
      </c>
      <c r="K60" s="6">
        <f t="shared" si="3"/>
        <v>1.1389927033279942E-2</v>
      </c>
      <c r="L60" s="15">
        <v>5.0599999999999999E-2</v>
      </c>
      <c r="M60" s="4">
        <v>1171300</v>
      </c>
      <c r="N60" s="4">
        <f t="shared" si="1"/>
        <v>554514.28571428568</v>
      </c>
      <c r="O60" s="4">
        <f t="shared" si="2"/>
        <v>333300</v>
      </c>
    </row>
    <row r="61" spans="1:15" x14ac:dyDescent="0.2">
      <c r="A61" s="2" t="s">
        <v>39</v>
      </c>
      <c r="B61" s="4">
        <v>344</v>
      </c>
      <c r="C61" s="4">
        <v>480</v>
      </c>
      <c r="D61" s="4">
        <v>39</v>
      </c>
      <c r="E61" s="4">
        <v>44</v>
      </c>
      <c r="F61" s="4"/>
      <c r="G61" s="4"/>
      <c r="H61" s="4">
        <v>419900</v>
      </c>
      <c r="I61" s="4">
        <v>460900</v>
      </c>
      <c r="J61" s="4">
        <v>57600</v>
      </c>
      <c r="K61" s="6">
        <f t="shared" si="3"/>
        <v>6.5395095367847406E-2</v>
      </c>
      <c r="L61" s="15">
        <v>-3.5999999999999999E-3</v>
      </c>
      <c r="M61" s="4">
        <v>886100</v>
      </c>
      <c r="N61" s="4">
        <f t="shared" si="1"/>
        <v>555347.61904761905</v>
      </c>
      <c r="O61" s="4">
        <f t="shared" si="2"/>
        <v>333300</v>
      </c>
    </row>
    <row r="62" spans="1:15" x14ac:dyDescent="0.2">
      <c r="A62" s="2" t="s">
        <v>40</v>
      </c>
      <c r="B62" s="4">
        <v>843</v>
      </c>
      <c r="C62" s="4">
        <v>469</v>
      </c>
      <c r="D62" s="4">
        <v>79</v>
      </c>
      <c r="E62" s="4">
        <v>61</v>
      </c>
      <c r="F62" s="4"/>
      <c r="G62" s="4"/>
      <c r="H62" s="4">
        <v>752100</v>
      </c>
      <c r="I62" s="4">
        <v>573100</v>
      </c>
      <c r="J62" s="4">
        <v>98800</v>
      </c>
      <c r="K62" s="6">
        <f t="shared" si="3"/>
        <v>7.4554784183519462E-2</v>
      </c>
      <c r="L62" s="15">
        <v>3.44E-2</v>
      </c>
      <c r="M62" s="4">
        <v>1428000</v>
      </c>
      <c r="N62" s="4">
        <f t="shared" si="1"/>
        <v>536919.04761904757</v>
      </c>
      <c r="O62" s="4">
        <f t="shared" si="2"/>
        <v>333300</v>
      </c>
    </row>
    <row r="63" spans="1:15" x14ac:dyDescent="0.2">
      <c r="A63" s="2" t="s">
        <v>41</v>
      </c>
      <c r="B63" s="4">
        <v>287</v>
      </c>
      <c r="C63" s="4">
        <v>471</v>
      </c>
      <c r="D63" s="4">
        <v>18</v>
      </c>
      <c r="E63" s="4">
        <v>21</v>
      </c>
      <c r="F63" s="4"/>
      <c r="G63" s="4"/>
      <c r="H63" s="4">
        <v>270100</v>
      </c>
      <c r="I63" s="4">
        <v>345700</v>
      </c>
      <c r="J63" s="4">
        <v>36300</v>
      </c>
      <c r="K63" s="6">
        <f t="shared" si="3"/>
        <v>5.8947710295550501E-2</v>
      </c>
      <c r="L63" s="15">
        <v>2.5999999999999999E-3</v>
      </c>
      <c r="M63" s="4">
        <v>652100</v>
      </c>
      <c r="N63" s="4">
        <f t="shared" si="1"/>
        <v>547271.42857142852</v>
      </c>
      <c r="O63" s="4">
        <f t="shared" si="2"/>
        <v>333300</v>
      </c>
    </row>
    <row r="64" spans="1:15" x14ac:dyDescent="0.2">
      <c r="A64" s="2" t="s">
        <v>42</v>
      </c>
      <c r="B64" s="4">
        <v>1042</v>
      </c>
      <c r="C64" s="4">
        <v>653</v>
      </c>
      <c r="D64" s="4">
        <v>65</v>
      </c>
      <c r="E64" s="4">
        <v>28</v>
      </c>
      <c r="F64" s="4"/>
      <c r="G64" s="4"/>
      <c r="H64" s="4">
        <v>1109800</v>
      </c>
      <c r="I64" s="4">
        <v>492200</v>
      </c>
      <c r="J64" s="4">
        <v>27300</v>
      </c>
      <c r="K64" s="6">
        <f t="shared" si="3"/>
        <v>1.7041198501872658E-2</v>
      </c>
      <c r="L64" s="15">
        <v>6.9500000000000006E-2</v>
      </c>
      <c r="M64" s="4">
        <v>1641100</v>
      </c>
      <c r="N64" s="4">
        <f t="shared" si="1"/>
        <v>491290.47619047621</v>
      </c>
      <c r="O64" s="4">
        <f t="shared" si="2"/>
        <v>333300</v>
      </c>
    </row>
    <row r="65" spans="1:15" x14ac:dyDescent="0.2">
      <c r="A65" s="2" t="s">
        <v>43</v>
      </c>
      <c r="B65" s="4">
        <v>136</v>
      </c>
      <c r="C65" s="4">
        <v>225</v>
      </c>
      <c r="D65" s="4">
        <v>7</v>
      </c>
      <c r="E65" s="4">
        <v>17</v>
      </c>
      <c r="F65" s="4"/>
      <c r="G65" s="4"/>
      <c r="H65" s="4">
        <v>101800</v>
      </c>
      <c r="I65" s="4">
        <v>212000</v>
      </c>
      <c r="J65" s="4">
        <v>16800</v>
      </c>
      <c r="K65" s="6">
        <f t="shared" si="3"/>
        <v>5.3537284894837479E-2</v>
      </c>
      <c r="L65" s="15">
        <v>1.11E-2</v>
      </c>
      <c r="M65" s="4">
        <v>333300</v>
      </c>
      <c r="N65" s="4">
        <f t="shared" si="1"/>
        <v>515366.66666666669</v>
      </c>
      <c r="O65" s="4">
        <f t="shared" si="2"/>
        <v>294300</v>
      </c>
    </row>
    <row r="66" spans="1:15" x14ac:dyDescent="0.2">
      <c r="A66" s="2" t="s">
        <v>44</v>
      </c>
      <c r="B66" s="4">
        <v>144</v>
      </c>
      <c r="C66" s="4">
        <v>349</v>
      </c>
      <c r="D66" s="4">
        <v>8</v>
      </c>
      <c r="E66" s="4">
        <v>17</v>
      </c>
      <c r="F66" s="4"/>
      <c r="G66" s="4"/>
      <c r="H66" s="4">
        <v>97700</v>
      </c>
      <c r="I66" s="4">
        <v>270400</v>
      </c>
      <c r="J66" s="4">
        <v>16600</v>
      </c>
      <c r="K66" s="6">
        <f t="shared" si="3"/>
        <v>4.5096441184460746E-2</v>
      </c>
      <c r="L66" s="15">
        <v>-9.5999999999999992E-3</v>
      </c>
      <c r="M66" s="4">
        <v>384400</v>
      </c>
      <c r="N66" s="4">
        <f t="shared" si="1"/>
        <v>595533.33333333337</v>
      </c>
      <c r="O66" s="4">
        <f t="shared" si="2"/>
        <v>266800</v>
      </c>
    </row>
    <row r="67" spans="1:15" x14ac:dyDescent="0.2">
      <c r="A67" s="2" t="s">
        <v>45</v>
      </c>
      <c r="B67" s="4">
        <v>179</v>
      </c>
      <c r="C67" s="4">
        <v>251</v>
      </c>
      <c r="D67" s="4">
        <v>18</v>
      </c>
      <c r="E67" s="4">
        <v>21</v>
      </c>
      <c r="F67" s="4"/>
      <c r="G67" s="4"/>
      <c r="H67" s="4">
        <v>165600</v>
      </c>
      <c r="I67" s="4">
        <v>250400</v>
      </c>
      <c r="J67" s="4">
        <v>12600</v>
      </c>
      <c r="K67" s="6">
        <f t="shared" si="3"/>
        <v>3.0288461538461538E-2</v>
      </c>
      <c r="L67" s="15">
        <v>-4.0000000000000001E-3</v>
      </c>
      <c r="M67" s="4">
        <v>416000</v>
      </c>
      <c r="N67" s="4">
        <f t="shared" si="1"/>
        <v>647923.80952380947</v>
      </c>
      <c r="O67" s="4">
        <f t="shared" si="2"/>
        <v>266800</v>
      </c>
    </row>
    <row r="68" spans="1:15" x14ac:dyDescent="0.2">
      <c r="A68" s="2" t="s">
        <v>46</v>
      </c>
      <c r="B68" s="4">
        <v>145</v>
      </c>
      <c r="C68" s="4">
        <v>232</v>
      </c>
      <c r="D68" s="4">
        <v>13</v>
      </c>
      <c r="E68" s="4">
        <v>21</v>
      </c>
      <c r="F68" s="4"/>
      <c r="G68" s="4"/>
      <c r="H68" s="4">
        <v>150700</v>
      </c>
      <c r="I68" s="4">
        <v>220300</v>
      </c>
      <c r="J68" s="4">
        <v>23500</v>
      </c>
      <c r="K68" s="6">
        <f t="shared" si="3"/>
        <v>6.3342318059299185E-2</v>
      </c>
      <c r="L68" s="15">
        <v>-1.0800000000000001E-2</v>
      </c>
      <c r="M68" s="4">
        <v>371600</v>
      </c>
      <c r="N68" s="4">
        <f t="shared" si="1"/>
        <v>722628.57142857148</v>
      </c>
      <c r="O68" s="4">
        <f t="shared" si="2"/>
        <v>251000</v>
      </c>
    </row>
    <row r="69" spans="1:15" x14ac:dyDescent="0.2">
      <c r="A69" s="2" t="s">
        <v>47</v>
      </c>
      <c r="B69" s="4">
        <v>540</v>
      </c>
      <c r="C69" s="4">
        <v>375</v>
      </c>
      <c r="D69" s="4">
        <v>21</v>
      </c>
      <c r="E69" s="4">
        <v>16</v>
      </c>
      <c r="F69" s="4"/>
      <c r="G69" s="4"/>
      <c r="H69" s="4">
        <v>426200</v>
      </c>
      <c r="I69" s="4">
        <v>297500</v>
      </c>
      <c r="J69" s="4">
        <v>22100</v>
      </c>
      <c r="K69" s="6">
        <f t="shared" si="3"/>
        <v>3.0537515545115378E-2</v>
      </c>
      <c r="L69" s="15">
        <v>2.9100000000000001E-2</v>
      </c>
      <c r="M69" s="4">
        <v>727600</v>
      </c>
      <c r="N69" s="4">
        <f t="shared" si="1"/>
        <v>724157.14285714284</v>
      </c>
      <c r="O69" s="4">
        <f t="shared" si="2"/>
        <v>236800</v>
      </c>
    </row>
    <row r="70" spans="1:15" x14ac:dyDescent="0.2">
      <c r="A70" s="2" t="s">
        <v>48</v>
      </c>
      <c r="B70" s="4">
        <v>132</v>
      </c>
      <c r="C70" s="4">
        <v>298</v>
      </c>
      <c r="D70" s="4">
        <v>7</v>
      </c>
      <c r="E70" s="4">
        <v>9</v>
      </c>
      <c r="F70" s="4"/>
      <c r="G70" s="4"/>
      <c r="H70" s="4">
        <v>87600</v>
      </c>
      <c r="I70" s="4">
        <v>193100</v>
      </c>
      <c r="J70" s="4">
        <v>10300</v>
      </c>
      <c r="K70" s="6">
        <f t="shared" si="3"/>
        <v>3.6693979337370862E-2</v>
      </c>
      <c r="L70" s="15">
        <v>-1.2999999999999999E-3</v>
      </c>
      <c r="M70" s="4">
        <v>294300</v>
      </c>
      <c r="N70" s="4">
        <f t="shared" si="1"/>
        <v>735890.47619047621</v>
      </c>
      <c r="O70" s="4">
        <f t="shared" si="2"/>
        <v>236800</v>
      </c>
    </row>
    <row r="71" spans="1:15" x14ac:dyDescent="0.2">
      <c r="A71" s="2" t="s">
        <v>49</v>
      </c>
      <c r="B71" s="4">
        <v>94</v>
      </c>
      <c r="C71" s="4">
        <v>271</v>
      </c>
      <c r="D71" s="4">
        <v>3</v>
      </c>
      <c r="E71" s="4">
        <v>11</v>
      </c>
      <c r="F71" s="4"/>
      <c r="G71" s="4"/>
      <c r="H71" s="4">
        <v>59400</v>
      </c>
      <c r="I71" s="4">
        <v>205000</v>
      </c>
      <c r="J71" s="4">
        <v>7700</v>
      </c>
      <c r="K71" s="6">
        <f t="shared" si="3"/>
        <v>2.9122541603630862E-2</v>
      </c>
      <c r="L71" s="15">
        <v>-5.5000000000000005E-3</v>
      </c>
      <c r="M71" s="4">
        <v>266800</v>
      </c>
      <c r="N71" s="4">
        <f t="shared" si="1"/>
        <v>784804.76190476189</v>
      </c>
      <c r="O71" s="4">
        <f t="shared" si="2"/>
        <v>236800</v>
      </c>
    </row>
    <row r="72" spans="1:15" x14ac:dyDescent="0.2">
      <c r="A72" s="2" t="s">
        <v>50</v>
      </c>
      <c r="B72" s="4">
        <v>248</v>
      </c>
      <c r="C72" s="4">
        <v>512</v>
      </c>
      <c r="D72" s="4">
        <v>13</v>
      </c>
      <c r="E72" s="4">
        <v>7</v>
      </c>
      <c r="F72" s="4"/>
      <c r="G72" s="4"/>
      <c r="H72" s="4">
        <v>189600</v>
      </c>
      <c r="I72" s="4">
        <v>189100</v>
      </c>
      <c r="J72" s="4">
        <v>23700</v>
      </c>
      <c r="K72" s="6">
        <f t="shared" si="3"/>
        <v>6.2582519144441504E-2</v>
      </c>
      <c r="L72" s="15">
        <v>1.8200000000000001E-2</v>
      </c>
      <c r="M72" s="4">
        <v>381200</v>
      </c>
      <c r="N72" s="4">
        <f t="shared" si="1"/>
        <v>791023.80952380947</v>
      </c>
      <c r="O72" s="4">
        <f t="shared" si="2"/>
        <v>236800</v>
      </c>
    </row>
    <row r="73" spans="1:15" x14ac:dyDescent="0.2">
      <c r="A73" s="2" t="s">
        <v>51</v>
      </c>
      <c r="B73" s="4">
        <v>123</v>
      </c>
      <c r="C73" s="4">
        <v>231</v>
      </c>
      <c r="D73" s="4">
        <v>4</v>
      </c>
      <c r="E73" s="4">
        <v>12</v>
      </c>
      <c r="F73" s="4"/>
      <c r="G73" s="4"/>
      <c r="H73" s="4">
        <v>80000</v>
      </c>
      <c r="I73" s="4">
        <v>171000</v>
      </c>
      <c r="J73" s="4">
        <v>4300</v>
      </c>
      <c r="K73" s="6">
        <f t="shared" si="3"/>
        <v>1.7131474103585658E-2</v>
      </c>
      <c r="L73" s="15">
        <v>-4.0999999999999995E-3</v>
      </c>
      <c r="M73" s="4">
        <v>251000</v>
      </c>
      <c r="N73" s="4">
        <f t="shared" si="1"/>
        <v>798780.95238095243</v>
      </c>
      <c r="O73" s="4">
        <f t="shared" si="2"/>
        <v>236800</v>
      </c>
    </row>
    <row r="74" spans="1:15" x14ac:dyDescent="0.2">
      <c r="A74" s="2" t="s">
        <v>52</v>
      </c>
      <c r="B74" s="4">
        <v>94</v>
      </c>
      <c r="C74" s="4">
        <v>456</v>
      </c>
      <c r="D74" s="4">
        <v>8</v>
      </c>
      <c r="E74" s="4">
        <v>4</v>
      </c>
      <c r="F74" s="4"/>
      <c r="G74" s="4"/>
      <c r="H74" s="4">
        <v>102800</v>
      </c>
      <c r="I74" s="4">
        <v>133200</v>
      </c>
      <c r="J74" s="4">
        <v>18900</v>
      </c>
      <c r="K74" s="6">
        <f t="shared" si="3"/>
        <v>8.0084745762711865E-2</v>
      </c>
      <c r="L74" s="15">
        <v>1.8500000000000003E-2</v>
      </c>
      <c r="M74" s="4">
        <v>236800</v>
      </c>
      <c r="N74" s="4">
        <f t="shared" si="1"/>
        <v>823871.42857142852</v>
      </c>
      <c r="O74" s="4">
        <f t="shared" si="2"/>
        <v>253000</v>
      </c>
    </row>
    <row r="75" spans="1:15" x14ac:dyDescent="0.2">
      <c r="A75" s="2" t="s">
        <v>53</v>
      </c>
      <c r="B75" s="4">
        <v>208</v>
      </c>
      <c r="C75" s="4">
        <v>403</v>
      </c>
      <c r="D75" s="4">
        <v>6</v>
      </c>
      <c r="E75" s="4">
        <v>26</v>
      </c>
      <c r="F75" s="4"/>
      <c r="G75" s="4"/>
      <c r="H75" s="4">
        <v>111500</v>
      </c>
      <c r="I75" s="4">
        <v>304000</v>
      </c>
      <c r="J75" s="4">
        <v>28600</v>
      </c>
      <c r="K75" s="6">
        <f t="shared" si="3"/>
        <v>6.8832731648616127E-2</v>
      </c>
      <c r="L75" s="15">
        <v>5.7999999999999996E-3</v>
      </c>
      <c r="M75" s="4">
        <v>444300</v>
      </c>
      <c r="N75" s="4">
        <f t="shared" si="1"/>
        <v>827142.85714285716</v>
      </c>
      <c r="O75" s="4">
        <f t="shared" si="2"/>
        <v>253000</v>
      </c>
    </row>
    <row r="76" spans="1:15" x14ac:dyDescent="0.2">
      <c r="A76" s="2" t="s">
        <v>54</v>
      </c>
      <c r="B76" s="4">
        <v>127</v>
      </c>
      <c r="C76" s="4">
        <v>467</v>
      </c>
      <c r="D76" s="4">
        <v>6</v>
      </c>
      <c r="E76" s="4">
        <v>19</v>
      </c>
      <c r="F76" s="4"/>
      <c r="G76" s="4"/>
      <c r="H76" s="4">
        <v>99400</v>
      </c>
      <c r="I76" s="4">
        <v>344000</v>
      </c>
      <c r="J76" s="4">
        <v>19200</v>
      </c>
      <c r="K76" s="6">
        <f t="shared" si="3"/>
        <v>4.3301759133964821E-2</v>
      </c>
      <c r="L76" s="15">
        <v>-3.1300000000000001E-2</v>
      </c>
      <c r="M76" s="4">
        <v>474500</v>
      </c>
      <c r="N76" s="4">
        <f t="shared" si="1"/>
        <v>831490.47619047621</v>
      </c>
      <c r="O76" s="4">
        <f t="shared" si="2"/>
        <v>253000</v>
      </c>
    </row>
    <row r="77" spans="1:15" x14ac:dyDescent="0.2">
      <c r="A77" s="2" t="s">
        <v>55</v>
      </c>
      <c r="B77" s="4">
        <v>447</v>
      </c>
      <c r="C77" s="4">
        <v>333</v>
      </c>
      <c r="D77" s="4">
        <v>6</v>
      </c>
      <c r="E77" s="4">
        <v>15</v>
      </c>
      <c r="F77" s="4"/>
      <c r="G77" s="4"/>
      <c r="H77" s="4">
        <v>204200</v>
      </c>
      <c r="I77" s="4">
        <v>211900</v>
      </c>
      <c r="J77" s="4">
        <v>14900</v>
      </c>
      <c r="K77" s="6">
        <f t="shared" si="3"/>
        <v>3.5808699831771207E-2</v>
      </c>
      <c r="L77" s="15">
        <v>1.1200000000000002E-2</v>
      </c>
      <c r="M77" s="4">
        <v>431900</v>
      </c>
      <c r="N77" s="4">
        <f t="shared" si="1"/>
        <v>859671.42857142852</v>
      </c>
      <c r="O77" s="4">
        <f t="shared" si="2"/>
        <v>253000</v>
      </c>
    </row>
    <row r="78" spans="1:15" x14ac:dyDescent="0.2">
      <c r="A78" s="2" t="s">
        <v>56</v>
      </c>
      <c r="B78" s="4">
        <v>156</v>
      </c>
      <c r="C78" s="4">
        <v>408</v>
      </c>
      <c r="D78" s="4">
        <v>8</v>
      </c>
      <c r="E78" s="4">
        <v>15</v>
      </c>
      <c r="F78" s="4"/>
      <c r="G78" s="4"/>
      <c r="H78" s="4">
        <v>103000</v>
      </c>
      <c r="I78" s="4">
        <v>285200</v>
      </c>
      <c r="J78" s="4">
        <v>21400</v>
      </c>
      <c r="K78" s="6">
        <f t="shared" si="3"/>
        <v>5.5126223596084489E-2</v>
      </c>
      <c r="L78" s="15">
        <v>-1.3899999999999999E-2</v>
      </c>
      <c r="M78" s="4">
        <v>411000</v>
      </c>
      <c r="N78" s="4">
        <f t="shared" si="1"/>
        <v>883209.52380952379</v>
      </c>
      <c r="O78" s="4">
        <f t="shared" si="2"/>
        <v>253000</v>
      </c>
    </row>
    <row r="79" spans="1:15" x14ac:dyDescent="0.2">
      <c r="A79" s="2" t="s">
        <v>57</v>
      </c>
      <c r="B79" s="4">
        <v>113</v>
      </c>
      <c r="C79" s="4">
        <v>235</v>
      </c>
      <c r="D79" s="4">
        <v>8</v>
      </c>
      <c r="E79" s="4">
        <v>8</v>
      </c>
      <c r="F79" s="4"/>
      <c r="G79" s="4"/>
      <c r="H79" s="4">
        <v>87600</v>
      </c>
      <c r="I79" s="4">
        <v>164700</v>
      </c>
      <c r="J79" s="4">
        <v>11000</v>
      </c>
      <c r="K79" s="6">
        <f t="shared" si="3"/>
        <v>4.3598890210067381E-2</v>
      </c>
      <c r="L79" s="15">
        <v>0</v>
      </c>
      <c r="M79" s="4">
        <v>253000</v>
      </c>
      <c r="N79" s="4">
        <f t="shared" si="1"/>
        <v>938652.38095238095</v>
      </c>
      <c r="O79" s="4">
        <f t="shared" si="2"/>
        <v>613700</v>
      </c>
    </row>
    <row r="80" spans="1:15" x14ac:dyDescent="0.2">
      <c r="A80" s="2" t="s">
        <v>58</v>
      </c>
      <c r="B80" s="4">
        <v>256</v>
      </c>
      <c r="C80" s="4">
        <v>461</v>
      </c>
      <c r="D80" s="4">
        <v>15</v>
      </c>
      <c r="E80" s="4">
        <v>29</v>
      </c>
      <c r="F80" s="4"/>
      <c r="G80" s="4"/>
      <c r="H80" s="4">
        <v>170800</v>
      </c>
      <c r="I80" s="4">
        <v>431800</v>
      </c>
      <c r="J80" s="4">
        <v>33100</v>
      </c>
      <c r="K80" s="6">
        <f t="shared" si="3"/>
        <v>5.4928642548954527E-2</v>
      </c>
      <c r="L80" s="15">
        <v>-3.44E-2</v>
      </c>
      <c r="M80" s="4">
        <v>613700</v>
      </c>
      <c r="N80" s="4">
        <f t="shared" si="1"/>
        <v>942180.95238095243</v>
      </c>
      <c r="O80" s="4">
        <f t="shared" si="2"/>
        <v>465500</v>
      </c>
    </row>
    <row r="81" spans="1:15" x14ac:dyDescent="0.2">
      <c r="A81" s="2" t="s">
        <v>59</v>
      </c>
      <c r="B81" s="4">
        <v>547</v>
      </c>
      <c r="C81" s="4">
        <v>502</v>
      </c>
      <c r="D81" s="4">
        <v>26</v>
      </c>
      <c r="E81" s="4">
        <v>16</v>
      </c>
      <c r="F81" s="4"/>
      <c r="G81" s="4"/>
      <c r="H81" s="4">
        <v>416700</v>
      </c>
      <c r="I81" s="4">
        <v>314600</v>
      </c>
      <c r="J81" s="4">
        <v>28100</v>
      </c>
      <c r="K81" s="6">
        <f t="shared" si="3"/>
        <v>3.8424723095856692E-2</v>
      </c>
      <c r="L81" s="15">
        <v>1.49E-2</v>
      </c>
      <c r="M81" s="4">
        <v>746100</v>
      </c>
      <c r="N81" s="4">
        <f t="shared" si="1"/>
        <v>969619.04761904757</v>
      </c>
      <c r="O81" s="4">
        <f t="shared" si="2"/>
        <v>465500</v>
      </c>
    </row>
    <row r="82" spans="1:15" x14ac:dyDescent="0.2">
      <c r="A82" s="2" t="s">
        <v>60</v>
      </c>
      <c r="B82" s="4">
        <v>461</v>
      </c>
      <c r="C82" s="4">
        <v>559</v>
      </c>
      <c r="D82" s="4">
        <v>16</v>
      </c>
      <c r="E82" s="4">
        <v>45</v>
      </c>
      <c r="F82" s="4"/>
      <c r="G82" s="4"/>
      <c r="H82" s="4">
        <v>306100</v>
      </c>
      <c r="I82" s="4">
        <v>586300</v>
      </c>
      <c r="J82" s="4">
        <v>10500</v>
      </c>
      <c r="K82" s="6">
        <f t="shared" si="3"/>
        <v>1.1766024204392649E-2</v>
      </c>
      <c r="L82" s="15">
        <v>2.64E-2</v>
      </c>
      <c r="M82" s="4">
        <v>903600</v>
      </c>
      <c r="N82" s="4">
        <f t="shared" si="1"/>
        <v>994642.85714285716</v>
      </c>
      <c r="O82" s="4">
        <f t="shared" si="2"/>
        <v>465500</v>
      </c>
    </row>
    <row r="83" spans="1:15" x14ac:dyDescent="0.2">
      <c r="A83" s="2" t="s">
        <v>61</v>
      </c>
      <c r="B83" s="4">
        <v>849</v>
      </c>
      <c r="C83" s="4">
        <v>671</v>
      </c>
      <c r="D83" s="4">
        <v>20</v>
      </c>
      <c r="E83" s="4">
        <v>38</v>
      </c>
      <c r="F83" s="4"/>
      <c r="G83" s="4"/>
      <c r="H83" s="4">
        <v>450700</v>
      </c>
      <c r="I83" s="4">
        <v>590300</v>
      </c>
      <c r="J83" s="4">
        <v>100900</v>
      </c>
      <c r="K83" s="6">
        <f t="shared" si="3"/>
        <v>9.692603266090298E-2</v>
      </c>
      <c r="L83" s="15">
        <v>-1.66E-2</v>
      </c>
      <c r="M83" s="4">
        <v>1041000</v>
      </c>
      <c r="N83" s="4">
        <f t="shared" si="1"/>
        <v>1010723.8095238095</v>
      </c>
      <c r="O83" s="4">
        <f t="shared" si="2"/>
        <v>465500</v>
      </c>
    </row>
    <row r="84" spans="1:15" x14ac:dyDescent="0.2">
      <c r="A84" s="2" t="s">
        <v>62</v>
      </c>
      <c r="B84" s="4">
        <v>268</v>
      </c>
      <c r="C84" s="4">
        <v>800</v>
      </c>
      <c r="D84" s="4">
        <v>8</v>
      </c>
      <c r="E84" s="4">
        <v>45</v>
      </c>
      <c r="F84" s="4"/>
      <c r="G84" s="4"/>
      <c r="H84" s="4">
        <v>157100</v>
      </c>
      <c r="I84" s="4">
        <v>634900</v>
      </c>
      <c r="J84" s="4">
        <v>65200</v>
      </c>
      <c r="K84" s="6">
        <f t="shared" si="3"/>
        <v>8.2323232323232326E-2</v>
      </c>
      <c r="L84" s="15">
        <v>-8.1000000000000013E-3</v>
      </c>
      <c r="M84" s="4">
        <v>869500</v>
      </c>
      <c r="N84" s="4">
        <f t="shared" si="1"/>
        <v>1056933.3333333333</v>
      </c>
      <c r="O84" s="4">
        <f t="shared" si="2"/>
        <v>465500</v>
      </c>
    </row>
    <row r="85" spans="1:15" x14ac:dyDescent="0.2">
      <c r="A85" s="2" t="s">
        <v>63</v>
      </c>
      <c r="B85" s="4">
        <v>271</v>
      </c>
      <c r="C85" s="4">
        <v>459</v>
      </c>
      <c r="D85" s="4">
        <v>3</v>
      </c>
      <c r="E85" s="4">
        <v>19</v>
      </c>
      <c r="F85" s="4"/>
      <c r="G85" s="4"/>
      <c r="H85" s="4">
        <v>136300</v>
      </c>
      <c r="I85" s="4">
        <v>301400</v>
      </c>
      <c r="J85" s="4">
        <v>18900</v>
      </c>
      <c r="K85" s="6">
        <f t="shared" si="3"/>
        <v>4.318026045236463E-2</v>
      </c>
      <c r="L85" s="15">
        <v>-1.89E-2</v>
      </c>
      <c r="M85" s="4">
        <v>465500</v>
      </c>
      <c r="N85" s="4">
        <f t="shared" si="1"/>
        <v>1137152.3809523811</v>
      </c>
      <c r="O85" s="4">
        <f t="shared" si="2"/>
        <v>759700</v>
      </c>
    </row>
    <row r="86" spans="1:15" x14ac:dyDescent="0.2">
      <c r="A86" s="2" t="s">
        <v>64</v>
      </c>
      <c r="B86" s="4">
        <v>626</v>
      </c>
      <c r="C86" s="4">
        <v>675</v>
      </c>
      <c r="D86" s="4">
        <v>21</v>
      </c>
      <c r="E86" s="4">
        <v>24</v>
      </c>
      <c r="F86" s="4"/>
      <c r="G86" s="4"/>
      <c r="H86" s="4">
        <v>393900</v>
      </c>
      <c r="I86" s="4">
        <v>444500</v>
      </c>
      <c r="J86" s="4">
        <v>44700</v>
      </c>
      <c r="K86" s="6">
        <f t="shared" si="3"/>
        <v>5.3315839694656489E-2</v>
      </c>
      <c r="L86" s="15">
        <v>3.5900000000000001E-2</v>
      </c>
      <c r="M86" s="4">
        <v>838900</v>
      </c>
      <c r="N86" s="4">
        <f t="shared" si="1"/>
        <v>1123997.6190476189</v>
      </c>
      <c r="O86" s="4">
        <f t="shared" si="2"/>
        <v>540700</v>
      </c>
    </row>
    <row r="87" spans="1:15" x14ac:dyDescent="0.2">
      <c r="A87" s="2" t="s">
        <v>65</v>
      </c>
      <c r="B87" s="4">
        <v>833</v>
      </c>
      <c r="C87" s="4">
        <v>1240</v>
      </c>
      <c r="D87" s="4">
        <v>62</v>
      </c>
      <c r="E87" s="4">
        <v>78</v>
      </c>
      <c r="F87" s="4"/>
      <c r="G87" s="4"/>
      <c r="H87" s="4">
        <v>746400</v>
      </c>
      <c r="I87" s="4">
        <v>1254000</v>
      </c>
      <c r="J87" s="4">
        <v>47600</v>
      </c>
      <c r="K87" s="6">
        <f t="shared" si="3"/>
        <v>2.3795240951809637E-2</v>
      </c>
      <c r="L87" s="15">
        <v>-2.4700000000000003E-2</v>
      </c>
      <c r="M87" s="4">
        <v>2067900</v>
      </c>
      <c r="N87" s="4">
        <f t="shared" ref="N87:N91" si="4">AVERAGE($M88:$M108)</f>
        <v>1044616.6666666666</v>
      </c>
      <c r="O87" s="4">
        <f t="shared" ref="O87:O146" si="5">MIN(M88:M92)</f>
        <v>540700</v>
      </c>
    </row>
    <row r="88" spans="1:15" x14ac:dyDescent="0.2">
      <c r="A88" s="2" t="s">
        <v>66</v>
      </c>
      <c r="B88" s="4">
        <v>677</v>
      </c>
      <c r="C88" s="4">
        <v>542</v>
      </c>
      <c r="D88" s="4">
        <v>35</v>
      </c>
      <c r="E88" s="4">
        <v>48</v>
      </c>
      <c r="F88" s="4"/>
      <c r="G88" s="4"/>
      <c r="H88" s="4">
        <v>633500</v>
      </c>
      <c r="I88" s="4">
        <v>1197800</v>
      </c>
      <c r="J88" s="4">
        <v>5500</v>
      </c>
      <c r="K88" s="6">
        <f t="shared" ref="K88:K114" si="6">J88/(H88+I88)</f>
        <v>3.0033309670725716E-3</v>
      </c>
      <c r="L88" s="15">
        <v>-7.5199999999999989E-2</v>
      </c>
      <c r="M88" s="4">
        <v>1516200</v>
      </c>
      <c r="N88" s="4">
        <f t="shared" si="4"/>
        <v>1009507.1428571428</v>
      </c>
      <c r="O88" s="4">
        <f t="shared" si="5"/>
        <v>511800</v>
      </c>
    </row>
    <row r="89" spans="1:15" x14ac:dyDescent="0.2">
      <c r="A89" s="2" t="s">
        <v>67</v>
      </c>
      <c r="B89" s="4">
        <v>1061</v>
      </c>
      <c r="C89" s="4">
        <v>576</v>
      </c>
      <c r="D89" s="4">
        <v>73</v>
      </c>
      <c r="E89" s="4">
        <v>46</v>
      </c>
      <c r="F89" s="4"/>
      <c r="G89" s="4"/>
      <c r="H89" s="4">
        <v>1325100</v>
      </c>
      <c r="I89" s="4">
        <v>2477100</v>
      </c>
      <c r="J89" s="4">
        <v>3800</v>
      </c>
      <c r="K89" s="6">
        <f t="shared" si="6"/>
        <v>9.9942138761769501E-4</v>
      </c>
      <c r="L89" s="15">
        <v>-7.4999999999999997E-2</v>
      </c>
      <c r="M89" s="4">
        <v>1940400</v>
      </c>
      <c r="N89" s="4">
        <f t="shared" si="4"/>
        <v>942311.90476190473</v>
      </c>
      <c r="O89" s="4">
        <f t="shared" si="5"/>
        <v>413900</v>
      </c>
    </row>
    <row r="90" spans="1:15" x14ac:dyDescent="0.2">
      <c r="A90" s="2" t="s">
        <v>68</v>
      </c>
      <c r="B90" s="4">
        <v>287</v>
      </c>
      <c r="C90" s="4">
        <v>640</v>
      </c>
      <c r="D90" s="4">
        <v>15</v>
      </c>
      <c r="E90" s="4">
        <v>48</v>
      </c>
      <c r="F90" s="4"/>
      <c r="G90" s="4"/>
      <c r="H90" s="4">
        <v>189000</v>
      </c>
      <c r="I90" s="4">
        <v>514800</v>
      </c>
      <c r="J90" s="4">
        <v>43200</v>
      </c>
      <c r="K90" s="6">
        <f t="shared" si="6"/>
        <v>6.1381074168797956E-2</v>
      </c>
      <c r="L90" s="15">
        <v>-1.6200000000000003E-2</v>
      </c>
      <c r="M90" s="4">
        <v>759700</v>
      </c>
      <c r="N90" s="4">
        <f t="shared" si="4"/>
        <v>941321.42857142852</v>
      </c>
      <c r="O90" s="4">
        <f t="shared" si="5"/>
        <v>413900</v>
      </c>
    </row>
    <row r="91" spans="1:15" x14ac:dyDescent="0.2">
      <c r="A91" s="2" t="s">
        <v>69</v>
      </c>
      <c r="B91" s="4">
        <v>180</v>
      </c>
      <c r="C91" s="4">
        <v>463</v>
      </c>
      <c r="D91" s="4">
        <v>7</v>
      </c>
      <c r="E91" s="4">
        <v>40</v>
      </c>
      <c r="F91" s="4"/>
      <c r="G91" s="4"/>
      <c r="H91" s="4">
        <v>120500</v>
      </c>
      <c r="I91" s="4">
        <v>419400</v>
      </c>
      <c r="J91" s="4">
        <v>48500</v>
      </c>
      <c r="K91" s="6">
        <f t="shared" si="6"/>
        <v>8.9831450268568258E-2</v>
      </c>
      <c r="L91" s="15">
        <v>-2.0499999999999997E-2</v>
      </c>
      <c r="M91" s="4">
        <v>540700</v>
      </c>
      <c r="N91" s="4">
        <f t="shared" si="4"/>
        <v>942773.80952380947</v>
      </c>
      <c r="O91" s="4">
        <f t="shared" si="5"/>
        <v>413900</v>
      </c>
    </row>
    <row r="92" spans="1:15" x14ac:dyDescent="0.2">
      <c r="A92" s="2" t="s">
        <v>70</v>
      </c>
      <c r="B92" s="4">
        <v>864</v>
      </c>
      <c r="C92" s="4">
        <v>609</v>
      </c>
      <c r="D92" s="4">
        <v>63</v>
      </c>
      <c r="E92" s="4">
        <v>51</v>
      </c>
      <c r="F92" s="4"/>
      <c r="G92" s="4"/>
      <c r="H92" s="4">
        <v>735800</v>
      </c>
      <c r="I92" s="4">
        <v>495400</v>
      </c>
      <c r="J92" s="4">
        <v>53700</v>
      </c>
      <c r="K92" s="6">
        <f t="shared" si="6"/>
        <v>4.3615984405458087E-2</v>
      </c>
      <c r="L92" s="15">
        <v>2.7699999999999999E-2</v>
      </c>
      <c r="M92" s="4">
        <v>1294000</v>
      </c>
      <c r="N92" s="4">
        <f t="shared" ref="N92:N111" si="7">AVERAGE($M93:$M113)</f>
        <v>918402.38095238095</v>
      </c>
      <c r="O92" s="4">
        <f t="shared" si="5"/>
        <v>413900</v>
      </c>
    </row>
    <row r="93" spans="1:15" x14ac:dyDescent="0.2">
      <c r="A93" s="2" t="s">
        <v>71</v>
      </c>
      <c r="B93" s="4">
        <v>273</v>
      </c>
      <c r="C93" s="4">
        <v>553</v>
      </c>
      <c r="D93" s="4">
        <v>10</v>
      </c>
      <c r="E93" s="4">
        <v>26</v>
      </c>
      <c r="F93" s="4"/>
      <c r="G93" s="4"/>
      <c r="H93" s="4">
        <v>159500</v>
      </c>
      <c r="I93" s="4">
        <v>343600</v>
      </c>
      <c r="J93" s="4">
        <v>5900</v>
      </c>
      <c r="K93" s="6">
        <f t="shared" si="6"/>
        <v>1.1727290797058238E-2</v>
      </c>
      <c r="L93" s="15">
        <v>-5.6999999999999993E-3</v>
      </c>
      <c r="M93" s="4">
        <v>511800</v>
      </c>
      <c r="N93" s="4">
        <f t="shared" si="7"/>
        <v>931764.28571428568</v>
      </c>
      <c r="O93" s="4">
        <f t="shared" si="5"/>
        <v>413900</v>
      </c>
    </row>
    <row r="94" spans="1:15" x14ac:dyDescent="0.2">
      <c r="A94" s="2" t="s">
        <v>72</v>
      </c>
      <c r="B94" s="4">
        <v>221</v>
      </c>
      <c r="C94" s="4">
        <v>319</v>
      </c>
      <c r="D94" s="4">
        <v>12</v>
      </c>
      <c r="E94" s="4">
        <v>24</v>
      </c>
      <c r="F94" s="4"/>
      <c r="G94" s="4"/>
      <c r="H94" s="4">
        <v>148600</v>
      </c>
      <c r="I94" s="4">
        <v>213700</v>
      </c>
      <c r="J94" s="4">
        <v>8500</v>
      </c>
      <c r="K94" s="6">
        <f t="shared" si="6"/>
        <v>2.3461219983439138E-2</v>
      </c>
      <c r="L94" s="15">
        <v>-4.5000000000000005E-3</v>
      </c>
      <c r="M94" s="4">
        <v>413900</v>
      </c>
      <c r="N94" s="4">
        <f t="shared" si="7"/>
        <v>929430.95238095243</v>
      </c>
      <c r="O94" s="4">
        <f t="shared" si="5"/>
        <v>513000</v>
      </c>
    </row>
    <row r="95" spans="1:15" x14ac:dyDescent="0.2">
      <c r="A95" s="2" t="s">
        <v>73</v>
      </c>
      <c r="B95" s="4">
        <v>289</v>
      </c>
      <c r="C95" s="4">
        <v>281</v>
      </c>
      <c r="D95" s="4">
        <v>23</v>
      </c>
      <c r="E95" s="4">
        <v>25</v>
      </c>
      <c r="F95" s="4"/>
      <c r="G95" s="4"/>
      <c r="H95" s="4">
        <v>262700</v>
      </c>
      <c r="I95" s="4">
        <v>253100</v>
      </c>
      <c r="J95" s="4">
        <v>9900</v>
      </c>
      <c r="K95" s="6">
        <f t="shared" si="6"/>
        <v>1.9193485847227607E-2</v>
      </c>
      <c r="L95" s="15">
        <v>5.7999999999999996E-3</v>
      </c>
      <c r="M95" s="4">
        <v>763700</v>
      </c>
      <c r="N95" s="4">
        <f t="shared" si="7"/>
        <v>908969.04761904757</v>
      </c>
      <c r="O95" s="4">
        <f t="shared" si="5"/>
        <v>513000</v>
      </c>
    </row>
    <row r="96" spans="1:15" x14ac:dyDescent="0.2">
      <c r="A96" s="2" t="s">
        <v>74</v>
      </c>
      <c r="B96" s="4">
        <v>259</v>
      </c>
      <c r="C96" s="4">
        <v>448</v>
      </c>
      <c r="D96" s="4">
        <v>16</v>
      </c>
      <c r="E96" s="4">
        <v>25</v>
      </c>
      <c r="F96" s="4"/>
      <c r="G96" s="4"/>
      <c r="H96" s="4">
        <v>159400</v>
      </c>
      <c r="I96" s="4">
        <v>320700</v>
      </c>
      <c r="J96" s="4">
        <v>33200</v>
      </c>
      <c r="K96" s="6">
        <f t="shared" si="6"/>
        <v>6.9152259945844619E-2</v>
      </c>
      <c r="L96" s="15">
        <v>-9.1000000000000004E-3</v>
      </c>
      <c r="M96" s="4">
        <v>513000</v>
      </c>
      <c r="N96" s="4">
        <f t="shared" si="7"/>
        <v>900645.23809523811</v>
      </c>
      <c r="O96" s="4">
        <f t="shared" si="5"/>
        <v>565800</v>
      </c>
    </row>
    <row r="97" spans="1:15" x14ac:dyDescent="0.2">
      <c r="A97" s="2" t="s">
        <v>75</v>
      </c>
      <c r="B97" s="4">
        <v>221</v>
      </c>
      <c r="C97" s="4">
        <v>367</v>
      </c>
      <c r="D97" s="4">
        <v>26</v>
      </c>
      <c r="E97" s="4">
        <v>32</v>
      </c>
      <c r="F97" s="4"/>
      <c r="G97" s="4"/>
      <c r="H97" s="4">
        <v>229400</v>
      </c>
      <c r="I97" s="4">
        <v>333800</v>
      </c>
      <c r="J97" s="4">
        <v>39500</v>
      </c>
      <c r="K97" s="6">
        <f t="shared" si="6"/>
        <v>7.0134943181818177E-2</v>
      </c>
      <c r="L97" s="15">
        <v>2.5699999999999997E-2</v>
      </c>
      <c r="M97" s="4">
        <v>565800</v>
      </c>
      <c r="N97" s="4">
        <f t="shared" si="7"/>
        <v>892464.28571428568</v>
      </c>
      <c r="O97" s="4">
        <f t="shared" si="5"/>
        <v>687800</v>
      </c>
    </row>
    <row r="98" spans="1:15" x14ac:dyDescent="0.2">
      <c r="A98" s="2" t="s">
        <v>76</v>
      </c>
      <c r="B98" s="4">
        <v>309</v>
      </c>
      <c r="C98" s="4">
        <v>847</v>
      </c>
      <c r="D98" s="4">
        <v>24</v>
      </c>
      <c r="E98" s="4">
        <v>66</v>
      </c>
      <c r="F98" s="4"/>
      <c r="G98" s="4"/>
      <c r="H98" s="4">
        <v>255800</v>
      </c>
      <c r="I98" s="4">
        <v>723500</v>
      </c>
      <c r="J98" s="4">
        <v>41800</v>
      </c>
      <c r="K98" s="6">
        <f t="shared" si="6"/>
        <v>4.2683549474114166E-2</v>
      </c>
      <c r="L98" s="15">
        <v>-2.5600000000000001E-2</v>
      </c>
      <c r="M98" s="4">
        <v>1023700</v>
      </c>
      <c r="N98" s="4">
        <f t="shared" si="7"/>
        <v>893383.33333333337</v>
      </c>
      <c r="O98" s="4">
        <f t="shared" si="5"/>
        <v>687800</v>
      </c>
    </row>
    <row r="99" spans="1:15" x14ac:dyDescent="0.2">
      <c r="A99" s="2" t="s">
        <v>77</v>
      </c>
      <c r="B99" s="4">
        <v>307</v>
      </c>
      <c r="C99" s="4">
        <v>884</v>
      </c>
      <c r="D99" s="4">
        <v>15</v>
      </c>
      <c r="E99" s="4">
        <v>56</v>
      </c>
      <c r="F99" s="4"/>
      <c r="G99" s="4"/>
      <c r="H99" s="4">
        <v>201000</v>
      </c>
      <c r="I99" s="4">
        <v>675300</v>
      </c>
      <c r="J99" s="4">
        <v>18400</v>
      </c>
      <c r="K99" s="6">
        <f t="shared" si="6"/>
        <v>2.0997375328083989E-2</v>
      </c>
      <c r="L99" s="15">
        <v>-1.1299999999999999E-2</v>
      </c>
      <c r="M99" s="4">
        <v>905300</v>
      </c>
      <c r="N99" s="4">
        <f t="shared" si="7"/>
        <v>873869.04761904757</v>
      </c>
      <c r="O99" s="4">
        <f t="shared" si="5"/>
        <v>687800</v>
      </c>
    </row>
    <row r="100" spans="1:15" x14ac:dyDescent="0.2">
      <c r="A100" s="2" t="s">
        <v>78</v>
      </c>
      <c r="B100" s="4">
        <v>571</v>
      </c>
      <c r="C100" s="4">
        <v>992</v>
      </c>
      <c r="D100" s="4">
        <v>45</v>
      </c>
      <c r="E100" s="4">
        <v>93</v>
      </c>
      <c r="F100" s="4"/>
      <c r="G100" s="4"/>
      <c r="H100" s="4">
        <v>526500</v>
      </c>
      <c r="I100" s="4">
        <v>860200</v>
      </c>
      <c r="J100" s="4">
        <v>42600</v>
      </c>
      <c r="K100" s="6">
        <f t="shared" si="6"/>
        <v>3.0720415374630418E-2</v>
      </c>
      <c r="L100" s="15">
        <v>-1.7899999999999999E-2</v>
      </c>
      <c r="M100" s="4">
        <v>1417300</v>
      </c>
      <c r="N100" s="4">
        <f t="shared" si="7"/>
        <v>840007.14285714284</v>
      </c>
      <c r="O100" s="4">
        <f t="shared" si="5"/>
        <v>687800</v>
      </c>
    </row>
    <row r="101" spans="1:15" x14ac:dyDescent="0.2">
      <c r="A101" s="2" t="s">
        <v>79</v>
      </c>
      <c r="B101" s="4">
        <v>499</v>
      </c>
      <c r="C101" s="4">
        <v>355</v>
      </c>
      <c r="D101" s="4">
        <v>35</v>
      </c>
      <c r="E101" s="4">
        <v>35</v>
      </c>
      <c r="F101" s="4"/>
      <c r="G101" s="4"/>
      <c r="H101" s="4">
        <v>328100</v>
      </c>
      <c r="I101" s="4">
        <v>358300</v>
      </c>
      <c r="J101" s="4">
        <v>18400</v>
      </c>
      <c r="K101" s="6">
        <f t="shared" si="6"/>
        <v>2.6806526806526808E-2</v>
      </c>
      <c r="L101" s="15">
        <v>-1.54E-2</v>
      </c>
      <c r="M101" s="4">
        <v>687800</v>
      </c>
      <c r="N101" s="4">
        <f t="shared" si="7"/>
        <v>832288.09523809527</v>
      </c>
      <c r="O101" s="4">
        <f t="shared" si="5"/>
        <v>1322300</v>
      </c>
    </row>
    <row r="102" spans="1:15" x14ac:dyDescent="0.2">
      <c r="A102" s="2" t="s">
        <v>80</v>
      </c>
      <c r="B102" s="4">
        <v>1154</v>
      </c>
      <c r="C102" s="4">
        <v>574</v>
      </c>
      <c r="D102" s="4">
        <v>82</v>
      </c>
      <c r="E102" s="4">
        <v>42</v>
      </c>
      <c r="F102" s="4"/>
      <c r="G102" s="4"/>
      <c r="H102" s="4">
        <v>835800</v>
      </c>
      <c r="I102" s="4">
        <v>485600</v>
      </c>
      <c r="J102" s="4">
        <v>38300</v>
      </c>
      <c r="K102" s="6">
        <f t="shared" si="6"/>
        <v>2.8984410473739973E-2</v>
      </c>
      <c r="L102" s="15">
        <v>4.7899999999999998E-2</v>
      </c>
      <c r="M102" s="4">
        <v>1322300</v>
      </c>
      <c r="N102" s="4">
        <f t="shared" si="7"/>
        <v>814988.09523809527</v>
      </c>
      <c r="O102" s="4">
        <f t="shared" si="5"/>
        <v>562650</v>
      </c>
    </row>
    <row r="103" spans="1:15" x14ac:dyDescent="0.2">
      <c r="A103" s="2" t="s">
        <v>81</v>
      </c>
      <c r="B103" s="4">
        <v>612</v>
      </c>
      <c r="C103" s="4">
        <v>1122</v>
      </c>
      <c r="D103" s="4">
        <v>35</v>
      </c>
      <c r="E103" s="4">
        <v>89</v>
      </c>
      <c r="F103" s="4"/>
      <c r="G103" s="4"/>
      <c r="H103" s="4">
        <v>427600</v>
      </c>
      <c r="I103" s="4">
        <v>969100</v>
      </c>
      <c r="J103" s="4">
        <v>31300</v>
      </c>
      <c r="K103" s="6">
        <f t="shared" si="6"/>
        <v>2.2409966349251808E-2</v>
      </c>
      <c r="L103" s="15">
        <v>-2.6099999999999998E-2</v>
      </c>
      <c r="M103" s="4">
        <v>1429100</v>
      </c>
      <c r="N103" s="4">
        <f t="shared" si="7"/>
        <v>771607.14285714284</v>
      </c>
      <c r="O103" s="4">
        <f t="shared" si="5"/>
        <v>400900</v>
      </c>
    </row>
    <row r="104" spans="1:15" x14ac:dyDescent="0.2">
      <c r="A104" s="2" t="s">
        <v>82</v>
      </c>
      <c r="B104" s="4">
        <v>1024</v>
      </c>
      <c r="C104" s="4">
        <v>529</v>
      </c>
      <c r="D104" s="4">
        <v>98</v>
      </c>
      <c r="E104" s="4">
        <v>40</v>
      </c>
      <c r="F104" s="4"/>
      <c r="G104" s="4"/>
      <c r="H104" s="4">
        <v>927700</v>
      </c>
      <c r="I104" s="4">
        <v>448700</v>
      </c>
      <c r="J104" s="4">
        <v>32600</v>
      </c>
      <c r="K104" s="6">
        <f t="shared" si="6"/>
        <v>2.3684975297878524E-2</v>
      </c>
      <c r="L104" s="15">
        <v>3.5699999999999996E-2</v>
      </c>
      <c r="M104" s="4">
        <v>1378700</v>
      </c>
      <c r="N104" s="4">
        <f t="shared" si="7"/>
        <v>724435.71428571432</v>
      </c>
      <c r="O104" s="4">
        <f t="shared" si="5"/>
        <v>400900</v>
      </c>
    </row>
    <row r="105" spans="1:15" x14ac:dyDescent="0.2">
      <c r="A105" s="2" t="s">
        <v>83</v>
      </c>
      <c r="B105" s="4">
        <v>1232</v>
      </c>
      <c r="C105" s="4">
        <v>1160</v>
      </c>
      <c r="D105" s="4">
        <v>80</v>
      </c>
      <c r="E105" s="4">
        <v>81</v>
      </c>
      <c r="F105" s="4"/>
      <c r="G105" s="4"/>
      <c r="H105" s="4">
        <v>956600</v>
      </c>
      <c r="I105" s="4">
        <v>852700</v>
      </c>
      <c r="J105" s="4">
        <v>28400</v>
      </c>
      <c r="K105" s="6">
        <f t="shared" si="6"/>
        <v>1.5696678273365391E-2</v>
      </c>
      <c r="L105" s="15">
        <v>2.9600000000000001E-2</v>
      </c>
      <c r="M105" s="4">
        <v>1839900</v>
      </c>
      <c r="N105" s="4">
        <f t="shared" si="7"/>
        <v>680240.47619047621</v>
      </c>
      <c r="O105" s="4">
        <f t="shared" si="5"/>
        <v>400900</v>
      </c>
    </row>
    <row r="106" spans="1:15" x14ac:dyDescent="0.2">
      <c r="A106" s="2" t="s">
        <v>84</v>
      </c>
      <c r="B106" s="4">
        <v>1275</v>
      </c>
      <c r="C106" s="4">
        <v>816</v>
      </c>
      <c r="D106" s="4">
        <v>143</v>
      </c>
      <c r="E106" s="4">
        <v>64</v>
      </c>
      <c r="F106" s="4"/>
      <c r="G106" s="4"/>
      <c r="H106" s="4">
        <v>1435600</v>
      </c>
      <c r="I106" s="4">
        <v>715300</v>
      </c>
      <c r="J106" s="4">
        <v>5700</v>
      </c>
      <c r="K106" s="6">
        <f t="shared" si="6"/>
        <v>2.6500534659909805E-3</v>
      </c>
      <c r="L106" s="15">
        <v>6.9699999999999998E-2</v>
      </c>
      <c r="M106" s="4">
        <v>2150100</v>
      </c>
      <c r="N106" s="4">
        <f t="shared" si="7"/>
        <v>598197.61904761905</v>
      </c>
      <c r="O106" s="4">
        <f t="shared" si="5"/>
        <v>400900</v>
      </c>
    </row>
    <row r="107" spans="1:15" x14ac:dyDescent="0.2">
      <c r="A107" s="2" t="s">
        <v>85</v>
      </c>
      <c r="B107" s="4">
        <v>241</v>
      </c>
      <c r="C107" s="4">
        <v>340</v>
      </c>
      <c r="D107" s="4">
        <v>4</v>
      </c>
      <c r="E107" s="4">
        <v>22</v>
      </c>
      <c r="F107" s="4"/>
      <c r="G107" s="4"/>
      <c r="H107" s="4">
        <v>139600</v>
      </c>
      <c r="I107" s="4">
        <v>277500</v>
      </c>
      <c r="J107" s="4">
        <v>27200</v>
      </c>
      <c r="K107" s="6">
        <f t="shared" si="6"/>
        <v>6.5212179333493173E-2</v>
      </c>
      <c r="L107" s="15">
        <v>0</v>
      </c>
      <c r="M107" s="4">
        <v>562650</v>
      </c>
      <c r="N107" s="4">
        <f t="shared" si="7"/>
        <v>591261.90476190473</v>
      </c>
      <c r="O107" s="4">
        <f t="shared" si="5"/>
        <v>400900</v>
      </c>
    </row>
    <row r="108" spans="1:15" x14ac:dyDescent="0.2">
      <c r="A108" s="2" t="s">
        <v>86</v>
      </c>
      <c r="B108" s="4">
        <v>123</v>
      </c>
      <c r="C108" s="4">
        <v>377</v>
      </c>
      <c r="D108" s="4">
        <v>9</v>
      </c>
      <c r="E108" s="4">
        <v>19</v>
      </c>
      <c r="F108" s="4"/>
      <c r="G108" s="4"/>
      <c r="H108" s="4">
        <v>100500</v>
      </c>
      <c r="I108" s="4">
        <v>300400</v>
      </c>
      <c r="J108" s="4">
        <v>17200</v>
      </c>
      <c r="K108" s="6">
        <f t="shared" si="6"/>
        <v>4.2903467198802697E-2</v>
      </c>
      <c r="L108" s="15">
        <v>-1.01E-2</v>
      </c>
      <c r="M108" s="4">
        <v>400900</v>
      </c>
      <c r="N108" s="4">
        <f t="shared" si="7"/>
        <v>611671.42857142852</v>
      </c>
      <c r="O108" s="4">
        <f t="shared" si="5"/>
        <v>529300</v>
      </c>
    </row>
    <row r="109" spans="1:15" x14ac:dyDescent="0.2">
      <c r="A109" s="2" t="s">
        <v>87</v>
      </c>
      <c r="B109" s="4">
        <v>410</v>
      </c>
      <c r="C109" s="4">
        <v>507</v>
      </c>
      <c r="D109" s="4">
        <v>33</v>
      </c>
      <c r="E109" s="4">
        <v>34</v>
      </c>
      <c r="F109" s="4"/>
      <c r="G109" s="4"/>
      <c r="H109" s="4">
        <v>384700</v>
      </c>
      <c r="I109" s="4">
        <v>393600</v>
      </c>
      <c r="J109" s="4">
        <v>36500</v>
      </c>
      <c r="K109" s="6">
        <f t="shared" si="6"/>
        <v>4.6897083386868814E-2</v>
      </c>
      <c r="L109" s="15">
        <v>2.5999999999999999E-3</v>
      </c>
      <c r="M109" s="4">
        <v>778900</v>
      </c>
      <c r="N109" s="4">
        <f t="shared" si="7"/>
        <v>597847.61904761905</v>
      </c>
      <c r="O109" s="4">
        <f t="shared" si="5"/>
        <v>529300</v>
      </c>
    </row>
    <row r="110" spans="1:15" x14ac:dyDescent="0.2">
      <c r="A110" s="2" t="s">
        <v>88</v>
      </c>
      <c r="B110" s="4">
        <v>233</v>
      </c>
      <c r="C110" s="4">
        <v>457</v>
      </c>
      <c r="D110" s="4">
        <v>15</v>
      </c>
      <c r="E110" s="4">
        <v>31</v>
      </c>
      <c r="F110" s="4"/>
      <c r="G110" s="4"/>
      <c r="H110" s="4">
        <v>167400</v>
      </c>
      <c r="I110" s="4">
        <v>342000</v>
      </c>
      <c r="J110" s="4">
        <v>18400</v>
      </c>
      <c r="K110" s="6">
        <f t="shared" si="6"/>
        <v>3.6120926580290535E-2</v>
      </c>
      <c r="L110" s="15">
        <v>-1.2500000000000001E-2</v>
      </c>
      <c r="M110" s="4">
        <v>529300</v>
      </c>
      <c r="N110" s="4">
        <f t="shared" si="7"/>
        <v>605271.42857142852</v>
      </c>
      <c r="O110" s="4">
        <f t="shared" si="5"/>
        <v>364900</v>
      </c>
    </row>
    <row r="111" spans="1:15" x14ac:dyDescent="0.2">
      <c r="A111" s="2" t="s">
        <v>89</v>
      </c>
      <c r="B111" s="4">
        <v>236</v>
      </c>
      <c r="C111" s="4">
        <v>656</v>
      </c>
      <c r="D111" s="4">
        <v>12</v>
      </c>
      <c r="E111" s="4">
        <v>47</v>
      </c>
      <c r="F111" s="4"/>
      <c r="G111" s="4"/>
      <c r="H111" s="4">
        <v>172700</v>
      </c>
      <c r="I111" s="4">
        <v>497700</v>
      </c>
      <c r="J111" s="4">
        <v>400</v>
      </c>
      <c r="K111" s="6">
        <f t="shared" si="6"/>
        <v>5.966587112171838E-4</v>
      </c>
      <c r="L111" s="15">
        <v>-1.24E-2</v>
      </c>
      <c r="M111" s="4">
        <v>738900</v>
      </c>
      <c r="N111" s="4">
        <f t="shared" si="7"/>
        <v>662171.42857142852</v>
      </c>
      <c r="O111" s="4">
        <f t="shared" si="5"/>
        <v>334000</v>
      </c>
    </row>
    <row r="112" spans="1:15" x14ac:dyDescent="0.2">
      <c r="A112" s="2" t="s">
        <v>90</v>
      </c>
      <c r="B112" s="4">
        <v>316</v>
      </c>
      <c r="C112" s="4">
        <v>391</v>
      </c>
      <c r="D112" s="4">
        <v>19</v>
      </c>
      <c r="E112" s="4">
        <v>24</v>
      </c>
      <c r="F112" s="4"/>
      <c r="G112" s="4"/>
      <c r="H112" s="4">
        <v>237400</v>
      </c>
      <c r="I112" s="4">
        <v>329700</v>
      </c>
      <c r="J112" s="4">
        <v>37800</v>
      </c>
      <c r="K112" s="6">
        <f t="shared" si="6"/>
        <v>6.6654910950449661E-2</v>
      </c>
      <c r="L112" s="15">
        <v>-6.0999999999999995E-3</v>
      </c>
      <c r="M112" s="4">
        <v>571200</v>
      </c>
      <c r="N112" s="4">
        <f t="shared" ref="N112:N129" si="8">AVERAGE($M113:$M133)</f>
        <v>663961.90476190473</v>
      </c>
      <c r="O112" s="4">
        <f t="shared" si="5"/>
        <v>334000</v>
      </c>
    </row>
    <row r="113" spans="1:15" x14ac:dyDescent="0.2">
      <c r="A113" s="2" t="s">
        <v>91</v>
      </c>
      <c r="B113" s="4">
        <v>400</v>
      </c>
      <c r="C113" s="4">
        <v>606</v>
      </c>
      <c r="D113" s="4">
        <v>9</v>
      </c>
      <c r="E113" s="4">
        <v>35</v>
      </c>
      <c r="F113" s="4"/>
      <c r="G113" s="4"/>
      <c r="H113" s="4">
        <v>243700</v>
      </c>
      <c r="I113" s="4">
        <v>498000</v>
      </c>
      <c r="J113" s="4">
        <v>40100</v>
      </c>
      <c r="K113" s="6">
        <f t="shared" si="6"/>
        <v>5.4064985843332886E-2</v>
      </c>
      <c r="L113" s="15">
        <v>3.7000000000000002E-3</v>
      </c>
      <c r="M113" s="4">
        <v>782200</v>
      </c>
      <c r="N113" s="4">
        <f t="shared" si="8"/>
        <v>630757.14285714284</v>
      </c>
      <c r="O113" s="4">
        <f t="shared" si="5"/>
        <v>334000</v>
      </c>
    </row>
    <row r="114" spans="1:15" x14ac:dyDescent="0.2">
      <c r="A114" s="2" t="s">
        <v>92</v>
      </c>
      <c r="B114" s="4">
        <v>610</v>
      </c>
      <c r="C114" s="4">
        <v>329</v>
      </c>
      <c r="D114" s="4">
        <v>47</v>
      </c>
      <c r="E114" s="4">
        <v>24</v>
      </c>
      <c r="F114" s="4"/>
      <c r="G114" s="4"/>
      <c r="H114" s="4">
        <v>499100</v>
      </c>
      <c r="I114" s="4">
        <v>263800</v>
      </c>
      <c r="J114" s="4">
        <v>29500</v>
      </c>
      <c r="K114" s="6">
        <f t="shared" si="6"/>
        <v>3.8668239612006813E-2</v>
      </c>
      <c r="L114" s="15">
        <v>3.2899999999999999E-2</v>
      </c>
      <c r="M114" s="4">
        <v>792400</v>
      </c>
      <c r="N114" s="4">
        <f t="shared" si="8"/>
        <v>595700</v>
      </c>
      <c r="O114" s="4">
        <f t="shared" si="5"/>
        <v>334000</v>
      </c>
    </row>
    <row r="115" spans="1:15" x14ac:dyDescent="0.2">
      <c r="A115" s="2" t="s">
        <v>93</v>
      </c>
      <c r="B115" s="4">
        <v>166</v>
      </c>
      <c r="C115" s="4">
        <v>415</v>
      </c>
      <c r="D115" s="4">
        <v>6</v>
      </c>
      <c r="E115" s="4">
        <v>22</v>
      </c>
      <c r="F115" s="4"/>
      <c r="G115" s="4"/>
      <c r="H115" s="4">
        <v>103800</v>
      </c>
      <c r="I115" s="4">
        <v>252800</v>
      </c>
      <c r="J115" s="4"/>
      <c r="K115" s="4"/>
      <c r="L115" s="15"/>
      <c r="M115" s="4">
        <v>364900</v>
      </c>
      <c r="N115" s="4">
        <f t="shared" si="8"/>
        <v>591328.57142857148</v>
      </c>
      <c r="O115" s="4">
        <f t="shared" si="5"/>
        <v>334000</v>
      </c>
    </row>
    <row r="116" spans="1:15" x14ac:dyDescent="0.2">
      <c r="A116" s="2" t="s">
        <v>94</v>
      </c>
      <c r="B116" s="4">
        <v>146</v>
      </c>
      <c r="C116" s="4">
        <v>339</v>
      </c>
      <c r="D116" s="4">
        <v>7</v>
      </c>
      <c r="E116" s="4">
        <v>21</v>
      </c>
      <c r="F116" s="4"/>
      <c r="G116" s="4"/>
      <c r="H116" s="4">
        <v>74700</v>
      </c>
      <c r="I116" s="4">
        <v>259300</v>
      </c>
      <c r="J116" s="4"/>
      <c r="K116" s="4"/>
      <c r="L116" s="15"/>
      <c r="M116" s="4">
        <v>334000</v>
      </c>
      <c r="N116" s="4">
        <f t="shared" si="8"/>
        <v>587642.85714285716</v>
      </c>
      <c r="O116" s="4">
        <f t="shared" si="5"/>
        <v>338200</v>
      </c>
    </row>
    <row r="117" spans="1:15" x14ac:dyDescent="0.2">
      <c r="A117" s="2" t="s">
        <v>95</v>
      </c>
      <c r="B117" s="4">
        <v>187</v>
      </c>
      <c r="C117" s="4">
        <v>273</v>
      </c>
      <c r="D117" s="4">
        <v>10</v>
      </c>
      <c r="E117" s="4">
        <v>18</v>
      </c>
      <c r="F117" s="4"/>
      <c r="G117" s="4"/>
      <c r="H117" s="4">
        <v>133100</v>
      </c>
      <c r="I117" s="4">
        <v>204200</v>
      </c>
      <c r="J117" s="4"/>
      <c r="K117" s="4"/>
      <c r="L117" s="15"/>
      <c r="M117" s="4">
        <v>338200</v>
      </c>
      <c r="N117" s="4">
        <f t="shared" si="8"/>
        <v>576990.47619047621</v>
      </c>
      <c r="O117" s="4">
        <f t="shared" si="5"/>
        <v>394000</v>
      </c>
    </row>
    <row r="118" spans="1:15" x14ac:dyDescent="0.2">
      <c r="A118" s="2" t="s">
        <v>96</v>
      </c>
      <c r="B118" s="4">
        <v>217</v>
      </c>
      <c r="C118" s="4">
        <v>293</v>
      </c>
      <c r="D118" s="4">
        <v>16</v>
      </c>
      <c r="E118" s="4">
        <v>11</v>
      </c>
      <c r="F118" s="4"/>
      <c r="G118" s="4"/>
      <c r="H118" s="4">
        <v>179900</v>
      </c>
      <c r="I118" s="4">
        <v>205800</v>
      </c>
      <c r="J118" s="4"/>
      <c r="K118" s="4"/>
      <c r="L118" s="15"/>
      <c r="M118" s="4">
        <v>394000</v>
      </c>
      <c r="N118" s="4">
        <f t="shared" si="8"/>
        <v>564947.61904761905</v>
      </c>
      <c r="O118" s="4">
        <f t="shared" si="5"/>
        <v>495500</v>
      </c>
    </row>
    <row r="119" spans="1:15" x14ac:dyDescent="0.2">
      <c r="A119" s="2" t="s">
        <v>97</v>
      </c>
      <c r="B119" s="4">
        <v>309</v>
      </c>
      <c r="C119" s="4">
        <v>956</v>
      </c>
      <c r="D119" s="4">
        <v>11</v>
      </c>
      <c r="E119" s="4">
        <v>54</v>
      </c>
      <c r="F119" s="4"/>
      <c r="G119" s="4"/>
      <c r="H119" s="4">
        <v>176400</v>
      </c>
      <c r="I119" s="4">
        <v>863900</v>
      </c>
      <c r="J119" s="4"/>
      <c r="K119" s="4"/>
      <c r="L119" s="15"/>
      <c r="M119" s="4">
        <v>1043000</v>
      </c>
      <c r="N119" s="4">
        <f t="shared" si="8"/>
        <v>518514.28571428574</v>
      </c>
      <c r="O119" s="4">
        <f t="shared" si="5"/>
        <v>495500</v>
      </c>
    </row>
    <row r="120" spans="1:15" x14ac:dyDescent="0.2">
      <c r="A120" s="2" t="s">
        <v>98</v>
      </c>
      <c r="B120" s="4">
        <v>229</v>
      </c>
      <c r="C120" s="4">
        <v>317</v>
      </c>
      <c r="D120" s="4">
        <v>24</v>
      </c>
      <c r="E120" s="4">
        <v>16</v>
      </c>
      <c r="F120" s="4"/>
      <c r="G120" s="4"/>
      <c r="H120" s="4">
        <v>244200</v>
      </c>
      <c r="I120" s="4">
        <v>242900</v>
      </c>
      <c r="J120" s="4"/>
      <c r="K120" s="4"/>
      <c r="L120" s="15"/>
      <c r="M120" s="4">
        <v>495500</v>
      </c>
      <c r="N120" s="4">
        <f t="shared" si="8"/>
        <v>500985.19047619047</v>
      </c>
      <c r="O120" s="4">
        <f t="shared" si="5"/>
        <v>388100</v>
      </c>
    </row>
    <row r="121" spans="1:15" x14ac:dyDescent="0.2">
      <c r="A121" s="2" t="s">
        <v>99</v>
      </c>
      <c r="B121" s="4">
        <v>300</v>
      </c>
      <c r="C121" s="4">
        <v>413</v>
      </c>
      <c r="D121" s="4">
        <v>34</v>
      </c>
      <c r="E121" s="4">
        <v>32</v>
      </c>
      <c r="F121" s="4"/>
      <c r="G121" s="4"/>
      <c r="H121" s="4">
        <v>332200</v>
      </c>
      <c r="I121" s="4">
        <v>358100</v>
      </c>
      <c r="J121" s="4"/>
      <c r="K121" s="4"/>
      <c r="L121" s="15"/>
      <c r="M121" s="4">
        <v>706200</v>
      </c>
      <c r="N121" s="4">
        <f t="shared" si="8"/>
        <v>472943.57142857142</v>
      </c>
      <c r="O121" s="4">
        <f t="shared" si="5"/>
        <v>388100</v>
      </c>
    </row>
    <row r="122" spans="1:15" x14ac:dyDescent="0.2">
      <c r="A122" s="2" t="s">
        <v>100</v>
      </c>
      <c r="B122" s="4">
        <v>304</v>
      </c>
      <c r="C122" s="4">
        <v>421</v>
      </c>
      <c r="D122" s="4">
        <v>19</v>
      </c>
      <c r="E122" s="4">
        <v>23</v>
      </c>
      <c r="F122" s="4"/>
      <c r="G122" s="4"/>
      <c r="H122" s="4">
        <v>229400</v>
      </c>
      <c r="I122" s="4">
        <v>288500</v>
      </c>
      <c r="J122" s="4"/>
      <c r="K122" s="4"/>
      <c r="L122" s="15"/>
      <c r="M122" s="4">
        <v>525700</v>
      </c>
      <c r="N122" s="4">
        <f t="shared" si="8"/>
        <v>456231.90476190473</v>
      </c>
      <c r="O122" s="4">
        <f t="shared" si="5"/>
        <v>388100</v>
      </c>
    </row>
    <row r="123" spans="1:15" x14ac:dyDescent="0.2">
      <c r="A123" s="2" t="s">
        <v>101</v>
      </c>
      <c r="B123" s="4">
        <v>314</v>
      </c>
      <c r="C123" s="4">
        <v>764</v>
      </c>
      <c r="D123" s="4">
        <v>20</v>
      </c>
      <c r="E123" s="4">
        <v>41</v>
      </c>
      <c r="F123" s="4"/>
      <c r="G123" s="4"/>
      <c r="H123" s="4">
        <v>233800</v>
      </c>
      <c r="I123" s="4">
        <v>590800</v>
      </c>
      <c r="J123" s="4"/>
      <c r="K123" s="4"/>
      <c r="L123" s="15"/>
      <c r="M123" s="4">
        <v>959000</v>
      </c>
      <c r="N123" s="4">
        <f t="shared" si="8"/>
        <v>421367.66666666669</v>
      </c>
      <c r="O123" s="4">
        <f t="shared" si="5"/>
        <v>388100</v>
      </c>
    </row>
    <row r="124" spans="1:15" x14ac:dyDescent="0.2">
      <c r="A124" s="2" t="s">
        <v>102</v>
      </c>
      <c r="B124" s="4">
        <v>186</v>
      </c>
      <c r="C124" s="4">
        <v>360</v>
      </c>
      <c r="D124" s="4">
        <v>14</v>
      </c>
      <c r="E124" s="4">
        <v>34</v>
      </c>
      <c r="F124" s="4"/>
      <c r="G124" s="4"/>
      <c r="H124" s="4">
        <v>142400</v>
      </c>
      <c r="I124" s="4">
        <v>371400</v>
      </c>
      <c r="J124" s="4"/>
      <c r="K124" s="4"/>
      <c r="L124" s="15"/>
      <c r="M124" s="4">
        <v>518100</v>
      </c>
      <c r="N124" s="4">
        <f t="shared" si="8"/>
        <v>410191.47619047621</v>
      </c>
      <c r="O124" s="4">
        <f t="shared" si="5"/>
        <v>388100</v>
      </c>
    </row>
    <row r="125" spans="1:15" x14ac:dyDescent="0.2">
      <c r="A125" s="2" t="s">
        <v>103</v>
      </c>
      <c r="B125" s="4">
        <v>156</v>
      </c>
      <c r="C125" s="4">
        <v>263</v>
      </c>
      <c r="D125" s="4">
        <v>10</v>
      </c>
      <c r="E125" s="4">
        <v>18</v>
      </c>
      <c r="F125" s="4"/>
      <c r="G125" s="4"/>
      <c r="H125" s="4">
        <v>103000</v>
      </c>
      <c r="I125" s="4">
        <v>208900</v>
      </c>
      <c r="J125" s="4"/>
      <c r="K125" s="4"/>
      <c r="L125" s="15"/>
      <c r="M125" s="4">
        <v>388100</v>
      </c>
      <c r="N125" s="4">
        <f t="shared" si="8"/>
        <v>408245.14285714284</v>
      </c>
      <c r="O125" s="4">
        <f t="shared" si="5"/>
        <v>417000</v>
      </c>
    </row>
    <row r="126" spans="1:15" x14ac:dyDescent="0.2">
      <c r="A126" s="2" t="s">
        <v>104</v>
      </c>
      <c r="B126" s="4">
        <v>620</v>
      </c>
      <c r="C126" s="4">
        <v>406</v>
      </c>
      <c r="D126" s="4">
        <v>54</v>
      </c>
      <c r="E126" s="4">
        <v>36</v>
      </c>
      <c r="F126" s="4"/>
      <c r="G126" s="4"/>
      <c r="H126" s="4">
        <v>569500</v>
      </c>
      <c r="I126" s="4">
        <v>337200</v>
      </c>
      <c r="J126" s="4"/>
      <c r="K126" s="4"/>
      <c r="L126" s="15"/>
      <c r="M126" s="4">
        <v>911800</v>
      </c>
      <c r="N126" s="4">
        <f t="shared" si="8"/>
        <v>380068.95238095237</v>
      </c>
      <c r="O126" s="4">
        <f t="shared" si="5"/>
        <v>417000</v>
      </c>
    </row>
    <row r="127" spans="1:15" x14ac:dyDescent="0.2">
      <c r="A127" s="2" t="s">
        <v>105</v>
      </c>
      <c r="B127" s="4">
        <v>291</v>
      </c>
      <c r="C127" s="4">
        <v>351</v>
      </c>
      <c r="D127" s="4">
        <v>12</v>
      </c>
      <c r="E127" s="4">
        <v>9</v>
      </c>
      <c r="F127" s="4"/>
      <c r="G127" s="4"/>
      <c r="H127" s="4">
        <v>189500</v>
      </c>
      <c r="I127" s="4">
        <v>217300</v>
      </c>
      <c r="J127" s="4"/>
      <c r="K127" s="4"/>
      <c r="L127" s="15"/>
      <c r="M127" s="4">
        <v>427200</v>
      </c>
      <c r="N127" s="4">
        <f t="shared" si="8"/>
        <v>375935.47619047621</v>
      </c>
      <c r="O127" s="4">
        <f t="shared" si="5"/>
        <v>417000</v>
      </c>
    </row>
    <row r="128" spans="1:15" x14ac:dyDescent="0.2">
      <c r="A128" s="2" t="s">
        <v>106</v>
      </c>
      <c r="B128" s="4">
        <v>133</v>
      </c>
      <c r="C128" s="4">
        <v>302</v>
      </c>
      <c r="D128" s="4">
        <v>2</v>
      </c>
      <c r="E128" s="4">
        <v>19</v>
      </c>
      <c r="F128" s="4"/>
      <c r="G128" s="4"/>
      <c r="H128" s="4">
        <v>63600</v>
      </c>
      <c r="I128" s="4">
        <v>346900</v>
      </c>
      <c r="J128" s="4"/>
      <c r="K128" s="4"/>
      <c r="L128" s="15"/>
      <c r="M128" s="4">
        <v>417000</v>
      </c>
      <c r="N128" s="4">
        <f t="shared" si="8"/>
        <v>361522.04761904763</v>
      </c>
      <c r="O128" s="4">
        <f t="shared" si="5"/>
        <v>488600</v>
      </c>
    </row>
    <row r="129" spans="1:15" x14ac:dyDescent="0.2">
      <c r="A129" s="2" t="s">
        <v>107</v>
      </c>
      <c r="B129" s="4">
        <v>368</v>
      </c>
      <c r="C129" s="4">
        <v>389</v>
      </c>
      <c r="D129" s="4">
        <v>40</v>
      </c>
      <c r="E129" s="4">
        <v>44</v>
      </c>
      <c r="F129" s="4"/>
      <c r="G129" s="4"/>
      <c r="H129" s="4">
        <v>390000</v>
      </c>
      <c r="I129" s="4">
        <v>430300</v>
      </c>
      <c r="J129" s="4"/>
      <c r="K129" s="4"/>
      <c r="L129" s="15"/>
      <c r="M129" s="4">
        <v>829500</v>
      </c>
      <c r="N129" s="4">
        <f t="shared" si="8"/>
        <v>331556.28571428574</v>
      </c>
      <c r="O129" s="4">
        <f t="shared" si="5"/>
        <v>84900</v>
      </c>
    </row>
    <row r="130" spans="1:15" x14ac:dyDescent="0.2">
      <c r="A130" s="2" t="s">
        <v>108</v>
      </c>
      <c r="B130" s="4">
        <v>221</v>
      </c>
      <c r="C130" s="4">
        <v>272</v>
      </c>
      <c r="D130" s="4">
        <v>21</v>
      </c>
      <c r="E130" s="4">
        <v>26</v>
      </c>
      <c r="F130" s="4"/>
      <c r="G130" s="4"/>
      <c r="H130" s="4">
        <v>224300</v>
      </c>
      <c r="I130" s="4">
        <v>263300</v>
      </c>
      <c r="J130" s="4"/>
      <c r="K130" s="4"/>
      <c r="L130" s="15"/>
      <c r="M130" s="4">
        <v>488600</v>
      </c>
      <c r="N130" s="4">
        <f>AVERAGE($M131:$M151)</f>
        <v>321904.90476190473</v>
      </c>
      <c r="O130" s="4">
        <f t="shared" si="5"/>
        <v>56200</v>
      </c>
    </row>
    <row r="131" spans="1:15" x14ac:dyDescent="0.2">
      <c r="A131" s="2" t="s">
        <v>109</v>
      </c>
      <c r="B131" s="4">
        <v>238</v>
      </c>
      <c r="C131" s="4">
        <v>464</v>
      </c>
      <c r="D131" s="4">
        <v>17</v>
      </c>
      <c r="E131" s="4">
        <v>36</v>
      </c>
      <c r="F131" s="4"/>
      <c r="G131" s="4"/>
      <c r="H131" s="4">
        <v>180800</v>
      </c>
      <c r="I131" s="4">
        <v>473600</v>
      </c>
      <c r="J131" s="4"/>
      <c r="K131" s="4"/>
      <c r="L131" s="15"/>
      <c r="M131" s="4">
        <v>685200</v>
      </c>
      <c r="N131" s="4">
        <f>AVERAGE($M132:$M152)</f>
        <v>320294.47619047621</v>
      </c>
      <c r="O131" s="4">
        <f t="shared" si="5"/>
        <v>56200</v>
      </c>
    </row>
    <row r="132" spans="1:15" x14ac:dyDescent="0.2">
      <c r="A132" s="2" t="s">
        <v>110</v>
      </c>
      <c r="B132" s="4">
        <v>1478</v>
      </c>
      <c r="C132" s="4">
        <v>508</v>
      </c>
      <c r="D132" s="4">
        <v>133</v>
      </c>
      <c r="E132" s="4">
        <v>46</v>
      </c>
      <c r="F132" s="4"/>
      <c r="G132" s="4"/>
      <c r="H132" s="4">
        <v>1405800</v>
      </c>
      <c r="I132" s="4">
        <v>526500</v>
      </c>
      <c r="J132" s="4"/>
      <c r="K132" s="4"/>
      <c r="L132" s="15"/>
      <c r="M132" s="4">
        <v>1933800</v>
      </c>
      <c r="O132" s="4">
        <f t="shared" si="5"/>
        <v>56200</v>
      </c>
    </row>
    <row r="133" spans="1:15" x14ac:dyDescent="0.2">
      <c r="A133" s="2" t="s">
        <v>111</v>
      </c>
      <c r="B133" s="4">
        <v>534</v>
      </c>
      <c r="C133" s="4">
        <v>224</v>
      </c>
      <c r="D133" s="4">
        <v>28</v>
      </c>
      <c r="E133" s="4">
        <v>12</v>
      </c>
      <c r="F133" s="4"/>
      <c r="G133" s="4"/>
      <c r="H133" s="4">
        <v>446700</v>
      </c>
      <c r="I133" s="4">
        <v>157100</v>
      </c>
      <c r="J133" s="4"/>
      <c r="K133" s="4"/>
      <c r="L133" s="15"/>
      <c r="M133" s="4">
        <v>608800</v>
      </c>
      <c r="O133" s="4">
        <f t="shared" si="5"/>
        <v>56200</v>
      </c>
    </row>
    <row r="134" spans="1:15" x14ac:dyDescent="0.2">
      <c r="A134" s="2" t="s">
        <v>112</v>
      </c>
      <c r="B134" s="4">
        <v>54</v>
      </c>
      <c r="C134" s="4">
        <v>96</v>
      </c>
      <c r="D134" s="4">
        <v>1</v>
      </c>
      <c r="E134" s="4">
        <v>4</v>
      </c>
      <c r="F134" s="4"/>
      <c r="G134" s="4"/>
      <c r="H134" s="4">
        <v>31100</v>
      </c>
      <c r="I134" s="4">
        <v>53800</v>
      </c>
      <c r="J134" s="4"/>
      <c r="K134" s="4"/>
      <c r="L134" s="15"/>
      <c r="M134" s="4">
        <v>84900</v>
      </c>
      <c r="O134" s="4">
        <f t="shared" si="5"/>
        <v>56200</v>
      </c>
    </row>
    <row r="135" spans="1:15" x14ac:dyDescent="0.2">
      <c r="A135" s="2" t="s">
        <v>113</v>
      </c>
      <c r="B135" s="4">
        <v>46</v>
      </c>
      <c r="C135" s="4">
        <v>47</v>
      </c>
      <c r="D135" s="4">
        <v>0</v>
      </c>
      <c r="E135" s="4">
        <v>1</v>
      </c>
      <c r="F135" s="4"/>
      <c r="G135" s="4"/>
      <c r="H135" s="4">
        <v>19400</v>
      </c>
      <c r="I135" s="4">
        <v>26400</v>
      </c>
      <c r="J135" s="4"/>
      <c r="K135" s="4"/>
      <c r="L135" s="15"/>
      <c r="M135" s="4">
        <v>56200</v>
      </c>
      <c r="O135" s="4">
        <f t="shared" si="5"/>
        <v>67900</v>
      </c>
    </row>
    <row r="136" spans="1:15" x14ac:dyDescent="0.2">
      <c r="A136" s="2" t="s">
        <v>114</v>
      </c>
      <c r="B136" s="4">
        <v>154</v>
      </c>
      <c r="C136" s="4">
        <v>217</v>
      </c>
      <c r="D136" s="4">
        <v>7</v>
      </c>
      <c r="E136" s="4">
        <v>9</v>
      </c>
      <c r="F136" s="4"/>
      <c r="G136" s="4"/>
      <c r="H136" s="4">
        <v>97100</v>
      </c>
      <c r="I136" s="4">
        <v>145000</v>
      </c>
      <c r="J136" s="4"/>
      <c r="K136" s="4"/>
      <c r="L136" s="15"/>
      <c r="M136" s="4">
        <v>273100</v>
      </c>
      <c r="O136" s="4">
        <f t="shared" si="5"/>
        <v>67900</v>
      </c>
    </row>
    <row r="137" spans="1:15" x14ac:dyDescent="0.2">
      <c r="A137" s="2" t="s">
        <v>115</v>
      </c>
      <c r="B137" s="4">
        <v>195</v>
      </c>
      <c r="C137" s="4">
        <v>148</v>
      </c>
      <c r="D137" s="4">
        <v>9</v>
      </c>
      <c r="E137" s="4">
        <v>6</v>
      </c>
      <c r="F137" s="4"/>
      <c r="G137" s="4"/>
      <c r="H137" s="4">
        <v>138000</v>
      </c>
      <c r="I137" s="4">
        <v>107700</v>
      </c>
      <c r="J137" s="4"/>
      <c r="K137" s="4"/>
      <c r="L137" s="15"/>
      <c r="M137" s="4">
        <v>256600</v>
      </c>
      <c r="O137" s="4">
        <f t="shared" si="5"/>
        <v>67900</v>
      </c>
    </row>
    <row r="138" spans="1:15" x14ac:dyDescent="0.2">
      <c r="A138" s="2" t="s">
        <v>116</v>
      </c>
      <c r="B138" s="4">
        <v>68</v>
      </c>
      <c r="C138" s="4">
        <v>109</v>
      </c>
      <c r="D138" s="4">
        <v>3</v>
      </c>
      <c r="E138" s="4">
        <v>5</v>
      </c>
      <c r="F138" s="4"/>
      <c r="G138" s="4"/>
      <c r="H138" s="4">
        <v>45900</v>
      </c>
      <c r="I138" s="4">
        <v>68600</v>
      </c>
      <c r="J138" s="4"/>
      <c r="K138" s="4"/>
      <c r="L138" s="15"/>
      <c r="M138" s="4">
        <v>114500</v>
      </c>
      <c r="O138" s="4">
        <f t="shared" si="5"/>
        <v>67900</v>
      </c>
    </row>
    <row r="139" spans="1:15" x14ac:dyDescent="0.2">
      <c r="A139" s="2" t="s">
        <v>117</v>
      </c>
      <c r="B139" s="4">
        <v>127</v>
      </c>
      <c r="C139" s="4">
        <v>118</v>
      </c>
      <c r="D139" s="4">
        <v>2</v>
      </c>
      <c r="E139" s="4">
        <v>4</v>
      </c>
      <c r="F139" s="4"/>
      <c r="G139" s="4"/>
      <c r="H139" s="4">
        <v>63600</v>
      </c>
      <c r="I139" s="4">
        <v>77400</v>
      </c>
      <c r="J139" s="4"/>
      <c r="K139" s="4"/>
      <c r="L139" s="15"/>
      <c r="M139" s="4">
        <v>141100</v>
      </c>
      <c r="O139" s="4">
        <f t="shared" si="5"/>
        <v>67900</v>
      </c>
    </row>
    <row r="140" spans="1:15" x14ac:dyDescent="0.2">
      <c r="A140" s="2" t="s">
        <v>118</v>
      </c>
      <c r="B140" s="4">
        <v>49</v>
      </c>
      <c r="C140" s="4">
        <v>90</v>
      </c>
      <c r="D140" s="4">
        <v>1</v>
      </c>
      <c r="E140" s="4">
        <v>3</v>
      </c>
      <c r="F140" s="4"/>
      <c r="G140" s="4"/>
      <c r="H140" s="4">
        <v>17700</v>
      </c>
      <c r="I140" s="4">
        <v>48700</v>
      </c>
      <c r="J140" s="4"/>
      <c r="K140" s="4"/>
      <c r="L140" s="15"/>
      <c r="M140" s="4">
        <v>67900</v>
      </c>
      <c r="O140" s="4">
        <f t="shared" si="5"/>
        <v>117326</v>
      </c>
    </row>
    <row r="141" spans="1:15" x14ac:dyDescent="0.2">
      <c r="A141" s="2" t="s">
        <v>119</v>
      </c>
      <c r="B141" s="4">
        <v>76</v>
      </c>
      <c r="C141" s="4">
        <v>214</v>
      </c>
      <c r="D141" s="4">
        <v>1</v>
      </c>
      <c r="E141" s="4">
        <v>3</v>
      </c>
      <c r="F141" s="4"/>
      <c r="G141" s="4"/>
      <c r="H141" s="4">
        <v>32100</v>
      </c>
      <c r="I141" s="4">
        <v>68100</v>
      </c>
      <c r="J141" s="4"/>
      <c r="K141" s="4"/>
      <c r="L141" s="15"/>
      <c r="M141" s="4">
        <v>127389</v>
      </c>
      <c r="O141" s="4">
        <f t="shared" si="5"/>
        <v>117326</v>
      </c>
    </row>
    <row r="142" spans="1:15" x14ac:dyDescent="0.2">
      <c r="A142" s="2" t="s">
        <v>120</v>
      </c>
      <c r="B142" s="4">
        <v>83</v>
      </c>
      <c r="C142" s="4">
        <v>103</v>
      </c>
      <c r="D142" s="4">
        <v>4</v>
      </c>
      <c r="E142" s="4">
        <v>6</v>
      </c>
      <c r="F142" s="4"/>
      <c r="G142" s="4"/>
      <c r="H142" s="4">
        <v>42700</v>
      </c>
      <c r="I142" s="4">
        <v>74300</v>
      </c>
      <c r="J142" s="4"/>
      <c r="K142" s="4"/>
      <c r="L142" s="15"/>
      <c r="M142" s="4">
        <v>117326</v>
      </c>
      <c r="O142" s="4">
        <f t="shared" si="5"/>
        <v>174755</v>
      </c>
    </row>
    <row r="143" spans="1:15" x14ac:dyDescent="0.2">
      <c r="A143" s="2" t="s">
        <v>121</v>
      </c>
      <c r="B143" s="4">
        <v>111</v>
      </c>
      <c r="C143" s="4">
        <v>238</v>
      </c>
      <c r="D143" s="4">
        <v>0</v>
      </c>
      <c r="E143" s="4">
        <v>6</v>
      </c>
      <c r="F143" s="4"/>
      <c r="G143" s="4"/>
      <c r="H143" s="4">
        <v>47200</v>
      </c>
      <c r="I143" s="4">
        <v>127300</v>
      </c>
      <c r="J143" s="4"/>
      <c r="K143" s="4"/>
      <c r="L143" s="15"/>
      <c r="M143" s="4">
        <v>174755</v>
      </c>
      <c r="O143" s="4">
        <f t="shared" si="5"/>
        <v>226851</v>
      </c>
    </row>
    <row r="144" spans="1:15" x14ac:dyDescent="0.2">
      <c r="A144" s="2" t="s">
        <v>122</v>
      </c>
      <c r="B144" s="4">
        <v>121</v>
      </c>
      <c r="C144" s="4">
        <v>239</v>
      </c>
      <c r="D144" s="4">
        <v>4</v>
      </c>
      <c r="E144" s="4">
        <v>16</v>
      </c>
      <c r="F144" s="4"/>
      <c r="G144" s="4"/>
      <c r="H144" s="4">
        <v>65100</v>
      </c>
      <c r="I144" s="4">
        <v>150200</v>
      </c>
      <c r="J144" s="4"/>
      <c r="K144" s="4"/>
      <c r="L144" s="15"/>
      <c r="M144" s="4">
        <v>226851</v>
      </c>
      <c r="O144" s="4">
        <f t="shared" si="5"/>
        <v>114318</v>
      </c>
    </row>
    <row r="145" spans="1:15" x14ac:dyDescent="0.2">
      <c r="A145" s="2" t="s">
        <v>123</v>
      </c>
      <c r="B145" s="4">
        <v>142</v>
      </c>
      <c r="C145" s="4">
        <v>309</v>
      </c>
      <c r="D145" s="4">
        <v>6</v>
      </c>
      <c r="E145" s="4">
        <v>16</v>
      </c>
      <c r="F145" s="4"/>
      <c r="G145" s="4"/>
      <c r="H145" s="4">
        <v>81200</v>
      </c>
      <c r="I145" s="4">
        <v>202000</v>
      </c>
      <c r="J145" s="4"/>
      <c r="K145" s="4"/>
      <c r="L145" s="15"/>
      <c r="M145" s="4">
        <v>283400</v>
      </c>
      <c r="O145" s="4">
        <f t="shared" si="5"/>
        <v>114318</v>
      </c>
    </row>
    <row r="146" spans="1:15" x14ac:dyDescent="0.2">
      <c r="A146" s="2" t="s">
        <v>124</v>
      </c>
      <c r="B146" s="4">
        <v>138</v>
      </c>
      <c r="C146" s="4">
        <v>364</v>
      </c>
      <c r="D146" s="4">
        <v>1</v>
      </c>
      <c r="E146" s="4">
        <v>21</v>
      </c>
      <c r="F146" s="4"/>
      <c r="G146" s="4"/>
      <c r="H146" s="4">
        <v>61700</v>
      </c>
      <c r="I146" s="4">
        <v>284800</v>
      </c>
      <c r="J146" s="4"/>
      <c r="K146" s="4"/>
      <c r="L146" s="15"/>
      <c r="M146" s="4">
        <v>347227</v>
      </c>
      <c r="O146" s="4">
        <f t="shared" si="5"/>
        <v>114318</v>
      </c>
    </row>
    <row r="147" spans="1:15" x14ac:dyDescent="0.2">
      <c r="A147" s="2" t="s">
        <v>125</v>
      </c>
      <c r="B147" s="4">
        <v>134</v>
      </c>
      <c r="C147" s="4">
        <v>306</v>
      </c>
      <c r="D147" s="4">
        <v>5</v>
      </c>
      <c r="E147" s="4">
        <v>19</v>
      </c>
      <c r="F147" s="4"/>
      <c r="G147" s="4"/>
      <c r="H147" s="4">
        <v>72900</v>
      </c>
      <c r="I147" s="4">
        <v>247000</v>
      </c>
      <c r="J147" s="4"/>
      <c r="K147" s="4"/>
      <c r="L147" s="15"/>
      <c r="M147" s="4">
        <v>320100</v>
      </c>
      <c r="O147" s="4">
        <f>MIN(M148:M152)</f>
        <v>114318</v>
      </c>
    </row>
    <row r="148" spans="1:15" x14ac:dyDescent="0.2">
      <c r="A148" s="2" t="s">
        <v>126</v>
      </c>
      <c r="B148" s="4">
        <v>150</v>
      </c>
      <c r="C148" s="4">
        <v>275</v>
      </c>
      <c r="D148" s="4">
        <v>12</v>
      </c>
      <c r="E148" s="4">
        <v>11</v>
      </c>
      <c r="F148" s="4"/>
      <c r="G148" s="4"/>
      <c r="H148" s="4">
        <v>126200</v>
      </c>
      <c r="I148" s="4">
        <v>213400</v>
      </c>
      <c r="J148" s="4"/>
      <c r="K148" s="4"/>
      <c r="L148" s="15"/>
      <c r="M148" s="4">
        <v>340397</v>
      </c>
    </row>
    <row r="149" spans="1:15" x14ac:dyDescent="0.2">
      <c r="A149" s="2" t="s">
        <v>127</v>
      </c>
      <c r="B149" s="4">
        <v>82</v>
      </c>
      <c r="C149" s="4">
        <v>112</v>
      </c>
      <c r="D149" s="4">
        <v>2</v>
      </c>
      <c r="E149" s="4">
        <v>1</v>
      </c>
      <c r="F149" s="4"/>
      <c r="G149" s="4"/>
      <c r="H149" s="4">
        <v>43800</v>
      </c>
      <c r="I149" s="4">
        <v>53200</v>
      </c>
      <c r="J149" s="4"/>
      <c r="K149" s="4"/>
      <c r="L149" s="15"/>
      <c r="M149" s="4">
        <v>114318</v>
      </c>
    </row>
    <row r="150" spans="1:15" x14ac:dyDescent="0.2">
      <c r="A150" s="2" t="s">
        <v>128</v>
      </c>
      <c r="B150" s="4">
        <v>90</v>
      </c>
      <c r="C150" s="4">
        <v>196</v>
      </c>
      <c r="D150" s="4">
        <v>1</v>
      </c>
      <c r="E150" s="4">
        <v>9</v>
      </c>
      <c r="F150" s="4"/>
      <c r="G150" s="4"/>
      <c r="H150" s="4">
        <v>48600</v>
      </c>
      <c r="I150" s="4">
        <v>119500</v>
      </c>
      <c r="J150" s="4"/>
      <c r="K150" s="4"/>
      <c r="L150" s="15"/>
      <c r="M150" s="4">
        <v>200219</v>
      </c>
    </row>
    <row r="151" spans="1:15" x14ac:dyDescent="0.2">
      <c r="A151" s="2" t="s">
        <v>129</v>
      </c>
      <c r="B151" s="4">
        <v>225</v>
      </c>
      <c r="C151" s="4">
        <v>201</v>
      </c>
      <c r="D151" s="4">
        <v>3</v>
      </c>
      <c r="E151" s="4">
        <v>11</v>
      </c>
      <c r="F151" s="4"/>
      <c r="G151" s="4"/>
      <c r="H151" s="4">
        <v>123300</v>
      </c>
      <c r="I151" s="4">
        <v>162400</v>
      </c>
      <c r="J151" s="4"/>
      <c r="K151" s="4"/>
      <c r="L151" s="15"/>
      <c r="M151" s="4">
        <v>285921</v>
      </c>
    </row>
    <row r="152" spans="1:15" x14ac:dyDescent="0.2">
      <c r="A152" s="2" t="s">
        <v>130</v>
      </c>
      <c r="B152" s="4">
        <v>422</v>
      </c>
      <c r="C152" s="4">
        <v>321</v>
      </c>
      <c r="D152" s="4">
        <v>25</v>
      </c>
      <c r="E152" s="4">
        <v>26</v>
      </c>
      <c r="F152" s="4"/>
      <c r="G152" s="4"/>
      <c r="H152" s="4">
        <v>323900</v>
      </c>
      <c r="I152" s="4">
        <v>283400</v>
      </c>
      <c r="J152" s="4"/>
      <c r="K152" s="4"/>
      <c r="L152" s="15"/>
      <c r="M152" s="4">
        <v>651381</v>
      </c>
    </row>
  </sheetData>
  <mergeCells count="1">
    <mergeCell ref="B1:O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CEE-A4FA-E040-B7C0-DBFB83D15515}">
  <sheetPr codeName="Sheet116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1124</v>
      </c>
      <c r="C3" s="4">
        <v>992</v>
      </c>
      <c r="D3" s="4">
        <v>178</v>
      </c>
      <c r="E3" s="4">
        <v>126</v>
      </c>
      <c r="F3" s="4">
        <v>5</v>
      </c>
      <c r="G3" s="4">
        <v>3</v>
      </c>
      <c r="H3" s="4">
        <v>2723200</v>
      </c>
      <c r="I3" s="4">
        <v>2141100</v>
      </c>
      <c r="J3" s="4">
        <v>697500</v>
      </c>
      <c r="K3" s="6">
        <f t="shared" ref="K3:K23" si="0">J3/(H3+I3)</f>
        <v>0.14339164936373167</v>
      </c>
      <c r="L3" s="27" t="s">
        <v>949</v>
      </c>
      <c r="M3" s="4">
        <v>5646200</v>
      </c>
      <c r="N3" s="4">
        <f t="shared" ref="N3:N86" si="1">AVERAGE($M4:$M24)</f>
        <v>9694095.2380952388</v>
      </c>
      <c r="O3" s="4">
        <f t="shared" ref="O3:O86" si="2">MIN(M4:M8)</f>
        <v>4807400</v>
      </c>
    </row>
    <row r="4" spans="1:15" x14ac:dyDescent="0.2">
      <c r="A4" s="2" t="s">
        <v>1262</v>
      </c>
      <c r="B4" s="4">
        <v>921</v>
      </c>
      <c r="C4" s="4">
        <v>1734</v>
      </c>
      <c r="D4" s="4">
        <v>148</v>
      </c>
      <c r="E4" s="4">
        <v>274</v>
      </c>
      <c r="F4" s="4">
        <v>1</v>
      </c>
      <c r="G4" s="4">
        <v>6</v>
      </c>
      <c r="H4" s="4">
        <v>2330900</v>
      </c>
      <c r="I4" s="4">
        <v>4607300</v>
      </c>
      <c r="J4" s="4">
        <v>228700</v>
      </c>
      <c r="K4" s="6">
        <f t="shared" si="0"/>
        <v>3.2962439825891442E-2</v>
      </c>
      <c r="L4" s="27" t="s">
        <v>782</v>
      </c>
      <c r="M4" s="4">
        <v>7171900</v>
      </c>
      <c r="N4" s="4">
        <f t="shared" si="1"/>
        <v>9668442.8571428563</v>
      </c>
      <c r="O4" s="4">
        <f t="shared" si="2"/>
        <v>4807400</v>
      </c>
    </row>
    <row r="5" spans="1:15" x14ac:dyDescent="0.2">
      <c r="A5" s="2" t="s">
        <v>1250</v>
      </c>
      <c r="B5" s="4">
        <v>838</v>
      </c>
      <c r="C5" s="4">
        <v>1166</v>
      </c>
      <c r="D5" s="4">
        <v>127</v>
      </c>
      <c r="E5" s="4">
        <v>125</v>
      </c>
      <c r="F5" s="4">
        <v>5</v>
      </c>
      <c r="G5" s="4">
        <v>5</v>
      </c>
      <c r="H5" s="4">
        <v>2510000</v>
      </c>
      <c r="I5" s="4">
        <v>2332700</v>
      </c>
      <c r="J5" s="4">
        <v>176900</v>
      </c>
      <c r="K5" s="6">
        <f t="shared" si="0"/>
        <v>3.6529208912383586E-2</v>
      </c>
      <c r="L5" s="27" t="s">
        <v>264</v>
      </c>
      <c r="M5" s="4">
        <v>5020300</v>
      </c>
      <c r="N5" s="4">
        <f t="shared" si="1"/>
        <v>10343304.761904761</v>
      </c>
      <c r="O5" s="4">
        <f t="shared" si="2"/>
        <v>4807400</v>
      </c>
    </row>
    <row r="6" spans="1:15" x14ac:dyDescent="0.2">
      <c r="A6" s="2" t="s">
        <v>1215</v>
      </c>
      <c r="B6" s="4">
        <v>1186</v>
      </c>
      <c r="C6" s="4">
        <v>1265</v>
      </c>
      <c r="D6" s="4">
        <v>117</v>
      </c>
      <c r="E6" s="4">
        <v>111</v>
      </c>
      <c r="F6" s="4">
        <v>4</v>
      </c>
      <c r="G6" s="4">
        <v>1</v>
      </c>
      <c r="H6" s="4">
        <v>2215400</v>
      </c>
      <c r="I6" s="4">
        <v>2307600</v>
      </c>
      <c r="J6" s="4">
        <v>272300</v>
      </c>
      <c r="K6" s="6">
        <f t="shared" si="0"/>
        <v>6.0203404819809861E-2</v>
      </c>
      <c r="L6" s="27" t="s">
        <v>847</v>
      </c>
      <c r="M6" s="4">
        <v>4807400</v>
      </c>
      <c r="N6" s="4">
        <f t="shared" si="1"/>
        <v>10549023.80952381</v>
      </c>
      <c r="O6" s="4">
        <f t="shared" si="2"/>
        <v>8968600</v>
      </c>
    </row>
    <row r="7" spans="1:15" x14ac:dyDescent="0.2">
      <c r="A7" s="2" t="s">
        <v>1166</v>
      </c>
      <c r="B7" s="4">
        <v>1788</v>
      </c>
      <c r="C7" s="4">
        <v>3015</v>
      </c>
      <c r="D7" s="4">
        <v>232</v>
      </c>
      <c r="E7" s="4">
        <v>391</v>
      </c>
      <c r="F7" s="4">
        <v>2</v>
      </c>
      <c r="G7" s="4">
        <v>17</v>
      </c>
      <c r="H7" s="4">
        <v>3769800</v>
      </c>
      <c r="I7" s="4">
        <v>7485700</v>
      </c>
      <c r="J7" s="4">
        <v>963900</v>
      </c>
      <c r="K7" s="6">
        <f t="shared" si="0"/>
        <v>8.5638132468570924E-2</v>
      </c>
      <c r="L7" s="27" t="s">
        <v>585</v>
      </c>
      <c r="M7" s="4">
        <v>13168800</v>
      </c>
      <c r="N7" s="4">
        <f t="shared" si="1"/>
        <v>10214485.714285715</v>
      </c>
      <c r="O7" s="4">
        <f t="shared" si="2"/>
        <v>7046900</v>
      </c>
    </row>
    <row r="8" spans="1:15" x14ac:dyDescent="0.2">
      <c r="A8" s="2" t="s">
        <v>1132</v>
      </c>
      <c r="B8" s="4">
        <v>1566</v>
      </c>
      <c r="C8" s="4">
        <v>2132</v>
      </c>
      <c r="D8" s="4">
        <v>183</v>
      </c>
      <c r="E8" s="4">
        <v>252</v>
      </c>
      <c r="F8" s="4">
        <v>7</v>
      </c>
      <c r="G8" s="4">
        <v>15</v>
      </c>
      <c r="H8" s="4">
        <v>3241400</v>
      </c>
      <c r="I8" s="4">
        <v>5295200</v>
      </c>
      <c r="J8" s="4">
        <v>410700</v>
      </c>
      <c r="K8" s="6">
        <f t="shared" si="0"/>
        <v>4.8110488953447508E-2</v>
      </c>
      <c r="L8" s="27" t="s">
        <v>192</v>
      </c>
      <c r="M8" s="4">
        <v>8968600</v>
      </c>
      <c r="N8" s="4">
        <f t="shared" si="1"/>
        <v>10095409.523809524</v>
      </c>
      <c r="O8" s="4">
        <f t="shared" si="2"/>
        <v>5089200</v>
      </c>
    </row>
    <row r="9" spans="1:15" x14ac:dyDescent="0.2">
      <c r="A9" s="2" t="s">
        <v>1075</v>
      </c>
      <c r="B9" s="4">
        <v>1482</v>
      </c>
      <c r="C9" s="4">
        <v>3882</v>
      </c>
      <c r="D9" s="4">
        <v>193</v>
      </c>
      <c r="E9" s="4">
        <v>453</v>
      </c>
      <c r="F9" s="4">
        <v>7</v>
      </c>
      <c r="G9" s="4">
        <v>14</v>
      </c>
      <c r="H9" s="4">
        <v>3908800</v>
      </c>
      <c r="I9" s="4">
        <v>8792100</v>
      </c>
      <c r="J9" s="4">
        <v>1475800</v>
      </c>
      <c r="K9" s="6">
        <f t="shared" si="0"/>
        <v>0.11619649001251879</v>
      </c>
      <c r="L9" s="27" t="s">
        <v>813</v>
      </c>
      <c r="M9" s="4">
        <v>14355700</v>
      </c>
      <c r="N9" s="4">
        <f t="shared" si="1"/>
        <v>9671838.0952380951</v>
      </c>
      <c r="O9" s="4">
        <f t="shared" si="2"/>
        <v>5089200</v>
      </c>
    </row>
    <row r="10" spans="1:15" x14ac:dyDescent="0.2">
      <c r="A10" s="2" t="s">
        <v>1051</v>
      </c>
      <c r="B10" s="4">
        <v>1723</v>
      </c>
      <c r="C10" s="4">
        <v>1350</v>
      </c>
      <c r="D10" s="4">
        <v>279</v>
      </c>
      <c r="E10" s="4">
        <v>242</v>
      </c>
      <c r="F10" s="4">
        <v>14</v>
      </c>
      <c r="G10" s="4">
        <v>24</v>
      </c>
      <c r="H10" s="4">
        <v>4804000</v>
      </c>
      <c r="I10" s="4">
        <v>5866200</v>
      </c>
      <c r="J10" s="4">
        <v>635600</v>
      </c>
      <c r="K10" s="6">
        <f t="shared" si="0"/>
        <v>5.9567768176791436E-2</v>
      </c>
      <c r="L10" s="27" t="s">
        <v>192</v>
      </c>
      <c r="M10" s="4">
        <v>11478800</v>
      </c>
      <c r="N10" s="4">
        <f t="shared" si="1"/>
        <v>9460528.5714285709</v>
      </c>
      <c r="O10" s="4">
        <f t="shared" si="2"/>
        <v>5089200</v>
      </c>
    </row>
    <row r="11" spans="1:15" x14ac:dyDescent="0.2">
      <c r="A11" s="2" t="s">
        <v>1038</v>
      </c>
      <c r="B11" s="4">
        <v>1892</v>
      </c>
      <c r="C11" s="4">
        <v>2695</v>
      </c>
      <c r="D11" s="4">
        <v>326</v>
      </c>
      <c r="E11" s="4">
        <v>412</v>
      </c>
      <c r="F11" s="4">
        <v>13</v>
      </c>
      <c r="G11" s="4">
        <v>11</v>
      </c>
      <c r="H11" s="4">
        <v>5535600</v>
      </c>
      <c r="I11" s="4">
        <v>6894000</v>
      </c>
      <c r="J11" s="4">
        <v>608200</v>
      </c>
      <c r="K11" s="6">
        <f t="shared" si="0"/>
        <v>4.8931582673617816E-2</v>
      </c>
      <c r="L11" s="27" t="s">
        <v>895</v>
      </c>
      <c r="M11" s="4">
        <v>14353100</v>
      </c>
      <c r="N11" s="4">
        <f t="shared" si="1"/>
        <v>9069204.7619047612</v>
      </c>
      <c r="O11" s="4">
        <f t="shared" si="2"/>
        <v>5089200</v>
      </c>
    </row>
    <row r="12" spans="1:15" x14ac:dyDescent="0.2">
      <c r="A12" s="2" t="s">
        <v>1013</v>
      </c>
      <c r="B12" s="4">
        <v>845</v>
      </c>
      <c r="C12" s="4">
        <v>1255</v>
      </c>
      <c r="D12" s="4">
        <v>129</v>
      </c>
      <c r="E12" s="4">
        <v>178</v>
      </c>
      <c r="F12" s="4">
        <v>4</v>
      </c>
      <c r="G12" s="4">
        <v>14</v>
      </c>
      <c r="H12" s="4">
        <v>1927500</v>
      </c>
      <c r="I12" s="4">
        <v>3948500</v>
      </c>
      <c r="J12" s="4">
        <v>863000</v>
      </c>
      <c r="K12" s="6">
        <f t="shared" si="0"/>
        <v>0.14686861810755616</v>
      </c>
      <c r="L12" s="27" t="s">
        <v>327</v>
      </c>
      <c r="M12" s="4">
        <v>7046900</v>
      </c>
      <c r="N12" s="4">
        <f t="shared" si="1"/>
        <v>9416795.2380952388</v>
      </c>
      <c r="O12" s="4">
        <f t="shared" si="2"/>
        <v>5089200</v>
      </c>
    </row>
    <row r="13" spans="1:15" x14ac:dyDescent="0.2">
      <c r="A13" s="2" t="s">
        <v>935</v>
      </c>
      <c r="B13" s="4">
        <v>796</v>
      </c>
      <c r="C13" s="4">
        <v>923</v>
      </c>
      <c r="D13" s="4">
        <v>121</v>
      </c>
      <c r="E13" s="4">
        <v>141</v>
      </c>
      <c r="F13" s="4">
        <v>1</v>
      </c>
      <c r="G13" s="4">
        <v>5</v>
      </c>
      <c r="H13" s="4">
        <v>1844600</v>
      </c>
      <c r="I13" s="4">
        <v>2481300</v>
      </c>
      <c r="J13" s="4">
        <v>471000</v>
      </c>
      <c r="K13" s="6">
        <f t="shared" si="0"/>
        <v>0.10887907718625026</v>
      </c>
      <c r="L13" s="27" t="s">
        <v>159</v>
      </c>
      <c r="M13" s="4">
        <v>5089200</v>
      </c>
      <c r="N13" s="4">
        <f t="shared" si="1"/>
        <v>9458376.1904761903</v>
      </c>
      <c r="O13" s="4">
        <f t="shared" si="2"/>
        <v>5306400</v>
      </c>
    </row>
    <row r="14" spans="1:15" x14ac:dyDescent="0.2">
      <c r="A14" s="2" t="s">
        <v>904</v>
      </c>
      <c r="B14" s="4">
        <v>861</v>
      </c>
      <c r="C14" s="4">
        <v>1534</v>
      </c>
      <c r="D14" s="4">
        <v>114</v>
      </c>
      <c r="E14" s="4">
        <v>134</v>
      </c>
      <c r="F14" s="4">
        <v>8</v>
      </c>
      <c r="G14" s="4">
        <v>1</v>
      </c>
      <c r="H14" s="4">
        <v>2222000</v>
      </c>
      <c r="I14" s="4">
        <v>2289600</v>
      </c>
      <c r="J14" s="4">
        <v>559100</v>
      </c>
      <c r="K14" s="6">
        <f t="shared" si="0"/>
        <v>0.12392499335047433</v>
      </c>
      <c r="L14" s="27" t="s">
        <v>917</v>
      </c>
      <c r="M14" s="4">
        <v>5306400</v>
      </c>
      <c r="N14" s="4">
        <f t="shared" si="1"/>
        <v>9790747.6190476194</v>
      </c>
      <c r="O14" s="4">
        <f t="shared" si="2"/>
        <v>8915400</v>
      </c>
    </row>
    <row r="15" spans="1:15" x14ac:dyDescent="0.2">
      <c r="A15" s="2" t="s">
        <v>839</v>
      </c>
      <c r="B15" s="4">
        <v>2096</v>
      </c>
      <c r="C15" s="4">
        <v>1527</v>
      </c>
      <c r="D15" s="4">
        <v>261</v>
      </c>
      <c r="E15" s="4">
        <v>241</v>
      </c>
      <c r="F15" s="4">
        <v>6</v>
      </c>
      <c r="G15" s="4">
        <v>14</v>
      </c>
      <c r="H15" s="4">
        <v>4556400</v>
      </c>
      <c r="I15" s="4">
        <v>4839900</v>
      </c>
      <c r="J15" s="4">
        <v>585700</v>
      </c>
      <c r="K15" s="6">
        <f t="shared" si="0"/>
        <v>6.2333045986186053E-2</v>
      </c>
      <c r="L15" s="27" t="s">
        <v>616</v>
      </c>
      <c r="M15" s="4">
        <v>10238600</v>
      </c>
      <c r="N15" s="4">
        <f t="shared" si="1"/>
        <v>9683342.8571428563</v>
      </c>
      <c r="O15" s="4">
        <f t="shared" si="2"/>
        <v>8915400</v>
      </c>
    </row>
    <row r="16" spans="1:15" x14ac:dyDescent="0.2">
      <c r="A16" s="2" t="s">
        <v>776</v>
      </c>
      <c r="B16" s="4">
        <v>757</v>
      </c>
      <c r="C16" s="4">
        <v>1681</v>
      </c>
      <c r="D16" s="4">
        <v>106</v>
      </c>
      <c r="E16" s="4">
        <v>245</v>
      </c>
      <c r="F16" s="4">
        <v>3</v>
      </c>
      <c r="G16" s="4">
        <v>26</v>
      </c>
      <c r="H16" s="4">
        <v>1741100</v>
      </c>
      <c r="I16" s="4">
        <v>6109500</v>
      </c>
      <c r="J16" s="4">
        <v>999700</v>
      </c>
      <c r="K16" s="6">
        <f t="shared" si="0"/>
        <v>0.12734058543296053</v>
      </c>
      <c r="L16" s="27" t="s">
        <v>186</v>
      </c>
      <c r="M16" s="4">
        <v>8915400</v>
      </c>
      <c r="N16" s="4">
        <f t="shared" si="1"/>
        <v>10379990.476190476</v>
      </c>
      <c r="O16" s="4">
        <f t="shared" si="2"/>
        <v>9535400</v>
      </c>
    </row>
    <row r="17" spans="1:15" x14ac:dyDescent="0.2">
      <c r="A17" s="2" t="s">
        <v>720</v>
      </c>
      <c r="B17" s="4">
        <v>1575</v>
      </c>
      <c r="C17" s="4">
        <v>1715</v>
      </c>
      <c r="D17" s="4">
        <v>202</v>
      </c>
      <c r="E17" s="4">
        <v>261</v>
      </c>
      <c r="F17" s="4">
        <v>10</v>
      </c>
      <c r="G17" s="4">
        <v>9</v>
      </c>
      <c r="H17" s="4">
        <v>4059200</v>
      </c>
      <c r="I17" s="4">
        <v>4727800</v>
      </c>
      <c r="J17" s="4">
        <v>499900</v>
      </c>
      <c r="K17" s="6">
        <f t="shared" si="0"/>
        <v>5.6890861499943095E-2</v>
      </c>
      <c r="L17" s="27" t="s">
        <v>192</v>
      </c>
      <c r="M17" s="4">
        <v>9535400</v>
      </c>
      <c r="N17" s="4">
        <f t="shared" si="1"/>
        <v>10455452.380952381</v>
      </c>
      <c r="O17" s="4">
        <f t="shared" si="2"/>
        <v>8934800</v>
      </c>
    </row>
    <row r="18" spans="1:15" x14ac:dyDescent="0.2">
      <c r="A18" s="2" t="s">
        <v>667</v>
      </c>
      <c r="B18" s="4">
        <v>965</v>
      </c>
      <c r="C18" s="4">
        <v>2373</v>
      </c>
      <c r="D18" s="4">
        <v>151</v>
      </c>
      <c r="E18" s="4">
        <v>363</v>
      </c>
      <c r="F18" s="4">
        <v>2</v>
      </c>
      <c r="G18" s="4">
        <v>13</v>
      </c>
      <c r="H18" s="4">
        <v>2510400</v>
      </c>
      <c r="I18" s="4">
        <v>6314000</v>
      </c>
      <c r="J18" s="4">
        <v>953100</v>
      </c>
      <c r="K18" s="6">
        <f t="shared" si="0"/>
        <v>0.10800734327546349</v>
      </c>
      <c r="L18" s="27" t="s">
        <v>240</v>
      </c>
      <c r="M18" s="4">
        <v>9856900</v>
      </c>
      <c r="N18" s="4">
        <f t="shared" si="1"/>
        <v>10815271.428571429</v>
      </c>
      <c r="O18" s="4">
        <f t="shared" si="2"/>
        <v>7332300</v>
      </c>
    </row>
    <row r="19" spans="1:15" x14ac:dyDescent="0.2">
      <c r="A19" s="2" t="s">
        <v>588</v>
      </c>
      <c r="B19" s="4">
        <v>1794</v>
      </c>
      <c r="C19" s="4">
        <v>2343</v>
      </c>
      <c r="D19" s="4">
        <v>231</v>
      </c>
      <c r="E19" s="4">
        <v>299</v>
      </c>
      <c r="F19" s="4">
        <v>6</v>
      </c>
      <c r="G19" s="4">
        <v>15</v>
      </c>
      <c r="H19" s="4">
        <v>3874300</v>
      </c>
      <c r="I19" s="4">
        <v>5868700</v>
      </c>
      <c r="J19" s="4">
        <v>713600</v>
      </c>
      <c r="K19" s="6">
        <f t="shared" si="0"/>
        <v>7.3242327825105202E-2</v>
      </c>
      <c r="L19" s="27" t="s">
        <v>632</v>
      </c>
      <c r="M19" s="4">
        <v>10647200</v>
      </c>
      <c r="N19" s="4">
        <f t="shared" si="1"/>
        <v>11463076.19047619</v>
      </c>
      <c r="O19" s="4">
        <f t="shared" si="2"/>
        <v>6542400</v>
      </c>
    </row>
    <row r="20" spans="1:15" x14ac:dyDescent="0.2">
      <c r="A20" s="2" t="s">
        <v>491</v>
      </c>
      <c r="B20" s="4">
        <v>1660</v>
      </c>
      <c r="C20" s="4">
        <v>3099</v>
      </c>
      <c r="D20" s="4">
        <v>213</v>
      </c>
      <c r="E20" s="4">
        <v>421</v>
      </c>
      <c r="F20" s="4">
        <v>4</v>
      </c>
      <c r="G20" s="4">
        <v>7</v>
      </c>
      <c r="H20" s="4">
        <v>3817500</v>
      </c>
      <c r="I20" s="4">
        <v>6957900</v>
      </c>
      <c r="J20" s="4">
        <v>2148300</v>
      </c>
      <c r="K20" s="6">
        <f t="shared" si="0"/>
        <v>0.19937078901943314</v>
      </c>
      <c r="L20" s="27" t="s">
        <v>552</v>
      </c>
      <c r="M20" s="4">
        <v>13220100</v>
      </c>
      <c r="N20" s="4">
        <f t="shared" si="1"/>
        <v>11852252.380952381</v>
      </c>
      <c r="O20" s="4">
        <f t="shared" si="2"/>
        <v>6542400</v>
      </c>
    </row>
    <row r="21" spans="1:15" x14ac:dyDescent="0.2">
      <c r="A21" s="2" t="s">
        <v>261</v>
      </c>
      <c r="B21" s="4">
        <v>3035</v>
      </c>
      <c r="C21" s="4">
        <v>3267</v>
      </c>
      <c r="D21" s="4">
        <v>534</v>
      </c>
      <c r="E21" s="4">
        <v>522</v>
      </c>
      <c r="F21" s="4">
        <v>20</v>
      </c>
      <c r="G21" s="4">
        <v>25</v>
      </c>
      <c r="H21" s="4">
        <v>9026600</v>
      </c>
      <c r="I21" s="4">
        <v>9868400</v>
      </c>
      <c r="J21" s="4">
        <v>1683100</v>
      </c>
      <c r="K21" s="6">
        <f t="shared" si="0"/>
        <v>8.9076475258004759E-2</v>
      </c>
      <c r="L21" s="27" t="s">
        <v>314</v>
      </c>
      <c r="M21" s="4">
        <v>21585800</v>
      </c>
      <c r="N21" s="4">
        <f t="shared" si="1"/>
        <v>11344161.904761905</v>
      </c>
      <c r="O21" s="4">
        <f t="shared" si="2"/>
        <v>6542400</v>
      </c>
    </row>
    <row r="22" spans="1:15" x14ac:dyDescent="0.2">
      <c r="A22" s="2" t="s">
        <v>154</v>
      </c>
      <c r="B22" s="4">
        <v>1099</v>
      </c>
      <c r="C22" s="4">
        <v>1768</v>
      </c>
      <c r="D22" s="4">
        <v>149</v>
      </c>
      <c r="E22" s="4">
        <v>247</v>
      </c>
      <c r="F22" s="4">
        <v>5</v>
      </c>
      <c r="G22" s="4">
        <v>19</v>
      </c>
      <c r="H22" s="4">
        <v>2578100</v>
      </c>
      <c r="I22" s="4">
        <v>4864900</v>
      </c>
      <c r="J22" s="4">
        <v>1468800</v>
      </c>
      <c r="K22" s="6">
        <f t="shared" si="0"/>
        <v>0.1973397823458283</v>
      </c>
      <c r="L22" s="27" t="s">
        <v>218</v>
      </c>
      <c r="M22" s="4">
        <v>8934800</v>
      </c>
      <c r="N22" s="4">
        <f t="shared" si="1"/>
        <v>12631771.428571429</v>
      </c>
      <c r="O22" s="4">
        <f t="shared" si="2"/>
        <v>6542400</v>
      </c>
    </row>
    <row r="23" spans="1:15" x14ac:dyDescent="0.2">
      <c r="A23" s="2" t="s">
        <v>1</v>
      </c>
      <c r="B23" s="4">
        <v>1089</v>
      </c>
      <c r="C23" s="4">
        <v>2480</v>
      </c>
      <c r="D23" s="4">
        <v>106</v>
      </c>
      <c r="E23" s="5">
        <v>234</v>
      </c>
      <c r="F23" s="4">
        <v>2</v>
      </c>
      <c r="G23" s="5">
        <v>6</v>
      </c>
      <c r="H23" s="4">
        <v>2520300</v>
      </c>
      <c r="I23" s="4">
        <v>4295000</v>
      </c>
      <c r="J23" s="4">
        <v>491900</v>
      </c>
      <c r="K23" s="6">
        <f t="shared" si="0"/>
        <v>7.2175839654894131E-2</v>
      </c>
      <c r="L23" s="15">
        <v>-8.6E-3</v>
      </c>
      <c r="M23" s="4">
        <v>7332300</v>
      </c>
      <c r="N23" s="4">
        <f t="shared" si="1"/>
        <v>12800171.428571429</v>
      </c>
      <c r="O23" s="4">
        <f t="shared" si="2"/>
        <v>6143500</v>
      </c>
    </row>
    <row r="24" spans="1:15" x14ac:dyDescent="0.2">
      <c r="A24" s="2" t="s">
        <v>2</v>
      </c>
      <c r="B24" s="4">
        <v>1140</v>
      </c>
      <c r="C24" s="4">
        <v>2496</v>
      </c>
      <c r="D24" s="8">
        <v>700</v>
      </c>
      <c r="E24" s="4">
        <v>210</v>
      </c>
      <c r="F24" s="4">
        <v>3</v>
      </c>
      <c r="G24" s="4">
        <v>8</v>
      </c>
      <c r="H24" s="4">
        <v>2328900</v>
      </c>
      <c r="I24" s="4">
        <v>3605200</v>
      </c>
      <c r="J24" s="4">
        <v>474100</v>
      </c>
      <c r="K24" s="6">
        <f t="shared" ref="K24:K87" si="3">J24/(H24+I24)</f>
        <v>7.9894170977907353E-2</v>
      </c>
      <c r="L24" s="15">
        <v>-6.4000000000000003E-3</v>
      </c>
      <c r="M24" s="4">
        <v>6542400</v>
      </c>
      <c r="N24" s="4">
        <f t="shared" si="1"/>
        <v>12976300</v>
      </c>
      <c r="O24" s="4">
        <f t="shared" si="2"/>
        <v>6143500</v>
      </c>
    </row>
    <row r="25" spans="1:15" x14ac:dyDescent="0.2">
      <c r="A25" s="2" t="s">
        <v>3</v>
      </c>
      <c r="B25" s="4">
        <v>1040</v>
      </c>
      <c r="C25" s="4">
        <v>1948</v>
      </c>
      <c r="D25" s="8">
        <v>245</v>
      </c>
      <c r="E25" s="4">
        <v>241</v>
      </c>
      <c r="F25" s="4">
        <v>1</v>
      </c>
      <c r="G25" s="4">
        <v>1</v>
      </c>
      <c r="H25" s="4">
        <v>1742400</v>
      </c>
      <c r="I25" s="4">
        <v>4030000</v>
      </c>
      <c r="J25" s="4">
        <v>798600</v>
      </c>
      <c r="K25" s="6">
        <f t="shared" si="3"/>
        <v>0.13834800083154319</v>
      </c>
      <c r="L25" s="15">
        <v>-1.49E-2</v>
      </c>
      <c r="M25" s="4">
        <v>6633200</v>
      </c>
      <c r="N25" s="4">
        <f t="shared" si="1"/>
        <v>13569176.19047619</v>
      </c>
      <c r="O25" s="4">
        <f t="shared" si="2"/>
        <v>5460700</v>
      </c>
    </row>
    <row r="26" spans="1:15" x14ac:dyDescent="0.2">
      <c r="A26" s="2" t="s">
        <v>4</v>
      </c>
      <c r="B26" s="4">
        <v>4982</v>
      </c>
      <c r="C26" s="4">
        <v>1204</v>
      </c>
      <c r="D26" s="4">
        <v>133</v>
      </c>
      <c r="E26" s="4">
        <v>368</v>
      </c>
      <c r="F26" s="8">
        <v>29</v>
      </c>
      <c r="G26" s="4">
        <v>7</v>
      </c>
      <c r="H26" s="4">
        <v>12784200</v>
      </c>
      <c r="I26" s="4">
        <v>5845600</v>
      </c>
      <c r="J26" s="4">
        <v>561900</v>
      </c>
      <c r="K26" s="6">
        <f t="shared" si="3"/>
        <v>3.0161354389204392E-2</v>
      </c>
      <c r="L26" s="15">
        <v>3.95E-2</v>
      </c>
      <c r="M26" s="4">
        <v>19192400</v>
      </c>
      <c r="N26" s="4">
        <f t="shared" si="1"/>
        <v>13047471.428571429</v>
      </c>
      <c r="O26" s="4">
        <f t="shared" si="2"/>
        <v>5460700</v>
      </c>
    </row>
    <row r="27" spans="1:15" x14ac:dyDescent="0.2">
      <c r="A27" s="2" t="s">
        <v>5</v>
      </c>
      <c r="B27" s="4">
        <v>1796</v>
      </c>
      <c r="C27" s="4">
        <v>1583</v>
      </c>
      <c r="D27" s="8">
        <v>192</v>
      </c>
      <c r="E27" s="4">
        <v>226</v>
      </c>
      <c r="F27" s="8">
        <v>10</v>
      </c>
      <c r="G27" s="4">
        <v>5</v>
      </c>
      <c r="H27" s="4">
        <v>4334200</v>
      </c>
      <c r="I27" s="4">
        <v>3789800</v>
      </c>
      <c r="J27" s="4">
        <v>722300</v>
      </c>
      <c r="K27" s="6">
        <f t="shared" si="3"/>
        <v>8.8909404234367301E-2</v>
      </c>
      <c r="L27" s="15">
        <v>0</v>
      </c>
      <c r="M27" s="4">
        <v>9127500</v>
      </c>
      <c r="N27" s="4">
        <f t="shared" si="1"/>
        <v>13358700</v>
      </c>
      <c r="O27" s="4">
        <f t="shared" si="2"/>
        <v>5460700</v>
      </c>
    </row>
    <row r="28" spans="1:15" x14ac:dyDescent="0.2">
      <c r="A28" s="2" t="s">
        <v>6</v>
      </c>
      <c r="B28" s="4">
        <v>1122</v>
      </c>
      <c r="C28" s="4">
        <v>1358</v>
      </c>
      <c r="D28" s="4">
        <v>123</v>
      </c>
      <c r="E28" s="4">
        <v>159</v>
      </c>
      <c r="F28" s="4">
        <v>10</v>
      </c>
      <c r="G28" s="4">
        <v>4</v>
      </c>
      <c r="H28" s="4">
        <v>2855000</v>
      </c>
      <c r="I28" s="4">
        <v>2676300</v>
      </c>
      <c r="J28" s="4">
        <v>531600</v>
      </c>
      <c r="K28" s="6">
        <f t="shared" si="3"/>
        <v>9.6107605806953156E-2</v>
      </c>
      <c r="L28" s="15">
        <v>4.5000000000000005E-3</v>
      </c>
      <c r="M28" s="4">
        <v>6143500</v>
      </c>
      <c r="N28" s="4">
        <f t="shared" si="1"/>
        <v>13647090.476190476</v>
      </c>
      <c r="O28" s="4">
        <f t="shared" si="2"/>
        <v>5460700</v>
      </c>
    </row>
    <row r="29" spans="1:15" x14ac:dyDescent="0.2">
      <c r="A29" s="2" t="s">
        <v>7</v>
      </c>
      <c r="B29" s="4">
        <v>1531</v>
      </c>
      <c r="C29" s="4">
        <v>935</v>
      </c>
      <c r="D29" s="8">
        <v>145</v>
      </c>
      <c r="E29" s="4">
        <v>162</v>
      </c>
      <c r="F29" s="8">
        <v>6</v>
      </c>
      <c r="G29" s="4">
        <v>1</v>
      </c>
      <c r="H29" s="4">
        <v>3292800</v>
      </c>
      <c r="I29" s="4">
        <v>2754900</v>
      </c>
      <c r="J29" s="4">
        <v>370900</v>
      </c>
      <c r="K29" s="6">
        <f t="shared" si="3"/>
        <v>6.1329100319129588E-2</v>
      </c>
      <c r="L29" s="15">
        <v>6.7000000000000002E-3</v>
      </c>
      <c r="M29" s="4">
        <v>6468000</v>
      </c>
      <c r="N29" s="4">
        <f t="shared" si="1"/>
        <v>13868842.857142856</v>
      </c>
      <c r="O29" s="4">
        <f t="shared" si="2"/>
        <v>5460700</v>
      </c>
    </row>
    <row r="30" spans="1:15" x14ac:dyDescent="0.2">
      <c r="A30" s="2" t="s">
        <v>8</v>
      </c>
      <c r="B30" s="4">
        <v>911</v>
      </c>
      <c r="C30" s="4">
        <v>1107</v>
      </c>
      <c r="D30" s="4">
        <v>131</v>
      </c>
      <c r="E30" s="5">
        <v>161</v>
      </c>
      <c r="F30" s="4">
        <v>1</v>
      </c>
      <c r="G30" s="5">
        <v>9</v>
      </c>
      <c r="H30" s="4">
        <v>1875200</v>
      </c>
      <c r="I30" s="4">
        <v>3197700</v>
      </c>
      <c r="J30" s="4">
        <v>323400</v>
      </c>
      <c r="K30" s="6">
        <f t="shared" si="3"/>
        <v>6.3750517455498826E-2</v>
      </c>
      <c r="L30" s="15">
        <v>2.3E-3</v>
      </c>
      <c r="M30" s="4">
        <v>5460700</v>
      </c>
      <c r="N30" s="4">
        <f t="shared" si="1"/>
        <v>14322285.714285715</v>
      </c>
      <c r="O30" s="4">
        <f t="shared" si="2"/>
        <v>5962400</v>
      </c>
    </row>
    <row r="31" spans="1:15" x14ac:dyDescent="0.2">
      <c r="A31" s="2" t="s">
        <v>9</v>
      </c>
      <c r="B31" s="4">
        <v>1289</v>
      </c>
      <c r="C31" s="4">
        <v>2745</v>
      </c>
      <c r="D31" s="4">
        <v>128</v>
      </c>
      <c r="E31" s="4">
        <v>121</v>
      </c>
      <c r="F31" s="8">
        <v>5</v>
      </c>
      <c r="G31" s="4">
        <v>2</v>
      </c>
      <c r="H31" s="4">
        <v>2723200</v>
      </c>
      <c r="I31" s="4">
        <v>1817700</v>
      </c>
      <c r="J31" s="4">
        <v>206200</v>
      </c>
      <c r="K31" s="6">
        <f t="shared" si="3"/>
        <v>4.5409500319319958E-2</v>
      </c>
      <c r="L31" s="15">
        <v>1.1299999999999999E-2</v>
      </c>
      <c r="M31" s="4">
        <v>7041300</v>
      </c>
      <c r="N31" s="4">
        <f t="shared" si="1"/>
        <v>14479995.238095239</v>
      </c>
      <c r="O31" s="4">
        <f t="shared" si="2"/>
        <v>5962400</v>
      </c>
    </row>
    <row r="32" spans="1:15" x14ac:dyDescent="0.2">
      <c r="A32" s="2" t="s">
        <v>10</v>
      </c>
      <c r="B32" s="4">
        <v>1219</v>
      </c>
      <c r="C32" s="4">
        <v>1183</v>
      </c>
      <c r="D32" s="4">
        <v>102</v>
      </c>
      <c r="E32" s="4">
        <v>122</v>
      </c>
      <c r="F32" s="4">
        <v>1</v>
      </c>
      <c r="G32" s="4">
        <v>3</v>
      </c>
      <c r="H32" s="4">
        <v>2472800</v>
      </c>
      <c r="I32" s="4">
        <v>2328800</v>
      </c>
      <c r="J32" s="4">
        <v>233100</v>
      </c>
      <c r="K32" s="6">
        <f t="shared" si="3"/>
        <v>4.8546317894035323E-2</v>
      </c>
      <c r="L32" s="15">
        <v>6.8000000000000005E-3</v>
      </c>
      <c r="M32" s="4">
        <v>6135300</v>
      </c>
      <c r="N32" s="4">
        <f t="shared" si="1"/>
        <v>14601580.952380951</v>
      </c>
      <c r="O32" s="4">
        <f t="shared" si="2"/>
        <v>5962400</v>
      </c>
    </row>
    <row r="33" spans="1:15" x14ac:dyDescent="0.2">
      <c r="A33" s="2" t="s">
        <v>11</v>
      </c>
      <c r="B33" s="4">
        <v>1140</v>
      </c>
      <c r="C33" s="4">
        <v>2040</v>
      </c>
      <c r="D33" s="4">
        <v>211</v>
      </c>
      <c r="E33" s="5">
        <v>323</v>
      </c>
      <c r="F33" s="4">
        <v>6</v>
      </c>
      <c r="G33" s="5">
        <v>31</v>
      </c>
      <c r="H33" s="4">
        <v>2414500</v>
      </c>
      <c r="I33" s="4">
        <v>7412300</v>
      </c>
      <c r="J33" s="4">
        <v>1803200</v>
      </c>
      <c r="K33" s="6">
        <f t="shared" si="3"/>
        <v>0.18349818862702</v>
      </c>
      <c r="L33" s="15">
        <v>-1.1299999999999999E-2</v>
      </c>
      <c r="M33" s="4">
        <v>14346300</v>
      </c>
      <c r="N33" s="4">
        <f t="shared" si="1"/>
        <v>14539852.380952381</v>
      </c>
      <c r="O33" s="4">
        <f t="shared" si="2"/>
        <v>5962400</v>
      </c>
    </row>
    <row r="34" spans="1:15" x14ac:dyDescent="0.2">
      <c r="A34" s="2" t="s">
        <v>12</v>
      </c>
      <c r="B34" s="4">
        <v>791</v>
      </c>
      <c r="C34" s="4">
        <v>1686</v>
      </c>
      <c r="D34" s="4">
        <v>191</v>
      </c>
      <c r="E34" s="4">
        <v>142</v>
      </c>
      <c r="F34" s="4">
        <v>5</v>
      </c>
      <c r="G34" s="4">
        <v>3</v>
      </c>
      <c r="H34" s="4">
        <v>2216600</v>
      </c>
      <c r="I34" s="4">
        <v>2386100</v>
      </c>
      <c r="J34" s="4">
        <v>332600</v>
      </c>
      <c r="K34" s="6">
        <f t="shared" si="3"/>
        <v>7.2261933213114041E-2</v>
      </c>
      <c r="L34" s="15">
        <v>4.5000000000000005E-3</v>
      </c>
      <c r="M34" s="4">
        <v>5962400</v>
      </c>
      <c r="N34" s="4">
        <f t="shared" si="1"/>
        <v>15139476.19047619</v>
      </c>
      <c r="O34" s="4">
        <f t="shared" si="2"/>
        <v>7983100</v>
      </c>
    </row>
    <row r="35" spans="1:15" x14ac:dyDescent="0.2">
      <c r="A35" s="2" t="s">
        <v>13</v>
      </c>
      <c r="B35" s="4">
        <v>1232</v>
      </c>
      <c r="C35" s="4">
        <v>6233</v>
      </c>
      <c r="D35" s="4">
        <v>357</v>
      </c>
      <c r="E35" s="5">
        <v>327</v>
      </c>
      <c r="F35" s="4">
        <v>11</v>
      </c>
      <c r="G35" s="5">
        <v>23</v>
      </c>
      <c r="H35" s="4">
        <v>3886700</v>
      </c>
      <c r="I35" s="4">
        <v>6942000</v>
      </c>
      <c r="J35" s="4">
        <v>797800</v>
      </c>
      <c r="K35" s="6">
        <f t="shared" si="3"/>
        <v>7.3674586977199474E-2</v>
      </c>
      <c r="L35" s="15">
        <v>-6.7000000000000002E-3</v>
      </c>
      <c r="M35" s="4">
        <v>12286200</v>
      </c>
      <c r="N35" s="4">
        <f t="shared" si="1"/>
        <v>15430752.380952381</v>
      </c>
      <c r="O35" s="4">
        <f t="shared" si="2"/>
        <v>7983100</v>
      </c>
    </row>
    <row r="36" spans="1:15" x14ac:dyDescent="0.2">
      <c r="A36" s="2" t="s">
        <v>14</v>
      </c>
      <c r="B36" s="4">
        <v>1483</v>
      </c>
      <c r="C36" s="4">
        <v>2891</v>
      </c>
      <c r="D36" s="4">
        <v>199</v>
      </c>
      <c r="E36" s="4">
        <v>205</v>
      </c>
      <c r="F36" s="4">
        <v>5</v>
      </c>
      <c r="G36" s="4">
        <v>3</v>
      </c>
      <c r="H36" s="4">
        <v>3420300</v>
      </c>
      <c r="I36" s="4">
        <v>3405000</v>
      </c>
      <c r="J36" s="4">
        <v>300100</v>
      </c>
      <c r="K36" s="6">
        <f t="shared" si="3"/>
        <v>4.3968763277804641E-2</v>
      </c>
      <c r="L36" s="15">
        <v>1.8200000000000001E-2</v>
      </c>
      <c r="M36" s="4">
        <v>7983100</v>
      </c>
      <c r="N36" s="4">
        <f t="shared" si="1"/>
        <v>15830866.666666666</v>
      </c>
      <c r="O36" s="4">
        <f t="shared" si="2"/>
        <v>11120100</v>
      </c>
    </row>
    <row r="37" spans="1:15" x14ac:dyDescent="0.2">
      <c r="A37" s="2" t="s">
        <v>15</v>
      </c>
      <c r="B37" s="4">
        <v>2718</v>
      </c>
      <c r="C37" s="4">
        <v>3947</v>
      </c>
      <c r="D37" s="4">
        <v>311</v>
      </c>
      <c r="E37" s="5">
        <v>838</v>
      </c>
      <c r="F37" s="4">
        <v>8</v>
      </c>
      <c r="G37" s="5">
        <v>37</v>
      </c>
      <c r="H37" s="4">
        <v>6244100</v>
      </c>
      <c r="I37" s="4">
        <v>15946100</v>
      </c>
      <c r="J37" s="4">
        <v>1093900</v>
      </c>
      <c r="K37" s="6">
        <f t="shared" si="3"/>
        <v>4.9296536308821012E-2</v>
      </c>
      <c r="L37" s="15">
        <v>-5.45E-2</v>
      </c>
      <c r="M37" s="4">
        <v>23545000</v>
      </c>
      <c r="N37" s="4">
        <f t="shared" si="1"/>
        <v>15674271.428571429</v>
      </c>
      <c r="O37" s="4">
        <f t="shared" si="2"/>
        <v>10915900</v>
      </c>
    </row>
    <row r="38" spans="1:15" x14ac:dyDescent="0.2">
      <c r="A38" s="2" t="s">
        <v>16</v>
      </c>
      <c r="B38" s="4">
        <v>1455</v>
      </c>
      <c r="C38" s="4">
        <v>4917</v>
      </c>
      <c r="D38" s="4">
        <v>650</v>
      </c>
      <c r="E38" s="5">
        <v>340</v>
      </c>
      <c r="F38" s="4">
        <v>3</v>
      </c>
      <c r="G38" s="5">
        <v>9</v>
      </c>
      <c r="H38" s="4">
        <v>3304600</v>
      </c>
      <c r="I38" s="4">
        <v>5753900</v>
      </c>
      <c r="J38" s="4">
        <v>2013800</v>
      </c>
      <c r="K38" s="6">
        <f t="shared" si="3"/>
        <v>0.22231053706463544</v>
      </c>
      <c r="L38" s="15">
        <v>-4.3E-3</v>
      </c>
      <c r="M38" s="4">
        <v>11120100</v>
      </c>
      <c r="N38" s="4">
        <f t="shared" si="1"/>
        <v>16229342.857142856</v>
      </c>
      <c r="O38" s="4">
        <f t="shared" si="2"/>
        <v>10915900</v>
      </c>
    </row>
    <row r="39" spans="1:15" x14ac:dyDescent="0.2">
      <c r="A39" s="2" t="s">
        <v>17</v>
      </c>
      <c r="B39" s="4">
        <v>1961</v>
      </c>
      <c r="C39" s="4">
        <v>4957</v>
      </c>
      <c r="D39" s="4">
        <v>528</v>
      </c>
      <c r="E39" s="5">
        <v>515</v>
      </c>
      <c r="F39" s="4">
        <v>10</v>
      </c>
      <c r="G39" s="5">
        <v>40</v>
      </c>
      <c r="H39" s="4">
        <v>5162900</v>
      </c>
      <c r="I39" s="4">
        <v>10776300</v>
      </c>
      <c r="J39" s="4">
        <v>1325000</v>
      </c>
      <c r="K39" s="6">
        <f t="shared" si="3"/>
        <v>8.3128387873920906E-2</v>
      </c>
      <c r="L39" s="15">
        <v>-2.3599999999999999E-2</v>
      </c>
      <c r="M39" s="4">
        <v>17413100</v>
      </c>
      <c r="N39" s="4">
        <f t="shared" si="1"/>
        <v>16154319.047619049</v>
      </c>
      <c r="O39" s="4">
        <f t="shared" si="2"/>
        <v>10868700</v>
      </c>
    </row>
    <row r="40" spans="1:15" x14ac:dyDescent="0.2">
      <c r="A40" s="2" t="s">
        <v>18</v>
      </c>
      <c r="B40" s="4">
        <v>4224</v>
      </c>
      <c r="C40" s="4">
        <v>2012</v>
      </c>
      <c r="D40" s="8">
        <v>342</v>
      </c>
      <c r="E40" s="5">
        <v>680</v>
      </c>
      <c r="F40" s="4">
        <v>20</v>
      </c>
      <c r="G40" s="5">
        <v>27</v>
      </c>
      <c r="H40" s="4">
        <v>10835900</v>
      </c>
      <c r="I40" s="4">
        <v>12260300</v>
      </c>
      <c r="J40" s="4">
        <v>1028700</v>
      </c>
      <c r="K40" s="6">
        <f t="shared" si="3"/>
        <v>4.4539794425056935E-2</v>
      </c>
      <c r="L40" s="15">
        <v>-2E-3</v>
      </c>
      <c r="M40" s="4">
        <v>24251100</v>
      </c>
      <c r="N40" s="4">
        <f t="shared" si="1"/>
        <v>15634266.666666666</v>
      </c>
      <c r="O40" s="4">
        <f t="shared" si="2"/>
        <v>10241100</v>
      </c>
    </row>
    <row r="41" spans="1:15" x14ac:dyDescent="0.2">
      <c r="A41" s="2" t="s">
        <v>19</v>
      </c>
      <c r="B41" s="4">
        <v>3480</v>
      </c>
      <c r="C41" s="4">
        <v>5303</v>
      </c>
      <c r="D41" s="8">
        <v>1071</v>
      </c>
      <c r="E41" s="5">
        <v>547</v>
      </c>
      <c r="F41" s="4">
        <v>29</v>
      </c>
      <c r="G41" s="5">
        <v>32</v>
      </c>
      <c r="H41" s="4">
        <v>9656200</v>
      </c>
      <c r="I41" s="4">
        <v>11050000</v>
      </c>
      <c r="J41" s="4">
        <v>575000</v>
      </c>
      <c r="K41" s="6">
        <f t="shared" si="3"/>
        <v>2.7769460354869557E-2</v>
      </c>
      <c r="L41" s="15">
        <v>4.3E-3</v>
      </c>
      <c r="M41" s="4">
        <v>21392800</v>
      </c>
      <c r="N41" s="4">
        <f t="shared" si="1"/>
        <v>15513628.571428571</v>
      </c>
      <c r="O41" s="4">
        <f t="shared" si="2"/>
        <v>10241100</v>
      </c>
    </row>
    <row r="42" spans="1:15" x14ac:dyDescent="0.2">
      <c r="A42" s="2" t="s">
        <v>20</v>
      </c>
      <c r="B42" s="4">
        <v>2281</v>
      </c>
      <c r="C42" s="4">
        <v>2432</v>
      </c>
      <c r="D42" s="4">
        <v>344</v>
      </c>
      <c r="E42" s="4">
        <v>241</v>
      </c>
      <c r="F42" s="8">
        <v>11</v>
      </c>
      <c r="G42" s="4">
        <v>10</v>
      </c>
      <c r="H42" s="4">
        <v>5797200</v>
      </c>
      <c r="I42" s="4">
        <v>4791400</v>
      </c>
      <c r="J42" s="4">
        <v>323600</v>
      </c>
      <c r="K42" s="6">
        <f t="shared" si="3"/>
        <v>3.0561169559715166E-2</v>
      </c>
      <c r="L42" s="15">
        <v>4.3E-3</v>
      </c>
      <c r="M42" s="4">
        <v>10915900</v>
      </c>
      <c r="N42" s="4">
        <f t="shared" si="1"/>
        <v>15526280.952380951</v>
      </c>
      <c r="O42" s="4">
        <f t="shared" si="2"/>
        <v>8236600</v>
      </c>
    </row>
    <row r="43" spans="1:15" x14ac:dyDescent="0.2">
      <c r="A43" s="2" t="s">
        <v>21</v>
      </c>
      <c r="B43" s="4">
        <v>7901</v>
      </c>
      <c r="C43" s="4">
        <v>1846</v>
      </c>
      <c r="D43" s="4">
        <v>268</v>
      </c>
      <c r="E43" s="4">
        <v>713</v>
      </c>
      <c r="F43" s="8">
        <v>38</v>
      </c>
      <c r="G43" s="4">
        <v>35</v>
      </c>
      <c r="H43" s="4">
        <v>22261400</v>
      </c>
      <c r="I43" s="4">
        <v>13544000</v>
      </c>
      <c r="J43" s="4">
        <v>2987200</v>
      </c>
      <c r="K43" s="6">
        <f t="shared" si="3"/>
        <v>8.3428756556273631E-2</v>
      </c>
      <c r="L43" s="15">
        <v>0</v>
      </c>
      <c r="M43" s="4">
        <v>35974600</v>
      </c>
      <c r="N43" s="4">
        <f t="shared" si="1"/>
        <v>14458104.761904761</v>
      </c>
      <c r="O43" s="4">
        <f t="shared" si="2"/>
        <v>8236600</v>
      </c>
    </row>
    <row r="44" spans="1:15" x14ac:dyDescent="0.2">
      <c r="A44" s="2" t="s">
        <v>22</v>
      </c>
      <c r="B44" s="4">
        <v>2606</v>
      </c>
      <c r="C44" s="4">
        <v>5093</v>
      </c>
      <c r="D44" s="4">
        <v>358</v>
      </c>
      <c r="E44" s="4">
        <v>284</v>
      </c>
      <c r="F44" s="4">
        <v>6</v>
      </c>
      <c r="G44" s="4">
        <v>6</v>
      </c>
      <c r="H44" s="4">
        <v>5744500</v>
      </c>
      <c r="I44" s="4">
        <v>4794300</v>
      </c>
      <c r="J44" s="4">
        <v>196800</v>
      </c>
      <c r="K44" s="6">
        <f t="shared" si="3"/>
        <v>1.8673852810566667E-2</v>
      </c>
      <c r="L44" s="15">
        <v>6.4000000000000003E-3</v>
      </c>
      <c r="M44" s="4">
        <v>10868700</v>
      </c>
      <c r="N44" s="4">
        <f t="shared" si="1"/>
        <v>14689619.047619049</v>
      </c>
      <c r="O44" s="4">
        <f t="shared" si="2"/>
        <v>8236600</v>
      </c>
    </row>
    <row r="45" spans="1:15" x14ac:dyDescent="0.2">
      <c r="A45" s="2" t="s">
        <v>23</v>
      </c>
      <c r="B45" s="4">
        <v>2117</v>
      </c>
      <c r="C45" s="4">
        <v>2184</v>
      </c>
      <c r="D45" s="4">
        <v>188</v>
      </c>
      <c r="E45" s="4">
        <v>218</v>
      </c>
      <c r="F45" s="4">
        <v>6</v>
      </c>
      <c r="G45" s="4">
        <v>11</v>
      </c>
      <c r="H45" s="4">
        <v>4654800</v>
      </c>
      <c r="I45" s="4">
        <v>4173900</v>
      </c>
      <c r="J45" s="4">
        <v>324300</v>
      </c>
      <c r="K45" s="6">
        <f t="shared" si="3"/>
        <v>3.6732474769784904E-2</v>
      </c>
      <c r="L45" s="15">
        <v>1.3000000000000001E-2</v>
      </c>
      <c r="M45" s="4">
        <v>10241100</v>
      </c>
      <c r="N45" s="4">
        <f t="shared" si="1"/>
        <v>14729285.714285715</v>
      </c>
      <c r="O45" s="4">
        <f t="shared" si="2"/>
        <v>8236600</v>
      </c>
    </row>
    <row r="46" spans="1:15" x14ac:dyDescent="0.2">
      <c r="A46" s="2" t="s">
        <v>24</v>
      </c>
      <c r="B46" s="4">
        <v>2623</v>
      </c>
      <c r="C46" s="4">
        <v>2362</v>
      </c>
      <c r="D46" s="8">
        <v>547</v>
      </c>
      <c r="E46" s="5">
        <v>584</v>
      </c>
      <c r="F46" s="4">
        <v>20</v>
      </c>
      <c r="G46" s="5">
        <v>28</v>
      </c>
      <c r="H46" s="4">
        <v>6761500</v>
      </c>
      <c r="I46" s="4">
        <v>11257600</v>
      </c>
      <c r="J46" s="4">
        <v>962800</v>
      </c>
      <c r="K46" s="6">
        <f t="shared" si="3"/>
        <v>5.3432191396906616E-2</v>
      </c>
      <c r="L46" s="15">
        <v>-2.7900000000000001E-2</v>
      </c>
      <c r="M46" s="4">
        <v>19083600</v>
      </c>
      <c r="N46" s="4">
        <f t="shared" si="1"/>
        <v>14627028.571428571</v>
      </c>
      <c r="O46" s="4">
        <f t="shared" si="2"/>
        <v>8236600</v>
      </c>
    </row>
    <row r="47" spans="1:15" x14ac:dyDescent="0.2">
      <c r="A47" s="2" t="s">
        <v>25</v>
      </c>
      <c r="B47" s="4">
        <v>1430</v>
      </c>
      <c r="C47" s="4">
        <v>2825</v>
      </c>
      <c r="D47" s="4">
        <v>270</v>
      </c>
      <c r="E47" s="5">
        <v>264</v>
      </c>
      <c r="F47" s="4">
        <v>3</v>
      </c>
      <c r="G47" s="5">
        <v>9</v>
      </c>
      <c r="H47" s="4">
        <v>2927400</v>
      </c>
      <c r="I47" s="4">
        <v>4801900</v>
      </c>
      <c r="J47" s="4">
        <v>450200</v>
      </c>
      <c r="K47" s="6">
        <f t="shared" si="3"/>
        <v>5.8245895488595344E-2</v>
      </c>
      <c r="L47" s="15">
        <v>0</v>
      </c>
      <c r="M47" s="4">
        <v>8236600</v>
      </c>
      <c r="N47" s="4">
        <f t="shared" si="1"/>
        <v>14627457.142857144</v>
      </c>
      <c r="O47" s="4">
        <f t="shared" si="2"/>
        <v>10353200</v>
      </c>
    </row>
    <row r="48" spans="1:15" x14ac:dyDescent="0.2">
      <c r="A48" s="2" t="s">
        <v>26</v>
      </c>
      <c r="B48" s="4">
        <v>4224</v>
      </c>
      <c r="C48" s="4">
        <v>2727</v>
      </c>
      <c r="D48" s="4">
        <v>229</v>
      </c>
      <c r="E48" s="4">
        <v>337</v>
      </c>
      <c r="F48" s="8">
        <v>16</v>
      </c>
      <c r="G48" s="4">
        <v>7</v>
      </c>
      <c r="H48" s="4">
        <v>9603400</v>
      </c>
      <c r="I48" s="4">
        <v>5561300</v>
      </c>
      <c r="J48" s="4">
        <v>411300</v>
      </c>
      <c r="K48" s="6">
        <f t="shared" si="3"/>
        <v>2.7122198263071474E-2</v>
      </c>
      <c r="L48" s="15">
        <v>1.2800000000000001E-2</v>
      </c>
      <c r="M48" s="4">
        <v>15663300</v>
      </c>
      <c r="N48" s="4">
        <f t="shared" si="1"/>
        <v>14284247.619047619</v>
      </c>
      <c r="O48" s="4">
        <f t="shared" si="2"/>
        <v>8688600</v>
      </c>
    </row>
    <row r="49" spans="1:15" x14ac:dyDescent="0.2">
      <c r="A49" s="2" t="s">
        <v>27</v>
      </c>
      <c r="B49" s="4">
        <v>1991</v>
      </c>
      <c r="C49" s="4">
        <v>3278</v>
      </c>
      <c r="D49" s="4">
        <v>403</v>
      </c>
      <c r="E49" s="5">
        <v>379</v>
      </c>
      <c r="F49" s="4">
        <v>8</v>
      </c>
      <c r="G49" s="5">
        <v>19</v>
      </c>
      <c r="H49" s="4">
        <v>4378700</v>
      </c>
      <c r="I49" s="4">
        <v>7247400</v>
      </c>
      <c r="J49" s="4">
        <v>523700</v>
      </c>
      <c r="K49" s="6">
        <f t="shared" si="3"/>
        <v>4.5045200024083742E-2</v>
      </c>
      <c r="L49" s="15">
        <v>0</v>
      </c>
      <c r="M49" s="4">
        <v>12199700</v>
      </c>
      <c r="N49" s="4">
        <f t="shared" si="1"/>
        <v>14205857.142857144</v>
      </c>
      <c r="O49" s="4">
        <f t="shared" si="2"/>
        <v>8688600</v>
      </c>
    </row>
    <row r="50" spans="1:15" x14ac:dyDescent="0.2">
      <c r="A50" s="2" t="s">
        <v>28</v>
      </c>
      <c r="B50" s="4">
        <v>1598</v>
      </c>
      <c r="C50" s="4">
        <v>1706</v>
      </c>
      <c r="D50" s="4">
        <v>350</v>
      </c>
      <c r="E50" s="5">
        <v>405</v>
      </c>
      <c r="F50" s="9">
        <v>9</v>
      </c>
      <c r="G50" s="5">
        <v>10</v>
      </c>
      <c r="H50" s="9">
        <v>4114900</v>
      </c>
      <c r="I50" s="4">
        <v>6281700</v>
      </c>
      <c r="J50" s="4">
        <v>701600</v>
      </c>
      <c r="K50" s="6">
        <f t="shared" si="3"/>
        <v>6.7483600407825639E-2</v>
      </c>
      <c r="L50" s="15">
        <v>-1.0500000000000001E-2</v>
      </c>
      <c r="M50" s="4">
        <v>11124800</v>
      </c>
      <c r="N50" s="4">
        <f t="shared" si="1"/>
        <v>14572947.619047619</v>
      </c>
      <c r="O50" s="4">
        <f t="shared" si="2"/>
        <v>8688600</v>
      </c>
    </row>
    <row r="51" spans="1:15" x14ac:dyDescent="0.2">
      <c r="A51" s="2" t="s">
        <v>29</v>
      </c>
      <c r="B51" s="4">
        <v>2939</v>
      </c>
      <c r="C51" s="4">
        <v>1974</v>
      </c>
      <c r="D51" s="4">
        <v>202</v>
      </c>
      <c r="E51" s="4">
        <v>409</v>
      </c>
      <c r="F51" s="4">
        <v>7</v>
      </c>
      <c r="G51" s="4">
        <v>25</v>
      </c>
      <c r="H51" s="4">
        <v>6414400</v>
      </c>
      <c r="I51" s="4">
        <v>7703300</v>
      </c>
      <c r="J51" s="4">
        <v>714900</v>
      </c>
      <c r="K51" s="6">
        <f t="shared" si="3"/>
        <v>5.0638560105399605E-2</v>
      </c>
      <c r="L51" s="15">
        <v>2.2000000000000001E-3</v>
      </c>
      <c r="M51" s="4">
        <v>14983000</v>
      </c>
      <c r="N51" s="4">
        <f t="shared" si="1"/>
        <v>14272852.380952381</v>
      </c>
      <c r="O51" s="4">
        <f t="shared" si="2"/>
        <v>8688600</v>
      </c>
    </row>
    <row r="52" spans="1:15" x14ac:dyDescent="0.2">
      <c r="A52" s="2" t="s">
        <v>30</v>
      </c>
      <c r="B52" s="4">
        <v>2042</v>
      </c>
      <c r="C52" s="4">
        <v>3100</v>
      </c>
      <c r="D52" s="4">
        <v>326</v>
      </c>
      <c r="E52" s="4">
        <v>282</v>
      </c>
      <c r="F52" s="4"/>
      <c r="G52" s="4"/>
      <c r="H52" s="4">
        <v>5620800</v>
      </c>
      <c r="I52" s="4">
        <v>4394700</v>
      </c>
      <c r="J52" s="4">
        <v>311800</v>
      </c>
      <c r="K52" s="6">
        <f t="shared" si="3"/>
        <v>3.1131745794019269E-2</v>
      </c>
      <c r="L52" s="15">
        <v>2.1499999999999998E-2</v>
      </c>
      <c r="M52" s="4">
        <v>10353200</v>
      </c>
      <c r="N52" s="4">
        <f t="shared" si="1"/>
        <v>14220633.333333334</v>
      </c>
      <c r="O52" s="4">
        <f t="shared" si="2"/>
        <v>8688600</v>
      </c>
    </row>
    <row r="53" spans="1:15" x14ac:dyDescent="0.2">
      <c r="A53" s="2" t="s">
        <v>31</v>
      </c>
      <c r="B53" s="4">
        <v>1225</v>
      </c>
      <c r="C53" s="4">
        <v>4017</v>
      </c>
      <c r="D53" s="4">
        <v>524</v>
      </c>
      <c r="E53" s="4">
        <v>277</v>
      </c>
      <c r="F53" s="4"/>
      <c r="G53" s="4"/>
      <c r="H53" s="4">
        <v>3355300</v>
      </c>
      <c r="I53" s="4">
        <v>4501600</v>
      </c>
      <c r="J53" s="4">
        <v>831500</v>
      </c>
      <c r="K53" s="6">
        <f t="shared" si="3"/>
        <v>0.10583054385317364</v>
      </c>
      <c r="L53" s="15">
        <v>-1.2800000000000001E-2</v>
      </c>
      <c r="M53" s="4">
        <v>8688600</v>
      </c>
      <c r="N53" s="4">
        <f t="shared" si="1"/>
        <v>14303328.571428571</v>
      </c>
      <c r="O53" s="4">
        <f t="shared" si="2"/>
        <v>13050000</v>
      </c>
    </row>
    <row r="54" spans="1:15" x14ac:dyDescent="0.2">
      <c r="A54" s="2" t="s">
        <v>32</v>
      </c>
      <c r="B54" s="4">
        <v>2310</v>
      </c>
      <c r="C54" s="4">
        <v>2356</v>
      </c>
      <c r="D54" s="4">
        <v>447</v>
      </c>
      <c r="E54" s="4">
        <v>411</v>
      </c>
      <c r="F54" s="4"/>
      <c r="G54" s="4"/>
      <c r="H54" s="4">
        <v>5367600</v>
      </c>
      <c r="I54" s="4">
        <v>6780800</v>
      </c>
      <c r="J54" s="4">
        <v>820900</v>
      </c>
      <c r="K54" s="6">
        <f t="shared" si="3"/>
        <v>6.7572684468736627E-2</v>
      </c>
      <c r="L54" s="15">
        <v>0</v>
      </c>
      <c r="M54" s="4">
        <v>13050000</v>
      </c>
      <c r="N54" s="4">
        <f t="shared" si="1"/>
        <v>14179200</v>
      </c>
      <c r="O54" s="4">
        <f t="shared" si="2"/>
        <v>16385500</v>
      </c>
    </row>
    <row r="55" spans="1:15" x14ac:dyDescent="0.2">
      <c r="A55" s="2" t="s">
        <v>33</v>
      </c>
      <c r="B55" s="4">
        <v>3544</v>
      </c>
      <c r="C55" s="4">
        <v>2750</v>
      </c>
      <c r="D55" s="4">
        <v>545</v>
      </c>
      <c r="E55" s="4">
        <v>480</v>
      </c>
      <c r="F55" s="4"/>
      <c r="G55" s="4"/>
      <c r="H55" s="4">
        <v>8199400</v>
      </c>
      <c r="I55" s="4">
        <v>9031000</v>
      </c>
      <c r="J55" s="4">
        <v>1313300</v>
      </c>
      <c r="K55" s="6">
        <f t="shared" si="3"/>
        <v>7.6219936855789761E-2</v>
      </c>
      <c r="L55" s="15">
        <v>-1.6899999999999998E-2</v>
      </c>
      <c r="M55" s="4">
        <v>18554500</v>
      </c>
      <c r="N55" s="4">
        <f t="shared" si="1"/>
        <v>13880961.904761905</v>
      </c>
      <c r="O55" s="4">
        <f t="shared" si="2"/>
        <v>15837600</v>
      </c>
    </row>
    <row r="56" spans="1:15" x14ac:dyDescent="0.2">
      <c r="A56" s="2" t="s">
        <v>34</v>
      </c>
      <c r="B56" s="4">
        <v>2513</v>
      </c>
      <c r="C56" s="4">
        <v>4611</v>
      </c>
      <c r="D56" s="4">
        <v>448</v>
      </c>
      <c r="E56" s="4">
        <v>358</v>
      </c>
      <c r="F56" s="4"/>
      <c r="G56" s="4"/>
      <c r="H56" s="4">
        <v>10771000</v>
      </c>
      <c r="I56" s="4">
        <v>6614800</v>
      </c>
      <c r="J56" s="4">
        <v>582800</v>
      </c>
      <c r="K56" s="6">
        <f t="shared" si="3"/>
        <v>3.3521609589435057E-2</v>
      </c>
      <c r="L56" s="15">
        <v>2.0999999999999999E-3</v>
      </c>
      <c r="M56" s="4">
        <v>18403000</v>
      </c>
      <c r="N56" s="4">
        <f t="shared" si="1"/>
        <v>13538628.571428571</v>
      </c>
      <c r="O56" s="4">
        <f t="shared" si="2"/>
        <v>13330000</v>
      </c>
    </row>
    <row r="57" spans="1:15" x14ac:dyDescent="0.2">
      <c r="A57" s="2" t="s">
        <v>35</v>
      </c>
      <c r="B57" s="4">
        <v>4202</v>
      </c>
      <c r="C57" s="4">
        <v>3556</v>
      </c>
      <c r="D57" s="4">
        <v>836</v>
      </c>
      <c r="E57" s="4">
        <v>379</v>
      </c>
      <c r="F57" s="4"/>
      <c r="G57" s="4"/>
      <c r="H57" s="4">
        <v>9449500</v>
      </c>
      <c r="I57" s="4">
        <v>5894000</v>
      </c>
      <c r="J57" s="4">
        <v>976900</v>
      </c>
      <c r="K57" s="6">
        <f t="shared" si="3"/>
        <v>6.366865447909538E-2</v>
      </c>
      <c r="L57" s="15">
        <v>4.1399999999999999E-2</v>
      </c>
      <c r="M57" s="4">
        <v>16385500</v>
      </c>
      <c r="N57" s="4">
        <f t="shared" si="1"/>
        <v>13236904.761904761</v>
      </c>
      <c r="O57" s="4">
        <f t="shared" si="2"/>
        <v>13330000</v>
      </c>
    </row>
    <row r="58" spans="1:15" x14ac:dyDescent="0.2">
      <c r="A58" s="2" t="s">
        <v>36</v>
      </c>
      <c r="B58" s="4">
        <v>2969</v>
      </c>
      <c r="C58" s="4">
        <v>5243</v>
      </c>
      <c r="D58" s="4">
        <v>305</v>
      </c>
      <c r="E58" s="4">
        <v>712</v>
      </c>
      <c r="F58" s="4"/>
      <c r="G58" s="4"/>
      <c r="H58" s="4">
        <v>6668300</v>
      </c>
      <c r="I58" s="4">
        <v>12678800</v>
      </c>
      <c r="J58" s="4">
        <v>784400</v>
      </c>
      <c r="K58" s="6">
        <f t="shared" si="3"/>
        <v>4.0543543993673471E-2</v>
      </c>
      <c r="L58" s="15">
        <v>-3.04E-2</v>
      </c>
      <c r="M58" s="4">
        <v>20256500</v>
      </c>
      <c r="N58" s="4">
        <f t="shared" si="1"/>
        <v>12738457.142857144</v>
      </c>
      <c r="O58" s="4">
        <f t="shared" si="2"/>
        <v>11181600</v>
      </c>
    </row>
    <row r="59" spans="1:15" x14ac:dyDescent="0.2">
      <c r="A59" s="2" t="s">
        <v>37</v>
      </c>
      <c r="B59" s="4">
        <v>5939</v>
      </c>
      <c r="C59" s="4">
        <v>3185</v>
      </c>
      <c r="D59" s="4">
        <v>288</v>
      </c>
      <c r="E59" s="4">
        <v>535</v>
      </c>
      <c r="F59" s="4"/>
      <c r="G59" s="4"/>
      <c r="H59" s="4">
        <v>12776800</v>
      </c>
      <c r="I59" s="4">
        <v>9029200</v>
      </c>
      <c r="J59" s="4">
        <v>784000</v>
      </c>
      <c r="K59" s="6">
        <f t="shared" si="3"/>
        <v>3.5953407319086493E-2</v>
      </c>
      <c r="L59" s="15">
        <v>4.41E-2</v>
      </c>
      <c r="M59" s="4">
        <v>22776600</v>
      </c>
      <c r="N59" s="4">
        <f t="shared" si="1"/>
        <v>12650161.904761905</v>
      </c>
      <c r="O59" s="4">
        <f t="shared" si="2"/>
        <v>11181600</v>
      </c>
    </row>
    <row r="60" spans="1:15" x14ac:dyDescent="0.2">
      <c r="A60" s="2" t="s">
        <v>38</v>
      </c>
      <c r="B60" s="4">
        <v>2422</v>
      </c>
      <c r="C60" s="4">
        <v>3358</v>
      </c>
      <c r="D60" s="4">
        <v>615</v>
      </c>
      <c r="E60" s="4">
        <v>593</v>
      </c>
      <c r="F60" s="4"/>
      <c r="G60" s="4"/>
      <c r="H60" s="4">
        <v>4808600</v>
      </c>
      <c r="I60" s="4">
        <v>9897800</v>
      </c>
      <c r="J60" s="4">
        <v>580300</v>
      </c>
      <c r="K60" s="6">
        <f t="shared" si="3"/>
        <v>3.9459011042811291E-2</v>
      </c>
      <c r="L60" s="15">
        <v>-2.64E-2</v>
      </c>
      <c r="M60" s="4">
        <v>15837600</v>
      </c>
      <c r="N60" s="4">
        <f t="shared" si="1"/>
        <v>12615619.047619049</v>
      </c>
      <c r="O60" s="4">
        <f t="shared" si="2"/>
        <v>11181600</v>
      </c>
    </row>
    <row r="61" spans="1:15" x14ac:dyDescent="0.2">
      <c r="A61" s="2" t="s">
        <v>39</v>
      </c>
      <c r="B61" s="4">
        <v>1901</v>
      </c>
      <c r="C61" s="4">
        <v>1929</v>
      </c>
      <c r="D61" s="4">
        <v>368</v>
      </c>
      <c r="E61" s="4">
        <v>448</v>
      </c>
      <c r="F61" s="4"/>
      <c r="G61" s="4"/>
      <c r="H61" s="4">
        <v>5063200</v>
      </c>
      <c r="I61" s="4">
        <v>7358000</v>
      </c>
      <c r="J61" s="4">
        <v>471000</v>
      </c>
      <c r="K61" s="6">
        <f t="shared" si="3"/>
        <v>3.7919041638489033E-2</v>
      </c>
      <c r="L61" s="15">
        <v>0</v>
      </c>
      <c r="M61" s="4">
        <v>13330000</v>
      </c>
      <c r="N61" s="4">
        <f t="shared" si="1"/>
        <v>13446566.666666666</v>
      </c>
      <c r="O61" s="4">
        <f t="shared" si="2"/>
        <v>11074100</v>
      </c>
    </row>
    <row r="62" spans="1:15" x14ac:dyDescent="0.2">
      <c r="A62" s="2" t="s">
        <v>40</v>
      </c>
      <c r="B62" s="4">
        <v>4778</v>
      </c>
      <c r="C62" s="4">
        <v>2102</v>
      </c>
      <c r="D62" s="4">
        <v>334</v>
      </c>
      <c r="E62" s="4">
        <v>449</v>
      </c>
      <c r="F62" s="4"/>
      <c r="G62" s="4"/>
      <c r="H62" s="4">
        <v>10260000</v>
      </c>
      <c r="I62" s="4">
        <v>7918000</v>
      </c>
      <c r="J62" s="4">
        <v>455000</v>
      </c>
      <c r="K62" s="6">
        <f t="shared" si="3"/>
        <v>2.5030256353834306E-2</v>
      </c>
      <c r="L62" s="15">
        <v>1.7500000000000002E-2</v>
      </c>
      <c r="M62" s="4">
        <v>18859400</v>
      </c>
      <c r="N62" s="4">
        <f t="shared" si="1"/>
        <v>13822571.428571429</v>
      </c>
      <c r="O62" s="4">
        <f t="shared" si="2"/>
        <v>11074100</v>
      </c>
    </row>
    <row r="63" spans="1:15" x14ac:dyDescent="0.2">
      <c r="A63" s="2" t="s">
        <v>41</v>
      </c>
      <c r="B63" s="4">
        <v>2643</v>
      </c>
      <c r="C63" s="4">
        <v>2387</v>
      </c>
      <c r="D63" s="4">
        <v>516</v>
      </c>
      <c r="E63" s="4">
        <v>199</v>
      </c>
      <c r="F63" s="4"/>
      <c r="G63" s="4"/>
      <c r="H63" s="4">
        <v>6570100</v>
      </c>
      <c r="I63" s="4">
        <v>3463000</v>
      </c>
      <c r="J63" s="4">
        <v>1147500</v>
      </c>
      <c r="K63" s="6">
        <f t="shared" si="3"/>
        <v>0.11437143056483041</v>
      </c>
      <c r="L63" s="15">
        <v>1.78E-2</v>
      </c>
      <c r="M63" s="4">
        <v>11181600</v>
      </c>
      <c r="N63" s="4">
        <f t="shared" si="1"/>
        <v>13859761.904761905</v>
      </c>
      <c r="O63" s="4">
        <f t="shared" si="2"/>
        <v>8245600</v>
      </c>
    </row>
    <row r="64" spans="1:15" x14ac:dyDescent="0.2">
      <c r="A64" s="2" t="s">
        <v>42</v>
      </c>
      <c r="B64" s="4">
        <v>1888</v>
      </c>
      <c r="C64" s="4">
        <v>1515</v>
      </c>
      <c r="D64" s="4">
        <v>331</v>
      </c>
      <c r="E64" s="4">
        <v>386</v>
      </c>
      <c r="F64" s="4"/>
      <c r="G64" s="4"/>
      <c r="H64" s="4">
        <v>5741700</v>
      </c>
      <c r="I64" s="4">
        <v>7114300</v>
      </c>
      <c r="J64" s="4">
        <v>359200</v>
      </c>
      <c r="K64" s="6">
        <f t="shared" si="3"/>
        <v>2.7940261356565028E-2</v>
      </c>
      <c r="L64" s="15">
        <v>2.3E-3</v>
      </c>
      <c r="M64" s="4">
        <v>13542900</v>
      </c>
      <c r="N64" s="4">
        <f t="shared" si="1"/>
        <v>14012523.80952381</v>
      </c>
      <c r="O64" s="4">
        <f t="shared" si="2"/>
        <v>8245600</v>
      </c>
    </row>
    <row r="65" spans="1:15" x14ac:dyDescent="0.2">
      <c r="A65" s="2" t="s">
        <v>43</v>
      </c>
      <c r="B65" s="4">
        <v>3517</v>
      </c>
      <c r="C65" s="4">
        <v>2885</v>
      </c>
      <c r="D65" s="4">
        <v>430</v>
      </c>
      <c r="E65" s="4">
        <v>354</v>
      </c>
      <c r="F65" s="4"/>
      <c r="G65" s="4"/>
      <c r="H65" s="4">
        <v>8346000</v>
      </c>
      <c r="I65" s="4">
        <v>6579600</v>
      </c>
      <c r="J65" s="4">
        <v>541000</v>
      </c>
      <c r="K65" s="6">
        <f t="shared" si="3"/>
        <v>3.6246449053974381E-2</v>
      </c>
      <c r="L65" s="15">
        <v>1.5900000000000001E-2</v>
      </c>
      <c r="M65" s="4">
        <v>15730500</v>
      </c>
      <c r="N65" s="4">
        <f t="shared" si="1"/>
        <v>13854785.714285715</v>
      </c>
      <c r="O65" s="4">
        <f t="shared" si="2"/>
        <v>8245600</v>
      </c>
    </row>
    <row r="66" spans="1:15" x14ac:dyDescent="0.2">
      <c r="A66" s="2" t="s">
        <v>44</v>
      </c>
      <c r="B66" s="4">
        <v>2029</v>
      </c>
      <c r="C66" s="4">
        <v>2016</v>
      </c>
      <c r="D66" s="4">
        <v>196</v>
      </c>
      <c r="E66" s="4">
        <v>246</v>
      </c>
      <c r="F66" s="4"/>
      <c r="G66" s="4"/>
      <c r="H66" s="4">
        <v>5296200</v>
      </c>
      <c r="I66" s="4">
        <v>4549000</v>
      </c>
      <c r="J66" s="4">
        <v>726600</v>
      </c>
      <c r="K66" s="6">
        <f t="shared" si="3"/>
        <v>7.380246211351725E-2</v>
      </c>
      <c r="L66" s="15">
        <v>0</v>
      </c>
      <c r="M66" s="4">
        <v>11074100</v>
      </c>
      <c r="N66" s="4">
        <f t="shared" si="1"/>
        <v>13916285.714285715</v>
      </c>
      <c r="O66" s="4">
        <f t="shared" si="2"/>
        <v>8245600</v>
      </c>
    </row>
    <row r="67" spans="1:15" x14ac:dyDescent="0.2">
      <c r="A67" s="2" t="s">
        <v>45</v>
      </c>
      <c r="B67" s="4">
        <v>2604</v>
      </c>
      <c r="C67" s="4">
        <v>2165</v>
      </c>
      <c r="D67" s="4">
        <v>135</v>
      </c>
      <c r="E67" s="4">
        <v>509</v>
      </c>
      <c r="F67" s="4"/>
      <c r="G67" s="4"/>
      <c r="H67" s="4">
        <v>7594000</v>
      </c>
      <c r="I67" s="4">
        <v>8416500</v>
      </c>
      <c r="J67" s="4">
        <v>597700</v>
      </c>
      <c r="K67" s="6">
        <f t="shared" si="3"/>
        <v>3.7331751038381066E-2</v>
      </c>
      <c r="L67" s="15">
        <v>1.8500000000000003E-2</v>
      </c>
      <c r="M67" s="4">
        <v>16936200</v>
      </c>
      <c r="N67" s="4">
        <f t="shared" si="1"/>
        <v>14020604.761904761</v>
      </c>
      <c r="O67" s="4">
        <f t="shared" si="2"/>
        <v>8245600</v>
      </c>
    </row>
    <row r="68" spans="1:15" x14ac:dyDescent="0.2">
      <c r="A68" s="2" t="s">
        <v>46</v>
      </c>
      <c r="B68" s="4">
        <v>1415</v>
      </c>
      <c r="C68" s="4">
        <v>2646</v>
      </c>
      <c r="D68" s="4">
        <v>236</v>
      </c>
      <c r="E68" s="4">
        <v>255</v>
      </c>
      <c r="F68" s="4"/>
      <c r="G68" s="4"/>
      <c r="H68" s="4">
        <v>3198000</v>
      </c>
      <c r="I68" s="4">
        <v>4672800</v>
      </c>
      <c r="J68" s="4">
        <v>374300</v>
      </c>
      <c r="K68" s="6">
        <f t="shared" si="3"/>
        <v>4.7555521675052094E-2</v>
      </c>
      <c r="L68" s="15">
        <v>2.3999999999999998E-3</v>
      </c>
      <c r="M68" s="4">
        <v>8245600</v>
      </c>
      <c r="N68" s="4">
        <f t="shared" si="1"/>
        <v>14880314.285714285</v>
      </c>
      <c r="O68" s="4">
        <f t="shared" si="2"/>
        <v>8455900</v>
      </c>
    </row>
    <row r="69" spans="1:15" x14ac:dyDescent="0.2">
      <c r="A69" s="2" t="s">
        <v>47</v>
      </c>
      <c r="B69" s="4">
        <v>1056</v>
      </c>
      <c r="C69" s="4">
        <v>3235</v>
      </c>
      <c r="D69" s="4">
        <v>600</v>
      </c>
      <c r="E69" s="4">
        <v>293</v>
      </c>
      <c r="F69" s="4"/>
      <c r="G69" s="4"/>
      <c r="H69" s="4">
        <v>2444800</v>
      </c>
      <c r="I69" s="4">
        <v>5329500</v>
      </c>
      <c r="J69" s="4">
        <v>380700</v>
      </c>
      <c r="K69" s="6">
        <f t="shared" si="3"/>
        <v>4.8969039013158744E-2</v>
      </c>
      <c r="L69" s="15">
        <v>-9.1999999999999998E-3</v>
      </c>
      <c r="M69" s="4">
        <v>8455900</v>
      </c>
      <c r="N69" s="4">
        <f t="shared" si="1"/>
        <v>15763609.523809524</v>
      </c>
      <c r="O69" s="4">
        <f t="shared" si="2"/>
        <v>8681000</v>
      </c>
    </row>
    <row r="70" spans="1:15" x14ac:dyDescent="0.2">
      <c r="A70" s="2" t="s">
        <v>48</v>
      </c>
      <c r="B70" s="4">
        <v>1965</v>
      </c>
      <c r="C70" s="4">
        <v>1964</v>
      </c>
      <c r="D70" s="4">
        <v>279</v>
      </c>
      <c r="E70" s="4">
        <v>307</v>
      </c>
      <c r="F70" s="4"/>
      <c r="G70" s="4"/>
      <c r="H70" s="4">
        <v>4433800</v>
      </c>
      <c r="I70" s="4">
        <v>5429900</v>
      </c>
      <c r="J70" s="4">
        <v>560500</v>
      </c>
      <c r="K70" s="6">
        <f t="shared" si="3"/>
        <v>5.6824518182831997E-2</v>
      </c>
      <c r="L70" s="15">
        <v>-2.2000000000000001E-3</v>
      </c>
      <c r="M70" s="4">
        <v>10553500</v>
      </c>
      <c r="N70" s="4">
        <f t="shared" si="1"/>
        <v>16654314.285714285</v>
      </c>
      <c r="O70" s="4">
        <f t="shared" si="2"/>
        <v>8681000</v>
      </c>
    </row>
    <row r="71" spans="1:15" x14ac:dyDescent="0.2">
      <c r="A71" s="2" t="s">
        <v>49</v>
      </c>
      <c r="B71" s="4">
        <v>4257</v>
      </c>
      <c r="C71" s="4">
        <v>2686</v>
      </c>
      <c r="D71" s="4">
        <v>198</v>
      </c>
      <c r="E71" s="4">
        <v>477</v>
      </c>
      <c r="F71" s="4"/>
      <c r="G71" s="4"/>
      <c r="H71" s="4">
        <v>10027800</v>
      </c>
      <c r="I71" s="4">
        <v>7909000</v>
      </c>
      <c r="J71" s="4">
        <v>548400</v>
      </c>
      <c r="K71" s="6">
        <f t="shared" si="3"/>
        <v>3.0574015431961109E-2</v>
      </c>
      <c r="L71" s="15">
        <v>2.8199999999999999E-2</v>
      </c>
      <c r="M71" s="4">
        <v>18833700</v>
      </c>
      <c r="N71" s="4">
        <f t="shared" si="1"/>
        <v>17121561.904761903</v>
      </c>
      <c r="O71" s="4">
        <f t="shared" si="2"/>
        <v>8681000</v>
      </c>
    </row>
    <row r="72" spans="1:15" x14ac:dyDescent="0.2">
      <c r="A72" s="2" t="s">
        <v>50</v>
      </c>
      <c r="B72" s="4">
        <v>3168</v>
      </c>
      <c r="C72" s="4">
        <v>1896</v>
      </c>
      <c r="D72" s="4">
        <v>335</v>
      </c>
      <c r="E72" s="4">
        <v>219</v>
      </c>
      <c r="F72" s="4"/>
      <c r="G72" s="4"/>
      <c r="H72" s="4">
        <v>4363800</v>
      </c>
      <c r="I72" s="4">
        <v>3660800</v>
      </c>
      <c r="J72" s="4">
        <v>563800</v>
      </c>
      <c r="K72" s="6">
        <f t="shared" si="3"/>
        <v>7.0258953717319245E-2</v>
      </c>
      <c r="L72" s="15">
        <v>3.15E-2</v>
      </c>
      <c r="M72" s="4">
        <v>8681000</v>
      </c>
      <c r="N72" s="4">
        <f t="shared" si="1"/>
        <v>17610123.80952381</v>
      </c>
      <c r="O72" s="4">
        <f t="shared" si="2"/>
        <v>9256600</v>
      </c>
    </row>
    <row r="73" spans="1:15" x14ac:dyDescent="0.2">
      <c r="A73" s="2" t="s">
        <v>51</v>
      </c>
      <c r="B73" s="4">
        <v>1579</v>
      </c>
      <c r="C73" s="4">
        <v>2373</v>
      </c>
      <c r="D73" s="4">
        <v>237</v>
      </c>
      <c r="E73" s="4">
        <v>270</v>
      </c>
      <c r="F73" s="4"/>
      <c r="G73" s="4"/>
      <c r="H73" s="4">
        <v>3418300</v>
      </c>
      <c r="I73" s="4">
        <v>4911500</v>
      </c>
      <c r="J73" s="4">
        <v>458300</v>
      </c>
      <c r="K73" s="6">
        <f t="shared" si="3"/>
        <v>5.5019328195154746E-2</v>
      </c>
      <c r="L73" s="15">
        <v>-1.4499999999999999E-2</v>
      </c>
      <c r="M73" s="4">
        <v>9256600</v>
      </c>
      <c r="N73" s="4">
        <f t="shared" si="1"/>
        <v>18207633.333333332</v>
      </c>
      <c r="O73" s="4">
        <f t="shared" si="2"/>
        <v>10049300</v>
      </c>
    </row>
    <row r="74" spans="1:15" x14ac:dyDescent="0.2">
      <c r="A74" s="2" t="s">
        <v>52</v>
      </c>
      <c r="B74" s="4">
        <v>2595</v>
      </c>
      <c r="C74" s="4">
        <v>1905</v>
      </c>
      <c r="D74" s="4">
        <v>349</v>
      </c>
      <c r="E74" s="4">
        <v>262</v>
      </c>
      <c r="F74" s="4"/>
      <c r="G74" s="4"/>
      <c r="H74" s="4">
        <v>5482400</v>
      </c>
      <c r="I74" s="4">
        <v>4346700</v>
      </c>
      <c r="J74" s="4">
        <v>475600</v>
      </c>
      <c r="K74" s="6">
        <f t="shared" si="3"/>
        <v>4.8386932679492525E-2</v>
      </c>
      <c r="L74" s="15">
        <v>2.7000000000000003E-2</v>
      </c>
      <c r="M74" s="4">
        <v>10425200</v>
      </c>
      <c r="N74" s="4">
        <f t="shared" si="1"/>
        <v>18526919.047619049</v>
      </c>
      <c r="O74" s="4">
        <f t="shared" si="2"/>
        <v>9789100</v>
      </c>
    </row>
    <row r="75" spans="1:15" x14ac:dyDescent="0.2">
      <c r="A75" s="2" t="s">
        <v>53</v>
      </c>
      <c r="B75" s="4">
        <v>1769</v>
      </c>
      <c r="C75" s="4">
        <v>2390</v>
      </c>
      <c r="D75" s="4">
        <v>319</v>
      </c>
      <c r="E75" s="4">
        <v>343</v>
      </c>
      <c r="F75" s="4"/>
      <c r="G75" s="4"/>
      <c r="H75" s="4">
        <v>4148900</v>
      </c>
      <c r="I75" s="4">
        <v>5504400</v>
      </c>
      <c r="J75" s="4">
        <v>628900</v>
      </c>
      <c r="K75" s="6">
        <f t="shared" si="3"/>
        <v>6.5148705623983505E-2</v>
      </c>
      <c r="L75" s="15">
        <v>-1.9599999999999999E-2</v>
      </c>
      <c r="M75" s="4">
        <v>10443300</v>
      </c>
      <c r="N75" s="4">
        <f t="shared" si="1"/>
        <v>19016871.428571429</v>
      </c>
      <c r="O75" s="4">
        <f t="shared" si="2"/>
        <v>9789100</v>
      </c>
    </row>
    <row r="76" spans="1:15" x14ac:dyDescent="0.2">
      <c r="A76" s="2" t="s">
        <v>54</v>
      </c>
      <c r="B76" s="4">
        <v>2531</v>
      </c>
      <c r="C76" s="4">
        <v>3477</v>
      </c>
      <c r="D76" s="4">
        <v>117</v>
      </c>
      <c r="E76" s="4">
        <v>265</v>
      </c>
      <c r="F76" s="4"/>
      <c r="G76" s="4"/>
      <c r="H76" s="4">
        <v>6478400</v>
      </c>
      <c r="I76" s="4">
        <v>4637700</v>
      </c>
      <c r="J76" s="4">
        <v>1040400</v>
      </c>
      <c r="K76" s="6">
        <f t="shared" si="3"/>
        <v>9.3593976304639212E-2</v>
      </c>
      <c r="L76" s="15">
        <v>2.4700000000000003E-2</v>
      </c>
      <c r="M76" s="4">
        <v>12291500</v>
      </c>
      <c r="N76" s="4">
        <f t="shared" si="1"/>
        <v>19841857.142857142</v>
      </c>
      <c r="O76" s="4">
        <f t="shared" si="2"/>
        <v>9789100</v>
      </c>
    </row>
    <row r="77" spans="1:15" x14ac:dyDescent="0.2">
      <c r="A77" s="2" t="s">
        <v>55</v>
      </c>
      <c r="B77" s="4">
        <v>4008</v>
      </c>
      <c r="C77" s="4">
        <v>2805</v>
      </c>
      <c r="D77" s="4">
        <v>236</v>
      </c>
      <c r="E77" s="4">
        <v>236</v>
      </c>
      <c r="F77" s="4"/>
      <c r="G77" s="4"/>
      <c r="H77" s="4">
        <v>6227000</v>
      </c>
      <c r="I77" s="4">
        <v>4445300</v>
      </c>
      <c r="J77" s="4">
        <v>429000</v>
      </c>
      <c r="K77" s="6">
        <f t="shared" si="3"/>
        <v>4.019752068438856E-2</v>
      </c>
      <c r="L77" s="15">
        <v>4.3799999999999999E-2</v>
      </c>
      <c r="M77" s="4">
        <v>11214000</v>
      </c>
      <c r="N77" s="4">
        <f t="shared" si="1"/>
        <v>21009347.619047619</v>
      </c>
      <c r="O77" s="4">
        <f t="shared" si="2"/>
        <v>9789100</v>
      </c>
    </row>
    <row r="78" spans="1:15" x14ac:dyDescent="0.2">
      <c r="A78" s="2" t="s">
        <v>56</v>
      </c>
      <c r="B78" s="4">
        <v>1422</v>
      </c>
      <c r="C78" s="4">
        <v>5515</v>
      </c>
      <c r="D78" s="4">
        <v>390</v>
      </c>
      <c r="E78" s="4">
        <v>275</v>
      </c>
      <c r="F78" s="4"/>
      <c r="G78" s="4"/>
      <c r="H78" s="4">
        <v>2681400</v>
      </c>
      <c r="I78" s="4">
        <v>6282000</v>
      </c>
      <c r="J78" s="4">
        <v>969000</v>
      </c>
      <c r="K78" s="6">
        <f t="shared" si="3"/>
        <v>0.10810629894905951</v>
      </c>
      <c r="L78" s="15">
        <v>-3.3399999999999999E-2</v>
      </c>
      <c r="M78" s="4">
        <v>10049300</v>
      </c>
      <c r="N78" s="4">
        <f t="shared" si="1"/>
        <v>24088085.714285713</v>
      </c>
      <c r="O78" s="4">
        <f t="shared" si="2"/>
        <v>9789100</v>
      </c>
    </row>
    <row r="79" spans="1:15" x14ac:dyDescent="0.2">
      <c r="A79" s="2" t="s">
        <v>57</v>
      </c>
      <c r="B79" s="4">
        <v>2365</v>
      </c>
      <c r="C79" s="4">
        <v>4353</v>
      </c>
      <c r="D79" s="4">
        <v>229</v>
      </c>
      <c r="E79" s="4">
        <v>207</v>
      </c>
      <c r="F79" s="4"/>
      <c r="G79" s="4"/>
      <c r="H79" s="4">
        <v>4435900</v>
      </c>
      <c r="I79" s="4">
        <v>4621800</v>
      </c>
      <c r="J79" s="4">
        <v>532300</v>
      </c>
      <c r="K79" s="6">
        <f t="shared" si="3"/>
        <v>5.8767678328935605E-2</v>
      </c>
      <c r="L79" s="15">
        <v>2.0400000000000001E-2</v>
      </c>
      <c r="M79" s="4">
        <v>9789100</v>
      </c>
      <c r="N79" s="4">
        <f t="shared" si="1"/>
        <v>24762200</v>
      </c>
      <c r="O79" s="4">
        <f t="shared" si="2"/>
        <v>11962600</v>
      </c>
    </row>
    <row r="80" spans="1:15" x14ac:dyDescent="0.2">
      <c r="A80" s="2" t="s">
        <v>58</v>
      </c>
      <c r="B80" s="4">
        <v>4426</v>
      </c>
      <c r="C80" s="4">
        <v>8751</v>
      </c>
      <c r="D80" s="4">
        <v>570</v>
      </c>
      <c r="E80" s="4">
        <v>416</v>
      </c>
      <c r="F80" s="4"/>
      <c r="G80" s="4"/>
      <c r="H80" s="4">
        <v>8873400</v>
      </c>
      <c r="I80" s="4">
        <v>10442500</v>
      </c>
      <c r="J80" s="4">
        <v>1213700</v>
      </c>
      <c r="K80" s="6">
        <f t="shared" si="3"/>
        <v>6.2834245362628716E-2</v>
      </c>
      <c r="L80" s="15">
        <v>-1.52E-2</v>
      </c>
      <c r="M80" s="4">
        <v>20922400</v>
      </c>
      <c r="N80" s="4">
        <f t="shared" si="1"/>
        <v>24813847.619047619</v>
      </c>
      <c r="O80" s="4">
        <f t="shared" si="2"/>
        <v>11962600</v>
      </c>
    </row>
    <row r="81" spans="1:15" x14ac:dyDescent="0.2">
      <c r="A81" s="2" t="s">
        <v>59</v>
      </c>
      <c r="B81" s="4">
        <v>2030</v>
      </c>
      <c r="C81" s="4">
        <v>7773</v>
      </c>
      <c r="D81" s="4">
        <v>412</v>
      </c>
      <c r="E81" s="4">
        <v>449</v>
      </c>
      <c r="F81" s="4"/>
      <c r="G81" s="4"/>
      <c r="H81" s="4">
        <v>3822400</v>
      </c>
      <c r="I81" s="4">
        <v>8854800</v>
      </c>
      <c r="J81" s="4">
        <v>2175400</v>
      </c>
      <c r="K81" s="6">
        <f t="shared" si="3"/>
        <v>0.17159940680907457</v>
      </c>
      <c r="L81" s="15">
        <v>-4.2500000000000003E-2</v>
      </c>
      <c r="M81" s="4">
        <v>15112200</v>
      </c>
      <c r="N81" s="4">
        <f t="shared" si="1"/>
        <v>24559271.428571429</v>
      </c>
      <c r="O81" s="4">
        <f t="shared" si="2"/>
        <v>11962600</v>
      </c>
    </row>
    <row r="82" spans="1:15" x14ac:dyDescent="0.2">
      <c r="A82" s="2" t="s">
        <v>60</v>
      </c>
      <c r="B82" s="4">
        <v>5352</v>
      </c>
      <c r="C82" s="4">
        <v>2837</v>
      </c>
      <c r="D82" s="4">
        <v>278</v>
      </c>
      <c r="E82" s="4">
        <v>933</v>
      </c>
      <c r="F82" s="4"/>
      <c r="G82" s="4"/>
      <c r="H82" s="4">
        <v>11062100</v>
      </c>
      <c r="I82" s="4">
        <v>18286100</v>
      </c>
      <c r="J82" s="4">
        <v>852300</v>
      </c>
      <c r="K82" s="6">
        <f t="shared" si="3"/>
        <v>2.9040963329948686E-2</v>
      </c>
      <c r="L82" s="15">
        <v>-3.8300000000000001E-2</v>
      </c>
      <c r="M82" s="4">
        <v>30779900</v>
      </c>
      <c r="N82" s="4">
        <f t="shared" si="1"/>
        <v>24472061.904761903</v>
      </c>
      <c r="O82" s="4">
        <f t="shared" si="2"/>
        <v>11962600</v>
      </c>
    </row>
    <row r="83" spans="1:15" x14ac:dyDescent="0.2">
      <c r="A83" s="2" t="s">
        <v>61</v>
      </c>
      <c r="B83" s="4">
        <v>3490</v>
      </c>
      <c r="C83" s="4">
        <v>4895</v>
      </c>
      <c r="D83" s="4">
        <v>386</v>
      </c>
      <c r="E83" s="4">
        <v>870</v>
      </c>
      <c r="F83" s="4"/>
      <c r="G83" s="4"/>
      <c r="H83" s="4">
        <v>7279300</v>
      </c>
      <c r="I83" s="4">
        <v>15157400</v>
      </c>
      <c r="J83" s="4">
        <v>3374000</v>
      </c>
      <c r="K83" s="6">
        <f t="shared" si="3"/>
        <v>0.15037862074190947</v>
      </c>
      <c r="L83" s="15">
        <v>-7.3899999999999993E-2</v>
      </c>
      <c r="M83" s="4">
        <v>26755500</v>
      </c>
      <c r="N83" s="4">
        <f t="shared" si="1"/>
        <v>24305480.952380951</v>
      </c>
      <c r="O83" s="4">
        <f t="shared" si="2"/>
        <v>11962600</v>
      </c>
    </row>
    <row r="84" spans="1:15" x14ac:dyDescent="0.2">
      <c r="A84" s="2" t="s">
        <v>62</v>
      </c>
      <c r="B84" s="4">
        <v>2535</v>
      </c>
      <c r="C84" s="4">
        <v>5573</v>
      </c>
      <c r="D84" s="4">
        <v>177</v>
      </c>
      <c r="E84" s="4">
        <v>322</v>
      </c>
      <c r="F84" s="4"/>
      <c r="G84" s="4"/>
      <c r="H84" s="4">
        <v>5822300</v>
      </c>
      <c r="I84" s="4">
        <v>5607300</v>
      </c>
      <c r="J84" s="4">
        <v>461400</v>
      </c>
      <c r="K84" s="6">
        <f t="shared" si="3"/>
        <v>4.036886680198782E-2</v>
      </c>
      <c r="L84" s="15">
        <v>6.5000000000000006E-3</v>
      </c>
      <c r="M84" s="4">
        <v>11962600</v>
      </c>
      <c r="N84" s="4">
        <f t="shared" si="1"/>
        <v>24936238.095238097</v>
      </c>
      <c r="O84" s="4">
        <f t="shared" si="2"/>
        <v>12365600</v>
      </c>
    </row>
    <row r="85" spans="1:15" x14ac:dyDescent="0.2">
      <c r="A85" s="2" t="s">
        <v>63</v>
      </c>
      <c r="B85" s="4">
        <v>3945</v>
      </c>
      <c r="C85" s="4">
        <v>3036</v>
      </c>
      <c r="D85" s="4">
        <v>332</v>
      </c>
      <c r="E85" s="4">
        <v>500</v>
      </c>
      <c r="F85" s="4"/>
      <c r="G85" s="4"/>
      <c r="H85" s="4">
        <v>7041700</v>
      </c>
      <c r="I85" s="4">
        <v>8765100</v>
      </c>
      <c r="J85" s="4">
        <v>317400</v>
      </c>
      <c r="K85" s="6">
        <f t="shared" si="3"/>
        <v>2.0079965584432015E-2</v>
      </c>
      <c r="L85" s="15">
        <v>-8.6E-3</v>
      </c>
      <c r="M85" s="4">
        <v>16750900</v>
      </c>
      <c r="N85" s="4">
        <f t="shared" si="1"/>
        <v>25054966.666666668</v>
      </c>
      <c r="O85" s="4">
        <f t="shared" si="2"/>
        <v>12365600</v>
      </c>
    </row>
    <row r="86" spans="1:15" x14ac:dyDescent="0.2">
      <c r="A86" s="2" t="s">
        <v>64</v>
      </c>
      <c r="B86" s="4">
        <v>1957</v>
      </c>
      <c r="C86" s="4">
        <v>4739</v>
      </c>
      <c r="D86" s="4">
        <v>496</v>
      </c>
      <c r="E86" s="4">
        <v>378</v>
      </c>
      <c r="F86" s="4"/>
      <c r="G86" s="4"/>
      <c r="H86" s="4">
        <v>2954600</v>
      </c>
      <c r="I86" s="4">
        <v>7799400</v>
      </c>
      <c r="J86" s="4">
        <v>1600300</v>
      </c>
      <c r="K86" s="6">
        <f t="shared" si="3"/>
        <v>0.14880974521108425</v>
      </c>
      <c r="L86" s="15">
        <v>-2.5699999999999997E-2</v>
      </c>
      <c r="M86" s="4">
        <v>12418000</v>
      </c>
      <c r="N86" s="4">
        <f t="shared" si="1"/>
        <v>24984533.333333332</v>
      </c>
      <c r="O86" s="4">
        <f t="shared" si="2"/>
        <v>12365600</v>
      </c>
    </row>
    <row r="87" spans="1:15" x14ac:dyDescent="0.2">
      <c r="A87" s="2" t="s">
        <v>65</v>
      </c>
      <c r="B87" s="4">
        <v>3196</v>
      </c>
      <c r="C87" s="4">
        <v>7494</v>
      </c>
      <c r="D87" s="4">
        <v>459</v>
      </c>
      <c r="E87" s="4">
        <v>315</v>
      </c>
      <c r="F87" s="4"/>
      <c r="G87" s="4"/>
      <c r="H87" s="4">
        <v>6326500</v>
      </c>
      <c r="I87" s="4">
        <v>5204100</v>
      </c>
      <c r="J87" s="4">
        <v>499600</v>
      </c>
      <c r="K87" s="6">
        <f t="shared" si="3"/>
        <v>4.3328187605154979E-2</v>
      </c>
      <c r="L87" s="15">
        <v>1.9199999999999998E-2</v>
      </c>
      <c r="M87" s="4">
        <v>12365600</v>
      </c>
      <c r="N87" s="4">
        <f t="shared" ref="N87:N91" si="4">AVERAGE($M88:$M108)</f>
        <v>25175890.476190478</v>
      </c>
      <c r="O87" s="4">
        <f t="shared" ref="O87:O146" si="5">MIN(M88:M92)</f>
        <v>19126900</v>
      </c>
    </row>
    <row r="88" spans="1:15" x14ac:dyDescent="0.2">
      <c r="A88" s="2" t="s">
        <v>66</v>
      </c>
      <c r="B88" s="4">
        <v>4190</v>
      </c>
      <c r="C88" s="4">
        <v>8576</v>
      </c>
      <c r="D88" s="4">
        <v>648</v>
      </c>
      <c r="E88" s="4">
        <v>536</v>
      </c>
      <c r="F88" s="4"/>
      <c r="G88" s="4"/>
      <c r="H88" s="4">
        <v>8386300</v>
      </c>
      <c r="I88" s="4">
        <v>9617200</v>
      </c>
      <c r="J88" s="4">
        <v>886000</v>
      </c>
      <c r="K88" s="6">
        <f t="shared" ref="K88:K114" si="6">J88/(H88+I88)</f>
        <v>4.9212653095231484E-2</v>
      </c>
      <c r="L88" s="15">
        <v>0</v>
      </c>
      <c r="M88" s="4">
        <v>19126900</v>
      </c>
      <c r="N88" s="4">
        <f t="shared" si="4"/>
        <v>25186252.380952381</v>
      </c>
      <c r="O88" s="4">
        <f t="shared" si="5"/>
        <v>18940800</v>
      </c>
    </row>
    <row r="89" spans="1:15" x14ac:dyDescent="0.2">
      <c r="A89" s="2" t="s">
        <v>67</v>
      </c>
      <c r="B89" s="4">
        <v>4534</v>
      </c>
      <c r="C89" s="4">
        <v>9526</v>
      </c>
      <c r="D89" s="4">
        <v>619</v>
      </c>
      <c r="E89" s="4">
        <v>718</v>
      </c>
      <c r="F89" s="4"/>
      <c r="G89" s="4"/>
      <c r="H89" s="4">
        <v>8121000</v>
      </c>
      <c r="I89" s="4">
        <v>13458600</v>
      </c>
      <c r="J89" s="4">
        <v>4099600</v>
      </c>
      <c r="K89" s="6">
        <f t="shared" si="6"/>
        <v>0.18997571780755898</v>
      </c>
      <c r="L89" s="15">
        <v>-3.1899999999999998E-2</v>
      </c>
      <c r="M89" s="4">
        <v>26299500</v>
      </c>
      <c r="N89" s="4">
        <f t="shared" si="4"/>
        <v>24977700</v>
      </c>
      <c r="O89" s="4">
        <f t="shared" si="5"/>
        <v>18940800</v>
      </c>
    </row>
    <row r="90" spans="1:15" x14ac:dyDescent="0.2">
      <c r="A90" s="2" t="s">
        <v>68</v>
      </c>
      <c r="B90" s="4">
        <v>5829</v>
      </c>
      <c r="C90" s="4">
        <v>6575</v>
      </c>
      <c r="D90" s="4">
        <v>948</v>
      </c>
      <c r="E90" s="4">
        <v>863</v>
      </c>
      <c r="F90" s="4"/>
      <c r="G90" s="4"/>
      <c r="H90" s="4">
        <v>10426700</v>
      </c>
      <c r="I90" s="4">
        <v>14991400</v>
      </c>
      <c r="J90" s="4">
        <v>1228800</v>
      </c>
      <c r="K90" s="6">
        <f t="shared" si="6"/>
        <v>4.8343503251619908E-2</v>
      </c>
      <c r="L90" s="15">
        <v>-1.44E-2</v>
      </c>
      <c r="M90" s="4">
        <v>27005100</v>
      </c>
      <c r="N90" s="4">
        <f t="shared" si="4"/>
        <v>25457933.333333332</v>
      </c>
      <c r="O90" s="4">
        <f t="shared" si="5"/>
        <v>17130200</v>
      </c>
    </row>
    <row r="91" spans="1:15" x14ac:dyDescent="0.2">
      <c r="A91" s="2" t="s">
        <v>69</v>
      </c>
      <c r="B91" s="4">
        <v>4974</v>
      </c>
      <c r="C91" s="4">
        <v>4451</v>
      </c>
      <c r="D91" s="4">
        <v>615</v>
      </c>
      <c r="E91" s="4">
        <v>1106</v>
      </c>
      <c r="F91" s="4"/>
      <c r="G91" s="4"/>
      <c r="H91" s="4">
        <v>9530300</v>
      </c>
      <c r="I91" s="4">
        <v>16866500</v>
      </c>
      <c r="J91" s="4">
        <v>2644900</v>
      </c>
      <c r="K91" s="6">
        <f t="shared" si="6"/>
        <v>0.10019775124257485</v>
      </c>
      <c r="L91" s="15">
        <v>-3.8599999999999995E-2</v>
      </c>
      <c r="M91" s="4">
        <v>29258300</v>
      </c>
      <c r="N91" s="4">
        <f t="shared" si="4"/>
        <v>24958609.523809522</v>
      </c>
      <c r="O91" s="4">
        <f t="shared" si="5"/>
        <v>17130200</v>
      </c>
    </row>
    <row r="92" spans="1:15" x14ac:dyDescent="0.2">
      <c r="A92" s="2" t="s">
        <v>70</v>
      </c>
      <c r="B92" s="4">
        <v>6499</v>
      </c>
      <c r="C92" s="4">
        <v>5290</v>
      </c>
      <c r="D92" s="4">
        <v>697</v>
      </c>
      <c r="E92" s="4">
        <v>878</v>
      </c>
      <c r="F92" s="4"/>
      <c r="G92" s="4"/>
      <c r="H92" s="4">
        <v>14278600</v>
      </c>
      <c r="I92" s="4">
        <v>13038200</v>
      </c>
      <c r="J92" s="4">
        <v>1056500</v>
      </c>
      <c r="K92" s="6">
        <f t="shared" si="6"/>
        <v>3.8675833186903298E-2</v>
      </c>
      <c r="L92" s="15">
        <v>1.2E-2</v>
      </c>
      <c r="M92" s="4">
        <v>28645900</v>
      </c>
      <c r="N92" s="4">
        <f t="shared" ref="N92:N111" si="7">AVERAGE($M93:$M113)</f>
        <v>24771747.619047619</v>
      </c>
      <c r="O92" s="4">
        <f t="shared" si="5"/>
        <v>17130200</v>
      </c>
    </row>
    <row r="93" spans="1:15" x14ac:dyDescent="0.2">
      <c r="A93" s="2" t="s">
        <v>71</v>
      </c>
      <c r="B93" s="4">
        <v>4373</v>
      </c>
      <c r="C93" s="4">
        <v>4807</v>
      </c>
      <c r="D93" s="4">
        <v>400</v>
      </c>
      <c r="E93" s="4">
        <v>571</v>
      </c>
      <c r="F93" s="4"/>
      <c r="G93" s="4"/>
      <c r="H93" s="4">
        <v>9492400</v>
      </c>
      <c r="I93" s="4">
        <v>8546900</v>
      </c>
      <c r="J93" s="4">
        <v>696600</v>
      </c>
      <c r="K93" s="6">
        <f t="shared" si="6"/>
        <v>3.8615689078844523E-2</v>
      </c>
      <c r="L93" s="15">
        <v>1.21E-2</v>
      </c>
      <c r="M93" s="4">
        <v>18940800</v>
      </c>
      <c r="N93" s="4">
        <f t="shared" si="7"/>
        <v>25619085.714285713</v>
      </c>
      <c r="O93" s="4">
        <f t="shared" si="5"/>
        <v>17130200</v>
      </c>
    </row>
    <row r="94" spans="1:15" x14ac:dyDescent="0.2">
      <c r="A94" s="2" t="s">
        <v>72</v>
      </c>
      <c r="B94" s="4">
        <v>5164</v>
      </c>
      <c r="C94" s="4">
        <v>5977</v>
      </c>
      <c r="D94" s="4">
        <v>483</v>
      </c>
      <c r="E94" s="4">
        <v>695</v>
      </c>
      <c r="F94" s="4"/>
      <c r="G94" s="4"/>
      <c r="H94" s="4">
        <v>10364900</v>
      </c>
      <c r="I94" s="4">
        <v>10683800</v>
      </c>
      <c r="J94" s="4">
        <v>576500</v>
      </c>
      <c r="K94" s="6">
        <f t="shared" si="6"/>
        <v>2.7388864870514569E-2</v>
      </c>
      <c r="L94" s="15">
        <v>4.0999999999999995E-3</v>
      </c>
      <c r="M94" s="4">
        <v>21804300</v>
      </c>
      <c r="N94" s="4">
        <f t="shared" si="7"/>
        <v>25417080.952380951</v>
      </c>
      <c r="O94" s="4">
        <f t="shared" si="5"/>
        <v>17130200</v>
      </c>
    </row>
    <row r="95" spans="1:15" x14ac:dyDescent="0.2">
      <c r="A95" s="2" t="s">
        <v>73</v>
      </c>
      <c r="B95" s="4">
        <v>3154</v>
      </c>
      <c r="C95" s="4">
        <v>4607</v>
      </c>
      <c r="D95" s="4">
        <v>940</v>
      </c>
      <c r="E95" s="4">
        <v>581</v>
      </c>
      <c r="F95" s="4"/>
      <c r="G95" s="4"/>
      <c r="H95" s="4">
        <v>6188300</v>
      </c>
      <c r="I95" s="4">
        <v>9893500</v>
      </c>
      <c r="J95" s="4">
        <v>872700</v>
      </c>
      <c r="K95" s="6">
        <f t="shared" si="6"/>
        <v>5.4266313472372499E-2</v>
      </c>
      <c r="L95" s="15">
        <v>-0.01</v>
      </c>
      <c r="M95" s="4">
        <v>17130200</v>
      </c>
      <c r="N95" s="4">
        <f t="shared" si="7"/>
        <v>26186214.285714287</v>
      </c>
      <c r="O95" s="4">
        <f t="shared" si="5"/>
        <v>20732300</v>
      </c>
    </row>
    <row r="96" spans="1:15" x14ac:dyDescent="0.2">
      <c r="A96" s="2" t="s">
        <v>74</v>
      </c>
      <c r="B96" s="4">
        <v>4053</v>
      </c>
      <c r="C96" s="4">
        <v>9799</v>
      </c>
      <c r="D96" s="4">
        <v>732</v>
      </c>
      <c r="E96" s="4">
        <v>801</v>
      </c>
      <c r="F96" s="4"/>
      <c r="G96" s="4"/>
      <c r="H96" s="4">
        <v>7527300</v>
      </c>
      <c r="I96" s="4">
        <v>12396900</v>
      </c>
      <c r="J96" s="4">
        <v>607800</v>
      </c>
      <c r="K96" s="6">
        <f t="shared" si="6"/>
        <v>3.0505616285722889E-2</v>
      </c>
      <c r="L96" s="15">
        <v>-1.9E-3</v>
      </c>
      <c r="M96" s="4">
        <v>20732300</v>
      </c>
      <c r="N96" s="4">
        <f t="shared" si="7"/>
        <v>25767042.857142858</v>
      </c>
      <c r="O96" s="4">
        <f t="shared" si="5"/>
        <v>22007000</v>
      </c>
    </row>
    <row r="97" spans="1:15" x14ac:dyDescent="0.2">
      <c r="A97" s="2" t="s">
        <v>75</v>
      </c>
      <c r="B97" s="4">
        <v>6762</v>
      </c>
      <c r="C97" s="4">
        <v>10879</v>
      </c>
      <c r="D97" s="4">
        <v>2500</v>
      </c>
      <c r="E97" s="4">
        <v>613</v>
      </c>
      <c r="F97" s="4"/>
      <c r="G97" s="4"/>
      <c r="H97" s="4">
        <v>17453700</v>
      </c>
      <c r="I97" s="4">
        <v>11059200</v>
      </c>
      <c r="J97" s="4">
        <v>823700</v>
      </c>
      <c r="K97" s="6">
        <f t="shared" si="6"/>
        <v>2.8888678457820845E-2</v>
      </c>
      <c r="L97" s="15">
        <v>2.4500000000000001E-2</v>
      </c>
      <c r="M97" s="4">
        <v>29616200</v>
      </c>
      <c r="N97" s="4">
        <f t="shared" si="7"/>
        <v>24733209.523809522</v>
      </c>
      <c r="O97" s="4">
        <f t="shared" si="5"/>
        <v>9766100</v>
      </c>
    </row>
    <row r="98" spans="1:15" x14ac:dyDescent="0.2">
      <c r="A98" s="2" t="s">
        <v>76</v>
      </c>
      <c r="B98" s="4">
        <v>5930</v>
      </c>
      <c r="C98" s="4">
        <v>5392</v>
      </c>
      <c r="D98" s="4">
        <v>606</v>
      </c>
      <c r="E98" s="4">
        <v>1294</v>
      </c>
      <c r="F98" s="4"/>
      <c r="G98" s="4"/>
      <c r="H98" s="4">
        <v>12047400</v>
      </c>
      <c r="I98" s="4">
        <v>22290000</v>
      </c>
      <c r="J98" s="4">
        <v>903000</v>
      </c>
      <c r="K98" s="6">
        <f t="shared" si="6"/>
        <v>2.6297855982106974E-2</v>
      </c>
      <c r="L98" s="15">
        <v>-1.83E-2</v>
      </c>
      <c r="M98" s="4">
        <v>35731300</v>
      </c>
      <c r="N98" s="4">
        <f t="shared" si="7"/>
        <v>23982904.761904761</v>
      </c>
      <c r="O98" s="4">
        <f t="shared" si="5"/>
        <v>9766100</v>
      </c>
    </row>
    <row r="99" spans="1:15" x14ac:dyDescent="0.2">
      <c r="A99" s="2" t="s">
        <v>77</v>
      </c>
      <c r="B99" s="4">
        <v>15963</v>
      </c>
      <c r="C99" s="4">
        <v>3760</v>
      </c>
      <c r="D99" s="4">
        <v>748</v>
      </c>
      <c r="E99" s="4">
        <v>1600</v>
      </c>
      <c r="F99" s="4"/>
      <c r="G99" s="4"/>
      <c r="H99" s="4">
        <v>41461100</v>
      </c>
      <c r="I99" s="4">
        <v>29361400</v>
      </c>
      <c r="J99" s="4">
        <v>1035900</v>
      </c>
      <c r="K99" s="6">
        <f t="shared" si="6"/>
        <v>1.4626707614105687E-2</v>
      </c>
      <c r="L99" s="15">
        <v>6.4000000000000001E-2</v>
      </c>
      <c r="M99" s="4">
        <v>74702800</v>
      </c>
      <c r="N99" s="4">
        <f t="shared" si="7"/>
        <v>20942976.19047619</v>
      </c>
      <c r="O99" s="4">
        <f t="shared" si="5"/>
        <v>9766100</v>
      </c>
    </row>
    <row r="100" spans="1:15" x14ac:dyDescent="0.2">
      <c r="A100" s="2" t="s">
        <v>78</v>
      </c>
      <c r="B100" s="4">
        <v>4908</v>
      </c>
      <c r="C100" s="4">
        <v>3191</v>
      </c>
      <c r="D100" s="4">
        <v>224</v>
      </c>
      <c r="E100" s="4">
        <v>704</v>
      </c>
      <c r="F100" s="4"/>
      <c r="G100" s="4"/>
      <c r="H100" s="4">
        <v>10025400</v>
      </c>
      <c r="I100" s="4">
        <v>11756500</v>
      </c>
      <c r="J100" s="4">
        <v>1162600</v>
      </c>
      <c r="K100" s="6">
        <f t="shared" si="6"/>
        <v>5.3374590830001054E-2</v>
      </c>
      <c r="L100" s="15">
        <v>6.5000000000000006E-3</v>
      </c>
      <c r="M100" s="4">
        <v>23945500</v>
      </c>
      <c r="N100" s="4">
        <f t="shared" si="7"/>
        <v>20421676.19047619</v>
      </c>
      <c r="O100" s="4">
        <f t="shared" si="5"/>
        <v>9766100</v>
      </c>
    </row>
    <row r="101" spans="1:15" x14ac:dyDescent="0.2">
      <c r="A101" s="2" t="s">
        <v>79</v>
      </c>
      <c r="B101" s="4">
        <v>5486</v>
      </c>
      <c r="C101" s="4">
        <v>7564</v>
      </c>
      <c r="D101" s="4">
        <v>662</v>
      </c>
      <c r="E101" s="4">
        <v>465</v>
      </c>
      <c r="F101" s="4"/>
      <c r="G101" s="4"/>
      <c r="H101" s="4">
        <v>12840300</v>
      </c>
      <c r="I101" s="4">
        <v>7787500</v>
      </c>
      <c r="J101" s="4">
        <v>1236900</v>
      </c>
      <c r="K101" s="6">
        <f t="shared" si="6"/>
        <v>5.9962768690795913E-2</v>
      </c>
      <c r="L101" s="15">
        <v>3.3300000000000003E-2</v>
      </c>
      <c r="M101" s="4">
        <v>22007000</v>
      </c>
      <c r="N101" s="4">
        <f t="shared" si="7"/>
        <v>20446409.523809522</v>
      </c>
      <c r="O101" s="4">
        <f t="shared" si="5"/>
        <v>9766100</v>
      </c>
    </row>
    <row r="102" spans="1:15" x14ac:dyDescent="0.2">
      <c r="A102" s="2" t="s">
        <v>80</v>
      </c>
      <c r="B102" s="4">
        <v>1961</v>
      </c>
      <c r="C102" s="4">
        <v>5425</v>
      </c>
      <c r="D102" s="4">
        <v>620</v>
      </c>
      <c r="E102" s="4">
        <v>303</v>
      </c>
      <c r="F102" s="4"/>
      <c r="G102" s="4"/>
      <c r="H102" s="4">
        <v>3891400</v>
      </c>
      <c r="I102" s="4">
        <v>5370600</v>
      </c>
      <c r="J102" s="4">
        <v>401800</v>
      </c>
      <c r="K102" s="6">
        <f t="shared" si="6"/>
        <v>4.3381559058518676E-2</v>
      </c>
      <c r="L102" s="15">
        <v>-4.4000000000000003E-3</v>
      </c>
      <c r="M102" s="4">
        <v>9766100</v>
      </c>
      <c r="N102" s="4">
        <f t="shared" si="7"/>
        <v>20741928.571428571</v>
      </c>
      <c r="O102" s="4">
        <f t="shared" si="5"/>
        <v>10938900</v>
      </c>
    </row>
    <row r="103" spans="1:15" x14ac:dyDescent="0.2">
      <c r="A103" s="2" t="s">
        <v>81</v>
      </c>
      <c r="B103" s="4">
        <v>5375</v>
      </c>
      <c r="C103" s="4">
        <v>6179</v>
      </c>
      <c r="D103" s="4">
        <v>758</v>
      </c>
      <c r="E103" s="4">
        <v>986</v>
      </c>
      <c r="F103" s="4"/>
      <c r="G103" s="4"/>
      <c r="H103" s="4">
        <v>11520100</v>
      </c>
      <c r="I103" s="4">
        <v>16380000</v>
      </c>
      <c r="J103" s="4">
        <v>467500</v>
      </c>
      <c r="K103" s="6">
        <f t="shared" si="6"/>
        <v>1.6756212343324934E-2</v>
      </c>
      <c r="L103" s="15">
        <v>-1.7600000000000001E-2</v>
      </c>
      <c r="M103" s="4">
        <v>28948500</v>
      </c>
      <c r="N103" s="4">
        <f t="shared" si="7"/>
        <v>20271833.333333332</v>
      </c>
      <c r="O103" s="4">
        <f t="shared" si="5"/>
        <v>10938900</v>
      </c>
    </row>
    <row r="104" spans="1:15" x14ac:dyDescent="0.2">
      <c r="A104" s="2" t="s">
        <v>82</v>
      </c>
      <c r="B104" s="4">
        <v>4714</v>
      </c>
      <c r="C104" s="4">
        <v>2639</v>
      </c>
      <c r="D104" s="4">
        <v>599</v>
      </c>
      <c r="E104" s="4">
        <v>750</v>
      </c>
      <c r="F104" s="4"/>
      <c r="G104" s="4"/>
      <c r="H104" s="4">
        <v>10368600</v>
      </c>
      <c r="I104" s="4">
        <v>11900900</v>
      </c>
      <c r="J104" s="4">
        <v>887600</v>
      </c>
      <c r="K104" s="6">
        <f t="shared" si="6"/>
        <v>3.9857203798917801E-2</v>
      </c>
      <c r="L104" s="15">
        <v>6.6E-3</v>
      </c>
      <c r="M104" s="4">
        <v>23257300</v>
      </c>
      <c r="N104" s="4">
        <f t="shared" si="7"/>
        <v>20233890.476190478</v>
      </c>
      <c r="O104" s="4">
        <f t="shared" si="5"/>
        <v>10938900</v>
      </c>
    </row>
    <row r="105" spans="1:15" x14ac:dyDescent="0.2">
      <c r="A105" s="2" t="s">
        <v>83</v>
      </c>
      <c r="B105" s="4">
        <v>6053</v>
      </c>
      <c r="C105" s="4">
        <v>3706</v>
      </c>
      <c r="D105" s="4">
        <v>225</v>
      </c>
      <c r="E105" s="4">
        <v>681</v>
      </c>
      <c r="F105" s="4"/>
      <c r="G105" s="4"/>
      <c r="H105" s="4">
        <v>13095000</v>
      </c>
      <c r="I105" s="4">
        <v>11411000</v>
      </c>
      <c r="J105" s="4">
        <v>406600</v>
      </c>
      <c r="K105" s="6">
        <f t="shared" si="6"/>
        <v>1.6591855055904676E-2</v>
      </c>
      <c r="L105" s="15">
        <v>2.2000000000000001E-3</v>
      </c>
      <c r="M105" s="4">
        <v>25208500</v>
      </c>
      <c r="N105" s="4">
        <f t="shared" si="7"/>
        <v>19477314.285714287</v>
      </c>
      <c r="O105" s="4">
        <f t="shared" si="5"/>
        <v>10938900</v>
      </c>
    </row>
    <row r="106" spans="1:15" x14ac:dyDescent="0.2">
      <c r="A106" s="2" t="s">
        <v>84</v>
      </c>
      <c r="B106" s="4">
        <v>4105</v>
      </c>
      <c r="C106" s="4">
        <v>6614</v>
      </c>
      <c r="D106" s="4">
        <v>307</v>
      </c>
      <c r="E106" s="4">
        <v>397</v>
      </c>
      <c r="F106" s="4"/>
      <c r="G106" s="4"/>
      <c r="H106" s="4">
        <v>10674400</v>
      </c>
      <c r="I106" s="4">
        <v>6733500</v>
      </c>
      <c r="J106" s="4">
        <v>1792200</v>
      </c>
      <c r="K106" s="6">
        <f t="shared" si="6"/>
        <v>0.10295325685464646</v>
      </c>
      <c r="L106" s="15">
        <v>3.8699999999999998E-2</v>
      </c>
      <c r="M106" s="4">
        <v>19244200</v>
      </c>
      <c r="N106" s="4">
        <f t="shared" si="7"/>
        <v>19029547.619047619</v>
      </c>
      <c r="O106" s="4">
        <f t="shared" si="5"/>
        <v>10938900</v>
      </c>
    </row>
    <row r="107" spans="1:15" x14ac:dyDescent="0.2">
      <c r="A107" s="2" t="s">
        <v>85</v>
      </c>
      <c r="B107" s="4">
        <v>2377</v>
      </c>
      <c r="C107" s="4">
        <v>5850</v>
      </c>
      <c r="D107" s="4">
        <v>321</v>
      </c>
      <c r="E107" s="4">
        <v>368</v>
      </c>
      <c r="F107" s="4"/>
      <c r="G107" s="4"/>
      <c r="H107" s="4">
        <v>3999200</v>
      </c>
      <c r="I107" s="4">
        <v>6521500</v>
      </c>
      <c r="J107" s="4">
        <v>335000</v>
      </c>
      <c r="K107" s="6">
        <f t="shared" si="6"/>
        <v>3.1841987700438182E-2</v>
      </c>
      <c r="L107" s="15">
        <v>-4.5000000000000005E-3</v>
      </c>
      <c r="M107" s="4">
        <v>10938900</v>
      </c>
      <c r="N107" s="4">
        <f t="shared" si="7"/>
        <v>19047090.476190478</v>
      </c>
      <c r="O107" s="4">
        <f t="shared" si="5"/>
        <v>16384100</v>
      </c>
    </row>
    <row r="108" spans="1:15" x14ac:dyDescent="0.2">
      <c r="A108" s="2" t="s">
        <v>86</v>
      </c>
      <c r="B108" s="4">
        <v>2523</v>
      </c>
      <c r="C108" s="4">
        <v>4447</v>
      </c>
      <c r="D108" s="4">
        <v>635</v>
      </c>
      <c r="E108" s="4">
        <v>577</v>
      </c>
      <c r="F108" s="4"/>
      <c r="G108" s="4"/>
      <c r="H108" s="4">
        <v>4902600</v>
      </c>
      <c r="I108" s="4">
        <v>10734000</v>
      </c>
      <c r="J108" s="4">
        <v>714300</v>
      </c>
      <c r="K108" s="6">
        <f t="shared" si="6"/>
        <v>4.5681286213115381E-2</v>
      </c>
      <c r="L108" s="15">
        <v>-2.2599999999999999E-2</v>
      </c>
      <c r="M108" s="4">
        <v>16384100</v>
      </c>
      <c r="N108" s="4">
        <f t="shared" si="7"/>
        <v>18797895.238095239</v>
      </c>
      <c r="O108" s="4">
        <f t="shared" si="5"/>
        <v>18772500</v>
      </c>
    </row>
    <row r="109" spans="1:15" x14ac:dyDescent="0.2">
      <c r="A109" s="2" t="s">
        <v>87</v>
      </c>
      <c r="B109" s="4">
        <v>2684</v>
      </c>
      <c r="C109" s="4">
        <v>8186</v>
      </c>
      <c r="D109" s="4">
        <v>649</v>
      </c>
      <c r="E109" s="4">
        <v>755</v>
      </c>
      <c r="F109" s="4"/>
      <c r="G109" s="4"/>
      <c r="H109" s="4">
        <v>5781400</v>
      </c>
      <c r="I109" s="4">
        <v>12225700</v>
      </c>
      <c r="J109" s="4">
        <v>1115300</v>
      </c>
      <c r="K109" s="6">
        <f t="shared" si="6"/>
        <v>6.1936680531568103E-2</v>
      </c>
      <c r="L109" s="15">
        <v>-1.9900000000000001E-2</v>
      </c>
      <c r="M109" s="4">
        <v>19344500</v>
      </c>
      <c r="N109" s="4">
        <f t="shared" si="7"/>
        <v>18281385.714285713</v>
      </c>
      <c r="O109" s="4">
        <f t="shared" si="5"/>
        <v>18772500</v>
      </c>
    </row>
    <row r="110" spans="1:15" x14ac:dyDescent="0.2">
      <c r="A110" s="2" t="s">
        <v>88</v>
      </c>
      <c r="B110" s="4">
        <v>4470</v>
      </c>
      <c r="C110" s="4">
        <v>3907</v>
      </c>
      <c r="D110" s="4">
        <v>520</v>
      </c>
      <c r="E110" s="4">
        <v>597</v>
      </c>
      <c r="F110" s="4"/>
      <c r="G110" s="4"/>
      <c r="H110" s="4">
        <v>10764300</v>
      </c>
      <c r="I110" s="4">
        <v>10469600</v>
      </c>
      <c r="J110" s="4">
        <v>460100</v>
      </c>
      <c r="K110" s="6">
        <f t="shared" si="6"/>
        <v>2.1668181539896109E-2</v>
      </c>
      <c r="L110" s="15">
        <v>1.1000000000000001E-2</v>
      </c>
      <c r="M110" s="4">
        <v>21919900</v>
      </c>
      <c r="N110" s="4">
        <f t="shared" si="7"/>
        <v>17870923.80952381</v>
      </c>
      <c r="O110" s="4">
        <f t="shared" si="5"/>
        <v>17562200</v>
      </c>
    </row>
    <row r="111" spans="1:15" x14ac:dyDescent="0.2">
      <c r="A111" s="2" t="s">
        <v>89</v>
      </c>
      <c r="B111" s="4">
        <v>5702</v>
      </c>
      <c r="C111" s="4">
        <v>6603</v>
      </c>
      <c r="D111" s="4">
        <v>658</v>
      </c>
      <c r="E111" s="4">
        <v>1079</v>
      </c>
      <c r="F111" s="4"/>
      <c r="G111" s="4"/>
      <c r="H111" s="4">
        <v>12245900</v>
      </c>
      <c r="I111" s="4">
        <v>20841200</v>
      </c>
      <c r="J111" s="4">
        <v>500</v>
      </c>
      <c r="K111" s="6">
        <f t="shared" si="6"/>
        <v>1.5111629607913658E-5</v>
      </c>
      <c r="L111" s="15">
        <v>-3.0699999999999998E-2</v>
      </c>
      <c r="M111" s="4">
        <v>37090000</v>
      </c>
      <c r="N111" s="4">
        <f t="shared" si="7"/>
        <v>16356123.80952381</v>
      </c>
      <c r="O111" s="4">
        <f t="shared" si="5"/>
        <v>17562200</v>
      </c>
    </row>
    <row r="112" spans="1:15" x14ac:dyDescent="0.2">
      <c r="A112" s="2" t="s">
        <v>90</v>
      </c>
      <c r="B112" s="4">
        <v>4144</v>
      </c>
      <c r="C112" s="4">
        <v>4378</v>
      </c>
      <c r="D112" s="4">
        <v>1251</v>
      </c>
      <c r="E112" s="4">
        <v>490</v>
      </c>
      <c r="F112" s="4"/>
      <c r="G112" s="4"/>
      <c r="H112" s="4">
        <v>8647800</v>
      </c>
      <c r="I112" s="4">
        <v>7933100</v>
      </c>
      <c r="J112" s="4">
        <v>2061900</v>
      </c>
      <c r="K112" s="6">
        <f t="shared" si="6"/>
        <v>0.1243539252995917</v>
      </c>
      <c r="L112" s="15">
        <v>1.52E-2</v>
      </c>
      <c r="M112" s="4">
        <v>18772500</v>
      </c>
      <c r="N112" s="4">
        <f t="shared" ref="N112:N129" si="8">AVERAGE($M113:$M133)</f>
        <v>15973928.571428571</v>
      </c>
      <c r="O112" s="4">
        <f t="shared" si="5"/>
        <v>11929700</v>
      </c>
    </row>
    <row r="113" spans="1:15" x14ac:dyDescent="0.2">
      <c r="A113" s="2" t="s">
        <v>91</v>
      </c>
      <c r="B113" s="4">
        <v>5728</v>
      </c>
      <c r="C113" s="4">
        <v>4646</v>
      </c>
      <c r="D113" s="4">
        <v>366</v>
      </c>
      <c r="E113" s="4">
        <v>737</v>
      </c>
      <c r="F113" s="4"/>
      <c r="G113" s="4"/>
      <c r="H113" s="4">
        <v>10917500</v>
      </c>
      <c r="I113" s="4">
        <v>12263300</v>
      </c>
      <c r="J113" s="4">
        <v>861000</v>
      </c>
      <c r="K113" s="6">
        <f t="shared" si="6"/>
        <v>3.7142807840971841E-2</v>
      </c>
      <c r="L113" s="15">
        <v>-2.0999999999999999E-3</v>
      </c>
      <c r="M113" s="4">
        <v>24721800</v>
      </c>
      <c r="N113" s="4">
        <f t="shared" si="8"/>
        <v>15055628.571428571</v>
      </c>
      <c r="O113" s="4">
        <f t="shared" si="5"/>
        <v>7905700</v>
      </c>
    </row>
    <row r="114" spans="1:15" x14ac:dyDescent="0.2">
      <c r="A114" s="2" t="s">
        <v>92</v>
      </c>
      <c r="B114" s="4">
        <v>8760</v>
      </c>
      <c r="C114" s="4">
        <v>5269</v>
      </c>
      <c r="D114" s="4">
        <v>1023</v>
      </c>
      <c r="E114" s="4">
        <v>716</v>
      </c>
      <c r="F114" s="4"/>
      <c r="G114" s="4"/>
      <c r="H114" s="4">
        <v>22447200</v>
      </c>
      <c r="I114" s="4">
        <v>12095600</v>
      </c>
      <c r="J114" s="4">
        <v>2104000</v>
      </c>
      <c r="K114" s="6">
        <f t="shared" si="6"/>
        <v>6.0909943606192896E-2</v>
      </c>
      <c r="L114" s="15">
        <v>4.0399999999999998E-2</v>
      </c>
      <c r="M114" s="4">
        <v>36734900</v>
      </c>
      <c r="N114" s="4">
        <f t="shared" si="8"/>
        <v>13572804.761904761</v>
      </c>
      <c r="O114" s="4">
        <f t="shared" si="5"/>
        <v>7905700</v>
      </c>
    </row>
    <row r="115" spans="1:15" x14ac:dyDescent="0.2">
      <c r="A115" s="2" t="s">
        <v>93</v>
      </c>
      <c r="B115" s="4">
        <v>2767</v>
      </c>
      <c r="C115" s="4">
        <v>2689</v>
      </c>
      <c r="D115" s="4">
        <v>304</v>
      </c>
      <c r="E115" s="4">
        <v>661</v>
      </c>
      <c r="F115" s="4"/>
      <c r="G115" s="4"/>
      <c r="H115" s="4">
        <v>5748700</v>
      </c>
      <c r="I115" s="4">
        <v>11197100</v>
      </c>
      <c r="J115" s="4"/>
      <c r="K115" s="4"/>
      <c r="L115" s="15">
        <v>-1.1200000000000002E-2</v>
      </c>
      <c r="M115" s="4">
        <v>17562200</v>
      </c>
      <c r="N115" s="4">
        <f t="shared" si="8"/>
        <v>13069961.904761905</v>
      </c>
      <c r="O115" s="4">
        <f t="shared" si="5"/>
        <v>7905700</v>
      </c>
    </row>
    <row r="116" spans="1:15" x14ac:dyDescent="0.2">
      <c r="A116" s="2" t="s">
        <v>94</v>
      </c>
      <c r="B116" s="4">
        <v>7701</v>
      </c>
      <c r="C116" s="4">
        <v>2232</v>
      </c>
      <c r="D116" s="4">
        <v>170</v>
      </c>
      <c r="E116" s="4">
        <v>829</v>
      </c>
      <c r="F116" s="4"/>
      <c r="G116" s="4"/>
      <c r="H116" s="4">
        <v>17319800</v>
      </c>
      <c r="I116" s="4">
        <v>15321500</v>
      </c>
      <c r="J116" s="4"/>
      <c r="K116" s="4"/>
      <c r="L116" s="15">
        <v>2.5099999999999997E-2</v>
      </c>
      <c r="M116" s="4">
        <v>33282000</v>
      </c>
      <c r="N116" s="4">
        <f t="shared" si="8"/>
        <v>11781519.047619049</v>
      </c>
      <c r="O116" s="4">
        <f t="shared" si="5"/>
        <v>7905700</v>
      </c>
    </row>
    <row r="117" spans="1:15" x14ac:dyDescent="0.2">
      <c r="A117" s="2" t="s">
        <v>95</v>
      </c>
      <c r="B117" s="4">
        <v>2229</v>
      </c>
      <c r="C117" s="4">
        <v>4218</v>
      </c>
      <c r="D117" s="4">
        <v>368</v>
      </c>
      <c r="E117" s="4">
        <v>274</v>
      </c>
      <c r="F117" s="4"/>
      <c r="G117" s="4"/>
      <c r="H117" s="4">
        <v>4935900</v>
      </c>
      <c r="I117" s="4">
        <v>6443400</v>
      </c>
      <c r="J117" s="4"/>
      <c r="K117" s="4"/>
      <c r="L117" s="15">
        <v>1.15E-2</v>
      </c>
      <c r="M117" s="4">
        <v>11929700</v>
      </c>
      <c r="N117" s="4">
        <f t="shared" si="8"/>
        <v>11587761.904761905</v>
      </c>
      <c r="O117" s="4">
        <f t="shared" si="5"/>
        <v>7905700</v>
      </c>
    </row>
    <row r="118" spans="1:15" x14ac:dyDescent="0.2">
      <c r="A118" s="2" t="s">
        <v>96</v>
      </c>
      <c r="B118" s="4">
        <v>1559</v>
      </c>
      <c r="C118" s="4">
        <v>2443</v>
      </c>
      <c r="D118" s="4">
        <v>218</v>
      </c>
      <c r="E118" s="4">
        <v>279</v>
      </c>
      <c r="F118" s="4"/>
      <c r="G118" s="4"/>
      <c r="H118" s="4">
        <v>3041000</v>
      </c>
      <c r="I118" s="4">
        <v>4668500</v>
      </c>
      <c r="J118" s="4"/>
      <c r="K118" s="4"/>
      <c r="L118" s="15">
        <v>-4.5000000000000005E-3</v>
      </c>
      <c r="M118" s="4">
        <v>7905700</v>
      </c>
      <c r="N118" s="4">
        <f t="shared" si="8"/>
        <v>11848647.619047619</v>
      </c>
      <c r="O118" s="4">
        <f t="shared" si="5"/>
        <v>10864300</v>
      </c>
    </row>
    <row r="119" spans="1:15" x14ac:dyDescent="0.2">
      <c r="A119" s="2" t="s">
        <v>97</v>
      </c>
      <c r="B119" s="4">
        <v>2189</v>
      </c>
      <c r="C119" s="4">
        <v>2356</v>
      </c>
      <c r="D119" s="4">
        <v>290</v>
      </c>
      <c r="E119" s="4">
        <v>634</v>
      </c>
      <c r="F119" s="4"/>
      <c r="G119" s="4"/>
      <c r="H119" s="4">
        <v>6425400</v>
      </c>
      <c r="I119" s="4">
        <v>12842800</v>
      </c>
      <c r="J119" s="4"/>
      <c r="K119" s="4"/>
      <c r="L119" s="15">
        <v>-2.0499999999999997E-2</v>
      </c>
      <c r="M119" s="4">
        <v>19974900</v>
      </c>
      <c r="N119" s="4">
        <f t="shared" si="8"/>
        <v>11226309.523809524</v>
      </c>
      <c r="O119" s="4">
        <f t="shared" si="5"/>
        <v>10864300</v>
      </c>
    </row>
    <row r="120" spans="1:15" x14ac:dyDescent="0.2">
      <c r="A120" s="2" t="s">
        <v>98</v>
      </c>
      <c r="B120" s="4">
        <v>1491</v>
      </c>
      <c r="C120" s="4">
        <v>4158</v>
      </c>
      <c r="D120" s="4">
        <v>565</v>
      </c>
      <c r="E120" s="4">
        <v>381</v>
      </c>
      <c r="F120" s="4"/>
      <c r="G120" s="4"/>
      <c r="H120" s="4">
        <v>3267000</v>
      </c>
      <c r="I120" s="4">
        <v>7131000</v>
      </c>
      <c r="J120" s="4"/>
      <c r="K120" s="4"/>
      <c r="L120" s="15">
        <v>-4.4000000000000003E-3</v>
      </c>
      <c r="M120" s="4">
        <v>10864300</v>
      </c>
      <c r="N120" s="4">
        <f t="shared" si="8"/>
        <v>11155645.857142856</v>
      </c>
      <c r="O120" s="4">
        <f t="shared" si="5"/>
        <v>12998200</v>
      </c>
    </row>
    <row r="121" spans="1:15" x14ac:dyDescent="0.2">
      <c r="A121" s="2" t="s">
        <v>99</v>
      </c>
      <c r="B121" s="4">
        <v>2038</v>
      </c>
      <c r="C121" s="4">
        <v>3724</v>
      </c>
      <c r="D121" s="4">
        <v>319</v>
      </c>
      <c r="E121" s="4">
        <v>422</v>
      </c>
      <c r="F121" s="4"/>
      <c r="G121" s="4"/>
      <c r="H121" s="4">
        <v>4621300</v>
      </c>
      <c r="I121" s="4">
        <v>7777000</v>
      </c>
      <c r="J121" s="4"/>
      <c r="K121" s="4"/>
      <c r="L121" s="15">
        <v>-4.4000000000000003E-3</v>
      </c>
      <c r="M121" s="4">
        <v>12998200</v>
      </c>
      <c r="N121" s="4">
        <f t="shared" si="8"/>
        <v>10938260.80952381</v>
      </c>
      <c r="O121" s="4">
        <f t="shared" si="5"/>
        <v>9320400</v>
      </c>
    </row>
    <row r="122" spans="1:15" x14ac:dyDescent="0.2">
      <c r="A122" s="2" t="s">
        <v>100</v>
      </c>
      <c r="B122" s="4">
        <v>4282</v>
      </c>
      <c r="C122" s="4">
        <v>3677</v>
      </c>
      <c r="D122" s="4">
        <v>591</v>
      </c>
      <c r="E122" s="4">
        <v>747</v>
      </c>
      <c r="F122" s="4"/>
      <c r="G122" s="4"/>
      <c r="H122" s="4">
        <v>9887000</v>
      </c>
      <c r="I122" s="4">
        <v>12170100</v>
      </c>
      <c r="J122" s="4"/>
      <c r="K122" s="4"/>
      <c r="L122" s="15">
        <v>1.1299999999999999E-2</v>
      </c>
      <c r="M122" s="4">
        <v>22526400</v>
      </c>
      <c r="N122" s="4">
        <f t="shared" si="8"/>
        <v>10338041.285714285</v>
      </c>
      <c r="O122" s="4">
        <f t="shared" si="5"/>
        <v>9320400</v>
      </c>
    </row>
    <row r="123" spans="1:15" x14ac:dyDescent="0.2">
      <c r="A123" s="2" t="s">
        <v>101</v>
      </c>
      <c r="B123" s="4">
        <v>2035</v>
      </c>
      <c r="C123" s="4">
        <v>3676</v>
      </c>
      <c r="D123" s="4">
        <v>754</v>
      </c>
      <c r="E123" s="4">
        <v>459</v>
      </c>
      <c r="F123" s="4"/>
      <c r="G123" s="4"/>
      <c r="H123" s="4">
        <v>5665500</v>
      </c>
      <c r="I123" s="4">
        <v>10025600</v>
      </c>
      <c r="J123" s="4"/>
      <c r="K123" s="4"/>
      <c r="L123" s="15">
        <v>-4.4000000000000003E-3</v>
      </c>
      <c r="M123" s="4">
        <v>15972000</v>
      </c>
      <c r="N123" s="4">
        <f t="shared" si="8"/>
        <v>10858773.857142856</v>
      </c>
      <c r="O123" s="4">
        <f t="shared" si="5"/>
        <v>9320400</v>
      </c>
    </row>
    <row r="124" spans="1:15" x14ac:dyDescent="0.2">
      <c r="A124" s="2" t="s">
        <v>102</v>
      </c>
      <c r="B124" s="4">
        <v>3591</v>
      </c>
      <c r="C124" s="4">
        <v>1879</v>
      </c>
      <c r="D124" s="4">
        <v>282</v>
      </c>
      <c r="E124" s="4">
        <v>519</v>
      </c>
      <c r="F124" s="4"/>
      <c r="G124" s="4"/>
      <c r="H124" s="4">
        <v>9412400</v>
      </c>
      <c r="I124" s="4">
        <v>8938600</v>
      </c>
      <c r="J124" s="4"/>
      <c r="K124" s="4"/>
      <c r="L124" s="15">
        <v>1.6E-2</v>
      </c>
      <c r="M124" s="4">
        <v>19076500</v>
      </c>
      <c r="N124" s="4">
        <f t="shared" si="8"/>
        <v>10663044.047619049</v>
      </c>
      <c r="O124" s="4">
        <f t="shared" si="5"/>
        <v>9320400</v>
      </c>
    </row>
    <row r="125" spans="1:15" x14ac:dyDescent="0.2">
      <c r="A125" s="2" t="s">
        <v>103</v>
      </c>
      <c r="B125" s="4">
        <v>4794</v>
      </c>
      <c r="C125" s="4">
        <v>2699</v>
      </c>
      <c r="D125" s="4">
        <v>206</v>
      </c>
      <c r="E125" s="4">
        <v>475</v>
      </c>
      <c r="F125" s="4"/>
      <c r="G125" s="4"/>
      <c r="H125" s="4">
        <v>13161400</v>
      </c>
      <c r="I125" s="4">
        <v>8738200</v>
      </c>
      <c r="J125" s="4"/>
      <c r="K125" s="4"/>
      <c r="L125" s="15">
        <v>2.3300000000000001E-2</v>
      </c>
      <c r="M125" s="4">
        <v>22460500</v>
      </c>
      <c r="N125" s="4">
        <f t="shared" si="8"/>
        <v>10334577</v>
      </c>
      <c r="O125" s="4">
        <f t="shared" si="5"/>
        <v>8497800</v>
      </c>
    </row>
    <row r="126" spans="1:15" x14ac:dyDescent="0.2">
      <c r="A126" s="2" t="s">
        <v>104</v>
      </c>
      <c r="B126" s="4">
        <v>1957</v>
      </c>
      <c r="C126" s="4">
        <v>3337</v>
      </c>
      <c r="D126" s="4">
        <v>203</v>
      </c>
      <c r="E126" s="4">
        <v>301</v>
      </c>
      <c r="F126" s="4"/>
      <c r="G126" s="4"/>
      <c r="H126" s="4">
        <v>4201900</v>
      </c>
      <c r="I126" s="4">
        <v>4590200</v>
      </c>
      <c r="J126" s="4"/>
      <c r="K126" s="4"/>
      <c r="L126" s="15">
        <v>1.66E-2</v>
      </c>
      <c r="M126" s="4">
        <v>9320400</v>
      </c>
      <c r="N126" s="4">
        <f t="shared" si="8"/>
        <v>10779048.428571429</v>
      </c>
      <c r="O126" s="4">
        <f t="shared" si="5"/>
        <v>8497800</v>
      </c>
    </row>
    <row r="127" spans="1:15" x14ac:dyDescent="0.2">
      <c r="A127" s="2" t="s">
        <v>105</v>
      </c>
      <c r="B127" s="4">
        <v>1995</v>
      </c>
      <c r="C127" s="4">
        <v>3419</v>
      </c>
      <c r="D127" s="4">
        <v>195</v>
      </c>
      <c r="E127" s="4">
        <v>304</v>
      </c>
      <c r="F127" s="4"/>
      <c r="G127" s="4"/>
      <c r="H127" s="4">
        <v>3767500</v>
      </c>
      <c r="I127" s="4">
        <v>5508100</v>
      </c>
      <c r="J127" s="4"/>
      <c r="K127" s="4"/>
      <c r="L127" s="15">
        <v>-2.3E-3</v>
      </c>
      <c r="M127" s="4">
        <v>9841100</v>
      </c>
      <c r="N127" s="4">
        <f t="shared" si="8"/>
        <v>10892994.19047619</v>
      </c>
      <c r="O127" s="4">
        <f t="shared" si="5"/>
        <v>5279200</v>
      </c>
    </row>
    <row r="128" spans="1:15" x14ac:dyDescent="0.2">
      <c r="A128" s="2" t="s">
        <v>106</v>
      </c>
      <c r="B128" s="4">
        <v>1905</v>
      </c>
      <c r="C128" s="4">
        <v>2189</v>
      </c>
      <c r="D128" s="4">
        <v>163</v>
      </c>
      <c r="E128" s="4">
        <v>392</v>
      </c>
      <c r="F128" s="4"/>
      <c r="G128" s="4"/>
      <c r="H128" s="4">
        <v>3522000</v>
      </c>
      <c r="I128" s="4">
        <v>6933700</v>
      </c>
      <c r="J128" s="4"/>
      <c r="K128" s="4"/>
      <c r="L128" s="15">
        <v>-9.3999999999999986E-3</v>
      </c>
      <c r="M128" s="4">
        <v>11307300</v>
      </c>
      <c r="N128" s="4">
        <f t="shared" si="8"/>
        <v>11287240.714285715</v>
      </c>
      <c r="O128" s="4">
        <f t="shared" si="5"/>
        <v>5279200</v>
      </c>
    </row>
    <row r="129" spans="1:15" x14ac:dyDescent="0.2">
      <c r="A129" s="2" t="s">
        <v>107</v>
      </c>
      <c r="B129" s="4">
        <v>1396</v>
      </c>
      <c r="C129" s="4">
        <v>4366</v>
      </c>
      <c r="D129" s="4">
        <v>230</v>
      </c>
      <c r="E129" s="4">
        <v>237</v>
      </c>
      <c r="F129" s="4"/>
      <c r="G129" s="4"/>
      <c r="H129" s="4">
        <v>3630800</v>
      </c>
      <c r="I129" s="4">
        <v>6138600</v>
      </c>
      <c r="J129" s="4"/>
      <c r="K129" s="4"/>
      <c r="L129" s="15">
        <v>-2.3E-3</v>
      </c>
      <c r="M129" s="4">
        <v>11151000</v>
      </c>
      <c r="N129" s="4">
        <f t="shared" si="8"/>
        <v>11988601.714285715</v>
      </c>
      <c r="O129" s="4">
        <f t="shared" si="5"/>
        <v>5279200</v>
      </c>
    </row>
    <row r="130" spans="1:15" x14ac:dyDescent="0.2">
      <c r="A130" s="2" t="s">
        <v>108</v>
      </c>
      <c r="B130" s="4">
        <v>1318</v>
      </c>
      <c r="C130" s="4">
        <v>1144</v>
      </c>
      <c r="D130" s="4">
        <v>139</v>
      </c>
      <c r="E130" s="4">
        <v>258</v>
      </c>
      <c r="F130" s="4"/>
      <c r="G130" s="4"/>
      <c r="H130" s="4">
        <v>2945000</v>
      </c>
      <c r="I130" s="4">
        <v>4733200</v>
      </c>
      <c r="J130" s="4"/>
      <c r="K130" s="4"/>
      <c r="L130" s="15">
        <v>-2.3E-3</v>
      </c>
      <c r="M130" s="4">
        <v>8497800</v>
      </c>
      <c r="N130" s="4">
        <f>AVERAGE($M131:$M151)</f>
        <v>12308343.857142856</v>
      </c>
      <c r="O130" s="4">
        <f t="shared" si="5"/>
        <v>5279200</v>
      </c>
    </row>
    <row r="131" spans="1:15" x14ac:dyDescent="0.2">
      <c r="A131" s="2" t="s">
        <v>109</v>
      </c>
      <c r="B131" s="4">
        <v>1946</v>
      </c>
      <c r="C131" s="4">
        <v>1983</v>
      </c>
      <c r="D131" s="4">
        <v>295</v>
      </c>
      <c r="E131" s="4">
        <v>451</v>
      </c>
      <c r="F131" s="4"/>
      <c r="G131" s="4"/>
      <c r="H131" s="4">
        <v>3970800</v>
      </c>
      <c r="I131" s="4">
        <v>8360500</v>
      </c>
      <c r="J131" s="4"/>
      <c r="K131" s="4"/>
      <c r="L131" s="15">
        <v>-1.8600000000000002E-2</v>
      </c>
      <c r="M131" s="4">
        <v>13300200</v>
      </c>
      <c r="N131" s="4">
        <f>AVERAGE($M132:$M152)</f>
        <v>13939912.285714285</v>
      </c>
      <c r="O131" s="4">
        <f t="shared" si="5"/>
        <v>5279200</v>
      </c>
    </row>
    <row r="132" spans="1:15" x14ac:dyDescent="0.2">
      <c r="A132" s="2" t="s">
        <v>110</v>
      </c>
      <c r="B132" s="4">
        <v>1270</v>
      </c>
      <c r="C132" s="4">
        <v>1127</v>
      </c>
      <c r="D132" s="4">
        <v>133</v>
      </c>
      <c r="E132" s="4">
        <v>128</v>
      </c>
      <c r="F132" s="4"/>
      <c r="G132" s="4"/>
      <c r="H132" s="4">
        <v>2697200</v>
      </c>
      <c r="I132" s="4">
        <v>2114600</v>
      </c>
      <c r="J132" s="4"/>
      <c r="K132" s="4"/>
      <c r="L132" s="15">
        <v>6.8999999999999999E-3</v>
      </c>
      <c r="M132" s="4">
        <v>5279200</v>
      </c>
      <c r="O132" s="4">
        <f t="shared" si="5"/>
        <v>5437500</v>
      </c>
    </row>
    <row r="133" spans="1:15" x14ac:dyDescent="0.2">
      <c r="A133" s="2" t="s">
        <v>111</v>
      </c>
      <c r="B133" s="4">
        <v>2264</v>
      </c>
      <c r="C133" s="4">
        <v>1144</v>
      </c>
      <c r="D133" s="4">
        <v>149</v>
      </c>
      <c r="E133" s="4">
        <v>269</v>
      </c>
      <c r="F133" s="4"/>
      <c r="G133" s="4"/>
      <c r="H133" s="4">
        <v>5523600</v>
      </c>
      <c r="I133" s="4">
        <v>4763500</v>
      </c>
      <c r="J133" s="4"/>
      <c r="K133" s="4"/>
      <c r="L133" s="15">
        <v>4.6999999999999993E-3</v>
      </c>
      <c r="M133" s="4">
        <v>10746400</v>
      </c>
      <c r="O133" s="4">
        <f t="shared" si="5"/>
        <v>5437500</v>
      </c>
    </row>
    <row r="134" spans="1:15" x14ac:dyDescent="0.2">
      <c r="A134" s="2" t="s">
        <v>112</v>
      </c>
      <c r="B134" s="4">
        <v>1780</v>
      </c>
      <c r="C134" s="4">
        <v>1884</v>
      </c>
      <c r="D134" s="4">
        <v>133</v>
      </c>
      <c r="E134" s="4">
        <v>128</v>
      </c>
      <c r="F134" s="4"/>
      <c r="G134" s="4"/>
      <c r="H134" s="4">
        <v>2685000</v>
      </c>
      <c r="I134" s="4">
        <v>2231400</v>
      </c>
      <c r="J134" s="4"/>
      <c r="K134" s="4"/>
      <c r="L134" s="15">
        <v>6.9999999999999993E-3</v>
      </c>
      <c r="M134" s="4">
        <v>5437500</v>
      </c>
      <c r="O134" s="4">
        <f t="shared" si="5"/>
        <v>5595600</v>
      </c>
    </row>
    <row r="135" spans="1:15" x14ac:dyDescent="0.2">
      <c r="A135" s="2" t="s">
        <v>113</v>
      </c>
      <c r="B135" s="4">
        <v>1320</v>
      </c>
      <c r="C135" s="4">
        <v>1884</v>
      </c>
      <c r="D135" s="4">
        <v>139</v>
      </c>
      <c r="E135" s="4">
        <v>175</v>
      </c>
      <c r="F135" s="4"/>
      <c r="G135" s="4"/>
      <c r="H135" s="4">
        <v>2359400</v>
      </c>
      <c r="I135" s="4">
        <v>2795100</v>
      </c>
      <c r="J135" s="4"/>
      <c r="K135" s="4"/>
      <c r="L135" s="15">
        <v>2.3999999999999998E-3</v>
      </c>
      <c r="M135" s="4">
        <v>5595600</v>
      </c>
      <c r="O135" s="4">
        <f t="shared" si="5"/>
        <v>6224700</v>
      </c>
    </row>
    <row r="136" spans="1:15" x14ac:dyDescent="0.2">
      <c r="A136" s="2" t="s">
        <v>114</v>
      </c>
      <c r="B136" s="4">
        <v>1106</v>
      </c>
      <c r="C136" s="4">
        <v>2204</v>
      </c>
      <c r="D136" s="4">
        <v>207</v>
      </c>
      <c r="E136" s="4">
        <v>241</v>
      </c>
      <c r="F136" s="4"/>
      <c r="G136" s="4"/>
      <c r="H136" s="4">
        <v>2205100</v>
      </c>
      <c r="I136" s="4">
        <v>4318000</v>
      </c>
      <c r="J136" s="4"/>
      <c r="K136" s="4"/>
      <c r="L136" s="15">
        <v>-4.5999999999999999E-3</v>
      </c>
      <c r="M136" s="4">
        <v>7002500</v>
      </c>
      <c r="O136" s="4">
        <f t="shared" si="5"/>
        <v>6224700</v>
      </c>
    </row>
    <row r="137" spans="1:15" x14ac:dyDescent="0.2">
      <c r="A137" s="2" t="s">
        <v>115</v>
      </c>
      <c r="B137" s="4">
        <v>1205</v>
      </c>
      <c r="C137" s="4">
        <v>2685</v>
      </c>
      <c r="D137" s="4">
        <v>425</v>
      </c>
      <c r="E137" s="4">
        <v>178</v>
      </c>
      <c r="F137" s="4"/>
      <c r="G137" s="4"/>
      <c r="H137" s="4">
        <v>2201900</v>
      </c>
      <c r="I137" s="4">
        <v>3325300</v>
      </c>
      <c r="J137" s="4"/>
      <c r="K137" s="4"/>
      <c r="L137" s="15">
        <v>-1.1599999999999999E-2</v>
      </c>
      <c r="M137" s="4">
        <v>6224700</v>
      </c>
      <c r="O137" s="4">
        <f t="shared" si="5"/>
        <v>6905800</v>
      </c>
    </row>
    <row r="138" spans="1:15" x14ac:dyDescent="0.2">
      <c r="A138" s="2" t="s">
        <v>116</v>
      </c>
      <c r="B138" s="4">
        <v>1658</v>
      </c>
      <c r="C138" s="4">
        <v>1825</v>
      </c>
      <c r="D138" s="4">
        <v>132</v>
      </c>
      <c r="E138" s="4">
        <v>218</v>
      </c>
      <c r="F138" s="4"/>
      <c r="G138" s="4"/>
      <c r="H138" s="4">
        <v>3327600</v>
      </c>
      <c r="I138" s="4">
        <v>4080900</v>
      </c>
      <c r="J138" s="4"/>
      <c r="K138" s="4"/>
      <c r="L138" s="15">
        <v>2.3E-3</v>
      </c>
      <c r="M138" s="4">
        <v>7860800</v>
      </c>
      <c r="O138" s="4">
        <f t="shared" si="5"/>
        <v>6905800</v>
      </c>
    </row>
    <row r="139" spans="1:15" x14ac:dyDescent="0.2">
      <c r="A139" s="2" t="s">
        <v>117</v>
      </c>
      <c r="B139" s="4">
        <v>3034</v>
      </c>
      <c r="C139" s="4">
        <v>2171</v>
      </c>
      <c r="D139" s="4">
        <v>242</v>
      </c>
      <c r="E139" s="4">
        <v>353</v>
      </c>
      <c r="F139" s="4"/>
      <c r="G139" s="4"/>
      <c r="H139" s="4">
        <v>6552900</v>
      </c>
      <c r="I139" s="4">
        <v>6015900</v>
      </c>
      <c r="J139" s="4"/>
      <c r="K139" s="4"/>
      <c r="L139" s="15">
        <v>6.9999999999999993E-3</v>
      </c>
      <c r="M139" s="4">
        <v>13384300</v>
      </c>
      <c r="O139" s="4">
        <f t="shared" si="5"/>
        <v>6905800</v>
      </c>
    </row>
    <row r="140" spans="1:15" x14ac:dyDescent="0.2">
      <c r="A140" s="2" t="s">
        <v>118</v>
      </c>
      <c r="B140" s="4">
        <v>1116</v>
      </c>
      <c r="C140" s="4">
        <v>2168</v>
      </c>
      <c r="D140" s="4">
        <v>234</v>
      </c>
      <c r="E140" s="4">
        <v>211</v>
      </c>
      <c r="F140" s="4"/>
      <c r="G140" s="4"/>
      <c r="H140" s="4">
        <v>2149800</v>
      </c>
      <c r="I140" s="4">
        <v>4116200</v>
      </c>
      <c r="J140" s="4"/>
      <c r="K140" s="4"/>
      <c r="L140" s="15">
        <v>2.3999999999999998E-3</v>
      </c>
      <c r="M140" s="4">
        <v>6905800</v>
      </c>
      <c r="O140" s="4">
        <f t="shared" si="5"/>
        <v>8433114</v>
      </c>
    </row>
    <row r="141" spans="1:15" x14ac:dyDescent="0.2">
      <c r="A141" s="2" t="s">
        <v>119</v>
      </c>
      <c r="B141" s="4">
        <v>1922</v>
      </c>
      <c r="C141" s="4">
        <v>3502</v>
      </c>
      <c r="D141" s="4">
        <v>153</v>
      </c>
      <c r="E141" s="4">
        <v>247</v>
      </c>
      <c r="F141" s="4"/>
      <c r="G141" s="4"/>
      <c r="H141" s="4">
        <v>3712300</v>
      </c>
      <c r="I141" s="4">
        <v>5167000</v>
      </c>
      <c r="J141" s="4"/>
      <c r="K141" s="4"/>
      <c r="L141" s="15">
        <v>2.3999999999999998E-3</v>
      </c>
      <c r="M141" s="4">
        <v>9380363</v>
      </c>
      <c r="O141" s="4">
        <f t="shared" si="5"/>
        <v>8433114</v>
      </c>
    </row>
    <row r="142" spans="1:15" x14ac:dyDescent="0.2">
      <c r="A142" s="2" t="s">
        <v>120</v>
      </c>
      <c r="B142" s="4">
        <v>2577</v>
      </c>
      <c r="C142" s="4">
        <v>7512</v>
      </c>
      <c r="D142" s="4">
        <v>556</v>
      </c>
      <c r="E142" s="4">
        <v>176</v>
      </c>
      <c r="F142" s="4"/>
      <c r="G142" s="4"/>
      <c r="H142" s="4">
        <v>4342700</v>
      </c>
      <c r="I142" s="4">
        <v>3590900</v>
      </c>
      <c r="J142" s="4"/>
      <c r="K142" s="4"/>
      <c r="L142" s="15">
        <v>2.3900000000000001E-2</v>
      </c>
      <c r="M142" s="4">
        <v>8433114</v>
      </c>
      <c r="O142" s="4">
        <f t="shared" si="5"/>
        <v>9921790</v>
      </c>
    </row>
    <row r="143" spans="1:15" x14ac:dyDescent="0.2">
      <c r="A143" s="2" t="s">
        <v>121</v>
      </c>
      <c r="B143" s="4">
        <v>1451</v>
      </c>
      <c r="C143" s="4">
        <v>4469</v>
      </c>
      <c r="D143" s="4">
        <v>262</v>
      </c>
      <c r="E143" s="4">
        <v>319</v>
      </c>
      <c r="F143" s="4"/>
      <c r="G143" s="4"/>
      <c r="H143" s="4">
        <v>2600800</v>
      </c>
      <c r="I143" s="4">
        <v>6117900</v>
      </c>
      <c r="J143" s="4"/>
      <c r="K143" s="4"/>
      <c r="L143" s="15">
        <v>-1.3999999999999999E-2</v>
      </c>
      <c r="M143" s="4">
        <v>9921790</v>
      </c>
      <c r="O143" s="4">
        <f t="shared" si="5"/>
        <v>12233961</v>
      </c>
    </row>
    <row r="144" spans="1:15" x14ac:dyDescent="0.2">
      <c r="A144" s="2" t="s">
        <v>122</v>
      </c>
      <c r="B144" s="4">
        <v>4346</v>
      </c>
      <c r="C144" s="4">
        <v>5078</v>
      </c>
      <c r="D144" s="4">
        <v>259</v>
      </c>
      <c r="E144" s="4">
        <v>846</v>
      </c>
      <c r="F144" s="4"/>
      <c r="G144" s="4"/>
      <c r="H144" s="4">
        <v>9139500</v>
      </c>
      <c r="I144" s="4">
        <v>15570200</v>
      </c>
      <c r="J144" s="4"/>
      <c r="K144" s="4"/>
      <c r="L144" s="15">
        <v>-3.61E-2</v>
      </c>
      <c r="M144" s="4">
        <v>26907384</v>
      </c>
      <c r="O144" s="4">
        <f t="shared" si="5"/>
        <v>12233961</v>
      </c>
    </row>
    <row r="145" spans="1:15" x14ac:dyDescent="0.2">
      <c r="A145" s="2" t="s">
        <v>123</v>
      </c>
      <c r="B145" s="4">
        <v>2168</v>
      </c>
      <c r="C145" s="4">
        <v>4270</v>
      </c>
      <c r="D145" s="4">
        <v>511</v>
      </c>
      <c r="E145" s="4">
        <v>557</v>
      </c>
      <c r="F145" s="4"/>
      <c r="G145" s="4"/>
      <c r="H145" s="4">
        <v>4683200</v>
      </c>
      <c r="I145" s="4">
        <v>9734500</v>
      </c>
      <c r="J145" s="4"/>
      <c r="K145" s="4"/>
      <c r="L145" s="15">
        <v>-2.2000000000000001E-3</v>
      </c>
      <c r="M145" s="4">
        <v>14966174</v>
      </c>
      <c r="O145" s="4">
        <f t="shared" si="5"/>
        <v>12233961</v>
      </c>
    </row>
    <row r="146" spans="1:15" x14ac:dyDescent="0.2">
      <c r="A146" s="2" t="s">
        <v>124</v>
      </c>
      <c r="B146" s="4">
        <v>2246</v>
      </c>
      <c r="C146" s="4">
        <v>4151</v>
      </c>
      <c r="D146" s="4">
        <v>331</v>
      </c>
      <c r="E146" s="4">
        <v>563</v>
      </c>
      <c r="F146" s="4"/>
      <c r="G146" s="4"/>
      <c r="H146" s="4">
        <v>4772500</v>
      </c>
      <c r="I146" s="4">
        <v>10144000</v>
      </c>
      <c r="J146" s="4"/>
      <c r="K146" s="4"/>
      <c r="L146" s="15">
        <v>-1.3300000000000001E-2</v>
      </c>
      <c r="M146" s="4">
        <v>15562692</v>
      </c>
      <c r="O146" s="4">
        <f t="shared" si="5"/>
        <v>12233961</v>
      </c>
    </row>
    <row r="147" spans="1:15" x14ac:dyDescent="0.2">
      <c r="A147" s="2" t="s">
        <v>125</v>
      </c>
      <c r="B147" s="4">
        <v>4332</v>
      </c>
      <c r="C147" s="4">
        <v>7048</v>
      </c>
      <c r="D147" s="4">
        <v>410</v>
      </c>
      <c r="E147" s="4">
        <v>567</v>
      </c>
      <c r="F147" s="4"/>
      <c r="G147" s="4"/>
      <c r="H147" s="4">
        <v>8379800</v>
      </c>
      <c r="I147" s="4">
        <v>9653700</v>
      </c>
      <c r="J147" s="4"/>
      <c r="K147" s="4"/>
      <c r="L147" s="15">
        <v>9.0000000000000011E-3</v>
      </c>
      <c r="M147" s="4">
        <v>18654300</v>
      </c>
      <c r="O147" s="4">
        <f>MIN(M148:M152)</f>
        <v>12233961</v>
      </c>
    </row>
    <row r="148" spans="1:15" x14ac:dyDescent="0.2">
      <c r="A148" s="2" t="s">
        <v>126</v>
      </c>
      <c r="B148" s="4">
        <v>2413</v>
      </c>
      <c r="C148" s="4">
        <v>7584</v>
      </c>
      <c r="D148" s="4">
        <v>528</v>
      </c>
      <c r="E148" s="4">
        <v>360</v>
      </c>
      <c r="F148" s="4"/>
      <c r="G148" s="4"/>
      <c r="H148" s="4">
        <v>5184900</v>
      </c>
      <c r="I148" s="4">
        <v>6349900</v>
      </c>
      <c r="J148" s="4"/>
      <c r="K148" s="4"/>
      <c r="L148" s="15">
        <v>4.5999999999999999E-3</v>
      </c>
      <c r="M148" s="4">
        <v>12233961</v>
      </c>
    </row>
    <row r="149" spans="1:15" x14ac:dyDescent="0.2">
      <c r="A149" s="2" t="s">
        <v>127</v>
      </c>
      <c r="B149" s="4">
        <v>3462</v>
      </c>
      <c r="C149" s="4">
        <v>2926</v>
      </c>
      <c r="D149" s="4">
        <v>490</v>
      </c>
      <c r="E149" s="4">
        <v>693</v>
      </c>
      <c r="F149" s="4"/>
      <c r="G149" s="4"/>
      <c r="H149" s="4">
        <v>6860100</v>
      </c>
      <c r="I149" s="4">
        <v>11959600</v>
      </c>
      <c r="J149" s="4"/>
      <c r="K149" s="4"/>
      <c r="L149" s="15">
        <v>-4.4000000000000003E-3</v>
      </c>
      <c r="M149" s="4">
        <v>19586477</v>
      </c>
    </row>
    <row r="150" spans="1:15" x14ac:dyDescent="0.2">
      <c r="A150" s="2" t="s">
        <v>128</v>
      </c>
      <c r="B150" s="4">
        <v>4299</v>
      </c>
      <c r="C150" s="4">
        <v>14073</v>
      </c>
      <c r="D150" s="4">
        <v>1041</v>
      </c>
      <c r="E150" s="4">
        <v>912</v>
      </c>
      <c r="F150" s="4"/>
      <c r="G150" s="4"/>
      <c r="H150" s="4">
        <v>8723800</v>
      </c>
      <c r="I150" s="4">
        <v>15934900</v>
      </c>
      <c r="J150" s="4"/>
      <c r="K150" s="4"/>
      <c r="L150" s="15">
        <v>-1.3300000000000001E-2</v>
      </c>
      <c r="M150" s="4">
        <v>25879581</v>
      </c>
    </row>
    <row r="151" spans="1:15" x14ac:dyDescent="0.2">
      <c r="A151" s="2" t="s">
        <v>129</v>
      </c>
      <c r="B151" s="4">
        <v>4210</v>
      </c>
      <c r="E151" s="4">
        <v>350</v>
      </c>
      <c r="F151" s="4"/>
      <c r="G151" s="4"/>
      <c r="H151" s="4">
        <v>8433000</v>
      </c>
      <c r="I151" s="4">
        <v>6022900</v>
      </c>
      <c r="J151" s="4"/>
      <c r="K151" s="4"/>
      <c r="L151" s="15">
        <v>1.8100000000000002E-2</v>
      </c>
      <c r="M151" s="4">
        <v>15212385</v>
      </c>
    </row>
    <row r="152" spans="1:15" x14ac:dyDescent="0.2">
      <c r="A152" s="2" t="s">
        <v>130</v>
      </c>
      <c r="B152" s="4">
        <v>8847</v>
      </c>
      <c r="E152" s="4">
        <v>1614</v>
      </c>
      <c r="F152" s="4"/>
      <c r="G152" s="4"/>
      <c r="H152" s="4">
        <v>17434900</v>
      </c>
      <c r="I152" s="4">
        <v>27240300</v>
      </c>
      <c r="J152" s="4"/>
      <c r="K152" s="4"/>
      <c r="L152" s="15">
        <v>-6.1399999999999996E-2</v>
      </c>
      <c r="M152" s="4">
        <v>47563137</v>
      </c>
    </row>
  </sheetData>
  <mergeCells count="1">
    <mergeCell ref="B1:O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348C-4FB4-5444-8CFA-12C9DA871EBE}">
  <sheetPr codeName="Sheet117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192</v>
      </c>
      <c r="C3" s="4">
        <v>210</v>
      </c>
      <c r="D3" s="4">
        <v>6</v>
      </c>
      <c r="E3" s="4">
        <v>2</v>
      </c>
      <c r="F3" s="4">
        <v>0</v>
      </c>
      <c r="G3" s="4">
        <v>0</v>
      </c>
      <c r="H3" s="4">
        <v>238200</v>
      </c>
      <c r="I3" s="4">
        <v>198300</v>
      </c>
      <c r="J3" s="4">
        <v>16900</v>
      </c>
      <c r="L3" s="27" t="s">
        <v>603</v>
      </c>
      <c r="M3" s="4">
        <v>453400</v>
      </c>
      <c r="N3">
        <f t="shared" ref="N3:N86" si="0">AVERAGE($M4:$M24)</f>
        <v>1168994.7368421052</v>
      </c>
      <c r="O3">
        <f t="shared" ref="O3:O86" si="1">MIN(M4:M8)</f>
        <v>299800</v>
      </c>
    </row>
    <row r="4" spans="1:15" x14ac:dyDescent="0.2">
      <c r="A4" s="2" t="s">
        <v>1262</v>
      </c>
      <c r="B4" s="4">
        <v>145</v>
      </c>
      <c r="C4" s="4">
        <v>322</v>
      </c>
      <c r="D4" s="4">
        <v>5</v>
      </c>
      <c r="E4" s="4">
        <v>7</v>
      </c>
      <c r="F4" s="4">
        <v>0</v>
      </c>
      <c r="G4" s="4">
        <v>0</v>
      </c>
      <c r="H4" s="4">
        <v>186500</v>
      </c>
      <c r="I4" s="4">
        <v>400900</v>
      </c>
      <c r="J4" s="4">
        <v>15300</v>
      </c>
      <c r="L4" s="27" t="s">
        <v>541</v>
      </c>
      <c r="M4" s="4">
        <v>603000</v>
      </c>
      <c r="N4">
        <f t="shared" si="0"/>
        <v>1200438.888888889</v>
      </c>
      <c r="O4">
        <f t="shared" si="1"/>
        <v>299800</v>
      </c>
    </row>
    <row r="5" spans="1:15" x14ac:dyDescent="0.2">
      <c r="A5" s="2" t="s">
        <v>1250</v>
      </c>
      <c r="B5" s="4">
        <v>115</v>
      </c>
      <c r="C5" s="4">
        <v>196</v>
      </c>
      <c r="D5" s="4">
        <v>0</v>
      </c>
      <c r="E5" s="4">
        <v>2</v>
      </c>
      <c r="F5" s="4">
        <v>0</v>
      </c>
      <c r="G5" s="4">
        <v>0</v>
      </c>
      <c r="H5" s="4">
        <v>108800</v>
      </c>
      <c r="I5" s="4">
        <v>157700</v>
      </c>
      <c r="J5" s="4">
        <v>33100</v>
      </c>
      <c r="L5" s="27" t="s">
        <v>958</v>
      </c>
      <c r="M5" s="4">
        <v>299800</v>
      </c>
      <c r="N5">
        <f t="shared" si="0"/>
        <v>1253417.6470588236</v>
      </c>
      <c r="O5">
        <f t="shared" si="1"/>
        <v>573100</v>
      </c>
    </row>
    <row r="6" spans="1:15" x14ac:dyDescent="0.2">
      <c r="A6" s="2" t="s">
        <v>1215</v>
      </c>
      <c r="B6" s="4">
        <v>244</v>
      </c>
      <c r="C6" s="4">
        <v>260</v>
      </c>
      <c r="D6" s="4">
        <v>6</v>
      </c>
      <c r="E6" s="4">
        <v>8</v>
      </c>
      <c r="F6" s="4">
        <v>0</v>
      </c>
      <c r="G6" s="4">
        <v>0</v>
      </c>
      <c r="H6" s="4">
        <v>250800</v>
      </c>
      <c r="I6" s="4">
        <v>303000</v>
      </c>
      <c r="J6" s="4">
        <v>16700</v>
      </c>
      <c r="L6" s="27" t="s">
        <v>1025</v>
      </c>
      <c r="M6" s="4">
        <v>573100</v>
      </c>
      <c r="N6">
        <f t="shared" si="0"/>
        <v>1295937.5</v>
      </c>
      <c r="O6">
        <f t="shared" si="1"/>
        <v>1226800</v>
      </c>
    </row>
    <row r="7" spans="1:15" x14ac:dyDescent="0.2">
      <c r="A7" s="2" t="s">
        <v>1166</v>
      </c>
      <c r="B7" s="4">
        <v>318</v>
      </c>
      <c r="C7" s="4">
        <v>454</v>
      </c>
      <c r="D7" s="4">
        <v>6</v>
      </c>
      <c r="E7" s="4">
        <v>30</v>
      </c>
      <c r="F7" s="4">
        <v>0</v>
      </c>
      <c r="G7" s="4">
        <v>3</v>
      </c>
      <c r="H7" s="4">
        <v>410000</v>
      </c>
      <c r="I7" s="4">
        <v>1014600</v>
      </c>
      <c r="J7" s="4">
        <v>44000</v>
      </c>
      <c r="L7" s="27" t="s">
        <v>1191</v>
      </c>
      <c r="M7" s="4">
        <v>2430800</v>
      </c>
      <c r="N7">
        <f t="shared" si="0"/>
        <v>1220280</v>
      </c>
      <c r="O7">
        <f t="shared" si="1"/>
        <v>463600</v>
      </c>
    </row>
    <row r="8" spans="1:15" x14ac:dyDescent="0.2">
      <c r="A8" s="2" t="s">
        <v>1132</v>
      </c>
      <c r="B8" s="4">
        <v>518</v>
      </c>
      <c r="C8" s="4">
        <v>445</v>
      </c>
      <c r="D8" s="4">
        <v>18</v>
      </c>
      <c r="E8" s="4">
        <v>13</v>
      </c>
      <c r="F8" s="4">
        <v>0</v>
      </c>
      <c r="G8" s="4">
        <v>0</v>
      </c>
      <c r="H8" s="4">
        <v>642100</v>
      </c>
      <c r="I8" s="4">
        <v>585800</v>
      </c>
      <c r="J8" s="4">
        <v>76100</v>
      </c>
      <c r="L8" s="27" t="s">
        <v>1150</v>
      </c>
      <c r="M8" s="4">
        <v>1312700</v>
      </c>
      <c r="N8">
        <f t="shared" si="0"/>
        <v>1213678.5714285714</v>
      </c>
      <c r="O8">
        <f t="shared" si="1"/>
        <v>423300</v>
      </c>
    </row>
    <row r="9" spans="1:15" x14ac:dyDescent="0.2">
      <c r="A9" s="2" t="s">
        <v>1075</v>
      </c>
      <c r="B9" s="4">
        <v>263</v>
      </c>
      <c r="C9" s="4">
        <v>660</v>
      </c>
      <c r="D9" s="4">
        <v>16</v>
      </c>
      <c r="E9" s="4">
        <v>55</v>
      </c>
      <c r="F9" s="4">
        <v>0</v>
      </c>
      <c r="G9" s="4">
        <v>0</v>
      </c>
      <c r="H9" s="4">
        <v>565800</v>
      </c>
      <c r="I9" s="4">
        <v>1616400</v>
      </c>
      <c r="J9" s="4">
        <v>81300</v>
      </c>
      <c r="L9" s="27" t="s">
        <v>909</v>
      </c>
      <c r="M9" s="4">
        <v>2269900</v>
      </c>
      <c r="N9">
        <f t="shared" si="0"/>
        <v>1132430.7692307692</v>
      </c>
      <c r="O9">
        <f t="shared" si="1"/>
        <v>317600</v>
      </c>
    </row>
    <row r="10" spans="1:15" x14ac:dyDescent="0.2">
      <c r="A10" s="2" t="s">
        <v>1051</v>
      </c>
      <c r="B10" s="4">
        <v>239</v>
      </c>
      <c r="C10" s="4">
        <v>372</v>
      </c>
      <c r="D10" s="4">
        <v>6</v>
      </c>
      <c r="E10" s="4">
        <v>20</v>
      </c>
      <c r="F10" s="4">
        <v>0</v>
      </c>
      <c r="G10" s="4">
        <v>1</v>
      </c>
      <c r="H10" s="4">
        <v>345700</v>
      </c>
      <c r="I10" s="4">
        <v>754100</v>
      </c>
      <c r="J10" s="4">
        <v>125100</v>
      </c>
      <c r="L10" s="27" t="s">
        <v>292</v>
      </c>
      <c r="M10" s="4">
        <v>1226800</v>
      </c>
      <c r="N10">
        <f t="shared" si="0"/>
        <v>1124566.6666666667</v>
      </c>
      <c r="O10">
        <f t="shared" si="1"/>
        <v>317600</v>
      </c>
    </row>
    <row r="11" spans="1:15" x14ac:dyDescent="0.2">
      <c r="A11" s="2" t="s">
        <v>1038</v>
      </c>
      <c r="B11" s="4">
        <v>444</v>
      </c>
      <c r="C11" s="4">
        <v>444</v>
      </c>
      <c r="D11" s="4">
        <v>15</v>
      </c>
      <c r="E11" s="4">
        <v>32</v>
      </c>
      <c r="F11" s="4">
        <v>0</v>
      </c>
      <c r="G11" s="4">
        <v>0</v>
      </c>
      <c r="H11" s="4">
        <v>570200</v>
      </c>
      <c r="I11" s="4">
        <v>939900</v>
      </c>
      <c r="J11" s="4">
        <v>80000</v>
      </c>
      <c r="L11" s="27" t="s">
        <v>962</v>
      </c>
      <c r="M11" s="4">
        <v>1590200</v>
      </c>
      <c r="N11">
        <f t="shared" si="0"/>
        <v>1082236.3636363635</v>
      </c>
      <c r="O11">
        <f t="shared" si="1"/>
        <v>317600</v>
      </c>
    </row>
    <row r="12" spans="1:15" x14ac:dyDescent="0.2">
      <c r="A12" s="2" t="s">
        <v>1013</v>
      </c>
      <c r="B12" s="4">
        <v>206</v>
      </c>
      <c r="C12" s="4">
        <v>236</v>
      </c>
      <c r="D12" s="4">
        <v>4</v>
      </c>
      <c r="E12" s="4">
        <v>2</v>
      </c>
      <c r="F12" s="4">
        <v>0</v>
      </c>
      <c r="G12" s="4">
        <v>0</v>
      </c>
      <c r="H12" s="4">
        <v>210300</v>
      </c>
      <c r="I12" s="4">
        <v>209700</v>
      </c>
      <c r="J12" s="4">
        <v>43500</v>
      </c>
      <c r="L12" s="27" t="s">
        <v>335</v>
      </c>
      <c r="M12" s="4">
        <v>463600</v>
      </c>
      <c r="N12">
        <f t="shared" si="0"/>
        <v>1144100</v>
      </c>
      <c r="O12">
        <f t="shared" si="1"/>
        <v>317600</v>
      </c>
    </row>
    <row r="13" spans="1:15" x14ac:dyDescent="0.2">
      <c r="A13" s="2" t="s">
        <v>935</v>
      </c>
      <c r="B13" s="4">
        <v>121</v>
      </c>
      <c r="C13" s="4">
        <v>183</v>
      </c>
      <c r="D13" s="4">
        <v>10</v>
      </c>
      <c r="E13" s="4">
        <v>4</v>
      </c>
      <c r="F13" s="4">
        <v>0</v>
      </c>
      <c r="G13" s="4">
        <v>0</v>
      </c>
      <c r="H13" s="4">
        <v>208600</v>
      </c>
      <c r="I13" s="4">
        <v>177400</v>
      </c>
      <c r="J13" s="4">
        <v>36300</v>
      </c>
      <c r="L13" s="27" t="s">
        <v>916</v>
      </c>
      <c r="M13" s="4">
        <v>423300</v>
      </c>
      <c r="N13">
        <f t="shared" si="0"/>
        <v>1224188.888888889</v>
      </c>
      <c r="O13">
        <f t="shared" si="1"/>
        <v>317600</v>
      </c>
    </row>
    <row r="14" spans="1:15" x14ac:dyDescent="0.2">
      <c r="A14" s="2" t="s">
        <v>904</v>
      </c>
      <c r="B14" s="4">
        <v>153</v>
      </c>
      <c r="C14" s="4">
        <v>196</v>
      </c>
      <c r="D14" s="4">
        <v>2</v>
      </c>
      <c r="E14" s="4">
        <v>1</v>
      </c>
      <c r="F14" s="4">
        <v>0</v>
      </c>
      <c r="G14" s="4">
        <v>0</v>
      </c>
      <c r="H14" s="4">
        <v>153400</v>
      </c>
      <c r="I14" s="4">
        <v>152300</v>
      </c>
      <c r="J14" s="4">
        <v>11900</v>
      </c>
      <c r="L14" s="27" t="s">
        <v>192</v>
      </c>
      <c r="M14" s="4">
        <v>317600</v>
      </c>
      <c r="N14">
        <f t="shared" si="0"/>
        <v>1337512.5</v>
      </c>
      <c r="O14">
        <f t="shared" si="1"/>
        <v>776500</v>
      </c>
    </row>
    <row r="15" spans="1:15" x14ac:dyDescent="0.2">
      <c r="A15" s="2" t="s">
        <v>839</v>
      </c>
      <c r="B15" s="4">
        <v>316</v>
      </c>
      <c r="C15" s="4">
        <v>587</v>
      </c>
      <c r="D15" s="4">
        <v>8</v>
      </c>
      <c r="E15" s="4">
        <v>10</v>
      </c>
      <c r="F15" s="4">
        <v>0</v>
      </c>
      <c r="G15" s="4">
        <v>0</v>
      </c>
      <c r="H15" s="4">
        <v>443400</v>
      </c>
      <c r="I15" s="4">
        <v>507400</v>
      </c>
      <c r="J15" s="4">
        <v>101000</v>
      </c>
      <c r="L15" s="27" t="s">
        <v>875</v>
      </c>
      <c r="M15" s="4">
        <v>1053200</v>
      </c>
      <c r="N15">
        <f t="shared" si="0"/>
        <v>1378128.5714285714</v>
      </c>
      <c r="O15">
        <f t="shared" si="1"/>
        <v>776500</v>
      </c>
    </row>
    <row r="16" spans="1:15" x14ac:dyDescent="0.2">
      <c r="A16" s="2" t="s">
        <v>776</v>
      </c>
      <c r="B16" s="4">
        <v>288</v>
      </c>
      <c r="C16" s="4">
        <v>795</v>
      </c>
      <c r="D16" s="4">
        <v>8</v>
      </c>
      <c r="E16" s="4">
        <v>9</v>
      </c>
      <c r="F16" s="4">
        <v>0</v>
      </c>
      <c r="G16" s="4">
        <v>0</v>
      </c>
      <c r="H16" s="4">
        <v>320900</v>
      </c>
      <c r="I16" s="4">
        <v>685500</v>
      </c>
      <c r="J16" s="4">
        <v>122700</v>
      </c>
      <c r="L16" s="27" t="s">
        <v>256</v>
      </c>
      <c r="M16" s="4">
        <v>1131900</v>
      </c>
      <c r="N16">
        <f t="shared" si="0"/>
        <v>1419166.6666666667</v>
      </c>
      <c r="O16">
        <f t="shared" si="1"/>
        <v>776500</v>
      </c>
    </row>
    <row r="17" spans="1:15" x14ac:dyDescent="0.2">
      <c r="A17" s="2" t="s">
        <v>720</v>
      </c>
      <c r="B17" s="4">
        <v>470</v>
      </c>
      <c r="C17" s="4">
        <v>790</v>
      </c>
      <c r="D17" s="4">
        <v>11</v>
      </c>
      <c r="E17" s="4">
        <v>28</v>
      </c>
      <c r="F17" s="4">
        <v>0</v>
      </c>
      <c r="G17" s="4">
        <v>0</v>
      </c>
      <c r="H17" s="4">
        <v>549000</v>
      </c>
      <c r="I17" s="4">
        <v>1073500</v>
      </c>
      <c r="J17" s="4">
        <v>43300</v>
      </c>
      <c r="L17" s="27" t="s">
        <v>726</v>
      </c>
      <c r="M17" s="4">
        <v>1669500</v>
      </c>
      <c r="N17">
        <f t="shared" si="0"/>
        <v>1369100</v>
      </c>
      <c r="O17">
        <f t="shared" si="1"/>
        <v>776500</v>
      </c>
    </row>
    <row r="18" spans="1:15" x14ac:dyDescent="0.2">
      <c r="A18" s="2" t="s">
        <v>667</v>
      </c>
      <c r="B18" s="4">
        <v>396</v>
      </c>
      <c r="C18" s="4">
        <v>543</v>
      </c>
      <c r="D18" s="4">
        <v>3</v>
      </c>
      <c r="E18" s="4">
        <v>11</v>
      </c>
      <c r="F18" s="4">
        <v>0</v>
      </c>
      <c r="G18" s="4">
        <v>0</v>
      </c>
      <c r="H18" s="4">
        <v>247300</v>
      </c>
      <c r="I18" s="4">
        <v>486300</v>
      </c>
      <c r="J18" s="4">
        <v>42900</v>
      </c>
      <c r="L18" s="27" t="s">
        <v>662</v>
      </c>
      <c r="M18" s="4">
        <v>776500</v>
      </c>
      <c r="N18">
        <f t="shared" si="0"/>
        <v>1517250</v>
      </c>
      <c r="O18">
        <f t="shared" si="1"/>
        <v>856700</v>
      </c>
    </row>
    <row r="19" spans="1:15" x14ac:dyDescent="0.2">
      <c r="A19" s="2" t="s">
        <v>588</v>
      </c>
      <c r="B19" s="4">
        <v>444</v>
      </c>
      <c r="C19" s="4">
        <v>599</v>
      </c>
      <c r="D19" s="4">
        <v>6</v>
      </c>
      <c r="E19" s="4">
        <v>16</v>
      </c>
      <c r="F19" s="4">
        <v>0</v>
      </c>
      <c r="G19" s="4">
        <v>0</v>
      </c>
      <c r="H19" s="4">
        <v>463400</v>
      </c>
      <c r="I19" s="4">
        <v>695600</v>
      </c>
      <c r="J19" s="4">
        <v>32700</v>
      </c>
      <c r="L19" s="27" t="s">
        <v>628</v>
      </c>
      <c r="M19" s="4">
        <v>1195700</v>
      </c>
      <c r="N19">
        <f t="shared" si="0"/>
        <v>1624433.3333333333</v>
      </c>
      <c r="O19">
        <f t="shared" si="1"/>
        <v>856700</v>
      </c>
    </row>
    <row r="20" spans="1:15" x14ac:dyDescent="0.2">
      <c r="A20" s="2" t="s">
        <v>491</v>
      </c>
      <c r="B20" s="4">
        <v>638</v>
      </c>
      <c r="C20" s="4">
        <v>1492</v>
      </c>
      <c r="D20" s="4">
        <v>15</v>
      </c>
      <c r="E20" s="4">
        <v>43</v>
      </c>
      <c r="F20" s="4">
        <v>0</v>
      </c>
      <c r="G20" s="4">
        <v>0</v>
      </c>
      <c r="H20" s="4">
        <v>736800</v>
      </c>
      <c r="I20" s="4">
        <v>1900300</v>
      </c>
      <c r="J20" s="4">
        <v>233400</v>
      </c>
      <c r="L20" s="27" t="s">
        <v>546</v>
      </c>
      <c r="M20" s="4">
        <v>2885400</v>
      </c>
      <c r="N20">
        <f t="shared" si="0"/>
        <v>993950</v>
      </c>
      <c r="O20">
        <f t="shared" si="1"/>
        <v>856700</v>
      </c>
    </row>
    <row r="21" spans="1:15" x14ac:dyDescent="0.2">
      <c r="A21" s="2" t="s">
        <v>261</v>
      </c>
      <c r="B21" s="4">
        <v>621</v>
      </c>
      <c r="C21" s="4">
        <v>712</v>
      </c>
      <c r="D21" s="4">
        <v>3</v>
      </c>
      <c r="E21" s="4">
        <v>10</v>
      </c>
      <c r="F21" s="4">
        <v>0</v>
      </c>
      <c r="G21" s="4">
        <v>0</v>
      </c>
      <c r="H21" s="4">
        <v>407200</v>
      </c>
      <c r="I21" s="4">
        <v>660000</v>
      </c>
      <c r="J21" s="4">
        <v>45000</v>
      </c>
      <c r="L21" s="27" t="s">
        <v>307</v>
      </c>
      <c r="M21" s="4">
        <v>1131200</v>
      </c>
      <c r="N21">
        <f t="shared" si="0"/>
        <v>856700</v>
      </c>
      <c r="O21">
        <f t="shared" si="1"/>
        <v>856700</v>
      </c>
    </row>
    <row r="22" spans="1:15" x14ac:dyDescent="0.2">
      <c r="A22" s="2" t="s">
        <v>154</v>
      </c>
      <c r="B22" s="4">
        <v>375</v>
      </c>
      <c r="C22" s="4">
        <v>405</v>
      </c>
      <c r="D22" s="4">
        <v>11</v>
      </c>
      <c r="E22" s="4">
        <v>6</v>
      </c>
      <c r="F22" s="4">
        <v>0</v>
      </c>
      <c r="G22" s="4">
        <v>0</v>
      </c>
      <c r="H22" s="4">
        <v>418400</v>
      </c>
      <c r="I22" s="4">
        <v>409600</v>
      </c>
      <c r="J22" s="4">
        <v>17000</v>
      </c>
      <c r="L22" s="27" t="s">
        <v>211</v>
      </c>
      <c r="M22" s="4">
        <v>856700</v>
      </c>
      <c r="N22" t="e">
        <f t="shared" si="0"/>
        <v>#DIV/0!</v>
      </c>
      <c r="O22">
        <f t="shared" si="1"/>
        <v>0</v>
      </c>
    </row>
    <row r="23" spans="1:15" x14ac:dyDescent="0.2">
      <c r="A23" s="2" t="s">
        <v>1</v>
      </c>
      <c r="N23" t="e">
        <f t="shared" si="0"/>
        <v>#DIV/0!</v>
      </c>
      <c r="O23">
        <f t="shared" si="1"/>
        <v>0</v>
      </c>
    </row>
    <row r="24" spans="1:15" x14ac:dyDescent="0.2">
      <c r="A24" s="2" t="s">
        <v>2</v>
      </c>
      <c r="N24" t="e">
        <f t="shared" si="0"/>
        <v>#DIV/0!</v>
      </c>
      <c r="O24">
        <f t="shared" si="1"/>
        <v>0</v>
      </c>
    </row>
    <row r="25" spans="1:15" x14ac:dyDescent="0.2">
      <c r="A25" s="2" t="s">
        <v>3</v>
      </c>
      <c r="N25" t="e">
        <f t="shared" si="0"/>
        <v>#DIV/0!</v>
      </c>
      <c r="O25">
        <f t="shared" si="1"/>
        <v>0</v>
      </c>
    </row>
    <row r="26" spans="1:15" x14ac:dyDescent="0.2">
      <c r="A26" s="2" t="s">
        <v>4</v>
      </c>
      <c r="N26" t="e">
        <f t="shared" si="0"/>
        <v>#DIV/0!</v>
      </c>
      <c r="O26">
        <f t="shared" si="1"/>
        <v>0</v>
      </c>
    </row>
    <row r="27" spans="1:15" x14ac:dyDescent="0.2">
      <c r="A27" s="2" t="s">
        <v>5</v>
      </c>
      <c r="N27" t="e">
        <f t="shared" si="0"/>
        <v>#DIV/0!</v>
      </c>
      <c r="O27">
        <f t="shared" si="1"/>
        <v>0</v>
      </c>
    </row>
    <row r="28" spans="1:15" x14ac:dyDescent="0.2">
      <c r="A28" s="2" t="s">
        <v>6</v>
      </c>
      <c r="N28" t="e">
        <f t="shared" si="0"/>
        <v>#DIV/0!</v>
      </c>
      <c r="O28">
        <f t="shared" si="1"/>
        <v>0</v>
      </c>
    </row>
    <row r="29" spans="1:15" x14ac:dyDescent="0.2">
      <c r="A29" s="2" t="s">
        <v>7</v>
      </c>
      <c r="N29" t="e">
        <f t="shared" si="0"/>
        <v>#DIV/0!</v>
      </c>
      <c r="O29">
        <f t="shared" si="1"/>
        <v>0</v>
      </c>
    </row>
    <row r="30" spans="1:15" x14ac:dyDescent="0.2">
      <c r="A30" s="2" t="s">
        <v>8</v>
      </c>
      <c r="N30" t="e">
        <f t="shared" si="0"/>
        <v>#DIV/0!</v>
      </c>
      <c r="O30">
        <f t="shared" si="1"/>
        <v>0</v>
      </c>
    </row>
    <row r="31" spans="1:15" x14ac:dyDescent="0.2">
      <c r="A31" s="2" t="s">
        <v>9</v>
      </c>
      <c r="N31" t="e">
        <f t="shared" si="0"/>
        <v>#DIV/0!</v>
      </c>
      <c r="O31">
        <f t="shared" si="1"/>
        <v>0</v>
      </c>
    </row>
    <row r="32" spans="1:15" x14ac:dyDescent="0.2">
      <c r="A32" s="2" t="s">
        <v>10</v>
      </c>
      <c r="N32" t="e">
        <f t="shared" si="0"/>
        <v>#DIV/0!</v>
      </c>
      <c r="O32">
        <f t="shared" si="1"/>
        <v>0</v>
      </c>
    </row>
    <row r="33" spans="1:15" x14ac:dyDescent="0.2">
      <c r="A33" s="2" t="s">
        <v>11</v>
      </c>
      <c r="N33" t="e">
        <f t="shared" si="0"/>
        <v>#DIV/0!</v>
      </c>
      <c r="O33">
        <f t="shared" si="1"/>
        <v>0</v>
      </c>
    </row>
    <row r="34" spans="1:15" x14ac:dyDescent="0.2">
      <c r="A34" s="2" t="s">
        <v>12</v>
      </c>
      <c r="N34" t="e">
        <f t="shared" si="0"/>
        <v>#DIV/0!</v>
      </c>
      <c r="O34">
        <f t="shared" si="1"/>
        <v>0</v>
      </c>
    </row>
    <row r="35" spans="1:15" x14ac:dyDescent="0.2">
      <c r="A35" s="2" t="s">
        <v>13</v>
      </c>
      <c r="N35" t="e">
        <f t="shared" si="0"/>
        <v>#DIV/0!</v>
      </c>
      <c r="O35">
        <f t="shared" si="1"/>
        <v>0</v>
      </c>
    </row>
    <row r="36" spans="1:15" x14ac:dyDescent="0.2">
      <c r="A36" s="2" t="s">
        <v>14</v>
      </c>
      <c r="N36" t="e">
        <f t="shared" si="0"/>
        <v>#DIV/0!</v>
      </c>
      <c r="O36">
        <f t="shared" si="1"/>
        <v>0</v>
      </c>
    </row>
    <row r="37" spans="1:15" x14ac:dyDescent="0.2">
      <c r="A37" s="2" t="s">
        <v>15</v>
      </c>
      <c r="N37" t="e">
        <f t="shared" si="0"/>
        <v>#DIV/0!</v>
      </c>
      <c r="O37">
        <f t="shared" si="1"/>
        <v>0</v>
      </c>
    </row>
    <row r="38" spans="1:15" x14ac:dyDescent="0.2">
      <c r="A38" s="2" t="s">
        <v>16</v>
      </c>
      <c r="N38" t="e">
        <f t="shared" si="0"/>
        <v>#DIV/0!</v>
      </c>
      <c r="O38">
        <f t="shared" si="1"/>
        <v>0</v>
      </c>
    </row>
    <row r="39" spans="1:15" x14ac:dyDescent="0.2">
      <c r="A39" s="2" t="s">
        <v>17</v>
      </c>
      <c r="N39" t="e">
        <f t="shared" si="0"/>
        <v>#DIV/0!</v>
      </c>
      <c r="O39">
        <f t="shared" si="1"/>
        <v>0</v>
      </c>
    </row>
    <row r="40" spans="1:15" x14ac:dyDescent="0.2">
      <c r="A40" s="2" t="s">
        <v>18</v>
      </c>
      <c r="N40" t="e">
        <f t="shared" si="0"/>
        <v>#DIV/0!</v>
      </c>
      <c r="O40">
        <f t="shared" si="1"/>
        <v>0</v>
      </c>
    </row>
    <row r="41" spans="1:15" x14ac:dyDescent="0.2">
      <c r="A41" s="2" t="s">
        <v>19</v>
      </c>
      <c r="N41" t="e">
        <f t="shared" si="0"/>
        <v>#DIV/0!</v>
      </c>
      <c r="O41">
        <f t="shared" si="1"/>
        <v>0</v>
      </c>
    </row>
    <row r="42" spans="1:15" x14ac:dyDescent="0.2">
      <c r="A42" s="2" t="s">
        <v>20</v>
      </c>
      <c r="N42" t="e">
        <f t="shared" si="0"/>
        <v>#DIV/0!</v>
      </c>
      <c r="O42">
        <f t="shared" si="1"/>
        <v>0</v>
      </c>
    </row>
    <row r="43" spans="1:15" x14ac:dyDescent="0.2">
      <c r="A43" s="2" t="s">
        <v>21</v>
      </c>
      <c r="N43" t="e">
        <f t="shared" si="0"/>
        <v>#DIV/0!</v>
      </c>
      <c r="O43">
        <f t="shared" si="1"/>
        <v>0</v>
      </c>
    </row>
    <row r="44" spans="1:15" x14ac:dyDescent="0.2">
      <c r="A44" s="2" t="s">
        <v>22</v>
      </c>
      <c r="N44" t="e">
        <f t="shared" si="0"/>
        <v>#DIV/0!</v>
      </c>
      <c r="O44">
        <f t="shared" si="1"/>
        <v>0</v>
      </c>
    </row>
    <row r="45" spans="1:15" x14ac:dyDescent="0.2">
      <c r="A45" s="2" t="s">
        <v>23</v>
      </c>
      <c r="N45" t="e">
        <f t="shared" si="0"/>
        <v>#DIV/0!</v>
      </c>
      <c r="O45">
        <f t="shared" si="1"/>
        <v>0</v>
      </c>
    </row>
    <row r="46" spans="1:15" x14ac:dyDescent="0.2">
      <c r="A46" s="2" t="s">
        <v>24</v>
      </c>
      <c r="N46" t="e">
        <f t="shared" si="0"/>
        <v>#DIV/0!</v>
      </c>
      <c r="O46">
        <f t="shared" si="1"/>
        <v>0</v>
      </c>
    </row>
    <row r="47" spans="1:15" x14ac:dyDescent="0.2">
      <c r="A47" s="2" t="s">
        <v>25</v>
      </c>
      <c r="N47" t="e">
        <f t="shared" si="0"/>
        <v>#DIV/0!</v>
      </c>
      <c r="O47">
        <f t="shared" si="1"/>
        <v>0</v>
      </c>
    </row>
    <row r="48" spans="1:15" x14ac:dyDescent="0.2">
      <c r="A48" s="2" t="s">
        <v>26</v>
      </c>
      <c r="N48" t="e">
        <f t="shared" si="0"/>
        <v>#DIV/0!</v>
      </c>
      <c r="O48">
        <f t="shared" si="1"/>
        <v>0</v>
      </c>
    </row>
    <row r="49" spans="1:15" x14ac:dyDescent="0.2">
      <c r="A49" s="2" t="s">
        <v>27</v>
      </c>
      <c r="N49" t="e">
        <f t="shared" si="0"/>
        <v>#DIV/0!</v>
      </c>
      <c r="O49">
        <f t="shared" si="1"/>
        <v>0</v>
      </c>
    </row>
    <row r="50" spans="1:15" x14ac:dyDescent="0.2">
      <c r="A50" s="2" t="s">
        <v>28</v>
      </c>
      <c r="N50" t="e">
        <f t="shared" si="0"/>
        <v>#DIV/0!</v>
      </c>
      <c r="O50">
        <f t="shared" si="1"/>
        <v>0</v>
      </c>
    </row>
    <row r="51" spans="1:15" x14ac:dyDescent="0.2">
      <c r="A51" s="2" t="s">
        <v>29</v>
      </c>
      <c r="N51" t="e">
        <f t="shared" si="0"/>
        <v>#DIV/0!</v>
      </c>
      <c r="O51">
        <f t="shared" si="1"/>
        <v>0</v>
      </c>
    </row>
    <row r="52" spans="1:15" x14ac:dyDescent="0.2">
      <c r="A52" s="2" t="s">
        <v>30</v>
      </c>
      <c r="N52" t="e">
        <f t="shared" si="0"/>
        <v>#DIV/0!</v>
      </c>
      <c r="O52">
        <f t="shared" si="1"/>
        <v>0</v>
      </c>
    </row>
    <row r="53" spans="1:15" x14ac:dyDescent="0.2">
      <c r="A53" s="2" t="s">
        <v>31</v>
      </c>
      <c r="N53" t="e">
        <f t="shared" si="0"/>
        <v>#DIV/0!</v>
      </c>
      <c r="O53">
        <f t="shared" si="1"/>
        <v>0</v>
      </c>
    </row>
    <row r="54" spans="1:15" x14ac:dyDescent="0.2">
      <c r="A54" s="2" t="s">
        <v>32</v>
      </c>
      <c r="N54" t="e">
        <f t="shared" si="0"/>
        <v>#DIV/0!</v>
      </c>
      <c r="O54">
        <f t="shared" si="1"/>
        <v>0</v>
      </c>
    </row>
    <row r="55" spans="1:15" x14ac:dyDescent="0.2">
      <c r="A55" s="2" t="s">
        <v>33</v>
      </c>
      <c r="N55" t="e">
        <f t="shared" si="0"/>
        <v>#DIV/0!</v>
      </c>
      <c r="O55">
        <f t="shared" si="1"/>
        <v>0</v>
      </c>
    </row>
    <row r="56" spans="1:15" x14ac:dyDescent="0.2">
      <c r="A56" s="2" t="s">
        <v>34</v>
      </c>
      <c r="N56" t="e">
        <f t="shared" si="0"/>
        <v>#DIV/0!</v>
      </c>
      <c r="O56">
        <f t="shared" si="1"/>
        <v>0</v>
      </c>
    </row>
    <row r="57" spans="1:15" x14ac:dyDescent="0.2">
      <c r="A57" s="2" t="s">
        <v>35</v>
      </c>
      <c r="N57" t="e">
        <f t="shared" si="0"/>
        <v>#DIV/0!</v>
      </c>
      <c r="O57">
        <f t="shared" si="1"/>
        <v>0</v>
      </c>
    </row>
    <row r="58" spans="1:15" x14ac:dyDescent="0.2">
      <c r="A58" s="2" t="s">
        <v>36</v>
      </c>
      <c r="N58" t="e">
        <f t="shared" si="0"/>
        <v>#DIV/0!</v>
      </c>
      <c r="O58">
        <f t="shared" si="1"/>
        <v>0</v>
      </c>
    </row>
    <row r="59" spans="1:15" x14ac:dyDescent="0.2">
      <c r="A59" s="2" t="s">
        <v>37</v>
      </c>
      <c r="N59" t="e">
        <f t="shared" si="0"/>
        <v>#DIV/0!</v>
      </c>
      <c r="O59">
        <f t="shared" si="1"/>
        <v>0</v>
      </c>
    </row>
    <row r="60" spans="1:15" x14ac:dyDescent="0.2">
      <c r="A60" s="2" t="s">
        <v>38</v>
      </c>
      <c r="N60" t="e">
        <f t="shared" si="0"/>
        <v>#DIV/0!</v>
      </c>
      <c r="O60">
        <f t="shared" si="1"/>
        <v>0</v>
      </c>
    </row>
    <row r="61" spans="1:15" x14ac:dyDescent="0.2">
      <c r="A61" s="2" t="s">
        <v>39</v>
      </c>
      <c r="N61" t="e">
        <f t="shared" si="0"/>
        <v>#DIV/0!</v>
      </c>
      <c r="O61">
        <f t="shared" si="1"/>
        <v>0</v>
      </c>
    </row>
    <row r="62" spans="1:15" x14ac:dyDescent="0.2">
      <c r="A62" s="2" t="s">
        <v>40</v>
      </c>
      <c r="N62" t="e">
        <f t="shared" si="0"/>
        <v>#DIV/0!</v>
      </c>
      <c r="O62">
        <f t="shared" si="1"/>
        <v>0</v>
      </c>
    </row>
    <row r="63" spans="1:15" x14ac:dyDescent="0.2">
      <c r="A63" s="2" t="s">
        <v>41</v>
      </c>
      <c r="N63" t="e">
        <f t="shared" si="0"/>
        <v>#DIV/0!</v>
      </c>
      <c r="O63">
        <f t="shared" si="1"/>
        <v>0</v>
      </c>
    </row>
    <row r="64" spans="1:15" x14ac:dyDescent="0.2">
      <c r="A64" s="2" t="s">
        <v>42</v>
      </c>
      <c r="N64" t="e">
        <f t="shared" si="0"/>
        <v>#DIV/0!</v>
      </c>
      <c r="O64">
        <f t="shared" si="1"/>
        <v>0</v>
      </c>
    </row>
    <row r="65" spans="1:15" x14ac:dyDescent="0.2">
      <c r="A65" s="2" t="s">
        <v>43</v>
      </c>
      <c r="N65" t="e">
        <f t="shared" si="0"/>
        <v>#DIV/0!</v>
      </c>
      <c r="O65">
        <f t="shared" si="1"/>
        <v>0</v>
      </c>
    </row>
    <row r="66" spans="1:15" x14ac:dyDescent="0.2">
      <c r="A66" s="2" t="s">
        <v>44</v>
      </c>
      <c r="N66" t="e">
        <f t="shared" si="0"/>
        <v>#DIV/0!</v>
      </c>
      <c r="O66">
        <f t="shared" si="1"/>
        <v>0</v>
      </c>
    </row>
    <row r="67" spans="1:15" x14ac:dyDescent="0.2">
      <c r="A67" s="2" t="s">
        <v>45</v>
      </c>
      <c r="N67" t="e">
        <f t="shared" si="0"/>
        <v>#DIV/0!</v>
      </c>
      <c r="O67">
        <f t="shared" si="1"/>
        <v>0</v>
      </c>
    </row>
    <row r="68" spans="1:15" x14ac:dyDescent="0.2">
      <c r="A68" s="2" t="s">
        <v>46</v>
      </c>
      <c r="N68" t="e">
        <f t="shared" si="0"/>
        <v>#DIV/0!</v>
      </c>
      <c r="O68">
        <f t="shared" si="1"/>
        <v>0</v>
      </c>
    </row>
    <row r="69" spans="1:15" x14ac:dyDescent="0.2">
      <c r="A69" s="2" t="s">
        <v>47</v>
      </c>
      <c r="N69" t="e">
        <f t="shared" si="0"/>
        <v>#DIV/0!</v>
      </c>
      <c r="O69">
        <f t="shared" si="1"/>
        <v>0</v>
      </c>
    </row>
    <row r="70" spans="1:15" x14ac:dyDescent="0.2">
      <c r="A70" s="2" t="s">
        <v>48</v>
      </c>
      <c r="N70" t="e">
        <f t="shared" si="0"/>
        <v>#DIV/0!</v>
      </c>
      <c r="O70">
        <f t="shared" si="1"/>
        <v>0</v>
      </c>
    </row>
    <row r="71" spans="1:15" x14ac:dyDescent="0.2">
      <c r="A71" s="2" t="s">
        <v>49</v>
      </c>
      <c r="N71" t="e">
        <f t="shared" si="0"/>
        <v>#DIV/0!</v>
      </c>
      <c r="O71">
        <f t="shared" si="1"/>
        <v>0</v>
      </c>
    </row>
    <row r="72" spans="1:15" x14ac:dyDescent="0.2">
      <c r="A72" s="2" t="s">
        <v>50</v>
      </c>
      <c r="N72" t="e">
        <f t="shared" si="0"/>
        <v>#DIV/0!</v>
      </c>
      <c r="O72">
        <f t="shared" si="1"/>
        <v>0</v>
      </c>
    </row>
    <row r="73" spans="1:15" x14ac:dyDescent="0.2">
      <c r="A73" s="2" t="s">
        <v>51</v>
      </c>
      <c r="N73" t="e">
        <f t="shared" si="0"/>
        <v>#DIV/0!</v>
      </c>
      <c r="O73">
        <f t="shared" si="1"/>
        <v>0</v>
      </c>
    </row>
    <row r="74" spans="1:15" x14ac:dyDescent="0.2">
      <c r="A74" s="2" t="s">
        <v>52</v>
      </c>
      <c r="N74" t="e">
        <f t="shared" si="0"/>
        <v>#DIV/0!</v>
      </c>
      <c r="O74">
        <f t="shared" si="1"/>
        <v>0</v>
      </c>
    </row>
    <row r="75" spans="1:15" x14ac:dyDescent="0.2">
      <c r="A75" s="2" t="s">
        <v>53</v>
      </c>
      <c r="N75" t="e">
        <f t="shared" si="0"/>
        <v>#DIV/0!</v>
      </c>
      <c r="O75">
        <f t="shared" si="1"/>
        <v>0</v>
      </c>
    </row>
    <row r="76" spans="1:15" x14ac:dyDescent="0.2">
      <c r="A76" s="2" t="s">
        <v>54</v>
      </c>
      <c r="N76" t="e">
        <f t="shared" si="0"/>
        <v>#DIV/0!</v>
      </c>
      <c r="O76">
        <f t="shared" si="1"/>
        <v>0</v>
      </c>
    </row>
    <row r="77" spans="1:15" x14ac:dyDescent="0.2">
      <c r="A77" s="2" t="s">
        <v>55</v>
      </c>
      <c r="N77" t="e">
        <f t="shared" si="0"/>
        <v>#DIV/0!</v>
      </c>
      <c r="O77">
        <f t="shared" si="1"/>
        <v>0</v>
      </c>
    </row>
    <row r="78" spans="1:15" x14ac:dyDescent="0.2">
      <c r="A78" s="2" t="s">
        <v>56</v>
      </c>
      <c r="N78" t="e">
        <f t="shared" si="0"/>
        <v>#DIV/0!</v>
      </c>
      <c r="O78">
        <f t="shared" si="1"/>
        <v>0</v>
      </c>
    </row>
    <row r="79" spans="1:15" x14ac:dyDescent="0.2">
      <c r="A79" s="2" t="s">
        <v>57</v>
      </c>
      <c r="N79" t="e">
        <f t="shared" si="0"/>
        <v>#DIV/0!</v>
      </c>
      <c r="O79">
        <f t="shared" si="1"/>
        <v>0</v>
      </c>
    </row>
    <row r="80" spans="1:15" x14ac:dyDescent="0.2">
      <c r="A80" s="2" t="s">
        <v>58</v>
      </c>
      <c r="N80" t="e">
        <f t="shared" si="0"/>
        <v>#DIV/0!</v>
      </c>
      <c r="O80">
        <f t="shared" si="1"/>
        <v>0</v>
      </c>
    </row>
    <row r="81" spans="1:15" x14ac:dyDescent="0.2">
      <c r="A81" s="2" t="s">
        <v>59</v>
      </c>
      <c r="N81" t="e">
        <f t="shared" si="0"/>
        <v>#DIV/0!</v>
      </c>
      <c r="O81">
        <f t="shared" si="1"/>
        <v>0</v>
      </c>
    </row>
    <row r="82" spans="1:15" x14ac:dyDescent="0.2">
      <c r="A82" s="2" t="s">
        <v>60</v>
      </c>
      <c r="N82" t="e">
        <f t="shared" si="0"/>
        <v>#DIV/0!</v>
      </c>
      <c r="O82">
        <f t="shared" si="1"/>
        <v>0</v>
      </c>
    </row>
    <row r="83" spans="1:15" x14ac:dyDescent="0.2">
      <c r="A83" s="2" t="s">
        <v>61</v>
      </c>
      <c r="N83" t="e">
        <f t="shared" si="0"/>
        <v>#DIV/0!</v>
      </c>
      <c r="O83">
        <f t="shared" si="1"/>
        <v>0</v>
      </c>
    </row>
    <row r="84" spans="1:15" x14ac:dyDescent="0.2">
      <c r="A84" s="2" t="s">
        <v>62</v>
      </c>
      <c r="N84" t="e">
        <f t="shared" si="0"/>
        <v>#DIV/0!</v>
      </c>
      <c r="O84">
        <f t="shared" si="1"/>
        <v>0</v>
      </c>
    </row>
    <row r="85" spans="1:15" x14ac:dyDescent="0.2">
      <c r="A85" s="2" t="s">
        <v>63</v>
      </c>
      <c r="N85" t="e">
        <f t="shared" si="0"/>
        <v>#DIV/0!</v>
      </c>
      <c r="O85">
        <f t="shared" si="1"/>
        <v>0</v>
      </c>
    </row>
    <row r="86" spans="1:15" x14ac:dyDescent="0.2">
      <c r="A86" s="2" t="s">
        <v>64</v>
      </c>
      <c r="N86" t="e">
        <f t="shared" si="0"/>
        <v>#DIV/0!</v>
      </c>
      <c r="O86">
        <f t="shared" si="1"/>
        <v>0</v>
      </c>
    </row>
    <row r="87" spans="1:15" x14ac:dyDescent="0.2">
      <c r="A87" s="2" t="s">
        <v>65</v>
      </c>
      <c r="N87" t="e">
        <f t="shared" ref="N87:N91" si="2">AVERAGE($M88:$M108)</f>
        <v>#DIV/0!</v>
      </c>
      <c r="O87">
        <f t="shared" ref="O87:O146" si="3">MIN(M88:M92)</f>
        <v>0</v>
      </c>
    </row>
    <row r="88" spans="1:15" x14ac:dyDescent="0.2">
      <c r="A88" s="2" t="s">
        <v>66</v>
      </c>
      <c r="N88" t="e">
        <f t="shared" si="2"/>
        <v>#DIV/0!</v>
      </c>
      <c r="O88">
        <f t="shared" si="3"/>
        <v>0</v>
      </c>
    </row>
    <row r="89" spans="1:15" x14ac:dyDescent="0.2">
      <c r="A89" s="2" t="s">
        <v>67</v>
      </c>
      <c r="N89" t="e">
        <f t="shared" si="2"/>
        <v>#DIV/0!</v>
      </c>
      <c r="O89">
        <f t="shared" si="3"/>
        <v>0</v>
      </c>
    </row>
    <row r="90" spans="1:15" x14ac:dyDescent="0.2">
      <c r="A90" s="2" t="s">
        <v>68</v>
      </c>
      <c r="N90" t="e">
        <f t="shared" si="2"/>
        <v>#DIV/0!</v>
      </c>
      <c r="O90">
        <f t="shared" si="3"/>
        <v>0</v>
      </c>
    </row>
    <row r="91" spans="1:15" x14ac:dyDescent="0.2">
      <c r="A91" s="2" t="s">
        <v>69</v>
      </c>
      <c r="N91" t="e">
        <f t="shared" si="2"/>
        <v>#DIV/0!</v>
      </c>
      <c r="O91">
        <f t="shared" si="3"/>
        <v>0</v>
      </c>
    </row>
    <row r="92" spans="1:15" x14ac:dyDescent="0.2">
      <c r="A92" s="2" t="s">
        <v>70</v>
      </c>
      <c r="N92" t="e">
        <f t="shared" ref="N92:N111" si="4">AVERAGE($M93:$M113)</f>
        <v>#DIV/0!</v>
      </c>
      <c r="O92">
        <f t="shared" si="3"/>
        <v>0</v>
      </c>
    </row>
    <row r="93" spans="1:15" x14ac:dyDescent="0.2">
      <c r="A93" s="2" t="s">
        <v>71</v>
      </c>
      <c r="N93" t="e">
        <f t="shared" si="4"/>
        <v>#DIV/0!</v>
      </c>
      <c r="O93">
        <f t="shared" si="3"/>
        <v>0</v>
      </c>
    </row>
    <row r="94" spans="1:15" x14ac:dyDescent="0.2">
      <c r="A94" s="2" t="s">
        <v>72</v>
      </c>
      <c r="N94" t="e">
        <f t="shared" si="4"/>
        <v>#DIV/0!</v>
      </c>
      <c r="O94">
        <f t="shared" si="3"/>
        <v>0</v>
      </c>
    </row>
    <row r="95" spans="1:15" x14ac:dyDescent="0.2">
      <c r="A95" s="2" t="s">
        <v>73</v>
      </c>
      <c r="N95" t="e">
        <f t="shared" si="4"/>
        <v>#DIV/0!</v>
      </c>
      <c r="O95">
        <f t="shared" si="3"/>
        <v>0</v>
      </c>
    </row>
    <row r="96" spans="1:15" x14ac:dyDescent="0.2">
      <c r="A96" s="2" t="s">
        <v>74</v>
      </c>
      <c r="N96" t="e">
        <f t="shared" si="4"/>
        <v>#DIV/0!</v>
      </c>
      <c r="O96">
        <f t="shared" si="3"/>
        <v>0</v>
      </c>
    </row>
    <row r="97" spans="1:15" x14ac:dyDescent="0.2">
      <c r="A97" s="2" t="s">
        <v>75</v>
      </c>
      <c r="N97" t="e">
        <f t="shared" si="4"/>
        <v>#DIV/0!</v>
      </c>
      <c r="O97">
        <f t="shared" si="3"/>
        <v>0</v>
      </c>
    </row>
    <row r="98" spans="1:15" x14ac:dyDescent="0.2">
      <c r="A98" s="2" t="s">
        <v>76</v>
      </c>
      <c r="N98" t="e">
        <f t="shared" si="4"/>
        <v>#DIV/0!</v>
      </c>
      <c r="O98">
        <f t="shared" si="3"/>
        <v>0</v>
      </c>
    </row>
    <row r="99" spans="1:15" x14ac:dyDescent="0.2">
      <c r="A99" s="2" t="s">
        <v>77</v>
      </c>
      <c r="N99" t="e">
        <f t="shared" si="4"/>
        <v>#DIV/0!</v>
      </c>
      <c r="O99">
        <f t="shared" si="3"/>
        <v>0</v>
      </c>
    </row>
    <row r="100" spans="1:15" x14ac:dyDescent="0.2">
      <c r="A100" s="2" t="s">
        <v>78</v>
      </c>
      <c r="N100" t="e">
        <f t="shared" si="4"/>
        <v>#DIV/0!</v>
      </c>
      <c r="O100">
        <f t="shared" si="3"/>
        <v>0</v>
      </c>
    </row>
    <row r="101" spans="1:15" x14ac:dyDescent="0.2">
      <c r="A101" s="2" t="s">
        <v>79</v>
      </c>
      <c r="N101" t="e">
        <f t="shared" si="4"/>
        <v>#DIV/0!</v>
      </c>
      <c r="O101">
        <f t="shared" si="3"/>
        <v>0</v>
      </c>
    </row>
    <row r="102" spans="1:15" x14ac:dyDescent="0.2">
      <c r="A102" s="2" t="s">
        <v>80</v>
      </c>
      <c r="N102" t="e">
        <f t="shared" si="4"/>
        <v>#DIV/0!</v>
      </c>
      <c r="O102">
        <f t="shared" si="3"/>
        <v>0</v>
      </c>
    </row>
    <row r="103" spans="1:15" x14ac:dyDescent="0.2">
      <c r="A103" s="2" t="s">
        <v>81</v>
      </c>
      <c r="N103" t="e">
        <f t="shared" si="4"/>
        <v>#DIV/0!</v>
      </c>
      <c r="O103">
        <f t="shared" si="3"/>
        <v>0</v>
      </c>
    </row>
    <row r="104" spans="1:15" x14ac:dyDescent="0.2">
      <c r="A104" s="2" t="s">
        <v>82</v>
      </c>
      <c r="N104" t="e">
        <f t="shared" si="4"/>
        <v>#DIV/0!</v>
      </c>
      <c r="O104">
        <f t="shared" si="3"/>
        <v>0</v>
      </c>
    </row>
    <row r="105" spans="1:15" x14ac:dyDescent="0.2">
      <c r="A105" s="2" t="s">
        <v>83</v>
      </c>
      <c r="N105" t="e">
        <f t="shared" si="4"/>
        <v>#DIV/0!</v>
      </c>
      <c r="O105">
        <f t="shared" si="3"/>
        <v>0</v>
      </c>
    </row>
    <row r="106" spans="1:15" x14ac:dyDescent="0.2">
      <c r="A106" s="2" t="s">
        <v>84</v>
      </c>
      <c r="N106" t="e">
        <f t="shared" si="4"/>
        <v>#DIV/0!</v>
      </c>
      <c r="O106">
        <f t="shared" si="3"/>
        <v>0</v>
      </c>
    </row>
    <row r="107" spans="1:15" x14ac:dyDescent="0.2">
      <c r="A107" s="2" t="s">
        <v>85</v>
      </c>
      <c r="N107" t="e">
        <f t="shared" si="4"/>
        <v>#DIV/0!</v>
      </c>
      <c r="O107">
        <f t="shared" si="3"/>
        <v>0</v>
      </c>
    </row>
    <row r="108" spans="1:15" x14ac:dyDescent="0.2">
      <c r="A108" s="2" t="s">
        <v>86</v>
      </c>
      <c r="N108" t="e">
        <f t="shared" si="4"/>
        <v>#DIV/0!</v>
      </c>
      <c r="O108">
        <f t="shared" si="3"/>
        <v>0</v>
      </c>
    </row>
    <row r="109" spans="1:15" x14ac:dyDescent="0.2">
      <c r="A109" s="2" t="s">
        <v>87</v>
      </c>
      <c r="N109" t="e">
        <f t="shared" si="4"/>
        <v>#DIV/0!</v>
      </c>
      <c r="O109">
        <f t="shared" si="3"/>
        <v>0</v>
      </c>
    </row>
    <row r="110" spans="1:15" x14ac:dyDescent="0.2">
      <c r="A110" s="2" t="s">
        <v>88</v>
      </c>
      <c r="N110" t="e">
        <f t="shared" si="4"/>
        <v>#DIV/0!</v>
      </c>
      <c r="O110">
        <f t="shared" si="3"/>
        <v>0</v>
      </c>
    </row>
    <row r="111" spans="1:15" x14ac:dyDescent="0.2">
      <c r="A111" s="2" t="s">
        <v>89</v>
      </c>
      <c r="N111" t="e">
        <f t="shared" si="4"/>
        <v>#DIV/0!</v>
      </c>
      <c r="O111">
        <f t="shared" si="3"/>
        <v>0</v>
      </c>
    </row>
    <row r="112" spans="1:15" x14ac:dyDescent="0.2">
      <c r="A112" s="2" t="s">
        <v>90</v>
      </c>
      <c r="N112" t="e">
        <f t="shared" ref="N112:N129" si="5">AVERAGE($M113:$M133)</f>
        <v>#DIV/0!</v>
      </c>
      <c r="O112">
        <f t="shared" si="3"/>
        <v>0</v>
      </c>
    </row>
    <row r="113" spans="1:15" x14ac:dyDescent="0.2">
      <c r="A113" s="2" t="s">
        <v>91</v>
      </c>
      <c r="N113" t="e">
        <f t="shared" si="5"/>
        <v>#DIV/0!</v>
      </c>
      <c r="O113">
        <f t="shared" si="3"/>
        <v>0</v>
      </c>
    </row>
    <row r="114" spans="1:15" x14ac:dyDescent="0.2">
      <c r="A114" s="2" t="s">
        <v>92</v>
      </c>
      <c r="N114" t="e">
        <f t="shared" si="5"/>
        <v>#DIV/0!</v>
      </c>
      <c r="O114">
        <f t="shared" si="3"/>
        <v>0</v>
      </c>
    </row>
    <row r="115" spans="1:15" x14ac:dyDescent="0.2">
      <c r="A115" s="2" t="s">
        <v>93</v>
      </c>
      <c r="N115" t="e">
        <f t="shared" si="5"/>
        <v>#DIV/0!</v>
      </c>
      <c r="O115">
        <f t="shared" si="3"/>
        <v>0</v>
      </c>
    </row>
    <row r="116" spans="1:15" x14ac:dyDescent="0.2">
      <c r="A116" s="2" t="s">
        <v>94</v>
      </c>
      <c r="N116" t="e">
        <f t="shared" si="5"/>
        <v>#DIV/0!</v>
      </c>
      <c r="O116">
        <f t="shared" si="3"/>
        <v>0</v>
      </c>
    </row>
    <row r="117" spans="1:15" x14ac:dyDescent="0.2">
      <c r="A117" s="2" t="s">
        <v>95</v>
      </c>
      <c r="N117" t="e">
        <f t="shared" si="5"/>
        <v>#DIV/0!</v>
      </c>
      <c r="O117">
        <f t="shared" si="3"/>
        <v>0</v>
      </c>
    </row>
    <row r="118" spans="1:15" x14ac:dyDescent="0.2">
      <c r="A118" s="2" t="s">
        <v>96</v>
      </c>
      <c r="N118" t="e">
        <f t="shared" si="5"/>
        <v>#DIV/0!</v>
      </c>
      <c r="O118">
        <f t="shared" si="3"/>
        <v>0</v>
      </c>
    </row>
    <row r="119" spans="1:15" x14ac:dyDescent="0.2">
      <c r="A119" s="2" t="s">
        <v>97</v>
      </c>
      <c r="N119" t="e">
        <f t="shared" si="5"/>
        <v>#DIV/0!</v>
      </c>
      <c r="O119">
        <f t="shared" si="3"/>
        <v>0</v>
      </c>
    </row>
    <row r="120" spans="1:15" x14ac:dyDescent="0.2">
      <c r="A120" s="2" t="s">
        <v>98</v>
      </c>
      <c r="N120" t="e">
        <f t="shared" si="5"/>
        <v>#DIV/0!</v>
      </c>
      <c r="O120">
        <f t="shared" si="3"/>
        <v>0</v>
      </c>
    </row>
    <row r="121" spans="1:15" x14ac:dyDescent="0.2">
      <c r="A121" s="2" t="s">
        <v>99</v>
      </c>
      <c r="N121" t="e">
        <f t="shared" si="5"/>
        <v>#DIV/0!</v>
      </c>
      <c r="O121">
        <f t="shared" si="3"/>
        <v>0</v>
      </c>
    </row>
    <row r="122" spans="1:15" x14ac:dyDescent="0.2">
      <c r="A122" s="2" t="s">
        <v>100</v>
      </c>
      <c r="N122" t="e">
        <f t="shared" si="5"/>
        <v>#DIV/0!</v>
      </c>
      <c r="O122">
        <f t="shared" si="3"/>
        <v>0</v>
      </c>
    </row>
    <row r="123" spans="1:15" x14ac:dyDescent="0.2">
      <c r="A123" s="2" t="s">
        <v>101</v>
      </c>
      <c r="N123" t="e">
        <f t="shared" si="5"/>
        <v>#DIV/0!</v>
      </c>
      <c r="O123">
        <f t="shared" si="3"/>
        <v>0</v>
      </c>
    </row>
    <row r="124" spans="1:15" x14ac:dyDescent="0.2">
      <c r="A124" s="2" t="s">
        <v>102</v>
      </c>
      <c r="N124" t="e">
        <f t="shared" si="5"/>
        <v>#DIV/0!</v>
      </c>
      <c r="O124">
        <f t="shared" si="3"/>
        <v>0</v>
      </c>
    </row>
    <row r="125" spans="1:15" x14ac:dyDescent="0.2">
      <c r="A125" s="2" t="s">
        <v>103</v>
      </c>
      <c r="N125" t="e">
        <f t="shared" si="5"/>
        <v>#DIV/0!</v>
      </c>
      <c r="O125">
        <f t="shared" si="3"/>
        <v>0</v>
      </c>
    </row>
    <row r="126" spans="1:15" x14ac:dyDescent="0.2">
      <c r="A126" s="2" t="s">
        <v>104</v>
      </c>
      <c r="N126" t="e">
        <f t="shared" si="5"/>
        <v>#DIV/0!</v>
      </c>
      <c r="O126">
        <f t="shared" si="3"/>
        <v>0</v>
      </c>
    </row>
    <row r="127" spans="1:15" x14ac:dyDescent="0.2">
      <c r="A127" s="2" t="s">
        <v>105</v>
      </c>
      <c r="N127" t="e">
        <f t="shared" si="5"/>
        <v>#DIV/0!</v>
      </c>
      <c r="O127">
        <f t="shared" si="3"/>
        <v>0</v>
      </c>
    </row>
    <row r="128" spans="1:15" x14ac:dyDescent="0.2">
      <c r="A128" s="2" t="s">
        <v>106</v>
      </c>
      <c r="N128" t="e">
        <f t="shared" si="5"/>
        <v>#DIV/0!</v>
      </c>
      <c r="O128">
        <f t="shared" si="3"/>
        <v>0</v>
      </c>
    </row>
    <row r="129" spans="1:15" x14ac:dyDescent="0.2">
      <c r="A129" s="2" t="s">
        <v>107</v>
      </c>
      <c r="N129" t="e">
        <f t="shared" si="5"/>
        <v>#DIV/0!</v>
      </c>
      <c r="O129">
        <f t="shared" si="3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3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3"/>
        <v>0</v>
      </c>
    </row>
    <row r="132" spans="1:15" x14ac:dyDescent="0.2">
      <c r="A132" s="2" t="s">
        <v>110</v>
      </c>
      <c r="O132">
        <f t="shared" si="3"/>
        <v>0</v>
      </c>
    </row>
    <row r="133" spans="1:15" x14ac:dyDescent="0.2">
      <c r="A133" s="2" t="s">
        <v>111</v>
      </c>
      <c r="O133">
        <f t="shared" si="3"/>
        <v>0</v>
      </c>
    </row>
    <row r="134" spans="1:15" x14ac:dyDescent="0.2">
      <c r="A134" s="2" t="s">
        <v>112</v>
      </c>
      <c r="O134">
        <f t="shared" si="3"/>
        <v>0</v>
      </c>
    </row>
    <row r="135" spans="1:15" x14ac:dyDescent="0.2">
      <c r="A135" s="2" t="s">
        <v>113</v>
      </c>
      <c r="O135">
        <f t="shared" si="3"/>
        <v>0</v>
      </c>
    </row>
    <row r="136" spans="1:15" x14ac:dyDescent="0.2">
      <c r="A136" s="2" t="s">
        <v>114</v>
      </c>
      <c r="O136">
        <f t="shared" si="3"/>
        <v>0</v>
      </c>
    </row>
    <row r="137" spans="1:15" x14ac:dyDescent="0.2">
      <c r="A137" s="2" t="s">
        <v>115</v>
      </c>
      <c r="O137">
        <f t="shared" si="3"/>
        <v>0</v>
      </c>
    </row>
    <row r="138" spans="1:15" x14ac:dyDescent="0.2">
      <c r="A138" s="2" t="s">
        <v>116</v>
      </c>
      <c r="O138">
        <f t="shared" si="3"/>
        <v>0</v>
      </c>
    </row>
    <row r="139" spans="1:15" x14ac:dyDescent="0.2">
      <c r="A139" s="2" t="s">
        <v>117</v>
      </c>
      <c r="O139">
        <f t="shared" si="3"/>
        <v>0</v>
      </c>
    </row>
    <row r="140" spans="1:15" x14ac:dyDescent="0.2">
      <c r="A140" s="2" t="s">
        <v>118</v>
      </c>
      <c r="O140">
        <f t="shared" si="3"/>
        <v>0</v>
      </c>
    </row>
    <row r="141" spans="1:15" x14ac:dyDescent="0.2">
      <c r="A141" s="2" t="s">
        <v>119</v>
      </c>
      <c r="O141">
        <f t="shared" si="3"/>
        <v>0</v>
      </c>
    </row>
    <row r="142" spans="1:15" x14ac:dyDescent="0.2">
      <c r="A142" s="2" t="s">
        <v>120</v>
      </c>
      <c r="O142">
        <f t="shared" si="3"/>
        <v>0</v>
      </c>
    </row>
    <row r="143" spans="1:15" x14ac:dyDescent="0.2">
      <c r="A143" s="2" t="s">
        <v>121</v>
      </c>
      <c r="O143">
        <f t="shared" si="3"/>
        <v>0</v>
      </c>
    </row>
    <row r="144" spans="1:15" x14ac:dyDescent="0.2">
      <c r="A144" s="2" t="s">
        <v>122</v>
      </c>
      <c r="O144">
        <f t="shared" si="3"/>
        <v>0</v>
      </c>
    </row>
    <row r="145" spans="1:15" x14ac:dyDescent="0.2">
      <c r="A145" s="2" t="s">
        <v>123</v>
      </c>
      <c r="O145">
        <f t="shared" si="3"/>
        <v>0</v>
      </c>
    </row>
    <row r="146" spans="1:15" x14ac:dyDescent="0.2">
      <c r="A146" s="2" t="s">
        <v>124</v>
      </c>
      <c r="O146">
        <f t="shared" si="3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8FB5-7C7B-3B4C-884A-F4D86FEF5882}">
  <sheetPr codeName="Sheet118"/>
  <dimension ref="A1:O152"/>
  <sheetViews>
    <sheetView topLeftCell="E1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62</v>
      </c>
      <c r="C3" s="4">
        <v>292</v>
      </c>
      <c r="D3" s="4">
        <v>6</v>
      </c>
      <c r="E3" s="4">
        <v>15</v>
      </c>
      <c r="F3" s="4">
        <v>0</v>
      </c>
      <c r="G3" s="4">
        <v>0</v>
      </c>
      <c r="H3" s="4">
        <v>151400</v>
      </c>
      <c r="I3" s="4">
        <v>342400</v>
      </c>
      <c r="J3" s="4">
        <v>200</v>
      </c>
      <c r="L3" s="27" t="s">
        <v>542</v>
      </c>
      <c r="M3" s="4">
        <v>1729700</v>
      </c>
      <c r="N3">
        <f t="shared" ref="N3:N86" si="0">AVERAGE($M4:$M24)</f>
        <v>2312968.4210526315</v>
      </c>
      <c r="O3">
        <f t="shared" ref="O3:O86" si="1">MIN(M4:M8)</f>
        <v>1416900</v>
      </c>
    </row>
    <row r="4" spans="1:15" x14ac:dyDescent="0.2">
      <c r="A4" s="2" t="s">
        <v>1262</v>
      </c>
      <c r="B4" s="4">
        <v>239</v>
      </c>
      <c r="C4" s="4">
        <v>162</v>
      </c>
      <c r="D4" s="4">
        <v>71</v>
      </c>
      <c r="E4" s="4">
        <v>24</v>
      </c>
      <c r="F4" s="4">
        <v>3</v>
      </c>
      <c r="G4" s="4">
        <v>1</v>
      </c>
      <c r="H4" s="4">
        <v>1572800</v>
      </c>
      <c r="I4" s="4">
        <v>766300</v>
      </c>
      <c r="J4" s="4">
        <v>58800</v>
      </c>
      <c r="L4" s="27" t="s">
        <v>220</v>
      </c>
      <c r="M4" s="4">
        <v>4382000</v>
      </c>
      <c r="N4">
        <f t="shared" si="0"/>
        <v>2198022.222222222</v>
      </c>
      <c r="O4">
        <f t="shared" si="1"/>
        <v>1416900</v>
      </c>
    </row>
    <row r="5" spans="1:15" x14ac:dyDescent="0.2">
      <c r="A5" s="2" t="s">
        <v>1250</v>
      </c>
      <c r="B5" s="4">
        <v>68</v>
      </c>
      <c r="C5" s="4">
        <v>61</v>
      </c>
      <c r="D5" s="4">
        <v>13</v>
      </c>
      <c r="E5" s="4">
        <v>17</v>
      </c>
      <c r="F5" s="4">
        <v>0</v>
      </c>
      <c r="G5" s="4">
        <v>0</v>
      </c>
      <c r="H5" s="4">
        <v>314600</v>
      </c>
      <c r="I5" s="4">
        <v>378200</v>
      </c>
      <c r="J5" s="4">
        <v>421000</v>
      </c>
      <c r="L5" s="27" t="s">
        <v>192</v>
      </c>
      <c r="M5" s="4">
        <v>1416900</v>
      </c>
      <c r="N5">
        <f t="shared" si="0"/>
        <v>2243970.588235294</v>
      </c>
      <c r="O5">
        <f t="shared" si="1"/>
        <v>1112700</v>
      </c>
    </row>
    <row r="6" spans="1:15" x14ac:dyDescent="0.2">
      <c r="A6" s="2" t="s">
        <v>1215</v>
      </c>
      <c r="B6" s="4">
        <v>170</v>
      </c>
      <c r="C6" s="4">
        <v>196</v>
      </c>
      <c r="D6" s="4">
        <v>32</v>
      </c>
      <c r="E6" s="4">
        <v>29</v>
      </c>
      <c r="F6" s="4">
        <v>1</v>
      </c>
      <c r="G6" s="4">
        <v>2</v>
      </c>
      <c r="H6" s="4">
        <v>916100</v>
      </c>
      <c r="I6" s="4">
        <v>746400</v>
      </c>
      <c r="J6" s="4">
        <v>652000</v>
      </c>
      <c r="L6" s="27" t="s">
        <v>220</v>
      </c>
      <c r="M6" s="4">
        <v>3145500</v>
      </c>
      <c r="N6">
        <f t="shared" si="0"/>
        <v>2187625</v>
      </c>
      <c r="O6">
        <f t="shared" si="1"/>
        <v>1112700</v>
      </c>
    </row>
    <row r="7" spans="1:15" x14ac:dyDescent="0.2">
      <c r="A7" s="2" t="s">
        <v>1166</v>
      </c>
      <c r="B7" s="4">
        <v>211</v>
      </c>
      <c r="C7" s="4">
        <v>225</v>
      </c>
      <c r="D7" s="4">
        <v>18</v>
      </c>
      <c r="E7" s="4">
        <v>48</v>
      </c>
      <c r="F7" s="4">
        <v>0</v>
      </c>
      <c r="G7" s="4">
        <v>2</v>
      </c>
      <c r="H7" s="4">
        <v>543400</v>
      </c>
      <c r="I7" s="4">
        <v>1463800</v>
      </c>
      <c r="J7" s="4">
        <v>1328700</v>
      </c>
      <c r="L7" s="27" t="s">
        <v>701</v>
      </c>
      <c r="M7" s="4">
        <v>3736400</v>
      </c>
      <c r="N7">
        <f t="shared" si="0"/>
        <v>2084373.3333333333</v>
      </c>
      <c r="O7">
        <f t="shared" si="1"/>
        <v>1112700</v>
      </c>
    </row>
    <row r="8" spans="1:15" x14ac:dyDescent="0.2">
      <c r="A8" s="2" t="s">
        <v>1132</v>
      </c>
      <c r="B8" s="4">
        <v>240</v>
      </c>
      <c r="C8" s="4">
        <v>118</v>
      </c>
      <c r="D8" s="4">
        <v>53</v>
      </c>
      <c r="E8" s="4">
        <v>19</v>
      </c>
      <c r="F8" s="4">
        <v>1</v>
      </c>
      <c r="G8" s="4">
        <v>1</v>
      </c>
      <c r="H8" s="4">
        <v>1390400</v>
      </c>
      <c r="I8" s="4">
        <v>649000</v>
      </c>
      <c r="J8" s="4">
        <v>423900</v>
      </c>
      <c r="L8" s="27" t="s">
        <v>220</v>
      </c>
      <c r="M8" s="4">
        <v>2569100</v>
      </c>
      <c r="N8">
        <f t="shared" si="0"/>
        <v>2049750</v>
      </c>
      <c r="O8">
        <f t="shared" si="1"/>
        <v>797300</v>
      </c>
    </row>
    <row r="9" spans="1:15" x14ac:dyDescent="0.2">
      <c r="A9" s="2" t="s">
        <v>1075</v>
      </c>
      <c r="B9" s="4">
        <v>116</v>
      </c>
      <c r="C9" s="4">
        <v>214</v>
      </c>
      <c r="D9" s="4">
        <v>11</v>
      </c>
      <c r="E9" s="4">
        <v>38</v>
      </c>
      <c r="F9" s="4">
        <v>1</v>
      </c>
      <c r="G9" s="4">
        <v>1</v>
      </c>
      <c r="H9" s="4">
        <v>904500</v>
      </c>
      <c r="I9" s="4">
        <v>975000</v>
      </c>
      <c r="J9" s="4">
        <v>94000</v>
      </c>
      <c r="L9" s="27" t="s">
        <v>782</v>
      </c>
      <c r="M9" s="4">
        <v>2008500</v>
      </c>
      <c r="N9">
        <f t="shared" si="0"/>
        <v>2052923.076923077</v>
      </c>
      <c r="O9">
        <f t="shared" si="1"/>
        <v>797300</v>
      </c>
    </row>
    <row r="10" spans="1:15" x14ac:dyDescent="0.2">
      <c r="A10" s="2" t="s">
        <v>1051</v>
      </c>
      <c r="B10" s="4">
        <v>63</v>
      </c>
      <c r="C10" s="4">
        <v>114</v>
      </c>
      <c r="D10" s="4">
        <v>8</v>
      </c>
      <c r="E10" s="4">
        <v>16</v>
      </c>
      <c r="F10" s="4">
        <v>0</v>
      </c>
      <c r="G10" s="4">
        <v>1</v>
      </c>
      <c r="H10" s="4">
        <v>254000</v>
      </c>
      <c r="I10" s="4">
        <v>497600</v>
      </c>
      <c r="J10" s="4">
        <v>247300</v>
      </c>
      <c r="L10" s="27" t="s">
        <v>1031</v>
      </c>
      <c r="M10" s="4">
        <v>1112700</v>
      </c>
      <c r="N10">
        <f t="shared" si="0"/>
        <v>2131275</v>
      </c>
      <c r="O10">
        <f t="shared" si="1"/>
        <v>797300</v>
      </c>
    </row>
    <row r="11" spans="1:15" x14ac:dyDescent="0.2">
      <c r="A11" s="2" t="s">
        <v>1038</v>
      </c>
      <c r="B11" s="4">
        <v>118</v>
      </c>
      <c r="C11" s="4">
        <v>74</v>
      </c>
      <c r="D11" s="4">
        <v>11</v>
      </c>
      <c r="E11" s="4">
        <v>8</v>
      </c>
      <c r="F11" s="4">
        <v>1</v>
      </c>
      <c r="G11" s="4">
        <v>0</v>
      </c>
      <c r="H11" s="4">
        <v>400100</v>
      </c>
      <c r="I11" s="4">
        <v>230300</v>
      </c>
      <c r="J11" s="4">
        <v>1000</v>
      </c>
      <c r="L11" s="27" t="s">
        <v>931</v>
      </c>
      <c r="M11" s="4">
        <v>1843300</v>
      </c>
      <c r="N11">
        <f t="shared" si="0"/>
        <v>2157454.5454545454</v>
      </c>
      <c r="O11">
        <f t="shared" si="1"/>
        <v>797300</v>
      </c>
    </row>
    <row r="12" spans="1:15" x14ac:dyDescent="0.2">
      <c r="A12" s="2" t="s">
        <v>1013</v>
      </c>
      <c r="B12" s="4">
        <v>56</v>
      </c>
      <c r="C12" s="4">
        <v>119</v>
      </c>
      <c r="D12" s="4">
        <v>9</v>
      </c>
      <c r="E12" s="4">
        <v>11</v>
      </c>
      <c r="F12" s="4">
        <v>0</v>
      </c>
      <c r="G12" s="4">
        <v>1</v>
      </c>
      <c r="H12" s="4">
        <v>158300</v>
      </c>
      <c r="I12" s="4">
        <v>337200</v>
      </c>
      <c r="J12" s="4">
        <v>173300</v>
      </c>
      <c r="L12" s="27" t="s">
        <v>192</v>
      </c>
      <c r="M12" s="4">
        <v>3670400</v>
      </c>
      <c r="N12">
        <f t="shared" si="0"/>
        <v>2006160</v>
      </c>
      <c r="O12">
        <f t="shared" si="1"/>
        <v>797300</v>
      </c>
    </row>
    <row r="13" spans="1:15" x14ac:dyDescent="0.2">
      <c r="A13" s="2" t="s">
        <v>935</v>
      </c>
      <c r="B13" s="4">
        <v>92</v>
      </c>
      <c r="C13" s="4">
        <v>130</v>
      </c>
      <c r="D13" s="4">
        <v>12</v>
      </c>
      <c r="E13" s="4">
        <v>10</v>
      </c>
      <c r="F13" s="4">
        <v>2</v>
      </c>
      <c r="G13" s="4">
        <v>1</v>
      </c>
      <c r="H13" s="4">
        <v>425500</v>
      </c>
      <c r="I13" s="4">
        <v>369500</v>
      </c>
      <c r="J13" s="4">
        <v>300</v>
      </c>
      <c r="L13" s="27" t="s">
        <v>695</v>
      </c>
      <c r="M13" s="4">
        <v>797300</v>
      </c>
      <c r="N13">
        <f t="shared" si="0"/>
        <v>2140477.777777778</v>
      </c>
      <c r="O13">
        <f t="shared" si="1"/>
        <v>858400</v>
      </c>
    </row>
    <row r="14" spans="1:15" x14ac:dyDescent="0.2">
      <c r="A14" s="2" t="s">
        <v>904</v>
      </c>
      <c r="B14" s="4">
        <v>74</v>
      </c>
      <c r="C14" s="4">
        <v>70</v>
      </c>
      <c r="D14" s="4">
        <v>5</v>
      </c>
      <c r="E14" s="4">
        <v>8</v>
      </c>
      <c r="F14" s="4">
        <v>0</v>
      </c>
      <c r="G14" s="4">
        <v>1</v>
      </c>
      <c r="H14" s="4">
        <v>178400</v>
      </c>
      <c r="I14" s="4">
        <v>367600</v>
      </c>
      <c r="J14" s="4">
        <v>310300</v>
      </c>
      <c r="L14" s="27" t="s">
        <v>192</v>
      </c>
      <c r="M14" s="4">
        <v>858400</v>
      </c>
      <c r="N14">
        <f t="shared" si="0"/>
        <v>2300737.5</v>
      </c>
      <c r="O14">
        <f t="shared" si="1"/>
        <v>1698600</v>
      </c>
    </row>
    <row r="15" spans="1:15" x14ac:dyDescent="0.2">
      <c r="A15" s="2" t="s">
        <v>839</v>
      </c>
      <c r="B15" s="4">
        <v>155</v>
      </c>
      <c r="C15" s="4">
        <v>175</v>
      </c>
      <c r="D15" s="4">
        <v>19</v>
      </c>
      <c r="E15" s="4">
        <v>21</v>
      </c>
      <c r="F15" s="4">
        <v>0</v>
      </c>
      <c r="G15" s="4">
        <v>3</v>
      </c>
      <c r="H15" s="4">
        <v>486000</v>
      </c>
      <c r="I15" s="4">
        <v>828400</v>
      </c>
      <c r="J15" s="4">
        <v>249800</v>
      </c>
      <c r="L15" s="27" t="s">
        <v>192</v>
      </c>
      <c r="M15" s="4">
        <v>4200700</v>
      </c>
      <c r="N15">
        <f t="shared" si="0"/>
        <v>2029314.2857142857</v>
      </c>
      <c r="O15">
        <f t="shared" si="1"/>
        <v>1698600</v>
      </c>
    </row>
    <row r="16" spans="1:15" x14ac:dyDescent="0.2">
      <c r="A16" s="2" t="s">
        <v>776</v>
      </c>
      <c r="B16" s="4">
        <v>69</v>
      </c>
      <c r="C16" s="4">
        <v>137</v>
      </c>
      <c r="D16" s="4">
        <v>6</v>
      </c>
      <c r="E16" s="4">
        <v>16</v>
      </c>
      <c r="F16" s="4">
        <v>1</v>
      </c>
      <c r="G16" s="4">
        <v>1</v>
      </c>
      <c r="H16" s="4">
        <v>220300</v>
      </c>
      <c r="I16" s="4">
        <v>531800</v>
      </c>
      <c r="J16" s="4">
        <v>622400</v>
      </c>
      <c r="L16" s="27" t="s">
        <v>782</v>
      </c>
      <c r="M16" s="4">
        <v>4422900</v>
      </c>
      <c r="N16">
        <f t="shared" si="0"/>
        <v>1630383.3333333333</v>
      </c>
      <c r="O16">
        <f t="shared" si="1"/>
        <v>1013300</v>
      </c>
    </row>
    <row r="17" spans="1:15" x14ac:dyDescent="0.2">
      <c r="A17" s="2" t="s">
        <v>720</v>
      </c>
      <c r="B17" s="4">
        <v>141</v>
      </c>
      <c r="C17" s="4">
        <v>178</v>
      </c>
      <c r="D17" s="4">
        <v>13</v>
      </c>
      <c r="E17" s="4">
        <v>26</v>
      </c>
      <c r="F17" s="4">
        <v>0</v>
      </c>
      <c r="G17" s="4">
        <v>1</v>
      </c>
      <c r="H17" s="4">
        <v>428000</v>
      </c>
      <c r="I17" s="4">
        <v>847800</v>
      </c>
      <c r="J17" s="4">
        <v>411100</v>
      </c>
      <c r="L17" s="27" t="s">
        <v>728</v>
      </c>
      <c r="M17" s="4">
        <v>1698600</v>
      </c>
      <c r="N17">
        <f t="shared" si="0"/>
        <v>1616740</v>
      </c>
      <c r="O17">
        <f t="shared" si="1"/>
        <v>817600</v>
      </c>
    </row>
    <row r="18" spans="1:15" x14ac:dyDescent="0.2">
      <c r="A18" s="2" t="s">
        <v>667</v>
      </c>
      <c r="B18" s="4">
        <v>135</v>
      </c>
      <c r="C18" s="4">
        <v>147</v>
      </c>
      <c r="D18" s="4">
        <v>19</v>
      </c>
      <c r="E18" s="4">
        <v>24</v>
      </c>
      <c r="F18" s="4">
        <v>1</v>
      </c>
      <c r="G18" s="4">
        <v>1</v>
      </c>
      <c r="H18" s="4">
        <v>465600</v>
      </c>
      <c r="I18" s="4">
        <v>715400</v>
      </c>
      <c r="J18" s="4">
        <v>615300</v>
      </c>
      <c r="L18" s="27" t="s">
        <v>192</v>
      </c>
      <c r="M18" s="4">
        <v>1796800</v>
      </c>
      <c r="N18">
        <f t="shared" si="0"/>
        <v>1571725</v>
      </c>
      <c r="O18">
        <f t="shared" si="1"/>
        <v>817600</v>
      </c>
    </row>
    <row r="19" spans="1:15" x14ac:dyDescent="0.2">
      <c r="A19" s="2" t="s">
        <v>588</v>
      </c>
      <c r="B19" s="4">
        <v>239</v>
      </c>
      <c r="C19" s="4">
        <v>150</v>
      </c>
      <c r="D19" s="4">
        <v>34</v>
      </c>
      <c r="E19" s="4">
        <v>30</v>
      </c>
      <c r="F19" s="4">
        <v>0</v>
      </c>
      <c r="G19" s="4">
        <v>3</v>
      </c>
      <c r="H19" s="4">
        <v>814600</v>
      </c>
      <c r="I19" s="4">
        <v>882500</v>
      </c>
      <c r="J19" s="4">
        <v>215100</v>
      </c>
      <c r="L19" s="27" t="s">
        <v>192</v>
      </c>
      <c r="M19" s="4">
        <v>1920600</v>
      </c>
      <c r="N19">
        <f t="shared" si="0"/>
        <v>1455433.3333333333</v>
      </c>
      <c r="O19">
        <f t="shared" si="1"/>
        <v>817600</v>
      </c>
    </row>
    <row r="20" spans="1:15" x14ac:dyDescent="0.2">
      <c r="A20" s="2" t="s">
        <v>491</v>
      </c>
      <c r="B20" s="4">
        <v>172</v>
      </c>
      <c r="C20" s="4">
        <v>290</v>
      </c>
      <c r="D20" s="4">
        <v>17</v>
      </c>
      <c r="E20" s="4">
        <v>68</v>
      </c>
      <c r="F20" s="4">
        <v>1</v>
      </c>
      <c r="G20" s="4">
        <v>2</v>
      </c>
      <c r="H20" s="4">
        <v>633800</v>
      </c>
      <c r="I20" s="4">
        <v>1517000</v>
      </c>
      <c r="J20" s="4">
        <v>500</v>
      </c>
      <c r="L20" s="27" t="s">
        <v>500</v>
      </c>
      <c r="M20" s="4">
        <v>2535400</v>
      </c>
      <c r="N20">
        <f t="shared" si="0"/>
        <v>915450</v>
      </c>
      <c r="O20">
        <f t="shared" si="1"/>
        <v>817600</v>
      </c>
    </row>
    <row r="21" spans="1:15" x14ac:dyDescent="0.2">
      <c r="A21" s="2" t="s">
        <v>261</v>
      </c>
      <c r="B21" s="4">
        <v>98</v>
      </c>
      <c r="C21" s="4">
        <v>186</v>
      </c>
      <c r="D21" s="4">
        <v>9</v>
      </c>
      <c r="E21" s="4">
        <v>22</v>
      </c>
      <c r="F21" s="4">
        <v>0</v>
      </c>
      <c r="G21" s="4">
        <v>1</v>
      </c>
      <c r="H21" s="4">
        <v>210800</v>
      </c>
      <c r="I21" s="4">
        <v>652200</v>
      </c>
      <c r="J21" s="4">
        <v>100</v>
      </c>
      <c r="L21" s="27" t="s">
        <v>269</v>
      </c>
      <c r="M21" s="4">
        <v>1013300</v>
      </c>
      <c r="N21">
        <f t="shared" si="0"/>
        <v>817600</v>
      </c>
      <c r="O21">
        <f t="shared" si="1"/>
        <v>817600</v>
      </c>
    </row>
    <row r="22" spans="1:15" x14ac:dyDescent="0.2">
      <c r="A22" s="2" t="s">
        <v>154</v>
      </c>
      <c r="B22" s="4">
        <v>92</v>
      </c>
      <c r="C22" s="4">
        <v>117</v>
      </c>
      <c r="D22" s="4">
        <v>12</v>
      </c>
      <c r="E22" s="4">
        <v>19</v>
      </c>
      <c r="F22" s="4">
        <v>0</v>
      </c>
      <c r="G22" s="4">
        <v>1</v>
      </c>
      <c r="H22" s="4">
        <v>221200</v>
      </c>
      <c r="I22" s="4">
        <v>524300</v>
      </c>
      <c r="J22" s="4">
        <v>62100</v>
      </c>
      <c r="L22" s="27" t="s">
        <v>165</v>
      </c>
      <c r="M22" s="4">
        <v>817600</v>
      </c>
      <c r="N22" t="e">
        <f t="shared" si="0"/>
        <v>#DIV/0!</v>
      </c>
      <c r="O22">
        <f t="shared" si="1"/>
        <v>0</v>
      </c>
    </row>
    <row r="23" spans="1:15" x14ac:dyDescent="0.2">
      <c r="A23" s="2" t="s">
        <v>1</v>
      </c>
      <c r="N23" t="e">
        <f t="shared" si="0"/>
        <v>#DIV/0!</v>
      </c>
      <c r="O23">
        <f t="shared" si="1"/>
        <v>0</v>
      </c>
    </row>
    <row r="24" spans="1:15" x14ac:dyDescent="0.2">
      <c r="A24" s="2" t="s">
        <v>2</v>
      </c>
      <c r="N24" t="e">
        <f t="shared" si="0"/>
        <v>#DIV/0!</v>
      </c>
      <c r="O24">
        <f t="shared" si="1"/>
        <v>0</v>
      </c>
    </row>
    <row r="25" spans="1:15" x14ac:dyDescent="0.2">
      <c r="A25" s="2" t="s">
        <v>3</v>
      </c>
      <c r="N25" t="e">
        <f t="shared" si="0"/>
        <v>#DIV/0!</v>
      </c>
      <c r="O25">
        <f t="shared" si="1"/>
        <v>0</v>
      </c>
    </row>
    <row r="26" spans="1:15" x14ac:dyDescent="0.2">
      <c r="A26" s="2" t="s">
        <v>4</v>
      </c>
      <c r="N26" t="e">
        <f t="shared" si="0"/>
        <v>#DIV/0!</v>
      </c>
      <c r="O26">
        <f t="shared" si="1"/>
        <v>0</v>
      </c>
    </row>
    <row r="27" spans="1:15" x14ac:dyDescent="0.2">
      <c r="A27" s="2" t="s">
        <v>5</v>
      </c>
      <c r="N27" t="e">
        <f t="shared" si="0"/>
        <v>#DIV/0!</v>
      </c>
      <c r="O27">
        <f t="shared" si="1"/>
        <v>0</v>
      </c>
    </row>
    <row r="28" spans="1:15" x14ac:dyDescent="0.2">
      <c r="A28" s="2" t="s">
        <v>6</v>
      </c>
      <c r="N28" t="e">
        <f t="shared" si="0"/>
        <v>#DIV/0!</v>
      </c>
      <c r="O28">
        <f t="shared" si="1"/>
        <v>0</v>
      </c>
    </row>
    <row r="29" spans="1:15" x14ac:dyDescent="0.2">
      <c r="A29" s="2" t="s">
        <v>7</v>
      </c>
      <c r="N29" t="e">
        <f t="shared" si="0"/>
        <v>#DIV/0!</v>
      </c>
      <c r="O29">
        <f t="shared" si="1"/>
        <v>0</v>
      </c>
    </row>
    <row r="30" spans="1:15" x14ac:dyDescent="0.2">
      <c r="A30" s="2" t="s">
        <v>8</v>
      </c>
      <c r="N30" t="e">
        <f t="shared" si="0"/>
        <v>#DIV/0!</v>
      </c>
      <c r="O30">
        <f t="shared" si="1"/>
        <v>0</v>
      </c>
    </row>
    <row r="31" spans="1:15" x14ac:dyDescent="0.2">
      <c r="A31" s="2" t="s">
        <v>9</v>
      </c>
      <c r="N31" t="e">
        <f t="shared" si="0"/>
        <v>#DIV/0!</v>
      </c>
      <c r="O31">
        <f t="shared" si="1"/>
        <v>0</v>
      </c>
    </row>
    <row r="32" spans="1:15" x14ac:dyDescent="0.2">
      <c r="A32" s="2" t="s">
        <v>10</v>
      </c>
      <c r="N32" t="e">
        <f t="shared" si="0"/>
        <v>#DIV/0!</v>
      </c>
      <c r="O32">
        <f t="shared" si="1"/>
        <v>0</v>
      </c>
    </row>
    <row r="33" spans="1:15" x14ac:dyDescent="0.2">
      <c r="A33" s="2" t="s">
        <v>11</v>
      </c>
      <c r="N33" t="e">
        <f t="shared" si="0"/>
        <v>#DIV/0!</v>
      </c>
      <c r="O33">
        <f t="shared" si="1"/>
        <v>0</v>
      </c>
    </row>
    <row r="34" spans="1:15" x14ac:dyDescent="0.2">
      <c r="A34" s="2" t="s">
        <v>12</v>
      </c>
      <c r="N34" t="e">
        <f t="shared" si="0"/>
        <v>#DIV/0!</v>
      </c>
      <c r="O34">
        <f t="shared" si="1"/>
        <v>0</v>
      </c>
    </row>
    <row r="35" spans="1:15" x14ac:dyDescent="0.2">
      <c r="A35" s="2" t="s">
        <v>13</v>
      </c>
      <c r="N35" t="e">
        <f t="shared" si="0"/>
        <v>#DIV/0!</v>
      </c>
      <c r="O35">
        <f t="shared" si="1"/>
        <v>0</v>
      </c>
    </row>
    <row r="36" spans="1:15" x14ac:dyDescent="0.2">
      <c r="A36" s="2" t="s">
        <v>14</v>
      </c>
      <c r="N36" t="e">
        <f t="shared" si="0"/>
        <v>#DIV/0!</v>
      </c>
      <c r="O36">
        <f t="shared" si="1"/>
        <v>0</v>
      </c>
    </row>
    <row r="37" spans="1:15" x14ac:dyDescent="0.2">
      <c r="A37" s="2" t="s">
        <v>15</v>
      </c>
      <c r="N37" t="e">
        <f t="shared" si="0"/>
        <v>#DIV/0!</v>
      </c>
      <c r="O37">
        <f t="shared" si="1"/>
        <v>0</v>
      </c>
    </row>
    <row r="38" spans="1:15" x14ac:dyDescent="0.2">
      <c r="A38" s="2" t="s">
        <v>16</v>
      </c>
      <c r="N38" t="e">
        <f t="shared" si="0"/>
        <v>#DIV/0!</v>
      </c>
      <c r="O38">
        <f t="shared" si="1"/>
        <v>0</v>
      </c>
    </row>
    <row r="39" spans="1:15" x14ac:dyDescent="0.2">
      <c r="A39" s="2" t="s">
        <v>17</v>
      </c>
      <c r="N39" t="e">
        <f t="shared" si="0"/>
        <v>#DIV/0!</v>
      </c>
      <c r="O39">
        <f t="shared" si="1"/>
        <v>0</v>
      </c>
    </row>
    <row r="40" spans="1:15" x14ac:dyDescent="0.2">
      <c r="A40" s="2" t="s">
        <v>18</v>
      </c>
      <c r="N40" t="e">
        <f t="shared" si="0"/>
        <v>#DIV/0!</v>
      </c>
      <c r="O40">
        <f t="shared" si="1"/>
        <v>0</v>
      </c>
    </row>
    <row r="41" spans="1:15" x14ac:dyDescent="0.2">
      <c r="A41" s="2" t="s">
        <v>19</v>
      </c>
      <c r="N41" t="e">
        <f t="shared" si="0"/>
        <v>#DIV/0!</v>
      </c>
      <c r="O41">
        <f t="shared" si="1"/>
        <v>0</v>
      </c>
    </row>
    <row r="42" spans="1:15" x14ac:dyDescent="0.2">
      <c r="A42" s="2" t="s">
        <v>20</v>
      </c>
      <c r="N42" t="e">
        <f t="shared" si="0"/>
        <v>#DIV/0!</v>
      </c>
      <c r="O42">
        <f t="shared" si="1"/>
        <v>0</v>
      </c>
    </row>
    <row r="43" spans="1:15" x14ac:dyDescent="0.2">
      <c r="A43" s="2" t="s">
        <v>21</v>
      </c>
      <c r="N43" t="e">
        <f t="shared" si="0"/>
        <v>#DIV/0!</v>
      </c>
      <c r="O43">
        <f t="shared" si="1"/>
        <v>0</v>
      </c>
    </row>
    <row r="44" spans="1:15" x14ac:dyDescent="0.2">
      <c r="A44" s="2" t="s">
        <v>22</v>
      </c>
      <c r="N44" t="e">
        <f t="shared" si="0"/>
        <v>#DIV/0!</v>
      </c>
      <c r="O44">
        <f t="shared" si="1"/>
        <v>0</v>
      </c>
    </row>
    <row r="45" spans="1:15" x14ac:dyDescent="0.2">
      <c r="A45" s="2" t="s">
        <v>23</v>
      </c>
      <c r="N45" t="e">
        <f t="shared" si="0"/>
        <v>#DIV/0!</v>
      </c>
      <c r="O45">
        <f t="shared" si="1"/>
        <v>0</v>
      </c>
    </row>
    <row r="46" spans="1:15" x14ac:dyDescent="0.2">
      <c r="A46" s="2" t="s">
        <v>24</v>
      </c>
      <c r="N46" t="e">
        <f t="shared" si="0"/>
        <v>#DIV/0!</v>
      </c>
      <c r="O46">
        <f t="shared" si="1"/>
        <v>0</v>
      </c>
    </row>
    <row r="47" spans="1:15" x14ac:dyDescent="0.2">
      <c r="A47" s="2" t="s">
        <v>25</v>
      </c>
      <c r="N47" t="e">
        <f t="shared" si="0"/>
        <v>#DIV/0!</v>
      </c>
      <c r="O47">
        <f t="shared" si="1"/>
        <v>0</v>
      </c>
    </row>
    <row r="48" spans="1:15" x14ac:dyDescent="0.2">
      <c r="A48" s="2" t="s">
        <v>26</v>
      </c>
      <c r="N48" t="e">
        <f t="shared" si="0"/>
        <v>#DIV/0!</v>
      </c>
      <c r="O48">
        <f t="shared" si="1"/>
        <v>0</v>
      </c>
    </row>
    <row r="49" spans="1:15" x14ac:dyDescent="0.2">
      <c r="A49" s="2" t="s">
        <v>27</v>
      </c>
      <c r="N49" t="e">
        <f t="shared" si="0"/>
        <v>#DIV/0!</v>
      </c>
      <c r="O49">
        <f t="shared" si="1"/>
        <v>0</v>
      </c>
    </row>
    <row r="50" spans="1:15" x14ac:dyDescent="0.2">
      <c r="A50" s="2" t="s">
        <v>28</v>
      </c>
      <c r="N50" t="e">
        <f t="shared" si="0"/>
        <v>#DIV/0!</v>
      </c>
      <c r="O50">
        <f t="shared" si="1"/>
        <v>0</v>
      </c>
    </row>
    <row r="51" spans="1:15" x14ac:dyDescent="0.2">
      <c r="A51" s="2" t="s">
        <v>29</v>
      </c>
      <c r="N51" t="e">
        <f t="shared" si="0"/>
        <v>#DIV/0!</v>
      </c>
      <c r="O51">
        <f t="shared" si="1"/>
        <v>0</v>
      </c>
    </row>
    <row r="52" spans="1:15" x14ac:dyDescent="0.2">
      <c r="A52" s="2" t="s">
        <v>30</v>
      </c>
      <c r="N52" t="e">
        <f t="shared" si="0"/>
        <v>#DIV/0!</v>
      </c>
      <c r="O52">
        <f t="shared" si="1"/>
        <v>0</v>
      </c>
    </row>
    <row r="53" spans="1:15" x14ac:dyDescent="0.2">
      <c r="A53" s="2" t="s">
        <v>31</v>
      </c>
      <c r="N53" t="e">
        <f t="shared" si="0"/>
        <v>#DIV/0!</v>
      </c>
      <c r="O53">
        <f t="shared" si="1"/>
        <v>0</v>
      </c>
    </row>
    <row r="54" spans="1:15" x14ac:dyDescent="0.2">
      <c r="A54" s="2" t="s">
        <v>32</v>
      </c>
      <c r="N54" t="e">
        <f t="shared" si="0"/>
        <v>#DIV/0!</v>
      </c>
      <c r="O54">
        <f t="shared" si="1"/>
        <v>0</v>
      </c>
    </row>
    <row r="55" spans="1:15" x14ac:dyDescent="0.2">
      <c r="A55" s="2" t="s">
        <v>33</v>
      </c>
      <c r="N55" t="e">
        <f t="shared" si="0"/>
        <v>#DIV/0!</v>
      </c>
      <c r="O55">
        <f t="shared" si="1"/>
        <v>0</v>
      </c>
    </row>
    <row r="56" spans="1:15" x14ac:dyDescent="0.2">
      <c r="A56" s="2" t="s">
        <v>34</v>
      </c>
      <c r="N56" t="e">
        <f t="shared" si="0"/>
        <v>#DIV/0!</v>
      </c>
      <c r="O56">
        <f t="shared" si="1"/>
        <v>0</v>
      </c>
    </row>
    <row r="57" spans="1:15" x14ac:dyDescent="0.2">
      <c r="A57" s="2" t="s">
        <v>35</v>
      </c>
      <c r="N57" t="e">
        <f t="shared" si="0"/>
        <v>#DIV/0!</v>
      </c>
      <c r="O57">
        <f t="shared" si="1"/>
        <v>0</v>
      </c>
    </row>
    <row r="58" spans="1:15" x14ac:dyDescent="0.2">
      <c r="A58" s="2" t="s">
        <v>36</v>
      </c>
      <c r="N58" t="e">
        <f t="shared" si="0"/>
        <v>#DIV/0!</v>
      </c>
      <c r="O58">
        <f t="shared" si="1"/>
        <v>0</v>
      </c>
    </row>
    <row r="59" spans="1:15" x14ac:dyDescent="0.2">
      <c r="A59" s="2" t="s">
        <v>37</v>
      </c>
      <c r="N59" t="e">
        <f t="shared" si="0"/>
        <v>#DIV/0!</v>
      </c>
      <c r="O59">
        <f t="shared" si="1"/>
        <v>0</v>
      </c>
    </row>
    <row r="60" spans="1:15" x14ac:dyDescent="0.2">
      <c r="A60" s="2" t="s">
        <v>38</v>
      </c>
      <c r="N60" t="e">
        <f t="shared" si="0"/>
        <v>#DIV/0!</v>
      </c>
      <c r="O60">
        <f t="shared" si="1"/>
        <v>0</v>
      </c>
    </row>
    <row r="61" spans="1:15" x14ac:dyDescent="0.2">
      <c r="A61" s="2" t="s">
        <v>39</v>
      </c>
      <c r="N61" t="e">
        <f t="shared" si="0"/>
        <v>#DIV/0!</v>
      </c>
      <c r="O61">
        <f t="shared" si="1"/>
        <v>0</v>
      </c>
    </row>
    <row r="62" spans="1:15" x14ac:dyDescent="0.2">
      <c r="A62" s="2" t="s">
        <v>40</v>
      </c>
      <c r="N62" t="e">
        <f t="shared" si="0"/>
        <v>#DIV/0!</v>
      </c>
      <c r="O62">
        <f t="shared" si="1"/>
        <v>0</v>
      </c>
    </row>
    <row r="63" spans="1:15" x14ac:dyDescent="0.2">
      <c r="A63" s="2" t="s">
        <v>41</v>
      </c>
      <c r="N63" t="e">
        <f t="shared" si="0"/>
        <v>#DIV/0!</v>
      </c>
      <c r="O63">
        <f t="shared" si="1"/>
        <v>0</v>
      </c>
    </row>
    <row r="64" spans="1:15" x14ac:dyDescent="0.2">
      <c r="A64" s="2" t="s">
        <v>42</v>
      </c>
      <c r="N64" t="e">
        <f t="shared" si="0"/>
        <v>#DIV/0!</v>
      </c>
      <c r="O64">
        <f t="shared" si="1"/>
        <v>0</v>
      </c>
    </row>
    <row r="65" spans="1:15" x14ac:dyDescent="0.2">
      <c r="A65" s="2" t="s">
        <v>43</v>
      </c>
      <c r="N65" t="e">
        <f t="shared" si="0"/>
        <v>#DIV/0!</v>
      </c>
      <c r="O65">
        <f t="shared" si="1"/>
        <v>0</v>
      </c>
    </row>
    <row r="66" spans="1:15" x14ac:dyDescent="0.2">
      <c r="A66" s="2" t="s">
        <v>44</v>
      </c>
      <c r="N66" t="e">
        <f t="shared" si="0"/>
        <v>#DIV/0!</v>
      </c>
      <c r="O66">
        <f t="shared" si="1"/>
        <v>0</v>
      </c>
    </row>
    <row r="67" spans="1:15" x14ac:dyDescent="0.2">
      <c r="A67" s="2" t="s">
        <v>45</v>
      </c>
      <c r="N67" t="e">
        <f t="shared" si="0"/>
        <v>#DIV/0!</v>
      </c>
      <c r="O67">
        <f t="shared" si="1"/>
        <v>0</v>
      </c>
    </row>
    <row r="68" spans="1:15" x14ac:dyDescent="0.2">
      <c r="A68" s="2" t="s">
        <v>46</v>
      </c>
      <c r="N68" t="e">
        <f t="shared" si="0"/>
        <v>#DIV/0!</v>
      </c>
      <c r="O68">
        <f t="shared" si="1"/>
        <v>0</v>
      </c>
    </row>
    <row r="69" spans="1:15" x14ac:dyDescent="0.2">
      <c r="A69" s="2" t="s">
        <v>47</v>
      </c>
      <c r="N69" t="e">
        <f t="shared" si="0"/>
        <v>#DIV/0!</v>
      </c>
      <c r="O69">
        <f t="shared" si="1"/>
        <v>0</v>
      </c>
    </row>
    <row r="70" spans="1:15" x14ac:dyDescent="0.2">
      <c r="A70" s="2" t="s">
        <v>48</v>
      </c>
      <c r="N70" t="e">
        <f t="shared" si="0"/>
        <v>#DIV/0!</v>
      </c>
      <c r="O70">
        <f t="shared" si="1"/>
        <v>0</v>
      </c>
    </row>
    <row r="71" spans="1:15" x14ac:dyDescent="0.2">
      <c r="A71" s="2" t="s">
        <v>49</v>
      </c>
      <c r="N71" t="e">
        <f t="shared" si="0"/>
        <v>#DIV/0!</v>
      </c>
      <c r="O71">
        <f t="shared" si="1"/>
        <v>0</v>
      </c>
    </row>
    <row r="72" spans="1:15" x14ac:dyDescent="0.2">
      <c r="A72" s="2" t="s">
        <v>50</v>
      </c>
      <c r="N72" t="e">
        <f t="shared" si="0"/>
        <v>#DIV/0!</v>
      </c>
      <c r="O72">
        <f t="shared" si="1"/>
        <v>0</v>
      </c>
    </row>
    <row r="73" spans="1:15" x14ac:dyDescent="0.2">
      <c r="A73" s="2" t="s">
        <v>51</v>
      </c>
      <c r="N73" t="e">
        <f t="shared" si="0"/>
        <v>#DIV/0!</v>
      </c>
      <c r="O73">
        <f t="shared" si="1"/>
        <v>0</v>
      </c>
    </row>
    <row r="74" spans="1:15" x14ac:dyDescent="0.2">
      <c r="A74" s="2" t="s">
        <v>52</v>
      </c>
      <c r="N74" t="e">
        <f t="shared" si="0"/>
        <v>#DIV/0!</v>
      </c>
      <c r="O74">
        <f t="shared" si="1"/>
        <v>0</v>
      </c>
    </row>
    <row r="75" spans="1:15" x14ac:dyDescent="0.2">
      <c r="A75" s="2" t="s">
        <v>53</v>
      </c>
      <c r="N75" t="e">
        <f t="shared" si="0"/>
        <v>#DIV/0!</v>
      </c>
      <c r="O75">
        <f t="shared" si="1"/>
        <v>0</v>
      </c>
    </row>
    <row r="76" spans="1:15" x14ac:dyDescent="0.2">
      <c r="A76" s="2" t="s">
        <v>54</v>
      </c>
      <c r="N76" t="e">
        <f t="shared" si="0"/>
        <v>#DIV/0!</v>
      </c>
      <c r="O76">
        <f t="shared" si="1"/>
        <v>0</v>
      </c>
    </row>
    <row r="77" spans="1:15" x14ac:dyDescent="0.2">
      <c r="A77" s="2" t="s">
        <v>55</v>
      </c>
      <c r="N77" t="e">
        <f t="shared" si="0"/>
        <v>#DIV/0!</v>
      </c>
      <c r="O77">
        <f t="shared" si="1"/>
        <v>0</v>
      </c>
    </row>
    <row r="78" spans="1:15" x14ac:dyDescent="0.2">
      <c r="A78" s="2" t="s">
        <v>56</v>
      </c>
      <c r="N78" t="e">
        <f t="shared" si="0"/>
        <v>#DIV/0!</v>
      </c>
      <c r="O78">
        <f t="shared" si="1"/>
        <v>0</v>
      </c>
    </row>
    <row r="79" spans="1:15" x14ac:dyDescent="0.2">
      <c r="A79" s="2" t="s">
        <v>57</v>
      </c>
      <c r="N79" t="e">
        <f t="shared" si="0"/>
        <v>#DIV/0!</v>
      </c>
      <c r="O79">
        <f t="shared" si="1"/>
        <v>0</v>
      </c>
    </row>
    <row r="80" spans="1:15" x14ac:dyDescent="0.2">
      <c r="A80" s="2" t="s">
        <v>58</v>
      </c>
      <c r="N80" t="e">
        <f t="shared" si="0"/>
        <v>#DIV/0!</v>
      </c>
      <c r="O80">
        <f t="shared" si="1"/>
        <v>0</v>
      </c>
    </row>
    <row r="81" spans="1:15" x14ac:dyDescent="0.2">
      <c r="A81" s="2" t="s">
        <v>59</v>
      </c>
      <c r="N81" t="e">
        <f t="shared" si="0"/>
        <v>#DIV/0!</v>
      </c>
      <c r="O81">
        <f t="shared" si="1"/>
        <v>0</v>
      </c>
    </row>
    <row r="82" spans="1:15" x14ac:dyDescent="0.2">
      <c r="A82" s="2" t="s">
        <v>60</v>
      </c>
      <c r="N82" t="e">
        <f t="shared" si="0"/>
        <v>#DIV/0!</v>
      </c>
      <c r="O82">
        <f t="shared" si="1"/>
        <v>0</v>
      </c>
    </row>
    <row r="83" spans="1:15" x14ac:dyDescent="0.2">
      <c r="A83" s="2" t="s">
        <v>61</v>
      </c>
      <c r="N83" t="e">
        <f t="shared" si="0"/>
        <v>#DIV/0!</v>
      </c>
      <c r="O83">
        <f t="shared" si="1"/>
        <v>0</v>
      </c>
    </row>
    <row r="84" spans="1:15" x14ac:dyDescent="0.2">
      <c r="A84" s="2" t="s">
        <v>62</v>
      </c>
      <c r="N84" t="e">
        <f t="shared" si="0"/>
        <v>#DIV/0!</v>
      </c>
      <c r="O84">
        <f t="shared" si="1"/>
        <v>0</v>
      </c>
    </row>
    <row r="85" spans="1:15" x14ac:dyDescent="0.2">
      <c r="A85" s="2" t="s">
        <v>63</v>
      </c>
      <c r="N85" t="e">
        <f t="shared" si="0"/>
        <v>#DIV/0!</v>
      </c>
      <c r="O85">
        <f t="shared" si="1"/>
        <v>0</v>
      </c>
    </row>
    <row r="86" spans="1:15" x14ac:dyDescent="0.2">
      <c r="A86" s="2" t="s">
        <v>64</v>
      </c>
      <c r="N86" t="e">
        <f t="shared" si="0"/>
        <v>#DIV/0!</v>
      </c>
      <c r="O86">
        <f t="shared" si="1"/>
        <v>0</v>
      </c>
    </row>
    <row r="87" spans="1:15" x14ac:dyDescent="0.2">
      <c r="A87" s="2" t="s">
        <v>65</v>
      </c>
      <c r="N87" t="e">
        <f t="shared" ref="N87:N91" si="2">AVERAGE($M88:$M108)</f>
        <v>#DIV/0!</v>
      </c>
      <c r="O87">
        <f t="shared" ref="O87:O146" si="3">MIN(M88:M92)</f>
        <v>0</v>
      </c>
    </row>
    <row r="88" spans="1:15" x14ac:dyDescent="0.2">
      <c r="A88" s="2" t="s">
        <v>66</v>
      </c>
      <c r="N88" t="e">
        <f t="shared" si="2"/>
        <v>#DIV/0!</v>
      </c>
      <c r="O88">
        <f t="shared" si="3"/>
        <v>0</v>
      </c>
    </row>
    <row r="89" spans="1:15" x14ac:dyDescent="0.2">
      <c r="A89" s="2" t="s">
        <v>67</v>
      </c>
      <c r="N89" t="e">
        <f t="shared" si="2"/>
        <v>#DIV/0!</v>
      </c>
      <c r="O89">
        <f t="shared" si="3"/>
        <v>0</v>
      </c>
    </row>
    <row r="90" spans="1:15" x14ac:dyDescent="0.2">
      <c r="A90" s="2" t="s">
        <v>68</v>
      </c>
      <c r="N90" t="e">
        <f t="shared" si="2"/>
        <v>#DIV/0!</v>
      </c>
      <c r="O90">
        <f t="shared" si="3"/>
        <v>0</v>
      </c>
    </row>
    <row r="91" spans="1:15" x14ac:dyDescent="0.2">
      <c r="A91" s="2" t="s">
        <v>69</v>
      </c>
      <c r="N91" t="e">
        <f t="shared" si="2"/>
        <v>#DIV/0!</v>
      </c>
      <c r="O91">
        <f t="shared" si="3"/>
        <v>0</v>
      </c>
    </row>
    <row r="92" spans="1:15" x14ac:dyDescent="0.2">
      <c r="A92" s="2" t="s">
        <v>70</v>
      </c>
      <c r="N92" t="e">
        <f t="shared" ref="N92:N111" si="4">AVERAGE($M93:$M113)</f>
        <v>#DIV/0!</v>
      </c>
      <c r="O92">
        <f t="shared" si="3"/>
        <v>0</v>
      </c>
    </row>
    <row r="93" spans="1:15" x14ac:dyDescent="0.2">
      <c r="A93" s="2" t="s">
        <v>71</v>
      </c>
      <c r="N93" t="e">
        <f t="shared" si="4"/>
        <v>#DIV/0!</v>
      </c>
      <c r="O93">
        <f t="shared" si="3"/>
        <v>0</v>
      </c>
    </row>
    <row r="94" spans="1:15" x14ac:dyDescent="0.2">
      <c r="A94" s="2" t="s">
        <v>72</v>
      </c>
      <c r="N94" t="e">
        <f t="shared" si="4"/>
        <v>#DIV/0!</v>
      </c>
      <c r="O94">
        <f t="shared" si="3"/>
        <v>0</v>
      </c>
    </row>
    <row r="95" spans="1:15" x14ac:dyDescent="0.2">
      <c r="A95" s="2" t="s">
        <v>73</v>
      </c>
      <c r="N95" t="e">
        <f t="shared" si="4"/>
        <v>#DIV/0!</v>
      </c>
      <c r="O95">
        <f t="shared" si="3"/>
        <v>0</v>
      </c>
    </row>
    <row r="96" spans="1:15" x14ac:dyDescent="0.2">
      <c r="A96" s="2" t="s">
        <v>74</v>
      </c>
      <c r="N96" t="e">
        <f t="shared" si="4"/>
        <v>#DIV/0!</v>
      </c>
      <c r="O96">
        <f t="shared" si="3"/>
        <v>0</v>
      </c>
    </row>
    <row r="97" spans="1:15" x14ac:dyDescent="0.2">
      <c r="A97" s="2" t="s">
        <v>75</v>
      </c>
      <c r="N97" t="e">
        <f t="shared" si="4"/>
        <v>#DIV/0!</v>
      </c>
      <c r="O97">
        <f t="shared" si="3"/>
        <v>0</v>
      </c>
    </row>
    <row r="98" spans="1:15" x14ac:dyDescent="0.2">
      <c r="A98" s="2" t="s">
        <v>76</v>
      </c>
      <c r="N98" t="e">
        <f t="shared" si="4"/>
        <v>#DIV/0!</v>
      </c>
      <c r="O98">
        <f t="shared" si="3"/>
        <v>0</v>
      </c>
    </row>
    <row r="99" spans="1:15" x14ac:dyDescent="0.2">
      <c r="A99" s="2" t="s">
        <v>77</v>
      </c>
      <c r="N99" t="e">
        <f t="shared" si="4"/>
        <v>#DIV/0!</v>
      </c>
      <c r="O99">
        <f t="shared" si="3"/>
        <v>0</v>
      </c>
    </row>
    <row r="100" spans="1:15" x14ac:dyDescent="0.2">
      <c r="A100" s="2" t="s">
        <v>78</v>
      </c>
      <c r="N100" t="e">
        <f t="shared" si="4"/>
        <v>#DIV/0!</v>
      </c>
      <c r="O100">
        <f t="shared" si="3"/>
        <v>0</v>
      </c>
    </row>
    <row r="101" spans="1:15" x14ac:dyDescent="0.2">
      <c r="A101" s="2" t="s">
        <v>79</v>
      </c>
      <c r="N101" t="e">
        <f t="shared" si="4"/>
        <v>#DIV/0!</v>
      </c>
      <c r="O101">
        <f t="shared" si="3"/>
        <v>0</v>
      </c>
    </row>
    <row r="102" spans="1:15" x14ac:dyDescent="0.2">
      <c r="A102" s="2" t="s">
        <v>80</v>
      </c>
      <c r="N102" t="e">
        <f t="shared" si="4"/>
        <v>#DIV/0!</v>
      </c>
      <c r="O102">
        <f t="shared" si="3"/>
        <v>0</v>
      </c>
    </row>
    <row r="103" spans="1:15" x14ac:dyDescent="0.2">
      <c r="A103" s="2" t="s">
        <v>81</v>
      </c>
      <c r="N103" t="e">
        <f t="shared" si="4"/>
        <v>#DIV/0!</v>
      </c>
      <c r="O103">
        <f t="shared" si="3"/>
        <v>0</v>
      </c>
    </row>
    <row r="104" spans="1:15" x14ac:dyDescent="0.2">
      <c r="A104" s="2" t="s">
        <v>82</v>
      </c>
      <c r="N104" t="e">
        <f t="shared" si="4"/>
        <v>#DIV/0!</v>
      </c>
      <c r="O104">
        <f t="shared" si="3"/>
        <v>0</v>
      </c>
    </row>
    <row r="105" spans="1:15" x14ac:dyDescent="0.2">
      <c r="A105" s="2" t="s">
        <v>83</v>
      </c>
      <c r="N105" t="e">
        <f t="shared" si="4"/>
        <v>#DIV/0!</v>
      </c>
      <c r="O105">
        <f t="shared" si="3"/>
        <v>0</v>
      </c>
    </row>
    <row r="106" spans="1:15" x14ac:dyDescent="0.2">
      <c r="A106" s="2" t="s">
        <v>84</v>
      </c>
      <c r="N106" t="e">
        <f t="shared" si="4"/>
        <v>#DIV/0!</v>
      </c>
      <c r="O106">
        <f t="shared" si="3"/>
        <v>0</v>
      </c>
    </row>
    <row r="107" spans="1:15" x14ac:dyDescent="0.2">
      <c r="A107" s="2" t="s">
        <v>85</v>
      </c>
      <c r="N107" t="e">
        <f t="shared" si="4"/>
        <v>#DIV/0!</v>
      </c>
      <c r="O107">
        <f t="shared" si="3"/>
        <v>0</v>
      </c>
    </row>
    <row r="108" spans="1:15" x14ac:dyDescent="0.2">
      <c r="A108" s="2" t="s">
        <v>86</v>
      </c>
      <c r="N108" t="e">
        <f t="shared" si="4"/>
        <v>#DIV/0!</v>
      </c>
      <c r="O108">
        <f t="shared" si="3"/>
        <v>0</v>
      </c>
    </row>
    <row r="109" spans="1:15" x14ac:dyDescent="0.2">
      <c r="A109" s="2" t="s">
        <v>87</v>
      </c>
      <c r="N109" t="e">
        <f t="shared" si="4"/>
        <v>#DIV/0!</v>
      </c>
      <c r="O109">
        <f t="shared" si="3"/>
        <v>0</v>
      </c>
    </row>
    <row r="110" spans="1:15" x14ac:dyDescent="0.2">
      <c r="A110" s="2" t="s">
        <v>88</v>
      </c>
      <c r="N110" t="e">
        <f t="shared" si="4"/>
        <v>#DIV/0!</v>
      </c>
      <c r="O110">
        <f t="shared" si="3"/>
        <v>0</v>
      </c>
    </row>
    <row r="111" spans="1:15" x14ac:dyDescent="0.2">
      <c r="A111" s="2" t="s">
        <v>89</v>
      </c>
      <c r="N111" t="e">
        <f t="shared" si="4"/>
        <v>#DIV/0!</v>
      </c>
      <c r="O111">
        <f t="shared" si="3"/>
        <v>0</v>
      </c>
    </row>
    <row r="112" spans="1:15" x14ac:dyDescent="0.2">
      <c r="A112" s="2" t="s">
        <v>90</v>
      </c>
      <c r="N112" t="e">
        <f t="shared" ref="N112:N129" si="5">AVERAGE($M113:$M133)</f>
        <v>#DIV/0!</v>
      </c>
      <c r="O112">
        <f t="shared" si="3"/>
        <v>0</v>
      </c>
    </row>
    <row r="113" spans="1:15" x14ac:dyDescent="0.2">
      <c r="A113" s="2" t="s">
        <v>91</v>
      </c>
      <c r="N113" t="e">
        <f t="shared" si="5"/>
        <v>#DIV/0!</v>
      </c>
      <c r="O113">
        <f t="shared" si="3"/>
        <v>0</v>
      </c>
    </row>
    <row r="114" spans="1:15" x14ac:dyDescent="0.2">
      <c r="A114" s="2" t="s">
        <v>92</v>
      </c>
      <c r="N114" t="e">
        <f t="shared" si="5"/>
        <v>#DIV/0!</v>
      </c>
      <c r="O114">
        <f t="shared" si="3"/>
        <v>0</v>
      </c>
    </row>
    <row r="115" spans="1:15" x14ac:dyDescent="0.2">
      <c r="A115" s="2" t="s">
        <v>93</v>
      </c>
      <c r="N115" t="e">
        <f t="shared" si="5"/>
        <v>#DIV/0!</v>
      </c>
      <c r="O115">
        <f t="shared" si="3"/>
        <v>0</v>
      </c>
    </row>
    <row r="116" spans="1:15" x14ac:dyDescent="0.2">
      <c r="A116" s="2" t="s">
        <v>94</v>
      </c>
      <c r="N116" t="e">
        <f t="shared" si="5"/>
        <v>#DIV/0!</v>
      </c>
      <c r="O116">
        <f t="shared" si="3"/>
        <v>0</v>
      </c>
    </row>
    <row r="117" spans="1:15" x14ac:dyDescent="0.2">
      <c r="A117" s="2" t="s">
        <v>95</v>
      </c>
      <c r="N117" t="e">
        <f t="shared" si="5"/>
        <v>#DIV/0!</v>
      </c>
      <c r="O117">
        <f t="shared" si="3"/>
        <v>0</v>
      </c>
    </row>
    <row r="118" spans="1:15" x14ac:dyDescent="0.2">
      <c r="A118" s="2" t="s">
        <v>96</v>
      </c>
      <c r="N118" t="e">
        <f t="shared" si="5"/>
        <v>#DIV/0!</v>
      </c>
      <c r="O118">
        <f t="shared" si="3"/>
        <v>0</v>
      </c>
    </row>
    <row r="119" spans="1:15" x14ac:dyDescent="0.2">
      <c r="A119" s="2" t="s">
        <v>97</v>
      </c>
      <c r="N119" t="e">
        <f t="shared" si="5"/>
        <v>#DIV/0!</v>
      </c>
      <c r="O119">
        <f t="shared" si="3"/>
        <v>0</v>
      </c>
    </row>
    <row r="120" spans="1:15" x14ac:dyDescent="0.2">
      <c r="A120" s="2" t="s">
        <v>98</v>
      </c>
      <c r="N120" t="e">
        <f t="shared" si="5"/>
        <v>#DIV/0!</v>
      </c>
      <c r="O120">
        <f t="shared" si="3"/>
        <v>0</v>
      </c>
    </row>
    <row r="121" spans="1:15" x14ac:dyDescent="0.2">
      <c r="A121" s="2" t="s">
        <v>99</v>
      </c>
      <c r="N121" t="e">
        <f t="shared" si="5"/>
        <v>#DIV/0!</v>
      </c>
      <c r="O121">
        <f t="shared" si="3"/>
        <v>0</v>
      </c>
    </row>
    <row r="122" spans="1:15" x14ac:dyDescent="0.2">
      <c r="A122" s="2" t="s">
        <v>100</v>
      </c>
      <c r="N122" t="e">
        <f t="shared" si="5"/>
        <v>#DIV/0!</v>
      </c>
      <c r="O122">
        <f t="shared" si="3"/>
        <v>0</v>
      </c>
    </row>
    <row r="123" spans="1:15" x14ac:dyDescent="0.2">
      <c r="A123" s="2" t="s">
        <v>101</v>
      </c>
      <c r="N123" t="e">
        <f t="shared" si="5"/>
        <v>#DIV/0!</v>
      </c>
      <c r="O123">
        <f t="shared" si="3"/>
        <v>0</v>
      </c>
    </row>
    <row r="124" spans="1:15" x14ac:dyDescent="0.2">
      <c r="A124" s="2" t="s">
        <v>102</v>
      </c>
      <c r="N124" t="e">
        <f t="shared" si="5"/>
        <v>#DIV/0!</v>
      </c>
      <c r="O124">
        <f t="shared" si="3"/>
        <v>0</v>
      </c>
    </row>
    <row r="125" spans="1:15" x14ac:dyDescent="0.2">
      <c r="A125" s="2" t="s">
        <v>103</v>
      </c>
      <c r="N125" t="e">
        <f t="shared" si="5"/>
        <v>#DIV/0!</v>
      </c>
      <c r="O125">
        <f t="shared" si="3"/>
        <v>0</v>
      </c>
    </row>
    <row r="126" spans="1:15" x14ac:dyDescent="0.2">
      <c r="A126" s="2" t="s">
        <v>104</v>
      </c>
      <c r="N126" t="e">
        <f t="shared" si="5"/>
        <v>#DIV/0!</v>
      </c>
      <c r="O126">
        <f t="shared" si="3"/>
        <v>0</v>
      </c>
    </row>
    <row r="127" spans="1:15" x14ac:dyDescent="0.2">
      <c r="A127" s="2" t="s">
        <v>105</v>
      </c>
      <c r="N127" t="e">
        <f t="shared" si="5"/>
        <v>#DIV/0!</v>
      </c>
      <c r="O127">
        <f t="shared" si="3"/>
        <v>0</v>
      </c>
    </row>
    <row r="128" spans="1:15" x14ac:dyDescent="0.2">
      <c r="A128" s="2" t="s">
        <v>106</v>
      </c>
      <c r="N128" t="e">
        <f t="shared" si="5"/>
        <v>#DIV/0!</v>
      </c>
      <c r="O128">
        <f t="shared" si="3"/>
        <v>0</v>
      </c>
    </row>
    <row r="129" spans="1:15" x14ac:dyDescent="0.2">
      <c r="A129" s="2" t="s">
        <v>107</v>
      </c>
      <c r="N129" t="e">
        <f t="shared" si="5"/>
        <v>#DIV/0!</v>
      </c>
      <c r="O129">
        <f t="shared" si="3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3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3"/>
        <v>0</v>
      </c>
    </row>
    <row r="132" spans="1:15" x14ac:dyDescent="0.2">
      <c r="A132" s="2" t="s">
        <v>110</v>
      </c>
      <c r="O132">
        <f t="shared" si="3"/>
        <v>0</v>
      </c>
    </row>
    <row r="133" spans="1:15" x14ac:dyDescent="0.2">
      <c r="A133" s="2" t="s">
        <v>111</v>
      </c>
      <c r="O133">
        <f t="shared" si="3"/>
        <v>0</v>
      </c>
    </row>
    <row r="134" spans="1:15" x14ac:dyDescent="0.2">
      <c r="A134" s="2" t="s">
        <v>112</v>
      </c>
      <c r="O134">
        <f t="shared" si="3"/>
        <v>0</v>
      </c>
    </row>
    <row r="135" spans="1:15" x14ac:dyDescent="0.2">
      <c r="A135" s="2" t="s">
        <v>113</v>
      </c>
      <c r="O135">
        <f t="shared" si="3"/>
        <v>0</v>
      </c>
    </row>
    <row r="136" spans="1:15" x14ac:dyDescent="0.2">
      <c r="A136" s="2" t="s">
        <v>114</v>
      </c>
      <c r="O136">
        <f t="shared" si="3"/>
        <v>0</v>
      </c>
    </row>
    <row r="137" spans="1:15" x14ac:dyDescent="0.2">
      <c r="A137" s="2" t="s">
        <v>115</v>
      </c>
      <c r="O137">
        <f t="shared" si="3"/>
        <v>0</v>
      </c>
    </row>
    <row r="138" spans="1:15" x14ac:dyDescent="0.2">
      <c r="A138" s="2" t="s">
        <v>116</v>
      </c>
      <c r="O138">
        <f t="shared" si="3"/>
        <v>0</v>
      </c>
    </row>
    <row r="139" spans="1:15" x14ac:dyDescent="0.2">
      <c r="A139" s="2" t="s">
        <v>117</v>
      </c>
      <c r="O139">
        <f t="shared" si="3"/>
        <v>0</v>
      </c>
    </row>
    <row r="140" spans="1:15" x14ac:dyDescent="0.2">
      <c r="A140" s="2" t="s">
        <v>118</v>
      </c>
      <c r="O140">
        <f t="shared" si="3"/>
        <v>0</v>
      </c>
    </row>
    <row r="141" spans="1:15" x14ac:dyDescent="0.2">
      <c r="A141" s="2" t="s">
        <v>119</v>
      </c>
      <c r="O141">
        <f t="shared" si="3"/>
        <v>0</v>
      </c>
    </row>
    <row r="142" spans="1:15" x14ac:dyDescent="0.2">
      <c r="A142" s="2" t="s">
        <v>120</v>
      </c>
      <c r="O142">
        <f t="shared" si="3"/>
        <v>0</v>
      </c>
    </row>
    <row r="143" spans="1:15" x14ac:dyDescent="0.2">
      <c r="A143" s="2" t="s">
        <v>121</v>
      </c>
      <c r="O143">
        <f t="shared" si="3"/>
        <v>0</v>
      </c>
    </row>
    <row r="144" spans="1:15" x14ac:dyDescent="0.2">
      <c r="A144" s="2" t="s">
        <v>122</v>
      </c>
      <c r="O144">
        <f t="shared" si="3"/>
        <v>0</v>
      </c>
    </row>
    <row r="145" spans="1:15" x14ac:dyDescent="0.2">
      <c r="A145" s="2" t="s">
        <v>123</v>
      </c>
      <c r="O145">
        <f t="shared" si="3"/>
        <v>0</v>
      </c>
    </row>
    <row r="146" spans="1:15" x14ac:dyDescent="0.2">
      <c r="A146" s="2" t="s">
        <v>124</v>
      </c>
      <c r="O146">
        <f t="shared" si="3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6079B-E761-D44F-8DBC-530EC52EBD73}">
  <sheetPr codeName="Sheet119"/>
  <dimension ref="A1:O152"/>
  <sheetViews>
    <sheetView topLeftCell="E1"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323</v>
      </c>
      <c r="C3" s="4">
        <v>123</v>
      </c>
      <c r="D3" s="4">
        <v>44</v>
      </c>
      <c r="E3" s="4">
        <v>29</v>
      </c>
      <c r="F3" s="4">
        <v>2</v>
      </c>
      <c r="G3" s="4">
        <v>0</v>
      </c>
      <c r="H3" s="4">
        <v>478400</v>
      </c>
      <c r="I3" s="4">
        <v>207600</v>
      </c>
      <c r="J3" s="4">
        <v>500</v>
      </c>
      <c r="L3" s="27" t="s">
        <v>979</v>
      </c>
      <c r="M3" s="4">
        <v>688300</v>
      </c>
      <c r="N3">
        <f t="shared" ref="N3:N86" si="0">AVERAGE($M4:$M24)</f>
        <v>1265042.105263158</v>
      </c>
      <c r="O3">
        <f t="shared" ref="O3:O86" si="1">MIN(M4:M8)</f>
        <v>701800</v>
      </c>
    </row>
    <row r="4" spans="1:15" x14ac:dyDescent="0.2">
      <c r="A4" s="2" t="s">
        <v>1262</v>
      </c>
      <c r="B4" s="4">
        <v>163</v>
      </c>
      <c r="C4" s="4">
        <v>176</v>
      </c>
      <c r="D4" s="4">
        <v>27</v>
      </c>
      <c r="E4" s="4">
        <v>45</v>
      </c>
      <c r="F4" s="4">
        <v>0</v>
      </c>
      <c r="G4" s="4">
        <v>1</v>
      </c>
      <c r="H4" s="4">
        <v>247900</v>
      </c>
      <c r="I4" s="4">
        <v>444900</v>
      </c>
      <c r="J4" s="4">
        <v>100</v>
      </c>
      <c r="L4" s="27" t="s">
        <v>556</v>
      </c>
      <c r="M4" s="4">
        <v>701800</v>
      </c>
      <c r="N4">
        <f t="shared" si="0"/>
        <v>1296333.3333333333</v>
      </c>
      <c r="O4">
        <f t="shared" si="1"/>
        <v>757500</v>
      </c>
    </row>
    <row r="5" spans="1:15" x14ac:dyDescent="0.2">
      <c r="A5" s="2" t="s">
        <v>1250</v>
      </c>
      <c r="B5" s="4">
        <v>154</v>
      </c>
      <c r="C5" s="4">
        <v>268</v>
      </c>
      <c r="D5" s="4">
        <v>28</v>
      </c>
      <c r="E5" s="4">
        <v>42</v>
      </c>
      <c r="F5" s="4">
        <v>0</v>
      </c>
      <c r="G5" s="4">
        <v>1</v>
      </c>
      <c r="H5" s="4">
        <v>278200</v>
      </c>
      <c r="I5" s="4">
        <v>465800</v>
      </c>
      <c r="J5" s="4">
        <v>10000</v>
      </c>
      <c r="L5" s="27" t="s">
        <v>1061</v>
      </c>
      <c r="M5" s="4">
        <v>757500</v>
      </c>
      <c r="N5">
        <f t="shared" si="0"/>
        <v>1328029.4117647058</v>
      </c>
      <c r="O5">
        <f t="shared" si="1"/>
        <v>744400</v>
      </c>
    </row>
    <row r="6" spans="1:15" x14ac:dyDescent="0.2">
      <c r="A6" s="2" t="s">
        <v>1215</v>
      </c>
      <c r="B6" s="4">
        <v>328</v>
      </c>
      <c r="C6" s="4">
        <v>211</v>
      </c>
      <c r="D6" s="4">
        <v>51</v>
      </c>
      <c r="E6" s="4">
        <v>48</v>
      </c>
      <c r="F6" s="4">
        <v>1</v>
      </c>
      <c r="G6" s="4">
        <v>3</v>
      </c>
      <c r="H6" s="4">
        <v>553500</v>
      </c>
      <c r="I6" s="4">
        <v>524000</v>
      </c>
      <c r="J6" s="4">
        <v>4500</v>
      </c>
      <c r="L6" s="27" t="s">
        <v>1222</v>
      </c>
      <c r="M6" s="4">
        <v>1091500</v>
      </c>
      <c r="N6">
        <f t="shared" si="0"/>
        <v>1342812.5</v>
      </c>
      <c r="O6">
        <f t="shared" si="1"/>
        <v>739400</v>
      </c>
    </row>
    <row r="7" spans="1:15" x14ac:dyDescent="0.2">
      <c r="A7" s="2" t="s">
        <v>1166</v>
      </c>
      <c r="B7" s="4">
        <v>476</v>
      </c>
      <c r="C7" s="4">
        <v>326</v>
      </c>
      <c r="D7" s="4">
        <v>61</v>
      </c>
      <c r="E7" s="4">
        <v>105</v>
      </c>
      <c r="F7" s="4">
        <v>3</v>
      </c>
      <c r="G7" s="4">
        <v>2</v>
      </c>
      <c r="H7" s="4">
        <v>748200</v>
      </c>
      <c r="I7" s="4">
        <v>896000</v>
      </c>
      <c r="J7" s="4">
        <v>200</v>
      </c>
      <c r="L7" s="27" t="s">
        <v>1069</v>
      </c>
      <c r="M7" s="4">
        <v>1668700</v>
      </c>
      <c r="N7">
        <f t="shared" si="0"/>
        <v>1321086.6666666667</v>
      </c>
      <c r="O7">
        <f t="shared" si="1"/>
        <v>533800</v>
      </c>
    </row>
    <row r="8" spans="1:15" x14ac:dyDescent="0.2">
      <c r="A8" s="2" t="s">
        <v>1132</v>
      </c>
      <c r="B8" s="4">
        <v>842</v>
      </c>
      <c r="C8" s="4">
        <v>194</v>
      </c>
      <c r="D8" s="4">
        <v>67</v>
      </c>
      <c r="E8" s="4">
        <v>61</v>
      </c>
      <c r="F8" s="4">
        <v>1</v>
      </c>
      <c r="G8" s="4">
        <v>0</v>
      </c>
      <c r="H8" s="4">
        <v>758700</v>
      </c>
      <c r="I8" s="4">
        <v>434900</v>
      </c>
      <c r="J8" s="4">
        <v>100</v>
      </c>
      <c r="L8" s="27" t="s">
        <v>1061</v>
      </c>
      <c r="M8" s="4">
        <v>1196800</v>
      </c>
      <c r="N8">
        <f t="shared" si="0"/>
        <v>1329964.2857142857</v>
      </c>
      <c r="O8">
        <f t="shared" si="1"/>
        <v>533800</v>
      </c>
    </row>
    <row r="9" spans="1:15" x14ac:dyDescent="0.2">
      <c r="A9" s="2" t="s">
        <v>1075</v>
      </c>
      <c r="B9" s="4">
        <v>335</v>
      </c>
      <c r="C9" s="4">
        <v>318</v>
      </c>
      <c r="D9" s="4">
        <v>44</v>
      </c>
      <c r="E9" s="4">
        <v>85</v>
      </c>
      <c r="F9" s="4">
        <v>2</v>
      </c>
      <c r="G9" s="4">
        <v>5</v>
      </c>
      <c r="H9" s="4">
        <v>503300</v>
      </c>
      <c r="I9" s="4">
        <v>921900</v>
      </c>
      <c r="J9" s="4">
        <v>200</v>
      </c>
      <c r="L9" s="27" t="s">
        <v>507</v>
      </c>
      <c r="M9" s="4">
        <v>1430200</v>
      </c>
      <c r="N9">
        <f t="shared" si="0"/>
        <v>1322253.8461538462</v>
      </c>
      <c r="O9">
        <f t="shared" si="1"/>
        <v>422900</v>
      </c>
    </row>
    <row r="10" spans="1:15" x14ac:dyDescent="0.2">
      <c r="A10" s="2" t="s">
        <v>1051</v>
      </c>
      <c r="B10" s="4">
        <v>182</v>
      </c>
      <c r="C10" s="4">
        <v>171</v>
      </c>
      <c r="D10" s="4">
        <v>26</v>
      </c>
      <c r="E10" s="4">
        <v>30</v>
      </c>
      <c r="F10" s="4">
        <v>2</v>
      </c>
      <c r="G10" s="4">
        <v>2</v>
      </c>
      <c r="H10" s="4">
        <v>369000</v>
      </c>
      <c r="I10" s="4">
        <v>369900</v>
      </c>
      <c r="J10" s="4">
        <v>4000</v>
      </c>
      <c r="L10" s="27" t="s">
        <v>936</v>
      </c>
      <c r="M10" s="4">
        <v>744400</v>
      </c>
      <c r="N10">
        <f t="shared" si="0"/>
        <v>1370408.3333333333</v>
      </c>
      <c r="O10">
        <f t="shared" si="1"/>
        <v>422900</v>
      </c>
    </row>
    <row r="11" spans="1:15" x14ac:dyDescent="0.2">
      <c r="A11" s="2" t="s">
        <v>1038</v>
      </c>
      <c r="B11" s="4">
        <v>213</v>
      </c>
      <c r="C11" s="4">
        <v>210</v>
      </c>
      <c r="D11" s="4">
        <v>31</v>
      </c>
      <c r="E11" s="4">
        <v>49</v>
      </c>
      <c r="F11" s="4">
        <v>1</v>
      </c>
      <c r="G11" s="4">
        <v>0</v>
      </c>
      <c r="H11" s="4">
        <v>339000</v>
      </c>
      <c r="I11" s="4">
        <v>385600</v>
      </c>
      <c r="J11" s="4">
        <v>100</v>
      </c>
      <c r="L11" s="27" t="s">
        <v>192</v>
      </c>
      <c r="M11" s="4">
        <v>739400</v>
      </c>
      <c r="N11">
        <f t="shared" si="0"/>
        <v>1427772.7272727273</v>
      </c>
      <c r="O11">
        <f t="shared" si="1"/>
        <v>422900</v>
      </c>
    </row>
    <row r="12" spans="1:15" x14ac:dyDescent="0.2">
      <c r="A12" s="2" t="s">
        <v>1013</v>
      </c>
      <c r="B12" s="4">
        <v>180</v>
      </c>
      <c r="C12" s="4">
        <v>220</v>
      </c>
      <c r="D12" s="4">
        <v>21</v>
      </c>
      <c r="E12" s="4">
        <v>27</v>
      </c>
      <c r="F12" s="4">
        <v>0</v>
      </c>
      <c r="G12" s="4">
        <v>1</v>
      </c>
      <c r="H12" s="4">
        <v>216800</v>
      </c>
      <c r="I12" s="4">
        <v>315000</v>
      </c>
      <c r="J12" s="4">
        <v>1000</v>
      </c>
      <c r="L12" s="27" t="s">
        <v>258</v>
      </c>
      <c r="M12" s="4">
        <v>533800</v>
      </c>
      <c r="N12">
        <f t="shared" si="0"/>
        <v>1517170</v>
      </c>
      <c r="O12">
        <f t="shared" si="1"/>
        <v>422900</v>
      </c>
    </row>
    <row r="13" spans="1:15" x14ac:dyDescent="0.2">
      <c r="A13" s="2" t="s">
        <v>935</v>
      </c>
      <c r="B13" s="4">
        <v>239</v>
      </c>
      <c r="C13" s="4">
        <v>178</v>
      </c>
      <c r="D13" s="4">
        <v>21</v>
      </c>
      <c r="E13" s="4">
        <v>34</v>
      </c>
      <c r="F13" s="4">
        <v>1</v>
      </c>
      <c r="G13" s="4">
        <v>0</v>
      </c>
      <c r="H13" s="4">
        <v>275300</v>
      </c>
      <c r="I13" s="4">
        <v>344300</v>
      </c>
      <c r="J13" s="4">
        <v>100</v>
      </c>
      <c r="L13" s="27" t="s">
        <v>945</v>
      </c>
      <c r="M13" s="4">
        <v>630900</v>
      </c>
      <c r="N13">
        <f t="shared" si="0"/>
        <v>1615644.4444444445</v>
      </c>
      <c r="O13">
        <f t="shared" si="1"/>
        <v>422900</v>
      </c>
    </row>
    <row r="14" spans="1:15" x14ac:dyDescent="0.2">
      <c r="A14" s="2" t="s">
        <v>904</v>
      </c>
      <c r="B14" s="4">
        <v>202</v>
      </c>
      <c r="C14" s="4">
        <v>137</v>
      </c>
      <c r="D14" s="4">
        <v>17</v>
      </c>
      <c r="E14" s="4">
        <v>22</v>
      </c>
      <c r="F14" s="4">
        <v>0</v>
      </c>
      <c r="G14" s="4">
        <v>0</v>
      </c>
      <c r="H14" s="4">
        <v>217900</v>
      </c>
      <c r="I14" s="4">
        <v>179700</v>
      </c>
      <c r="J14" s="4">
        <v>3300</v>
      </c>
      <c r="L14" s="27" t="s">
        <v>182</v>
      </c>
      <c r="M14" s="4">
        <v>422900</v>
      </c>
      <c r="N14">
        <f t="shared" si="0"/>
        <v>1764737.5</v>
      </c>
      <c r="O14">
        <f t="shared" si="1"/>
        <v>1053300</v>
      </c>
    </row>
    <row r="15" spans="1:15" x14ac:dyDescent="0.2">
      <c r="A15" s="2" t="s">
        <v>839</v>
      </c>
      <c r="B15" s="4">
        <v>594</v>
      </c>
      <c r="C15" s="4">
        <v>343</v>
      </c>
      <c r="D15" s="4">
        <v>74</v>
      </c>
      <c r="E15" s="4">
        <v>73</v>
      </c>
      <c r="F15" s="4">
        <v>3</v>
      </c>
      <c r="G15" s="4">
        <v>5</v>
      </c>
      <c r="H15" s="4">
        <v>861400</v>
      </c>
      <c r="I15" s="4">
        <v>841800</v>
      </c>
      <c r="J15" s="4">
        <v>1000</v>
      </c>
      <c r="L15" s="27" t="s">
        <v>678</v>
      </c>
      <c r="M15" s="4">
        <v>1720100</v>
      </c>
      <c r="N15">
        <f t="shared" si="0"/>
        <v>1771114.2857142857</v>
      </c>
      <c r="O15">
        <f t="shared" si="1"/>
        <v>1053300</v>
      </c>
    </row>
    <row r="16" spans="1:15" x14ac:dyDescent="0.2">
      <c r="A16" s="2" t="s">
        <v>776</v>
      </c>
      <c r="B16" s="4">
        <v>503</v>
      </c>
      <c r="C16" s="4">
        <v>453</v>
      </c>
      <c r="D16" s="4">
        <v>50</v>
      </c>
      <c r="E16" s="4">
        <v>107</v>
      </c>
      <c r="F16" s="4">
        <v>0</v>
      </c>
      <c r="G16" s="4">
        <v>8</v>
      </c>
      <c r="H16" s="4">
        <v>472900</v>
      </c>
      <c r="I16" s="4">
        <v>1204500</v>
      </c>
      <c r="J16" s="4">
        <v>100</v>
      </c>
      <c r="L16" s="27" t="s">
        <v>554</v>
      </c>
      <c r="M16" s="4">
        <v>1696300</v>
      </c>
      <c r="N16">
        <f t="shared" si="0"/>
        <v>1783583.3333333333</v>
      </c>
      <c r="O16">
        <f t="shared" si="1"/>
        <v>1053300</v>
      </c>
    </row>
    <row r="17" spans="1:15" x14ac:dyDescent="0.2">
      <c r="A17" s="2" t="s">
        <v>720</v>
      </c>
      <c r="B17" s="4">
        <v>648</v>
      </c>
      <c r="C17" s="4">
        <v>512</v>
      </c>
      <c r="D17" s="4">
        <v>102</v>
      </c>
      <c r="E17" s="4">
        <v>144</v>
      </c>
      <c r="F17" s="4">
        <v>3</v>
      </c>
      <c r="G17" s="4">
        <v>4</v>
      </c>
      <c r="H17" s="4">
        <v>949700</v>
      </c>
      <c r="I17" s="4">
        <v>1378200</v>
      </c>
      <c r="J17" s="4">
        <v>5000</v>
      </c>
      <c r="L17" s="27" t="s">
        <v>740</v>
      </c>
      <c r="M17" s="4">
        <v>2358400</v>
      </c>
      <c r="N17">
        <f t="shared" si="0"/>
        <v>1668620</v>
      </c>
      <c r="O17">
        <f t="shared" si="1"/>
        <v>1053300</v>
      </c>
    </row>
    <row r="18" spans="1:15" x14ac:dyDescent="0.2">
      <c r="A18" s="2" t="s">
        <v>667</v>
      </c>
      <c r="B18" s="4">
        <v>221</v>
      </c>
      <c r="C18" s="4">
        <v>475</v>
      </c>
      <c r="D18" s="4">
        <v>32</v>
      </c>
      <c r="E18" s="4">
        <v>72</v>
      </c>
      <c r="F18" s="4">
        <v>0</v>
      </c>
      <c r="G18" s="4">
        <v>2</v>
      </c>
      <c r="H18" s="4">
        <v>307600</v>
      </c>
      <c r="I18" s="4">
        <v>736100</v>
      </c>
      <c r="J18" s="4">
        <v>100</v>
      </c>
      <c r="L18" s="27" t="s">
        <v>297</v>
      </c>
      <c r="M18" s="4">
        <v>1053300</v>
      </c>
      <c r="N18">
        <f t="shared" si="0"/>
        <v>1822450</v>
      </c>
      <c r="O18">
        <f t="shared" si="1"/>
        <v>1234800</v>
      </c>
    </row>
    <row r="19" spans="1:15" x14ac:dyDescent="0.2">
      <c r="A19" s="2" t="s">
        <v>588</v>
      </c>
      <c r="B19" s="4">
        <v>433</v>
      </c>
      <c r="C19" s="4">
        <v>332</v>
      </c>
      <c r="D19" s="4">
        <v>48</v>
      </c>
      <c r="E19" s="4">
        <v>69</v>
      </c>
      <c r="F19" s="4">
        <v>2</v>
      </c>
      <c r="G19" s="4">
        <v>2</v>
      </c>
      <c r="H19" s="4">
        <v>533500</v>
      </c>
      <c r="I19" s="4">
        <v>677000</v>
      </c>
      <c r="J19" s="4">
        <v>600</v>
      </c>
      <c r="L19" s="27" t="s">
        <v>608</v>
      </c>
      <c r="M19" s="4">
        <v>1234800</v>
      </c>
      <c r="N19">
        <f t="shared" si="0"/>
        <v>2018333.3333333333</v>
      </c>
      <c r="O19">
        <f t="shared" si="1"/>
        <v>1334800</v>
      </c>
    </row>
    <row r="20" spans="1:15" x14ac:dyDescent="0.2">
      <c r="A20" s="2" t="s">
        <v>491</v>
      </c>
      <c r="B20" s="4">
        <v>792</v>
      </c>
      <c r="C20" s="4">
        <v>866</v>
      </c>
      <c r="D20" s="4">
        <v>113</v>
      </c>
      <c r="E20" s="4">
        <v>175</v>
      </c>
      <c r="F20" s="4">
        <v>7</v>
      </c>
      <c r="G20" s="4">
        <v>6</v>
      </c>
      <c r="H20" s="4">
        <v>1192800</v>
      </c>
      <c r="I20" s="4">
        <v>1886600</v>
      </c>
      <c r="J20" s="4">
        <v>1500</v>
      </c>
      <c r="L20" s="27" t="s">
        <v>517</v>
      </c>
      <c r="M20" s="4">
        <v>3108800</v>
      </c>
      <c r="N20">
        <f t="shared" si="0"/>
        <v>1473100</v>
      </c>
      <c r="O20">
        <f t="shared" si="1"/>
        <v>1334800</v>
      </c>
    </row>
    <row r="21" spans="1:15" x14ac:dyDescent="0.2">
      <c r="A21" s="2" t="s">
        <v>261</v>
      </c>
      <c r="B21" s="4">
        <v>372</v>
      </c>
      <c r="C21" s="4">
        <v>423</v>
      </c>
      <c r="D21" s="4">
        <v>69</v>
      </c>
      <c r="E21" s="4">
        <v>98</v>
      </c>
      <c r="F21" s="4">
        <v>3</v>
      </c>
      <c r="G21" s="4">
        <v>2</v>
      </c>
      <c r="H21" s="4">
        <v>706300</v>
      </c>
      <c r="I21" s="4">
        <v>900800</v>
      </c>
      <c r="J21" s="4">
        <v>500</v>
      </c>
      <c r="L21" s="27" t="s">
        <v>283</v>
      </c>
      <c r="M21" s="4">
        <v>1611400</v>
      </c>
      <c r="N21">
        <f t="shared" si="0"/>
        <v>1334800</v>
      </c>
      <c r="O21">
        <f t="shared" si="1"/>
        <v>1334800</v>
      </c>
    </row>
    <row r="22" spans="1:15" x14ac:dyDescent="0.2">
      <c r="A22" s="2" t="s">
        <v>154</v>
      </c>
      <c r="B22" s="4">
        <v>329</v>
      </c>
      <c r="C22" s="4">
        <v>486</v>
      </c>
      <c r="D22" s="4">
        <v>69</v>
      </c>
      <c r="E22" s="4">
        <v>66</v>
      </c>
      <c r="F22" s="4">
        <v>2</v>
      </c>
      <c r="G22" s="4">
        <v>4</v>
      </c>
      <c r="H22" s="4">
        <v>615500</v>
      </c>
      <c r="I22" s="4">
        <v>688300</v>
      </c>
      <c r="J22" s="4">
        <v>100</v>
      </c>
      <c r="L22" s="27" t="s">
        <v>183</v>
      </c>
      <c r="M22" s="4">
        <v>1334800</v>
      </c>
      <c r="N22" t="e">
        <f t="shared" si="0"/>
        <v>#DIV/0!</v>
      </c>
      <c r="O22">
        <f t="shared" si="1"/>
        <v>0</v>
      </c>
    </row>
    <row r="23" spans="1:15" x14ac:dyDescent="0.2">
      <c r="A23" s="2" t="s">
        <v>1</v>
      </c>
      <c r="N23" t="e">
        <f t="shared" si="0"/>
        <v>#DIV/0!</v>
      </c>
      <c r="O23">
        <f t="shared" si="1"/>
        <v>0</v>
      </c>
    </row>
    <row r="24" spans="1:15" x14ac:dyDescent="0.2">
      <c r="A24" s="2" t="s">
        <v>2</v>
      </c>
      <c r="N24" t="e">
        <f t="shared" si="0"/>
        <v>#DIV/0!</v>
      </c>
      <c r="O24">
        <f t="shared" si="1"/>
        <v>0</v>
      </c>
    </row>
    <row r="25" spans="1:15" x14ac:dyDescent="0.2">
      <c r="A25" s="2" t="s">
        <v>3</v>
      </c>
      <c r="N25" t="e">
        <f t="shared" si="0"/>
        <v>#DIV/0!</v>
      </c>
      <c r="O25">
        <f t="shared" si="1"/>
        <v>0</v>
      </c>
    </row>
    <row r="26" spans="1:15" x14ac:dyDescent="0.2">
      <c r="A26" s="2" t="s">
        <v>4</v>
      </c>
      <c r="N26" t="e">
        <f t="shared" si="0"/>
        <v>#DIV/0!</v>
      </c>
      <c r="O26">
        <f t="shared" si="1"/>
        <v>0</v>
      </c>
    </row>
    <row r="27" spans="1:15" x14ac:dyDescent="0.2">
      <c r="A27" s="2" t="s">
        <v>5</v>
      </c>
      <c r="N27" t="e">
        <f t="shared" si="0"/>
        <v>#DIV/0!</v>
      </c>
      <c r="O27">
        <f t="shared" si="1"/>
        <v>0</v>
      </c>
    </row>
    <row r="28" spans="1:15" x14ac:dyDescent="0.2">
      <c r="A28" s="2" t="s">
        <v>6</v>
      </c>
      <c r="N28" t="e">
        <f t="shared" si="0"/>
        <v>#DIV/0!</v>
      </c>
      <c r="O28">
        <f t="shared" si="1"/>
        <v>0</v>
      </c>
    </row>
    <row r="29" spans="1:15" x14ac:dyDescent="0.2">
      <c r="A29" s="2" t="s">
        <v>7</v>
      </c>
      <c r="N29" t="e">
        <f t="shared" si="0"/>
        <v>#DIV/0!</v>
      </c>
      <c r="O29">
        <f t="shared" si="1"/>
        <v>0</v>
      </c>
    </row>
    <row r="30" spans="1:15" x14ac:dyDescent="0.2">
      <c r="A30" s="2" t="s">
        <v>8</v>
      </c>
      <c r="N30" t="e">
        <f t="shared" si="0"/>
        <v>#DIV/0!</v>
      </c>
      <c r="O30">
        <f t="shared" si="1"/>
        <v>0</v>
      </c>
    </row>
    <row r="31" spans="1:15" x14ac:dyDescent="0.2">
      <c r="A31" s="2" t="s">
        <v>9</v>
      </c>
      <c r="N31" t="e">
        <f t="shared" si="0"/>
        <v>#DIV/0!</v>
      </c>
      <c r="O31">
        <f t="shared" si="1"/>
        <v>0</v>
      </c>
    </row>
    <row r="32" spans="1:15" x14ac:dyDescent="0.2">
      <c r="A32" s="2" t="s">
        <v>10</v>
      </c>
      <c r="N32" t="e">
        <f t="shared" si="0"/>
        <v>#DIV/0!</v>
      </c>
      <c r="O32">
        <f t="shared" si="1"/>
        <v>0</v>
      </c>
    </row>
    <row r="33" spans="1:15" x14ac:dyDescent="0.2">
      <c r="A33" s="2" t="s">
        <v>11</v>
      </c>
      <c r="N33" t="e">
        <f t="shared" si="0"/>
        <v>#DIV/0!</v>
      </c>
      <c r="O33">
        <f t="shared" si="1"/>
        <v>0</v>
      </c>
    </row>
    <row r="34" spans="1:15" x14ac:dyDescent="0.2">
      <c r="A34" s="2" t="s">
        <v>12</v>
      </c>
      <c r="N34" t="e">
        <f t="shared" si="0"/>
        <v>#DIV/0!</v>
      </c>
      <c r="O34">
        <f t="shared" si="1"/>
        <v>0</v>
      </c>
    </row>
    <row r="35" spans="1:15" x14ac:dyDescent="0.2">
      <c r="A35" s="2" t="s">
        <v>13</v>
      </c>
      <c r="N35" t="e">
        <f t="shared" si="0"/>
        <v>#DIV/0!</v>
      </c>
      <c r="O35">
        <f t="shared" si="1"/>
        <v>0</v>
      </c>
    </row>
    <row r="36" spans="1:15" x14ac:dyDescent="0.2">
      <c r="A36" s="2" t="s">
        <v>14</v>
      </c>
      <c r="N36" t="e">
        <f t="shared" si="0"/>
        <v>#DIV/0!</v>
      </c>
      <c r="O36">
        <f t="shared" si="1"/>
        <v>0</v>
      </c>
    </row>
    <row r="37" spans="1:15" x14ac:dyDescent="0.2">
      <c r="A37" s="2" t="s">
        <v>15</v>
      </c>
      <c r="N37" t="e">
        <f t="shared" si="0"/>
        <v>#DIV/0!</v>
      </c>
      <c r="O37">
        <f t="shared" si="1"/>
        <v>0</v>
      </c>
    </row>
    <row r="38" spans="1:15" x14ac:dyDescent="0.2">
      <c r="A38" s="2" t="s">
        <v>16</v>
      </c>
      <c r="N38" t="e">
        <f t="shared" si="0"/>
        <v>#DIV/0!</v>
      </c>
      <c r="O38">
        <f t="shared" si="1"/>
        <v>0</v>
      </c>
    </row>
    <row r="39" spans="1:15" x14ac:dyDescent="0.2">
      <c r="A39" s="2" t="s">
        <v>17</v>
      </c>
      <c r="N39" t="e">
        <f t="shared" si="0"/>
        <v>#DIV/0!</v>
      </c>
      <c r="O39">
        <f t="shared" si="1"/>
        <v>0</v>
      </c>
    </row>
    <row r="40" spans="1:15" x14ac:dyDescent="0.2">
      <c r="A40" s="2" t="s">
        <v>18</v>
      </c>
      <c r="N40" t="e">
        <f t="shared" si="0"/>
        <v>#DIV/0!</v>
      </c>
      <c r="O40">
        <f t="shared" si="1"/>
        <v>0</v>
      </c>
    </row>
    <row r="41" spans="1:15" x14ac:dyDescent="0.2">
      <c r="A41" s="2" t="s">
        <v>19</v>
      </c>
      <c r="N41" t="e">
        <f t="shared" si="0"/>
        <v>#DIV/0!</v>
      </c>
      <c r="O41">
        <f t="shared" si="1"/>
        <v>0</v>
      </c>
    </row>
    <row r="42" spans="1:15" x14ac:dyDescent="0.2">
      <c r="A42" s="2" t="s">
        <v>20</v>
      </c>
      <c r="N42" t="e">
        <f t="shared" si="0"/>
        <v>#DIV/0!</v>
      </c>
      <c r="O42">
        <f t="shared" si="1"/>
        <v>0</v>
      </c>
    </row>
    <row r="43" spans="1:15" x14ac:dyDescent="0.2">
      <c r="A43" s="2" t="s">
        <v>21</v>
      </c>
      <c r="N43" t="e">
        <f t="shared" si="0"/>
        <v>#DIV/0!</v>
      </c>
      <c r="O43">
        <f t="shared" si="1"/>
        <v>0</v>
      </c>
    </row>
    <row r="44" spans="1:15" x14ac:dyDescent="0.2">
      <c r="A44" s="2" t="s">
        <v>22</v>
      </c>
      <c r="N44" t="e">
        <f t="shared" si="0"/>
        <v>#DIV/0!</v>
      </c>
      <c r="O44">
        <f t="shared" si="1"/>
        <v>0</v>
      </c>
    </row>
    <row r="45" spans="1:15" x14ac:dyDescent="0.2">
      <c r="A45" s="2" t="s">
        <v>23</v>
      </c>
      <c r="N45" t="e">
        <f t="shared" si="0"/>
        <v>#DIV/0!</v>
      </c>
      <c r="O45">
        <f t="shared" si="1"/>
        <v>0</v>
      </c>
    </row>
    <row r="46" spans="1:15" x14ac:dyDescent="0.2">
      <c r="A46" s="2" t="s">
        <v>24</v>
      </c>
      <c r="N46" t="e">
        <f t="shared" si="0"/>
        <v>#DIV/0!</v>
      </c>
      <c r="O46">
        <f t="shared" si="1"/>
        <v>0</v>
      </c>
    </row>
    <row r="47" spans="1:15" x14ac:dyDescent="0.2">
      <c r="A47" s="2" t="s">
        <v>25</v>
      </c>
      <c r="N47" t="e">
        <f t="shared" si="0"/>
        <v>#DIV/0!</v>
      </c>
      <c r="O47">
        <f t="shared" si="1"/>
        <v>0</v>
      </c>
    </row>
    <row r="48" spans="1:15" x14ac:dyDescent="0.2">
      <c r="A48" s="2" t="s">
        <v>26</v>
      </c>
      <c r="N48" t="e">
        <f t="shared" si="0"/>
        <v>#DIV/0!</v>
      </c>
      <c r="O48">
        <f t="shared" si="1"/>
        <v>0</v>
      </c>
    </row>
    <row r="49" spans="1:15" x14ac:dyDescent="0.2">
      <c r="A49" s="2" t="s">
        <v>27</v>
      </c>
      <c r="N49" t="e">
        <f t="shared" si="0"/>
        <v>#DIV/0!</v>
      </c>
      <c r="O49">
        <f t="shared" si="1"/>
        <v>0</v>
      </c>
    </row>
    <row r="50" spans="1:15" x14ac:dyDescent="0.2">
      <c r="A50" s="2" t="s">
        <v>28</v>
      </c>
      <c r="N50" t="e">
        <f t="shared" si="0"/>
        <v>#DIV/0!</v>
      </c>
      <c r="O50">
        <f t="shared" si="1"/>
        <v>0</v>
      </c>
    </row>
    <row r="51" spans="1:15" x14ac:dyDescent="0.2">
      <c r="A51" s="2" t="s">
        <v>29</v>
      </c>
      <c r="N51" t="e">
        <f t="shared" si="0"/>
        <v>#DIV/0!</v>
      </c>
      <c r="O51">
        <f t="shared" si="1"/>
        <v>0</v>
      </c>
    </row>
    <row r="52" spans="1:15" x14ac:dyDescent="0.2">
      <c r="A52" s="2" t="s">
        <v>30</v>
      </c>
      <c r="N52" t="e">
        <f t="shared" si="0"/>
        <v>#DIV/0!</v>
      </c>
      <c r="O52">
        <f t="shared" si="1"/>
        <v>0</v>
      </c>
    </row>
    <row r="53" spans="1:15" x14ac:dyDescent="0.2">
      <c r="A53" s="2" t="s">
        <v>31</v>
      </c>
      <c r="N53" t="e">
        <f t="shared" si="0"/>
        <v>#DIV/0!</v>
      </c>
      <c r="O53">
        <f t="shared" si="1"/>
        <v>0</v>
      </c>
    </row>
    <row r="54" spans="1:15" x14ac:dyDescent="0.2">
      <c r="A54" s="2" t="s">
        <v>32</v>
      </c>
      <c r="N54" t="e">
        <f t="shared" si="0"/>
        <v>#DIV/0!</v>
      </c>
      <c r="O54">
        <f t="shared" si="1"/>
        <v>0</v>
      </c>
    </row>
    <row r="55" spans="1:15" x14ac:dyDescent="0.2">
      <c r="A55" s="2" t="s">
        <v>33</v>
      </c>
      <c r="N55" t="e">
        <f t="shared" si="0"/>
        <v>#DIV/0!</v>
      </c>
      <c r="O55">
        <f t="shared" si="1"/>
        <v>0</v>
      </c>
    </row>
    <row r="56" spans="1:15" x14ac:dyDescent="0.2">
      <c r="A56" s="2" t="s">
        <v>34</v>
      </c>
      <c r="N56" t="e">
        <f t="shared" si="0"/>
        <v>#DIV/0!</v>
      </c>
      <c r="O56">
        <f t="shared" si="1"/>
        <v>0</v>
      </c>
    </row>
    <row r="57" spans="1:15" x14ac:dyDescent="0.2">
      <c r="A57" s="2" t="s">
        <v>35</v>
      </c>
      <c r="N57" t="e">
        <f t="shared" si="0"/>
        <v>#DIV/0!</v>
      </c>
      <c r="O57">
        <f t="shared" si="1"/>
        <v>0</v>
      </c>
    </row>
    <row r="58" spans="1:15" x14ac:dyDescent="0.2">
      <c r="A58" s="2" t="s">
        <v>36</v>
      </c>
      <c r="N58" t="e">
        <f t="shared" si="0"/>
        <v>#DIV/0!</v>
      </c>
      <c r="O58">
        <f t="shared" si="1"/>
        <v>0</v>
      </c>
    </row>
    <row r="59" spans="1:15" x14ac:dyDescent="0.2">
      <c r="A59" s="2" t="s">
        <v>37</v>
      </c>
      <c r="N59" t="e">
        <f t="shared" si="0"/>
        <v>#DIV/0!</v>
      </c>
      <c r="O59">
        <f t="shared" si="1"/>
        <v>0</v>
      </c>
    </row>
    <row r="60" spans="1:15" x14ac:dyDescent="0.2">
      <c r="A60" s="2" t="s">
        <v>38</v>
      </c>
      <c r="N60" t="e">
        <f t="shared" si="0"/>
        <v>#DIV/0!</v>
      </c>
      <c r="O60">
        <f t="shared" si="1"/>
        <v>0</v>
      </c>
    </row>
    <row r="61" spans="1:15" x14ac:dyDescent="0.2">
      <c r="A61" s="2" t="s">
        <v>39</v>
      </c>
      <c r="N61" t="e">
        <f t="shared" si="0"/>
        <v>#DIV/0!</v>
      </c>
      <c r="O61">
        <f t="shared" si="1"/>
        <v>0</v>
      </c>
    </row>
    <row r="62" spans="1:15" x14ac:dyDescent="0.2">
      <c r="A62" s="2" t="s">
        <v>40</v>
      </c>
      <c r="N62" t="e">
        <f t="shared" si="0"/>
        <v>#DIV/0!</v>
      </c>
      <c r="O62">
        <f t="shared" si="1"/>
        <v>0</v>
      </c>
    </row>
    <row r="63" spans="1:15" x14ac:dyDescent="0.2">
      <c r="A63" s="2" t="s">
        <v>41</v>
      </c>
      <c r="N63" t="e">
        <f t="shared" si="0"/>
        <v>#DIV/0!</v>
      </c>
      <c r="O63">
        <f t="shared" si="1"/>
        <v>0</v>
      </c>
    </row>
    <row r="64" spans="1:15" x14ac:dyDescent="0.2">
      <c r="A64" s="2" t="s">
        <v>42</v>
      </c>
      <c r="N64" t="e">
        <f t="shared" si="0"/>
        <v>#DIV/0!</v>
      </c>
      <c r="O64">
        <f t="shared" si="1"/>
        <v>0</v>
      </c>
    </row>
    <row r="65" spans="1:15" x14ac:dyDescent="0.2">
      <c r="A65" s="2" t="s">
        <v>43</v>
      </c>
      <c r="N65" t="e">
        <f t="shared" si="0"/>
        <v>#DIV/0!</v>
      </c>
      <c r="O65">
        <f t="shared" si="1"/>
        <v>0</v>
      </c>
    </row>
    <row r="66" spans="1:15" x14ac:dyDescent="0.2">
      <c r="A66" s="2" t="s">
        <v>44</v>
      </c>
      <c r="N66" t="e">
        <f t="shared" si="0"/>
        <v>#DIV/0!</v>
      </c>
      <c r="O66">
        <f t="shared" si="1"/>
        <v>0</v>
      </c>
    </row>
    <row r="67" spans="1:15" x14ac:dyDescent="0.2">
      <c r="A67" s="2" t="s">
        <v>45</v>
      </c>
      <c r="N67" t="e">
        <f t="shared" si="0"/>
        <v>#DIV/0!</v>
      </c>
      <c r="O67">
        <f t="shared" si="1"/>
        <v>0</v>
      </c>
    </row>
    <row r="68" spans="1:15" x14ac:dyDescent="0.2">
      <c r="A68" s="2" t="s">
        <v>46</v>
      </c>
      <c r="N68" t="e">
        <f t="shared" si="0"/>
        <v>#DIV/0!</v>
      </c>
      <c r="O68">
        <f t="shared" si="1"/>
        <v>0</v>
      </c>
    </row>
    <row r="69" spans="1:15" x14ac:dyDescent="0.2">
      <c r="A69" s="2" t="s">
        <v>47</v>
      </c>
      <c r="N69" t="e">
        <f t="shared" si="0"/>
        <v>#DIV/0!</v>
      </c>
      <c r="O69">
        <f t="shared" si="1"/>
        <v>0</v>
      </c>
    </row>
    <row r="70" spans="1:15" x14ac:dyDescent="0.2">
      <c r="A70" s="2" t="s">
        <v>48</v>
      </c>
      <c r="N70" t="e">
        <f t="shared" si="0"/>
        <v>#DIV/0!</v>
      </c>
      <c r="O70">
        <f t="shared" si="1"/>
        <v>0</v>
      </c>
    </row>
    <row r="71" spans="1:15" x14ac:dyDescent="0.2">
      <c r="A71" s="2" t="s">
        <v>49</v>
      </c>
      <c r="N71" t="e">
        <f t="shared" si="0"/>
        <v>#DIV/0!</v>
      </c>
      <c r="O71">
        <f t="shared" si="1"/>
        <v>0</v>
      </c>
    </row>
    <row r="72" spans="1:15" x14ac:dyDescent="0.2">
      <c r="A72" s="2" t="s">
        <v>50</v>
      </c>
      <c r="N72" t="e">
        <f t="shared" si="0"/>
        <v>#DIV/0!</v>
      </c>
      <c r="O72">
        <f t="shared" si="1"/>
        <v>0</v>
      </c>
    </row>
    <row r="73" spans="1:15" x14ac:dyDescent="0.2">
      <c r="A73" s="2" t="s">
        <v>51</v>
      </c>
      <c r="N73" t="e">
        <f t="shared" si="0"/>
        <v>#DIV/0!</v>
      </c>
      <c r="O73">
        <f t="shared" si="1"/>
        <v>0</v>
      </c>
    </row>
    <row r="74" spans="1:15" x14ac:dyDescent="0.2">
      <c r="A74" s="2" t="s">
        <v>52</v>
      </c>
      <c r="N74" t="e">
        <f t="shared" si="0"/>
        <v>#DIV/0!</v>
      </c>
      <c r="O74">
        <f t="shared" si="1"/>
        <v>0</v>
      </c>
    </row>
    <row r="75" spans="1:15" x14ac:dyDescent="0.2">
      <c r="A75" s="2" t="s">
        <v>53</v>
      </c>
      <c r="N75" t="e">
        <f t="shared" si="0"/>
        <v>#DIV/0!</v>
      </c>
      <c r="O75">
        <f t="shared" si="1"/>
        <v>0</v>
      </c>
    </row>
    <row r="76" spans="1:15" x14ac:dyDescent="0.2">
      <c r="A76" s="2" t="s">
        <v>54</v>
      </c>
      <c r="N76" t="e">
        <f t="shared" si="0"/>
        <v>#DIV/0!</v>
      </c>
      <c r="O76">
        <f t="shared" si="1"/>
        <v>0</v>
      </c>
    </row>
    <row r="77" spans="1:15" x14ac:dyDescent="0.2">
      <c r="A77" s="2" t="s">
        <v>55</v>
      </c>
      <c r="N77" t="e">
        <f t="shared" si="0"/>
        <v>#DIV/0!</v>
      </c>
      <c r="O77">
        <f t="shared" si="1"/>
        <v>0</v>
      </c>
    </row>
    <row r="78" spans="1:15" x14ac:dyDescent="0.2">
      <c r="A78" s="2" t="s">
        <v>56</v>
      </c>
      <c r="N78" t="e">
        <f t="shared" si="0"/>
        <v>#DIV/0!</v>
      </c>
      <c r="O78">
        <f t="shared" si="1"/>
        <v>0</v>
      </c>
    </row>
    <row r="79" spans="1:15" x14ac:dyDescent="0.2">
      <c r="A79" s="2" t="s">
        <v>57</v>
      </c>
      <c r="N79" t="e">
        <f t="shared" si="0"/>
        <v>#DIV/0!</v>
      </c>
      <c r="O79">
        <f t="shared" si="1"/>
        <v>0</v>
      </c>
    </row>
    <row r="80" spans="1:15" x14ac:dyDescent="0.2">
      <c r="A80" s="2" t="s">
        <v>58</v>
      </c>
      <c r="N80" t="e">
        <f t="shared" si="0"/>
        <v>#DIV/0!</v>
      </c>
      <c r="O80">
        <f t="shared" si="1"/>
        <v>0</v>
      </c>
    </row>
    <row r="81" spans="1:15" x14ac:dyDescent="0.2">
      <c r="A81" s="2" t="s">
        <v>59</v>
      </c>
      <c r="N81" t="e">
        <f t="shared" si="0"/>
        <v>#DIV/0!</v>
      </c>
      <c r="O81">
        <f t="shared" si="1"/>
        <v>0</v>
      </c>
    </row>
    <row r="82" spans="1:15" x14ac:dyDescent="0.2">
      <c r="A82" s="2" t="s">
        <v>60</v>
      </c>
      <c r="N82" t="e">
        <f t="shared" si="0"/>
        <v>#DIV/0!</v>
      </c>
      <c r="O82">
        <f t="shared" si="1"/>
        <v>0</v>
      </c>
    </row>
    <row r="83" spans="1:15" x14ac:dyDescent="0.2">
      <c r="A83" s="2" t="s">
        <v>61</v>
      </c>
      <c r="N83" t="e">
        <f t="shared" si="0"/>
        <v>#DIV/0!</v>
      </c>
      <c r="O83">
        <f t="shared" si="1"/>
        <v>0</v>
      </c>
    </row>
    <row r="84" spans="1:15" x14ac:dyDescent="0.2">
      <c r="A84" s="2" t="s">
        <v>62</v>
      </c>
      <c r="N84" t="e">
        <f t="shared" si="0"/>
        <v>#DIV/0!</v>
      </c>
      <c r="O84">
        <f t="shared" si="1"/>
        <v>0</v>
      </c>
    </row>
    <row r="85" spans="1:15" x14ac:dyDescent="0.2">
      <c r="A85" s="2" t="s">
        <v>63</v>
      </c>
      <c r="N85" t="e">
        <f t="shared" si="0"/>
        <v>#DIV/0!</v>
      </c>
      <c r="O85">
        <f t="shared" si="1"/>
        <v>0</v>
      </c>
    </row>
    <row r="86" spans="1:15" x14ac:dyDescent="0.2">
      <c r="A86" s="2" t="s">
        <v>64</v>
      </c>
      <c r="N86" t="e">
        <f t="shared" si="0"/>
        <v>#DIV/0!</v>
      </c>
      <c r="O86">
        <f t="shared" si="1"/>
        <v>0</v>
      </c>
    </row>
    <row r="87" spans="1:15" x14ac:dyDescent="0.2">
      <c r="A87" s="2" t="s">
        <v>65</v>
      </c>
      <c r="N87" t="e">
        <f t="shared" ref="N87:N91" si="2">AVERAGE($M88:$M108)</f>
        <v>#DIV/0!</v>
      </c>
      <c r="O87">
        <f t="shared" ref="O87:O146" si="3">MIN(M88:M92)</f>
        <v>0</v>
      </c>
    </row>
    <row r="88" spans="1:15" x14ac:dyDescent="0.2">
      <c r="A88" s="2" t="s">
        <v>66</v>
      </c>
      <c r="N88" t="e">
        <f t="shared" si="2"/>
        <v>#DIV/0!</v>
      </c>
      <c r="O88">
        <f t="shared" si="3"/>
        <v>0</v>
      </c>
    </row>
    <row r="89" spans="1:15" x14ac:dyDescent="0.2">
      <c r="A89" s="2" t="s">
        <v>67</v>
      </c>
      <c r="N89" t="e">
        <f t="shared" si="2"/>
        <v>#DIV/0!</v>
      </c>
      <c r="O89">
        <f t="shared" si="3"/>
        <v>0</v>
      </c>
    </row>
    <row r="90" spans="1:15" x14ac:dyDescent="0.2">
      <c r="A90" s="2" t="s">
        <v>68</v>
      </c>
      <c r="N90" t="e">
        <f t="shared" si="2"/>
        <v>#DIV/0!</v>
      </c>
      <c r="O90">
        <f t="shared" si="3"/>
        <v>0</v>
      </c>
    </row>
    <row r="91" spans="1:15" x14ac:dyDescent="0.2">
      <c r="A91" s="2" t="s">
        <v>69</v>
      </c>
      <c r="N91" t="e">
        <f t="shared" si="2"/>
        <v>#DIV/0!</v>
      </c>
      <c r="O91">
        <f t="shared" si="3"/>
        <v>0</v>
      </c>
    </row>
    <row r="92" spans="1:15" x14ac:dyDescent="0.2">
      <c r="A92" s="2" t="s">
        <v>70</v>
      </c>
      <c r="N92" t="e">
        <f t="shared" ref="N92:N111" si="4">AVERAGE($M93:$M113)</f>
        <v>#DIV/0!</v>
      </c>
      <c r="O92">
        <f t="shared" si="3"/>
        <v>0</v>
      </c>
    </row>
    <row r="93" spans="1:15" x14ac:dyDescent="0.2">
      <c r="A93" s="2" t="s">
        <v>71</v>
      </c>
      <c r="N93" t="e">
        <f t="shared" si="4"/>
        <v>#DIV/0!</v>
      </c>
      <c r="O93">
        <f t="shared" si="3"/>
        <v>0</v>
      </c>
    </row>
    <row r="94" spans="1:15" x14ac:dyDescent="0.2">
      <c r="A94" s="2" t="s">
        <v>72</v>
      </c>
      <c r="N94" t="e">
        <f t="shared" si="4"/>
        <v>#DIV/0!</v>
      </c>
      <c r="O94">
        <f t="shared" si="3"/>
        <v>0</v>
      </c>
    </row>
    <row r="95" spans="1:15" x14ac:dyDescent="0.2">
      <c r="A95" s="2" t="s">
        <v>73</v>
      </c>
      <c r="N95" t="e">
        <f t="shared" si="4"/>
        <v>#DIV/0!</v>
      </c>
      <c r="O95">
        <f t="shared" si="3"/>
        <v>0</v>
      </c>
    </row>
    <row r="96" spans="1:15" x14ac:dyDescent="0.2">
      <c r="A96" s="2" t="s">
        <v>74</v>
      </c>
      <c r="N96" t="e">
        <f t="shared" si="4"/>
        <v>#DIV/0!</v>
      </c>
      <c r="O96">
        <f t="shared" si="3"/>
        <v>0</v>
      </c>
    </row>
    <row r="97" spans="1:15" x14ac:dyDescent="0.2">
      <c r="A97" s="2" t="s">
        <v>75</v>
      </c>
      <c r="N97" t="e">
        <f t="shared" si="4"/>
        <v>#DIV/0!</v>
      </c>
      <c r="O97">
        <f t="shared" si="3"/>
        <v>0</v>
      </c>
    </row>
    <row r="98" spans="1:15" x14ac:dyDescent="0.2">
      <c r="A98" s="2" t="s">
        <v>76</v>
      </c>
      <c r="N98" t="e">
        <f t="shared" si="4"/>
        <v>#DIV/0!</v>
      </c>
      <c r="O98">
        <f t="shared" si="3"/>
        <v>0</v>
      </c>
    </row>
    <row r="99" spans="1:15" x14ac:dyDescent="0.2">
      <c r="A99" s="2" t="s">
        <v>77</v>
      </c>
      <c r="N99" t="e">
        <f t="shared" si="4"/>
        <v>#DIV/0!</v>
      </c>
      <c r="O99">
        <f t="shared" si="3"/>
        <v>0</v>
      </c>
    </row>
    <row r="100" spans="1:15" x14ac:dyDescent="0.2">
      <c r="A100" s="2" t="s">
        <v>78</v>
      </c>
      <c r="N100" t="e">
        <f t="shared" si="4"/>
        <v>#DIV/0!</v>
      </c>
      <c r="O100">
        <f t="shared" si="3"/>
        <v>0</v>
      </c>
    </row>
    <row r="101" spans="1:15" x14ac:dyDescent="0.2">
      <c r="A101" s="2" t="s">
        <v>79</v>
      </c>
      <c r="N101" t="e">
        <f t="shared" si="4"/>
        <v>#DIV/0!</v>
      </c>
      <c r="O101">
        <f t="shared" si="3"/>
        <v>0</v>
      </c>
    </row>
    <row r="102" spans="1:15" x14ac:dyDescent="0.2">
      <c r="A102" s="2" t="s">
        <v>80</v>
      </c>
      <c r="N102" t="e">
        <f t="shared" si="4"/>
        <v>#DIV/0!</v>
      </c>
      <c r="O102">
        <f t="shared" si="3"/>
        <v>0</v>
      </c>
    </row>
    <row r="103" spans="1:15" x14ac:dyDescent="0.2">
      <c r="A103" s="2" t="s">
        <v>81</v>
      </c>
      <c r="N103" t="e">
        <f t="shared" si="4"/>
        <v>#DIV/0!</v>
      </c>
      <c r="O103">
        <f t="shared" si="3"/>
        <v>0</v>
      </c>
    </row>
    <row r="104" spans="1:15" x14ac:dyDescent="0.2">
      <c r="A104" s="2" t="s">
        <v>82</v>
      </c>
      <c r="N104" t="e">
        <f t="shared" si="4"/>
        <v>#DIV/0!</v>
      </c>
      <c r="O104">
        <f t="shared" si="3"/>
        <v>0</v>
      </c>
    </row>
    <row r="105" spans="1:15" x14ac:dyDescent="0.2">
      <c r="A105" s="2" t="s">
        <v>83</v>
      </c>
      <c r="N105" t="e">
        <f t="shared" si="4"/>
        <v>#DIV/0!</v>
      </c>
      <c r="O105">
        <f t="shared" si="3"/>
        <v>0</v>
      </c>
    </row>
    <row r="106" spans="1:15" x14ac:dyDescent="0.2">
      <c r="A106" s="2" t="s">
        <v>84</v>
      </c>
      <c r="N106" t="e">
        <f t="shared" si="4"/>
        <v>#DIV/0!</v>
      </c>
      <c r="O106">
        <f t="shared" si="3"/>
        <v>0</v>
      </c>
    </row>
    <row r="107" spans="1:15" x14ac:dyDescent="0.2">
      <c r="A107" s="2" t="s">
        <v>85</v>
      </c>
      <c r="N107" t="e">
        <f t="shared" si="4"/>
        <v>#DIV/0!</v>
      </c>
      <c r="O107">
        <f t="shared" si="3"/>
        <v>0</v>
      </c>
    </row>
    <row r="108" spans="1:15" x14ac:dyDescent="0.2">
      <c r="A108" s="2" t="s">
        <v>86</v>
      </c>
      <c r="N108" t="e">
        <f t="shared" si="4"/>
        <v>#DIV/0!</v>
      </c>
      <c r="O108">
        <f t="shared" si="3"/>
        <v>0</v>
      </c>
    </row>
    <row r="109" spans="1:15" x14ac:dyDescent="0.2">
      <c r="A109" s="2" t="s">
        <v>87</v>
      </c>
      <c r="N109" t="e">
        <f t="shared" si="4"/>
        <v>#DIV/0!</v>
      </c>
      <c r="O109">
        <f t="shared" si="3"/>
        <v>0</v>
      </c>
    </row>
    <row r="110" spans="1:15" x14ac:dyDescent="0.2">
      <c r="A110" s="2" t="s">
        <v>88</v>
      </c>
      <c r="N110" t="e">
        <f t="shared" si="4"/>
        <v>#DIV/0!</v>
      </c>
      <c r="O110">
        <f t="shared" si="3"/>
        <v>0</v>
      </c>
    </row>
    <row r="111" spans="1:15" x14ac:dyDescent="0.2">
      <c r="A111" s="2" t="s">
        <v>89</v>
      </c>
      <c r="N111" t="e">
        <f t="shared" si="4"/>
        <v>#DIV/0!</v>
      </c>
      <c r="O111">
        <f t="shared" si="3"/>
        <v>0</v>
      </c>
    </row>
    <row r="112" spans="1:15" x14ac:dyDescent="0.2">
      <c r="A112" s="2" t="s">
        <v>90</v>
      </c>
      <c r="N112" t="e">
        <f t="shared" ref="N112:N129" si="5">AVERAGE($M113:$M133)</f>
        <v>#DIV/0!</v>
      </c>
      <c r="O112">
        <f t="shared" si="3"/>
        <v>0</v>
      </c>
    </row>
    <row r="113" spans="1:15" x14ac:dyDescent="0.2">
      <c r="A113" s="2" t="s">
        <v>91</v>
      </c>
      <c r="N113" t="e">
        <f t="shared" si="5"/>
        <v>#DIV/0!</v>
      </c>
      <c r="O113">
        <f t="shared" si="3"/>
        <v>0</v>
      </c>
    </row>
    <row r="114" spans="1:15" x14ac:dyDescent="0.2">
      <c r="A114" s="2" t="s">
        <v>92</v>
      </c>
      <c r="N114" t="e">
        <f t="shared" si="5"/>
        <v>#DIV/0!</v>
      </c>
      <c r="O114">
        <f t="shared" si="3"/>
        <v>0</v>
      </c>
    </row>
    <row r="115" spans="1:15" x14ac:dyDescent="0.2">
      <c r="A115" s="2" t="s">
        <v>93</v>
      </c>
      <c r="N115" t="e">
        <f t="shared" si="5"/>
        <v>#DIV/0!</v>
      </c>
      <c r="O115">
        <f t="shared" si="3"/>
        <v>0</v>
      </c>
    </row>
    <row r="116" spans="1:15" x14ac:dyDescent="0.2">
      <c r="A116" s="2" t="s">
        <v>94</v>
      </c>
      <c r="N116" t="e">
        <f t="shared" si="5"/>
        <v>#DIV/0!</v>
      </c>
      <c r="O116">
        <f t="shared" si="3"/>
        <v>0</v>
      </c>
    </row>
    <row r="117" spans="1:15" x14ac:dyDescent="0.2">
      <c r="A117" s="2" t="s">
        <v>95</v>
      </c>
      <c r="N117" t="e">
        <f t="shared" si="5"/>
        <v>#DIV/0!</v>
      </c>
      <c r="O117">
        <f t="shared" si="3"/>
        <v>0</v>
      </c>
    </row>
    <row r="118" spans="1:15" x14ac:dyDescent="0.2">
      <c r="A118" s="2" t="s">
        <v>96</v>
      </c>
      <c r="N118" t="e">
        <f t="shared" si="5"/>
        <v>#DIV/0!</v>
      </c>
      <c r="O118">
        <f t="shared" si="3"/>
        <v>0</v>
      </c>
    </row>
    <row r="119" spans="1:15" x14ac:dyDescent="0.2">
      <c r="A119" s="2" t="s">
        <v>97</v>
      </c>
      <c r="N119" t="e">
        <f t="shared" si="5"/>
        <v>#DIV/0!</v>
      </c>
      <c r="O119">
        <f t="shared" si="3"/>
        <v>0</v>
      </c>
    </row>
    <row r="120" spans="1:15" x14ac:dyDescent="0.2">
      <c r="A120" s="2" t="s">
        <v>98</v>
      </c>
      <c r="N120" t="e">
        <f t="shared" si="5"/>
        <v>#DIV/0!</v>
      </c>
      <c r="O120">
        <f t="shared" si="3"/>
        <v>0</v>
      </c>
    </row>
    <row r="121" spans="1:15" x14ac:dyDescent="0.2">
      <c r="A121" s="2" t="s">
        <v>99</v>
      </c>
      <c r="N121" t="e">
        <f t="shared" si="5"/>
        <v>#DIV/0!</v>
      </c>
      <c r="O121">
        <f t="shared" si="3"/>
        <v>0</v>
      </c>
    </row>
    <row r="122" spans="1:15" x14ac:dyDescent="0.2">
      <c r="A122" s="2" t="s">
        <v>100</v>
      </c>
      <c r="N122" t="e">
        <f t="shared" si="5"/>
        <v>#DIV/0!</v>
      </c>
      <c r="O122">
        <f t="shared" si="3"/>
        <v>0</v>
      </c>
    </row>
    <row r="123" spans="1:15" x14ac:dyDescent="0.2">
      <c r="A123" s="2" t="s">
        <v>101</v>
      </c>
      <c r="N123" t="e">
        <f t="shared" si="5"/>
        <v>#DIV/0!</v>
      </c>
      <c r="O123">
        <f t="shared" si="3"/>
        <v>0</v>
      </c>
    </row>
    <row r="124" spans="1:15" x14ac:dyDescent="0.2">
      <c r="A124" s="2" t="s">
        <v>102</v>
      </c>
      <c r="N124" t="e">
        <f t="shared" si="5"/>
        <v>#DIV/0!</v>
      </c>
      <c r="O124">
        <f t="shared" si="3"/>
        <v>0</v>
      </c>
    </row>
    <row r="125" spans="1:15" x14ac:dyDescent="0.2">
      <c r="A125" s="2" t="s">
        <v>103</v>
      </c>
      <c r="N125" t="e">
        <f t="shared" si="5"/>
        <v>#DIV/0!</v>
      </c>
      <c r="O125">
        <f t="shared" si="3"/>
        <v>0</v>
      </c>
    </row>
    <row r="126" spans="1:15" x14ac:dyDescent="0.2">
      <c r="A126" s="2" t="s">
        <v>104</v>
      </c>
      <c r="N126" t="e">
        <f t="shared" si="5"/>
        <v>#DIV/0!</v>
      </c>
      <c r="O126">
        <f t="shared" si="3"/>
        <v>0</v>
      </c>
    </row>
    <row r="127" spans="1:15" x14ac:dyDescent="0.2">
      <c r="A127" s="2" t="s">
        <v>105</v>
      </c>
      <c r="N127" t="e">
        <f t="shared" si="5"/>
        <v>#DIV/0!</v>
      </c>
      <c r="O127">
        <f t="shared" si="3"/>
        <v>0</v>
      </c>
    </row>
    <row r="128" spans="1:15" x14ac:dyDescent="0.2">
      <c r="A128" s="2" t="s">
        <v>106</v>
      </c>
      <c r="N128" t="e">
        <f t="shared" si="5"/>
        <v>#DIV/0!</v>
      </c>
      <c r="O128">
        <f t="shared" si="3"/>
        <v>0</v>
      </c>
    </row>
    <row r="129" spans="1:15" x14ac:dyDescent="0.2">
      <c r="A129" s="2" t="s">
        <v>107</v>
      </c>
      <c r="N129" t="e">
        <f t="shared" si="5"/>
        <v>#DIV/0!</v>
      </c>
      <c r="O129">
        <f t="shared" si="3"/>
        <v>0</v>
      </c>
    </row>
    <row r="130" spans="1:15" x14ac:dyDescent="0.2">
      <c r="A130" s="2" t="s">
        <v>108</v>
      </c>
      <c r="N130" t="e">
        <f>AVERAGE($M131:$M151)</f>
        <v>#DIV/0!</v>
      </c>
      <c r="O130">
        <f t="shared" si="3"/>
        <v>0</v>
      </c>
    </row>
    <row r="131" spans="1:15" x14ac:dyDescent="0.2">
      <c r="A131" s="2" t="s">
        <v>109</v>
      </c>
      <c r="N131" t="e">
        <f>AVERAGE($M132:$M152)</f>
        <v>#DIV/0!</v>
      </c>
      <c r="O131">
        <f t="shared" si="3"/>
        <v>0</v>
      </c>
    </row>
    <row r="132" spans="1:15" x14ac:dyDescent="0.2">
      <c r="A132" s="2" t="s">
        <v>110</v>
      </c>
      <c r="O132">
        <f t="shared" si="3"/>
        <v>0</v>
      </c>
    </row>
    <row r="133" spans="1:15" x14ac:dyDescent="0.2">
      <c r="A133" s="2" t="s">
        <v>111</v>
      </c>
      <c r="O133">
        <f t="shared" si="3"/>
        <v>0</v>
      </c>
    </row>
    <row r="134" spans="1:15" x14ac:dyDescent="0.2">
      <c r="A134" s="2" t="s">
        <v>112</v>
      </c>
      <c r="O134">
        <f t="shared" si="3"/>
        <v>0</v>
      </c>
    </row>
    <row r="135" spans="1:15" x14ac:dyDescent="0.2">
      <c r="A135" s="2" t="s">
        <v>113</v>
      </c>
      <c r="O135">
        <f t="shared" si="3"/>
        <v>0</v>
      </c>
    </row>
    <row r="136" spans="1:15" x14ac:dyDescent="0.2">
      <c r="A136" s="2" t="s">
        <v>114</v>
      </c>
      <c r="O136">
        <f t="shared" si="3"/>
        <v>0</v>
      </c>
    </row>
    <row r="137" spans="1:15" x14ac:dyDescent="0.2">
      <c r="A137" s="2" t="s">
        <v>115</v>
      </c>
      <c r="O137">
        <f t="shared" si="3"/>
        <v>0</v>
      </c>
    </row>
    <row r="138" spans="1:15" x14ac:dyDescent="0.2">
      <c r="A138" s="2" t="s">
        <v>116</v>
      </c>
      <c r="O138">
        <f t="shared" si="3"/>
        <v>0</v>
      </c>
    </row>
    <row r="139" spans="1:15" x14ac:dyDescent="0.2">
      <c r="A139" s="2" t="s">
        <v>117</v>
      </c>
      <c r="O139">
        <f t="shared" si="3"/>
        <v>0</v>
      </c>
    </row>
    <row r="140" spans="1:15" x14ac:dyDescent="0.2">
      <c r="A140" s="2" t="s">
        <v>118</v>
      </c>
      <c r="O140">
        <f t="shared" si="3"/>
        <v>0</v>
      </c>
    </row>
    <row r="141" spans="1:15" x14ac:dyDescent="0.2">
      <c r="A141" s="2" t="s">
        <v>119</v>
      </c>
      <c r="O141">
        <f t="shared" si="3"/>
        <v>0</v>
      </c>
    </row>
    <row r="142" spans="1:15" x14ac:dyDescent="0.2">
      <c r="A142" s="2" t="s">
        <v>120</v>
      </c>
      <c r="O142">
        <f t="shared" si="3"/>
        <v>0</v>
      </c>
    </row>
    <row r="143" spans="1:15" x14ac:dyDescent="0.2">
      <c r="A143" s="2" t="s">
        <v>121</v>
      </c>
      <c r="O143">
        <f t="shared" si="3"/>
        <v>0</v>
      </c>
    </row>
    <row r="144" spans="1:15" x14ac:dyDescent="0.2">
      <c r="A144" s="2" t="s">
        <v>122</v>
      </c>
      <c r="O144">
        <f t="shared" si="3"/>
        <v>0</v>
      </c>
    </row>
    <row r="145" spans="1:15" x14ac:dyDescent="0.2">
      <c r="A145" s="2" t="s">
        <v>123</v>
      </c>
      <c r="O145">
        <f t="shared" si="3"/>
        <v>0</v>
      </c>
    </row>
    <row r="146" spans="1:15" x14ac:dyDescent="0.2">
      <c r="A146" s="2" t="s">
        <v>124</v>
      </c>
      <c r="O146">
        <f t="shared" si="3"/>
        <v>0</v>
      </c>
    </row>
    <row r="147" spans="1:15" x14ac:dyDescent="0.2">
      <c r="A147" s="2" t="s">
        <v>125</v>
      </c>
      <c r="O147">
        <f>MIN(M148:M152)</f>
        <v>0</v>
      </c>
    </row>
    <row r="148" spans="1:15" x14ac:dyDescent="0.2">
      <c r="A148" s="2" t="s">
        <v>126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7F79-4E19-224C-A9A9-9AE5F4DD8047}">
  <sheetPr codeName="Sheet120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76</v>
      </c>
      <c r="C3" s="4">
        <v>49</v>
      </c>
      <c r="D3" s="4">
        <v>0</v>
      </c>
      <c r="E3" s="4">
        <v>3</v>
      </c>
      <c r="F3" s="4">
        <v>0</v>
      </c>
      <c r="G3" s="4">
        <v>0</v>
      </c>
      <c r="H3" s="4">
        <v>38900</v>
      </c>
      <c r="I3" s="4">
        <v>43100</v>
      </c>
      <c r="J3" s="4">
        <v>1600</v>
      </c>
      <c r="K3" s="6">
        <f t="shared" ref="K3:K23" si="0">J3/(H3+I3)</f>
        <v>1.9512195121951219E-2</v>
      </c>
      <c r="L3" s="27" t="s">
        <v>676</v>
      </c>
      <c r="M3" s="4">
        <v>83600</v>
      </c>
      <c r="N3" s="4">
        <f t="shared" ref="N3:N86" si="1">AVERAGE($M4:$M24)</f>
        <v>189271.42857142858</v>
      </c>
      <c r="O3" s="4">
        <f t="shared" ref="O3:O86" si="2">MIN(M4:M8)</f>
        <v>44400</v>
      </c>
    </row>
    <row r="4" spans="1:15" x14ac:dyDescent="0.2">
      <c r="A4" s="2" t="s">
        <v>1262</v>
      </c>
      <c r="B4" s="4">
        <v>128</v>
      </c>
      <c r="C4" s="4">
        <v>150</v>
      </c>
      <c r="D4" s="4">
        <v>12</v>
      </c>
      <c r="E4" s="4">
        <v>8</v>
      </c>
      <c r="F4" s="4">
        <v>0</v>
      </c>
      <c r="G4" s="4">
        <v>0</v>
      </c>
      <c r="H4" s="4">
        <v>119900</v>
      </c>
      <c r="I4" s="4">
        <v>121700</v>
      </c>
      <c r="J4" s="4">
        <v>4400</v>
      </c>
      <c r="K4" s="6">
        <f t="shared" si="0"/>
        <v>1.8211920529801324E-2</v>
      </c>
      <c r="L4" s="27" t="s">
        <v>703</v>
      </c>
      <c r="M4" s="4">
        <v>247100</v>
      </c>
      <c r="N4" s="4">
        <f t="shared" si="1"/>
        <v>194233.33333333334</v>
      </c>
      <c r="O4" s="4">
        <f t="shared" si="2"/>
        <v>44400</v>
      </c>
    </row>
    <row r="5" spans="1:15" x14ac:dyDescent="0.2">
      <c r="A5" s="2" t="s">
        <v>1250</v>
      </c>
      <c r="B5" s="4">
        <v>56</v>
      </c>
      <c r="C5" s="4">
        <v>38</v>
      </c>
      <c r="D5" s="4">
        <v>1</v>
      </c>
      <c r="E5" s="4">
        <v>1</v>
      </c>
      <c r="F5" s="4">
        <v>0</v>
      </c>
      <c r="G5" s="4">
        <v>0</v>
      </c>
      <c r="H5" s="4">
        <v>23900</v>
      </c>
      <c r="I5" s="4">
        <v>18500</v>
      </c>
      <c r="J5" s="4">
        <v>2000</v>
      </c>
      <c r="K5" s="6">
        <f t="shared" si="0"/>
        <v>4.716981132075472E-2</v>
      </c>
      <c r="L5" s="27" t="s">
        <v>794</v>
      </c>
      <c r="M5" s="4">
        <v>44400</v>
      </c>
      <c r="N5" s="4">
        <f t="shared" si="1"/>
        <v>205857.14285714287</v>
      </c>
      <c r="O5" s="4">
        <f t="shared" si="2"/>
        <v>112400</v>
      </c>
    </row>
    <row r="6" spans="1:15" x14ac:dyDescent="0.2">
      <c r="A6" s="2" t="s">
        <v>1215</v>
      </c>
      <c r="B6" s="4">
        <v>350</v>
      </c>
      <c r="C6" s="4">
        <v>540</v>
      </c>
      <c r="D6" s="4">
        <v>12</v>
      </c>
      <c r="E6" s="4">
        <v>17</v>
      </c>
      <c r="F6" s="4">
        <v>0</v>
      </c>
      <c r="G6" s="4">
        <v>0</v>
      </c>
      <c r="H6" s="4">
        <v>267300</v>
      </c>
      <c r="I6" s="4">
        <v>361000</v>
      </c>
      <c r="J6" s="4">
        <v>11000</v>
      </c>
      <c r="K6" s="6">
        <f t="shared" si="0"/>
        <v>1.750756008276301E-2</v>
      </c>
      <c r="L6" s="27" t="s">
        <v>1039</v>
      </c>
      <c r="M6" s="4">
        <v>639600</v>
      </c>
      <c r="N6" s="4">
        <f t="shared" si="1"/>
        <v>188185.71428571429</v>
      </c>
      <c r="O6" s="4">
        <f t="shared" si="2"/>
        <v>52800</v>
      </c>
    </row>
    <row r="7" spans="1:15" x14ac:dyDescent="0.2">
      <c r="A7" s="2" t="s">
        <v>1166</v>
      </c>
      <c r="B7" s="4">
        <v>100</v>
      </c>
      <c r="C7" s="4">
        <v>418</v>
      </c>
      <c r="D7" s="4">
        <v>4</v>
      </c>
      <c r="E7" s="4">
        <v>19</v>
      </c>
      <c r="F7" s="4">
        <v>0</v>
      </c>
      <c r="G7" s="4">
        <v>0</v>
      </c>
      <c r="H7" s="4">
        <v>54100</v>
      </c>
      <c r="I7" s="4">
        <v>300100</v>
      </c>
      <c r="J7" s="4">
        <v>19800</v>
      </c>
      <c r="K7" s="6">
        <f t="shared" si="0"/>
        <v>5.5900621118012424E-2</v>
      </c>
      <c r="L7" s="27" t="s">
        <v>837</v>
      </c>
      <c r="M7" s="4">
        <v>376700</v>
      </c>
      <c r="N7" s="4">
        <f t="shared" si="1"/>
        <v>174771.42857142858</v>
      </c>
      <c r="O7" s="4">
        <f t="shared" si="2"/>
        <v>29600</v>
      </c>
    </row>
    <row r="8" spans="1:15" x14ac:dyDescent="0.2">
      <c r="A8" s="2" t="s">
        <v>1132</v>
      </c>
      <c r="B8" s="4">
        <v>73</v>
      </c>
      <c r="C8" s="4">
        <v>124</v>
      </c>
      <c r="D8" s="4">
        <v>4</v>
      </c>
      <c r="E8" s="4">
        <v>3</v>
      </c>
      <c r="F8" s="4">
        <v>0</v>
      </c>
      <c r="G8" s="4">
        <v>0</v>
      </c>
      <c r="H8" s="4">
        <v>44400</v>
      </c>
      <c r="I8" s="4">
        <v>55400</v>
      </c>
      <c r="J8" s="4">
        <v>11500</v>
      </c>
      <c r="K8" s="6">
        <f t="shared" si="0"/>
        <v>0.11523046092184369</v>
      </c>
      <c r="L8" s="27" t="s">
        <v>1121</v>
      </c>
      <c r="M8" s="4">
        <v>112400</v>
      </c>
      <c r="N8" s="4">
        <f t="shared" si="1"/>
        <v>175557.14285714287</v>
      </c>
      <c r="O8" s="4">
        <f t="shared" si="2"/>
        <v>29600</v>
      </c>
    </row>
    <row r="9" spans="1:15" x14ac:dyDescent="0.2">
      <c r="A9" s="2" t="s">
        <v>1075</v>
      </c>
      <c r="B9" s="4">
        <v>40</v>
      </c>
      <c r="C9" s="4">
        <v>180</v>
      </c>
      <c r="D9" s="4">
        <v>0</v>
      </c>
      <c r="E9" s="4">
        <v>14</v>
      </c>
      <c r="F9" s="4">
        <v>0</v>
      </c>
      <c r="G9" s="4">
        <v>0</v>
      </c>
      <c r="H9" s="4">
        <v>12000</v>
      </c>
      <c r="I9" s="4">
        <v>137600</v>
      </c>
      <c r="J9" s="4">
        <v>3600</v>
      </c>
      <c r="K9" s="6">
        <f t="shared" si="0"/>
        <v>2.4064171122994651E-2</v>
      </c>
      <c r="L9" s="27" t="s">
        <v>578</v>
      </c>
      <c r="M9" s="4">
        <v>153400</v>
      </c>
      <c r="N9" s="4">
        <f t="shared" si="1"/>
        <v>170933.33333333334</v>
      </c>
      <c r="O9" s="4">
        <f t="shared" si="2"/>
        <v>23100</v>
      </c>
    </row>
    <row r="10" spans="1:15" x14ac:dyDescent="0.2">
      <c r="A10" s="2" t="s">
        <v>1051</v>
      </c>
      <c r="B10" s="4">
        <v>85</v>
      </c>
      <c r="C10" s="4">
        <v>181</v>
      </c>
      <c r="D10" s="4">
        <v>0</v>
      </c>
      <c r="E10" s="4">
        <v>7</v>
      </c>
      <c r="F10" s="4">
        <v>0</v>
      </c>
      <c r="G10" s="4">
        <v>0</v>
      </c>
      <c r="H10" s="4">
        <v>36800</v>
      </c>
      <c r="I10" s="4">
        <v>98100</v>
      </c>
      <c r="J10" s="4">
        <v>21300</v>
      </c>
      <c r="K10" s="6">
        <f t="shared" si="0"/>
        <v>0.15789473684210525</v>
      </c>
      <c r="L10" s="27" t="s">
        <v>192</v>
      </c>
      <c r="M10" s="4">
        <v>162400</v>
      </c>
      <c r="N10" s="4">
        <f t="shared" si="1"/>
        <v>174833.33333333334</v>
      </c>
      <c r="O10" s="4">
        <f t="shared" si="2"/>
        <v>23100</v>
      </c>
    </row>
    <row r="11" spans="1:15" x14ac:dyDescent="0.2">
      <c r="A11" s="2" t="s">
        <v>1038</v>
      </c>
      <c r="B11" s="4">
        <v>35</v>
      </c>
      <c r="C11" s="4">
        <v>95</v>
      </c>
      <c r="D11" s="4">
        <v>0</v>
      </c>
      <c r="E11" s="4">
        <v>1</v>
      </c>
      <c r="F11" s="4">
        <v>0</v>
      </c>
      <c r="G11" s="4">
        <v>0</v>
      </c>
      <c r="H11" s="4">
        <v>17200</v>
      </c>
      <c r="I11" s="4">
        <v>35100</v>
      </c>
      <c r="J11" s="4">
        <v>500</v>
      </c>
      <c r="K11" s="6">
        <f t="shared" si="0"/>
        <v>9.5602294455066923E-3</v>
      </c>
      <c r="L11" s="27" t="s">
        <v>906</v>
      </c>
      <c r="M11" s="4">
        <v>52800</v>
      </c>
      <c r="N11" s="4">
        <f t="shared" si="1"/>
        <v>178895.23809523811</v>
      </c>
      <c r="O11" s="4">
        <f t="shared" si="2"/>
        <v>23100</v>
      </c>
    </row>
    <row r="12" spans="1:15" x14ac:dyDescent="0.2">
      <c r="A12" s="2" t="s">
        <v>1013</v>
      </c>
      <c r="B12" s="4">
        <v>42</v>
      </c>
      <c r="C12" s="4">
        <v>56</v>
      </c>
      <c r="D12" s="4">
        <v>0</v>
      </c>
      <c r="E12" s="4">
        <v>0</v>
      </c>
      <c r="F12" s="4">
        <v>0</v>
      </c>
      <c r="G12" s="4">
        <v>0</v>
      </c>
      <c r="H12" s="4">
        <v>13800</v>
      </c>
      <c r="I12" s="4">
        <v>11900</v>
      </c>
      <c r="J12" s="4">
        <v>2800</v>
      </c>
      <c r="K12" s="6">
        <f t="shared" si="0"/>
        <v>0.10894941634241245</v>
      </c>
      <c r="L12" s="27" t="s">
        <v>652</v>
      </c>
      <c r="M12" s="4">
        <v>29600</v>
      </c>
      <c r="N12" s="4">
        <f t="shared" si="1"/>
        <v>190095.23809523811</v>
      </c>
      <c r="O12" s="4">
        <f t="shared" si="2"/>
        <v>23100</v>
      </c>
    </row>
    <row r="13" spans="1:15" x14ac:dyDescent="0.2">
      <c r="A13" s="2" t="s">
        <v>935</v>
      </c>
      <c r="B13" s="4">
        <v>44</v>
      </c>
      <c r="C13" s="4">
        <v>40</v>
      </c>
      <c r="D13" s="4">
        <v>0</v>
      </c>
      <c r="E13" s="4">
        <v>1</v>
      </c>
      <c r="F13" s="4">
        <v>0</v>
      </c>
      <c r="G13" s="4">
        <v>0</v>
      </c>
      <c r="H13" s="4">
        <v>21300</v>
      </c>
      <c r="I13" s="4">
        <v>18500</v>
      </c>
      <c r="J13" s="4">
        <v>1500</v>
      </c>
      <c r="K13" s="6">
        <f t="shared" si="0"/>
        <v>3.7688442211055273E-2</v>
      </c>
      <c r="L13" s="27" t="s">
        <v>241</v>
      </c>
      <c r="M13" s="4">
        <v>41600</v>
      </c>
      <c r="N13" s="4">
        <f t="shared" si="1"/>
        <v>209766.66666666666</v>
      </c>
      <c r="O13" s="4">
        <f t="shared" si="2"/>
        <v>23100</v>
      </c>
    </row>
    <row r="14" spans="1:15" x14ac:dyDescent="0.2">
      <c r="A14" s="2" t="s">
        <v>904</v>
      </c>
      <c r="B14" s="4">
        <v>23</v>
      </c>
      <c r="C14" s="4">
        <v>29</v>
      </c>
      <c r="D14" s="4">
        <v>0</v>
      </c>
      <c r="E14" s="4">
        <v>0</v>
      </c>
      <c r="F14" s="4">
        <v>0</v>
      </c>
      <c r="G14" s="4">
        <v>0</v>
      </c>
      <c r="H14" s="4">
        <v>4800</v>
      </c>
      <c r="I14" s="4">
        <v>7700</v>
      </c>
      <c r="J14" s="4">
        <v>10400</v>
      </c>
      <c r="K14" s="6">
        <f t="shared" si="0"/>
        <v>0.83199999999999996</v>
      </c>
      <c r="L14" s="27" t="s">
        <v>775</v>
      </c>
      <c r="M14" s="4">
        <v>23100</v>
      </c>
      <c r="N14" s="4">
        <f t="shared" si="1"/>
        <v>217028.57142857142</v>
      </c>
      <c r="O14" s="4">
        <f t="shared" si="2"/>
        <v>83300</v>
      </c>
    </row>
    <row r="15" spans="1:15" x14ac:dyDescent="0.2">
      <c r="A15" s="2" t="s">
        <v>839</v>
      </c>
      <c r="B15" s="4">
        <v>61</v>
      </c>
      <c r="C15" s="4">
        <v>116</v>
      </c>
      <c r="D15" s="4">
        <v>1</v>
      </c>
      <c r="E15" s="4">
        <v>6</v>
      </c>
      <c r="F15" s="4">
        <v>0</v>
      </c>
      <c r="G15" s="4">
        <v>0</v>
      </c>
      <c r="H15" s="4">
        <v>33800</v>
      </c>
      <c r="I15" s="4">
        <v>86900</v>
      </c>
      <c r="J15" s="4">
        <v>9400</v>
      </c>
      <c r="K15" s="6">
        <f t="shared" si="0"/>
        <v>7.7879038939519474E-2</v>
      </c>
      <c r="L15" s="27" t="s">
        <v>854</v>
      </c>
      <c r="M15" s="4">
        <v>130200</v>
      </c>
      <c r="N15" s="4">
        <f t="shared" si="1"/>
        <v>219580.95238095237</v>
      </c>
      <c r="O15" s="4">
        <f t="shared" si="2"/>
        <v>83300</v>
      </c>
    </row>
    <row r="16" spans="1:15" x14ac:dyDescent="0.2">
      <c r="A16" s="2" t="s">
        <v>776</v>
      </c>
      <c r="B16" s="4">
        <v>53</v>
      </c>
      <c r="C16" s="4">
        <v>89</v>
      </c>
      <c r="D16" s="4">
        <v>1</v>
      </c>
      <c r="E16" s="4">
        <v>9</v>
      </c>
      <c r="F16" s="4">
        <v>0</v>
      </c>
      <c r="G16" s="4">
        <v>0</v>
      </c>
      <c r="H16" s="4">
        <v>35200</v>
      </c>
      <c r="I16" s="4">
        <v>93200</v>
      </c>
      <c r="J16" s="4">
        <v>15800</v>
      </c>
      <c r="K16" s="6">
        <f t="shared" si="0"/>
        <v>0.12305295950155763</v>
      </c>
      <c r="L16" s="27" t="s">
        <v>192</v>
      </c>
      <c r="M16" s="4">
        <v>144400</v>
      </c>
      <c r="N16" s="4">
        <f t="shared" si="1"/>
        <v>236019.04761904763</v>
      </c>
      <c r="O16" s="4">
        <f t="shared" si="2"/>
        <v>83300</v>
      </c>
    </row>
    <row r="17" spans="1:15" x14ac:dyDescent="0.2">
      <c r="A17" s="2" t="s">
        <v>720</v>
      </c>
      <c r="B17" s="4">
        <v>134</v>
      </c>
      <c r="C17" s="4">
        <v>248</v>
      </c>
      <c r="D17" s="4">
        <v>5</v>
      </c>
      <c r="E17" s="4">
        <v>9</v>
      </c>
      <c r="F17" s="4">
        <v>0</v>
      </c>
      <c r="G17" s="4">
        <v>0</v>
      </c>
      <c r="H17" s="4">
        <v>66000</v>
      </c>
      <c r="I17" s="4">
        <v>142500</v>
      </c>
      <c r="J17" s="4">
        <v>21200</v>
      </c>
      <c r="K17" s="6">
        <f t="shared" si="0"/>
        <v>0.10167865707434053</v>
      </c>
      <c r="L17" s="27" t="s">
        <v>744</v>
      </c>
      <c r="M17" s="4">
        <v>230700</v>
      </c>
      <c r="N17" s="4">
        <f t="shared" si="1"/>
        <v>247614.28571428571</v>
      </c>
      <c r="O17" s="4">
        <f t="shared" si="2"/>
        <v>83300</v>
      </c>
    </row>
    <row r="18" spans="1:15" x14ac:dyDescent="0.2">
      <c r="A18" s="2" t="s">
        <v>667</v>
      </c>
      <c r="B18" s="4">
        <v>39</v>
      </c>
      <c r="C18" s="4">
        <v>137</v>
      </c>
      <c r="D18" s="4">
        <v>1</v>
      </c>
      <c r="E18" s="4">
        <v>1</v>
      </c>
      <c r="F18" s="4">
        <v>0</v>
      </c>
      <c r="G18" s="4">
        <v>0</v>
      </c>
      <c r="H18" s="4">
        <v>19100</v>
      </c>
      <c r="I18" s="4">
        <v>52500</v>
      </c>
      <c r="J18" s="4">
        <v>10500</v>
      </c>
      <c r="K18" s="6">
        <f t="shared" si="0"/>
        <v>0.14664804469273743</v>
      </c>
      <c r="L18" s="27" t="s">
        <v>684</v>
      </c>
      <c r="M18" s="4">
        <v>83300</v>
      </c>
      <c r="N18" s="4">
        <f t="shared" si="1"/>
        <v>272833.33333333331</v>
      </c>
      <c r="O18" s="4">
        <f t="shared" si="2"/>
        <v>107800</v>
      </c>
    </row>
    <row r="19" spans="1:15" x14ac:dyDescent="0.2">
      <c r="A19" s="2" t="s">
        <v>588</v>
      </c>
      <c r="B19" s="4">
        <v>107</v>
      </c>
      <c r="C19" s="4">
        <v>486</v>
      </c>
      <c r="D19" s="4">
        <v>2</v>
      </c>
      <c r="E19" s="4">
        <v>2</v>
      </c>
      <c r="F19" s="4">
        <v>0</v>
      </c>
      <c r="G19" s="4">
        <v>0</v>
      </c>
      <c r="H19" s="4">
        <v>47000</v>
      </c>
      <c r="I19" s="4">
        <v>132300</v>
      </c>
      <c r="J19" s="4">
        <v>9900</v>
      </c>
      <c r="K19" s="6">
        <f t="shared" si="0"/>
        <v>5.5214723926380369E-2</v>
      </c>
      <c r="L19" s="27" t="s">
        <v>192</v>
      </c>
      <c r="M19" s="4">
        <v>189500</v>
      </c>
      <c r="N19" s="4">
        <f t="shared" si="1"/>
        <v>298885.71428571426</v>
      </c>
      <c r="O19" s="4">
        <f t="shared" si="2"/>
        <v>107800</v>
      </c>
    </row>
    <row r="20" spans="1:15" x14ac:dyDescent="0.2">
      <c r="A20" s="2" t="s">
        <v>491</v>
      </c>
      <c r="B20" s="4">
        <v>198</v>
      </c>
      <c r="C20" s="4">
        <v>887</v>
      </c>
      <c r="D20" s="4">
        <v>2</v>
      </c>
      <c r="E20" s="4">
        <v>20</v>
      </c>
      <c r="F20" s="4">
        <v>0</v>
      </c>
      <c r="G20" s="4">
        <v>0</v>
      </c>
      <c r="H20" s="4">
        <v>100500</v>
      </c>
      <c r="I20" s="4">
        <v>381700</v>
      </c>
      <c r="J20" s="4">
        <v>14300</v>
      </c>
      <c r="K20" s="6">
        <f t="shared" si="0"/>
        <v>2.9655744504355038E-2</v>
      </c>
      <c r="L20" s="27" t="s">
        <v>521</v>
      </c>
      <c r="M20" s="4">
        <v>498900</v>
      </c>
      <c r="N20" s="4">
        <f t="shared" si="1"/>
        <v>318314.28571428574</v>
      </c>
      <c r="O20" s="4">
        <f t="shared" si="2"/>
        <v>107800</v>
      </c>
    </row>
    <row r="21" spans="1:15" x14ac:dyDescent="0.2">
      <c r="A21" s="2" t="s">
        <v>261</v>
      </c>
      <c r="B21" s="4">
        <v>162</v>
      </c>
      <c r="C21" s="4">
        <v>266</v>
      </c>
      <c r="D21" s="4">
        <v>2</v>
      </c>
      <c r="E21" s="4">
        <v>8</v>
      </c>
      <c r="F21" s="4">
        <v>0</v>
      </c>
      <c r="G21" s="4">
        <v>0</v>
      </c>
      <c r="H21" s="4">
        <v>91500</v>
      </c>
      <c r="I21" s="4">
        <v>176400</v>
      </c>
      <c r="J21" s="4">
        <v>17400</v>
      </c>
      <c r="K21" s="6">
        <f t="shared" si="0"/>
        <v>6.4949608062709968E-2</v>
      </c>
      <c r="L21" s="27" t="s">
        <v>287</v>
      </c>
      <c r="M21" s="4">
        <v>286000</v>
      </c>
      <c r="N21" s="4">
        <f t="shared" si="1"/>
        <v>337157.14285714284</v>
      </c>
      <c r="O21" s="4">
        <f t="shared" si="2"/>
        <v>107800</v>
      </c>
    </row>
    <row r="22" spans="1:15" x14ac:dyDescent="0.2">
      <c r="A22" s="2" t="s">
        <v>154</v>
      </c>
      <c r="B22" s="4">
        <v>95</v>
      </c>
      <c r="C22" s="4">
        <v>117</v>
      </c>
      <c r="D22" s="4">
        <v>3</v>
      </c>
      <c r="E22" s="4">
        <v>1</v>
      </c>
      <c r="F22" s="4">
        <v>0</v>
      </c>
      <c r="G22" s="4">
        <v>0</v>
      </c>
      <c r="H22" s="4">
        <v>57000</v>
      </c>
      <c r="I22" s="4">
        <v>48000</v>
      </c>
      <c r="J22" s="4">
        <v>2800</v>
      </c>
      <c r="K22" s="6">
        <f t="shared" si="0"/>
        <v>2.6666666666666668E-2</v>
      </c>
      <c r="L22" s="27" t="s">
        <v>161</v>
      </c>
      <c r="M22" s="4">
        <v>107800</v>
      </c>
      <c r="N22" s="4">
        <f t="shared" si="1"/>
        <v>347004.76190476189</v>
      </c>
      <c r="O22" s="4">
        <f t="shared" si="2"/>
        <v>126300</v>
      </c>
    </row>
    <row r="23" spans="1:15" x14ac:dyDescent="0.2">
      <c r="A23" s="2" t="s">
        <v>1</v>
      </c>
      <c r="B23" s="4">
        <v>101</v>
      </c>
      <c r="C23" s="4">
        <v>299</v>
      </c>
      <c r="D23" s="4">
        <v>11</v>
      </c>
      <c r="E23" s="4">
        <v>6</v>
      </c>
      <c r="F23" s="4">
        <v>0</v>
      </c>
      <c r="G23" s="4">
        <v>0</v>
      </c>
      <c r="H23" s="4">
        <v>45100</v>
      </c>
      <c r="I23" s="4">
        <v>80800</v>
      </c>
      <c r="J23" s="4">
        <v>10800</v>
      </c>
      <c r="K23" s="6">
        <f t="shared" si="0"/>
        <v>8.5782366957903103E-2</v>
      </c>
      <c r="L23" s="15">
        <v>-1.4800000000000001E-2</v>
      </c>
      <c r="M23" s="4">
        <v>126300</v>
      </c>
      <c r="N23" s="4">
        <f t="shared" si="1"/>
        <v>360380.95238095237</v>
      </c>
      <c r="O23" s="4">
        <f t="shared" si="2"/>
        <v>95000</v>
      </c>
    </row>
    <row r="24" spans="1:15" x14ac:dyDescent="0.2">
      <c r="A24" s="2" t="s">
        <v>2</v>
      </c>
      <c r="B24" s="4">
        <v>186</v>
      </c>
      <c r="C24" s="4">
        <v>298</v>
      </c>
      <c r="D24" s="4">
        <v>5</v>
      </c>
      <c r="E24" s="4">
        <v>19</v>
      </c>
      <c r="F24" s="4">
        <v>0</v>
      </c>
      <c r="G24" s="4">
        <v>0</v>
      </c>
      <c r="H24" s="4">
        <v>117600</v>
      </c>
      <c r="I24" s="4">
        <v>169700</v>
      </c>
      <c r="J24" s="4">
        <v>7100</v>
      </c>
      <c r="K24" s="6">
        <f t="shared" ref="K24:K87" si="3">J24/(H24+I24)</f>
        <v>2.4712843717368604E-2</v>
      </c>
      <c r="L24" s="15">
        <v>7.4000000000000003E-3</v>
      </c>
      <c r="M24" s="4">
        <v>294500</v>
      </c>
      <c r="N24" s="4">
        <f t="shared" si="1"/>
        <v>376138.09523809527</v>
      </c>
      <c r="O24" s="4">
        <f t="shared" si="2"/>
        <v>95000</v>
      </c>
    </row>
    <row r="25" spans="1:15" x14ac:dyDescent="0.2">
      <c r="A25" s="2" t="s">
        <v>3</v>
      </c>
      <c r="B25" s="4">
        <v>191</v>
      </c>
      <c r="C25" s="4">
        <v>744</v>
      </c>
      <c r="D25" s="4">
        <v>6</v>
      </c>
      <c r="E25" s="4">
        <v>11</v>
      </c>
      <c r="F25" s="4">
        <v>0</v>
      </c>
      <c r="G25" s="4">
        <v>0</v>
      </c>
      <c r="H25" s="4">
        <v>133000</v>
      </c>
      <c r="I25" s="4">
        <v>210600</v>
      </c>
      <c r="J25" s="4">
        <v>6700</v>
      </c>
      <c r="K25" s="6">
        <f t="shared" si="3"/>
        <v>1.9499417927823049E-2</v>
      </c>
      <c r="L25" s="15">
        <v>7.4999999999999997E-3</v>
      </c>
      <c r="M25" s="4">
        <v>351300</v>
      </c>
      <c r="N25" s="4">
        <f t="shared" si="1"/>
        <v>384242.85714285716</v>
      </c>
      <c r="O25" s="4">
        <f t="shared" si="2"/>
        <v>56300</v>
      </c>
    </row>
    <row r="26" spans="1:15" x14ac:dyDescent="0.2">
      <c r="A26" s="2" t="s">
        <v>4</v>
      </c>
      <c r="B26" s="4">
        <v>88</v>
      </c>
      <c r="C26" s="4">
        <v>86</v>
      </c>
      <c r="D26" s="4">
        <v>6</v>
      </c>
      <c r="E26" s="4">
        <v>19</v>
      </c>
      <c r="F26" s="4">
        <v>0</v>
      </c>
      <c r="G26" s="4">
        <v>0</v>
      </c>
      <c r="H26" s="4">
        <v>71200</v>
      </c>
      <c r="I26" s="4">
        <v>202400</v>
      </c>
      <c r="J26" s="4">
        <v>14800</v>
      </c>
      <c r="K26" s="6">
        <f t="shared" si="3"/>
        <v>5.4093567251461985E-2</v>
      </c>
      <c r="L26" s="15">
        <v>0</v>
      </c>
      <c r="M26" s="4">
        <v>288500</v>
      </c>
      <c r="N26" s="4">
        <f t="shared" si="1"/>
        <v>388990.47619047621</v>
      </c>
      <c r="O26" s="4">
        <f t="shared" si="2"/>
        <v>56300</v>
      </c>
    </row>
    <row r="27" spans="1:15" x14ac:dyDescent="0.2">
      <c r="A27" s="2" t="s">
        <v>5</v>
      </c>
      <c r="B27" s="4">
        <v>99</v>
      </c>
      <c r="C27" s="4">
        <v>118</v>
      </c>
      <c r="D27" s="4">
        <v>6</v>
      </c>
      <c r="E27" s="4">
        <v>9</v>
      </c>
      <c r="F27" s="4">
        <v>0</v>
      </c>
      <c r="G27" s="4">
        <v>0</v>
      </c>
      <c r="H27" s="4">
        <v>52800</v>
      </c>
      <c r="I27" s="4">
        <v>201100</v>
      </c>
      <c r="J27" s="4">
        <v>13000</v>
      </c>
      <c r="K27" s="6">
        <f t="shared" si="3"/>
        <v>5.1201260338716033E-2</v>
      </c>
      <c r="L27" s="15">
        <v>-3.7000000000000002E-3</v>
      </c>
      <c r="M27" s="4">
        <v>268500</v>
      </c>
      <c r="N27" s="4">
        <f t="shared" si="1"/>
        <v>394219.04761904763</v>
      </c>
      <c r="O27" s="4">
        <f t="shared" si="2"/>
        <v>56300</v>
      </c>
    </row>
    <row r="28" spans="1:15" x14ac:dyDescent="0.2">
      <c r="A28" s="2" t="s">
        <v>6</v>
      </c>
      <c r="B28" s="4">
        <v>89</v>
      </c>
      <c r="C28" s="4">
        <v>82</v>
      </c>
      <c r="D28" s="4">
        <v>1</v>
      </c>
      <c r="E28" s="4">
        <v>2</v>
      </c>
      <c r="F28" s="4">
        <v>0</v>
      </c>
      <c r="G28" s="4">
        <v>0</v>
      </c>
      <c r="H28" s="4">
        <v>54000</v>
      </c>
      <c r="I28" s="4">
        <v>41000</v>
      </c>
      <c r="J28" s="4">
        <v>4300</v>
      </c>
      <c r="K28" s="6">
        <f t="shared" si="3"/>
        <v>4.5263157894736845E-2</v>
      </c>
      <c r="L28" s="15">
        <v>2.5000000000000001E-3</v>
      </c>
      <c r="M28" s="4">
        <v>95000</v>
      </c>
      <c r="N28" s="4">
        <f t="shared" si="1"/>
        <v>413561.90476190473</v>
      </c>
      <c r="O28" s="4">
        <f t="shared" si="2"/>
        <v>56300</v>
      </c>
    </row>
    <row r="29" spans="1:15" x14ac:dyDescent="0.2">
      <c r="A29" s="2" t="s">
        <v>7</v>
      </c>
      <c r="B29" s="4">
        <v>84</v>
      </c>
      <c r="C29" s="4">
        <v>145</v>
      </c>
      <c r="D29" s="4">
        <v>0</v>
      </c>
      <c r="E29" s="4">
        <v>3</v>
      </c>
      <c r="F29" s="4">
        <v>0</v>
      </c>
      <c r="G29" s="4">
        <v>0</v>
      </c>
      <c r="H29" s="4">
        <v>57100</v>
      </c>
      <c r="I29" s="4">
        <v>57900</v>
      </c>
      <c r="J29" s="4">
        <v>13800</v>
      </c>
      <c r="K29" s="6">
        <f t="shared" si="3"/>
        <v>0.12</v>
      </c>
      <c r="L29" s="15">
        <v>6.3E-3</v>
      </c>
      <c r="M29" s="4">
        <v>128900</v>
      </c>
      <c r="N29" s="4">
        <f t="shared" si="1"/>
        <v>464366.66666666669</v>
      </c>
      <c r="O29" s="4">
        <f t="shared" si="2"/>
        <v>56300</v>
      </c>
    </row>
    <row r="30" spans="1:15" x14ac:dyDescent="0.2">
      <c r="A30" s="2" t="s">
        <v>8</v>
      </c>
      <c r="B30" s="4">
        <v>66</v>
      </c>
      <c r="C30" s="4">
        <v>91</v>
      </c>
      <c r="D30" s="4">
        <v>4</v>
      </c>
      <c r="E30" s="4">
        <v>1</v>
      </c>
      <c r="F30" s="4">
        <v>0</v>
      </c>
      <c r="G30" s="4">
        <v>0</v>
      </c>
      <c r="H30" s="4">
        <v>26500</v>
      </c>
      <c r="I30" s="4">
        <v>29400</v>
      </c>
      <c r="J30" s="4">
        <v>6000</v>
      </c>
      <c r="K30" s="6">
        <f t="shared" si="3"/>
        <v>0.1073345259391771</v>
      </c>
      <c r="L30" s="15">
        <v>0</v>
      </c>
      <c r="M30" s="4">
        <v>56300</v>
      </c>
      <c r="N30" s="4">
        <f t="shared" si="1"/>
        <v>488895.23809523811</v>
      </c>
      <c r="O30" s="4">
        <f t="shared" si="2"/>
        <v>138100</v>
      </c>
    </row>
    <row r="31" spans="1:15" x14ac:dyDescent="0.2">
      <c r="A31" s="2" t="s">
        <v>9</v>
      </c>
      <c r="B31" s="4">
        <v>56</v>
      </c>
      <c r="C31" s="4">
        <v>242</v>
      </c>
      <c r="D31" s="4">
        <v>3</v>
      </c>
      <c r="E31" s="4">
        <v>5</v>
      </c>
      <c r="F31" s="4">
        <v>0</v>
      </c>
      <c r="G31" s="4">
        <v>0</v>
      </c>
      <c r="H31" s="4">
        <v>21900</v>
      </c>
      <c r="I31" s="4">
        <v>81800</v>
      </c>
      <c r="J31" s="4">
        <v>1400</v>
      </c>
      <c r="K31" s="6">
        <f t="shared" si="3"/>
        <v>1.3500482160077145E-2</v>
      </c>
      <c r="L31" s="15">
        <v>0</v>
      </c>
      <c r="M31" s="4">
        <v>244300</v>
      </c>
      <c r="N31" s="4">
        <f t="shared" si="1"/>
        <v>508347.61904761905</v>
      </c>
      <c r="O31" s="4">
        <f t="shared" si="2"/>
        <v>138100</v>
      </c>
    </row>
    <row r="32" spans="1:15" x14ac:dyDescent="0.2">
      <c r="A32" s="2" t="s">
        <v>10</v>
      </c>
      <c r="B32" s="4">
        <v>110</v>
      </c>
      <c r="C32" s="4">
        <v>512</v>
      </c>
      <c r="D32" s="4">
        <v>2</v>
      </c>
      <c r="E32" s="4">
        <v>1</v>
      </c>
      <c r="F32" s="4">
        <v>0</v>
      </c>
      <c r="G32" s="4">
        <v>0</v>
      </c>
      <c r="H32" s="4">
        <v>57200</v>
      </c>
      <c r="I32" s="4">
        <v>38100</v>
      </c>
      <c r="J32" s="4">
        <v>41400</v>
      </c>
      <c r="K32" s="6">
        <f t="shared" si="3"/>
        <v>0.43441762854144805</v>
      </c>
      <c r="L32" s="15">
        <v>2.8199999999999999E-2</v>
      </c>
      <c r="M32" s="4">
        <v>138100</v>
      </c>
      <c r="N32" s="4">
        <f t="shared" si="1"/>
        <v>558685.71428571432</v>
      </c>
      <c r="O32" s="4">
        <f t="shared" si="2"/>
        <v>175600</v>
      </c>
    </row>
    <row r="33" spans="1:15" x14ac:dyDescent="0.2">
      <c r="A33" s="2" t="s">
        <v>11</v>
      </c>
      <c r="B33" s="4">
        <v>110</v>
      </c>
      <c r="C33" s="4">
        <v>197</v>
      </c>
      <c r="D33" s="4">
        <v>6</v>
      </c>
      <c r="E33" s="5">
        <v>7</v>
      </c>
      <c r="F33" s="4">
        <v>0</v>
      </c>
      <c r="G33" s="5">
        <v>1</v>
      </c>
      <c r="H33" s="4">
        <v>57800</v>
      </c>
      <c r="I33" s="4">
        <v>207000</v>
      </c>
      <c r="J33" s="4">
        <v>52900</v>
      </c>
      <c r="K33" s="6">
        <f t="shared" si="3"/>
        <v>0.19977341389728095</v>
      </c>
      <c r="L33" s="15">
        <v>-2.5000000000000001E-3</v>
      </c>
      <c r="M33" s="4">
        <v>264800</v>
      </c>
      <c r="N33" s="4">
        <f t="shared" si="1"/>
        <v>587461.90476190473</v>
      </c>
      <c r="O33" s="4">
        <f t="shared" si="2"/>
        <v>175600</v>
      </c>
    </row>
    <row r="34" spans="1:15" x14ac:dyDescent="0.2">
      <c r="A34" s="2" t="s">
        <v>12</v>
      </c>
      <c r="B34" s="4">
        <v>318</v>
      </c>
      <c r="C34" s="4">
        <v>188</v>
      </c>
      <c r="D34" s="4">
        <v>5</v>
      </c>
      <c r="E34" s="4">
        <v>20</v>
      </c>
      <c r="F34" s="4">
        <v>0</v>
      </c>
      <c r="G34" s="4">
        <v>0</v>
      </c>
      <c r="H34" s="4">
        <v>123000</v>
      </c>
      <c r="I34" s="4">
        <v>287500</v>
      </c>
      <c r="J34" s="4">
        <v>43700</v>
      </c>
      <c r="K34" s="6">
        <f t="shared" si="3"/>
        <v>0.10645554202192448</v>
      </c>
      <c r="L34" s="15">
        <v>-2.1600000000000001E-2</v>
      </c>
      <c r="M34" s="4">
        <v>454700</v>
      </c>
      <c r="N34" s="4">
        <f t="shared" si="1"/>
        <v>607485.71428571432</v>
      </c>
      <c r="O34" s="4">
        <f t="shared" si="2"/>
        <v>175600</v>
      </c>
    </row>
    <row r="35" spans="1:15" x14ac:dyDescent="0.2">
      <c r="A35" s="2" t="s">
        <v>13</v>
      </c>
      <c r="B35" s="4">
        <v>100</v>
      </c>
      <c r="C35" s="4">
        <v>498</v>
      </c>
      <c r="D35" s="4">
        <v>7</v>
      </c>
      <c r="E35" s="4">
        <v>4</v>
      </c>
      <c r="F35" s="4">
        <v>0</v>
      </c>
      <c r="G35" s="4">
        <v>0</v>
      </c>
      <c r="H35" s="4">
        <v>64400</v>
      </c>
      <c r="I35" s="4">
        <v>108100</v>
      </c>
      <c r="J35" s="4">
        <v>10500</v>
      </c>
      <c r="K35" s="6">
        <f t="shared" si="3"/>
        <v>6.0869565217391307E-2</v>
      </c>
      <c r="L35" s="15">
        <v>-1.24E-2</v>
      </c>
      <c r="M35" s="4">
        <v>175600</v>
      </c>
      <c r="N35" s="4">
        <f t="shared" si="1"/>
        <v>629171.42857142852</v>
      </c>
      <c r="O35" s="4">
        <f t="shared" si="2"/>
        <v>183800</v>
      </c>
    </row>
    <row r="36" spans="1:15" x14ac:dyDescent="0.2">
      <c r="A36" s="2" t="s">
        <v>14</v>
      </c>
      <c r="B36" s="4">
        <v>166</v>
      </c>
      <c r="C36" s="4">
        <v>324</v>
      </c>
      <c r="D36" s="4">
        <v>25</v>
      </c>
      <c r="E36" s="4">
        <v>7</v>
      </c>
      <c r="F36" s="4">
        <v>0</v>
      </c>
      <c r="G36" s="4">
        <v>0</v>
      </c>
      <c r="H36" s="4">
        <v>81400</v>
      </c>
      <c r="I36" s="4">
        <v>102300</v>
      </c>
      <c r="J36" s="4">
        <v>6000</v>
      </c>
      <c r="K36" s="6">
        <f t="shared" si="3"/>
        <v>3.2661948829613499E-2</v>
      </c>
      <c r="L36" s="15">
        <v>5.0000000000000001E-3</v>
      </c>
      <c r="M36" s="4">
        <v>183800</v>
      </c>
      <c r="N36" s="4">
        <f t="shared" si="1"/>
        <v>636733.33333333337</v>
      </c>
      <c r="O36" s="4">
        <f t="shared" si="2"/>
        <v>474200</v>
      </c>
    </row>
    <row r="37" spans="1:15" x14ac:dyDescent="0.2">
      <c r="A37" s="2" t="s">
        <v>15</v>
      </c>
      <c r="B37" s="4">
        <v>194</v>
      </c>
      <c r="C37" s="4">
        <v>272</v>
      </c>
      <c r="D37" s="4">
        <v>6</v>
      </c>
      <c r="E37" s="4">
        <v>28</v>
      </c>
      <c r="F37" s="4">
        <v>0</v>
      </c>
      <c r="G37" s="4">
        <v>0</v>
      </c>
      <c r="H37" s="4">
        <v>94300</v>
      </c>
      <c r="I37" s="4">
        <v>337400</v>
      </c>
      <c r="J37" s="4">
        <v>54800</v>
      </c>
      <c r="K37" s="6">
        <f t="shared" si="3"/>
        <v>0.12694000463284688</v>
      </c>
      <c r="L37" s="15">
        <v>-5.0799999999999998E-2</v>
      </c>
      <c r="M37" s="4">
        <v>489600</v>
      </c>
      <c r="N37" s="4">
        <f t="shared" si="1"/>
        <v>658714.28571428568</v>
      </c>
      <c r="O37" s="4">
        <f t="shared" si="2"/>
        <v>474200</v>
      </c>
    </row>
    <row r="38" spans="1:15" x14ac:dyDescent="0.2">
      <c r="A38" s="2" t="s">
        <v>16</v>
      </c>
      <c r="B38" s="4">
        <v>314</v>
      </c>
      <c r="C38" s="4">
        <v>332</v>
      </c>
      <c r="D38" s="4">
        <v>45</v>
      </c>
      <c r="E38" s="4">
        <v>20</v>
      </c>
      <c r="F38" s="4">
        <v>0</v>
      </c>
      <c r="G38" s="4">
        <v>0</v>
      </c>
      <c r="H38" s="4">
        <v>257100</v>
      </c>
      <c r="I38" s="4">
        <v>207100</v>
      </c>
      <c r="J38" s="4">
        <v>10300</v>
      </c>
      <c r="K38" s="6">
        <f t="shared" si="3"/>
        <v>2.2188711762171479E-2</v>
      </c>
      <c r="L38" s="15">
        <v>3.5999999999999999E-3</v>
      </c>
      <c r="M38" s="4">
        <v>474200</v>
      </c>
      <c r="N38" s="4">
        <f t="shared" si="1"/>
        <v>680338.09523809527</v>
      </c>
      <c r="O38" s="4">
        <f t="shared" si="2"/>
        <v>314600</v>
      </c>
    </row>
    <row r="39" spans="1:15" x14ac:dyDescent="0.2">
      <c r="A39" s="2" t="s">
        <v>17</v>
      </c>
      <c r="B39" s="4">
        <v>119</v>
      </c>
      <c r="C39" s="4">
        <v>142</v>
      </c>
      <c r="D39" s="4">
        <v>8</v>
      </c>
      <c r="E39" s="4">
        <v>14</v>
      </c>
      <c r="F39" s="4">
        <v>0</v>
      </c>
      <c r="G39" s="4">
        <v>0</v>
      </c>
      <c r="H39" s="4">
        <v>72100</v>
      </c>
      <c r="I39" s="4">
        <v>149100</v>
      </c>
      <c r="J39" s="4">
        <v>5000</v>
      </c>
      <c r="K39" s="6">
        <f t="shared" si="3"/>
        <v>2.2603978300180832E-2</v>
      </c>
      <c r="L39" s="15">
        <v>-5.8999999999999999E-3</v>
      </c>
      <c r="M39" s="4">
        <v>612900</v>
      </c>
      <c r="N39" s="4">
        <f t="shared" si="1"/>
        <v>692547.61904761905</v>
      </c>
      <c r="O39" s="4">
        <f t="shared" si="2"/>
        <v>314600</v>
      </c>
    </row>
    <row r="40" spans="1:15" x14ac:dyDescent="0.2">
      <c r="A40" s="2" t="s">
        <v>18</v>
      </c>
      <c r="B40" s="4">
        <v>455</v>
      </c>
      <c r="C40" s="4">
        <v>402</v>
      </c>
      <c r="D40" s="4">
        <v>2</v>
      </c>
      <c r="E40" s="4">
        <v>21</v>
      </c>
      <c r="F40" s="4">
        <v>0</v>
      </c>
      <c r="G40" s="4">
        <v>0</v>
      </c>
      <c r="H40" s="4">
        <v>461700</v>
      </c>
      <c r="I40" s="4">
        <v>253900</v>
      </c>
      <c r="J40" s="4">
        <v>14000</v>
      </c>
      <c r="K40" s="6">
        <f t="shared" si="3"/>
        <v>1.9564002235885971E-2</v>
      </c>
      <c r="L40" s="15">
        <v>2.9100000000000001E-2</v>
      </c>
      <c r="M40" s="4">
        <v>736600</v>
      </c>
      <c r="N40" s="4">
        <f t="shared" si="1"/>
        <v>686385.71428571432</v>
      </c>
      <c r="O40" s="4">
        <f t="shared" si="2"/>
        <v>314600</v>
      </c>
    </row>
    <row r="41" spans="1:15" x14ac:dyDescent="0.2">
      <c r="A41" s="2" t="s">
        <v>19</v>
      </c>
      <c r="B41" s="4">
        <v>135</v>
      </c>
      <c r="C41" s="4">
        <v>225</v>
      </c>
      <c r="D41" s="4">
        <v>10</v>
      </c>
      <c r="E41" s="4">
        <v>10</v>
      </c>
      <c r="F41" s="4">
        <v>0</v>
      </c>
      <c r="G41" s="4">
        <v>0</v>
      </c>
      <c r="H41" s="4">
        <v>87500</v>
      </c>
      <c r="I41" s="4">
        <v>127600</v>
      </c>
      <c r="J41" s="4">
        <v>11700</v>
      </c>
      <c r="K41" s="6">
        <f t="shared" si="3"/>
        <v>5.4393305439330547E-2</v>
      </c>
      <c r="L41" s="15">
        <v>9.7999999999999997E-3</v>
      </c>
      <c r="M41" s="4">
        <v>906900</v>
      </c>
      <c r="N41" s="4">
        <f t="shared" si="1"/>
        <v>671604.76190476189</v>
      </c>
      <c r="O41" s="4">
        <f t="shared" si="2"/>
        <v>314600</v>
      </c>
    </row>
    <row r="42" spans="1:15" x14ac:dyDescent="0.2">
      <c r="A42" s="2" t="s">
        <v>20</v>
      </c>
      <c r="B42" s="4">
        <v>91</v>
      </c>
      <c r="C42" s="4">
        <v>624</v>
      </c>
      <c r="D42" s="4">
        <v>9</v>
      </c>
      <c r="E42" s="4">
        <v>11</v>
      </c>
      <c r="F42" s="4">
        <v>0</v>
      </c>
      <c r="G42" s="4">
        <v>0</v>
      </c>
      <c r="H42" s="4">
        <v>45400</v>
      </c>
      <c r="I42" s="4">
        <v>202900</v>
      </c>
      <c r="J42" s="4">
        <v>13400</v>
      </c>
      <c r="K42" s="6">
        <f t="shared" si="3"/>
        <v>5.3966975432944021E-2</v>
      </c>
      <c r="L42" s="15">
        <v>-1.2199999999999999E-2</v>
      </c>
      <c r="M42" s="4">
        <v>681700</v>
      </c>
      <c r="N42" s="4">
        <f t="shared" si="1"/>
        <v>728209.52380952379</v>
      </c>
      <c r="O42" s="4">
        <f t="shared" si="2"/>
        <v>314600</v>
      </c>
    </row>
    <row r="43" spans="1:15" x14ac:dyDescent="0.2">
      <c r="A43" s="2" t="s">
        <v>21</v>
      </c>
      <c r="B43" s="4">
        <v>171</v>
      </c>
      <c r="C43" s="4">
        <v>454</v>
      </c>
      <c r="D43" s="4">
        <v>13</v>
      </c>
      <c r="E43" s="4">
        <v>3</v>
      </c>
      <c r="F43" s="4">
        <v>0</v>
      </c>
      <c r="G43" s="4">
        <v>1</v>
      </c>
      <c r="H43" s="4">
        <v>113600</v>
      </c>
      <c r="I43" s="4">
        <v>197000</v>
      </c>
      <c r="J43" s="4">
        <v>73900</v>
      </c>
      <c r="K43" s="6">
        <f t="shared" si="3"/>
        <v>0.23792659368963298</v>
      </c>
      <c r="L43" s="15">
        <v>-1.32E-2</v>
      </c>
      <c r="M43" s="4">
        <v>314600</v>
      </c>
      <c r="N43" s="4">
        <f t="shared" si="1"/>
        <v>728604.76190476189</v>
      </c>
      <c r="O43" s="4">
        <f t="shared" si="2"/>
        <v>378300</v>
      </c>
    </row>
    <row r="44" spans="1:15" x14ac:dyDescent="0.2">
      <c r="A44" s="2" t="s">
        <v>22</v>
      </c>
      <c r="B44" s="4">
        <v>137</v>
      </c>
      <c r="C44" s="4">
        <v>459</v>
      </c>
      <c r="D44" s="4">
        <v>14</v>
      </c>
      <c r="E44" s="4">
        <v>11</v>
      </c>
      <c r="F44" s="4">
        <v>0</v>
      </c>
      <c r="G44" s="4">
        <v>0</v>
      </c>
      <c r="H44" s="4">
        <v>121000</v>
      </c>
      <c r="I44" s="4">
        <v>238700</v>
      </c>
      <c r="J44" s="4">
        <v>43200</v>
      </c>
      <c r="K44" s="6">
        <f t="shared" si="3"/>
        <v>0.12010008340283569</v>
      </c>
      <c r="L44" s="15">
        <v>1.1999999999999999E-3</v>
      </c>
      <c r="M44" s="4">
        <v>407200</v>
      </c>
      <c r="N44" s="4">
        <f t="shared" si="1"/>
        <v>730619.04761904757</v>
      </c>
      <c r="O44" s="4">
        <f t="shared" si="2"/>
        <v>378300</v>
      </c>
    </row>
    <row r="45" spans="1:15" x14ac:dyDescent="0.2">
      <c r="A45" s="2" t="s">
        <v>23</v>
      </c>
      <c r="B45" s="4">
        <v>315</v>
      </c>
      <c r="C45" s="4">
        <v>579</v>
      </c>
      <c r="D45" s="4">
        <v>2</v>
      </c>
      <c r="E45" s="4">
        <v>39</v>
      </c>
      <c r="F45" s="4">
        <v>0</v>
      </c>
      <c r="G45" s="4">
        <v>0</v>
      </c>
      <c r="H45" s="4">
        <v>222300</v>
      </c>
      <c r="I45" s="4">
        <v>372700</v>
      </c>
      <c r="J45" s="4">
        <v>15200</v>
      </c>
      <c r="K45" s="6">
        <f t="shared" si="3"/>
        <v>2.5546218487394957E-2</v>
      </c>
      <c r="L45" s="15">
        <v>9.7000000000000003E-3</v>
      </c>
      <c r="M45" s="4">
        <v>625400</v>
      </c>
      <c r="N45" s="4">
        <f t="shared" si="1"/>
        <v>707795.23809523811</v>
      </c>
      <c r="O45" s="4">
        <f t="shared" si="2"/>
        <v>378300</v>
      </c>
    </row>
    <row r="46" spans="1:15" x14ac:dyDescent="0.2">
      <c r="A46" s="2" t="s">
        <v>24</v>
      </c>
      <c r="B46" s="4">
        <v>179</v>
      </c>
      <c r="C46" s="4">
        <v>272</v>
      </c>
      <c r="D46" s="4">
        <v>15</v>
      </c>
      <c r="E46" s="5">
        <v>33</v>
      </c>
      <c r="F46" s="4">
        <v>0</v>
      </c>
      <c r="G46" s="5">
        <v>1</v>
      </c>
      <c r="H46" s="4">
        <v>135600</v>
      </c>
      <c r="I46" s="4">
        <v>381100</v>
      </c>
      <c r="J46" s="4">
        <v>35300</v>
      </c>
      <c r="K46" s="6">
        <f t="shared" si="3"/>
        <v>6.8318173021095413E-2</v>
      </c>
      <c r="L46" s="15">
        <v>-1.9199999999999998E-2</v>
      </c>
      <c r="M46" s="4">
        <v>521500</v>
      </c>
      <c r="N46" s="4">
        <f t="shared" si="1"/>
        <v>719919.04761904757</v>
      </c>
      <c r="O46" s="4">
        <f t="shared" si="2"/>
        <v>378300</v>
      </c>
    </row>
    <row r="47" spans="1:15" x14ac:dyDescent="0.2">
      <c r="A47" s="2" t="s">
        <v>25</v>
      </c>
      <c r="B47" s="4">
        <v>135</v>
      </c>
      <c r="C47" s="4">
        <v>300</v>
      </c>
      <c r="D47" s="4">
        <v>13</v>
      </c>
      <c r="E47" s="4">
        <v>25</v>
      </c>
      <c r="F47" s="4">
        <v>0</v>
      </c>
      <c r="G47" s="4">
        <v>0</v>
      </c>
      <c r="H47" s="4">
        <v>59600</v>
      </c>
      <c r="I47" s="4">
        <v>306700</v>
      </c>
      <c r="J47" s="4">
        <v>17900</v>
      </c>
      <c r="K47" s="6">
        <f t="shared" si="3"/>
        <v>4.8867048867048866E-2</v>
      </c>
      <c r="L47" s="15">
        <v>-3.78E-2</v>
      </c>
      <c r="M47" s="4">
        <v>388200</v>
      </c>
      <c r="N47" s="4">
        <f t="shared" si="1"/>
        <v>719923.80952380947</v>
      </c>
      <c r="O47" s="4">
        <f t="shared" si="2"/>
        <v>378300</v>
      </c>
    </row>
    <row r="48" spans="1:15" x14ac:dyDescent="0.2">
      <c r="A48" s="2" t="s">
        <v>26</v>
      </c>
      <c r="B48" s="4">
        <v>179</v>
      </c>
      <c r="C48" s="4">
        <v>335</v>
      </c>
      <c r="D48" s="4">
        <v>73</v>
      </c>
      <c r="E48" s="4">
        <v>16</v>
      </c>
      <c r="F48" s="4">
        <v>1</v>
      </c>
      <c r="G48" s="4">
        <v>0</v>
      </c>
      <c r="H48" s="4">
        <v>193400</v>
      </c>
      <c r="I48" s="4">
        <v>184900</v>
      </c>
      <c r="J48" s="4">
        <v>49000</v>
      </c>
      <c r="K48" s="6">
        <f t="shared" si="3"/>
        <v>0.1295268305577584</v>
      </c>
      <c r="L48" s="15">
        <v>-2.2000000000000001E-3</v>
      </c>
      <c r="M48" s="4">
        <v>378300</v>
      </c>
      <c r="N48" s="4">
        <f t="shared" si="1"/>
        <v>731728.57142857148</v>
      </c>
      <c r="O48" s="4">
        <f t="shared" si="2"/>
        <v>501200</v>
      </c>
    </row>
    <row r="49" spans="1:15" x14ac:dyDescent="0.2">
      <c r="A49" s="2" t="s">
        <v>27</v>
      </c>
      <c r="B49" s="4">
        <v>236</v>
      </c>
      <c r="C49" s="4">
        <v>317</v>
      </c>
      <c r="D49" s="4">
        <v>14</v>
      </c>
      <c r="E49" s="5">
        <v>21</v>
      </c>
      <c r="F49" s="4">
        <v>0</v>
      </c>
      <c r="G49" s="5">
        <v>2</v>
      </c>
      <c r="H49" s="4">
        <v>186400</v>
      </c>
      <c r="I49" s="4">
        <v>281100</v>
      </c>
      <c r="J49" s="4">
        <v>33600</v>
      </c>
      <c r="K49" s="6">
        <f t="shared" si="3"/>
        <v>7.1871657754010693E-2</v>
      </c>
      <c r="L49" s="15">
        <v>-2.2000000000000001E-3</v>
      </c>
      <c r="M49" s="4">
        <v>501200</v>
      </c>
      <c r="N49" s="4">
        <f t="shared" si="1"/>
        <v>725509.52380952379</v>
      </c>
      <c r="O49" s="4">
        <f t="shared" si="2"/>
        <v>571400</v>
      </c>
    </row>
    <row r="50" spans="1:15" x14ac:dyDescent="0.2">
      <c r="A50" s="2" t="s">
        <v>28</v>
      </c>
      <c r="B50" s="4">
        <v>512</v>
      </c>
      <c r="C50" s="4">
        <v>395</v>
      </c>
      <c r="D50" s="4">
        <v>11</v>
      </c>
      <c r="E50" s="4">
        <v>35</v>
      </c>
      <c r="F50" s="4">
        <v>1</v>
      </c>
      <c r="G50" s="4">
        <v>2</v>
      </c>
      <c r="H50" s="4">
        <v>724000</v>
      </c>
      <c r="I50" s="4">
        <v>471800</v>
      </c>
      <c r="J50" s="4">
        <v>103500</v>
      </c>
      <c r="K50" s="6">
        <f t="shared" si="3"/>
        <v>8.6552935273457102E-2</v>
      </c>
      <c r="L50" s="15">
        <v>3.5299999999999998E-2</v>
      </c>
      <c r="M50" s="4">
        <v>1195800</v>
      </c>
      <c r="N50" s="4">
        <f t="shared" si="1"/>
        <v>687114.28571428568</v>
      </c>
      <c r="O50" s="4">
        <f t="shared" si="2"/>
        <v>571400</v>
      </c>
    </row>
    <row r="51" spans="1:15" x14ac:dyDescent="0.2">
      <c r="A51" s="2" t="s">
        <v>29</v>
      </c>
      <c r="B51" s="4">
        <v>163</v>
      </c>
      <c r="C51" s="4">
        <v>302</v>
      </c>
      <c r="D51" s="4">
        <v>27</v>
      </c>
      <c r="E51" s="4">
        <v>39</v>
      </c>
      <c r="F51" s="4">
        <v>1</v>
      </c>
      <c r="G51" s="4">
        <v>0</v>
      </c>
      <c r="H51" s="4">
        <v>211000</v>
      </c>
      <c r="I51" s="4">
        <v>360400</v>
      </c>
      <c r="J51" s="4">
        <v>43100</v>
      </c>
      <c r="K51" s="6">
        <f t="shared" si="3"/>
        <v>7.5428771438571934E-2</v>
      </c>
      <c r="L51" s="15">
        <v>1.1999999999999999E-3</v>
      </c>
      <c r="M51" s="4">
        <v>571400</v>
      </c>
      <c r="N51" s="4">
        <f t="shared" si="1"/>
        <v>683233.33333333337</v>
      </c>
      <c r="O51" s="4">
        <f t="shared" si="2"/>
        <v>631000</v>
      </c>
    </row>
    <row r="52" spans="1:15" x14ac:dyDescent="0.2">
      <c r="A52" s="2" t="s">
        <v>30</v>
      </c>
      <c r="B52" s="4">
        <v>219</v>
      </c>
      <c r="C52" s="4">
        <v>584</v>
      </c>
      <c r="D52" s="4">
        <v>47</v>
      </c>
      <c r="E52" s="4">
        <v>35</v>
      </c>
      <c r="F52" s="4"/>
      <c r="G52" s="4"/>
      <c r="H52" s="4">
        <v>229400</v>
      </c>
      <c r="I52" s="4">
        <v>365900</v>
      </c>
      <c r="J52" s="4">
        <v>45500</v>
      </c>
      <c r="K52" s="6">
        <f t="shared" si="3"/>
        <v>7.6432051066689058E-2</v>
      </c>
      <c r="L52" s="15">
        <v>-3.4999999999999996E-3</v>
      </c>
      <c r="M52" s="4">
        <v>652800</v>
      </c>
      <c r="N52" s="4">
        <f t="shared" si="1"/>
        <v>660609.52380952379</v>
      </c>
      <c r="O52" s="4">
        <f t="shared" si="2"/>
        <v>342600</v>
      </c>
    </row>
    <row r="53" spans="1:15" x14ac:dyDescent="0.2">
      <c r="A53" s="2" t="s">
        <v>31</v>
      </c>
      <c r="B53" s="4">
        <v>268</v>
      </c>
      <c r="C53" s="4">
        <v>402</v>
      </c>
      <c r="D53" s="4">
        <v>44</v>
      </c>
      <c r="E53" s="4">
        <v>36</v>
      </c>
      <c r="F53" s="4"/>
      <c r="G53" s="4"/>
      <c r="H53" s="4">
        <v>332800</v>
      </c>
      <c r="I53" s="4">
        <v>301800</v>
      </c>
      <c r="J53" s="4">
        <v>58400</v>
      </c>
      <c r="K53" s="6">
        <f t="shared" si="3"/>
        <v>9.202647336905137E-2</v>
      </c>
      <c r="L53" s="15">
        <v>7.0999999999999995E-3</v>
      </c>
      <c r="M53" s="4">
        <v>1195200</v>
      </c>
      <c r="N53" s="4">
        <f t="shared" si="1"/>
        <v>609533.33333333337</v>
      </c>
      <c r="O53" s="4">
        <f t="shared" si="2"/>
        <v>342600</v>
      </c>
    </row>
    <row r="54" spans="1:15" x14ac:dyDescent="0.2">
      <c r="A54" s="2" t="s">
        <v>32</v>
      </c>
      <c r="B54" s="4">
        <v>430</v>
      </c>
      <c r="C54" s="4">
        <v>450</v>
      </c>
      <c r="D54" s="4">
        <v>25</v>
      </c>
      <c r="E54" s="4">
        <v>23</v>
      </c>
      <c r="F54" s="4"/>
      <c r="G54" s="4"/>
      <c r="H54" s="4">
        <v>508700</v>
      </c>
      <c r="I54" s="4">
        <v>320300</v>
      </c>
      <c r="J54" s="4">
        <v>28500</v>
      </c>
      <c r="K54" s="6">
        <f t="shared" si="3"/>
        <v>3.4378769601930037E-2</v>
      </c>
      <c r="L54" s="15">
        <v>1.9299999999999998E-2</v>
      </c>
      <c r="M54" s="4">
        <v>869100</v>
      </c>
      <c r="N54" s="4">
        <f t="shared" si="1"/>
        <v>592119.04761904757</v>
      </c>
      <c r="O54" s="4">
        <f t="shared" si="2"/>
        <v>342600</v>
      </c>
    </row>
    <row r="55" spans="1:15" x14ac:dyDescent="0.2">
      <c r="A55" s="2" t="s">
        <v>33</v>
      </c>
      <c r="B55" s="4">
        <v>419</v>
      </c>
      <c r="C55" s="4">
        <v>777</v>
      </c>
      <c r="D55" s="4">
        <v>4</v>
      </c>
      <c r="E55" s="4">
        <v>46</v>
      </c>
      <c r="F55" s="4"/>
      <c r="G55" s="4"/>
      <c r="H55" s="4">
        <v>366100</v>
      </c>
      <c r="I55" s="4">
        <v>429500</v>
      </c>
      <c r="J55" s="4">
        <v>22000</v>
      </c>
      <c r="K55" s="6">
        <f t="shared" si="3"/>
        <v>2.7652086475615886E-2</v>
      </c>
      <c r="L55" s="15">
        <v>1.1000000000000001E-2</v>
      </c>
      <c r="M55" s="4">
        <v>875200</v>
      </c>
      <c r="N55" s="4">
        <f t="shared" si="1"/>
        <v>561757.14285714284</v>
      </c>
      <c r="O55" s="4">
        <f t="shared" si="2"/>
        <v>342600</v>
      </c>
    </row>
    <row r="56" spans="1:15" x14ac:dyDescent="0.2">
      <c r="A56" s="2" t="s">
        <v>34</v>
      </c>
      <c r="B56" s="4">
        <v>219</v>
      </c>
      <c r="C56" s="4">
        <v>595</v>
      </c>
      <c r="D56" s="4">
        <v>33</v>
      </c>
      <c r="E56" s="4">
        <v>18</v>
      </c>
      <c r="F56" s="4"/>
      <c r="G56" s="4"/>
      <c r="H56" s="4">
        <v>255500</v>
      </c>
      <c r="I56" s="4">
        <v>209600</v>
      </c>
      <c r="J56" s="4">
        <v>23900</v>
      </c>
      <c r="K56" s="6">
        <f t="shared" si="3"/>
        <v>5.1386798537948829E-2</v>
      </c>
      <c r="L56" s="15">
        <v>1.3600000000000001E-2</v>
      </c>
      <c r="M56" s="4">
        <v>631000</v>
      </c>
      <c r="N56" s="4">
        <f t="shared" si="1"/>
        <v>533833.33333333337</v>
      </c>
      <c r="O56" s="4">
        <f t="shared" si="2"/>
        <v>342600</v>
      </c>
    </row>
    <row r="57" spans="1:15" x14ac:dyDescent="0.2">
      <c r="A57" s="2" t="s">
        <v>35</v>
      </c>
      <c r="B57" s="4">
        <v>126</v>
      </c>
      <c r="C57" s="4">
        <v>439</v>
      </c>
      <c r="D57" s="4">
        <v>45</v>
      </c>
      <c r="E57" s="4">
        <v>11</v>
      </c>
      <c r="F57" s="4"/>
      <c r="G57" s="4"/>
      <c r="H57" s="4">
        <v>65500</v>
      </c>
      <c r="I57" s="4">
        <v>265400</v>
      </c>
      <c r="J57" s="4">
        <v>11700</v>
      </c>
      <c r="K57" s="6">
        <f t="shared" si="3"/>
        <v>3.5358114233907528E-2</v>
      </c>
      <c r="L57" s="15">
        <v>-7.3000000000000001E-3</v>
      </c>
      <c r="M57" s="4">
        <v>342600</v>
      </c>
      <c r="N57" s="4">
        <f t="shared" si="1"/>
        <v>526109.52380952379</v>
      </c>
      <c r="O57" s="4">
        <f t="shared" si="2"/>
        <v>596500</v>
      </c>
    </row>
    <row r="58" spans="1:15" x14ac:dyDescent="0.2">
      <c r="A58" s="2" t="s">
        <v>36</v>
      </c>
      <c r="B58" s="4">
        <v>478</v>
      </c>
      <c r="C58" s="4">
        <v>529</v>
      </c>
      <c r="D58" s="4">
        <v>32</v>
      </c>
      <c r="E58" s="4">
        <v>35</v>
      </c>
      <c r="F58" s="4"/>
      <c r="G58" s="4"/>
      <c r="H58" s="4">
        <v>424400</v>
      </c>
      <c r="I58" s="4">
        <v>430100</v>
      </c>
      <c r="J58" s="4">
        <v>25800</v>
      </c>
      <c r="K58" s="6">
        <f t="shared" si="3"/>
        <v>3.0193095377413694E-2</v>
      </c>
      <c r="L58" s="15">
        <v>-2.6800000000000001E-2</v>
      </c>
      <c r="M58" s="4">
        <v>951200</v>
      </c>
      <c r="N58" s="4">
        <f t="shared" si="1"/>
        <v>488204.76190476189</v>
      </c>
      <c r="O58" s="4">
        <f t="shared" si="2"/>
        <v>596500</v>
      </c>
    </row>
    <row r="59" spans="1:15" x14ac:dyDescent="0.2">
      <c r="A59" s="2" t="s">
        <v>37</v>
      </c>
      <c r="B59" s="4">
        <v>612</v>
      </c>
      <c r="C59" s="4">
        <v>562</v>
      </c>
      <c r="D59" s="4">
        <v>11</v>
      </c>
      <c r="E59" s="4">
        <v>40</v>
      </c>
      <c r="F59" s="4"/>
      <c r="G59" s="4"/>
      <c r="H59" s="4">
        <v>453100</v>
      </c>
      <c r="I59" s="4">
        <v>418200</v>
      </c>
      <c r="J59" s="4">
        <v>24900</v>
      </c>
      <c r="K59" s="6">
        <f t="shared" si="3"/>
        <v>2.8577986916102374E-2</v>
      </c>
      <c r="L59" s="15">
        <v>2.69E-2</v>
      </c>
      <c r="M59" s="4">
        <v>928300</v>
      </c>
      <c r="N59" s="4">
        <f t="shared" si="1"/>
        <v>464228.57142857142</v>
      </c>
      <c r="O59" s="4">
        <f t="shared" si="2"/>
        <v>322900</v>
      </c>
    </row>
    <row r="60" spans="1:15" x14ac:dyDescent="0.2">
      <c r="A60" s="2" t="s">
        <v>38</v>
      </c>
      <c r="B60" s="4">
        <v>453</v>
      </c>
      <c r="C60" s="4">
        <v>419</v>
      </c>
      <c r="D60" s="4">
        <v>12</v>
      </c>
      <c r="E60" s="4">
        <v>30</v>
      </c>
      <c r="F60" s="4"/>
      <c r="G60" s="4"/>
      <c r="H60" s="4">
        <v>345700</v>
      </c>
      <c r="I60" s="4">
        <v>417000</v>
      </c>
      <c r="J60" s="4">
        <v>15000</v>
      </c>
      <c r="K60" s="6">
        <f t="shared" si="3"/>
        <v>1.9666972597351513E-2</v>
      </c>
      <c r="L60" s="15">
        <v>1.1200000000000002E-2</v>
      </c>
      <c r="M60" s="4">
        <v>869300</v>
      </c>
      <c r="N60" s="4">
        <f t="shared" si="1"/>
        <v>434004.76190476189</v>
      </c>
      <c r="O60" s="4">
        <f t="shared" si="2"/>
        <v>322900</v>
      </c>
    </row>
    <row r="61" spans="1:15" x14ac:dyDescent="0.2">
      <c r="A61" s="2" t="s">
        <v>39</v>
      </c>
      <c r="B61" s="4">
        <v>252</v>
      </c>
      <c r="C61" s="4">
        <v>371</v>
      </c>
      <c r="D61" s="4">
        <v>69</v>
      </c>
      <c r="E61" s="4">
        <v>33</v>
      </c>
      <c r="F61" s="4"/>
      <c r="G61" s="4"/>
      <c r="H61" s="4">
        <v>160800</v>
      </c>
      <c r="I61" s="4">
        <v>416200</v>
      </c>
      <c r="J61" s="4">
        <v>7400</v>
      </c>
      <c r="K61" s="6">
        <f t="shared" si="3"/>
        <v>1.2824956672443674E-2</v>
      </c>
      <c r="L61" s="15">
        <v>-6.0999999999999995E-3</v>
      </c>
      <c r="M61" s="4">
        <v>607200</v>
      </c>
      <c r="N61" s="4">
        <f t="shared" si="1"/>
        <v>423538.09523809527</v>
      </c>
      <c r="O61" s="4">
        <f t="shared" si="2"/>
        <v>146100</v>
      </c>
    </row>
    <row r="62" spans="1:15" x14ac:dyDescent="0.2">
      <c r="A62" s="2" t="s">
        <v>40</v>
      </c>
      <c r="B62" s="4">
        <v>204</v>
      </c>
      <c r="C62" s="4">
        <v>306</v>
      </c>
      <c r="D62" s="4">
        <v>3</v>
      </c>
      <c r="E62" s="4">
        <v>16</v>
      </c>
      <c r="F62" s="4"/>
      <c r="G62" s="4"/>
      <c r="H62" s="4">
        <v>143200</v>
      </c>
      <c r="I62" s="4">
        <v>352900</v>
      </c>
      <c r="J62" s="4">
        <v>16100</v>
      </c>
      <c r="K62" s="6">
        <f t="shared" si="3"/>
        <v>3.2453134448699857E-2</v>
      </c>
      <c r="L62" s="15">
        <v>-4.8999999999999998E-3</v>
      </c>
      <c r="M62" s="4">
        <v>596500</v>
      </c>
      <c r="N62" s="4">
        <f t="shared" si="1"/>
        <v>413647.61904761905</v>
      </c>
      <c r="O62" s="4">
        <f t="shared" si="2"/>
        <v>146100</v>
      </c>
    </row>
    <row r="63" spans="1:15" x14ac:dyDescent="0.2">
      <c r="A63" s="2" t="s">
        <v>41</v>
      </c>
      <c r="B63" s="4">
        <v>498</v>
      </c>
      <c r="C63" s="4">
        <v>229</v>
      </c>
      <c r="D63" s="4">
        <v>13</v>
      </c>
      <c r="E63" s="4">
        <v>37</v>
      </c>
      <c r="F63" s="4"/>
      <c r="G63" s="4"/>
      <c r="H63" s="4">
        <v>868600</v>
      </c>
      <c r="I63" s="4">
        <v>648100</v>
      </c>
      <c r="J63" s="4">
        <v>193200</v>
      </c>
      <c r="K63" s="6">
        <f t="shared" si="3"/>
        <v>0.12738181578426847</v>
      </c>
      <c r="L63" s="15">
        <v>4.4699999999999997E-2</v>
      </c>
      <c r="M63" s="4">
        <v>1870400</v>
      </c>
      <c r="N63" s="4">
        <f t="shared" si="1"/>
        <v>332585.71428571426</v>
      </c>
      <c r="O63" s="4">
        <f t="shared" si="2"/>
        <v>146100</v>
      </c>
    </row>
    <row r="64" spans="1:15" x14ac:dyDescent="0.2">
      <c r="A64" s="2" t="s">
        <v>42</v>
      </c>
      <c r="B64" s="4">
        <v>181</v>
      </c>
      <c r="C64" s="4">
        <v>112</v>
      </c>
      <c r="D64" s="4">
        <v>7</v>
      </c>
      <c r="E64" s="4">
        <v>10</v>
      </c>
      <c r="F64" s="4"/>
      <c r="G64" s="4"/>
      <c r="H64" s="4">
        <v>99000</v>
      </c>
      <c r="I64" s="4">
        <v>201700</v>
      </c>
      <c r="J64" s="4">
        <v>19600</v>
      </c>
      <c r="K64" s="6">
        <f t="shared" si="3"/>
        <v>6.5181243764549382E-2</v>
      </c>
      <c r="L64" s="15">
        <v>3.9000000000000003E-3</v>
      </c>
      <c r="M64" s="4">
        <v>322900</v>
      </c>
      <c r="N64" s="4">
        <f t="shared" si="1"/>
        <v>323590.47619047621</v>
      </c>
      <c r="O64" s="4">
        <f t="shared" si="2"/>
        <v>146100</v>
      </c>
    </row>
    <row r="65" spans="1:15" x14ac:dyDescent="0.2">
      <c r="A65" s="2" t="s">
        <v>43</v>
      </c>
      <c r="B65" s="4">
        <v>221</v>
      </c>
      <c r="C65" s="4">
        <v>756</v>
      </c>
      <c r="D65" s="4">
        <v>7</v>
      </c>
      <c r="E65" s="4">
        <v>19</v>
      </c>
      <c r="F65" s="4"/>
      <c r="G65" s="4"/>
      <c r="H65" s="4">
        <v>216400</v>
      </c>
      <c r="I65" s="4">
        <v>200900</v>
      </c>
      <c r="J65" s="4">
        <v>30700</v>
      </c>
      <c r="K65" s="6">
        <f t="shared" si="3"/>
        <v>7.3568176371914693E-2</v>
      </c>
      <c r="L65" s="15">
        <v>5.1999999999999998E-3</v>
      </c>
      <c r="M65" s="4">
        <v>449500</v>
      </c>
      <c r="N65" s="4">
        <f t="shared" si="1"/>
        <v>312028.57142857142</v>
      </c>
      <c r="O65" s="4">
        <f t="shared" si="2"/>
        <v>146100</v>
      </c>
    </row>
    <row r="66" spans="1:15" x14ac:dyDescent="0.2">
      <c r="A66" s="2" t="s">
        <v>44</v>
      </c>
      <c r="B66" s="4">
        <v>88</v>
      </c>
      <c r="C66" s="4">
        <v>234</v>
      </c>
      <c r="D66" s="4">
        <v>8</v>
      </c>
      <c r="E66" s="4">
        <v>4</v>
      </c>
      <c r="F66" s="4"/>
      <c r="G66" s="4"/>
      <c r="H66" s="4">
        <v>77800</v>
      </c>
      <c r="I66" s="4">
        <v>68300</v>
      </c>
      <c r="J66" s="4">
        <v>7600</v>
      </c>
      <c r="K66" s="6">
        <f t="shared" si="3"/>
        <v>5.2019164955509928E-2</v>
      </c>
      <c r="L66" s="15">
        <v>1.5800000000000002E-2</v>
      </c>
      <c r="M66" s="4">
        <v>146100</v>
      </c>
      <c r="N66" s="4">
        <f t="shared" si="1"/>
        <v>312823.80952380953</v>
      </c>
      <c r="O66" s="4">
        <f t="shared" si="2"/>
        <v>370600</v>
      </c>
    </row>
    <row r="67" spans="1:15" x14ac:dyDescent="0.2">
      <c r="A67" s="2" t="s">
        <v>45</v>
      </c>
      <c r="B67" s="4">
        <v>211</v>
      </c>
      <c r="C67" s="4">
        <v>330</v>
      </c>
      <c r="D67" s="4">
        <v>29</v>
      </c>
      <c r="E67" s="4">
        <v>35</v>
      </c>
      <c r="F67" s="4"/>
      <c r="G67" s="4"/>
      <c r="H67" s="4">
        <v>128200</v>
      </c>
      <c r="I67" s="4">
        <v>632700</v>
      </c>
      <c r="J67" s="4">
        <v>57400</v>
      </c>
      <c r="K67" s="6">
        <f t="shared" si="3"/>
        <v>7.5436982520699178E-2</v>
      </c>
      <c r="L67" s="15">
        <v>-2.0899999999999998E-2</v>
      </c>
      <c r="M67" s="4">
        <v>776100</v>
      </c>
      <c r="N67" s="4">
        <f t="shared" si="1"/>
        <v>288714.28571428574</v>
      </c>
      <c r="O67" s="4">
        <f t="shared" si="2"/>
        <v>370600</v>
      </c>
    </row>
    <row r="68" spans="1:15" x14ac:dyDescent="0.2">
      <c r="A68" s="2" t="s">
        <v>46</v>
      </c>
      <c r="B68" s="4">
        <v>119</v>
      </c>
      <c r="C68" s="4">
        <v>278</v>
      </c>
      <c r="D68" s="4">
        <v>8</v>
      </c>
      <c r="E68" s="4">
        <v>14</v>
      </c>
      <c r="F68" s="4"/>
      <c r="G68" s="4"/>
      <c r="H68" s="4">
        <v>105000</v>
      </c>
      <c r="I68" s="4">
        <v>174800</v>
      </c>
      <c r="J68" s="4">
        <v>100200</v>
      </c>
      <c r="K68" s="6">
        <f t="shared" si="3"/>
        <v>0.35811293781272335</v>
      </c>
      <c r="L68" s="15">
        <v>-1.0200000000000001E-2</v>
      </c>
      <c r="M68" s="4">
        <v>388300</v>
      </c>
      <c r="N68" s="4">
        <f t="shared" si="1"/>
        <v>286076.19047619047</v>
      </c>
      <c r="O68" s="4">
        <f t="shared" si="2"/>
        <v>177700</v>
      </c>
    </row>
    <row r="69" spans="1:15" x14ac:dyDescent="0.2">
      <c r="A69" s="2" t="s">
        <v>47</v>
      </c>
      <c r="B69" s="4">
        <v>360</v>
      </c>
      <c r="C69" s="4">
        <v>348</v>
      </c>
      <c r="D69" s="4">
        <v>12</v>
      </c>
      <c r="E69" s="4">
        <v>23</v>
      </c>
      <c r="F69" s="4"/>
      <c r="G69" s="4"/>
      <c r="H69" s="4">
        <v>324900</v>
      </c>
      <c r="I69" s="4">
        <v>287900</v>
      </c>
      <c r="J69" s="4">
        <v>12100</v>
      </c>
      <c r="K69" s="6">
        <f t="shared" si="3"/>
        <v>1.9745430809399479E-2</v>
      </c>
      <c r="L69" s="15">
        <v>1.03E-2</v>
      </c>
      <c r="M69" s="4">
        <v>626200</v>
      </c>
      <c r="N69" s="4">
        <f t="shared" si="1"/>
        <v>272904.76190476189</v>
      </c>
      <c r="O69" s="4">
        <f t="shared" si="2"/>
        <v>122600</v>
      </c>
    </row>
    <row r="70" spans="1:15" x14ac:dyDescent="0.2">
      <c r="A70" s="2" t="s">
        <v>48</v>
      </c>
      <c r="B70" s="4">
        <v>177</v>
      </c>
      <c r="C70" s="4">
        <v>279</v>
      </c>
      <c r="D70" s="4">
        <v>18</v>
      </c>
      <c r="E70" s="4">
        <v>5</v>
      </c>
      <c r="F70" s="4"/>
      <c r="G70" s="4"/>
      <c r="H70" s="4">
        <v>184500</v>
      </c>
      <c r="I70" s="4">
        <v>183500</v>
      </c>
      <c r="J70" s="4">
        <v>32300</v>
      </c>
      <c r="K70" s="6">
        <f t="shared" si="3"/>
        <v>8.7771739130434789E-2</v>
      </c>
      <c r="L70" s="15">
        <v>1.2999999999999999E-3</v>
      </c>
      <c r="M70" s="4">
        <v>370600</v>
      </c>
      <c r="N70" s="4">
        <f t="shared" si="1"/>
        <v>337019.04761904763</v>
      </c>
      <c r="O70" s="4">
        <f t="shared" si="2"/>
        <v>122600</v>
      </c>
    </row>
    <row r="71" spans="1:15" x14ac:dyDescent="0.2">
      <c r="A71" s="2" t="s">
        <v>49</v>
      </c>
      <c r="B71" s="4">
        <v>150</v>
      </c>
      <c r="C71" s="4">
        <v>359</v>
      </c>
      <c r="D71" s="4">
        <v>1</v>
      </c>
      <c r="E71" s="4">
        <v>22</v>
      </c>
      <c r="F71" s="4"/>
      <c r="G71" s="4"/>
      <c r="H71" s="4">
        <v>131400</v>
      </c>
      <c r="I71" s="4">
        <v>250100</v>
      </c>
      <c r="J71" s="4">
        <v>7000</v>
      </c>
      <c r="K71" s="6">
        <f t="shared" si="3"/>
        <v>1.834862385321101E-2</v>
      </c>
      <c r="L71" s="15">
        <v>-1.1999999999999999E-3</v>
      </c>
      <c r="M71" s="4">
        <v>389500</v>
      </c>
      <c r="N71" s="4">
        <f t="shared" si="1"/>
        <v>329552.38095238095</v>
      </c>
      <c r="O71" s="4">
        <f t="shared" si="2"/>
        <v>122600</v>
      </c>
    </row>
    <row r="72" spans="1:15" x14ac:dyDescent="0.2">
      <c r="A72" s="2" t="s">
        <v>50</v>
      </c>
      <c r="B72" s="4">
        <v>227</v>
      </c>
      <c r="C72" s="4">
        <v>105</v>
      </c>
      <c r="D72" s="4">
        <v>7</v>
      </c>
      <c r="E72" s="4">
        <v>17</v>
      </c>
      <c r="F72" s="4"/>
      <c r="G72" s="4"/>
      <c r="H72" s="4">
        <v>213600</v>
      </c>
      <c r="I72" s="4">
        <v>211400</v>
      </c>
      <c r="J72" s="4">
        <v>64900</v>
      </c>
      <c r="K72" s="6">
        <f t="shared" si="3"/>
        <v>0.15270588235294116</v>
      </c>
      <c r="L72" s="15">
        <v>2.5000000000000001E-2</v>
      </c>
      <c r="M72" s="4">
        <v>489900</v>
      </c>
      <c r="N72" s="4">
        <f t="shared" si="1"/>
        <v>328419.04761904763</v>
      </c>
      <c r="O72" s="4">
        <f t="shared" si="2"/>
        <v>44600</v>
      </c>
    </row>
    <row r="73" spans="1:15" x14ac:dyDescent="0.2">
      <c r="A73" s="2" t="s">
        <v>51</v>
      </c>
      <c r="B73" s="4">
        <v>94</v>
      </c>
      <c r="C73" s="4">
        <v>294</v>
      </c>
      <c r="D73" s="4">
        <v>15</v>
      </c>
      <c r="E73" s="4">
        <v>10</v>
      </c>
      <c r="F73" s="4"/>
      <c r="G73" s="4"/>
      <c r="H73" s="4">
        <v>25600</v>
      </c>
      <c r="I73" s="4">
        <v>137500</v>
      </c>
      <c r="J73" s="4">
        <v>14500</v>
      </c>
      <c r="K73" s="6">
        <f t="shared" si="3"/>
        <v>8.8902513795217658E-2</v>
      </c>
      <c r="L73" s="15">
        <v>1.4000000000000002E-3</v>
      </c>
      <c r="M73" s="4">
        <v>177700</v>
      </c>
      <c r="N73" s="4">
        <f t="shared" si="1"/>
        <v>332995.23809523811</v>
      </c>
      <c r="O73" s="4">
        <f t="shared" si="2"/>
        <v>44600</v>
      </c>
    </row>
    <row r="74" spans="1:15" x14ac:dyDescent="0.2">
      <c r="A74" s="2" t="s">
        <v>52</v>
      </c>
      <c r="B74" s="4">
        <v>178</v>
      </c>
      <c r="C74" s="4">
        <v>323</v>
      </c>
      <c r="D74" s="4">
        <v>3</v>
      </c>
      <c r="E74" s="4">
        <v>0</v>
      </c>
      <c r="F74" s="4"/>
      <c r="G74" s="4"/>
      <c r="H74" s="4">
        <v>85600</v>
      </c>
      <c r="I74" s="4">
        <v>37000</v>
      </c>
      <c r="J74" s="4">
        <v>3800</v>
      </c>
      <c r="K74" s="6">
        <f t="shared" si="3"/>
        <v>3.0995106035889071E-2</v>
      </c>
      <c r="L74" s="15">
        <v>0</v>
      </c>
      <c r="M74" s="4">
        <v>122600</v>
      </c>
      <c r="N74" s="4">
        <f t="shared" si="1"/>
        <v>357138.09523809527</v>
      </c>
      <c r="O74" s="4">
        <f t="shared" si="2"/>
        <v>44600</v>
      </c>
    </row>
    <row r="75" spans="1:15" x14ac:dyDescent="0.2">
      <c r="A75" s="2" t="s">
        <v>53</v>
      </c>
      <c r="B75" s="4">
        <v>286</v>
      </c>
      <c r="C75" s="4">
        <v>64</v>
      </c>
      <c r="D75" s="4">
        <v>0</v>
      </c>
      <c r="E75" s="4">
        <v>15</v>
      </c>
      <c r="F75" s="4"/>
      <c r="G75" s="4"/>
      <c r="H75" s="4">
        <v>187200</v>
      </c>
      <c r="I75" s="4">
        <v>199600</v>
      </c>
      <c r="J75" s="4">
        <v>16400</v>
      </c>
      <c r="K75" s="6">
        <f t="shared" si="3"/>
        <v>4.2399172699069287E-2</v>
      </c>
      <c r="L75" s="15">
        <v>-9.1999999999999998E-3</v>
      </c>
      <c r="M75" s="4">
        <v>503400</v>
      </c>
      <c r="N75" s="4">
        <f t="shared" si="1"/>
        <v>350795.23809523811</v>
      </c>
      <c r="O75" s="4">
        <f t="shared" si="2"/>
        <v>44600</v>
      </c>
    </row>
    <row r="76" spans="1:15" x14ac:dyDescent="0.2">
      <c r="A76" s="2" t="s">
        <v>54</v>
      </c>
      <c r="B76" s="4">
        <v>98</v>
      </c>
      <c r="C76" s="4">
        <v>61</v>
      </c>
      <c r="D76" s="4">
        <v>1</v>
      </c>
      <c r="E76" s="4">
        <v>10</v>
      </c>
      <c r="F76" s="4"/>
      <c r="G76" s="4"/>
      <c r="H76" s="4">
        <v>46200</v>
      </c>
      <c r="I76" s="4">
        <v>176700</v>
      </c>
      <c r="J76" s="4">
        <v>14300</v>
      </c>
      <c r="K76" s="6">
        <f t="shared" si="3"/>
        <v>6.415432929564828E-2</v>
      </c>
      <c r="L76" s="15">
        <v>-1.95E-2</v>
      </c>
      <c r="M76" s="4">
        <v>237600</v>
      </c>
      <c r="N76" s="4">
        <f t="shared" si="1"/>
        <v>349519.04761904763</v>
      </c>
      <c r="O76" s="4">
        <f t="shared" si="2"/>
        <v>44600</v>
      </c>
    </row>
    <row r="77" spans="1:15" x14ac:dyDescent="0.2">
      <c r="A77" s="2" t="s">
        <v>55</v>
      </c>
      <c r="B77" s="4">
        <v>90</v>
      </c>
      <c r="C77" s="4">
        <v>149</v>
      </c>
      <c r="D77" s="4">
        <v>0</v>
      </c>
      <c r="E77" s="4">
        <v>0</v>
      </c>
      <c r="F77" s="4"/>
      <c r="G77" s="4"/>
      <c r="H77" s="4">
        <v>26100</v>
      </c>
      <c r="I77" s="4">
        <v>15000</v>
      </c>
      <c r="J77" s="4">
        <v>3000</v>
      </c>
      <c r="K77" s="6">
        <f t="shared" si="3"/>
        <v>7.2992700729927001E-2</v>
      </c>
      <c r="L77" s="15">
        <v>1.5600000000000001E-2</v>
      </c>
      <c r="M77" s="4">
        <v>44600</v>
      </c>
      <c r="N77" s="4">
        <f t="shared" si="1"/>
        <v>370214.28571428574</v>
      </c>
      <c r="O77" s="4">
        <f t="shared" si="2"/>
        <v>155200</v>
      </c>
    </row>
    <row r="78" spans="1:15" x14ac:dyDescent="0.2">
      <c r="A78" s="2" t="s">
        <v>56</v>
      </c>
      <c r="B78" s="4">
        <v>53</v>
      </c>
      <c r="C78" s="4">
        <v>358</v>
      </c>
      <c r="D78" s="4">
        <v>7</v>
      </c>
      <c r="E78" s="4">
        <v>2</v>
      </c>
      <c r="F78" s="4"/>
      <c r="G78" s="4"/>
      <c r="H78" s="4">
        <v>25300</v>
      </c>
      <c r="I78" s="4">
        <v>54000</v>
      </c>
      <c r="J78" s="4">
        <v>25200</v>
      </c>
      <c r="K78" s="6">
        <f t="shared" si="3"/>
        <v>0.31778058007566207</v>
      </c>
      <c r="L78" s="15">
        <v>5.3E-3</v>
      </c>
      <c r="M78" s="4">
        <v>180400</v>
      </c>
      <c r="N78" s="4">
        <f t="shared" si="1"/>
        <v>388033.33333333331</v>
      </c>
      <c r="O78" s="4">
        <f t="shared" si="2"/>
        <v>155200</v>
      </c>
    </row>
    <row r="79" spans="1:15" x14ac:dyDescent="0.2">
      <c r="A79" s="2" t="s">
        <v>57</v>
      </c>
      <c r="B79" s="4">
        <v>75</v>
      </c>
      <c r="C79" s="4">
        <v>186</v>
      </c>
      <c r="D79" s="4">
        <v>6</v>
      </c>
      <c r="E79" s="4">
        <v>11</v>
      </c>
      <c r="F79" s="4"/>
      <c r="G79" s="4"/>
      <c r="H79" s="4">
        <v>27700</v>
      </c>
      <c r="I79" s="4">
        <v>125900</v>
      </c>
      <c r="J79" s="4">
        <v>12000</v>
      </c>
      <c r="K79" s="6">
        <f t="shared" si="3"/>
        <v>7.8125E-2</v>
      </c>
      <c r="L79" s="15">
        <v>7.9000000000000008E-3</v>
      </c>
      <c r="M79" s="4">
        <v>155200</v>
      </c>
      <c r="N79" s="4">
        <f t="shared" si="1"/>
        <v>424695.23809523811</v>
      </c>
      <c r="O79" s="4">
        <f t="shared" si="2"/>
        <v>168100</v>
      </c>
    </row>
    <row r="80" spans="1:15" x14ac:dyDescent="0.2">
      <c r="A80" s="2" t="s">
        <v>58</v>
      </c>
      <c r="B80" s="4">
        <v>173</v>
      </c>
      <c r="C80" s="4">
        <v>308</v>
      </c>
      <c r="D80" s="4">
        <v>8</v>
      </c>
      <c r="E80" s="4">
        <v>28</v>
      </c>
      <c r="F80" s="4"/>
      <c r="G80" s="4"/>
      <c r="H80" s="4">
        <v>115700</v>
      </c>
      <c r="I80" s="4">
        <v>306600</v>
      </c>
      <c r="J80" s="4">
        <v>9700</v>
      </c>
      <c r="K80" s="6">
        <f t="shared" si="3"/>
        <v>2.2969452995500829E-2</v>
      </c>
      <c r="L80" s="15">
        <v>-1.5700000000000002E-2</v>
      </c>
      <c r="M80" s="4">
        <v>424800</v>
      </c>
      <c r="N80" s="4">
        <f t="shared" si="1"/>
        <v>422923.80952380953</v>
      </c>
      <c r="O80" s="4">
        <f t="shared" si="2"/>
        <v>134000</v>
      </c>
    </row>
    <row r="81" spans="1:15" x14ac:dyDescent="0.2">
      <c r="A81" s="2" t="s">
        <v>59</v>
      </c>
      <c r="B81" s="4">
        <v>81</v>
      </c>
      <c r="C81" s="4">
        <v>368</v>
      </c>
      <c r="D81" s="4">
        <v>0</v>
      </c>
      <c r="E81" s="4">
        <v>18</v>
      </c>
      <c r="F81" s="4"/>
      <c r="G81" s="4"/>
      <c r="H81" s="4">
        <v>61300</v>
      </c>
      <c r="I81" s="4">
        <v>161600</v>
      </c>
      <c r="J81" s="4">
        <v>11700</v>
      </c>
      <c r="K81" s="6">
        <f t="shared" si="3"/>
        <v>5.2489905787348586E-2</v>
      </c>
      <c r="L81" s="15">
        <v>-1.8100000000000002E-2</v>
      </c>
      <c r="M81" s="4">
        <v>234600</v>
      </c>
      <c r="N81" s="4">
        <f t="shared" si="1"/>
        <v>426361.90476190473</v>
      </c>
      <c r="O81" s="4">
        <f t="shared" si="2"/>
        <v>134000</v>
      </c>
    </row>
    <row r="82" spans="1:15" x14ac:dyDescent="0.2">
      <c r="A82" s="2" t="s">
        <v>60</v>
      </c>
      <c r="B82" s="4">
        <v>177</v>
      </c>
      <c r="C82" s="4">
        <v>153</v>
      </c>
      <c r="D82" s="4">
        <v>5</v>
      </c>
      <c r="E82" s="4">
        <v>23</v>
      </c>
      <c r="F82" s="4"/>
      <c r="G82" s="4"/>
      <c r="H82" s="4">
        <v>117300</v>
      </c>
      <c r="I82" s="4">
        <v>254400</v>
      </c>
      <c r="J82" s="4">
        <v>4100</v>
      </c>
      <c r="K82" s="6">
        <f t="shared" si="3"/>
        <v>1.1030400860909336E-2</v>
      </c>
      <c r="L82" s="15">
        <v>0</v>
      </c>
      <c r="M82" s="4">
        <v>387400</v>
      </c>
      <c r="N82" s="4">
        <f t="shared" si="1"/>
        <v>438704.76190476189</v>
      </c>
      <c r="O82" s="4">
        <f t="shared" si="2"/>
        <v>134000</v>
      </c>
    </row>
    <row r="83" spans="1:15" x14ac:dyDescent="0.2">
      <c r="A83" s="2" t="s">
        <v>61</v>
      </c>
      <c r="B83" s="4">
        <v>80</v>
      </c>
      <c r="C83" s="4">
        <v>159</v>
      </c>
      <c r="D83" s="4">
        <v>1</v>
      </c>
      <c r="E83" s="4">
        <v>18</v>
      </c>
      <c r="F83" s="4"/>
      <c r="G83" s="4"/>
      <c r="H83" s="4">
        <v>34500</v>
      </c>
      <c r="I83" s="4">
        <v>353100</v>
      </c>
      <c r="J83" s="4">
        <v>125500</v>
      </c>
      <c r="K83" s="6">
        <f t="shared" si="3"/>
        <v>0.3237874097007224</v>
      </c>
      <c r="L83" s="15">
        <v>-7.1199999999999999E-2</v>
      </c>
      <c r="M83" s="4">
        <v>388800</v>
      </c>
      <c r="N83" s="4">
        <f t="shared" si="1"/>
        <v>450195.23809523811</v>
      </c>
      <c r="O83" s="4">
        <f t="shared" si="2"/>
        <v>134000</v>
      </c>
    </row>
    <row r="84" spans="1:15" x14ac:dyDescent="0.2">
      <c r="A84" s="2" t="s">
        <v>62</v>
      </c>
      <c r="B84" s="4">
        <v>100</v>
      </c>
      <c r="C84" s="4">
        <v>169</v>
      </c>
      <c r="D84" s="4">
        <v>4</v>
      </c>
      <c r="E84" s="4">
        <v>8</v>
      </c>
      <c r="F84" s="4"/>
      <c r="G84" s="4"/>
      <c r="H84" s="4">
        <v>67700</v>
      </c>
      <c r="I84" s="4">
        <v>100500</v>
      </c>
      <c r="J84" s="4">
        <v>1100</v>
      </c>
      <c r="K84" s="6">
        <f t="shared" si="3"/>
        <v>6.5398335315101069E-3</v>
      </c>
      <c r="L84" s="15">
        <v>1.21E-2</v>
      </c>
      <c r="M84" s="4">
        <v>168100</v>
      </c>
      <c r="N84" s="4">
        <f t="shared" si="1"/>
        <v>497514.28571428574</v>
      </c>
      <c r="O84" s="4">
        <f t="shared" si="2"/>
        <v>134000</v>
      </c>
    </row>
    <row r="85" spans="1:15" x14ac:dyDescent="0.2">
      <c r="A85" s="2" t="s">
        <v>63</v>
      </c>
      <c r="B85" s="4">
        <v>124</v>
      </c>
      <c r="C85" s="4">
        <v>193</v>
      </c>
      <c r="D85" s="4">
        <v>2</v>
      </c>
      <c r="E85" s="4">
        <v>9</v>
      </c>
      <c r="F85" s="4"/>
      <c r="G85" s="4"/>
      <c r="H85" s="4">
        <v>33600</v>
      </c>
      <c r="I85" s="4">
        <v>95800</v>
      </c>
      <c r="J85" s="4">
        <v>4000</v>
      </c>
      <c r="K85" s="6">
        <f t="shared" si="3"/>
        <v>3.0911901081916538E-2</v>
      </c>
      <c r="L85" s="15">
        <v>0</v>
      </c>
      <c r="M85" s="4">
        <v>134000</v>
      </c>
      <c r="N85" s="4">
        <f t="shared" si="1"/>
        <v>520542.85714285716</v>
      </c>
      <c r="O85" s="4">
        <f t="shared" si="2"/>
        <v>162800</v>
      </c>
    </row>
    <row r="86" spans="1:15" x14ac:dyDescent="0.2">
      <c r="A86" s="2" t="s">
        <v>64</v>
      </c>
      <c r="B86" s="4">
        <v>76</v>
      </c>
      <c r="C86" s="4">
        <v>249</v>
      </c>
      <c r="D86" s="4">
        <v>5</v>
      </c>
      <c r="E86" s="4">
        <v>8</v>
      </c>
      <c r="F86" s="4"/>
      <c r="G86" s="4"/>
      <c r="H86" s="4">
        <v>57000</v>
      </c>
      <c r="I86" s="4">
        <v>148600</v>
      </c>
      <c r="J86" s="4">
        <v>38800</v>
      </c>
      <c r="K86" s="6">
        <f t="shared" si="3"/>
        <v>0.18871595330739299</v>
      </c>
      <c r="L86" s="15">
        <v>-1.44E-2</v>
      </c>
      <c r="M86" s="4">
        <v>206700</v>
      </c>
      <c r="N86" s="4">
        <f t="shared" si="1"/>
        <v>522538.09523809527</v>
      </c>
      <c r="O86" s="4">
        <f t="shared" si="2"/>
        <v>162800</v>
      </c>
    </row>
    <row r="87" spans="1:15" x14ac:dyDescent="0.2">
      <c r="A87" s="2" t="s">
        <v>65</v>
      </c>
      <c r="B87" s="4">
        <v>144</v>
      </c>
      <c r="C87" s="4">
        <v>277</v>
      </c>
      <c r="D87" s="4">
        <v>9</v>
      </c>
      <c r="E87" s="4">
        <v>5</v>
      </c>
      <c r="F87" s="4"/>
      <c r="G87" s="4"/>
      <c r="H87" s="4">
        <v>54000</v>
      </c>
      <c r="I87" s="4">
        <v>77000</v>
      </c>
      <c r="J87" s="4">
        <v>31600</v>
      </c>
      <c r="K87" s="6">
        <f t="shared" si="3"/>
        <v>0.24122137404580152</v>
      </c>
      <c r="L87" s="15">
        <v>1.1999999999999999E-3</v>
      </c>
      <c r="M87" s="4">
        <v>162800</v>
      </c>
      <c r="N87" s="4">
        <f t="shared" ref="N87:N91" si="4">AVERAGE($M88:$M108)</f>
        <v>548023.80952380947</v>
      </c>
      <c r="O87" s="4">
        <f t="shared" ref="O87:O146" si="5">MIN(M88:M92)</f>
        <v>232700</v>
      </c>
    </row>
    <row r="88" spans="1:15" x14ac:dyDescent="0.2">
      <c r="A88" s="2" t="s">
        <v>66</v>
      </c>
      <c r="B88" s="4">
        <v>126</v>
      </c>
      <c r="C88" s="4">
        <v>251</v>
      </c>
      <c r="D88" s="4">
        <v>7</v>
      </c>
      <c r="E88" s="4">
        <v>17</v>
      </c>
      <c r="F88" s="4"/>
      <c r="G88" s="4"/>
      <c r="H88" s="4">
        <v>75500</v>
      </c>
      <c r="I88" s="4">
        <v>190800</v>
      </c>
      <c r="J88" s="4">
        <v>12000</v>
      </c>
      <c r="K88" s="6">
        <f t="shared" ref="K88:K114" si="6">J88/(H88+I88)</f>
        <v>4.5061960195268494E-2</v>
      </c>
      <c r="L88" s="15">
        <v>-1.3000000000000001E-2</v>
      </c>
      <c r="M88" s="4">
        <v>269800</v>
      </c>
      <c r="N88" s="4">
        <f t="shared" si="4"/>
        <v>547885.71428571432</v>
      </c>
      <c r="O88" s="4">
        <f t="shared" si="5"/>
        <v>232700</v>
      </c>
    </row>
    <row r="89" spans="1:15" x14ac:dyDescent="0.2">
      <c r="A89" s="2" t="s">
        <v>67</v>
      </c>
      <c r="B89" s="4">
        <v>159</v>
      </c>
      <c r="C89" s="4">
        <v>396</v>
      </c>
      <c r="D89" s="4">
        <v>41</v>
      </c>
      <c r="E89" s="4">
        <v>14</v>
      </c>
      <c r="F89" s="4"/>
      <c r="G89" s="4"/>
      <c r="H89" s="4">
        <v>160100</v>
      </c>
      <c r="I89" s="4">
        <v>169600</v>
      </c>
      <c r="J89" s="4">
        <v>68000</v>
      </c>
      <c r="K89" s="6">
        <f t="shared" si="6"/>
        <v>0.20624810433727631</v>
      </c>
      <c r="L89" s="15">
        <v>-1.1699999999999999E-2</v>
      </c>
      <c r="M89" s="4">
        <v>332900</v>
      </c>
      <c r="N89" s="4">
        <f t="shared" si="4"/>
        <v>561309.76190476189</v>
      </c>
      <c r="O89" s="4">
        <f t="shared" si="5"/>
        <v>232700</v>
      </c>
    </row>
    <row r="90" spans="1:15" x14ac:dyDescent="0.2">
      <c r="A90" s="2" t="s">
        <v>68</v>
      </c>
      <c r="B90" s="4">
        <v>400</v>
      </c>
      <c r="C90" s="4">
        <v>137</v>
      </c>
      <c r="D90" s="4">
        <v>13</v>
      </c>
      <c r="E90" s="4">
        <v>10</v>
      </c>
      <c r="F90" s="4"/>
      <c r="G90" s="4"/>
      <c r="H90" s="4">
        <v>198400</v>
      </c>
      <c r="I90" s="4">
        <v>149700</v>
      </c>
      <c r="J90" s="4">
        <v>9800</v>
      </c>
      <c r="K90" s="6">
        <f t="shared" si="6"/>
        <v>2.8152829646653259E-2</v>
      </c>
      <c r="L90" s="15">
        <v>-2.0799999999999999E-2</v>
      </c>
      <c r="M90" s="4">
        <v>349600</v>
      </c>
      <c r="N90" s="4">
        <f t="shared" si="4"/>
        <v>564424.04761904757</v>
      </c>
      <c r="O90" s="4">
        <f t="shared" si="5"/>
        <v>232700</v>
      </c>
    </row>
    <row r="91" spans="1:15" x14ac:dyDescent="0.2">
      <c r="A91" s="2" t="s">
        <v>69</v>
      </c>
      <c r="B91" s="4">
        <v>291</v>
      </c>
      <c r="C91" s="4">
        <v>384</v>
      </c>
      <c r="D91" s="4">
        <v>8</v>
      </c>
      <c r="E91" s="4">
        <v>37</v>
      </c>
      <c r="F91" s="4"/>
      <c r="G91" s="4"/>
      <c r="H91" s="4">
        <v>355300</v>
      </c>
      <c r="I91" s="4">
        <v>347900</v>
      </c>
      <c r="J91" s="4">
        <v>7000</v>
      </c>
      <c r="K91" s="6">
        <f t="shared" si="6"/>
        <v>9.9544937428896474E-3</v>
      </c>
      <c r="L91" s="15">
        <v>8.1000000000000013E-3</v>
      </c>
      <c r="M91" s="4">
        <v>1717000</v>
      </c>
      <c r="N91" s="4">
        <f t="shared" si="4"/>
        <v>497552.61904761905</v>
      </c>
      <c r="O91" s="4">
        <f t="shared" si="5"/>
        <v>232700</v>
      </c>
    </row>
    <row r="92" spans="1:15" x14ac:dyDescent="0.2">
      <c r="A92" s="2" t="s">
        <v>70</v>
      </c>
      <c r="B92" s="4">
        <v>202</v>
      </c>
      <c r="C92" s="4">
        <v>194</v>
      </c>
      <c r="D92" s="4">
        <v>5</v>
      </c>
      <c r="E92" s="4">
        <v>1</v>
      </c>
      <c r="F92" s="4"/>
      <c r="G92" s="4"/>
      <c r="H92" s="4">
        <v>170200</v>
      </c>
      <c r="I92" s="4">
        <v>57200</v>
      </c>
      <c r="J92" s="4">
        <v>3600</v>
      </c>
      <c r="K92" s="6">
        <f t="shared" si="6"/>
        <v>1.5831134564643801E-2</v>
      </c>
      <c r="L92" s="15">
        <v>1.7500000000000002E-2</v>
      </c>
      <c r="M92" s="4">
        <v>232700</v>
      </c>
      <c r="N92" s="4">
        <f t="shared" ref="N92:N111" si="7">AVERAGE($M93:$M113)</f>
        <v>531590.71428571432</v>
      </c>
      <c r="O92" s="4">
        <f t="shared" si="5"/>
        <v>210800</v>
      </c>
    </row>
    <row r="93" spans="1:15" x14ac:dyDescent="0.2">
      <c r="A93" s="2" t="s">
        <v>71</v>
      </c>
      <c r="B93" s="4">
        <v>187</v>
      </c>
      <c r="C93" s="4">
        <v>252</v>
      </c>
      <c r="D93" s="4">
        <v>23</v>
      </c>
      <c r="E93" s="4">
        <v>29</v>
      </c>
      <c r="F93" s="4"/>
      <c r="G93" s="4"/>
      <c r="H93" s="4">
        <v>129100</v>
      </c>
      <c r="I93" s="4">
        <v>337000</v>
      </c>
      <c r="J93" s="4">
        <v>53000</v>
      </c>
      <c r="K93" s="6">
        <f t="shared" si="6"/>
        <v>0.11370950439819781</v>
      </c>
      <c r="L93" s="15">
        <v>-1.5100000000000001E-2</v>
      </c>
      <c r="M93" s="4">
        <v>466100</v>
      </c>
      <c r="N93" s="4">
        <f t="shared" si="7"/>
        <v>526633.57142857148</v>
      </c>
      <c r="O93" s="4">
        <f t="shared" si="5"/>
        <v>210800</v>
      </c>
    </row>
    <row r="94" spans="1:15" x14ac:dyDescent="0.2">
      <c r="A94" s="2" t="s">
        <v>72</v>
      </c>
      <c r="B94" s="4">
        <v>188</v>
      </c>
      <c r="C94" s="4">
        <v>244</v>
      </c>
      <c r="D94" s="4">
        <v>12</v>
      </c>
      <c r="E94" s="4">
        <v>5</v>
      </c>
      <c r="F94" s="4"/>
      <c r="G94" s="4"/>
      <c r="H94" s="4">
        <v>73300</v>
      </c>
      <c r="I94" s="4">
        <v>90200</v>
      </c>
      <c r="J94" s="4">
        <v>16900</v>
      </c>
      <c r="K94" s="6">
        <f t="shared" si="6"/>
        <v>0.10336391437308869</v>
      </c>
      <c r="L94" s="15">
        <v>-6.8000000000000005E-3</v>
      </c>
      <c r="M94" s="4">
        <v>273800</v>
      </c>
      <c r="N94" s="4">
        <f t="shared" si="7"/>
        <v>525485.95238095243</v>
      </c>
      <c r="O94" s="4">
        <f t="shared" si="5"/>
        <v>210800</v>
      </c>
    </row>
    <row r="95" spans="1:15" x14ac:dyDescent="0.2">
      <c r="A95" s="2" t="s">
        <v>73</v>
      </c>
      <c r="B95" s="4">
        <v>110</v>
      </c>
      <c r="C95" s="4">
        <v>154</v>
      </c>
      <c r="D95" s="4">
        <v>8</v>
      </c>
      <c r="E95" s="4">
        <v>29</v>
      </c>
      <c r="F95" s="4"/>
      <c r="G95" s="4"/>
      <c r="H95" s="4">
        <v>140900</v>
      </c>
      <c r="I95" s="4">
        <v>294600</v>
      </c>
      <c r="J95" s="4">
        <v>34100</v>
      </c>
      <c r="K95" s="6">
        <f t="shared" si="6"/>
        <v>7.8300803673938005E-2</v>
      </c>
      <c r="L95" s="15">
        <v>3.4999999999999996E-3</v>
      </c>
      <c r="M95" s="4">
        <v>629600</v>
      </c>
      <c r="N95" s="4">
        <f t="shared" si="7"/>
        <v>507371.66666666669</v>
      </c>
      <c r="O95" s="4">
        <f t="shared" si="5"/>
        <v>210800</v>
      </c>
    </row>
    <row r="96" spans="1:15" x14ac:dyDescent="0.2">
      <c r="A96" s="2" t="s">
        <v>74</v>
      </c>
      <c r="B96" s="4">
        <v>442</v>
      </c>
      <c r="C96" s="4">
        <v>440</v>
      </c>
      <c r="D96" s="4">
        <v>19</v>
      </c>
      <c r="E96" s="4">
        <v>9</v>
      </c>
      <c r="F96" s="4"/>
      <c r="G96" s="4"/>
      <c r="H96" s="4">
        <v>200800</v>
      </c>
      <c r="I96" s="4">
        <v>164300</v>
      </c>
      <c r="J96" s="4">
        <v>5000</v>
      </c>
      <c r="K96" s="6">
        <f t="shared" si="6"/>
        <v>1.3694878115584772E-2</v>
      </c>
      <c r="L96" s="15">
        <v>2.3E-3</v>
      </c>
      <c r="M96" s="4">
        <v>370200</v>
      </c>
      <c r="N96" s="4">
        <f t="shared" si="7"/>
        <v>518005</v>
      </c>
      <c r="O96" s="4">
        <f t="shared" si="5"/>
        <v>210800</v>
      </c>
    </row>
    <row r="97" spans="1:15" x14ac:dyDescent="0.2">
      <c r="A97" s="2" t="s">
        <v>75</v>
      </c>
      <c r="B97" s="4">
        <v>132</v>
      </c>
      <c r="C97" s="4">
        <v>464</v>
      </c>
      <c r="D97" s="4">
        <v>4</v>
      </c>
      <c r="E97" s="4">
        <v>7</v>
      </c>
      <c r="F97" s="4"/>
      <c r="G97" s="4"/>
      <c r="H97" s="4">
        <v>112800</v>
      </c>
      <c r="I97" s="4">
        <v>97900</v>
      </c>
      <c r="J97" s="4">
        <v>16600</v>
      </c>
      <c r="K97" s="6">
        <f t="shared" si="6"/>
        <v>7.8785002373042243E-2</v>
      </c>
      <c r="L97" s="15">
        <v>2.3E-3</v>
      </c>
      <c r="M97" s="4">
        <v>210800</v>
      </c>
      <c r="N97" s="4">
        <f t="shared" si="7"/>
        <v>527914.52380952379</v>
      </c>
      <c r="O97" s="4">
        <f t="shared" si="5"/>
        <v>306800</v>
      </c>
    </row>
    <row r="98" spans="1:15" x14ac:dyDescent="0.2">
      <c r="A98" s="2" t="s">
        <v>76</v>
      </c>
      <c r="B98" s="4">
        <v>191</v>
      </c>
      <c r="C98" s="4">
        <v>579</v>
      </c>
      <c r="D98" s="4">
        <v>38</v>
      </c>
      <c r="E98" s="4">
        <v>19</v>
      </c>
      <c r="F98" s="4"/>
      <c r="G98" s="4"/>
      <c r="H98" s="4">
        <v>172500</v>
      </c>
      <c r="I98" s="4">
        <v>277900</v>
      </c>
      <c r="J98" s="4">
        <v>25700</v>
      </c>
      <c r="K98" s="6">
        <f t="shared" si="6"/>
        <v>5.7060390763765539E-2</v>
      </c>
      <c r="L98" s="15">
        <v>-9.1000000000000004E-3</v>
      </c>
      <c r="M98" s="4">
        <v>479200</v>
      </c>
      <c r="N98" s="4">
        <f t="shared" si="7"/>
        <v>524495.47619047621</v>
      </c>
      <c r="O98" s="4">
        <f t="shared" si="5"/>
        <v>306800</v>
      </c>
    </row>
    <row r="99" spans="1:15" x14ac:dyDescent="0.2">
      <c r="A99" s="2" t="s">
        <v>77</v>
      </c>
      <c r="B99" s="4">
        <v>153</v>
      </c>
      <c r="C99" s="4">
        <v>235</v>
      </c>
      <c r="D99" s="4">
        <v>8</v>
      </c>
      <c r="E99" s="4">
        <v>24</v>
      </c>
      <c r="F99" s="4"/>
      <c r="G99" s="4"/>
      <c r="H99" s="4">
        <v>96800</v>
      </c>
      <c r="I99" s="4">
        <v>317900</v>
      </c>
      <c r="J99" s="4">
        <v>59300</v>
      </c>
      <c r="K99" s="6">
        <f t="shared" si="6"/>
        <v>0.14299493609838437</v>
      </c>
      <c r="L99" s="15">
        <v>-6.8000000000000005E-3</v>
      </c>
      <c r="M99" s="4">
        <v>554600</v>
      </c>
      <c r="N99" s="4">
        <f t="shared" si="7"/>
        <v>534400.23809523811</v>
      </c>
      <c r="O99" s="4">
        <f t="shared" si="5"/>
        <v>306800</v>
      </c>
    </row>
    <row r="100" spans="1:15" x14ac:dyDescent="0.2">
      <c r="A100" s="2" t="s">
        <v>78</v>
      </c>
      <c r="B100" s="4">
        <v>436</v>
      </c>
      <c r="C100" s="4">
        <v>252</v>
      </c>
      <c r="D100" s="4">
        <v>11</v>
      </c>
      <c r="E100" s="4">
        <v>42</v>
      </c>
      <c r="F100" s="4"/>
      <c r="G100" s="4"/>
      <c r="H100" s="4">
        <v>374500</v>
      </c>
      <c r="I100" s="4">
        <v>432100</v>
      </c>
      <c r="J100" s="4">
        <v>18500</v>
      </c>
      <c r="K100" s="6">
        <f t="shared" si="6"/>
        <v>2.2935779816513763E-2</v>
      </c>
      <c r="L100" s="15">
        <v>1.49E-2</v>
      </c>
      <c r="M100" s="4">
        <v>925100</v>
      </c>
      <c r="N100" s="4">
        <f t="shared" si="7"/>
        <v>504743.09523809527</v>
      </c>
      <c r="O100" s="4">
        <f t="shared" si="5"/>
        <v>306800</v>
      </c>
    </row>
    <row r="101" spans="1:15" x14ac:dyDescent="0.2">
      <c r="A101" s="2" t="s">
        <v>79</v>
      </c>
      <c r="B101" s="4">
        <v>156</v>
      </c>
      <c r="C101" s="4">
        <v>734</v>
      </c>
      <c r="D101" s="4">
        <v>12</v>
      </c>
      <c r="E101" s="4">
        <v>8</v>
      </c>
      <c r="F101" s="4"/>
      <c r="G101" s="4"/>
      <c r="H101" s="4">
        <v>87700</v>
      </c>
      <c r="I101" s="4">
        <v>124200</v>
      </c>
      <c r="J101" s="4">
        <v>12700</v>
      </c>
      <c r="K101" s="6">
        <f t="shared" si="6"/>
        <v>5.9933931099575274E-2</v>
      </c>
      <c r="L101" s="15">
        <v>-8.0000000000000002E-3</v>
      </c>
      <c r="M101" s="4">
        <v>387600</v>
      </c>
      <c r="N101" s="4">
        <f t="shared" si="7"/>
        <v>491124.04761904763</v>
      </c>
      <c r="O101" s="4">
        <f t="shared" si="5"/>
        <v>306800</v>
      </c>
    </row>
    <row r="102" spans="1:15" x14ac:dyDescent="0.2">
      <c r="A102" s="2" t="s">
        <v>80</v>
      </c>
      <c r="B102" s="4">
        <v>174</v>
      </c>
      <c r="C102" s="4">
        <v>478</v>
      </c>
      <c r="D102" s="4">
        <v>26</v>
      </c>
      <c r="E102" s="4">
        <v>11</v>
      </c>
      <c r="F102" s="4"/>
      <c r="G102" s="4"/>
      <c r="H102" s="4">
        <v>134300</v>
      </c>
      <c r="I102" s="4">
        <v>170500</v>
      </c>
      <c r="J102" s="4">
        <v>5000</v>
      </c>
      <c r="K102" s="6">
        <f t="shared" si="6"/>
        <v>1.6404199475065617E-2</v>
      </c>
      <c r="L102" s="15">
        <v>6.8999999999999999E-3</v>
      </c>
      <c r="M102" s="4">
        <v>306800</v>
      </c>
      <c r="N102" s="4">
        <f t="shared" si="7"/>
        <v>485571.66666666669</v>
      </c>
      <c r="O102" s="4">
        <f t="shared" si="5"/>
        <v>248600</v>
      </c>
    </row>
    <row r="103" spans="1:15" x14ac:dyDescent="0.2">
      <c r="A103" s="2" t="s">
        <v>81</v>
      </c>
      <c r="B103" s="4">
        <v>333</v>
      </c>
      <c r="C103" s="4">
        <v>697</v>
      </c>
      <c r="D103" s="4">
        <v>53</v>
      </c>
      <c r="E103" s="4">
        <v>29</v>
      </c>
      <c r="F103" s="4"/>
      <c r="G103" s="4"/>
      <c r="H103" s="4">
        <v>179800</v>
      </c>
      <c r="I103" s="4">
        <v>422300</v>
      </c>
      <c r="J103" s="4">
        <v>34800</v>
      </c>
      <c r="K103" s="6">
        <f t="shared" si="6"/>
        <v>5.7797708021923272E-2</v>
      </c>
      <c r="L103" s="15">
        <v>-5.0300000000000004E-2</v>
      </c>
      <c r="M103" s="4">
        <v>646600</v>
      </c>
      <c r="N103" s="4">
        <f t="shared" si="7"/>
        <v>473181.19047619047</v>
      </c>
      <c r="O103" s="4">
        <f t="shared" si="5"/>
        <v>248600</v>
      </c>
    </row>
    <row r="104" spans="1:15" x14ac:dyDescent="0.2">
      <c r="A104" s="2" t="s">
        <v>82</v>
      </c>
      <c r="B104" s="4">
        <v>244</v>
      </c>
      <c r="C104" s="4">
        <v>303</v>
      </c>
      <c r="D104" s="4">
        <v>40</v>
      </c>
      <c r="E104" s="4">
        <v>40</v>
      </c>
      <c r="F104" s="4"/>
      <c r="G104" s="4"/>
      <c r="H104" s="4">
        <v>226200</v>
      </c>
      <c r="I104" s="4">
        <v>377100</v>
      </c>
      <c r="J104" s="4">
        <v>21200</v>
      </c>
      <c r="K104" s="6">
        <f t="shared" si="6"/>
        <v>3.5140062986905356E-2</v>
      </c>
      <c r="L104" s="15">
        <v>-2.0999999999999999E-3</v>
      </c>
      <c r="M104" s="4">
        <v>630100</v>
      </c>
      <c r="N104" s="4">
        <f t="shared" si="7"/>
        <v>453876.42857142858</v>
      </c>
      <c r="O104" s="4">
        <f t="shared" si="5"/>
        <v>248600</v>
      </c>
    </row>
    <row r="105" spans="1:15" x14ac:dyDescent="0.2">
      <c r="A105" s="2" t="s">
        <v>83</v>
      </c>
      <c r="B105" s="4">
        <v>800</v>
      </c>
      <c r="C105" s="4">
        <v>181</v>
      </c>
      <c r="D105" s="4">
        <v>5</v>
      </c>
      <c r="E105" s="4">
        <v>41</v>
      </c>
      <c r="F105" s="4"/>
      <c r="G105" s="4"/>
      <c r="H105" s="4">
        <v>593600</v>
      </c>
      <c r="I105" s="4">
        <v>529100</v>
      </c>
      <c r="J105" s="4">
        <v>36700</v>
      </c>
      <c r="K105" s="6">
        <f t="shared" si="6"/>
        <v>3.2689053175380775E-2</v>
      </c>
      <c r="L105" s="15">
        <v>4.3099999999999999E-2</v>
      </c>
      <c r="M105" s="4">
        <v>1161800</v>
      </c>
      <c r="N105" s="4">
        <f t="shared" si="7"/>
        <v>411238.33333333331</v>
      </c>
      <c r="O105" s="4">
        <f t="shared" si="5"/>
        <v>248600</v>
      </c>
    </row>
    <row r="106" spans="1:15" x14ac:dyDescent="0.2">
      <c r="A106" s="2" t="s">
        <v>84</v>
      </c>
      <c r="B106" s="4">
        <v>403</v>
      </c>
      <c r="C106" s="4">
        <v>366</v>
      </c>
      <c r="D106" s="4">
        <v>29</v>
      </c>
      <c r="E106" s="4">
        <v>16</v>
      </c>
      <c r="F106" s="4"/>
      <c r="G106" s="4"/>
      <c r="H106" s="4">
        <v>379700</v>
      </c>
      <c r="I106" s="4">
        <v>226800</v>
      </c>
      <c r="J106" s="4">
        <v>8700</v>
      </c>
      <c r="K106" s="6">
        <f t="shared" si="6"/>
        <v>1.4344600164880462E-2</v>
      </c>
      <c r="L106" s="15">
        <v>3.04E-2</v>
      </c>
      <c r="M106" s="4">
        <v>617600</v>
      </c>
      <c r="N106" s="4">
        <f t="shared" si="7"/>
        <v>390638.33333333331</v>
      </c>
      <c r="O106" s="4">
        <f t="shared" si="5"/>
        <v>248600</v>
      </c>
    </row>
    <row r="107" spans="1:15" x14ac:dyDescent="0.2">
      <c r="A107" s="2" t="s">
        <v>85</v>
      </c>
      <c r="B107" s="4">
        <v>187</v>
      </c>
      <c r="C107" s="4">
        <v>607</v>
      </c>
      <c r="D107" s="4">
        <v>1</v>
      </c>
      <c r="E107" s="4">
        <v>6</v>
      </c>
      <c r="F107" s="4"/>
      <c r="G107" s="4"/>
      <c r="H107" s="4">
        <v>135600</v>
      </c>
      <c r="I107" s="4">
        <v>103600</v>
      </c>
      <c r="J107" s="4">
        <v>9300</v>
      </c>
      <c r="K107" s="6">
        <f t="shared" si="6"/>
        <v>3.887959866220736E-2</v>
      </c>
      <c r="L107" s="15">
        <v>2.3999999999999998E-3</v>
      </c>
      <c r="M107" s="4">
        <v>248600</v>
      </c>
      <c r="N107" s="4">
        <f t="shared" si="7"/>
        <v>397614.52380952379</v>
      </c>
      <c r="O107" s="4">
        <f t="shared" si="5"/>
        <v>266900</v>
      </c>
    </row>
    <row r="108" spans="1:15" x14ac:dyDescent="0.2">
      <c r="A108" s="2" t="s">
        <v>86</v>
      </c>
      <c r="B108" s="4">
        <v>497</v>
      </c>
      <c r="C108" s="4">
        <v>580</v>
      </c>
      <c r="D108" s="4">
        <v>7</v>
      </c>
      <c r="E108" s="4">
        <v>23</v>
      </c>
      <c r="F108" s="4"/>
      <c r="G108" s="4"/>
      <c r="H108" s="4">
        <v>380400</v>
      </c>
      <c r="I108" s="4">
        <v>304600</v>
      </c>
      <c r="J108" s="4">
        <v>16300</v>
      </c>
      <c r="K108" s="6">
        <f t="shared" si="6"/>
        <v>2.3795620437956206E-2</v>
      </c>
      <c r="L108" s="15">
        <v>1.1899999999999999E-2</v>
      </c>
      <c r="M108" s="4">
        <v>698000</v>
      </c>
      <c r="N108" s="4">
        <f t="shared" si="7"/>
        <v>387533.57142857142</v>
      </c>
      <c r="O108" s="4">
        <f t="shared" si="5"/>
        <v>266900</v>
      </c>
    </row>
    <row r="109" spans="1:15" x14ac:dyDescent="0.2">
      <c r="A109" s="2" t="s">
        <v>87</v>
      </c>
      <c r="B109" s="4">
        <v>103</v>
      </c>
      <c r="C109" s="4">
        <v>604</v>
      </c>
      <c r="D109" s="4">
        <v>0</v>
      </c>
      <c r="E109" s="4">
        <v>11</v>
      </c>
      <c r="F109" s="4"/>
      <c r="G109" s="4"/>
      <c r="H109" s="4">
        <v>45800</v>
      </c>
      <c r="I109" s="4">
        <v>219200</v>
      </c>
      <c r="J109" s="4">
        <v>18900</v>
      </c>
      <c r="K109" s="6">
        <f t="shared" si="6"/>
        <v>7.1320754716981127E-2</v>
      </c>
      <c r="L109" s="15">
        <v>-1.89E-2</v>
      </c>
      <c r="M109" s="4">
        <v>266900</v>
      </c>
      <c r="N109" s="4">
        <f t="shared" si="7"/>
        <v>404071.66666666669</v>
      </c>
      <c r="O109" s="4">
        <f t="shared" si="5"/>
        <v>312700</v>
      </c>
    </row>
    <row r="110" spans="1:15" x14ac:dyDescent="0.2">
      <c r="A110" s="2" t="s">
        <v>88</v>
      </c>
      <c r="B110" s="4">
        <v>239</v>
      </c>
      <c r="C110" s="4">
        <v>261</v>
      </c>
      <c r="D110" s="4">
        <v>10</v>
      </c>
      <c r="E110" s="4">
        <v>8</v>
      </c>
      <c r="F110" s="4"/>
      <c r="G110" s="4"/>
      <c r="H110" s="4">
        <v>107600</v>
      </c>
      <c r="I110" s="4">
        <v>233600</v>
      </c>
      <c r="J110" s="4">
        <v>72600</v>
      </c>
      <c r="K110" s="6">
        <f t="shared" si="6"/>
        <v>0.21277842907385697</v>
      </c>
      <c r="L110" s="15">
        <v>2.1400000000000002E-2</v>
      </c>
      <c r="M110" s="4">
        <v>614805</v>
      </c>
      <c r="N110" s="4">
        <f t="shared" si="7"/>
        <v>404447.61904761905</v>
      </c>
      <c r="O110" s="4">
        <f t="shared" si="5"/>
        <v>249700</v>
      </c>
    </row>
    <row r="111" spans="1:15" x14ac:dyDescent="0.2">
      <c r="A111" s="2" t="s">
        <v>89</v>
      </c>
      <c r="B111" s="4">
        <v>127</v>
      </c>
      <c r="C111" s="4">
        <v>408</v>
      </c>
      <c r="D111" s="4">
        <v>25</v>
      </c>
      <c r="E111" s="4">
        <v>23</v>
      </c>
      <c r="F111" s="4"/>
      <c r="G111" s="4"/>
      <c r="H111" s="4">
        <v>45400</v>
      </c>
      <c r="I111" s="4">
        <v>294300</v>
      </c>
      <c r="J111" s="4">
        <v>100</v>
      </c>
      <c r="K111" s="6">
        <f t="shared" si="6"/>
        <v>2.9437739181630853E-4</v>
      </c>
      <c r="L111" s="15">
        <v>-1.66E-2</v>
      </c>
      <c r="M111" s="4">
        <v>415000</v>
      </c>
      <c r="N111" s="4">
        <f t="shared" si="7"/>
        <v>394952.38095238095</v>
      </c>
      <c r="O111" s="4">
        <f t="shared" si="5"/>
        <v>249200</v>
      </c>
    </row>
    <row r="112" spans="1:15" x14ac:dyDescent="0.2">
      <c r="A112" s="2" t="s">
        <v>90</v>
      </c>
      <c r="B112" s="4">
        <v>133</v>
      </c>
      <c r="C112" s="4">
        <v>188</v>
      </c>
      <c r="D112" s="4">
        <v>11</v>
      </c>
      <c r="E112" s="4">
        <v>18</v>
      </c>
      <c r="F112" s="4"/>
      <c r="G112" s="4"/>
      <c r="H112" s="4">
        <v>131300</v>
      </c>
      <c r="I112" s="4">
        <v>178100</v>
      </c>
      <c r="J112" s="4">
        <v>3000</v>
      </c>
      <c r="K112" s="6">
        <f t="shared" si="6"/>
        <v>9.6961861667744023E-3</v>
      </c>
      <c r="L112" s="15">
        <v>-2.3E-3</v>
      </c>
      <c r="M112" s="4">
        <v>312700</v>
      </c>
      <c r="N112" s="4">
        <f t="shared" ref="N112:N129" si="8">AVERAGE($M113:$M133)</f>
        <v>389628.57142857142</v>
      </c>
      <c r="O112" s="4">
        <f t="shared" si="5"/>
        <v>249200</v>
      </c>
    </row>
    <row r="113" spans="1:15" x14ac:dyDescent="0.2">
      <c r="A113" s="2" t="s">
        <v>91</v>
      </c>
      <c r="B113" s="4">
        <v>414</v>
      </c>
      <c r="C113" s="4">
        <v>280</v>
      </c>
      <c r="D113" s="4">
        <v>3</v>
      </c>
      <c r="E113" s="4">
        <v>32</v>
      </c>
      <c r="F113" s="4"/>
      <c r="G113" s="4"/>
      <c r="H113" s="4">
        <v>341000</v>
      </c>
      <c r="I113" s="4">
        <v>422500</v>
      </c>
      <c r="J113" s="4">
        <v>13900</v>
      </c>
      <c r="K113" s="6">
        <f t="shared" si="6"/>
        <v>1.8205631958087755E-2</v>
      </c>
      <c r="L113" s="15">
        <v>1.9099999999999999E-2</v>
      </c>
      <c r="M113" s="4">
        <v>947500</v>
      </c>
      <c r="N113" s="4">
        <f t="shared" si="8"/>
        <v>353480.95238095237</v>
      </c>
      <c r="O113" s="4">
        <f t="shared" si="5"/>
        <v>249200</v>
      </c>
    </row>
    <row r="114" spans="1:15" x14ac:dyDescent="0.2">
      <c r="A114" s="2" t="s">
        <v>92</v>
      </c>
      <c r="B114" s="4">
        <v>167</v>
      </c>
      <c r="C114" s="4">
        <v>250</v>
      </c>
      <c r="D114" s="4">
        <v>6</v>
      </c>
      <c r="E114" s="4">
        <v>9</v>
      </c>
      <c r="F114" s="4"/>
      <c r="G114" s="4"/>
      <c r="H114" s="4">
        <v>232800</v>
      </c>
      <c r="I114" s="4">
        <v>128000</v>
      </c>
      <c r="J114" s="4">
        <v>7400</v>
      </c>
      <c r="K114" s="6">
        <f t="shared" si="6"/>
        <v>2.0509977827050999E-2</v>
      </c>
      <c r="L114" s="15">
        <v>7.1999999999999998E-3</v>
      </c>
      <c r="M114" s="4">
        <v>362000</v>
      </c>
      <c r="N114" s="4">
        <f t="shared" si="8"/>
        <v>340490.47619047621</v>
      </c>
      <c r="O114" s="4">
        <f t="shared" si="5"/>
        <v>249200</v>
      </c>
    </row>
    <row r="115" spans="1:15" x14ac:dyDescent="0.2">
      <c r="A115" s="2" t="s">
        <v>93</v>
      </c>
      <c r="B115" s="4">
        <v>121</v>
      </c>
      <c r="C115" s="4">
        <v>395</v>
      </c>
      <c r="D115" s="4">
        <v>16</v>
      </c>
      <c r="E115" s="4">
        <v>16</v>
      </c>
      <c r="F115" s="4"/>
      <c r="G115" s="4"/>
      <c r="H115" s="4">
        <v>54300</v>
      </c>
      <c r="I115" s="4">
        <v>188500</v>
      </c>
      <c r="J115" s="4"/>
      <c r="K115" s="4"/>
      <c r="L115" s="15">
        <v>-9.4999999999999998E-3</v>
      </c>
      <c r="M115" s="4">
        <v>249700</v>
      </c>
      <c r="N115" s="4">
        <f t="shared" si="8"/>
        <v>335290.47619047621</v>
      </c>
      <c r="O115" s="4">
        <f t="shared" si="5"/>
        <v>249200</v>
      </c>
    </row>
    <row r="116" spans="1:15" x14ac:dyDescent="0.2">
      <c r="A116" s="2" t="s">
        <v>94</v>
      </c>
      <c r="B116" s="4">
        <v>119</v>
      </c>
      <c r="C116" s="4">
        <v>358</v>
      </c>
      <c r="D116" s="4">
        <v>19</v>
      </c>
      <c r="E116" s="4">
        <v>13</v>
      </c>
      <c r="F116" s="4"/>
      <c r="G116" s="4"/>
      <c r="H116" s="4">
        <v>91100</v>
      </c>
      <c r="I116" s="4">
        <v>156400</v>
      </c>
      <c r="J116" s="4"/>
      <c r="K116" s="4"/>
      <c r="L116" s="15">
        <v>-2.3E-3</v>
      </c>
      <c r="M116" s="4">
        <v>249200</v>
      </c>
      <c r="N116" s="4">
        <f t="shared" si="8"/>
        <v>326990.47619047621</v>
      </c>
      <c r="O116" s="4">
        <f t="shared" si="5"/>
        <v>302300</v>
      </c>
    </row>
    <row r="117" spans="1:15" x14ac:dyDescent="0.2">
      <c r="A117" s="2" t="s">
        <v>95</v>
      </c>
      <c r="B117" s="4">
        <v>192</v>
      </c>
      <c r="C117" s="4">
        <v>270</v>
      </c>
      <c r="D117" s="4">
        <v>7</v>
      </c>
      <c r="E117" s="4">
        <v>25</v>
      </c>
      <c r="F117" s="4"/>
      <c r="G117" s="4"/>
      <c r="H117" s="4">
        <v>161400</v>
      </c>
      <c r="I117" s="4">
        <v>422200</v>
      </c>
      <c r="J117" s="4"/>
      <c r="K117" s="4"/>
      <c r="L117" s="15">
        <v>-2.3E-3</v>
      </c>
      <c r="M117" s="4">
        <v>593500</v>
      </c>
      <c r="N117" s="4">
        <f t="shared" si="8"/>
        <v>309371.42857142858</v>
      </c>
      <c r="O117" s="4">
        <f t="shared" si="5"/>
        <v>101600</v>
      </c>
    </row>
    <row r="118" spans="1:15" x14ac:dyDescent="0.2">
      <c r="A118" s="2" t="s">
        <v>96</v>
      </c>
      <c r="B118" s="4">
        <v>209</v>
      </c>
      <c r="C118" s="4">
        <v>443</v>
      </c>
      <c r="D118" s="4">
        <v>48</v>
      </c>
      <c r="E118" s="4">
        <v>11</v>
      </c>
      <c r="F118" s="4"/>
      <c r="G118" s="4"/>
      <c r="H118" s="4">
        <v>214700</v>
      </c>
      <c r="I118" s="4">
        <v>135500</v>
      </c>
      <c r="J118" s="4"/>
      <c r="K118" s="4"/>
      <c r="L118" s="15">
        <v>1.9299999999999998E-2</v>
      </c>
      <c r="M118" s="4">
        <v>418900</v>
      </c>
      <c r="N118" s="4">
        <f t="shared" si="8"/>
        <v>299547.61904761905</v>
      </c>
      <c r="O118" s="4">
        <f t="shared" si="5"/>
        <v>101600</v>
      </c>
    </row>
    <row r="119" spans="1:15" x14ac:dyDescent="0.2">
      <c r="A119" s="2" t="s">
        <v>97</v>
      </c>
      <c r="B119" s="4">
        <v>94</v>
      </c>
      <c r="C119" s="4">
        <v>350</v>
      </c>
      <c r="D119" s="4">
        <v>2</v>
      </c>
      <c r="E119" s="4">
        <v>14</v>
      </c>
      <c r="F119" s="4"/>
      <c r="G119" s="4"/>
      <c r="H119" s="4">
        <v>69900</v>
      </c>
      <c r="I119" s="4">
        <v>184700</v>
      </c>
      <c r="J119" s="4"/>
      <c r="K119" s="4"/>
      <c r="L119" s="15">
        <v>-2.64E-2</v>
      </c>
      <c r="M119" s="4">
        <v>407400</v>
      </c>
      <c r="N119" s="4">
        <f t="shared" si="8"/>
        <v>308890.47619047621</v>
      </c>
      <c r="O119" s="4">
        <f t="shared" si="5"/>
        <v>101600</v>
      </c>
    </row>
    <row r="120" spans="1:15" x14ac:dyDescent="0.2">
      <c r="A120" s="2" t="s">
        <v>98</v>
      </c>
      <c r="B120" s="4">
        <v>495</v>
      </c>
      <c r="C120" s="4">
        <v>109</v>
      </c>
      <c r="D120" s="4">
        <v>3</v>
      </c>
      <c r="E120" s="4">
        <v>26</v>
      </c>
      <c r="F120" s="4"/>
      <c r="G120" s="4"/>
      <c r="H120" s="4">
        <v>424800</v>
      </c>
      <c r="I120" s="4">
        <v>322400</v>
      </c>
      <c r="J120" s="4"/>
      <c r="K120" s="4"/>
      <c r="L120" s="15">
        <v>2.8999999999999998E-2</v>
      </c>
      <c r="M120" s="4">
        <v>762600</v>
      </c>
      <c r="N120" s="4">
        <f t="shared" si="8"/>
        <v>279055.04761904763</v>
      </c>
      <c r="O120" s="4">
        <f t="shared" si="5"/>
        <v>101600</v>
      </c>
    </row>
    <row r="121" spans="1:15" x14ac:dyDescent="0.2">
      <c r="A121" s="2" t="s">
        <v>99</v>
      </c>
      <c r="B121" s="4">
        <v>154</v>
      </c>
      <c r="C121" s="4">
        <v>149</v>
      </c>
      <c r="D121" s="4">
        <v>5</v>
      </c>
      <c r="E121" s="4">
        <v>11</v>
      </c>
      <c r="F121" s="4"/>
      <c r="G121" s="4"/>
      <c r="H121" s="4">
        <v>68500</v>
      </c>
      <c r="I121" s="4">
        <v>177200</v>
      </c>
      <c r="J121" s="4"/>
      <c r="K121" s="4"/>
      <c r="L121" s="15">
        <v>-2.3999999999999998E-3</v>
      </c>
      <c r="M121" s="4">
        <v>302300</v>
      </c>
      <c r="N121" s="4">
        <f t="shared" si="8"/>
        <v>275947.52380952379</v>
      </c>
      <c r="O121" s="4">
        <f t="shared" si="5"/>
        <v>101600</v>
      </c>
    </row>
    <row r="122" spans="1:15" x14ac:dyDescent="0.2">
      <c r="A122" s="2" t="s">
        <v>100</v>
      </c>
      <c r="B122" s="4">
        <v>91</v>
      </c>
      <c r="C122" s="4">
        <v>251</v>
      </c>
      <c r="D122" s="4">
        <v>9</v>
      </c>
      <c r="E122" s="4">
        <v>6</v>
      </c>
      <c r="F122" s="4"/>
      <c r="G122" s="4"/>
      <c r="H122" s="4">
        <v>32900</v>
      </c>
      <c r="I122" s="4">
        <v>68700</v>
      </c>
      <c r="J122" s="4"/>
      <c r="K122" s="4"/>
      <c r="L122" s="15">
        <v>-4.7999999999999996E-3</v>
      </c>
      <c r="M122" s="4">
        <v>101600</v>
      </c>
      <c r="N122" s="4">
        <f t="shared" si="8"/>
        <v>288133</v>
      </c>
      <c r="O122" s="4">
        <f t="shared" si="5"/>
        <v>185000</v>
      </c>
    </row>
    <row r="123" spans="1:15" x14ac:dyDescent="0.2">
      <c r="A123" s="2" t="s">
        <v>101</v>
      </c>
      <c r="B123" s="4">
        <v>135</v>
      </c>
      <c r="C123" s="4">
        <v>221</v>
      </c>
      <c r="D123" s="4">
        <v>8</v>
      </c>
      <c r="E123" s="4">
        <v>8</v>
      </c>
      <c r="F123" s="4"/>
      <c r="G123" s="4"/>
      <c r="H123" s="4">
        <v>89800</v>
      </c>
      <c r="I123" s="4">
        <v>101500</v>
      </c>
      <c r="J123" s="4"/>
      <c r="K123" s="4"/>
      <c r="L123" s="15">
        <v>4.8999999999999998E-3</v>
      </c>
      <c r="M123" s="4">
        <v>190200</v>
      </c>
      <c r="N123" s="4">
        <f t="shared" si="8"/>
        <v>296411.95238095237</v>
      </c>
      <c r="O123" s="4">
        <f t="shared" si="5"/>
        <v>185000</v>
      </c>
    </row>
    <row r="124" spans="1:15" x14ac:dyDescent="0.2">
      <c r="A124" s="2" t="s">
        <v>102</v>
      </c>
      <c r="B124" s="4">
        <v>176</v>
      </c>
      <c r="C124" s="4">
        <v>257</v>
      </c>
      <c r="D124" s="4">
        <v>6</v>
      </c>
      <c r="E124" s="4">
        <v>14</v>
      </c>
      <c r="F124" s="4"/>
      <c r="G124" s="4"/>
      <c r="H124" s="4">
        <v>152700</v>
      </c>
      <c r="I124" s="4">
        <v>233700</v>
      </c>
      <c r="J124" s="4"/>
      <c r="K124" s="4"/>
      <c r="L124" s="15">
        <v>-9.5999999999999992E-3</v>
      </c>
      <c r="M124" s="4">
        <v>386400</v>
      </c>
      <c r="N124" s="4">
        <f t="shared" si="8"/>
        <v>282332.71428571426</v>
      </c>
      <c r="O124" s="4">
        <f t="shared" si="5"/>
        <v>185000</v>
      </c>
    </row>
    <row r="125" spans="1:15" x14ac:dyDescent="0.2">
      <c r="A125" s="2" t="s">
        <v>103</v>
      </c>
      <c r="B125" s="4">
        <v>80</v>
      </c>
      <c r="C125" s="4">
        <v>178</v>
      </c>
      <c r="D125" s="4">
        <v>2</v>
      </c>
      <c r="E125" s="4">
        <v>9</v>
      </c>
      <c r="F125" s="4"/>
      <c r="G125" s="4"/>
      <c r="H125" s="4">
        <v>77100</v>
      </c>
      <c r="I125" s="4">
        <v>147300</v>
      </c>
      <c r="J125" s="4"/>
      <c r="K125" s="4"/>
      <c r="L125" s="15">
        <v>-2.3E-3</v>
      </c>
      <c r="M125" s="4">
        <v>224700</v>
      </c>
      <c r="N125" s="4">
        <f t="shared" si="8"/>
        <v>284291.28571428574</v>
      </c>
      <c r="O125" s="4">
        <f t="shared" si="5"/>
        <v>185000</v>
      </c>
    </row>
    <row r="126" spans="1:15" x14ac:dyDescent="0.2">
      <c r="A126" s="2" t="s">
        <v>104</v>
      </c>
      <c r="B126" s="4">
        <v>199</v>
      </c>
      <c r="C126" s="4">
        <v>246</v>
      </c>
      <c r="D126" s="4">
        <v>18</v>
      </c>
      <c r="E126" s="4">
        <v>5</v>
      </c>
      <c r="F126" s="4"/>
      <c r="G126" s="4"/>
      <c r="H126" s="4">
        <v>121100</v>
      </c>
      <c r="I126" s="4">
        <v>132100</v>
      </c>
      <c r="J126" s="4"/>
      <c r="K126" s="4"/>
      <c r="L126" s="15">
        <v>2.3999999999999998E-3</v>
      </c>
      <c r="M126" s="4">
        <v>266400</v>
      </c>
      <c r="N126" s="4">
        <f t="shared" si="8"/>
        <v>297843.66666666669</v>
      </c>
      <c r="O126" s="4">
        <f t="shared" si="5"/>
        <v>185000</v>
      </c>
    </row>
    <row r="127" spans="1:15" x14ac:dyDescent="0.2">
      <c r="A127" s="2" t="s">
        <v>105</v>
      </c>
      <c r="B127" s="4">
        <v>124</v>
      </c>
      <c r="C127" s="4">
        <v>320</v>
      </c>
      <c r="D127" s="4">
        <v>19</v>
      </c>
      <c r="E127" s="4">
        <v>7</v>
      </c>
      <c r="F127" s="4"/>
      <c r="G127" s="4"/>
      <c r="H127" s="4">
        <v>83100</v>
      </c>
      <c r="I127" s="4">
        <v>101900</v>
      </c>
      <c r="J127" s="4"/>
      <c r="K127" s="4"/>
      <c r="L127" s="15">
        <v>0</v>
      </c>
      <c r="M127" s="4">
        <v>185000</v>
      </c>
      <c r="N127" s="4">
        <f t="shared" si="8"/>
        <v>331780.66666666669</v>
      </c>
      <c r="O127" s="4">
        <f t="shared" si="5"/>
        <v>215600</v>
      </c>
    </row>
    <row r="128" spans="1:15" x14ac:dyDescent="0.2">
      <c r="A128" s="2" t="s">
        <v>106</v>
      </c>
      <c r="B128" s="4">
        <v>93</v>
      </c>
      <c r="C128" s="4">
        <v>402</v>
      </c>
      <c r="D128" s="4">
        <v>15</v>
      </c>
      <c r="E128" s="4">
        <v>20</v>
      </c>
      <c r="F128" s="4"/>
      <c r="G128" s="4"/>
      <c r="H128" s="4">
        <v>119700</v>
      </c>
      <c r="I128" s="4">
        <v>219000</v>
      </c>
      <c r="J128" s="4"/>
      <c r="K128" s="4"/>
      <c r="L128" s="15">
        <v>-1.1000000000000001E-3</v>
      </c>
      <c r="M128" s="4">
        <v>395100</v>
      </c>
      <c r="N128" s="4">
        <f t="shared" si="8"/>
        <v>335231.47619047621</v>
      </c>
      <c r="O128" s="4">
        <f t="shared" si="5"/>
        <v>200900</v>
      </c>
    </row>
    <row r="129" spans="1:15" x14ac:dyDescent="0.2">
      <c r="A129" s="2" t="s">
        <v>107</v>
      </c>
      <c r="B129" s="4">
        <v>161</v>
      </c>
      <c r="C129" s="4">
        <v>470</v>
      </c>
      <c r="D129" s="4">
        <v>27</v>
      </c>
      <c r="E129" s="4">
        <v>34</v>
      </c>
      <c r="F129" s="4"/>
      <c r="G129" s="4"/>
      <c r="H129" s="4">
        <v>165400</v>
      </c>
      <c r="I129" s="4">
        <v>310700</v>
      </c>
      <c r="J129" s="4"/>
      <c r="K129" s="4"/>
      <c r="L129" s="15">
        <v>0</v>
      </c>
      <c r="M129" s="4">
        <v>486300</v>
      </c>
      <c r="N129" s="4">
        <f t="shared" si="8"/>
        <v>327272.23809523811</v>
      </c>
      <c r="O129" s="4">
        <f t="shared" si="5"/>
        <v>188400</v>
      </c>
    </row>
    <row r="130" spans="1:15" x14ac:dyDescent="0.2">
      <c r="A130" s="2" t="s">
        <v>108</v>
      </c>
      <c r="B130" s="4">
        <v>171</v>
      </c>
      <c r="C130" s="4">
        <v>150</v>
      </c>
      <c r="D130" s="4">
        <v>12</v>
      </c>
      <c r="E130" s="4">
        <v>26</v>
      </c>
      <c r="F130" s="4"/>
      <c r="G130" s="4"/>
      <c r="H130" s="4">
        <v>120100</v>
      </c>
      <c r="I130" s="4">
        <v>304800</v>
      </c>
      <c r="J130" s="4"/>
      <c r="K130" s="4"/>
      <c r="L130" s="15">
        <v>-5.8999999999999999E-3</v>
      </c>
      <c r="M130" s="4">
        <v>614200</v>
      </c>
      <c r="N130" s="4">
        <f>AVERAGE($M131:$M151)</f>
        <v>305794.95238095237</v>
      </c>
      <c r="O130" s="4">
        <f t="shared" si="5"/>
        <v>89200</v>
      </c>
    </row>
    <row r="131" spans="1:15" x14ac:dyDescent="0.2">
      <c r="A131" s="2" t="s">
        <v>109</v>
      </c>
      <c r="B131" s="4">
        <v>503</v>
      </c>
      <c r="C131" s="4">
        <v>402</v>
      </c>
      <c r="D131" s="4">
        <v>0</v>
      </c>
      <c r="E131" s="4">
        <v>22</v>
      </c>
      <c r="F131" s="4"/>
      <c r="G131" s="4"/>
      <c r="H131" s="4">
        <v>362800</v>
      </c>
      <c r="I131" s="4">
        <v>257300</v>
      </c>
      <c r="J131" s="4"/>
      <c r="K131" s="4"/>
      <c r="L131" s="15">
        <v>3.9399999999999998E-2</v>
      </c>
      <c r="M131" s="4">
        <v>622700</v>
      </c>
      <c r="N131" s="4">
        <f>AVERAGE($M132:$M152)</f>
        <v>281780.28571428574</v>
      </c>
      <c r="O131" s="4">
        <f t="shared" si="5"/>
        <v>89200</v>
      </c>
    </row>
    <row r="132" spans="1:15" x14ac:dyDescent="0.2">
      <c r="A132" s="2" t="s">
        <v>110</v>
      </c>
      <c r="B132" s="4">
        <v>154</v>
      </c>
      <c r="C132" s="4">
        <v>245</v>
      </c>
      <c r="D132" s="4">
        <v>1</v>
      </c>
      <c r="E132" s="4">
        <v>4</v>
      </c>
      <c r="F132" s="4"/>
      <c r="G132" s="4"/>
      <c r="H132" s="4">
        <v>132800</v>
      </c>
      <c r="I132" s="4">
        <v>82300</v>
      </c>
      <c r="J132" s="4"/>
      <c r="K132" s="4"/>
      <c r="L132" s="15">
        <v>2.2700000000000001E-2</v>
      </c>
      <c r="M132" s="4">
        <v>215600</v>
      </c>
      <c r="O132" s="4">
        <f t="shared" si="5"/>
        <v>74900</v>
      </c>
    </row>
    <row r="133" spans="1:15" x14ac:dyDescent="0.2">
      <c r="A133" s="2" t="s">
        <v>111</v>
      </c>
      <c r="B133" s="4">
        <v>109</v>
      </c>
      <c r="C133" s="4">
        <v>178</v>
      </c>
      <c r="D133" s="4">
        <v>1</v>
      </c>
      <c r="E133" s="4">
        <v>9</v>
      </c>
      <c r="F133" s="4"/>
      <c r="G133" s="4"/>
      <c r="H133" s="4">
        <v>41500</v>
      </c>
      <c r="I133" s="4">
        <v>155400</v>
      </c>
      <c r="J133" s="4"/>
      <c r="K133" s="4"/>
      <c r="L133" s="15">
        <v>-7.4999999999999997E-3</v>
      </c>
      <c r="M133" s="4">
        <v>200900</v>
      </c>
      <c r="O133" s="4">
        <f t="shared" si="5"/>
        <v>74900</v>
      </c>
    </row>
    <row r="134" spans="1:15" x14ac:dyDescent="0.2">
      <c r="A134" s="2" t="s">
        <v>112</v>
      </c>
      <c r="B134" s="4">
        <v>92</v>
      </c>
      <c r="C134" s="4">
        <v>121</v>
      </c>
      <c r="D134" s="4">
        <v>4</v>
      </c>
      <c r="E134" s="4">
        <v>15</v>
      </c>
      <c r="F134" s="4"/>
      <c r="G134" s="4"/>
      <c r="H134" s="4">
        <v>31400</v>
      </c>
      <c r="I134" s="4">
        <v>154500</v>
      </c>
      <c r="J134" s="4"/>
      <c r="K134" s="4"/>
      <c r="L134" s="15">
        <v>-9.8999999999999991E-3</v>
      </c>
      <c r="M134" s="4">
        <v>188400</v>
      </c>
      <c r="O134" s="4">
        <f t="shared" si="5"/>
        <v>74900</v>
      </c>
    </row>
    <row r="135" spans="1:15" x14ac:dyDescent="0.2">
      <c r="A135" s="2" t="s">
        <v>113</v>
      </c>
      <c r="B135" s="4">
        <v>29</v>
      </c>
      <c r="C135" s="4">
        <v>95</v>
      </c>
      <c r="D135" s="4">
        <v>0</v>
      </c>
      <c r="E135" s="4">
        <v>3</v>
      </c>
      <c r="F135" s="4"/>
      <c r="G135" s="4"/>
      <c r="H135" s="4">
        <v>12400</v>
      </c>
      <c r="I135" s="4">
        <v>65600</v>
      </c>
      <c r="J135" s="4"/>
      <c r="K135" s="4"/>
      <c r="L135" s="15">
        <v>-4.8999999999999998E-3</v>
      </c>
      <c r="M135" s="4">
        <v>89200</v>
      </c>
      <c r="O135" s="4">
        <f t="shared" si="5"/>
        <v>74900</v>
      </c>
    </row>
    <row r="136" spans="1:15" x14ac:dyDescent="0.2">
      <c r="A136" s="2" t="s">
        <v>114</v>
      </c>
      <c r="B136" s="4">
        <v>58</v>
      </c>
      <c r="C136" s="4">
        <v>229</v>
      </c>
      <c r="D136" s="4">
        <v>3</v>
      </c>
      <c r="E136" s="4">
        <v>7</v>
      </c>
      <c r="F136" s="4"/>
      <c r="G136" s="4"/>
      <c r="H136" s="4">
        <v>45300</v>
      </c>
      <c r="I136" s="4">
        <v>82900</v>
      </c>
      <c r="J136" s="4"/>
      <c r="K136" s="4"/>
      <c r="L136" s="15">
        <v>1.2999999999999999E-3</v>
      </c>
      <c r="M136" s="4">
        <v>140500</v>
      </c>
      <c r="O136" s="4">
        <f t="shared" si="5"/>
        <v>74900</v>
      </c>
    </row>
    <row r="137" spans="1:15" x14ac:dyDescent="0.2">
      <c r="A137" s="2" t="s">
        <v>115</v>
      </c>
      <c r="B137" s="4">
        <v>96</v>
      </c>
      <c r="C137" s="4">
        <v>293</v>
      </c>
      <c r="D137" s="4">
        <v>4</v>
      </c>
      <c r="E137" s="4">
        <v>3</v>
      </c>
      <c r="F137" s="4"/>
      <c r="G137" s="4"/>
      <c r="H137" s="4">
        <v>24600</v>
      </c>
      <c r="I137" s="4">
        <v>50300</v>
      </c>
      <c r="J137" s="4"/>
      <c r="K137" s="4"/>
      <c r="L137" s="15">
        <v>1.2999999999999999E-3</v>
      </c>
      <c r="M137" s="4">
        <v>74900</v>
      </c>
      <c r="O137" s="4">
        <f t="shared" si="5"/>
        <v>136056</v>
      </c>
    </row>
    <row r="138" spans="1:15" x14ac:dyDescent="0.2">
      <c r="A138" s="2" t="s">
        <v>116</v>
      </c>
      <c r="B138" s="4">
        <v>70</v>
      </c>
      <c r="C138" s="4">
        <v>391</v>
      </c>
      <c r="D138" s="4">
        <v>29</v>
      </c>
      <c r="E138" s="4">
        <v>14</v>
      </c>
      <c r="F138" s="4"/>
      <c r="G138" s="4"/>
      <c r="H138" s="4">
        <v>49600</v>
      </c>
      <c r="I138" s="4">
        <v>144000</v>
      </c>
      <c r="J138" s="4"/>
      <c r="K138" s="4"/>
      <c r="L138" s="15">
        <v>-1.9699999999999999E-2</v>
      </c>
      <c r="M138" s="4">
        <v>223500</v>
      </c>
      <c r="O138" s="4">
        <f t="shared" si="5"/>
        <v>136056</v>
      </c>
    </row>
    <row r="139" spans="1:15" x14ac:dyDescent="0.2">
      <c r="A139" s="2" t="s">
        <v>117</v>
      </c>
      <c r="B139" s="4">
        <v>102</v>
      </c>
      <c r="C139" s="4">
        <v>172</v>
      </c>
      <c r="D139" s="4">
        <v>0</v>
      </c>
      <c r="E139" s="4">
        <v>13</v>
      </c>
      <c r="F139" s="4"/>
      <c r="G139" s="4"/>
      <c r="H139" s="4">
        <v>59800</v>
      </c>
      <c r="I139" s="4">
        <v>146500</v>
      </c>
      <c r="J139" s="4"/>
      <c r="K139" s="4"/>
      <c r="L139" s="15">
        <v>-4.7999999999999996E-3</v>
      </c>
      <c r="M139" s="4">
        <v>212600</v>
      </c>
      <c r="O139" s="4">
        <f t="shared" si="5"/>
        <v>136056</v>
      </c>
    </row>
    <row r="140" spans="1:15" x14ac:dyDescent="0.2">
      <c r="A140" s="2" t="s">
        <v>118</v>
      </c>
      <c r="B140" s="4">
        <v>207</v>
      </c>
      <c r="C140" s="4">
        <v>218</v>
      </c>
      <c r="D140" s="4">
        <v>5</v>
      </c>
      <c r="E140" s="4">
        <v>38</v>
      </c>
      <c r="F140" s="4"/>
      <c r="G140" s="4"/>
      <c r="H140" s="4">
        <v>249400</v>
      </c>
      <c r="I140" s="4">
        <v>328100</v>
      </c>
      <c r="J140" s="4"/>
      <c r="K140" s="4"/>
      <c r="L140" s="15">
        <v>1.34E-2</v>
      </c>
      <c r="M140" s="4">
        <v>603600</v>
      </c>
      <c r="O140" s="4">
        <f t="shared" si="5"/>
        <v>90736</v>
      </c>
    </row>
    <row r="141" spans="1:15" x14ac:dyDescent="0.2">
      <c r="A141" s="2" t="s">
        <v>119</v>
      </c>
      <c r="B141" s="4">
        <v>57</v>
      </c>
      <c r="C141" s="4">
        <v>316</v>
      </c>
      <c r="D141" s="4">
        <v>19</v>
      </c>
      <c r="E141" s="4">
        <v>7</v>
      </c>
      <c r="F141" s="4"/>
      <c r="G141" s="4"/>
      <c r="H141" s="4">
        <v>23800</v>
      </c>
      <c r="I141" s="4">
        <v>76300</v>
      </c>
      <c r="J141" s="4"/>
      <c r="K141" s="4"/>
      <c r="L141" s="15">
        <v>-1.0800000000000001E-2</v>
      </c>
      <c r="M141" s="4">
        <v>136056</v>
      </c>
      <c r="O141" s="4">
        <f t="shared" si="5"/>
        <v>90736</v>
      </c>
    </row>
    <row r="142" spans="1:15" x14ac:dyDescent="0.2">
      <c r="A142" s="2" t="s">
        <v>120</v>
      </c>
      <c r="B142" s="4">
        <v>172</v>
      </c>
      <c r="C142" s="4">
        <v>335</v>
      </c>
      <c r="D142" s="4">
        <v>4</v>
      </c>
      <c r="E142" s="4">
        <v>5</v>
      </c>
      <c r="F142" s="4"/>
      <c r="G142" s="4"/>
      <c r="H142" s="4">
        <v>89000</v>
      </c>
      <c r="I142" s="4">
        <v>137700</v>
      </c>
      <c r="J142" s="4"/>
      <c r="K142" s="4"/>
      <c r="L142" s="15">
        <v>0</v>
      </c>
      <c r="M142" s="4">
        <v>237042</v>
      </c>
      <c r="O142" s="4">
        <f t="shared" si="5"/>
        <v>90736</v>
      </c>
    </row>
    <row r="143" spans="1:15" x14ac:dyDescent="0.2">
      <c r="A143" s="2" t="s">
        <v>121</v>
      </c>
      <c r="B143" s="4">
        <v>213</v>
      </c>
      <c r="C143" s="4">
        <v>120</v>
      </c>
      <c r="D143" s="4">
        <v>2</v>
      </c>
      <c r="E143" s="4">
        <v>13</v>
      </c>
      <c r="F143" s="4"/>
      <c r="G143" s="4"/>
      <c r="H143" s="4">
        <v>191700</v>
      </c>
      <c r="I143" s="4">
        <v>165400</v>
      </c>
      <c r="J143" s="4"/>
      <c r="K143" s="4"/>
      <c r="L143" s="15">
        <v>2.1000000000000001E-2</v>
      </c>
      <c r="M143" s="4">
        <v>357495</v>
      </c>
      <c r="O143" s="4">
        <f t="shared" si="5"/>
        <v>90736</v>
      </c>
    </row>
    <row r="144" spans="1:15" x14ac:dyDescent="0.2">
      <c r="A144" s="2" t="s">
        <v>122</v>
      </c>
      <c r="B144" s="4">
        <v>93</v>
      </c>
      <c r="C144" s="4">
        <v>219</v>
      </c>
      <c r="D144" s="4">
        <v>6</v>
      </c>
      <c r="E144" s="4">
        <v>29</v>
      </c>
      <c r="F144" s="4"/>
      <c r="G144" s="4"/>
      <c r="H144" s="4">
        <v>68900</v>
      </c>
      <c r="I144" s="4">
        <v>283800</v>
      </c>
      <c r="J144" s="4"/>
      <c r="K144" s="4"/>
      <c r="L144" s="15">
        <v>-2.3999999999999998E-3</v>
      </c>
      <c r="M144" s="4">
        <v>364058</v>
      </c>
      <c r="O144" s="4">
        <f t="shared" si="5"/>
        <v>90736</v>
      </c>
    </row>
    <row r="145" spans="1:15" x14ac:dyDescent="0.2">
      <c r="A145" s="2" t="s">
        <v>123</v>
      </c>
      <c r="B145" s="4">
        <v>91</v>
      </c>
      <c r="C145" s="4">
        <v>607</v>
      </c>
      <c r="D145" s="4">
        <v>18</v>
      </c>
      <c r="E145" s="4">
        <v>1</v>
      </c>
      <c r="F145" s="4"/>
      <c r="G145" s="4"/>
      <c r="H145" s="4">
        <v>35500</v>
      </c>
      <c r="I145" s="4">
        <v>48800</v>
      </c>
      <c r="J145" s="4"/>
      <c r="K145" s="4"/>
      <c r="L145" s="15">
        <v>0</v>
      </c>
      <c r="M145" s="4">
        <v>90736</v>
      </c>
      <c r="O145" s="4">
        <f t="shared" si="5"/>
        <v>265830</v>
      </c>
    </row>
    <row r="146" spans="1:15" x14ac:dyDescent="0.2">
      <c r="A146" s="2" t="s">
        <v>124</v>
      </c>
      <c r="B146" s="4">
        <v>189</v>
      </c>
      <c r="C146" s="4">
        <v>583</v>
      </c>
      <c r="D146" s="4">
        <v>55</v>
      </c>
      <c r="E146" s="4">
        <v>13</v>
      </c>
      <c r="F146" s="4"/>
      <c r="G146" s="4"/>
      <c r="H146" s="4">
        <v>96600</v>
      </c>
      <c r="I146" s="4">
        <v>136800</v>
      </c>
      <c r="J146" s="4"/>
      <c r="K146" s="4"/>
      <c r="L146" s="15">
        <v>-1.5700000000000002E-2</v>
      </c>
      <c r="M146" s="4">
        <v>265830</v>
      </c>
      <c r="O146" s="4">
        <f t="shared" si="5"/>
        <v>163177</v>
      </c>
    </row>
    <row r="147" spans="1:15" x14ac:dyDescent="0.2">
      <c r="A147" s="2" t="s">
        <v>125</v>
      </c>
      <c r="B147" s="4">
        <v>229</v>
      </c>
      <c r="C147" s="4">
        <v>241</v>
      </c>
      <c r="D147" s="4">
        <v>23</v>
      </c>
      <c r="E147" s="4">
        <v>20</v>
      </c>
      <c r="F147" s="4"/>
      <c r="G147" s="4"/>
      <c r="H147" s="4">
        <v>165100</v>
      </c>
      <c r="I147" s="4">
        <v>368300</v>
      </c>
      <c r="J147" s="4"/>
      <c r="K147" s="4"/>
      <c r="L147" s="15">
        <v>-4.7999999999999996E-3</v>
      </c>
      <c r="M147" s="4">
        <v>551000</v>
      </c>
      <c r="O147" s="4">
        <f>MIN(M148:M152)</f>
        <v>118392</v>
      </c>
    </row>
    <row r="148" spans="1:15" x14ac:dyDescent="0.2">
      <c r="A148" s="2" t="s">
        <v>126</v>
      </c>
      <c r="B148" s="4">
        <v>484</v>
      </c>
      <c r="C148" s="4">
        <v>194</v>
      </c>
      <c r="D148" s="4">
        <v>17</v>
      </c>
      <c r="E148" s="4">
        <v>25</v>
      </c>
      <c r="F148" s="4"/>
      <c r="G148" s="4"/>
      <c r="H148" s="4">
        <v>446900</v>
      </c>
      <c r="I148" s="4">
        <v>421400</v>
      </c>
      <c r="J148" s="4"/>
      <c r="K148" s="4"/>
      <c r="L148" s="15">
        <v>0.04</v>
      </c>
      <c r="M148" s="4">
        <v>897677</v>
      </c>
    </row>
    <row r="149" spans="1:15" x14ac:dyDescent="0.2">
      <c r="A149" s="2" t="s">
        <v>127</v>
      </c>
      <c r="B149" s="4">
        <v>448</v>
      </c>
      <c r="C149" s="4">
        <v>79</v>
      </c>
      <c r="D149" s="4">
        <v>13</v>
      </c>
      <c r="E149" s="4">
        <v>17</v>
      </c>
      <c r="F149" s="4"/>
      <c r="G149" s="4"/>
      <c r="H149" s="4">
        <v>270600</v>
      </c>
      <c r="I149" s="4">
        <v>196500</v>
      </c>
      <c r="J149" s="4"/>
      <c r="K149" s="4"/>
      <c r="L149" s="15">
        <v>2.4399999999999998E-2</v>
      </c>
      <c r="M149" s="4">
        <v>467567</v>
      </c>
    </row>
    <row r="150" spans="1:15" x14ac:dyDescent="0.2">
      <c r="A150" s="2" t="s">
        <v>128</v>
      </c>
      <c r="B150" s="4">
        <v>260</v>
      </c>
      <c r="C150" s="4">
        <v>168</v>
      </c>
      <c r="D150" s="4">
        <v>2</v>
      </c>
      <c r="E150" s="4">
        <v>10</v>
      </c>
      <c r="F150" s="4"/>
      <c r="G150" s="4"/>
      <c r="H150" s="4">
        <v>173600</v>
      </c>
      <c r="I150" s="4">
        <v>121500</v>
      </c>
      <c r="J150" s="4"/>
      <c r="K150" s="4"/>
      <c r="L150" s="15">
        <v>1.9599999999999999E-2</v>
      </c>
      <c r="M150" s="4">
        <v>319156</v>
      </c>
    </row>
    <row r="151" spans="1:15" x14ac:dyDescent="0.2">
      <c r="A151" s="2" t="s">
        <v>129</v>
      </c>
      <c r="B151" s="4">
        <v>91</v>
      </c>
      <c r="E151" s="4">
        <v>6</v>
      </c>
      <c r="F151" s="4"/>
      <c r="G151" s="4"/>
      <c r="H151" s="4">
        <v>102700</v>
      </c>
      <c r="I151" s="4">
        <v>60400</v>
      </c>
      <c r="J151" s="4"/>
      <c r="K151" s="4"/>
      <c r="L151" s="15">
        <v>7.9000000000000008E-3</v>
      </c>
      <c r="M151" s="4">
        <v>163177</v>
      </c>
    </row>
    <row r="152" spans="1:15" x14ac:dyDescent="0.2">
      <c r="A152" s="2" t="s">
        <v>130</v>
      </c>
      <c r="B152" s="4">
        <v>152</v>
      </c>
      <c r="E152" s="4">
        <v>3</v>
      </c>
      <c r="F152" s="4"/>
      <c r="G152" s="4"/>
      <c r="H152" s="4">
        <v>43500</v>
      </c>
      <c r="I152" s="4">
        <v>67000</v>
      </c>
      <c r="J152" s="4"/>
      <c r="K152" s="4"/>
      <c r="L152" s="15">
        <v>0</v>
      </c>
      <c r="M152" s="4">
        <v>118392</v>
      </c>
    </row>
  </sheetData>
  <mergeCells count="1">
    <mergeCell ref="B1:O1"/>
  </mergeCells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6F47-FE5B-0147-B01F-9F5E48795ED8}">
  <sheetPr codeName="Sheet121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266</v>
      </c>
      <c r="C3" s="4">
        <v>273</v>
      </c>
      <c r="D3" s="4">
        <v>13</v>
      </c>
      <c r="E3" s="4">
        <v>21</v>
      </c>
      <c r="F3" s="4">
        <v>0</v>
      </c>
      <c r="G3" s="4">
        <v>0</v>
      </c>
      <c r="H3" s="4">
        <v>343500</v>
      </c>
      <c r="I3" s="4">
        <v>460100</v>
      </c>
      <c r="J3" s="4">
        <v>79600</v>
      </c>
      <c r="K3" s="6">
        <f t="shared" ref="K3:K23" si="0">J3/(H3+I3)</f>
        <v>9.9054255848680939E-2</v>
      </c>
      <c r="L3" s="27" t="s">
        <v>794</v>
      </c>
      <c r="M3" s="4">
        <v>883200</v>
      </c>
      <c r="N3" s="4">
        <f t="shared" ref="N3:N86" si="1">AVERAGE($M4:$M24)</f>
        <v>1141804.7619047619</v>
      </c>
      <c r="O3" s="4">
        <f t="shared" ref="O3:O86" si="2">MIN(M4:M8)</f>
        <v>947600</v>
      </c>
    </row>
    <row r="4" spans="1:15" x14ac:dyDescent="0.2">
      <c r="A4" s="2" t="s">
        <v>1262</v>
      </c>
      <c r="B4" s="4">
        <v>1087</v>
      </c>
      <c r="C4" s="4">
        <v>781</v>
      </c>
      <c r="D4" s="4">
        <v>33</v>
      </c>
      <c r="E4" s="4">
        <v>33</v>
      </c>
      <c r="F4" s="4">
        <v>0</v>
      </c>
      <c r="G4" s="4">
        <v>0</v>
      </c>
      <c r="H4" s="4">
        <v>1211300</v>
      </c>
      <c r="I4" s="4">
        <v>995200</v>
      </c>
      <c r="J4" s="4">
        <v>58600</v>
      </c>
      <c r="K4" s="6">
        <f t="shared" si="0"/>
        <v>2.6557897122139136E-2</v>
      </c>
      <c r="L4" s="27" t="s">
        <v>703</v>
      </c>
      <c r="M4" s="4">
        <v>2270700</v>
      </c>
      <c r="N4" s="4">
        <f t="shared" si="1"/>
        <v>1165380.9523809524</v>
      </c>
      <c r="O4" s="4">
        <f t="shared" si="2"/>
        <v>947600</v>
      </c>
    </row>
    <row r="5" spans="1:15" x14ac:dyDescent="0.2">
      <c r="A5" s="2" t="s">
        <v>1250</v>
      </c>
      <c r="B5" s="4">
        <v>295</v>
      </c>
      <c r="C5" s="4">
        <v>282</v>
      </c>
      <c r="D5" s="4">
        <v>9</v>
      </c>
      <c r="E5" s="4">
        <v>8</v>
      </c>
      <c r="F5" s="4">
        <v>0</v>
      </c>
      <c r="G5" s="4">
        <v>0</v>
      </c>
      <c r="H5" s="4">
        <v>364300</v>
      </c>
      <c r="I5" s="4">
        <v>286200</v>
      </c>
      <c r="J5" s="4">
        <v>292400</v>
      </c>
      <c r="K5" s="6">
        <f t="shared" si="0"/>
        <v>0.44950038431975403</v>
      </c>
      <c r="L5" s="27" t="s">
        <v>702</v>
      </c>
      <c r="M5" s="4">
        <v>947600</v>
      </c>
      <c r="N5" s="4">
        <f t="shared" si="1"/>
        <v>1247204.7619047619</v>
      </c>
      <c r="O5" s="4">
        <f t="shared" si="2"/>
        <v>717000</v>
      </c>
    </row>
    <row r="6" spans="1:15" x14ac:dyDescent="0.2">
      <c r="A6" s="2" t="s">
        <v>1215</v>
      </c>
      <c r="B6" s="4">
        <v>371</v>
      </c>
      <c r="C6" s="4">
        <v>339</v>
      </c>
      <c r="D6" s="4">
        <v>14</v>
      </c>
      <c r="E6" s="4">
        <v>11</v>
      </c>
      <c r="F6" s="4">
        <v>0</v>
      </c>
      <c r="G6" s="4">
        <v>0</v>
      </c>
      <c r="H6" s="4">
        <v>460700</v>
      </c>
      <c r="I6" s="4">
        <v>400300</v>
      </c>
      <c r="J6" s="4">
        <v>222800</v>
      </c>
      <c r="K6" s="6">
        <f t="shared" si="0"/>
        <v>0.25876887340301974</v>
      </c>
      <c r="L6" s="27" t="s">
        <v>1217</v>
      </c>
      <c r="M6" s="4">
        <v>1084500</v>
      </c>
      <c r="N6" s="4">
        <f t="shared" si="1"/>
        <v>1265295.2380952381</v>
      </c>
      <c r="O6" s="4">
        <f t="shared" si="2"/>
        <v>701300</v>
      </c>
    </row>
    <row r="7" spans="1:15" x14ac:dyDescent="0.2">
      <c r="A7" s="2" t="s">
        <v>1166</v>
      </c>
      <c r="B7" s="4">
        <v>291</v>
      </c>
      <c r="C7" s="4">
        <v>700</v>
      </c>
      <c r="D7" s="4">
        <v>9</v>
      </c>
      <c r="E7" s="4">
        <v>38</v>
      </c>
      <c r="F7" s="4">
        <v>0</v>
      </c>
      <c r="G7" s="4">
        <v>0</v>
      </c>
      <c r="H7" s="4">
        <v>372600</v>
      </c>
      <c r="I7" s="4">
        <v>992600</v>
      </c>
      <c r="J7" s="4">
        <v>130500</v>
      </c>
      <c r="K7" s="6">
        <f t="shared" si="0"/>
        <v>9.5590389686492819E-2</v>
      </c>
      <c r="L7" s="27" t="s">
        <v>1168</v>
      </c>
      <c r="M7" s="4">
        <v>1496800</v>
      </c>
      <c r="N7" s="4">
        <f t="shared" si="1"/>
        <v>1276157.142857143</v>
      </c>
      <c r="O7" s="4">
        <f t="shared" si="2"/>
        <v>316700</v>
      </c>
    </row>
    <row r="8" spans="1:15" x14ac:dyDescent="0.2">
      <c r="A8" s="2" t="s">
        <v>1132</v>
      </c>
      <c r="B8" s="4">
        <v>433</v>
      </c>
      <c r="C8" s="4">
        <v>444</v>
      </c>
      <c r="D8" s="4">
        <v>10</v>
      </c>
      <c r="E8" s="4">
        <v>10</v>
      </c>
      <c r="F8" s="4">
        <v>0</v>
      </c>
      <c r="G8" s="4">
        <v>0</v>
      </c>
      <c r="H8" s="4">
        <v>411300</v>
      </c>
      <c r="I8" s="4">
        <v>427400</v>
      </c>
      <c r="J8" s="4">
        <v>250100</v>
      </c>
      <c r="K8" s="6">
        <f t="shared" si="0"/>
        <v>0.29819959461070705</v>
      </c>
      <c r="L8" s="27" t="s">
        <v>857</v>
      </c>
      <c r="M8" s="4">
        <v>1089800</v>
      </c>
      <c r="N8" s="4">
        <f t="shared" si="1"/>
        <v>1277204.7619047619</v>
      </c>
      <c r="O8" s="4">
        <f t="shared" si="2"/>
        <v>316700</v>
      </c>
    </row>
    <row r="9" spans="1:15" x14ac:dyDescent="0.2">
      <c r="A9" s="2" t="s">
        <v>1075</v>
      </c>
      <c r="B9" s="4">
        <v>430</v>
      </c>
      <c r="C9" s="4">
        <v>953</v>
      </c>
      <c r="D9" s="4">
        <v>10</v>
      </c>
      <c r="E9" s="4">
        <v>27</v>
      </c>
      <c r="F9" s="4">
        <v>0</v>
      </c>
      <c r="G9" s="4">
        <v>0</v>
      </c>
      <c r="H9" s="4">
        <v>406400</v>
      </c>
      <c r="I9" s="4">
        <v>1110200</v>
      </c>
      <c r="J9" s="4">
        <v>95800</v>
      </c>
      <c r="K9" s="6">
        <f t="shared" si="0"/>
        <v>6.3167611763154427E-2</v>
      </c>
      <c r="L9" s="27" t="s">
        <v>1081</v>
      </c>
      <c r="M9" s="4">
        <v>1612600</v>
      </c>
      <c r="N9" s="4">
        <f t="shared" si="1"/>
        <v>1319919.0476190476</v>
      </c>
      <c r="O9" s="4">
        <f t="shared" si="2"/>
        <v>316700</v>
      </c>
    </row>
    <row r="10" spans="1:15" x14ac:dyDescent="0.2">
      <c r="A10" s="2" t="s">
        <v>1051</v>
      </c>
      <c r="B10" s="4">
        <v>216</v>
      </c>
      <c r="C10" s="4">
        <v>444</v>
      </c>
      <c r="D10" s="4">
        <v>4</v>
      </c>
      <c r="E10" s="4">
        <v>14</v>
      </c>
      <c r="F10" s="4">
        <v>0</v>
      </c>
      <c r="G10" s="4">
        <v>0</v>
      </c>
      <c r="H10" s="4">
        <v>194600</v>
      </c>
      <c r="I10" s="4">
        <v>503400</v>
      </c>
      <c r="J10" s="4">
        <v>18900</v>
      </c>
      <c r="K10" s="6">
        <f t="shared" si="0"/>
        <v>2.7077363896848138E-2</v>
      </c>
      <c r="L10" s="27" t="s">
        <v>243</v>
      </c>
      <c r="M10" s="4">
        <v>717000</v>
      </c>
      <c r="N10" s="4">
        <f t="shared" si="1"/>
        <v>1335500</v>
      </c>
      <c r="O10" s="4">
        <f t="shared" si="2"/>
        <v>316700</v>
      </c>
    </row>
    <row r="11" spans="1:15" x14ac:dyDescent="0.2">
      <c r="A11" s="2" t="s">
        <v>1038</v>
      </c>
      <c r="B11" s="4">
        <v>194</v>
      </c>
      <c r="C11" s="4">
        <v>456</v>
      </c>
      <c r="D11" s="4">
        <v>6</v>
      </c>
      <c r="E11" s="4">
        <v>8</v>
      </c>
      <c r="F11" s="4">
        <v>0</v>
      </c>
      <c r="G11" s="4">
        <v>0</v>
      </c>
      <c r="H11" s="4">
        <v>221200</v>
      </c>
      <c r="I11" s="4">
        <v>469800</v>
      </c>
      <c r="J11" s="4">
        <v>10200</v>
      </c>
      <c r="K11" s="6">
        <f t="shared" si="0"/>
        <v>1.4761215629522432E-2</v>
      </c>
      <c r="L11" s="27" t="s">
        <v>504</v>
      </c>
      <c r="M11" s="4">
        <v>701300</v>
      </c>
      <c r="N11" s="4">
        <f t="shared" si="1"/>
        <v>1332428.5714285714</v>
      </c>
      <c r="O11" s="4">
        <f t="shared" si="2"/>
        <v>316700</v>
      </c>
    </row>
    <row r="12" spans="1:15" x14ac:dyDescent="0.2">
      <c r="A12" s="2" t="s">
        <v>1013</v>
      </c>
      <c r="B12" s="4">
        <v>130</v>
      </c>
      <c r="C12" s="4">
        <v>238</v>
      </c>
      <c r="D12" s="4">
        <v>0</v>
      </c>
      <c r="E12" s="4">
        <v>2</v>
      </c>
      <c r="F12" s="4">
        <v>0</v>
      </c>
      <c r="G12" s="4">
        <v>0</v>
      </c>
      <c r="H12" s="4">
        <v>91000</v>
      </c>
      <c r="I12" s="4">
        <v>212000</v>
      </c>
      <c r="J12" s="4">
        <v>13700</v>
      </c>
      <c r="K12" s="6">
        <f t="shared" si="0"/>
        <v>4.5214521452145218E-2</v>
      </c>
      <c r="L12" s="27" t="s">
        <v>226</v>
      </c>
      <c r="M12" s="4">
        <v>316700</v>
      </c>
      <c r="N12" s="4">
        <f t="shared" si="1"/>
        <v>1388028.5714285714</v>
      </c>
      <c r="O12" s="4">
        <f t="shared" si="2"/>
        <v>477300</v>
      </c>
    </row>
    <row r="13" spans="1:15" x14ac:dyDescent="0.2">
      <c r="A13" s="2" t="s">
        <v>935</v>
      </c>
      <c r="B13" s="4">
        <v>307</v>
      </c>
      <c r="C13" s="4">
        <v>261</v>
      </c>
      <c r="D13" s="4">
        <v>5</v>
      </c>
      <c r="E13" s="4">
        <v>9</v>
      </c>
      <c r="F13" s="4">
        <v>0</v>
      </c>
      <c r="G13" s="4">
        <v>0</v>
      </c>
      <c r="H13" s="4">
        <v>262400</v>
      </c>
      <c r="I13" s="4">
        <v>299900</v>
      </c>
      <c r="J13" s="4">
        <v>35200</v>
      </c>
      <c r="K13" s="6">
        <f t="shared" si="0"/>
        <v>6.2600035568202025E-2</v>
      </c>
      <c r="L13" s="27" t="s">
        <v>303</v>
      </c>
      <c r="M13" s="4">
        <v>606600</v>
      </c>
      <c r="N13" s="4">
        <f t="shared" si="1"/>
        <v>1398557.142857143</v>
      </c>
      <c r="O13" s="4">
        <f t="shared" si="2"/>
        <v>477300</v>
      </c>
    </row>
    <row r="14" spans="1:15" x14ac:dyDescent="0.2">
      <c r="A14" s="2" t="s">
        <v>904</v>
      </c>
      <c r="B14" s="4">
        <v>188</v>
      </c>
      <c r="C14" s="4">
        <v>249</v>
      </c>
      <c r="D14" s="4">
        <v>6</v>
      </c>
      <c r="E14" s="4">
        <v>9</v>
      </c>
      <c r="F14" s="4">
        <v>0</v>
      </c>
      <c r="G14" s="4">
        <v>0</v>
      </c>
      <c r="H14" s="4">
        <v>217200</v>
      </c>
      <c r="I14" s="4">
        <v>248900</v>
      </c>
      <c r="J14" s="4">
        <v>11200</v>
      </c>
      <c r="K14" s="6">
        <f t="shared" si="0"/>
        <v>2.4029178287921046E-2</v>
      </c>
      <c r="L14" s="27" t="s">
        <v>168</v>
      </c>
      <c r="M14" s="4">
        <v>477300</v>
      </c>
      <c r="N14" s="4">
        <f t="shared" si="1"/>
        <v>1426409.5238095238</v>
      </c>
      <c r="O14" s="4">
        <f t="shared" si="2"/>
        <v>780800</v>
      </c>
    </row>
    <row r="15" spans="1:15" x14ac:dyDescent="0.2">
      <c r="A15" s="2" t="s">
        <v>839</v>
      </c>
      <c r="B15" s="4">
        <v>603</v>
      </c>
      <c r="C15" s="4">
        <v>541</v>
      </c>
      <c r="D15" s="4">
        <v>15</v>
      </c>
      <c r="E15" s="4">
        <v>12</v>
      </c>
      <c r="F15" s="4">
        <v>0</v>
      </c>
      <c r="G15" s="4">
        <v>0</v>
      </c>
      <c r="H15" s="4">
        <v>576900</v>
      </c>
      <c r="I15" s="4">
        <v>493600</v>
      </c>
      <c r="J15" s="4">
        <v>28100</v>
      </c>
      <c r="K15" s="6">
        <f t="shared" si="0"/>
        <v>2.6249416160672584E-2</v>
      </c>
      <c r="L15" s="27" t="s">
        <v>843</v>
      </c>
      <c r="M15" s="4">
        <v>1098600</v>
      </c>
      <c r="N15" s="4">
        <f t="shared" si="1"/>
        <v>1622752.3809523811</v>
      </c>
      <c r="O15" s="4">
        <f t="shared" si="2"/>
        <v>780800</v>
      </c>
    </row>
    <row r="16" spans="1:15" x14ac:dyDescent="0.2">
      <c r="A16" s="2" t="s">
        <v>776</v>
      </c>
      <c r="B16" s="4">
        <v>229</v>
      </c>
      <c r="C16" s="4">
        <v>566</v>
      </c>
      <c r="D16" s="4">
        <v>4</v>
      </c>
      <c r="E16" s="4">
        <v>28</v>
      </c>
      <c r="F16" s="4">
        <v>0</v>
      </c>
      <c r="G16" s="4">
        <v>0</v>
      </c>
      <c r="H16" s="4">
        <v>189000</v>
      </c>
      <c r="I16" s="4">
        <v>660800</v>
      </c>
      <c r="J16" s="4">
        <v>265900</v>
      </c>
      <c r="K16" s="6">
        <f t="shared" si="0"/>
        <v>0.31289715227112264</v>
      </c>
      <c r="L16" s="27" t="s">
        <v>780</v>
      </c>
      <c r="M16" s="4">
        <v>1119100</v>
      </c>
      <c r="N16" s="4">
        <f t="shared" si="1"/>
        <v>1667838.0952380951</v>
      </c>
      <c r="O16" s="4">
        <f t="shared" si="2"/>
        <v>780800</v>
      </c>
    </row>
    <row r="17" spans="1:15" x14ac:dyDescent="0.2">
      <c r="A17" s="2" t="s">
        <v>720</v>
      </c>
      <c r="B17" s="4">
        <v>545</v>
      </c>
      <c r="C17" s="4">
        <v>775</v>
      </c>
      <c r="D17" s="4">
        <v>13</v>
      </c>
      <c r="E17" s="4">
        <v>9</v>
      </c>
      <c r="F17" s="4">
        <v>0</v>
      </c>
      <c r="G17" s="4">
        <v>0</v>
      </c>
      <c r="H17" s="4">
        <v>471900</v>
      </c>
      <c r="I17" s="4">
        <v>733000</v>
      </c>
      <c r="J17" s="4">
        <v>31900</v>
      </c>
      <c r="K17" s="6">
        <f t="shared" si="0"/>
        <v>2.6475226159847289E-2</v>
      </c>
      <c r="L17" s="27" t="s">
        <v>725</v>
      </c>
      <c r="M17" s="4">
        <v>1237900</v>
      </c>
      <c r="N17" s="4">
        <f t="shared" si="1"/>
        <v>1667352.3809523811</v>
      </c>
      <c r="O17" s="4">
        <f t="shared" si="2"/>
        <v>663500</v>
      </c>
    </row>
    <row r="18" spans="1:15" x14ac:dyDescent="0.2">
      <c r="A18" s="2" t="s">
        <v>667</v>
      </c>
      <c r="B18" s="4">
        <v>309</v>
      </c>
      <c r="C18" s="4">
        <v>565</v>
      </c>
      <c r="D18" s="4">
        <v>5</v>
      </c>
      <c r="E18" s="4">
        <v>12</v>
      </c>
      <c r="F18" s="4">
        <v>0</v>
      </c>
      <c r="G18" s="4">
        <v>0</v>
      </c>
      <c r="H18" s="4">
        <v>260600</v>
      </c>
      <c r="I18" s="4">
        <v>498900</v>
      </c>
      <c r="J18" s="4">
        <v>18300</v>
      </c>
      <c r="K18" s="6">
        <f t="shared" si="0"/>
        <v>2.4094799210006582E-2</v>
      </c>
      <c r="L18" s="27" t="s">
        <v>577</v>
      </c>
      <c r="M18" s="4">
        <v>780800</v>
      </c>
      <c r="N18" s="4">
        <f t="shared" si="1"/>
        <v>1754609.5238095238</v>
      </c>
      <c r="O18" s="4">
        <f t="shared" si="2"/>
        <v>663500</v>
      </c>
    </row>
    <row r="19" spans="1:15" x14ac:dyDescent="0.2">
      <c r="A19" s="2" t="s">
        <v>588</v>
      </c>
      <c r="B19" s="4">
        <v>386</v>
      </c>
      <c r="C19" s="4">
        <v>621</v>
      </c>
      <c r="D19" s="4">
        <v>16</v>
      </c>
      <c r="E19" s="4">
        <v>19</v>
      </c>
      <c r="F19" s="4">
        <v>0</v>
      </c>
      <c r="G19" s="4">
        <v>0</v>
      </c>
      <c r="H19" s="4">
        <v>494500</v>
      </c>
      <c r="I19" s="4">
        <v>667500</v>
      </c>
      <c r="J19" s="4">
        <v>103200</v>
      </c>
      <c r="K19" s="6">
        <f t="shared" si="0"/>
        <v>8.8812392426850253E-2</v>
      </c>
      <c r="L19" s="27" t="s">
        <v>593</v>
      </c>
      <c r="M19" s="4">
        <v>1266200</v>
      </c>
      <c r="N19" s="4">
        <f t="shared" si="1"/>
        <v>1819823.8095238095</v>
      </c>
      <c r="O19" s="4">
        <f t="shared" si="2"/>
        <v>663500</v>
      </c>
    </row>
    <row r="20" spans="1:15" x14ac:dyDescent="0.2">
      <c r="A20" s="2" t="s">
        <v>491</v>
      </c>
      <c r="B20" s="4">
        <v>430</v>
      </c>
      <c r="C20" s="4">
        <v>1224</v>
      </c>
      <c r="D20" s="4">
        <v>27</v>
      </c>
      <c r="E20" s="4">
        <v>68</v>
      </c>
      <c r="F20" s="4">
        <v>0</v>
      </c>
      <c r="G20" s="4">
        <v>0</v>
      </c>
      <c r="H20" s="4">
        <v>581300</v>
      </c>
      <c r="I20" s="4">
        <v>1547100</v>
      </c>
      <c r="J20" s="4">
        <v>123800</v>
      </c>
      <c r="K20" s="6">
        <f t="shared" si="0"/>
        <v>5.8165758316105994E-2</v>
      </c>
      <c r="L20" s="27" t="s">
        <v>497</v>
      </c>
      <c r="M20" s="4">
        <v>2254500</v>
      </c>
      <c r="N20" s="4">
        <f t="shared" si="1"/>
        <v>1795252.3809523811</v>
      </c>
      <c r="O20" s="4">
        <f t="shared" si="2"/>
        <v>663500</v>
      </c>
    </row>
    <row r="21" spans="1:15" x14ac:dyDescent="0.2">
      <c r="A21" s="2" t="s">
        <v>261</v>
      </c>
      <c r="B21" s="4">
        <v>219</v>
      </c>
      <c r="C21" s="4">
        <v>440</v>
      </c>
      <c r="D21" s="4">
        <v>12</v>
      </c>
      <c r="E21" s="4">
        <v>35</v>
      </c>
      <c r="F21" s="4">
        <v>0</v>
      </c>
      <c r="G21" s="4">
        <v>0</v>
      </c>
      <c r="H21" s="4">
        <v>258700</v>
      </c>
      <c r="I21" s="4">
        <v>616900</v>
      </c>
      <c r="J21" s="4">
        <v>57100</v>
      </c>
      <c r="K21" s="6">
        <f t="shared" si="0"/>
        <v>6.5212425765189583E-2</v>
      </c>
      <c r="L21" s="27" t="s">
        <v>192</v>
      </c>
      <c r="M21" s="4">
        <v>935900</v>
      </c>
      <c r="N21" s="4">
        <f t="shared" si="1"/>
        <v>1838147.6190476189</v>
      </c>
      <c r="O21" s="4">
        <f t="shared" si="2"/>
        <v>663500</v>
      </c>
    </row>
    <row r="22" spans="1:15" x14ac:dyDescent="0.2">
      <c r="A22" s="2" t="s">
        <v>154</v>
      </c>
      <c r="B22" s="4">
        <v>209</v>
      </c>
      <c r="C22" s="4">
        <v>320</v>
      </c>
      <c r="D22" s="4">
        <v>10</v>
      </c>
      <c r="E22" s="4">
        <v>21</v>
      </c>
      <c r="F22" s="4">
        <v>0</v>
      </c>
      <c r="G22" s="4">
        <v>0</v>
      </c>
      <c r="H22" s="4">
        <v>242700</v>
      </c>
      <c r="I22" s="4">
        <v>391100</v>
      </c>
      <c r="J22" s="4">
        <v>29700</v>
      </c>
      <c r="K22" s="6">
        <f t="shared" si="0"/>
        <v>4.6860208267592303E-2</v>
      </c>
      <c r="L22" s="27" t="s">
        <v>161</v>
      </c>
      <c r="M22" s="4">
        <v>663500</v>
      </c>
      <c r="N22" s="4">
        <f t="shared" si="1"/>
        <v>1987857.142857143</v>
      </c>
      <c r="O22" s="4">
        <f t="shared" si="2"/>
        <v>1080600</v>
      </c>
    </row>
    <row r="23" spans="1:15" x14ac:dyDescent="0.2">
      <c r="A23" s="2" t="s">
        <v>1</v>
      </c>
      <c r="B23" s="4">
        <v>671</v>
      </c>
      <c r="C23" s="4">
        <v>825</v>
      </c>
      <c r="D23" s="4">
        <v>81</v>
      </c>
      <c r="E23" s="4">
        <v>71</v>
      </c>
      <c r="F23" s="4">
        <v>0</v>
      </c>
      <c r="G23" s="4">
        <v>0</v>
      </c>
      <c r="H23" s="4">
        <v>625000</v>
      </c>
      <c r="I23" s="4">
        <v>1411600</v>
      </c>
      <c r="J23" s="4">
        <v>174300</v>
      </c>
      <c r="K23" s="6">
        <f t="shared" si="0"/>
        <v>8.5583816164195234E-2</v>
      </c>
      <c r="L23" s="15">
        <v>-2.6600000000000002E-2</v>
      </c>
      <c r="M23" s="4">
        <v>2219900</v>
      </c>
      <c r="N23" s="4">
        <f t="shared" si="1"/>
        <v>1993533.3333333333</v>
      </c>
      <c r="O23" s="4">
        <f t="shared" si="2"/>
        <v>1080600</v>
      </c>
    </row>
    <row r="24" spans="1:15" x14ac:dyDescent="0.2">
      <c r="A24" s="2" t="s">
        <v>2</v>
      </c>
      <c r="B24" s="4">
        <v>285</v>
      </c>
      <c r="C24" s="4">
        <v>885</v>
      </c>
      <c r="D24" s="4">
        <v>52</v>
      </c>
      <c r="E24" s="4">
        <v>40</v>
      </c>
      <c r="F24" s="4">
        <v>0</v>
      </c>
      <c r="G24" s="4">
        <v>0</v>
      </c>
      <c r="H24" s="4">
        <v>321100</v>
      </c>
      <c r="I24" s="4">
        <v>697200</v>
      </c>
      <c r="J24" s="4">
        <v>57700</v>
      </c>
      <c r="K24" s="6">
        <f t="shared" ref="K24:K87" si="3">J24/(H24+I24)</f>
        <v>5.6663065894137291E-2</v>
      </c>
      <c r="L24" s="15">
        <v>-2.3E-3</v>
      </c>
      <c r="M24" s="4">
        <v>1080600</v>
      </c>
      <c r="N24" s="4">
        <f t="shared" si="1"/>
        <v>2068214.2857142857</v>
      </c>
      <c r="O24" s="4">
        <f t="shared" si="2"/>
        <v>1111800</v>
      </c>
    </row>
    <row r="25" spans="1:15" x14ac:dyDescent="0.2">
      <c r="A25" s="2" t="s">
        <v>3</v>
      </c>
      <c r="B25" s="4">
        <v>706</v>
      </c>
      <c r="C25" s="4">
        <v>623</v>
      </c>
      <c r="D25" s="4">
        <v>22</v>
      </c>
      <c r="E25" s="4">
        <v>72</v>
      </c>
      <c r="F25" s="4">
        <v>0</v>
      </c>
      <c r="G25" s="4">
        <v>2</v>
      </c>
      <c r="H25" s="4">
        <v>1229800</v>
      </c>
      <c r="I25" s="4">
        <v>1392200</v>
      </c>
      <c r="J25" s="4">
        <v>142800</v>
      </c>
      <c r="K25" s="6">
        <f t="shared" si="3"/>
        <v>5.4462242562929059E-2</v>
      </c>
      <c r="L25" s="15">
        <v>-4.6999999999999993E-3</v>
      </c>
      <c r="M25" s="4">
        <v>2765800</v>
      </c>
      <c r="N25" s="4">
        <f t="shared" si="1"/>
        <v>2048509.5238095238</v>
      </c>
      <c r="O25" s="4">
        <f t="shared" si="2"/>
        <v>1111800</v>
      </c>
    </row>
    <row r="26" spans="1:15" x14ac:dyDescent="0.2">
      <c r="A26" s="2" t="s">
        <v>4</v>
      </c>
      <c r="B26" s="4">
        <v>823</v>
      </c>
      <c r="C26" s="4">
        <v>560</v>
      </c>
      <c r="D26" s="4">
        <v>39</v>
      </c>
      <c r="E26" s="5">
        <v>78</v>
      </c>
      <c r="F26" s="4">
        <v>0</v>
      </c>
      <c r="G26" s="5">
        <v>1</v>
      </c>
      <c r="H26" s="4">
        <v>1082400</v>
      </c>
      <c r="I26" s="4">
        <v>1337900</v>
      </c>
      <c r="J26" s="4">
        <v>235600</v>
      </c>
      <c r="K26" s="6">
        <f t="shared" si="3"/>
        <v>9.7343304549022847E-2</v>
      </c>
      <c r="L26" s="15">
        <v>1.43E-2</v>
      </c>
      <c r="M26" s="4">
        <v>2665900</v>
      </c>
      <c r="N26" s="4">
        <f t="shared" si="1"/>
        <v>2142600</v>
      </c>
      <c r="O26" s="4">
        <f t="shared" si="2"/>
        <v>1044200</v>
      </c>
    </row>
    <row r="27" spans="1:15" x14ac:dyDescent="0.2">
      <c r="A27" s="2" t="s">
        <v>5</v>
      </c>
      <c r="B27" s="4">
        <v>410</v>
      </c>
      <c r="C27" s="4">
        <v>539</v>
      </c>
      <c r="D27" s="4">
        <v>12</v>
      </c>
      <c r="E27" s="5">
        <v>45</v>
      </c>
      <c r="F27" s="4">
        <v>0</v>
      </c>
      <c r="G27" s="5">
        <v>1</v>
      </c>
      <c r="H27" s="4">
        <v>477400</v>
      </c>
      <c r="I27" s="4">
        <v>986900</v>
      </c>
      <c r="J27" s="4">
        <v>182600</v>
      </c>
      <c r="K27" s="6">
        <f t="shared" si="3"/>
        <v>0.12470122242709827</v>
      </c>
      <c r="L27" s="15">
        <v>-1.1899999999999999E-2</v>
      </c>
      <c r="M27" s="4">
        <v>1464400</v>
      </c>
      <c r="N27" s="4">
        <f t="shared" si="1"/>
        <v>2150600</v>
      </c>
      <c r="O27" s="4">
        <f t="shared" si="2"/>
        <v>636800</v>
      </c>
    </row>
    <row r="28" spans="1:15" x14ac:dyDescent="0.2">
      <c r="A28" s="2" t="s">
        <v>6</v>
      </c>
      <c r="B28" s="4">
        <v>628</v>
      </c>
      <c r="C28" s="4">
        <v>792</v>
      </c>
      <c r="D28" s="4">
        <v>68</v>
      </c>
      <c r="E28" s="4">
        <v>54</v>
      </c>
      <c r="F28" s="4">
        <v>1</v>
      </c>
      <c r="G28" s="4">
        <v>0</v>
      </c>
      <c r="H28" s="4">
        <v>815400</v>
      </c>
      <c r="I28" s="4">
        <v>907500</v>
      </c>
      <c r="J28" s="4">
        <v>47500</v>
      </c>
      <c r="K28" s="6">
        <f t="shared" si="3"/>
        <v>2.7569795112891055E-2</v>
      </c>
      <c r="L28" s="15">
        <v>4.7999999999999996E-3</v>
      </c>
      <c r="M28" s="4">
        <v>1724900</v>
      </c>
      <c r="N28" s="4">
        <f t="shared" si="1"/>
        <v>2169819.0476190476</v>
      </c>
      <c r="O28" s="4">
        <f t="shared" si="2"/>
        <v>636800</v>
      </c>
    </row>
    <row r="29" spans="1:15" x14ac:dyDescent="0.2">
      <c r="A29" s="2" t="s">
        <v>7</v>
      </c>
      <c r="B29" s="4">
        <v>321</v>
      </c>
      <c r="C29" s="4">
        <v>291</v>
      </c>
      <c r="D29" s="4">
        <v>19</v>
      </c>
      <c r="E29" s="5">
        <v>38</v>
      </c>
      <c r="F29" s="4">
        <v>0</v>
      </c>
      <c r="G29" s="5">
        <v>1</v>
      </c>
      <c r="H29" s="4">
        <v>291900</v>
      </c>
      <c r="I29" s="4">
        <v>705900</v>
      </c>
      <c r="J29" s="4">
        <v>114000</v>
      </c>
      <c r="K29" s="6">
        <f t="shared" si="3"/>
        <v>0.11425135297654841</v>
      </c>
      <c r="L29" s="15">
        <v>-1.18E-2</v>
      </c>
      <c r="M29" s="4">
        <v>1111800</v>
      </c>
      <c r="N29" s="4">
        <f t="shared" si="1"/>
        <v>2268342.8571428573</v>
      </c>
      <c r="O29" s="4">
        <f t="shared" si="2"/>
        <v>636800</v>
      </c>
    </row>
    <row r="30" spans="1:15" x14ac:dyDescent="0.2">
      <c r="A30" s="2" t="s">
        <v>8</v>
      </c>
      <c r="B30" s="4">
        <v>1055</v>
      </c>
      <c r="C30" s="4">
        <v>283</v>
      </c>
      <c r="D30" s="4">
        <v>10</v>
      </c>
      <c r="E30" s="4">
        <v>43</v>
      </c>
      <c r="F30" s="4">
        <v>1</v>
      </c>
      <c r="G30" s="4">
        <v>2</v>
      </c>
      <c r="H30" s="4">
        <v>1412700</v>
      </c>
      <c r="I30" s="4">
        <v>1096600</v>
      </c>
      <c r="J30" s="4">
        <v>54000</v>
      </c>
      <c r="K30" s="6">
        <f t="shared" si="3"/>
        <v>2.1519945801617982E-2</v>
      </c>
      <c r="L30" s="15">
        <v>3.6400000000000002E-2</v>
      </c>
      <c r="M30" s="4">
        <v>2509600</v>
      </c>
      <c r="N30" s="4">
        <f t="shared" si="1"/>
        <v>2409261.9047619049</v>
      </c>
      <c r="O30" s="4">
        <f t="shared" si="2"/>
        <v>636800</v>
      </c>
    </row>
    <row r="31" spans="1:15" x14ac:dyDescent="0.2">
      <c r="A31" s="2" t="s">
        <v>9</v>
      </c>
      <c r="B31" s="4">
        <v>387</v>
      </c>
      <c r="C31" s="4">
        <v>812</v>
      </c>
      <c r="D31" s="4">
        <v>11</v>
      </c>
      <c r="E31" s="4">
        <v>27</v>
      </c>
      <c r="F31" s="4">
        <v>0</v>
      </c>
      <c r="G31" s="4">
        <v>0</v>
      </c>
      <c r="H31" s="4">
        <v>471700</v>
      </c>
      <c r="I31" s="4">
        <v>572500</v>
      </c>
      <c r="J31" s="4">
        <v>44600</v>
      </c>
      <c r="K31" s="6">
        <f t="shared" si="3"/>
        <v>4.2712124114154378E-2</v>
      </c>
      <c r="L31" s="15">
        <v>1.4800000000000001E-2</v>
      </c>
      <c r="M31" s="4">
        <v>1044200</v>
      </c>
      <c r="N31" s="4">
        <f t="shared" si="1"/>
        <v>2453990.4761904762</v>
      </c>
      <c r="O31" s="4">
        <f t="shared" si="2"/>
        <v>636800</v>
      </c>
    </row>
    <row r="32" spans="1:15" x14ac:dyDescent="0.2">
      <c r="A32" s="2" t="s">
        <v>10</v>
      </c>
      <c r="B32" s="4">
        <v>295</v>
      </c>
      <c r="C32" s="4">
        <v>415</v>
      </c>
      <c r="D32" s="4">
        <v>9</v>
      </c>
      <c r="E32" s="4">
        <v>7</v>
      </c>
      <c r="F32" s="4">
        <v>0</v>
      </c>
      <c r="G32" s="4">
        <v>0</v>
      </c>
      <c r="H32" s="4">
        <v>323300</v>
      </c>
      <c r="I32" s="4">
        <v>267800</v>
      </c>
      <c r="J32" s="4">
        <v>45700</v>
      </c>
      <c r="K32" s="6">
        <f t="shared" si="3"/>
        <v>7.7313483336152941E-2</v>
      </c>
      <c r="L32" s="15">
        <v>1.4999999999999999E-2</v>
      </c>
      <c r="M32" s="4">
        <v>636800</v>
      </c>
      <c r="N32" s="4">
        <f t="shared" si="1"/>
        <v>2516200</v>
      </c>
      <c r="O32" s="4">
        <f t="shared" si="2"/>
        <v>827700</v>
      </c>
    </row>
    <row r="33" spans="1:15" x14ac:dyDescent="0.2">
      <c r="A33" s="2" t="s">
        <v>11</v>
      </c>
      <c r="B33" s="4">
        <v>342</v>
      </c>
      <c r="C33" s="4">
        <v>484</v>
      </c>
      <c r="D33" s="4">
        <v>12</v>
      </c>
      <c r="E33" s="5">
        <v>48</v>
      </c>
      <c r="F33" s="4">
        <v>0</v>
      </c>
      <c r="G33" s="5">
        <v>1</v>
      </c>
      <c r="H33" s="4">
        <v>344900</v>
      </c>
      <c r="I33" s="4">
        <v>1123700</v>
      </c>
      <c r="J33" s="4">
        <v>223700</v>
      </c>
      <c r="K33" s="6">
        <f t="shared" si="3"/>
        <v>0.15232193926188206</v>
      </c>
      <c r="L33" s="15">
        <v>-3.7400000000000003E-2</v>
      </c>
      <c r="M33" s="4">
        <v>1484300</v>
      </c>
      <c r="N33" s="4">
        <f t="shared" si="1"/>
        <v>2580604.7619047621</v>
      </c>
      <c r="O33" s="4">
        <f t="shared" si="2"/>
        <v>827700</v>
      </c>
    </row>
    <row r="34" spans="1:15" x14ac:dyDescent="0.2">
      <c r="A34" s="2" t="s">
        <v>12</v>
      </c>
      <c r="B34" s="4">
        <v>328</v>
      </c>
      <c r="C34" s="4">
        <v>798</v>
      </c>
      <c r="D34" s="4">
        <v>62</v>
      </c>
      <c r="E34" s="4">
        <v>19</v>
      </c>
      <c r="F34" s="4">
        <v>0</v>
      </c>
      <c r="G34" s="4">
        <v>0</v>
      </c>
      <c r="H34" s="4">
        <v>316900</v>
      </c>
      <c r="I34" s="4">
        <v>467500</v>
      </c>
      <c r="J34" s="4">
        <v>43300</v>
      </c>
      <c r="K34" s="6">
        <f t="shared" si="3"/>
        <v>5.520142784293728E-2</v>
      </c>
      <c r="L34" s="15">
        <v>-1.44E-2</v>
      </c>
      <c r="M34" s="4">
        <v>827700</v>
      </c>
      <c r="N34" s="4">
        <f t="shared" si="1"/>
        <v>2750809.5238095238</v>
      </c>
      <c r="O34" s="4">
        <f t="shared" si="2"/>
        <v>1062200</v>
      </c>
    </row>
    <row r="35" spans="1:15" x14ac:dyDescent="0.2">
      <c r="A35" s="2" t="s">
        <v>13</v>
      </c>
      <c r="B35" s="4">
        <v>407</v>
      </c>
      <c r="C35" s="4">
        <v>1400</v>
      </c>
      <c r="D35" s="4">
        <v>21</v>
      </c>
      <c r="E35" s="4">
        <v>24</v>
      </c>
      <c r="F35" s="4">
        <v>0</v>
      </c>
      <c r="G35" s="4">
        <v>0</v>
      </c>
      <c r="H35" s="4">
        <v>409700</v>
      </c>
      <c r="I35" s="4">
        <v>568500</v>
      </c>
      <c r="J35" s="4">
        <v>84000</v>
      </c>
      <c r="K35" s="6">
        <f t="shared" si="3"/>
        <v>8.5872009813943981E-2</v>
      </c>
      <c r="L35" s="15">
        <v>1.4499999999999999E-2</v>
      </c>
      <c r="M35" s="4">
        <v>1062200</v>
      </c>
      <c r="N35" s="4">
        <f t="shared" si="1"/>
        <v>2803838.0952380951</v>
      </c>
      <c r="O35" s="4">
        <f t="shared" si="2"/>
        <v>1227700</v>
      </c>
    </row>
    <row r="36" spans="1:15" x14ac:dyDescent="0.2">
      <c r="A36" s="2" t="s">
        <v>14</v>
      </c>
      <c r="B36" s="4">
        <v>889</v>
      </c>
      <c r="C36" s="4">
        <v>549</v>
      </c>
      <c r="D36" s="4">
        <v>21</v>
      </c>
      <c r="E36" s="4">
        <v>46</v>
      </c>
      <c r="F36" s="4">
        <v>0</v>
      </c>
      <c r="G36" s="4">
        <v>2</v>
      </c>
      <c r="H36" s="4">
        <v>1122400</v>
      </c>
      <c r="I36" s="4">
        <v>2590100</v>
      </c>
      <c r="J36" s="4">
        <v>124300</v>
      </c>
      <c r="K36" s="6">
        <f t="shared" si="3"/>
        <v>3.348148148148148E-2</v>
      </c>
      <c r="L36" s="15">
        <v>4.2699999999999995E-2</v>
      </c>
      <c r="M36" s="4">
        <v>5221800</v>
      </c>
      <c r="N36" s="4">
        <f t="shared" si="1"/>
        <v>2620100</v>
      </c>
      <c r="O36" s="4">
        <f t="shared" si="2"/>
        <v>1227700</v>
      </c>
    </row>
    <row r="37" spans="1:15" x14ac:dyDescent="0.2">
      <c r="A37" s="2" t="s">
        <v>15</v>
      </c>
      <c r="B37" s="4">
        <v>510</v>
      </c>
      <c r="C37" s="4">
        <v>1348</v>
      </c>
      <c r="D37" s="4">
        <v>29</v>
      </c>
      <c r="E37" s="5">
        <v>51</v>
      </c>
      <c r="F37" s="4">
        <v>0</v>
      </c>
      <c r="G37" s="5">
        <v>1</v>
      </c>
      <c r="H37" s="4">
        <v>502000</v>
      </c>
      <c r="I37" s="4">
        <v>1561100</v>
      </c>
      <c r="J37" s="4">
        <v>126300</v>
      </c>
      <c r="K37" s="6">
        <f t="shared" si="3"/>
        <v>6.1218554602297512E-2</v>
      </c>
      <c r="L37" s="15">
        <v>-5.2600000000000001E-2</v>
      </c>
      <c r="M37" s="4">
        <v>2065900</v>
      </c>
      <c r="N37" s="4">
        <f t="shared" si="1"/>
        <v>2687261.9047619049</v>
      </c>
      <c r="O37" s="4">
        <f t="shared" si="2"/>
        <v>1227700</v>
      </c>
    </row>
    <row r="38" spans="1:15" x14ac:dyDescent="0.2">
      <c r="A38" s="2" t="s">
        <v>16</v>
      </c>
      <c r="B38" s="4">
        <v>336</v>
      </c>
      <c r="C38" s="4">
        <v>1248</v>
      </c>
      <c r="D38" s="4">
        <v>36</v>
      </c>
      <c r="E38" s="4">
        <v>38</v>
      </c>
      <c r="F38" s="4">
        <v>0</v>
      </c>
      <c r="G38" s="4">
        <v>0</v>
      </c>
      <c r="H38" s="4">
        <v>410200</v>
      </c>
      <c r="I38" s="4">
        <v>720700</v>
      </c>
      <c r="J38" s="4">
        <v>96800</v>
      </c>
      <c r="K38" s="6">
        <f t="shared" si="3"/>
        <v>8.5595543372535152E-2</v>
      </c>
      <c r="L38" s="15">
        <v>0</v>
      </c>
      <c r="M38" s="4">
        <v>1227700</v>
      </c>
      <c r="N38" s="4">
        <f t="shared" si="1"/>
        <v>2726247.6190476189</v>
      </c>
      <c r="O38" s="4">
        <f t="shared" si="2"/>
        <v>1738500</v>
      </c>
    </row>
    <row r="39" spans="1:15" x14ac:dyDescent="0.2">
      <c r="A39" s="2" t="s">
        <v>17</v>
      </c>
      <c r="B39" s="4">
        <v>622</v>
      </c>
      <c r="C39" s="4">
        <v>731</v>
      </c>
      <c r="D39" s="4">
        <v>24</v>
      </c>
      <c r="E39" s="4">
        <v>82</v>
      </c>
      <c r="F39" s="4">
        <v>0</v>
      </c>
      <c r="G39" s="4">
        <v>0</v>
      </c>
      <c r="H39" s="4">
        <v>697500</v>
      </c>
      <c r="I39" s="4">
        <v>1676900</v>
      </c>
      <c r="J39" s="4">
        <v>237800</v>
      </c>
      <c r="K39" s="6">
        <f t="shared" si="3"/>
        <v>0.10015161725067386</v>
      </c>
      <c r="L39" s="15">
        <v>-2.8500000000000001E-2</v>
      </c>
      <c r="M39" s="4">
        <v>2613200</v>
      </c>
      <c r="N39" s="4">
        <f t="shared" si="1"/>
        <v>2723800</v>
      </c>
      <c r="O39" s="4">
        <f t="shared" si="2"/>
        <v>1738500</v>
      </c>
    </row>
    <row r="40" spans="1:15" x14ac:dyDescent="0.2">
      <c r="A40" s="2" t="s">
        <v>18</v>
      </c>
      <c r="B40" s="4">
        <v>648</v>
      </c>
      <c r="C40" s="4">
        <v>735</v>
      </c>
      <c r="D40" s="4">
        <v>38</v>
      </c>
      <c r="E40" s="5">
        <v>83</v>
      </c>
      <c r="F40" s="4">
        <v>0</v>
      </c>
      <c r="G40" s="5">
        <v>2</v>
      </c>
      <c r="H40" s="4">
        <v>709500</v>
      </c>
      <c r="I40" s="4">
        <v>1713900</v>
      </c>
      <c r="J40" s="4">
        <v>211900</v>
      </c>
      <c r="K40" s="6">
        <f t="shared" si="3"/>
        <v>8.7439135099447063E-2</v>
      </c>
      <c r="L40" s="15">
        <v>-1.8500000000000003E-2</v>
      </c>
      <c r="M40" s="4">
        <v>2635700</v>
      </c>
      <c r="N40" s="4">
        <f t="shared" si="1"/>
        <v>2693080.9523809524</v>
      </c>
      <c r="O40" s="4">
        <f t="shared" si="2"/>
        <v>1738500</v>
      </c>
    </row>
    <row r="41" spans="1:15" x14ac:dyDescent="0.2">
      <c r="A41" s="2" t="s">
        <v>19</v>
      </c>
      <c r="B41" s="4">
        <v>334</v>
      </c>
      <c r="C41" s="4">
        <v>1194</v>
      </c>
      <c r="D41" s="4">
        <v>97</v>
      </c>
      <c r="E41" s="4">
        <v>68</v>
      </c>
      <c r="F41" s="4">
        <v>1</v>
      </c>
      <c r="G41" s="4">
        <v>0</v>
      </c>
      <c r="H41" s="4">
        <v>501900</v>
      </c>
      <c r="I41" s="4">
        <v>1013200</v>
      </c>
      <c r="J41" s="4">
        <v>223400</v>
      </c>
      <c r="K41" s="6">
        <f t="shared" si="3"/>
        <v>0.14744901326645105</v>
      </c>
      <c r="L41" s="15">
        <v>-6.8000000000000005E-3</v>
      </c>
      <c r="M41" s="4">
        <v>1738500</v>
      </c>
      <c r="N41" s="4">
        <f t="shared" si="1"/>
        <v>2774166.6666666665</v>
      </c>
      <c r="O41" s="4">
        <f t="shared" si="2"/>
        <v>1836700</v>
      </c>
    </row>
    <row r="42" spans="1:15" x14ac:dyDescent="0.2">
      <c r="A42" s="2" t="s">
        <v>20</v>
      </c>
      <c r="B42" s="4">
        <v>612</v>
      </c>
      <c r="C42" s="4">
        <v>785</v>
      </c>
      <c r="D42" s="4">
        <v>58</v>
      </c>
      <c r="E42" s="4">
        <v>57</v>
      </c>
      <c r="F42" s="4">
        <v>0</v>
      </c>
      <c r="G42" s="4">
        <v>0</v>
      </c>
      <c r="H42" s="4">
        <v>715900</v>
      </c>
      <c r="I42" s="4">
        <v>1044800</v>
      </c>
      <c r="J42" s="4">
        <v>76000</v>
      </c>
      <c r="K42" s="6">
        <f t="shared" si="3"/>
        <v>4.3164650423127164E-2</v>
      </c>
      <c r="L42" s="15">
        <v>6.8999999999999999E-3</v>
      </c>
      <c r="M42" s="4">
        <v>1836700</v>
      </c>
      <c r="N42" s="4">
        <f t="shared" si="1"/>
        <v>2814871.4285714286</v>
      </c>
      <c r="O42" s="4">
        <f t="shared" si="2"/>
        <v>2339100</v>
      </c>
    </row>
    <row r="43" spans="1:15" x14ac:dyDescent="0.2">
      <c r="A43" s="2" t="s">
        <v>21</v>
      </c>
      <c r="B43" s="4">
        <v>1183</v>
      </c>
      <c r="C43" s="4">
        <v>1272</v>
      </c>
      <c r="D43" s="4">
        <v>56</v>
      </c>
      <c r="E43" s="4">
        <v>106</v>
      </c>
      <c r="F43" s="4">
        <v>1</v>
      </c>
      <c r="G43" s="4">
        <v>1</v>
      </c>
      <c r="H43" s="4">
        <v>1656800</v>
      </c>
      <c r="I43" s="4">
        <v>2136100</v>
      </c>
      <c r="J43" s="4">
        <v>504700</v>
      </c>
      <c r="K43" s="6">
        <f t="shared" si="3"/>
        <v>0.1330644098183448</v>
      </c>
      <c r="L43" s="15">
        <v>-3.6299999999999999E-2</v>
      </c>
      <c r="M43" s="4">
        <v>3807400</v>
      </c>
      <c r="N43" s="4">
        <f t="shared" si="1"/>
        <v>2714533.3333333335</v>
      </c>
      <c r="O43" s="4">
        <f t="shared" si="2"/>
        <v>1632400</v>
      </c>
    </row>
    <row r="44" spans="1:15" x14ac:dyDescent="0.2">
      <c r="A44" s="2" t="s">
        <v>22</v>
      </c>
      <c r="B44" s="4">
        <v>627</v>
      </c>
      <c r="C44" s="4">
        <v>1234</v>
      </c>
      <c r="D44" s="4">
        <v>22</v>
      </c>
      <c r="E44" s="5">
        <v>80</v>
      </c>
      <c r="F44" s="4">
        <v>0</v>
      </c>
      <c r="G44" s="5">
        <v>2</v>
      </c>
      <c r="H44" s="4">
        <v>956000</v>
      </c>
      <c r="I44" s="4">
        <v>1381100</v>
      </c>
      <c r="J44" s="4">
        <v>100500</v>
      </c>
      <c r="K44" s="6">
        <f t="shared" si="3"/>
        <v>4.300201103932224E-2</v>
      </c>
      <c r="L44" s="15">
        <v>0</v>
      </c>
      <c r="M44" s="4">
        <v>2339100</v>
      </c>
      <c r="N44" s="4">
        <f t="shared" si="1"/>
        <v>2713366.6666666665</v>
      </c>
      <c r="O44" s="4">
        <f t="shared" si="2"/>
        <v>1632400</v>
      </c>
    </row>
    <row r="45" spans="1:15" x14ac:dyDescent="0.2">
      <c r="A45" s="2" t="s">
        <v>23</v>
      </c>
      <c r="B45" s="4">
        <v>749</v>
      </c>
      <c r="C45" s="4">
        <v>1020</v>
      </c>
      <c r="D45" s="4">
        <v>104</v>
      </c>
      <c r="E45" s="4">
        <v>91</v>
      </c>
      <c r="F45" s="4">
        <v>0</v>
      </c>
      <c r="G45" s="4">
        <v>0</v>
      </c>
      <c r="H45" s="4">
        <v>949700</v>
      </c>
      <c r="I45" s="4">
        <v>1567400</v>
      </c>
      <c r="J45" s="4">
        <v>131600</v>
      </c>
      <c r="K45" s="6">
        <f t="shared" si="3"/>
        <v>5.2282388462913672E-2</v>
      </c>
      <c r="L45" s="15">
        <v>-2.0999999999999999E-3</v>
      </c>
      <c r="M45" s="4">
        <v>2648900</v>
      </c>
      <c r="N45" s="4">
        <f t="shared" si="1"/>
        <v>2649757.1428571427</v>
      </c>
      <c r="O45" s="4">
        <f t="shared" si="2"/>
        <v>1632400</v>
      </c>
    </row>
    <row r="46" spans="1:15" x14ac:dyDescent="0.2">
      <c r="A46" s="2" t="s">
        <v>24</v>
      </c>
      <c r="B46" s="4">
        <v>549</v>
      </c>
      <c r="C46" s="4">
        <v>714</v>
      </c>
      <c r="D46" s="4">
        <v>26</v>
      </c>
      <c r="E46" s="5">
        <v>81</v>
      </c>
      <c r="F46" s="4">
        <v>0</v>
      </c>
      <c r="G46" s="5">
        <v>1</v>
      </c>
      <c r="H46" s="4">
        <v>586800</v>
      </c>
      <c r="I46" s="4">
        <v>1764700</v>
      </c>
      <c r="J46" s="4">
        <v>108900</v>
      </c>
      <c r="K46" s="6">
        <f t="shared" si="3"/>
        <v>4.6310865405060603E-2</v>
      </c>
      <c r="L46" s="15">
        <v>-2.18E-2</v>
      </c>
      <c r="M46" s="4">
        <v>2352000</v>
      </c>
      <c r="N46" s="4">
        <f t="shared" si="1"/>
        <v>2607976.1904761903</v>
      </c>
      <c r="O46" s="4">
        <f t="shared" si="2"/>
        <v>1632400</v>
      </c>
    </row>
    <row r="47" spans="1:15" x14ac:dyDescent="0.2">
      <c r="A47" s="2" t="s">
        <v>25</v>
      </c>
      <c r="B47" s="4">
        <v>1023</v>
      </c>
      <c r="C47" s="4">
        <v>1066</v>
      </c>
      <c r="D47" s="4">
        <v>30</v>
      </c>
      <c r="E47" s="5">
        <v>130</v>
      </c>
      <c r="F47" s="4">
        <v>1</v>
      </c>
      <c r="G47" s="5">
        <v>2</v>
      </c>
      <c r="H47" s="4">
        <v>1653000</v>
      </c>
      <c r="I47" s="4">
        <v>2191000</v>
      </c>
      <c r="J47" s="4">
        <v>180800</v>
      </c>
      <c r="K47" s="6">
        <f t="shared" si="3"/>
        <v>4.7034339229968782E-2</v>
      </c>
      <c r="L47" s="15">
        <v>1.5300000000000001E-2</v>
      </c>
      <c r="M47" s="4">
        <v>4641800</v>
      </c>
      <c r="N47" s="4">
        <f t="shared" si="1"/>
        <v>2497480.9523809524</v>
      </c>
      <c r="O47" s="4">
        <f t="shared" si="2"/>
        <v>1632400</v>
      </c>
    </row>
    <row r="48" spans="1:15" x14ac:dyDescent="0.2">
      <c r="A48" s="2" t="s">
        <v>26</v>
      </c>
      <c r="B48" s="4">
        <v>369</v>
      </c>
      <c r="C48" s="4">
        <v>1327</v>
      </c>
      <c r="D48" s="4">
        <v>50</v>
      </c>
      <c r="E48" s="4">
        <v>70</v>
      </c>
      <c r="F48" s="4">
        <v>1</v>
      </c>
      <c r="G48" s="4">
        <v>0</v>
      </c>
      <c r="H48" s="4">
        <v>571300</v>
      </c>
      <c r="I48" s="4">
        <v>1058800</v>
      </c>
      <c r="J48" s="4">
        <v>81900</v>
      </c>
      <c r="K48" s="6">
        <f t="shared" si="3"/>
        <v>5.024231642230538E-2</v>
      </c>
      <c r="L48" s="15">
        <v>0</v>
      </c>
      <c r="M48" s="4">
        <v>1632400</v>
      </c>
      <c r="N48" s="4">
        <f t="shared" si="1"/>
        <v>2501814.2857142859</v>
      </c>
      <c r="O48" s="4">
        <f t="shared" si="2"/>
        <v>1943200</v>
      </c>
    </row>
    <row r="49" spans="1:15" x14ac:dyDescent="0.2">
      <c r="A49" s="2" t="s">
        <v>27</v>
      </c>
      <c r="B49" s="4">
        <v>563</v>
      </c>
      <c r="C49" s="4">
        <v>1580</v>
      </c>
      <c r="D49" s="4">
        <v>147</v>
      </c>
      <c r="E49" s="4">
        <v>74</v>
      </c>
      <c r="F49" s="4">
        <v>1</v>
      </c>
      <c r="G49" s="4">
        <v>0</v>
      </c>
      <c r="H49" s="4">
        <v>643600</v>
      </c>
      <c r="I49" s="4">
        <v>1335500</v>
      </c>
      <c r="J49" s="4">
        <v>148500</v>
      </c>
      <c r="K49" s="6">
        <f t="shared" si="3"/>
        <v>7.5034106412005461E-2</v>
      </c>
      <c r="L49" s="15">
        <v>-1.3000000000000001E-2</v>
      </c>
      <c r="M49" s="4">
        <v>2128500</v>
      </c>
      <c r="N49" s="4">
        <f t="shared" si="1"/>
        <v>2619659.5238095238</v>
      </c>
      <c r="O49" s="4">
        <f t="shared" si="2"/>
        <v>1943200</v>
      </c>
    </row>
    <row r="50" spans="1:15" x14ac:dyDescent="0.2">
      <c r="A50" s="2" t="s">
        <v>28</v>
      </c>
      <c r="B50" s="4">
        <v>907</v>
      </c>
      <c r="C50" s="4">
        <v>613</v>
      </c>
      <c r="D50" s="4">
        <v>50</v>
      </c>
      <c r="E50" s="4">
        <v>111</v>
      </c>
      <c r="F50" s="4">
        <v>0</v>
      </c>
      <c r="G50" s="4">
        <v>0</v>
      </c>
      <c r="H50" s="4">
        <v>1090800</v>
      </c>
      <c r="I50" s="4">
        <v>1783700</v>
      </c>
      <c r="J50" s="4">
        <v>290400</v>
      </c>
      <c r="K50" s="6">
        <f t="shared" si="3"/>
        <v>0.10102626543746739</v>
      </c>
      <c r="L50" s="15">
        <v>-8.5000000000000006E-3</v>
      </c>
      <c r="M50" s="4">
        <v>3180800</v>
      </c>
      <c r="N50" s="4">
        <f t="shared" si="1"/>
        <v>2534773.8095238097</v>
      </c>
      <c r="O50" s="4">
        <f t="shared" si="2"/>
        <v>1943200</v>
      </c>
    </row>
    <row r="51" spans="1:15" x14ac:dyDescent="0.2">
      <c r="A51" s="2" t="s">
        <v>29</v>
      </c>
      <c r="B51" s="4">
        <v>1362</v>
      </c>
      <c r="C51" s="4">
        <v>792</v>
      </c>
      <c r="D51" s="4">
        <v>34</v>
      </c>
      <c r="E51" s="4">
        <v>148</v>
      </c>
      <c r="F51" s="4">
        <v>4</v>
      </c>
      <c r="G51" s="4">
        <v>3</v>
      </c>
      <c r="H51" s="4">
        <v>2744500</v>
      </c>
      <c r="I51" s="4">
        <v>2428100</v>
      </c>
      <c r="J51" s="4">
        <v>296300</v>
      </c>
      <c r="K51" s="6">
        <f t="shared" si="3"/>
        <v>5.7282604492904919E-2</v>
      </c>
      <c r="L51" s="15">
        <v>2.63E-2</v>
      </c>
      <c r="M51" s="4">
        <v>5468900</v>
      </c>
      <c r="N51" s="4">
        <f t="shared" si="1"/>
        <v>2333921.4285714286</v>
      </c>
      <c r="O51" s="4">
        <f t="shared" si="2"/>
        <v>1943200</v>
      </c>
    </row>
    <row r="52" spans="1:15" x14ac:dyDescent="0.2">
      <c r="A52" s="2" t="s">
        <v>30</v>
      </c>
      <c r="B52" s="4">
        <v>757</v>
      </c>
      <c r="C52" s="4">
        <v>870</v>
      </c>
      <c r="D52" s="4">
        <v>78</v>
      </c>
      <c r="E52" s="4">
        <v>62</v>
      </c>
      <c r="F52" s="4"/>
      <c r="G52" s="4"/>
      <c r="H52" s="4">
        <v>1028000</v>
      </c>
      <c r="I52" s="4">
        <v>955500</v>
      </c>
      <c r="J52" s="4">
        <v>57600</v>
      </c>
      <c r="K52" s="6">
        <f t="shared" si="3"/>
        <v>2.9039576506175953E-2</v>
      </c>
      <c r="L52" s="15">
        <v>1.5600000000000001E-2</v>
      </c>
      <c r="M52" s="4">
        <v>1983500</v>
      </c>
      <c r="N52" s="4">
        <f t="shared" si="1"/>
        <v>2283802.3809523811</v>
      </c>
      <c r="O52" s="4">
        <f t="shared" si="2"/>
        <v>1363300</v>
      </c>
    </row>
    <row r="53" spans="1:15" x14ac:dyDescent="0.2">
      <c r="A53" s="2" t="s">
        <v>31</v>
      </c>
      <c r="B53" s="4">
        <v>424</v>
      </c>
      <c r="C53" s="4">
        <v>1541</v>
      </c>
      <c r="D53" s="4">
        <v>137</v>
      </c>
      <c r="E53" s="4">
        <v>72</v>
      </c>
      <c r="F53" s="4"/>
      <c r="G53" s="4"/>
      <c r="H53" s="4">
        <v>558800</v>
      </c>
      <c r="I53" s="4">
        <v>1277900</v>
      </c>
      <c r="J53" s="4">
        <v>102100</v>
      </c>
      <c r="K53" s="6">
        <f t="shared" si="3"/>
        <v>5.5588827788969349E-2</v>
      </c>
      <c r="L53" s="15">
        <v>-1.1000000000000001E-2</v>
      </c>
      <c r="M53" s="4">
        <v>1943200</v>
      </c>
      <c r="N53" s="4">
        <f t="shared" si="1"/>
        <v>2239935.7142857141</v>
      </c>
      <c r="O53" s="4">
        <f t="shared" si="2"/>
        <v>1363300</v>
      </c>
    </row>
    <row r="54" spans="1:15" x14ac:dyDescent="0.2">
      <c r="A54" s="2" t="s">
        <v>32</v>
      </c>
      <c r="B54" s="4">
        <v>875</v>
      </c>
      <c r="C54" s="4">
        <v>692</v>
      </c>
      <c r="D54" s="4">
        <v>53</v>
      </c>
      <c r="E54" s="4">
        <v>73</v>
      </c>
      <c r="F54" s="4"/>
      <c r="G54" s="4"/>
      <c r="H54" s="4">
        <v>1220000</v>
      </c>
      <c r="I54" s="4">
        <v>1557000</v>
      </c>
      <c r="J54" s="4">
        <v>182100</v>
      </c>
      <c r="K54" s="6">
        <f t="shared" si="3"/>
        <v>6.5574360821029895E-2</v>
      </c>
      <c r="L54" s="15">
        <v>-6.5000000000000006E-3</v>
      </c>
      <c r="M54" s="4">
        <v>2836800</v>
      </c>
      <c r="N54" s="4">
        <f t="shared" si="1"/>
        <v>2154954.7619047621</v>
      </c>
      <c r="O54" s="4">
        <f t="shared" si="2"/>
        <v>1363300</v>
      </c>
    </row>
    <row r="55" spans="1:15" x14ac:dyDescent="0.2">
      <c r="A55" s="2" t="s">
        <v>33</v>
      </c>
      <c r="B55" s="4">
        <v>1696</v>
      </c>
      <c r="C55" s="4">
        <v>545</v>
      </c>
      <c r="D55" s="4">
        <v>28</v>
      </c>
      <c r="E55" s="4">
        <v>120</v>
      </c>
      <c r="F55" s="4"/>
      <c r="G55" s="4"/>
      <c r="H55" s="4">
        <v>2328800</v>
      </c>
      <c r="I55" s="4">
        <v>2073100</v>
      </c>
      <c r="J55" s="4">
        <v>103100</v>
      </c>
      <c r="K55" s="6">
        <f t="shared" si="3"/>
        <v>2.342170426406779E-2</v>
      </c>
      <c r="L55" s="15">
        <v>1.3300000000000001E-2</v>
      </c>
      <c r="M55" s="4">
        <v>4402000</v>
      </c>
      <c r="N55" s="4">
        <f t="shared" si="1"/>
        <v>2039435.7142857143</v>
      </c>
      <c r="O55" s="4">
        <f t="shared" si="2"/>
        <v>1363300</v>
      </c>
    </row>
    <row r="56" spans="1:15" x14ac:dyDescent="0.2">
      <c r="A56" s="2" t="s">
        <v>34</v>
      </c>
      <c r="B56" s="4">
        <v>762</v>
      </c>
      <c r="C56" s="4">
        <v>1525</v>
      </c>
      <c r="D56" s="4">
        <v>57</v>
      </c>
      <c r="E56" s="4">
        <v>46</v>
      </c>
      <c r="F56" s="4"/>
      <c r="G56" s="4"/>
      <c r="H56" s="4">
        <v>1022900</v>
      </c>
      <c r="I56" s="4">
        <v>891200</v>
      </c>
      <c r="J56" s="4">
        <v>255900</v>
      </c>
      <c r="K56" s="6">
        <f t="shared" si="3"/>
        <v>0.13369207460425264</v>
      </c>
      <c r="L56" s="15">
        <v>2.4900000000000002E-2</v>
      </c>
      <c r="M56" s="4">
        <v>2175800</v>
      </c>
      <c r="N56" s="4">
        <f t="shared" si="1"/>
        <v>2012911.9047619049</v>
      </c>
      <c r="O56" s="4">
        <f t="shared" si="2"/>
        <v>1363300</v>
      </c>
    </row>
    <row r="57" spans="1:15" x14ac:dyDescent="0.2">
      <c r="A57" s="2" t="s">
        <v>35</v>
      </c>
      <c r="B57" s="4">
        <v>436</v>
      </c>
      <c r="C57" s="4">
        <v>757</v>
      </c>
      <c r="D57" s="4">
        <v>52</v>
      </c>
      <c r="E57" s="4">
        <v>40</v>
      </c>
      <c r="F57" s="4"/>
      <c r="G57" s="4"/>
      <c r="H57" s="4">
        <v>518000</v>
      </c>
      <c r="I57" s="4">
        <v>765600</v>
      </c>
      <c r="J57" s="4">
        <v>79200</v>
      </c>
      <c r="K57" s="6">
        <f t="shared" si="3"/>
        <v>6.170146463072608E-2</v>
      </c>
      <c r="L57" s="15">
        <v>1.15E-2</v>
      </c>
      <c r="M57" s="4">
        <v>1363300</v>
      </c>
      <c r="N57" s="4">
        <f t="shared" si="1"/>
        <v>2005373.8095238095</v>
      </c>
      <c r="O57" s="4">
        <f t="shared" si="2"/>
        <v>1990600</v>
      </c>
    </row>
    <row r="58" spans="1:15" x14ac:dyDescent="0.2">
      <c r="A58" s="2" t="s">
        <v>36</v>
      </c>
      <c r="B58" s="4">
        <v>821</v>
      </c>
      <c r="C58" s="4">
        <v>1243</v>
      </c>
      <c r="D58" s="4">
        <v>41</v>
      </c>
      <c r="E58" s="4">
        <v>117</v>
      </c>
      <c r="F58" s="4"/>
      <c r="G58" s="4"/>
      <c r="H58" s="4">
        <v>1105400</v>
      </c>
      <c r="I58" s="4">
        <v>2366200</v>
      </c>
      <c r="J58" s="4">
        <v>168600</v>
      </c>
      <c r="K58" s="6">
        <f t="shared" si="3"/>
        <v>4.856550293812651E-2</v>
      </c>
      <c r="L58" s="15">
        <v>-2.5099999999999997E-2</v>
      </c>
      <c r="M58" s="4">
        <v>3476300</v>
      </c>
      <c r="N58" s="4">
        <f t="shared" si="1"/>
        <v>1893116.6666666667</v>
      </c>
      <c r="O58" s="4">
        <f t="shared" si="2"/>
        <v>1990600</v>
      </c>
    </row>
    <row r="59" spans="1:15" x14ac:dyDescent="0.2">
      <c r="A59" s="2" t="s">
        <v>37</v>
      </c>
      <c r="B59" s="4">
        <v>566</v>
      </c>
      <c r="C59" s="4">
        <v>1103</v>
      </c>
      <c r="D59" s="4">
        <v>28</v>
      </c>
      <c r="E59" s="4">
        <v>56</v>
      </c>
      <c r="F59" s="4"/>
      <c r="G59" s="4"/>
      <c r="H59" s="4">
        <v>843000</v>
      </c>
      <c r="I59" s="4">
        <v>1028000</v>
      </c>
      <c r="J59" s="4">
        <v>171900</v>
      </c>
      <c r="K59" s="6">
        <f t="shared" si="3"/>
        <v>9.187600213789418E-2</v>
      </c>
      <c r="L59" s="15">
        <v>6.8000000000000005E-3</v>
      </c>
      <c r="M59" s="4">
        <v>2046400</v>
      </c>
      <c r="N59" s="4">
        <f t="shared" si="1"/>
        <v>1891111.9047619049</v>
      </c>
      <c r="O59" s="4">
        <f t="shared" si="2"/>
        <v>1700300</v>
      </c>
    </row>
    <row r="60" spans="1:15" x14ac:dyDescent="0.2">
      <c r="A60" s="2" t="s">
        <v>38</v>
      </c>
      <c r="B60" s="4">
        <v>639</v>
      </c>
      <c r="C60" s="4">
        <v>1021</v>
      </c>
      <c r="D60" s="4">
        <v>101</v>
      </c>
      <c r="E60" s="4">
        <v>85</v>
      </c>
      <c r="F60" s="4"/>
      <c r="G60" s="4"/>
      <c r="H60" s="4">
        <v>850200</v>
      </c>
      <c r="I60" s="4">
        <v>1523500</v>
      </c>
      <c r="J60" s="4">
        <v>188100</v>
      </c>
      <c r="K60" s="6">
        <f t="shared" si="3"/>
        <v>7.9243375321228465E-2</v>
      </c>
      <c r="L60" s="15">
        <v>-1.5700000000000002E-2</v>
      </c>
      <c r="M60" s="4">
        <v>2561800</v>
      </c>
      <c r="N60" s="4">
        <f t="shared" si="1"/>
        <v>1814778.5714285714</v>
      </c>
      <c r="O60" s="4">
        <f t="shared" si="2"/>
        <v>1700300</v>
      </c>
    </row>
    <row r="61" spans="1:15" x14ac:dyDescent="0.2">
      <c r="A61" s="2" t="s">
        <v>39</v>
      </c>
      <c r="B61" s="4">
        <v>564</v>
      </c>
      <c r="C61" s="4">
        <v>1261</v>
      </c>
      <c r="D61" s="4">
        <v>53</v>
      </c>
      <c r="E61" s="4">
        <v>63</v>
      </c>
      <c r="F61" s="4"/>
      <c r="G61" s="4"/>
      <c r="H61" s="4">
        <v>660900</v>
      </c>
      <c r="I61" s="4">
        <v>1231700</v>
      </c>
      <c r="J61" s="4">
        <v>84400</v>
      </c>
      <c r="K61" s="6">
        <f t="shared" si="3"/>
        <v>4.4594737398288072E-2</v>
      </c>
      <c r="L61" s="15">
        <v>-1.1000000000000001E-2</v>
      </c>
      <c r="M61" s="4">
        <v>1990600</v>
      </c>
      <c r="N61" s="4">
        <f t="shared" si="1"/>
        <v>1831645.2380952381</v>
      </c>
      <c r="O61" s="4">
        <f t="shared" si="2"/>
        <v>1313100</v>
      </c>
    </row>
    <row r="62" spans="1:15" x14ac:dyDescent="0.2">
      <c r="A62" s="2" t="s">
        <v>40</v>
      </c>
      <c r="B62" s="4">
        <v>1150</v>
      </c>
      <c r="C62" s="4">
        <v>795</v>
      </c>
      <c r="D62" s="4">
        <v>31</v>
      </c>
      <c r="E62" s="4">
        <v>95</v>
      </c>
      <c r="F62" s="4"/>
      <c r="G62" s="4"/>
      <c r="H62" s="4">
        <v>1672700</v>
      </c>
      <c r="I62" s="4">
        <v>1536500</v>
      </c>
      <c r="J62" s="4">
        <v>203200</v>
      </c>
      <c r="K62" s="6">
        <f t="shared" si="3"/>
        <v>6.3317960862520256E-2</v>
      </c>
      <c r="L62" s="15">
        <v>3.1699999999999999E-2</v>
      </c>
      <c r="M62" s="4">
        <v>3441300</v>
      </c>
      <c r="N62" s="4">
        <f t="shared" si="1"/>
        <v>1768426.1904761905</v>
      </c>
      <c r="O62" s="4">
        <f t="shared" si="2"/>
        <v>1313100</v>
      </c>
    </row>
    <row r="63" spans="1:15" x14ac:dyDescent="0.2">
      <c r="A63" s="2" t="s">
        <v>41</v>
      </c>
      <c r="B63" s="4">
        <v>781</v>
      </c>
      <c r="C63" s="4">
        <v>736</v>
      </c>
      <c r="D63" s="4">
        <v>77</v>
      </c>
      <c r="E63" s="4">
        <v>74</v>
      </c>
      <c r="F63" s="4"/>
      <c r="G63" s="4"/>
      <c r="H63" s="4">
        <v>1006100</v>
      </c>
      <c r="I63" s="4">
        <v>1678800</v>
      </c>
      <c r="J63" s="4">
        <v>124400</v>
      </c>
      <c r="K63" s="6">
        <f t="shared" si="3"/>
        <v>4.6333196767104921E-2</v>
      </c>
      <c r="L63" s="15">
        <v>-4.5000000000000005E-3</v>
      </c>
      <c r="M63" s="4">
        <v>2691500</v>
      </c>
      <c r="N63" s="4">
        <f t="shared" si="1"/>
        <v>1675411.9047619049</v>
      </c>
      <c r="O63" s="4">
        <f t="shared" si="2"/>
        <v>1313100</v>
      </c>
    </row>
    <row r="64" spans="1:15" x14ac:dyDescent="0.2">
      <c r="A64" s="2" t="s">
        <v>42</v>
      </c>
      <c r="B64" s="4">
        <v>563</v>
      </c>
      <c r="C64" s="4">
        <v>589</v>
      </c>
      <c r="D64" s="4">
        <v>35</v>
      </c>
      <c r="E64" s="4">
        <v>50</v>
      </c>
      <c r="F64" s="4"/>
      <c r="G64" s="4"/>
      <c r="H64" s="4">
        <v>633100</v>
      </c>
      <c r="I64" s="4">
        <v>986500</v>
      </c>
      <c r="J64" s="4">
        <v>80700</v>
      </c>
      <c r="K64" s="6">
        <f t="shared" si="3"/>
        <v>4.9827117806865891E-2</v>
      </c>
      <c r="L64" s="15">
        <v>-2.2000000000000001E-3</v>
      </c>
      <c r="M64" s="4">
        <v>1700300</v>
      </c>
      <c r="N64" s="4">
        <f t="shared" si="1"/>
        <v>1649559.5238095238</v>
      </c>
      <c r="O64" s="4">
        <f t="shared" si="2"/>
        <v>1313100</v>
      </c>
    </row>
    <row r="65" spans="1:15" x14ac:dyDescent="0.2">
      <c r="A65" s="2" t="s">
        <v>43</v>
      </c>
      <c r="B65" s="4">
        <v>974</v>
      </c>
      <c r="C65" s="4">
        <v>799</v>
      </c>
      <c r="D65" s="4">
        <v>22</v>
      </c>
      <c r="E65" s="4">
        <v>45</v>
      </c>
      <c r="F65" s="4"/>
      <c r="G65" s="4"/>
      <c r="H65" s="4">
        <v>1424300</v>
      </c>
      <c r="I65" s="4">
        <v>884300</v>
      </c>
      <c r="J65" s="4">
        <v>104900</v>
      </c>
      <c r="K65" s="6">
        <f t="shared" si="3"/>
        <v>4.5438794074330761E-2</v>
      </c>
      <c r="L65" s="15">
        <v>2.3E-2</v>
      </c>
      <c r="M65" s="4">
        <v>2314600</v>
      </c>
      <c r="N65" s="4">
        <f t="shared" si="1"/>
        <v>1578183.3333333333</v>
      </c>
      <c r="O65" s="4">
        <f t="shared" si="2"/>
        <v>1313100</v>
      </c>
    </row>
    <row r="66" spans="1:15" x14ac:dyDescent="0.2">
      <c r="A66" s="2" t="s">
        <v>44</v>
      </c>
      <c r="B66" s="4">
        <v>364</v>
      </c>
      <c r="C66" s="4">
        <v>877</v>
      </c>
      <c r="D66" s="4">
        <v>55</v>
      </c>
      <c r="E66" s="4">
        <v>48</v>
      </c>
      <c r="F66" s="4"/>
      <c r="G66" s="4"/>
      <c r="H66" s="4">
        <v>507100</v>
      </c>
      <c r="I66" s="4">
        <v>805500</v>
      </c>
      <c r="J66" s="4">
        <v>65200</v>
      </c>
      <c r="K66" s="6">
        <f t="shared" si="3"/>
        <v>4.967240591193052E-2</v>
      </c>
      <c r="L66" s="15">
        <v>-2.2000000000000001E-3</v>
      </c>
      <c r="M66" s="4">
        <v>1313100</v>
      </c>
      <c r="N66" s="4">
        <f t="shared" si="1"/>
        <v>1563402.3809523811</v>
      </c>
      <c r="O66" s="4">
        <f t="shared" si="2"/>
        <v>1398200</v>
      </c>
    </row>
    <row r="67" spans="1:15" x14ac:dyDescent="0.2">
      <c r="A67" s="2" t="s">
        <v>45</v>
      </c>
      <c r="B67" s="4">
        <v>369</v>
      </c>
      <c r="C67" s="4">
        <v>924</v>
      </c>
      <c r="D67" s="4">
        <v>24</v>
      </c>
      <c r="E67" s="4">
        <v>47</v>
      </c>
      <c r="F67" s="4"/>
      <c r="G67" s="4"/>
      <c r="H67" s="4">
        <v>464200</v>
      </c>
      <c r="I67" s="4">
        <v>1002300</v>
      </c>
      <c r="J67" s="4">
        <v>55000</v>
      </c>
      <c r="K67" s="6">
        <f t="shared" si="3"/>
        <v>3.7504261847937266E-2</v>
      </c>
      <c r="L67" s="15">
        <v>-4.5000000000000005E-3</v>
      </c>
      <c r="M67" s="4">
        <v>1474600</v>
      </c>
      <c r="N67" s="4">
        <f t="shared" si="1"/>
        <v>1547516.6666666667</v>
      </c>
      <c r="O67" s="4">
        <f t="shared" si="2"/>
        <v>1251000</v>
      </c>
    </row>
    <row r="68" spans="1:15" x14ac:dyDescent="0.2">
      <c r="A68" s="2" t="s">
        <v>46</v>
      </c>
      <c r="B68" s="4">
        <v>587</v>
      </c>
      <c r="C68" s="4">
        <v>1394</v>
      </c>
      <c r="D68" s="4">
        <v>110</v>
      </c>
      <c r="E68" s="4">
        <v>66</v>
      </c>
      <c r="F68" s="4"/>
      <c r="G68" s="4"/>
      <c r="H68" s="4">
        <v>866400</v>
      </c>
      <c r="I68" s="4">
        <v>1269700</v>
      </c>
      <c r="J68" s="4">
        <v>182300</v>
      </c>
      <c r="K68" s="6">
        <f t="shared" si="3"/>
        <v>8.5342446514676276E-2</v>
      </c>
      <c r="L68" s="15">
        <v>-1.5900000000000001E-2</v>
      </c>
      <c r="M68" s="4">
        <v>2321400</v>
      </c>
      <c r="N68" s="4">
        <f t="shared" si="1"/>
        <v>1513240.4761904762</v>
      </c>
      <c r="O68" s="4">
        <f t="shared" si="2"/>
        <v>931000</v>
      </c>
    </row>
    <row r="69" spans="1:15" x14ac:dyDescent="0.2">
      <c r="A69" s="2" t="s">
        <v>47</v>
      </c>
      <c r="B69" s="4">
        <v>499</v>
      </c>
      <c r="C69" s="4">
        <v>531</v>
      </c>
      <c r="D69" s="4">
        <v>31</v>
      </c>
      <c r="E69" s="4">
        <v>54</v>
      </c>
      <c r="F69" s="4"/>
      <c r="G69" s="4"/>
      <c r="H69" s="4">
        <v>515300</v>
      </c>
      <c r="I69" s="4">
        <v>1118900</v>
      </c>
      <c r="J69" s="4">
        <v>87000</v>
      </c>
      <c r="K69" s="6">
        <f t="shared" si="3"/>
        <v>5.323705788765145E-2</v>
      </c>
      <c r="L69" s="15">
        <v>-1.34E-2</v>
      </c>
      <c r="M69" s="4">
        <v>1723400</v>
      </c>
      <c r="N69" s="4">
        <f t="shared" si="1"/>
        <v>1500073.8095238095</v>
      </c>
      <c r="O69" s="4">
        <f t="shared" si="2"/>
        <v>931000</v>
      </c>
    </row>
    <row r="70" spans="1:15" x14ac:dyDescent="0.2">
      <c r="A70" s="2" t="s">
        <v>48</v>
      </c>
      <c r="B70" s="4">
        <v>1544</v>
      </c>
      <c r="C70" s="4">
        <v>423</v>
      </c>
      <c r="D70" s="4">
        <v>33</v>
      </c>
      <c r="E70" s="4">
        <v>99</v>
      </c>
      <c r="F70" s="4"/>
      <c r="G70" s="4"/>
      <c r="H70" s="4">
        <v>2331500</v>
      </c>
      <c r="I70" s="4">
        <v>1886100</v>
      </c>
      <c r="J70" s="4">
        <v>166200</v>
      </c>
      <c r="K70" s="6">
        <f t="shared" si="3"/>
        <v>3.9406297420333837E-2</v>
      </c>
      <c r="L70" s="15">
        <v>3.6699999999999997E-2</v>
      </c>
      <c r="M70" s="4">
        <v>4603250</v>
      </c>
      <c r="N70" s="4">
        <f t="shared" si="1"/>
        <v>1389066.6666666667</v>
      </c>
      <c r="O70" s="4">
        <f t="shared" si="2"/>
        <v>931000</v>
      </c>
    </row>
    <row r="71" spans="1:15" x14ac:dyDescent="0.2">
      <c r="A71" s="2" t="s">
        <v>49</v>
      </c>
      <c r="B71" s="4">
        <v>583</v>
      </c>
      <c r="C71" s="4">
        <v>493</v>
      </c>
      <c r="D71" s="4">
        <v>23</v>
      </c>
      <c r="E71" s="4">
        <v>32</v>
      </c>
      <c r="F71" s="4"/>
      <c r="G71" s="4"/>
      <c r="H71" s="4">
        <v>712700</v>
      </c>
      <c r="I71" s="4">
        <v>587200</v>
      </c>
      <c r="J71" s="4">
        <v>96600</v>
      </c>
      <c r="K71" s="6">
        <f t="shared" si="3"/>
        <v>7.4313408723747976E-2</v>
      </c>
      <c r="L71" s="15">
        <v>4.6999999999999993E-3</v>
      </c>
      <c r="M71" s="4">
        <v>1398200</v>
      </c>
      <c r="N71" s="4">
        <f t="shared" si="1"/>
        <v>1410504.7619047619</v>
      </c>
      <c r="O71" s="4">
        <f t="shared" si="2"/>
        <v>931000</v>
      </c>
    </row>
    <row r="72" spans="1:15" x14ac:dyDescent="0.2">
      <c r="A72" s="2" t="s">
        <v>50</v>
      </c>
      <c r="B72" s="4">
        <v>536</v>
      </c>
      <c r="C72" s="4">
        <v>633</v>
      </c>
      <c r="D72" s="4">
        <v>9</v>
      </c>
      <c r="E72" s="4">
        <v>24</v>
      </c>
      <c r="F72" s="4"/>
      <c r="G72" s="4"/>
      <c r="H72" s="4">
        <v>750300</v>
      </c>
      <c r="I72" s="4">
        <v>461200</v>
      </c>
      <c r="J72" s="4">
        <v>24500</v>
      </c>
      <c r="K72" s="6">
        <f t="shared" si="3"/>
        <v>2.0222864217911678E-2</v>
      </c>
      <c r="L72" s="15">
        <v>2.8500000000000001E-2</v>
      </c>
      <c r="M72" s="4">
        <v>1251000</v>
      </c>
      <c r="N72" s="4">
        <f t="shared" si="1"/>
        <v>1459723.8095238095</v>
      </c>
      <c r="O72" s="4">
        <f t="shared" si="2"/>
        <v>931000</v>
      </c>
    </row>
    <row r="73" spans="1:15" x14ac:dyDescent="0.2">
      <c r="A73" s="2" t="s">
        <v>51</v>
      </c>
      <c r="B73" s="4">
        <v>267</v>
      </c>
      <c r="C73" s="4">
        <v>483</v>
      </c>
      <c r="D73" s="4">
        <v>22</v>
      </c>
      <c r="E73" s="4">
        <v>26</v>
      </c>
      <c r="F73" s="4"/>
      <c r="G73" s="4"/>
      <c r="H73" s="4">
        <v>337300</v>
      </c>
      <c r="I73" s="4">
        <v>582100</v>
      </c>
      <c r="J73" s="4">
        <v>58500</v>
      </c>
      <c r="K73" s="6">
        <f t="shared" si="3"/>
        <v>6.3628453339134222E-2</v>
      </c>
      <c r="L73" s="15">
        <v>-7.0999999999999995E-3</v>
      </c>
      <c r="M73" s="4">
        <v>931000</v>
      </c>
      <c r="N73" s="4">
        <f t="shared" si="1"/>
        <v>1482252.3809523811</v>
      </c>
      <c r="O73" s="4">
        <f t="shared" si="2"/>
        <v>1022000</v>
      </c>
    </row>
    <row r="74" spans="1:15" x14ac:dyDescent="0.2">
      <c r="A74" s="2" t="s">
        <v>52</v>
      </c>
      <c r="B74" s="4">
        <v>353</v>
      </c>
      <c r="C74" s="4">
        <v>741</v>
      </c>
      <c r="D74" s="4">
        <v>51</v>
      </c>
      <c r="E74" s="4">
        <v>31</v>
      </c>
      <c r="F74" s="4"/>
      <c r="G74" s="4"/>
      <c r="H74" s="4">
        <v>311600</v>
      </c>
      <c r="I74" s="4">
        <v>663300</v>
      </c>
      <c r="J74" s="4">
        <v>30000</v>
      </c>
      <c r="K74" s="6">
        <f t="shared" si="3"/>
        <v>3.07723869114781E-2</v>
      </c>
      <c r="L74" s="15">
        <v>-9.3999999999999986E-3</v>
      </c>
      <c r="M74" s="4">
        <v>1022000</v>
      </c>
      <c r="N74" s="4">
        <f t="shared" si="1"/>
        <v>1502933.3333333333</v>
      </c>
      <c r="O74" s="4">
        <f t="shared" si="2"/>
        <v>1052200</v>
      </c>
    </row>
    <row r="75" spans="1:15" x14ac:dyDescent="0.2">
      <c r="A75" s="2" t="s">
        <v>53</v>
      </c>
      <c r="B75" s="4">
        <v>415</v>
      </c>
      <c r="C75" s="4">
        <v>471</v>
      </c>
      <c r="D75" s="4">
        <v>52</v>
      </c>
      <c r="E75" s="4">
        <v>22</v>
      </c>
      <c r="F75" s="4"/>
      <c r="G75" s="4"/>
      <c r="H75" s="4">
        <v>451500</v>
      </c>
      <c r="I75" s="4">
        <v>528300</v>
      </c>
      <c r="J75" s="4">
        <v>50400</v>
      </c>
      <c r="K75" s="6">
        <f t="shared" si="3"/>
        <v>5.1439069197795471E-2</v>
      </c>
      <c r="L75" s="15">
        <v>-2.3E-3</v>
      </c>
      <c r="M75" s="4">
        <v>1052200</v>
      </c>
      <c r="N75" s="4">
        <f t="shared" si="1"/>
        <v>1560876.1904761905</v>
      </c>
      <c r="O75" s="4">
        <f t="shared" si="2"/>
        <v>1118900</v>
      </c>
    </row>
    <row r="76" spans="1:15" x14ac:dyDescent="0.2">
      <c r="A76" s="2" t="s">
        <v>54</v>
      </c>
      <c r="B76" s="4">
        <v>863</v>
      </c>
      <c r="C76" s="4">
        <v>714</v>
      </c>
      <c r="D76" s="4">
        <v>11</v>
      </c>
      <c r="E76" s="4">
        <v>40</v>
      </c>
      <c r="F76" s="4"/>
      <c r="G76" s="4"/>
      <c r="H76" s="4">
        <v>1100400</v>
      </c>
      <c r="I76" s="4">
        <v>811000</v>
      </c>
      <c r="J76" s="4">
        <v>58600</v>
      </c>
      <c r="K76" s="6">
        <f t="shared" si="3"/>
        <v>3.0658156325206656E-2</v>
      </c>
      <c r="L76" s="15">
        <v>3.1200000000000002E-2</v>
      </c>
      <c r="M76" s="4">
        <v>1976100</v>
      </c>
      <c r="N76" s="4">
        <f t="shared" si="1"/>
        <v>1546838.0952380951</v>
      </c>
      <c r="O76" s="4">
        <f t="shared" si="2"/>
        <v>958800</v>
      </c>
    </row>
    <row r="77" spans="1:15" x14ac:dyDescent="0.2">
      <c r="A77" s="2" t="s">
        <v>55</v>
      </c>
      <c r="B77" s="4">
        <v>829</v>
      </c>
      <c r="C77" s="4">
        <v>540</v>
      </c>
      <c r="D77" s="4">
        <v>22</v>
      </c>
      <c r="E77" s="4">
        <v>27</v>
      </c>
      <c r="F77" s="4"/>
      <c r="G77" s="4"/>
      <c r="H77" s="4">
        <v>1016900</v>
      </c>
      <c r="I77" s="4">
        <v>600400</v>
      </c>
      <c r="J77" s="4">
        <v>400</v>
      </c>
      <c r="K77" s="6">
        <f t="shared" si="3"/>
        <v>2.473257898967415E-4</v>
      </c>
      <c r="L77" s="15">
        <v>6.93E-2</v>
      </c>
      <c r="M77" s="4">
        <v>1618800</v>
      </c>
      <c r="N77" s="4">
        <f t="shared" si="1"/>
        <v>1624071.4285714286</v>
      </c>
      <c r="O77" s="4">
        <f t="shared" si="2"/>
        <v>958800</v>
      </c>
    </row>
    <row r="78" spans="1:15" x14ac:dyDescent="0.2">
      <c r="A78" s="2" t="s">
        <v>56</v>
      </c>
      <c r="B78" s="4">
        <v>321</v>
      </c>
      <c r="C78" s="4">
        <v>1002</v>
      </c>
      <c r="D78" s="4">
        <v>39</v>
      </c>
      <c r="E78" s="4">
        <v>27</v>
      </c>
      <c r="F78" s="4"/>
      <c r="G78" s="4"/>
      <c r="H78" s="4">
        <v>256400</v>
      </c>
      <c r="I78" s="4">
        <v>896800</v>
      </c>
      <c r="J78" s="4">
        <v>127500</v>
      </c>
      <c r="K78" s="6">
        <f t="shared" si="3"/>
        <v>0.11056191467221645</v>
      </c>
      <c r="L78" s="15">
        <v>-5.1200000000000002E-2</v>
      </c>
      <c r="M78" s="4">
        <v>1205000</v>
      </c>
      <c r="N78" s="4">
        <f t="shared" si="1"/>
        <v>1771957.142857143</v>
      </c>
      <c r="O78" s="4">
        <f t="shared" si="2"/>
        <v>958800</v>
      </c>
    </row>
    <row r="79" spans="1:15" x14ac:dyDescent="0.2">
      <c r="A79" s="2" t="s">
        <v>57</v>
      </c>
      <c r="B79" s="4">
        <v>389</v>
      </c>
      <c r="C79" s="4">
        <v>705</v>
      </c>
      <c r="D79" s="4">
        <v>10</v>
      </c>
      <c r="E79" s="4">
        <v>29</v>
      </c>
      <c r="F79" s="4"/>
      <c r="G79" s="4"/>
      <c r="H79" s="4">
        <v>521400</v>
      </c>
      <c r="I79" s="4">
        <v>583400</v>
      </c>
      <c r="J79" s="4">
        <v>55800</v>
      </c>
      <c r="K79" s="6">
        <f t="shared" si="3"/>
        <v>5.0506879073135412E-2</v>
      </c>
      <c r="L79" s="15">
        <v>1.7399999999999999E-2</v>
      </c>
      <c r="M79" s="4">
        <v>1118900</v>
      </c>
      <c r="N79" s="4">
        <f t="shared" si="1"/>
        <v>1875123.8095238095</v>
      </c>
      <c r="O79" s="4">
        <f t="shared" si="2"/>
        <v>738200</v>
      </c>
    </row>
    <row r="80" spans="1:15" x14ac:dyDescent="0.2">
      <c r="A80" s="2" t="s">
        <v>58</v>
      </c>
      <c r="B80" s="4">
        <v>698</v>
      </c>
      <c r="C80" s="4">
        <v>1218</v>
      </c>
      <c r="D80" s="4">
        <v>41</v>
      </c>
      <c r="E80" s="4">
        <v>49</v>
      </c>
      <c r="F80" s="4"/>
      <c r="G80" s="4"/>
      <c r="H80" s="4">
        <v>766100</v>
      </c>
      <c r="I80" s="4">
        <v>1236600</v>
      </c>
      <c r="J80" s="4">
        <v>181700</v>
      </c>
      <c r="K80" s="6">
        <f t="shared" si="3"/>
        <v>9.0727517850901288E-2</v>
      </c>
      <c r="L80" s="15">
        <v>-6.2E-2</v>
      </c>
      <c r="M80" s="4">
        <v>2004300</v>
      </c>
      <c r="N80" s="4">
        <f t="shared" si="1"/>
        <v>1871938.0952380951</v>
      </c>
      <c r="O80" s="4">
        <f t="shared" si="2"/>
        <v>738200</v>
      </c>
    </row>
    <row r="81" spans="1:15" x14ac:dyDescent="0.2">
      <c r="A81" s="2" t="s">
        <v>59</v>
      </c>
      <c r="B81" s="4">
        <v>232</v>
      </c>
      <c r="C81" s="4">
        <v>1117</v>
      </c>
      <c r="D81" s="4">
        <v>24</v>
      </c>
      <c r="E81" s="4">
        <v>27</v>
      </c>
      <c r="F81" s="4"/>
      <c r="G81" s="4"/>
      <c r="H81" s="4">
        <v>194900</v>
      </c>
      <c r="I81" s="4">
        <v>763300</v>
      </c>
      <c r="J81" s="4">
        <v>92800</v>
      </c>
      <c r="K81" s="6">
        <f t="shared" si="3"/>
        <v>9.6848257148820699E-2</v>
      </c>
      <c r="L81" s="15">
        <v>-2.5699999999999997E-2</v>
      </c>
      <c r="M81" s="4">
        <v>958800</v>
      </c>
      <c r="N81" s="4">
        <f t="shared" si="1"/>
        <v>1911938.0952380951</v>
      </c>
      <c r="O81" s="4">
        <f t="shared" si="2"/>
        <v>738200</v>
      </c>
    </row>
    <row r="82" spans="1:15" x14ac:dyDescent="0.2">
      <c r="A82" s="2" t="s">
        <v>60</v>
      </c>
      <c r="B82" s="4">
        <v>702</v>
      </c>
      <c r="C82" s="4">
        <v>375</v>
      </c>
      <c r="D82" s="4">
        <v>12</v>
      </c>
      <c r="E82" s="4">
        <v>69</v>
      </c>
      <c r="F82" s="4"/>
      <c r="G82" s="4"/>
      <c r="H82" s="4">
        <v>894700</v>
      </c>
      <c r="I82" s="4">
        <v>1400600</v>
      </c>
      <c r="J82" s="4">
        <v>44400</v>
      </c>
      <c r="K82" s="6">
        <f t="shared" si="3"/>
        <v>1.934387661743563E-2</v>
      </c>
      <c r="L82" s="15">
        <v>-4.5499999999999999E-2</v>
      </c>
      <c r="M82" s="4">
        <v>2344800</v>
      </c>
      <c r="N82" s="4">
        <f t="shared" si="1"/>
        <v>1959680.9523809524</v>
      </c>
      <c r="O82" s="4">
        <f t="shared" si="2"/>
        <v>738200</v>
      </c>
    </row>
    <row r="83" spans="1:15" x14ac:dyDescent="0.2">
      <c r="A83" s="2" t="s">
        <v>61</v>
      </c>
      <c r="B83" s="4">
        <v>435</v>
      </c>
      <c r="C83" s="4">
        <v>700</v>
      </c>
      <c r="D83" s="4">
        <v>19</v>
      </c>
      <c r="E83" s="4">
        <v>81</v>
      </c>
      <c r="F83" s="4"/>
      <c r="G83" s="4"/>
      <c r="H83" s="4">
        <v>644600</v>
      </c>
      <c r="I83" s="4">
        <v>1424400</v>
      </c>
      <c r="J83" s="4">
        <v>237200</v>
      </c>
      <c r="K83" s="6">
        <f t="shared" si="3"/>
        <v>0.11464475592073466</v>
      </c>
      <c r="L83" s="15">
        <v>-7.400000000000001E-2</v>
      </c>
      <c r="M83" s="4">
        <v>2113700</v>
      </c>
      <c r="N83" s="4">
        <f t="shared" si="1"/>
        <v>2095223.8095238095</v>
      </c>
      <c r="O83" s="4">
        <f t="shared" si="2"/>
        <v>738200</v>
      </c>
    </row>
    <row r="84" spans="1:15" x14ac:dyDescent="0.2">
      <c r="A84" s="2" t="s">
        <v>62</v>
      </c>
      <c r="B84" s="4">
        <v>372</v>
      </c>
      <c r="C84" s="4">
        <v>615</v>
      </c>
      <c r="D84" s="4">
        <v>10</v>
      </c>
      <c r="E84" s="4">
        <v>13</v>
      </c>
      <c r="F84" s="4"/>
      <c r="G84" s="4"/>
      <c r="H84" s="4">
        <v>324100</v>
      </c>
      <c r="I84" s="4">
        <v>336300</v>
      </c>
      <c r="J84" s="4">
        <v>77800</v>
      </c>
      <c r="K84" s="6">
        <f t="shared" si="3"/>
        <v>0.11780738946093276</v>
      </c>
      <c r="L84" s="15">
        <v>6.1999999999999998E-3</v>
      </c>
      <c r="M84" s="4">
        <v>738200</v>
      </c>
      <c r="N84" s="4">
        <f t="shared" si="1"/>
        <v>2240214.2857142859</v>
      </c>
      <c r="O84" s="4">
        <f t="shared" si="2"/>
        <v>815700</v>
      </c>
    </row>
    <row r="85" spans="1:15" x14ac:dyDescent="0.2">
      <c r="A85" s="2" t="s">
        <v>63</v>
      </c>
      <c r="B85" s="4">
        <v>490</v>
      </c>
      <c r="C85" s="4">
        <v>598</v>
      </c>
      <c r="D85" s="4">
        <v>25</v>
      </c>
      <c r="E85" s="4">
        <v>33</v>
      </c>
      <c r="F85" s="4"/>
      <c r="G85" s="4"/>
      <c r="H85" s="4">
        <v>435500</v>
      </c>
      <c r="I85" s="4">
        <v>720800</v>
      </c>
      <c r="J85" s="4">
        <v>24600</v>
      </c>
      <c r="K85" s="6">
        <f t="shared" si="3"/>
        <v>2.1274755686240595E-2</v>
      </c>
      <c r="L85" s="15">
        <v>-1.2199999999999999E-2</v>
      </c>
      <c r="M85" s="4">
        <v>1157400</v>
      </c>
      <c r="N85" s="4">
        <f t="shared" si="1"/>
        <v>2266438.0952380951</v>
      </c>
      <c r="O85" s="4">
        <f t="shared" si="2"/>
        <v>815700</v>
      </c>
    </row>
    <row r="86" spans="1:15" x14ac:dyDescent="0.2">
      <c r="A86" s="2" t="s">
        <v>64</v>
      </c>
      <c r="B86" s="4">
        <v>257</v>
      </c>
      <c r="C86" s="4">
        <v>558</v>
      </c>
      <c r="D86" s="4">
        <v>22</v>
      </c>
      <c r="E86" s="4">
        <v>27</v>
      </c>
      <c r="F86" s="4"/>
      <c r="G86" s="4"/>
      <c r="H86" s="4">
        <v>304100</v>
      </c>
      <c r="I86" s="4">
        <v>505300</v>
      </c>
      <c r="J86" s="4">
        <v>126500</v>
      </c>
      <c r="K86" s="6">
        <f t="shared" si="3"/>
        <v>0.1562886088460588</v>
      </c>
      <c r="L86" s="15">
        <v>-1.61E-2</v>
      </c>
      <c r="M86" s="4">
        <v>815700</v>
      </c>
      <c r="N86" s="4">
        <f t="shared" si="1"/>
        <v>2298485.7142857141</v>
      </c>
      <c r="O86" s="4">
        <f t="shared" si="2"/>
        <v>1002700</v>
      </c>
    </row>
    <row r="87" spans="1:15" x14ac:dyDescent="0.2">
      <c r="A87" s="2" t="s">
        <v>65</v>
      </c>
      <c r="B87" s="4">
        <v>442</v>
      </c>
      <c r="C87" s="4">
        <v>803</v>
      </c>
      <c r="D87" s="4">
        <v>30</v>
      </c>
      <c r="E87" s="4">
        <v>33</v>
      </c>
      <c r="F87" s="4"/>
      <c r="G87" s="4"/>
      <c r="H87" s="4">
        <v>405100</v>
      </c>
      <c r="I87" s="4">
        <v>567200</v>
      </c>
      <c r="J87" s="4">
        <v>19500</v>
      </c>
      <c r="K87" s="6">
        <f t="shared" si="3"/>
        <v>2.0055538414069731E-2</v>
      </c>
      <c r="L87" s="15">
        <v>8.0000000000000002E-3</v>
      </c>
      <c r="M87" s="4">
        <v>1002700</v>
      </c>
      <c r="N87" s="4">
        <f t="shared" ref="N87:N91" si="4">AVERAGE($M88:$M108)</f>
        <v>2317733.3333333335</v>
      </c>
      <c r="O87" s="4">
        <f t="shared" ref="O87:O146" si="5">MIN(M88:M92)</f>
        <v>1141000</v>
      </c>
    </row>
    <row r="88" spans="1:15" x14ac:dyDescent="0.2">
      <c r="A88" s="2" t="s">
        <v>66</v>
      </c>
      <c r="B88" s="4">
        <v>349</v>
      </c>
      <c r="C88" s="4">
        <v>897</v>
      </c>
      <c r="D88" s="4">
        <v>31</v>
      </c>
      <c r="E88" s="4">
        <v>37</v>
      </c>
      <c r="F88" s="4"/>
      <c r="G88" s="4"/>
      <c r="H88" s="4">
        <v>366400</v>
      </c>
      <c r="I88" s="4">
        <v>597600</v>
      </c>
      <c r="J88" s="4">
        <v>172900</v>
      </c>
      <c r="K88" s="6">
        <f t="shared" ref="K88:K114" si="6">J88/(H88+I88)</f>
        <v>0.17935684647302905</v>
      </c>
      <c r="L88" s="15">
        <v>-1.2E-2</v>
      </c>
      <c r="M88" s="4">
        <v>1141000</v>
      </c>
      <c r="N88" s="4">
        <f t="shared" si="4"/>
        <v>2376566.6666666665</v>
      </c>
      <c r="O88" s="4">
        <f t="shared" si="5"/>
        <v>1446900</v>
      </c>
    </row>
    <row r="89" spans="1:15" x14ac:dyDescent="0.2">
      <c r="A89" s="2" t="s">
        <v>67</v>
      </c>
      <c r="B89" s="4">
        <v>514</v>
      </c>
      <c r="C89" s="4">
        <v>1091</v>
      </c>
      <c r="D89" s="4">
        <v>54</v>
      </c>
      <c r="E89" s="4">
        <v>53</v>
      </c>
      <c r="F89" s="4"/>
      <c r="G89" s="4"/>
      <c r="H89" s="4">
        <v>727100</v>
      </c>
      <c r="I89" s="4">
        <v>874300</v>
      </c>
      <c r="J89" s="4">
        <v>193300</v>
      </c>
      <c r="K89" s="6">
        <f t="shared" si="6"/>
        <v>0.12070688147870613</v>
      </c>
      <c r="L89" s="15">
        <v>-1.18E-2</v>
      </c>
      <c r="M89" s="4">
        <v>1601600</v>
      </c>
      <c r="N89" s="4">
        <f t="shared" si="4"/>
        <v>2381734.3809523811</v>
      </c>
      <c r="O89" s="4">
        <f t="shared" si="5"/>
        <v>1404100</v>
      </c>
    </row>
    <row r="90" spans="1:15" x14ac:dyDescent="0.2">
      <c r="A90" s="2" t="s">
        <v>68</v>
      </c>
      <c r="B90" s="4">
        <v>487</v>
      </c>
      <c r="C90" s="4">
        <v>878</v>
      </c>
      <c r="D90" s="4">
        <v>40</v>
      </c>
      <c r="E90" s="4">
        <v>35</v>
      </c>
      <c r="F90" s="4"/>
      <c r="G90" s="4"/>
      <c r="H90" s="4">
        <v>522700</v>
      </c>
      <c r="I90" s="4">
        <v>920500</v>
      </c>
      <c r="J90" s="4">
        <v>172300</v>
      </c>
      <c r="K90" s="6">
        <f t="shared" si="6"/>
        <v>0.11938747228381374</v>
      </c>
      <c r="L90" s="15">
        <v>-1.95E-2</v>
      </c>
      <c r="M90" s="4">
        <v>1446900</v>
      </c>
      <c r="N90" s="4">
        <f t="shared" si="4"/>
        <v>2401696.2857142859</v>
      </c>
      <c r="O90" s="4">
        <f t="shared" si="5"/>
        <v>1404100</v>
      </c>
    </row>
    <row r="91" spans="1:15" x14ac:dyDescent="0.2">
      <c r="A91" s="2" t="s">
        <v>69</v>
      </c>
      <c r="B91" s="4">
        <v>709</v>
      </c>
      <c r="C91" s="4">
        <v>1170</v>
      </c>
      <c r="D91" s="4">
        <v>47</v>
      </c>
      <c r="E91" s="4">
        <v>82</v>
      </c>
      <c r="F91" s="4"/>
      <c r="G91" s="4"/>
      <c r="H91" s="4">
        <v>853700</v>
      </c>
      <c r="I91" s="4">
        <v>1407000</v>
      </c>
      <c r="J91" s="4">
        <v>131500</v>
      </c>
      <c r="K91" s="6">
        <f t="shared" si="6"/>
        <v>5.8167824125270932E-2</v>
      </c>
      <c r="L91" s="15">
        <v>-7.6E-3</v>
      </c>
      <c r="M91" s="4">
        <v>2272100</v>
      </c>
      <c r="N91" s="4">
        <f t="shared" si="4"/>
        <v>2398753.4285714286</v>
      </c>
      <c r="O91" s="4">
        <f t="shared" si="5"/>
        <v>1404100</v>
      </c>
    </row>
    <row r="92" spans="1:15" x14ac:dyDescent="0.2">
      <c r="A92" s="2" t="s">
        <v>70</v>
      </c>
      <c r="B92" s="4">
        <v>651</v>
      </c>
      <c r="C92" s="4">
        <v>1090</v>
      </c>
      <c r="D92" s="4">
        <v>19</v>
      </c>
      <c r="E92" s="4">
        <v>59</v>
      </c>
      <c r="F92" s="4"/>
      <c r="G92" s="4"/>
      <c r="H92" s="4">
        <v>763300</v>
      </c>
      <c r="I92" s="4">
        <v>1064100</v>
      </c>
      <c r="J92" s="4">
        <v>20000</v>
      </c>
      <c r="K92" s="6">
        <f t="shared" si="6"/>
        <v>1.0944511327569224E-2</v>
      </c>
      <c r="L92" s="15">
        <v>3.9000000000000003E-3</v>
      </c>
      <c r="M92" s="4">
        <v>1848400</v>
      </c>
      <c r="N92" s="4">
        <f t="shared" ref="N92:N111" si="7">AVERAGE($M93:$M113)</f>
        <v>2371434.3809523811</v>
      </c>
      <c r="O92" s="4">
        <f t="shared" si="5"/>
        <v>1404100</v>
      </c>
    </row>
    <row r="93" spans="1:15" x14ac:dyDescent="0.2">
      <c r="A93" s="2" t="s">
        <v>71</v>
      </c>
      <c r="B93" s="4">
        <v>708</v>
      </c>
      <c r="C93" s="4">
        <v>957</v>
      </c>
      <c r="D93" s="4">
        <v>33</v>
      </c>
      <c r="E93" s="4">
        <v>89</v>
      </c>
      <c r="F93" s="4"/>
      <c r="G93" s="4"/>
      <c r="H93" s="4">
        <v>841600</v>
      </c>
      <c r="I93" s="4">
        <v>1323500</v>
      </c>
      <c r="J93" s="4">
        <v>50400</v>
      </c>
      <c r="K93" s="6">
        <f t="shared" si="6"/>
        <v>2.3278370514064017E-2</v>
      </c>
      <c r="L93" s="15">
        <v>0</v>
      </c>
      <c r="M93" s="4">
        <v>2284600</v>
      </c>
      <c r="N93" s="4">
        <f t="shared" si="7"/>
        <v>2462482</v>
      </c>
      <c r="O93" s="4">
        <f t="shared" si="5"/>
        <v>1404100</v>
      </c>
    </row>
    <row r="94" spans="1:15" x14ac:dyDescent="0.2">
      <c r="A94" s="2" t="s">
        <v>72</v>
      </c>
      <c r="B94" s="4">
        <v>452</v>
      </c>
      <c r="C94" s="4">
        <v>1106</v>
      </c>
      <c r="D94" s="4">
        <v>63</v>
      </c>
      <c r="E94" s="4">
        <v>50</v>
      </c>
      <c r="F94" s="4"/>
      <c r="G94" s="4"/>
      <c r="H94" s="4">
        <v>431800</v>
      </c>
      <c r="I94" s="4">
        <v>857300</v>
      </c>
      <c r="J94" s="4">
        <v>112200</v>
      </c>
      <c r="K94" s="6">
        <f t="shared" si="6"/>
        <v>8.7037468000930887E-2</v>
      </c>
      <c r="L94" s="15">
        <v>-1.52E-2</v>
      </c>
      <c r="M94" s="4">
        <v>1404100</v>
      </c>
      <c r="N94" s="4">
        <f t="shared" si="7"/>
        <v>2488496.2857142859</v>
      </c>
      <c r="O94" s="4">
        <f t="shared" si="5"/>
        <v>1456300</v>
      </c>
    </row>
    <row r="95" spans="1:15" x14ac:dyDescent="0.2">
      <c r="A95" s="2" t="s">
        <v>73</v>
      </c>
      <c r="B95" s="4">
        <v>431</v>
      </c>
      <c r="C95" s="4">
        <v>610</v>
      </c>
      <c r="D95" s="4">
        <v>49</v>
      </c>
      <c r="E95" s="4">
        <v>56</v>
      </c>
      <c r="F95" s="4"/>
      <c r="G95" s="4"/>
      <c r="H95" s="4">
        <v>481000</v>
      </c>
      <c r="I95" s="4">
        <v>944800</v>
      </c>
      <c r="J95" s="4">
        <v>30500</v>
      </c>
      <c r="K95" s="6">
        <f t="shared" si="6"/>
        <v>2.1391499509047552E-2</v>
      </c>
      <c r="L95" s="15">
        <v>-1.3100000000000001E-2</v>
      </c>
      <c r="M95" s="4">
        <v>1456300</v>
      </c>
      <c r="N95" s="4">
        <f t="shared" si="7"/>
        <v>2481662.9523809524</v>
      </c>
      <c r="O95" s="4">
        <f t="shared" si="5"/>
        <v>1681300</v>
      </c>
    </row>
    <row r="96" spans="1:15" x14ac:dyDescent="0.2">
      <c r="A96" s="2" t="s">
        <v>74</v>
      </c>
      <c r="B96" s="4">
        <v>778</v>
      </c>
      <c r="C96" s="4">
        <v>1572</v>
      </c>
      <c r="D96" s="4">
        <v>68</v>
      </c>
      <c r="E96" s="4">
        <v>85</v>
      </c>
      <c r="F96" s="4"/>
      <c r="G96" s="4"/>
      <c r="H96" s="4">
        <v>880200</v>
      </c>
      <c r="I96" s="4">
        <v>1218400</v>
      </c>
      <c r="J96" s="4">
        <v>154400</v>
      </c>
      <c r="K96" s="6">
        <f t="shared" si="6"/>
        <v>7.3572858095873439E-2</v>
      </c>
      <c r="L96" s="15">
        <v>0</v>
      </c>
      <c r="M96" s="4">
        <v>2269000</v>
      </c>
      <c r="N96" s="4">
        <f t="shared" si="7"/>
        <v>2455582</v>
      </c>
      <c r="O96" s="4">
        <f t="shared" si="5"/>
        <v>1681300</v>
      </c>
    </row>
    <row r="97" spans="1:15" x14ac:dyDescent="0.2">
      <c r="A97" s="2" t="s">
        <v>75</v>
      </c>
      <c r="B97" s="4">
        <v>690</v>
      </c>
      <c r="C97" s="4">
        <v>2165</v>
      </c>
      <c r="D97" s="4">
        <v>88</v>
      </c>
      <c r="E97" s="4">
        <v>45</v>
      </c>
      <c r="F97" s="4"/>
      <c r="G97" s="4"/>
      <c r="H97" s="4">
        <v>852800</v>
      </c>
      <c r="I97" s="4">
        <v>667100</v>
      </c>
      <c r="J97" s="4">
        <v>150900</v>
      </c>
      <c r="K97" s="6">
        <f t="shared" si="6"/>
        <v>9.9282847555760251E-2</v>
      </c>
      <c r="L97" s="15">
        <v>2.0899999999999998E-2</v>
      </c>
      <c r="M97" s="4">
        <v>1681300</v>
      </c>
      <c r="N97" s="4">
        <f t="shared" si="7"/>
        <v>2436634.3809523811</v>
      </c>
      <c r="O97" s="4">
        <f t="shared" si="5"/>
        <v>1798800</v>
      </c>
    </row>
    <row r="98" spans="1:15" x14ac:dyDescent="0.2">
      <c r="A98" s="2" t="s">
        <v>76</v>
      </c>
      <c r="B98" s="4">
        <v>1353</v>
      </c>
      <c r="C98" s="4">
        <v>984</v>
      </c>
      <c r="D98" s="4">
        <v>124</v>
      </c>
      <c r="E98" s="4">
        <v>109</v>
      </c>
      <c r="F98" s="4"/>
      <c r="G98" s="4"/>
      <c r="H98" s="4">
        <v>1346800</v>
      </c>
      <c r="I98" s="4">
        <v>1752000</v>
      </c>
      <c r="J98" s="4">
        <v>131200</v>
      </c>
      <c r="K98" s="6">
        <f t="shared" si="6"/>
        <v>4.2338969923841487E-2</v>
      </c>
      <c r="L98" s="15">
        <v>-9.3999999999999986E-3</v>
      </c>
      <c r="M98" s="4">
        <v>3240700</v>
      </c>
      <c r="N98" s="4">
        <f t="shared" si="7"/>
        <v>2354534.3809523811</v>
      </c>
      <c r="O98" s="4">
        <f t="shared" si="5"/>
        <v>1798800</v>
      </c>
    </row>
    <row r="99" spans="1:15" x14ac:dyDescent="0.2">
      <c r="A99" s="2" t="s">
        <v>77</v>
      </c>
      <c r="B99" s="4">
        <v>1432</v>
      </c>
      <c r="C99" s="4">
        <v>909</v>
      </c>
      <c r="D99" s="4">
        <v>38</v>
      </c>
      <c r="E99" s="4">
        <v>162</v>
      </c>
      <c r="F99" s="4"/>
      <c r="G99" s="4"/>
      <c r="H99" s="4">
        <v>1489100</v>
      </c>
      <c r="I99" s="4">
        <v>2513700</v>
      </c>
      <c r="J99" s="4">
        <v>82000</v>
      </c>
      <c r="K99" s="6">
        <f t="shared" si="6"/>
        <v>2.0485660037973419E-2</v>
      </c>
      <c r="L99" s="15">
        <v>5.6999999999999993E-3</v>
      </c>
      <c r="M99" s="4">
        <v>4310600</v>
      </c>
      <c r="N99" s="4">
        <f t="shared" si="7"/>
        <v>2203043.9047619049</v>
      </c>
      <c r="O99" s="4">
        <f t="shared" si="5"/>
        <v>1798800</v>
      </c>
    </row>
    <row r="100" spans="1:15" x14ac:dyDescent="0.2">
      <c r="A100" s="2" t="s">
        <v>78</v>
      </c>
      <c r="B100" s="4">
        <v>1574</v>
      </c>
      <c r="C100" s="4">
        <v>997</v>
      </c>
      <c r="D100" s="4">
        <v>22</v>
      </c>
      <c r="E100" s="4">
        <v>78</v>
      </c>
      <c r="F100" s="4"/>
      <c r="G100" s="4"/>
      <c r="H100" s="4">
        <v>1936900</v>
      </c>
      <c r="I100" s="4">
        <v>1185200</v>
      </c>
      <c r="J100" s="4">
        <v>163300</v>
      </c>
      <c r="K100" s="6">
        <f t="shared" si="6"/>
        <v>5.2304538611831777E-2</v>
      </c>
      <c r="L100" s="15">
        <v>3.32E-2</v>
      </c>
      <c r="M100" s="4">
        <v>3285400</v>
      </c>
      <c r="N100" s="4">
        <f t="shared" si="7"/>
        <v>2114720.0952380951</v>
      </c>
      <c r="O100" s="4">
        <f t="shared" si="5"/>
        <v>1798800</v>
      </c>
    </row>
    <row r="101" spans="1:15" x14ac:dyDescent="0.2">
      <c r="A101" s="2" t="s">
        <v>79</v>
      </c>
      <c r="B101" s="4">
        <v>628</v>
      </c>
      <c r="C101" s="4">
        <v>1648</v>
      </c>
      <c r="D101" s="4">
        <v>65</v>
      </c>
      <c r="E101" s="4">
        <v>68</v>
      </c>
      <c r="F101" s="4"/>
      <c r="G101" s="4"/>
      <c r="H101" s="4">
        <v>667000</v>
      </c>
      <c r="I101" s="4">
        <v>1140200</v>
      </c>
      <c r="J101" s="4">
        <v>125000</v>
      </c>
      <c r="K101" s="6">
        <f t="shared" si="6"/>
        <v>6.9167773351040282E-2</v>
      </c>
      <c r="L101" s="15">
        <v>7.9000000000000008E-3</v>
      </c>
      <c r="M101" s="4">
        <v>1937400</v>
      </c>
      <c r="N101" s="4">
        <f t="shared" si="7"/>
        <v>2095315.3333333333</v>
      </c>
      <c r="O101" s="4">
        <f t="shared" si="5"/>
        <v>1708100</v>
      </c>
    </row>
    <row r="102" spans="1:15" x14ac:dyDescent="0.2">
      <c r="A102" s="2" t="s">
        <v>80</v>
      </c>
      <c r="B102" s="4">
        <v>466</v>
      </c>
      <c r="C102" s="4">
        <v>1866</v>
      </c>
      <c r="D102" s="4">
        <v>170</v>
      </c>
      <c r="E102" s="4">
        <v>74</v>
      </c>
      <c r="F102" s="4"/>
      <c r="G102" s="4"/>
      <c r="H102" s="4">
        <v>451600</v>
      </c>
      <c r="I102" s="4">
        <v>1250500</v>
      </c>
      <c r="J102" s="4">
        <v>96700</v>
      </c>
      <c r="K102" s="6">
        <f t="shared" si="6"/>
        <v>5.6812173197814467E-2</v>
      </c>
      <c r="L102" s="15">
        <v>0</v>
      </c>
      <c r="M102" s="4">
        <v>1798800</v>
      </c>
      <c r="N102" s="4">
        <f t="shared" si="7"/>
        <v>2117582</v>
      </c>
      <c r="O102" s="4">
        <f t="shared" si="5"/>
        <v>1488700</v>
      </c>
    </row>
    <row r="103" spans="1:15" x14ac:dyDescent="0.2">
      <c r="A103" s="2" t="s">
        <v>81</v>
      </c>
      <c r="B103" s="4">
        <v>1103</v>
      </c>
      <c r="C103" s="4">
        <v>1167</v>
      </c>
      <c r="D103" s="4">
        <v>111</v>
      </c>
      <c r="E103" s="4">
        <v>143</v>
      </c>
      <c r="F103" s="4"/>
      <c r="G103" s="4"/>
      <c r="H103" s="4">
        <v>1207300</v>
      </c>
      <c r="I103" s="4">
        <v>2004000</v>
      </c>
      <c r="J103" s="4">
        <v>107400</v>
      </c>
      <c r="K103" s="6">
        <f t="shared" si="6"/>
        <v>3.3444399464391365E-2</v>
      </c>
      <c r="L103" s="15">
        <v>-3.9199999999999999E-2</v>
      </c>
      <c r="M103" s="4">
        <v>3347400</v>
      </c>
      <c r="N103" s="4">
        <f t="shared" si="7"/>
        <v>2185972.4761904762</v>
      </c>
      <c r="O103" s="4">
        <f t="shared" si="5"/>
        <v>1406900</v>
      </c>
    </row>
    <row r="104" spans="1:15" x14ac:dyDescent="0.2">
      <c r="A104" s="2" t="s">
        <v>82</v>
      </c>
      <c r="B104" s="4">
        <v>2071</v>
      </c>
      <c r="C104" s="4">
        <v>625</v>
      </c>
      <c r="D104" s="4">
        <v>52</v>
      </c>
      <c r="E104" s="4">
        <v>129</v>
      </c>
      <c r="F104" s="4"/>
      <c r="G104" s="4"/>
      <c r="H104" s="4">
        <v>2523900</v>
      </c>
      <c r="I104" s="4">
        <v>2279500</v>
      </c>
      <c r="J104" s="4">
        <v>101700</v>
      </c>
      <c r="K104" s="6">
        <f t="shared" si="6"/>
        <v>2.1172502810509222E-2</v>
      </c>
      <c r="L104" s="15">
        <v>9.5999999999999992E-3</v>
      </c>
      <c r="M104" s="4">
        <v>4960100</v>
      </c>
      <c r="N104" s="4">
        <f t="shared" si="7"/>
        <v>2174977.2380952379</v>
      </c>
      <c r="O104" s="4">
        <f t="shared" si="5"/>
        <v>1406900</v>
      </c>
    </row>
    <row r="105" spans="1:15" x14ac:dyDescent="0.2">
      <c r="A105" s="2" t="s">
        <v>83</v>
      </c>
      <c r="B105" s="4">
        <v>1398</v>
      </c>
      <c r="C105" s="4">
        <v>639</v>
      </c>
      <c r="D105" s="4">
        <v>45</v>
      </c>
      <c r="E105" s="4">
        <v>90</v>
      </c>
      <c r="F105" s="4"/>
      <c r="G105" s="4"/>
      <c r="H105" s="4">
        <v>1849800</v>
      </c>
      <c r="I105" s="4">
        <v>1464600</v>
      </c>
      <c r="J105" s="4">
        <v>467400</v>
      </c>
      <c r="K105" s="6">
        <f t="shared" si="6"/>
        <v>0.14102099927588704</v>
      </c>
      <c r="L105" s="15">
        <v>2.1499999999999998E-2</v>
      </c>
      <c r="M105" s="4">
        <v>3783000</v>
      </c>
      <c r="N105" s="4">
        <f t="shared" si="7"/>
        <v>2108796.2857142859</v>
      </c>
      <c r="O105" s="4">
        <f t="shared" si="5"/>
        <v>1406900</v>
      </c>
    </row>
    <row r="106" spans="1:15" x14ac:dyDescent="0.2">
      <c r="A106" s="2" t="s">
        <v>84</v>
      </c>
      <c r="B106" s="4">
        <v>633</v>
      </c>
      <c r="C106" s="4">
        <v>924</v>
      </c>
      <c r="D106" s="4">
        <v>12</v>
      </c>
      <c r="E106" s="4">
        <v>47</v>
      </c>
      <c r="F106" s="4"/>
      <c r="G106" s="4"/>
      <c r="H106" s="4">
        <v>872800</v>
      </c>
      <c r="I106" s="4">
        <v>766700</v>
      </c>
      <c r="J106" s="4">
        <v>69100</v>
      </c>
      <c r="K106" s="6">
        <f t="shared" si="6"/>
        <v>4.2146996035376638E-2</v>
      </c>
      <c r="L106" s="15">
        <v>1.3899999999999999E-2</v>
      </c>
      <c r="M106" s="4">
        <v>1708100</v>
      </c>
      <c r="N106" s="4">
        <f t="shared" si="7"/>
        <v>2102334.3809523811</v>
      </c>
      <c r="O106" s="4">
        <f t="shared" si="5"/>
        <v>1406900</v>
      </c>
    </row>
    <row r="107" spans="1:15" x14ac:dyDescent="0.2">
      <c r="A107" s="2" t="s">
        <v>85</v>
      </c>
      <c r="B107" s="4">
        <v>612</v>
      </c>
      <c r="C107" s="4">
        <v>1382</v>
      </c>
      <c r="D107" s="4">
        <v>34</v>
      </c>
      <c r="E107" s="4">
        <v>43</v>
      </c>
      <c r="F107" s="4"/>
      <c r="G107" s="4"/>
      <c r="H107" s="4">
        <v>705800</v>
      </c>
      <c r="I107" s="4">
        <v>733200</v>
      </c>
      <c r="J107" s="4">
        <v>49400</v>
      </c>
      <c r="K107" s="6">
        <f t="shared" si="6"/>
        <v>3.4329395413481581E-2</v>
      </c>
      <c r="L107" s="15">
        <v>1.21E-2</v>
      </c>
      <c r="M107" s="4">
        <v>1488700</v>
      </c>
      <c r="N107" s="4">
        <f t="shared" si="7"/>
        <v>2174443.9047619049</v>
      </c>
      <c r="O107" s="4">
        <f t="shared" si="5"/>
        <v>1406900</v>
      </c>
    </row>
    <row r="108" spans="1:15" x14ac:dyDescent="0.2">
      <c r="A108" s="2" t="s">
        <v>86</v>
      </c>
      <c r="B108" s="4">
        <v>455</v>
      </c>
      <c r="C108" s="4">
        <v>702</v>
      </c>
      <c r="D108" s="4">
        <v>44</v>
      </c>
      <c r="E108" s="4">
        <v>46</v>
      </c>
      <c r="F108" s="4"/>
      <c r="G108" s="4"/>
      <c r="H108" s="4">
        <v>367200</v>
      </c>
      <c r="I108" s="4">
        <v>878700</v>
      </c>
      <c r="J108" s="4">
        <v>161000</v>
      </c>
      <c r="K108" s="6">
        <f t="shared" si="6"/>
        <v>0.12922385424191349</v>
      </c>
      <c r="L108" s="15">
        <v>-2.2000000000000002E-2</v>
      </c>
      <c r="M108" s="4">
        <v>1406900</v>
      </c>
      <c r="N108" s="4">
        <f t="shared" si="7"/>
        <v>2242591.5238095238</v>
      </c>
      <c r="O108" s="4">
        <f t="shared" si="5"/>
        <v>1274700</v>
      </c>
    </row>
    <row r="109" spans="1:15" x14ac:dyDescent="0.2">
      <c r="A109" s="2" t="s">
        <v>87</v>
      </c>
      <c r="B109" s="4">
        <v>668</v>
      </c>
      <c r="C109" s="4">
        <v>1090</v>
      </c>
      <c r="D109" s="4">
        <v>28</v>
      </c>
      <c r="E109" s="4">
        <v>91</v>
      </c>
      <c r="F109" s="4"/>
      <c r="G109" s="4"/>
      <c r="H109" s="4">
        <v>634100</v>
      </c>
      <c r="I109" s="4">
        <v>1739300</v>
      </c>
      <c r="J109" s="4">
        <v>162400</v>
      </c>
      <c r="K109" s="6">
        <f t="shared" si="6"/>
        <v>6.8425044240330329E-2</v>
      </c>
      <c r="L109" s="15">
        <v>-2.3399999999999997E-2</v>
      </c>
      <c r="M109" s="4">
        <v>2376500</v>
      </c>
      <c r="N109" s="4">
        <f t="shared" si="7"/>
        <v>2202815.3333333335</v>
      </c>
      <c r="O109" s="4">
        <f t="shared" si="5"/>
        <v>1274700</v>
      </c>
    </row>
    <row r="110" spans="1:15" x14ac:dyDescent="0.2">
      <c r="A110" s="2" t="s">
        <v>88</v>
      </c>
      <c r="B110" s="4">
        <v>700</v>
      </c>
      <c r="C110" s="4">
        <v>1235</v>
      </c>
      <c r="D110" s="4">
        <v>46</v>
      </c>
      <c r="E110" s="4">
        <v>41</v>
      </c>
      <c r="F110" s="4"/>
      <c r="G110" s="4"/>
      <c r="H110" s="4">
        <v>871700</v>
      </c>
      <c r="I110" s="4">
        <v>736700</v>
      </c>
      <c r="J110" s="4">
        <v>101700</v>
      </c>
      <c r="K110" s="6">
        <f t="shared" si="6"/>
        <v>6.3230539666749561E-2</v>
      </c>
      <c r="L110" s="15">
        <v>1.1699999999999999E-2</v>
      </c>
      <c r="M110" s="4">
        <v>1710122</v>
      </c>
      <c r="N110" s="4">
        <f t="shared" si="7"/>
        <v>2285185.7142857141</v>
      </c>
      <c r="O110" s="4">
        <f t="shared" si="5"/>
        <v>1274700</v>
      </c>
    </row>
    <row r="111" spans="1:15" x14ac:dyDescent="0.2">
      <c r="A111" s="2" t="s">
        <v>89</v>
      </c>
      <c r="B111" s="4">
        <v>448</v>
      </c>
      <c r="C111" s="4">
        <v>824</v>
      </c>
      <c r="D111" s="4">
        <v>27</v>
      </c>
      <c r="E111" s="4">
        <v>74</v>
      </c>
      <c r="F111" s="4"/>
      <c r="G111" s="4"/>
      <c r="H111" s="4">
        <v>475800</v>
      </c>
      <c r="I111" s="4">
        <v>1152100</v>
      </c>
      <c r="J111" s="4">
        <v>1000</v>
      </c>
      <c r="K111" s="6">
        <f t="shared" si="6"/>
        <v>6.1428834695005836E-4</v>
      </c>
      <c r="L111" s="15">
        <v>-2.12E-2</v>
      </c>
      <c r="M111" s="4">
        <v>1866100</v>
      </c>
      <c r="N111" s="4">
        <f t="shared" si="7"/>
        <v>2407514.2857142859</v>
      </c>
      <c r="O111" s="4">
        <f t="shared" si="5"/>
        <v>1274700</v>
      </c>
    </row>
    <row r="112" spans="1:15" x14ac:dyDescent="0.2">
      <c r="A112" s="2" t="s">
        <v>90</v>
      </c>
      <c r="B112" s="4">
        <v>775</v>
      </c>
      <c r="C112" s="4">
        <v>1383</v>
      </c>
      <c r="D112" s="4">
        <v>173</v>
      </c>
      <c r="E112" s="4">
        <v>66</v>
      </c>
      <c r="F112" s="4"/>
      <c r="G112" s="4"/>
      <c r="H112" s="4">
        <v>794300</v>
      </c>
      <c r="I112" s="4">
        <v>1415800</v>
      </c>
      <c r="J112" s="4">
        <v>42600</v>
      </c>
      <c r="K112" s="6">
        <f t="shared" si="6"/>
        <v>1.9275145920999048E-2</v>
      </c>
      <c r="L112" s="15">
        <v>-1.1299999999999999E-2</v>
      </c>
      <c r="M112" s="4">
        <v>2210300</v>
      </c>
      <c r="N112" s="4">
        <f t="shared" ref="N112:N129" si="8">AVERAGE($M113:$M133)</f>
        <v>2404119.0476190476</v>
      </c>
      <c r="O112" s="4">
        <f t="shared" si="5"/>
        <v>1274700</v>
      </c>
    </row>
    <row r="113" spans="1:15" x14ac:dyDescent="0.2">
      <c r="A113" s="2" t="s">
        <v>91</v>
      </c>
      <c r="B113" s="4">
        <v>547</v>
      </c>
      <c r="C113" s="4">
        <v>1254</v>
      </c>
      <c r="D113" s="4">
        <v>27</v>
      </c>
      <c r="E113" s="4">
        <v>34</v>
      </c>
      <c r="F113" s="4"/>
      <c r="G113" s="4"/>
      <c r="H113" s="4">
        <v>494600</v>
      </c>
      <c r="I113" s="4">
        <v>743800</v>
      </c>
      <c r="J113" s="4">
        <v>36300</v>
      </c>
      <c r="K113" s="6">
        <f t="shared" si="6"/>
        <v>2.9312015503875969E-2</v>
      </c>
      <c r="L113" s="15">
        <v>-3.7000000000000002E-3</v>
      </c>
      <c r="M113" s="4">
        <v>1274700</v>
      </c>
      <c r="N113" s="4">
        <f t="shared" si="8"/>
        <v>2392538.0952380951</v>
      </c>
      <c r="O113" s="4">
        <f t="shared" si="5"/>
        <v>1283400</v>
      </c>
    </row>
    <row r="114" spans="1:15" x14ac:dyDescent="0.2">
      <c r="A114" s="2" t="s">
        <v>92</v>
      </c>
      <c r="B114" s="4">
        <v>1989</v>
      </c>
      <c r="C114" s="4">
        <v>809</v>
      </c>
      <c r="D114" s="4">
        <v>28</v>
      </c>
      <c r="E114" s="4">
        <v>112</v>
      </c>
      <c r="F114" s="4"/>
      <c r="G114" s="4"/>
      <c r="H114" s="4">
        <v>2458700</v>
      </c>
      <c r="I114" s="4">
        <v>1731200</v>
      </c>
      <c r="J114" s="4">
        <v>61800</v>
      </c>
      <c r="K114" s="6">
        <f t="shared" si="6"/>
        <v>1.4749755364089834E-2</v>
      </c>
      <c r="L114" s="15">
        <v>4.2900000000000001E-2</v>
      </c>
      <c r="M114" s="4">
        <v>4196600</v>
      </c>
      <c r="N114" s="4">
        <f t="shared" si="8"/>
        <v>2236180.9523809524</v>
      </c>
      <c r="O114" s="4">
        <f t="shared" si="5"/>
        <v>1283400</v>
      </c>
    </row>
    <row r="115" spans="1:15" x14ac:dyDescent="0.2">
      <c r="A115" s="2" t="s">
        <v>93</v>
      </c>
      <c r="B115" s="4">
        <v>386</v>
      </c>
      <c r="C115" s="4">
        <v>762</v>
      </c>
      <c r="D115" s="4">
        <v>64</v>
      </c>
      <c r="E115" s="4">
        <v>96</v>
      </c>
      <c r="F115" s="4"/>
      <c r="G115" s="4"/>
      <c r="H115" s="4">
        <v>405700</v>
      </c>
      <c r="I115" s="4">
        <v>1527500</v>
      </c>
      <c r="J115" s="4"/>
      <c r="K115" s="4"/>
      <c r="L115" s="15">
        <v>-7.7000000000000002E-3</v>
      </c>
      <c r="M115" s="4">
        <v>1950400</v>
      </c>
      <c r="N115" s="4">
        <f t="shared" si="8"/>
        <v>2208066.6666666665</v>
      </c>
      <c r="O115" s="4">
        <f t="shared" si="5"/>
        <v>1129300</v>
      </c>
    </row>
    <row r="116" spans="1:15" x14ac:dyDescent="0.2">
      <c r="A116" s="2" t="s">
        <v>94</v>
      </c>
      <c r="B116" s="4">
        <v>384</v>
      </c>
      <c r="C116" s="4">
        <v>587</v>
      </c>
      <c r="D116" s="4">
        <v>24</v>
      </c>
      <c r="E116" s="4">
        <v>49</v>
      </c>
      <c r="F116" s="4"/>
      <c r="G116" s="4"/>
      <c r="H116" s="4">
        <v>417100</v>
      </c>
      <c r="I116" s="4">
        <v>858900</v>
      </c>
      <c r="J116" s="4"/>
      <c r="K116" s="4"/>
      <c r="L116" s="15">
        <v>-7.7000000000000002E-3</v>
      </c>
      <c r="M116" s="4">
        <v>1312800</v>
      </c>
      <c r="N116" s="4">
        <f t="shared" si="8"/>
        <v>2191052.3809523811</v>
      </c>
      <c r="O116" s="4">
        <f t="shared" si="5"/>
        <v>1129300</v>
      </c>
    </row>
    <row r="117" spans="1:15" x14ac:dyDescent="0.2">
      <c r="A117" s="2" t="s">
        <v>95</v>
      </c>
      <c r="B117" s="4">
        <v>627</v>
      </c>
      <c r="C117" s="4">
        <v>980</v>
      </c>
      <c r="D117" s="4">
        <v>20</v>
      </c>
      <c r="E117" s="4">
        <v>42</v>
      </c>
      <c r="F117" s="4"/>
      <c r="G117" s="4"/>
      <c r="H117" s="4">
        <v>859700</v>
      </c>
      <c r="I117" s="4">
        <v>815600</v>
      </c>
      <c r="J117" s="4"/>
      <c r="K117" s="4"/>
      <c r="L117" s="15">
        <v>1.5600000000000001E-2</v>
      </c>
      <c r="M117" s="4">
        <v>1721300</v>
      </c>
      <c r="N117" s="4">
        <f t="shared" si="8"/>
        <v>2196571.4285714286</v>
      </c>
      <c r="O117" s="4">
        <f t="shared" si="5"/>
        <v>1129300</v>
      </c>
    </row>
    <row r="118" spans="1:15" x14ac:dyDescent="0.2">
      <c r="A118" s="2" t="s">
        <v>96</v>
      </c>
      <c r="B118" s="4">
        <v>403</v>
      </c>
      <c r="C118" s="4">
        <v>653</v>
      </c>
      <c r="D118" s="4">
        <v>28</v>
      </c>
      <c r="E118" s="4">
        <v>42</v>
      </c>
      <c r="F118" s="4"/>
      <c r="G118" s="4"/>
      <c r="H118" s="4">
        <v>658600</v>
      </c>
      <c r="I118" s="4">
        <v>614800</v>
      </c>
      <c r="J118" s="4"/>
      <c r="K118" s="4"/>
      <c r="L118" s="15">
        <v>1.3899999999999999E-2</v>
      </c>
      <c r="M118" s="4">
        <v>1283400</v>
      </c>
      <c r="N118" s="4">
        <f t="shared" si="8"/>
        <v>2226561.9047619049</v>
      </c>
      <c r="O118" s="4">
        <f t="shared" si="5"/>
        <v>1129300</v>
      </c>
    </row>
    <row r="119" spans="1:15" x14ac:dyDescent="0.2">
      <c r="A119" s="2" t="s">
        <v>97</v>
      </c>
      <c r="B119" s="4">
        <v>367</v>
      </c>
      <c r="C119" s="4">
        <v>608</v>
      </c>
      <c r="D119" s="4">
        <v>48</v>
      </c>
      <c r="E119" s="4">
        <v>53</v>
      </c>
      <c r="F119" s="4"/>
      <c r="G119" s="4"/>
      <c r="H119" s="4">
        <v>413200</v>
      </c>
      <c r="I119" s="4">
        <v>1098200</v>
      </c>
      <c r="J119" s="4"/>
      <c r="K119" s="4"/>
      <c r="L119" s="15">
        <v>-1.77E-2</v>
      </c>
      <c r="M119" s="4">
        <v>1516600</v>
      </c>
      <c r="N119" s="4">
        <f t="shared" si="8"/>
        <v>2233876.1904761903</v>
      </c>
      <c r="O119" s="4">
        <f t="shared" si="5"/>
        <v>1129300</v>
      </c>
    </row>
    <row r="120" spans="1:15" x14ac:dyDescent="0.2">
      <c r="A120" s="2" t="s">
        <v>98</v>
      </c>
      <c r="B120" s="4">
        <v>351</v>
      </c>
      <c r="C120" s="4">
        <v>1070</v>
      </c>
      <c r="D120" s="4">
        <v>19</v>
      </c>
      <c r="E120" s="4">
        <v>38</v>
      </c>
      <c r="F120" s="4"/>
      <c r="G120" s="4"/>
      <c r="H120" s="4">
        <v>410100</v>
      </c>
      <c r="I120" s="4">
        <v>717900</v>
      </c>
      <c r="J120" s="4"/>
      <c r="K120" s="4"/>
      <c r="L120" s="15">
        <v>-5.7999999999999996E-3</v>
      </c>
      <c r="M120" s="4">
        <v>1129300</v>
      </c>
      <c r="N120" s="4">
        <f t="shared" si="8"/>
        <v>2245370.3809523811</v>
      </c>
      <c r="O120" s="4">
        <f t="shared" si="5"/>
        <v>1430600</v>
      </c>
    </row>
    <row r="121" spans="1:15" x14ac:dyDescent="0.2">
      <c r="A121" s="2" t="s">
        <v>99</v>
      </c>
      <c r="B121" s="4">
        <v>498</v>
      </c>
      <c r="C121" s="4">
        <v>1148</v>
      </c>
      <c r="D121" s="4">
        <v>60</v>
      </c>
      <c r="E121" s="4">
        <v>34</v>
      </c>
      <c r="F121" s="4"/>
      <c r="G121" s="4"/>
      <c r="H121" s="4">
        <v>740100</v>
      </c>
      <c r="I121" s="4">
        <v>636400</v>
      </c>
      <c r="J121" s="4"/>
      <c r="K121" s="4"/>
      <c r="L121" s="15">
        <v>5.8999999999999999E-3</v>
      </c>
      <c r="M121" s="4">
        <v>1430600</v>
      </c>
      <c r="N121" s="4">
        <f t="shared" si="8"/>
        <v>2261113.0476190476</v>
      </c>
      <c r="O121" s="4">
        <f t="shared" si="5"/>
        <v>1529900</v>
      </c>
    </row>
    <row r="122" spans="1:15" x14ac:dyDescent="0.2">
      <c r="A122" s="2" t="s">
        <v>100</v>
      </c>
      <c r="B122" s="4">
        <v>479</v>
      </c>
      <c r="C122" s="4">
        <v>2276</v>
      </c>
      <c r="D122" s="4">
        <v>124</v>
      </c>
      <c r="E122" s="4">
        <v>64</v>
      </c>
      <c r="F122" s="4"/>
      <c r="G122" s="4"/>
      <c r="H122" s="4">
        <v>417300</v>
      </c>
      <c r="I122" s="4">
        <v>1078600</v>
      </c>
      <c r="J122" s="4"/>
      <c r="K122" s="4"/>
      <c r="L122" s="15">
        <v>-7.7000000000000002E-3</v>
      </c>
      <c r="M122" s="4">
        <v>1529900</v>
      </c>
      <c r="N122" s="4">
        <f t="shared" si="8"/>
        <v>2234332.8095238097</v>
      </c>
      <c r="O122" s="4">
        <f t="shared" si="5"/>
        <v>1572400</v>
      </c>
    </row>
    <row r="123" spans="1:15" x14ac:dyDescent="0.2">
      <c r="A123" s="2" t="s">
        <v>101</v>
      </c>
      <c r="B123" s="4">
        <v>734</v>
      </c>
      <c r="C123" s="4">
        <v>1599</v>
      </c>
      <c r="D123" s="4">
        <v>191</v>
      </c>
      <c r="E123" s="4">
        <v>61</v>
      </c>
      <c r="F123" s="4"/>
      <c r="G123" s="4"/>
      <c r="H123" s="4">
        <v>951100</v>
      </c>
      <c r="I123" s="4">
        <v>1312500</v>
      </c>
      <c r="J123" s="4"/>
      <c r="K123" s="4"/>
      <c r="L123" s="15">
        <v>-0.14230000000000001</v>
      </c>
      <c r="M123" s="4">
        <v>2266400</v>
      </c>
      <c r="N123" s="4">
        <f t="shared" si="8"/>
        <v>2247148.7619047621</v>
      </c>
      <c r="O123" s="4">
        <f t="shared" si="5"/>
        <v>1572400</v>
      </c>
    </row>
    <row r="124" spans="1:15" x14ac:dyDescent="0.2">
      <c r="A124" s="2" t="s">
        <v>102</v>
      </c>
      <c r="B124" s="4">
        <v>1394</v>
      </c>
      <c r="C124" s="4">
        <v>945</v>
      </c>
      <c r="D124" s="4">
        <v>95</v>
      </c>
      <c r="E124" s="4">
        <v>177</v>
      </c>
      <c r="F124" s="4"/>
      <c r="G124" s="4"/>
      <c r="H124" s="4">
        <v>1764200</v>
      </c>
      <c r="I124" s="4">
        <v>2647200</v>
      </c>
      <c r="J124" s="4"/>
      <c r="K124" s="4"/>
      <c r="L124" s="15">
        <v>-1.01E-2</v>
      </c>
      <c r="M124" s="4">
        <v>4783600</v>
      </c>
      <c r="N124" s="4">
        <f t="shared" si="8"/>
        <v>2094733.0952380951</v>
      </c>
      <c r="O124" s="4">
        <f t="shared" si="5"/>
        <v>1572400</v>
      </c>
    </row>
    <row r="125" spans="1:15" x14ac:dyDescent="0.2">
      <c r="A125" s="2" t="s">
        <v>103</v>
      </c>
      <c r="B125" s="4">
        <v>1791</v>
      </c>
      <c r="C125" s="4">
        <v>801</v>
      </c>
      <c r="D125" s="4">
        <v>36</v>
      </c>
      <c r="E125" s="4">
        <v>144</v>
      </c>
      <c r="F125" s="4"/>
      <c r="G125" s="4"/>
      <c r="H125" s="4">
        <v>2792000</v>
      </c>
      <c r="I125" s="4">
        <v>1936800</v>
      </c>
      <c r="J125" s="4"/>
      <c r="K125" s="4"/>
      <c r="L125" s="15">
        <v>2.92E-2</v>
      </c>
      <c r="M125" s="4">
        <v>4729200</v>
      </c>
      <c r="N125" s="4">
        <f t="shared" si="8"/>
        <v>1972717.9047619049</v>
      </c>
      <c r="O125" s="4">
        <f t="shared" si="5"/>
        <v>1541200</v>
      </c>
    </row>
    <row r="126" spans="1:15" x14ac:dyDescent="0.2">
      <c r="A126" s="2" t="s">
        <v>104</v>
      </c>
      <c r="B126" s="4">
        <v>736</v>
      </c>
      <c r="C126" s="4">
        <v>1603</v>
      </c>
      <c r="D126" s="4">
        <v>85</v>
      </c>
      <c r="E126" s="4">
        <v>73</v>
      </c>
      <c r="F126" s="4"/>
      <c r="G126" s="4"/>
      <c r="H126" s="4">
        <v>1202100</v>
      </c>
      <c r="I126" s="4">
        <v>1075000</v>
      </c>
      <c r="J126" s="4"/>
      <c r="K126" s="4"/>
      <c r="L126" s="15">
        <v>8.6999999999999994E-3</v>
      </c>
      <c r="M126" s="4">
        <v>2393200</v>
      </c>
      <c r="N126" s="4">
        <f t="shared" si="8"/>
        <v>1935998.857142857</v>
      </c>
      <c r="O126" s="4">
        <f t="shared" si="5"/>
        <v>1541200</v>
      </c>
    </row>
    <row r="127" spans="1:15" x14ac:dyDescent="0.2">
      <c r="A127" s="2" t="s">
        <v>105</v>
      </c>
      <c r="B127" s="4">
        <v>498</v>
      </c>
      <c r="C127" s="4">
        <v>1640</v>
      </c>
      <c r="D127" s="4">
        <v>43</v>
      </c>
      <c r="E127" s="4">
        <v>59</v>
      </c>
      <c r="F127" s="4"/>
      <c r="G127" s="4"/>
      <c r="H127" s="4">
        <v>603800</v>
      </c>
      <c r="I127" s="4">
        <v>898800</v>
      </c>
      <c r="J127" s="4"/>
      <c r="K127" s="4"/>
      <c r="L127" s="15">
        <v>-6.8999999999999999E-3</v>
      </c>
      <c r="M127" s="4">
        <v>1572400</v>
      </c>
      <c r="N127" s="4">
        <f t="shared" si="8"/>
        <v>2020200.2380952381</v>
      </c>
      <c r="O127" s="4">
        <f t="shared" si="5"/>
        <v>1541200</v>
      </c>
    </row>
    <row r="128" spans="1:15" x14ac:dyDescent="0.2">
      <c r="A128" s="2" t="s">
        <v>106</v>
      </c>
      <c r="B128" s="4">
        <v>960</v>
      </c>
      <c r="C128" s="4">
        <v>665</v>
      </c>
      <c r="D128" s="4">
        <v>44</v>
      </c>
      <c r="E128" s="4">
        <v>103</v>
      </c>
      <c r="F128" s="4"/>
      <c r="G128" s="4"/>
      <c r="H128" s="4">
        <v>1343600</v>
      </c>
      <c r="I128" s="4">
        <v>1653300</v>
      </c>
      <c r="J128" s="4"/>
      <c r="K128" s="4"/>
      <c r="L128" s="15">
        <v>-6.8000000000000005E-3</v>
      </c>
      <c r="M128" s="4">
        <v>3003000</v>
      </c>
      <c r="N128" s="4">
        <f t="shared" si="8"/>
        <v>2025020.7142857143</v>
      </c>
      <c r="O128" s="4">
        <f t="shared" si="5"/>
        <v>1541200</v>
      </c>
    </row>
    <row r="129" spans="1:15" x14ac:dyDescent="0.2">
      <c r="A129" s="2" t="s">
        <v>107</v>
      </c>
      <c r="B129" s="4">
        <v>613</v>
      </c>
      <c r="C129" s="4">
        <v>2140</v>
      </c>
      <c r="D129" s="4">
        <v>54</v>
      </c>
      <c r="E129" s="4">
        <v>140</v>
      </c>
      <c r="F129" s="4"/>
      <c r="G129" s="4"/>
      <c r="H129" s="4">
        <v>636200</v>
      </c>
      <c r="I129" s="4">
        <v>2185000</v>
      </c>
      <c r="J129" s="4"/>
      <c r="K129" s="4"/>
      <c r="L129" s="15">
        <v>-1.3600000000000001E-2</v>
      </c>
      <c r="M129" s="4">
        <v>2838000</v>
      </c>
      <c r="N129" s="4">
        <f t="shared" si="8"/>
        <v>1976109.2857142857</v>
      </c>
      <c r="O129" s="4">
        <f t="shared" si="5"/>
        <v>1031500</v>
      </c>
    </row>
    <row r="130" spans="1:15" x14ac:dyDescent="0.2">
      <c r="A130" s="2" t="s">
        <v>108</v>
      </c>
      <c r="B130" s="4">
        <v>681</v>
      </c>
      <c r="C130" s="4">
        <v>1055</v>
      </c>
      <c r="D130" s="4">
        <v>217</v>
      </c>
      <c r="E130" s="4">
        <v>36</v>
      </c>
      <c r="F130" s="4"/>
      <c r="G130" s="4"/>
      <c r="H130" s="4">
        <v>850300</v>
      </c>
      <c r="I130" s="4">
        <v>690300</v>
      </c>
      <c r="J130" s="4"/>
      <c r="K130" s="4"/>
      <c r="L130" s="15">
        <v>1.2E-2</v>
      </c>
      <c r="M130" s="4">
        <v>1541200</v>
      </c>
      <c r="N130" s="4">
        <f>AVERAGE($M131:$M151)</f>
        <v>2169793.9047619049</v>
      </c>
      <c r="O130" s="4">
        <f t="shared" si="5"/>
        <v>913100</v>
      </c>
    </row>
    <row r="131" spans="1:15" x14ac:dyDescent="0.2">
      <c r="A131" s="2" t="s">
        <v>109</v>
      </c>
      <c r="B131" s="4">
        <v>883</v>
      </c>
      <c r="C131" s="4">
        <v>794</v>
      </c>
      <c r="D131" s="4">
        <v>88</v>
      </c>
      <c r="E131" s="4">
        <v>140</v>
      </c>
      <c r="F131" s="4"/>
      <c r="G131" s="4"/>
      <c r="H131" s="4">
        <v>867300</v>
      </c>
      <c r="I131" s="4">
        <v>2366800</v>
      </c>
      <c r="J131" s="4"/>
      <c r="K131" s="4"/>
      <c r="L131" s="15">
        <v>-3.5699999999999996E-2</v>
      </c>
      <c r="M131" s="4">
        <v>3439900</v>
      </c>
      <c r="N131" s="4">
        <f>AVERAGE($M132:$M152)</f>
        <v>2061027.5238095238</v>
      </c>
      <c r="O131" s="4">
        <f t="shared" si="5"/>
        <v>913100</v>
      </c>
    </row>
    <row r="132" spans="1:15" x14ac:dyDescent="0.2">
      <c r="A132" s="2" t="s">
        <v>110</v>
      </c>
      <c r="B132" s="4">
        <v>2246</v>
      </c>
      <c r="C132" s="4">
        <v>412</v>
      </c>
      <c r="D132" s="4">
        <v>25</v>
      </c>
      <c r="E132" s="4">
        <v>100</v>
      </c>
      <c r="F132" s="4"/>
      <c r="G132" s="4"/>
      <c r="H132" s="4">
        <v>2914000</v>
      </c>
      <c r="I132" s="4">
        <v>1278800</v>
      </c>
      <c r="J132" s="4"/>
      <c r="K132" s="4"/>
      <c r="L132" s="15">
        <v>4.8300000000000003E-2</v>
      </c>
      <c r="M132" s="4">
        <v>4435000</v>
      </c>
      <c r="O132" s="4">
        <f t="shared" si="5"/>
        <v>913100</v>
      </c>
    </row>
    <row r="133" spans="1:15" x14ac:dyDescent="0.2">
      <c r="A133" s="2" t="s">
        <v>111</v>
      </c>
      <c r="B133" s="4">
        <v>854</v>
      </c>
      <c r="C133" s="4">
        <v>467</v>
      </c>
      <c r="D133" s="4">
        <v>14</v>
      </c>
      <c r="E133" s="4">
        <v>57</v>
      </c>
      <c r="F133" s="4"/>
      <c r="G133" s="4"/>
      <c r="H133" s="4">
        <v>1083600</v>
      </c>
      <c r="I133" s="4">
        <v>940000</v>
      </c>
      <c r="J133" s="4"/>
      <c r="K133" s="4"/>
      <c r="L133" s="15">
        <v>1.0500000000000001E-2</v>
      </c>
      <c r="M133" s="4">
        <v>2139000</v>
      </c>
      <c r="O133" s="4">
        <f t="shared" si="5"/>
        <v>913100</v>
      </c>
    </row>
    <row r="134" spans="1:15" x14ac:dyDescent="0.2">
      <c r="A134" s="2" t="s">
        <v>112</v>
      </c>
      <c r="B134" s="4">
        <v>366</v>
      </c>
      <c r="C134" s="4">
        <v>810</v>
      </c>
      <c r="D134" s="4">
        <v>23</v>
      </c>
      <c r="E134" s="4">
        <v>52</v>
      </c>
      <c r="F134" s="4"/>
      <c r="G134" s="4"/>
      <c r="H134" s="4">
        <v>374600</v>
      </c>
      <c r="I134" s="4">
        <v>577500</v>
      </c>
      <c r="J134" s="4"/>
      <c r="K134" s="4"/>
      <c r="L134" s="15">
        <v>7.0999999999999995E-3</v>
      </c>
      <c r="M134" s="4">
        <v>1031500</v>
      </c>
      <c r="O134" s="4">
        <f t="shared" si="5"/>
        <v>913100</v>
      </c>
    </row>
    <row r="135" spans="1:15" x14ac:dyDescent="0.2">
      <c r="A135" s="2" t="s">
        <v>113</v>
      </c>
      <c r="B135" s="4">
        <v>249</v>
      </c>
      <c r="C135" s="4">
        <v>523</v>
      </c>
      <c r="D135" s="4">
        <v>18</v>
      </c>
      <c r="E135" s="4">
        <v>55</v>
      </c>
      <c r="F135" s="4"/>
      <c r="G135" s="4"/>
      <c r="H135" s="4">
        <v>228900</v>
      </c>
      <c r="I135" s="4">
        <v>658900</v>
      </c>
      <c r="J135" s="4"/>
      <c r="K135" s="4"/>
      <c r="L135" s="15">
        <v>0</v>
      </c>
      <c r="M135" s="4">
        <v>913100</v>
      </c>
      <c r="O135" s="4">
        <f t="shared" si="5"/>
        <v>955500</v>
      </c>
    </row>
    <row r="136" spans="1:15" x14ac:dyDescent="0.2">
      <c r="A136" s="2" t="s">
        <v>114</v>
      </c>
      <c r="B136" s="4">
        <v>380</v>
      </c>
      <c r="C136" s="4">
        <v>906</v>
      </c>
      <c r="D136" s="4">
        <v>46</v>
      </c>
      <c r="E136" s="4">
        <v>56</v>
      </c>
      <c r="F136" s="4"/>
      <c r="G136" s="4"/>
      <c r="H136" s="4">
        <v>411900</v>
      </c>
      <c r="I136" s="4">
        <v>945600</v>
      </c>
      <c r="J136" s="4"/>
      <c r="K136" s="4"/>
      <c r="L136" s="15">
        <v>-1.0500000000000001E-2</v>
      </c>
      <c r="M136" s="4">
        <v>1360000</v>
      </c>
      <c r="O136" s="4">
        <f t="shared" si="5"/>
        <v>955500</v>
      </c>
    </row>
    <row r="137" spans="1:15" x14ac:dyDescent="0.2">
      <c r="A137" s="2" t="s">
        <v>115</v>
      </c>
      <c r="B137" s="4">
        <v>310</v>
      </c>
      <c r="C137" s="4">
        <v>875</v>
      </c>
      <c r="D137" s="4">
        <v>55</v>
      </c>
      <c r="E137" s="4">
        <v>31</v>
      </c>
      <c r="F137" s="4"/>
      <c r="G137" s="4"/>
      <c r="H137" s="4">
        <v>299400</v>
      </c>
      <c r="I137" s="4">
        <v>538100</v>
      </c>
      <c r="J137" s="4"/>
      <c r="K137" s="4"/>
      <c r="L137" s="15">
        <v>3.4999999999999996E-3</v>
      </c>
      <c r="M137" s="4">
        <v>955500</v>
      </c>
      <c r="O137" s="4">
        <f t="shared" si="5"/>
        <v>1370678</v>
      </c>
    </row>
    <row r="138" spans="1:15" x14ac:dyDescent="0.2">
      <c r="A138" s="2" t="s">
        <v>116</v>
      </c>
      <c r="B138" s="4">
        <v>473</v>
      </c>
      <c r="C138" s="4">
        <v>745</v>
      </c>
      <c r="D138" s="4">
        <v>41</v>
      </c>
      <c r="E138" s="4">
        <v>81</v>
      </c>
      <c r="F138" s="4"/>
      <c r="G138" s="4"/>
      <c r="H138" s="4">
        <v>568000</v>
      </c>
      <c r="I138" s="4">
        <v>1266900</v>
      </c>
      <c r="J138" s="4"/>
      <c r="K138" s="4"/>
      <c r="L138" s="15">
        <v>-1.3899999999999999E-2</v>
      </c>
      <c r="M138" s="4">
        <v>1837200</v>
      </c>
      <c r="O138" s="4">
        <f t="shared" si="5"/>
        <v>967515</v>
      </c>
    </row>
    <row r="139" spans="1:15" x14ac:dyDescent="0.2">
      <c r="A139" s="2" t="s">
        <v>117</v>
      </c>
      <c r="B139" s="4">
        <v>808</v>
      </c>
      <c r="C139" s="4">
        <v>735</v>
      </c>
      <c r="D139" s="4">
        <v>26</v>
      </c>
      <c r="E139" s="4">
        <v>65</v>
      </c>
      <c r="F139" s="4"/>
      <c r="G139" s="4"/>
      <c r="H139" s="4">
        <v>849100</v>
      </c>
      <c r="I139" s="4">
        <v>1063600</v>
      </c>
      <c r="J139" s="4"/>
      <c r="K139" s="4"/>
      <c r="L139" s="15">
        <v>-6.8000000000000005E-3</v>
      </c>
      <c r="M139" s="4">
        <v>1913200</v>
      </c>
      <c r="O139" s="4">
        <f t="shared" si="5"/>
        <v>967515</v>
      </c>
    </row>
    <row r="140" spans="1:15" x14ac:dyDescent="0.2">
      <c r="A140" s="2" t="s">
        <v>118</v>
      </c>
      <c r="B140" s="4">
        <v>710</v>
      </c>
      <c r="C140" s="4">
        <v>563</v>
      </c>
      <c r="D140" s="4">
        <v>65</v>
      </c>
      <c r="E140" s="4">
        <v>56</v>
      </c>
      <c r="F140" s="4"/>
      <c r="G140" s="4"/>
      <c r="H140" s="4">
        <v>701400</v>
      </c>
      <c r="I140" s="4">
        <v>835100</v>
      </c>
      <c r="J140" s="4"/>
      <c r="K140" s="4"/>
      <c r="L140" s="15">
        <v>1.7399999999999999E-2</v>
      </c>
      <c r="M140" s="4">
        <v>1670200</v>
      </c>
      <c r="O140" s="4">
        <f t="shared" si="5"/>
        <v>967515</v>
      </c>
    </row>
    <row r="141" spans="1:15" x14ac:dyDescent="0.2">
      <c r="A141" s="2" t="s">
        <v>119</v>
      </c>
      <c r="B141" s="4">
        <v>413</v>
      </c>
      <c r="C141" s="4">
        <v>366</v>
      </c>
      <c r="D141" s="4">
        <v>27</v>
      </c>
      <c r="E141" s="4">
        <v>63</v>
      </c>
      <c r="F141" s="4"/>
      <c r="G141" s="4"/>
      <c r="H141" s="4">
        <v>386800</v>
      </c>
      <c r="I141" s="4">
        <v>983400</v>
      </c>
      <c r="J141" s="4"/>
      <c r="K141" s="4"/>
      <c r="L141" s="15">
        <v>-1.2E-2</v>
      </c>
      <c r="M141" s="4">
        <v>1370678</v>
      </c>
      <c r="O141" s="4">
        <f t="shared" si="5"/>
        <v>967515</v>
      </c>
    </row>
    <row r="142" spans="1:15" x14ac:dyDescent="0.2">
      <c r="A142" s="2" t="s">
        <v>120</v>
      </c>
      <c r="B142" s="4">
        <v>848</v>
      </c>
      <c r="C142" s="4">
        <v>1365</v>
      </c>
      <c r="D142" s="4">
        <v>49</v>
      </c>
      <c r="E142" s="4">
        <v>58</v>
      </c>
      <c r="F142" s="4"/>
      <c r="G142" s="4"/>
      <c r="H142" s="4">
        <v>907500</v>
      </c>
      <c r="I142" s="4">
        <v>849500</v>
      </c>
      <c r="J142" s="4"/>
      <c r="K142" s="4"/>
      <c r="L142" s="15">
        <v>2.8300000000000002E-2</v>
      </c>
      <c r="M142" s="4">
        <v>1761196</v>
      </c>
      <c r="O142" s="4">
        <f t="shared" si="5"/>
        <v>967515</v>
      </c>
    </row>
    <row r="143" spans="1:15" x14ac:dyDescent="0.2">
      <c r="A143" s="2" t="s">
        <v>121</v>
      </c>
      <c r="B143" s="4">
        <v>265</v>
      </c>
      <c r="C143" s="4">
        <v>621</v>
      </c>
      <c r="D143" s="4">
        <v>46</v>
      </c>
      <c r="E143" s="4">
        <v>27</v>
      </c>
      <c r="F143" s="4"/>
      <c r="G143" s="4"/>
      <c r="H143" s="4">
        <v>399600</v>
      </c>
      <c r="I143" s="4">
        <v>567700</v>
      </c>
      <c r="J143" s="4"/>
      <c r="K143" s="4"/>
      <c r="L143" s="15">
        <v>3.5999999999999999E-3</v>
      </c>
      <c r="M143" s="4">
        <v>967515</v>
      </c>
      <c r="O143" s="4">
        <f t="shared" si="5"/>
        <v>1582871</v>
      </c>
    </row>
    <row r="144" spans="1:15" x14ac:dyDescent="0.2">
      <c r="A144" s="2" t="s">
        <v>122</v>
      </c>
      <c r="B144" s="4">
        <v>635</v>
      </c>
      <c r="C144" s="4">
        <v>864</v>
      </c>
      <c r="D144" s="4">
        <v>67</v>
      </c>
      <c r="E144" s="4">
        <v>122</v>
      </c>
      <c r="F144" s="4"/>
      <c r="G144" s="4"/>
      <c r="H144" s="4">
        <v>753900</v>
      </c>
      <c r="I144" s="4">
        <v>1645500</v>
      </c>
      <c r="J144" s="4"/>
      <c r="K144" s="4"/>
      <c r="L144" s="15">
        <v>-2.92E-2</v>
      </c>
      <c r="M144" s="4">
        <v>2535535</v>
      </c>
      <c r="O144" s="4">
        <f t="shared" si="5"/>
        <v>1582871</v>
      </c>
    </row>
    <row r="145" spans="1:15" x14ac:dyDescent="0.2">
      <c r="A145" s="2" t="s">
        <v>123</v>
      </c>
      <c r="B145" s="4">
        <v>569</v>
      </c>
      <c r="C145" s="4">
        <v>738</v>
      </c>
      <c r="D145" s="4">
        <v>32</v>
      </c>
      <c r="E145" s="4">
        <v>62</v>
      </c>
      <c r="F145" s="4"/>
      <c r="G145" s="4"/>
      <c r="H145" s="4">
        <v>643800</v>
      </c>
      <c r="I145" s="4">
        <v>863500</v>
      </c>
      <c r="J145" s="4"/>
      <c r="K145" s="4"/>
      <c r="L145" s="15">
        <v>1.3999999999999999E-2</v>
      </c>
      <c r="M145" s="4">
        <v>1582871</v>
      </c>
      <c r="O145" s="4">
        <f t="shared" si="5"/>
        <v>1622100</v>
      </c>
    </row>
    <row r="146" spans="1:15" x14ac:dyDescent="0.2">
      <c r="A146" s="2" t="s">
        <v>124</v>
      </c>
      <c r="B146" s="4">
        <v>629</v>
      </c>
      <c r="C146" s="4">
        <v>1058</v>
      </c>
      <c r="D146" s="4">
        <v>126</v>
      </c>
      <c r="E146" s="4">
        <v>83</v>
      </c>
      <c r="F146" s="4"/>
      <c r="G146" s="4"/>
      <c r="H146" s="4">
        <v>848200</v>
      </c>
      <c r="I146" s="4">
        <v>1155400</v>
      </c>
      <c r="J146" s="4"/>
      <c r="K146" s="4"/>
      <c r="L146" s="15">
        <v>-8.6E-3</v>
      </c>
      <c r="M146" s="4">
        <v>2166881</v>
      </c>
      <c r="O146" s="4">
        <f t="shared" si="5"/>
        <v>1622100</v>
      </c>
    </row>
    <row r="147" spans="1:15" x14ac:dyDescent="0.2">
      <c r="A147" s="2" t="s">
        <v>125</v>
      </c>
      <c r="B147" s="4">
        <v>492</v>
      </c>
      <c r="C147" s="4">
        <v>1047</v>
      </c>
      <c r="D147" s="4">
        <v>115</v>
      </c>
      <c r="E147" s="4">
        <v>77</v>
      </c>
      <c r="F147" s="4"/>
      <c r="G147" s="4"/>
      <c r="H147" s="4">
        <v>651200</v>
      </c>
      <c r="I147" s="4">
        <v>951400</v>
      </c>
      <c r="J147" s="4"/>
      <c r="K147" s="4"/>
      <c r="L147" s="15">
        <v>-1.3600000000000001E-2</v>
      </c>
      <c r="M147" s="4">
        <v>1622100</v>
      </c>
      <c r="O147" s="4">
        <f>MIN(M148:M152)</f>
        <v>1155806</v>
      </c>
    </row>
    <row r="148" spans="1:15" x14ac:dyDescent="0.2">
      <c r="A148" s="2" t="s">
        <v>126</v>
      </c>
      <c r="B148" s="4">
        <v>1332</v>
      </c>
      <c r="C148" s="4">
        <v>809</v>
      </c>
      <c r="D148" s="4">
        <v>54</v>
      </c>
      <c r="E148" s="4">
        <v>119</v>
      </c>
      <c r="F148" s="4"/>
      <c r="G148" s="4"/>
      <c r="H148" s="4">
        <v>1766300</v>
      </c>
      <c r="I148" s="4">
        <v>1452000</v>
      </c>
      <c r="J148" s="4"/>
      <c r="K148" s="4"/>
      <c r="L148" s="15">
        <v>2.0899999999999998E-2</v>
      </c>
      <c r="M148" s="4">
        <v>3340629</v>
      </c>
    </row>
    <row r="149" spans="1:15" x14ac:dyDescent="0.2">
      <c r="A149" s="2" t="s">
        <v>127</v>
      </c>
      <c r="B149" s="4">
        <v>1445</v>
      </c>
      <c r="C149" s="4">
        <v>1659</v>
      </c>
      <c r="D149" s="4">
        <v>197</v>
      </c>
      <c r="E149" s="4">
        <v>113</v>
      </c>
      <c r="F149" s="4"/>
      <c r="G149" s="4"/>
      <c r="H149" s="4">
        <v>1555000</v>
      </c>
      <c r="I149" s="4">
        <v>1402100</v>
      </c>
      <c r="J149" s="4"/>
      <c r="K149" s="4"/>
      <c r="L149" s="15">
        <v>1.9599999999999999E-2</v>
      </c>
      <c r="M149" s="4">
        <v>3104230</v>
      </c>
    </row>
    <row r="150" spans="1:15" x14ac:dyDescent="0.2">
      <c r="A150" s="2" t="s">
        <v>128</v>
      </c>
      <c r="B150" s="4">
        <v>713</v>
      </c>
      <c r="C150" s="4">
        <v>552</v>
      </c>
      <c r="D150" s="4">
        <v>31</v>
      </c>
      <c r="E150" s="4">
        <v>63</v>
      </c>
      <c r="F150" s="4"/>
      <c r="G150" s="4"/>
      <c r="H150" s="4">
        <v>824300</v>
      </c>
      <c r="I150" s="4">
        <v>881800</v>
      </c>
      <c r="J150" s="4"/>
      <c r="K150" s="4"/>
      <c r="L150" s="15">
        <v>-5.1999999999999998E-3</v>
      </c>
      <c r="M150" s="4">
        <v>1810860</v>
      </c>
    </row>
    <row r="151" spans="1:15" x14ac:dyDescent="0.2">
      <c r="A151" s="2" t="s">
        <v>129</v>
      </c>
      <c r="B151" s="4">
        <v>1920</v>
      </c>
      <c r="E151" s="4">
        <v>197</v>
      </c>
      <c r="F151" s="4"/>
      <c r="G151" s="4"/>
      <c r="H151" s="4">
        <v>2720600</v>
      </c>
      <c r="I151" s="4">
        <v>2884400</v>
      </c>
      <c r="J151" s="4"/>
      <c r="K151" s="4"/>
      <c r="L151" s="15">
        <v>6.9900000000000004E-2</v>
      </c>
      <c r="M151" s="4">
        <v>5608577</v>
      </c>
    </row>
    <row r="152" spans="1:15" x14ac:dyDescent="0.2">
      <c r="A152" s="2" t="s">
        <v>130</v>
      </c>
      <c r="B152" s="4">
        <v>335</v>
      </c>
      <c r="E152" s="4">
        <v>47</v>
      </c>
      <c r="F152" s="4"/>
      <c r="G152" s="4"/>
      <c r="H152" s="4">
        <v>404800</v>
      </c>
      <c r="I152" s="4">
        <v>750600</v>
      </c>
      <c r="J152" s="4"/>
      <c r="K152" s="4"/>
      <c r="L152" s="15">
        <v>-9.300000000000001E-3</v>
      </c>
      <c r="M152" s="4">
        <v>1155806</v>
      </c>
    </row>
  </sheetData>
  <mergeCells count="1">
    <mergeCell ref="B1:O1"/>
  </mergeCells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1236-36E8-464B-8980-4A20A8D52787}">
  <sheetPr codeName="Sheet122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10</v>
      </c>
      <c r="C3" s="4">
        <v>13</v>
      </c>
      <c r="D3" s="4">
        <v>2</v>
      </c>
      <c r="E3" s="4">
        <v>1</v>
      </c>
      <c r="F3" s="4">
        <v>0</v>
      </c>
      <c r="G3" s="4">
        <v>0</v>
      </c>
      <c r="H3" s="4">
        <v>11700</v>
      </c>
      <c r="I3" s="4">
        <v>11000</v>
      </c>
      <c r="J3" s="4">
        <v>1200</v>
      </c>
      <c r="K3" s="6">
        <f t="shared" ref="K3:K23" si="0">J3/(H3+I3)</f>
        <v>5.2863436123348019E-2</v>
      </c>
      <c r="L3" s="27" t="s">
        <v>192</v>
      </c>
      <c r="M3" s="4">
        <v>614900</v>
      </c>
      <c r="N3" s="4">
        <f t="shared" ref="N3:N86" si="1">AVERAGE($M4:$M24)</f>
        <v>305400</v>
      </c>
      <c r="O3" s="4">
        <f t="shared" ref="O3:O86" si="2">MIN(M4:M8)</f>
        <v>27300</v>
      </c>
    </row>
    <row r="4" spans="1:15" x14ac:dyDescent="0.2">
      <c r="A4" s="2" t="s">
        <v>1262</v>
      </c>
      <c r="B4" s="4">
        <v>21</v>
      </c>
      <c r="C4" s="4">
        <v>15</v>
      </c>
      <c r="D4" s="4">
        <v>1</v>
      </c>
      <c r="E4" s="4">
        <v>3</v>
      </c>
      <c r="F4" s="4">
        <v>0</v>
      </c>
      <c r="G4" s="4">
        <v>0</v>
      </c>
      <c r="H4" s="4">
        <v>18300</v>
      </c>
      <c r="I4" s="4">
        <v>16900</v>
      </c>
      <c r="J4" s="4">
        <v>300</v>
      </c>
      <c r="K4" s="6">
        <f t="shared" si="0"/>
        <v>8.5227272727272721E-3</v>
      </c>
      <c r="L4" s="27" t="s">
        <v>919</v>
      </c>
      <c r="M4" s="4">
        <v>42000</v>
      </c>
      <c r="N4" s="4">
        <f t="shared" si="1"/>
        <v>308728.57142857142</v>
      </c>
      <c r="O4" s="4">
        <f t="shared" si="2"/>
        <v>27300</v>
      </c>
    </row>
    <row r="5" spans="1:15" x14ac:dyDescent="0.2">
      <c r="A5" s="2" t="s">
        <v>1250</v>
      </c>
      <c r="B5" s="4">
        <v>7</v>
      </c>
      <c r="C5" s="4">
        <v>22</v>
      </c>
      <c r="D5" s="4">
        <v>0</v>
      </c>
      <c r="E5" s="4">
        <v>0</v>
      </c>
      <c r="F5" s="4">
        <v>0</v>
      </c>
      <c r="G5" s="4">
        <v>0</v>
      </c>
      <c r="H5" s="4">
        <v>4100</v>
      </c>
      <c r="I5" s="4">
        <v>19800</v>
      </c>
      <c r="J5" s="4">
        <v>1000</v>
      </c>
      <c r="K5" s="6">
        <f t="shared" si="0"/>
        <v>4.1841004184100417E-2</v>
      </c>
      <c r="L5" s="27" t="s">
        <v>305</v>
      </c>
      <c r="M5" s="4">
        <v>27300</v>
      </c>
      <c r="N5" s="4">
        <f t="shared" si="1"/>
        <v>312095.23809523811</v>
      </c>
      <c r="O5" s="4">
        <f t="shared" si="2"/>
        <v>47500</v>
      </c>
    </row>
    <row r="6" spans="1:15" x14ac:dyDescent="0.2">
      <c r="A6" s="2" t="s">
        <v>1215</v>
      </c>
      <c r="B6" s="4">
        <v>24</v>
      </c>
      <c r="C6" s="4">
        <v>24</v>
      </c>
      <c r="D6" s="4">
        <v>2</v>
      </c>
      <c r="E6" s="4">
        <v>3</v>
      </c>
      <c r="F6" s="4">
        <v>0</v>
      </c>
      <c r="G6" s="4">
        <v>0</v>
      </c>
      <c r="H6" s="4">
        <v>24500</v>
      </c>
      <c r="I6" s="4">
        <v>35100</v>
      </c>
      <c r="J6" s="4">
        <v>100</v>
      </c>
      <c r="K6" s="6">
        <f t="shared" si="0"/>
        <v>1.6778523489932886E-3</v>
      </c>
      <c r="L6" s="27" t="s">
        <v>1037</v>
      </c>
      <c r="M6" s="4">
        <v>633400</v>
      </c>
      <c r="N6" s="4">
        <f t="shared" si="1"/>
        <v>283738.09523809527</v>
      </c>
      <c r="O6" s="4">
        <f t="shared" si="2"/>
        <v>47500</v>
      </c>
    </row>
    <row r="7" spans="1:15" x14ac:dyDescent="0.2">
      <c r="A7" s="2" t="s">
        <v>1166</v>
      </c>
      <c r="B7" s="4">
        <v>25</v>
      </c>
      <c r="C7" s="4">
        <v>59</v>
      </c>
      <c r="D7" s="4">
        <v>0</v>
      </c>
      <c r="E7" s="4">
        <v>9</v>
      </c>
      <c r="F7" s="4">
        <v>0</v>
      </c>
      <c r="G7" s="4">
        <v>0</v>
      </c>
      <c r="H7" s="4">
        <v>10900</v>
      </c>
      <c r="I7" s="4">
        <v>97800</v>
      </c>
      <c r="J7" s="4">
        <v>100</v>
      </c>
      <c r="K7" s="6">
        <f t="shared" si="0"/>
        <v>9.1996320147194111E-4</v>
      </c>
      <c r="L7" s="27" t="s">
        <v>1173</v>
      </c>
      <c r="M7" s="4">
        <v>116800</v>
      </c>
      <c r="N7" s="4">
        <f t="shared" si="1"/>
        <v>282614.28571428574</v>
      </c>
      <c r="O7" s="4">
        <f t="shared" si="2"/>
        <v>47500</v>
      </c>
    </row>
    <row r="8" spans="1:15" x14ac:dyDescent="0.2">
      <c r="A8" s="2" t="s">
        <v>1132</v>
      </c>
      <c r="B8" s="4">
        <v>38</v>
      </c>
      <c r="C8" s="4">
        <v>29</v>
      </c>
      <c r="D8" s="4">
        <v>1</v>
      </c>
      <c r="E8" s="4">
        <v>1</v>
      </c>
      <c r="F8" s="4">
        <v>0</v>
      </c>
      <c r="G8" s="4">
        <v>0</v>
      </c>
      <c r="H8" s="4">
        <v>22400</v>
      </c>
      <c r="I8" s="4">
        <v>21600</v>
      </c>
      <c r="J8" s="4">
        <v>600</v>
      </c>
      <c r="K8" s="6">
        <f t="shared" si="0"/>
        <v>1.3636363636363636E-2</v>
      </c>
      <c r="L8" s="27" t="s">
        <v>320</v>
      </c>
      <c r="M8" s="4">
        <v>47500</v>
      </c>
      <c r="N8" s="4">
        <f t="shared" si="1"/>
        <v>283480.95238095237</v>
      </c>
      <c r="O8" s="4">
        <f t="shared" si="2"/>
        <v>54400</v>
      </c>
    </row>
    <row r="9" spans="1:15" x14ac:dyDescent="0.2">
      <c r="A9" s="2" t="s">
        <v>1075</v>
      </c>
      <c r="B9" s="4">
        <v>47</v>
      </c>
      <c r="C9" s="4">
        <v>62</v>
      </c>
      <c r="D9" s="4">
        <v>2</v>
      </c>
      <c r="E9" s="4">
        <v>6</v>
      </c>
      <c r="F9" s="4">
        <v>0</v>
      </c>
      <c r="G9" s="4">
        <v>0</v>
      </c>
      <c r="H9" s="4">
        <v>26800</v>
      </c>
      <c r="I9" s="4">
        <v>72600</v>
      </c>
      <c r="J9" s="4">
        <v>1000</v>
      </c>
      <c r="K9" s="6">
        <f t="shared" si="0"/>
        <v>1.0060362173038229E-2</v>
      </c>
      <c r="L9" s="27" t="s">
        <v>1115</v>
      </c>
      <c r="M9" s="4">
        <v>102700</v>
      </c>
      <c r="N9" s="4">
        <f t="shared" si="1"/>
        <v>305771.42857142858</v>
      </c>
      <c r="O9" s="4">
        <f t="shared" si="2"/>
        <v>29600</v>
      </c>
    </row>
    <row r="10" spans="1:15" x14ac:dyDescent="0.2">
      <c r="A10" s="2" t="s">
        <v>1051</v>
      </c>
      <c r="B10" s="4">
        <v>28</v>
      </c>
      <c r="C10" s="4">
        <v>35</v>
      </c>
      <c r="D10" s="4">
        <v>1</v>
      </c>
      <c r="E10" s="4">
        <v>2</v>
      </c>
      <c r="F10" s="4">
        <v>0</v>
      </c>
      <c r="G10" s="4">
        <v>0</v>
      </c>
      <c r="H10" s="4">
        <v>21900</v>
      </c>
      <c r="I10" s="4">
        <v>31300</v>
      </c>
      <c r="J10" s="4">
        <v>300</v>
      </c>
      <c r="K10" s="6">
        <f t="shared" si="0"/>
        <v>5.6390977443609019E-3</v>
      </c>
      <c r="L10" s="27" t="s">
        <v>192</v>
      </c>
      <c r="M10" s="4">
        <v>54400</v>
      </c>
      <c r="N10" s="4">
        <f t="shared" si="1"/>
        <v>305247.61904761905</v>
      </c>
      <c r="O10" s="4">
        <f t="shared" si="2"/>
        <v>29600</v>
      </c>
    </row>
    <row r="11" spans="1:15" x14ac:dyDescent="0.2">
      <c r="A11" s="2" t="s">
        <v>1038</v>
      </c>
      <c r="B11" s="4">
        <v>13</v>
      </c>
      <c r="C11" s="4">
        <v>34</v>
      </c>
      <c r="D11" s="4">
        <v>0</v>
      </c>
      <c r="E11" s="4">
        <v>1</v>
      </c>
      <c r="F11" s="4">
        <v>0</v>
      </c>
      <c r="G11" s="4">
        <v>0</v>
      </c>
      <c r="H11" s="4">
        <v>6200</v>
      </c>
      <c r="I11" s="4">
        <v>31600</v>
      </c>
      <c r="J11" s="4">
        <v>3400</v>
      </c>
      <c r="K11" s="6">
        <f t="shared" si="0"/>
        <v>8.9947089947089942E-2</v>
      </c>
      <c r="L11" s="27" t="s">
        <v>311</v>
      </c>
      <c r="M11" s="4">
        <v>613900</v>
      </c>
      <c r="N11" s="4">
        <f t="shared" si="1"/>
        <v>302066.66666666669</v>
      </c>
      <c r="O11" s="4">
        <f t="shared" si="2"/>
        <v>29600</v>
      </c>
    </row>
    <row r="12" spans="1:15" x14ac:dyDescent="0.2">
      <c r="A12" s="2" t="s">
        <v>1013</v>
      </c>
      <c r="B12" s="4">
        <v>47</v>
      </c>
      <c r="C12" s="4">
        <v>44</v>
      </c>
      <c r="D12" s="4">
        <v>3</v>
      </c>
      <c r="E12" s="4">
        <v>5</v>
      </c>
      <c r="F12" s="4">
        <v>0</v>
      </c>
      <c r="G12" s="4">
        <v>0</v>
      </c>
      <c r="H12" s="4">
        <v>33400</v>
      </c>
      <c r="I12" s="4">
        <v>46400</v>
      </c>
      <c r="J12" s="4">
        <v>500</v>
      </c>
      <c r="K12" s="6">
        <f t="shared" si="0"/>
        <v>6.2656641604010022E-3</v>
      </c>
      <c r="L12" s="27" t="s">
        <v>242</v>
      </c>
      <c r="M12" s="4">
        <v>87100</v>
      </c>
      <c r="N12" s="4">
        <f t="shared" si="1"/>
        <v>301814.28571428574</v>
      </c>
      <c r="O12" s="4">
        <f t="shared" si="2"/>
        <v>29600</v>
      </c>
    </row>
    <row r="13" spans="1:15" x14ac:dyDescent="0.2">
      <c r="A13" s="2" t="s">
        <v>935</v>
      </c>
      <c r="B13" s="4">
        <v>19</v>
      </c>
      <c r="C13" s="4">
        <v>13</v>
      </c>
      <c r="D13" s="4">
        <v>0</v>
      </c>
      <c r="E13" s="4">
        <v>0</v>
      </c>
      <c r="F13" s="4">
        <v>0</v>
      </c>
      <c r="G13" s="4">
        <v>0</v>
      </c>
      <c r="H13" s="4">
        <v>9500</v>
      </c>
      <c r="I13" s="4">
        <v>6000</v>
      </c>
      <c r="J13" s="4">
        <v>100</v>
      </c>
      <c r="K13" s="6">
        <f t="shared" si="0"/>
        <v>6.4516129032258064E-3</v>
      </c>
      <c r="L13" s="27" t="s">
        <v>242</v>
      </c>
      <c r="M13" s="4">
        <v>718200</v>
      </c>
      <c r="N13" s="4">
        <f t="shared" si="1"/>
        <v>273990.47619047621</v>
      </c>
      <c r="O13" s="4">
        <f t="shared" si="2"/>
        <v>29600</v>
      </c>
    </row>
    <row r="14" spans="1:15" x14ac:dyDescent="0.2">
      <c r="A14" s="2" t="s">
        <v>904</v>
      </c>
      <c r="B14" s="4">
        <v>41</v>
      </c>
      <c r="C14" s="4">
        <v>14</v>
      </c>
      <c r="D14" s="4">
        <v>0</v>
      </c>
      <c r="E14" s="4">
        <v>1</v>
      </c>
      <c r="F14" s="4">
        <v>0</v>
      </c>
      <c r="G14" s="4">
        <v>0</v>
      </c>
      <c r="H14" s="4">
        <v>14600</v>
      </c>
      <c r="I14" s="4">
        <v>13000</v>
      </c>
      <c r="J14" s="4">
        <v>100</v>
      </c>
      <c r="K14" s="6">
        <f t="shared" si="0"/>
        <v>3.6231884057971015E-3</v>
      </c>
      <c r="L14" s="27" t="s">
        <v>269</v>
      </c>
      <c r="M14" s="4">
        <v>29600</v>
      </c>
      <c r="N14" s="4">
        <f t="shared" si="1"/>
        <v>282852.38095238095</v>
      </c>
      <c r="O14" s="4">
        <f t="shared" si="2"/>
        <v>78500</v>
      </c>
    </row>
    <row r="15" spans="1:15" x14ac:dyDescent="0.2">
      <c r="A15" s="2" t="s">
        <v>839</v>
      </c>
      <c r="B15" s="4">
        <v>28</v>
      </c>
      <c r="C15" s="4">
        <v>27</v>
      </c>
      <c r="D15" s="4">
        <v>3</v>
      </c>
      <c r="E15" s="4">
        <v>0</v>
      </c>
      <c r="F15" s="4">
        <v>0</v>
      </c>
      <c r="G15" s="4">
        <v>0</v>
      </c>
      <c r="H15" s="4">
        <v>24700</v>
      </c>
      <c r="I15" s="4">
        <v>18100</v>
      </c>
      <c r="J15" s="4">
        <v>900</v>
      </c>
      <c r="K15" s="6">
        <f t="shared" si="0"/>
        <v>2.1028037383177569E-2</v>
      </c>
      <c r="L15" s="27" t="s">
        <v>891</v>
      </c>
      <c r="M15" s="4">
        <v>732500</v>
      </c>
      <c r="N15" s="4">
        <f t="shared" si="1"/>
        <v>254233.33333333334</v>
      </c>
      <c r="O15" s="4">
        <f t="shared" si="2"/>
        <v>78500</v>
      </c>
    </row>
    <row r="16" spans="1:15" x14ac:dyDescent="0.2">
      <c r="A16" s="2" t="s">
        <v>776</v>
      </c>
      <c r="B16" s="4">
        <v>62</v>
      </c>
      <c r="C16" s="4">
        <v>48</v>
      </c>
      <c r="D16" s="4">
        <v>5</v>
      </c>
      <c r="E16" s="4">
        <v>6</v>
      </c>
      <c r="F16" s="4">
        <v>0</v>
      </c>
      <c r="G16" s="4">
        <v>0</v>
      </c>
      <c r="H16" s="4">
        <v>53500</v>
      </c>
      <c r="I16" s="4">
        <v>48200</v>
      </c>
      <c r="J16" s="4">
        <v>100</v>
      </c>
      <c r="K16" s="6">
        <f t="shared" si="0"/>
        <v>9.8328416912487715E-4</v>
      </c>
      <c r="L16" s="27" t="s">
        <v>822</v>
      </c>
      <c r="M16" s="4">
        <v>116400</v>
      </c>
      <c r="N16" s="4">
        <f t="shared" si="1"/>
        <v>265419.04761904763</v>
      </c>
      <c r="O16" s="4">
        <f t="shared" si="2"/>
        <v>78500</v>
      </c>
    </row>
    <row r="17" spans="1:15" x14ac:dyDescent="0.2">
      <c r="A17" s="2" t="s">
        <v>720</v>
      </c>
      <c r="B17" s="4">
        <v>54</v>
      </c>
      <c r="C17" s="4">
        <v>36</v>
      </c>
      <c r="D17" s="4">
        <v>2</v>
      </c>
      <c r="E17" s="4">
        <v>4</v>
      </c>
      <c r="F17" s="4">
        <v>0</v>
      </c>
      <c r="G17" s="4">
        <v>0</v>
      </c>
      <c r="H17" s="4">
        <v>34200</v>
      </c>
      <c r="I17" s="4">
        <v>38000</v>
      </c>
      <c r="J17" s="4">
        <v>2600</v>
      </c>
      <c r="K17" s="6">
        <f t="shared" si="0"/>
        <v>3.6011080332409975E-2</v>
      </c>
      <c r="L17" s="27" t="s">
        <v>768</v>
      </c>
      <c r="M17" s="4">
        <v>78500</v>
      </c>
      <c r="N17" s="4">
        <f t="shared" si="1"/>
        <v>552052.38095238095</v>
      </c>
      <c r="O17" s="4">
        <f t="shared" si="2"/>
        <v>67200</v>
      </c>
    </row>
    <row r="18" spans="1:15" x14ac:dyDescent="0.2">
      <c r="A18" s="2" t="s">
        <v>667</v>
      </c>
      <c r="B18" s="4">
        <v>48</v>
      </c>
      <c r="C18" s="4">
        <v>53</v>
      </c>
      <c r="D18" s="4">
        <v>2</v>
      </c>
      <c r="E18" s="4">
        <v>5</v>
      </c>
      <c r="F18" s="4">
        <v>0</v>
      </c>
      <c r="G18" s="4">
        <v>0</v>
      </c>
      <c r="H18" s="4">
        <v>33500</v>
      </c>
      <c r="I18" s="4">
        <v>63300</v>
      </c>
      <c r="J18" s="4">
        <v>300</v>
      </c>
      <c r="K18" s="6">
        <f t="shared" si="0"/>
        <v>3.0991735537190084E-3</v>
      </c>
      <c r="L18" s="27" t="s">
        <v>710</v>
      </c>
      <c r="M18" s="4">
        <v>794700</v>
      </c>
      <c r="N18" s="4">
        <f t="shared" si="1"/>
        <v>531495.23809523811</v>
      </c>
      <c r="O18" s="4">
        <f t="shared" si="2"/>
        <v>67200</v>
      </c>
    </row>
    <row r="19" spans="1:15" x14ac:dyDescent="0.2">
      <c r="A19" s="2" t="s">
        <v>588</v>
      </c>
      <c r="B19" s="4">
        <v>44</v>
      </c>
      <c r="C19" s="4">
        <v>46</v>
      </c>
      <c r="D19" s="4">
        <v>6</v>
      </c>
      <c r="E19" s="4">
        <v>5</v>
      </c>
      <c r="F19" s="4">
        <v>0</v>
      </c>
      <c r="G19" s="4">
        <v>0</v>
      </c>
      <c r="H19" s="4">
        <v>58000</v>
      </c>
      <c r="I19" s="4">
        <v>65100</v>
      </c>
      <c r="J19" s="4">
        <v>100</v>
      </c>
      <c r="K19" s="6">
        <f t="shared" si="0"/>
        <v>8.1234768480909826E-4</v>
      </c>
      <c r="L19" s="27" t="s">
        <v>329</v>
      </c>
      <c r="M19" s="4">
        <v>127300</v>
      </c>
      <c r="N19" s="4">
        <f t="shared" si="1"/>
        <v>529547.61904761905</v>
      </c>
      <c r="O19" s="4">
        <f t="shared" si="2"/>
        <v>67200</v>
      </c>
    </row>
    <row r="20" spans="1:15" x14ac:dyDescent="0.2">
      <c r="A20" s="2" t="s">
        <v>491</v>
      </c>
      <c r="B20" s="4">
        <v>44</v>
      </c>
      <c r="C20" s="4">
        <v>54</v>
      </c>
      <c r="D20" s="4">
        <v>3</v>
      </c>
      <c r="E20" s="4">
        <v>8</v>
      </c>
      <c r="F20" s="4">
        <v>0</v>
      </c>
      <c r="G20" s="4">
        <v>0</v>
      </c>
      <c r="H20" s="4">
        <v>30300</v>
      </c>
      <c r="I20" s="4">
        <v>84000</v>
      </c>
      <c r="J20" s="4">
        <v>1500</v>
      </c>
      <c r="K20" s="6">
        <f t="shared" si="0"/>
        <v>1.3123359580052493E-2</v>
      </c>
      <c r="L20" s="27" t="s">
        <v>566</v>
      </c>
      <c r="M20" s="4">
        <v>798100</v>
      </c>
      <c r="N20" s="4">
        <f t="shared" si="1"/>
        <v>496433.33333333331</v>
      </c>
      <c r="O20" s="4">
        <f t="shared" si="2"/>
        <v>67200</v>
      </c>
    </row>
    <row r="21" spans="1:15" x14ac:dyDescent="0.2">
      <c r="A21" s="2" t="s">
        <v>261</v>
      </c>
      <c r="B21" s="4">
        <v>51</v>
      </c>
      <c r="C21" s="4">
        <v>27</v>
      </c>
      <c r="D21" s="4">
        <v>4</v>
      </c>
      <c r="E21" s="4">
        <v>2</v>
      </c>
      <c r="F21" s="4">
        <v>0</v>
      </c>
      <c r="G21" s="4">
        <v>1</v>
      </c>
      <c r="H21" s="4">
        <v>40800</v>
      </c>
      <c r="I21" s="4">
        <v>88000</v>
      </c>
      <c r="J21" s="4">
        <v>4500</v>
      </c>
      <c r="K21" s="6">
        <f t="shared" si="0"/>
        <v>3.4937888198757761E-2</v>
      </c>
      <c r="L21" s="27" t="s">
        <v>192</v>
      </c>
      <c r="M21" s="4">
        <v>138000</v>
      </c>
      <c r="N21" s="4">
        <f t="shared" si="1"/>
        <v>491319.04761904763</v>
      </c>
      <c r="O21" s="4">
        <f t="shared" si="2"/>
        <v>67200</v>
      </c>
    </row>
    <row r="22" spans="1:15" x14ac:dyDescent="0.2">
      <c r="A22" s="2" t="s">
        <v>154</v>
      </c>
      <c r="B22" s="4">
        <v>31</v>
      </c>
      <c r="C22" s="4">
        <v>39</v>
      </c>
      <c r="D22" s="4">
        <v>1</v>
      </c>
      <c r="E22" s="4">
        <v>3</v>
      </c>
      <c r="F22" s="4">
        <v>0</v>
      </c>
      <c r="G22" s="4">
        <v>0</v>
      </c>
      <c r="H22" s="4">
        <v>25200</v>
      </c>
      <c r="I22" s="4">
        <v>40000</v>
      </c>
      <c r="J22" s="4">
        <v>100</v>
      </c>
      <c r="K22" s="6">
        <f t="shared" si="0"/>
        <v>1.5337423312883436E-3</v>
      </c>
      <c r="L22" s="27" t="s">
        <v>235</v>
      </c>
      <c r="M22" s="4">
        <v>67200</v>
      </c>
      <c r="N22" s="4">
        <f t="shared" si="1"/>
        <v>553461.90476190473</v>
      </c>
      <c r="O22" s="4">
        <f t="shared" si="2"/>
        <v>37900</v>
      </c>
    </row>
    <row r="23" spans="1:15" x14ac:dyDescent="0.2">
      <c r="A23" s="2" t="s">
        <v>1</v>
      </c>
      <c r="B23" s="4">
        <v>9</v>
      </c>
      <c r="C23" s="4">
        <v>58</v>
      </c>
      <c r="D23" s="4">
        <v>5</v>
      </c>
      <c r="E23" s="4">
        <v>2</v>
      </c>
      <c r="F23" s="4">
        <v>0</v>
      </c>
      <c r="G23" s="4">
        <v>0</v>
      </c>
      <c r="H23" s="4">
        <v>8500</v>
      </c>
      <c r="I23" s="4">
        <v>27700</v>
      </c>
      <c r="J23" s="4">
        <v>500</v>
      </c>
      <c r="K23" s="6">
        <f t="shared" si="0"/>
        <v>1.3812154696132596E-2</v>
      </c>
      <c r="L23" s="15">
        <v>-5.6000000000000008E-3</v>
      </c>
      <c r="M23" s="4">
        <v>337900</v>
      </c>
      <c r="N23" s="4">
        <f t="shared" si="1"/>
        <v>541428.57142857148</v>
      </c>
      <c r="O23" s="4">
        <f t="shared" si="2"/>
        <v>37900</v>
      </c>
    </row>
    <row r="24" spans="1:15" x14ac:dyDescent="0.2">
      <c r="A24" s="2" t="s">
        <v>2</v>
      </c>
      <c r="B24" s="4">
        <v>19</v>
      </c>
      <c r="C24" s="4">
        <v>31</v>
      </c>
      <c r="D24" s="4">
        <v>2</v>
      </c>
      <c r="E24" s="4">
        <v>0</v>
      </c>
      <c r="F24" s="4">
        <v>0</v>
      </c>
      <c r="G24" s="4">
        <v>0</v>
      </c>
      <c r="H24" s="4">
        <v>9400</v>
      </c>
      <c r="I24" s="4">
        <v>17300</v>
      </c>
      <c r="J24" s="4">
        <v>1000</v>
      </c>
      <c r="K24" s="6">
        <f t="shared" ref="K24:K87" si="3">J24/(H24+I24)</f>
        <v>3.7453183520599252E-2</v>
      </c>
      <c r="L24" s="15">
        <v>-8.3999999999999995E-3</v>
      </c>
      <c r="M24" s="4">
        <v>749900</v>
      </c>
      <c r="N24" s="4">
        <f t="shared" si="1"/>
        <v>511471.42857142858</v>
      </c>
      <c r="O24" s="4">
        <f t="shared" si="2"/>
        <v>37900</v>
      </c>
    </row>
    <row r="25" spans="1:15" x14ac:dyDescent="0.2">
      <c r="A25" s="2" t="s">
        <v>3</v>
      </c>
      <c r="B25" s="4">
        <v>60</v>
      </c>
      <c r="C25" s="4">
        <v>19</v>
      </c>
      <c r="D25" s="4">
        <v>1</v>
      </c>
      <c r="E25" s="4">
        <v>3</v>
      </c>
      <c r="F25" s="4">
        <v>0</v>
      </c>
      <c r="G25" s="4">
        <v>0</v>
      </c>
      <c r="H25" s="4">
        <v>54900</v>
      </c>
      <c r="I25" s="4">
        <v>44500</v>
      </c>
      <c r="J25" s="4">
        <v>500</v>
      </c>
      <c r="K25" s="6">
        <f t="shared" si="3"/>
        <v>5.0301810865191147E-3</v>
      </c>
      <c r="L25" s="15">
        <v>2.3E-2</v>
      </c>
      <c r="M25" s="4">
        <v>111900</v>
      </c>
      <c r="N25" s="4">
        <f t="shared" si="1"/>
        <v>513052.38095238095</v>
      </c>
      <c r="O25" s="4">
        <f t="shared" si="2"/>
        <v>37900</v>
      </c>
    </row>
    <row r="26" spans="1:15" x14ac:dyDescent="0.2">
      <c r="A26" s="2" t="s">
        <v>4</v>
      </c>
      <c r="B26" s="4">
        <v>62</v>
      </c>
      <c r="C26" s="4">
        <v>41</v>
      </c>
      <c r="D26" s="4">
        <v>2</v>
      </c>
      <c r="E26" s="4">
        <v>4</v>
      </c>
      <c r="F26" s="4">
        <v>0</v>
      </c>
      <c r="G26" s="4">
        <v>0</v>
      </c>
      <c r="H26" s="4">
        <v>45100</v>
      </c>
      <c r="I26" s="4">
        <v>51300</v>
      </c>
      <c r="J26" s="4">
        <v>100</v>
      </c>
      <c r="K26" s="6">
        <f t="shared" si="3"/>
        <v>1.037344398340249E-3</v>
      </c>
      <c r="L26" s="15">
        <v>5.7999999999999996E-3</v>
      </c>
      <c r="M26" s="4">
        <v>98000</v>
      </c>
      <c r="N26" s="4">
        <f t="shared" si="1"/>
        <v>515380.95238095237</v>
      </c>
      <c r="O26" s="4">
        <f t="shared" si="2"/>
        <v>37900</v>
      </c>
    </row>
    <row r="27" spans="1:15" x14ac:dyDescent="0.2">
      <c r="A27" s="2" t="s">
        <v>5</v>
      </c>
      <c r="B27" s="4">
        <v>20</v>
      </c>
      <c r="C27" s="4">
        <v>29</v>
      </c>
      <c r="D27" s="4">
        <v>2</v>
      </c>
      <c r="E27" s="4">
        <v>2</v>
      </c>
      <c r="F27" s="4">
        <v>0</v>
      </c>
      <c r="G27" s="4">
        <v>0</v>
      </c>
      <c r="H27" s="4">
        <v>12400</v>
      </c>
      <c r="I27" s="4">
        <v>23800</v>
      </c>
      <c r="J27" s="4">
        <v>1700</v>
      </c>
      <c r="K27" s="6">
        <f t="shared" si="3"/>
        <v>4.6961325966850827E-2</v>
      </c>
      <c r="L27" s="15">
        <v>-8.6E-3</v>
      </c>
      <c r="M27" s="4">
        <v>37900</v>
      </c>
      <c r="N27" s="4">
        <f t="shared" si="1"/>
        <v>515390.47619047621</v>
      </c>
      <c r="O27" s="4">
        <f t="shared" si="2"/>
        <v>43400</v>
      </c>
    </row>
    <row r="28" spans="1:15" x14ac:dyDescent="0.2">
      <c r="A28" s="2" t="s">
        <v>6</v>
      </c>
      <c r="B28" s="4">
        <v>73</v>
      </c>
      <c r="C28" s="4">
        <v>28</v>
      </c>
      <c r="D28" s="4">
        <v>2</v>
      </c>
      <c r="E28" s="4">
        <v>3</v>
      </c>
      <c r="F28" s="4">
        <v>0</v>
      </c>
      <c r="G28" s="4">
        <v>0</v>
      </c>
      <c r="H28" s="4">
        <v>53900</v>
      </c>
      <c r="I28" s="4">
        <v>34300</v>
      </c>
      <c r="J28" s="4">
        <v>100</v>
      </c>
      <c r="K28" s="6">
        <f t="shared" si="3"/>
        <v>1.1337868480725624E-3</v>
      </c>
      <c r="L28" s="15">
        <v>-5.6999999999999993E-3</v>
      </c>
      <c r="M28" s="4">
        <v>93200</v>
      </c>
      <c r="N28" s="4">
        <f t="shared" si="1"/>
        <v>517861.90476190473</v>
      </c>
      <c r="O28" s="4">
        <f t="shared" si="2"/>
        <v>43400</v>
      </c>
    </row>
    <row r="29" spans="1:15" x14ac:dyDescent="0.2">
      <c r="A29" s="2" t="s">
        <v>7</v>
      </c>
      <c r="B29" s="4">
        <v>29</v>
      </c>
      <c r="C29" s="4">
        <v>16</v>
      </c>
      <c r="D29" s="4">
        <v>2</v>
      </c>
      <c r="E29" s="4">
        <v>3</v>
      </c>
      <c r="F29" s="4">
        <v>0</v>
      </c>
      <c r="G29" s="4">
        <v>0</v>
      </c>
      <c r="H29" s="4">
        <v>31500</v>
      </c>
      <c r="I29" s="4">
        <v>33200</v>
      </c>
      <c r="J29" s="4">
        <v>300</v>
      </c>
      <c r="K29" s="6">
        <f t="shared" si="3"/>
        <v>4.6367851622874804E-3</v>
      </c>
      <c r="L29" s="15">
        <v>-5.6000000000000008E-3</v>
      </c>
      <c r="M29" s="4">
        <v>65700</v>
      </c>
      <c r="N29" s="4">
        <f t="shared" si="1"/>
        <v>519114.28571428574</v>
      </c>
      <c r="O29" s="4">
        <f t="shared" si="2"/>
        <v>43400</v>
      </c>
    </row>
    <row r="30" spans="1:15" x14ac:dyDescent="0.2">
      <c r="A30" s="2" t="s">
        <v>8</v>
      </c>
      <c r="B30" s="4">
        <v>29</v>
      </c>
      <c r="C30" s="4">
        <v>15</v>
      </c>
      <c r="D30" s="4">
        <v>0</v>
      </c>
      <c r="E30" s="4">
        <v>1</v>
      </c>
      <c r="F30" s="4">
        <v>0</v>
      </c>
      <c r="G30" s="4">
        <v>0</v>
      </c>
      <c r="H30" s="4">
        <v>26900</v>
      </c>
      <c r="I30" s="4">
        <v>19500</v>
      </c>
      <c r="J30" s="4">
        <v>200</v>
      </c>
      <c r="K30" s="6">
        <f t="shared" si="3"/>
        <v>4.3103448275862068E-3</v>
      </c>
      <c r="L30" s="15">
        <v>1.15E-2</v>
      </c>
      <c r="M30" s="4">
        <v>570800</v>
      </c>
      <c r="N30" s="4">
        <f t="shared" si="1"/>
        <v>501290.47619047621</v>
      </c>
      <c r="O30" s="4">
        <f t="shared" si="2"/>
        <v>43400</v>
      </c>
    </row>
    <row r="31" spans="1:15" x14ac:dyDescent="0.2">
      <c r="A31" s="2" t="s">
        <v>9</v>
      </c>
      <c r="B31" s="4">
        <v>28</v>
      </c>
      <c r="C31" s="4">
        <v>38</v>
      </c>
      <c r="D31" s="4">
        <v>1</v>
      </c>
      <c r="E31" s="4">
        <v>1</v>
      </c>
      <c r="F31" s="4">
        <v>0</v>
      </c>
      <c r="G31" s="4">
        <v>0</v>
      </c>
      <c r="H31" s="4">
        <v>25400</v>
      </c>
      <c r="I31" s="4">
        <v>13100</v>
      </c>
      <c r="J31" s="4">
        <v>900</v>
      </c>
      <c r="K31" s="6">
        <f t="shared" si="3"/>
        <v>2.3376623376623377E-2</v>
      </c>
      <c r="L31" s="15">
        <v>5.7999999999999996E-3</v>
      </c>
      <c r="M31" s="4">
        <v>43400</v>
      </c>
      <c r="N31" s="4">
        <f t="shared" si="1"/>
        <v>511366.66666666669</v>
      </c>
      <c r="O31" s="4">
        <f t="shared" si="2"/>
        <v>81800</v>
      </c>
    </row>
    <row r="32" spans="1:15" x14ac:dyDescent="0.2">
      <c r="A32" s="2" t="s">
        <v>10</v>
      </c>
      <c r="B32" s="4">
        <v>16</v>
      </c>
      <c r="C32" s="4">
        <v>48</v>
      </c>
      <c r="D32" s="4">
        <v>5</v>
      </c>
      <c r="E32" s="4">
        <v>0</v>
      </c>
      <c r="F32" s="4">
        <v>0</v>
      </c>
      <c r="G32" s="4">
        <v>0</v>
      </c>
      <c r="H32" s="4">
        <v>6400</v>
      </c>
      <c r="I32" s="4">
        <v>8900</v>
      </c>
      <c r="J32" s="4">
        <v>100</v>
      </c>
      <c r="K32" s="6">
        <f t="shared" si="3"/>
        <v>6.5359477124183009E-3</v>
      </c>
      <c r="L32" s="15">
        <v>5.7999999999999996E-3</v>
      </c>
      <c r="M32" s="4">
        <v>547100</v>
      </c>
      <c r="N32" s="4">
        <f t="shared" si="1"/>
        <v>486471.42857142858</v>
      </c>
      <c r="O32" s="4">
        <f t="shared" si="2"/>
        <v>81800</v>
      </c>
    </row>
    <row r="33" spans="1:15" x14ac:dyDescent="0.2">
      <c r="A33" s="2" t="s">
        <v>11</v>
      </c>
      <c r="B33" s="4">
        <v>42</v>
      </c>
      <c r="C33" s="4">
        <v>62</v>
      </c>
      <c r="D33" s="4">
        <v>6</v>
      </c>
      <c r="E33" s="4">
        <v>5</v>
      </c>
      <c r="F33" s="4">
        <v>0</v>
      </c>
      <c r="G33" s="4">
        <v>0</v>
      </c>
      <c r="H33" s="4">
        <v>21500</v>
      </c>
      <c r="I33" s="4">
        <v>56600</v>
      </c>
      <c r="J33" s="4">
        <v>100</v>
      </c>
      <c r="K33" s="6">
        <f t="shared" si="3"/>
        <v>1.2804097311139564E-3</v>
      </c>
      <c r="L33" s="15">
        <v>-8.6E-3</v>
      </c>
      <c r="M33" s="4">
        <v>81800</v>
      </c>
      <c r="N33" s="4">
        <f t="shared" si="1"/>
        <v>485480.95238095237</v>
      </c>
      <c r="O33" s="4">
        <f t="shared" si="2"/>
        <v>131500</v>
      </c>
    </row>
    <row r="34" spans="1:15" x14ac:dyDescent="0.2">
      <c r="A34" s="2" t="s">
        <v>12</v>
      </c>
      <c r="B34" s="4">
        <v>39</v>
      </c>
      <c r="C34" s="4">
        <v>58</v>
      </c>
      <c r="D34" s="4">
        <v>2</v>
      </c>
      <c r="E34" s="4">
        <v>7</v>
      </c>
      <c r="F34" s="4">
        <v>0</v>
      </c>
      <c r="G34" s="4">
        <v>0</v>
      </c>
      <c r="H34" s="4">
        <v>42400</v>
      </c>
      <c r="I34" s="4">
        <v>80700</v>
      </c>
      <c r="J34" s="4">
        <v>300</v>
      </c>
      <c r="K34" s="6">
        <f t="shared" si="3"/>
        <v>2.437043054427295E-3</v>
      </c>
      <c r="L34" s="15">
        <v>-8.5000000000000006E-3</v>
      </c>
      <c r="M34" s="4">
        <v>133900</v>
      </c>
      <c r="N34" s="4">
        <f t="shared" si="1"/>
        <v>480414.28571428574</v>
      </c>
      <c r="O34" s="4">
        <f t="shared" si="2"/>
        <v>131500</v>
      </c>
    </row>
    <row r="35" spans="1:15" x14ac:dyDescent="0.2">
      <c r="A35" s="2" t="s">
        <v>13</v>
      </c>
      <c r="B35" s="4">
        <v>93</v>
      </c>
      <c r="C35" s="4">
        <v>119</v>
      </c>
      <c r="D35" s="4">
        <v>17</v>
      </c>
      <c r="E35" s="4">
        <v>15</v>
      </c>
      <c r="F35" s="4">
        <v>0</v>
      </c>
      <c r="G35" s="4">
        <v>0</v>
      </c>
      <c r="H35" s="4">
        <v>98000</v>
      </c>
      <c r="I35" s="4">
        <v>106400</v>
      </c>
      <c r="J35" s="4">
        <v>1000</v>
      </c>
      <c r="K35" s="6">
        <f t="shared" si="3"/>
        <v>4.8923679060665359E-3</v>
      </c>
      <c r="L35" s="15">
        <v>-1.9799999999999998E-2</v>
      </c>
      <c r="M35" s="4">
        <v>215700</v>
      </c>
      <c r="N35" s="4">
        <f t="shared" si="1"/>
        <v>471414.28571428574</v>
      </c>
      <c r="O35" s="4">
        <f t="shared" si="2"/>
        <v>86400</v>
      </c>
    </row>
    <row r="36" spans="1:15" x14ac:dyDescent="0.2">
      <c r="A36" s="2" t="s">
        <v>14</v>
      </c>
      <c r="B36" s="4">
        <v>55</v>
      </c>
      <c r="C36" s="4">
        <v>81</v>
      </c>
      <c r="D36" s="4">
        <v>13</v>
      </c>
      <c r="E36" s="4">
        <v>8</v>
      </c>
      <c r="F36" s="4">
        <v>0</v>
      </c>
      <c r="G36" s="4">
        <v>0</v>
      </c>
      <c r="H36" s="4">
        <v>47300</v>
      </c>
      <c r="I36" s="4">
        <v>78100</v>
      </c>
      <c r="J36" s="4">
        <v>100</v>
      </c>
      <c r="K36" s="6">
        <f t="shared" si="3"/>
        <v>7.9744816586921851E-4</v>
      </c>
      <c r="L36" s="15">
        <v>-1.67E-2</v>
      </c>
      <c r="M36" s="4">
        <v>131500</v>
      </c>
      <c r="N36" s="4">
        <f t="shared" si="1"/>
        <v>466390.47619047621</v>
      </c>
      <c r="O36" s="4">
        <f t="shared" si="2"/>
        <v>86400</v>
      </c>
    </row>
    <row r="37" spans="1:15" x14ac:dyDescent="0.2">
      <c r="A37" s="2" t="s">
        <v>15</v>
      </c>
      <c r="B37" s="4">
        <v>158</v>
      </c>
      <c r="C37" s="4">
        <v>86</v>
      </c>
      <c r="D37" s="8">
        <v>18</v>
      </c>
      <c r="E37" s="4">
        <v>16</v>
      </c>
      <c r="F37" s="4">
        <v>0</v>
      </c>
      <c r="G37" s="4">
        <v>0</v>
      </c>
      <c r="H37" s="4">
        <v>162800</v>
      </c>
      <c r="I37" s="4">
        <v>171400</v>
      </c>
      <c r="J37" s="4">
        <v>600</v>
      </c>
      <c r="K37" s="6">
        <f t="shared" si="3"/>
        <v>1.7953321364452424E-3</v>
      </c>
      <c r="L37" s="15">
        <v>-6.3E-2</v>
      </c>
      <c r="M37" s="4">
        <v>351300</v>
      </c>
      <c r="N37" s="4">
        <f t="shared" si="1"/>
        <v>454880.95238095237</v>
      </c>
      <c r="O37" s="4">
        <f t="shared" si="2"/>
        <v>30600</v>
      </c>
    </row>
    <row r="38" spans="1:15" x14ac:dyDescent="0.2">
      <c r="A38" s="2" t="s">
        <v>16</v>
      </c>
      <c r="B38" s="4">
        <v>126</v>
      </c>
      <c r="C38" s="4">
        <v>45</v>
      </c>
      <c r="D38" s="4">
        <v>3</v>
      </c>
      <c r="E38" s="4">
        <v>21</v>
      </c>
      <c r="F38" s="4">
        <v>0</v>
      </c>
      <c r="G38" s="4">
        <v>0</v>
      </c>
      <c r="H38" s="4">
        <v>138300</v>
      </c>
      <c r="I38" s="4">
        <v>147200</v>
      </c>
      <c r="J38" s="4">
        <v>3000</v>
      </c>
      <c r="K38" s="6">
        <f t="shared" si="3"/>
        <v>1.0507880910683012E-2</v>
      </c>
      <c r="L38" s="15">
        <v>1.3100000000000001E-2</v>
      </c>
      <c r="M38" s="4">
        <v>6097800</v>
      </c>
      <c r="N38" s="4">
        <f t="shared" si="1"/>
        <v>165876.19047619047</v>
      </c>
      <c r="O38" s="4">
        <f t="shared" si="2"/>
        <v>30600</v>
      </c>
    </row>
    <row r="39" spans="1:15" x14ac:dyDescent="0.2">
      <c r="A39" s="2" t="s">
        <v>17</v>
      </c>
      <c r="B39" s="4">
        <v>182</v>
      </c>
      <c r="C39" s="4">
        <v>52</v>
      </c>
      <c r="D39" s="4">
        <v>5</v>
      </c>
      <c r="E39" s="4">
        <v>6</v>
      </c>
      <c r="F39" s="8">
        <v>1</v>
      </c>
      <c r="G39" s="4">
        <v>0</v>
      </c>
      <c r="H39" s="4">
        <v>278700</v>
      </c>
      <c r="I39" s="4">
        <v>71500</v>
      </c>
      <c r="J39" s="4">
        <v>100</v>
      </c>
      <c r="K39" s="6">
        <f t="shared" si="3"/>
        <v>2.8555111364934324E-4</v>
      </c>
      <c r="L39" s="15">
        <v>4.6500000000000007E-2</v>
      </c>
      <c r="M39" s="4">
        <v>363000</v>
      </c>
      <c r="N39" s="4">
        <f t="shared" si="1"/>
        <v>151004.76190476189</v>
      </c>
      <c r="O39" s="4">
        <f t="shared" si="2"/>
        <v>30600</v>
      </c>
    </row>
    <row r="40" spans="1:15" x14ac:dyDescent="0.2">
      <c r="A40" s="2" t="s">
        <v>18</v>
      </c>
      <c r="B40" s="4">
        <v>30</v>
      </c>
      <c r="C40" s="4">
        <v>21</v>
      </c>
      <c r="D40" s="4">
        <v>0</v>
      </c>
      <c r="E40" s="4">
        <v>3</v>
      </c>
      <c r="F40" s="4">
        <v>0</v>
      </c>
      <c r="G40" s="4">
        <v>0</v>
      </c>
      <c r="H40" s="4">
        <v>38000</v>
      </c>
      <c r="I40" s="4">
        <v>44300</v>
      </c>
      <c r="J40" s="4">
        <v>100</v>
      </c>
      <c r="K40" s="6">
        <f t="shared" si="3"/>
        <v>1.215066828675577E-3</v>
      </c>
      <c r="L40" s="15">
        <v>5.5000000000000005E-3</v>
      </c>
      <c r="M40" s="4">
        <v>86400</v>
      </c>
      <c r="N40" s="4">
        <f t="shared" si="1"/>
        <v>147761.90476190476</v>
      </c>
      <c r="O40" s="4">
        <f t="shared" si="2"/>
        <v>30600</v>
      </c>
    </row>
    <row r="41" spans="1:15" x14ac:dyDescent="0.2">
      <c r="A41" s="2" t="s">
        <v>19</v>
      </c>
      <c r="B41" s="4">
        <v>41</v>
      </c>
      <c r="C41" s="4">
        <v>43</v>
      </c>
      <c r="D41" s="4">
        <v>0</v>
      </c>
      <c r="E41" s="4">
        <v>2</v>
      </c>
      <c r="F41" s="4">
        <v>0</v>
      </c>
      <c r="G41" s="4">
        <v>0</v>
      </c>
      <c r="H41" s="4">
        <v>56500</v>
      </c>
      <c r="I41" s="4">
        <v>38500</v>
      </c>
      <c r="J41" s="4">
        <v>1000</v>
      </c>
      <c r="K41" s="6">
        <f t="shared" si="3"/>
        <v>1.0526315789473684E-2</v>
      </c>
      <c r="L41" s="15">
        <v>2.8300000000000002E-2</v>
      </c>
      <c r="M41" s="4">
        <v>102700</v>
      </c>
      <c r="N41" s="4">
        <f t="shared" si="1"/>
        <v>145295.23809523811</v>
      </c>
      <c r="O41" s="4">
        <f t="shared" si="2"/>
        <v>30600</v>
      </c>
    </row>
    <row r="42" spans="1:15" x14ac:dyDescent="0.2">
      <c r="A42" s="2" t="s">
        <v>20</v>
      </c>
      <c r="B42" s="4">
        <v>17</v>
      </c>
      <c r="C42" s="4">
        <v>50</v>
      </c>
      <c r="D42" s="4">
        <v>3</v>
      </c>
      <c r="E42" s="4">
        <v>1</v>
      </c>
      <c r="F42" s="4">
        <v>0</v>
      </c>
      <c r="G42" s="4">
        <v>0</v>
      </c>
      <c r="H42" s="4">
        <v>7700</v>
      </c>
      <c r="I42" s="4">
        <v>20700</v>
      </c>
      <c r="J42" s="4">
        <v>100</v>
      </c>
      <c r="K42" s="6">
        <f t="shared" si="3"/>
        <v>3.5211267605633804E-3</v>
      </c>
      <c r="L42" s="15">
        <v>0</v>
      </c>
      <c r="M42" s="4">
        <v>30600</v>
      </c>
      <c r="N42" s="4">
        <f t="shared" si="1"/>
        <v>146200</v>
      </c>
      <c r="O42" s="4">
        <f t="shared" si="2"/>
        <v>85200</v>
      </c>
    </row>
    <row r="43" spans="1:15" x14ac:dyDescent="0.2">
      <c r="A43" s="2" t="s">
        <v>21</v>
      </c>
      <c r="B43" s="4">
        <v>13</v>
      </c>
      <c r="C43" s="4">
        <v>36</v>
      </c>
      <c r="D43" s="4">
        <v>2</v>
      </c>
      <c r="E43" s="4">
        <v>7</v>
      </c>
      <c r="F43" s="4">
        <v>0</v>
      </c>
      <c r="G43" s="4">
        <v>0</v>
      </c>
      <c r="H43" s="4">
        <v>6200</v>
      </c>
      <c r="I43" s="4">
        <v>60700</v>
      </c>
      <c r="J43" s="4">
        <v>500</v>
      </c>
      <c r="K43" s="6">
        <f t="shared" si="3"/>
        <v>7.4738415545590429E-3</v>
      </c>
      <c r="L43" s="15">
        <v>-8.3999999999999995E-3</v>
      </c>
      <c r="M43" s="4">
        <v>1372200</v>
      </c>
      <c r="N43" s="4">
        <f t="shared" si="1"/>
        <v>82780.952380952382</v>
      </c>
      <c r="O43" s="4">
        <f t="shared" si="2"/>
        <v>38100</v>
      </c>
    </row>
    <row r="44" spans="1:15" x14ac:dyDescent="0.2">
      <c r="A44" s="2" t="s">
        <v>22</v>
      </c>
      <c r="B44" s="4">
        <v>38</v>
      </c>
      <c r="C44" s="4">
        <v>23</v>
      </c>
      <c r="D44" s="4">
        <v>1</v>
      </c>
      <c r="E44" s="4">
        <v>3</v>
      </c>
      <c r="F44" s="4">
        <v>0</v>
      </c>
      <c r="G44" s="4">
        <v>0</v>
      </c>
      <c r="H44" s="4">
        <v>30200</v>
      </c>
      <c r="I44" s="4">
        <v>50700</v>
      </c>
      <c r="J44" s="4">
        <v>2000</v>
      </c>
      <c r="K44" s="6">
        <f t="shared" si="3"/>
        <v>2.4721878862793572E-2</v>
      </c>
      <c r="L44" s="15">
        <v>-1.3999999999999999E-2</v>
      </c>
      <c r="M44" s="4">
        <v>85200</v>
      </c>
      <c r="N44" s="4">
        <f t="shared" si="1"/>
        <v>81400</v>
      </c>
      <c r="O44" s="4">
        <f t="shared" si="2"/>
        <v>38100</v>
      </c>
    </row>
    <row r="45" spans="1:15" x14ac:dyDescent="0.2">
      <c r="A45" s="2" t="s">
        <v>23</v>
      </c>
      <c r="B45" s="4">
        <v>40</v>
      </c>
      <c r="C45" s="4">
        <v>48</v>
      </c>
      <c r="D45" s="4">
        <v>10</v>
      </c>
      <c r="E45" s="4">
        <v>8</v>
      </c>
      <c r="F45" s="4">
        <v>0</v>
      </c>
      <c r="G45" s="4">
        <v>0</v>
      </c>
      <c r="H45" s="4">
        <v>32000</v>
      </c>
      <c r="I45" s="4">
        <v>76100</v>
      </c>
      <c r="J45" s="4">
        <v>1000</v>
      </c>
      <c r="K45" s="6">
        <f t="shared" si="3"/>
        <v>9.2506938020351526E-3</v>
      </c>
      <c r="L45" s="15">
        <v>-2.4799999999999999E-2</v>
      </c>
      <c r="M45" s="4">
        <v>120800</v>
      </c>
      <c r="N45" s="4">
        <f t="shared" si="1"/>
        <v>77738.095238095237</v>
      </c>
      <c r="O45" s="4">
        <f t="shared" si="2"/>
        <v>38100</v>
      </c>
    </row>
    <row r="46" spans="1:15" x14ac:dyDescent="0.2">
      <c r="A46" s="2" t="s">
        <v>24</v>
      </c>
      <c r="B46" s="4">
        <v>29</v>
      </c>
      <c r="C46" s="4">
        <v>29</v>
      </c>
      <c r="D46" s="4">
        <v>2</v>
      </c>
      <c r="E46" s="4">
        <v>1</v>
      </c>
      <c r="F46" s="4">
        <v>1</v>
      </c>
      <c r="G46" s="4">
        <v>0</v>
      </c>
      <c r="H46" s="4">
        <v>126100</v>
      </c>
      <c r="I46" s="4">
        <v>16200</v>
      </c>
      <c r="J46" s="4">
        <v>500</v>
      </c>
      <c r="K46" s="6">
        <f t="shared" si="3"/>
        <v>3.5137034434293743E-3</v>
      </c>
      <c r="L46" s="15">
        <v>2.8000000000000004E-3</v>
      </c>
      <c r="M46" s="4">
        <v>145100</v>
      </c>
      <c r="N46" s="4">
        <f t="shared" si="1"/>
        <v>76533.333333333328</v>
      </c>
      <c r="O46" s="4">
        <f t="shared" si="2"/>
        <v>38100</v>
      </c>
    </row>
    <row r="47" spans="1:15" x14ac:dyDescent="0.2">
      <c r="A47" s="2" t="s">
        <v>25</v>
      </c>
      <c r="B47" s="4">
        <v>58</v>
      </c>
      <c r="C47" s="4">
        <v>65</v>
      </c>
      <c r="D47" s="4">
        <v>10</v>
      </c>
      <c r="E47" s="4">
        <v>7</v>
      </c>
      <c r="F47" s="4">
        <v>0</v>
      </c>
      <c r="G47" s="4">
        <v>0</v>
      </c>
      <c r="H47" s="4">
        <v>85500</v>
      </c>
      <c r="I47" s="4">
        <v>53900</v>
      </c>
      <c r="J47" s="4">
        <v>400</v>
      </c>
      <c r="K47" s="6">
        <f t="shared" si="3"/>
        <v>2.8694404591104736E-3</v>
      </c>
      <c r="L47" s="15">
        <v>5.5000000000000005E-3</v>
      </c>
      <c r="M47" s="4">
        <v>146900</v>
      </c>
      <c r="N47" s="4">
        <f t="shared" si="1"/>
        <v>77638.095238095237</v>
      </c>
      <c r="O47" s="4">
        <f t="shared" si="2"/>
        <v>38100</v>
      </c>
    </row>
    <row r="48" spans="1:15" x14ac:dyDescent="0.2">
      <c r="A48" s="2" t="s">
        <v>26</v>
      </c>
      <c r="B48" s="4">
        <v>20</v>
      </c>
      <c r="C48" s="4">
        <v>53</v>
      </c>
      <c r="D48" s="4">
        <v>2</v>
      </c>
      <c r="E48" s="4">
        <v>1</v>
      </c>
      <c r="F48" s="4">
        <v>0</v>
      </c>
      <c r="G48" s="4">
        <v>0</v>
      </c>
      <c r="H48" s="4">
        <v>14600</v>
      </c>
      <c r="I48" s="4">
        <v>18400</v>
      </c>
      <c r="J48" s="4">
        <v>1000</v>
      </c>
      <c r="K48" s="6">
        <f t="shared" si="3"/>
        <v>3.0303030303030304E-2</v>
      </c>
      <c r="L48" s="15">
        <v>-8.1000000000000013E-3</v>
      </c>
      <c r="M48" s="4">
        <v>38100</v>
      </c>
      <c r="N48" s="4">
        <f t="shared" si="1"/>
        <v>79128.571428571435</v>
      </c>
      <c r="O48" s="4">
        <f t="shared" si="2"/>
        <v>24300</v>
      </c>
    </row>
    <row r="49" spans="1:15" x14ac:dyDescent="0.2">
      <c r="A49" s="2" t="s">
        <v>27</v>
      </c>
      <c r="B49" s="4">
        <v>52</v>
      </c>
      <c r="C49" s="4">
        <v>80</v>
      </c>
      <c r="D49" s="4">
        <v>10</v>
      </c>
      <c r="E49" s="4">
        <v>6</v>
      </c>
      <c r="F49" s="4">
        <v>0</v>
      </c>
      <c r="G49" s="4">
        <v>0</v>
      </c>
      <c r="H49" s="4">
        <v>73000</v>
      </c>
      <c r="I49" s="4">
        <v>65100</v>
      </c>
      <c r="J49" s="4">
        <v>100</v>
      </c>
      <c r="K49" s="6">
        <f t="shared" si="3"/>
        <v>7.2411296162201298E-4</v>
      </c>
      <c r="L49" s="15">
        <v>2.4900000000000002E-2</v>
      </c>
      <c r="M49" s="4">
        <v>145100</v>
      </c>
      <c r="N49" s="4">
        <f t="shared" si="1"/>
        <v>73866.666666666672</v>
      </c>
      <c r="O49" s="4">
        <f t="shared" si="2"/>
        <v>24300</v>
      </c>
    </row>
    <row r="50" spans="1:15" x14ac:dyDescent="0.2">
      <c r="A50" s="2" t="s">
        <v>28</v>
      </c>
      <c r="B50" s="4">
        <v>40</v>
      </c>
      <c r="C50" s="4">
        <v>90</v>
      </c>
      <c r="D50" s="4">
        <v>14</v>
      </c>
      <c r="E50" s="4">
        <v>3</v>
      </c>
      <c r="F50" s="4">
        <v>0</v>
      </c>
      <c r="G50" s="4">
        <v>0</v>
      </c>
      <c r="H50" s="4">
        <v>40400</v>
      </c>
      <c r="I50" s="4">
        <v>46000</v>
      </c>
      <c r="J50" s="4">
        <v>500</v>
      </c>
      <c r="K50" s="6">
        <f t="shared" si="3"/>
        <v>5.7870370370370367E-3</v>
      </c>
      <c r="L50" s="15">
        <v>-5.5000000000000005E-3</v>
      </c>
      <c r="M50" s="4">
        <v>92000</v>
      </c>
      <c r="N50" s="4">
        <f t="shared" si="1"/>
        <v>70400</v>
      </c>
      <c r="O50" s="4">
        <f t="shared" si="2"/>
        <v>24300</v>
      </c>
    </row>
    <row r="51" spans="1:15" x14ac:dyDescent="0.2">
      <c r="A51" s="2" t="s">
        <v>29</v>
      </c>
      <c r="B51" s="4">
        <v>71</v>
      </c>
      <c r="C51" s="4">
        <v>11</v>
      </c>
      <c r="D51" s="4">
        <v>0</v>
      </c>
      <c r="E51" s="4">
        <v>8</v>
      </c>
      <c r="F51" s="4">
        <v>0</v>
      </c>
      <c r="G51" s="4">
        <v>0</v>
      </c>
      <c r="H51" s="4">
        <v>105400</v>
      </c>
      <c r="I51" s="4">
        <v>78700</v>
      </c>
      <c r="J51" s="4">
        <v>4000</v>
      </c>
      <c r="K51" s="6">
        <f t="shared" si="3"/>
        <v>2.1727322107550243E-2</v>
      </c>
      <c r="L51" s="15">
        <v>2.5399999999999999E-2</v>
      </c>
      <c r="M51" s="4">
        <v>196500</v>
      </c>
      <c r="N51" s="4">
        <f t="shared" si="1"/>
        <v>62538.095238095237</v>
      </c>
      <c r="O51" s="4">
        <f t="shared" si="2"/>
        <v>24300</v>
      </c>
    </row>
    <row r="52" spans="1:15" x14ac:dyDescent="0.2">
      <c r="A52" s="2" t="s">
        <v>30</v>
      </c>
      <c r="B52" s="4">
        <v>108</v>
      </c>
      <c r="C52" s="4">
        <v>21</v>
      </c>
      <c r="D52" s="4">
        <v>1</v>
      </c>
      <c r="E52" s="4">
        <v>7</v>
      </c>
      <c r="F52" s="4"/>
      <c r="G52" s="4"/>
      <c r="H52" s="4">
        <v>147700</v>
      </c>
      <c r="I52" s="4">
        <v>91800</v>
      </c>
      <c r="J52" s="4">
        <v>500</v>
      </c>
      <c r="K52" s="6">
        <f t="shared" si="3"/>
        <v>2.0876826722338203E-3</v>
      </c>
      <c r="L52" s="15">
        <v>7.2599999999999998E-2</v>
      </c>
      <c r="M52" s="4">
        <v>255000</v>
      </c>
      <c r="N52" s="4">
        <f t="shared" si="1"/>
        <v>51552.380952380954</v>
      </c>
      <c r="O52" s="4">
        <f t="shared" si="2"/>
        <v>24300</v>
      </c>
    </row>
    <row r="53" spans="1:15" x14ac:dyDescent="0.2">
      <c r="A53" s="2" t="s">
        <v>31</v>
      </c>
      <c r="B53" s="4">
        <v>13</v>
      </c>
      <c r="C53" s="4">
        <v>24</v>
      </c>
      <c r="D53" s="4">
        <v>1</v>
      </c>
      <c r="E53" s="4">
        <v>1</v>
      </c>
      <c r="F53" s="4"/>
      <c r="G53" s="4"/>
      <c r="H53" s="4">
        <v>3900</v>
      </c>
      <c r="I53" s="4">
        <v>10900</v>
      </c>
      <c r="J53" s="4">
        <v>500</v>
      </c>
      <c r="K53" s="6">
        <f t="shared" si="3"/>
        <v>3.3783783783783786E-2</v>
      </c>
      <c r="L53" s="15">
        <v>-6.0000000000000001E-3</v>
      </c>
      <c r="M53" s="4">
        <v>24300</v>
      </c>
      <c r="N53" s="4">
        <f t="shared" si="1"/>
        <v>51842.857142857145</v>
      </c>
      <c r="O53" s="4">
        <f t="shared" si="2"/>
        <v>26000</v>
      </c>
    </row>
    <row r="54" spans="1:15" x14ac:dyDescent="0.2">
      <c r="A54" s="2" t="s">
        <v>32</v>
      </c>
      <c r="B54" s="4">
        <v>17</v>
      </c>
      <c r="C54" s="4">
        <v>13</v>
      </c>
      <c r="D54" s="4">
        <v>0</v>
      </c>
      <c r="E54" s="4">
        <v>4</v>
      </c>
      <c r="F54" s="4"/>
      <c r="G54" s="4"/>
      <c r="H54" s="4">
        <v>16700</v>
      </c>
      <c r="I54" s="4">
        <v>38700</v>
      </c>
      <c r="J54" s="4">
        <v>2500</v>
      </c>
      <c r="K54" s="6">
        <f t="shared" si="3"/>
        <v>4.5126353790613721E-2</v>
      </c>
      <c r="L54" s="15">
        <v>-9.0000000000000011E-3</v>
      </c>
      <c r="M54" s="4">
        <v>61000</v>
      </c>
      <c r="N54" s="4">
        <f t="shared" si="1"/>
        <v>49900</v>
      </c>
      <c r="O54" s="4">
        <f t="shared" si="2"/>
        <v>26000</v>
      </c>
    </row>
    <row r="55" spans="1:15" x14ac:dyDescent="0.2">
      <c r="A55" s="2" t="s">
        <v>33</v>
      </c>
      <c r="B55" s="4">
        <v>24</v>
      </c>
      <c r="C55" s="4">
        <v>27</v>
      </c>
      <c r="D55" s="4">
        <v>0</v>
      </c>
      <c r="E55" s="4">
        <v>1</v>
      </c>
      <c r="F55" s="4"/>
      <c r="G55" s="4"/>
      <c r="H55" s="4">
        <v>16600</v>
      </c>
      <c r="I55" s="4">
        <v>10900</v>
      </c>
      <c r="J55" s="4">
        <v>700</v>
      </c>
      <c r="K55" s="6">
        <f t="shared" si="3"/>
        <v>2.5454545454545455E-2</v>
      </c>
      <c r="L55" s="15">
        <v>-2.8999999999999998E-3</v>
      </c>
      <c r="M55" s="4">
        <v>27500</v>
      </c>
      <c r="N55" s="4">
        <f t="shared" si="1"/>
        <v>51457.142857142855</v>
      </c>
      <c r="O55" s="4">
        <f t="shared" si="2"/>
        <v>26000</v>
      </c>
    </row>
    <row r="56" spans="1:15" x14ac:dyDescent="0.2">
      <c r="A56" s="2" t="s">
        <v>34</v>
      </c>
      <c r="B56" s="4">
        <v>15</v>
      </c>
      <c r="C56" s="4">
        <v>48</v>
      </c>
      <c r="D56" s="4">
        <v>5</v>
      </c>
      <c r="E56" s="4">
        <v>1</v>
      </c>
      <c r="F56" s="4"/>
      <c r="G56" s="4"/>
      <c r="H56" s="4">
        <v>7200</v>
      </c>
      <c r="I56" s="4">
        <v>15900</v>
      </c>
      <c r="J56" s="4">
        <v>1000</v>
      </c>
      <c r="K56" s="6">
        <f t="shared" si="3"/>
        <v>4.3290043290043288E-2</v>
      </c>
      <c r="L56" s="15">
        <v>-2.8999999999999998E-3</v>
      </c>
      <c r="M56" s="4">
        <v>26700</v>
      </c>
      <c r="N56" s="4">
        <f t="shared" si="1"/>
        <v>55733.333333333336</v>
      </c>
      <c r="O56" s="4">
        <f t="shared" si="2"/>
        <v>18300</v>
      </c>
    </row>
    <row r="57" spans="1:15" x14ac:dyDescent="0.2">
      <c r="A57" s="2" t="s">
        <v>35</v>
      </c>
      <c r="B57" s="4">
        <v>9</v>
      </c>
      <c r="C57" s="4">
        <v>12</v>
      </c>
      <c r="D57" s="4">
        <v>0</v>
      </c>
      <c r="E57" s="4">
        <v>0</v>
      </c>
      <c r="F57" s="4"/>
      <c r="G57" s="4"/>
      <c r="H57" s="4">
        <v>6700</v>
      </c>
      <c r="I57" s="4">
        <v>14800</v>
      </c>
      <c r="J57" s="4">
        <v>200</v>
      </c>
      <c r="K57" s="6">
        <f t="shared" si="3"/>
        <v>9.3023255813953487E-3</v>
      </c>
      <c r="L57" s="15">
        <v>-2.6600000000000002E-2</v>
      </c>
      <c r="M57" s="4">
        <v>26000</v>
      </c>
      <c r="N57" s="4">
        <f t="shared" si="1"/>
        <v>55190.476190476191</v>
      </c>
      <c r="O57" s="4">
        <f t="shared" si="2"/>
        <v>18300</v>
      </c>
    </row>
    <row r="58" spans="1:15" x14ac:dyDescent="0.2">
      <c r="A58" s="2" t="s">
        <v>36</v>
      </c>
      <c r="B58" s="4">
        <v>23</v>
      </c>
      <c r="C58" s="4">
        <v>32</v>
      </c>
      <c r="D58" s="4">
        <v>2</v>
      </c>
      <c r="E58" s="4">
        <v>10</v>
      </c>
      <c r="F58" s="4"/>
      <c r="G58" s="4"/>
      <c r="H58" s="4">
        <v>29600</v>
      </c>
      <c r="I58" s="4">
        <v>74600</v>
      </c>
      <c r="J58" s="4">
        <v>2000</v>
      </c>
      <c r="K58" s="6">
        <f t="shared" si="3"/>
        <v>1.9193857965451054E-2</v>
      </c>
      <c r="L58" s="15">
        <v>-5.6999999999999993E-3</v>
      </c>
      <c r="M58" s="4">
        <v>109600</v>
      </c>
      <c r="N58" s="4">
        <f t="shared" si="1"/>
        <v>52633.333333333336</v>
      </c>
      <c r="O58" s="4">
        <f t="shared" si="2"/>
        <v>18300</v>
      </c>
    </row>
    <row r="59" spans="1:15" x14ac:dyDescent="0.2">
      <c r="A59" s="2" t="s">
        <v>37</v>
      </c>
      <c r="B59" s="4">
        <v>13</v>
      </c>
      <c r="C59" s="4">
        <v>8</v>
      </c>
      <c r="D59" s="4">
        <v>1</v>
      </c>
      <c r="E59" s="4">
        <v>1</v>
      </c>
      <c r="F59" s="4"/>
      <c r="G59" s="4"/>
      <c r="H59" s="4">
        <v>4300</v>
      </c>
      <c r="I59" s="4">
        <v>13200</v>
      </c>
      <c r="J59" s="4">
        <v>100</v>
      </c>
      <c r="K59" s="6">
        <f t="shared" si="3"/>
        <v>5.7142857142857143E-3</v>
      </c>
      <c r="L59" s="15">
        <v>5.7999999999999996E-3</v>
      </c>
      <c r="M59" s="4">
        <v>28700</v>
      </c>
      <c r="N59" s="4">
        <f t="shared" si="1"/>
        <v>53842.857142857145</v>
      </c>
      <c r="O59" s="4">
        <f t="shared" si="2"/>
        <v>18300</v>
      </c>
    </row>
    <row r="60" spans="1:15" x14ac:dyDescent="0.2">
      <c r="A60" s="2" t="s">
        <v>38</v>
      </c>
      <c r="B60" s="4">
        <v>20</v>
      </c>
      <c r="C60" s="4">
        <v>59</v>
      </c>
      <c r="D60" s="4">
        <v>2</v>
      </c>
      <c r="E60" s="4">
        <v>2</v>
      </c>
      <c r="F60" s="4"/>
      <c r="G60" s="4"/>
      <c r="H60" s="4">
        <v>17700</v>
      </c>
      <c r="I60" s="4">
        <v>29100</v>
      </c>
      <c r="J60" s="4">
        <v>100</v>
      </c>
      <c r="K60" s="6">
        <f t="shared" si="3"/>
        <v>2.136752136752137E-3</v>
      </c>
      <c r="L60" s="15">
        <v>0</v>
      </c>
      <c r="M60" s="4">
        <v>50700</v>
      </c>
      <c r="N60" s="4">
        <f t="shared" si="1"/>
        <v>59985.714285714283</v>
      </c>
      <c r="O60" s="4">
        <f t="shared" si="2"/>
        <v>18300</v>
      </c>
    </row>
    <row r="61" spans="1:15" x14ac:dyDescent="0.2">
      <c r="A61" s="2" t="s">
        <v>39</v>
      </c>
      <c r="B61" s="4">
        <v>14</v>
      </c>
      <c r="C61" s="4">
        <v>18</v>
      </c>
      <c r="D61" s="4">
        <v>2</v>
      </c>
      <c r="E61" s="4">
        <v>0</v>
      </c>
      <c r="F61" s="4"/>
      <c r="G61" s="4"/>
      <c r="H61" s="4">
        <v>8600</v>
      </c>
      <c r="I61" s="4">
        <v>8100</v>
      </c>
      <c r="J61" s="4">
        <v>300</v>
      </c>
      <c r="K61" s="6">
        <f t="shared" si="3"/>
        <v>1.7964071856287425E-2</v>
      </c>
      <c r="L61" s="15">
        <v>-2.8000000000000004E-3</v>
      </c>
      <c r="M61" s="4">
        <v>18300</v>
      </c>
      <c r="N61" s="4">
        <f t="shared" si="1"/>
        <v>62147.619047619046</v>
      </c>
      <c r="O61" s="4">
        <f t="shared" si="2"/>
        <v>40400</v>
      </c>
    </row>
    <row r="62" spans="1:15" x14ac:dyDescent="0.2">
      <c r="A62" s="2" t="s">
        <v>40</v>
      </c>
      <c r="B62" s="4">
        <v>22</v>
      </c>
      <c r="C62" s="4">
        <v>29</v>
      </c>
      <c r="D62" s="4">
        <v>1</v>
      </c>
      <c r="E62" s="4">
        <v>0</v>
      </c>
      <c r="F62" s="4"/>
      <c r="G62" s="4"/>
      <c r="H62" s="4">
        <v>21100</v>
      </c>
      <c r="I62" s="4">
        <v>16600</v>
      </c>
      <c r="J62" s="4">
        <v>200</v>
      </c>
      <c r="K62" s="6">
        <f t="shared" si="3"/>
        <v>5.3050397877984082E-3</v>
      </c>
      <c r="L62" s="15">
        <v>5.7999999999999996E-3</v>
      </c>
      <c r="M62" s="4">
        <v>50900</v>
      </c>
      <c r="N62" s="4">
        <f t="shared" si="1"/>
        <v>63352.380952380954</v>
      </c>
      <c r="O62" s="4">
        <f t="shared" si="2"/>
        <v>40400</v>
      </c>
    </row>
    <row r="63" spans="1:15" x14ac:dyDescent="0.2">
      <c r="A63" s="2" t="s">
        <v>41</v>
      </c>
      <c r="B63" s="4">
        <v>29</v>
      </c>
      <c r="C63" s="4">
        <v>20</v>
      </c>
      <c r="D63" s="4">
        <v>0</v>
      </c>
      <c r="E63" s="4">
        <v>5</v>
      </c>
      <c r="F63" s="4"/>
      <c r="G63" s="4"/>
      <c r="H63" s="4">
        <v>22200</v>
      </c>
      <c r="I63" s="4">
        <v>26300</v>
      </c>
      <c r="J63" s="4">
        <v>400</v>
      </c>
      <c r="K63" s="6">
        <f t="shared" si="3"/>
        <v>8.2474226804123713E-3</v>
      </c>
      <c r="L63" s="15">
        <v>0</v>
      </c>
      <c r="M63" s="4">
        <v>49600</v>
      </c>
      <c r="N63" s="4">
        <f t="shared" si="1"/>
        <v>62809.523809523809</v>
      </c>
      <c r="O63" s="4">
        <f t="shared" si="2"/>
        <v>40400</v>
      </c>
    </row>
    <row r="64" spans="1:15" x14ac:dyDescent="0.2">
      <c r="A64" s="2" t="s">
        <v>42</v>
      </c>
      <c r="B64" s="4">
        <v>9</v>
      </c>
      <c r="C64" s="4">
        <v>26</v>
      </c>
      <c r="D64" s="4">
        <v>0</v>
      </c>
      <c r="E64" s="4">
        <v>3</v>
      </c>
      <c r="F64" s="4"/>
      <c r="G64" s="4"/>
      <c r="H64" s="4">
        <v>9800</v>
      </c>
      <c r="I64" s="4">
        <v>29700</v>
      </c>
      <c r="J64" s="4">
        <v>1000</v>
      </c>
      <c r="K64" s="6">
        <f t="shared" si="3"/>
        <v>2.5316455696202531E-2</v>
      </c>
      <c r="L64" s="15">
        <v>-2.8000000000000004E-3</v>
      </c>
      <c r="M64" s="4">
        <v>40400</v>
      </c>
      <c r="N64" s="4">
        <f t="shared" si="1"/>
        <v>61709.523809523809</v>
      </c>
      <c r="O64" s="4">
        <f t="shared" si="2"/>
        <v>43900</v>
      </c>
    </row>
    <row r="65" spans="1:15" x14ac:dyDescent="0.2">
      <c r="A65" s="2" t="s">
        <v>43</v>
      </c>
      <c r="B65" s="4">
        <v>18</v>
      </c>
      <c r="C65" s="4">
        <v>53</v>
      </c>
      <c r="D65" s="4">
        <v>4</v>
      </c>
      <c r="E65" s="4">
        <v>3</v>
      </c>
      <c r="F65" s="4"/>
      <c r="G65" s="4"/>
      <c r="H65" s="4">
        <v>16100</v>
      </c>
      <c r="I65" s="4">
        <v>36500</v>
      </c>
      <c r="J65" s="4">
        <v>4000</v>
      </c>
      <c r="K65" s="6">
        <f t="shared" si="3"/>
        <v>7.6045627376425853E-2</v>
      </c>
      <c r="L65" s="15">
        <v>-2.8000000000000004E-3</v>
      </c>
      <c r="M65" s="4">
        <v>56200</v>
      </c>
      <c r="N65" s="4">
        <f t="shared" si="1"/>
        <v>59809.523809523809</v>
      </c>
      <c r="O65" s="4">
        <f t="shared" si="2"/>
        <v>34600</v>
      </c>
    </row>
    <row r="66" spans="1:15" x14ac:dyDescent="0.2">
      <c r="A66" s="2" t="s">
        <v>44</v>
      </c>
      <c r="B66" s="4">
        <v>15</v>
      </c>
      <c r="C66" s="4">
        <v>39</v>
      </c>
      <c r="D66" s="4">
        <v>12</v>
      </c>
      <c r="E66" s="4">
        <v>0</v>
      </c>
      <c r="F66" s="4"/>
      <c r="G66" s="4"/>
      <c r="H66" s="4">
        <v>13800</v>
      </c>
      <c r="I66" s="4">
        <v>26400</v>
      </c>
      <c r="J66" s="4">
        <v>2800</v>
      </c>
      <c r="K66" s="6">
        <f t="shared" si="3"/>
        <v>6.965174129353234E-2</v>
      </c>
      <c r="L66" s="15">
        <v>-2.0099999999999996E-2</v>
      </c>
      <c r="M66" s="4">
        <v>43900</v>
      </c>
      <c r="N66" s="4">
        <f t="shared" si="1"/>
        <v>58328.571428571428</v>
      </c>
      <c r="O66" s="4">
        <f t="shared" si="2"/>
        <v>19200</v>
      </c>
    </row>
    <row r="67" spans="1:15" x14ac:dyDescent="0.2">
      <c r="A67" s="2" t="s">
        <v>45</v>
      </c>
      <c r="B67" s="4">
        <v>26</v>
      </c>
      <c r="C67" s="4">
        <v>30</v>
      </c>
      <c r="D67" s="4">
        <v>4</v>
      </c>
      <c r="E67" s="4">
        <v>6</v>
      </c>
      <c r="F67" s="4"/>
      <c r="G67" s="4"/>
      <c r="H67" s="4">
        <v>44900</v>
      </c>
      <c r="I67" s="4">
        <v>63600</v>
      </c>
      <c r="J67" s="4">
        <v>100</v>
      </c>
      <c r="K67" s="6">
        <f t="shared" si="3"/>
        <v>9.2165898617511521E-4</v>
      </c>
      <c r="L67" s="15">
        <v>8.6E-3</v>
      </c>
      <c r="M67" s="4">
        <v>119800</v>
      </c>
      <c r="N67" s="4">
        <f t="shared" si="1"/>
        <v>53947.619047619046</v>
      </c>
      <c r="O67" s="4">
        <f t="shared" si="2"/>
        <v>19200</v>
      </c>
    </row>
    <row r="68" spans="1:15" x14ac:dyDescent="0.2">
      <c r="A68" s="2" t="s">
        <v>46</v>
      </c>
      <c r="B68" s="4">
        <v>100</v>
      </c>
      <c r="C68" s="4">
        <v>11</v>
      </c>
      <c r="D68" s="4">
        <v>1</v>
      </c>
      <c r="E68" s="4">
        <v>5</v>
      </c>
      <c r="F68" s="4"/>
      <c r="G68" s="4"/>
      <c r="H68" s="4">
        <v>116100</v>
      </c>
      <c r="I68" s="4">
        <v>43100</v>
      </c>
      <c r="J68" s="4">
        <v>4500</v>
      </c>
      <c r="K68" s="6">
        <f t="shared" si="3"/>
        <v>2.8266331658291458E-2</v>
      </c>
      <c r="L68" s="15">
        <v>2.9300000000000003E-2</v>
      </c>
      <c r="M68" s="4">
        <v>170100</v>
      </c>
      <c r="N68" s="4">
        <f t="shared" si="1"/>
        <v>49347.619047619046</v>
      </c>
      <c r="O68" s="4">
        <f t="shared" si="2"/>
        <v>19200</v>
      </c>
    </row>
    <row r="69" spans="1:15" x14ac:dyDescent="0.2">
      <c r="A69" s="2" t="s">
        <v>47</v>
      </c>
      <c r="B69" s="4">
        <v>34</v>
      </c>
      <c r="C69" s="4">
        <v>15</v>
      </c>
      <c r="D69" s="4">
        <v>0</v>
      </c>
      <c r="E69" s="4">
        <v>2</v>
      </c>
      <c r="F69" s="4"/>
      <c r="G69" s="4"/>
      <c r="H69" s="4">
        <v>42300</v>
      </c>
      <c r="I69" s="4">
        <v>26500</v>
      </c>
      <c r="J69" s="4">
        <v>300</v>
      </c>
      <c r="K69" s="6">
        <f t="shared" si="3"/>
        <v>4.3604651162790697E-3</v>
      </c>
      <c r="L69" s="15">
        <v>1.7899999999999999E-2</v>
      </c>
      <c r="M69" s="4">
        <v>69400</v>
      </c>
      <c r="N69" s="4">
        <f t="shared" si="1"/>
        <v>50223.809523809527</v>
      </c>
      <c r="O69" s="4">
        <f t="shared" si="2"/>
        <v>19200</v>
      </c>
    </row>
    <row r="70" spans="1:15" x14ac:dyDescent="0.2">
      <c r="A70" s="2" t="s">
        <v>48</v>
      </c>
      <c r="B70" s="4">
        <v>23</v>
      </c>
      <c r="C70" s="4">
        <v>15</v>
      </c>
      <c r="D70" s="4">
        <v>0</v>
      </c>
      <c r="E70" s="4">
        <v>0</v>
      </c>
      <c r="F70" s="4"/>
      <c r="G70" s="4"/>
      <c r="H70" s="4">
        <v>19700</v>
      </c>
      <c r="I70" s="4">
        <v>8100</v>
      </c>
      <c r="J70" s="4">
        <v>600</v>
      </c>
      <c r="K70" s="6">
        <f t="shared" si="3"/>
        <v>2.1582733812949641E-2</v>
      </c>
      <c r="L70" s="15">
        <v>1.21E-2</v>
      </c>
      <c r="M70" s="4">
        <v>34600</v>
      </c>
      <c r="N70" s="4">
        <f t="shared" si="1"/>
        <v>49880.952380952382</v>
      </c>
      <c r="O70" s="4">
        <f t="shared" si="2"/>
        <v>19200</v>
      </c>
    </row>
    <row r="71" spans="1:15" x14ac:dyDescent="0.2">
      <c r="A71" s="2" t="s">
        <v>49</v>
      </c>
      <c r="B71" s="4">
        <v>12</v>
      </c>
      <c r="C71" s="4">
        <v>12</v>
      </c>
      <c r="D71" s="4">
        <v>0</v>
      </c>
      <c r="E71" s="4">
        <v>1</v>
      </c>
      <c r="F71" s="4"/>
      <c r="G71" s="4"/>
      <c r="H71" s="4">
        <v>6800</v>
      </c>
      <c r="I71" s="4">
        <v>12400</v>
      </c>
      <c r="J71" s="4">
        <v>1500</v>
      </c>
      <c r="K71" s="6">
        <f t="shared" si="3"/>
        <v>7.8125E-2</v>
      </c>
      <c r="L71" s="15">
        <v>0</v>
      </c>
      <c r="M71" s="4">
        <v>19200</v>
      </c>
      <c r="N71" s="4">
        <f t="shared" si="1"/>
        <v>114314.28571428571</v>
      </c>
      <c r="O71" s="4">
        <f t="shared" si="2"/>
        <v>20200</v>
      </c>
    </row>
    <row r="72" spans="1:15" x14ac:dyDescent="0.2">
      <c r="A72" s="2" t="s">
        <v>50</v>
      </c>
      <c r="B72" s="4">
        <v>9</v>
      </c>
      <c r="C72" s="4">
        <v>10</v>
      </c>
      <c r="D72" s="4">
        <v>1</v>
      </c>
      <c r="E72" s="4">
        <v>2</v>
      </c>
      <c r="F72" s="4"/>
      <c r="G72" s="4"/>
      <c r="H72" s="4">
        <v>7300</v>
      </c>
      <c r="I72" s="4">
        <v>21400</v>
      </c>
      <c r="J72" s="4">
        <v>800</v>
      </c>
      <c r="K72" s="6">
        <f t="shared" si="3"/>
        <v>2.7874564459930314E-2</v>
      </c>
      <c r="L72" s="15">
        <v>-9.0000000000000011E-3</v>
      </c>
      <c r="M72" s="4">
        <v>31400</v>
      </c>
      <c r="N72" s="4">
        <f t="shared" si="1"/>
        <v>115476.19047619047</v>
      </c>
      <c r="O72" s="4">
        <f t="shared" si="2"/>
        <v>20200</v>
      </c>
    </row>
    <row r="73" spans="1:15" x14ac:dyDescent="0.2">
      <c r="A73" s="2" t="s">
        <v>51</v>
      </c>
      <c r="B73" s="4">
        <v>2</v>
      </c>
      <c r="C73" s="4">
        <v>16</v>
      </c>
      <c r="D73" s="4">
        <v>1</v>
      </c>
      <c r="E73" s="4">
        <v>3</v>
      </c>
      <c r="F73" s="4"/>
      <c r="G73" s="4"/>
      <c r="H73" s="4">
        <v>2500</v>
      </c>
      <c r="I73" s="4">
        <v>20800</v>
      </c>
      <c r="J73" s="4">
        <v>4200</v>
      </c>
      <c r="K73" s="6">
        <f t="shared" si="3"/>
        <v>0.18025751072961374</v>
      </c>
      <c r="L73" s="15">
        <v>-2.8999999999999998E-3</v>
      </c>
      <c r="M73" s="4">
        <v>24300</v>
      </c>
      <c r="N73" s="4">
        <f t="shared" si="1"/>
        <v>115828.57142857143</v>
      </c>
      <c r="O73" s="4">
        <f t="shared" si="2"/>
        <v>14600</v>
      </c>
    </row>
    <row r="74" spans="1:15" x14ac:dyDescent="0.2">
      <c r="A74" s="2" t="s">
        <v>52</v>
      </c>
      <c r="B74" s="4">
        <v>8</v>
      </c>
      <c r="C74" s="4">
        <v>14</v>
      </c>
      <c r="D74" s="4">
        <v>1</v>
      </c>
      <c r="E74" s="4">
        <v>1</v>
      </c>
      <c r="F74" s="4"/>
      <c r="G74" s="4"/>
      <c r="H74" s="4">
        <v>13600</v>
      </c>
      <c r="I74" s="4">
        <v>15300</v>
      </c>
      <c r="J74" s="4">
        <v>100</v>
      </c>
      <c r="K74" s="6">
        <f t="shared" si="3"/>
        <v>3.4602076124567475E-3</v>
      </c>
      <c r="L74" s="15">
        <v>1.21E-2</v>
      </c>
      <c r="M74" s="4">
        <v>30400</v>
      </c>
      <c r="N74" s="4">
        <f t="shared" si="1"/>
        <v>143528.57142857142</v>
      </c>
      <c r="O74" s="4">
        <f t="shared" si="2"/>
        <v>14600</v>
      </c>
    </row>
    <row r="75" spans="1:15" x14ac:dyDescent="0.2">
      <c r="A75" s="2" t="s">
        <v>53</v>
      </c>
      <c r="B75" s="4">
        <v>10</v>
      </c>
      <c r="C75" s="4">
        <v>25</v>
      </c>
      <c r="D75" s="4">
        <v>3</v>
      </c>
      <c r="E75" s="4">
        <v>0</v>
      </c>
      <c r="F75" s="4"/>
      <c r="G75" s="4"/>
      <c r="H75" s="4">
        <v>10200</v>
      </c>
      <c r="I75" s="4">
        <v>9600</v>
      </c>
      <c r="J75" s="4">
        <v>200</v>
      </c>
      <c r="K75" s="6">
        <f t="shared" si="3"/>
        <v>1.0101010101010102E-2</v>
      </c>
      <c r="L75" s="15">
        <v>-9.0000000000000011E-3</v>
      </c>
      <c r="M75" s="4">
        <v>20200</v>
      </c>
      <c r="N75" s="4">
        <f t="shared" si="1"/>
        <v>144323.80952380953</v>
      </c>
      <c r="O75" s="4">
        <f t="shared" si="2"/>
        <v>14600</v>
      </c>
    </row>
    <row r="76" spans="1:15" x14ac:dyDescent="0.2">
      <c r="A76" s="2" t="s">
        <v>54</v>
      </c>
      <c r="B76" s="4">
        <v>15</v>
      </c>
      <c r="C76" s="4">
        <v>10</v>
      </c>
      <c r="D76" s="4">
        <v>0</v>
      </c>
      <c r="E76" s="4">
        <v>3</v>
      </c>
      <c r="F76" s="4"/>
      <c r="G76" s="4"/>
      <c r="H76" s="4">
        <v>16600</v>
      </c>
      <c r="I76" s="4">
        <v>43400</v>
      </c>
      <c r="J76" s="4">
        <v>2500</v>
      </c>
      <c r="K76" s="6">
        <f t="shared" si="3"/>
        <v>4.1666666666666664E-2</v>
      </c>
      <c r="L76" s="15">
        <v>-1.7899999999999999E-2</v>
      </c>
      <c r="M76" s="4">
        <v>60200</v>
      </c>
      <c r="N76" s="4">
        <f t="shared" si="1"/>
        <v>142666.66666666666</v>
      </c>
      <c r="O76" s="4">
        <f t="shared" si="2"/>
        <v>14600</v>
      </c>
    </row>
    <row r="77" spans="1:15" x14ac:dyDescent="0.2">
      <c r="A77" s="2" t="s">
        <v>55</v>
      </c>
      <c r="B77" s="4">
        <v>20</v>
      </c>
      <c r="C77" s="4">
        <v>22</v>
      </c>
      <c r="D77" s="4">
        <v>1</v>
      </c>
      <c r="E77" s="4">
        <v>4</v>
      </c>
      <c r="F77" s="4"/>
      <c r="G77" s="4"/>
      <c r="H77" s="4">
        <v>42700</v>
      </c>
      <c r="I77" s="4">
        <v>70600</v>
      </c>
      <c r="J77" s="4">
        <v>100</v>
      </c>
      <c r="K77" s="6">
        <f t="shared" si="3"/>
        <v>8.8261253309797002E-4</v>
      </c>
      <c r="L77" s="15">
        <v>4.9299999999999997E-2</v>
      </c>
      <c r="M77" s="4">
        <v>116500</v>
      </c>
      <c r="N77" s="4">
        <f t="shared" si="1"/>
        <v>143975</v>
      </c>
      <c r="O77" s="4">
        <f t="shared" si="2"/>
        <v>14600</v>
      </c>
    </row>
    <row r="78" spans="1:15" x14ac:dyDescent="0.2">
      <c r="A78" s="2" t="s">
        <v>56</v>
      </c>
      <c r="B78" s="4">
        <v>11</v>
      </c>
      <c r="C78" s="4">
        <v>33</v>
      </c>
      <c r="D78" s="4">
        <v>0</v>
      </c>
      <c r="E78" s="4">
        <v>0</v>
      </c>
      <c r="F78" s="4"/>
      <c r="G78" s="4"/>
      <c r="H78" s="4">
        <v>4000</v>
      </c>
      <c r="I78" s="4">
        <v>8000</v>
      </c>
      <c r="J78" s="4">
        <v>200</v>
      </c>
      <c r="K78" s="6">
        <f t="shared" si="3"/>
        <v>1.6666666666666666E-2</v>
      </c>
      <c r="L78" s="15">
        <v>-1.5300000000000001E-2</v>
      </c>
      <c r="M78" s="4">
        <v>14600</v>
      </c>
      <c r="N78" s="4">
        <f t="shared" si="1"/>
        <v>150784.21052631579</v>
      </c>
      <c r="O78" s="4">
        <f t="shared" si="2"/>
        <v>54100</v>
      </c>
    </row>
    <row r="79" spans="1:15" x14ac:dyDescent="0.2">
      <c r="A79" s="2" t="s">
        <v>57</v>
      </c>
      <c r="B79" s="4">
        <v>36</v>
      </c>
      <c r="C79" s="4">
        <v>128</v>
      </c>
      <c r="D79" s="4">
        <v>4</v>
      </c>
      <c r="E79" s="4">
        <v>0</v>
      </c>
      <c r="F79" s="4"/>
      <c r="G79" s="4"/>
      <c r="H79" s="4">
        <v>43900</v>
      </c>
      <c r="I79" s="4">
        <v>9400</v>
      </c>
      <c r="J79" s="4">
        <v>200</v>
      </c>
      <c r="K79" s="6">
        <f t="shared" si="3"/>
        <v>3.7523452157598499E-3</v>
      </c>
      <c r="L79" s="15">
        <v>3.4500000000000003E-2</v>
      </c>
      <c r="M79" s="4">
        <v>55900</v>
      </c>
      <c r="N79" s="4">
        <f t="shared" si="1"/>
        <v>156055.55555555556</v>
      </c>
      <c r="O79" s="4">
        <f t="shared" si="2"/>
        <v>38200</v>
      </c>
    </row>
    <row r="80" spans="1:15" x14ac:dyDescent="0.2">
      <c r="A80" s="2" t="s">
        <v>58</v>
      </c>
      <c r="B80" s="4">
        <v>24</v>
      </c>
      <c r="C80" s="4">
        <v>25</v>
      </c>
      <c r="D80" s="4">
        <v>1</v>
      </c>
      <c r="E80" s="4">
        <v>1</v>
      </c>
      <c r="F80" s="4"/>
      <c r="G80" s="4"/>
      <c r="H80" s="4">
        <v>14500</v>
      </c>
      <c r="I80" s="4">
        <v>32600</v>
      </c>
      <c r="J80" s="4">
        <v>100</v>
      </c>
      <c r="K80" s="6">
        <f t="shared" si="3"/>
        <v>2.1231422505307855E-3</v>
      </c>
      <c r="L80" s="15">
        <v>2.9100000000000001E-2</v>
      </c>
      <c r="M80" s="4">
        <v>54100</v>
      </c>
      <c r="N80" s="4">
        <f t="shared" si="1"/>
        <v>162052.9411764706</v>
      </c>
      <c r="O80" s="4">
        <f t="shared" si="2"/>
        <v>17300</v>
      </c>
    </row>
    <row r="81" spans="1:15" x14ac:dyDescent="0.2">
      <c r="A81" s="2" t="s">
        <v>59</v>
      </c>
      <c r="B81" s="4">
        <v>56</v>
      </c>
      <c r="C81" s="4">
        <v>32</v>
      </c>
      <c r="D81" s="4">
        <v>2</v>
      </c>
      <c r="E81" s="4">
        <v>8</v>
      </c>
      <c r="F81" s="4"/>
      <c r="G81" s="4"/>
      <c r="H81" s="4">
        <v>75500</v>
      </c>
      <c r="I81" s="4">
        <v>102800</v>
      </c>
      <c r="J81" s="4">
        <v>100</v>
      </c>
      <c r="K81" s="6">
        <f t="shared" si="3"/>
        <v>5.6085249579360629E-4</v>
      </c>
      <c r="L81" s="15">
        <v>-4.5100000000000001E-2</v>
      </c>
      <c r="M81" s="4">
        <v>179700</v>
      </c>
      <c r="N81" s="4">
        <f t="shared" si="1"/>
        <v>160950</v>
      </c>
      <c r="O81" s="4">
        <f t="shared" si="2"/>
        <v>16300</v>
      </c>
    </row>
    <row r="82" spans="1:15" x14ac:dyDescent="0.2">
      <c r="A82" s="2" t="s">
        <v>60</v>
      </c>
      <c r="B82" s="4">
        <v>30</v>
      </c>
      <c r="C82" s="4">
        <v>19</v>
      </c>
      <c r="D82" s="4">
        <v>1</v>
      </c>
      <c r="E82" s="4">
        <v>3</v>
      </c>
      <c r="F82" s="4"/>
      <c r="G82" s="4"/>
      <c r="H82" s="4">
        <v>30000</v>
      </c>
      <c r="I82" s="4">
        <v>27900</v>
      </c>
      <c r="J82" s="4">
        <v>300</v>
      </c>
      <c r="K82" s="6">
        <f t="shared" si="3"/>
        <v>5.1813471502590676E-3</v>
      </c>
      <c r="L82" s="15">
        <v>6.3E-3</v>
      </c>
      <c r="M82" s="4">
        <v>63700</v>
      </c>
      <c r="N82" s="4">
        <f t="shared" si="1"/>
        <v>167433.33333333334</v>
      </c>
      <c r="O82" s="4">
        <f t="shared" si="2"/>
        <v>12800</v>
      </c>
    </row>
    <row r="83" spans="1:15" x14ac:dyDescent="0.2">
      <c r="A83" s="2" t="s">
        <v>61</v>
      </c>
      <c r="B83" s="4">
        <v>22</v>
      </c>
      <c r="C83" s="4">
        <v>12</v>
      </c>
      <c r="D83" s="4">
        <v>0</v>
      </c>
      <c r="E83" s="4">
        <v>3</v>
      </c>
      <c r="F83" s="4"/>
      <c r="G83" s="4"/>
      <c r="H83" s="4">
        <v>28600</v>
      </c>
      <c r="I83" s="4">
        <v>39700</v>
      </c>
      <c r="J83" s="4">
        <v>100</v>
      </c>
      <c r="K83" s="6">
        <f t="shared" si="3"/>
        <v>1.4641288433382138E-3</v>
      </c>
      <c r="L83" s="15">
        <v>-4.0300000000000002E-2</v>
      </c>
      <c r="M83" s="4">
        <v>76200</v>
      </c>
      <c r="N83" s="4">
        <f t="shared" si="1"/>
        <v>173950</v>
      </c>
      <c r="O83" s="4">
        <f t="shared" si="2"/>
        <v>12800</v>
      </c>
    </row>
    <row r="84" spans="1:15" x14ac:dyDescent="0.2">
      <c r="A84" s="2" t="s">
        <v>62</v>
      </c>
      <c r="B84" s="4">
        <v>15</v>
      </c>
      <c r="C84" s="4">
        <v>7</v>
      </c>
      <c r="D84" s="4">
        <v>0</v>
      </c>
      <c r="E84" s="4">
        <v>4</v>
      </c>
      <c r="F84" s="4"/>
      <c r="G84" s="4"/>
      <c r="H84" s="4">
        <v>10100</v>
      </c>
      <c r="I84" s="4">
        <v>28000</v>
      </c>
      <c r="J84" s="4">
        <v>300</v>
      </c>
      <c r="K84" s="6">
        <f t="shared" si="3"/>
        <v>7.874015748031496E-3</v>
      </c>
      <c r="L84" s="15">
        <v>0</v>
      </c>
      <c r="M84" s="4">
        <v>38200</v>
      </c>
      <c r="N84" s="4">
        <f t="shared" si="1"/>
        <v>184392.30769230769</v>
      </c>
      <c r="O84" s="4">
        <f t="shared" si="2"/>
        <v>12800</v>
      </c>
    </row>
    <row r="85" spans="1:15" x14ac:dyDescent="0.2">
      <c r="A85" s="2" t="s">
        <v>63</v>
      </c>
      <c r="B85" s="4">
        <v>9</v>
      </c>
      <c r="C85" s="4">
        <v>9</v>
      </c>
      <c r="D85" s="4">
        <v>1</v>
      </c>
      <c r="E85" s="4">
        <v>1</v>
      </c>
      <c r="F85" s="4"/>
      <c r="G85" s="4"/>
      <c r="H85" s="4">
        <v>1700</v>
      </c>
      <c r="I85" s="4">
        <v>13400</v>
      </c>
      <c r="J85" s="4">
        <v>1500</v>
      </c>
      <c r="K85" s="6">
        <f t="shared" si="3"/>
        <v>9.9337748344370855E-2</v>
      </c>
      <c r="L85" s="15">
        <v>-2.8999999999999998E-3</v>
      </c>
      <c r="M85" s="4">
        <v>17300</v>
      </c>
      <c r="N85" s="4">
        <f t="shared" si="1"/>
        <v>198316.66666666666</v>
      </c>
      <c r="O85" s="4">
        <f t="shared" si="2"/>
        <v>12800</v>
      </c>
    </row>
    <row r="86" spans="1:15" x14ac:dyDescent="0.2">
      <c r="A86" s="2" t="s">
        <v>64</v>
      </c>
      <c r="B86" s="4">
        <v>5</v>
      </c>
      <c r="C86" s="4">
        <v>16</v>
      </c>
      <c r="D86" s="4">
        <v>0</v>
      </c>
      <c r="E86" s="4">
        <v>1</v>
      </c>
      <c r="F86" s="4"/>
      <c r="G86" s="4"/>
      <c r="H86" s="4">
        <v>3500</v>
      </c>
      <c r="I86" s="4">
        <v>12300</v>
      </c>
      <c r="J86" s="4">
        <v>100</v>
      </c>
      <c r="K86" s="6">
        <f t="shared" si="3"/>
        <v>6.3291139240506328E-3</v>
      </c>
      <c r="L86" s="15">
        <v>-5.8999999999999999E-3</v>
      </c>
      <c r="M86" s="4">
        <v>16300</v>
      </c>
      <c r="N86" s="4">
        <f t="shared" si="1"/>
        <v>214863.63636363635</v>
      </c>
      <c r="O86" s="4">
        <f t="shared" si="2"/>
        <v>12800</v>
      </c>
    </row>
    <row r="87" spans="1:15" x14ac:dyDescent="0.2">
      <c r="A87" s="2" t="s">
        <v>65</v>
      </c>
      <c r="B87" s="4">
        <v>13</v>
      </c>
      <c r="C87" s="4">
        <v>17</v>
      </c>
      <c r="D87" s="4">
        <v>3</v>
      </c>
      <c r="E87" s="4">
        <v>0</v>
      </c>
      <c r="F87" s="4"/>
      <c r="G87" s="4"/>
      <c r="H87" s="4">
        <v>7300</v>
      </c>
      <c r="I87" s="4">
        <v>4100</v>
      </c>
      <c r="J87" s="4">
        <v>100</v>
      </c>
      <c r="K87" s="6">
        <f t="shared" si="3"/>
        <v>8.771929824561403E-3</v>
      </c>
      <c r="L87" s="15">
        <v>6.0000000000000001E-3</v>
      </c>
      <c r="M87" s="4">
        <v>12800</v>
      </c>
      <c r="N87" s="4">
        <f t="shared" ref="N87:N91" si="4">AVERAGE($M88:$M108)</f>
        <v>235070</v>
      </c>
      <c r="O87" s="4">
        <f t="shared" ref="O87:O146" si="5">MIN(M88:M92)</f>
        <v>27400</v>
      </c>
    </row>
    <row r="88" spans="1:15" x14ac:dyDescent="0.2">
      <c r="A88" s="2" t="s">
        <v>66</v>
      </c>
      <c r="B88" s="4">
        <v>22</v>
      </c>
      <c r="C88" s="4">
        <v>39</v>
      </c>
      <c r="D88" s="4">
        <v>4</v>
      </c>
      <c r="E88" s="4">
        <v>1</v>
      </c>
      <c r="F88" s="4"/>
      <c r="G88" s="4"/>
      <c r="H88" s="4">
        <v>11100</v>
      </c>
      <c r="I88" s="4">
        <v>16300</v>
      </c>
      <c r="J88" s="4">
        <v>1000</v>
      </c>
      <c r="K88" s="6">
        <f t="shared" ref="K88:K114" si="6">J88/(H88+I88)</f>
        <v>3.6496350364963501E-2</v>
      </c>
      <c r="L88" s="15">
        <v>0</v>
      </c>
      <c r="M88" s="4">
        <v>27800</v>
      </c>
      <c r="N88" s="4">
        <f t="shared" si="4"/>
        <v>258100</v>
      </c>
      <c r="O88" s="4">
        <f t="shared" si="5"/>
        <v>27400</v>
      </c>
    </row>
    <row r="89" spans="1:15" x14ac:dyDescent="0.2">
      <c r="A89" s="2" t="s">
        <v>67</v>
      </c>
      <c r="B89" s="4">
        <v>34</v>
      </c>
      <c r="C89" s="4">
        <v>18</v>
      </c>
      <c r="D89" s="4">
        <v>0</v>
      </c>
      <c r="E89" s="4">
        <v>4</v>
      </c>
      <c r="F89" s="4"/>
      <c r="G89" s="4"/>
      <c r="H89" s="4">
        <v>37600</v>
      </c>
      <c r="I89" s="4">
        <v>33500</v>
      </c>
      <c r="J89" s="4">
        <v>3100</v>
      </c>
      <c r="K89" s="6">
        <f t="shared" si="6"/>
        <v>4.360056258790436E-2</v>
      </c>
      <c r="L89" s="15">
        <v>-2.8999999999999998E-3</v>
      </c>
      <c r="M89" s="4">
        <v>73500</v>
      </c>
      <c r="N89" s="4">
        <f t="shared" si="4"/>
        <v>281175</v>
      </c>
      <c r="O89" s="4">
        <f t="shared" si="5"/>
        <v>27400</v>
      </c>
    </row>
    <row r="90" spans="1:15" x14ac:dyDescent="0.2">
      <c r="A90" s="2" t="s">
        <v>68</v>
      </c>
      <c r="B90" s="4">
        <v>26</v>
      </c>
      <c r="C90" s="4">
        <v>21</v>
      </c>
      <c r="D90" s="4">
        <v>1</v>
      </c>
      <c r="E90" s="4">
        <v>7</v>
      </c>
      <c r="F90" s="4"/>
      <c r="G90" s="4"/>
      <c r="H90" s="4">
        <v>28100</v>
      </c>
      <c r="I90" s="4">
        <v>52300</v>
      </c>
      <c r="J90" s="4">
        <v>3700</v>
      </c>
      <c r="K90" s="6">
        <f t="shared" si="6"/>
        <v>4.6019900497512436E-2</v>
      </c>
      <c r="L90" s="15">
        <v>-1.18E-2</v>
      </c>
      <c r="M90" s="4">
        <v>87800</v>
      </c>
      <c r="N90" s="4">
        <f t="shared" si="4"/>
        <v>308800</v>
      </c>
      <c r="O90" s="4">
        <f t="shared" si="5"/>
        <v>27400</v>
      </c>
    </row>
    <row r="91" spans="1:15" x14ac:dyDescent="0.2">
      <c r="A91" s="2" t="s">
        <v>69</v>
      </c>
      <c r="B91" s="4">
        <v>15</v>
      </c>
      <c r="C91" s="4">
        <v>13</v>
      </c>
      <c r="D91" s="4">
        <v>2</v>
      </c>
      <c r="E91" s="4">
        <v>2</v>
      </c>
      <c r="F91" s="4"/>
      <c r="G91" s="4"/>
      <c r="H91" s="4">
        <v>5800</v>
      </c>
      <c r="I91" s="4">
        <v>18100</v>
      </c>
      <c r="J91" s="4">
        <v>500</v>
      </c>
      <c r="K91" s="6">
        <f t="shared" si="6"/>
        <v>2.0920502092050208E-2</v>
      </c>
      <c r="L91" s="15">
        <v>-8.6999999999999994E-3</v>
      </c>
      <c r="M91" s="4">
        <v>27400</v>
      </c>
      <c r="N91" s="4">
        <f t="shared" si="4"/>
        <v>355700</v>
      </c>
      <c r="O91" s="4">
        <f t="shared" si="5"/>
        <v>31700</v>
      </c>
    </row>
    <row r="92" spans="1:15" x14ac:dyDescent="0.2">
      <c r="A92" s="2" t="s">
        <v>70</v>
      </c>
      <c r="B92" s="4">
        <v>42</v>
      </c>
      <c r="C92" s="4">
        <v>12</v>
      </c>
      <c r="D92" s="4">
        <v>2</v>
      </c>
      <c r="E92" s="4">
        <v>3</v>
      </c>
      <c r="F92" s="4"/>
      <c r="G92" s="4"/>
      <c r="H92" s="4">
        <v>25500</v>
      </c>
      <c r="I92" s="4">
        <v>42100</v>
      </c>
      <c r="J92" s="4">
        <v>100</v>
      </c>
      <c r="K92" s="6">
        <f t="shared" si="6"/>
        <v>1.4792899408284023E-3</v>
      </c>
      <c r="L92" s="15">
        <v>3.0000000000000001E-3</v>
      </c>
      <c r="M92" s="4">
        <v>1372300</v>
      </c>
      <c r="N92" s="4">
        <f t="shared" ref="N92:N111" si="7">AVERAGE($M93:$M113)</f>
        <v>152380</v>
      </c>
      <c r="O92" s="4">
        <f t="shared" si="5"/>
        <v>25400</v>
      </c>
    </row>
    <row r="93" spans="1:15" x14ac:dyDescent="0.2">
      <c r="A93" s="2" t="s">
        <v>71</v>
      </c>
      <c r="B93" s="4">
        <v>21</v>
      </c>
      <c r="C93" s="4">
        <v>17</v>
      </c>
      <c r="D93" s="4">
        <v>0</v>
      </c>
      <c r="E93" s="4">
        <v>3</v>
      </c>
      <c r="F93" s="4"/>
      <c r="G93" s="4"/>
      <c r="H93" s="4">
        <v>23300</v>
      </c>
      <c r="I93" s="4">
        <v>28400</v>
      </c>
      <c r="J93" s="4">
        <v>1000</v>
      </c>
      <c r="K93" s="6">
        <f t="shared" si="6"/>
        <v>1.9342359767891684E-2</v>
      </c>
      <c r="L93" s="15">
        <v>0</v>
      </c>
      <c r="M93" s="4">
        <v>55800</v>
      </c>
      <c r="N93" s="4">
        <f t="shared" si="7"/>
        <v>176525</v>
      </c>
      <c r="O93" s="4">
        <f t="shared" si="5"/>
        <v>25400</v>
      </c>
    </row>
    <row r="94" spans="1:15" x14ac:dyDescent="0.2">
      <c r="A94" s="2" t="s">
        <v>72</v>
      </c>
      <c r="B94" s="4">
        <v>21</v>
      </c>
      <c r="C94" s="4">
        <v>12</v>
      </c>
      <c r="D94" s="4">
        <v>1</v>
      </c>
      <c r="E94" s="4">
        <v>2</v>
      </c>
      <c r="F94" s="4"/>
      <c r="G94" s="4"/>
      <c r="H94" s="4">
        <v>11800</v>
      </c>
      <c r="I94" s="4">
        <v>12700</v>
      </c>
      <c r="J94" s="4">
        <v>500</v>
      </c>
      <c r="K94" s="6">
        <f t="shared" si="6"/>
        <v>2.0408163265306121E-2</v>
      </c>
      <c r="L94" s="15">
        <v>-8.6999999999999994E-3</v>
      </c>
      <c r="M94" s="4">
        <v>31700</v>
      </c>
      <c r="N94" s="4">
        <f t="shared" si="7"/>
        <v>224800</v>
      </c>
      <c r="O94" s="4">
        <f t="shared" si="5"/>
        <v>25400</v>
      </c>
    </row>
    <row r="95" spans="1:15" x14ac:dyDescent="0.2">
      <c r="A95" s="2" t="s">
        <v>73</v>
      </c>
      <c r="B95" s="4">
        <v>17</v>
      </c>
      <c r="C95" s="4">
        <v>12</v>
      </c>
      <c r="D95" s="4">
        <v>1</v>
      </c>
      <c r="E95" s="4">
        <v>2</v>
      </c>
      <c r="F95" s="4"/>
      <c r="G95" s="4"/>
      <c r="H95" s="4">
        <v>10200</v>
      </c>
      <c r="I95" s="4">
        <v>20700</v>
      </c>
      <c r="J95" s="4">
        <v>1000</v>
      </c>
      <c r="K95" s="6">
        <f t="shared" si="6"/>
        <v>3.2362459546925564E-2</v>
      </c>
      <c r="L95" s="15">
        <v>2.8999999999999998E-3</v>
      </c>
      <c r="M95" s="4">
        <v>612100</v>
      </c>
      <c r="N95" s="4">
        <f t="shared" si="7"/>
        <v>31150</v>
      </c>
      <c r="O95" s="4">
        <f t="shared" si="5"/>
        <v>25400</v>
      </c>
    </row>
    <row r="96" spans="1:15" x14ac:dyDescent="0.2">
      <c r="A96" s="2" t="s">
        <v>74</v>
      </c>
      <c r="B96" s="4">
        <v>8</v>
      </c>
      <c r="C96" s="4">
        <v>20</v>
      </c>
      <c r="D96" s="4">
        <v>1</v>
      </c>
      <c r="E96" s="4">
        <v>3</v>
      </c>
      <c r="F96" s="4"/>
      <c r="G96" s="4"/>
      <c r="H96" s="4">
        <v>7100</v>
      </c>
      <c r="I96" s="4">
        <v>20800</v>
      </c>
      <c r="J96" s="4">
        <v>200</v>
      </c>
      <c r="K96" s="6">
        <f t="shared" si="6"/>
        <v>7.1684587813620072E-3</v>
      </c>
      <c r="L96" s="15">
        <v>0</v>
      </c>
      <c r="M96" s="4">
        <v>36900</v>
      </c>
      <c r="N96" s="4">
        <f t="shared" si="7"/>
        <v>25400</v>
      </c>
      <c r="O96" s="4">
        <f t="shared" si="5"/>
        <v>25400</v>
      </c>
    </row>
    <row r="97" spans="1:15" x14ac:dyDescent="0.2">
      <c r="A97" s="2" t="s">
        <v>75</v>
      </c>
      <c r="B97" s="4">
        <v>15</v>
      </c>
      <c r="C97" s="4">
        <v>7</v>
      </c>
      <c r="D97" s="4">
        <v>0</v>
      </c>
      <c r="E97" s="4">
        <v>1</v>
      </c>
      <c r="F97" s="4"/>
      <c r="G97" s="4"/>
      <c r="H97" s="4">
        <v>7700</v>
      </c>
      <c r="I97" s="4">
        <v>11100</v>
      </c>
      <c r="J97" s="4">
        <v>800</v>
      </c>
      <c r="K97" s="6">
        <f t="shared" si="6"/>
        <v>4.2553191489361701E-2</v>
      </c>
      <c r="L97" s="15">
        <v>-2.8000000000000004E-3</v>
      </c>
      <c r="M97" s="4">
        <v>25400</v>
      </c>
      <c r="N97" s="4" t="e">
        <f t="shared" si="7"/>
        <v>#DIV/0!</v>
      </c>
      <c r="O97" s="4">
        <f t="shared" si="5"/>
        <v>0</v>
      </c>
    </row>
    <row r="98" spans="1:15" x14ac:dyDescent="0.2">
      <c r="A98" s="2" t="s">
        <v>76</v>
      </c>
      <c r="B98" s="4">
        <v>33</v>
      </c>
      <c r="C98" s="4">
        <v>10</v>
      </c>
      <c r="D98" s="4">
        <v>1</v>
      </c>
      <c r="E98" s="4">
        <v>2</v>
      </c>
      <c r="F98" s="4"/>
      <c r="G98" s="4"/>
      <c r="H98" s="4">
        <v>26000</v>
      </c>
      <c r="I98" s="4">
        <v>18900</v>
      </c>
      <c r="J98" s="4">
        <v>16500</v>
      </c>
      <c r="K98" s="6">
        <f t="shared" si="6"/>
        <v>0.36748329621380849</v>
      </c>
      <c r="N98" s="4">
        <f t="shared" si="7"/>
        <v>133200</v>
      </c>
      <c r="O98" s="4">
        <f t="shared" si="5"/>
        <v>0</v>
      </c>
    </row>
    <row r="99" spans="1:15" x14ac:dyDescent="0.2">
      <c r="A99" s="2" t="s">
        <v>77</v>
      </c>
      <c r="B99" s="4">
        <v>22</v>
      </c>
      <c r="C99" s="4">
        <v>18</v>
      </c>
      <c r="D99" s="4">
        <v>1</v>
      </c>
      <c r="E99" s="4">
        <v>1</v>
      </c>
      <c r="F99" s="4"/>
      <c r="G99" s="4"/>
      <c r="H99" s="4">
        <v>8600</v>
      </c>
      <c r="I99" s="4">
        <v>7400</v>
      </c>
      <c r="J99" s="4">
        <v>400</v>
      </c>
      <c r="K99" s="6">
        <f t="shared" si="6"/>
        <v>2.5000000000000001E-2</v>
      </c>
      <c r="N99" s="4">
        <f t="shared" si="7"/>
        <v>103400</v>
      </c>
      <c r="O99" s="4">
        <f t="shared" si="5"/>
        <v>0</v>
      </c>
    </row>
    <row r="100" spans="1:15" x14ac:dyDescent="0.2">
      <c r="A100" s="2" t="s">
        <v>78</v>
      </c>
      <c r="B100" s="4">
        <v>37</v>
      </c>
      <c r="C100" s="4">
        <v>21</v>
      </c>
      <c r="D100" s="4">
        <v>0</v>
      </c>
      <c r="E100" s="4">
        <v>0</v>
      </c>
      <c r="F100" s="4"/>
      <c r="G100" s="4"/>
      <c r="H100" s="4">
        <v>17200</v>
      </c>
      <c r="I100" s="4">
        <v>4100</v>
      </c>
      <c r="J100" s="4">
        <v>1000</v>
      </c>
      <c r="K100" s="6">
        <f t="shared" si="6"/>
        <v>4.6948356807511735E-2</v>
      </c>
      <c r="N100" s="4">
        <f t="shared" si="7"/>
        <v>94200</v>
      </c>
      <c r="O100" s="4">
        <f t="shared" si="5"/>
        <v>0</v>
      </c>
    </row>
    <row r="101" spans="1:15" x14ac:dyDescent="0.2">
      <c r="A101" s="2" t="s">
        <v>79</v>
      </c>
      <c r="B101" s="4">
        <v>25</v>
      </c>
      <c r="C101" s="4">
        <v>41</v>
      </c>
      <c r="D101" s="4">
        <v>0</v>
      </c>
      <c r="E101" s="4">
        <v>1</v>
      </c>
      <c r="F101" s="4"/>
      <c r="G101" s="4"/>
      <c r="H101" s="4">
        <v>17400</v>
      </c>
      <c r="I101" s="4">
        <v>22600</v>
      </c>
      <c r="J101" s="4">
        <v>900</v>
      </c>
      <c r="K101" s="6">
        <f t="shared" si="6"/>
        <v>2.2499999999999999E-2</v>
      </c>
      <c r="N101" s="4">
        <f t="shared" si="7"/>
        <v>81575</v>
      </c>
      <c r="O101" s="4">
        <f t="shared" si="5"/>
        <v>0</v>
      </c>
    </row>
    <row r="102" spans="1:15" x14ac:dyDescent="0.2">
      <c r="A102" s="2" t="s">
        <v>80</v>
      </c>
      <c r="B102" s="4">
        <v>17</v>
      </c>
      <c r="C102" s="4">
        <v>29</v>
      </c>
      <c r="D102" s="4">
        <v>0</v>
      </c>
      <c r="E102" s="4">
        <v>1</v>
      </c>
      <c r="F102" s="4"/>
      <c r="G102" s="4"/>
      <c r="H102" s="4">
        <v>7600</v>
      </c>
      <c r="I102" s="4">
        <v>31300</v>
      </c>
      <c r="J102" s="4">
        <v>1000</v>
      </c>
      <c r="K102" s="6">
        <f t="shared" si="6"/>
        <v>2.570694087403599E-2</v>
      </c>
      <c r="N102" s="4">
        <f t="shared" si="7"/>
        <v>85100</v>
      </c>
      <c r="O102" s="4">
        <f t="shared" si="5"/>
        <v>0</v>
      </c>
    </row>
    <row r="103" spans="1:15" x14ac:dyDescent="0.2">
      <c r="A103" s="2" t="s">
        <v>81</v>
      </c>
      <c r="B103" s="4">
        <v>27</v>
      </c>
      <c r="C103" s="4">
        <v>18</v>
      </c>
      <c r="D103" s="4">
        <v>2</v>
      </c>
      <c r="E103" s="4">
        <v>5</v>
      </c>
      <c r="F103" s="4"/>
      <c r="G103" s="4"/>
      <c r="H103" s="4">
        <v>15500</v>
      </c>
      <c r="I103" s="4">
        <v>67700</v>
      </c>
      <c r="J103" s="4">
        <v>200</v>
      </c>
      <c r="K103" s="6">
        <f t="shared" si="6"/>
        <v>2.403846153846154E-3</v>
      </c>
      <c r="N103" s="4">
        <f t="shared" si="7"/>
        <v>80716.666666666672</v>
      </c>
      <c r="O103" s="4">
        <f t="shared" si="5"/>
        <v>0</v>
      </c>
    </row>
    <row r="104" spans="1:15" x14ac:dyDescent="0.2">
      <c r="A104" s="2" t="s">
        <v>82</v>
      </c>
      <c r="B104" s="4">
        <v>23</v>
      </c>
      <c r="C104" s="4">
        <v>17</v>
      </c>
      <c r="D104" s="4">
        <v>3</v>
      </c>
      <c r="E104" s="4">
        <v>7</v>
      </c>
      <c r="F104" s="4"/>
      <c r="G104" s="4"/>
      <c r="H104" s="4">
        <v>10800</v>
      </c>
      <c r="I104" s="4">
        <v>51600</v>
      </c>
      <c r="J104" s="4">
        <v>100</v>
      </c>
      <c r="K104" s="6">
        <f t="shared" si="6"/>
        <v>1.6025641025641025E-3</v>
      </c>
      <c r="N104" s="4">
        <f t="shared" si="7"/>
        <v>91900</v>
      </c>
      <c r="O104" s="4">
        <f t="shared" si="5"/>
        <v>0</v>
      </c>
    </row>
    <row r="105" spans="1:15" x14ac:dyDescent="0.2">
      <c r="A105" s="2" t="s">
        <v>83</v>
      </c>
      <c r="B105" s="4">
        <v>18</v>
      </c>
      <c r="C105" s="4">
        <v>28</v>
      </c>
      <c r="D105" s="4">
        <v>1</v>
      </c>
      <c r="E105" s="4">
        <v>2</v>
      </c>
      <c r="F105" s="4"/>
      <c r="G105" s="4"/>
      <c r="H105" s="4">
        <v>14600</v>
      </c>
      <c r="I105" s="4">
        <v>23000</v>
      </c>
      <c r="J105" s="4">
        <v>1800</v>
      </c>
      <c r="K105" s="6">
        <f t="shared" si="6"/>
        <v>4.7872340425531915E-2</v>
      </c>
      <c r="N105" s="4">
        <f t="shared" si="7"/>
        <v>86375</v>
      </c>
      <c r="O105" s="4">
        <f t="shared" si="5"/>
        <v>0</v>
      </c>
    </row>
    <row r="106" spans="1:15" x14ac:dyDescent="0.2">
      <c r="A106" s="2" t="s">
        <v>84</v>
      </c>
      <c r="B106" s="4">
        <v>49</v>
      </c>
      <c r="C106" s="4">
        <v>38</v>
      </c>
      <c r="D106" s="4">
        <v>1</v>
      </c>
      <c r="E106" s="4">
        <v>0</v>
      </c>
      <c r="F106" s="4"/>
      <c r="G106" s="4"/>
      <c r="H106" s="4">
        <v>34100</v>
      </c>
      <c r="I106" s="4">
        <v>10100</v>
      </c>
      <c r="J106" s="4">
        <v>100</v>
      </c>
      <c r="K106" s="6">
        <f t="shared" si="6"/>
        <v>2.2624434389140274E-3</v>
      </c>
      <c r="N106" s="4">
        <f t="shared" si="7"/>
        <v>82400</v>
      </c>
      <c r="O106" s="4">
        <f t="shared" si="5"/>
        <v>0</v>
      </c>
    </row>
    <row r="107" spans="1:15" x14ac:dyDescent="0.2">
      <c r="A107" s="2" t="s">
        <v>85</v>
      </c>
      <c r="B107" s="4">
        <v>22</v>
      </c>
      <c r="C107" s="4">
        <v>38</v>
      </c>
      <c r="D107" s="4">
        <v>1</v>
      </c>
      <c r="E107" s="4">
        <v>2</v>
      </c>
      <c r="F107" s="4"/>
      <c r="G107" s="4"/>
      <c r="H107" s="4">
        <v>33300</v>
      </c>
      <c r="I107" s="4">
        <v>23800</v>
      </c>
      <c r="J107" s="4">
        <v>100</v>
      </c>
      <c r="K107" s="6">
        <f t="shared" si="6"/>
        <v>1.7513134851138354E-3</v>
      </c>
      <c r="N107" s="4">
        <f t="shared" si="7"/>
        <v>80360</v>
      </c>
      <c r="O107" s="4">
        <f t="shared" si="5"/>
        <v>0</v>
      </c>
    </row>
    <row r="108" spans="1:15" x14ac:dyDescent="0.2">
      <c r="A108" s="2" t="s">
        <v>86</v>
      </c>
      <c r="B108" s="4">
        <v>19</v>
      </c>
      <c r="C108" s="4">
        <v>20</v>
      </c>
      <c r="D108" s="4">
        <v>2</v>
      </c>
      <c r="E108" s="4">
        <v>4</v>
      </c>
      <c r="F108" s="4"/>
      <c r="G108" s="4"/>
      <c r="H108" s="4">
        <v>9600</v>
      </c>
      <c r="I108" s="4">
        <v>47600</v>
      </c>
      <c r="J108" s="4">
        <v>5000</v>
      </c>
      <c r="K108" s="6">
        <f t="shared" si="6"/>
        <v>8.7412587412587409E-2</v>
      </c>
      <c r="N108" s="4">
        <f t="shared" si="7"/>
        <v>87954.545454545456</v>
      </c>
      <c r="O108" s="4">
        <f t="shared" si="5"/>
        <v>0</v>
      </c>
    </row>
    <row r="109" spans="1:15" x14ac:dyDescent="0.2">
      <c r="A109" s="2" t="s">
        <v>87</v>
      </c>
      <c r="B109" s="4">
        <v>23</v>
      </c>
      <c r="C109" s="4">
        <v>59</v>
      </c>
      <c r="D109" s="4">
        <v>0</v>
      </c>
      <c r="E109" s="4">
        <v>6</v>
      </c>
      <c r="F109" s="4"/>
      <c r="G109" s="4"/>
      <c r="H109" s="4">
        <v>12700</v>
      </c>
      <c r="I109" s="4">
        <v>56000</v>
      </c>
      <c r="J109" s="4">
        <v>100</v>
      </c>
      <c r="K109" s="6">
        <f t="shared" si="6"/>
        <v>1.455604075691412E-3</v>
      </c>
      <c r="N109" s="4">
        <f t="shared" si="7"/>
        <v>103991.66666666667</v>
      </c>
      <c r="O109" s="4">
        <f t="shared" si="5"/>
        <v>0</v>
      </c>
    </row>
    <row r="110" spans="1:15" x14ac:dyDescent="0.2">
      <c r="A110" s="2" t="s">
        <v>88</v>
      </c>
      <c r="B110" s="4">
        <v>16</v>
      </c>
      <c r="C110" s="4">
        <v>25</v>
      </c>
      <c r="D110" s="4">
        <v>0</v>
      </c>
      <c r="E110" s="4">
        <v>8</v>
      </c>
      <c r="F110" s="4"/>
      <c r="G110" s="4"/>
      <c r="H110" s="4">
        <v>13800</v>
      </c>
      <c r="I110" s="4">
        <v>55500</v>
      </c>
      <c r="J110" s="4">
        <v>5500</v>
      </c>
      <c r="K110" s="6">
        <f t="shared" si="6"/>
        <v>7.9365079365079361E-2</v>
      </c>
      <c r="N110" s="4">
        <f t="shared" si="7"/>
        <v>99700</v>
      </c>
      <c r="O110" s="4">
        <f t="shared" si="5"/>
        <v>0</v>
      </c>
    </row>
    <row r="111" spans="1:15" x14ac:dyDescent="0.2">
      <c r="A111" s="2" t="s">
        <v>89</v>
      </c>
      <c r="B111" s="4">
        <v>8</v>
      </c>
      <c r="C111" s="4">
        <v>52</v>
      </c>
      <c r="D111" s="4">
        <v>4</v>
      </c>
      <c r="E111" s="4">
        <v>7</v>
      </c>
      <c r="F111" s="4"/>
      <c r="G111" s="4"/>
      <c r="H111" s="4">
        <v>6200</v>
      </c>
      <c r="I111" s="4">
        <v>65700</v>
      </c>
      <c r="J111" s="4">
        <v>100</v>
      </c>
      <c r="K111" s="6">
        <f t="shared" si="6"/>
        <v>1.3908205841446453E-3</v>
      </c>
      <c r="N111" s="4">
        <f t="shared" si="7"/>
        <v>136628.57142857142</v>
      </c>
      <c r="O111" s="4">
        <f t="shared" si="5"/>
        <v>0</v>
      </c>
    </row>
    <row r="112" spans="1:15" x14ac:dyDescent="0.2">
      <c r="A112" s="2" t="s">
        <v>90</v>
      </c>
      <c r="B112" s="4">
        <v>19</v>
      </c>
      <c r="C112" s="4">
        <v>44</v>
      </c>
      <c r="D112" s="4">
        <v>1</v>
      </c>
      <c r="E112" s="4">
        <v>2</v>
      </c>
      <c r="F112" s="4"/>
      <c r="G112" s="4"/>
      <c r="H112" s="4">
        <v>8800</v>
      </c>
      <c r="I112" s="4">
        <v>25000</v>
      </c>
      <c r="J112" s="4">
        <v>2400</v>
      </c>
      <c r="K112" s="6">
        <f t="shared" si="6"/>
        <v>7.1005917159763315E-2</v>
      </c>
      <c r="N112" s="4">
        <f t="shared" ref="N112:N129" si="8">AVERAGE($M113:$M133)</f>
        <v>129460</v>
      </c>
      <c r="O112" s="4">
        <f t="shared" si="5"/>
        <v>0</v>
      </c>
    </row>
    <row r="113" spans="1:15" x14ac:dyDescent="0.2">
      <c r="A113" s="2" t="s">
        <v>91</v>
      </c>
      <c r="B113" s="4">
        <v>30</v>
      </c>
      <c r="C113" s="4">
        <v>41</v>
      </c>
      <c r="D113" s="4">
        <v>0</v>
      </c>
      <c r="E113" s="4">
        <v>12</v>
      </c>
      <c r="F113" s="4"/>
      <c r="G113" s="4"/>
      <c r="H113" s="4">
        <v>31800</v>
      </c>
      <c r="I113" s="4">
        <v>99300</v>
      </c>
      <c r="J113" s="4">
        <v>100</v>
      </c>
      <c r="K113" s="6">
        <f t="shared" si="6"/>
        <v>7.6277650648360034E-4</v>
      </c>
      <c r="N113" s="4">
        <f t="shared" si="8"/>
        <v>183787.5</v>
      </c>
      <c r="O113" s="4">
        <f t="shared" si="5"/>
        <v>0</v>
      </c>
    </row>
    <row r="114" spans="1:15" x14ac:dyDescent="0.2">
      <c r="A114" s="2" t="s">
        <v>92</v>
      </c>
      <c r="B114" s="4">
        <v>43</v>
      </c>
      <c r="C114" s="4">
        <v>22</v>
      </c>
      <c r="D114" s="4">
        <v>2</v>
      </c>
      <c r="E114" s="4">
        <v>6</v>
      </c>
      <c r="F114" s="4"/>
      <c r="G114" s="4"/>
      <c r="H114" s="4">
        <v>38500</v>
      </c>
      <c r="I114" s="4">
        <v>41800</v>
      </c>
      <c r="J114" s="4">
        <v>500</v>
      </c>
      <c r="K114" s="6">
        <f t="shared" si="6"/>
        <v>6.2266500622665004E-3</v>
      </c>
      <c r="N114" s="4">
        <f t="shared" si="8"/>
        <v>175676.4705882353</v>
      </c>
      <c r="O114" s="4">
        <f t="shared" si="5"/>
        <v>133200</v>
      </c>
    </row>
    <row r="115" spans="1:15" x14ac:dyDescent="0.2">
      <c r="A115" s="2" t="s">
        <v>93</v>
      </c>
      <c r="B115" s="4">
        <v>30</v>
      </c>
      <c r="C115" s="4">
        <v>16</v>
      </c>
      <c r="D115" s="4">
        <v>0</v>
      </c>
      <c r="E115" s="4">
        <v>3</v>
      </c>
      <c r="F115" s="4"/>
      <c r="G115" s="4"/>
      <c r="H115" s="4">
        <v>14400</v>
      </c>
      <c r="I115" s="4">
        <v>46000</v>
      </c>
      <c r="J115" s="4"/>
      <c r="K115" s="4"/>
      <c r="N115" s="4">
        <f t="shared" si="8"/>
        <v>222761.11111111112</v>
      </c>
      <c r="O115" s="4">
        <f t="shared" si="5"/>
        <v>73600</v>
      </c>
    </row>
    <row r="116" spans="1:15" x14ac:dyDescent="0.2">
      <c r="A116" s="2" t="s">
        <v>94</v>
      </c>
      <c r="B116" s="4">
        <v>41</v>
      </c>
      <c r="C116" s="4">
        <v>45</v>
      </c>
      <c r="D116" s="4">
        <v>0</v>
      </c>
      <c r="E116" s="4">
        <v>1</v>
      </c>
      <c r="F116" s="4"/>
      <c r="G116" s="4"/>
      <c r="H116" s="4">
        <v>27200</v>
      </c>
      <c r="I116" s="4">
        <v>22700</v>
      </c>
      <c r="J116" s="4"/>
      <c r="K116" s="4"/>
      <c r="N116" s="4">
        <f t="shared" si="8"/>
        <v>211963.15789473685</v>
      </c>
      <c r="O116" s="4">
        <f t="shared" si="5"/>
        <v>73600</v>
      </c>
    </row>
    <row r="117" spans="1:15" x14ac:dyDescent="0.2">
      <c r="A117" s="2" t="s">
        <v>95</v>
      </c>
      <c r="B117" s="4">
        <v>21</v>
      </c>
      <c r="C117" s="4">
        <v>54</v>
      </c>
      <c r="D117" s="4">
        <v>6</v>
      </c>
      <c r="E117" s="4">
        <v>1</v>
      </c>
      <c r="F117" s="4"/>
      <c r="G117" s="4"/>
      <c r="H117" s="4">
        <v>14300</v>
      </c>
      <c r="I117" s="4">
        <v>17600</v>
      </c>
      <c r="J117" s="4"/>
      <c r="K117" s="4"/>
      <c r="N117" s="4">
        <f t="shared" si="8"/>
        <v>202835</v>
      </c>
      <c r="O117" s="4">
        <f t="shared" si="5"/>
        <v>43700</v>
      </c>
    </row>
    <row r="118" spans="1:15" x14ac:dyDescent="0.2">
      <c r="A118" s="2" t="s">
        <v>96</v>
      </c>
      <c r="B118" s="4">
        <v>33</v>
      </c>
      <c r="C118" s="4">
        <v>36</v>
      </c>
      <c r="D118" s="4">
        <v>2</v>
      </c>
      <c r="E118" s="4">
        <v>5</v>
      </c>
      <c r="F118" s="4"/>
      <c r="G118" s="4"/>
      <c r="H118" s="4">
        <v>19900</v>
      </c>
      <c r="I118" s="4">
        <v>49400</v>
      </c>
      <c r="J118" s="4"/>
      <c r="K118" s="4"/>
      <c r="N118" s="4">
        <f t="shared" si="8"/>
        <v>196871.42857142858</v>
      </c>
      <c r="O118" s="4">
        <f t="shared" si="5"/>
        <v>43700</v>
      </c>
    </row>
    <row r="119" spans="1:15" x14ac:dyDescent="0.2">
      <c r="A119" s="2" t="s">
        <v>97</v>
      </c>
      <c r="B119" s="4">
        <v>63</v>
      </c>
      <c r="C119" s="4">
        <v>35</v>
      </c>
      <c r="D119" s="4">
        <v>1</v>
      </c>
      <c r="E119" s="4">
        <v>5</v>
      </c>
      <c r="F119" s="4"/>
      <c r="G119" s="4"/>
      <c r="H119" s="4">
        <v>65300</v>
      </c>
      <c r="I119" s="4">
        <v>56200</v>
      </c>
      <c r="J119" s="4"/>
      <c r="K119" s="4"/>
      <c r="L119" s="15">
        <v>-2.5399999999999999E-2</v>
      </c>
      <c r="M119" s="4">
        <v>133200</v>
      </c>
      <c r="N119" s="4">
        <f t="shared" si="8"/>
        <v>192685.71428571429</v>
      </c>
      <c r="O119" s="4">
        <f t="shared" si="5"/>
        <v>43700</v>
      </c>
    </row>
    <row r="120" spans="1:15" x14ac:dyDescent="0.2">
      <c r="A120" s="2" t="s">
        <v>98</v>
      </c>
      <c r="B120" s="4">
        <v>37</v>
      </c>
      <c r="C120" s="4">
        <v>26</v>
      </c>
      <c r="D120" s="4">
        <v>0</v>
      </c>
      <c r="E120" s="4">
        <v>4</v>
      </c>
      <c r="F120" s="4"/>
      <c r="G120" s="4"/>
      <c r="H120" s="4">
        <v>25600</v>
      </c>
      <c r="I120" s="4">
        <v>43000</v>
      </c>
      <c r="J120" s="4"/>
      <c r="K120" s="4"/>
      <c r="L120" s="15">
        <v>0</v>
      </c>
      <c r="M120" s="4">
        <v>73600</v>
      </c>
      <c r="N120" s="4">
        <f t="shared" si="8"/>
        <v>191752.38095238095</v>
      </c>
      <c r="O120" s="4">
        <f t="shared" si="5"/>
        <v>43700</v>
      </c>
    </row>
    <row r="121" spans="1:15" x14ac:dyDescent="0.2">
      <c r="A121" s="2" t="s">
        <v>99</v>
      </c>
      <c r="B121" s="4">
        <v>44</v>
      </c>
      <c r="C121" s="4">
        <v>34</v>
      </c>
      <c r="D121" s="4">
        <v>1</v>
      </c>
      <c r="E121" s="4">
        <v>2</v>
      </c>
      <c r="F121" s="4"/>
      <c r="G121" s="4"/>
      <c r="H121" s="4">
        <v>32400</v>
      </c>
      <c r="I121" s="4">
        <v>40800</v>
      </c>
      <c r="J121" s="4"/>
      <c r="K121" s="4"/>
      <c r="L121" s="15">
        <v>-2.7000000000000001E-3</v>
      </c>
      <c r="M121" s="4">
        <v>75800</v>
      </c>
      <c r="N121" s="4">
        <f t="shared" si="8"/>
        <v>189876.80952380953</v>
      </c>
      <c r="O121" s="4">
        <f t="shared" si="5"/>
        <v>43700</v>
      </c>
    </row>
    <row r="122" spans="1:15" x14ac:dyDescent="0.2">
      <c r="A122" s="2" t="s">
        <v>100</v>
      </c>
      <c r="B122" s="4">
        <v>10</v>
      </c>
      <c r="C122" s="4">
        <v>34</v>
      </c>
      <c r="D122" s="4">
        <v>0</v>
      </c>
      <c r="E122" s="4">
        <v>5</v>
      </c>
      <c r="F122" s="4"/>
      <c r="G122" s="4"/>
      <c r="H122" s="4">
        <v>6000</v>
      </c>
      <c r="I122" s="4">
        <v>35300</v>
      </c>
      <c r="J122" s="4"/>
      <c r="K122" s="4"/>
      <c r="L122" s="15">
        <v>-5.4000000000000003E-3</v>
      </c>
      <c r="M122" s="4">
        <v>43700</v>
      </c>
      <c r="N122" s="4">
        <f t="shared" si="8"/>
        <v>190705.42857142858</v>
      </c>
      <c r="O122" s="4">
        <f t="shared" si="5"/>
        <v>47700</v>
      </c>
    </row>
    <row r="123" spans="1:15" x14ac:dyDescent="0.2">
      <c r="A123" s="2" t="s">
        <v>101</v>
      </c>
      <c r="B123" s="4">
        <v>70</v>
      </c>
      <c r="C123" s="4">
        <v>43</v>
      </c>
      <c r="D123" s="4">
        <v>10</v>
      </c>
      <c r="E123" s="4">
        <v>5</v>
      </c>
      <c r="F123" s="4"/>
      <c r="G123" s="4"/>
      <c r="H123" s="4">
        <v>42400</v>
      </c>
      <c r="I123" s="4">
        <v>35400</v>
      </c>
      <c r="J123" s="4"/>
      <c r="K123" s="4"/>
      <c r="L123" s="15">
        <v>-2.7000000000000001E-3</v>
      </c>
      <c r="M123" s="4">
        <v>99200</v>
      </c>
      <c r="N123" s="4">
        <f t="shared" si="8"/>
        <v>188614.95238095237</v>
      </c>
      <c r="O123" s="4">
        <f t="shared" si="5"/>
        <v>47700</v>
      </c>
    </row>
    <row r="124" spans="1:15" x14ac:dyDescent="0.2">
      <c r="A124" s="2" t="s">
        <v>102</v>
      </c>
      <c r="B124" s="4">
        <v>17</v>
      </c>
      <c r="C124" s="4">
        <v>21</v>
      </c>
      <c r="D124" s="4">
        <v>2</v>
      </c>
      <c r="E124" s="4">
        <v>4</v>
      </c>
      <c r="F124" s="4"/>
      <c r="G124" s="4"/>
      <c r="H124" s="4">
        <v>9500</v>
      </c>
      <c r="I124" s="4">
        <v>47900</v>
      </c>
      <c r="J124" s="4"/>
      <c r="K124" s="4"/>
      <c r="L124" s="15">
        <v>-5.4000000000000003E-3</v>
      </c>
      <c r="M124" s="4">
        <v>58800</v>
      </c>
      <c r="N124" s="4">
        <f t="shared" si="8"/>
        <v>188372.14285714287</v>
      </c>
      <c r="O124" s="4">
        <f t="shared" si="5"/>
        <v>47700</v>
      </c>
    </row>
    <row r="125" spans="1:15" x14ac:dyDescent="0.2">
      <c r="A125" s="2" t="s">
        <v>103</v>
      </c>
      <c r="B125" s="4">
        <v>51</v>
      </c>
      <c r="C125" s="4">
        <v>19</v>
      </c>
      <c r="D125" s="4">
        <v>3</v>
      </c>
      <c r="E125" s="4">
        <v>10</v>
      </c>
      <c r="F125" s="4"/>
      <c r="G125" s="4"/>
      <c r="H125" s="4">
        <v>84600</v>
      </c>
      <c r="I125" s="4">
        <v>66800</v>
      </c>
      <c r="J125" s="4"/>
      <c r="K125" s="4"/>
      <c r="L125" s="15">
        <v>1.66E-2</v>
      </c>
      <c r="M125" s="4">
        <v>159000</v>
      </c>
      <c r="N125" s="4">
        <f t="shared" si="8"/>
        <v>186919.80952380953</v>
      </c>
      <c r="O125" s="4">
        <f t="shared" si="5"/>
        <v>47700</v>
      </c>
    </row>
    <row r="126" spans="1:15" x14ac:dyDescent="0.2">
      <c r="A126" s="2" t="s">
        <v>104</v>
      </c>
      <c r="B126" s="4">
        <v>15</v>
      </c>
      <c r="C126" s="4">
        <v>30</v>
      </c>
      <c r="D126" s="4">
        <v>1</v>
      </c>
      <c r="E126" s="4">
        <v>1</v>
      </c>
      <c r="F126" s="4"/>
      <c r="G126" s="4"/>
      <c r="H126" s="4">
        <v>25900</v>
      </c>
      <c r="I126" s="4">
        <v>19200</v>
      </c>
      <c r="J126" s="4"/>
      <c r="K126" s="4"/>
      <c r="L126" s="15">
        <v>0</v>
      </c>
      <c r="M126" s="4">
        <v>47700</v>
      </c>
      <c r="N126" s="4">
        <f t="shared" si="8"/>
        <v>187085.14285714287</v>
      </c>
      <c r="O126" s="4">
        <f t="shared" si="5"/>
        <v>48200</v>
      </c>
    </row>
    <row r="127" spans="1:15" x14ac:dyDescent="0.2">
      <c r="A127" s="2" t="s">
        <v>105</v>
      </c>
      <c r="B127" s="4">
        <v>27</v>
      </c>
      <c r="C127" s="4">
        <v>38</v>
      </c>
      <c r="D127" s="4">
        <v>6</v>
      </c>
      <c r="E127" s="4">
        <v>0</v>
      </c>
      <c r="F127" s="4"/>
      <c r="G127" s="4"/>
      <c r="H127" s="4">
        <v>31700</v>
      </c>
      <c r="I127" s="4">
        <v>18200</v>
      </c>
      <c r="J127" s="4"/>
      <c r="K127" s="4"/>
      <c r="L127" s="15">
        <v>0</v>
      </c>
      <c r="M127" s="4">
        <v>50600</v>
      </c>
      <c r="N127" s="4">
        <f t="shared" si="8"/>
        <v>190142.47619047618</v>
      </c>
      <c r="O127" s="4">
        <f t="shared" si="5"/>
        <v>48200</v>
      </c>
    </row>
    <row r="128" spans="1:15" x14ac:dyDescent="0.2">
      <c r="A128" s="2" t="s">
        <v>106</v>
      </c>
      <c r="B128" s="4">
        <v>17</v>
      </c>
      <c r="C128" s="4">
        <v>23</v>
      </c>
      <c r="D128" s="4">
        <v>2</v>
      </c>
      <c r="E128" s="4">
        <v>4</v>
      </c>
      <c r="F128" s="4"/>
      <c r="G128" s="4"/>
      <c r="H128" s="4">
        <v>18900</v>
      </c>
      <c r="I128" s="4">
        <v>40300</v>
      </c>
      <c r="J128" s="4"/>
      <c r="K128" s="4"/>
      <c r="L128" s="15">
        <v>2.8000000000000004E-3</v>
      </c>
      <c r="M128" s="4">
        <v>62000</v>
      </c>
      <c r="N128" s="4">
        <f t="shared" si="8"/>
        <v>193858.28571428571</v>
      </c>
      <c r="O128" s="4">
        <f t="shared" si="5"/>
        <v>29100</v>
      </c>
    </row>
    <row r="129" spans="1:15" x14ac:dyDescent="0.2">
      <c r="A129" s="2" t="s">
        <v>107</v>
      </c>
      <c r="B129" s="4">
        <v>27</v>
      </c>
      <c r="C129" s="4">
        <v>33</v>
      </c>
      <c r="D129" s="4">
        <v>0</v>
      </c>
      <c r="E129" s="4">
        <v>12</v>
      </c>
      <c r="F129" s="4"/>
      <c r="G129" s="4"/>
      <c r="H129" s="4">
        <v>56400</v>
      </c>
      <c r="I129" s="4">
        <v>101500</v>
      </c>
      <c r="J129" s="4"/>
      <c r="K129" s="4"/>
      <c r="L129" s="15">
        <v>0</v>
      </c>
      <c r="M129" s="4">
        <v>163900</v>
      </c>
      <c r="N129" s="4">
        <f t="shared" si="8"/>
        <v>189382</v>
      </c>
      <c r="O129" s="4">
        <f t="shared" si="5"/>
        <v>29100</v>
      </c>
    </row>
    <row r="130" spans="1:15" x14ac:dyDescent="0.2">
      <c r="A130" s="2" t="s">
        <v>108</v>
      </c>
      <c r="B130" s="4">
        <v>39</v>
      </c>
      <c r="C130" s="4">
        <v>40</v>
      </c>
      <c r="D130" s="4">
        <v>3</v>
      </c>
      <c r="E130" s="4">
        <v>10</v>
      </c>
      <c r="F130" s="4"/>
      <c r="G130" s="4"/>
      <c r="H130" s="4">
        <v>37900</v>
      </c>
      <c r="I130" s="4">
        <v>73900</v>
      </c>
      <c r="J130" s="4"/>
      <c r="K130" s="4"/>
      <c r="L130" s="15">
        <v>-5.5000000000000005E-3</v>
      </c>
      <c r="M130" s="4">
        <v>280400</v>
      </c>
      <c r="N130" s="4">
        <f>AVERAGE($M131:$M151)</f>
        <v>184966.85714285713</v>
      </c>
      <c r="O130" s="4">
        <f t="shared" si="5"/>
        <v>29100</v>
      </c>
    </row>
    <row r="131" spans="1:15" x14ac:dyDescent="0.2">
      <c r="A131" s="2" t="s">
        <v>109</v>
      </c>
      <c r="B131" s="4">
        <v>11</v>
      </c>
      <c r="C131" s="4">
        <v>24</v>
      </c>
      <c r="D131" s="4">
        <v>0</v>
      </c>
      <c r="E131" s="4">
        <v>6</v>
      </c>
      <c r="F131" s="4"/>
      <c r="G131" s="4"/>
      <c r="H131" s="4">
        <v>9100</v>
      </c>
      <c r="I131" s="4">
        <v>36300</v>
      </c>
      <c r="J131" s="4"/>
      <c r="K131" s="4"/>
      <c r="L131" s="15">
        <v>-8.199999999999999E-3</v>
      </c>
      <c r="M131" s="4">
        <v>48200</v>
      </c>
      <c r="N131" s="4">
        <f>AVERAGE($M132:$M152)</f>
        <v>186709.76190476189</v>
      </c>
      <c r="O131" s="4">
        <f t="shared" si="5"/>
        <v>29100</v>
      </c>
    </row>
    <row r="132" spans="1:15" x14ac:dyDescent="0.2">
      <c r="A132" s="2" t="s">
        <v>110</v>
      </c>
      <c r="B132" s="4">
        <v>46</v>
      </c>
      <c r="C132" s="4">
        <v>12</v>
      </c>
      <c r="D132" s="4">
        <v>1</v>
      </c>
      <c r="E132" s="4">
        <v>5</v>
      </c>
      <c r="F132" s="4"/>
      <c r="G132" s="4"/>
      <c r="H132" s="4">
        <v>34900</v>
      </c>
      <c r="I132" s="4">
        <v>49300</v>
      </c>
      <c r="J132" s="4"/>
      <c r="K132" s="4"/>
      <c r="L132" s="15">
        <v>8.3000000000000001E-3</v>
      </c>
      <c r="M132" s="4">
        <v>616700</v>
      </c>
      <c r="O132" s="4">
        <f t="shared" si="5"/>
        <v>17600</v>
      </c>
    </row>
    <row r="133" spans="1:15" x14ac:dyDescent="0.2">
      <c r="A133" s="2" t="s">
        <v>111</v>
      </c>
      <c r="B133" s="4">
        <v>15</v>
      </c>
      <c r="C133" s="4">
        <v>10</v>
      </c>
      <c r="D133" s="4">
        <v>3</v>
      </c>
      <c r="E133" s="4">
        <v>1</v>
      </c>
      <c r="F133" s="4"/>
      <c r="G133" s="4"/>
      <c r="H133" s="4">
        <v>9700</v>
      </c>
      <c r="I133" s="4">
        <v>18500</v>
      </c>
      <c r="J133" s="4"/>
      <c r="K133" s="4"/>
      <c r="L133" s="15">
        <v>8.3999999999999995E-3</v>
      </c>
      <c r="M133" s="4">
        <v>29100</v>
      </c>
      <c r="O133" s="4">
        <f t="shared" si="5"/>
        <v>17600</v>
      </c>
    </row>
    <row r="134" spans="1:15" x14ac:dyDescent="0.2">
      <c r="A134" s="2" t="s">
        <v>112</v>
      </c>
      <c r="B134" s="4">
        <v>9</v>
      </c>
      <c r="C134" s="4">
        <v>16</v>
      </c>
      <c r="D134" s="4">
        <v>1</v>
      </c>
      <c r="E134" s="4">
        <v>1</v>
      </c>
      <c r="F134" s="4"/>
      <c r="G134" s="4"/>
      <c r="H134" s="4">
        <v>8800</v>
      </c>
      <c r="I134" s="4">
        <v>13800</v>
      </c>
      <c r="J134" s="4"/>
      <c r="K134" s="4"/>
      <c r="L134" s="15">
        <v>-2.7000000000000001E-3</v>
      </c>
      <c r="M134" s="4">
        <v>998700</v>
      </c>
      <c r="O134" s="4">
        <f t="shared" si="5"/>
        <v>17600</v>
      </c>
    </row>
    <row r="135" spans="1:15" x14ac:dyDescent="0.2">
      <c r="A135" s="2" t="s">
        <v>113</v>
      </c>
      <c r="B135" s="4">
        <v>11</v>
      </c>
      <c r="C135" s="4">
        <v>18</v>
      </c>
      <c r="D135" s="4">
        <v>0</v>
      </c>
      <c r="E135" s="4">
        <v>2</v>
      </c>
      <c r="F135" s="4"/>
      <c r="G135" s="4"/>
      <c r="H135" s="4">
        <v>24500</v>
      </c>
      <c r="I135" s="4">
        <v>14700</v>
      </c>
      <c r="J135" s="4"/>
      <c r="K135" s="4"/>
      <c r="L135" s="15">
        <v>0</v>
      </c>
      <c r="M135" s="4">
        <v>45900</v>
      </c>
      <c r="O135" s="4">
        <f t="shared" si="5"/>
        <v>17600</v>
      </c>
    </row>
    <row r="136" spans="1:15" x14ac:dyDescent="0.2">
      <c r="A136" s="2" t="s">
        <v>114</v>
      </c>
      <c r="B136" s="4">
        <v>11</v>
      </c>
      <c r="C136" s="4">
        <v>14</v>
      </c>
      <c r="D136" s="4">
        <v>1</v>
      </c>
      <c r="E136" s="4">
        <v>5</v>
      </c>
      <c r="F136" s="4"/>
      <c r="G136" s="4"/>
      <c r="H136" s="4">
        <v>16800</v>
      </c>
      <c r="I136" s="4">
        <v>30900</v>
      </c>
      <c r="J136" s="4"/>
      <c r="K136" s="4"/>
      <c r="L136" s="15">
        <v>-2.7000000000000001E-3</v>
      </c>
      <c r="M136" s="4">
        <v>1023200</v>
      </c>
      <c r="O136" s="4">
        <f t="shared" si="5"/>
        <v>17600</v>
      </c>
    </row>
    <row r="137" spans="1:15" x14ac:dyDescent="0.2">
      <c r="A137" s="2" t="s">
        <v>115</v>
      </c>
      <c r="B137" s="4">
        <v>2</v>
      </c>
      <c r="C137" s="4">
        <v>33</v>
      </c>
      <c r="D137" s="4">
        <v>4</v>
      </c>
      <c r="E137" s="4">
        <v>1</v>
      </c>
      <c r="F137" s="4"/>
      <c r="G137" s="4"/>
      <c r="H137" s="4">
        <v>200</v>
      </c>
      <c r="I137" s="4">
        <v>16700</v>
      </c>
      <c r="J137" s="4"/>
      <c r="K137" s="4"/>
      <c r="L137" s="15">
        <v>-1.1000000000000001E-2</v>
      </c>
      <c r="M137" s="4">
        <v>17600</v>
      </c>
      <c r="O137" s="4">
        <f t="shared" si="5"/>
        <v>29400</v>
      </c>
    </row>
    <row r="138" spans="1:15" x14ac:dyDescent="0.2">
      <c r="A138" s="2" t="s">
        <v>116</v>
      </c>
      <c r="B138" s="4">
        <v>15</v>
      </c>
      <c r="C138" s="4">
        <v>14</v>
      </c>
      <c r="D138" s="4">
        <v>2</v>
      </c>
      <c r="E138" s="4">
        <v>1</v>
      </c>
      <c r="F138" s="4"/>
      <c r="G138" s="4"/>
      <c r="H138" s="4">
        <v>15400</v>
      </c>
      <c r="I138" s="4">
        <v>11100</v>
      </c>
      <c r="J138" s="4"/>
      <c r="K138" s="4"/>
      <c r="L138" s="15">
        <v>-5.4000000000000003E-3</v>
      </c>
      <c r="M138" s="4">
        <v>29400</v>
      </c>
      <c r="O138" s="4">
        <f t="shared" si="5"/>
        <v>36413</v>
      </c>
    </row>
    <row r="139" spans="1:15" x14ac:dyDescent="0.2">
      <c r="A139" s="2" t="s">
        <v>117</v>
      </c>
      <c r="B139" s="4">
        <v>31</v>
      </c>
      <c r="C139" s="4">
        <v>13</v>
      </c>
      <c r="D139" s="4">
        <v>1</v>
      </c>
      <c r="E139" s="4">
        <v>5</v>
      </c>
      <c r="F139" s="4"/>
      <c r="G139" s="4"/>
      <c r="H139" s="4">
        <v>33800</v>
      </c>
      <c r="I139" s="4">
        <v>39400</v>
      </c>
      <c r="J139" s="4"/>
      <c r="K139" s="4"/>
      <c r="L139" s="15">
        <v>5.5000000000000005E-3</v>
      </c>
      <c r="M139" s="4">
        <v>77600</v>
      </c>
      <c r="O139" s="4">
        <f t="shared" si="5"/>
        <v>36413</v>
      </c>
    </row>
    <row r="140" spans="1:15" x14ac:dyDescent="0.2">
      <c r="A140" s="2" t="s">
        <v>118</v>
      </c>
      <c r="B140" s="4">
        <v>23</v>
      </c>
      <c r="C140" s="4">
        <v>7</v>
      </c>
      <c r="D140" s="4">
        <v>3</v>
      </c>
      <c r="E140" s="4">
        <v>2</v>
      </c>
      <c r="F140" s="4"/>
      <c r="G140" s="4"/>
      <c r="H140" s="4">
        <v>18900</v>
      </c>
      <c r="I140" s="4">
        <v>16800</v>
      </c>
      <c r="J140" s="4"/>
      <c r="K140" s="4"/>
      <c r="L140" s="15">
        <v>5.5000000000000005E-3</v>
      </c>
      <c r="M140" s="4">
        <v>45300</v>
      </c>
      <c r="O140" s="4">
        <f t="shared" si="5"/>
        <v>36413</v>
      </c>
    </row>
    <row r="141" spans="1:15" x14ac:dyDescent="0.2">
      <c r="A141" s="2" t="s">
        <v>119</v>
      </c>
      <c r="B141" s="4">
        <v>14</v>
      </c>
      <c r="C141" s="4">
        <v>20</v>
      </c>
      <c r="D141" s="4">
        <v>1</v>
      </c>
      <c r="E141" s="4">
        <v>5</v>
      </c>
      <c r="F141" s="4"/>
      <c r="G141" s="4"/>
      <c r="H141" s="4">
        <v>10900</v>
      </c>
      <c r="I141" s="4">
        <v>32800</v>
      </c>
      <c r="J141" s="4"/>
      <c r="K141" s="4"/>
      <c r="L141" s="15">
        <v>5.7999999999999996E-3</v>
      </c>
      <c r="M141" s="4">
        <v>54000</v>
      </c>
      <c r="O141" s="4">
        <f t="shared" si="5"/>
        <v>36413</v>
      </c>
    </row>
    <row r="142" spans="1:15" x14ac:dyDescent="0.2">
      <c r="A142" s="2" t="s">
        <v>120</v>
      </c>
      <c r="B142" s="4">
        <v>32</v>
      </c>
      <c r="C142" s="4">
        <v>35</v>
      </c>
      <c r="D142" s="4">
        <v>1</v>
      </c>
      <c r="E142" s="4">
        <v>0</v>
      </c>
      <c r="F142" s="4"/>
      <c r="G142" s="4"/>
      <c r="H142" s="4">
        <v>33000</v>
      </c>
      <c r="I142" s="4">
        <v>3100</v>
      </c>
      <c r="J142" s="4"/>
      <c r="K142" s="4"/>
      <c r="L142" s="15">
        <v>7.7000000000000002E-3</v>
      </c>
      <c r="M142" s="4">
        <v>36413</v>
      </c>
      <c r="O142" s="4">
        <f t="shared" si="5"/>
        <v>51172</v>
      </c>
    </row>
    <row r="143" spans="1:15" x14ac:dyDescent="0.2">
      <c r="A143" s="2" t="s">
        <v>121</v>
      </c>
      <c r="B143" s="4">
        <v>24</v>
      </c>
      <c r="C143" s="4">
        <v>26</v>
      </c>
      <c r="D143" s="4">
        <v>2</v>
      </c>
      <c r="E143" s="4">
        <v>6</v>
      </c>
      <c r="F143" s="4"/>
      <c r="G143" s="4"/>
      <c r="H143" s="4">
        <v>19600</v>
      </c>
      <c r="I143" s="4">
        <v>40900</v>
      </c>
      <c r="J143" s="4"/>
      <c r="K143" s="4"/>
      <c r="L143" s="15">
        <v>-1.4000000000000002E-3</v>
      </c>
      <c r="M143" s="4">
        <v>61101</v>
      </c>
      <c r="O143" s="4">
        <f t="shared" si="5"/>
        <v>51172</v>
      </c>
    </row>
    <row r="144" spans="1:15" x14ac:dyDescent="0.2">
      <c r="A144" s="2" t="s">
        <v>122</v>
      </c>
      <c r="B144" s="4">
        <v>25</v>
      </c>
      <c r="C144" s="4">
        <v>58</v>
      </c>
      <c r="D144" s="4">
        <v>2</v>
      </c>
      <c r="E144" s="4">
        <v>1</v>
      </c>
      <c r="F144" s="4"/>
      <c r="G144" s="4"/>
      <c r="H144" s="4">
        <v>20300</v>
      </c>
      <c r="I144" s="4">
        <v>32900</v>
      </c>
      <c r="J144" s="4"/>
      <c r="K144" s="4"/>
      <c r="L144" s="15">
        <v>-1.9099999999999999E-2</v>
      </c>
      <c r="M144" s="4">
        <v>55300</v>
      </c>
      <c r="O144" s="4">
        <f t="shared" si="5"/>
        <v>51172</v>
      </c>
    </row>
    <row r="145" spans="1:15" x14ac:dyDescent="0.2">
      <c r="A145" s="2" t="s">
        <v>123</v>
      </c>
      <c r="B145" s="4">
        <v>26</v>
      </c>
      <c r="C145" s="4">
        <v>31</v>
      </c>
      <c r="D145" s="4">
        <v>2</v>
      </c>
      <c r="E145" s="4">
        <v>2</v>
      </c>
      <c r="F145" s="4"/>
      <c r="G145" s="4"/>
      <c r="H145" s="4">
        <v>21100</v>
      </c>
      <c r="I145" s="4">
        <v>21100</v>
      </c>
      <c r="J145" s="4"/>
      <c r="K145" s="4"/>
      <c r="L145" s="15">
        <v>7.3000000000000001E-3</v>
      </c>
      <c r="M145" s="4">
        <v>53701</v>
      </c>
      <c r="O145" s="4">
        <f t="shared" si="5"/>
        <v>51172</v>
      </c>
    </row>
    <row r="146" spans="1:15" x14ac:dyDescent="0.2">
      <c r="A146" s="2" t="s">
        <v>124</v>
      </c>
      <c r="B146" s="4">
        <v>14</v>
      </c>
      <c r="C146" s="4">
        <v>37</v>
      </c>
      <c r="D146" s="4">
        <v>5</v>
      </c>
      <c r="E146" s="4">
        <v>13</v>
      </c>
      <c r="F146" s="4"/>
      <c r="G146" s="4"/>
      <c r="H146" s="4">
        <v>17600</v>
      </c>
      <c r="I146" s="4">
        <v>110400</v>
      </c>
      <c r="J146" s="4"/>
      <c r="K146" s="4"/>
      <c r="L146" s="15">
        <v>-3.8E-3</v>
      </c>
      <c r="M146" s="4">
        <v>128501</v>
      </c>
      <c r="O146" s="4">
        <f t="shared" si="5"/>
        <v>51172</v>
      </c>
    </row>
    <row r="147" spans="1:15" x14ac:dyDescent="0.2">
      <c r="A147" s="2" t="s">
        <v>125</v>
      </c>
      <c r="B147" s="4">
        <v>31</v>
      </c>
      <c r="C147" s="4">
        <v>34</v>
      </c>
      <c r="D147" s="4">
        <v>9</v>
      </c>
      <c r="E147" s="4">
        <v>1</v>
      </c>
      <c r="F147" s="4"/>
      <c r="G147" s="4"/>
      <c r="H147" s="4">
        <v>27000</v>
      </c>
      <c r="I147" s="4">
        <v>22600</v>
      </c>
      <c r="J147" s="4"/>
      <c r="K147" s="4"/>
      <c r="L147" s="15">
        <v>1.9E-3</v>
      </c>
      <c r="M147" s="4">
        <v>51172</v>
      </c>
      <c r="O147" s="4">
        <f>MIN(M148:M152)</f>
        <v>69898</v>
      </c>
    </row>
    <row r="148" spans="1:15" x14ac:dyDescent="0.2">
      <c r="A148" s="2" t="s">
        <v>126</v>
      </c>
      <c r="B148" s="4">
        <v>50</v>
      </c>
      <c r="C148" s="4">
        <v>51</v>
      </c>
      <c r="D148" s="4">
        <v>1</v>
      </c>
      <c r="E148" s="4">
        <v>4</v>
      </c>
      <c r="F148" s="4"/>
      <c r="G148" s="4"/>
      <c r="H148" s="4">
        <v>63200</v>
      </c>
      <c r="I148" s="4">
        <v>43600</v>
      </c>
      <c r="J148" s="4"/>
      <c r="K148" s="4"/>
      <c r="L148" s="15">
        <v>7.000000000000001E-4</v>
      </c>
      <c r="M148" s="4">
        <v>114804</v>
      </c>
    </row>
    <row r="149" spans="1:15" x14ac:dyDescent="0.2">
      <c r="A149" s="2" t="s">
        <v>127</v>
      </c>
      <c r="B149" s="4">
        <v>60</v>
      </c>
      <c r="C149" s="4">
        <v>86</v>
      </c>
      <c r="D149" s="4">
        <v>10</v>
      </c>
      <c r="E149" s="4">
        <v>4</v>
      </c>
      <c r="F149" s="4"/>
      <c r="G149" s="4"/>
      <c r="H149" s="4">
        <v>70700</v>
      </c>
      <c r="I149" s="4">
        <v>59900</v>
      </c>
      <c r="J149" s="4"/>
      <c r="K149" s="4"/>
      <c r="L149" s="15">
        <v>-5.5000000000000005E-3</v>
      </c>
      <c r="M149" s="4">
        <v>140032</v>
      </c>
    </row>
    <row r="150" spans="1:15" x14ac:dyDescent="0.2">
      <c r="A150" s="2" t="s">
        <v>128</v>
      </c>
      <c r="B150" s="4">
        <v>30</v>
      </c>
      <c r="C150" s="4">
        <v>29</v>
      </c>
      <c r="D150" s="4">
        <v>0</v>
      </c>
      <c r="E150" s="4">
        <v>3</v>
      </c>
      <c r="F150" s="4"/>
      <c r="G150" s="4"/>
      <c r="H150" s="4">
        <v>17500</v>
      </c>
      <c r="I150" s="4">
        <v>44700</v>
      </c>
      <c r="J150" s="4"/>
      <c r="K150" s="4"/>
      <c r="L150" s="15">
        <v>2.5000000000000001E-3</v>
      </c>
      <c r="M150" s="4">
        <v>69898</v>
      </c>
    </row>
    <row r="151" spans="1:15" x14ac:dyDescent="0.2">
      <c r="A151" s="2" t="s">
        <v>129</v>
      </c>
      <c r="B151" s="4">
        <v>82</v>
      </c>
      <c r="E151" s="4">
        <v>8</v>
      </c>
      <c r="F151" s="4"/>
      <c r="G151" s="4"/>
      <c r="H151" s="4">
        <v>85800</v>
      </c>
      <c r="I151" s="4">
        <v>92700</v>
      </c>
      <c r="J151" s="4"/>
      <c r="K151" s="4"/>
      <c r="L151" s="15">
        <v>4.58E-2</v>
      </c>
      <c r="M151" s="4">
        <v>187682</v>
      </c>
    </row>
    <row r="152" spans="1:15" x14ac:dyDescent="0.2">
      <c r="A152" s="2" t="s">
        <v>130</v>
      </c>
      <c r="B152" s="4">
        <v>27</v>
      </c>
      <c r="E152" s="4">
        <v>7</v>
      </c>
      <c r="F152" s="4"/>
      <c r="G152" s="4"/>
      <c r="H152" s="4">
        <v>15200</v>
      </c>
      <c r="I152" s="4">
        <v>67300</v>
      </c>
      <c r="J152" s="4"/>
      <c r="K152" s="4"/>
      <c r="L152" s="15">
        <v>-4.0000000000000002E-4</v>
      </c>
      <c r="M152" s="4">
        <v>84801</v>
      </c>
    </row>
  </sheetData>
  <mergeCells count="1">
    <mergeCell ref="B1:O1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2640-5448-C14D-9AA0-847583661C2C}">
  <sheetPr codeName="Sheet123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24</v>
      </c>
      <c r="C3" s="4">
        <v>23</v>
      </c>
      <c r="D3" s="4">
        <v>4</v>
      </c>
      <c r="E3" s="4">
        <v>0</v>
      </c>
      <c r="F3" s="4">
        <v>0</v>
      </c>
      <c r="G3" s="4">
        <v>0</v>
      </c>
      <c r="H3" s="4">
        <v>41900</v>
      </c>
      <c r="I3" s="4">
        <v>21900</v>
      </c>
      <c r="J3" s="4">
        <v>7100</v>
      </c>
      <c r="K3" s="6">
        <f t="shared" ref="K3:K23" si="0">J3/(H3+I3)</f>
        <v>0.11128526645768025</v>
      </c>
      <c r="L3" s="27" t="s">
        <v>156</v>
      </c>
      <c r="M3" s="4">
        <v>72300</v>
      </c>
      <c r="N3" s="4">
        <f t="shared" ref="N3:N86" si="1">AVERAGE($M4:$M24)</f>
        <v>239966.66666666666</v>
      </c>
      <c r="O3" s="4">
        <f t="shared" ref="O3:O86" si="2">MIN(M4:M8)</f>
        <v>82300</v>
      </c>
    </row>
    <row r="4" spans="1:15" x14ac:dyDescent="0.2">
      <c r="A4" s="2" t="s">
        <v>1262</v>
      </c>
      <c r="B4" s="4">
        <v>74</v>
      </c>
      <c r="C4" s="4">
        <v>85</v>
      </c>
      <c r="D4" s="4">
        <v>8</v>
      </c>
      <c r="E4" s="4">
        <v>11</v>
      </c>
      <c r="F4" s="4">
        <v>0</v>
      </c>
      <c r="G4" s="4">
        <v>0</v>
      </c>
      <c r="H4" s="4">
        <v>131100</v>
      </c>
      <c r="I4" s="4">
        <v>131900</v>
      </c>
      <c r="J4" s="4">
        <v>1400</v>
      </c>
      <c r="K4" s="6">
        <f t="shared" si="0"/>
        <v>5.3231939163498098E-3</v>
      </c>
      <c r="L4" s="27" t="s">
        <v>1260</v>
      </c>
      <c r="M4" s="4">
        <v>288600</v>
      </c>
      <c r="N4" s="4">
        <f t="shared" si="1"/>
        <v>243923.80952380953</v>
      </c>
      <c r="O4" s="4">
        <f t="shared" si="2"/>
        <v>82300</v>
      </c>
    </row>
    <row r="5" spans="1:15" x14ac:dyDescent="0.2">
      <c r="A5" s="2" t="s">
        <v>1250</v>
      </c>
      <c r="B5" s="4">
        <v>43</v>
      </c>
      <c r="C5" s="4">
        <v>19</v>
      </c>
      <c r="D5" s="4">
        <v>1</v>
      </c>
      <c r="E5" s="4">
        <v>1</v>
      </c>
      <c r="F5" s="4">
        <v>0</v>
      </c>
      <c r="G5" s="4">
        <v>0</v>
      </c>
      <c r="H5" s="4">
        <v>55100</v>
      </c>
      <c r="I5" s="4">
        <v>15700</v>
      </c>
      <c r="J5" s="4">
        <v>7000</v>
      </c>
      <c r="K5" s="6">
        <f t="shared" si="0"/>
        <v>9.8870056497175146E-2</v>
      </c>
      <c r="L5" s="27" t="s">
        <v>193</v>
      </c>
      <c r="M5" s="4">
        <v>82300</v>
      </c>
      <c r="N5" s="4">
        <f t="shared" si="1"/>
        <v>258566.66666666666</v>
      </c>
      <c r="O5" s="4">
        <f t="shared" si="2"/>
        <v>191900</v>
      </c>
    </row>
    <row r="6" spans="1:15" x14ac:dyDescent="0.2">
      <c r="A6" s="2" t="s">
        <v>1215</v>
      </c>
      <c r="B6" s="4">
        <v>102</v>
      </c>
      <c r="C6" s="4">
        <v>52</v>
      </c>
      <c r="D6" s="4">
        <v>3</v>
      </c>
      <c r="E6" s="4">
        <v>2</v>
      </c>
      <c r="F6" s="4">
        <v>0</v>
      </c>
      <c r="G6" s="4">
        <v>0</v>
      </c>
      <c r="H6" s="4">
        <v>116000</v>
      </c>
      <c r="I6" s="4">
        <v>59900</v>
      </c>
      <c r="J6" s="4">
        <v>2300</v>
      </c>
      <c r="K6" s="6">
        <f t="shared" si="0"/>
        <v>1.3075611142694713E-2</v>
      </c>
      <c r="L6" s="27" t="s">
        <v>1242</v>
      </c>
      <c r="M6" s="4">
        <v>191900</v>
      </c>
      <c r="N6" s="4">
        <f t="shared" si="1"/>
        <v>256890.47619047618</v>
      </c>
      <c r="O6" s="4">
        <f t="shared" si="2"/>
        <v>225800</v>
      </c>
    </row>
    <row r="7" spans="1:15" x14ac:dyDescent="0.2">
      <c r="A7" s="2" t="s">
        <v>1166</v>
      </c>
      <c r="B7" s="4">
        <v>81</v>
      </c>
      <c r="C7" s="4">
        <v>79</v>
      </c>
      <c r="D7" s="4">
        <v>3</v>
      </c>
      <c r="E7" s="4">
        <v>13</v>
      </c>
      <c r="F7" s="4">
        <v>0</v>
      </c>
      <c r="G7" s="4">
        <v>0</v>
      </c>
      <c r="H7" s="4">
        <v>82400</v>
      </c>
      <c r="I7" s="4">
        <v>165900</v>
      </c>
      <c r="J7" s="4">
        <v>19800</v>
      </c>
      <c r="K7" s="6">
        <f t="shared" si="0"/>
        <v>7.97422472815143E-2</v>
      </c>
      <c r="L7" s="27" t="s">
        <v>1205</v>
      </c>
      <c r="M7" s="4">
        <v>275400</v>
      </c>
      <c r="N7" s="4">
        <f t="shared" si="1"/>
        <v>250271.42857142858</v>
      </c>
      <c r="O7" s="4">
        <f t="shared" si="2"/>
        <v>87200</v>
      </c>
    </row>
    <row r="8" spans="1:15" x14ac:dyDescent="0.2">
      <c r="A8" s="2" t="s">
        <v>1132</v>
      </c>
      <c r="B8" s="4">
        <v>91</v>
      </c>
      <c r="C8" s="4">
        <v>57</v>
      </c>
      <c r="D8" s="4">
        <v>11</v>
      </c>
      <c r="E8" s="4">
        <v>3</v>
      </c>
      <c r="F8" s="4">
        <v>0</v>
      </c>
      <c r="G8" s="4">
        <v>0</v>
      </c>
      <c r="H8" s="4">
        <v>130100</v>
      </c>
      <c r="I8" s="4">
        <v>64900</v>
      </c>
      <c r="J8" s="4">
        <v>5400</v>
      </c>
      <c r="K8" s="6">
        <f t="shared" si="0"/>
        <v>2.7692307692307693E-2</v>
      </c>
      <c r="L8" s="27" t="s">
        <v>156</v>
      </c>
      <c r="M8" s="4">
        <v>225800</v>
      </c>
      <c r="N8" s="4">
        <f t="shared" si="1"/>
        <v>248366.66666666666</v>
      </c>
      <c r="O8" s="4">
        <f t="shared" si="2"/>
        <v>81400</v>
      </c>
    </row>
    <row r="9" spans="1:15" x14ac:dyDescent="0.2">
      <c r="A9" s="2" t="s">
        <v>1075</v>
      </c>
      <c r="B9" s="4">
        <v>97</v>
      </c>
      <c r="C9" s="4">
        <v>91</v>
      </c>
      <c r="D9" s="4">
        <v>6</v>
      </c>
      <c r="E9" s="4">
        <v>10</v>
      </c>
      <c r="F9" s="4">
        <v>0</v>
      </c>
      <c r="G9" s="4">
        <v>0</v>
      </c>
      <c r="H9" s="4">
        <v>81700</v>
      </c>
      <c r="I9" s="4">
        <v>160000</v>
      </c>
      <c r="J9" s="4">
        <v>8200</v>
      </c>
      <c r="K9" s="6">
        <f t="shared" si="0"/>
        <v>3.3926354985519241E-2</v>
      </c>
      <c r="L9" s="27" t="s">
        <v>216</v>
      </c>
      <c r="M9" s="4">
        <v>254200</v>
      </c>
      <c r="N9" s="4">
        <f t="shared" si="1"/>
        <v>240819.04761904763</v>
      </c>
      <c r="O9" s="4">
        <f t="shared" si="2"/>
        <v>81400</v>
      </c>
    </row>
    <row r="10" spans="1:15" x14ac:dyDescent="0.2">
      <c r="A10" s="2" t="s">
        <v>1051</v>
      </c>
      <c r="B10" s="4">
        <v>77</v>
      </c>
      <c r="C10" s="4">
        <v>67</v>
      </c>
      <c r="D10" s="4">
        <v>13</v>
      </c>
      <c r="E10" s="4">
        <v>6</v>
      </c>
      <c r="F10" s="4">
        <v>0</v>
      </c>
      <c r="G10" s="4">
        <v>0</v>
      </c>
      <c r="H10" s="4">
        <v>127200</v>
      </c>
      <c r="I10" s="4">
        <v>94700</v>
      </c>
      <c r="J10" s="4">
        <v>2000</v>
      </c>
      <c r="K10" s="6">
        <f t="shared" si="0"/>
        <v>9.0130689499774673E-3</v>
      </c>
      <c r="L10" s="27" t="s">
        <v>293</v>
      </c>
      <c r="M10" s="4">
        <v>271900</v>
      </c>
      <c r="N10" s="4">
        <f t="shared" si="1"/>
        <v>234204.76190476189</v>
      </c>
      <c r="O10" s="4">
        <f t="shared" si="2"/>
        <v>81400</v>
      </c>
    </row>
    <row r="11" spans="1:15" x14ac:dyDescent="0.2">
      <c r="A11" s="2" t="s">
        <v>1038</v>
      </c>
      <c r="B11" s="4">
        <v>57</v>
      </c>
      <c r="C11" s="4">
        <v>56</v>
      </c>
      <c r="D11" s="4">
        <v>9</v>
      </c>
      <c r="E11" s="4">
        <v>4</v>
      </c>
      <c r="F11" s="4">
        <v>0</v>
      </c>
      <c r="G11" s="4">
        <v>1</v>
      </c>
      <c r="H11" s="4">
        <v>104000</v>
      </c>
      <c r="I11" s="4">
        <v>107500</v>
      </c>
      <c r="J11" s="4">
        <v>35400</v>
      </c>
      <c r="K11" s="6">
        <f t="shared" si="0"/>
        <v>0.16737588652482269</v>
      </c>
      <c r="L11" s="27" t="s">
        <v>1048</v>
      </c>
      <c r="M11" s="4">
        <v>251600</v>
      </c>
      <c r="N11" s="4">
        <f t="shared" si="1"/>
        <v>231019.04761904763</v>
      </c>
      <c r="O11" s="4">
        <f t="shared" si="2"/>
        <v>81400</v>
      </c>
    </row>
    <row r="12" spans="1:15" x14ac:dyDescent="0.2">
      <c r="A12" s="2" t="s">
        <v>1013</v>
      </c>
      <c r="B12" s="4">
        <v>32</v>
      </c>
      <c r="C12" s="4">
        <v>56</v>
      </c>
      <c r="D12" s="4">
        <v>3</v>
      </c>
      <c r="E12" s="4">
        <v>2</v>
      </c>
      <c r="F12" s="4">
        <v>0</v>
      </c>
      <c r="G12" s="4">
        <v>0</v>
      </c>
      <c r="H12" s="4">
        <v>29900</v>
      </c>
      <c r="I12" s="4">
        <v>55000</v>
      </c>
      <c r="J12" s="4">
        <v>1500</v>
      </c>
      <c r="K12" s="6">
        <f t="shared" si="0"/>
        <v>1.7667844522968199E-2</v>
      </c>
      <c r="L12" s="27" t="s">
        <v>211</v>
      </c>
      <c r="M12" s="4">
        <v>87200</v>
      </c>
      <c r="N12" s="4">
        <f t="shared" si="1"/>
        <v>233380.95238095237</v>
      </c>
      <c r="O12" s="4">
        <f t="shared" si="2"/>
        <v>81400</v>
      </c>
    </row>
    <row r="13" spans="1:15" x14ac:dyDescent="0.2">
      <c r="A13" s="2" t="s">
        <v>935</v>
      </c>
      <c r="B13" s="4">
        <v>39</v>
      </c>
      <c r="C13" s="4">
        <v>21</v>
      </c>
      <c r="D13" s="4">
        <v>4</v>
      </c>
      <c r="E13" s="4">
        <v>2</v>
      </c>
      <c r="F13" s="4">
        <v>0</v>
      </c>
      <c r="G13" s="4">
        <v>0</v>
      </c>
      <c r="H13" s="4">
        <v>53300</v>
      </c>
      <c r="I13" s="4">
        <v>19000</v>
      </c>
      <c r="J13" s="4">
        <v>8500</v>
      </c>
      <c r="K13" s="6">
        <f t="shared" si="0"/>
        <v>0.11756569847856155</v>
      </c>
      <c r="L13" s="27" t="s">
        <v>156</v>
      </c>
      <c r="M13" s="4">
        <v>81400</v>
      </c>
      <c r="N13" s="4">
        <f t="shared" si="1"/>
        <v>234457.14285714287</v>
      </c>
      <c r="O13" s="4">
        <f t="shared" si="2"/>
        <v>92900</v>
      </c>
    </row>
    <row r="14" spans="1:15" x14ac:dyDescent="0.2">
      <c r="A14" s="2" t="s">
        <v>904</v>
      </c>
      <c r="B14" s="4">
        <v>38</v>
      </c>
      <c r="C14" s="4">
        <v>31</v>
      </c>
      <c r="D14" s="4">
        <v>1</v>
      </c>
      <c r="E14" s="4">
        <v>3</v>
      </c>
      <c r="F14" s="4">
        <v>0</v>
      </c>
      <c r="G14" s="4">
        <v>0</v>
      </c>
      <c r="H14" s="4">
        <v>39500</v>
      </c>
      <c r="I14" s="4">
        <v>42400</v>
      </c>
      <c r="J14" s="4">
        <v>2100</v>
      </c>
      <c r="K14" s="6">
        <f t="shared" si="0"/>
        <v>2.564102564102564E-2</v>
      </c>
      <c r="L14" s="27" t="s">
        <v>263</v>
      </c>
      <c r="M14" s="4">
        <v>92900</v>
      </c>
      <c r="N14" s="4">
        <f t="shared" si="1"/>
        <v>235523.80952380953</v>
      </c>
      <c r="O14" s="4">
        <f t="shared" si="2"/>
        <v>106600</v>
      </c>
    </row>
    <row r="15" spans="1:15" x14ac:dyDescent="0.2">
      <c r="A15" s="2" t="s">
        <v>839</v>
      </c>
      <c r="B15" s="4">
        <v>54</v>
      </c>
      <c r="C15" s="4">
        <v>68</v>
      </c>
      <c r="D15" s="4">
        <v>1</v>
      </c>
      <c r="E15" s="4">
        <v>6</v>
      </c>
      <c r="F15" s="4">
        <v>0</v>
      </c>
      <c r="G15" s="4">
        <v>0</v>
      </c>
      <c r="H15" s="4">
        <v>56200</v>
      </c>
      <c r="I15" s="4">
        <v>89200</v>
      </c>
      <c r="J15" s="4">
        <v>6600</v>
      </c>
      <c r="K15" s="6">
        <f t="shared" si="0"/>
        <v>4.5392022008253097E-2</v>
      </c>
      <c r="L15" s="27" t="s">
        <v>257</v>
      </c>
      <c r="M15" s="4">
        <v>168800</v>
      </c>
      <c r="N15" s="4">
        <f t="shared" si="1"/>
        <v>238042.85714285713</v>
      </c>
      <c r="O15" s="4">
        <f t="shared" si="2"/>
        <v>106600</v>
      </c>
    </row>
    <row r="16" spans="1:15" x14ac:dyDescent="0.2">
      <c r="A16" s="2" t="s">
        <v>776</v>
      </c>
      <c r="B16" s="4">
        <v>37</v>
      </c>
      <c r="C16" s="4">
        <v>42</v>
      </c>
      <c r="D16" s="4">
        <v>0</v>
      </c>
      <c r="E16" s="4">
        <v>5</v>
      </c>
      <c r="F16" s="4">
        <v>0</v>
      </c>
      <c r="G16" s="4">
        <v>0</v>
      </c>
      <c r="H16" s="4">
        <v>18500</v>
      </c>
      <c r="I16" s="4">
        <v>75500</v>
      </c>
      <c r="J16" s="4">
        <v>200</v>
      </c>
      <c r="K16" s="6">
        <f t="shared" si="0"/>
        <v>2.1276595744680851E-3</v>
      </c>
      <c r="L16" s="27" t="s">
        <v>338</v>
      </c>
      <c r="M16" s="4">
        <v>106600</v>
      </c>
      <c r="N16" s="4">
        <f t="shared" si="1"/>
        <v>248976.19047619047</v>
      </c>
      <c r="O16" s="4">
        <f t="shared" si="2"/>
        <v>238600</v>
      </c>
    </row>
    <row r="17" spans="1:15" x14ac:dyDescent="0.2">
      <c r="A17" s="2" t="s">
        <v>720</v>
      </c>
      <c r="B17" s="4">
        <v>84</v>
      </c>
      <c r="C17" s="4">
        <v>67</v>
      </c>
      <c r="D17" s="4">
        <v>8</v>
      </c>
      <c r="E17" s="4">
        <v>5</v>
      </c>
      <c r="F17" s="4">
        <v>0</v>
      </c>
      <c r="G17" s="4">
        <v>1</v>
      </c>
      <c r="H17" s="4">
        <v>91200</v>
      </c>
      <c r="I17" s="4">
        <v>136000</v>
      </c>
      <c r="J17" s="4">
        <v>6500</v>
      </c>
      <c r="K17" s="6">
        <f t="shared" si="0"/>
        <v>2.8609154929577465E-2</v>
      </c>
      <c r="L17" s="27" t="s">
        <v>280</v>
      </c>
      <c r="M17" s="4">
        <v>238700</v>
      </c>
      <c r="N17" s="4">
        <f t="shared" si="1"/>
        <v>245695.23809523811</v>
      </c>
      <c r="O17" s="4">
        <f t="shared" si="2"/>
        <v>238600</v>
      </c>
    </row>
    <row r="18" spans="1:15" x14ac:dyDescent="0.2">
      <c r="A18" s="2" t="s">
        <v>667</v>
      </c>
      <c r="B18" s="4">
        <v>75</v>
      </c>
      <c r="C18" s="4">
        <v>85</v>
      </c>
      <c r="D18" s="4">
        <v>4</v>
      </c>
      <c r="E18" s="4">
        <v>11</v>
      </c>
      <c r="F18" s="4">
        <v>0</v>
      </c>
      <c r="G18" s="4">
        <v>0</v>
      </c>
      <c r="H18" s="4">
        <v>79800</v>
      </c>
      <c r="I18" s="4">
        <v>124300</v>
      </c>
      <c r="J18" s="4">
        <v>36400</v>
      </c>
      <c r="K18" s="6">
        <f t="shared" si="0"/>
        <v>0.17834394904458598</v>
      </c>
      <c r="L18" s="27" t="s">
        <v>644</v>
      </c>
      <c r="M18" s="4">
        <v>251800</v>
      </c>
      <c r="N18" s="4">
        <f t="shared" si="1"/>
        <v>246595.23809523811</v>
      </c>
      <c r="O18" s="4">
        <f t="shared" si="2"/>
        <v>139000</v>
      </c>
    </row>
    <row r="19" spans="1:15" x14ac:dyDescent="0.2">
      <c r="A19" s="2" t="s">
        <v>588</v>
      </c>
      <c r="B19" s="4">
        <v>133</v>
      </c>
      <c r="C19" s="4">
        <v>76</v>
      </c>
      <c r="D19" s="4">
        <v>5</v>
      </c>
      <c r="E19" s="4">
        <v>8</v>
      </c>
      <c r="F19" s="4">
        <v>0</v>
      </c>
      <c r="G19" s="4">
        <v>0</v>
      </c>
      <c r="H19" s="4">
        <v>102600</v>
      </c>
      <c r="I19" s="4">
        <v>124000</v>
      </c>
      <c r="J19" s="4">
        <v>11400</v>
      </c>
      <c r="K19" s="6">
        <f t="shared" si="0"/>
        <v>5.0308914386584289E-2</v>
      </c>
      <c r="L19" s="27" t="s">
        <v>155</v>
      </c>
      <c r="M19" s="4">
        <v>238600</v>
      </c>
      <c r="N19" s="4">
        <f t="shared" si="1"/>
        <v>257566.66666666666</v>
      </c>
      <c r="O19" s="4">
        <f t="shared" si="2"/>
        <v>139000</v>
      </c>
    </row>
    <row r="20" spans="1:15" x14ac:dyDescent="0.2">
      <c r="A20" s="2" t="s">
        <v>491</v>
      </c>
      <c r="B20" s="4">
        <v>84</v>
      </c>
      <c r="C20" s="4">
        <v>106</v>
      </c>
      <c r="D20" s="4">
        <v>10</v>
      </c>
      <c r="E20" s="4">
        <v>14</v>
      </c>
      <c r="F20" s="4">
        <v>0</v>
      </c>
      <c r="G20" s="4">
        <v>0</v>
      </c>
      <c r="H20" s="4">
        <v>118300</v>
      </c>
      <c r="I20" s="4">
        <v>250200</v>
      </c>
      <c r="J20" s="4">
        <v>15200</v>
      </c>
      <c r="K20" s="6">
        <f t="shared" si="0"/>
        <v>4.1248303934871097E-2</v>
      </c>
      <c r="L20" s="27" t="s">
        <v>565</v>
      </c>
      <c r="M20" s="4">
        <v>391200</v>
      </c>
      <c r="N20" s="4">
        <f t="shared" si="1"/>
        <v>251766.66666666666</v>
      </c>
      <c r="O20" s="4">
        <f t="shared" si="2"/>
        <v>139000</v>
      </c>
    </row>
    <row r="21" spans="1:15" x14ac:dyDescent="0.2">
      <c r="A21" s="2" t="s">
        <v>261</v>
      </c>
      <c r="B21" s="4">
        <v>227</v>
      </c>
      <c r="C21" s="4">
        <v>98</v>
      </c>
      <c r="D21" s="4">
        <v>17</v>
      </c>
      <c r="E21" s="4">
        <v>35</v>
      </c>
      <c r="F21" s="4">
        <v>0</v>
      </c>
      <c r="G21" s="4">
        <v>1</v>
      </c>
      <c r="H21" s="4">
        <v>225900</v>
      </c>
      <c r="I21" s="4">
        <v>334200</v>
      </c>
      <c r="J21" s="4">
        <v>39600</v>
      </c>
      <c r="K21" s="6">
        <f t="shared" si="0"/>
        <v>7.0701660417782544E-2</v>
      </c>
      <c r="L21" s="27" t="s">
        <v>326</v>
      </c>
      <c r="M21" s="4">
        <v>632000</v>
      </c>
      <c r="N21" s="4">
        <f t="shared" si="1"/>
        <v>240161.90476190476</v>
      </c>
      <c r="O21" s="4">
        <f t="shared" si="2"/>
        <v>139000</v>
      </c>
    </row>
    <row r="22" spans="1:15" x14ac:dyDescent="0.2">
      <c r="A22" s="2" t="s">
        <v>154</v>
      </c>
      <c r="B22" s="4">
        <v>69</v>
      </c>
      <c r="C22" s="4">
        <v>84</v>
      </c>
      <c r="D22" s="4">
        <v>5</v>
      </c>
      <c r="E22" s="4">
        <v>18</v>
      </c>
      <c r="F22" s="4">
        <v>0</v>
      </c>
      <c r="G22" s="4">
        <v>2</v>
      </c>
      <c r="H22" s="4">
        <v>97600</v>
      </c>
      <c r="I22" s="4">
        <v>457300</v>
      </c>
      <c r="J22" s="4">
        <v>12300</v>
      </c>
      <c r="K22" s="6">
        <f t="shared" si="0"/>
        <v>2.2166156064155704E-2</v>
      </c>
      <c r="L22" s="27" t="s">
        <v>233</v>
      </c>
      <c r="M22" s="4">
        <v>569300</v>
      </c>
      <c r="N22" s="4">
        <f t="shared" si="1"/>
        <v>240595.23809523811</v>
      </c>
      <c r="O22" s="4">
        <f t="shared" si="2"/>
        <v>139000</v>
      </c>
    </row>
    <row r="23" spans="1:15" x14ac:dyDescent="0.2">
      <c r="A23" s="2" t="s">
        <v>1</v>
      </c>
      <c r="B23" s="4">
        <v>41</v>
      </c>
      <c r="C23" s="4">
        <v>124</v>
      </c>
      <c r="D23" s="4">
        <v>13</v>
      </c>
      <c r="E23" s="4">
        <v>7</v>
      </c>
      <c r="F23" s="4">
        <v>0</v>
      </c>
      <c r="G23" s="4">
        <v>0</v>
      </c>
      <c r="H23" s="4">
        <v>35600</v>
      </c>
      <c r="I23" s="4">
        <v>90400</v>
      </c>
      <c r="J23" s="4">
        <v>10800</v>
      </c>
      <c r="K23" s="6">
        <f t="shared" si="0"/>
        <v>8.5714285714285715E-2</v>
      </c>
      <c r="L23" s="15">
        <v>-3.5999999999999999E-3</v>
      </c>
      <c r="M23" s="4">
        <v>139000</v>
      </c>
      <c r="N23" s="4">
        <f t="shared" si="1"/>
        <v>250628.57142857142</v>
      </c>
      <c r="O23" s="4">
        <f t="shared" si="2"/>
        <v>136400</v>
      </c>
    </row>
    <row r="24" spans="1:15" x14ac:dyDescent="0.2">
      <c r="A24" s="2" t="s">
        <v>2</v>
      </c>
      <c r="B24" s="4">
        <v>77</v>
      </c>
      <c r="C24" s="4">
        <v>128</v>
      </c>
      <c r="D24" s="4">
        <v>15</v>
      </c>
      <c r="E24" s="4">
        <v>7</v>
      </c>
      <c r="F24" s="4">
        <v>0</v>
      </c>
      <c r="G24" s="4">
        <v>0</v>
      </c>
      <c r="H24" s="4">
        <v>85000</v>
      </c>
      <c r="I24" s="4">
        <v>108500</v>
      </c>
      <c r="J24" s="4">
        <v>100</v>
      </c>
      <c r="K24" s="6">
        <f t="shared" ref="K24:K87" si="3">J24/(H24+I24)</f>
        <v>5.1679586563307489E-4</v>
      </c>
      <c r="L24" s="15">
        <v>-1.09E-2</v>
      </c>
      <c r="M24" s="4">
        <v>200100</v>
      </c>
      <c r="N24" s="4">
        <f t="shared" si="1"/>
        <v>255952.38095238095</v>
      </c>
      <c r="O24" s="4">
        <f t="shared" si="2"/>
        <v>136400</v>
      </c>
    </row>
    <row r="25" spans="1:15" x14ac:dyDescent="0.2">
      <c r="A25" s="2" t="s">
        <v>3</v>
      </c>
      <c r="B25" s="4">
        <v>136</v>
      </c>
      <c r="C25" s="4">
        <v>52</v>
      </c>
      <c r="D25" s="4">
        <v>3</v>
      </c>
      <c r="E25" s="4">
        <v>22</v>
      </c>
      <c r="F25" s="4">
        <v>0</v>
      </c>
      <c r="G25" s="4">
        <v>0</v>
      </c>
      <c r="H25" s="4">
        <v>149300</v>
      </c>
      <c r="I25" s="4">
        <v>215200</v>
      </c>
      <c r="J25" s="4">
        <v>8800</v>
      </c>
      <c r="K25" s="6">
        <f t="shared" si="3"/>
        <v>2.4142661179698217E-2</v>
      </c>
      <c r="L25" s="15">
        <v>-1.7899999999999999E-2</v>
      </c>
      <c r="M25" s="4">
        <v>371700</v>
      </c>
      <c r="N25" s="4">
        <f t="shared" si="1"/>
        <v>263309.52380952379</v>
      </c>
      <c r="O25" s="4">
        <f t="shared" si="2"/>
        <v>95700</v>
      </c>
    </row>
    <row r="26" spans="1:15" x14ac:dyDescent="0.2">
      <c r="A26" s="2" t="s">
        <v>4</v>
      </c>
      <c r="B26" s="4">
        <v>114</v>
      </c>
      <c r="C26" s="4">
        <v>47</v>
      </c>
      <c r="D26" s="4">
        <v>0</v>
      </c>
      <c r="E26" s="4">
        <v>8</v>
      </c>
      <c r="F26" s="4">
        <v>0</v>
      </c>
      <c r="G26" s="4">
        <v>0</v>
      </c>
      <c r="H26" s="4">
        <v>218100</v>
      </c>
      <c r="I26" s="4">
        <v>158100</v>
      </c>
      <c r="J26" s="4">
        <v>20800</v>
      </c>
      <c r="K26" s="6">
        <f t="shared" si="3"/>
        <v>5.5289739500265819E-2</v>
      </c>
      <c r="L26" s="15">
        <v>4.82E-2</v>
      </c>
      <c r="M26" s="4">
        <v>389800</v>
      </c>
      <c r="N26" s="4">
        <f t="shared" si="1"/>
        <v>262228.57142857142</v>
      </c>
      <c r="O26" s="4">
        <f t="shared" si="2"/>
        <v>95700</v>
      </c>
    </row>
    <row r="27" spans="1:15" x14ac:dyDescent="0.2">
      <c r="A27" s="2" t="s">
        <v>5</v>
      </c>
      <c r="B27" s="4">
        <v>82</v>
      </c>
      <c r="C27" s="4">
        <v>56</v>
      </c>
      <c r="D27" s="4">
        <v>5</v>
      </c>
      <c r="E27" s="4">
        <v>6</v>
      </c>
      <c r="F27" s="4">
        <v>0</v>
      </c>
      <c r="G27" s="4">
        <v>0</v>
      </c>
      <c r="H27" s="4">
        <v>59800</v>
      </c>
      <c r="I27" s="4">
        <v>96300</v>
      </c>
      <c r="J27" s="4">
        <v>15300</v>
      </c>
      <c r="K27" s="6">
        <f t="shared" si="3"/>
        <v>9.8014093529788598E-2</v>
      </c>
      <c r="L27" s="15">
        <v>-7.4000000000000003E-3</v>
      </c>
      <c r="M27" s="4">
        <v>156700</v>
      </c>
      <c r="N27" s="4">
        <f t="shared" si="1"/>
        <v>266119.04761904763</v>
      </c>
      <c r="O27" s="4">
        <f t="shared" si="2"/>
        <v>95700</v>
      </c>
    </row>
    <row r="28" spans="1:15" x14ac:dyDescent="0.2">
      <c r="A28" s="2" t="s">
        <v>6</v>
      </c>
      <c r="B28" s="4">
        <v>26</v>
      </c>
      <c r="C28" s="4">
        <v>43</v>
      </c>
      <c r="D28" s="4">
        <v>1</v>
      </c>
      <c r="E28" s="4">
        <v>8</v>
      </c>
      <c r="F28" s="4">
        <v>0</v>
      </c>
      <c r="G28" s="4">
        <v>0</v>
      </c>
      <c r="H28" s="4">
        <v>14900</v>
      </c>
      <c r="I28" s="4">
        <v>120400</v>
      </c>
      <c r="J28" s="4">
        <v>8100</v>
      </c>
      <c r="K28" s="6">
        <f t="shared" si="3"/>
        <v>5.9866962305986697E-2</v>
      </c>
      <c r="L28" s="15">
        <v>-1.1000000000000001E-2</v>
      </c>
      <c r="M28" s="4">
        <v>136400</v>
      </c>
      <c r="N28" s="4">
        <f t="shared" si="1"/>
        <v>272252.38095238095</v>
      </c>
      <c r="O28" s="4">
        <f t="shared" si="2"/>
        <v>95700</v>
      </c>
    </row>
    <row r="29" spans="1:15" x14ac:dyDescent="0.2">
      <c r="A29" s="2" t="s">
        <v>7</v>
      </c>
      <c r="B29" s="4">
        <v>64</v>
      </c>
      <c r="C29" s="4">
        <v>36</v>
      </c>
      <c r="D29" s="4">
        <v>6</v>
      </c>
      <c r="E29" s="4">
        <v>4</v>
      </c>
      <c r="F29" s="4">
        <v>0</v>
      </c>
      <c r="G29" s="4">
        <v>0</v>
      </c>
      <c r="H29" s="4">
        <v>89800</v>
      </c>
      <c r="I29" s="4">
        <v>66200</v>
      </c>
      <c r="J29" s="4">
        <v>1000</v>
      </c>
      <c r="K29" s="6">
        <f t="shared" si="3"/>
        <v>6.41025641025641E-3</v>
      </c>
      <c r="L29" s="15">
        <v>0</v>
      </c>
      <c r="M29" s="4">
        <v>185800</v>
      </c>
      <c r="N29" s="4">
        <f t="shared" si="1"/>
        <v>283938.09523809527</v>
      </c>
      <c r="O29" s="4">
        <f t="shared" si="2"/>
        <v>95700</v>
      </c>
    </row>
    <row r="30" spans="1:15" x14ac:dyDescent="0.2">
      <c r="A30" s="2" t="s">
        <v>8</v>
      </c>
      <c r="B30" s="4">
        <v>43</v>
      </c>
      <c r="C30" s="4">
        <v>42</v>
      </c>
      <c r="D30" s="4">
        <v>4</v>
      </c>
      <c r="E30" s="4">
        <v>2</v>
      </c>
      <c r="F30" s="4">
        <v>0</v>
      </c>
      <c r="G30" s="4">
        <v>0</v>
      </c>
      <c r="H30" s="4">
        <v>40100</v>
      </c>
      <c r="I30" s="4">
        <v>39700</v>
      </c>
      <c r="J30" s="4">
        <v>15000</v>
      </c>
      <c r="K30" s="6">
        <f t="shared" si="3"/>
        <v>0.18796992481203006</v>
      </c>
      <c r="L30" s="15">
        <v>0</v>
      </c>
      <c r="M30" s="4">
        <v>95700</v>
      </c>
      <c r="N30" s="4">
        <f t="shared" si="1"/>
        <v>306923.80952380953</v>
      </c>
      <c r="O30" s="4">
        <f t="shared" si="2"/>
        <v>104000</v>
      </c>
    </row>
    <row r="31" spans="1:15" x14ac:dyDescent="0.2">
      <c r="A31" s="2" t="s">
        <v>9</v>
      </c>
      <c r="B31" s="4">
        <v>47</v>
      </c>
      <c r="C31" s="4">
        <v>59</v>
      </c>
      <c r="D31" s="4">
        <v>0</v>
      </c>
      <c r="E31" s="4">
        <v>6</v>
      </c>
      <c r="F31" s="4">
        <v>0</v>
      </c>
      <c r="G31" s="4">
        <v>0</v>
      </c>
      <c r="H31" s="4">
        <v>58100</v>
      </c>
      <c r="I31" s="4">
        <v>72000</v>
      </c>
      <c r="J31" s="4">
        <v>12800</v>
      </c>
      <c r="K31" s="6">
        <f t="shared" si="3"/>
        <v>9.8385857033051499E-2</v>
      </c>
      <c r="L31" s="15">
        <v>3.7000000000000002E-3</v>
      </c>
      <c r="M31" s="4">
        <v>133000</v>
      </c>
      <c r="N31" s="4">
        <f t="shared" si="1"/>
        <v>331471.42857142858</v>
      </c>
      <c r="O31" s="4">
        <f t="shared" si="2"/>
        <v>104000</v>
      </c>
    </row>
    <row r="32" spans="1:15" x14ac:dyDescent="0.2">
      <c r="A32" s="2" t="s">
        <v>10</v>
      </c>
      <c r="B32" s="4">
        <v>86</v>
      </c>
      <c r="C32" s="4">
        <v>37</v>
      </c>
      <c r="D32" s="4">
        <v>1</v>
      </c>
      <c r="E32" s="4">
        <v>5</v>
      </c>
      <c r="F32" s="4">
        <v>0</v>
      </c>
      <c r="G32" s="4">
        <v>0</v>
      </c>
      <c r="H32" s="4">
        <v>76800</v>
      </c>
      <c r="I32" s="4">
        <v>78300</v>
      </c>
      <c r="J32" s="4">
        <v>21200</v>
      </c>
      <c r="K32" s="6">
        <f t="shared" si="3"/>
        <v>0.13668600902643455</v>
      </c>
      <c r="L32" s="15">
        <v>3.4000000000000002E-2</v>
      </c>
      <c r="M32" s="4">
        <v>184700</v>
      </c>
      <c r="N32" s="4">
        <f t="shared" si="1"/>
        <v>348014.28571428574</v>
      </c>
      <c r="O32" s="4">
        <f t="shared" si="2"/>
        <v>104000</v>
      </c>
    </row>
    <row r="33" spans="1:15" x14ac:dyDescent="0.2">
      <c r="A33" s="2" t="s">
        <v>11</v>
      </c>
      <c r="B33" s="4">
        <v>62</v>
      </c>
      <c r="C33" s="4">
        <v>50</v>
      </c>
      <c r="D33" s="4">
        <v>2</v>
      </c>
      <c r="E33" s="4">
        <v>3</v>
      </c>
      <c r="F33" s="4">
        <v>1</v>
      </c>
      <c r="G33" s="4">
        <v>0</v>
      </c>
      <c r="H33" s="4">
        <v>68700</v>
      </c>
      <c r="I33" s="4">
        <v>64500</v>
      </c>
      <c r="J33" s="4">
        <v>40600</v>
      </c>
      <c r="K33" s="6">
        <f t="shared" si="3"/>
        <v>0.30480480480480482</v>
      </c>
      <c r="L33" s="15">
        <v>-1.1299999999999999E-2</v>
      </c>
      <c r="M33" s="4">
        <v>136800</v>
      </c>
      <c r="N33" s="4">
        <f t="shared" si="1"/>
        <v>376266.66666666669</v>
      </c>
      <c r="O33" s="4">
        <f t="shared" si="2"/>
        <v>104000</v>
      </c>
    </row>
    <row r="34" spans="1:15" x14ac:dyDescent="0.2">
      <c r="A34" s="2" t="s">
        <v>12</v>
      </c>
      <c r="B34" s="4">
        <v>60</v>
      </c>
      <c r="C34" s="4">
        <v>70</v>
      </c>
      <c r="D34" s="4">
        <v>7</v>
      </c>
      <c r="E34" s="4">
        <v>3</v>
      </c>
      <c r="F34" s="4">
        <v>0</v>
      </c>
      <c r="G34" s="4">
        <v>0</v>
      </c>
      <c r="H34" s="4">
        <v>31700</v>
      </c>
      <c r="I34" s="4">
        <v>55300</v>
      </c>
      <c r="J34" s="4">
        <v>14900</v>
      </c>
      <c r="K34" s="6">
        <f t="shared" si="3"/>
        <v>0.17126436781609194</v>
      </c>
      <c r="L34" s="15">
        <v>-7.4000000000000003E-3</v>
      </c>
      <c r="M34" s="4">
        <v>104000</v>
      </c>
      <c r="N34" s="4">
        <f t="shared" si="1"/>
        <v>406580.95238095237</v>
      </c>
      <c r="O34" s="4">
        <f t="shared" si="2"/>
        <v>115300</v>
      </c>
    </row>
    <row r="35" spans="1:15" x14ac:dyDescent="0.2">
      <c r="A35" s="2" t="s">
        <v>13</v>
      </c>
      <c r="B35" s="4">
        <v>52</v>
      </c>
      <c r="C35" s="4">
        <v>120</v>
      </c>
      <c r="D35" s="4">
        <v>3</v>
      </c>
      <c r="E35" s="4">
        <v>3</v>
      </c>
      <c r="F35" s="4">
        <v>0</v>
      </c>
      <c r="G35" s="4">
        <v>0</v>
      </c>
      <c r="H35" s="4">
        <v>42600</v>
      </c>
      <c r="I35" s="4">
        <v>71700</v>
      </c>
      <c r="J35" s="4">
        <v>6000</v>
      </c>
      <c r="K35" s="6">
        <f t="shared" si="3"/>
        <v>5.2493438320209973E-2</v>
      </c>
      <c r="L35" s="15">
        <v>7.4999999999999997E-3</v>
      </c>
      <c r="M35" s="4">
        <v>115300</v>
      </c>
      <c r="N35" s="4">
        <f t="shared" si="1"/>
        <v>427195.23809523811</v>
      </c>
      <c r="O35" s="4">
        <f t="shared" si="2"/>
        <v>169800</v>
      </c>
    </row>
    <row r="36" spans="1:15" x14ac:dyDescent="0.2">
      <c r="A36" s="2" t="s">
        <v>14</v>
      </c>
      <c r="B36" s="4">
        <v>90</v>
      </c>
      <c r="C36" s="4">
        <v>77</v>
      </c>
      <c r="D36" s="4">
        <v>3</v>
      </c>
      <c r="E36" s="4">
        <v>3</v>
      </c>
      <c r="F36" s="4">
        <v>0</v>
      </c>
      <c r="G36" s="4">
        <v>0</v>
      </c>
      <c r="H36" s="4">
        <v>128400</v>
      </c>
      <c r="I36" s="4">
        <v>89000</v>
      </c>
      <c r="J36" s="4">
        <v>1300</v>
      </c>
      <c r="K36" s="6">
        <f t="shared" si="3"/>
        <v>5.9797608095676176E-3</v>
      </c>
      <c r="L36" s="15">
        <v>-3.7000000000000002E-3</v>
      </c>
      <c r="M36" s="4">
        <v>221700</v>
      </c>
      <c r="N36" s="4">
        <f t="shared" si="1"/>
        <v>445447.61904761905</v>
      </c>
      <c r="O36" s="4">
        <f t="shared" si="2"/>
        <v>169800</v>
      </c>
    </row>
    <row r="37" spans="1:15" x14ac:dyDescent="0.2">
      <c r="A37" s="2" t="s">
        <v>15</v>
      </c>
      <c r="B37" s="4">
        <v>108</v>
      </c>
      <c r="C37" s="4">
        <v>97</v>
      </c>
      <c r="D37" s="4">
        <v>2</v>
      </c>
      <c r="E37" s="4">
        <v>19</v>
      </c>
      <c r="F37" s="4">
        <v>0</v>
      </c>
      <c r="G37" s="4">
        <v>0</v>
      </c>
      <c r="H37" s="4">
        <v>119800</v>
      </c>
      <c r="I37" s="4">
        <v>203700</v>
      </c>
      <c r="J37" s="4">
        <v>200</v>
      </c>
      <c r="K37" s="6">
        <f t="shared" si="3"/>
        <v>6.1823802163833079E-4</v>
      </c>
      <c r="L37" s="15">
        <v>-3.3399999999999999E-2</v>
      </c>
      <c r="M37" s="4">
        <v>336200</v>
      </c>
      <c r="N37" s="4">
        <f t="shared" si="1"/>
        <v>482895.23809523811</v>
      </c>
      <c r="O37" s="4">
        <f t="shared" si="2"/>
        <v>169800</v>
      </c>
    </row>
    <row r="38" spans="1:15" x14ac:dyDescent="0.2">
      <c r="A38" s="2" t="s">
        <v>16</v>
      </c>
      <c r="B38" s="4">
        <v>56</v>
      </c>
      <c r="C38" s="4">
        <v>107</v>
      </c>
      <c r="D38" s="4">
        <v>9</v>
      </c>
      <c r="E38" s="4">
        <v>8</v>
      </c>
      <c r="F38" s="4">
        <v>0</v>
      </c>
      <c r="G38" s="4">
        <v>0</v>
      </c>
      <c r="H38" s="4">
        <v>59900</v>
      </c>
      <c r="I38" s="4">
        <v>103100</v>
      </c>
      <c r="J38" s="4">
        <v>5200</v>
      </c>
      <c r="K38" s="6">
        <f t="shared" si="3"/>
        <v>3.1901840490797549E-2</v>
      </c>
      <c r="L38" s="15">
        <v>0</v>
      </c>
      <c r="M38" s="4">
        <v>169800</v>
      </c>
      <c r="N38" s="4">
        <f t="shared" si="1"/>
        <v>550980.95238095243</v>
      </c>
      <c r="O38" s="4">
        <f t="shared" si="2"/>
        <v>269400</v>
      </c>
    </row>
    <row r="39" spans="1:15" x14ac:dyDescent="0.2">
      <c r="A39" s="2" t="s">
        <v>17</v>
      </c>
      <c r="B39" s="4">
        <v>79</v>
      </c>
      <c r="C39" s="4">
        <v>85</v>
      </c>
      <c r="D39" s="4">
        <v>4</v>
      </c>
      <c r="E39" s="4">
        <v>12</v>
      </c>
      <c r="F39" s="4">
        <v>1</v>
      </c>
      <c r="G39" s="4">
        <v>0</v>
      </c>
      <c r="H39" s="4">
        <v>110000</v>
      </c>
      <c r="I39" s="4">
        <v>160200</v>
      </c>
      <c r="J39" s="4">
        <v>44200</v>
      </c>
      <c r="K39" s="6">
        <f t="shared" si="3"/>
        <v>0.16358253145817914</v>
      </c>
      <c r="L39" s="15">
        <v>1.46E-2</v>
      </c>
      <c r="M39" s="4">
        <v>270700</v>
      </c>
      <c r="N39" s="4">
        <f t="shared" si="1"/>
        <v>566009.52380952379</v>
      </c>
      <c r="O39" s="4">
        <f t="shared" si="2"/>
        <v>269400</v>
      </c>
    </row>
    <row r="40" spans="1:15" x14ac:dyDescent="0.2">
      <c r="A40" s="2" t="s">
        <v>18</v>
      </c>
      <c r="B40" s="4">
        <v>143</v>
      </c>
      <c r="C40" s="4">
        <v>229</v>
      </c>
      <c r="D40" s="4">
        <v>6</v>
      </c>
      <c r="E40" s="5">
        <v>20</v>
      </c>
      <c r="F40" s="4">
        <v>0</v>
      </c>
      <c r="G40" s="5">
        <v>1</v>
      </c>
      <c r="H40" s="4">
        <v>160100</v>
      </c>
      <c r="I40" s="4">
        <v>297700</v>
      </c>
      <c r="J40" s="4">
        <v>500</v>
      </c>
      <c r="K40" s="6">
        <f t="shared" si="3"/>
        <v>1.0921799912625601E-3</v>
      </c>
      <c r="L40" s="15">
        <v>-2.18E-2</v>
      </c>
      <c r="M40" s="4">
        <v>469000</v>
      </c>
      <c r="N40" s="4">
        <f t="shared" si="1"/>
        <v>558857.14285714284</v>
      </c>
      <c r="O40" s="4">
        <f t="shared" si="2"/>
        <v>269400</v>
      </c>
    </row>
    <row r="41" spans="1:15" x14ac:dyDescent="0.2">
      <c r="A41" s="2" t="s">
        <v>19</v>
      </c>
      <c r="B41" s="4">
        <v>84</v>
      </c>
      <c r="C41" s="4">
        <v>179</v>
      </c>
      <c r="D41" s="4">
        <v>20</v>
      </c>
      <c r="E41" s="4">
        <v>8</v>
      </c>
      <c r="F41" s="4">
        <v>0</v>
      </c>
      <c r="G41" s="4">
        <v>0</v>
      </c>
      <c r="H41" s="4">
        <v>92200</v>
      </c>
      <c r="I41" s="4">
        <v>157500</v>
      </c>
      <c r="J41" s="4">
        <v>22200</v>
      </c>
      <c r="K41" s="6">
        <f t="shared" si="3"/>
        <v>8.8906688025630759E-2</v>
      </c>
      <c r="L41" s="15">
        <v>3.5999999999999999E-3</v>
      </c>
      <c r="M41" s="4">
        <v>269400</v>
      </c>
      <c r="N41" s="4">
        <f t="shared" si="1"/>
        <v>565466.66666666663</v>
      </c>
      <c r="O41" s="4">
        <f t="shared" si="2"/>
        <v>311900</v>
      </c>
    </row>
    <row r="42" spans="1:15" x14ac:dyDescent="0.2">
      <c r="A42" s="2" t="s">
        <v>20</v>
      </c>
      <c r="B42" s="4">
        <v>151</v>
      </c>
      <c r="C42" s="4">
        <v>141</v>
      </c>
      <c r="D42" s="4">
        <v>6</v>
      </c>
      <c r="E42" s="4">
        <v>12</v>
      </c>
      <c r="F42" s="4">
        <v>0</v>
      </c>
      <c r="G42" s="4">
        <v>0</v>
      </c>
      <c r="H42" s="4">
        <v>139000</v>
      </c>
      <c r="I42" s="4">
        <v>241200</v>
      </c>
      <c r="J42" s="4">
        <v>6600</v>
      </c>
      <c r="K42" s="6">
        <f t="shared" si="3"/>
        <v>1.7359284587059442E-2</v>
      </c>
      <c r="L42" s="15">
        <v>-2.5000000000000001E-2</v>
      </c>
      <c r="M42" s="4">
        <v>388300</v>
      </c>
      <c r="N42" s="4">
        <f t="shared" si="1"/>
        <v>572000</v>
      </c>
      <c r="O42" s="4">
        <f t="shared" si="2"/>
        <v>311900</v>
      </c>
    </row>
    <row r="43" spans="1:15" x14ac:dyDescent="0.2">
      <c r="A43" s="2" t="s">
        <v>21</v>
      </c>
      <c r="B43" s="4">
        <v>166</v>
      </c>
      <c r="C43" s="4">
        <v>112</v>
      </c>
      <c r="D43" s="4">
        <v>4</v>
      </c>
      <c r="E43" s="4">
        <v>15</v>
      </c>
      <c r="F43" s="4">
        <v>0</v>
      </c>
      <c r="G43" s="4">
        <v>1</v>
      </c>
      <c r="H43" s="4">
        <v>269400</v>
      </c>
      <c r="I43" s="4">
        <v>304000</v>
      </c>
      <c r="J43" s="4">
        <v>32300</v>
      </c>
      <c r="K43" s="6">
        <f t="shared" si="3"/>
        <v>5.6330659225671431E-2</v>
      </c>
      <c r="L43" s="15">
        <v>-3.4000000000000002E-3</v>
      </c>
      <c r="M43" s="4">
        <v>578400</v>
      </c>
      <c r="N43" s="4">
        <f t="shared" si="1"/>
        <v>559685.71428571432</v>
      </c>
      <c r="O43" s="4">
        <f t="shared" si="2"/>
        <v>238400</v>
      </c>
    </row>
    <row r="44" spans="1:15" x14ac:dyDescent="0.2">
      <c r="A44" s="2" t="s">
        <v>22</v>
      </c>
      <c r="B44" s="4">
        <v>94</v>
      </c>
      <c r="C44" s="4">
        <v>115</v>
      </c>
      <c r="D44" s="4">
        <v>14</v>
      </c>
      <c r="E44" s="4">
        <v>14</v>
      </c>
      <c r="F44" s="4">
        <v>0</v>
      </c>
      <c r="G44" s="4">
        <v>0</v>
      </c>
      <c r="H44" s="4">
        <v>91200</v>
      </c>
      <c r="I44" s="4">
        <v>254100</v>
      </c>
      <c r="J44" s="4">
        <v>15300</v>
      </c>
      <c r="K44" s="6">
        <f t="shared" si="3"/>
        <v>4.4309296264118156E-2</v>
      </c>
      <c r="L44" s="15">
        <v>-6.8999999999999999E-3</v>
      </c>
      <c r="M44" s="4">
        <v>349700</v>
      </c>
      <c r="N44" s="4">
        <f t="shared" si="1"/>
        <v>557004.76190476189</v>
      </c>
      <c r="O44" s="4">
        <f t="shared" si="2"/>
        <v>238400</v>
      </c>
    </row>
    <row r="45" spans="1:15" x14ac:dyDescent="0.2">
      <c r="A45" s="2" t="s">
        <v>23</v>
      </c>
      <c r="B45" s="4">
        <v>127</v>
      </c>
      <c r="C45" s="4">
        <v>113</v>
      </c>
      <c r="D45" s="4">
        <v>8</v>
      </c>
      <c r="E45" s="4">
        <v>10</v>
      </c>
      <c r="F45" s="4">
        <v>0</v>
      </c>
      <c r="G45" s="4">
        <v>0</v>
      </c>
      <c r="H45" s="4">
        <v>115500</v>
      </c>
      <c r="I45" s="4">
        <v>170100</v>
      </c>
      <c r="J45" s="4">
        <v>15800</v>
      </c>
      <c r="K45" s="6">
        <f t="shared" si="3"/>
        <v>5.5322128851540614E-2</v>
      </c>
      <c r="L45" s="15">
        <v>-3.4000000000000002E-3</v>
      </c>
      <c r="M45" s="4">
        <v>311900</v>
      </c>
      <c r="N45" s="4">
        <f t="shared" si="1"/>
        <v>551228.57142857148</v>
      </c>
      <c r="O45" s="4">
        <f t="shared" si="2"/>
        <v>238400</v>
      </c>
    </row>
    <row r="46" spans="1:15" x14ac:dyDescent="0.2">
      <c r="A46" s="2" t="s">
        <v>24</v>
      </c>
      <c r="B46" s="4">
        <v>171</v>
      </c>
      <c r="C46" s="4">
        <v>87</v>
      </c>
      <c r="D46" s="4">
        <v>4</v>
      </c>
      <c r="E46" s="4">
        <v>15</v>
      </c>
      <c r="F46" s="4">
        <v>1</v>
      </c>
      <c r="G46" s="4">
        <v>0</v>
      </c>
      <c r="H46" s="4">
        <v>306400</v>
      </c>
      <c r="I46" s="4">
        <v>204800</v>
      </c>
      <c r="J46" s="4">
        <v>1000</v>
      </c>
      <c r="K46" s="6">
        <f t="shared" si="3"/>
        <v>1.9561815336463224E-3</v>
      </c>
      <c r="L46" s="15">
        <v>0</v>
      </c>
      <c r="M46" s="4">
        <v>526200</v>
      </c>
      <c r="N46" s="4">
        <f t="shared" si="1"/>
        <v>538709.52380952379</v>
      </c>
      <c r="O46" s="4">
        <f t="shared" si="2"/>
        <v>238400</v>
      </c>
    </row>
    <row r="47" spans="1:15" x14ac:dyDescent="0.2">
      <c r="A47" s="2" t="s">
        <v>25</v>
      </c>
      <c r="B47" s="4">
        <v>81</v>
      </c>
      <c r="C47" s="4">
        <v>69</v>
      </c>
      <c r="D47" s="4">
        <v>10</v>
      </c>
      <c r="E47" s="4">
        <v>13</v>
      </c>
      <c r="F47" s="4">
        <v>1</v>
      </c>
      <c r="G47" s="4">
        <v>0</v>
      </c>
      <c r="H47" s="4">
        <v>169300</v>
      </c>
      <c r="I47" s="4">
        <v>190000</v>
      </c>
      <c r="J47" s="4">
        <v>2300</v>
      </c>
      <c r="K47" s="6">
        <f t="shared" si="3"/>
        <v>6.4013359309768999E-3</v>
      </c>
      <c r="L47" s="15">
        <v>3.4999999999999996E-3</v>
      </c>
      <c r="M47" s="4">
        <v>367100</v>
      </c>
      <c r="N47" s="4">
        <f t="shared" si="1"/>
        <v>544304.76190476189</v>
      </c>
      <c r="O47" s="4">
        <f t="shared" si="2"/>
        <v>238400</v>
      </c>
    </row>
    <row r="48" spans="1:15" x14ac:dyDescent="0.2">
      <c r="A48" s="2" t="s">
        <v>26</v>
      </c>
      <c r="B48" s="4">
        <v>69</v>
      </c>
      <c r="C48" s="4">
        <v>152</v>
      </c>
      <c r="D48" s="4">
        <v>8</v>
      </c>
      <c r="E48" s="4">
        <v>11</v>
      </c>
      <c r="F48" s="4">
        <v>0</v>
      </c>
      <c r="G48" s="4">
        <v>0</v>
      </c>
      <c r="H48" s="4">
        <v>75000</v>
      </c>
      <c r="I48" s="4">
        <v>154200</v>
      </c>
      <c r="J48" s="4">
        <v>24800</v>
      </c>
      <c r="K48" s="6">
        <f t="shared" si="3"/>
        <v>0.10820244328097731</v>
      </c>
      <c r="L48" s="15">
        <v>-3.4000000000000002E-3</v>
      </c>
      <c r="M48" s="4">
        <v>238400</v>
      </c>
      <c r="N48" s="4">
        <f t="shared" si="1"/>
        <v>545695.23809523811</v>
      </c>
      <c r="O48" s="4">
        <f t="shared" si="2"/>
        <v>265200</v>
      </c>
    </row>
    <row r="49" spans="1:15" x14ac:dyDescent="0.2">
      <c r="A49" s="2" t="s">
        <v>27</v>
      </c>
      <c r="B49" s="4">
        <v>96</v>
      </c>
      <c r="C49" s="4">
        <v>102</v>
      </c>
      <c r="D49" s="4">
        <v>16</v>
      </c>
      <c r="E49" s="4">
        <v>12</v>
      </c>
      <c r="F49" s="4">
        <v>0</v>
      </c>
      <c r="G49" s="4">
        <v>0</v>
      </c>
      <c r="H49" s="4">
        <v>118600</v>
      </c>
      <c r="I49" s="4">
        <v>141000</v>
      </c>
      <c r="J49" s="4">
        <v>9100</v>
      </c>
      <c r="K49" s="6">
        <f t="shared" si="3"/>
        <v>3.5053929121725731E-2</v>
      </c>
      <c r="L49" s="15">
        <v>-3.4000000000000002E-3</v>
      </c>
      <c r="M49" s="4">
        <v>265200</v>
      </c>
      <c r="N49" s="4">
        <f t="shared" si="1"/>
        <v>554795.23809523811</v>
      </c>
      <c r="O49" s="4">
        <f t="shared" si="2"/>
        <v>431200</v>
      </c>
    </row>
    <row r="50" spans="1:15" x14ac:dyDescent="0.2">
      <c r="A50" s="2" t="s">
        <v>28</v>
      </c>
      <c r="B50" s="4">
        <v>186</v>
      </c>
      <c r="C50" s="4">
        <v>129</v>
      </c>
      <c r="D50" s="4">
        <v>30</v>
      </c>
      <c r="E50" s="4">
        <v>26</v>
      </c>
      <c r="F50" s="4">
        <v>0</v>
      </c>
      <c r="G50" s="4">
        <v>0</v>
      </c>
      <c r="H50" s="4">
        <v>141800</v>
      </c>
      <c r="I50" s="4">
        <v>286000</v>
      </c>
      <c r="J50" s="4">
        <v>8800</v>
      </c>
      <c r="K50" s="6">
        <f t="shared" si="3"/>
        <v>2.0570359981299673E-2</v>
      </c>
      <c r="L50" s="15">
        <v>-1.03E-2</v>
      </c>
      <c r="M50" s="4">
        <v>431200</v>
      </c>
      <c r="N50" s="4">
        <f t="shared" si="1"/>
        <v>540352.38095238095</v>
      </c>
      <c r="O50" s="4">
        <f t="shared" si="2"/>
        <v>532100</v>
      </c>
    </row>
    <row r="51" spans="1:15" x14ac:dyDescent="0.2">
      <c r="A51" s="2" t="s">
        <v>29</v>
      </c>
      <c r="B51" s="4">
        <v>255</v>
      </c>
      <c r="C51" s="4">
        <v>146</v>
      </c>
      <c r="D51" s="4">
        <v>16</v>
      </c>
      <c r="E51" s="4">
        <v>21</v>
      </c>
      <c r="F51" s="4">
        <v>0</v>
      </c>
      <c r="G51" s="4">
        <v>0</v>
      </c>
      <c r="H51" s="4">
        <v>323000</v>
      </c>
      <c r="I51" s="4">
        <v>253200</v>
      </c>
      <c r="J51" s="4">
        <v>31200</v>
      </c>
      <c r="K51" s="6">
        <f t="shared" si="3"/>
        <v>5.4147865324540093E-2</v>
      </c>
      <c r="L51" s="15">
        <v>-5.4400000000000004E-2</v>
      </c>
      <c r="M51" s="4">
        <v>578400</v>
      </c>
      <c r="N51" s="4">
        <f t="shared" si="1"/>
        <v>527338.09523809527</v>
      </c>
      <c r="O51" s="4">
        <f t="shared" si="2"/>
        <v>532100</v>
      </c>
    </row>
    <row r="52" spans="1:15" x14ac:dyDescent="0.2">
      <c r="A52" s="2" t="s">
        <v>30</v>
      </c>
      <c r="B52" s="4">
        <v>201</v>
      </c>
      <c r="C52" s="4">
        <v>165</v>
      </c>
      <c r="D52" s="4">
        <v>18</v>
      </c>
      <c r="E52" s="4">
        <v>22</v>
      </c>
      <c r="F52" s="4"/>
      <c r="G52" s="4"/>
      <c r="H52" s="4">
        <v>418400</v>
      </c>
      <c r="I52" s="4">
        <v>229200</v>
      </c>
      <c r="J52" s="4">
        <v>84500</v>
      </c>
      <c r="K52" s="6">
        <f t="shared" si="3"/>
        <v>0.1304817788758493</v>
      </c>
      <c r="L52" s="15">
        <v>3.6799999999999999E-2</v>
      </c>
      <c r="M52" s="4">
        <v>648500</v>
      </c>
      <c r="N52" s="4">
        <f t="shared" si="1"/>
        <v>504290.47619047621</v>
      </c>
      <c r="O52" s="4">
        <f t="shared" si="2"/>
        <v>532100</v>
      </c>
    </row>
    <row r="53" spans="1:15" x14ac:dyDescent="0.2">
      <c r="A53" s="2" t="s">
        <v>31</v>
      </c>
      <c r="B53" s="4">
        <v>202</v>
      </c>
      <c r="C53" s="4">
        <v>184</v>
      </c>
      <c r="D53" s="4">
        <v>18</v>
      </c>
      <c r="E53" s="4">
        <v>23</v>
      </c>
      <c r="F53" s="4"/>
      <c r="G53" s="4"/>
      <c r="H53" s="4">
        <v>224000</v>
      </c>
      <c r="I53" s="4">
        <v>297700</v>
      </c>
      <c r="J53" s="4">
        <v>8600</v>
      </c>
      <c r="K53" s="6">
        <f t="shared" si="3"/>
        <v>1.6484569676059036E-2</v>
      </c>
      <c r="L53" s="15">
        <v>-3.3E-3</v>
      </c>
      <c r="M53" s="4">
        <v>532100</v>
      </c>
      <c r="N53" s="4">
        <f t="shared" si="1"/>
        <v>483595.23809523811</v>
      </c>
      <c r="O53" s="4">
        <f t="shared" si="2"/>
        <v>548200</v>
      </c>
    </row>
    <row r="54" spans="1:15" x14ac:dyDescent="0.2">
      <c r="A54" s="2" t="s">
        <v>32</v>
      </c>
      <c r="B54" s="4">
        <v>302</v>
      </c>
      <c r="C54" s="4">
        <v>119</v>
      </c>
      <c r="D54" s="4">
        <v>18</v>
      </c>
      <c r="E54" s="4">
        <v>36</v>
      </c>
      <c r="F54" s="4"/>
      <c r="G54" s="4"/>
      <c r="H54" s="4">
        <v>305100</v>
      </c>
      <c r="I54" s="4">
        <v>341800</v>
      </c>
      <c r="J54" s="4">
        <v>100</v>
      </c>
      <c r="K54" s="6">
        <f t="shared" si="3"/>
        <v>1.5458339774308239E-4</v>
      </c>
      <c r="L54" s="15">
        <v>-2.3300000000000001E-2</v>
      </c>
      <c r="M54" s="4">
        <v>730100</v>
      </c>
      <c r="N54" s="4">
        <f t="shared" si="1"/>
        <v>454100</v>
      </c>
      <c r="O54" s="4">
        <f t="shared" si="2"/>
        <v>548200</v>
      </c>
    </row>
    <row r="55" spans="1:15" x14ac:dyDescent="0.2">
      <c r="A55" s="2" t="s">
        <v>33</v>
      </c>
      <c r="B55" s="4">
        <v>135</v>
      </c>
      <c r="C55" s="4">
        <v>182</v>
      </c>
      <c r="D55" s="4">
        <v>11</v>
      </c>
      <c r="E55" s="4">
        <v>32</v>
      </c>
      <c r="F55" s="4"/>
      <c r="G55" s="4"/>
      <c r="H55" s="4">
        <v>246500</v>
      </c>
      <c r="I55" s="4">
        <v>469400</v>
      </c>
      <c r="J55" s="4">
        <v>500</v>
      </c>
      <c r="K55" s="6">
        <f t="shared" si="3"/>
        <v>6.9842156725799694E-4</v>
      </c>
      <c r="L55" s="15">
        <v>-1.3000000000000001E-2</v>
      </c>
      <c r="M55" s="4">
        <v>740600</v>
      </c>
      <c r="N55" s="4">
        <f t="shared" si="1"/>
        <v>421909.52380952379</v>
      </c>
      <c r="O55" s="4">
        <f t="shared" si="2"/>
        <v>548200</v>
      </c>
    </row>
    <row r="56" spans="1:15" x14ac:dyDescent="0.2">
      <c r="A56" s="2" t="s">
        <v>34</v>
      </c>
      <c r="B56" s="4">
        <v>173</v>
      </c>
      <c r="C56" s="4">
        <v>255</v>
      </c>
      <c r="D56" s="4">
        <v>37</v>
      </c>
      <c r="E56" s="4">
        <v>16</v>
      </c>
      <c r="F56" s="4"/>
      <c r="G56" s="4"/>
      <c r="H56" s="4">
        <v>252600</v>
      </c>
      <c r="I56" s="4">
        <v>260800</v>
      </c>
      <c r="J56" s="4">
        <v>29700</v>
      </c>
      <c r="K56" s="6">
        <f t="shared" si="3"/>
        <v>5.7849629918192445E-2</v>
      </c>
      <c r="L56" s="15">
        <v>9.7999999999999997E-3</v>
      </c>
      <c r="M56" s="4">
        <v>548200</v>
      </c>
      <c r="N56" s="4">
        <f t="shared" si="1"/>
        <v>405509.52380952379</v>
      </c>
      <c r="O56" s="4">
        <f t="shared" si="2"/>
        <v>318800</v>
      </c>
    </row>
    <row r="57" spans="1:15" x14ac:dyDescent="0.2">
      <c r="A57" s="2" t="s">
        <v>35</v>
      </c>
      <c r="B57" s="4">
        <v>159</v>
      </c>
      <c r="C57" s="4">
        <v>285</v>
      </c>
      <c r="D57" s="4">
        <v>96</v>
      </c>
      <c r="E57" s="4">
        <v>32</v>
      </c>
      <c r="F57" s="4"/>
      <c r="G57" s="4"/>
      <c r="H57" s="4">
        <v>205200</v>
      </c>
      <c r="I57" s="4">
        <v>374800</v>
      </c>
      <c r="J57" s="4">
        <v>16900</v>
      </c>
      <c r="K57" s="6">
        <f t="shared" si="3"/>
        <v>2.9137931034482759E-2</v>
      </c>
      <c r="L57" s="15">
        <v>-6.4000000000000003E-3</v>
      </c>
      <c r="M57" s="4">
        <v>605000</v>
      </c>
      <c r="N57" s="4">
        <f t="shared" si="1"/>
        <v>389533.33333333331</v>
      </c>
      <c r="O57" s="4">
        <f t="shared" si="2"/>
        <v>318800</v>
      </c>
    </row>
    <row r="58" spans="1:15" x14ac:dyDescent="0.2">
      <c r="A58" s="2" t="s">
        <v>36</v>
      </c>
      <c r="B58" s="4">
        <v>300</v>
      </c>
      <c r="C58" s="4">
        <v>183</v>
      </c>
      <c r="D58" s="4">
        <v>11</v>
      </c>
      <c r="E58" s="4">
        <v>46</v>
      </c>
      <c r="F58" s="4"/>
      <c r="G58" s="4"/>
      <c r="H58" s="4">
        <v>509400</v>
      </c>
      <c r="I58" s="4">
        <v>520700</v>
      </c>
      <c r="J58" s="4">
        <v>47100</v>
      </c>
      <c r="K58" s="6">
        <f t="shared" si="3"/>
        <v>4.5723716144063682E-2</v>
      </c>
      <c r="L58" s="15">
        <v>-1.9299999999999998E-2</v>
      </c>
      <c r="M58" s="4">
        <v>1122600</v>
      </c>
      <c r="N58" s="4">
        <f t="shared" si="1"/>
        <v>342666.66666666669</v>
      </c>
      <c r="O58" s="4">
        <f t="shared" si="2"/>
        <v>318800</v>
      </c>
    </row>
    <row r="59" spans="1:15" x14ac:dyDescent="0.2">
      <c r="A59" s="2" t="s">
        <v>37</v>
      </c>
      <c r="B59" s="4">
        <v>391</v>
      </c>
      <c r="C59" s="4">
        <v>114</v>
      </c>
      <c r="D59" s="4">
        <v>5</v>
      </c>
      <c r="E59" s="4">
        <v>26</v>
      </c>
      <c r="F59" s="4"/>
      <c r="G59" s="4"/>
      <c r="H59" s="4">
        <v>1077300</v>
      </c>
      <c r="I59" s="4">
        <v>438000</v>
      </c>
      <c r="J59" s="4">
        <v>61600</v>
      </c>
      <c r="K59" s="6">
        <f t="shared" si="3"/>
        <v>4.0652016102421966E-2</v>
      </c>
      <c r="L59" s="15">
        <v>7.1199999999999999E-2</v>
      </c>
      <c r="M59" s="4">
        <v>1599600</v>
      </c>
      <c r="N59" s="4">
        <f t="shared" si="1"/>
        <v>286180.95238095237</v>
      </c>
      <c r="O59" s="4">
        <f t="shared" si="2"/>
        <v>318800</v>
      </c>
    </row>
    <row r="60" spans="1:15" x14ac:dyDescent="0.2">
      <c r="A60" s="2" t="s">
        <v>38</v>
      </c>
      <c r="B60" s="4">
        <v>179</v>
      </c>
      <c r="C60" s="4">
        <v>173</v>
      </c>
      <c r="D60" s="4">
        <v>12</v>
      </c>
      <c r="E60" s="4">
        <v>26</v>
      </c>
      <c r="F60" s="4"/>
      <c r="G60" s="4"/>
      <c r="H60" s="4">
        <v>198600</v>
      </c>
      <c r="I60" s="4">
        <v>345800</v>
      </c>
      <c r="J60" s="4">
        <v>17800</v>
      </c>
      <c r="K60" s="6">
        <f t="shared" si="3"/>
        <v>3.2696546656869947E-2</v>
      </c>
      <c r="L60" s="15">
        <v>6.8999999999999999E-3</v>
      </c>
      <c r="M60" s="4">
        <v>586300</v>
      </c>
      <c r="N60" s="4">
        <f t="shared" si="1"/>
        <v>271242.85714285716</v>
      </c>
      <c r="O60" s="4">
        <f t="shared" si="2"/>
        <v>293400</v>
      </c>
    </row>
    <row r="61" spans="1:15" x14ac:dyDescent="0.2">
      <c r="A61" s="2" t="s">
        <v>39</v>
      </c>
      <c r="B61" s="4">
        <v>83</v>
      </c>
      <c r="C61" s="4">
        <v>122</v>
      </c>
      <c r="D61" s="4">
        <v>21</v>
      </c>
      <c r="E61" s="4">
        <v>16</v>
      </c>
      <c r="F61" s="4"/>
      <c r="G61" s="4"/>
      <c r="H61" s="4">
        <v>99100</v>
      </c>
      <c r="I61" s="4">
        <v>211000</v>
      </c>
      <c r="J61" s="4">
        <v>10000</v>
      </c>
      <c r="K61" s="6">
        <f t="shared" si="3"/>
        <v>3.2247662044501774E-2</v>
      </c>
      <c r="L61" s="15">
        <v>-1.0200000000000001E-2</v>
      </c>
      <c r="M61" s="4">
        <v>318800</v>
      </c>
      <c r="N61" s="4">
        <f t="shared" si="1"/>
        <v>269800</v>
      </c>
      <c r="O61" s="4">
        <f t="shared" si="2"/>
        <v>190600</v>
      </c>
    </row>
    <row r="62" spans="1:15" x14ac:dyDescent="0.2">
      <c r="A62" s="2" t="s">
        <v>40</v>
      </c>
      <c r="B62" s="4">
        <v>121</v>
      </c>
      <c r="C62" s="4">
        <v>87</v>
      </c>
      <c r="D62" s="4">
        <v>9</v>
      </c>
      <c r="E62" s="4">
        <v>18</v>
      </c>
      <c r="F62" s="4"/>
      <c r="G62" s="4"/>
      <c r="H62" s="4">
        <v>171500</v>
      </c>
      <c r="I62" s="4">
        <v>223600</v>
      </c>
      <c r="J62" s="4">
        <v>2000</v>
      </c>
      <c r="K62" s="6">
        <f t="shared" si="3"/>
        <v>5.0620096178182741E-3</v>
      </c>
      <c r="L62" s="15">
        <v>1.72E-2</v>
      </c>
      <c r="M62" s="4">
        <v>408200</v>
      </c>
      <c r="N62" s="4">
        <f t="shared" si="1"/>
        <v>265404.76190476189</v>
      </c>
      <c r="O62" s="4">
        <f t="shared" si="2"/>
        <v>190600</v>
      </c>
    </row>
    <row r="63" spans="1:15" x14ac:dyDescent="0.2">
      <c r="A63" s="2" t="s">
        <v>41</v>
      </c>
      <c r="B63" s="4">
        <v>169</v>
      </c>
      <c r="C63" s="4">
        <v>148</v>
      </c>
      <c r="D63" s="4">
        <v>8</v>
      </c>
      <c r="E63" s="4">
        <v>20</v>
      </c>
      <c r="F63" s="4"/>
      <c r="G63" s="4"/>
      <c r="H63" s="4">
        <v>240200</v>
      </c>
      <c r="I63" s="4">
        <v>277500</v>
      </c>
      <c r="J63" s="4">
        <v>27600</v>
      </c>
      <c r="K63" s="6">
        <f t="shared" si="3"/>
        <v>5.3312729379949776E-2</v>
      </c>
      <c r="L63" s="15">
        <v>1.7500000000000002E-2</v>
      </c>
      <c r="M63" s="4">
        <v>525500</v>
      </c>
      <c r="N63" s="4">
        <f t="shared" si="1"/>
        <v>249314.28571428571</v>
      </c>
      <c r="O63" s="4">
        <f t="shared" si="2"/>
        <v>190600</v>
      </c>
    </row>
    <row r="64" spans="1:15" x14ac:dyDescent="0.2">
      <c r="A64" s="2" t="s">
        <v>42</v>
      </c>
      <c r="B64" s="4">
        <v>97</v>
      </c>
      <c r="C64" s="4">
        <v>58</v>
      </c>
      <c r="D64" s="4">
        <v>4</v>
      </c>
      <c r="E64" s="4">
        <v>13</v>
      </c>
      <c r="F64" s="4"/>
      <c r="G64" s="4"/>
      <c r="H64" s="4">
        <v>128600</v>
      </c>
      <c r="I64" s="4">
        <v>177300</v>
      </c>
      <c r="J64" s="4">
        <v>11500</v>
      </c>
      <c r="K64" s="6">
        <f t="shared" si="3"/>
        <v>3.7593984962406013E-2</v>
      </c>
      <c r="L64" s="15">
        <v>1.4199999999999999E-2</v>
      </c>
      <c r="M64" s="4">
        <v>319800</v>
      </c>
      <c r="N64" s="4">
        <f t="shared" si="1"/>
        <v>244457.14285714287</v>
      </c>
      <c r="O64" s="4">
        <f t="shared" si="2"/>
        <v>190600</v>
      </c>
    </row>
    <row r="65" spans="1:15" x14ac:dyDescent="0.2">
      <c r="A65" s="2" t="s">
        <v>43</v>
      </c>
      <c r="B65" s="4">
        <v>94</v>
      </c>
      <c r="C65" s="4">
        <v>70</v>
      </c>
      <c r="D65" s="4">
        <v>6</v>
      </c>
      <c r="E65" s="4">
        <v>7</v>
      </c>
      <c r="F65" s="4"/>
      <c r="G65" s="4"/>
      <c r="H65" s="4">
        <v>107000</v>
      </c>
      <c r="I65" s="4">
        <v>179700</v>
      </c>
      <c r="J65" s="4">
        <v>400</v>
      </c>
      <c r="K65" s="6">
        <f t="shared" si="3"/>
        <v>1.3951866062085804E-3</v>
      </c>
      <c r="L65" s="15">
        <v>1.0800000000000001E-2</v>
      </c>
      <c r="M65" s="4">
        <v>293400</v>
      </c>
      <c r="N65" s="4">
        <f t="shared" si="1"/>
        <v>242000</v>
      </c>
      <c r="O65" s="4">
        <f t="shared" si="2"/>
        <v>190600</v>
      </c>
    </row>
    <row r="66" spans="1:15" x14ac:dyDescent="0.2">
      <c r="A66" s="2" t="s">
        <v>44</v>
      </c>
      <c r="B66" s="4">
        <v>80</v>
      </c>
      <c r="C66" s="4">
        <v>223</v>
      </c>
      <c r="D66" s="4">
        <v>8</v>
      </c>
      <c r="E66" s="4">
        <v>6</v>
      </c>
      <c r="F66" s="4"/>
      <c r="G66" s="4"/>
      <c r="H66" s="4">
        <v>69300</v>
      </c>
      <c r="I66" s="4">
        <v>110400</v>
      </c>
      <c r="J66" s="4">
        <v>1600</v>
      </c>
      <c r="K66" s="6">
        <f t="shared" si="3"/>
        <v>8.9037284362826936E-3</v>
      </c>
      <c r="L66" s="15">
        <v>0</v>
      </c>
      <c r="M66" s="4">
        <v>190600</v>
      </c>
      <c r="N66" s="4">
        <f t="shared" si="1"/>
        <v>242390.47619047618</v>
      </c>
      <c r="O66" s="4">
        <f t="shared" si="2"/>
        <v>127900</v>
      </c>
    </row>
    <row r="67" spans="1:15" x14ac:dyDescent="0.2">
      <c r="A67" s="2" t="s">
        <v>45</v>
      </c>
      <c r="B67" s="4">
        <v>73</v>
      </c>
      <c r="C67" s="4">
        <v>55</v>
      </c>
      <c r="D67" s="4">
        <v>5</v>
      </c>
      <c r="E67" s="4">
        <v>15</v>
      </c>
      <c r="F67" s="4"/>
      <c r="G67" s="4"/>
      <c r="H67" s="4">
        <v>86700</v>
      </c>
      <c r="I67" s="4">
        <v>152800</v>
      </c>
      <c r="J67" s="4">
        <v>4800</v>
      </c>
      <c r="K67" s="6">
        <f t="shared" si="3"/>
        <v>2.0041753653444676E-2</v>
      </c>
      <c r="L67" s="15">
        <v>-1.0700000000000001E-2</v>
      </c>
      <c r="M67" s="4">
        <v>263300</v>
      </c>
      <c r="N67" s="4">
        <f t="shared" si="1"/>
        <v>244671.42857142858</v>
      </c>
      <c r="O67" s="4">
        <f t="shared" si="2"/>
        <v>127900</v>
      </c>
    </row>
    <row r="68" spans="1:15" x14ac:dyDescent="0.2">
      <c r="A68" s="2" t="s">
        <v>46</v>
      </c>
      <c r="B68" s="4">
        <v>150</v>
      </c>
      <c r="C68" s="4">
        <v>116</v>
      </c>
      <c r="D68" s="4">
        <v>19</v>
      </c>
      <c r="E68" s="4">
        <v>21</v>
      </c>
      <c r="F68" s="4"/>
      <c r="G68" s="4"/>
      <c r="H68" s="4">
        <v>147200</v>
      </c>
      <c r="I68" s="4">
        <v>331400</v>
      </c>
      <c r="J68" s="4">
        <v>11800</v>
      </c>
      <c r="K68" s="6">
        <f t="shared" si="3"/>
        <v>2.4655244463017135E-2</v>
      </c>
      <c r="L68" s="15">
        <v>0</v>
      </c>
      <c r="M68" s="4">
        <v>484600</v>
      </c>
      <c r="N68" s="4">
        <f t="shared" si="1"/>
        <v>238161.90476190476</v>
      </c>
      <c r="O68" s="4">
        <f t="shared" si="2"/>
        <v>127900</v>
      </c>
    </row>
    <row r="69" spans="1:15" x14ac:dyDescent="0.2">
      <c r="A69" s="2" t="s">
        <v>47</v>
      </c>
      <c r="B69" s="4">
        <v>76</v>
      </c>
      <c r="C69" s="4">
        <v>59</v>
      </c>
      <c r="D69" s="4">
        <v>4</v>
      </c>
      <c r="E69" s="4">
        <v>14</v>
      </c>
      <c r="F69" s="4"/>
      <c r="G69" s="4"/>
      <c r="H69" s="4">
        <v>86000</v>
      </c>
      <c r="I69" s="4">
        <v>155300</v>
      </c>
      <c r="J69" s="4">
        <v>100</v>
      </c>
      <c r="K69" s="6">
        <f t="shared" si="3"/>
        <v>4.1442188147534188E-4</v>
      </c>
      <c r="L69" s="15">
        <v>-1.41E-2</v>
      </c>
      <c r="M69" s="4">
        <v>267600</v>
      </c>
      <c r="N69" s="4">
        <f t="shared" si="1"/>
        <v>239414.28571428571</v>
      </c>
      <c r="O69" s="4">
        <f t="shared" si="2"/>
        <v>97500</v>
      </c>
    </row>
    <row r="70" spans="1:15" x14ac:dyDescent="0.2">
      <c r="A70" s="2" t="s">
        <v>48</v>
      </c>
      <c r="B70" s="4">
        <v>157</v>
      </c>
      <c r="C70" s="4">
        <v>51</v>
      </c>
      <c r="D70" s="4">
        <v>14</v>
      </c>
      <c r="E70" s="4">
        <v>16</v>
      </c>
      <c r="F70" s="4"/>
      <c r="G70" s="4"/>
      <c r="H70" s="4">
        <v>222300</v>
      </c>
      <c r="I70" s="4">
        <v>219400</v>
      </c>
      <c r="J70" s="4">
        <v>20100</v>
      </c>
      <c r="K70" s="6">
        <f t="shared" si="3"/>
        <v>4.5505999547203982E-2</v>
      </c>
      <c r="L70" s="15">
        <v>-6.8999999999999999E-3</v>
      </c>
      <c r="M70" s="4">
        <v>456300</v>
      </c>
      <c r="N70" s="4">
        <f t="shared" si="1"/>
        <v>236285.71428571429</v>
      </c>
      <c r="O70" s="4">
        <f t="shared" si="2"/>
        <v>97500</v>
      </c>
    </row>
    <row r="71" spans="1:15" x14ac:dyDescent="0.2">
      <c r="A71" s="2" t="s">
        <v>49</v>
      </c>
      <c r="B71" s="4">
        <v>62</v>
      </c>
      <c r="C71" s="4">
        <v>50</v>
      </c>
      <c r="D71" s="4">
        <v>3</v>
      </c>
      <c r="E71" s="4">
        <v>3</v>
      </c>
      <c r="F71" s="4"/>
      <c r="G71" s="4"/>
      <c r="H71" s="4">
        <v>59300</v>
      </c>
      <c r="I71" s="4">
        <v>66200</v>
      </c>
      <c r="J71" s="4">
        <v>4100</v>
      </c>
      <c r="K71" s="6">
        <f t="shared" si="3"/>
        <v>3.2669322709163347E-2</v>
      </c>
      <c r="L71" s="15">
        <v>0</v>
      </c>
      <c r="M71" s="4">
        <v>127900</v>
      </c>
      <c r="N71" s="4">
        <f t="shared" si="1"/>
        <v>256104.76190476189</v>
      </c>
      <c r="O71" s="4">
        <f t="shared" si="2"/>
        <v>64600</v>
      </c>
    </row>
    <row r="72" spans="1:15" x14ac:dyDescent="0.2">
      <c r="A72" s="2" t="s">
        <v>50</v>
      </c>
      <c r="B72" s="4">
        <v>110</v>
      </c>
      <c r="C72" s="4">
        <v>34</v>
      </c>
      <c r="D72" s="4">
        <v>4</v>
      </c>
      <c r="E72" s="4">
        <v>8</v>
      </c>
      <c r="F72" s="4"/>
      <c r="G72" s="4"/>
      <c r="H72" s="4">
        <v>179300</v>
      </c>
      <c r="I72" s="4">
        <v>117900</v>
      </c>
      <c r="J72" s="4">
        <v>300</v>
      </c>
      <c r="K72" s="6">
        <f t="shared" si="3"/>
        <v>1.009421265141319E-3</v>
      </c>
      <c r="L72" s="15">
        <v>2.86E-2</v>
      </c>
      <c r="M72" s="4">
        <v>305100</v>
      </c>
      <c r="N72" s="4">
        <f t="shared" si="1"/>
        <v>255352.38095238095</v>
      </c>
      <c r="O72" s="4">
        <f t="shared" si="2"/>
        <v>64600</v>
      </c>
    </row>
    <row r="73" spans="1:15" x14ac:dyDescent="0.2">
      <c r="A73" s="2" t="s">
        <v>51</v>
      </c>
      <c r="B73" s="4">
        <v>37</v>
      </c>
      <c r="C73" s="4">
        <v>41</v>
      </c>
      <c r="D73" s="4">
        <v>0</v>
      </c>
      <c r="E73" s="4">
        <v>7</v>
      </c>
      <c r="F73" s="4"/>
      <c r="G73" s="4"/>
      <c r="H73" s="4">
        <v>37500</v>
      </c>
      <c r="I73" s="4">
        <v>126100</v>
      </c>
      <c r="J73" s="4">
        <v>2100</v>
      </c>
      <c r="K73" s="6">
        <f t="shared" si="3"/>
        <v>1.2836185819070905E-2</v>
      </c>
      <c r="L73" s="15">
        <v>0</v>
      </c>
      <c r="M73" s="4">
        <v>164500</v>
      </c>
      <c r="N73" s="4">
        <f t="shared" si="1"/>
        <v>259695.23809523811</v>
      </c>
      <c r="O73" s="4">
        <f t="shared" si="2"/>
        <v>64600</v>
      </c>
    </row>
    <row r="74" spans="1:15" x14ac:dyDescent="0.2">
      <c r="A74" s="2" t="s">
        <v>52</v>
      </c>
      <c r="B74" s="4">
        <v>43</v>
      </c>
      <c r="C74" s="4">
        <v>47</v>
      </c>
      <c r="D74" s="4">
        <v>2</v>
      </c>
      <c r="E74" s="4">
        <v>3</v>
      </c>
      <c r="F74" s="4"/>
      <c r="G74" s="4"/>
      <c r="H74" s="4">
        <v>42400</v>
      </c>
      <c r="I74" s="4">
        <v>41900</v>
      </c>
      <c r="J74" s="4">
        <v>12200</v>
      </c>
      <c r="K74" s="6">
        <f t="shared" si="3"/>
        <v>0.14472123368920523</v>
      </c>
      <c r="L74" s="15">
        <v>-3.4999999999999996E-3</v>
      </c>
      <c r="M74" s="4">
        <v>97500</v>
      </c>
      <c r="N74" s="4">
        <f t="shared" si="1"/>
        <v>268614.28571428574</v>
      </c>
      <c r="O74" s="4">
        <f t="shared" si="2"/>
        <v>64600</v>
      </c>
    </row>
    <row r="75" spans="1:15" x14ac:dyDescent="0.2">
      <c r="A75" s="2" t="s">
        <v>53</v>
      </c>
      <c r="B75" s="4">
        <v>70</v>
      </c>
      <c r="C75" s="4">
        <v>43</v>
      </c>
      <c r="D75" s="4">
        <v>4</v>
      </c>
      <c r="E75" s="4">
        <v>5</v>
      </c>
      <c r="F75" s="4"/>
      <c r="G75" s="4"/>
      <c r="H75" s="4">
        <v>44100</v>
      </c>
      <c r="I75" s="4">
        <v>55800</v>
      </c>
      <c r="J75" s="4">
        <v>1200</v>
      </c>
      <c r="K75" s="6">
        <f t="shared" si="3"/>
        <v>1.2012012012012012E-2</v>
      </c>
      <c r="L75" s="15">
        <v>-3.4999999999999996E-3</v>
      </c>
      <c r="M75" s="4">
        <v>110700</v>
      </c>
      <c r="N75" s="4">
        <f t="shared" si="1"/>
        <v>277728.57142857142</v>
      </c>
      <c r="O75" s="4">
        <f t="shared" si="2"/>
        <v>64600</v>
      </c>
    </row>
    <row r="76" spans="1:15" x14ac:dyDescent="0.2">
      <c r="A76" s="2" t="s">
        <v>54</v>
      </c>
      <c r="B76" s="4">
        <v>34</v>
      </c>
      <c r="C76" s="4">
        <v>279</v>
      </c>
      <c r="D76" s="4">
        <v>2</v>
      </c>
      <c r="E76" s="4">
        <v>1</v>
      </c>
      <c r="F76" s="4"/>
      <c r="G76" s="4"/>
      <c r="H76" s="4">
        <v>31500</v>
      </c>
      <c r="I76" s="4">
        <v>27400</v>
      </c>
      <c r="J76" s="4">
        <v>5700</v>
      </c>
      <c r="K76" s="6">
        <f t="shared" si="3"/>
        <v>9.6774193548387094E-2</v>
      </c>
      <c r="L76" s="15">
        <v>-6.9999999999999993E-3</v>
      </c>
      <c r="M76" s="4">
        <v>64600</v>
      </c>
      <c r="N76" s="4">
        <f t="shared" si="1"/>
        <v>294971.42857142858</v>
      </c>
      <c r="O76" s="4">
        <f t="shared" si="2"/>
        <v>138400</v>
      </c>
    </row>
    <row r="77" spans="1:15" x14ac:dyDescent="0.2">
      <c r="A77" s="2" t="s">
        <v>55</v>
      </c>
      <c r="B77" s="4">
        <v>93</v>
      </c>
      <c r="C77" s="4">
        <v>41</v>
      </c>
      <c r="D77" s="4">
        <v>6</v>
      </c>
      <c r="E77" s="4">
        <v>7</v>
      </c>
      <c r="F77" s="4"/>
      <c r="G77" s="4"/>
      <c r="H77" s="4">
        <v>95900</v>
      </c>
      <c r="I77" s="4">
        <v>95300</v>
      </c>
      <c r="J77" s="4">
        <v>3700</v>
      </c>
      <c r="K77" s="6">
        <f t="shared" si="3"/>
        <v>1.9351464435146442E-2</v>
      </c>
      <c r="L77" s="15">
        <v>4.4199999999999996E-2</v>
      </c>
      <c r="M77" s="4">
        <v>203800</v>
      </c>
      <c r="N77" s="4">
        <f t="shared" si="1"/>
        <v>299530</v>
      </c>
      <c r="O77" s="4">
        <f t="shared" si="2"/>
        <v>138400</v>
      </c>
    </row>
    <row r="78" spans="1:15" x14ac:dyDescent="0.2">
      <c r="A78" s="2" t="s">
        <v>56</v>
      </c>
      <c r="B78" s="4">
        <v>81</v>
      </c>
      <c r="C78" s="4">
        <v>128</v>
      </c>
      <c r="D78" s="4">
        <v>6</v>
      </c>
      <c r="E78" s="4">
        <v>10</v>
      </c>
      <c r="F78" s="4"/>
      <c r="G78" s="4"/>
      <c r="H78" s="4">
        <v>49800</v>
      </c>
      <c r="I78" s="4">
        <v>200400</v>
      </c>
      <c r="J78" s="4">
        <v>3200</v>
      </c>
      <c r="K78" s="6">
        <f t="shared" si="3"/>
        <v>1.2789768185451638E-2</v>
      </c>
      <c r="L78" s="15">
        <v>-2.9399999999999999E-2</v>
      </c>
      <c r="M78" s="4">
        <v>269500</v>
      </c>
      <c r="N78" s="4">
        <f t="shared" si="1"/>
        <v>331345</v>
      </c>
      <c r="O78" s="4">
        <f t="shared" si="2"/>
        <v>138400</v>
      </c>
    </row>
    <row r="79" spans="1:15" x14ac:dyDescent="0.2">
      <c r="A79" s="2" t="s">
        <v>57</v>
      </c>
      <c r="B79" s="4">
        <v>70</v>
      </c>
      <c r="C79" s="4">
        <v>96</v>
      </c>
      <c r="D79" s="4">
        <v>2</v>
      </c>
      <c r="E79" s="4">
        <v>1</v>
      </c>
      <c r="F79" s="4"/>
      <c r="G79" s="4"/>
      <c r="H79" s="4">
        <v>90900</v>
      </c>
      <c r="I79" s="4">
        <v>38600</v>
      </c>
      <c r="J79" s="4">
        <v>20500</v>
      </c>
      <c r="K79" s="6">
        <f t="shared" si="3"/>
        <v>0.15830115830115829</v>
      </c>
      <c r="L79" s="15">
        <v>4.4800000000000006E-2</v>
      </c>
      <c r="M79" s="4">
        <v>138400</v>
      </c>
      <c r="N79" s="4">
        <f t="shared" si="1"/>
        <v>341500</v>
      </c>
      <c r="O79" s="4">
        <f t="shared" si="2"/>
        <v>187600</v>
      </c>
    </row>
    <row r="80" spans="1:15" x14ac:dyDescent="0.2">
      <c r="A80" s="2" t="s">
        <v>58</v>
      </c>
      <c r="B80" s="4">
        <v>98</v>
      </c>
      <c r="C80" s="4">
        <v>104</v>
      </c>
      <c r="D80" s="4">
        <v>7</v>
      </c>
      <c r="E80" s="4">
        <v>17</v>
      </c>
      <c r="F80" s="4"/>
      <c r="G80" s="4"/>
      <c r="H80" s="4">
        <v>133500</v>
      </c>
      <c r="I80" s="4">
        <v>268300</v>
      </c>
      <c r="J80" s="4">
        <v>39100</v>
      </c>
      <c r="K80" s="6">
        <f t="shared" si="3"/>
        <v>9.7312095569935295E-2</v>
      </c>
      <c r="L80" s="15">
        <v>-6.3399999999999998E-2</v>
      </c>
      <c r="M80" s="4">
        <v>413400</v>
      </c>
      <c r="N80" s="4">
        <f t="shared" si="1"/>
        <v>337505.55555555556</v>
      </c>
      <c r="O80" s="4">
        <f t="shared" si="2"/>
        <v>187600</v>
      </c>
    </row>
    <row r="81" spans="1:15" x14ac:dyDescent="0.2">
      <c r="A81" s="2" t="s">
        <v>59</v>
      </c>
      <c r="B81" s="4">
        <v>59</v>
      </c>
      <c r="C81" s="4">
        <v>100</v>
      </c>
      <c r="D81" s="4">
        <v>9</v>
      </c>
      <c r="E81" s="4">
        <v>17</v>
      </c>
      <c r="F81" s="4"/>
      <c r="G81" s="4"/>
      <c r="H81" s="4">
        <v>48200</v>
      </c>
      <c r="I81" s="4">
        <v>176800</v>
      </c>
      <c r="J81" s="4">
        <v>27900</v>
      </c>
      <c r="K81" s="6">
        <f t="shared" si="3"/>
        <v>0.124</v>
      </c>
      <c r="L81" s="15">
        <v>-2.7999999999999997E-2</v>
      </c>
      <c r="M81" s="4">
        <v>272600</v>
      </c>
      <c r="N81" s="4">
        <f t="shared" si="1"/>
        <v>341323.5294117647</v>
      </c>
      <c r="O81" s="4">
        <f t="shared" si="2"/>
        <v>187600</v>
      </c>
    </row>
    <row r="82" spans="1:15" x14ac:dyDescent="0.2">
      <c r="A82" s="2" t="s">
        <v>60</v>
      </c>
      <c r="B82" s="4">
        <v>247</v>
      </c>
      <c r="C82" s="4">
        <v>59</v>
      </c>
      <c r="D82" s="4">
        <v>3</v>
      </c>
      <c r="E82" s="4">
        <v>9</v>
      </c>
      <c r="F82" s="4"/>
      <c r="G82" s="4"/>
      <c r="H82" s="4">
        <v>140400</v>
      </c>
      <c r="I82" s="4">
        <v>117500</v>
      </c>
      <c r="J82" s="4">
        <v>7000</v>
      </c>
      <c r="K82" s="6">
        <f t="shared" si="3"/>
        <v>2.7142303218301668E-2</v>
      </c>
      <c r="L82" s="15">
        <v>6.8999999999999999E-3</v>
      </c>
      <c r="M82" s="4">
        <v>288500</v>
      </c>
      <c r="N82" s="4">
        <f t="shared" si="1"/>
        <v>341835.29411764705</v>
      </c>
      <c r="O82" s="4">
        <f t="shared" si="2"/>
        <v>187600</v>
      </c>
    </row>
    <row r="83" spans="1:15" x14ac:dyDescent="0.2">
      <c r="A83" s="2" t="s">
        <v>61</v>
      </c>
      <c r="B83" s="4">
        <v>75</v>
      </c>
      <c r="C83" s="4">
        <v>56</v>
      </c>
      <c r="D83" s="4">
        <v>10</v>
      </c>
      <c r="E83" s="4">
        <v>12</v>
      </c>
      <c r="F83" s="4"/>
      <c r="G83" s="4"/>
      <c r="H83" s="4">
        <v>82600</v>
      </c>
      <c r="I83" s="4">
        <v>164000</v>
      </c>
      <c r="J83" s="4">
        <v>100</v>
      </c>
      <c r="K83" s="6">
        <f t="shared" si="3"/>
        <v>4.0551500405515005E-4</v>
      </c>
      <c r="L83" s="15">
        <v>-9.6199999999999994E-2</v>
      </c>
      <c r="M83" s="4">
        <v>315900</v>
      </c>
      <c r="N83" s="4">
        <f t="shared" si="1"/>
        <v>334523.5294117647</v>
      </c>
      <c r="O83" s="4">
        <f t="shared" si="2"/>
        <v>187600</v>
      </c>
    </row>
    <row r="84" spans="1:15" x14ac:dyDescent="0.2">
      <c r="A84" s="2" t="s">
        <v>62</v>
      </c>
      <c r="B84" s="4">
        <v>75</v>
      </c>
      <c r="C84" s="4">
        <v>75</v>
      </c>
      <c r="D84" s="4">
        <v>10</v>
      </c>
      <c r="E84" s="4">
        <v>7</v>
      </c>
      <c r="F84" s="4"/>
      <c r="G84" s="4"/>
      <c r="H84" s="4">
        <v>56200</v>
      </c>
      <c r="I84" s="4">
        <v>111900</v>
      </c>
      <c r="J84" s="4">
        <v>2300</v>
      </c>
      <c r="K84" s="6">
        <f t="shared" si="3"/>
        <v>1.3682331945270671E-2</v>
      </c>
      <c r="L84" s="15">
        <v>-3.0999999999999999E-3</v>
      </c>
      <c r="M84" s="4">
        <v>187600</v>
      </c>
      <c r="N84" s="4">
        <f t="shared" si="1"/>
        <v>343706.25</v>
      </c>
      <c r="O84" s="4">
        <f t="shared" si="2"/>
        <v>198800</v>
      </c>
    </row>
    <row r="85" spans="1:15" x14ac:dyDescent="0.2">
      <c r="A85" s="2" t="s">
        <v>63</v>
      </c>
      <c r="B85" s="4">
        <v>142</v>
      </c>
      <c r="C85" s="4">
        <v>69</v>
      </c>
      <c r="D85" s="4">
        <v>8</v>
      </c>
      <c r="E85" s="4">
        <v>11</v>
      </c>
      <c r="F85" s="4"/>
      <c r="G85" s="4"/>
      <c r="H85" s="4">
        <v>132400</v>
      </c>
      <c r="I85" s="4">
        <v>82800</v>
      </c>
      <c r="J85" s="4">
        <v>6600</v>
      </c>
      <c r="K85" s="6">
        <f t="shared" si="3"/>
        <v>3.0669144981412641E-2</v>
      </c>
      <c r="L85" s="15">
        <v>-3.0999999999999999E-3</v>
      </c>
      <c r="M85" s="4">
        <v>217800</v>
      </c>
      <c r="N85" s="4">
        <f t="shared" si="1"/>
        <v>352100</v>
      </c>
      <c r="O85" s="4">
        <f t="shared" si="2"/>
        <v>198800</v>
      </c>
    </row>
    <row r="86" spans="1:15" x14ac:dyDescent="0.2">
      <c r="A86" s="2" t="s">
        <v>64</v>
      </c>
      <c r="B86" s="4">
        <v>118</v>
      </c>
      <c r="C86" s="4">
        <v>88</v>
      </c>
      <c r="D86" s="4">
        <v>5</v>
      </c>
      <c r="E86" s="4">
        <v>7</v>
      </c>
      <c r="F86" s="4"/>
      <c r="G86" s="4"/>
      <c r="H86" s="4">
        <v>118300</v>
      </c>
      <c r="I86" s="4">
        <v>117200</v>
      </c>
      <c r="J86" s="4">
        <v>21300</v>
      </c>
      <c r="K86" s="6">
        <f t="shared" si="3"/>
        <v>9.0445859872611459E-2</v>
      </c>
      <c r="L86" s="15">
        <v>-2.4900000000000002E-2</v>
      </c>
      <c r="M86" s="4">
        <v>241800</v>
      </c>
      <c r="N86" s="4">
        <f t="shared" si="1"/>
        <v>359978.57142857142</v>
      </c>
      <c r="O86" s="4">
        <f t="shared" si="2"/>
        <v>198800</v>
      </c>
    </row>
    <row r="87" spans="1:15" x14ac:dyDescent="0.2">
      <c r="A87" s="2" t="s">
        <v>65</v>
      </c>
      <c r="B87" s="4">
        <v>95</v>
      </c>
      <c r="C87" s="4">
        <v>119</v>
      </c>
      <c r="D87" s="4">
        <v>15</v>
      </c>
      <c r="E87" s="4">
        <v>5</v>
      </c>
      <c r="F87" s="4"/>
      <c r="G87" s="4"/>
      <c r="H87" s="4">
        <v>86200</v>
      </c>
      <c r="I87" s="4">
        <v>85600</v>
      </c>
      <c r="J87" s="4">
        <v>300</v>
      </c>
      <c r="K87" s="6">
        <f t="shared" si="3"/>
        <v>1.7462165308498253E-3</v>
      </c>
      <c r="L87" s="15">
        <v>9.300000000000001E-3</v>
      </c>
      <c r="M87" s="4">
        <v>198800</v>
      </c>
      <c r="N87" s="4">
        <f t="shared" ref="N87:N91" si="4">AVERAGE($M88:$M108)</f>
        <v>354821.42857142858</v>
      </c>
      <c r="O87" s="4">
        <f t="shared" ref="O87:O146" si="5">MIN(M88:M92)</f>
        <v>293900</v>
      </c>
    </row>
    <row r="88" spans="1:15" x14ac:dyDescent="0.2">
      <c r="A88" s="2" t="s">
        <v>66</v>
      </c>
      <c r="B88" s="4">
        <v>67</v>
      </c>
      <c r="C88" s="4">
        <v>108</v>
      </c>
      <c r="D88" s="4">
        <v>7</v>
      </c>
      <c r="E88" s="4">
        <v>19</v>
      </c>
      <c r="F88" s="4"/>
      <c r="G88" s="4"/>
      <c r="H88" s="4">
        <v>80100</v>
      </c>
      <c r="I88" s="4">
        <v>229400</v>
      </c>
      <c r="J88" s="4">
        <v>51700</v>
      </c>
      <c r="K88" s="6">
        <f t="shared" ref="K88:K114" si="6">J88/(H88+I88)</f>
        <v>0.16704361873990306</v>
      </c>
      <c r="L88" s="15">
        <v>-3.3700000000000001E-2</v>
      </c>
      <c r="M88" s="4">
        <v>311200</v>
      </c>
      <c r="N88" s="4">
        <f t="shared" si="4"/>
        <v>358176.92307692306</v>
      </c>
      <c r="O88" s="4">
        <f t="shared" si="5"/>
        <v>289300</v>
      </c>
    </row>
    <row r="89" spans="1:15" x14ac:dyDescent="0.2">
      <c r="A89" s="2" t="s">
        <v>67</v>
      </c>
      <c r="B89" s="4">
        <v>153</v>
      </c>
      <c r="C89" s="4">
        <v>111</v>
      </c>
      <c r="D89" s="4">
        <v>15</v>
      </c>
      <c r="E89" s="4">
        <v>12</v>
      </c>
      <c r="F89" s="4"/>
      <c r="G89" s="4"/>
      <c r="H89" s="4">
        <v>163800</v>
      </c>
      <c r="I89" s="4">
        <v>159000</v>
      </c>
      <c r="J89" s="4">
        <v>400</v>
      </c>
      <c r="K89" s="6">
        <f t="shared" si="6"/>
        <v>1.2391573729863693E-3</v>
      </c>
      <c r="L89" s="15">
        <v>0</v>
      </c>
      <c r="M89" s="4">
        <v>347900</v>
      </c>
      <c r="N89" s="4">
        <f t="shared" si="4"/>
        <v>346369.23076923075</v>
      </c>
      <c r="O89" s="4">
        <f t="shared" si="5"/>
        <v>255700</v>
      </c>
    </row>
    <row r="90" spans="1:15" x14ac:dyDescent="0.2">
      <c r="A90" s="2" t="s">
        <v>68</v>
      </c>
      <c r="B90" s="4">
        <v>120</v>
      </c>
      <c r="C90" s="4">
        <v>141</v>
      </c>
      <c r="D90" s="4">
        <v>30</v>
      </c>
      <c r="E90" s="4">
        <v>18</v>
      </c>
      <c r="F90" s="4"/>
      <c r="G90" s="4"/>
      <c r="H90" s="4">
        <v>96900</v>
      </c>
      <c r="I90" s="4">
        <v>170200</v>
      </c>
      <c r="J90" s="4">
        <v>3400</v>
      </c>
      <c r="K90" s="6">
        <f t="shared" si="6"/>
        <v>1.2729314863347061E-2</v>
      </c>
      <c r="L90" s="15">
        <v>-1.78E-2</v>
      </c>
      <c r="M90" s="4">
        <v>293900</v>
      </c>
      <c r="N90" s="4">
        <f t="shared" si="4"/>
        <v>348615.38461538462</v>
      </c>
      <c r="O90" s="4">
        <f t="shared" si="5"/>
        <v>255700</v>
      </c>
    </row>
    <row r="91" spans="1:15" x14ac:dyDescent="0.2">
      <c r="A91" s="2" t="s">
        <v>69</v>
      </c>
      <c r="B91" s="4">
        <v>132</v>
      </c>
      <c r="C91" s="4">
        <v>118</v>
      </c>
      <c r="D91" s="4">
        <v>12</v>
      </c>
      <c r="E91" s="4">
        <v>22</v>
      </c>
      <c r="F91" s="4"/>
      <c r="G91" s="4"/>
      <c r="H91" s="4">
        <v>175100</v>
      </c>
      <c r="I91" s="4">
        <v>192600</v>
      </c>
      <c r="J91" s="4">
        <v>17700</v>
      </c>
      <c r="K91" s="6">
        <f t="shared" si="6"/>
        <v>4.8137068262170249E-2</v>
      </c>
      <c r="L91" s="15">
        <v>-2.6200000000000001E-2</v>
      </c>
      <c r="M91" s="4">
        <v>390600</v>
      </c>
      <c r="N91" s="4">
        <f t="shared" si="4"/>
        <v>337823.07692307694</v>
      </c>
      <c r="O91" s="4">
        <f t="shared" si="5"/>
        <v>255700</v>
      </c>
    </row>
    <row r="92" spans="1:15" x14ac:dyDescent="0.2">
      <c r="A92" s="2" t="s">
        <v>70</v>
      </c>
      <c r="B92" s="4">
        <v>188</v>
      </c>
      <c r="C92" s="4">
        <v>103</v>
      </c>
      <c r="D92" s="4">
        <v>10</v>
      </c>
      <c r="E92" s="4">
        <v>23</v>
      </c>
      <c r="F92" s="4"/>
      <c r="G92" s="4"/>
      <c r="H92" s="4">
        <v>315600</v>
      </c>
      <c r="I92" s="4">
        <v>186900</v>
      </c>
      <c r="J92" s="4">
        <v>500</v>
      </c>
      <c r="K92" s="6">
        <f t="shared" si="6"/>
        <v>9.9502487562189048E-4</v>
      </c>
      <c r="L92" s="15">
        <v>2.3300000000000001E-2</v>
      </c>
      <c r="M92" s="4">
        <v>544100</v>
      </c>
      <c r="N92" s="4">
        <f t="shared" ref="N92:N111" si="7">AVERAGE($M93:$M113)</f>
        <v>320633.33333333331</v>
      </c>
      <c r="O92" s="4">
        <f t="shared" si="5"/>
        <v>255700</v>
      </c>
    </row>
    <row r="93" spans="1:15" x14ac:dyDescent="0.2">
      <c r="A93" s="2" t="s">
        <v>71</v>
      </c>
      <c r="B93" s="4">
        <v>105</v>
      </c>
      <c r="C93" s="4">
        <v>108</v>
      </c>
      <c r="D93" s="4">
        <v>6</v>
      </c>
      <c r="E93" s="4">
        <v>11</v>
      </c>
      <c r="F93" s="4"/>
      <c r="G93" s="4"/>
      <c r="H93" s="4">
        <v>134600</v>
      </c>
      <c r="I93" s="4">
        <v>146800</v>
      </c>
      <c r="J93" s="4">
        <v>4700</v>
      </c>
      <c r="K93" s="6">
        <f t="shared" si="6"/>
        <v>1.6702203269367447E-2</v>
      </c>
      <c r="L93" s="15">
        <v>0</v>
      </c>
      <c r="M93" s="4">
        <v>289300</v>
      </c>
      <c r="N93" s="4">
        <f t="shared" si="7"/>
        <v>335075</v>
      </c>
      <c r="O93" s="4">
        <f t="shared" si="5"/>
        <v>255700</v>
      </c>
    </row>
    <row r="94" spans="1:15" x14ac:dyDescent="0.2">
      <c r="A94" s="2" t="s">
        <v>72</v>
      </c>
      <c r="B94" s="4">
        <v>63</v>
      </c>
      <c r="C94" s="4">
        <v>113</v>
      </c>
      <c r="D94" s="4">
        <v>10</v>
      </c>
      <c r="E94" s="4">
        <v>20</v>
      </c>
      <c r="F94" s="4"/>
      <c r="G94" s="4"/>
      <c r="H94" s="4">
        <v>93500</v>
      </c>
      <c r="I94" s="4">
        <v>150300</v>
      </c>
      <c r="J94" s="4">
        <v>300</v>
      </c>
      <c r="K94" s="6">
        <f t="shared" si="6"/>
        <v>1.2305168170631665E-3</v>
      </c>
      <c r="L94" s="15">
        <v>5.8999999999999999E-3</v>
      </c>
      <c r="M94" s="4">
        <v>255700</v>
      </c>
      <c r="N94" s="4">
        <f t="shared" si="7"/>
        <v>322483.33333333331</v>
      </c>
      <c r="O94" s="4">
        <f t="shared" si="5"/>
        <v>284800</v>
      </c>
    </row>
    <row r="95" spans="1:15" x14ac:dyDescent="0.2">
      <c r="A95" s="2" t="s">
        <v>73</v>
      </c>
      <c r="B95" s="4">
        <v>97</v>
      </c>
      <c r="C95" s="4">
        <v>136</v>
      </c>
      <c r="D95" s="4">
        <v>14</v>
      </c>
      <c r="E95" s="4">
        <v>17</v>
      </c>
      <c r="F95" s="4"/>
      <c r="G95" s="4"/>
      <c r="H95" s="4">
        <v>84000</v>
      </c>
      <c r="I95" s="4">
        <v>197000</v>
      </c>
      <c r="J95" s="4">
        <v>16200</v>
      </c>
      <c r="K95" s="6">
        <f t="shared" si="6"/>
        <v>5.7651245551601421E-2</v>
      </c>
      <c r="L95" s="15">
        <v>-1.46E-2</v>
      </c>
      <c r="M95" s="4">
        <v>284800</v>
      </c>
      <c r="N95" s="4">
        <f t="shared" si="7"/>
        <v>319866.66666666669</v>
      </c>
      <c r="O95" s="4">
        <f t="shared" si="5"/>
        <v>302100</v>
      </c>
    </row>
    <row r="96" spans="1:15" x14ac:dyDescent="0.2">
      <c r="A96" s="2" t="s">
        <v>74</v>
      </c>
      <c r="B96" s="4">
        <v>68</v>
      </c>
      <c r="C96" s="4">
        <v>192</v>
      </c>
      <c r="D96" s="4">
        <v>37</v>
      </c>
      <c r="E96" s="4">
        <v>16</v>
      </c>
      <c r="F96" s="4"/>
      <c r="G96" s="4"/>
      <c r="H96" s="4">
        <v>115100</v>
      </c>
      <c r="I96" s="4">
        <v>167800</v>
      </c>
      <c r="J96" s="4">
        <v>6000</v>
      </c>
      <c r="K96" s="6">
        <f t="shared" si="6"/>
        <v>2.1208907741251327E-2</v>
      </c>
      <c r="L96" s="15">
        <v>0</v>
      </c>
      <c r="M96" s="4">
        <v>302100</v>
      </c>
      <c r="N96" s="4">
        <f t="shared" si="7"/>
        <v>306683.33333333331</v>
      </c>
      <c r="O96" s="4">
        <f t="shared" si="5"/>
        <v>426700</v>
      </c>
    </row>
    <row r="97" spans="1:15" x14ac:dyDescent="0.2">
      <c r="A97" s="2" t="s">
        <v>75</v>
      </c>
      <c r="B97" s="4">
        <v>134</v>
      </c>
      <c r="C97" s="4">
        <v>174</v>
      </c>
      <c r="D97" s="4">
        <v>51</v>
      </c>
      <c r="E97" s="4">
        <v>29</v>
      </c>
      <c r="F97" s="4"/>
      <c r="G97" s="4"/>
      <c r="H97" s="4">
        <v>145500</v>
      </c>
      <c r="I97" s="4">
        <v>266700</v>
      </c>
      <c r="J97" s="4">
        <v>7500</v>
      </c>
      <c r="K97" s="6">
        <f t="shared" si="6"/>
        <v>1.8195050946142648E-2</v>
      </c>
      <c r="L97" s="15">
        <v>0</v>
      </c>
      <c r="M97" s="4">
        <v>426700</v>
      </c>
      <c r="N97" s="4">
        <f t="shared" si="7"/>
        <v>283608.33333333331</v>
      </c>
      <c r="O97" s="4">
        <f t="shared" si="5"/>
        <v>905800</v>
      </c>
    </row>
    <row r="98" spans="1:15" x14ac:dyDescent="0.2">
      <c r="A98" s="2" t="s">
        <v>76</v>
      </c>
      <c r="B98" s="4">
        <v>204</v>
      </c>
      <c r="C98" s="4">
        <v>39</v>
      </c>
      <c r="D98" s="4">
        <v>7</v>
      </c>
      <c r="E98" s="4">
        <v>36</v>
      </c>
      <c r="F98" s="4"/>
      <c r="G98" s="4"/>
      <c r="H98" s="4">
        <v>418200</v>
      </c>
      <c r="I98" s="4">
        <v>325300</v>
      </c>
      <c r="J98" s="4">
        <v>10000</v>
      </c>
      <c r="K98" s="6">
        <f t="shared" si="6"/>
        <v>1.3449899125756557E-2</v>
      </c>
      <c r="N98" s="4">
        <f t="shared" si="7"/>
        <v>287169.23076923075</v>
      </c>
      <c r="O98" s="4">
        <f t="shared" si="5"/>
        <v>297200</v>
      </c>
    </row>
    <row r="99" spans="1:15" x14ac:dyDescent="0.2">
      <c r="A99" s="2" t="s">
        <v>77</v>
      </c>
      <c r="B99" s="4">
        <v>256</v>
      </c>
      <c r="C99" s="4">
        <v>51</v>
      </c>
      <c r="D99" s="4">
        <v>0</v>
      </c>
      <c r="E99" s="4">
        <v>32</v>
      </c>
      <c r="F99" s="4"/>
      <c r="G99" s="4"/>
      <c r="H99" s="4">
        <v>580200</v>
      </c>
      <c r="I99" s="4">
        <v>308900</v>
      </c>
      <c r="J99" s="4">
        <v>200</v>
      </c>
      <c r="K99" s="6">
        <f t="shared" si="6"/>
        <v>2.2494657518839275E-4</v>
      </c>
      <c r="L99" s="15">
        <v>6.6100000000000006E-2</v>
      </c>
      <c r="M99" s="4">
        <v>905800</v>
      </c>
      <c r="N99" s="4">
        <f t="shared" si="7"/>
        <v>229507.69230769231</v>
      </c>
      <c r="O99" s="4">
        <f t="shared" si="5"/>
        <v>191600</v>
      </c>
    </row>
    <row r="100" spans="1:15" x14ac:dyDescent="0.2">
      <c r="A100" s="2" t="s">
        <v>78</v>
      </c>
      <c r="B100" s="4">
        <v>53</v>
      </c>
      <c r="C100" s="4">
        <v>53</v>
      </c>
      <c r="D100" s="4">
        <v>3</v>
      </c>
      <c r="E100" s="4">
        <v>4</v>
      </c>
      <c r="F100" s="4"/>
      <c r="G100" s="4"/>
      <c r="H100" s="4">
        <v>60200</v>
      </c>
      <c r="I100" s="4">
        <v>59800</v>
      </c>
      <c r="J100" s="4">
        <v>4300</v>
      </c>
      <c r="K100" s="6">
        <f t="shared" si="6"/>
        <v>3.5833333333333335E-2</v>
      </c>
      <c r="N100" s="4">
        <f t="shared" si="7"/>
        <v>220921.42857142858</v>
      </c>
      <c r="O100" s="4">
        <f t="shared" si="5"/>
        <v>191600</v>
      </c>
    </row>
    <row r="101" spans="1:15" x14ac:dyDescent="0.2">
      <c r="A101" s="2" t="s">
        <v>79</v>
      </c>
      <c r="B101" s="4">
        <v>35</v>
      </c>
      <c r="C101" s="4">
        <v>92</v>
      </c>
      <c r="D101" s="4">
        <v>2</v>
      </c>
      <c r="E101" s="4">
        <v>3</v>
      </c>
      <c r="F101" s="4"/>
      <c r="G101" s="4"/>
      <c r="H101" s="4">
        <v>19800</v>
      </c>
      <c r="I101" s="4">
        <v>62700</v>
      </c>
      <c r="J101" s="4">
        <v>26800</v>
      </c>
      <c r="K101" s="6">
        <f t="shared" si="6"/>
        <v>0.32484848484848483</v>
      </c>
      <c r="N101" s="4">
        <f t="shared" si="7"/>
        <v>218773.33333333334</v>
      </c>
      <c r="O101" s="4">
        <f t="shared" si="5"/>
        <v>191600</v>
      </c>
    </row>
    <row r="102" spans="1:15" x14ac:dyDescent="0.2">
      <c r="A102" s="2" t="s">
        <v>80</v>
      </c>
      <c r="B102" s="4">
        <v>66</v>
      </c>
      <c r="C102" s="4">
        <v>76</v>
      </c>
      <c r="D102" s="4">
        <v>8</v>
      </c>
      <c r="E102" s="4">
        <v>6</v>
      </c>
      <c r="F102" s="4"/>
      <c r="G102" s="4"/>
      <c r="H102" s="4">
        <v>52700</v>
      </c>
      <c r="I102" s="4">
        <v>68900</v>
      </c>
      <c r="J102" s="4">
        <v>4700</v>
      </c>
      <c r="K102" s="6">
        <f t="shared" si="6"/>
        <v>3.8651315789473686E-2</v>
      </c>
      <c r="N102" s="4">
        <f t="shared" si="7"/>
        <v>231437.5</v>
      </c>
      <c r="O102" s="4">
        <f t="shared" si="5"/>
        <v>191600</v>
      </c>
    </row>
    <row r="103" spans="1:15" x14ac:dyDescent="0.2">
      <c r="A103" s="2" t="s">
        <v>81</v>
      </c>
      <c r="B103" s="4">
        <v>122</v>
      </c>
      <c r="C103" s="4">
        <v>99</v>
      </c>
      <c r="D103" s="4">
        <v>5</v>
      </c>
      <c r="E103" s="4">
        <v>21</v>
      </c>
      <c r="F103" s="4"/>
      <c r="G103" s="4"/>
      <c r="H103" s="4">
        <v>83000</v>
      </c>
      <c r="I103" s="4">
        <v>209000</v>
      </c>
      <c r="J103" s="4">
        <v>2000</v>
      </c>
      <c r="K103" s="6">
        <f t="shared" si="6"/>
        <v>6.8493150684931503E-3</v>
      </c>
      <c r="L103" s="15">
        <v>-3.8300000000000001E-2</v>
      </c>
      <c r="M103" s="4">
        <v>297200</v>
      </c>
      <c r="N103" s="4">
        <f t="shared" si="7"/>
        <v>224043.75</v>
      </c>
      <c r="O103" s="4">
        <f t="shared" si="5"/>
        <v>126600</v>
      </c>
    </row>
    <row r="104" spans="1:15" x14ac:dyDescent="0.2">
      <c r="A104" s="2" t="s">
        <v>82</v>
      </c>
      <c r="B104" s="4">
        <v>82</v>
      </c>
      <c r="C104" s="4">
        <v>65</v>
      </c>
      <c r="D104" s="4">
        <v>4</v>
      </c>
      <c r="E104" s="4">
        <v>3</v>
      </c>
      <c r="F104" s="4"/>
      <c r="G104" s="4"/>
      <c r="H104" s="4">
        <v>111200</v>
      </c>
      <c r="I104" s="4">
        <v>67200</v>
      </c>
      <c r="J104" s="4">
        <v>4500</v>
      </c>
      <c r="K104" s="6">
        <f t="shared" si="6"/>
        <v>2.5224215246636771E-2</v>
      </c>
      <c r="L104" s="15">
        <v>1.2500000000000001E-2</v>
      </c>
      <c r="M104" s="4">
        <v>191600</v>
      </c>
      <c r="N104" s="4">
        <f t="shared" si="7"/>
        <v>234406.25</v>
      </c>
      <c r="O104" s="4">
        <f t="shared" si="5"/>
        <v>126600</v>
      </c>
    </row>
    <row r="105" spans="1:15" x14ac:dyDescent="0.2">
      <c r="A105" s="2" t="s">
        <v>83</v>
      </c>
      <c r="B105" s="4">
        <v>85</v>
      </c>
      <c r="C105" s="4">
        <v>60</v>
      </c>
      <c r="D105" s="4">
        <v>8</v>
      </c>
      <c r="E105" s="4">
        <v>7</v>
      </c>
      <c r="F105" s="4"/>
      <c r="G105" s="4"/>
      <c r="H105" s="4">
        <v>99800</v>
      </c>
      <c r="I105" s="4">
        <v>114900</v>
      </c>
      <c r="J105" s="4">
        <v>8000</v>
      </c>
      <c r="K105" s="6">
        <f t="shared" si="6"/>
        <v>3.7261294829995344E-2</v>
      </c>
      <c r="N105" s="4">
        <f t="shared" si="7"/>
        <v>226664.70588235295</v>
      </c>
      <c r="O105" s="4">
        <f t="shared" si="5"/>
        <v>126600</v>
      </c>
    </row>
    <row r="106" spans="1:15" x14ac:dyDescent="0.2">
      <c r="A106" s="2" t="s">
        <v>84</v>
      </c>
      <c r="B106" s="4">
        <v>83</v>
      </c>
      <c r="C106" s="4">
        <v>65</v>
      </c>
      <c r="D106" s="4">
        <v>1</v>
      </c>
      <c r="E106" s="4">
        <v>0</v>
      </c>
      <c r="F106" s="4"/>
      <c r="G106" s="4"/>
      <c r="H106" s="4">
        <v>68200</v>
      </c>
      <c r="I106" s="4">
        <v>35500</v>
      </c>
      <c r="J106" s="4">
        <v>2900</v>
      </c>
      <c r="K106" s="6">
        <f t="shared" si="6"/>
        <v>2.7965284474445518E-2</v>
      </c>
      <c r="N106" s="4">
        <f t="shared" si="7"/>
        <v>219511.11111111112</v>
      </c>
      <c r="O106" s="4">
        <f t="shared" si="5"/>
        <v>126600</v>
      </c>
    </row>
    <row r="107" spans="1:15" x14ac:dyDescent="0.2">
      <c r="A107" s="2" t="s">
        <v>85</v>
      </c>
      <c r="B107" s="4">
        <v>80</v>
      </c>
      <c r="C107" s="4">
        <v>69</v>
      </c>
      <c r="D107" s="4">
        <v>7</v>
      </c>
      <c r="E107" s="4">
        <v>5</v>
      </c>
      <c r="F107" s="4"/>
      <c r="G107" s="4"/>
      <c r="H107" s="4">
        <v>79500</v>
      </c>
      <c r="I107" s="4">
        <v>61700</v>
      </c>
      <c r="J107" s="4">
        <v>5000</v>
      </c>
      <c r="K107" s="6">
        <f t="shared" si="6"/>
        <v>3.5410764872521247E-2</v>
      </c>
      <c r="N107" s="4">
        <f t="shared" si="7"/>
        <v>215594.73684210525</v>
      </c>
      <c r="O107" s="4">
        <f t="shared" si="5"/>
        <v>126600</v>
      </c>
    </row>
    <row r="108" spans="1:15" x14ac:dyDescent="0.2">
      <c r="A108" s="2" t="s">
        <v>86</v>
      </c>
      <c r="B108" s="4">
        <v>67</v>
      </c>
      <c r="C108" s="4">
        <v>49</v>
      </c>
      <c r="D108" s="4">
        <v>6</v>
      </c>
      <c r="E108" s="4">
        <v>9</v>
      </c>
      <c r="F108" s="4"/>
      <c r="G108" s="4"/>
      <c r="H108" s="4">
        <v>31200</v>
      </c>
      <c r="I108" s="4">
        <v>93700</v>
      </c>
      <c r="J108" s="4">
        <v>10300</v>
      </c>
      <c r="K108" s="6">
        <f t="shared" si="6"/>
        <v>8.2465972778222582E-2</v>
      </c>
      <c r="L108" s="15">
        <v>-3.0999999999999999E-3</v>
      </c>
      <c r="M108" s="4">
        <v>126600</v>
      </c>
      <c r="N108" s="4">
        <f t="shared" si="7"/>
        <v>217173.68421052632</v>
      </c>
      <c r="O108" s="4">
        <f t="shared" si="5"/>
        <v>194400</v>
      </c>
    </row>
    <row r="109" spans="1:15" x14ac:dyDescent="0.2">
      <c r="A109" s="2" t="s">
        <v>87</v>
      </c>
      <c r="B109" s="4">
        <v>88</v>
      </c>
      <c r="C109" s="4">
        <v>82</v>
      </c>
      <c r="D109" s="4">
        <v>3</v>
      </c>
      <c r="E109" s="4">
        <v>11</v>
      </c>
      <c r="F109" s="4"/>
      <c r="G109" s="4"/>
      <c r="H109" s="4">
        <v>92000</v>
      </c>
      <c r="I109" s="4">
        <v>143400</v>
      </c>
      <c r="J109" s="4">
        <v>19500</v>
      </c>
      <c r="K109" s="6">
        <f t="shared" si="6"/>
        <v>8.2837723024638918E-2</v>
      </c>
      <c r="N109" s="4">
        <f t="shared" si="7"/>
        <v>212200</v>
      </c>
      <c r="O109" s="4">
        <f t="shared" si="5"/>
        <v>194400</v>
      </c>
    </row>
    <row r="110" spans="1:15" x14ac:dyDescent="0.2">
      <c r="A110" s="2" t="s">
        <v>88</v>
      </c>
      <c r="B110" s="4">
        <v>80</v>
      </c>
      <c r="C110" s="4">
        <v>66</v>
      </c>
      <c r="D110" s="4">
        <v>8</v>
      </c>
      <c r="E110" s="4">
        <v>6</v>
      </c>
      <c r="F110" s="4"/>
      <c r="G110" s="4"/>
      <c r="H110" s="4">
        <v>109500</v>
      </c>
      <c r="I110" s="4">
        <v>80300</v>
      </c>
      <c r="J110" s="4">
        <v>15100</v>
      </c>
      <c r="K110" s="6">
        <f t="shared" si="6"/>
        <v>7.9557428872497366E-2</v>
      </c>
      <c r="L110" s="15">
        <v>-3.0999999999999999E-3</v>
      </c>
      <c r="M110" s="4">
        <v>194400</v>
      </c>
      <c r="N110" s="4">
        <f t="shared" si="7"/>
        <v>219000</v>
      </c>
      <c r="O110" s="4">
        <f t="shared" si="5"/>
        <v>104600</v>
      </c>
    </row>
    <row r="111" spans="1:15" x14ac:dyDescent="0.2">
      <c r="A111" s="2" t="s">
        <v>89</v>
      </c>
      <c r="B111" s="4">
        <v>66</v>
      </c>
      <c r="C111" s="4">
        <v>87</v>
      </c>
      <c r="D111" s="4">
        <v>7</v>
      </c>
      <c r="E111" s="4">
        <v>14</v>
      </c>
      <c r="F111" s="4"/>
      <c r="G111" s="4"/>
      <c r="H111" s="4">
        <v>56500</v>
      </c>
      <c r="I111" s="4">
        <v>212100</v>
      </c>
      <c r="J111" s="4">
        <v>2100</v>
      </c>
      <c r="K111" s="6">
        <f t="shared" si="6"/>
        <v>7.8183172002978408E-3</v>
      </c>
      <c r="L111" s="15">
        <v>-1.8600000000000002E-2</v>
      </c>
      <c r="M111" s="4">
        <v>323100</v>
      </c>
      <c r="N111" s="4">
        <f t="shared" si="7"/>
        <v>208005</v>
      </c>
      <c r="O111" s="4">
        <f t="shared" si="5"/>
        <v>104600</v>
      </c>
    </row>
    <row r="112" spans="1:15" x14ac:dyDescent="0.2">
      <c r="A112" s="2" t="s">
        <v>90</v>
      </c>
      <c r="B112" s="4">
        <v>114</v>
      </c>
      <c r="C112" s="4">
        <v>83</v>
      </c>
      <c r="D112" s="4">
        <v>22</v>
      </c>
      <c r="E112" s="4">
        <v>13</v>
      </c>
      <c r="F112" s="4"/>
      <c r="G112" s="4"/>
      <c r="H112" s="4">
        <v>91100</v>
      </c>
      <c r="I112" s="4">
        <v>153400</v>
      </c>
      <c r="J112" s="4">
        <v>17400</v>
      </c>
      <c r="K112" s="6">
        <f t="shared" si="6"/>
        <v>7.1165644171779147E-2</v>
      </c>
      <c r="L112" s="15">
        <v>-1.8200000000000001E-2</v>
      </c>
      <c r="M112" s="4">
        <v>250300</v>
      </c>
      <c r="N112" s="4">
        <f t="shared" ref="N112:N129" si="8">AVERAGE($M113:$M133)</f>
        <v>197220</v>
      </c>
      <c r="O112" s="4">
        <f t="shared" si="5"/>
        <v>104600</v>
      </c>
    </row>
    <row r="113" spans="1:15" x14ac:dyDescent="0.2">
      <c r="A113" s="2" t="s">
        <v>91</v>
      </c>
      <c r="B113" s="4">
        <v>75</v>
      </c>
      <c r="C113" s="4">
        <v>55</v>
      </c>
      <c r="D113" s="4">
        <v>0</v>
      </c>
      <c r="E113" s="4">
        <v>8</v>
      </c>
      <c r="F113" s="4"/>
      <c r="G113" s="4"/>
      <c r="H113" s="4">
        <v>77700</v>
      </c>
      <c r="I113" s="4">
        <v>108100</v>
      </c>
      <c r="J113" s="4">
        <v>10000</v>
      </c>
      <c r="K113" s="6">
        <f t="shared" si="6"/>
        <v>5.3821313240043057E-2</v>
      </c>
      <c r="N113" s="4">
        <f t="shared" si="8"/>
        <v>192923.80952380953</v>
      </c>
      <c r="O113" s="4">
        <f t="shared" si="5"/>
        <v>104600</v>
      </c>
    </row>
    <row r="114" spans="1:15" x14ac:dyDescent="0.2">
      <c r="A114" s="2" t="s">
        <v>92</v>
      </c>
      <c r="B114" s="4">
        <v>147</v>
      </c>
      <c r="C114" s="4">
        <v>86</v>
      </c>
      <c r="D114" s="4">
        <v>5</v>
      </c>
      <c r="E114" s="4">
        <v>14</v>
      </c>
      <c r="F114" s="4"/>
      <c r="G114" s="4"/>
      <c r="H114" s="4">
        <v>238800</v>
      </c>
      <c r="I114" s="4">
        <v>222000</v>
      </c>
      <c r="J114" s="4">
        <v>12900</v>
      </c>
      <c r="K114" s="6">
        <f t="shared" si="6"/>
        <v>2.7994791666666668E-2</v>
      </c>
      <c r="L114" s="15">
        <v>3.7599999999999995E-2</v>
      </c>
      <c r="M114" s="4">
        <v>462600</v>
      </c>
      <c r="N114" s="4">
        <f t="shared" si="8"/>
        <v>171652.38095238095</v>
      </c>
      <c r="O114" s="4">
        <f t="shared" si="5"/>
        <v>104600</v>
      </c>
    </row>
    <row r="115" spans="1:15" x14ac:dyDescent="0.2">
      <c r="A115" s="2" t="s">
        <v>93</v>
      </c>
      <c r="B115" s="4">
        <v>44</v>
      </c>
      <c r="C115" s="4">
        <v>59</v>
      </c>
      <c r="D115" s="4">
        <v>2</v>
      </c>
      <c r="E115" s="4">
        <v>4</v>
      </c>
      <c r="F115" s="4"/>
      <c r="G115" s="4"/>
      <c r="H115" s="4">
        <v>28000</v>
      </c>
      <c r="I115" s="4">
        <v>72600</v>
      </c>
      <c r="J115" s="4"/>
      <c r="K115" s="4"/>
      <c r="L115" s="15">
        <v>-1.8700000000000001E-2</v>
      </c>
      <c r="M115" s="4">
        <v>104600</v>
      </c>
      <c r="N115" s="4">
        <f t="shared" si="8"/>
        <v>168690.47619047618</v>
      </c>
      <c r="O115" s="4">
        <f t="shared" si="5"/>
        <v>143900</v>
      </c>
    </row>
    <row r="116" spans="1:15" x14ac:dyDescent="0.2">
      <c r="A116" s="2" t="s">
        <v>94</v>
      </c>
      <c r="B116" s="4">
        <v>82</v>
      </c>
      <c r="C116" s="4">
        <v>46</v>
      </c>
      <c r="D116" s="4">
        <v>7</v>
      </c>
      <c r="E116" s="4">
        <v>10</v>
      </c>
      <c r="F116" s="4"/>
      <c r="G116" s="4"/>
      <c r="H116" s="4">
        <v>90900</v>
      </c>
      <c r="I116" s="4">
        <v>148000</v>
      </c>
      <c r="J116" s="4"/>
      <c r="K116" s="4"/>
      <c r="L116" s="15">
        <v>1.2500000000000001E-2</v>
      </c>
      <c r="M116" s="4">
        <v>253400</v>
      </c>
      <c r="N116" s="4">
        <f t="shared" si="8"/>
        <v>160985.71428571429</v>
      </c>
      <c r="O116" s="4">
        <f t="shared" si="5"/>
        <v>109300</v>
      </c>
    </row>
    <row r="117" spans="1:15" x14ac:dyDescent="0.2">
      <c r="A117" s="2" t="s">
        <v>95</v>
      </c>
      <c r="B117" s="4">
        <v>53</v>
      </c>
      <c r="C117" s="4">
        <v>196</v>
      </c>
      <c r="D117" s="4">
        <v>9</v>
      </c>
      <c r="E117" s="4">
        <v>5</v>
      </c>
      <c r="F117" s="4"/>
      <c r="G117" s="4"/>
      <c r="H117" s="4">
        <v>60100</v>
      </c>
      <c r="I117" s="4">
        <v>69100</v>
      </c>
      <c r="J117" s="4"/>
      <c r="K117" s="4"/>
      <c r="L117" s="15">
        <v>1.26E-2</v>
      </c>
      <c r="M117" s="4">
        <v>143900</v>
      </c>
      <c r="N117" s="4">
        <f t="shared" si="8"/>
        <v>156495.23809523811</v>
      </c>
      <c r="O117" s="4">
        <f t="shared" si="5"/>
        <v>109300</v>
      </c>
    </row>
    <row r="118" spans="1:15" x14ac:dyDescent="0.2">
      <c r="A118" s="2" t="s">
        <v>96</v>
      </c>
      <c r="B118" s="4">
        <v>48</v>
      </c>
      <c r="C118" s="4">
        <v>38</v>
      </c>
      <c r="D118" s="4">
        <v>5</v>
      </c>
      <c r="E118" s="4">
        <v>5</v>
      </c>
      <c r="F118" s="4"/>
      <c r="G118" s="4"/>
      <c r="H118" s="4">
        <v>75700</v>
      </c>
      <c r="I118" s="4">
        <v>73800</v>
      </c>
      <c r="J118" s="4"/>
      <c r="K118" s="4"/>
      <c r="L118" s="15">
        <v>-6.1999999999999998E-3</v>
      </c>
      <c r="M118" s="4">
        <v>149800</v>
      </c>
      <c r="N118" s="4">
        <f t="shared" si="8"/>
        <v>151452.38095238095</v>
      </c>
      <c r="O118" s="4">
        <f t="shared" si="5"/>
        <v>109300</v>
      </c>
    </row>
    <row r="119" spans="1:15" x14ac:dyDescent="0.2">
      <c r="A119" s="2" t="s">
        <v>97</v>
      </c>
      <c r="B119" s="4">
        <v>81</v>
      </c>
      <c r="C119" s="4">
        <v>53</v>
      </c>
      <c r="D119" s="4">
        <v>2</v>
      </c>
      <c r="E119" s="4">
        <v>17</v>
      </c>
      <c r="F119" s="4"/>
      <c r="G119" s="4"/>
      <c r="H119" s="4">
        <v>136700</v>
      </c>
      <c r="I119" s="4">
        <v>189200</v>
      </c>
      <c r="J119" s="4"/>
      <c r="K119" s="4"/>
      <c r="L119" s="15">
        <v>-2.18E-2</v>
      </c>
      <c r="M119" s="4">
        <v>329900</v>
      </c>
      <c r="N119" s="4">
        <f t="shared" si="8"/>
        <v>138014.28571428571</v>
      </c>
      <c r="O119" s="4">
        <f t="shared" si="5"/>
        <v>109300</v>
      </c>
    </row>
    <row r="120" spans="1:15" x14ac:dyDescent="0.2">
      <c r="A120" s="2" t="s">
        <v>98</v>
      </c>
      <c r="B120" s="4">
        <v>107</v>
      </c>
      <c r="C120" s="4">
        <v>59</v>
      </c>
      <c r="D120" s="4">
        <v>1</v>
      </c>
      <c r="E120" s="4">
        <v>5</v>
      </c>
      <c r="F120" s="4"/>
      <c r="G120" s="4"/>
      <c r="H120" s="4">
        <v>77000</v>
      </c>
      <c r="I120" s="4">
        <v>76100</v>
      </c>
      <c r="J120" s="4"/>
      <c r="K120" s="4"/>
      <c r="L120" s="15">
        <v>-3.0000000000000001E-3</v>
      </c>
      <c r="M120" s="4">
        <v>156200</v>
      </c>
      <c r="N120" s="4">
        <f t="shared" si="8"/>
        <v>133188.33333333334</v>
      </c>
      <c r="O120" s="4">
        <f t="shared" si="5"/>
        <v>109300</v>
      </c>
    </row>
    <row r="121" spans="1:15" x14ac:dyDescent="0.2">
      <c r="A121" s="2" t="s">
        <v>99</v>
      </c>
      <c r="B121" s="4">
        <v>74</v>
      </c>
      <c r="C121" s="4">
        <v>215</v>
      </c>
      <c r="D121" s="4">
        <v>12</v>
      </c>
      <c r="E121" s="4">
        <v>1</v>
      </c>
      <c r="F121" s="4"/>
      <c r="G121" s="4"/>
      <c r="H121" s="4">
        <v>46800</v>
      </c>
      <c r="I121" s="4">
        <v>56300</v>
      </c>
      <c r="J121" s="4"/>
      <c r="K121" s="4"/>
      <c r="L121" s="15">
        <v>-3.0000000000000001E-3</v>
      </c>
      <c r="M121" s="4">
        <v>109300</v>
      </c>
      <c r="N121" s="4">
        <f t="shared" si="8"/>
        <v>129784.23809523809</v>
      </c>
      <c r="O121" s="4">
        <f t="shared" si="5"/>
        <v>102800</v>
      </c>
    </row>
    <row r="122" spans="1:15" x14ac:dyDescent="0.2">
      <c r="A122" s="2" t="s">
        <v>100</v>
      </c>
      <c r="B122" s="4">
        <v>100</v>
      </c>
      <c r="C122" s="4">
        <v>84</v>
      </c>
      <c r="D122" s="4">
        <v>3</v>
      </c>
      <c r="E122" s="4">
        <v>8</v>
      </c>
      <c r="F122" s="4"/>
      <c r="G122" s="4"/>
      <c r="H122" s="4">
        <v>70200</v>
      </c>
      <c r="I122" s="4">
        <v>109200</v>
      </c>
      <c r="J122" s="4"/>
      <c r="K122" s="4"/>
      <c r="L122" s="15">
        <v>-9.1000000000000004E-3</v>
      </c>
      <c r="M122" s="4">
        <v>188700</v>
      </c>
      <c r="N122" s="4">
        <f t="shared" si="8"/>
        <v>122426.90476190476</v>
      </c>
      <c r="O122" s="4">
        <f t="shared" si="5"/>
        <v>97900</v>
      </c>
    </row>
    <row r="123" spans="1:15" x14ac:dyDescent="0.2">
      <c r="A123" s="2" t="s">
        <v>101</v>
      </c>
      <c r="B123" s="4">
        <v>105</v>
      </c>
      <c r="C123" s="4">
        <v>94</v>
      </c>
      <c r="D123" s="4">
        <v>9</v>
      </c>
      <c r="E123" s="4">
        <v>18</v>
      </c>
      <c r="F123" s="4"/>
      <c r="G123" s="4"/>
      <c r="H123" s="4">
        <v>146800</v>
      </c>
      <c r="I123" s="4">
        <v>257300</v>
      </c>
      <c r="J123" s="4"/>
      <c r="K123" s="4"/>
      <c r="L123" s="15">
        <v>2.4700000000000003E-2</v>
      </c>
      <c r="M123" s="4">
        <v>421400</v>
      </c>
      <c r="N123" s="4">
        <f t="shared" si="8"/>
        <v>110440.19047619047</v>
      </c>
      <c r="O123" s="4">
        <f t="shared" si="5"/>
        <v>97900</v>
      </c>
    </row>
    <row r="124" spans="1:15" x14ac:dyDescent="0.2">
      <c r="A124" s="2" t="s">
        <v>102</v>
      </c>
      <c r="B124" s="4">
        <v>46</v>
      </c>
      <c r="C124" s="4">
        <v>40</v>
      </c>
      <c r="D124" s="4">
        <v>5</v>
      </c>
      <c r="E124" s="4">
        <v>9</v>
      </c>
      <c r="F124" s="4"/>
      <c r="G124" s="4"/>
      <c r="H124" s="4">
        <v>61100</v>
      </c>
      <c r="I124" s="4">
        <v>116700</v>
      </c>
      <c r="J124" s="4"/>
      <c r="K124" s="4"/>
      <c r="L124" s="15">
        <v>0</v>
      </c>
      <c r="M124" s="4">
        <v>178900</v>
      </c>
      <c r="N124" s="4">
        <f t="shared" si="8"/>
        <v>106089.47619047618</v>
      </c>
      <c r="O124" s="4">
        <f t="shared" si="5"/>
        <v>97900</v>
      </c>
    </row>
    <row r="125" spans="1:15" x14ac:dyDescent="0.2">
      <c r="A125" s="2" t="s">
        <v>103</v>
      </c>
      <c r="B125" s="4">
        <v>113</v>
      </c>
      <c r="C125" s="4">
        <v>32</v>
      </c>
      <c r="D125" s="4">
        <v>2</v>
      </c>
      <c r="E125" s="4">
        <v>13</v>
      </c>
      <c r="F125" s="4"/>
      <c r="G125" s="4"/>
      <c r="H125" s="4">
        <v>183600</v>
      </c>
      <c r="I125" s="4">
        <v>160700</v>
      </c>
      <c r="J125" s="4"/>
      <c r="K125" s="4"/>
      <c r="L125" s="15">
        <v>2.5399999999999999E-2</v>
      </c>
      <c r="M125" s="4">
        <v>357400</v>
      </c>
      <c r="N125" s="4">
        <f t="shared" si="8"/>
        <v>93284.952380952382</v>
      </c>
      <c r="O125" s="4">
        <f t="shared" si="5"/>
        <v>97900</v>
      </c>
    </row>
    <row r="126" spans="1:15" x14ac:dyDescent="0.2">
      <c r="A126" s="2" t="s">
        <v>104</v>
      </c>
      <c r="B126" s="4">
        <v>39</v>
      </c>
      <c r="C126" s="4">
        <v>40</v>
      </c>
      <c r="D126" s="4">
        <v>4</v>
      </c>
      <c r="E126" s="4">
        <v>4</v>
      </c>
      <c r="F126" s="4"/>
      <c r="G126" s="4"/>
      <c r="H126" s="4">
        <v>58000</v>
      </c>
      <c r="I126" s="4">
        <v>42200</v>
      </c>
      <c r="J126" s="4"/>
      <c r="K126" s="4"/>
      <c r="L126" s="15">
        <v>1.29E-2</v>
      </c>
      <c r="M126" s="4">
        <v>102800</v>
      </c>
      <c r="N126" s="4">
        <f t="shared" si="8"/>
        <v>92735.952380952382</v>
      </c>
      <c r="O126" s="4">
        <f t="shared" si="5"/>
        <v>97900</v>
      </c>
    </row>
    <row r="127" spans="1:15" x14ac:dyDescent="0.2">
      <c r="A127" s="2" t="s">
        <v>105</v>
      </c>
      <c r="B127" s="4">
        <v>60</v>
      </c>
      <c r="C127" s="4">
        <v>69</v>
      </c>
      <c r="D127" s="4">
        <v>6</v>
      </c>
      <c r="E127" s="4">
        <v>5</v>
      </c>
      <c r="F127" s="4"/>
      <c r="G127" s="4"/>
      <c r="H127" s="4">
        <v>44400</v>
      </c>
      <c r="I127" s="4">
        <v>50900</v>
      </c>
      <c r="J127" s="4"/>
      <c r="K127" s="4"/>
      <c r="L127" s="15">
        <v>-9.5999999999999992E-3</v>
      </c>
      <c r="M127" s="4">
        <v>97900</v>
      </c>
      <c r="N127" s="4">
        <f t="shared" si="8"/>
        <v>96770.523809523816</v>
      </c>
      <c r="O127" s="4">
        <f t="shared" si="5"/>
        <v>103200</v>
      </c>
    </row>
    <row r="128" spans="1:15" x14ac:dyDescent="0.2">
      <c r="A128" s="2" t="s">
        <v>106</v>
      </c>
      <c r="B128" s="4">
        <v>27</v>
      </c>
      <c r="C128" s="4">
        <v>29</v>
      </c>
      <c r="D128" s="4">
        <v>3</v>
      </c>
      <c r="E128" s="4">
        <v>4</v>
      </c>
      <c r="F128" s="4"/>
      <c r="G128" s="4"/>
      <c r="H128" s="4">
        <v>57700</v>
      </c>
      <c r="I128" s="4">
        <v>72000</v>
      </c>
      <c r="J128" s="4"/>
      <c r="K128" s="4"/>
      <c r="L128" s="15">
        <v>0</v>
      </c>
      <c r="M128" s="4">
        <v>145100</v>
      </c>
      <c r="N128" s="4">
        <f t="shared" si="8"/>
        <v>94354.05</v>
      </c>
      <c r="O128" s="4">
        <f t="shared" si="5"/>
        <v>34600</v>
      </c>
    </row>
    <row r="129" spans="1:15" x14ac:dyDescent="0.2">
      <c r="A129" s="2" t="s">
        <v>107</v>
      </c>
      <c r="B129" s="4">
        <v>49</v>
      </c>
      <c r="C129" s="4">
        <v>123</v>
      </c>
      <c r="D129" s="4">
        <v>10</v>
      </c>
      <c r="E129" s="4">
        <v>6</v>
      </c>
      <c r="F129" s="4"/>
      <c r="G129" s="4"/>
      <c r="H129" s="4">
        <v>71600</v>
      </c>
      <c r="I129" s="4">
        <v>76600</v>
      </c>
      <c r="J129" s="4"/>
      <c r="K129" s="4"/>
      <c r="L129" s="15">
        <v>-6.3E-3</v>
      </c>
      <c r="M129" s="4">
        <v>156600</v>
      </c>
      <c r="N129" s="4">
        <f t="shared" si="8"/>
        <v>91077.947368421053</v>
      </c>
      <c r="O129" s="4">
        <f t="shared" si="5"/>
        <v>34600</v>
      </c>
    </row>
    <row r="130" spans="1:15" x14ac:dyDescent="0.2">
      <c r="A130" s="2" t="s">
        <v>108</v>
      </c>
      <c r="B130" s="4">
        <v>50</v>
      </c>
      <c r="C130" s="4">
        <v>20</v>
      </c>
      <c r="D130" s="4">
        <v>4</v>
      </c>
      <c r="E130" s="4">
        <v>1</v>
      </c>
      <c r="F130" s="4"/>
      <c r="G130" s="4"/>
      <c r="H130" s="4">
        <v>69400</v>
      </c>
      <c r="I130" s="4">
        <v>45800</v>
      </c>
      <c r="J130" s="4"/>
      <c r="K130" s="4"/>
      <c r="L130" s="15">
        <v>3.2000000000000002E-3</v>
      </c>
      <c r="M130" s="4">
        <v>117700</v>
      </c>
      <c r="N130" s="4">
        <f>AVERAGE($M131:$M151)</f>
        <v>89598.944444444438</v>
      </c>
      <c r="O130" s="4">
        <f t="shared" si="5"/>
        <v>15900</v>
      </c>
    </row>
    <row r="131" spans="1:15" x14ac:dyDescent="0.2">
      <c r="A131" s="2" t="s">
        <v>109</v>
      </c>
      <c r="B131" s="4">
        <v>145</v>
      </c>
      <c r="C131" s="4">
        <v>44</v>
      </c>
      <c r="D131" s="4">
        <v>0</v>
      </c>
      <c r="E131" s="4">
        <v>14</v>
      </c>
      <c r="F131" s="4"/>
      <c r="G131" s="4"/>
      <c r="H131" s="4">
        <v>157000</v>
      </c>
      <c r="I131" s="4">
        <v>163600</v>
      </c>
      <c r="J131" s="4"/>
      <c r="K131" s="4"/>
      <c r="L131" s="15">
        <v>1.9400000000000001E-2</v>
      </c>
      <c r="M131" s="4">
        <v>330400</v>
      </c>
      <c r="N131" s="4">
        <f>AVERAGE($M132:$M152)</f>
        <v>75434.176470588238</v>
      </c>
      <c r="O131" s="4">
        <f t="shared" si="5"/>
        <v>15900</v>
      </c>
    </row>
    <row r="132" spans="1:15" x14ac:dyDescent="0.2">
      <c r="A132" s="2" t="s">
        <v>110</v>
      </c>
      <c r="B132" s="4">
        <v>39</v>
      </c>
      <c r="C132" s="4">
        <v>42</v>
      </c>
      <c r="D132" s="4">
        <v>0</v>
      </c>
      <c r="E132" s="4">
        <v>2</v>
      </c>
      <c r="F132" s="4"/>
      <c r="G132" s="4"/>
      <c r="H132" s="4">
        <v>41800</v>
      </c>
      <c r="I132" s="4">
        <v>20500</v>
      </c>
      <c r="J132" s="4"/>
      <c r="K132" s="4"/>
      <c r="L132" s="15">
        <v>6.5000000000000006E-3</v>
      </c>
      <c r="M132" s="4">
        <v>103200</v>
      </c>
      <c r="O132" s="4">
        <f t="shared" si="5"/>
        <v>15900</v>
      </c>
    </row>
    <row r="133" spans="1:15" x14ac:dyDescent="0.2">
      <c r="A133" s="2" t="s">
        <v>111</v>
      </c>
      <c r="B133" s="4">
        <v>22</v>
      </c>
      <c r="C133" s="4">
        <v>4</v>
      </c>
      <c r="D133" s="4">
        <v>0</v>
      </c>
      <c r="E133" s="4">
        <v>0</v>
      </c>
      <c r="F133" s="4"/>
      <c r="G133" s="4"/>
      <c r="H133" s="4">
        <v>10900</v>
      </c>
      <c r="I133" s="4">
        <v>14900</v>
      </c>
      <c r="J133" s="4"/>
      <c r="K133" s="4"/>
      <c r="L133" s="15">
        <v>3.3E-3</v>
      </c>
      <c r="M133" s="4">
        <v>34600</v>
      </c>
      <c r="O133" s="4">
        <f t="shared" si="5"/>
        <v>15900</v>
      </c>
    </row>
    <row r="134" spans="1:15" x14ac:dyDescent="0.2">
      <c r="A134" s="2" t="s">
        <v>112</v>
      </c>
      <c r="B134" s="4">
        <v>37</v>
      </c>
      <c r="C134" s="4">
        <v>30</v>
      </c>
      <c r="D134" s="4">
        <v>1</v>
      </c>
      <c r="E134" s="4">
        <v>7</v>
      </c>
      <c r="F134" s="4"/>
      <c r="G134" s="4"/>
      <c r="H134" s="4">
        <v>13900</v>
      </c>
      <c r="I134" s="4">
        <v>91800</v>
      </c>
      <c r="J134" s="4"/>
      <c r="K134" s="4"/>
      <c r="L134" s="15">
        <v>-9.7000000000000003E-3</v>
      </c>
      <c r="M134" s="4">
        <v>107000</v>
      </c>
      <c r="O134" s="4">
        <f t="shared" si="5"/>
        <v>15900</v>
      </c>
    </row>
    <row r="135" spans="1:15" x14ac:dyDescent="0.2">
      <c r="A135" s="2" t="s">
        <v>113</v>
      </c>
      <c r="B135" s="4">
        <v>15</v>
      </c>
      <c r="C135" s="4">
        <v>25</v>
      </c>
      <c r="D135" s="4">
        <v>3</v>
      </c>
      <c r="E135" s="4">
        <v>1</v>
      </c>
      <c r="F135" s="4"/>
      <c r="G135" s="4"/>
      <c r="H135" s="4">
        <v>8100</v>
      </c>
      <c r="I135" s="4">
        <v>4900</v>
      </c>
      <c r="J135" s="4"/>
      <c r="K135" s="4"/>
      <c r="L135" s="15">
        <v>-3.2000000000000002E-3</v>
      </c>
      <c r="M135" s="4">
        <v>15900</v>
      </c>
      <c r="O135" s="4">
        <f t="shared" si="5"/>
        <v>42400</v>
      </c>
    </row>
    <row r="136" spans="1:15" x14ac:dyDescent="0.2">
      <c r="A136" s="2" t="s">
        <v>114</v>
      </c>
      <c r="B136" s="4">
        <v>19</v>
      </c>
      <c r="C136" s="4">
        <v>22</v>
      </c>
      <c r="D136" s="4">
        <v>1</v>
      </c>
      <c r="E136" s="4">
        <v>0</v>
      </c>
      <c r="F136" s="4"/>
      <c r="G136" s="4"/>
      <c r="H136" s="4">
        <v>13900</v>
      </c>
      <c r="I136" s="4">
        <v>27100</v>
      </c>
      <c r="J136" s="4"/>
      <c r="K136" s="4"/>
      <c r="L136" s="15">
        <v>-9.5999999999999992E-3</v>
      </c>
      <c r="M136" s="4">
        <v>42400</v>
      </c>
      <c r="O136" s="4">
        <f t="shared" si="5"/>
        <v>43900</v>
      </c>
    </row>
    <row r="137" spans="1:15" x14ac:dyDescent="0.2">
      <c r="A137" s="2" t="s">
        <v>115</v>
      </c>
      <c r="B137" s="4">
        <v>50</v>
      </c>
      <c r="C137" s="4">
        <v>22</v>
      </c>
      <c r="D137" s="4">
        <v>1</v>
      </c>
      <c r="E137" s="4">
        <v>2</v>
      </c>
      <c r="F137" s="4"/>
      <c r="G137" s="4"/>
      <c r="H137" s="4">
        <v>38800</v>
      </c>
      <c r="I137" s="4">
        <v>47900</v>
      </c>
      <c r="J137" s="4"/>
      <c r="K137" s="4"/>
      <c r="L137" s="15">
        <v>6.5000000000000006E-3</v>
      </c>
      <c r="M137" s="4">
        <v>91600</v>
      </c>
      <c r="O137" s="4">
        <f t="shared" si="5"/>
        <v>37814</v>
      </c>
    </row>
    <row r="138" spans="1:15" x14ac:dyDescent="0.2">
      <c r="A138" s="2" t="s">
        <v>116</v>
      </c>
      <c r="B138" s="4">
        <v>22</v>
      </c>
      <c r="E138" s="4">
        <v>3</v>
      </c>
      <c r="F138" s="4"/>
      <c r="G138" s="4"/>
      <c r="H138" s="4">
        <v>10900</v>
      </c>
      <c r="I138" s="4">
        <v>36300</v>
      </c>
      <c r="J138" s="4"/>
      <c r="K138" s="4"/>
      <c r="L138" s="15">
        <v>3.3E-3</v>
      </c>
      <c r="M138" s="4">
        <v>49600</v>
      </c>
      <c r="O138" s="4">
        <f t="shared" si="5"/>
        <v>34196</v>
      </c>
    </row>
    <row r="139" spans="1:15" x14ac:dyDescent="0.2">
      <c r="A139" s="2" t="s">
        <v>117</v>
      </c>
      <c r="B139" s="4">
        <v>48</v>
      </c>
      <c r="E139" s="4">
        <v>2</v>
      </c>
      <c r="F139" s="4"/>
      <c r="G139" s="4"/>
      <c r="H139" s="4">
        <v>21500</v>
      </c>
      <c r="I139" s="4">
        <v>21300</v>
      </c>
      <c r="J139" s="4"/>
      <c r="K139" s="4"/>
      <c r="L139" s="15">
        <v>-3.2000000000000002E-3</v>
      </c>
      <c r="M139" s="4">
        <v>43900</v>
      </c>
      <c r="O139" s="4">
        <f t="shared" si="5"/>
        <v>34196</v>
      </c>
    </row>
    <row r="140" spans="1:15" x14ac:dyDescent="0.2">
      <c r="A140" s="2" t="s">
        <v>118</v>
      </c>
      <c r="L140" s="15">
        <v>6.5000000000000006E-3</v>
      </c>
      <c r="M140" s="4">
        <v>47700</v>
      </c>
      <c r="O140" s="4">
        <f t="shared" si="5"/>
        <v>34196</v>
      </c>
    </row>
    <row r="141" spans="1:15" x14ac:dyDescent="0.2">
      <c r="A141" s="2" t="s">
        <v>119</v>
      </c>
      <c r="L141" s="15">
        <v>-6.4000000000000003E-3</v>
      </c>
      <c r="M141" s="4">
        <v>54855</v>
      </c>
      <c r="O141" s="4">
        <f t="shared" si="5"/>
        <v>34196</v>
      </c>
    </row>
    <row r="142" spans="1:15" x14ac:dyDescent="0.2">
      <c r="A142" s="2" t="s">
        <v>120</v>
      </c>
      <c r="L142" s="15">
        <v>6.5000000000000006E-3</v>
      </c>
      <c r="M142" s="4">
        <v>37814</v>
      </c>
      <c r="O142" s="4">
        <f t="shared" si="5"/>
        <v>34196</v>
      </c>
    </row>
    <row r="143" spans="1:15" x14ac:dyDescent="0.2">
      <c r="A143" s="2" t="s">
        <v>121</v>
      </c>
      <c r="L143" s="15">
        <v>6.5000000000000006E-3</v>
      </c>
      <c r="M143" s="4">
        <v>34196</v>
      </c>
      <c r="O143" s="4">
        <f t="shared" si="5"/>
        <v>87535</v>
      </c>
    </row>
    <row r="144" spans="1:15" x14ac:dyDescent="0.2">
      <c r="A144" s="2" t="s">
        <v>122</v>
      </c>
      <c r="L144" s="15">
        <v>-2.2200000000000001E-2</v>
      </c>
      <c r="M144" s="4">
        <v>169679</v>
      </c>
      <c r="O144" s="4">
        <f t="shared" si="5"/>
        <v>87535</v>
      </c>
    </row>
    <row r="145" spans="1:15" x14ac:dyDescent="0.2">
      <c r="A145" s="2" t="s">
        <v>123</v>
      </c>
      <c r="L145" s="15">
        <v>-1.2500000000000001E-2</v>
      </c>
      <c r="M145" s="4">
        <v>87535</v>
      </c>
      <c r="O145" s="4">
        <f t="shared" si="5"/>
        <v>88505</v>
      </c>
    </row>
    <row r="146" spans="1:15" x14ac:dyDescent="0.2">
      <c r="A146" s="2" t="s">
        <v>124</v>
      </c>
      <c r="L146" s="15">
        <v>0</v>
      </c>
      <c r="M146" s="4">
        <v>88505</v>
      </c>
      <c r="O146" s="4">
        <f t="shared" si="5"/>
        <v>91271</v>
      </c>
    </row>
    <row r="147" spans="1:15" x14ac:dyDescent="0.2">
      <c r="A147" s="2" t="s">
        <v>125</v>
      </c>
      <c r="L147" s="15">
        <v>-1.54E-2</v>
      </c>
      <c r="M147" s="4">
        <v>91271</v>
      </c>
      <c r="O147" s="4">
        <f>MIN(M148:M152)</f>
        <v>182626</v>
      </c>
    </row>
    <row r="148" spans="1:15" x14ac:dyDescent="0.2">
      <c r="A148" s="2" t="s">
        <v>126</v>
      </c>
      <c r="L148" s="15">
        <v>9.3999999999999986E-3</v>
      </c>
      <c r="M148" s="4">
        <v>182626</v>
      </c>
    </row>
    <row r="149" spans="1:15" x14ac:dyDescent="0.2">
      <c r="A149" s="2" t="s">
        <v>127</v>
      </c>
    </row>
    <row r="150" spans="1:15" x14ac:dyDescent="0.2">
      <c r="A150" s="2" t="s">
        <v>128</v>
      </c>
    </row>
    <row r="151" spans="1:15" x14ac:dyDescent="0.2">
      <c r="A151" s="2" t="s">
        <v>129</v>
      </c>
    </row>
    <row r="152" spans="1:15" x14ac:dyDescent="0.2">
      <c r="A152" s="2" t="s">
        <v>130</v>
      </c>
    </row>
  </sheetData>
  <mergeCells count="1">
    <mergeCell ref="B1:O1"/>
  </mergeCells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0615C-C33A-B648-AB50-EA27BC330C6A}">
  <sheetPr codeName="Sheet124"/>
  <dimension ref="A1:O152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12</v>
      </c>
      <c r="C3" s="4">
        <v>17</v>
      </c>
      <c r="D3" s="4">
        <v>2</v>
      </c>
      <c r="E3" s="4">
        <v>0</v>
      </c>
      <c r="F3" s="4">
        <v>0</v>
      </c>
      <c r="G3" s="4">
        <v>0</v>
      </c>
      <c r="H3" s="4">
        <v>12000</v>
      </c>
      <c r="I3" s="4">
        <v>5100</v>
      </c>
      <c r="J3" s="4">
        <v>200</v>
      </c>
      <c r="K3" s="16">
        <v>1.6E-2</v>
      </c>
      <c r="L3" s="27" t="s">
        <v>910</v>
      </c>
      <c r="M3" s="4">
        <v>17300</v>
      </c>
      <c r="N3" s="4">
        <f t="shared" ref="N3:N86" si="0">AVERAGE($M4:$M24)</f>
        <v>45342.857142857145</v>
      </c>
      <c r="O3" s="4">
        <f t="shared" ref="O3:O86" si="1">MIN(M4:M8)</f>
        <v>10700</v>
      </c>
    </row>
    <row r="4" spans="1:15" x14ac:dyDescent="0.2">
      <c r="A4" s="2" t="s">
        <v>1262</v>
      </c>
      <c r="B4" s="4">
        <v>17</v>
      </c>
      <c r="C4" s="4">
        <v>30</v>
      </c>
      <c r="D4" s="4">
        <v>0</v>
      </c>
      <c r="E4" s="4">
        <v>0</v>
      </c>
      <c r="F4" s="4">
        <v>0</v>
      </c>
      <c r="G4" s="4">
        <v>0</v>
      </c>
      <c r="H4" s="4">
        <v>6100</v>
      </c>
      <c r="I4" s="4">
        <v>6800</v>
      </c>
      <c r="J4" s="4">
        <v>700</v>
      </c>
      <c r="K4" s="16">
        <v>1.6E-2</v>
      </c>
      <c r="L4" s="27" t="s">
        <v>250</v>
      </c>
      <c r="M4" s="4">
        <v>14400</v>
      </c>
      <c r="N4" s="4">
        <f t="shared" si="0"/>
        <v>46928.571428571428</v>
      </c>
      <c r="O4" s="4">
        <f t="shared" si="1"/>
        <v>10700</v>
      </c>
    </row>
    <row r="5" spans="1:15" x14ac:dyDescent="0.2">
      <c r="A5" s="2" t="s">
        <v>1250</v>
      </c>
      <c r="B5" s="4">
        <v>15</v>
      </c>
      <c r="C5" s="4">
        <v>15</v>
      </c>
      <c r="D5" s="4">
        <v>0</v>
      </c>
      <c r="E5" s="4">
        <v>0</v>
      </c>
      <c r="F5" s="4">
        <v>0</v>
      </c>
      <c r="G5" s="4">
        <v>0</v>
      </c>
      <c r="H5" s="4">
        <v>3600</v>
      </c>
      <c r="I5" s="4">
        <v>5100</v>
      </c>
      <c r="J5" s="4">
        <v>2000</v>
      </c>
      <c r="K5" s="16">
        <v>1.6E-2</v>
      </c>
      <c r="L5" s="27" t="s">
        <v>733</v>
      </c>
      <c r="M5" s="4">
        <v>10700</v>
      </c>
      <c r="N5" s="4">
        <f t="shared" si="0"/>
        <v>48528.571428571428</v>
      </c>
      <c r="O5" s="4">
        <f t="shared" si="1"/>
        <v>27200</v>
      </c>
    </row>
    <row r="6" spans="1:15" x14ac:dyDescent="0.2">
      <c r="A6" s="2" t="s">
        <v>1215</v>
      </c>
      <c r="B6" s="4">
        <v>58</v>
      </c>
      <c r="C6" s="4">
        <v>57</v>
      </c>
      <c r="D6" s="4">
        <v>1</v>
      </c>
      <c r="E6" s="4">
        <v>0</v>
      </c>
      <c r="F6" s="4">
        <v>0</v>
      </c>
      <c r="G6" s="4">
        <v>0</v>
      </c>
      <c r="H6" s="4">
        <v>22800</v>
      </c>
      <c r="I6" s="4">
        <v>13900</v>
      </c>
      <c r="J6" s="4">
        <v>500</v>
      </c>
      <c r="K6" s="16">
        <v>1.6E-2</v>
      </c>
      <c r="L6" s="27" t="s">
        <v>1238</v>
      </c>
      <c r="M6" s="4">
        <v>37200</v>
      </c>
      <c r="N6" s="4">
        <f t="shared" si="0"/>
        <v>50485.714285714283</v>
      </c>
      <c r="O6" s="4">
        <f t="shared" si="1"/>
        <v>27200</v>
      </c>
    </row>
    <row r="7" spans="1:15" x14ac:dyDescent="0.2">
      <c r="A7" s="2" t="s">
        <v>1166</v>
      </c>
      <c r="B7" s="4">
        <v>56</v>
      </c>
      <c r="C7" s="4">
        <v>139</v>
      </c>
      <c r="D7" s="4">
        <v>3</v>
      </c>
      <c r="E7" s="4">
        <v>1</v>
      </c>
      <c r="F7" s="4">
        <v>0</v>
      </c>
      <c r="G7" s="4">
        <v>0</v>
      </c>
      <c r="H7" s="4">
        <v>31000</v>
      </c>
      <c r="I7" s="4">
        <v>60600</v>
      </c>
      <c r="J7" s="4">
        <v>12300</v>
      </c>
      <c r="K7" s="16">
        <v>1.6E-2</v>
      </c>
      <c r="L7" s="27" t="s">
        <v>1201</v>
      </c>
      <c r="M7" s="4">
        <v>104200</v>
      </c>
      <c r="N7" s="4">
        <f t="shared" si="0"/>
        <v>47880.952380952382</v>
      </c>
      <c r="O7" s="4">
        <f t="shared" si="1"/>
        <v>12300</v>
      </c>
    </row>
    <row r="8" spans="1:15" x14ac:dyDescent="0.2">
      <c r="A8" s="2" t="s">
        <v>1132</v>
      </c>
      <c r="B8" s="4">
        <v>48</v>
      </c>
      <c r="C8" s="4">
        <v>55</v>
      </c>
      <c r="D8" s="4">
        <v>0</v>
      </c>
      <c r="E8" s="4">
        <v>1</v>
      </c>
      <c r="F8" s="4">
        <v>0</v>
      </c>
      <c r="G8" s="4">
        <v>0</v>
      </c>
      <c r="H8" s="4">
        <v>10400</v>
      </c>
      <c r="I8" s="4">
        <v>22400</v>
      </c>
      <c r="J8" s="4">
        <v>1100</v>
      </c>
      <c r="K8" s="16">
        <v>1.6E-2</v>
      </c>
      <c r="L8" s="27" t="s">
        <v>242</v>
      </c>
      <c r="M8" s="4">
        <v>33600</v>
      </c>
      <c r="N8" s="4">
        <f t="shared" si="0"/>
        <v>50195.238095238092</v>
      </c>
      <c r="O8" s="4">
        <f t="shared" si="1"/>
        <v>12300</v>
      </c>
    </row>
    <row r="9" spans="1:15" x14ac:dyDescent="0.2">
      <c r="A9" s="2" t="s">
        <v>1075</v>
      </c>
      <c r="B9" s="4">
        <v>29</v>
      </c>
      <c r="C9" s="4">
        <v>79</v>
      </c>
      <c r="D9" s="4">
        <v>0</v>
      </c>
      <c r="E9" s="4">
        <v>3</v>
      </c>
      <c r="F9" s="4">
        <v>0</v>
      </c>
      <c r="G9" s="4">
        <v>0</v>
      </c>
      <c r="H9" s="4">
        <v>10200</v>
      </c>
      <c r="I9" s="4">
        <v>38300</v>
      </c>
      <c r="J9" s="4">
        <v>700</v>
      </c>
      <c r="K9" s="16">
        <v>1.6E-2</v>
      </c>
      <c r="L9" s="27" t="s">
        <v>687</v>
      </c>
      <c r="M9" s="4">
        <v>48600</v>
      </c>
      <c r="N9" s="4">
        <f t="shared" si="0"/>
        <v>49780.952380952382</v>
      </c>
      <c r="O9" s="4">
        <f t="shared" si="1"/>
        <v>12300</v>
      </c>
    </row>
    <row r="10" spans="1:15" x14ac:dyDescent="0.2">
      <c r="A10" s="2" t="s">
        <v>1051</v>
      </c>
      <c r="B10" s="4">
        <v>26</v>
      </c>
      <c r="C10" s="4">
        <v>41</v>
      </c>
      <c r="D10" s="4">
        <v>0</v>
      </c>
      <c r="E10" s="4">
        <v>0</v>
      </c>
      <c r="F10" s="4">
        <v>0</v>
      </c>
      <c r="G10" s="4">
        <v>0</v>
      </c>
      <c r="H10" s="4">
        <v>7900</v>
      </c>
      <c r="I10" s="4">
        <v>19200</v>
      </c>
      <c r="J10" s="4">
        <v>400</v>
      </c>
      <c r="K10" s="16">
        <v>1.6E-2</v>
      </c>
      <c r="L10" s="27" t="s">
        <v>192</v>
      </c>
      <c r="M10" s="4">
        <v>27200</v>
      </c>
      <c r="N10" s="4">
        <f t="shared" si="0"/>
        <v>62623.809523809527</v>
      </c>
      <c r="O10" s="4">
        <f t="shared" si="1"/>
        <v>12300</v>
      </c>
    </row>
    <row r="11" spans="1:15" x14ac:dyDescent="0.2">
      <c r="A11" s="2" t="s">
        <v>1038</v>
      </c>
      <c r="B11" s="4">
        <v>22</v>
      </c>
      <c r="C11" s="4">
        <v>42</v>
      </c>
      <c r="D11" s="4">
        <v>0</v>
      </c>
      <c r="E11" s="4">
        <v>0</v>
      </c>
      <c r="F11" s="4">
        <v>0</v>
      </c>
      <c r="G11" s="4">
        <v>0</v>
      </c>
      <c r="H11" s="4">
        <v>7900</v>
      </c>
      <c r="I11" s="4">
        <v>20600</v>
      </c>
      <c r="J11" s="4">
        <v>100</v>
      </c>
      <c r="K11" s="16">
        <v>1.6E-2</v>
      </c>
      <c r="L11" s="27" t="s">
        <v>192</v>
      </c>
      <c r="M11" s="4">
        <v>28600</v>
      </c>
      <c r="N11" s="4">
        <f t="shared" si="0"/>
        <v>67252.380952380947</v>
      </c>
      <c r="O11" s="4">
        <f t="shared" si="1"/>
        <v>12300</v>
      </c>
    </row>
    <row r="12" spans="1:15" x14ac:dyDescent="0.2">
      <c r="A12" s="2" t="s">
        <v>1013</v>
      </c>
      <c r="B12" s="4">
        <v>4</v>
      </c>
      <c r="C12" s="4">
        <v>32</v>
      </c>
      <c r="D12" s="4">
        <v>0</v>
      </c>
      <c r="E12" s="4">
        <v>0</v>
      </c>
      <c r="F12" s="4">
        <v>0</v>
      </c>
      <c r="G12" s="4">
        <v>0</v>
      </c>
      <c r="H12" s="4">
        <v>1000</v>
      </c>
      <c r="I12" s="4">
        <v>10100</v>
      </c>
      <c r="J12" s="4">
        <v>1200</v>
      </c>
      <c r="K12" s="16">
        <v>1.6E-2</v>
      </c>
      <c r="L12" s="27" t="s">
        <v>161</v>
      </c>
      <c r="M12" s="4">
        <v>12300</v>
      </c>
      <c r="N12" s="4">
        <f t="shared" si="0"/>
        <v>74209.523809523816</v>
      </c>
      <c r="O12" s="4">
        <f t="shared" si="1"/>
        <v>25800</v>
      </c>
    </row>
    <row r="13" spans="1:15" x14ac:dyDescent="0.2">
      <c r="A13" s="2" t="s">
        <v>935</v>
      </c>
      <c r="B13" s="4">
        <v>45</v>
      </c>
      <c r="C13" s="4">
        <v>22</v>
      </c>
      <c r="D13" s="4">
        <v>0</v>
      </c>
      <c r="E13" s="4">
        <v>1</v>
      </c>
      <c r="F13" s="4">
        <v>0</v>
      </c>
      <c r="G13" s="4">
        <v>0</v>
      </c>
      <c r="H13" s="4">
        <v>13400</v>
      </c>
      <c r="I13" s="4">
        <v>12100</v>
      </c>
      <c r="J13" s="4">
        <v>300</v>
      </c>
      <c r="K13" s="16">
        <v>1.6E-2</v>
      </c>
      <c r="L13" s="27" t="s">
        <v>938</v>
      </c>
      <c r="M13" s="4">
        <v>25800</v>
      </c>
      <c r="N13" s="4">
        <f t="shared" si="0"/>
        <v>76585.71428571429</v>
      </c>
      <c r="O13" s="4">
        <f t="shared" si="1"/>
        <v>33100</v>
      </c>
    </row>
    <row r="14" spans="1:15" x14ac:dyDescent="0.2">
      <c r="A14" s="2" t="s">
        <v>904</v>
      </c>
      <c r="B14" s="4">
        <v>30</v>
      </c>
      <c r="C14" s="4">
        <v>79</v>
      </c>
      <c r="D14" s="4">
        <v>0</v>
      </c>
      <c r="E14" s="4">
        <v>0</v>
      </c>
      <c r="F14" s="4">
        <v>0</v>
      </c>
      <c r="G14" s="4">
        <v>0</v>
      </c>
      <c r="H14" s="4">
        <v>9100</v>
      </c>
      <c r="I14" s="4">
        <v>24200</v>
      </c>
      <c r="J14" s="4">
        <v>400</v>
      </c>
      <c r="K14" s="16">
        <v>1.6E-2</v>
      </c>
      <c r="L14" s="27" t="s">
        <v>161</v>
      </c>
      <c r="M14" s="4">
        <v>33100</v>
      </c>
      <c r="N14" s="4">
        <f t="shared" si="0"/>
        <v>77638.095238095237</v>
      </c>
      <c r="O14" s="4">
        <f t="shared" si="1"/>
        <v>46900</v>
      </c>
    </row>
    <row r="15" spans="1:15" x14ac:dyDescent="0.2">
      <c r="A15" s="2" t="s">
        <v>839</v>
      </c>
      <c r="B15" s="4">
        <v>61</v>
      </c>
      <c r="C15" s="4">
        <v>65</v>
      </c>
      <c r="D15" s="4">
        <v>1</v>
      </c>
      <c r="E15" s="4">
        <v>2</v>
      </c>
      <c r="F15" s="4">
        <v>0</v>
      </c>
      <c r="G15" s="4">
        <v>0</v>
      </c>
      <c r="H15" s="4">
        <v>24100</v>
      </c>
      <c r="I15" s="4">
        <v>26500</v>
      </c>
      <c r="J15" s="4">
        <v>10000</v>
      </c>
      <c r="K15" s="16">
        <v>1.6E-2</v>
      </c>
      <c r="L15" s="27" t="s">
        <v>743</v>
      </c>
      <c r="M15" s="4">
        <v>60800</v>
      </c>
      <c r="N15" s="4">
        <f t="shared" si="0"/>
        <v>84300</v>
      </c>
      <c r="O15" s="4">
        <f t="shared" si="1"/>
        <v>46900</v>
      </c>
    </row>
    <row r="16" spans="1:15" x14ac:dyDescent="0.2">
      <c r="A16" s="2" t="s">
        <v>776</v>
      </c>
      <c r="B16" s="4">
        <v>37</v>
      </c>
      <c r="C16" s="4">
        <v>95</v>
      </c>
      <c r="D16" s="4">
        <v>0</v>
      </c>
      <c r="E16" s="4">
        <v>2</v>
      </c>
      <c r="F16" s="4">
        <v>0</v>
      </c>
      <c r="G16" s="4">
        <v>0</v>
      </c>
      <c r="H16" s="4">
        <v>14700</v>
      </c>
      <c r="I16" s="4">
        <v>40100</v>
      </c>
      <c r="J16" s="4">
        <v>4900</v>
      </c>
      <c r="K16" s="16">
        <v>1.6E-2</v>
      </c>
      <c r="L16" s="27" t="s">
        <v>326</v>
      </c>
      <c r="M16" s="4">
        <v>59700</v>
      </c>
      <c r="N16" s="4">
        <f t="shared" si="0"/>
        <v>91833.333333333328</v>
      </c>
      <c r="O16" s="4">
        <f t="shared" si="1"/>
        <v>43300</v>
      </c>
    </row>
    <row r="17" spans="1:15" x14ac:dyDescent="0.2">
      <c r="A17" s="2" t="s">
        <v>720</v>
      </c>
      <c r="B17" s="4">
        <v>21</v>
      </c>
      <c r="C17" s="4">
        <v>66</v>
      </c>
      <c r="D17" s="4">
        <v>0</v>
      </c>
      <c r="E17" s="4">
        <v>2</v>
      </c>
      <c r="F17" s="4">
        <v>0</v>
      </c>
      <c r="G17" s="4">
        <v>0</v>
      </c>
      <c r="H17" s="4">
        <v>5700</v>
      </c>
      <c r="I17" s="4">
        <v>40400</v>
      </c>
      <c r="J17" s="4">
        <v>4000</v>
      </c>
      <c r="K17" s="16">
        <v>1.6E-2</v>
      </c>
      <c r="L17" s="27" t="s">
        <v>206</v>
      </c>
      <c r="M17" s="4">
        <v>50100</v>
      </c>
      <c r="N17" s="4">
        <f t="shared" si="0"/>
        <v>93490.476190476184</v>
      </c>
      <c r="O17" s="4">
        <f t="shared" si="1"/>
        <v>43300</v>
      </c>
    </row>
    <row r="18" spans="1:15" x14ac:dyDescent="0.2">
      <c r="A18" s="2" t="s">
        <v>667</v>
      </c>
      <c r="B18" s="4">
        <v>52</v>
      </c>
      <c r="C18" s="4">
        <v>96</v>
      </c>
      <c r="D18" s="4">
        <v>4</v>
      </c>
      <c r="E18" s="4">
        <v>4</v>
      </c>
      <c r="F18" s="4">
        <v>0</v>
      </c>
      <c r="G18" s="4">
        <v>0</v>
      </c>
      <c r="H18" s="4">
        <v>37400</v>
      </c>
      <c r="I18" s="4">
        <v>62300</v>
      </c>
      <c r="J18" s="4">
        <v>1400</v>
      </c>
      <c r="K18" s="16">
        <v>1.6E-2</v>
      </c>
      <c r="L18" s="27" t="s">
        <v>163</v>
      </c>
      <c r="M18" s="4">
        <v>101100</v>
      </c>
      <c r="N18" s="4">
        <f t="shared" si="0"/>
        <v>92971.428571428565</v>
      </c>
      <c r="O18" s="4">
        <f t="shared" si="1"/>
        <v>36500</v>
      </c>
    </row>
    <row r="19" spans="1:15" x14ac:dyDescent="0.2">
      <c r="A19" s="2" t="s">
        <v>588</v>
      </c>
      <c r="B19" s="4">
        <v>26</v>
      </c>
      <c r="C19" s="4">
        <v>72</v>
      </c>
      <c r="D19" s="4">
        <v>0</v>
      </c>
      <c r="E19" s="4">
        <v>1</v>
      </c>
      <c r="F19" s="4">
        <v>0</v>
      </c>
      <c r="G19" s="4">
        <v>0</v>
      </c>
      <c r="H19" s="4">
        <v>8900</v>
      </c>
      <c r="I19" s="4">
        <v>28400</v>
      </c>
      <c r="J19" s="4">
        <v>9500</v>
      </c>
      <c r="K19" s="16">
        <v>1.6E-2</v>
      </c>
      <c r="L19" s="27" t="s">
        <v>639</v>
      </c>
      <c r="M19" s="4">
        <v>46900</v>
      </c>
      <c r="N19" s="4">
        <f t="shared" si="0"/>
        <v>99490.476190476184</v>
      </c>
      <c r="O19" s="4">
        <f t="shared" si="1"/>
        <v>28400</v>
      </c>
    </row>
    <row r="20" spans="1:15" x14ac:dyDescent="0.2">
      <c r="A20" s="2" t="s">
        <v>491</v>
      </c>
      <c r="B20" s="4">
        <v>23</v>
      </c>
      <c r="C20" s="4">
        <v>115</v>
      </c>
      <c r="D20" s="4">
        <v>0</v>
      </c>
      <c r="E20" s="4">
        <v>3</v>
      </c>
      <c r="F20" s="4">
        <v>0</v>
      </c>
      <c r="G20" s="4">
        <v>0</v>
      </c>
      <c r="H20" s="4">
        <v>5500</v>
      </c>
      <c r="I20" s="4">
        <v>61100</v>
      </c>
      <c r="J20" s="4">
        <v>7500</v>
      </c>
      <c r="K20" s="16">
        <v>1.6E-2</v>
      </c>
      <c r="L20" s="27" t="s">
        <v>559</v>
      </c>
      <c r="M20" s="4">
        <v>74100</v>
      </c>
      <c r="N20" s="4">
        <f t="shared" si="0"/>
        <v>98300</v>
      </c>
      <c r="O20" s="4">
        <f t="shared" si="1"/>
        <v>28400</v>
      </c>
    </row>
    <row r="21" spans="1:15" x14ac:dyDescent="0.2">
      <c r="A21" s="2" t="s">
        <v>261</v>
      </c>
      <c r="B21" s="4">
        <v>44</v>
      </c>
      <c r="C21" s="4">
        <v>60</v>
      </c>
      <c r="D21" s="4">
        <v>1</v>
      </c>
      <c r="E21" s="4">
        <v>1</v>
      </c>
      <c r="F21" s="4">
        <v>0</v>
      </c>
      <c r="G21" s="4">
        <v>0</v>
      </c>
      <c r="H21" s="4">
        <v>18500</v>
      </c>
      <c r="I21" s="4">
        <v>21600</v>
      </c>
      <c r="J21" s="4">
        <v>100</v>
      </c>
      <c r="K21" s="16">
        <v>1.6E-2</v>
      </c>
      <c r="L21" s="27" t="s">
        <v>318</v>
      </c>
      <c r="M21" s="4">
        <v>43300</v>
      </c>
      <c r="N21" s="4">
        <f t="shared" si="0"/>
        <v>98342.857142857145</v>
      </c>
      <c r="O21" s="4">
        <f t="shared" si="1"/>
        <v>28400</v>
      </c>
    </row>
    <row r="22" spans="1:15" x14ac:dyDescent="0.2">
      <c r="A22" s="2" t="s">
        <v>154</v>
      </c>
      <c r="B22" s="4">
        <v>75</v>
      </c>
      <c r="C22" s="4">
        <v>52</v>
      </c>
      <c r="D22" s="4">
        <v>3</v>
      </c>
      <c r="E22" s="4">
        <v>2</v>
      </c>
      <c r="F22" s="4">
        <v>0</v>
      </c>
      <c r="G22" s="4">
        <v>0</v>
      </c>
      <c r="H22" s="4">
        <v>43200</v>
      </c>
      <c r="I22" s="4">
        <v>29500</v>
      </c>
      <c r="J22" s="4">
        <v>2900</v>
      </c>
      <c r="K22" s="16">
        <v>1.6E-2</v>
      </c>
      <c r="L22" s="27" t="s">
        <v>211</v>
      </c>
      <c r="M22" s="4">
        <v>75600</v>
      </c>
      <c r="N22" s="4">
        <f t="shared" si="0"/>
        <v>99157.142857142855</v>
      </c>
      <c r="O22" s="4">
        <f t="shared" si="1"/>
        <v>28400</v>
      </c>
    </row>
    <row r="23" spans="1:15" x14ac:dyDescent="0.2">
      <c r="A23" s="2" t="s">
        <v>1</v>
      </c>
      <c r="B23" s="13">
        <v>28</v>
      </c>
      <c r="C23" s="13">
        <v>88</v>
      </c>
      <c r="D23" s="13">
        <v>0</v>
      </c>
      <c r="E23" s="13">
        <v>2</v>
      </c>
      <c r="F23" s="13">
        <v>0</v>
      </c>
      <c r="G23" s="13">
        <v>0</v>
      </c>
      <c r="H23" s="13">
        <v>8700</v>
      </c>
      <c r="I23" s="13">
        <v>27700</v>
      </c>
      <c r="J23" s="13">
        <v>600</v>
      </c>
      <c r="K23" s="16">
        <v>1.6E-2</v>
      </c>
      <c r="L23" s="15">
        <v>-2.3E-3</v>
      </c>
      <c r="M23" s="4">
        <v>36500</v>
      </c>
      <c r="N23" s="4">
        <f t="shared" si="0"/>
        <v>104580.95238095238</v>
      </c>
      <c r="O23" s="4">
        <f t="shared" si="1"/>
        <v>28400</v>
      </c>
    </row>
    <row r="24" spans="1:15" x14ac:dyDescent="0.2">
      <c r="A24" s="2" t="s">
        <v>2</v>
      </c>
      <c r="B24" s="13">
        <v>21</v>
      </c>
      <c r="C24" s="13">
        <v>63</v>
      </c>
      <c r="D24" s="13">
        <v>1</v>
      </c>
      <c r="E24" s="13">
        <v>1</v>
      </c>
      <c r="F24" s="13">
        <v>0</v>
      </c>
      <c r="G24" s="13">
        <v>0</v>
      </c>
      <c r="H24" s="13">
        <v>4600</v>
      </c>
      <c r="I24" s="13">
        <v>23800</v>
      </c>
      <c r="J24" s="13">
        <v>100</v>
      </c>
      <c r="K24" s="16">
        <v>4.0000000000000001E-3</v>
      </c>
      <c r="L24" s="15">
        <v>-2.3E-3</v>
      </c>
      <c r="M24" s="4">
        <v>28400</v>
      </c>
      <c r="N24" s="4">
        <f t="shared" si="0"/>
        <v>108252.38095238095</v>
      </c>
      <c r="O24" s="4">
        <f t="shared" si="1"/>
        <v>44300</v>
      </c>
    </row>
    <row r="25" spans="1:15" x14ac:dyDescent="0.2">
      <c r="A25" s="2" t="s">
        <v>3</v>
      </c>
      <c r="B25" s="13">
        <v>32</v>
      </c>
      <c r="C25" s="13">
        <v>158</v>
      </c>
      <c r="D25" s="13">
        <v>0</v>
      </c>
      <c r="E25" s="13">
        <v>1</v>
      </c>
      <c r="F25" s="13">
        <v>0</v>
      </c>
      <c r="G25" s="13">
        <v>0</v>
      </c>
      <c r="H25" s="13">
        <v>11300</v>
      </c>
      <c r="I25" s="13">
        <v>36100</v>
      </c>
      <c r="J25" s="13">
        <v>100</v>
      </c>
      <c r="K25" s="16">
        <v>2E-3</v>
      </c>
      <c r="L25" s="15">
        <v>0</v>
      </c>
      <c r="M25" s="4">
        <v>47700</v>
      </c>
      <c r="N25" s="4">
        <f t="shared" si="0"/>
        <v>109571.42857142857</v>
      </c>
      <c r="O25" s="4">
        <f t="shared" si="1"/>
        <v>39900</v>
      </c>
    </row>
    <row r="26" spans="1:15" x14ac:dyDescent="0.2">
      <c r="A26" s="2" t="s">
        <v>4</v>
      </c>
      <c r="B26" s="13">
        <v>70</v>
      </c>
      <c r="C26" s="13">
        <v>105</v>
      </c>
      <c r="D26" s="13">
        <v>0</v>
      </c>
      <c r="E26" s="13">
        <v>0</v>
      </c>
      <c r="F26" s="13">
        <v>0</v>
      </c>
      <c r="G26" s="13">
        <v>0</v>
      </c>
      <c r="H26" s="13">
        <v>23900</v>
      </c>
      <c r="I26" s="13">
        <v>19900</v>
      </c>
      <c r="J26" s="13">
        <v>600</v>
      </c>
      <c r="K26" s="16">
        <v>1.4E-2</v>
      </c>
      <c r="L26" s="15">
        <v>6.9999999999999993E-3</v>
      </c>
      <c r="M26" s="4">
        <v>44300</v>
      </c>
      <c r="N26" s="4">
        <f t="shared" si="0"/>
        <v>111033.33333333333</v>
      </c>
      <c r="O26" s="4">
        <f t="shared" si="1"/>
        <v>39900</v>
      </c>
    </row>
    <row r="27" spans="1:15" x14ac:dyDescent="0.2">
      <c r="A27" s="2" t="s">
        <v>5</v>
      </c>
      <c r="B27" s="13">
        <v>81</v>
      </c>
      <c r="C27" s="13">
        <v>100</v>
      </c>
      <c r="D27" s="13">
        <v>0</v>
      </c>
      <c r="E27" s="13">
        <v>1</v>
      </c>
      <c r="F27" s="13">
        <v>0</v>
      </c>
      <c r="G27" s="13">
        <v>0</v>
      </c>
      <c r="H27" s="13">
        <v>20200</v>
      </c>
      <c r="I27" s="13">
        <v>56300</v>
      </c>
      <c r="J27" s="13">
        <v>800</v>
      </c>
      <c r="K27" s="16">
        <v>0.01</v>
      </c>
      <c r="L27" s="15">
        <v>-1.2800000000000001E-2</v>
      </c>
      <c r="M27" s="4">
        <v>78300</v>
      </c>
      <c r="N27" s="4">
        <f t="shared" si="0"/>
        <v>110266.66666666667</v>
      </c>
      <c r="O27" s="4">
        <f t="shared" si="1"/>
        <v>39900</v>
      </c>
    </row>
    <row r="28" spans="1:15" x14ac:dyDescent="0.2">
      <c r="A28" s="2" t="s">
        <v>6</v>
      </c>
      <c r="B28" s="13">
        <v>29</v>
      </c>
      <c r="C28" s="13">
        <v>56</v>
      </c>
      <c r="D28" s="13">
        <v>0</v>
      </c>
      <c r="E28" s="13">
        <v>2</v>
      </c>
      <c r="F28" s="13">
        <v>0</v>
      </c>
      <c r="G28" s="13">
        <v>0</v>
      </c>
      <c r="H28" s="13">
        <v>10000</v>
      </c>
      <c r="I28" s="13">
        <v>39500</v>
      </c>
      <c r="J28" s="13">
        <v>200</v>
      </c>
      <c r="K28" s="16">
        <v>4.0000000000000001E-3</v>
      </c>
      <c r="L28" s="15">
        <v>-1.6E-2</v>
      </c>
      <c r="M28" s="4">
        <v>49500</v>
      </c>
      <c r="N28" s="4">
        <f t="shared" si="0"/>
        <v>111933.33333333333</v>
      </c>
      <c r="O28" s="4">
        <f t="shared" si="1"/>
        <v>39900</v>
      </c>
    </row>
    <row r="29" spans="1:15" x14ac:dyDescent="0.2">
      <c r="A29" s="2" t="s">
        <v>7</v>
      </c>
      <c r="B29" s="13">
        <v>30</v>
      </c>
      <c r="C29" s="13">
        <v>97</v>
      </c>
      <c r="D29" s="17">
        <v>14</v>
      </c>
      <c r="E29" s="13">
        <v>1</v>
      </c>
      <c r="F29" s="13">
        <v>0</v>
      </c>
      <c r="G29" s="13">
        <v>0</v>
      </c>
      <c r="H29" s="13">
        <v>6000</v>
      </c>
      <c r="I29" s="13">
        <v>35800</v>
      </c>
      <c r="J29" s="13">
        <v>40400</v>
      </c>
      <c r="K29" s="16">
        <v>0.96699999999999997</v>
      </c>
      <c r="L29" s="15">
        <v>3.4999999999999996E-3</v>
      </c>
      <c r="M29" s="4">
        <v>82200</v>
      </c>
      <c r="N29" s="4">
        <f t="shared" si="0"/>
        <v>113866.66666666667</v>
      </c>
      <c r="O29" s="4">
        <f t="shared" si="1"/>
        <v>39900</v>
      </c>
    </row>
    <row r="30" spans="1:15" x14ac:dyDescent="0.2">
      <c r="A30" s="2" t="s">
        <v>8</v>
      </c>
      <c r="B30" s="13">
        <v>39</v>
      </c>
      <c r="C30" s="13">
        <v>94</v>
      </c>
      <c r="D30" s="13">
        <v>3</v>
      </c>
      <c r="E30" s="13">
        <v>1</v>
      </c>
      <c r="F30" s="13">
        <v>0</v>
      </c>
      <c r="G30" s="13">
        <v>0</v>
      </c>
      <c r="H30" s="13">
        <v>9000</v>
      </c>
      <c r="I30" s="13">
        <v>30900</v>
      </c>
      <c r="J30" s="13">
        <v>12500</v>
      </c>
      <c r="K30" s="16">
        <v>0.313</v>
      </c>
      <c r="L30" s="15">
        <v>-4.5000000000000005E-3</v>
      </c>
      <c r="M30" s="4">
        <v>39900</v>
      </c>
      <c r="N30" s="4">
        <f t="shared" si="0"/>
        <v>117642.85714285714</v>
      </c>
      <c r="O30" s="4">
        <f t="shared" si="1"/>
        <v>55200</v>
      </c>
    </row>
    <row r="31" spans="1:15" x14ac:dyDescent="0.2">
      <c r="A31" s="2" t="s">
        <v>9</v>
      </c>
      <c r="B31" s="13">
        <v>104</v>
      </c>
      <c r="C31" s="13">
        <v>135</v>
      </c>
      <c r="D31" s="13">
        <v>1</v>
      </c>
      <c r="E31" s="13">
        <v>5</v>
      </c>
      <c r="F31" s="17">
        <v>2</v>
      </c>
      <c r="G31" s="13">
        <v>0</v>
      </c>
      <c r="H31" s="13">
        <v>220700</v>
      </c>
      <c r="I31" s="13">
        <v>76200</v>
      </c>
      <c r="J31" s="13">
        <v>2400</v>
      </c>
      <c r="K31" s="16">
        <v>8.0000000000000002E-3</v>
      </c>
      <c r="L31" s="15">
        <v>-3.95E-2</v>
      </c>
      <c r="M31" s="4">
        <v>296900</v>
      </c>
      <c r="N31" s="4">
        <f t="shared" si="0"/>
        <v>106304.76190476191</v>
      </c>
      <c r="O31" s="4">
        <f t="shared" si="1"/>
        <v>55200</v>
      </c>
    </row>
    <row r="32" spans="1:15" x14ac:dyDescent="0.2">
      <c r="A32" s="2" t="s">
        <v>10</v>
      </c>
      <c r="B32" s="13">
        <v>81</v>
      </c>
      <c r="C32" s="13">
        <v>109</v>
      </c>
      <c r="D32" s="13">
        <v>1</v>
      </c>
      <c r="E32" s="14">
        <v>5</v>
      </c>
      <c r="F32" s="13">
        <v>0</v>
      </c>
      <c r="G32" s="14">
        <v>1</v>
      </c>
      <c r="H32" s="13">
        <v>30200</v>
      </c>
      <c r="I32" s="13">
        <v>95600</v>
      </c>
      <c r="J32" s="13">
        <v>7200</v>
      </c>
      <c r="K32" s="16">
        <v>5.7000000000000002E-2</v>
      </c>
      <c r="L32" s="15">
        <v>0</v>
      </c>
      <c r="M32" s="4">
        <v>125800</v>
      </c>
      <c r="N32" s="4">
        <f t="shared" si="0"/>
        <v>101657.14285714286</v>
      </c>
      <c r="O32" s="4">
        <f t="shared" si="1"/>
        <v>55200</v>
      </c>
    </row>
    <row r="33" spans="1:15" x14ac:dyDescent="0.2">
      <c r="A33" s="2" t="s">
        <v>11</v>
      </c>
      <c r="B33" s="13">
        <v>88</v>
      </c>
      <c r="C33" s="13">
        <v>87</v>
      </c>
      <c r="D33" s="13">
        <v>0</v>
      </c>
      <c r="E33" s="13">
        <v>5</v>
      </c>
      <c r="F33" s="13">
        <v>0</v>
      </c>
      <c r="G33" s="13">
        <v>0</v>
      </c>
      <c r="H33" s="13">
        <v>42000</v>
      </c>
      <c r="I33" s="13">
        <v>68700</v>
      </c>
      <c r="J33" s="13">
        <v>27300</v>
      </c>
      <c r="K33" s="16">
        <v>0.247</v>
      </c>
      <c r="L33" s="15">
        <v>-7.6E-3</v>
      </c>
      <c r="M33" s="4">
        <v>158400</v>
      </c>
      <c r="N33" s="4">
        <f t="shared" si="0"/>
        <v>98090.476190476184</v>
      </c>
      <c r="O33" s="4">
        <f t="shared" si="1"/>
        <v>55200</v>
      </c>
    </row>
    <row r="34" spans="1:15" x14ac:dyDescent="0.2">
      <c r="A34" s="2" t="s">
        <v>12</v>
      </c>
      <c r="B34" s="13">
        <v>64</v>
      </c>
      <c r="C34" s="13">
        <v>142</v>
      </c>
      <c r="D34" s="13">
        <v>9</v>
      </c>
      <c r="E34" s="13">
        <v>2</v>
      </c>
      <c r="F34" s="13">
        <v>0</v>
      </c>
      <c r="G34" s="13">
        <v>0</v>
      </c>
      <c r="H34" s="13">
        <v>23000</v>
      </c>
      <c r="I34" s="13">
        <v>49800</v>
      </c>
      <c r="J34" s="13">
        <v>2700</v>
      </c>
      <c r="K34" s="16">
        <v>3.6999999999999998E-2</v>
      </c>
      <c r="L34" s="15">
        <v>3.3E-3</v>
      </c>
      <c r="M34" s="4">
        <v>75700</v>
      </c>
      <c r="N34" s="4">
        <f t="shared" si="0"/>
        <v>96242.857142857145</v>
      </c>
      <c r="O34" s="4">
        <f t="shared" si="1"/>
        <v>55200</v>
      </c>
    </row>
    <row r="35" spans="1:15" x14ac:dyDescent="0.2">
      <c r="A35" s="2" t="s">
        <v>13</v>
      </c>
      <c r="B35" s="13">
        <v>54</v>
      </c>
      <c r="C35" s="13">
        <v>177</v>
      </c>
      <c r="D35" s="13">
        <v>4</v>
      </c>
      <c r="E35" s="13">
        <v>2</v>
      </c>
      <c r="F35" s="13">
        <v>0</v>
      </c>
      <c r="G35" s="13">
        <v>0</v>
      </c>
      <c r="H35" s="13">
        <v>19400</v>
      </c>
      <c r="I35" s="13">
        <v>35800</v>
      </c>
      <c r="J35" s="13">
        <v>5300</v>
      </c>
      <c r="K35" s="16">
        <v>9.6000000000000002E-2</v>
      </c>
      <c r="L35" s="15">
        <v>-6.4000000000000003E-3</v>
      </c>
      <c r="M35" s="4">
        <v>55200</v>
      </c>
      <c r="N35" s="4">
        <f t="shared" si="0"/>
        <v>96195.238095238092</v>
      </c>
      <c r="O35" s="4">
        <f t="shared" si="1"/>
        <v>84900</v>
      </c>
    </row>
    <row r="36" spans="1:15" x14ac:dyDescent="0.2">
      <c r="A36" s="2" t="s">
        <v>14</v>
      </c>
      <c r="B36" s="13">
        <v>269</v>
      </c>
      <c r="C36" s="13">
        <v>81</v>
      </c>
      <c r="D36" s="13">
        <v>2</v>
      </c>
      <c r="E36" s="13">
        <v>3</v>
      </c>
      <c r="F36" s="13">
        <v>0</v>
      </c>
      <c r="G36" s="13">
        <v>0</v>
      </c>
      <c r="H36" s="13">
        <v>133700</v>
      </c>
      <c r="I36" s="13">
        <v>63200</v>
      </c>
      <c r="J36" s="13">
        <v>3300</v>
      </c>
      <c r="K36" s="16">
        <v>1.7000000000000001E-2</v>
      </c>
      <c r="L36" s="15">
        <v>7.6E-3</v>
      </c>
      <c r="M36" s="4">
        <v>200700</v>
      </c>
      <c r="N36" s="4">
        <f t="shared" si="0"/>
        <v>88514.28571428571</v>
      </c>
      <c r="O36" s="4">
        <f t="shared" si="1"/>
        <v>49100</v>
      </c>
    </row>
    <row r="37" spans="1:15" x14ac:dyDescent="0.2">
      <c r="A37" s="2" t="s">
        <v>15</v>
      </c>
      <c r="B37" s="13">
        <v>89</v>
      </c>
      <c r="C37" s="13">
        <v>84</v>
      </c>
      <c r="D37" s="13">
        <v>5</v>
      </c>
      <c r="E37" s="13">
        <v>20</v>
      </c>
      <c r="F37" s="13">
        <v>0</v>
      </c>
      <c r="G37" s="13">
        <v>0</v>
      </c>
      <c r="H37" s="13">
        <v>47600</v>
      </c>
      <c r="I37" s="13">
        <v>163400</v>
      </c>
      <c r="J37" s="13">
        <v>6900</v>
      </c>
      <c r="K37" s="16">
        <v>3.3000000000000002E-2</v>
      </c>
      <c r="L37" s="15">
        <v>2.2000000000000001E-3</v>
      </c>
      <c r="M37" s="4">
        <v>217900</v>
      </c>
      <c r="N37" s="4">
        <f t="shared" si="0"/>
        <v>82133.333333333328</v>
      </c>
      <c r="O37" s="4">
        <f t="shared" si="1"/>
        <v>44200</v>
      </c>
    </row>
    <row r="38" spans="1:15" x14ac:dyDescent="0.2">
      <c r="A38" s="2" t="s">
        <v>16</v>
      </c>
      <c r="B38" s="13">
        <v>91</v>
      </c>
      <c r="C38" s="13">
        <v>123</v>
      </c>
      <c r="D38" s="13">
        <v>8</v>
      </c>
      <c r="E38" s="13">
        <v>3</v>
      </c>
      <c r="F38" s="13">
        <v>0</v>
      </c>
      <c r="G38" s="13">
        <v>0</v>
      </c>
      <c r="H38" s="13">
        <v>37500</v>
      </c>
      <c r="I38" s="13">
        <v>47400</v>
      </c>
      <c r="J38" s="13">
        <v>4100</v>
      </c>
      <c r="K38" s="16">
        <v>4.8000000000000001E-2</v>
      </c>
      <c r="L38" s="15">
        <v>0</v>
      </c>
      <c r="M38" s="4">
        <v>84900</v>
      </c>
      <c r="N38" s="4">
        <f t="shared" si="0"/>
        <v>80452.380952380947</v>
      </c>
      <c r="O38" s="4">
        <f t="shared" si="1"/>
        <v>44200</v>
      </c>
    </row>
    <row r="39" spans="1:15" x14ac:dyDescent="0.2">
      <c r="A39" s="2" t="s">
        <v>17</v>
      </c>
      <c r="B39" s="13">
        <v>100</v>
      </c>
      <c r="C39" s="13">
        <v>56</v>
      </c>
      <c r="D39" s="13">
        <v>1</v>
      </c>
      <c r="E39" s="13">
        <v>5</v>
      </c>
      <c r="F39" s="13">
        <v>0</v>
      </c>
      <c r="G39" s="13">
        <v>0</v>
      </c>
      <c r="H39" s="13">
        <v>47000</v>
      </c>
      <c r="I39" s="13">
        <v>42200</v>
      </c>
      <c r="J39" s="13">
        <v>3000</v>
      </c>
      <c r="K39" s="16">
        <v>3.4000000000000002E-2</v>
      </c>
      <c r="L39" s="15">
        <v>1.1000000000000001E-3</v>
      </c>
      <c r="M39" s="4">
        <v>90200</v>
      </c>
      <c r="N39" s="4">
        <f t="shared" si="0"/>
        <v>80004.761904761908</v>
      </c>
      <c r="O39" s="4">
        <f t="shared" si="1"/>
        <v>44200</v>
      </c>
    </row>
    <row r="40" spans="1:15" x14ac:dyDescent="0.2">
      <c r="A40" s="2" t="s">
        <v>18</v>
      </c>
      <c r="B40" s="13">
        <v>105</v>
      </c>
      <c r="C40" s="13">
        <v>60</v>
      </c>
      <c r="D40" s="13">
        <v>0</v>
      </c>
      <c r="E40" s="13">
        <v>3</v>
      </c>
      <c r="F40" s="13">
        <v>0</v>
      </c>
      <c r="G40" s="13">
        <v>0</v>
      </c>
      <c r="H40" s="13">
        <v>98200</v>
      </c>
      <c r="I40" s="13">
        <v>65800</v>
      </c>
      <c r="J40" s="13">
        <v>14500</v>
      </c>
      <c r="K40" s="16">
        <v>8.7999999999999995E-2</v>
      </c>
      <c r="L40" s="15">
        <v>1.3300000000000001E-2</v>
      </c>
      <c r="M40" s="4">
        <v>183800</v>
      </c>
      <c r="N40" s="4">
        <f t="shared" si="0"/>
        <v>74490.476190476184</v>
      </c>
      <c r="O40" s="4">
        <f t="shared" si="1"/>
        <v>44200</v>
      </c>
    </row>
    <row r="41" spans="1:15" x14ac:dyDescent="0.2">
      <c r="A41" s="2" t="s">
        <v>19</v>
      </c>
      <c r="B41" s="13">
        <v>49</v>
      </c>
      <c r="C41" s="13">
        <v>56</v>
      </c>
      <c r="D41" s="13">
        <v>0</v>
      </c>
      <c r="E41" s="13">
        <v>1</v>
      </c>
      <c r="F41" s="13">
        <v>0</v>
      </c>
      <c r="G41" s="13">
        <v>0</v>
      </c>
      <c r="H41" s="13">
        <v>26500</v>
      </c>
      <c r="I41" s="13">
        <v>22600</v>
      </c>
      <c r="J41" s="13">
        <v>2900</v>
      </c>
      <c r="K41" s="16">
        <v>5.8999999999999997E-2</v>
      </c>
      <c r="L41" s="15">
        <v>-1.1000000000000001E-3</v>
      </c>
      <c r="M41" s="4">
        <v>49100</v>
      </c>
      <c r="N41" s="4">
        <f t="shared" si="0"/>
        <v>75209.523809523816</v>
      </c>
      <c r="O41" s="4">
        <f t="shared" si="1"/>
        <v>44200</v>
      </c>
    </row>
    <row r="42" spans="1:15" x14ac:dyDescent="0.2">
      <c r="A42" s="2" t="s">
        <v>20</v>
      </c>
      <c r="B42" s="13">
        <v>84</v>
      </c>
      <c r="C42" s="13">
        <v>161</v>
      </c>
      <c r="D42" s="13">
        <v>0</v>
      </c>
      <c r="E42" s="13">
        <v>1</v>
      </c>
      <c r="F42" s="13">
        <v>0</v>
      </c>
      <c r="G42" s="13">
        <v>0</v>
      </c>
      <c r="H42" s="13">
        <v>21100</v>
      </c>
      <c r="I42" s="13">
        <v>19100</v>
      </c>
      <c r="J42" s="13">
        <v>3200</v>
      </c>
      <c r="K42" s="16">
        <v>0.08</v>
      </c>
      <c r="L42" s="15">
        <v>-6.6E-3</v>
      </c>
      <c r="M42" s="4">
        <v>44200</v>
      </c>
      <c r="N42" s="4">
        <f t="shared" si="0"/>
        <v>76714.28571428571</v>
      </c>
      <c r="O42" s="4">
        <f t="shared" si="1"/>
        <v>75000</v>
      </c>
    </row>
    <row r="43" spans="1:15" x14ac:dyDescent="0.2">
      <c r="A43" s="2" t="s">
        <v>21</v>
      </c>
      <c r="B43" s="13">
        <v>51</v>
      </c>
      <c r="C43" s="13">
        <v>51</v>
      </c>
      <c r="D43" s="13">
        <v>2</v>
      </c>
      <c r="E43" s="14">
        <v>2</v>
      </c>
      <c r="F43" s="13">
        <v>0</v>
      </c>
      <c r="G43" s="14">
        <v>1</v>
      </c>
      <c r="H43" s="13">
        <v>16700</v>
      </c>
      <c r="I43" s="13">
        <v>76000</v>
      </c>
      <c r="J43" s="13">
        <v>45000</v>
      </c>
      <c r="K43" s="16">
        <v>0.48499999999999999</v>
      </c>
      <c r="L43" s="15">
        <v>-7.6E-3</v>
      </c>
      <c r="M43" s="4">
        <v>92700</v>
      </c>
      <c r="N43" s="4">
        <f t="shared" si="0"/>
        <v>75600</v>
      </c>
      <c r="O43" s="4">
        <f t="shared" si="1"/>
        <v>62200</v>
      </c>
    </row>
    <row r="44" spans="1:15" x14ac:dyDescent="0.2">
      <c r="A44" s="2" t="s">
        <v>22</v>
      </c>
      <c r="B44" s="13">
        <v>276</v>
      </c>
      <c r="C44" s="13">
        <v>75</v>
      </c>
      <c r="D44" s="13">
        <v>1</v>
      </c>
      <c r="E44" s="13">
        <v>1</v>
      </c>
      <c r="F44" s="13">
        <v>0</v>
      </c>
      <c r="G44" s="13">
        <v>0</v>
      </c>
      <c r="H44" s="13">
        <v>74800</v>
      </c>
      <c r="I44" s="13">
        <v>75600</v>
      </c>
      <c r="J44" s="13">
        <v>200</v>
      </c>
      <c r="K44" s="16">
        <v>1E-3</v>
      </c>
      <c r="L44" s="15">
        <v>2.2000000000000001E-3</v>
      </c>
      <c r="M44" s="4">
        <v>150400</v>
      </c>
      <c r="N44" s="4">
        <f t="shared" si="0"/>
        <v>70852.380952380947</v>
      </c>
      <c r="O44" s="4">
        <f t="shared" si="1"/>
        <v>62200</v>
      </c>
    </row>
    <row r="45" spans="1:15" x14ac:dyDescent="0.2">
      <c r="A45" s="2" t="s">
        <v>23</v>
      </c>
      <c r="B45" s="13">
        <v>48</v>
      </c>
      <c r="C45" s="13">
        <v>76</v>
      </c>
      <c r="D45" s="13">
        <v>3</v>
      </c>
      <c r="E45" s="13">
        <v>8</v>
      </c>
      <c r="F45" s="13">
        <v>0</v>
      </c>
      <c r="G45" s="13">
        <v>0</v>
      </c>
      <c r="H45" s="13">
        <v>33700</v>
      </c>
      <c r="I45" s="13">
        <v>71800</v>
      </c>
      <c r="J45" s="13">
        <v>7900</v>
      </c>
      <c r="K45" s="16">
        <v>7.4999999999999997E-2</v>
      </c>
      <c r="L45" s="15">
        <v>7.7000000000000002E-3</v>
      </c>
      <c r="M45" s="4">
        <v>105500</v>
      </c>
      <c r="N45" s="4">
        <f t="shared" si="0"/>
        <v>66914.28571428571</v>
      </c>
      <c r="O45" s="4">
        <f t="shared" si="1"/>
        <v>62200</v>
      </c>
    </row>
    <row r="46" spans="1:15" x14ac:dyDescent="0.2">
      <c r="A46" s="2" t="s">
        <v>24</v>
      </c>
      <c r="B46" s="13">
        <v>30</v>
      </c>
      <c r="C46" s="13">
        <v>98</v>
      </c>
      <c r="D46" s="13">
        <v>1</v>
      </c>
      <c r="E46" s="13">
        <v>7</v>
      </c>
      <c r="F46" s="13">
        <v>0</v>
      </c>
      <c r="G46" s="13">
        <v>0</v>
      </c>
      <c r="H46" s="13">
        <v>15800</v>
      </c>
      <c r="I46" s="13">
        <v>59300</v>
      </c>
      <c r="J46" s="13">
        <v>15200</v>
      </c>
      <c r="K46" s="16">
        <v>0.20200000000000001</v>
      </c>
      <c r="L46" s="15">
        <v>-6.5000000000000006E-3</v>
      </c>
      <c r="M46" s="4">
        <v>75400</v>
      </c>
      <c r="N46" s="4">
        <f t="shared" si="0"/>
        <v>64490.476190476191</v>
      </c>
      <c r="O46" s="4">
        <f t="shared" si="1"/>
        <v>62200</v>
      </c>
    </row>
    <row r="47" spans="1:15" x14ac:dyDescent="0.2">
      <c r="A47" s="2" t="s">
        <v>25</v>
      </c>
      <c r="B47" s="13">
        <v>34</v>
      </c>
      <c r="C47" s="13">
        <v>75</v>
      </c>
      <c r="D47" s="13">
        <v>4</v>
      </c>
      <c r="E47" s="13">
        <v>2</v>
      </c>
      <c r="F47" s="13">
        <v>0</v>
      </c>
      <c r="G47" s="13">
        <v>0</v>
      </c>
      <c r="H47" s="13">
        <v>22200</v>
      </c>
      <c r="I47" s="13">
        <v>47700</v>
      </c>
      <c r="J47" s="13">
        <v>100</v>
      </c>
      <c r="K47" s="16">
        <v>1E-3</v>
      </c>
      <c r="L47" s="15">
        <v>6.6E-3</v>
      </c>
      <c r="M47" s="4">
        <v>75000</v>
      </c>
      <c r="N47" s="4">
        <f t="shared" si="0"/>
        <v>64028.571428571428</v>
      </c>
      <c r="O47" s="4">
        <f t="shared" si="1"/>
        <v>58800</v>
      </c>
    </row>
    <row r="48" spans="1:15" x14ac:dyDescent="0.2">
      <c r="A48" s="2" t="s">
        <v>26</v>
      </c>
      <c r="B48" s="13">
        <v>45</v>
      </c>
      <c r="C48" s="13">
        <v>109</v>
      </c>
      <c r="D48" s="13">
        <v>4</v>
      </c>
      <c r="E48" s="13">
        <v>2</v>
      </c>
      <c r="F48" s="13">
        <v>0</v>
      </c>
      <c r="G48" s="13">
        <v>0</v>
      </c>
      <c r="H48" s="13">
        <v>22300</v>
      </c>
      <c r="I48" s="13">
        <v>39800</v>
      </c>
      <c r="J48" s="13">
        <v>2500</v>
      </c>
      <c r="K48" s="16">
        <v>0.04</v>
      </c>
      <c r="L48" s="15">
        <v>-8.6999999999999994E-3</v>
      </c>
      <c r="M48" s="4">
        <v>62200</v>
      </c>
      <c r="N48" s="4">
        <f t="shared" si="0"/>
        <v>63780.952380952382</v>
      </c>
      <c r="O48" s="4">
        <f t="shared" si="1"/>
        <v>28200</v>
      </c>
    </row>
    <row r="49" spans="1:15" x14ac:dyDescent="0.2">
      <c r="A49" s="2" t="s">
        <v>27</v>
      </c>
      <c r="B49" s="13">
        <v>39</v>
      </c>
      <c r="C49" s="13">
        <v>74</v>
      </c>
      <c r="D49" s="13">
        <v>7</v>
      </c>
      <c r="E49" s="13">
        <v>7</v>
      </c>
      <c r="F49" s="13">
        <v>0</v>
      </c>
      <c r="G49" s="13">
        <v>0</v>
      </c>
      <c r="H49" s="13">
        <v>25900</v>
      </c>
      <c r="I49" s="13">
        <v>58600</v>
      </c>
      <c r="J49" s="13">
        <v>1300</v>
      </c>
      <c r="K49" s="16">
        <v>1.4999999999999999E-2</v>
      </c>
      <c r="L49" s="15">
        <v>-3.2000000000000002E-3</v>
      </c>
      <c r="M49" s="4">
        <v>84500</v>
      </c>
      <c r="N49" s="4">
        <f t="shared" si="0"/>
        <v>63590.476190476191</v>
      </c>
      <c r="O49" s="4">
        <f t="shared" si="1"/>
        <v>28200</v>
      </c>
    </row>
    <row r="50" spans="1:15" x14ac:dyDescent="0.2">
      <c r="A50" s="2" t="s">
        <v>28</v>
      </c>
      <c r="B50" s="13">
        <v>64</v>
      </c>
      <c r="C50" s="13">
        <v>59</v>
      </c>
      <c r="D50" s="13">
        <v>0</v>
      </c>
      <c r="E50" s="13">
        <v>5</v>
      </c>
      <c r="F50" s="13">
        <v>0</v>
      </c>
      <c r="G50" s="13">
        <v>0</v>
      </c>
      <c r="H50" s="13">
        <v>64800</v>
      </c>
      <c r="I50" s="13">
        <v>58000</v>
      </c>
      <c r="J50" s="13">
        <v>6200</v>
      </c>
      <c r="K50" s="16">
        <v>0.05</v>
      </c>
      <c r="L50" s="15">
        <v>2.2000000000000001E-3</v>
      </c>
      <c r="M50" s="4">
        <v>122800</v>
      </c>
      <c r="N50" s="4">
        <f t="shared" si="0"/>
        <v>59723.809523809527</v>
      </c>
      <c r="O50" s="4">
        <f t="shared" si="1"/>
        <v>28200</v>
      </c>
    </row>
    <row r="51" spans="1:15" x14ac:dyDescent="0.2">
      <c r="A51" s="2" t="s">
        <v>29</v>
      </c>
      <c r="B51" s="13">
        <v>154</v>
      </c>
      <c r="C51" s="13">
        <v>33</v>
      </c>
      <c r="D51" s="13">
        <v>1</v>
      </c>
      <c r="E51" s="13">
        <v>1</v>
      </c>
      <c r="F51" s="13">
        <v>0</v>
      </c>
      <c r="G51" s="13">
        <v>0</v>
      </c>
      <c r="H51" s="13">
        <v>84200</v>
      </c>
      <c r="I51" s="13">
        <v>35000</v>
      </c>
      <c r="J51" s="13">
        <v>4200</v>
      </c>
      <c r="K51" s="16">
        <v>3.5000000000000003E-2</v>
      </c>
      <c r="L51" s="15">
        <v>2.2200000000000001E-2</v>
      </c>
      <c r="M51" s="4">
        <v>119200</v>
      </c>
      <c r="N51" s="4">
        <f t="shared" si="0"/>
        <v>55738.095238095237</v>
      </c>
      <c r="O51" s="4">
        <f t="shared" si="1"/>
        <v>28200</v>
      </c>
    </row>
    <row r="52" spans="1:15" x14ac:dyDescent="0.2">
      <c r="A52" s="2" t="s">
        <v>30</v>
      </c>
      <c r="B52" s="13">
        <v>55</v>
      </c>
      <c r="C52" s="13">
        <v>49</v>
      </c>
      <c r="D52" s="13">
        <v>4</v>
      </c>
      <c r="E52" s="13">
        <v>5</v>
      </c>
      <c r="F52" s="13"/>
      <c r="G52" s="13"/>
      <c r="H52" s="13">
        <v>26300</v>
      </c>
      <c r="I52" s="13">
        <v>31400</v>
      </c>
      <c r="J52" s="13">
        <v>1100</v>
      </c>
      <c r="K52" s="16">
        <v>1.9E-2</v>
      </c>
      <c r="L52" s="15">
        <v>6.7000000000000002E-3</v>
      </c>
      <c r="M52" s="4">
        <v>58800</v>
      </c>
      <c r="N52" s="4">
        <f t="shared" si="0"/>
        <v>54371.428571428572</v>
      </c>
      <c r="O52" s="4">
        <f t="shared" si="1"/>
        <v>28200</v>
      </c>
    </row>
    <row r="53" spans="1:15" x14ac:dyDescent="0.2">
      <c r="A53" s="2" t="s">
        <v>31</v>
      </c>
      <c r="B53" s="13">
        <v>28</v>
      </c>
      <c r="C53" s="13">
        <v>52</v>
      </c>
      <c r="D53" s="13">
        <v>1</v>
      </c>
      <c r="E53" s="13">
        <v>0</v>
      </c>
      <c r="F53" s="13"/>
      <c r="G53" s="13"/>
      <c r="H53" s="13">
        <v>12300</v>
      </c>
      <c r="I53" s="13">
        <v>15700</v>
      </c>
      <c r="J53" s="13">
        <v>1100</v>
      </c>
      <c r="K53" s="16">
        <v>3.9E-2</v>
      </c>
      <c r="L53" s="15">
        <v>0</v>
      </c>
      <c r="M53" s="4">
        <v>28200</v>
      </c>
      <c r="N53" s="4">
        <f t="shared" si="0"/>
        <v>56176.190476190473</v>
      </c>
      <c r="O53" s="4">
        <f t="shared" si="1"/>
        <v>36900</v>
      </c>
    </row>
    <row r="54" spans="1:15" x14ac:dyDescent="0.2">
      <c r="A54" s="2" t="s">
        <v>32</v>
      </c>
      <c r="B54" s="13">
        <v>92</v>
      </c>
      <c r="C54" s="13">
        <v>33</v>
      </c>
      <c r="D54" s="13">
        <v>2</v>
      </c>
      <c r="E54" s="13">
        <v>3</v>
      </c>
      <c r="F54" s="13"/>
      <c r="G54" s="13"/>
      <c r="H54" s="13">
        <v>48900</v>
      </c>
      <c r="I54" s="13">
        <v>33900</v>
      </c>
      <c r="J54" s="13">
        <v>2400</v>
      </c>
      <c r="K54" s="16">
        <v>2.9000000000000001E-2</v>
      </c>
      <c r="L54" s="15">
        <v>1.8200000000000001E-2</v>
      </c>
      <c r="M54" s="4">
        <v>83500</v>
      </c>
      <c r="N54" s="4">
        <f t="shared" si="0"/>
        <v>54952.380952380954</v>
      </c>
      <c r="O54" s="4">
        <f t="shared" si="1"/>
        <v>36900</v>
      </c>
    </row>
    <row r="55" spans="1:15" x14ac:dyDescent="0.2">
      <c r="A55" s="2" t="s">
        <v>33</v>
      </c>
      <c r="B55" s="13">
        <v>22</v>
      </c>
      <c r="C55" s="13">
        <v>41</v>
      </c>
      <c r="D55" s="13">
        <v>2</v>
      </c>
      <c r="E55" s="13">
        <v>2</v>
      </c>
      <c r="F55" s="13"/>
      <c r="G55" s="13"/>
      <c r="H55" s="13">
        <v>11200</v>
      </c>
      <c r="I55" s="13">
        <v>25300</v>
      </c>
      <c r="J55" s="13">
        <v>400</v>
      </c>
      <c r="K55" s="16">
        <v>1.0999999999999999E-2</v>
      </c>
      <c r="L55" s="15">
        <v>0</v>
      </c>
      <c r="M55" s="4">
        <v>36900</v>
      </c>
      <c r="N55" s="4">
        <f t="shared" si="0"/>
        <v>56157.142857142855</v>
      </c>
      <c r="O55" s="4">
        <f t="shared" si="1"/>
        <v>39400</v>
      </c>
    </row>
    <row r="56" spans="1:15" x14ac:dyDescent="0.2">
      <c r="A56" s="2" t="s">
        <v>34</v>
      </c>
      <c r="B56" s="13">
        <v>29</v>
      </c>
      <c r="C56" s="13">
        <v>149</v>
      </c>
      <c r="D56" s="13">
        <v>3</v>
      </c>
      <c r="E56" s="13">
        <v>2</v>
      </c>
      <c r="F56" s="13"/>
      <c r="G56" s="13"/>
      <c r="H56" s="13">
        <v>30000</v>
      </c>
      <c r="I56" s="13">
        <v>24100</v>
      </c>
      <c r="J56" s="13">
        <v>16900</v>
      </c>
      <c r="K56" s="16">
        <v>0.312</v>
      </c>
      <c r="L56" s="15">
        <v>2.3E-3</v>
      </c>
      <c r="M56" s="4">
        <v>54200</v>
      </c>
      <c r="N56" s="4">
        <f t="shared" si="0"/>
        <v>57042.857142857145</v>
      </c>
      <c r="O56" s="4">
        <f t="shared" si="1"/>
        <v>39400</v>
      </c>
    </row>
    <row r="57" spans="1:15" x14ac:dyDescent="0.2">
      <c r="A57" s="2" t="s">
        <v>35</v>
      </c>
      <c r="B57" s="13">
        <v>42</v>
      </c>
      <c r="C57" s="13">
        <v>94</v>
      </c>
      <c r="D57" s="13">
        <v>1</v>
      </c>
      <c r="E57" s="13">
        <v>1</v>
      </c>
      <c r="F57" s="13"/>
      <c r="G57" s="13"/>
      <c r="H57" s="13">
        <v>22500</v>
      </c>
      <c r="I57" s="13">
        <v>17200</v>
      </c>
      <c r="J57" s="13">
        <v>300</v>
      </c>
      <c r="K57" s="16">
        <v>8.0000000000000002E-3</v>
      </c>
      <c r="L57" s="15">
        <v>-2.2000000000000001E-3</v>
      </c>
      <c r="M57" s="4">
        <v>39400</v>
      </c>
      <c r="N57" s="4">
        <f t="shared" si="0"/>
        <v>62142.857142857145</v>
      </c>
      <c r="O57" s="4">
        <f t="shared" si="1"/>
        <v>49600</v>
      </c>
    </row>
    <row r="58" spans="1:15" x14ac:dyDescent="0.2">
      <c r="A58" s="2" t="s">
        <v>36</v>
      </c>
      <c r="B58" s="13">
        <v>44</v>
      </c>
      <c r="C58" s="13">
        <v>98</v>
      </c>
      <c r="D58" s="13">
        <v>2</v>
      </c>
      <c r="E58" s="13">
        <v>3</v>
      </c>
      <c r="F58" s="13"/>
      <c r="G58" s="13"/>
      <c r="H58" s="13">
        <v>22600</v>
      </c>
      <c r="I58" s="13">
        <v>59000</v>
      </c>
      <c r="J58" s="13">
        <v>3400</v>
      </c>
      <c r="K58" s="16">
        <v>4.2000000000000003E-2</v>
      </c>
      <c r="L58" s="15">
        <v>-1.8100000000000002E-2</v>
      </c>
      <c r="M58" s="4">
        <v>83900</v>
      </c>
      <c r="N58" s="4">
        <f t="shared" si="0"/>
        <v>65547.619047619053</v>
      </c>
      <c r="O58" s="4">
        <f t="shared" si="1"/>
        <v>49600</v>
      </c>
    </row>
    <row r="59" spans="1:15" x14ac:dyDescent="0.2">
      <c r="A59" s="2" t="s">
        <v>37</v>
      </c>
      <c r="B59" s="13">
        <v>28</v>
      </c>
      <c r="C59" s="13">
        <v>94</v>
      </c>
      <c r="D59" s="13">
        <v>1</v>
      </c>
      <c r="E59" s="13">
        <v>3</v>
      </c>
      <c r="F59" s="13"/>
      <c r="G59" s="13"/>
      <c r="H59" s="13">
        <v>14800</v>
      </c>
      <c r="I59" s="13">
        <v>34800</v>
      </c>
      <c r="J59" s="13">
        <v>1100</v>
      </c>
      <c r="K59" s="16">
        <v>2.1999999999999999E-2</v>
      </c>
      <c r="L59" s="15">
        <v>-3.3E-3</v>
      </c>
      <c r="M59" s="4">
        <v>49600</v>
      </c>
      <c r="N59" s="4">
        <f t="shared" si="0"/>
        <v>67461.904761904763</v>
      </c>
      <c r="O59" s="4">
        <f t="shared" si="1"/>
        <v>64200</v>
      </c>
    </row>
    <row r="60" spans="1:15" x14ac:dyDescent="0.2">
      <c r="A60" s="2" t="s">
        <v>38</v>
      </c>
      <c r="B60" s="13">
        <v>38</v>
      </c>
      <c r="C60" s="13">
        <v>72</v>
      </c>
      <c r="D60" s="13">
        <v>1</v>
      </c>
      <c r="E60" s="13">
        <v>3</v>
      </c>
      <c r="F60" s="13"/>
      <c r="G60" s="13"/>
      <c r="H60" s="13">
        <v>31800</v>
      </c>
      <c r="I60" s="13">
        <v>49000</v>
      </c>
      <c r="J60" s="13">
        <v>100</v>
      </c>
      <c r="K60" s="16">
        <v>1E-3</v>
      </c>
      <c r="L60" s="15">
        <v>0</v>
      </c>
      <c r="M60" s="4">
        <v>80800</v>
      </c>
      <c r="N60" s="4">
        <f t="shared" si="0"/>
        <v>66795.238095238092</v>
      </c>
      <c r="O60" s="4">
        <f t="shared" si="1"/>
        <v>50700</v>
      </c>
    </row>
    <row r="61" spans="1:15" x14ac:dyDescent="0.2">
      <c r="A61" s="2" t="s">
        <v>39</v>
      </c>
      <c r="B61" s="13">
        <v>53</v>
      </c>
      <c r="C61" s="13">
        <v>66</v>
      </c>
      <c r="D61" s="13">
        <v>0</v>
      </c>
      <c r="E61" s="13">
        <v>4</v>
      </c>
      <c r="F61" s="13"/>
      <c r="G61" s="13"/>
      <c r="H61" s="13">
        <v>22000</v>
      </c>
      <c r="I61" s="13">
        <v>44700</v>
      </c>
      <c r="J61" s="13">
        <v>1300</v>
      </c>
      <c r="K61" s="16">
        <v>1.9E-2</v>
      </c>
      <c r="L61" s="15">
        <v>-2.2000000000000001E-3</v>
      </c>
      <c r="M61" s="4">
        <v>68000</v>
      </c>
      <c r="N61" s="4">
        <f t="shared" si="0"/>
        <v>70957.142857142855</v>
      </c>
      <c r="O61" s="4">
        <f t="shared" si="1"/>
        <v>22800</v>
      </c>
    </row>
    <row r="62" spans="1:15" x14ac:dyDescent="0.2">
      <c r="A62" s="2" t="s">
        <v>40</v>
      </c>
      <c r="B62" s="13">
        <v>40</v>
      </c>
      <c r="C62" s="13">
        <v>62</v>
      </c>
      <c r="D62" s="13">
        <v>1</v>
      </c>
      <c r="E62" s="13">
        <v>1</v>
      </c>
      <c r="F62" s="13"/>
      <c r="G62" s="13"/>
      <c r="H62" s="13">
        <v>29000</v>
      </c>
      <c r="I62" s="13">
        <v>35200</v>
      </c>
      <c r="J62" s="13">
        <v>1500</v>
      </c>
      <c r="K62" s="16">
        <v>2.3E-2</v>
      </c>
      <c r="L62" s="15">
        <v>1.1999999999999999E-3</v>
      </c>
      <c r="M62" s="4">
        <v>64200</v>
      </c>
      <c r="N62" s="4">
        <f t="shared" si="0"/>
        <v>82380.952380952382</v>
      </c>
      <c r="O62" s="4">
        <f t="shared" si="1"/>
        <v>22800</v>
      </c>
    </row>
    <row r="63" spans="1:15" x14ac:dyDescent="0.2">
      <c r="A63" s="2" t="s">
        <v>41</v>
      </c>
      <c r="B63" s="13">
        <v>85</v>
      </c>
      <c r="C63" s="13">
        <v>48</v>
      </c>
      <c r="D63" s="13">
        <v>0</v>
      </c>
      <c r="E63" s="13">
        <v>3</v>
      </c>
      <c r="F63" s="13"/>
      <c r="G63" s="13"/>
      <c r="H63" s="13">
        <v>41100</v>
      </c>
      <c r="I63" s="13">
        <v>34700</v>
      </c>
      <c r="J63" s="13">
        <v>6000</v>
      </c>
      <c r="K63" s="16">
        <v>7.9000000000000001E-2</v>
      </c>
      <c r="L63" s="15">
        <v>2.3E-3</v>
      </c>
      <c r="M63" s="4">
        <v>75800</v>
      </c>
      <c r="N63" s="4">
        <f t="shared" si="0"/>
        <v>86700</v>
      </c>
      <c r="O63" s="4">
        <f t="shared" si="1"/>
        <v>22800</v>
      </c>
    </row>
    <row r="64" spans="1:15" x14ac:dyDescent="0.2">
      <c r="A64" s="2" t="s">
        <v>42</v>
      </c>
      <c r="B64" s="13">
        <v>60</v>
      </c>
      <c r="C64" s="13">
        <v>39</v>
      </c>
      <c r="D64" s="13">
        <v>0</v>
      </c>
      <c r="E64" s="13">
        <v>3</v>
      </c>
      <c r="F64" s="13"/>
      <c r="G64" s="13"/>
      <c r="H64" s="13">
        <v>36200</v>
      </c>
      <c r="I64" s="13">
        <v>33000</v>
      </c>
      <c r="J64" s="13">
        <v>4500</v>
      </c>
      <c r="K64" s="16">
        <v>6.5000000000000002E-2</v>
      </c>
      <c r="L64" s="15">
        <v>-1.1000000000000001E-3</v>
      </c>
      <c r="M64" s="4">
        <v>69300</v>
      </c>
      <c r="N64" s="4">
        <f t="shared" si="0"/>
        <v>87847.619047619053</v>
      </c>
      <c r="O64" s="4">
        <f t="shared" si="1"/>
        <v>22800</v>
      </c>
    </row>
    <row r="65" spans="1:15" x14ac:dyDescent="0.2">
      <c r="A65" s="2" t="s">
        <v>43</v>
      </c>
      <c r="B65" s="13">
        <v>44</v>
      </c>
      <c r="C65" s="13">
        <v>58</v>
      </c>
      <c r="D65" s="13">
        <v>0</v>
      </c>
      <c r="E65" s="13">
        <v>2</v>
      </c>
      <c r="F65" s="13"/>
      <c r="G65" s="13"/>
      <c r="H65" s="13">
        <v>20200</v>
      </c>
      <c r="I65" s="13">
        <v>23000</v>
      </c>
      <c r="J65" s="13">
        <v>6500</v>
      </c>
      <c r="K65" s="16">
        <v>0.15</v>
      </c>
      <c r="L65" s="15">
        <v>1.0200000000000001E-2</v>
      </c>
      <c r="M65" s="4">
        <v>50700</v>
      </c>
      <c r="N65" s="4">
        <f t="shared" si="0"/>
        <v>102195.23809523809</v>
      </c>
      <c r="O65" s="4">
        <f t="shared" si="1"/>
        <v>22800</v>
      </c>
    </row>
    <row r="66" spans="1:15" x14ac:dyDescent="0.2">
      <c r="A66" s="2" t="s">
        <v>44</v>
      </c>
      <c r="B66" s="13">
        <v>51</v>
      </c>
      <c r="C66" s="13">
        <v>84</v>
      </c>
      <c r="D66" s="13">
        <v>0</v>
      </c>
      <c r="E66" s="13">
        <v>0</v>
      </c>
      <c r="F66" s="13"/>
      <c r="G66" s="13"/>
      <c r="H66" s="13">
        <v>9300</v>
      </c>
      <c r="I66" s="13">
        <v>13400</v>
      </c>
      <c r="J66" s="13">
        <v>700</v>
      </c>
      <c r="K66" s="16">
        <v>3.1E-2</v>
      </c>
      <c r="L66" s="15">
        <v>0</v>
      </c>
      <c r="M66" s="4">
        <v>22800</v>
      </c>
      <c r="N66" s="4">
        <f t="shared" si="0"/>
        <v>109400</v>
      </c>
      <c r="O66" s="4">
        <f t="shared" si="1"/>
        <v>24500</v>
      </c>
    </row>
    <row r="67" spans="1:15" x14ac:dyDescent="0.2">
      <c r="A67" s="2" t="s">
        <v>45</v>
      </c>
      <c r="B67" s="13">
        <v>21</v>
      </c>
      <c r="C67" s="13">
        <v>87</v>
      </c>
      <c r="D67" s="13">
        <v>1</v>
      </c>
      <c r="E67" s="13">
        <v>0</v>
      </c>
      <c r="F67" s="13"/>
      <c r="G67" s="13"/>
      <c r="H67" s="13">
        <v>5300</v>
      </c>
      <c r="I67" s="13">
        <v>18600</v>
      </c>
      <c r="J67" s="13">
        <v>800</v>
      </c>
      <c r="K67" s="16">
        <v>3.3000000000000002E-2</v>
      </c>
      <c r="L67" s="15">
        <v>-6.7000000000000002E-3</v>
      </c>
      <c r="M67" s="4">
        <v>24500</v>
      </c>
      <c r="N67" s="4">
        <f t="shared" si="0"/>
        <v>114823.80952380953</v>
      </c>
      <c r="O67" s="4">
        <f t="shared" si="1"/>
        <v>35500</v>
      </c>
    </row>
    <row r="68" spans="1:15" x14ac:dyDescent="0.2">
      <c r="A68" s="2" t="s">
        <v>46</v>
      </c>
      <c r="B68" s="13">
        <v>45</v>
      </c>
      <c r="C68" s="13">
        <v>70</v>
      </c>
      <c r="D68" s="13">
        <v>0</v>
      </c>
      <c r="E68" s="13">
        <v>1</v>
      </c>
      <c r="F68" s="13"/>
      <c r="G68" s="13"/>
      <c r="H68" s="13">
        <v>12100</v>
      </c>
      <c r="I68" s="13">
        <v>41900</v>
      </c>
      <c r="J68" s="13">
        <v>10500</v>
      </c>
      <c r="K68" s="16">
        <v>0.19400000000000001</v>
      </c>
      <c r="L68" s="15">
        <v>2.3E-3</v>
      </c>
      <c r="M68" s="4">
        <v>65300</v>
      </c>
      <c r="N68" s="4">
        <f t="shared" si="0"/>
        <v>123076.19047619047</v>
      </c>
      <c r="O68" s="4">
        <f t="shared" si="1"/>
        <v>30100</v>
      </c>
    </row>
    <row r="69" spans="1:15" x14ac:dyDescent="0.2">
      <c r="A69" s="2" t="s">
        <v>47</v>
      </c>
      <c r="B69" s="13">
        <v>40</v>
      </c>
      <c r="C69" s="13">
        <v>77</v>
      </c>
      <c r="D69" s="13">
        <v>0</v>
      </c>
      <c r="E69" s="13">
        <v>1</v>
      </c>
      <c r="F69" s="13"/>
      <c r="G69" s="13"/>
      <c r="H69" s="13">
        <v>15600</v>
      </c>
      <c r="I69" s="13">
        <v>41000</v>
      </c>
      <c r="J69" s="13">
        <v>400</v>
      </c>
      <c r="K69" s="16">
        <v>7.0000000000000001E-3</v>
      </c>
      <c r="L69" s="15">
        <v>-5.5000000000000005E-3</v>
      </c>
      <c r="M69" s="4">
        <v>57000</v>
      </c>
      <c r="N69" s="4">
        <f t="shared" si="0"/>
        <v>131119.04761904763</v>
      </c>
      <c r="O69" s="4">
        <f t="shared" si="1"/>
        <v>30100</v>
      </c>
    </row>
    <row r="70" spans="1:15" x14ac:dyDescent="0.2">
      <c r="A70" s="2" t="s">
        <v>48</v>
      </c>
      <c r="B70" s="13">
        <v>149</v>
      </c>
      <c r="C70" s="13">
        <v>35</v>
      </c>
      <c r="D70" s="13">
        <v>0</v>
      </c>
      <c r="E70" s="13">
        <v>1</v>
      </c>
      <c r="F70" s="13"/>
      <c r="G70" s="13"/>
      <c r="H70" s="13">
        <v>52300</v>
      </c>
      <c r="I70" s="13">
        <v>25100</v>
      </c>
      <c r="J70" s="13">
        <v>2600</v>
      </c>
      <c r="K70" s="16">
        <v>3.4000000000000002E-2</v>
      </c>
      <c r="L70" s="15">
        <v>3.5799999999999998E-2</v>
      </c>
      <c r="M70" s="4">
        <v>80500</v>
      </c>
      <c r="N70" s="4">
        <f t="shared" si="0"/>
        <v>133871.42857142858</v>
      </c>
      <c r="O70" s="4">
        <f t="shared" si="1"/>
        <v>30100</v>
      </c>
    </row>
    <row r="71" spans="1:15" x14ac:dyDescent="0.2">
      <c r="A71" s="2" t="s">
        <v>49</v>
      </c>
      <c r="B71" s="13">
        <v>52</v>
      </c>
      <c r="C71" s="13">
        <v>57</v>
      </c>
      <c r="D71" s="13">
        <v>0</v>
      </c>
      <c r="E71" s="13">
        <v>2</v>
      </c>
      <c r="F71" s="13"/>
      <c r="G71" s="13"/>
      <c r="H71" s="13">
        <v>15900</v>
      </c>
      <c r="I71" s="13">
        <v>25100</v>
      </c>
      <c r="J71" s="13">
        <v>800</v>
      </c>
      <c r="K71" s="16">
        <v>0.02</v>
      </c>
      <c r="L71" s="15">
        <v>4.6999999999999993E-3</v>
      </c>
      <c r="M71" s="4">
        <v>41600</v>
      </c>
      <c r="N71" s="4">
        <f t="shared" si="0"/>
        <v>137480.95238095237</v>
      </c>
      <c r="O71" s="4">
        <f t="shared" si="1"/>
        <v>30100</v>
      </c>
    </row>
    <row r="72" spans="1:15" x14ac:dyDescent="0.2">
      <c r="A72" s="2" t="s">
        <v>50</v>
      </c>
      <c r="B72" s="13">
        <v>67</v>
      </c>
      <c r="C72" s="13">
        <v>131</v>
      </c>
      <c r="D72" s="13">
        <v>1</v>
      </c>
      <c r="E72" s="13">
        <v>0</v>
      </c>
      <c r="F72" s="13"/>
      <c r="G72" s="13"/>
      <c r="H72" s="13">
        <v>27600</v>
      </c>
      <c r="I72" s="13">
        <v>7900</v>
      </c>
      <c r="J72" s="13">
        <v>2100</v>
      </c>
      <c r="K72" s="16">
        <v>5.8999999999999997E-2</v>
      </c>
      <c r="L72" s="15">
        <v>1.5300000000000001E-2</v>
      </c>
      <c r="M72" s="4">
        <v>35500</v>
      </c>
      <c r="N72" s="4">
        <f t="shared" si="0"/>
        <v>138971.42857142858</v>
      </c>
      <c r="O72" s="4">
        <f t="shared" si="1"/>
        <v>30100</v>
      </c>
    </row>
    <row r="73" spans="1:15" x14ac:dyDescent="0.2">
      <c r="A73" s="2" t="s">
        <v>51</v>
      </c>
      <c r="B73" s="13">
        <v>30</v>
      </c>
      <c r="C73" s="13">
        <v>79</v>
      </c>
      <c r="D73" s="13">
        <v>0</v>
      </c>
      <c r="E73" s="13">
        <v>0</v>
      </c>
      <c r="F73" s="13"/>
      <c r="G73" s="13"/>
      <c r="H73" s="13">
        <v>6100</v>
      </c>
      <c r="I73" s="13">
        <v>20900</v>
      </c>
      <c r="J73" s="13">
        <v>3100</v>
      </c>
      <c r="K73" s="16">
        <v>0.115</v>
      </c>
      <c r="L73" s="15">
        <v>4.7999999999999996E-3</v>
      </c>
      <c r="M73" s="4">
        <v>30100</v>
      </c>
      <c r="N73" s="4">
        <f t="shared" si="0"/>
        <v>139728.57142857142</v>
      </c>
      <c r="O73" s="4">
        <f t="shared" si="1"/>
        <v>57800</v>
      </c>
    </row>
    <row r="74" spans="1:15" x14ac:dyDescent="0.2">
      <c r="A74" s="2" t="s">
        <v>52</v>
      </c>
      <c r="B74" s="13">
        <v>41</v>
      </c>
      <c r="C74" s="13">
        <v>91</v>
      </c>
      <c r="D74" s="13">
        <v>0</v>
      </c>
      <c r="E74" s="13">
        <v>2</v>
      </c>
      <c r="F74" s="13"/>
      <c r="G74" s="13"/>
      <c r="H74" s="13">
        <v>14800</v>
      </c>
      <c r="I74" s="13">
        <v>50900</v>
      </c>
      <c r="J74" s="13">
        <v>2600</v>
      </c>
      <c r="K74" s="16">
        <v>0.04</v>
      </c>
      <c r="L74" s="15">
        <v>-1.5300000000000001E-2</v>
      </c>
      <c r="M74" s="4">
        <v>66100</v>
      </c>
      <c r="N74" s="4">
        <f t="shared" si="0"/>
        <v>139100</v>
      </c>
      <c r="O74" s="4">
        <f t="shared" si="1"/>
        <v>57800</v>
      </c>
    </row>
    <row r="75" spans="1:15" x14ac:dyDescent="0.2">
      <c r="A75" s="2" t="s">
        <v>53</v>
      </c>
      <c r="B75" s="13">
        <v>56</v>
      </c>
      <c r="C75" s="13">
        <v>33</v>
      </c>
      <c r="D75" s="13">
        <v>1</v>
      </c>
      <c r="E75" s="13">
        <v>3</v>
      </c>
      <c r="F75" s="13"/>
      <c r="G75" s="13"/>
      <c r="H75" s="13">
        <v>18400</v>
      </c>
      <c r="I75" s="13">
        <v>34900</v>
      </c>
      <c r="J75" s="13">
        <v>4500</v>
      </c>
      <c r="K75" s="16">
        <v>8.4000000000000005E-2</v>
      </c>
      <c r="L75" s="15">
        <v>1.1999999999999999E-3</v>
      </c>
      <c r="M75" s="4">
        <v>57800</v>
      </c>
      <c r="N75" s="4">
        <f t="shared" si="0"/>
        <v>142519.04761904763</v>
      </c>
      <c r="O75" s="4">
        <f t="shared" si="1"/>
        <v>62200</v>
      </c>
    </row>
    <row r="76" spans="1:15" x14ac:dyDescent="0.2">
      <c r="A76" s="2" t="s">
        <v>54</v>
      </c>
      <c r="B76" s="13">
        <v>40</v>
      </c>
      <c r="C76" s="13">
        <v>102</v>
      </c>
      <c r="D76" s="13">
        <v>4</v>
      </c>
      <c r="E76" s="13">
        <v>5</v>
      </c>
      <c r="F76" s="13"/>
      <c r="G76" s="13"/>
      <c r="H76" s="13">
        <v>14600</v>
      </c>
      <c r="I76" s="13">
        <v>43300</v>
      </c>
      <c r="J76" s="13">
        <v>4300</v>
      </c>
      <c r="K76" s="16">
        <v>7.3999999999999996E-2</v>
      </c>
      <c r="L76" s="15">
        <v>-1.7399999999999999E-2</v>
      </c>
      <c r="M76" s="4">
        <v>62200</v>
      </c>
      <c r="N76" s="4">
        <f t="shared" si="0"/>
        <v>142300</v>
      </c>
      <c r="O76" s="4">
        <f t="shared" si="1"/>
        <v>66800</v>
      </c>
    </row>
    <row r="77" spans="1:15" x14ac:dyDescent="0.2">
      <c r="A77" s="2" t="s">
        <v>55</v>
      </c>
      <c r="B77" s="13">
        <v>130</v>
      </c>
      <c r="C77" s="13">
        <v>131</v>
      </c>
      <c r="D77" s="13">
        <v>3</v>
      </c>
      <c r="E77" s="13">
        <v>2</v>
      </c>
      <c r="F77" s="13"/>
      <c r="G77" s="13"/>
      <c r="H77" s="13">
        <v>50400</v>
      </c>
      <c r="I77" s="13">
        <v>18800</v>
      </c>
      <c r="J77" s="13">
        <v>700</v>
      </c>
      <c r="K77" s="16">
        <v>0.01</v>
      </c>
      <c r="L77" s="15">
        <v>4.0500000000000001E-2</v>
      </c>
      <c r="M77" s="4">
        <v>72800</v>
      </c>
      <c r="N77" s="4">
        <f t="shared" si="0"/>
        <v>148252.38095238095</v>
      </c>
      <c r="O77" s="4">
        <f t="shared" si="1"/>
        <v>66800</v>
      </c>
    </row>
    <row r="78" spans="1:15" x14ac:dyDescent="0.2">
      <c r="A78" s="2" t="s">
        <v>56</v>
      </c>
      <c r="B78" s="13">
        <v>112</v>
      </c>
      <c r="C78" s="13">
        <v>154</v>
      </c>
      <c r="D78" s="13">
        <v>0</v>
      </c>
      <c r="E78" s="13">
        <v>5</v>
      </c>
      <c r="F78" s="13"/>
      <c r="G78" s="13"/>
      <c r="H78" s="13">
        <v>61500</v>
      </c>
      <c r="I78" s="13">
        <v>65400</v>
      </c>
      <c r="J78" s="13">
        <v>2200</v>
      </c>
      <c r="K78" s="16">
        <v>1.7000000000000001E-2</v>
      </c>
      <c r="L78" s="15">
        <v>2.4399999999999998E-2</v>
      </c>
      <c r="M78" s="4">
        <v>146500</v>
      </c>
      <c r="N78" s="4">
        <f t="shared" si="0"/>
        <v>146242.85714285713</v>
      </c>
      <c r="O78" s="4">
        <f t="shared" si="1"/>
        <v>66800</v>
      </c>
    </row>
    <row r="79" spans="1:15" x14ac:dyDescent="0.2">
      <c r="A79" s="2" t="s">
        <v>57</v>
      </c>
      <c r="B79" s="13">
        <v>106</v>
      </c>
      <c r="C79" s="13">
        <v>125</v>
      </c>
      <c r="D79" s="13">
        <v>0</v>
      </c>
      <c r="E79" s="13">
        <v>3</v>
      </c>
      <c r="F79" s="13"/>
      <c r="G79" s="13"/>
      <c r="H79" s="13">
        <v>61800</v>
      </c>
      <c r="I79" s="13">
        <v>68400</v>
      </c>
      <c r="J79" s="13">
        <v>24800</v>
      </c>
      <c r="K79" s="16">
        <v>0.19</v>
      </c>
      <c r="L79" s="15">
        <v>-2.6800000000000001E-2</v>
      </c>
      <c r="M79" s="4">
        <v>155400</v>
      </c>
      <c r="N79" s="4">
        <f t="shared" si="0"/>
        <v>144138.09523809524</v>
      </c>
      <c r="O79" s="4">
        <f t="shared" si="1"/>
        <v>66800</v>
      </c>
    </row>
    <row r="80" spans="1:15" x14ac:dyDescent="0.2">
      <c r="A80" s="2" t="s">
        <v>58</v>
      </c>
      <c r="B80" s="13">
        <v>70</v>
      </c>
      <c r="C80" s="13">
        <v>194</v>
      </c>
      <c r="D80" s="13">
        <v>3</v>
      </c>
      <c r="E80" s="13">
        <v>2</v>
      </c>
      <c r="F80" s="13"/>
      <c r="G80" s="13"/>
      <c r="H80" s="13">
        <v>27800</v>
      </c>
      <c r="I80" s="13">
        <v>61700</v>
      </c>
      <c r="J80" s="13">
        <v>6500</v>
      </c>
      <c r="K80" s="16">
        <v>7.2999999999999995E-2</v>
      </c>
      <c r="L80" s="15">
        <v>-2.1299999999999999E-2</v>
      </c>
      <c r="M80" s="4">
        <v>89800</v>
      </c>
      <c r="N80" s="4">
        <f t="shared" si="0"/>
        <v>143300</v>
      </c>
      <c r="O80" s="4">
        <f t="shared" si="1"/>
        <v>66800</v>
      </c>
    </row>
    <row r="81" spans="1:15" x14ac:dyDescent="0.2">
      <c r="A81" s="2" t="s">
        <v>59</v>
      </c>
      <c r="B81" s="13">
        <v>42</v>
      </c>
      <c r="C81" s="13">
        <v>477</v>
      </c>
      <c r="D81" s="13">
        <v>2</v>
      </c>
      <c r="E81" s="13">
        <v>1</v>
      </c>
      <c r="F81" s="13"/>
      <c r="G81" s="13"/>
      <c r="H81" s="13">
        <v>15800</v>
      </c>
      <c r="I81" s="13">
        <v>47500</v>
      </c>
      <c r="J81" s="13">
        <v>1700</v>
      </c>
      <c r="K81" s="16">
        <v>2.7E-2</v>
      </c>
      <c r="L81" s="15">
        <v>-6.8999999999999999E-3</v>
      </c>
      <c r="M81" s="4">
        <v>66800</v>
      </c>
      <c r="N81" s="4">
        <f t="shared" si="0"/>
        <v>143552.38095238095</v>
      </c>
      <c r="O81" s="4">
        <f t="shared" si="1"/>
        <v>93400</v>
      </c>
    </row>
    <row r="82" spans="1:15" x14ac:dyDescent="0.2">
      <c r="A82" s="2" t="s">
        <v>60</v>
      </c>
      <c r="B82" s="13">
        <v>109</v>
      </c>
      <c r="C82" s="13">
        <v>217</v>
      </c>
      <c r="D82" s="13">
        <v>2</v>
      </c>
      <c r="E82" s="13">
        <v>5</v>
      </c>
      <c r="F82" s="13"/>
      <c r="G82" s="13"/>
      <c r="H82" s="13">
        <v>57900</v>
      </c>
      <c r="I82" s="13">
        <v>95500</v>
      </c>
      <c r="J82" s="13">
        <v>7400</v>
      </c>
      <c r="K82" s="16">
        <v>4.8000000000000001E-2</v>
      </c>
      <c r="L82" s="15">
        <v>0</v>
      </c>
      <c r="M82" s="4">
        <v>155400</v>
      </c>
      <c r="N82" s="4">
        <f t="shared" si="0"/>
        <v>145319.04761904763</v>
      </c>
      <c r="O82" s="4">
        <f t="shared" si="1"/>
        <v>93400</v>
      </c>
    </row>
    <row r="83" spans="1:15" x14ac:dyDescent="0.2">
      <c r="A83" s="2" t="s">
        <v>61</v>
      </c>
      <c r="B83" s="13">
        <v>137</v>
      </c>
      <c r="C83" s="13">
        <v>225</v>
      </c>
      <c r="D83" s="13">
        <v>0</v>
      </c>
      <c r="E83" s="13">
        <v>10</v>
      </c>
      <c r="F83" s="13"/>
      <c r="G83" s="13"/>
      <c r="H83" s="13">
        <v>48600</v>
      </c>
      <c r="I83" s="13">
        <v>252800</v>
      </c>
      <c r="J83" s="13">
        <v>39000</v>
      </c>
      <c r="K83" s="16">
        <v>0.129</v>
      </c>
      <c r="L83" s="15">
        <v>-7.1500000000000008E-2</v>
      </c>
      <c r="M83" s="4">
        <v>304100</v>
      </c>
      <c r="N83" s="4">
        <f t="shared" si="0"/>
        <v>138500</v>
      </c>
      <c r="O83" s="4">
        <f t="shared" si="1"/>
        <v>93400</v>
      </c>
    </row>
    <row r="84" spans="1:15" x14ac:dyDescent="0.2">
      <c r="A84" s="2" t="s">
        <v>62</v>
      </c>
      <c r="B84" s="13">
        <v>68</v>
      </c>
      <c r="C84" s="13">
        <v>407</v>
      </c>
      <c r="D84" s="13">
        <v>2</v>
      </c>
      <c r="E84" s="13">
        <v>16</v>
      </c>
      <c r="F84" s="13"/>
      <c r="G84" s="13"/>
      <c r="H84" s="13">
        <v>27300</v>
      </c>
      <c r="I84" s="13">
        <v>128800</v>
      </c>
      <c r="J84" s="13">
        <v>10300</v>
      </c>
      <c r="K84" s="16">
        <v>6.6000000000000003E-2</v>
      </c>
      <c r="L84" s="15">
        <v>6.6E-3</v>
      </c>
      <c r="M84" s="4">
        <v>166500</v>
      </c>
      <c r="N84" s="4">
        <f t="shared" si="0"/>
        <v>133457.14285714287</v>
      </c>
      <c r="O84" s="4">
        <f t="shared" si="1"/>
        <v>93400</v>
      </c>
    </row>
    <row r="85" spans="1:15" x14ac:dyDescent="0.2">
      <c r="A85" s="2" t="s">
        <v>63</v>
      </c>
      <c r="B85" s="13">
        <v>86</v>
      </c>
      <c r="C85" s="13">
        <v>247</v>
      </c>
      <c r="D85" s="13">
        <v>0</v>
      </c>
      <c r="E85" s="13">
        <v>1</v>
      </c>
      <c r="F85" s="13"/>
      <c r="G85" s="13"/>
      <c r="H85" s="13">
        <v>27000</v>
      </c>
      <c r="I85" s="13">
        <v>65600</v>
      </c>
      <c r="J85" s="13">
        <v>300</v>
      </c>
      <c r="K85" s="16">
        <v>3.0000000000000001E-3</v>
      </c>
      <c r="L85" s="15">
        <v>-1.1899999999999999E-2</v>
      </c>
      <c r="M85" s="4">
        <v>93400</v>
      </c>
      <c r="N85" s="4">
        <f t="shared" si="0"/>
        <v>133790.47619047618</v>
      </c>
      <c r="O85" s="4">
        <f t="shared" si="1"/>
        <v>138400</v>
      </c>
    </row>
    <row r="86" spans="1:15" x14ac:dyDescent="0.2">
      <c r="A86" s="2" t="s">
        <v>64</v>
      </c>
      <c r="B86" s="13">
        <v>84</v>
      </c>
      <c r="C86" s="13">
        <v>200</v>
      </c>
      <c r="D86" s="13">
        <v>0</v>
      </c>
      <c r="E86" s="13">
        <v>26</v>
      </c>
      <c r="F86" s="13"/>
      <c r="G86" s="13"/>
      <c r="H86" s="13">
        <v>38500</v>
      </c>
      <c r="I86" s="13">
        <v>312100</v>
      </c>
      <c r="J86" s="13">
        <v>2300</v>
      </c>
      <c r="K86" s="16">
        <v>7.0000000000000001E-3</v>
      </c>
      <c r="L86" s="15">
        <v>-5.3E-3</v>
      </c>
      <c r="M86" s="4">
        <v>352000</v>
      </c>
      <c r="N86" s="4">
        <f t="shared" si="0"/>
        <v>121942.85714285714</v>
      </c>
      <c r="O86" s="4">
        <f t="shared" si="1"/>
        <v>138300</v>
      </c>
    </row>
    <row r="87" spans="1:15" x14ac:dyDescent="0.2">
      <c r="A87" s="2" t="s">
        <v>65</v>
      </c>
      <c r="B87" s="13">
        <v>98</v>
      </c>
      <c r="C87" s="13">
        <v>309</v>
      </c>
      <c r="D87" s="13">
        <v>2</v>
      </c>
      <c r="E87" s="13">
        <v>11</v>
      </c>
      <c r="F87" s="13"/>
      <c r="G87" s="13"/>
      <c r="H87" s="13">
        <v>35500</v>
      </c>
      <c r="I87" s="13">
        <v>137700</v>
      </c>
      <c r="J87" s="13">
        <v>12200</v>
      </c>
      <c r="K87" s="16">
        <v>7.0000000000000007E-2</v>
      </c>
      <c r="L87" s="15">
        <v>-9.4999999999999998E-3</v>
      </c>
      <c r="M87" s="4">
        <v>174100</v>
      </c>
      <c r="N87" s="4">
        <f t="shared" ref="N87:N91" si="2">AVERAGE($M88:$M108)</f>
        <v>119019.04761904762</v>
      </c>
      <c r="O87" s="4">
        <f t="shared" ref="O87:O146" si="3">MIN(M88:M92)</f>
        <v>117400</v>
      </c>
    </row>
    <row r="88" spans="1:15" x14ac:dyDescent="0.2">
      <c r="A88" s="2" t="s">
        <v>66</v>
      </c>
      <c r="B88" s="13">
        <v>44</v>
      </c>
      <c r="C88" s="13">
        <v>349</v>
      </c>
      <c r="D88" s="13">
        <v>3</v>
      </c>
      <c r="E88" s="13">
        <v>7</v>
      </c>
      <c r="F88" s="13"/>
      <c r="G88" s="13"/>
      <c r="H88" s="13">
        <v>13100</v>
      </c>
      <c r="I88" s="13">
        <v>115200</v>
      </c>
      <c r="J88" s="13">
        <v>8200</v>
      </c>
      <c r="K88" s="16">
        <v>6.4000000000000001E-2</v>
      </c>
      <c r="L88" s="15">
        <v>-1.0500000000000001E-2</v>
      </c>
      <c r="M88" s="4">
        <v>138400</v>
      </c>
      <c r="N88" s="4">
        <f t="shared" si="2"/>
        <v>118023.80952380953</v>
      </c>
      <c r="O88" s="4">
        <f t="shared" si="3"/>
        <v>66800</v>
      </c>
    </row>
    <row r="89" spans="1:15" x14ac:dyDescent="0.2">
      <c r="A89" s="2" t="s">
        <v>67</v>
      </c>
      <c r="B89" s="13">
        <v>119</v>
      </c>
      <c r="C89" s="13">
        <v>111</v>
      </c>
      <c r="D89" s="13">
        <v>11</v>
      </c>
      <c r="E89" s="13">
        <v>15</v>
      </c>
      <c r="F89" s="13"/>
      <c r="G89" s="13"/>
      <c r="H89" s="13">
        <v>49900</v>
      </c>
      <c r="I89" s="13">
        <v>188700</v>
      </c>
      <c r="J89" s="13">
        <v>21200</v>
      </c>
      <c r="K89" s="16">
        <v>8.8999999999999996E-2</v>
      </c>
      <c r="L89" s="15">
        <v>-1.3500000000000002E-2</v>
      </c>
      <c r="M89" s="4">
        <v>238600</v>
      </c>
      <c r="N89" s="4">
        <f t="shared" si="2"/>
        <v>110323.80952380953</v>
      </c>
      <c r="O89" s="4">
        <f t="shared" si="3"/>
        <v>46000</v>
      </c>
    </row>
    <row r="90" spans="1:15" x14ac:dyDescent="0.2">
      <c r="A90" s="2" t="s">
        <v>68</v>
      </c>
      <c r="B90" s="13">
        <v>131</v>
      </c>
      <c r="C90" s="13">
        <v>132</v>
      </c>
      <c r="D90" s="13">
        <v>2</v>
      </c>
      <c r="E90" s="13">
        <v>6</v>
      </c>
      <c r="F90" s="13"/>
      <c r="G90" s="13"/>
      <c r="H90" s="13">
        <v>63800</v>
      </c>
      <c r="I90" s="13">
        <v>158100</v>
      </c>
      <c r="J90" s="13">
        <v>2900</v>
      </c>
      <c r="K90" s="16">
        <v>1.2999999999999999E-2</v>
      </c>
      <c r="L90" s="15">
        <v>-1.34E-2</v>
      </c>
      <c r="M90" s="4">
        <v>225900</v>
      </c>
      <c r="N90" s="4">
        <f t="shared" si="2"/>
        <v>103376.19047619047</v>
      </c>
      <c r="O90" s="4">
        <f t="shared" si="3"/>
        <v>46000</v>
      </c>
    </row>
    <row r="91" spans="1:15" x14ac:dyDescent="0.2">
      <c r="A91" s="2" t="s">
        <v>69</v>
      </c>
      <c r="B91" s="13">
        <v>81</v>
      </c>
      <c r="C91" s="13">
        <v>167</v>
      </c>
      <c r="D91" s="13">
        <v>1</v>
      </c>
      <c r="E91" s="13">
        <v>4</v>
      </c>
      <c r="F91" s="13"/>
      <c r="G91" s="13"/>
      <c r="H91" s="13">
        <v>64500</v>
      </c>
      <c r="I91" s="13">
        <v>60900</v>
      </c>
      <c r="J91" s="13">
        <v>12400</v>
      </c>
      <c r="K91" s="16">
        <v>9.9000000000000005E-2</v>
      </c>
      <c r="L91" s="15">
        <v>1.1000000000000001E-3</v>
      </c>
      <c r="M91" s="4">
        <v>138300</v>
      </c>
      <c r="N91" s="4">
        <f t="shared" si="2"/>
        <v>100080.95238095238</v>
      </c>
      <c r="O91" s="4">
        <f t="shared" si="3"/>
        <v>46000</v>
      </c>
    </row>
    <row r="92" spans="1:15" x14ac:dyDescent="0.2">
      <c r="A92" s="2" t="s">
        <v>70</v>
      </c>
      <c r="B92" s="13">
        <v>75</v>
      </c>
      <c r="C92" s="13">
        <v>62</v>
      </c>
      <c r="D92" s="13">
        <v>5</v>
      </c>
      <c r="E92" s="13">
        <v>5</v>
      </c>
      <c r="F92" s="13"/>
      <c r="G92" s="13"/>
      <c r="H92" s="13">
        <v>43200</v>
      </c>
      <c r="I92" s="13">
        <v>74200</v>
      </c>
      <c r="J92" s="13">
        <v>5300</v>
      </c>
      <c r="K92" s="16">
        <v>4.4999999999999998E-2</v>
      </c>
      <c r="L92" s="15">
        <v>-1E-3</v>
      </c>
      <c r="M92" s="4">
        <v>117400</v>
      </c>
      <c r="N92" s="4">
        <f t="shared" ref="N92:N111" si="4">AVERAGE($M93:$M113)</f>
        <v>100223.80952380953</v>
      </c>
      <c r="O92" s="4">
        <f t="shared" si="3"/>
        <v>46000</v>
      </c>
    </row>
    <row r="93" spans="1:15" x14ac:dyDescent="0.2">
      <c r="A93" s="2" t="s">
        <v>71</v>
      </c>
      <c r="B93" s="13">
        <v>34</v>
      </c>
      <c r="C93" s="13">
        <v>66</v>
      </c>
      <c r="D93" s="13">
        <v>2</v>
      </c>
      <c r="E93" s="13">
        <v>2</v>
      </c>
      <c r="F93" s="13"/>
      <c r="G93" s="13"/>
      <c r="H93" s="13">
        <v>11700</v>
      </c>
      <c r="I93" s="13">
        <v>55100</v>
      </c>
      <c r="J93" s="13">
        <v>3100</v>
      </c>
      <c r="K93" s="16">
        <v>4.5999999999999999E-2</v>
      </c>
      <c r="L93" s="15">
        <v>-5.0000000000000001E-3</v>
      </c>
      <c r="M93" s="4">
        <v>66800</v>
      </c>
      <c r="N93" s="4">
        <f t="shared" si="4"/>
        <v>102423.80952380953</v>
      </c>
      <c r="O93" s="4">
        <f t="shared" si="3"/>
        <v>46000</v>
      </c>
    </row>
    <row r="94" spans="1:15" x14ac:dyDescent="0.2">
      <c r="A94" s="2" t="s">
        <v>72</v>
      </c>
      <c r="B94" s="13">
        <v>14</v>
      </c>
      <c r="C94" s="13">
        <v>189</v>
      </c>
      <c r="D94" s="13">
        <v>1</v>
      </c>
      <c r="E94" s="13">
        <v>2</v>
      </c>
      <c r="F94" s="13"/>
      <c r="G94" s="13"/>
      <c r="H94" s="13">
        <v>19600</v>
      </c>
      <c r="I94" s="13">
        <v>24900</v>
      </c>
      <c r="J94" s="13">
        <v>3400</v>
      </c>
      <c r="K94" s="16">
        <v>7.5999999999999998E-2</v>
      </c>
      <c r="L94" s="15">
        <v>-1.21E-2</v>
      </c>
      <c r="M94" s="4">
        <v>46000</v>
      </c>
      <c r="N94" s="4">
        <f t="shared" si="4"/>
        <v>111152.38095238095</v>
      </c>
      <c r="O94" s="4">
        <f t="shared" si="3"/>
        <v>52900</v>
      </c>
    </row>
    <row r="95" spans="1:15" x14ac:dyDescent="0.2">
      <c r="A95" s="2" t="s">
        <v>73</v>
      </c>
      <c r="B95" s="13">
        <v>32</v>
      </c>
      <c r="C95" s="13">
        <v>96</v>
      </c>
      <c r="D95" s="13">
        <v>0</v>
      </c>
      <c r="E95" s="13">
        <v>2</v>
      </c>
      <c r="F95" s="13"/>
      <c r="G95" s="13"/>
      <c r="H95" s="13">
        <v>17200</v>
      </c>
      <c r="I95" s="13">
        <v>36300</v>
      </c>
      <c r="J95" s="13">
        <v>3800</v>
      </c>
      <c r="K95" s="16">
        <v>7.0999999999999994E-2</v>
      </c>
      <c r="L95" s="15">
        <v>1.1200000000000002E-2</v>
      </c>
      <c r="M95" s="4">
        <v>52900</v>
      </c>
      <c r="N95" s="4">
        <f t="shared" si="4"/>
        <v>120052.38095238095</v>
      </c>
      <c r="O95" s="4">
        <f t="shared" si="3"/>
        <v>57600</v>
      </c>
    </row>
    <row r="96" spans="1:15" x14ac:dyDescent="0.2">
      <c r="A96" s="2" t="s">
        <v>74</v>
      </c>
      <c r="B96" s="13">
        <v>57</v>
      </c>
      <c r="C96" s="13">
        <v>173</v>
      </c>
      <c r="D96" s="13">
        <v>11</v>
      </c>
      <c r="E96" s="13">
        <v>10</v>
      </c>
      <c r="F96" s="13"/>
      <c r="G96" s="13"/>
      <c r="H96" s="13">
        <v>19000</v>
      </c>
      <c r="I96" s="13">
        <v>110600</v>
      </c>
      <c r="J96" s="13">
        <v>4200</v>
      </c>
      <c r="K96" s="16">
        <v>3.2000000000000001E-2</v>
      </c>
      <c r="L96" s="15">
        <v>-1.11E-2</v>
      </c>
      <c r="M96" s="4">
        <v>129600</v>
      </c>
      <c r="N96" s="4">
        <f t="shared" si="4"/>
        <v>117452.38095238095</v>
      </c>
      <c r="O96" s="4">
        <f t="shared" si="3"/>
        <v>57600</v>
      </c>
    </row>
    <row r="97" spans="1:15" x14ac:dyDescent="0.2">
      <c r="A97" s="2" t="s">
        <v>75</v>
      </c>
      <c r="B97" s="13">
        <v>36</v>
      </c>
      <c r="C97" s="13">
        <v>122</v>
      </c>
      <c r="D97" s="13">
        <v>1</v>
      </c>
      <c r="E97" s="13">
        <v>0</v>
      </c>
      <c r="F97" s="13"/>
      <c r="G97" s="13"/>
      <c r="H97" s="13">
        <v>15600</v>
      </c>
      <c r="I97" s="13">
        <v>41900</v>
      </c>
      <c r="J97" s="13">
        <v>600</v>
      </c>
      <c r="K97" s="16">
        <v>0.01</v>
      </c>
      <c r="L97" s="15">
        <v>-2E-3</v>
      </c>
      <c r="M97" s="4">
        <v>57600</v>
      </c>
      <c r="N97" s="4">
        <f t="shared" si="4"/>
        <v>118523.80952380953</v>
      </c>
      <c r="O97" s="4">
        <f t="shared" si="3"/>
        <v>72100</v>
      </c>
    </row>
    <row r="98" spans="1:15" x14ac:dyDescent="0.2">
      <c r="A98" s="2" t="s">
        <v>76</v>
      </c>
      <c r="B98" s="13">
        <v>152</v>
      </c>
      <c r="C98" s="13">
        <v>94</v>
      </c>
      <c r="D98" s="13">
        <v>3</v>
      </c>
      <c r="E98" s="13">
        <v>12</v>
      </c>
      <c r="F98" s="13"/>
      <c r="G98" s="13"/>
      <c r="H98" s="13">
        <v>92400</v>
      </c>
      <c r="I98" s="13">
        <v>96700</v>
      </c>
      <c r="J98" s="13">
        <v>8200</v>
      </c>
      <c r="K98" s="16">
        <v>4.2999999999999997E-2</v>
      </c>
      <c r="L98" s="15">
        <v>2.0999999999999999E-3</v>
      </c>
      <c r="M98" s="4">
        <v>197800</v>
      </c>
      <c r="N98" s="4">
        <f t="shared" si="4"/>
        <v>112490.47619047618</v>
      </c>
      <c r="O98" s="4">
        <f t="shared" si="3"/>
        <v>72100</v>
      </c>
    </row>
    <row r="99" spans="1:15" x14ac:dyDescent="0.2">
      <c r="A99" s="2" t="s">
        <v>77</v>
      </c>
      <c r="B99" s="13">
        <v>89</v>
      </c>
      <c r="C99" s="13">
        <v>106</v>
      </c>
      <c r="D99" s="13">
        <v>2</v>
      </c>
      <c r="E99" s="13">
        <v>4</v>
      </c>
      <c r="F99" s="13"/>
      <c r="G99" s="13"/>
      <c r="H99" s="13">
        <v>35400</v>
      </c>
      <c r="I99" s="13">
        <v>66100</v>
      </c>
      <c r="J99" s="13">
        <v>2800</v>
      </c>
      <c r="K99" s="16">
        <v>2.8000000000000001E-2</v>
      </c>
      <c r="L99" s="15">
        <v>3.0999999999999999E-3</v>
      </c>
      <c r="M99" s="4">
        <v>104300</v>
      </c>
      <c r="N99" s="4">
        <f t="shared" si="4"/>
        <v>111142.85714285714</v>
      </c>
      <c r="O99" s="4">
        <f t="shared" si="3"/>
        <v>72100</v>
      </c>
    </row>
    <row r="100" spans="1:15" x14ac:dyDescent="0.2">
      <c r="A100" s="2" t="s">
        <v>78</v>
      </c>
      <c r="B100" s="13">
        <v>115</v>
      </c>
      <c r="C100" s="13">
        <v>128</v>
      </c>
      <c r="D100" s="13">
        <v>1</v>
      </c>
      <c r="E100" s="13">
        <v>4</v>
      </c>
      <c r="F100" s="13"/>
      <c r="G100" s="13"/>
      <c r="H100" s="13">
        <v>53700</v>
      </c>
      <c r="I100" s="13">
        <v>49200</v>
      </c>
      <c r="J100" s="13">
        <v>8300</v>
      </c>
      <c r="K100" s="16">
        <v>8.1000000000000003E-2</v>
      </c>
      <c r="L100" s="15">
        <v>1.7399999999999999E-2</v>
      </c>
      <c r="M100" s="4">
        <v>111200</v>
      </c>
      <c r="N100" s="4">
        <f t="shared" si="4"/>
        <v>110657.14285714286</v>
      </c>
      <c r="O100" s="4">
        <f t="shared" si="3"/>
        <v>60600</v>
      </c>
    </row>
    <row r="101" spans="1:15" x14ac:dyDescent="0.2">
      <c r="A101" s="2" t="s">
        <v>79</v>
      </c>
      <c r="B101" s="13">
        <v>70</v>
      </c>
      <c r="C101" s="13">
        <v>245</v>
      </c>
      <c r="D101" s="13">
        <v>5</v>
      </c>
      <c r="E101" s="13">
        <v>5</v>
      </c>
      <c r="F101" s="13"/>
      <c r="G101" s="13"/>
      <c r="H101" s="13">
        <v>24000</v>
      </c>
      <c r="I101" s="13">
        <v>45300</v>
      </c>
      <c r="J101" s="13">
        <v>2100</v>
      </c>
      <c r="K101" s="16">
        <v>0.03</v>
      </c>
      <c r="L101" s="15">
        <v>4.0999999999999995E-3</v>
      </c>
      <c r="M101" s="4">
        <v>72200</v>
      </c>
      <c r="N101" s="4">
        <f t="shared" si="4"/>
        <v>111414.28571428571</v>
      </c>
      <c r="O101" s="4">
        <f t="shared" si="3"/>
        <v>60600</v>
      </c>
    </row>
    <row r="102" spans="1:15" x14ac:dyDescent="0.2">
      <c r="A102" s="2" t="s">
        <v>80</v>
      </c>
      <c r="B102" s="13">
        <v>54</v>
      </c>
      <c r="C102" s="13">
        <v>157</v>
      </c>
      <c r="D102" s="13">
        <v>4</v>
      </c>
      <c r="E102" s="13">
        <v>1</v>
      </c>
      <c r="F102" s="13"/>
      <c r="G102" s="13"/>
      <c r="H102" s="13">
        <v>21200</v>
      </c>
      <c r="I102" s="13">
        <v>50700</v>
      </c>
      <c r="J102" s="13">
        <v>8800</v>
      </c>
      <c r="K102" s="16">
        <v>0.122</v>
      </c>
      <c r="L102" s="15">
        <v>-4.0000000000000001E-3</v>
      </c>
      <c r="M102" s="4">
        <v>72100</v>
      </c>
      <c r="N102" s="4">
        <f t="shared" si="4"/>
        <v>112966.66666666667</v>
      </c>
      <c r="O102" s="4">
        <f t="shared" si="3"/>
        <v>60600</v>
      </c>
    </row>
    <row r="103" spans="1:15" x14ac:dyDescent="0.2">
      <c r="A103" s="2" t="s">
        <v>81</v>
      </c>
      <c r="B103" s="13">
        <v>147</v>
      </c>
      <c r="C103" s="13">
        <v>117</v>
      </c>
      <c r="D103" s="13">
        <v>0</v>
      </c>
      <c r="E103" s="13">
        <v>10</v>
      </c>
      <c r="F103" s="13"/>
      <c r="G103" s="13"/>
      <c r="H103" s="13">
        <v>63800</v>
      </c>
      <c r="I103" s="13">
        <v>123700</v>
      </c>
      <c r="J103" s="13">
        <v>1900</v>
      </c>
      <c r="K103" s="16">
        <v>0.01</v>
      </c>
      <c r="L103" s="15">
        <v>-1.83E-2</v>
      </c>
      <c r="M103" s="4">
        <v>192500</v>
      </c>
      <c r="N103" s="4">
        <f t="shared" si="4"/>
        <v>107938.09523809524</v>
      </c>
      <c r="O103" s="4">
        <f t="shared" si="3"/>
        <v>60600</v>
      </c>
    </row>
    <row r="104" spans="1:15" x14ac:dyDescent="0.2">
      <c r="A104" s="2" t="s">
        <v>82</v>
      </c>
      <c r="B104" s="13">
        <v>110</v>
      </c>
      <c r="C104" s="13">
        <v>94</v>
      </c>
      <c r="D104" s="13">
        <v>4</v>
      </c>
      <c r="E104" s="13">
        <v>4</v>
      </c>
      <c r="F104" s="13"/>
      <c r="G104" s="13"/>
      <c r="H104" s="13">
        <v>60000</v>
      </c>
      <c r="I104" s="13">
        <v>84500</v>
      </c>
      <c r="J104" s="13">
        <v>14900</v>
      </c>
      <c r="K104" s="16">
        <v>0.10299999999999999</v>
      </c>
      <c r="L104" s="15">
        <v>1.1200000000000002E-2</v>
      </c>
      <c r="M104" s="4">
        <v>160900</v>
      </c>
      <c r="N104" s="4">
        <f t="shared" si="4"/>
        <v>106200</v>
      </c>
      <c r="O104" s="4">
        <f t="shared" si="3"/>
        <v>60600</v>
      </c>
    </row>
    <row r="105" spans="1:15" x14ac:dyDescent="0.2">
      <c r="A105" s="2" t="s">
        <v>83</v>
      </c>
      <c r="B105" s="13">
        <v>45</v>
      </c>
      <c r="C105" s="13">
        <v>169</v>
      </c>
      <c r="D105" s="13">
        <v>1</v>
      </c>
      <c r="E105" s="13">
        <v>2</v>
      </c>
      <c r="F105" s="13"/>
      <c r="G105" s="13"/>
      <c r="H105" s="13">
        <v>11800</v>
      </c>
      <c r="I105" s="13">
        <v>48800</v>
      </c>
      <c r="J105" s="13">
        <v>500</v>
      </c>
      <c r="K105" s="16">
        <v>8.0000000000000002E-3</v>
      </c>
      <c r="L105" s="15">
        <v>-1.11E-2</v>
      </c>
      <c r="M105" s="4">
        <v>60600</v>
      </c>
      <c r="N105" s="4">
        <f t="shared" si="4"/>
        <v>107576.19047619047</v>
      </c>
      <c r="O105" s="4">
        <f t="shared" si="3"/>
        <v>76900</v>
      </c>
    </row>
    <row r="106" spans="1:15" x14ac:dyDescent="0.2">
      <c r="A106" s="2" t="s">
        <v>84</v>
      </c>
      <c r="B106" s="13">
        <v>159</v>
      </c>
      <c r="C106" s="13">
        <v>262</v>
      </c>
      <c r="D106" s="13">
        <v>0</v>
      </c>
      <c r="E106" s="13">
        <v>1</v>
      </c>
      <c r="F106" s="13"/>
      <c r="G106" s="13"/>
      <c r="H106" s="13">
        <v>66500</v>
      </c>
      <c r="I106" s="13">
        <v>30100</v>
      </c>
      <c r="J106" s="13">
        <v>2400</v>
      </c>
      <c r="K106" s="16">
        <v>2.5000000000000001E-2</v>
      </c>
      <c r="L106" s="15">
        <v>3.8599999999999995E-2</v>
      </c>
      <c r="M106" s="4">
        <v>100400</v>
      </c>
      <c r="N106" s="4">
        <f t="shared" si="4"/>
        <v>107761.90476190476</v>
      </c>
      <c r="O106" s="4">
        <f t="shared" si="3"/>
        <v>76900</v>
      </c>
    </row>
    <row r="107" spans="1:15" x14ac:dyDescent="0.2">
      <c r="A107" s="2" t="s">
        <v>85</v>
      </c>
      <c r="B107" s="13">
        <v>99</v>
      </c>
      <c r="C107" s="13">
        <v>234</v>
      </c>
      <c r="D107" s="13">
        <v>2</v>
      </c>
      <c r="E107" s="13">
        <v>5</v>
      </c>
      <c r="F107" s="13"/>
      <c r="G107" s="13"/>
      <c r="H107" s="13">
        <v>31800</v>
      </c>
      <c r="I107" s="13">
        <v>70600</v>
      </c>
      <c r="J107" s="13">
        <v>1800</v>
      </c>
      <c r="K107" s="16">
        <v>1.7999999999999999E-2</v>
      </c>
      <c r="L107" s="15">
        <v>-3.0999999999999999E-3</v>
      </c>
      <c r="M107" s="4">
        <v>103200</v>
      </c>
      <c r="N107" s="4">
        <f t="shared" si="4"/>
        <v>104985.71428571429</v>
      </c>
      <c r="O107" s="4">
        <f t="shared" si="3"/>
        <v>69100</v>
      </c>
    </row>
    <row r="108" spans="1:15" x14ac:dyDescent="0.2">
      <c r="A108" s="2" t="s">
        <v>86</v>
      </c>
      <c r="B108" s="13">
        <v>59</v>
      </c>
      <c r="C108" s="13">
        <v>169</v>
      </c>
      <c r="D108" s="13">
        <v>1</v>
      </c>
      <c r="E108" s="13">
        <v>2</v>
      </c>
      <c r="F108" s="13"/>
      <c r="G108" s="13"/>
      <c r="H108" s="13">
        <v>17200</v>
      </c>
      <c r="I108" s="13">
        <v>94900</v>
      </c>
      <c r="J108" s="13">
        <v>7600</v>
      </c>
      <c r="K108" s="16">
        <v>6.8000000000000005E-2</v>
      </c>
      <c r="L108" s="15">
        <v>-1.6500000000000001E-2</v>
      </c>
      <c r="M108" s="4">
        <v>112700</v>
      </c>
      <c r="N108" s="4">
        <f t="shared" si="4"/>
        <v>102419.04761904762</v>
      </c>
      <c r="O108" s="4">
        <f t="shared" si="3"/>
        <v>69100</v>
      </c>
    </row>
    <row r="109" spans="1:15" x14ac:dyDescent="0.2">
      <c r="A109" s="2" t="s">
        <v>87</v>
      </c>
      <c r="B109" s="13">
        <v>78</v>
      </c>
      <c r="C109" s="13">
        <v>110</v>
      </c>
      <c r="D109" s="13">
        <v>2</v>
      </c>
      <c r="E109" s="13">
        <v>1</v>
      </c>
      <c r="F109" s="13"/>
      <c r="G109" s="13"/>
      <c r="H109" s="13">
        <v>30900</v>
      </c>
      <c r="I109" s="13">
        <v>65100</v>
      </c>
      <c r="J109" s="13">
        <v>19300</v>
      </c>
      <c r="K109" s="16">
        <v>0.20100000000000001</v>
      </c>
      <c r="L109" s="15">
        <v>-1.5300000000000001E-2</v>
      </c>
      <c r="M109" s="4">
        <v>117500</v>
      </c>
      <c r="N109" s="4">
        <f t="shared" si="4"/>
        <v>100657.14285714286</v>
      </c>
      <c r="O109" s="4">
        <f t="shared" si="3"/>
        <v>69100</v>
      </c>
    </row>
    <row r="110" spans="1:15" x14ac:dyDescent="0.2">
      <c r="A110" s="2" t="s">
        <v>88</v>
      </c>
      <c r="B110" s="13">
        <v>52</v>
      </c>
      <c r="C110" s="13">
        <v>112</v>
      </c>
      <c r="D110" s="13">
        <v>0</v>
      </c>
      <c r="E110" s="13">
        <v>2</v>
      </c>
      <c r="F110" s="13"/>
      <c r="G110" s="13"/>
      <c r="H110" s="13">
        <v>18900</v>
      </c>
      <c r="I110" s="13">
        <v>59300</v>
      </c>
      <c r="J110" s="13">
        <v>700</v>
      </c>
      <c r="K110" s="16">
        <v>8.9999999999999993E-3</v>
      </c>
      <c r="L110" s="15">
        <v>-1E-3</v>
      </c>
      <c r="M110" s="4">
        <v>76900</v>
      </c>
      <c r="N110" s="4">
        <f t="shared" si="4"/>
        <v>100066.66666666667</v>
      </c>
      <c r="O110" s="4">
        <f t="shared" si="3"/>
        <v>69100</v>
      </c>
    </row>
    <row r="111" spans="1:15" x14ac:dyDescent="0.2">
      <c r="A111" s="2" t="s">
        <v>89</v>
      </c>
      <c r="B111" s="13">
        <v>41</v>
      </c>
      <c r="C111" s="13">
        <v>276</v>
      </c>
      <c r="D111" s="13">
        <v>6</v>
      </c>
      <c r="E111" s="13">
        <v>2</v>
      </c>
      <c r="F111" s="13"/>
      <c r="G111" s="13"/>
      <c r="H111" s="13">
        <v>18900</v>
      </c>
      <c r="I111" s="13">
        <v>45900</v>
      </c>
      <c r="J111" s="13">
        <v>100</v>
      </c>
      <c r="K111" s="16">
        <v>2E-3</v>
      </c>
      <c r="L111" s="15">
        <v>-6.0000000000000001E-3</v>
      </c>
      <c r="M111" s="4">
        <v>80000</v>
      </c>
      <c r="N111" s="4">
        <f t="shared" si="4"/>
        <v>102200</v>
      </c>
      <c r="O111" s="4">
        <f t="shared" si="3"/>
        <v>69100</v>
      </c>
    </row>
    <row r="112" spans="1:15" x14ac:dyDescent="0.2">
      <c r="A112" s="2" t="s">
        <v>90</v>
      </c>
      <c r="B112" s="13">
        <v>63</v>
      </c>
      <c r="C112" s="13">
        <v>123</v>
      </c>
      <c r="D112" s="13">
        <v>6</v>
      </c>
      <c r="E112" s="13">
        <v>3</v>
      </c>
      <c r="F112" s="13"/>
      <c r="G112" s="13"/>
      <c r="H112" s="13">
        <v>19600</v>
      </c>
      <c r="I112" s="13">
        <v>48100</v>
      </c>
      <c r="J112" s="13">
        <v>1400</v>
      </c>
      <c r="K112" s="16">
        <v>2.1000000000000001E-2</v>
      </c>
      <c r="L112" s="15">
        <v>2.0999999999999999E-3</v>
      </c>
      <c r="M112" s="4">
        <v>69100</v>
      </c>
      <c r="N112" s="4">
        <f t="shared" ref="N112:N129" si="5">AVERAGE($M113:$M133)</f>
        <v>101871.42857142857</v>
      </c>
      <c r="O112" s="4">
        <f t="shared" si="3"/>
        <v>75000</v>
      </c>
    </row>
    <row r="113" spans="1:15" x14ac:dyDescent="0.2">
      <c r="A113" s="2" t="s">
        <v>91</v>
      </c>
      <c r="B113" s="13">
        <v>76</v>
      </c>
      <c r="C113" s="13">
        <v>379</v>
      </c>
      <c r="D113" s="13">
        <v>4</v>
      </c>
      <c r="E113" s="13">
        <v>1</v>
      </c>
      <c r="F113" s="13"/>
      <c r="G113" s="13"/>
      <c r="H113" s="13">
        <v>40600</v>
      </c>
      <c r="I113" s="13">
        <v>78700</v>
      </c>
      <c r="J113" s="13">
        <v>1100</v>
      </c>
      <c r="K113" s="16">
        <v>8.9999999999999993E-3</v>
      </c>
      <c r="L113" s="15">
        <v>-5.8999999999999999E-3</v>
      </c>
      <c r="M113" s="4">
        <v>120400</v>
      </c>
      <c r="N113" s="4">
        <f t="shared" si="5"/>
        <v>105457.14285714286</v>
      </c>
      <c r="O113" s="4">
        <f t="shared" si="3"/>
        <v>75000</v>
      </c>
    </row>
    <row r="114" spans="1:15" x14ac:dyDescent="0.2">
      <c r="A114" s="2" t="s">
        <v>92</v>
      </c>
      <c r="B114" s="13">
        <v>167</v>
      </c>
      <c r="C114" s="13">
        <v>309</v>
      </c>
      <c r="D114" s="13">
        <v>9</v>
      </c>
      <c r="E114" s="13">
        <v>3</v>
      </c>
      <c r="F114" s="13"/>
      <c r="G114" s="13"/>
      <c r="H114" s="13">
        <v>74000</v>
      </c>
      <c r="I114" s="13">
        <v>37900</v>
      </c>
      <c r="J114" s="13">
        <v>1100</v>
      </c>
      <c r="K114" s="16">
        <v>0.01</v>
      </c>
      <c r="L114" s="15">
        <v>1.6200000000000003E-2</v>
      </c>
      <c r="M114" s="4">
        <v>113000</v>
      </c>
      <c r="N114" s="4">
        <f t="shared" si="5"/>
        <v>105757.14285714286</v>
      </c>
      <c r="O114" s="4">
        <f t="shared" si="3"/>
        <v>71100</v>
      </c>
    </row>
    <row r="115" spans="1:15" x14ac:dyDescent="0.2">
      <c r="A115" s="2" t="s">
        <v>93</v>
      </c>
      <c r="B115" s="13">
        <v>129</v>
      </c>
      <c r="C115" s="13">
        <v>110</v>
      </c>
      <c r="D115" s="13">
        <v>2</v>
      </c>
      <c r="E115" s="13">
        <v>7</v>
      </c>
      <c r="F115" s="13"/>
      <c r="G115" s="13"/>
      <c r="H115" s="13">
        <v>60000</v>
      </c>
      <c r="I115" s="13">
        <v>164900</v>
      </c>
      <c r="J115" s="13"/>
      <c r="K115" s="13"/>
      <c r="L115" s="15">
        <v>-1.21E-2</v>
      </c>
      <c r="M115" s="4">
        <v>229300</v>
      </c>
      <c r="N115" s="4">
        <f t="shared" si="5"/>
        <v>97985.71428571429</v>
      </c>
      <c r="O115" s="4">
        <f t="shared" si="3"/>
        <v>71100</v>
      </c>
    </row>
    <row r="116" spans="1:15" x14ac:dyDescent="0.2">
      <c r="A116" s="2" t="s">
        <v>94</v>
      </c>
      <c r="B116" s="13">
        <v>123</v>
      </c>
      <c r="C116" s="13">
        <v>162</v>
      </c>
      <c r="D116" s="13">
        <v>1</v>
      </c>
      <c r="E116" s="13">
        <v>12</v>
      </c>
      <c r="F116" s="13"/>
      <c r="G116" s="13"/>
      <c r="H116" s="13">
        <v>77800</v>
      </c>
      <c r="I116" s="13">
        <v>162000</v>
      </c>
      <c r="J116" s="13"/>
      <c r="K116" s="13"/>
      <c r="L116" s="15">
        <v>-3.9000000000000003E-3</v>
      </c>
      <c r="M116" s="4">
        <v>239800</v>
      </c>
      <c r="N116" s="4">
        <f t="shared" si="5"/>
        <v>89371.428571428565</v>
      </c>
      <c r="O116" s="4">
        <f t="shared" si="3"/>
        <v>71100</v>
      </c>
    </row>
    <row r="117" spans="1:15" x14ac:dyDescent="0.2">
      <c r="A117" s="2" t="s">
        <v>95</v>
      </c>
      <c r="B117" s="13">
        <v>69</v>
      </c>
      <c r="C117" s="13">
        <v>141</v>
      </c>
      <c r="D117" s="13">
        <v>2</v>
      </c>
      <c r="E117" s="13">
        <v>3</v>
      </c>
      <c r="F117" s="13"/>
      <c r="G117" s="13"/>
      <c r="H117" s="13">
        <v>33500</v>
      </c>
      <c r="I117" s="13">
        <v>38600</v>
      </c>
      <c r="J117" s="13"/>
      <c r="K117" s="13"/>
      <c r="L117" s="15">
        <v>4.0000000000000001E-3</v>
      </c>
      <c r="M117" s="4">
        <v>75000</v>
      </c>
      <c r="N117" s="4">
        <f t="shared" si="5"/>
        <v>91580.952380952382</v>
      </c>
      <c r="O117" s="4">
        <f t="shared" si="3"/>
        <v>71100</v>
      </c>
    </row>
    <row r="118" spans="1:15" x14ac:dyDescent="0.2">
      <c r="A118" s="2" t="s">
        <v>96</v>
      </c>
      <c r="B118" s="13">
        <v>80</v>
      </c>
      <c r="C118" s="13">
        <v>118</v>
      </c>
      <c r="D118" s="13">
        <v>0</v>
      </c>
      <c r="E118" s="13">
        <v>3</v>
      </c>
      <c r="F118" s="13"/>
      <c r="G118" s="13"/>
      <c r="H118" s="13">
        <v>25400</v>
      </c>
      <c r="I118" s="13">
        <v>54700</v>
      </c>
      <c r="J118" s="13"/>
      <c r="K118" s="13"/>
      <c r="L118" s="15">
        <v>-7.9000000000000008E-3</v>
      </c>
      <c r="M118" s="4">
        <v>80100</v>
      </c>
      <c r="N118" s="4">
        <f t="shared" si="5"/>
        <v>93000</v>
      </c>
      <c r="O118" s="4">
        <f t="shared" si="3"/>
        <v>71100</v>
      </c>
    </row>
    <row r="119" spans="1:15" x14ac:dyDescent="0.2">
      <c r="A119" s="2" t="s">
        <v>97</v>
      </c>
      <c r="B119" s="13">
        <v>62</v>
      </c>
      <c r="C119" s="13">
        <v>155</v>
      </c>
      <c r="D119" s="13">
        <v>5</v>
      </c>
      <c r="E119" s="13">
        <v>2</v>
      </c>
      <c r="F119" s="13"/>
      <c r="G119" s="13"/>
      <c r="H119" s="13">
        <v>24900</v>
      </c>
      <c r="I119" s="13">
        <v>49500</v>
      </c>
      <c r="J119" s="13"/>
      <c r="K119" s="13"/>
      <c r="L119" s="15">
        <v>-5.8999999999999999E-3</v>
      </c>
      <c r="M119" s="4">
        <v>71100</v>
      </c>
      <c r="N119" s="4">
        <f t="shared" si="5"/>
        <v>94714.28571428571</v>
      </c>
      <c r="O119" s="4">
        <f t="shared" si="3"/>
        <v>76000</v>
      </c>
    </row>
    <row r="120" spans="1:15" x14ac:dyDescent="0.2">
      <c r="A120" s="2" t="s">
        <v>98</v>
      </c>
      <c r="B120" s="13">
        <v>39</v>
      </c>
      <c r="C120" s="13">
        <v>165</v>
      </c>
      <c r="D120" s="13">
        <v>1</v>
      </c>
      <c r="E120" s="13">
        <v>8</v>
      </c>
      <c r="F120" s="13"/>
      <c r="G120" s="13"/>
      <c r="H120" s="13">
        <v>14200</v>
      </c>
      <c r="I120" s="13">
        <v>61100</v>
      </c>
      <c r="J120" s="13"/>
      <c r="K120" s="13"/>
      <c r="L120" s="15">
        <v>-7.8000000000000005E-3</v>
      </c>
      <c r="M120" s="4">
        <v>76000</v>
      </c>
      <c r="N120" s="4">
        <f t="shared" si="5"/>
        <v>92890.666666666672</v>
      </c>
      <c r="O120" s="4">
        <f t="shared" si="3"/>
        <v>86900</v>
      </c>
    </row>
    <row r="121" spans="1:15" x14ac:dyDescent="0.2">
      <c r="A121" s="2" t="s">
        <v>99</v>
      </c>
      <c r="B121" s="13">
        <v>63</v>
      </c>
      <c r="C121" s="13">
        <v>140</v>
      </c>
      <c r="D121" s="13">
        <v>4</v>
      </c>
      <c r="E121" s="13">
        <v>3</v>
      </c>
      <c r="F121" s="13"/>
      <c r="G121" s="13"/>
      <c r="H121" s="13">
        <v>35900</v>
      </c>
      <c r="I121" s="13">
        <v>55200</v>
      </c>
      <c r="J121" s="13"/>
      <c r="K121" s="13"/>
      <c r="L121" s="15">
        <v>5.8999999999999999E-3</v>
      </c>
      <c r="M121" s="4">
        <v>101000</v>
      </c>
      <c r="N121" s="4">
        <f t="shared" si="5"/>
        <v>89324.952380952382</v>
      </c>
      <c r="O121" s="4">
        <f t="shared" si="3"/>
        <v>86900</v>
      </c>
    </row>
    <row r="122" spans="1:15" x14ac:dyDescent="0.2">
      <c r="A122" s="2" t="s">
        <v>100</v>
      </c>
      <c r="B122" s="13">
        <v>50</v>
      </c>
      <c r="C122" s="13">
        <v>132</v>
      </c>
      <c r="D122" s="13">
        <v>0</v>
      </c>
      <c r="E122" s="13">
        <v>2</v>
      </c>
      <c r="F122" s="13"/>
      <c r="G122" s="13"/>
      <c r="H122" s="13">
        <v>19000</v>
      </c>
      <c r="I122" s="13">
        <v>66700</v>
      </c>
      <c r="J122" s="13"/>
      <c r="K122" s="13"/>
      <c r="L122" s="15">
        <v>-7.8000000000000005E-3</v>
      </c>
      <c r="M122" s="4">
        <v>88100</v>
      </c>
      <c r="N122" s="4">
        <f t="shared" si="5"/>
        <v>86612.142857142855</v>
      </c>
      <c r="O122" s="4">
        <f t="shared" si="3"/>
        <v>86900</v>
      </c>
    </row>
    <row r="123" spans="1:15" x14ac:dyDescent="0.2">
      <c r="A123" s="2" t="s">
        <v>101</v>
      </c>
      <c r="B123" s="13">
        <v>71</v>
      </c>
      <c r="C123" s="13">
        <v>112</v>
      </c>
      <c r="D123" s="13">
        <v>4</v>
      </c>
      <c r="E123" s="13">
        <v>3</v>
      </c>
      <c r="F123" s="13"/>
      <c r="G123" s="13"/>
      <c r="H123" s="13">
        <v>40200</v>
      </c>
      <c r="I123" s="13">
        <v>64500</v>
      </c>
      <c r="J123" s="13"/>
      <c r="K123" s="13"/>
      <c r="L123" s="15">
        <v>2E-3</v>
      </c>
      <c r="M123" s="4">
        <v>104700</v>
      </c>
      <c r="N123" s="4">
        <f t="shared" si="5"/>
        <v>86078.380952380947</v>
      </c>
      <c r="O123" s="4">
        <f t="shared" si="3"/>
        <v>44900</v>
      </c>
    </row>
    <row r="124" spans="1:15" x14ac:dyDescent="0.2">
      <c r="A124" s="2" t="s">
        <v>102</v>
      </c>
      <c r="B124" s="13">
        <v>69</v>
      </c>
      <c r="C124" s="13">
        <v>76</v>
      </c>
      <c r="D124" s="13">
        <v>6</v>
      </c>
      <c r="E124" s="13">
        <v>3</v>
      </c>
      <c r="F124" s="13"/>
      <c r="G124" s="13"/>
      <c r="H124" s="13">
        <v>30300</v>
      </c>
      <c r="I124" s="13">
        <v>56600</v>
      </c>
      <c r="J124" s="13"/>
      <c r="K124" s="13"/>
      <c r="L124" s="15">
        <v>-9.7000000000000003E-3</v>
      </c>
      <c r="M124" s="4">
        <v>86900</v>
      </c>
      <c r="N124" s="4">
        <f t="shared" si="5"/>
        <v>84079.571428571435</v>
      </c>
      <c r="O124" s="4">
        <f t="shared" si="3"/>
        <v>44900</v>
      </c>
    </row>
    <row r="125" spans="1:15" x14ac:dyDescent="0.2">
      <c r="A125" s="2" t="s">
        <v>103</v>
      </c>
      <c r="B125" s="13">
        <v>124</v>
      </c>
      <c r="C125" s="13">
        <v>89</v>
      </c>
      <c r="D125" s="13">
        <v>2</v>
      </c>
      <c r="E125" s="13">
        <v>7</v>
      </c>
      <c r="F125" s="13"/>
      <c r="G125" s="13"/>
      <c r="H125" s="13">
        <v>54200</v>
      </c>
      <c r="I125" s="13">
        <v>67900</v>
      </c>
      <c r="J125" s="13"/>
      <c r="K125" s="13"/>
      <c r="L125" s="15">
        <v>-1.1599999999999999E-2</v>
      </c>
      <c r="M125" s="4">
        <v>124400</v>
      </c>
      <c r="N125" s="4">
        <f t="shared" si="5"/>
        <v>82370.380952380947</v>
      </c>
      <c r="O125" s="4">
        <f t="shared" si="3"/>
        <v>44900</v>
      </c>
    </row>
    <row r="126" spans="1:15" x14ac:dyDescent="0.2">
      <c r="A126" s="2" t="s">
        <v>104</v>
      </c>
      <c r="B126" s="13">
        <v>92</v>
      </c>
      <c r="C126" s="13">
        <v>30</v>
      </c>
      <c r="D126" s="13">
        <v>3</v>
      </c>
      <c r="E126" s="13">
        <v>2</v>
      </c>
      <c r="F126" s="13"/>
      <c r="G126" s="13"/>
      <c r="H126" s="13">
        <v>55300</v>
      </c>
      <c r="I126" s="13">
        <v>34200</v>
      </c>
      <c r="J126" s="13"/>
      <c r="K126" s="13"/>
      <c r="L126" s="15">
        <v>-3.8E-3</v>
      </c>
      <c r="M126" s="4">
        <v>89500</v>
      </c>
      <c r="N126" s="4">
        <f t="shared" si="5"/>
        <v>80318</v>
      </c>
      <c r="O126" s="4">
        <f t="shared" si="3"/>
        <v>44900</v>
      </c>
    </row>
    <row r="127" spans="1:15" x14ac:dyDescent="0.2">
      <c r="A127" s="2" t="s">
        <v>105</v>
      </c>
      <c r="B127" s="13">
        <v>141</v>
      </c>
      <c r="C127" s="13">
        <v>71</v>
      </c>
      <c r="D127" s="13">
        <v>2</v>
      </c>
      <c r="E127" s="13">
        <v>3</v>
      </c>
      <c r="F127" s="13"/>
      <c r="G127" s="13"/>
      <c r="H127" s="13">
        <v>47400</v>
      </c>
      <c r="I127" s="13">
        <v>34700</v>
      </c>
      <c r="J127" s="13"/>
      <c r="K127" s="13"/>
      <c r="L127" s="15">
        <v>2.9500000000000002E-2</v>
      </c>
      <c r="M127" s="4">
        <v>104300</v>
      </c>
      <c r="N127" s="4">
        <f t="shared" si="5"/>
        <v>77483.380952380947</v>
      </c>
      <c r="O127" s="4">
        <f t="shared" si="3"/>
        <v>44900</v>
      </c>
    </row>
    <row r="128" spans="1:15" x14ac:dyDescent="0.2">
      <c r="A128" s="2" t="s">
        <v>106</v>
      </c>
      <c r="B128" s="13">
        <v>58</v>
      </c>
      <c r="C128" s="13">
        <v>71</v>
      </c>
      <c r="D128" s="13">
        <v>1</v>
      </c>
      <c r="E128" s="13">
        <v>1</v>
      </c>
      <c r="F128" s="13"/>
      <c r="G128" s="13"/>
      <c r="H128" s="13">
        <v>31400</v>
      </c>
      <c r="I128" s="13">
        <v>11800</v>
      </c>
      <c r="J128" s="13"/>
      <c r="K128" s="13"/>
      <c r="L128" s="15">
        <v>6.0000000000000001E-3</v>
      </c>
      <c r="M128" s="4">
        <v>44900</v>
      </c>
      <c r="N128" s="4">
        <f t="shared" si="5"/>
        <v>79960.476190476184</v>
      </c>
      <c r="O128" s="4">
        <f t="shared" si="3"/>
        <v>58800</v>
      </c>
    </row>
    <row r="129" spans="1:15" x14ac:dyDescent="0.2">
      <c r="A129" s="2" t="s">
        <v>107</v>
      </c>
      <c r="B129" s="13">
        <v>88</v>
      </c>
      <c r="C129" s="13">
        <v>84</v>
      </c>
      <c r="D129" s="13">
        <v>1</v>
      </c>
      <c r="E129" s="13">
        <v>1</v>
      </c>
      <c r="F129" s="13"/>
      <c r="G129" s="13"/>
      <c r="H129" s="13">
        <v>27200</v>
      </c>
      <c r="I129" s="13">
        <v>27000</v>
      </c>
      <c r="J129" s="13"/>
      <c r="K129" s="13"/>
      <c r="L129" s="15">
        <v>-1.9E-3</v>
      </c>
      <c r="M129" s="4">
        <v>58800</v>
      </c>
      <c r="N129" s="4">
        <f t="shared" si="5"/>
        <v>80275.190476190473</v>
      </c>
      <c r="O129" s="4">
        <f t="shared" si="3"/>
        <v>62200</v>
      </c>
    </row>
    <row r="130" spans="1:15" x14ac:dyDescent="0.2">
      <c r="A130" s="2" t="s">
        <v>108</v>
      </c>
      <c r="B130" s="13">
        <v>88</v>
      </c>
      <c r="C130" s="13">
        <v>79</v>
      </c>
      <c r="D130" s="13">
        <v>10</v>
      </c>
      <c r="E130" s="13">
        <v>2</v>
      </c>
      <c r="F130" s="13"/>
      <c r="G130" s="13"/>
      <c r="H130" s="13">
        <v>31400</v>
      </c>
      <c r="I130" s="13">
        <v>35100</v>
      </c>
      <c r="J130" s="13"/>
      <c r="K130" s="13"/>
      <c r="L130" s="15">
        <v>2E-3</v>
      </c>
      <c r="M130" s="4">
        <v>80500</v>
      </c>
      <c r="N130" s="4">
        <f>AVERAGE($M131:$M151)</f>
        <v>86981.476190476184</v>
      </c>
      <c r="O130" s="4">
        <f t="shared" si="3"/>
        <v>62200</v>
      </c>
    </row>
    <row r="131" spans="1:15" x14ac:dyDescent="0.2">
      <c r="A131" s="2" t="s">
        <v>109</v>
      </c>
      <c r="B131" s="13">
        <v>53</v>
      </c>
      <c r="C131" s="13">
        <v>38</v>
      </c>
      <c r="D131" s="13">
        <v>3</v>
      </c>
      <c r="E131" s="13">
        <v>5</v>
      </c>
      <c r="F131" s="13"/>
      <c r="G131" s="13"/>
      <c r="H131" s="13">
        <v>18400</v>
      </c>
      <c r="I131" s="13">
        <v>45600</v>
      </c>
      <c r="J131" s="13"/>
      <c r="K131" s="13"/>
      <c r="L131" s="15">
        <v>-9.7999999999999997E-3</v>
      </c>
      <c r="M131" s="4">
        <v>64500</v>
      </c>
      <c r="N131" s="4">
        <f>AVERAGE($M132:$M152)</f>
        <v>88605.428571428565</v>
      </c>
      <c r="O131" s="4">
        <f t="shared" si="3"/>
        <v>62200</v>
      </c>
    </row>
    <row r="132" spans="1:15" x14ac:dyDescent="0.2">
      <c r="A132" s="2" t="s">
        <v>110</v>
      </c>
      <c r="B132" s="13">
        <v>134</v>
      </c>
      <c r="C132" s="13">
        <v>267</v>
      </c>
      <c r="D132" s="13">
        <v>2</v>
      </c>
      <c r="E132" s="13">
        <v>0</v>
      </c>
      <c r="F132" s="13"/>
      <c r="G132" s="13"/>
      <c r="H132" s="13">
        <v>95800</v>
      </c>
      <c r="I132" s="13">
        <v>27000</v>
      </c>
      <c r="J132" s="13"/>
      <c r="K132" s="13"/>
      <c r="L132" s="15">
        <v>2.6099999999999998E-2</v>
      </c>
      <c r="M132" s="4">
        <v>124800</v>
      </c>
      <c r="O132" s="4">
        <f t="shared" si="3"/>
        <v>58900</v>
      </c>
    </row>
    <row r="133" spans="1:15" x14ac:dyDescent="0.2">
      <c r="A133" s="2" t="s">
        <v>111</v>
      </c>
      <c r="B133" s="13">
        <v>65</v>
      </c>
      <c r="C133" s="13">
        <v>216</v>
      </c>
      <c r="D133" s="13">
        <v>1</v>
      </c>
      <c r="E133" s="13">
        <v>0</v>
      </c>
      <c r="F133" s="13"/>
      <c r="G133" s="13"/>
      <c r="H133" s="13">
        <v>36400</v>
      </c>
      <c r="I133" s="13">
        <v>18900</v>
      </c>
      <c r="J133" s="13"/>
      <c r="K133" s="13"/>
      <c r="L133" s="15">
        <v>1.1200000000000002E-2</v>
      </c>
      <c r="M133" s="4">
        <v>62200</v>
      </c>
      <c r="O133" s="4">
        <f t="shared" si="3"/>
        <v>58900</v>
      </c>
    </row>
    <row r="134" spans="1:15" x14ac:dyDescent="0.2">
      <c r="A134" s="2" t="s">
        <v>112</v>
      </c>
      <c r="B134" s="13">
        <v>132</v>
      </c>
      <c r="C134" s="13">
        <v>47</v>
      </c>
      <c r="D134" s="13">
        <v>0</v>
      </c>
      <c r="E134" s="13">
        <v>5</v>
      </c>
      <c r="F134" s="13"/>
      <c r="G134" s="13"/>
      <c r="H134" s="13">
        <v>57700</v>
      </c>
      <c r="I134" s="13">
        <v>128200</v>
      </c>
      <c r="J134" s="13"/>
      <c r="K134" s="13"/>
      <c r="L134" s="15">
        <v>-8.1000000000000013E-3</v>
      </c>
      <c r="M134" s="4">
        <v>195700</v>
      </c>
      <c r="O134" s="4">
        <f t="shared" si="3"/>
        <v>58900</v>
      </c>
    </row>
    <row r="135" spans="1:15" x14ac:dyDescent="0.2">
      <c r="A135" s="2" t="s">
        <v>113</v>
      </c>
      <c r="B135" s="13">
        <v>70</v>
      </c>
      <c r="C135" s="13">
        <v>60</v>
      </c>
      <c r="D135" s="13">
        <v>2</v>
      </c>
      <c r="E135" s="13">
        <v>5</v>
      </c>
      <c r="F135" s="13"/>
      <c r="G135" s="13"/>
      <c r="H135" s="13">
        <v>21500</v>
      </c>
      <c r="I135" s="13">
        <v>87800</v>
      </c>
      <c r="J135" s="13"/>
      <c r="K135" s="13"/>
      <c r="L135" s="15">
        <v>-2.3099999999999999E-2</v>
      </c>
      <c r="M135" s="4">
        <v>119300</v>
      </c>
      <c r="O135" s="4">
        <f t="shared" si="3"/>
        <v>58900</v>
      </c>
    </row>
    <row r="136" spans="1:15" x14ac:dyDescent="0.2">
      <c r="A136" s="2" t="s">
        <v>114</v>
      </c>
      <c r="B136" s="13">
        <v>32</v>
      </c>
      <c r="C136" s="13">
        <v>89</v>
      </c>
      <c r="D136" s="13">
        <v>7</v>
      </c>
      <c r="E136" s="13">
        <v>1</v>
      </c>
      <c r="F136" s="13"/>
      <c r="G136" s="13"/>
      <c r="H136" s="13">
        <v>9000</v>
      </c>
      <c r="I136" s="13">
        <v>15300</v>
      </c>
      <c r="J136" s="13"/>
      <c r="K136" s="13"/>
      <c r="L136" s="15">
        <v>-1.9E-3</v>
      </c>
      <c r="M136" s="4">
        <v>66100</v>
      </c>
      <c r="O136" s="4">
        <f t="shared" si="3"/>
        <v>37704</v>
      </c>
    </row>
    <row r="137" spans="1:15" x14ac:dyDescent="0.2">
      <c r="A137" s="2" t="s">
        <v>115</v>
      </c>
      <c r="B137" s="13">
        <v>81</v>
      </c>
      <c r="C137" s="13">
        <v>177</v>
      </c>
      <c r="D137" s="13">
        <v>4</v>
      </c>
      <c r="E137" s="13">
        <v>3</v>
      </c>
      <c r="F137" s="13"/>
      <c r="G137" s="13"/>
      <c r="H137" s="13">
        <v>29200</v>
      </c>
      <c r="I137" s="13">
        <v>29300</v>
      </c>
      <c r="J137" s="13"/>
      <c r="K137" s="13"/>
      <c r="L137" s="15">
        <v>4.0000000000000001E-3</v>
      </c>
      <c r="M137" s="4">
        <v>58900</v>
      </c>
      <c r="O137" s="4">
        <f t="shared" si="3"/>
        <v>26120</v>
      </c>
    </row>
    <row r="138" spans="1:15" x14ac:dyDescent="0.2">
      <c r="A138" s="2" t="s">
        <v>116</v>
      </c>
      <c r="B138" s="13">
        <v>58</v>
      </c>
      <c r="C138" s="13">
        <v>84</v>
      </c>
      <c r="D138" s="13">
        <v>3</v>
      </c>
      <c r="E138" s="13">
        <v>1</v>
      </c>
      <c r="F138" s="13"/>
      <c r="G138" s="13"/>
      <c r="H138" s="13">
        <v>41600</v>
      </c>
      <c r="I138" s="13">
        <v>30900</v>
      </c>
      <c r="J138" s="13"/>
      <c r="K138" s="13"/>
      <c r="L138" s="15">
        <v>-7.8000000000000005E-3</v>
      </c>
      <c r="M138" s="4">
        <v>121400</v>
      </c>
      <c r="O138" s="4">
        <f t="shared" si="3"/>
        <v>26120</v>
      </c>
    </row>
    <row r="139" spans="1:15" x14ac:dyDescent="0.2">
      <c r="A139" s="2" t="s">
        <v>117</v>
      </c>
      <c r="B139" s="13">
        <v>100</v>
      </c>
      <c r="C139" s="13">
        <v>63</v>
      </c>
      <c r="D139" s="13">
        <v>1</v>
      </c>
      <c r="E139" s="13">
        <v>5</v>
      </c>
      <c r="F139" s="13"/>
      <c r="G139" s="13"/>
      <c r="H139" s="13">
        <v>44600</v>
      </c>
      <c r="I139" s="13">
        <v>59200</v>
      </c>
      <c r="J139" s="13"/>
      <c r="K139" s="13"/>
      <c r="L139" s="15">
        <v>2E-3</v>
      </c>
      <c r="M139" s="4">
        <v>109900</v>
      </c>
      <c r="O139" s="4">
        <f t="shared" si="3"/>
        <v>26120</v>
      </c>
    </row>
    <row r="140" spans="1:15" x14ac:dyDescent="0.2">
      <c r="A140" s="2" t="s">
        <v>118</v>
      </c>
      <c r="B140" s="13">
        <v>113</v>
      </c>
      <c r="C140" s="13">
        <v>31</v>
      </c>
      <c r="D140" s="13">
        <v>1</v>
      </c>
      <c r="E140" s="13">
        <v>8</v>
      </c>
      <c r="F140" s="13"/>
      <c r="G140" s="13"/>
      <c r="H140" s="13">
        <v>48700</v>
      </c>
      <c r="I140" s="13">
        <v>52900</v>
      </c>
      <c r="J140" s="13"/>
      <c r="K140" s="13"/>
      <c r="L140" s="15">
        <v>1.6E-2</v>
      </c>
      <c r="M140" s="4">
        <v>107100</v>
      </c>
      <c r="O140" s="4">
        <f t="shared" si="3"/>
        <v>26120</v>
      </c>
    </row>
    <row r="141" spans="1:15" x14ac:dyDescent="0.2">
      <c r="A141" s="2" t="s">
        <v>119</v>
      </c>
      <c r="B141" s="13">
        <v>39</v>
      </c>
      <c r="C141" s="13">
        <v>53</v>
      </c>
      <c r="D141" s="13">
        <v>0</v>
      </c>
      <c r="E141" s="13">
        <v>0</v>
      </c>
      <c r="F141" s="13"/>
      <c r="G141" s="13"/>
      <c r="H141" s="13">
        <v>14700</v>
      </c>
      <c r="I141" s="13">
        <v>23000</v>
      </c>
      <c r="J141" s="13"/>
      <c r="K141" s="13"/>
      <c r="L141" s="15">
        <v>-3.9000000000000003E-3</v>
      </c>
      <c r="M141" s="4">
        <v>37704</v>
      </c>
      <c r="O141" s="4">
        <f t="shared" si="3"/>
        <v>26120</v>
      </c>
    </row>
    <row r="142" spans="1:15" x14ac:dyDescent="0.2">
      <c r="A142" s="2" t="s">
        <v>120</v>
      </c>
      <c r="B142" s="13">
        <v>54</v>
      </c>
      <c r="C142" s="13">
        <v>189</v>
      </c>
      <c r="D142" s="13">
        <v>1</v>
      </c>
      <c r="E142" s="13">
        <v>0</v>
      </c>
      <c r="F142" s="13"/>
      <c r="G142" s="13"/>
      <c r="H142" s="13">
        <v>15500</v>
      </c>
      <c r="I142" s="13">
        <v>10600</v>
      </c>
      <c r="J142" s="13"/>
      <c r="K142" s="13"/>
      <c r="L142" s="15">
        <v>1.61E-2</v>
      </c>
      <c r="M142" s="4">
        <v>26120</v>
      </c>
      <c r="O142" s="4">
        <f t="shared" si="3"/>
        <v>31131</v>
      </c>
    </row>
    <row r="143" spans="1:15" x14ac:dyDescent="0.2">
      <c r="A143" s="2" t="s">
        <v>121</v>
      </c>
      <c r="B143" s="13">
        <v>43</v>
      </c>
      <c r="C143" s="13">
        <v>69</v>
      </c>
      <c r="D143" s="13">
        <v>1</v>
      </c>
      <c r="E143" s="13">
        <v>0</v>
      </c>
      <c r="F143" s="13"/>
      <c r="G143" s="13"/>
      <c r="H143" s="13">
        <v>14800</v>
      </c>
      <c r="I143" s="13">
        <v>16200</v>
      </c>
      <c r="J143" s="13"/>
      <c r="K143" s="13"/>
      <c r="L143" s="15">
        <v>0</v>
      </c>
      <c r="M143" s="4">
        <v>31131</v>
      </c>
      <c r="O143" s="4">
        <f t="shared" si="3"/>
        <v>44773</v>
      </c>
    </row>
    <row r="144" spans="1:15" x14ac:dyDescent="0.2">
      <c r="A144" s="2" t="s">
        <v>122</v>
      </c>
      <c r="B144" s="13">
        <v>68</v>
      </c>
      <c r="C144" s="13">
        <v>140</v>
      </c>
      <c r="D144" s="13">
        <v>0</v>
      </c>
      <c r="E144" s="13">
        <v>2</v>
      </c>
      <c r="F144" s="13"/>
      <c r="G144" s="13"/>
      <c r="H144" s="13">
        <v>23200</v>
      </c>
      <c r="I144" s="13">
        <v>69100</v>
      </c>
      <c r="J144" s="13"/>
      <c r="K144" s="13"/>
      <c r="L144" s="15">
        <v>-1.5800000000000002E-2</v>
      </c>
      <c r="M144" s="4">
        <v>93491</v>
      </c>
      <c r="O144" s="4">
        <f t="shared" si="3"/>
        <v>44773</v>
      </c>
    </row>
    <row r="145" spans="1:15" x14ac:dyDescent="0.2">
      <c r="A145" s="2" t="s">
        <v>123</v>
      </c>
      <c r="B145" s="13">
        <v>48</v>
      </c>
      <c r="C145" s="13">
        <v>106</v>
      </c>
      <c r="D145" s="13">
        <v>0</v>
      </c>
      <c r="E145" s="13">
        <v>2</v>
      </c>
      <c r="F145" s="13"/>
      <c r="G145" s="13"/>
      <c r="H145" s="13">
        <v>14700</v>
      </c>
      <c r="I145" s="13">
        <v>27000</v>
      </c>
      <c r="J145" s="13"/>
      <c r="K145" s="13"/>
      <c r="L145" s="15">
        <v>0</v>
      </c>
      <c r="M145" s="4">
        <v>44925</v>
      </c>
      <c r="O145" s="4">
        <f t="shared" si="3"/>
        <v>44773</v>
      </c>
    </row>
    <row r="146" spans="1:15" x14ac:dyDescent="0.2">
      <c r="A146" s="2" t="s">
        <v>124</v>
      </c>
      <c r="B146" s="13">
        <v>38</v>
      </c>
      <c r="C146" s="13">
        <v>78</v>
      </c>
      <c r="D146" s="13">
        <v>1</v>
      </c>
      <c r="E146" s="13">
        <v>8</v>
      </c>
      <c r="F146" s="13"/>
      <c r="G146" s="13"/>
      <c r="H146" s="13">
        <v>10800</v>
      </c>
      <c r="I146" s="13">
        <v>77700</v>
      </c>
      <c r="J146" s="13"/>
      <c r="K146" s="13"/>
      <c r="L146" s="15">
        <v>-7.8000000000000005E-3</v>
      </c>
      <c r="M146" s="4">
        <v>88507</v>
      </c>
      <c r="O146" s="4">
        <f t="shared" si="3"/>
        <v>44773</v>
      </c>
    </row>
    <row r="147" spans="1:15" x14ac:dyDescent="0.2">
      <c r="A147" s="2" t="s">
        <v>125</v>
      </c>
      <c r="B147" s="13">
        <v>49</v>
      </c>
      <c r="C147" s="13">
        <v>113</v>
      </c>
      <c r="D147" s="13">
        <v>3</v>
      </c>
      <c r="E147" s="13">
        <v>1</v>
      </c>
      <c r="F147" s="13"/>
      <c r="G147" s="13"/>
      <c r="H147" s="13">
        <v>10800</v>
      </c>
      <c r="I147" s="13">
        <v>35500</v>
      </c>
      <c r="J147" s="13"/>
      <c r="K147" s="13"/>
      <c r="L147" s="15">
        <v>-3.9000000000000003E-3</v>
      </c>
      <c r="M147" s="4">
        <v>46400</v>
      </c>
      <c r="O147" s="4">
        <f>MIN(M148:M152)</f>
        <v>44773</v>
      </c>
    </row>
    <row r="148" spans="1:15" x14ac:dyDescent="0.2">
      <c r="A148" s="2" t="s">
        <v>126</v>
      </c>
      <c r="B148" s="13">
        <v>61</v>
      </c>
      <c r="C148" s="13">
        <v>127</v>
      </c>
      <c r="D148" s="13">
        <v>1</v>
      </c>
      <c r="E148" s="13">
        <v>0</v>
      </c>
      <c r="F148" s="13"/>
      <c r="G148" s="13"/>
      <c r="H148" s="13">
        <v>23600</v>
      </c>
      <c r="I148" s="13">
        <v>20100</v>
      </c>
      <c r="J148" s="13"/>
      <c r="K148" s="13"/>
      <c r="L148" s="15">
        <v>7.9000000000000008E-3</v>
      </c>
      <c r="M148" s="4">
        <v>44773</v>
      </c>
    </row>
    <row r="149" spans="1:15" x14ac:dyDescent="0.2">
      <c r="A149" s="2" t="s">
        <v>127</v>
      </c>
      <c r="B149" s="13">
        <v>65</v>
      </c>
      <c r="C149" s="13">
        <v>158</v>
      </c>
      <c r="D149" s="13">
        <v>5</v>
      </c>
      <c r="E149" s="13">
        <v>6</v>
      </c>
      <c r="F149" s="13"/>
      <c r="G149" s="13"/>
      <c r="H149" s="13">
        <v>28600</v>
      </c>
      <c r="I149" s="13">
        <v>68300</v>
      </c>
      <c r="J149" s="13"/>
      <c r="K149" s="13"/>
      <c r="L149" s="15">
        <v>-1.3600000000000001E-2</v>
      </c>
      <c r="M149" s="4">
        <v>96919</v>
      </c>
    </row>
    <row r="150" spans="1:15" x14ac:dyDescent="0.2">
      <c r="A150" s="2" t="s">
        <v>128</v>
      </c>
      <c r="B150" s="13">
        <v>55</v>
      </c>
      <c r="C150" s="13">
        <v>66</v>
      </c>
      <c r="D150" s="13">
        <v>3</v>
      </c>
      <c r="E150" s="13">
        <v>0</v>
      </c>
      <c r="F150" s="13"/>
      <c r="G150" s="13"/>
      <c r="H150" s="13">
        <v>23600</v>
      </c>
      <c r="I150" s="13">
        <v>39400</v>
      </c>
      <c r="J150" s="13"/>
      <c r="K150" s="13"/>
      <c r="L150" s="15">
        <v>-1.5300000000000001E-2</v>
      </c>
      <c r="M150" s="4">
        <v>65409</v>
      </c>
    </row>
    <row r="151" spans="1:15" x14ac:dyDescent="0.2">
      <c r="A151" s="2" t="s">
        <v>129</v>
      </c>
      <c r="B151" s="13">
        <v>281</v>
      </c>
      <c r="E151" s="13">
        <v>7</v>
      </c>
      <c r="F151" s="13"/>
      <c r="G151" s="13"/>
      <c r="H151" s="13">
        <v>114100</v>
      </c>
      <c r="I151" s="13">
        <v>83900</v>
      </c>
      <c r="J151" s="13"/>
      <c r="K151" s="13"/>
      <c r="L151" s="15">
        <v>3.78E-2</v>
      </c>
      <c r="M151" s="4">
        <v>221332</v>
      </c>
    </row>
    <row r="152" spans="1:15" x14ac:dyDescent="0.2">
      <c r="A152" s="2" t="s">
        <v>130</v>
      </c>
      <c r="B152" s="13">
        <v>163</v>
      </c>
      <c r="E152" s="13">
        <v>1</v>
      </c>
      <c r="F152" s="13"/>
      <c r="G152" s="13"/>
      <c r="H152" s="13">
        <v>62700</v>
      </c>
      <c r="I152" s="13">
        <v>30900</v>
      </c>
      <c r="J152" s="13"/>
      <c r="K152" s="13"/>
      <c r="L152" s="15">
        <v>2.76E-2</v>
      </c>
      <c r="M152" s="4">
        <v>98603</v>
      </c>
    </row>
  </sheetData>
  <mergeCells count="1">
    <mergeCell ref="B1:O1"/>
  </mergeCells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ECA08-40B8-8345-924E-7EC1E3EEDA0F}">
  <sheetPr codeName="Sheet125"/>
  <dimension ref="A1:O153"/>
  <sheetViews>
    <sheetView workbookViewId="0">
      <selection activeCell="D22" sqref="D22:G51"/>
    </sheetView>
  </sheetViews>
  <sheetFormatPr baseColWidth="10" defaultRowHeight="16" x14ac:dyDescent="0.2"/>
  <cols>
    <col min="2" max="2" width="12.5" bestFit="1" customWidth="1"/>
    <col min="3" max="3" width="11.83203125" bestFit="1" customWidth="1"/>
    <col min="4" max="4" width="12" bestFit="1" customWidth="1"/>
    <col min="5" max="6" width="11.33203125" bestFit="1" customWidth="1"/>
    <col min="7" max="7" width="10.6640625" bestFit="1" customWidth="1"/>
  </cols>
  <sheetData>
    <row r="1" spans="1:15" x14ac:dyDescent="0.2">
      <c r="B1" s="39" t="s">
        <v>131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x14ac:dyDescent="0.2">
      <c r="A2" s="1" t="s">
        <v>0</v>
      </c>
      <c r="B2" s="3" t="s">
        <v>132</v>
      </c>
      <c r="C2" s="3" t="s">
        <v>133</v>
      </c>
      <c r="D2" s="3" t="s">
        <v>134</v>
      </c>
      <c r="E2" s="3" t="s">
        <v>135</v>
      </c>
      <c r="F2" s="3" t="s">
        <v>136</v>
      </c>
      <c r="G2" s="3" t="s">
        <v>137</v>
      </c>
      <c r="H2" s="3" t="s">
        <v>138</v>
      </c>
      <c r="I2" s="3" t="s">
        <v>139</v>
      </c>
      <c r="J2" s="22" t="s">
        <v>140</v>
      </c>
      <c r="K2" s="3" t="s">
        <v>141</v>
      </c>
      <c r="L2" s="3" t="s">
        <v>148</v>
      </c>
      <c r="M2" s="22" t="s">
        <v>149</v>
      </c>
      <c r="N2" s="3" t="s">
        <v>150</v>
      </c>
      <c r="O2" s="3" t="s">
        <v>151</v>
      </c>
    </row>
    <row r="3" spans="1:15" x14ac:dyDescent="0.2">
      <c r="A3" s="2" t="s">
        <v>1275</v>
      </c>
      <c r="B3" s="4">
        <v>87</v>
      </c>
      <c r="C3" s="4">
        <v>76</v>
      </c>
      <c r="D3" s="4">
        <v>7</v>
      </c>
      <c r="E3" s="4">
        <v>0</v>
      </c>
      <c r="F3" s="4">
        <v>0</v>
      </c>
      <c r="G3" s="4">
        <v>0</v>
      </c>
      <c r="H3" s="4">
        <v>164700</v>
      </c>
      <c r="I3" s="4">
        <v>49300</v>
      </c>
      <c r="J3" s="4">
        <v>10500</v>
      </c>
      <c r="K3" s="6">
        <f t="shared" ref="K3:K23" si="0">J3/(H3+I3)</f>
        <v>4.9065420560747662E-2</v>
      </c>
      <c r="L3" s="27" t="s">
        <v>634</v>
      </c>
      <c r="M3" s="4">
        <v>224700</v>
      </c>
      <c r="N3" s="4">
        <f t="shared" ref="N3:N86" si="1">AVERAGE($M4:$M24)</f>
        <v>625342.85714285716</v>
      </c>
      <c r="O3" s="4">
        <f t="shared" ref="O3:O86" si="2">MIN(M4:M8)</f>
        <v>163400</v>
      </c>
    </row>
    <row r="4" spans="1:15" x14ac:dyDescent="0.2">
      <c r="A4" s="2" t="s">
        <v>1262</v>
      </c>
      <c r="B4" s="4">
        <v>213</v>
      </c>
      <c r="C4" s="4">
        <v>230</v>
      </c>
      <c r="D4" s="4">
        <v>5</v>
      </c>
      <c r="E4" s="4">
        <v>6</v>
      </c>
      <c r="F4" s="4">
        <v>0</v>
      </c>
      <c r="G4" s="4">
        <v>0</v>
      </c>
      <c r="H4" s="4">
        <v>262700</v>
      </c>
      <c r="I4" s="4">
        <v>259900</v>
      </c>
      <c r="J4" s="4">
        <v>27000</v>
      </c>
      <c r="K4" s="6">
        <f t="shared" si="0"/>
        <v>5.1664753157290473E-2</v>
      </c>
      <c r="L4" s="27" t="s">
        <v>634</v>
      </c>
      <c r="M4" s="4">
        <v>553700</v>
      </c>
      <c r="N4" s="4">
        <f t="shared" si="1"/>
        <v>629919.04761904757</v>
      </c>
      <c r="O4" s="4">
        <f t="shared" si="2"/>
        <v>163400</v>
      </c>
    </row>
    <row r="5" spans="1:15" x14ac:dyDescent="0.2">
      <c r="A5" s="2" t="s">
        <v>1250</v>
      </c>
      <c r="B5" s="4">
        <v>66</v>
      </c>
      <c r="C5" s="4">
        <v>77</v>
      </c>
      <c r="D5" s="4">
        <v>2</v>
      </c>
      <c r="E5" s="4">
        <v>0</v>
      </c>
      <c r="F5" s="4">
        <v>0</v>
      </c>
      <c r="G5" s="4">
        <v>0</v>
      </c>
      <c r="H5" s="4">
        <v>89400</v>
      </c>
      <c r="I5" s="4">
        <v>68400</v>
      </c>
      <c r="J5" s="4">
        <v>1200</v>
      </c>
      <c r="K5" s="6">
        <f t="shared" si="0"/>
        <v>7.6045627376425855E-3</v>
      </c>
      <c r="L5" s="27" t="s">
        <v>232</v>
      </c>
      <c r="M5" s="4">
        <v>163400</v>
      </c>
      <c r="N5" s="4">
        <f t="shared" si="1"/>
        <v>658847.61904761905</v>
      </c>
      <c r="O5" s="4">
        <f t="shared" si="2"/>
        <v>316200</v>
      </c>
    </row>
    <row r="6" spans="1:15" x14ac:dyDescent="0.2">
      <c r="A6" s="2" t="s">
        <v>1215</v>
      </c>
      <c r="B6" s="4">
        <v>110</v>
      </c>
      <c r="C6" s="4">
        <v>103</v>
      </c>
      <c r="D6" s="4">
        <v>6</v>
      </c>
      <c r="E6" s="4">
        <v>1</v>
      </c>
      <c r="F6" s="4">
        <v>0</v>
      </c>
      <c r="G6" s="4">
        <v>0</v>
      </c>
      <c r="H6" s="4">
        <v>203600</v>
      </c>
      <c r="I6" s="4">
        <v>111100</v>
      </c>
      <c r="J6" s="4">
        <v>1500</v>
      </c>
      <c r="K6" s="6">
        <f t="shared" si="0"/>
        <v>4.7664442326024788E-3</v>
      </c>
      <c r="L6" s="27" t="s">
        <v>1070</v>
      </c>
      <c r="M6" s="4">
        <v>316200</v>
      </c>
      <c r="N6" s="4">
        <f t="shared" si="1"/>
        <v>731538.09523809527</v>
      </c>
      <c r="O6" s="4">
        <f t="shared" si="2"/>
        <v>314200</v>
      </c>
    </row>
    <row r="7" spans="1:15" x14ac:dyDescent="0.2">
      <c r="A7" s="2" t="s">
        <v>1166</v>
      </c>
      <c r="B7" s="4">
        <v>115</v>
      </c>
      <c r="C7" s="4">
        <v>266</v>
      </c>
      <c r="D7" s="4">
        <v>4</v>
      </c>
      <c r="E7" s="4">
        <v>8</v>
      </c>
      <c r="F7" s="4">
        <v>0</v>
      </c>
      <c r="G7" s="4">
        <v>0</v>
      </c>
      <c r="H7" s="4">
        <v>131100</v>
      </c>
      <c r="I7" s="4">
        <v>387300</v>
      </c>
      <c r="J7" s="4">
        <v>117100</v>
      </c>
      <c r="K7" s="6">
        <f t="shared" si="0"/>
        <v>0.22588734567901234</v>
      </c>
      <c r="L7" s="27" t="s">
        <v>530</v>
      </c>
      <c r="M7" s="4">
        <v>635600</v>
      </c>
      <c r="N7" s="4">
        <f t="shared" si="1"/>
        <v>714695.23809523811</v>
      </c>
      <c r="O7" s="4">
        <f t="shared" si="2"/>
        <v>240700</v>
      </c>
    </row>
    <row r="8" spans="1:15" x14ac:dyDescent="0.2">
      <c r="A8" s="2" t="s">
        <v>1132</v>
      </c>
      <c r="B8" s="4">
        <v>127</v>
      </c>
      <c r="C8" s="4">
        <v>277</v>
      </c>
      <c r="D8" s="4">
        <v>5</v>
      </c>
      <c r="E8" s="4">
        <v>5</v>
      </c>
      <c r="F8" s="4">
        <v>0</v>
      </c>
      <c r="G8" s="4">
        <v>0</v>
      </c>
      <c r="H8" s="4">
        <v>301600</v>
      </c>
      <c r="I8" s="4">
        <v>388400</v>
      </c>
      <c r="J8" s="4">
        <v>15500</v>
      </c>
      <c r="K8" s="6">
        <f t="shared" si="0"/>
        <v>2.2463768115942029E-2</v>
      </c>
      <c r="L8" s="27" t="s">
        <v>164</v>
      </c>
      <c r="M8" s="4">
        <v>715700</v>
      </c>
      <c r="N8" s="4">
        <f t="shared" si="1"/>
        <v>702714.28571428568</v>
      </c>
      <c r="O8" s="4">
        <f t="shared" si="2"/>
        <v>213800</v>
      </c>
    </row>
    <row r="9" spans="1:15" x14ac:dyDescent="0.2">
      <c r="A9" s="2" t="s">
        <v>1075</v>
      </c>
      <c r="B9" s="4">
        <v>158</v>
      </c>
      <c r="C9" s="4">
        <v>457</v>
      </c>
      <c r="D9" s="4">
        <v>9</v>
      </c>
      <c r="E9" s="4">
        <v>7</v>
      </c>
      <c r="F9" s="4">
        <v>0</v>
      </c>
      <c r="G9" s="4">
        <v>0</v>
      </c>
      <c r="H9" s="4">
        <v>338100</v>
      </c>
      <c r="I9" s="4">
        <v>504400</v>
      </c>
      <c r="J9" s="4">
        <v>52300</v>
      </c>
      <c r="K9" s="6">
        <f t="shared" si="0"/>
        <v>6.2077151335311574E-2</v>
      </c>
      <c r="L9" s="27" t="s">
        <v>986</v>
      </c>
      <c r="M9" s="4">
        <v>894800</v>
      </c>
      <c r="N9" s="4">
        <f t="shared" si="1"/>
        <v>668961.90476190473</v>
      </c>
      <c r="O9" s="4">
        <f t="shared" si="2"/>
        <v>213800</v>
      </c>
    </row>
    <row r="10" spans="1:15" x14ac:dyDescent="0.2">
      <c r="A10" s="2" t="s">
        <v>1051</v>
      </c>
      <c r="B10" s="4">
        <v>50</v>
      </c>
      <c r="C10" s="4">
        <v>137</v>
      </c>
      <c r="D10" s="4">
        <v>1</v>
      </c>
      <c r="E10" s="4">
        <v>0</v>
      </c>
      <c r="F10" s="4">
        <v>1</v>
      </c>
      <c r="G10" s="4">
        <v>0</v>
      </c>
      <c r="H10" s="4">
        <v>201400</v>
      </c>
      <c r="I10" s="4">
        <v>107800</v>
      </c>
      <c r="J10" s="4">
        <v>65100</v>
      </c>
      <c r="K10" s="6">
        <f t="shared" si="0"/>
        <v>0.21054333764553687</v>
      </c>
      <c r="L10" s="27" t="s">
        <v>1071</v>
      </c>
      <c r="M10" s="4">
        <v>374300</v>
      </c>
      <c r="N10" s="4">
        <f t="shared" si="1"/>
        <v>669528.57142857148</v>
      </c>
      <c r="O10" s="4">
        <f t="shared" si="2"/>
        <v>213800</v>
      </c>
    </row>
    <row r="11" spans="1:15" x14ac:dyDescent="0.2">
      <c r="A11" s="2" t="s">
        <v>1038</v>
      </c>
      <c r="B11" s="4">
        <v>107</v>
      </c>
      <c r="C11" s="4">
        <v>146</v>
      </c>
      <c r="D11" s="4">
        <v>3</v>
      </c>
      <c r="E11" s="4">
        <v>0</v>
      </c>
      <c r="F11" s="4">
        <v>0</v>
      </c>
      <c r="G11" s="4">
        <v>0</v>
      </c>
      <c r="H11" s="4">
        <v>152400</v>
      </c>
      <c r="I11" s="4">
        <v>124900</v>
      </c>
      <c r="J11" s="4">
        <v>36900</v>
      </c>
      <c r="K11" s="6">
        <f t="shared" si="0"/>
        <v>0.13306887847097007</v>
      </c>
      <c r="L11" s="27" t="s">
        <v>241</v>
      </c>
      <c r="M11" s="4">
        <v>314200</v>
      </c>
      <c r="N11" s="4">
        <f t="shared" si="1"/>
        <v>665204.76190476189</v>
      </c>
      <c r="O11" s="4">
        <f t="shared" si="2"/>
        <v>213800</v>
      </c>
    </row>
    <row r="12" spans="1:15" x14ac:dyDescent="0.2">
      <c r="A12" s="2" t="s">
        <v>1013</v>
      </c>
      <c r="B12" s="4">
        <v>110</v>
      </c>
      <c r="C12" s="4">
        <v>119</v>
      </c>
      <c r="D12" s="4">
        <v>0</v>
      </c>
      <c r="E12" s="4">
        <v>1</v>
      </c>
      <c r="F12" s="4">
        <v>0</v>
      </c>
      <c r="G12" s="4">
        <v>0</v>
      </c>
      <c r="H12" s="4">
        <v>88100</v>
      </c>
      <c r="I12" s="4">
        <v>131600</v>
      </c>
      <c r="J12" s="4">
        <v>21000</v>
      </c>
      <c r="K12" s="6">
        <f t="shared" si="0"/>
        <v>9.5584888484296762E-2</v>
      </c>
      <c r="L12" s="27" t="s">
        <v>293</v>
      </c>
      <c r="M12" s="4">
        <v>240700</v>
      </c>
      <c r="N12" s="4">
        <f t="shared" si="1"/>
        <v>671042.85714285716</v>
      </c>
      <c r="O12" s="4">
        <f t="shared" si="2"/>
        <v>213800</v>
      </c>
    </row>
    <row r="13" spans="1:15" x14ac:dyDescent="0.2">
      <c r="A13" s="2" t="s">
        <v>935</v>
      </c>
      <c r="B13" s="4">
        <v>91</v>
      </c>
      <c r="C13" s="4">
        <v>107</v>
      </c>
      <c r="D13" s="4">
        <v>1</v>
      </c>
      <c r="E13" s="4">
        <v>0</v>
      </c>
      <c r="F13" s="4">
        <v>0</v>
      </c>
      <c r="G13" s="4">
        <v>0</v>
      </c>
      <c r="H13" s="4">
        <v>76000</v>
      </c>
      <c r="I13" s="4">
        <v>98600</v>
      </c>
      <c r="J13" s="4">
        <v>39200</v>
      </c>
      <c r="K13" s="6">
        <f t="shared" si="0"/>
        <v>0.22451317296678122</v>
      </c>
      <c r="L13" s="27" t="s">
        <v>644</v>
      </c>
      <c r="M13" s="4">
        <v>213800</v>
      </c>
      <c r="N13" s="4">
        <f t="shared" si="1"/>
        <v>675285.71428571432</v>
      </c>
      <c r="O13" s="4">
        <f t="shared" si="2"/>
        <v>412800</v>
      </c>
    </row>
    <row r="14" spans="1:15" x14ac:dyDescent="0.2">
      <c r="A14" s="2" t="s">
        <v>904</v>
      </c>
      <c r="B14" s="4">
        <v>139</v>
      </c>
      <c r="C14" s="4">
        <v>104</v>
      </c>
      <c r="D14" s="4">
        <v>4</v>
      </c>
      <c r="E14" s="4">
        <v>5</v>
      </c>
      <c r="F14" s="4">
        <v>0</v>
      </c>
      <c r="G14" s="4">
        <v>0</v>
      </c>
      <c r="H14" s="4">
        <v>212000</v>
      </c>
      <c r="I14" s="4">
        <v>174500</v>
      </c>
      <c r="J14" s="4">
        <v>25300</v>
      </c>
      <c r="K14" s="6">
        <f t="shared" si="0"/>
        <v>6.545924967658473E-2</v>
      </c>
      <c r="L14" s="27" t="s">
        <v>257</v>
      </c>
      <c r="M14" s="4">
        <v>412800</v>
      </c>
      <c r="N14" s="4">
        <f t="shared" si="1"/>
        <v>674914.28571428568</v>
      </c>
      <c r="O14" s="4">
        <f t="shared" si="2"/>
        <v>429100</v>
      </c>
    </row>
    <row r="15" spans="1:15" x14ac:dyDescent="0.2">
      <c r="A15" s="2" t="s">
        <v>839</v>
      </c>
      <c r="B15" s="4">
        <v>229</v>
      </c>
      <c r="C15" s="4">
        <v>318</v>
      </c>
      <c r="D15" s="4">
        <v>2</v>
      </c>
      <c r="E15" s="4">
        <v>5</v>
      </c>
      <c r="F15" s="4">
        <v>0</v>
      </c>
      <c r="G15" s="4">
        <v>0</v>
      </c>
      <c r="H15" s="4">
        <v>208000</v>
      </c>
      <c r="I15" s="4">
        <v>292500</v>
      </c>
      <c r="J15" s="4">
        <v>79300</v>
      </c>
      <c r="K15" s="6">
        <f t="shared" si="0"/>
        <v>0.15844155844155844</v>
      </c>
      <c r="L15" s="27" t="s">
        <v>289</v>
      </c>
      <c r="M15" s="4">
        <v>579800</v>
      </c>
      <c r="N15" s="4">
        <f t="shared" si="1"/>
        <v>661190.47619047621</v>
      </c>
      <c r="O15" s="4">
        <f t="shared" si="2"/>
        <v>429100</v>
      </c>
    </row>
    <row r="16" spans="1:15" x14ac:dyDescent="0.2">
      <c r="A16" s="2" t="s">
        <v>776</v>
      </c>
      <c r="B16" s="4">
        <v>161</v>
      </c>
      <c r="C16" s="4">
        <v>243</v>
      </c>
      <c r="D16" s="4">
        <v>1</v>
      </c>
      <c r="E16" s="4">
        <v>6</v>
      </c>
      <c r="F16" s="4">
        <v>0</v>
      </c>
      <c r="G16" s="4">
        <v>0</v>
      </c>
      <c r="H16" s="4">
        <v>142200</v>
      </c>
      <c r="I16" s="4">
        <v>345500</v>
      </c>
      <c r="J16" s="4">
        <v>113200</v>
      </c>
      <c r="K16" s="6">
        <f t="shared" si="0"/>
        <v>0.2321099036292803</v>
      </c>
      <c r="L16" s="27" t="s">
        <v>780</v>
      </c>
      <c r="M16" s="4">
        <v>601000</v>
      </c>
      <c r="N16" s="4">
        <f t="shared" si="1"/>
        <v>656966.66666666663</v>
      </c>
      <c r="O16" s="4">
        <f t="shared" si="2"/>
        <v>429100</v>
      </c>
    </row>
    <row r="17" spans="1:15" x14ac:dyDescent="0.2">
      <c r="A17" s="2" t="s">
        <v>720</v>
      </c>
      <c r="B17" s="4">
        <v>264</v>
      </c>
      <c r="C17" s="4">
        <v>428</v>
      </c>
      <c r="D17" s="4">
        <v>9</v>
      </c>
      <c r="E17" s="4">
        <v>5</v>
      </c>
      <c r="F17" s="4">
        <v>0</v>
      </c>
      <c r="G17" s="4">
        <v>0</v>
      </c>
      <c r="H17" s="4">
        <v>344400</v>
      </c>
      <c r="I17" s="4">
        <v>482200</v>
      </c>
      <c r="J17" s="4">
        <v>21100</v>
      </c>
      <c r="K17" s="6">
        <f t="shared" si="0"/>
        <v>2.552625211710622E-2</v>
      </c>
      <c r="L17" s="27" t="s">
        <v>772</v>
      </c>
      <c r="M17" s="4">
        <v>854700</v>
      </c>
      <c r="N17" s="4">
        <f t="shared" si="1"/>
        <v>671752.38095238095</v>
      </c>
      <c r="O17" s="4">
        <f t="shared" si="2"/>
        <v>429100</v>
      </c>
    </row>
    <row r="18" spans="1:15" x14ac:dyDescent="0.2">
      <c r="A18" s="2" t="s">
        <v>667</v>
      </c>
      <c r="B18" s="4">
        <v>348</v>
      </c>
      <c r="C18" s="4">
        <v>215</v>
      </c>
      <c r="D18" s="4">
        <v>1</v>
      </c>
      <c r="E18" s="4">
        <v>2</v>
      </c>
      <c r="F18" s="4">
        <v>0</v>
      </c>
      <c r="G18" s="4">
        <v>0</v>
      </c>
      <c r="H18" s="4">
        <v>219600</v>
      </c>
      <c r="I18" s="4">
        <v>173200</v>
      </c>
      <c r="J18" s="4">
        <v>17100</v>
      </c>
      <c r="K18" s="6">
        <f t="shared" si="0"/>
        <v>4.3533604887983704E-2</v>
      </c>
      <c r="L18" s="27" t="s">
        <v>556</v>
      </c>
      <c r="M18" s="4">
        <v>429100</v>
      </c>
      <c r="N18" s="4">
        <f t="shared" si="1"/>
        <v>684852.38095238095</v>
      </c>
      <c r="O18" s="4">
        <f t="shared" si="2"/>
        <v>568400</v>
      </c>
    </row>
    <row r="19" spans="1:15" x14ac:dyDescent="0.2">
      <c r="A19" s="2" t="s">
        <v>588</v>
      </c>
      <c r="B19" s="4">
        <v>312</v>
      </c>
      <c r="C19" s="4">
        <v>398</v>
      </c>
      <c r="D19" s="4">
        <v>6</v>
      </c>
      <c r="E19" s="4">
        <v>8</v>
      </c>
      <c r="F19" s="4">
        <v>0</v>
      </c>
      <c r="G19" s="4">
        <v>0</v>
      </c>
      <c r="H19" s="4">
        <v>267300</v>
      </c>
      <c r="I19" s="4">
        <v>384500</v>
      </c>
      <c r="J19" s="4">
        <v>35600</v>
      </c>
      <c r="K19" s="6">
        <f t="shared" si="0"/>
        <v>5.4617980975759435E-2</v>
      </c>
      <c r="L19" s="27" t="s">
        <v>659</v>
      </c>
      <c r="M19" s="4">
        <v>687500</v>
      </c>
      <c r="N19" s="4">
        <f t="shared" si="1"/>
        <v>670033.33333333337</v>
      </c>
      <c r="O19" s="4">
        <f t="shared" si="2"/>
        <v>568400</v>
      </c>
    </row>
    <row r="20" spans="1:15" x14ac:dyDescent="0.2">
      <c r="A20" s="2" t="s">
        <v>491</v>
      </c>
      <c r="B20" s="4">
        <v>293</v>
      </c>
      <c r="C20" s="4">
        <v>455</v>
      </c>
      <c r="D20" s="4">
        <v>5</v>
      </c>
      <c r="E20" s="4">
        <v>12</v>
      </c>
      <c r="F20" s="4">
        <v>0</v>
      </c>
      <c r="G20" s="4">
        <v>0</v>
      </c>
      <c r="H20" s="4">
        <v>284900</v>
      </c>
      <c r="I20" s="4">
        <v>580900</v>
      </c>
      <c r="J20" s="4">
        <v>77200</v>
      </c>
      <c r="K20" s="6">
        <f t="shared" si="0"/>
        <v>8.916608916608916E-2</v>
      </c>
      <c r="L20" s="27" t="s">
        <v>579</v>
      </c>
      <c r="M20" s="4">
        <v>943000</v>
      </c>
      <c r="N20" s="4">
        <f t="shared" si="1"/>
        <v>680447.61904761905</v>
      </c>
      <c r="O20" s="4">
        <f t="shared" si="2"/>
        <v>568400</v>
      </c>
    </row>
    <row r="21" spans="1:15" x14ac:dyDescent="0.2">
      <c r="A21" s="2" t="s">
        <v>261</v>
      </c>
      <c r="B21" s="4">
        <v>410</v>
      </c>
      <c r="C21" s="4">
        <v>357</v>
      </c>
      <c r="D21" s="4">
        <v>5</v>
      </c>
      <c r="E21" s="4">
        <v>17</v>
      </c>
      <c r="F21" s="4">
        <v>0</v>
      </c>
      <c r="G21" s="4">
        <v>0</v>
      </c>
      <c r="H21" s="4">
        <v>374500</v>
      </c>
      <c r="I21" s="4">
        <v>564800</v>
      </c>
      <c r="J21" s="4">
        <v>38000</v>
      </c>
      <c r="K21" s="6">
        <f t="shared" si="0"/>
        <v>4.0455658469072717E-2</v>
      </c>
      <c r="L21" s="27" t="s">
        <v>249</v>
      </c>
      <c r="M21" s="4">
        <v>980000</v>
      </c>
      <c r="N21" s="4">
        <f t="shared" si="1"/>
        <v>665076.19047619053</v>
      </c>
      <c r="O21" s="4">
        <f t="shared" si="2"/>
        <v>568400</v>
      </c>
    </row>
    <row r="22" spans="1:15" x14ac:dyDescent="0.2">
      <c r="A22" s="2" t="s">
        <v>154</v>
      </c>
      <c r="B22" s="4">
        <v>218</v>
      </c>
      <c r="C22" s="4">
        <v>216</v>
      </c>
      <c r="D22" s="4">
        <v>0</v>
      </c>
      <c r="E22" s="4">
        <v>4</v>
      </c>
      <c r="F22" s="4">
        <v>0</v>
      </c>
      <c r="G22" s="4">
        <v>0</v>
      </c>
      <c r="H22" s="4">
        <v>168200</v>
      </c>
      <c r="I22" s="4">
        <v>312700</v>
      </c>
      <c r="J22" s="4">
        <v>87500</v>
      </c>
      <c r="K22" s="6">
        <f t="shared" si="0"/>
        <v>0.18195050946142649</v>
      </c>
      <c r="L22" s="27" t="s">
        <v>249</v>
      </c>
      <c r="M22" s="4">
        <v>568400</v>
      </c>
      <c r="N22" s="4">
        <f t="shared" si="1"/>
        <v>728780.95238095243</v>
      </c>
      <c r="O22" s="4">
        <f t="shared" si="2"/>
        <v>649800</v>
      </c>
    </row>
    <row r="23" spans="1:15" x14ac:dyDescent="0.2">
      <c r="A23" s="2" t="s">
        <v>1</v>
      </c>
      <c r="B23" s="4">
        <v>830</v>
      </c>
      <c r="C23" s="4">
        <v>367</v>
      </c>
      <c r="D23" s="4">
        <v>5</v>
      </c>
      <c r="E23" s="4">
        <v>18</v>
      </c>
      <c r="F23" s="4">
        <v>0</v>
      </c>
      <c r="G23" s="4">
        <v>0</v>
      </c>
      <c r="H23" s="4">
        <v>981700</v>
      </c>
      <c r="I23" s="4">
        <v>735500</v>
      </c>
      <c r="J23" s="4">
        <v>71700</v>
      </c>
      <c r="K23" s="6">
        <f t="shared" si="0"/>
        <v>4.1754018169112506E-2</v>
      </c>
      <c r="L23" s="15">
        <v>4.4500000000000005E-2</v>
      </c>
      <c r="M23" s="4">
        <v>1796000</v>
      </c>
      <c r="N23" s="4">
        <f t="shared" si="1"/>
        <v>651880.95238095243</v>
      </c>
      <c r="O23" s="4">
        <f t="shared" si="2"/>
        <v>281900</v>
      </c>
    </row>
    <row r="24" spans="1:15" x14ac:dyDescent="0.2">
      <c r="A24" s="2" t="s">
        <v>2</v>
      </c>
      <c r="B24" s="4">
        <v>185</v>
      </c>
      <c r="C24" s="4">
        <v>212</v>
      </c>
      <c r="D24" s="4">
        <v>7</v>
      </c>
      <c r="E24" s="4">
        <v>22</v>
      </c>
      <c r="F24" s="4">
        <v>0</v>
      </c>
      <c r="G24" s="4">
        <v>0</v>
      </c>
      <c r="H24" s="4">
        <v>298600</v>
      </c>
      <c r="I24" s="4">
        <v>558900</v>
      </c>
      <c r="J24" s="4">
        <v>8400</v>
      </c>
      <c r="K24" s="6">
        <f t="shared" ref="K24:K87" si="3">J24/(H24+I24)</f>
        <v>9.7959183673469383E-3</v>
      </c>
      <c r="L24" s="15">
        <v>3.8E-3</v>
      </c>
      <c r="M24" s="4">
        <v>857500</v>
      </c>
      <c r="N24" s="4">
        <f t="shared" si="1"/>
        <v>619080.95238095243</v>
      </c>
      <c r="O24" s="4">
        <f t="shared" si="2"/>
        <v>281900</v>
      </c>
    </row>
    <row r="25" spans="1:15" x14ac:dyDescent="0.2">
      <c r="A25" s="2" t="s">
        <v>3</v>
      </c>
      <c r="B25" s="4">
        <v>169</v>
      </c>
      <c r="C25" s="4">
        <v>490</v>
      </c>
      <c r="D25" s="8">
        <v>24</v>
      </c>
      <c r="E25" s="4">
        <v>10</v>
      </c>
      <c r="F25" s="4">
        <v>0</v>
      </c>
      <c r="G25" s="4">
        <v>0</v>
      </c>
      <c r="H25" s="4">
        <v>217500</v>
      </c>
      <c r="I25" s="4">
        <v>432300</v>
      </c>
      <c r="J25" s="4">
        <v>14700</v>
      </c>
      <c r="K25" s="6">
        <f t="shared" si="3"/>
        <v>2.2622345337026777E-2</v>
      </c>
      <c r="L25" s="15">
        <v>-1.11E-2</v>
      </c>
      <c r="M25" s="4">
        <v>649800</v>
      </c>
      <c r="N25" s="4">
        <f t="shared" si="1"/>
        <v>595923.80952380947</v>
      </c>
      <c r="O25" s="4">
        <f t="shared" si="2"/>
        <v>186000</v>
      </c>
    </row>
    <row r="26" spans="1:15" x14ac:dyDescent="0.2">
      <c r="A26" s="2" t="s">
        <v>4</v>
      </c>
      <c r="B26" s="4">
        <v>356</v>
      </c>
      <c r="C26" s="4">
        <v>149</v>
      </c>
      <c r="D26" s="4">
        <v>3</v>
      </c>
      <c r="E26" s="4">
        <v>8</v>
      </c>
      <c r="F26" s="4">
        <v>0</v>
      </c>
      <c r="G26" s="4">
        <v>0</v>
      </c>
      <c r="H26" s="4">
        <v>435700</v>
      </c>
      <c r="I26" s="4">
        <v>327700</v>
      </c>
      <c r="J26" s="4">
        <v>45900</v>
      </c>
      <c r="K26" s="6">
        <f t="shared" si="3"/>
        <v>6.0125753209326699E-2</v>
      </c>
      <c r="L26" s="15">
        <v>7.4999999999999997E-3</v>
      </c>
      <c r="M26" s="4">
        <v>770900</v>
      </c>
      <c r="N26" s="4">
        <f t="shared" si="1"/>
        <v>570657.14285714284</v>
      </c>
      <c r="O26" s="4">
        <f t="shared" si="2"/>
        <v>186000</v>
      </c>
    </row>
    <row r="27" spans="1:15" x14ac:dyDescent="0.2">
      <c r="A27" s="2" t="s">
        <v>5</v>
      </c>
      <c r="B27" s="4">
        <v>729</v>
      </c>
      <c r="C27" s="4">
        <v>215</v>
      </c>
      <c r="D27" s="4">
        <v>2</v>
      </c>
      <c r="E27" s="4">
        <v>21</v>
      </c>
      <c r="F27" s="8">
        <v>1</v>
      </c>
      <c r="G27" s="4">
        <v>0</v>
      </c>
      <c r="H27" s="4">
        <v>1110300</v>
      </c>
      <c r="I27" s="4">
        <v>732400</v>
      </c>
      <c r="J27" s="4">
        <v>115000</v>
      </c>
      <c r="K27" s="6">
        <f t="shared" si="3"/>
        <v>6.2408422423617521E-2</v>
      </c>
      <c r="L27" s="15">
        <v>4.6600000000000003E-2</v>
      </c>
      <c r="M27" s="4">
        <v>1842700</v>
      </c>
      <c r="N27" s="4">
        <f t="shared" si="1"/>
        <v>501276.19047619047</v>
      </c>
      <c r="O27" s="4">
        <f t="shared" si="2"/>
        <v>186000</v>
      </c>
    </row>
    <row r="28" spans="1:15" x14ac:dyDescent="0.2">
      <c r="A28" s="2" t="s">
        <v>6</v>
      </c>
      <c r="B28" s="4">
        <v>73</v>
      </c>
      <c r="C28" s="4">
        <v>113</v>
      </c>
      <c r="D28" s="4">
        <v>1</v>
      </c>
      <c r="E28" s="4">
        <v>2</v>
      </c>
      <c r="F28" s="4">
        <v>0</v>
      </c>
      <c r="G28" s="4">
        <v>0</v>
      </c>
      <c r="H28" s="4">
        <v>108500</v>
      </c>
      <c r="I28" s="4">
        <v>173400</v>
      </c>
      <c r="J28" s="4">
        <v>17100</v>
      </c>
      <c r="K28" s="6">
        <f t="shared" si="3"/>
        <v>6.0659808442710184E-2</v>
      </c>
      <c r="L28" s="15">
        <v>0</v>
      </c>
      <c r="M28" s="4">
        <v>281900</v>
      </c>
      <c r="N28" s="4">
        <f t="shared" si="1"/>
        <v>497752.38095238095</v>
      </c>
      <c r="O28" s="4">
        <f t="shared" si="2"/>
        <v>186000</v>
      </c>
    </row>
    <row r="29" spans="1:15" x14ac:dyDescent="0.2">
      <c r="A29" s="2" t="s">
        <v>7</v>
      </c>
      <c r="B29" s="4">
        <v>131</v>
      </c>
      <c r="C29" s="4">
        <v>175</v>
      </c>
      <c r="D29" s="4">
        <v>1</v>
      </c>
      <c r="E29" s="4">
        <v>1</v>
      </c>
      <c r="F29" s="4">
        <v>0</v>
      </c>
      <c r="G29" s="4">
        <v>1</v>
      </c>
      <c r="H29" s="4">
        <v>158300</v>
      </c>
      <c r="I29" s="4">
        <v>304100</v>
      </c>
      <c r="J29" s="4">
        <v>23100</v>
      </c>
      <c r="K29" s="6">
        <f t="shared" si="3"/>
        <v>4.9956747404844293E-2</v>
      </c>
      <c r="L29" s="15">
        <v>0</v>
      </c>
      <c r="M29" s="4">
        <v>464100</v>
      </c>
      <c r="N29" s="4">
        <f t="shared" si="1"/>
        <v>492533.33333333331</v>
      </c>
      <c r="O29" s="4">
        <f t="shared" si="2"/>
        <v>186000</v>
      </c>
    </row>
    <row r="30" spans="1:15" x14ac:dyDescent="0.2">
      <c r="A30" s="2" t="s">
        <v>8</v>
      </c>
      <c r="B30" s="4">
        <v>79</v>
      </c>
      <c r="C30" s="4">
        <v>74</v>
      </c>
      <c r="D30" s="4">
        <v>0</v>
      </c>
      <c r="E30" s="4">
        <v>2</v>
      </c>
      <c r="F30" s="4">
        <v>0</v>
      </c>
      <c r="G30" s="4">
        <v>0</v>
      </c>
      <c r="H30" s="4">
        <v>51700</v>
      </c>
      <c r="I30" s="4">
        <v>133700</v>
      </c>
      <c r="J30" s="4">
        <v>4800</v>
      </c>
      <c r="K30" s="6">
        <f t="shared" si="3"/>
        <v>2.5889967637540454E-2</v>
      </c>
      <c r="L30" s="15">
        <v>0</v>
      </c>
      <c r="M30" s="4">
        <v>186000</v>
      </c>
      <c r="N30" s="4">
        <f t="shared" si="1"/>
        <v>490466.66666666669</v>
      </c>
      <c r="O30" s="4">
        <f t="shared" si="2"/>
        <v>223400</v>
      </c>
    </row>
    <row r="31" spans="1:15" x14ac:dyDescent="0.2">
      <c r="A31" s="2" t="s">
        <v>9</v>
      </c>
      <c r="B31" s="4">
        <v>190</v>
      </c>
      <c r="C31" s="4">
        <v>188</v>
      </c>
      <c r="D31" s="4">
        <v>1</v>
      </c>
      <c r="E31" s="4">
        <v>4</v>
      </c>
      <c r="F31" s="4">
        <v>0</v>
      </c>
      <c r="G31" s="4">
        <v>0</v>
      </c>
      <c r="H31" s="4">
        <v>165200</v>
      </c>
      <c r="I31" s="4">
        <v>221000</v>
      </c>
      <c r="J31" s="4">
        <v>37900</v>
      </c>
      <c r="K31" s="6">
        <f t="shared" si="3"/>
        <v>9.8135680994303476E-2</v>
      </c>
      <c r="L31" s="15">
        <v>-7.7000000000000002E-3</v>
      </c>
      <c r="M31" s="4">
        <v>386200</v>
      </c>
      <c r="N31" s="4">
        <f t="shared" si="1"/>
        <v>482366.66666666669</v>
      </c>
      <c r="O31" s="4">
        <f t="shared" si="2"/>
        <v>223400</v>
      </c>
    </row>
    <row r="32" spans="1:15" x14ac:dyDescent="0.2">
      <c r="A32" s="2" t="s">
        <v>10</v>
      </c>
      <c r="B32" s="4">
        <v>109</v>
      </c>
      <c r="C32" s="4">
        <v>177</v>
      </c>
      <c r="D32" s="4">
        <v>2</v>
      </c>
      <c r="E32" s="4">
        <v>3</v>
      </c>
      <c r="F32" s="4">
        <v>0</v>
      </c>
      <c r="G32" s="4">
        <v>0</v>
      </c>
      <c r="H32" s="4">
        <v>75900</v>
      </c>
      <c r="I32" s="4">
        <v>119900</v>
      </c>
      <c r="J32" s="4">
        <v>27600</v>
      </c>
      <c r="K32" s="6">
        <f t="shared" si="3"/>
        <v>0.14096016343207354</v>
      </c>
      <c r="L32" s="15">
        <v>1.5700000000000002E-2</v>
      </c>
      <c r="M32" s="4">
        <v>223400</v>
      </c>
      <c r="N32" s="4">
        <f t="shared" si="1"/>
        <v>478680.95238095237</v>
      </c>
      <c r="O32" s="4">
        <f t="shared" si="2"/>
        <v>291600</v>
      </c>
    </row>
    <row r="33" spans="1:15" x14ac:dyDescent="0.2">
      <c r="A33" s="2" t="s">
        <v>11</v>
      </c>
      <c r="B33" s="4">
        <v>95</v>
      </c>
      <c r="C33" s="4">
        <v>231</v>
      </c>
      <c r="D33" s="4">
        <v>1</v>
      </c>
      <c r="E33" s="4">
        <v>5</v>
      </c>
      <c r="F33" s="4">
        <v>0</v>
      </c>
      <c r="G33" s="4">
        <v>0</v>
      </c>
      <c r="H33" s="4">
        <v>113300</v>
      </c>
      <c r="I33" s="4">
        <v>249900</v>
      </c>
      <c r="J33" s="4">
        <v>24500</v>
      </c>
      <c r="K33" s="6">
        <f t="shared" si="3"/>
        <v>6.7455947136563874E-2</v>
      </c>
      <c r="L33" s="15">
        <v>-3.9000000000000003E-3</v>
      </c>
      <c r="M33" s="4">
        <v>363300</v>
      </c>
      <c r="N33" s="4">
        <f t="shared" si="1"/>
        <v>485390.47619047621</v>
      </c>
      <c r="O33" s="4">
        <f t="shared" si="2"/>
        <v>291600</v>
      </c>
    </row>
    <row r="34" spans="1:15" x14ac:dyDescent="0.2">
      <c r="A34" s="2" t="s">
        <v>12</v>
      </c>
      <c r="B34" s="4">
        <v>81</v>
      </c>
      <c r="C34" s="4">
        <v>138</v>
      </c>
      <c r="D34" s="4">
        <v>1</v>
      </c>
      <c r="E34" s="4">
        <v>2</v>
      </c>
      <c r="F34" s="4">
        <v>0</v>
      </c>
      <c r="G34" s="4">
        <v>0</v>
      </c>
      <c r="H34" s="4">
        <v>110200</v>
      </c>
      <c r="I34" s="4">
        <v>180800</v>
      </c>
      <c r="J34" s="4">
        <v>11900</v>
      </c>
      <c r="K34" s="6">
        <f t="shared" si="3"/>
        <v>4.0893470790378007E-2</v>
      </c>
      <c r="L34" s="15">
        <v>-7.7000000000000002E-3</v>
      </c>
      <c r="M34" s="4">
        <v>302900</v>
      </c>
      <c r="N34" s="4">
        <f t="shared" si="1"/>
        <v>487680.95238095237</v>
      </c>
      <c r="O34" s="4">
        <f t="shared" si="2"/>
        <v>291600</v>
      </c>
    </row>
    <row r="35" spans="1:15" x14ac:dyDescent="0.2">
      <c r="A35" s="2" t="s">
        <v>13</v>
      </c>
      <c r="B35" s="4">
        <v>123</v>
      </c>
      <c r="C35" s="4">
        <v>279</v>
      </c>
      <c r="D35" s="4">
        <v>2</v>
      </c>
      <c r="E35" s="4">
        <v>6</v>
      </c>
      <c r="F35" s="4">
        <v>0</v>
      </c>
      <c r="G35" s="4">
        <v>0</v>
      </c>
      <c r="H35" s="4">
        <v>117100</v>
      </c>
      <c r="I35" s="4">
        <v>287900</v>
      </c>
      <c r="J35" s="4">
        <v>4400</v>
      </c>
      <c r="K35" s="6">
        <f t="shared" si="3"/>
        <v>1.0864197530864197E-2</v>
      </c>
      <c r="L35" s="15">
        <v>-3.8E-3</v>
      </c>
      <c r="M35" s="4">
        <v>405000</v>
      </c>
      <c r="N35" s="4">
        <f t="shared" si="1"/>
        <v>480533.33333333331</v>
      </c>
      <c r="O35" s="4">
        <f t="shared" si="2"/>
        <v>291600</v>
      </c>
    </row>
    <row r="36" spans="1:15" x14ac:dyDescent="0.2">
      <c r="A36" s="2" t="s">
        <v>14</v>
      </c>
      <c r="B36" s="4">
        <v>105</v>
      </c>
      <c r="C36" s="4">
        <v>391</v>
      </c>
      <c r="D36" s="4">
        <v>15</v>
      </c>
      <c r="E36" s="4">
        <v>2</v>
      </c>
      <c r="F36" s="4">
        <v>0</v>
      </c>
      <c r="G36" s="4">
        <v>0</v>
      </c>
      <c r="H36" s="4">
        <v>121200</v>
      </c>
      <c r="I36" s="4">
        <v>170400</v>
      </c>
      <c r="J36" s="4">
        <v>1600</v>
      </c>
      <c r="K36" s="6">
        <f t="shared" si="3"/>
        <v>5.4869684499314125E-3</v>
      </c>
      <c r="L36" s="15">
        <v>0</v>
      </c>
      <c r="M36" s="4">
        <v>291600</v>
      </c>
      <c r="N36" s="4">
        <f t="shared" si="1"/>
        <v>470557.14285714284</v>
      </c>
      <c r="O36" s="4">
        <f t="shared" si="2"/>
        <v>376300</v>
      </c>
    </row>
    <row r="37" spans="1:15" x14ac:dyDescent="0.2">
      <c r="A37" s="2" t="s">
        <v>15</v>
      </c>
      <c r="B37" s="4">
        <v>274</v>
      </c>
      <c r="C37" s="4">
        <v>327</v>
      </c>
      <c r="D37" s="4">
        <v>3</v>
      </c>
      <c r="E37" s="4">
        <v>3</v>
      </c>
      <c r="F37" s="4">
        <v>0</v>
      </c>
      <c r="G37" s="4">
        <v>0</v>
      </c>
      <c r="H37" s="4">
        <v>237900</v>
      </c>
      <c r="I37" s="4">
        <v>271100</v>
      </c>
      <c r="J37" s="4">
        <v>11600</v>
      </c>
      <c r="K37" s="6">
        <f t="shared" si="3"/>
        <v>2.2789783889980354E-2</v>
      </c>
      <c r="L37" s="15">
        <v>-1.9199999999999998E-2</v>
      </c>
      <c r="M37" s="4">
        <v>512300</v>
      </c>
      <c r="N37" s="4">
        <f t="shared" si="1"/>
        <v>460090.47619047621</v>
      </c>
      <c r="O37" s="4">
        <f t="shared" si="2"/>
        <v>376300</v>
      </c>
    </row>
    <row r="38" spans="1:15" x14ac:dyDescent="0.2">
      <c r="A38" s="2" t="s">
        <v>16</v>
      </c>
      <c r="B38" s="4">
        <v>428</v>
      </c>
      <c r="C38" s="4">
        <v>283</v>
      </c>
      <c r="D38" s="4">
        <v>0</v>
      </c>
      <c r="E38" s="4">
        <v>11</v>
      </c>
      <c r="F38" s="4">
        <v>0</v>
      </c>
      <c r="G38" s="4">
        <v>0</v>
      </c>
      <c r="H38" s="4">
        <v>629200</v>
      </c>
      <c r="I38" s="4">
        <v>535600</v>
      </c>
      <c r="J38" s="4">
        <v>8200</v>
      </c>
      <c r="K38" s="6">
        <f t="shared" si="3"/>
        <v>7.039835164835165E-3</v>
      </c>
      <c r="L38" s="15">
        <v>1.54E-2</v>
      </c>
      <c r="M38" s="4">
        <v>1165200</v>
      </c>
      <c r="N38" s="4">
        <f t="shared" si="1"/>
        <v>414438.09523809527</v>
      </c>
      <c r="O38" s="4">
        <f t="shared" si="2"/>
        <v>376300</v>
      </c>
    </row>
    <row r="39" spans="1:15" x14ac:dyDescent="0.2">
      <c r="A39" s="2" t="s">
        <v>17</v>
      </c>
      <c r="B39" s="4">
        <v>383</v>
      </c>
      <c r="C39" s="4">
        <v>378</v>
      </c>
      <c r="D39" s="4">
        <v>15</v>
      </c>
      <c r="E39" s="4">
        <v>2</v>
      </c>
      <c r="F39" s="4">
        <v>0</v>
      </c>
      <c r="G39" s="4">
        <v>0</v>
      </c>
      <c r="H39" s="4">
        <v>342000</v>
      </c>
      <c r="I39" s="4">
        <v>293600</v>
      </c>
      <c r="J39" s="4">
        <v>68600</v>
      </c>
      <c r="K39" s="6">
        <f t="shared" si="3"/>
        <v>0.10792951541850221</v>
      </c>
      <c r="L39" s="15">
        <v>1.9599999999999999E-2</v>
      </c>
      <c r="M39" s="4">
        <v>704200</v>
      </c>
      <c r="N39" s="4">
        <f t="shared" si="1"/>
        <v>396990.47619047621</v>
      </c>
      <c r="O39" s="4">
        <f t="shared" si="2"/>
        <v>181100</v>
      </c>
    </row>
    <row r="40" spans="1:15" x14ac:dyDescent="0.2">
      <c r="A40" s="2" t="s">
        <v>18</v>
      </c>
      <c r="B40" s="4">
        <v>180</v>
      </c>
      <c r="C40" s="4">
        <v>269</v>
      </c>
      <c r="D40" s="4">
        <v>7</v>
      </c>
      <c r="E40" s="4">
        <v>1</v>
      </c>
      <c r="F40" s="4">
        <v>0</v>
      </c>
      <c r="G40" s="4">
        <v>0</v>
      </c>
      <c r="H40" s="4">
        <v>123400</v>
      </c>
      <c r="I40" s="4">
        <v>252900</v>
      </c>
      <c r="J40" s="4">
        <v>5400</v>
      </c>
      <c r="K40" s="6">
        <f t="shared" si="3"/>
        <v>1.4350252458145097E-2</v>
      </c>
      <c r="L40" s="15">
        <v>-1.1699999999999999E-2</v>
      </c>
      <c r="M40" s="4">
        <v>376300</v>
      </c>
      <c r="N40" s="4">
        <f t="shared" si="1"/>
        <v>382700</v>
      </c>
      <c r="O40" s="4">
        <f t="shared" si="2"/>
        <v>168700</v>
      </c>
    </row>
    <row r="41" spans="1:15" x14ac:dyDescent="0.2">
      <c r="A41" s="2" t="s">
        <v>19</v>
      </c>
      <c r="B41" s="4">
        <v>392</v>
      </c>
      <c r="C41" s="4">
        <v>393</v>
      </c>
      <c r="D41" s="8">
        <v>33</v>
      </c>
      <c r="E41" s="4">
        <v>8</v>
      </c>
      <c r="F41" s="4">
        <v>0</v>
      </c>
      <c r="G41" s="4">
        <v>0</v>
      </c>
      <c r="H41" s="4">
        <v>643500</v>
      </c>
      <c r="I41" s="4">
        <v>516000</v>
      </c>
      <c r="J41" s="4">
        <v>34400</v>
      </c>
      <c r="K41" s="6">
        <f t="shared" si="3"/>
        <v>2.966796032772747E-2</v>
      </c>
      <c r="L41" s="15">
        <v>1.9699999999999999E-2</v>
      </c>
      <c r="M41" s="4">
        <v>1161700</v>
      </c>
      <c r="N41" s="4">
        <f t="shared" si="1"/>
        <v>334504.76190476189</v>
      </c>
      <c r="O41" s="4">
        <f t="shared" si="2"/>
        <v>163500</v>
      </c>
    </row>
    <row r="42" spans="1:15" x14ac:dyDescent="0.2">
      <c r="A42" s="2" t="s">
        <v>20</v>
      </c>
      <c r="B42" s="4">
        <v>274</v>
      </c>
      <c r="C42" s="4">
        <v>91</v>
      </c>
      <c r="D42" s="4">
        <v>2</v>
      </c>
      <c r="E42" s="4">
        <v>7</v>
      </c>
      <c r="F42" s="4">
        <v>0</v>
      </c>
      <c r="G42" s="4">
        <v>0</v>
      </c>
      <c r="H42" s="4">
        <v>346200</v>
      </c>
      <c r="I42" s="4">
        <v>310900</v>
      </c>
      <c r="J42" s="4">
        <v>6800</v>
      </c>
      <c r="K42" s="6">
        <f t="shared" si="3"/>
        <v>1.0348500989194948E-2</v>
      </c>
      <c r="L42" s="15">
        <v>-3.9000000000000003E-3</v>
      </c>
      <c r="M42" s="4">
        <v>657200</v>
      </c>
      <c r="N42" s="4">
        <f t="shared" si="1"/>
        <v>313466.66666666669</v>
      </c>
      <c r="O42" s="4">
        <f t="shared" si="2"/>
        <v>163500</v>
      </c>
    </row>
    <row r="43" spans="1:15" x14ac:dyDescent="0.2">
      <c r="A43" s="2" t="s">
        <v>21</v>
      </c>
      <c r="B43" s="4">
        <v>615</v>
      </c>
      <c r="C43" s="4">
        <v>71</v>
      </c>
      <c r="D43" s="4">
        <v>2</v>
      </c>
      <c r="E43" s="4">
        <v>18</v>
      </c>
      <c r="F43" s="8">
        <v>1</v>
      </c>
      <c r="G43" s="4">
        <v>0</v>
      </c>
      <c r="H43" s="4">
        <v>1278800</v>
      </c>
      <c r="I43" s="4">
        <v>627400</v>
      </c>
      <c r="J43" s="4">
        <v>15000</v>
      </c>
      <c r="K43" s="6">
        <f t="shared" si="3"/>
        <v>7.8690588605602775E-3</v>
      </c>
      <c r="L43" s="15">
        <v>6.7000000000000004E-2</v>
      </c>
      <c r="M43" s="4">
        <v>1906200</v>
      </c>
      <c r="N43" s="4">
        <f t="shared" si="1"/>
        <v>231133.33333333334</v>
      </c>
      <c r="O43" s="4">
        <f t="shared" si="2"/>
        <v>163500</v>
      </c>
    </row>
    <row r="44" spans="1:15" x14ac:dyDescent="0.2">
      <c r="A44" s="2" t="s">
        <v>22</v>
      </c>
      <c r="B44" s="4">
        <v>93</v>
      </c>
      <c r="C44" s="4">
        <v>156</v>
      </c>
      <c r="D44" s="4">
        <v>0</v>
      </c>
      <c r="E44" s="4">
        <v>0</v>
      </c>
      <c r="F44" s="4">
        <v>0</v>
      </c>
      <c r="G44" s="4">
        <v>0</v>
      </c>
      <c r="H44" s="4">
        <v>118100</v>
      </c>
      <c r="I44" s="4">
        <v>63000</v>
      </c>
      <c r="J44" s="4">
        <v>5000</v>
      </c>
      <c r="K44" s="6">
        <f t="shared" si="3"/>
        <v>2.7609055770292656E-2</v>
      </c>
      <c r="L44" s="15">
        <v>4.3E-3</v>
      </c>
      <c r="M44" s="4">
        <v>181100</v>
      </c>
      <c r="N44" s="4">
        <f t="shared" si="1"/>
        <v>226514.28571428571</v>
      </c>
      <c r="O44" s="4">
        <f t="shared" si="2"/>
        <v>163500</v>
      </c>
    </row>
    <row r="45" spans="1:15" x14ac:dyDescent="0.2">
      <c r="A45" s="2" t="s">
        <v>23</v>
      </c>
      <c r="B45" s="4">
        <v>60</v>
      </c>
      <c r="C45" s="4">
        <v>101</v>
      </c>
      <c r="D45" s="4">
        <v>1</v>
      </c>
      <c r="E45" s="4">
        <v>0</v>
      </c>
      <c r="F45" s="4">
        <v>0</v>
      </c>
      <c r="G45" s="4">
        <v>0</v>
      </c>
      <c r="H45" s="4">
        <v>85000</v>
      </c>
      <c r="I45" s="4">
        <v>83200</v>
      </c>
      <c r="J45" s="4">
        <v>4000</v>
      </c>
      <c r="K45" s="6">
        <f t="shared" si="3"/>
        <v>2.3781212841854936E-2</v>
      </c>
      <c r="L45" s="15">
        <v>0</v>
      </c>
      <c r="M45" s="4">
        <v>168700</v>
      </c>
      <c r="N45" s="4">
        <f t="shared" si="1"/>
        <v>221319.04761904763</v>
      </c>
      <c r="O45" s="4">
        <f t="shared" si="2"/>
        <v>163500</v>
      </c>
    </row>
    <row r="46" spans="1:15" x14ac:dyDescent="0.2">
      <c r="A46" s="2" t="s">
        <v>24</v>
      </c>
      <c r="B46" s="4">
        <v>63</v>
      </c>
      <c r="C46" s="4">
        <v>406</v>
      </c>
      <c r="D46" s="4">
        <v>1</v>
      </c>
      <c r="E46" s="4">
        <v>0</v>
      </c>
      <c r="F46" s="4">
        <v>0</v>
      </c>
      <c r="G46" s="4">
        <v>0</v>
      </c>
      <c r="H46" s="4">
        <v>62000</v>
      </c>
      <c r="I46" s="4">
        <v>101500</v>
      </c>
      <c r="J46" s="4">
        <v>7000</v>
      </c>
      <c r="K46" s="6">
        <f t="shared" si="3"/>
        <v>4.2813455657492352E-2</v>
      </c>
      <c r="L46" s="15">
        <v>-4.1999999999999997E-3</v>
      </c>
      <c r="M46" s="4">
        <v>163500</v>
      </c>
      <c r="N46" s="4">
        <f t="shared" si="1"/>
        <v>218528.57142857142</v>
      </c>
      <c r="O46" s="4">
        <f t="shared" si="2"/>
        <v>142600</v>
      </c>
    </row>
    <row r="47" spans="1:15" x14ac:dyDescent="0.2">
      <c r="A47" s="2" t="s">
        <v>25</v>
      </c>
      <c r="B47" s="4">
        <v>68</v>
      </c>
      <c r="C47" s="4">
        <v>168</v>
      </c>
      <c r="D47" s="4">
        <v>0</v>
      </c>
      <c r="E47" s="4">
        <v>2</v>
      </c>
      <c r="F47" s="4">
        <v>0</v>
      </c>
      <c r="G47" s="4">
        <v>0</v>
      </c>
      <c r="H47" s="4">
        <v>109800</v>
      </c>
      <c r="I47" s="4">
        <v>130500</v>
      </c>
      <c r="J47" s="4">
        <v>1600</v>
      </c>
      <c r="K47" s="6">
        <f t="shared" si="3"/>
        <v>6.6583437369954227E-3</v>
      </c>
      <c r="L47" s="15">
        <v>4.3E-3</v>
      </c>
      <c r="M47" s="4">
        <v>240300</v>
      </c>
      <c r="N47" s="4">
        <f t="shared" si="1"/>
        <v>218161.90476190476</v>
      </c>
      <c r="O47" s="4">
        <f t="shared" si="2"/>
        <v>142600</v>
      </c>
    </row>
    <row r="48" spans="1:15" x14ac:dyDescent="0.2">
      <c r="A48" s="2" t="s">
        <v>26</v>
      </c>
      <c r="B48" s="4">
        <v>96</v>
      </c>
      <c r="C48" s="4">
        <v>378</v>
      </c>
      <c r="D48" s="4">
        <v>0</v>
      </c>
      <c r="E48" s="4">
        <v>2</v>
      </c>
      <c r="F48" s="4">
        <v>0</v>
      </c>
      <c r="G48" s="4">
        <v>0</v>
      </c>
      <c r="H48" s="4">
        <v>66600</v>
      </c>
      <c r="I48" s="4">
        <v>313600</v>
      </c>
      <c r="J48" s="4">
        <v>5000</v>
      </c>
      <c r="K48" s="6">
        <f t="shared" si="3"/>
        <v>1.3150973172014729E-2</v>
      </c>
      <c r="L48" s="15">
        <v>-8.3999999999999995E-3</v>
      </c>
      <c r="M48" s="4">
        <v>385700</v>
      </c>
      <c r="N48" s="4">
        <f t="shared" si="1"/>
        <v>205185.71428571429</v>
      </c>
      <c r="O48" s="4">
        <f t="shared" si="2"/>
        <v>142600</v>
      </c>
    </row>
    <row r="49" spans="1:15" x14ac:dyDescent="0.2">
      <c r="A49" s="2" t="s">
        <v>27</v>
      </c>
      <c r="B49" s="4">
        <v>68</v>
      </c>
      <c r="C49" s="4">
        <v>88</v>
      </c>
      <c r="D49" s="4">
        <v>1</v>
      </c>
      <c r="E49" s="4">
        <v>2</v>
      </c>
      <c r="F49" s="4">
        <v>0</v>
      </c>
      <c r="G49" s="4">
        <v>0</v>
      </c>
      <c r="H49" s="4">
        <v>35900</v>
      </c>
      <c r="I49" s="4">
        <v>171700</v>
      </c>
      <c r="J49" s="4">
        <v>1200</v>
      </c>
      <c r="K49" s="6">
        <f t="shared" si="3"/>
        <v>5.7803468208092483E-3</v>
      </c>
      <c r="L49" s="15">
        <v>4.1999999999999997E-3</v>
      </c>
      <c r="M49" s="4">
        <v>207900</v>
      </c>
      <c r="N49" s="4">
        <f t="shared" si="1"/>
        <v>206095.23809523811</v>
      </c>
      <c r="O49" s="4">
        <f t="shared" si="2"/>
        <v>142600</v>
      </c>
    </row>
    <row r="50" spans="1:15" x14ac:dyDescent="0.2">
      <c r="A50" s="2" t="s">
        <v>28</v>
      </c>
      <c r="B50" s="4">
        <v>262</v>
      </c>
      <c r="C50" s="4">
        <v>123</v>
      </c>
      <c r="D50" s="4">
        <v>2</v>
      </c>
      <c r="E50" s="4">
        <v>3</v>
      </c>
      <c r="F50" s="4">
        <v>0</v>
      </c>
      <c r="G50" s="4">
        <v>0</v>
      </c>
      <c r="H50" s="4">
        <v>114800</v>
      </c>
      <c r="I50" s="4">
        <v>239700</v>
      </c>
      <c r="J50" s="4">
        <v>37200</v>
      </c>
      <c r="K50" s="6">
        <f t="shared" si="3"/>
        <v>0.10493653032440056</v>
      </c>
      <c r="L50" s="15">
        <v>-2.0899999999999998E-2</v>
      </c>
      <c r="M50" s="4">
        <v>354500</v>
      </c>
      <c r="N50" s="4">
        <f t="shared" si="1"/>
        <v>216114.28571428571</v>
      </c>
      <c r="O50" s="4">
        <f t="shared" si="2"/>
        <v>142600</v>
      </c>
    </row>
    <row r="51" spans="1:15" x14ac:dyDescent="0.2">
      <c r="A51" s="2" t="s">
        <v>29</v>
      </c>
      <c r="B51" s="4">
        <v>68</v>
      </c>
      <c r="C51" s="4">
        <v>109</v>
      </c>
      <c r="D51" s="4">
        <v>1</v>
      </c>
      <c r="E51" s="4">
        <v>1</v>
      </c>
      <c r="F51" s="4">
        <v>0</v>
      </c>
      <c r="G51" s="4">
        <v>0</v>
      </c>
      <c r="H51" s="4">
        <v>52700</v>
      </c>
      <c r="I51" s="4">
        <v>89900</v>
      </c>
      <c r="J51" s="4">
        <v>2100</v>
      </c>
      <c r="K51" s="6">
        <f t="shared" si="3"/>
        <v>1.4726507713884993E-2</v>
      </c>
      <c r="L51" s="15">
        <v>4.1999999999999997E-3</v>
      </c>
      <c r="M51" s="4">
        <v>142600</v>
      </c>
      <c r="N51" s="4">
        <f t="shared" si="1"/>
        <v>221752.38095238095</v>
      </c>
      <c r="O51" s="4">
        <f t="shared" si="2"/>
        <v>146000</v>
      </c>
    </row>
    <row r="52" spans="1:15" x14ac:dyDescent="0.2">
      <c r="A52" s="2" t="s">
        <v>30</v>
      </c>
      <c r="B52" s="4">
        <v>106</v>
      </c>
      <c r="C52" s="4">
        <v>287</v>
      </c>
      <c r="D52" s="4">
        <v>1</v>
      </c>
      <c r="E52" s="4">
        <v>0</v>
      </c>
      <c r="F52" s="4"/>
      <c r="G52" s="4"/>
      <c r="H52" s="4">
        <v>104600</v>
      </c>
      <c r="I52" s="4">
        <v>111500</v>
      </c>
      <c r="J52" s="4">
        <v>2800</v>
      </c>
      <c r="K52" s="6">
        <f t="shared" si="3"/>
        <v>1.2956964368347987E-2</v>
      </c>
      <c r="L52" s="15">
        <v>0</v>
      </c>
      <c r="M52" s="4">
        <v>216100</v>
      </c>
      <c r="N52" s="4">
        <f t="shared" si="1"/>
        <v>218871.42857142858</v>
      </c>
      <c r="O52" s="4">
        <f t="shared" si="2"/>
        <v>82100</v>
      </c>
    </row>
    <row r="53" spans="1:15" x14ac:dyDescent="0.2">
      <c r="A53" s="2" t="s">
        <v>31</v>
      </c>
      <c r="B53" s="4">
        <v>56</v>
      </c>
      <c r="C53" s="4">
        <v>93</v>
      </c>
      <c r="D53" s="4">
        <v>4</v>
      </c>
      <c r="E53" s="4">
        <v>0</v>
      </c>
      <c r="F53" s="4"/>
      <c r="G53" s="4"/>
      <c r="H53" s="4">
        <v>49400</v>
      </c>
      <c r="I53" s="4">
        <v>96600</v>
      </c>
      <c r="J53" s="4">
        <v>8100</v>
      </c>
      <c r="K53" s="6">
        <f t="shared" si="3"/>
        <v>5.5479452054794522E-2</v>
      </c>
      <c r="L53" s="15">
        <v>-8.199999999999999E-3</v>
      </c>
      <c r="M53" s="4">
        <v>146000</v>
      </c>
      <c r="N53" s="4">
        <f t="shared" si="1"/>
        <v>235828.57142857142</v>
      </c>
      <c r="O53" s="4">
        <f t="shared" si="2"/>
        <v>82100</v>
      </c>
    </row>
    <row r="54" spans="1:15" x14ac:dyDescent="0.2">
      <c r="A54" s="2" t="s">
        <v>32</v>
      </c>
      <c r="B54" s="4">
        <v>300</v>
      </c>
      <c r="C54" s="4">
        <v>66</v>
      </c>
      <c r="D54" s="4">
        <v>2</v>
      </c>
      <c r="E54" s="4">
        <v>0</v>
      </c>
      <c r="F54" s="4"/>
      <c r="G54" s="4"/>
      <c r="H54" s="4">
        <v>299800</v>
      </c>
      <c r="I54" s="4">
        <v>204400</v>
      </c>
      <c r="J54" s="4">
        <v>21600</v>
      </c>
      <c r="K54" s="6">
        <f t="shared" si="3"/>
        <v>4.2840142800476003E-2</v>
      </c>
      <c r="L54" s="15">
        <v>-4.0000000000000001E-3</v>
      </c>
      <c r="M54" s="4">
        <v>504200</v>
      </c>
      <c r="N54" s="4">
        <f t="shared" si="1"/>
        <v>216847.61904761905</v>
      </c>
      <c r="O54" s="4">
        <f t="shared" si="2"/>
        <v>82100</v>
      </c>
    </row>
    <row r="55" spans="1:15" x14ac:dyDescent="0.2">
      <c r="A55" s="2" t="s">
        <v>33</v>
      </c>
      <c r="B55" s="4">
        <v>240</v>
      </c>
      <c r="C55" s="4">
        <v>55</v>
      </c>
      <c r="D55" s="4">
        <v>1</v>
      </c>
      <c r="E55" s="4">
        <v>0</v>
      </c>
      <c r="F55" s="4"/>
      <c r="G55" s="4"/>
      <c r="H55" s="4">
        <v>277900</v>
      </c>
      <c r="I55" s="4">
        <v>68100</v>
      </c>
      <c r="J55" s="4">
        <v>28000</v>
      </c>
      <c r="K55" s="6">
        <f t="shared" si="3"/>
        <v>8.0924855491329481E-2</v>
      </c>
      <c r="L55" s="15">
        <v>8.199999999999999E-3</v>
      </c>
      <c r="M55" s="4">
        <v>351000</v>
      </c>
      <c r="N55" s="4">
        <f t="shared" si="1"/>
        <v>203204.76190476189</v>
      </c>
      <c r="O55" s="4">
        <f t="shared" si="2"/>
        <v>82100</v>
      </c>
    </row>
    <row r="56" spans="1:15" x14ac:dyDescent="0.2">
      <c r="A56" s="2" t="s">
        <v>34</v>
      </c>
      <c r="B56" s="4">
        <v>114</v>
      </c>
      <c r="C56" s="4">
        <v>175</v>
      </c>
      <c r="D56" s="4">
        <v>0</v>
      </c>
      <c r="E56" s="4">
        <v>1</v>
      </c>
      <c r="F56" s="4"/>
      <c r="G56" s="4"/>
      <c r="H56" s="4">
        <v>184100</v>
      </c>
      <c r="I56" s="4">
        <v>70800</v>
      </c>
      <c r="J56" s="4">
        <v>58000</v>
      </c>
      <c r="K56" s="6">
        <f t="shared" si="3"/>
        <v>0.22754021184778345</v>
      </c>
      <c r="L56" s="15">
        <v>2.1000000000000001E-2</v>
      </c>
      <c r="M56" s="4">
        <v>254900</v>
      </c>
      <c r="N56" s="4">
        <f t="shared" si="1"/>
        <v>211604.76190476189</v>
      </c>
      <c r="O56" s="4">
        <f t="shared" si="2"/>
        <v>76200</v>
      </c>
    </row>
    <row r="57" spans="1:15" x14ac:dyDescent="0.2">
      <c r="A57" s="2" t="s">
        <v>35</v>
      </c>
      <c r="B57" s="4">
        <v>66</v>
      </c>
      <c r="C57" s="4">
        <v>108</v>
      </c>
      <c r="D57" s="4">
        <v>1</v>
      </c>
      <c r="E57" s="4">
        <v>0</v>
      </c>
      <c r="F57" s="4"/>
      <c r="G57" s="4"/>
      <c r="H57" s="4">
        <v>43800</v>
      </c>
      <c r="I57" s="4">
        <v>38300</v>
      </c>
      <c r="J57" s="4">
        <v>400</v>
      </c>
      <c r="K57" s="6">
        <f t="shared" si="3"/>
        <v>4.8721071863580996E-3</v>
      </c>
      <c r="L57" s="15">
        <v>4.3E-3</v>
      </c>
      <c r="M57" s="4">
        <v>82100</v>
      </c>
      <c r="N57" s="4">
        <f t="shared" si="1"/>
        <v>219247.61904761905</v>
      </c>
      <c r="O57" s="4">
        <f t="shared" si="2"/>
        <v>76200</v>
      </c>
    </row>
    <row r="58" spans="1:15" x14ac:dyDescent="0.2">
      <c r="A58" s="2" t="s">
        <v>36</v>
      </c>
      <c r="B58" s="4">
        <v>77</v>
      </c>
      <c r="C58" s="4">
        <v>380</v>
      </c>
      <c r="D58" s="4">
        <v>2</v>
      </c>
      <c r="E58" s="4">
        <v>5</v>
      </c>
      <c r="F58" s="4"/>
      <c r="G58" s="4"/>
      <c r="H58" s="4">
        <v>69600</v>
      </c>
      <c r="I58" s="4">
        <v>222500</v>
      </c>
      <c r="J58" s="4">
        <v>8700</v>
      </c>
      <c r="K58" s="6">
        <f t="shared" si="3"/>
        <v>2.9784320438206092E-2</v>
      </c>
      <c r="L58" s="15">
        <v>-2.1000000000000001E-2</v>
      </c>
      <c r="M58" s="4">
        <v>292500</v>
      </c>
      <c r="N58" s="4">
        <f t="shared" si="1"/>
        <v>275704.76190476189</v>
      </c>
      <c r="O58" s="4">
        <f t="shared" si="2"/>
        <v>76200</v>
      </c>
    </row>
    <row r="59" spans="1:15" x14ac:dyDescent="0.2">
      <c r="A59" s="2" t="s">
        <v>37</v>
      </c>
      <c r="B59" s="4">
        <v>85</v>
      </c>
      <c r="C59" s="4">
        <v>104</v>
      </c>
      <c r="D59" s="4">
        <v>0</v>
      </c>
      <c r="E59" s="4">
        <v>1</v>
      </c>
      <c r="F59" s="4"/>
      <c r="G59" s="4"/>
      <c r="H59" s="4">
        <v>70900</v>
      </c>
      <c r="I59" s="4">
        <v>121800</v>
      </c>
      <c r="J59" s="4">
        <v>13800</v>
      </c>
      <c r="K59" s="6">
        <f t="shared" si="3"/>
        <v>7.1613907628437987E-2</v>
      </c>
      <c r="L59" s="15">
        <v>-4.0999999999999995E-3</v>
      </c>
      <c r="M59" s="4">
        <v>206500</v>
      </c>
      <c r="N59" s="4">
        <f t="shared" si="1"/>
        <v>371323.80952380953</v>
      </c>
      <c r="O59" s="4">
        <f t="shared" si="2"/>
        <v>76200</v>
      </c>
    </row>
    <row r="60" spans="1:15" x14ac:dyDescent="0.2">
      <c r="A60" s="2" t="s">
        <v>38</v>
      </c>
      <c r="B60" s="4">
        <v>200</v>
      </c>
      <c r="C60" s="4">
        <v>94</v>
      </c>
      <c r="D60" s="4">
        <v>0</v>
      </c>
      <c r="E60" s="4">
        <v>0</v>
      </c>
      <c r="F60" s="4"/>
      <c r="G60" s="4"/>
      <c r="H60" s="4">
        <v>169600</v>
      </c>
      <c r="I60" s="4">
        <v>167500</v>
      </c>
      <c r="J60" s="4">
        <v>10500</v>
      </c>
      <c r="K60" s="6">
        <f t="shared" si="3"/>
        <v>3.1148027291604864E-2</v>
      </c>
      <c r="L60" s="15">
        <v>1.67E-2</v>
      </c>
      <c r="M60" s="4">
        <v>337800</v>
      </c>
      <c r="N60" s="4">
        <f t="shared" si="1"/>
        <v>437904.76190476189</v>
      </c>
      <c r="O60" s="4">
        <f t="shared" si="2"/>
        <v>76200</v>
      </c>
    </row>
    <row r="61" spans="1:15" x14ac:dyDescent="0.2">
      <c r="A61" s="2" t="s">
        <v>39</v>
      </c>
      <c r="B61" s="4">
        <v>63</v>
      </c>
      <c r="C61" s="4">
        <v>94</v>
      </c>
      <c r="D61" s="4">
        <v>0</v>
      </c>
      <c r="E61" s="4">
        <v>0</v>
      </c>
      <c r="F61" s="4"/>
      <c r="G61" s="4"/>
      <c r="H61" s="4">
        <v>26700</v>
      </c>
      <c r="I61" s="4">
        <v>49500</v>
      </c>
      <c r="J61" s="4">
        <v>600</v>
      </c>
      <c r="K61" s="6">
        <f t="shared" si="3"/>
        <v>7.874015748031496E-3</v>
      </c>
      <c r="L61" s="15">
        <v>-8.3000000000000001E-3</v>
      </c>
      <c r="M61" s="4">
        <v>76200</v>
      </c>
      <c r="N61" s="4">
        <f t="shared" si="1"/>
        <v>460828.57142857142</v>
      </c>
      <c r="O61" s="4">
        <f t="shared" si="2"/>
        <v>59600</v>
      </c>
    </row>
    <row r="62" spans="1:15" x14ac:dyDescent="0.2">
      <c r="A62" s="2" t="s">
        <v>40</v>
      </c>
      <c r="B62" s="4">
        <v>109</v>
      </c>
      <c r="C62" s="4">
        <v>98</v>
      </c>
      <c r="D62" s="4">
        <v>0</v>
      </c>
      <c r="E62" s="4">
        <v>1</v>
      </c>
      <c r="F62" s="4"/>
      <c r="G62" s="4"/>
      <c r="H62" s="4">
        <v>81500</v>
      </c>
      <c r="I62" s="4">
        <v>67700</v>
      </c>
      <c r="J62" s="4">
        <v>3300</v>
      </c>
      <c r="K62" s="6">
        <f t="shared" si="3"/>
        <v>2.2117962466487937E-2</v>
      </c>
      <c r="L62" s="15">
        <v>8.3999999999999995E-3</v>
      </c>
      <c r="M62" s="4">
        <v>149600</v>
      </c>
      <c r="N62" s="4">
        <f t="shared" si="1"/>
        <v>473123.80952380953</v>
      </c>
      <c r="O62" s="4">
        <f t="shared" si="2"/>
        <v>59600</v>
      </c>
    </row>
    <row r="63" spans="1:15" x14ac:dyDescent="0.2">
      <c r="A63" s="2" t="s">
        <v>41</v>
      </c>
      <c r="B63" s="4">
        <v>114</v>
      </c>
      <c r="C63" s="4">
        <v>78</v>
      </c>
      <c r="D63" s="4">
        <v>0</v>
      </c>
      <c r="E63" s="4">
        <v>0</v>
      </c>
      <c r="F63" s="4"/>
      <c r="G63" s="4"/>
      <c r="H63" s="4">
        <v>101300</v>
      </c>
      <c r="I63" s="4">
        <v>114100</v>
      </c>
      <c r="J63" s="4">
        <v>3300</v>
      </c>
      <c r="K63" s="6">
        <f t="shared" si="3"/>
        <v>1.532033426183844E-2</v>
      </c>
      <c r="L63" s="15">
        <v>0</v>
      </c>
      <c r="M63" s="4">
        <v>215400</v>
      </c>
      <c r="N63" s="4">
        <f t="shared" si="1"/>
        <v>475966.66666666669</v>
      </c>
      <c r="O63" s="4">
        <f t="shared" si="2"/>
        <v>59600</v>
      </c>
    </row>
    <row r="64" spans="1:15" x14ac:dyDescent="0.2">
      <c r="A64" s="2" t="s">
        <v>42</v>
      </c>
      <c r="B64" s="4">
        <v>124</v>
      </c>
      <c r="C64" s="4">
        <v>50</v>
      </c>
      <c r="D64" s="4">
        <v>0</v>
      </c>
      <c r="E64" s="4">
        <v>0</v>
      </c>
      <c r="F64" s="4"/>
      <c r="G64" s="4"/>
      <c r="H64" s="4">
        <v>91600</v>
      </c>
      <c r="I64" s="4">
        <v>85600</v>
      </c>
      <c r="J64" s="4">
        <v>4000</v>
      </c>
      <c r="K64" s="6">
        <f t="shared" si="3"/>
        <v>2.2573363431151242E-2</v>
      </c>
      <c r="L64" s="15">
        <v>8.5000000000000006E-3</v>
      </c>
      <c r="M64" s="4">
        <v>177200</v>
      </c>
      <c r="N64" s="4">
        <f t="shared" si="1"/>
        <v>496647.61904761905</v>
      </c>
      <c r="O64" s="4">
        <f t="shared" si="2"/>
        <v>59600</v>
      </c>
    </row>
    <row r="65" spans="1:15" x14ac:dyDescent="0.2">
      <c r="A65" s="2" t="s">
        <v>43</v>
      </c>
      <c r="B65" s="4">
        <v>58</v>
      </c>
      <c r="C65" s="4">
        <v>76</v>
      </c>
      <c r="D65" s="4">
        <v>0</v>
      </c>
      <c r="E65" s="4">
        <v>0</v>
      </c>
      <c r="F65" s="4"/>
      <c r="G65" s="4"/>
      <c r="H65" s="4">
        <v>41500</v>
      </c>
      <c r="I65" s="4">
        <v>42600</v>
      </c>
      <c r="J65" s="4">
        <v>2400</v>
      </c>
      <c r="K65" s="6">
        <f t="shared" si="3"/>
        <v>2.8537455410225922E-2</v>
      </c>
      <c r="L65" s="15">
        <v>-4.1999999999999997E-3</v>
      </c>
      <c r="M65" s="4">
        <v>84100</v>
      </c>
      <c r="N65" s="4">
        <f t="shared" si="1"/>
        <v>511085.71428571426</v>
      </c>
      <c r="O65" s="4">
        <f t="shared" si="2"/>
        <v>59600</v>
      </c>
    </row>
    <row r="66" spans="1:15" x14ac:dyDescent="0.2">
      <c r="A66" s="2" t="s">
        <v>44</v>
      </c>
      <c r="B66" s="4">
        <v>49</v>
      </c>
      <c r="C66" s="4">
        <v>96</v>
      </c>
      <c r="D66" s="4">
        <v>2</v>
      </c>
      <c r="E66" s="4">
        <v>0</v>
      </c>
      <c r="F66" s="4"/>
      <c r="G66" s="4"/>
      <c r="H66" s="4">
        <v>31200</v>
      </c>
      <c r="I66" s="4">
        <v>28300</v>
      </c>
      <c r="J66" s="4">
        <v>100</v>
      </c>
      <c r="K66" s="6">
        <f t="shared" si="3"/>
        <v>1.6806722689075631E-3</v>
      </c>
      <c r="L66" s="15">
        <v>0</v>
      </c>
      <c r="M66" s="4">
        <v>59600</v>
      </c>
      <c r="N66" s="4">
        <f t="shared" si="1"/>
        <v>530361.90476190473</v>
      </c>
      <c r="O66" s="4">
        <f t="shared" si="2"/>
        <v>104900</v>
      </c>
    </row>
    <row r="67" spans="1:15" x14ac:dyDescent="0.2">
      <c r="A67" s="2" t="s">
        <v>45</v>
      </c>
      <c r="B67" s="4">
        <v>51</v>
      </c>
      <c r="C67" s="4">
        <v>79</v>
      </c>
      <c r="D67" s="4">
        <v>0</v>
      </c>
      <c r="E67" s="4">
        <v>1</v>
      </c>
      <c r="F67" s="4"/>
      <c r="G67" s="4"/>
      <c r="H67" s="4">
        <v>42800</v>
      </c>
      <c r="I67" s="4">
        <v>55700</v>
      </c>
      <c r="J67" s="4">
        <v>6000</v>
      </c>
      <c r="K67" s="6">
        <f t="shared" si="3"/>
        <v>6.0913705583756347E-2</v>
      </c>
      <c r="L67" s="15">
        <v>-4.0999999999999995E-3</v>
      </c>
      <c r="M67" s="4">
        <v>104900</v>
      </c>
      <c r="N67" s="4">
        <f t="shared" si="1"/>
        <v>550019.04761904757</v>
      </c>
      <c r="O67" s="4">
        <f t="shared" si="2"/>
        <v>113200</v>
      </c>
    </row>
    <row r="68" spans="1:15" x14ac:dyDescent="0.2">
      <c r="A68" s="2" t="s">
        <v>46</v>
      </c>
      <c r="B68" s="4">
        <v>144</v>
      </c>
      <c r="C68" s="4">
        <v>172</v>
      </c>
      <c r="D68" s="4">
        <v>1</v>
      </c>
      <c r="E68" s="4">
        <v>1</v>
      </c>
      <c r="F68" s="4"/>
      <c r="G68" s="4"/>
      <c r="H68" s="4">
        <v>146500</v>
      </c>
      <c r="I68" s="4">
        <v>84800</v>
      </c>
      <c r="J68" s="4">
        <v>1300</v>
      </c>
      <c r="K68" s="6">
        <f t="shared" si="3"/>
        <v>5.6204063986165153E-3</v>
      </c>
      <c r="L68" s="15">
        <v>1.2699999999999999E-2</v>
      </c>
      <c r="M68" s="4">
        <v>232600</v>
      </c>
      <c r="N68" s="4">
        <f t="shared" si="1"/>
        <v>557052.38095238095</v>
      </c>
      <c r="O68" s="4">
        <f t="shared" si="2"/>
        <v>113200</v>
      </c>
    </row>
    <row r="69" spans="1:15" x14ac:dyDescent="0.2">
      <c r="A69" s="2" t="s">
        <v>47</v>
      </c>
      <c r="B69" s="4">
        <v>45</v>
      </c>
      <c r="C69" s="4">
        <v>300</v>
      </c>
      <c r="D69" s="4">
        <v>3</v>
      </c>
      <c r="E69" s="4">
        <v>1</v>
      </c>
      <c r="F69" s="4"/>
      <c r="G69" s="4"/>
      <c r="H69" s="4">
        <v>29600</v>
      </c>
      <c r="I69" s="4">
        <v>81400</v>
      </c>
      <c r="J69" s="4">
        <v>2200</v>
      </c>
      <c r="K69" s="6">
        <f t="shared" si="3"/>
        <v>1.9819819819819819E-2</v>
      </c>
      <c r="L69" s="15">
        <v>-4.1999999999999997E-3</v>
      </c>
      <c r="M69" s="4">
        <v>113200</v>
      </c>
      <c r="N69" s="4">
        <f t="shared" si="1"/>
        <v>589847.61904761905</v>
      </c>
      <c r="O69" s="4">
        <f t="shared" si="2"/>
        <v>155600</v>
      </c>
    </row>
    <row r="70" spans="1:15" x14ac:dyDescent="0.2">
      <c r="A70" s="2" t="s">
        <v>48</v>
      </c>
      <c r="B70" s="4">
        <v>158</v>
      </c>
      <c r="C70" s="4">
        <v>148</v>
      </c>
      <c r="D70" s="4">
        <v>1</v>
      </c>
      <c r="E70" s="4">
        <v>0</v>
      </c>
      <c r="F70" s="4"/>
      <c r="G70" s="4"/>
      <c r="H70" s="4">
        <v>120600</v>
      </c>
      <c r="I70" s="4">
        <v>103000</v>
      </c>
      <c r="J70" s="4">
        <v>5000</v>
      </c>
      <c r="K70" s="6">
        <f t="shared" si="3"/>
        <v>2.2361359570661897E-2</v>
      </c>
      <c r="L70" s="15">
        <v>-2.1000000000000001E-2</v>
      </c>
      <c r="M70" s="4">
        <v>227000</v>
      </c>
      <c r="N70" s="4">
        <f t="shared" si="1"/>
        <v>596028.57142857148</v>
      </c>
      <c r="O70" s="4">
        <f t="shared" si="2"/>
        <v>105600</v>
      </c>
    </row>
    <row r="71" spans="1:15" x14ac:dyDescent="0.2">
      <c r="A71" s="2" t="s">
        <v>49</v>
      </c>
      <c r="B71" s="4">
        <v>401</v>
      </c>
      <c r="C71" s="4">
        <v>155</v>
      </c>
      <c r="D71" s="4">
        <v>0</v>
      </c>
      <c r="E71" s="4">
        <v>1</v>
      </c>
      <c r="F71" s="4"/>
      <c r="G71" s="4"/>
      <c r="H71" s="4">
        <v>311600</v>
      </c>
      <c r="I71" s="4">
        <v>203200</v>
      </c>
      <c r="J71" s="4">
        <v>49900</v>
      </c>
      <c r="K71" s="6">
        <f t="shared" si="3"/>
        <v>9.6930846930846928E-2</v>
      </c>
      <c r="L71" s="15">
        <v>5.6600000000000004E-2</v>
      </c>
      <c r="M71" s="4">
        <v>564900</v>
      </c>
      <c r="N71" s="4">
        <f t="shared" si="1"/>
        <v>586976.19047619053</v>
      </c>
      <c r="O71" s="4">
        <f t="shared" si="2"/>
        <v>64500</v>
      </c>
    </row>
    <row r="72" spans="1:15" x14ac:dyDescent="0.2">
      <c r="A72" s="2" t="s">
        <v>50</v>
      </c>
      <c r="B72" s="4">
        <v>220</v>
      </c>
      <c r="C72" s="4">
        <v>216</v>
      </c>
      <c r="D72" s="4">
        <v>1</v>
      </c>
      <c r="E72" s="4">
        <v>0</v>
      </c>
      <c r="F72" s="4"/>
      <c r="G72" s="4"/>
      <c r="H72" s="4">
        <v>145500</v>
      </c>
      <c r="I72" s="4">
        <v>113400</v>
      </c>
      <c r="J72" s="4">
        <v>34300</v>
      </c>
      <c r="K72" s="6">
        <f t="shared" si="3"/>
        <v>0.13248358439551949</v>
      </c>
      <c r="L72" s="15">
        <v>5.0300000000000004E-2</v>
      </c>
      <c r="M72" s="4">
        <v>261000</v>
      </c>
      <c r="N72" s="4">
        <f t="shared" si="1"/>
        <v>582523.80952380947</v>
      </c>
      <c r="O72" s="4">
        <f t="shared" si="2"/>
        <v>64500</v>
      </c>
    </row>
    <row r="73" spans="1:15" x14ac:dyDescent="0.2">
      <c r="A73" s="2" t="s">
        <v>51</v>
      </c>
      <c r="B73" s="4">
        <v>51</v>
      </c>
      <c r="C73" s="4">
        <v>59</v>
      </c>
      <c r="D73" s="4">
        <v>0</v>
      </c>
      <c r="E73" s="4">
        <v>2</v>
      </c>
      <c r="F73" s="4"/>
      <c r="G73" s="4"/>
      <c r="H73" s="4">
        <v>25500</v>
      </c>
      <c r="I73" s="4">
        <v>130100</v>
      </c>
      <c r="J73" s="4">
        <v>11900</v>
      </c>
      <c r="K73" s="6">
        <f t="shared" si="3"/>
        <v>7.6478149100257076E-2</v>
      </c>
      <c r="L73" s="15">
        <v>-9.1000000000000004E-3</v>
      </c>
      <c r="M73" s="4">
        <v>155600</v>
      </c>
      <c r="N73" s="4">
        <f t="shared" si="1"/>
        <v>586766.66666666663</v>
      </c>
      <c r="O73" s="4">
        <f t="shared" si="2"/>
        <v>64500</v>
      </c>
    </row>
    <row r="74" spans="1:15" x14ac:dyDescent="0.2">
      <c r="A74" s="2" t="s">
        <v>52</v>
      </c>
      <c r="B74" s="4">
        <v>85</v>
      </c>
      <c r="C74" s="4">
        <v>65</v>
      </c>
      <c r="D74" s="4">
        <v>1</v>
      </c>
      <c r="E74" s="4">
        <v>7</v>
      </c>
      <c r="F74" s="4"/>
      <c r="G74" s="4"/>
      <c r="H74" s="4">
        <v>86000</v>
      </c>
      <c r="I74" s="4">
        <v>416100</v>
      </c>
      <c r="J74" s="4">
        <v>900</v>
      </c>
      <c r="K74" s="6">
        <f t="shared" si="3"/>
        <v>1.7924716191993627E-3</v>
      </c>
      <c r="L74" s="15">
        <v>-1.8000000000000002E-2</v>
      </c>
      <c r="M74" s="4">
        <v>502100</v>
      </c>
      <c r="N74" s="4">
        <f t="shared" si="1"/>
        <v>574009.52380952379</v>
      </c>
      <c r="O74" s="4">
        <f t="shared" si="2"/>
        <v>64500</v>
      </c>
    </row>
    <row r="75" spans="1:15" x14ac:dyDescent="0.2">
      <c r="A75" s="2" t="s">
        <v>53</v>
      </c>
      <c r="B75" s="4">
        <v>119</v>
      </c>
      <c r="C75" s="4">
        <v>164</v>
      </c>
      <c r="D75" s="4">
        <v>2</v>
      </c>
      <c r="E75" s="4">
        <v>1</v>
      </c>
      <c r="F75" s="4"/>
      <c r="G75" s="4"/>
      <c r="H75" s="4">
        <v>60800</v>
      </c>
      <c r="I75" s="4">
        <v>44800</v>
      </c>
      <c r="J75" s="4">
        <v>3400</v>
      </c>
      <c r="K75" s="6">
        <f t="shared" si="3"/>
        <v>3.2196969696969696E-2</v>
      </c>
      <c r="L75" s="15">
        <v>4.5000000000000005E-3</v>
      </c>
      <c r="M75" s="4">
        <v>105600</v>
      </c>
      <c r="N75" s="4">
        <f t="shared" si="1"/>
        <v>581628.57142857148</v>
      </c>
      <c r="O75" s="4">
        <f t="shared" si="2"/>
        <v>64500</v>
      </c>
    </row>
    <row r="76" spans="1:15" x14ac:dyDescent="0.2">
      <c r="A76" s="2" t="s">
        <v>54</v>
      </c>
      <c r="B76" s="4">
        <v>44</v>
      </c>
      <c r="C76" s="4">
        <v>181</v>
      </c>
      <c r="D76" s="4">
        <v>0</v>
      </c>
      <c r="E76" s="4">
        <v>0</v>
      </c>
      <c r="F76" s="4"/>
      <c r="G76" s="4"/>
      <c r="H76" s="4">
        <v>29800</v>
      </c>
      <c r="I76" s="4">
        <v>34700</v>
      </c>
      <c r="J76" s="4">
        <v>1400</v>
      </c>
      <c r="K76" s="6">
        <f t="shared" si="3"/>
        <v>2.1705426356589147E-2</v>
      </c>
      <c r="L76" s="15">
        <v>-1.78E-2</v>
      </c>
      <c r="M76" s="4">
        <v>64500</v>
      </c>
      <c r="N76" s="4">
        <f t="shared" si="1"/>
        <v>589580.95238095243</v>
      </c>
      <c r="O76" s="4">
        <f t="shared" si="2"/>
        <v>242600</v>
      </c>
    </row>
    <row r="77" spans="1:15" x14ac:dyDescent="0.2">
      <c r="A77" s="2" t="s">
        <v>55</v>
      </c>
      <c r="B77" s="4">
        <v>220</v>
      </c>
      <c r="C77" s="4">
        <v>368</v>
      </c>
      <c r="D77" s="4">
        <v>1</v>
      </c>
      <c r="E77" s="4">
        <v>4</v>
      </c>
      <c r="F77" s="4"/>
      <c r="G77" s="4"/>
      <c r="H77" s="4">
        <v>191100</v>
      </c>
      <c r="I77" s="4">
        <v>238200</v>
      </c>
      <c r="J77" s="4">
        <v>2000</v>
      </c>
      <c r="K77" s="6">
        <f t="shared" si="3"/>
        <v>4.6587467971115773E-3</v>
      </c>
      <c r="L77" s="15">
        <v>3.1699999999999999E-2</v>
      </c>
      <c r="M77" s="4">
        <v>431300</v>
      </c>
      <c r="N77" s="4">
        <f t="shared" si="1"/>
        <v>589014.28571428568</v>
      </c>
      <c r="O77" s="4">
        <f t="shared" si="2"/>
        <v>242600</v>
      </c>
    </row>
    <row r="78" spans="1:15" x14ac:dyDescent="0.2">
      <c r="A78" s="2" t="s">
        <v>56</v>
      </c>
      <c r="B78" s="4">
        <v>48</v>
      </c>
      <c r="C78" s="4">
        <v>390</v>
      </c>
      <c r="D78" s="4">
        <v>0</v>
      </c>
      <c r="E78" s="4">
        <v>5</v>
      </c>
      <c r="F78" s="4"/>
      <c r="G78" s="4"/>
      <c r="H78" s="4">
        <v>32100</v>
      </c>
      <c r="I78" s="4">
        <v>206500</v>
      </c>
      <c r="J78" s="4">
        <v>2000</v>
      </c>
      <c r="K78" s="6">
        <f t="shared" si="3"/>
        <v>8.3822296730930428E-3</v>
      </c>
      <c r="L78" s="15">
        <v>-1.3500000000000002E-2</v>
      </c>
      <c r="M78" s="4">
        <v>242600</v>
      </c>
      <c r="N78" s="4">
        <f t="shared" si="1"/>
        <v>591938.09523809527</v>
      </c>
      <c r="O78" s="4">
        <f t="shared" si="2"/>
        <v>407800</v>
      </c>
    </row>
    <row r="79" spans="1:15" x14ac:dyDescent="0.2">
      <c r="A79" s="2" t="s">
        <v>57</v>
      </c>
      <c r="B79" s="4">
        <v>109</v>
      </c>
      <c r="C79" s="4">
        <v>279</v>
      </c>
      <c r="D79" s="4">
        <v>2</v>
      </c>
      <c r="E79" s="4">
        <v>9</v>
      </c>
      <c r="F79" s="4"/>
      <c r="G79" s="4"/>
      <c r="H79" s="4">
        <v>89200</v>
      </c>
      <c r="I79" s="4">
        <v>328100</v>
      </c>
      <c r="J79" s="4">
        <v>3800</v>
      </c>
      <c r="K79" s="6">
        <f t="shared" si="3"/>
        <v>9.1061586388689192E-3</v>
      </c>
      <c r="L79" s="15">
        <v>-8.8999999999999999E-3</v>
      </c>
      <c r="M79" s="4">
        <v>1478100</v>
      </c>
      <c r="N79" s="4">
        <f t="shared" si="1"/>
        <v>531000</v>
      </c>
      <c r="O79" s="4">
        <f t="shared" si="2"/>
        <v>275100</v>
      </c>
    </row>
    <row r="80" spans="1:15" x14ac:dyDescent="0.2">
      <c r="A80" s="2" t="s">
        <v>58</v>
      </c>
      <c r="B80" s="4">
        <v>101</v>
      </c>
      <c r="C80" s="4">
        <v>402</v>
      </c>
      <c r="D80" s="4">
        <v>3</v>
      </c>
      <c r="E80" s="4">
        <v>11</v>
      </c>
      <c r="F80" s="4"/>
      <c r="G80" s="4"/>
      <c r="H80" s="4">
        <v>57400</v>
      </c>
      <c r="I80" s="4">
        <v>507000</v>
      </c>
      <c r="J80" s="4">
        <v>5500</v>
      </c>
      <c r="K80" s="6">
        <f t="shared" si="3"/>
        <v>9.7448618001417433E-3</v>
      </c>
      <c r="L80" s="15">
        <v>-3.0899999999999997E-2</v>
      </c>
      <c r="M80" s="4">
        <v>2214500</v>
      </c>
      <c r="N80" s="4">
        <f t="shared" si="1"/>
        <v>446825</v>
      </c>
      <c r="O80" s="4">
        <f t="shared" si="2"/>
        <v>275100</v>
      </c>
    </row>
    <row r="81" spans="1:15" x14ac:dyDescent="0.2">
      <c r="A81" s="2" t="s">
        <v>59</v>
      </c>
      <c r="B81" s="4">
        <v>170</v>
      </c>
      <c r="C81" s="4">
        <v>332</v>
      </c>
      <c r="D81" s="4">
        <v>0</v>
      </c>
      <c r="E81" s="4">
        <v>3</v>
      </c>
      <c r="F81" s="4"/>
      <c r="G81" s="4"/>
      <c r="H81" s="4">
        <v>113300</v>
      </c>
      <c r="I81" s="4">
        <v>272100</v>
      </c>
      <c r="J81" s="4">
        <v>10200</v>
      </c>
      <c r="K81" s="6">
        <f t="shared" si="3"/>
        <v>2.6466009340944473E-2</v>
      </c>
      <c r="L81" s="15">
        <v>-1.2800000000000001E-2</v>
      </c>
      <c r="M81" s="4">
        <v>1736000</v>
      </c>
      <c r="N81" s="4">
        <f t="shared" si="1"/>
        <v>369020</v>
      </c>
      <c r="O81" s="4">
        <f t="shared" si="2"/>
        <v>275100</v>
      </c>
    </row>
    <row r="82" spans="1:15" x14ac:dyDescent="0.2">
      <c r="A82" s="2" t="s">
        <v>60</v>
      </c>
      <c r="B82" s="4">
        <v>176</v>
      </c>
      <c r="C82" s="4">
        <v>130</v>
      </c>
      <c r="D82" s="4">
        <v>7</v>
      </c>
      <c r="E82" s="4">
        <v>9</v>
      </c>
      <c r="F82" s="4"/>
      <c r="G82" s="4"/>
      <c r="H82" s="4">
        <v>170500</v>
      </c>
      <c r="I82" s="4">
        <v>383700</v>
      </c>
      <c r="J82" s="4">
        <v>23200</v>
      </c>
      <c r="K82" s="6">
        <f t="shared" si="3"/>
        <v>4.1862143630458315E-2</v>
      </c>
      <c r="L82" s="15">
        <v>-2.1099999999999997E-2</v>
      </c>
      <c r="M82" s="4">
        <v>557600</v>
      </c>
      <c r="N82" s="4">
        <f t="shared" si="1"/>
        <v>373095</v>
      </c>
      <c r="O82" s="4">
        <f t="shared" si="2"/>
        <v>275100</v>
      </c>
    </row>
    <row r="83" spans="1:15" x14ac:dyDescent="0.2">
      <c r="A83" s="2" t="s">
        <v>61</v>
      </c>
      <c r="B83" s="4">
        <v>67</v>
      </c>
      <c r="C83" s="4">
        <v>277</v>
      </c>
      <c r="D83" s="4">
        <v>2</v>
      </c>
      <c r="E83" s="4">
        <v>6</v>
      </c>
      <c r="F83" s="4"/>
      <c r="G83" s="4"/>
      <c r="H83" s="4">
        <v>48300</v>
      </c>
      <c r="I83" s="4">
        <v>359500</v>
      </c>
      <c r="J83" s="4">
        <v>36700</v>
      </c>
      <c r="K83" s="6">
        <f t="shared" si="3"/>
        <v>8.9995095635115249E-2</v>
      </c>
      <c r="L83" s="15">
        <v>-4.5599999999999995E-2</v>
      </c>
      <c r="M83" s="4">
        <v>407800</v>
      </c>
      <c r="N83" s="4">
        <f t="shared" si="1"/>
        <v>374235</v>
      </c>
      <c r="O83" s="4">
        <f t="shared" si="2"/>
        <v>275100</v>
      </c>
    </row>
    <row r="84" spans="1:15" x14ac:dyDescent="0.2">
      <c r="A84" s="2" t="s">
        <v>62</v>
      </c>
      <c r="B84" s="4">
        <v>97</v>
      </c>
      <c r="C84" s="4">
        <v>268</v>
      </c>
      <c r="D84" s="4">
        <v>1</v>
      </c>
      <c r="E84" s="4">
        <v>1</v>
      </c>
      <c r="F84" s="4"/>
      <c r="G84" s="4"/>
      <c r="H84" s="4">
        <v>174500</v>
      </c>
      <c r="I84" s="4">
        <v>100200</v>
      </c>
      <c r="J84" s="4">
        <v>5100</v>
      </c>
      <c r="K84" s="6">
        <f t="shared" si="3"/>
        <v>1.8565708045140152E-2</v>
      </c>
      <c r="L84" s="15">
        <v>4.0000000000000001E-3</v>
      </c>
      <c r="M84" s="4">
        <v>275100</v>
      </c>
      <c r="N84" s="4">
        <f t="shared" si="1"/>
        <v>412420</v>
      </c>
      <c r="O84" s="4">
        <f t="shared" si="2"/>
        <v>380300</v>
      </c>
    </row>
    <row r="85" spans="1:15" x14ac:dyDescent="0.2">
      <c r="A85" s="2" t="s">
        <v>63</v>
      </c>
      <c r="B85" s="4">
        <v>114</v>
      </c>
      <c r="C85" s="4">
        <v>285</v>
      </c>
      <c r="D85" s="4">
        <v>3</v>
      </c>
      <c r="E85" s="4">
        <v>10</v>
      </c>
      <c r="F85" s="4"/>
      <c r="G85" s="4"/>
      <c r="H85" s="4">
        <v>130000</v>
      </c>
      <c r="I85" s="4">
        <v>481500</v>
      </c>
      <c r="J85" s="4">
        <v>3200</v>
      </c>
      <c r="K85" s="6">
        <f t="shared" si="3"/>
        <v>5.2330335241210137E-3</v>
      </c>
      <c r="L85" s="15">
        <v>0</v>
      </c>
      <c r="M85" s="4">
        <v>611500</v>
      </c>
      <c r="N85" s="4">
        <f t="shared" si="1"/>
        <v>395465</v>
      </c>
      <c r="O85" s="4">
        <f t="shared" si="2"/>
        <v>380300</v>
      </c>
    </row>
    <row r="86" spans="1:15" x14ac:dyDescent="0.2">
      <c r="A86" s="2" t="s">
        <v>64</v>
      </c>
      <c r="B86" s="4">
        <v>129</v>
      </c>
      <c r="C86" s="4">
        <v>305</v>
      </c>
      <c r="D86" s="4">
        <v>0</v>
      </c>
      <c r="E86" s="4">
        <v>5</v>
      </c>
      <c r="F86" s="4"/>
      <c r="G86" s="4"/>
      <c r="H86" s="4">
        <v>124900</v>
      </c>
      <c r="I86" s="4">
        <v>262400</v>
      </c>
      <c r="J86" s="4">
        <v>39200</v>
      </c>
      <c r="K86" s="6">
        <f t="shared" si="3"/>
        <v>0.10121352956364575</v>
      </c>
      <c r="L86" s="15">
        <v>-1.1899999999999999E-2</v>
      </c>
      <c r="M86" s="4">
        <v>387300</v>
      </c>
      <c r="N86" s="4">
        <f t="shared" si="1"/>
        <v>395894.73684210528</v>
      </c>
      <c r="O86" s="4">
        <f t="shared" si="2"/>
        <v>356800</v>
      </c>
    </row>
    <row r="87" spans="1:15" x14ac:dyDescent="0.2">
      <c r="A87" s="2" t="s">
        <v>65</v>
      </c>
      <c r="B87" s="4">
        <v>150</v>
      </c>
      <c r="C87" s="4">
        <v>296</v>
      </c>
      <c r="D87" s="4">
        <v>1</v>
      </c>
      <c r="E87" s="4">
        <v>3</v>
      </c>
      <c r="F87" s="4"/>
      <c r="G87" s="4"/>
      <c r="H87" s="4">
        <v>156600</v>
      </c>
      <c r="I87" s="4">
        <v>286100</v>
      </c>
      <c r="J87" s="4">
        <v>13000</v>
      </c>
      <c r="K87" s="6">
        <f t="shared" si="3"/>
        <v>2.936525864016264E-2</v>
      </c>
      <c r="L87" s="15">
        <v>-7.8000000000000005E-3</v>
      </c>
      <c r="M87" s="4">
        <v>464400</v>
      </c>
      <c r="N87" s="4">
        <f t="shared" ref="N87:N91" si="4">AVERAGE($M88:$M108)</f>
        <v>392088.88888888888</v>
      </c>
      <c r="O87" s="4">
        <f t="shared" ref="O87:O146" si="5">MIN(M88:M92)</f>
        <v>356800</v>
      </c>
    </row>
    <row r="88" spans="1:15" x14ac:dyDescent="0.2">
      <c r="A88" s="2" t="s">
        <v>66</v>
      </c>
      <c r="B88" s="4">
        <v>110</v>
      </c>
      <c r="C88" s="4">
        <v>472</v>
      </c>
      <c r="D88" s="4">
        <v>1</v>
      </c>
      <c r="E88" s="4">
        <v>13</v>
      </c>
      <c r="F88" s="4"/>
      <c r="G88" s="4"/>
      <c r="H88" s="4">
        <v>83200</v>
      </c>
      <c r="I88" s="4">
        <v>426000</v>
      </c>
      <c r="J88" s="4">
        <v>8500</v>
      </c>
      <c r="K88" s="6">
        <f t="shared" ref="K88:K114" si="6">J88/(H88+I88)</f>
        <v>1.6692851531814611E-2</v>
      </c>
      <c r="L88" s="15">
        <v>-1.5600000000000001E-2</v>
      </c>
      <c r="M88" s="4">
        <v>517700</v>
      </c>
      <c r="N88" s="4">
        <f t="shared" si="4"/>
        <v>381305.55555555556</v>
      </c>
      <c r="O88" s="4">
        <f t="shared" si="5"/>
        <v>167500</v>
      </c>
    </row>
    <row r="89" spans="1:15" x14ac:dyDescent="0.2">
      <c r="A89" s="2" t="s">
        <v>67</v>
      </c>
      <c r="B89" s="4">
        <v>113</v>
      </c>
      <c r="C89" s="4">
        <v>200</v>
      </c>
      <c r="D89" s="4">
        <v>0</v>
      </c>
      <c r="E89" s="4">
        <v>6</v>
      </c>
      <c r="F89" s="4"/>
      <c r="G89" s="4"/>
      <c r="H89" s="4">
        <v>97800</v>
      </c>
      <c r="I89" s="4">
        <v>276500</v>
      </c>
      <c r="J89" s="4">
        <v>18500</v>
      </c>
      <c r="K89" s="6">
        <f t="shared" si="6"/>
        <v>4.9425594442960193E-2</v>
      </c>
      <c r="L89" s="15">
        <v>-1.9199999999999998E-2</v>
      </c>
      <c r="M89" s="4">
        <v>380300</v>
      </c>
      <c r="N89" s="4">
        <f t="shared" si="4"/>
        <v>372916.66666666669</v>
      </c>
      <c r="O89" s="4">
        <f t="shared" si="5"/>
        <v>167500</v>
      </c>
    </row>
    <row r="90" spans="1:15" x14ac:dyDescent="0.2">
      <c r="A90" s="2" t="s">
        <v>68</v>
      </c>
      <c r="B90" s="4">
        <v>133</v>
      </c>
      <c r="C90" s="4">
        <v>142</v>
      </c>
      <c r="D90" s="4">
        <v>3</v>
      </c>
      <c r="E90" s="4">
        <v>16</v>
      </c>
      <c r="F90" s="4"/>
      <c r="G90" s="4"/>
      <c r="H90" s="4">
        <v>144800</v>
      </c>
      <c r="I90" s="4">
        <v>655400</v>
      </c>
      <c r="J90" s="4">
        <v>21300</v>
      </c>
      <c r="K90" s="6">
        <f t="shared" si="6"/>
        <v>2.6618345413646587E-2</v>
      </c>
      <c r="L90" s="15">
        <v>-1.4999999999999999E-2</v>
      </c>
      <c r="M90" s="4">
        <v>801900</v>
      </c>
      <c r="N90" s="4">
        <f t="shared" si="4"/>
        <v>344638.88888888888</v>
      </c>
      <c r="O90" s="4">
        <f t="shared" si="5"/>
        <v>167500</v>
      </c>
    </row>
    <row r="91" spans="1:15" x14ac:dyDescent="0.2">
      <c r="A91" s="2" t="s">
        <v>69</v>
      </c>
      <c r="B91" s="4">
        <v>284</v>
      </c>
      <c r="C91" s="4">
        <v>194</v>
      </c>
      <c r="D91" s="4">
        <v>1</v>
      </c>
      <c r="E91" s="4">
        <v>1</v>
      </c>
      <c r="F91" s="4"/>
      <c r="G91" s="4"/>
      <c r="H91" s="4">
        <v>186700</v>
      </c>
      <c r="I91" s="4">
        <v>168300</v>
      </c>
      <c r="J91" s="4">
        <v>18000</v>
      </c>
      <c r="K91" s="6">
        <f t="shared" si="6"/>
        <v>5.0704225352112678E-2</v>
      </c>
      <c r="L91" s="15">
        <v>-7.4000000000000003E-3</v>
      </c>
      <c r="M91" s="4">
        <v>356800</v>
      </c>
      <c r="N91" s="4">
        <f t="shared" si="4"/>
        <v>343923.5294117647</v>
      </c>
      <c r="O91" s="4">
        <f t="shared" si="5"/>
        <v>167500</v>
      </c>
    </row>
    <row r="92" spans="1:15" x14ac:dyDescent="0.2">
      <c r="A92" s="2" t="s">
        <v>70</v>
      </c>
      <c r="B92" s="4">
        <v>220</v>
      </c>
      <c r="C92" s="4">
        <v>179</v>
      </c>
      <c r="D92" s="4">
        <v>0</v>
      </c>
      <c r="E92" s="4">
        <v>0</v>
      </c>
      <c r="F92" s="4"/>
      <c r="G92" s="4"/>
      <c r="H92" s="4">
        <v>219300</v>
      </c>
      <c r="I92" s="4">
        <v>145400</v>
      </c>
      <c r="J92" s="4">
        <v>10100</v>
      </c>
      <c r="K92" s="6">
        <f t="shared" si="6"/>
        <v>2.7693995064436525E-2</v>
      </c>
      <c r="L92" s="15">
        <v>1.8799999999999997E-2</v>
      </c>
      <c r="M92" s="4">
        <v>374800</v>
      </c>
      <c r="N92" s="4">
        <f t="shared" ref="N92:N111" si="7">AVERAGE($M93:$M113)</f>
        <v>338435.29411764705</v>
      </c>
      <c r="O92" s="4">
        <f t="shared" si="5"/>
        <v>167500</v>
      </c>
    </row>
    <row r="93" spans="1:15" x14ac:dyDescent="0.2">
      <c r="A93" s="2" t="s">
        <v>71</v>
      </c>
      <c r="B93" s="4">
        <v>83</v>
      </c>
      <c r="C93" s="4">
        <v>191</v>
      </c>
      <c r="D93" s="4">
        <v>2</v>
      </c>
      <c r="E93" s="4">
        <v>0</v>
      </c>
      <c r="F93" s="4"/>
      <c r="G93" s="4"/>
      <c r="H93" s="4">
        <v>48900</v>
      </c>
      <c r="I93" s="4">
        <v>115900</v>
      </c>
      <c r="J93" s="4">
        <v>2700</v>
      </c>
      <c r="K93" s="6">
        <f t="shared" si="6"/>
        <v>1.6383495145631068E-2</v>
      </c>
      <c r="L93" s="15">
        <v>-3.7000000000000002E-3</v>
      </c>
      <c r="M93" s="4">
        <v>167500</v>
      </c>
      <c r="N93" s="4">
        <f t="shared" si="7"/>
        <v>342311.76470588235</v>
      </c>
      <c r="O93" s="4">
        <f t="shared" si="5"/>
        <v>231500</v>
      </c>
    </row>
    <row r="94" spans="1:15" x14ac:dyDescent="0.2">
      <c r="A94" s="2" t="s">
        <v>72</v>
      </c>
      <c r="B94" s="4">
        <v>94</v>
      </c>
      <c r="C94" s="4">
        <v>183</v>
      </c>
      <c r="D94" s="4">
        <v>0</v>
      </c>
      <c r="E94" s="4">
        <v>2</v>
      </c>
      <c r="F94" s="4"/>
      <c r="G94" s="4"/>
      <c r="H94" s="4">
        <v>73400</v>
      </c>
      <c r="I94" s="4">
        <v>154800</v>
      </c>
      <c r="J94" s="4">
        <v>15400</v>
      </c>
      <c r="K94" s="6">
        <f t="shared" si="6"/>
        <v>6.7484662576687116E-2</v>
      </c>
      <c r="L94" s="15">
        <v>-1.49E-2</v>
      </c>
      <c r="M94" s="4">
        <v>244700</v>
      </c>
      <c r="N94" s="4">
        <f t="shared" si="7"/>
        <v>341500</v>
      </c>
      <c r="O94" s="4">
        <f t="shared" si="5"/>
        <v>231500</v>
      </c>
    </row>
    <row r="95" spans="1:15" x14ac:dyDescent="0.2">
      <c r="A95" s="2" t="s">
        <v>73</v>
      </c>
      <c r="B95" s="4">
        <v>92</v>
      </c>
      <c r="C95" s="4">
        <v>163</v>
      </c>
      <c r="D95" s="4">
        <v>0</v>
      </c>
      <c r="E95" s="4">
        <v>1</v>
      </c>
      <c r="F95" s="4"/>
      <c r="G95" s="4"/>
      <c r="H95" s="4">
        <v>70000</v>
      </c>
      <c r="I95" s="4">
        <v>158800</v>
      </c>
      <c r="J95" s="4">
        <v>5400</v>
      </c>
      <c r="K95" s="6">
        <f t="shared" si="6"/>
        <v>2.36013986013986E-2</v>
      </c>
      <c r="L95" s="15">
        <v>0</v>
      </c>
      <c r="M95" s="4">
        <v>234200</v>
      </c>
      <c r="N95" s="4">
        <f t="shared" si="7"/>
        <v>339017.64705882355</v>
      </c>
      <c r="O95" s="4">
        <f t="shared" si="5"/>
        <v>198400</v>
      </c>
    </row>
    <row r="96" spans="1:15" x14ac:dyDescent="0.2">
      <c r="A96" s="2" t="s">
        <v>74</v>
      </c>
      <c r="B96" s="4">
        <v>159</v>
      </c>
      <c r="C96" s="4">
        <v>334</v>
      </c>
      <c r="D96" s="4">
        <v>2</v>
      </c>
      <c r="E96" s="4">
        <v>1</v>
      </c>
      <c r="F96" s="4"/>
      <c r="G96" s="4"/>
      <c r="H96" s="4">
        <v>98400</v>
      </c>
      <c r="I96" s="4">
        <v>167200</v>
      </c>
      <c r="J96" s="4">
        <v>18600</v>
      </c>
      <c r="K96" s="6">
        <f t="shared" si="6"/>
        <v>7.0030120481927707E-2</v>
      </c>
      <c r="L96" s="15">
        <v>3.8E-3</v>
      </c>
      <c r="M96" s="4">
        <v>265600</v>
      </c>
      <c r="N96" s="4">
        <f t="shared" si="7"/>
        <v>352523.5294117647</v>
      </c>
      <c r="O96" s="4">
        <f t="shared" si="5"/>
        <v>198400</v>
      </c>
    </row>
    <row r="97" spans="1:15" x14ac:dyDescent="0.2">
      <c r="A97" s="2" t="s">
        <v>75</v>
      </c>
      <c r="B97" s="4">
        <v>93</v>
      </c>
      <c r="C97" s="4">
        <v>252</v>
      </c>
      <c r="D97" s="4">
        <v>2</v>
      </c>
      <c r="E97" s="4">
        <v>1</v>
      </c>
      <c r="F97" s="4"/>
      <c r="G97" s="4"/>
      <c r="H97" s="4">
        <v>61900</v>
      </c>
      <c r="I97" s="4">
        <v>169600</v>
      </c>
      <c r="J97" s="4">
        <v>8400</v>
      </c>
      <c r="K97" s="6">
        <f t="shared" si="6"/>
        <v>3.628509719222462E-2</v>
      </c>
      <c r="L97" s="15">
        <v>-7.4000000000000003E-3</v>
      </c>
      <c r="M97" s="4">
        <v>231500</v>
      </c>
      <c r="N97" s="4">
        <f t="shared" si="7"/>
        <v>357611.76470588235</v>
      </c>
      <c r="O97" s="4">
        <f t="shared" si="5"/>
        <v>179900</v>
      </c>
    </row>
    <row r="98" spans="1:15" x14ac:dyDescent="0.2">
      <c r="A98" s="2" t="s">
        <v>76</v>
      </c>
      <c r="B98" s="4">
        <v>283</v>
      </c>
      <c r="C98" s="4">
        <v>108</v>
      </c>
      <c r="D98" s="4">
        <v>1</v>
      </c>
      <c r="E98" s="4">
        <v>4</v>
      </c>
      <c r="F98" s="4"/>
      <c r="G98" s="4"/>
      <c r="H98" s="4">
        <v>181100</v>
      </c>
      <c r="I98" s="4">
        <v>237900</v>
      </c>
      <c r="J98" s="4">
        <v>8600</v>
      </c>
      <c r="K98" s="6">
        <f t="shared" si="6"/>
        <v>2.052505966587112E-2</v>
      </c>
      <c r="L98" s="15">
        <v>1.1200000000000002E-2</v>
      </c>
      <c r="M98" s="4">
        <v>419400</v>
      </c>
      <c r="N98" s="4">
        <f t="shared" si="7"/>
        <v>358164.70588235295</v>
      </c>
      <c r="O98" s="4">
        <f t="shared" si="5"/>
        <v>179900</v>
      </c>
    </row>
    <row r="99" spans="1:15" x14ac:dyDescent="0.2">
      <c r="A99" s="2" t="s">
        <v>77</v>
      </c>
      <c r="B99" s="4">
        <v>147</v>
      </c>
      <c r="C99" s="4">
        <v>67</v>
      </c>
      <c r="D99" s="4">
        <v>2</v>
      </c>
      <c r="E99" s="4">
        <v>1</v>
      </c>
      <c r="F99" s="4"/>
      <c r="G99" s="4"/>
      <c r="H99" s="4">
        <v>110300</v>
      </c>
      <c r="I99" s="4">
        <v>185300</v>
      </c>
      <c r="J99" s="4">
        <v>8100</v>
      </c>
      <c r="K99" s="6">
        <f t="shared" si="6"/>
        <v>2.740189445196211E-2</v>
      </c>
      <c r="L99" s="15">
        <v>-3.7000000000000002E-3</v>
      </c>
      <c r="M99" s="4">
        <v>304000</v>
      </c>
      <c r="N99" s="4">
        <f t="shared" si="7"/>
        <v>362282.35294117645</v>
      </c>
      <c r="O99" s="4">
        <f t="shared" si="5"/>
        <v>179900</v>
      </c>
    </row>
    <row r="100" spans="1:15" x14ac:dyDescent="0.2">
      <c r="A100" s="2" t="s">
        <v>78</v>
      </c>
      <c r="B100" s="4">
        <v>97</v>
      </c>
      <c r="C100" s="4">
        <v>116</v>
      </c>
      <c r="D100" s="4">
        <v>1</v>
      </c>
      <c r="E100" s="4">
        <v>1</v>
      </c>
      <c r="F100" s="4"/>
      <c r="G100" s="4"/>
      <c r="H100" s="4">
        <v>88100</v>
      </c>
      <c r="I100" s="4">
        <v>110300</v>
      </c>
      <c r="J100" s="4">
        <v>14000</v>
      </c>
      <c r="K100" s="6">
        <f t="shared" si="6"/>
        <v>7.0564516129032265E-2</v>
      </c>
      <c r="L100" s="15">
        <v>7.4999999999999997E-3</v>
      </c>
      <c r="M100" s="4">
        <v>198400</v>
      </c>
      <c r="N100" s="4">
        <f t="shared" si="7"/>
        <v>376364.70588235295</v>
      </c>
      <c r="O100" s="4">
        <f t="shared" si="5"/>
        <v>179900</v>
      </c>
    </row>
    <row r="101" spans="1:15" x14ac:dyDescent="0.2">
      <c r="A101" s="2" t="s">
        <v>79</v>
      </c>
      <c r="B101" s="4">
        <v>89</v>
      </c>
      <c r="C101" s="4">
        <v>430</v>
      </c>
      <c r="D101" s="4">
        <v>0</v>
      </c>
      <c r="E101" s="4">
        <v>1</v>
      </c>
      <c r="F101" s="4"/>
      <c r="G101" s="4"/>
      <c r="H101" s="4">
        <v>93300</v>
      </c>
      <c r="I101" s="4">
        <v>66100</v>
      </c>
      <c r="J101" s="4">
        <v>600</v>
      </c>
      <c r="K101" s="6">
        <f t="shared" si="6"/>
        <v>3.7641154328732747E-3</v>
      </c>
      <c r="N101" s="4">
        <f t="shared" si="7"/>
        <v>387127.77777777775</v>
      </c>
      <c r="O101" s="4">
        <f t="shared" si="5"/>
        <v>179900</v>
      </c>
    </row>
    <row r="102" spans="1:15" x14ac:dyDescent="0.2">
      <c r="A102" s="2" t="s">
        <v>80</v>
      </c>
      <c r="B102" s="4">
        <v>98</v>
      </c>
      <c r="C102" s="4">
        <v>202</v>
      </c>
      <c r="D102" s="4">
        <v>2</v>
      </c>
      <c r="E102" s="4">
        <v>0</v>
      </c>
      <c r="F102" s="4"/>
      <c r="G102" s="4"/>
      <c r="H102" s="4">
        <v>79500</v>
      </c>
      <c r="I102" s="4">
        <v>92900</v>
      </c>
      <c r="J102" s="4">
        <v>6200</v>
      </c>
      <c r="K102" s="6">
        <f t="shared" si="6"/>
        <v>3.5962877030162411E-2</v>
      </c>
      <c r="L102" s="15">
        <v>0</v>
      </c>
      <c r="M102" s="4">
        <v>179900</v>
      </c>
      <c r="N102" s="4">
        <f t="shared" si="7"/>
        <v>417166.66666666669</v>
      </c>
      <c r="O102" s="4">
        <f t="shared" si="5"/>
        <v>272400</v>
      </c>
    </row>
    <row r="103" spans="1:15" x14ac:dyDescent="0.2">
      <c r="A103" s="2" t="s">
        <v>81</v>
      </c>
      <c r="B103" s="4">
        <v>258</v>
      </c>
      <c r="C103" s="4">
        <v>499</v>
      </c>
      <c r="D103" s="4">
        <v>15</v>
      </c>
      <c r="E103" s="4">
        <v>9</v>
      </c>
      <c r="F103" s="4"/>
      <c r="G103" s="4"/>
      <c r="H103" s="4">
        <v>138600</v>
      </c>
      <c r="I103" s="4">
        <v>481800</v>
      </c>
      <c r="J103" s="4">
        <v>12700</v>
      </c>
      <c r="K103" s="6">
        <f t="shared" si="6"/>
        <v>2.0470664087685365E-2</v>
      </c>
      <c r="L103" s="15">
        <v>-3.3700000000000001E-2</v>
      </c>
      <c r="M103" s="4">
        <v>639100</v>
      </c>
      <c r="N103" s="4">
        <f t="shared" si="7"/>
        <v>397022.22222222225</v>
      </c>
      <c r="O103" s="4">
        <f t="shared" si="5"/>
        <v>272400</v>
      </c>
    </row>
    <row r="104" spans="1:15" x14ac:dyDescent="0.2">
      <c r="A104" s="2" t="s">
        <v>82</v>
      </c>
      <c r="B104" s="4">
        <v>219</v>
      </c>
      <c r="C104" s="4">
        <v>86</v>
      </c>
      <c r="D104" s="4">
        <v>3</v>
      </c>
      <c r="E104" s="4">
        <v>3</v>
      </c>
      <c r="F104" s="4"/>
      <c r="G104" s="4"/>
      <c r="H104" s="4">
        <v>223300</v>
      </c>
      <c r="I104" s="4">
        <v>194900</v>
      </c>
      <c r="J104" s="4">
        <v>12400</v>
      </c>
      <c r="K104" s="6">
        <f t="shared" si="6"/>
        <v>2.965088474414156E-2</v>
      </c>
      <c r="L104" s="15">
        <v>1.4800000000000001E-2</v>
      </c>
      <c r="M104" s="4">
        <v>430600</v>
      </c>
      <c r="N104" s="4">
        <f t="shared" si="7"/>
        <v>395522.22222222225</v>
      </c>
      <c r="O104" s="4">
        <f t="shared" si="5"/>
        <v>272400</v>
      </c>
    </row>
    <row r="105" spans="1:15" x14ac:dyDescent="0.2">
      <c r="A105" s="2" t="s">
        <v>83</v>
      </c>
      <c r="B105" s="4">
        <v>452</v>
      </c>
      <c r="C105" s="4">
        <v>121</v>
      </c>
      <c r="D105" s="4">
        <v>3</v>
      </c>
      <c r="E105" s="4">
        <v>7</v>
      </c>
      <c r="F105" s="4"/>
      <c r="G105" s="4"/>
      <c r="H105" s="4">
        <v>587400</v>
      </c>
      <c r="I105" s="4">
        <v>451400</v>
      </c>
      <c r="J105" s="4">
        <v>27300</v>
      </c>
      <c r="K105" s="6">
        <f t="shared" si="6"/>
        <v>2.6280323450134771E-2</v>
      </c>
      <c r="L105" s="15">
        <v>2.6499999999999999E-2</v>
      </c>
      <c r="M105" s="4">
        <v>1038800</v>
      </c>
      <c r="N105" s="4">
        <f t="shared" si="7"/>
        <v>375261.11111111112</v>
      </c>
      <c r="O105" s="4">
        <f t="shared" si="5"/>
        <v>229300</v>
      </c>
    </row>
    <row r="106" spans="1:15" x14ac:dyDescent="0.2">
      <c r="A106" s="2" t="s">
        <v>84</v>
      </c>
      <c r="B106" s="4">
        <v>133</v>
      </c>
      <c r="C106" s="4">
        <v>163</v>
      </c>
      <c r="D106" s="4">
        <v>0</v>
      </c>
      <c r="E106" s="4">
        <v>1</v>
      </c>
      <c r="F106" s="4"/>
      <c r="G106" s="4"/>
      <c r="H106" s="4">
        <v>151700</v>
      </c>
      <c r="I106" s="4">
        <v>120700</v>
      </c>
      <c r="J106" s="4">
        <v>23500</v>
      </c>
      <c r="K106" s="6">
        <f t="shared" si="6"/>
        <v>8.6270190895741561E-2</v>
      </c>
      <c r="L106" s="15">
        <v>1.54E-2</v>
      </c>
      <c r="M106" s="4">
        <v>272400</v>
      </c>
      <c r="N106" s="4">
        <f t="shared" si="7"/>
        <v>366850</v>
      </c>
      <c r="O106" s="4">
        <f t="shared" si="5"/>
        <v>229300</v>
      </c>
    </row>
    <row r="107" spans="1:15" x14ac:dyDescent="0.2">
      <c r="A107" s="2" t="s">
        <v>85</v>
      </c>
      <c r="B107" s="4">
        <v>82</v>
      </c>
      <c r="C107" s="4">
        <v>276</v>
      </c>
      <c r="D107" s="4">
        <v>1</v>
      </c>
      <c r="E107" s="4">
        <v>3</v>
      </c>
      <c r="F107" s="4"/>
      <c r="G107" s="4"/>
      <c r="H107" s="4">
        <v>103400</v>
      </c>
      <c r="I107" s="4">
        <v>156900</v>
      </c>
      <c r="J107" s="4">
        <v>5700</v>
      </c>
      <c r="K107" s="6">
        <f t="shared" si="6"/>
        <v>2.1897810218978103E-2</v>
      </c>
      <c r="N107" s="4">
        <f t="shared" si="7"/>
        <v>360489.4736842105</v>
      </c>
      <c r="O107" s="4">
        <f t="shared" si="5"/>
        <v>229300</v>
      </c>
    </row>
    <row r="108" spans="1:15" x14ac:dyDescent="0.2">
      <c r="A108" s="2" t="s">
        <v>86</v>
      </c>
      <c r="B108" s="4">
        <v>57</v>
      </c>
      <c r="C108" s="4">
        <v>164</v>
      </c>
      <c r="D108" s="4">
        <v>2</v>
      </c>
      <c r="E108" s="4">
        <v>5</v>
      </c>
      <c r="F108" s="4"/>
      <c r="G108" s="4"/>
      <c r="H108" s="4">
        <v>42400</v>
      </c>
      <c r="I108" s="4">
        <v>165300</v>
      </c>
      <c r="J108" s="4">
        <v>4400</v>
      </c>
      <c r="K108" s="6">
        <f t="shared" si="6"/>
        <v>2.118440057775638E-2</v>
      </c>
      <c r="N108" s="4">
        <f t="shared" si="7"/>
        <v>351165</v>
      </c>
      <c r="O108" s="4">
        <f t="shared" si="5"/>
        <v>229300</v>
      </c>
    </row>
    <row r="109" spans="1:15" x14ac:dyDescent="0.2">
      <c r="A109" s="2" t="s">
        <v>87</v>
      </c>
      <c r="B109" s="4">
        <v>165</v>
      </c>
      <c r="C109" s="4">
        <v>169</v>
      </c>
      <c r="D109" s="4">
        <v>3</v>
      </c>
      <c r="E109" s="4">
        <v>2</v>
      </c>
      <c r="F109" s="4"/>
      <c r="G109" s="4"/>
      <c r="H109" s="4">
        <v>111100</v>
      </c>
      <c r="I109" s="4">
        <v>212500</v>
      </c>
      <c r="J109" s="4">
        <v>13500</v>
      </c>
      <c r="K109" s="6">
        <f t="shared" si="6"/>
        <v>4.1718170580964151E-2</v>
      </c>
      <c r="L109" s="15">
        <v>-1.1399999999999999E-2</v>
      </c>
      <c r="M109" s="4">
        <v>323600</v>
      </c>
      <c r="N109" s="4">
        <f t="shared" si="7"/>
        <v>344330</v>
      </c>
      <c r="O109" s="4">
        <f t="shared" si="5"/>
        <v>229300</v>
      </c>
    </row>
    <row r="110" spans="1:15" x14ac:dyDescent="0.2">
      <c r="A110" s="2" t="s">
        <v>88</v>
      </c>
      <c r="B110" s="4">
        <v>131</v>
      </c>
      <c r="C110" s="4">
        <v>224</v>
      </c>
      <c r="D110" s="4">
        <v>2</v>
      </c>
      <c r="E110" s="4">
        <v>1</v>
      </c>
      <c r="F110" s="4"/>
      <c r="G110" s="4"/>
      <c r="H110" s="4">
        <v>116600</v>
      </c>
      <c r="I110" s="4">
        <v>106200</v>
      </c>
      <c r="J110" s="4">
        <v>6500</v>
      </c>
      <c r="K110" s="6">
        <f t="shared" si="6"/>
        <v>2.9174147217235189E-2</v>
      </c>
      <c r="L110" s="15">
        <v>7.7000000000000002E-3</v>
      </c>
      <c r="M110" s="4">
        <v>229300</v>
      </c>
      <c r="N110" s="4">
        <f t="shared" si="7"/>
        <v>351545</v>
      </c>
      <c r="O110" s="4">
        <f t="shared" si="5"/>
        <v>230900</v>
      </c>
    </row>
    <row r="111" spans="1:15" x14ac:dyDescent="0.2">
      <c r="A111" s="2" t="s">
        <v>89</v>
      </c>
      <c r="B111" s="4">
        <v>89</v>
      </c>
      <c r="C111" s="4">
        <v>144</v>
      </c>
      <c r="D111" s="4">
        <v>2</v>
      </c>
      <c r="E111" s="4">
        <v>1</v>
      </c>
      <c r="F111" s="4"/>
      <c r="G111" s="4"/>
      <c r="H111" s="4">
        <v>93800</v>
      </c>
      <c r="I111" s="4">
        <v>178400</v>
      </c>
      <c r="J111" s="4">
        <v>600</v>
      </c>
      <c r="K111" s="6">
        <f t="shared" si="6"/>
        <v>2.204261572373255E-3</v>
      </c>
      <c r="L111" s="15">
        <v>-7.6E-3</v>
      </c>
      <c r="M111" s="4">
        <v>292900</v>
      </c>
      <c r="N111" s="4">
        <f t="shared" si="7"/>
        <v>350315</v>
      </c>
      <c r="O111" s="4">
        <f t="shared" si="5"/>
        <v>192000</v>
      </c>
    </row>
    <row r="112" spans="1:15" x14ac:dyDescent="0.2">
      <c r="A112" s="2" t="s">
        <v>90</v>
      </c>
      <c r="B112" s="4">
        <v>61</v>
      </c>
      <c r="C112" s="4">
        <v>140</v>
      </c>
      <c r="D112" s="4">
        <v>0</v>
      </c>
      <c r="E112" s="4">
        <v>1</v>
      </c>
      <c r="F112" s="4"/>
      <c r="G112" s="4"/>
      <c r="H112" s="4">
        <v>65800</v>
      </c>
      <c r="I112" s="4">
        <v>178500</v>
      </c>
      <c r="J112" s="4">
        <v>16600</v>
      </c>
      <c r="K112" s="6">
        <f t="shared" si="6"/>
        <v>6.7949242734343024E-2</v>
      </c>
      <c r="N112" s="4">
        <f t="shared" ref="N112:N129" si="8">AVERAGE($M113:$M133)</f>
        <v>341128.57142857142</v>
      </c>
      <c r="O112" s="4">
        <f t="shared" si="5"/>
        <v>192000</v>
      </c>
    </row>
    <row r="113" spans="1:15" x14ac:dyDescent="0.2">
      <c r="A113" s="2" t="s">
        <v>91</v>
      </c>
      <c r="B113" s="4">
        <v>121</v>
      </c>
      <c r="C113" s="4">
        <v>159</v>
      </c>
      <c r="D113" s="4">
        <v>1</v>
      </c>
      <c r="E113" s="4">
        <v>1</v>
      </c>
      <c r="F113" s="4"/>
      <c r="G113" s="4"/>
      <c r="H113" s="4">
        <v>125600</v>
      </c>
      <c r="I113" s="4">
        <v>154900</v>
      </c>
      <c r="J113" s="4">
        <v>1000</v>
      </c>
      <c r="K113" s="6">
        <f t="shared" si="6"/>
        <v>3.5650623885918001E-3</v>
      </c>
      <c r="L113" s="15">
        <v>7.6E-3</v>
      </c>
      <c r="M113" s="4">
        <v>281500</v>
      </c>
      <c r="N113" s="4">
        <f t="shared" si="8"/>
        <v>336404.76190476189</v>
      </c>
      <c r="O113" s="4">
        <f t="shared" si="5"/>
        <v>192000</v>
      </c>
    </row>
    <row r="114" spans="1:15" x14ac:dyDescent="0.2">
      <c r="A114" s="2" t="s">
        <v>92</v>
      </c>
      <c r="B114" s="4">
        <v>151</v>
      </c>
      <c r="C114" s="4">
        <v>163</v>
      </c>
      <c r="D114" s="4">
        <v>0</v>
      </c>
      <c r="E114" s="4">
        <v>0</v>
      </c>
      <c r="F114" s="4"/>
      <c r="G114" s="4"/>
      <c r="H114" s="4">
        <v>93100</v>
      </c>
      <c r="I114" s="4">
        <v>127900</v>
      </c>
      <c r="J114" s="4">
        <v>13800</v>
      </c>
      <c r="K114" s="6">
        <f t="shared" si="6"/>
        <v>6.244343891402715E-2</v>
      </c>
      <c r="L114" s="15">
        <v>3.8E-3</v>
      </c>
      <c r="M114" s="4">
        <v>233400</v>
      </c>
      <c r="N114" s="4">
        <f t="shared" si="8"/>
        <v>329266.66666666669</v>
      </c>
      <c r="O114" s="4">
        <f t="shared" si="5"/>
        <v>192000</v>
      </c>
    </row>
    <row r="115" spans="1:15" x14ac:dyDescent="0.2">
      <c r="A115" s="2" t="s">
        <v>93</v>
      </c>
      <c r="B115" s="4">
        <v>121</v>
      </c>
      <c r="C115" s="4">
        <v>137</v>
      </c>
      <c r="D115" s="4">
        <v>7</v>
      </c>
      <c r="E115" s="4">
        <v>0</v>
      </c>
      <c r="F115" s="4"/>
      <c r="G115" s="4"/>
      <c r="H115" s="4">
        <v>98800</v>
      </c>
      <c r="I115" s="4">
        <v>130200</v>
      </c>
      <c r="J115" s="4"/>
      <c r="K115" s="4"/>
      <c r="L115" s="15">
        <v>-1.1299999999999999E-2</v>
      </c>
      <c r="M115" s="4">
        <v>230900</v>
      </c>
      <c r="N115" s="4">
        <f t="shared" si="8"/>
        <v>337938.09523809527</v>
      </c>
      <c r="O115" s="4">
        <f t="shared" si="5"/>
        <v>192000</v>
      </c>
    </row>
    <row r="116" spans="1:15" x14ac:dyDescent="0.2">
      <c r="A116" s="2" t="s">
        <v>94</v>
      </c>
      <c r="B116" s="4">
        <v>115</v>
      </c>
      <c r="C116" s="4">
        <v>151</v>
      </c>
      <c r="D116" s="4">
        <v>7</v>
      </c>
      <c r="E116" s="4">
        <v>2</v>
      </c>
      <c r="F116" s="4"/>
      <c r="G116" s="4"/>
      <c r="H116" s="4">
        <v>70700</v>
      </c>
      <c r="I116" s="4">
        <v>121300</v>
      </c>
      <c r="J116" s="4"/>
      <c r="K116" s="4"/>
      <c r="L116" s="15">
        <v>0</v>
      </c>
      <c r="M116" s="4">
        <v>192000</v>
      </c>
      <c r="N116" s="4">
        <f t="shared" si="8"/>
        <v>339066.66666666669</v>
      </c>
      <c r="O116" s="4">
        <f t="shared" si="5"/>
        <v>318000</v>
      </c>
    </row>
    <row r="117" spans="1:15" x14ac:dyDescent="0.2">
      <c r="A117" s="2" t="s">
        <v>95</v>
      </c>
      <c r="B117" s="4">
        <v>247</v>
      </c>
      <c r="C117" s="4">
        <v>269</v>
      </c>
      <c r="D117" s="4">
        <v>5</v>
      </c>
      <c r="E117" s="4">
        <v>2</v>
      </c>
      <c r="F117" s="4"/>
      <c r="G117" s="4"/>
      <c r="H117" s="4">
        <v>360100</v>
      </c>
      <c r="I117" s="4">
        <v>131000</v>
      </c>
      <c r="J117" s="4"/>
      <c r="K117" s="4"/>
      <c r="L117" s="15">
        <v>2.3E-2</v>
      </c>
      <c r="M117" s="4">
        <v>495200</v>
      </c>
      <c r="N117" s="4">
        <f t="shared" si="8"/>
        <v>324400</v>
      </c>
      <c r="O117" s="4">
        <f t="shared" si="5"/>
        <v>318000</v>
      </c>
    </row>
    <row r="118" spans="1:15" x14ac:dyDescent="0.2">
      <c r="A118" s="2" t="s">
        <v>96</v>
      </c>
      <c r="B118" s="4">
        <v>92</v>
      </c>
      <c r="C118" s="4">
        <v>152</v>
      </c>
      <c r="D118" s="4">
        <v>4</v>
      </c>
      <c r="E118" s="4">
        <v>4</v>
      </c>
      <c r="F118" s="4"/>
      <c r="G118" s="4"/>
      <c r="H118" s="4">
        <v>165800</v>
      </c>
      <c r="I118" s="4">
        <v>152200</v>
      </c>
      <c r="J118" s="4"/>
      <c r="K118" s="4"/>
      <c r="L118" s="15">
        <v>0</v>
      </c>
      <c r="M118" s="4">
        <v>318000</v>
      </c>
      <c r="N118" s="4">
        <f t="shared" si="8"/>
        <v>319466.66666666669</v>
      </c>
      <c r="O118" s="4">
        <f t="shared" si="5"/>
        <v>374000</v>
      </c>
    </row>
    <row r="119" spans="1:15" x14ac:dyDescent="0.2">
      <c r="A119" s="2" t="s">
        <v>97</v>
      </c>
      <c r="B119" s="4">
        <v>138</v>
      </c>
      <c r="C119" s="4">
        <v>256</v>
      </c>
      <c r="D119" s="4">
        <v>3</v>
      </c>
      <c r="E119" s="4">
        <v>2</v>
      </c>
      <c r="F119" s="4"/>
      <c r="G119" s="4"/>
      <c r="H119" s="4">
        <v>192100</v>
      </c>
      <c r="I119" s="4">
        <v>236700</v>
      </c>
      <c r="J119" s="4"/>
      <c r="K119" s="4"/>
      <c r="L119" s="15">
        <v>-1.52E-2</v>
      </c>
      <c r="M119" s="4">
        <v>428800</v>
      </c>
      <c r="N119" s="4">
        <f t="shared" si="8"/>
        <v>308552.38095238095</v>
      </c>
      <c r="O119" s="4">
        <f t="shared" si="5"/>
        <v>276500</v>
      </c>
    </row>
    <row r="120" spans="1:15" x14ac:dyDescent="0.2">
      <c r="A120" s="2" t="s">
        <v>98</v>
      </c>
      <c r="B120" s="4">
        <v>117</v>
      </c>
      <c r="C120" s="4">
        <v>243</v>
      </c>
      <c r="D120" s="4">
        <v>7</v>
      </c>
      <c r="E120" s="4">
        <v>4</v>
      </c>
      <c r="F120" s="4"/>
      <c r="G120" s="4"/>
      <c r="H120" s="4">
        <v>166400</v>
      </c>
      <c r="I120" s="4">
        <v>207600</v>
      </c>
      <c r="J120" s="4"/>
      <c r="K120" s="4"/>
      <c r="L120" s="15">
        <v>-1.4999999999999999E-2</v>
      </c>
      <c r="M120" s="4">
        <v>374000</v>
      </c>
      <c r="N120" s="4">
        <f t="shared" si="8"/>
        <v>301273</v>
      </c>
      <c r="O120" s="4">
        <f t="shared" si="5"/>
        <v>276500</v>
      </c>
    </row>
    <row r="121" spans="1:15" x14ac:dyDescent="0.2">
      <c r="A121" s="2" t="s">
        <v>99</v>
      </c>
      <c r="B121" s="4">
        <v>175</v>
      </c>
      <c r="C121" s="4">
        <v>162</v>
      </c>
      <c r="D121" s="4">
        <v>13</v>
      </c>
      <c r="E121" s="4">
        <v>1</v>
      </c>
      <c r="F121" s="4"/>
      <c r="G121" s="4"/>
      <c r="H121" s="4">
        <v>212000</v>
      </c>
      <c r="I121" s="4">
        <v>181700</v>
      </c>
      <c r="J121" s="4"/>
      <c r="K121" s="4"/>
      <c r="L121" s="15">
        <v>-7.4000000000000003E-3</v>
      </c>
      <c r="M121" s="4">
        <v>437800</v>
      </c>
      <c r="N121" s="4">
        <f t="shared" si="8"/>
        <v>287439.52380952379</v>
      </c>
      <c r="O121" s="4">
        <f t="shared" si="5"/>
        <v>276500</v>
      </c>
    </row>
    <row r="122" spans="1:15" x14ac:dyDescent="0.2">
      <c r="A122" s="2" t="s">
        <v>100</v>
      </c>
      <c r="B122" s="4">
        <v>234</v>
      </c>
      <c r="C122" s="4">
        <v>140</v>
      </c>
      <c r="D122" s="4">
        <v>4</v>
      </c>
      <c r="E122" s="4">
        <v>1</v>
      </c>
      <c r="F122" s="4"/>
      <c r="G122" s="4"/>
      <c r="H122" s="4">
        <v>268400</v>
      </c>
      <c r="I122" s="4">
        <v>199300</v>
      </c>
      <c r="J122" s="4"/>
      <c r="K122" s="4"/>
      <c r="L122" s="15">
        <v>1.1200000000000002E-2</v>
      </c>
      <c r="M122" s="4">
        <v>570100</v>
      </c>
      <c r="N122" s="4">
        <f t="shared" si="8"/>
        <v>271111.95238095237</v>
      </c>
      <c r="O122" s="4">
        <f t="shared" si="5"/>
        <v>121000</v>
      </c>
    </row>
    <row r="123" spans="1:15" x14ac:dyDescent="0.2">
      <c r="A123" s="2" t="s">
        <v>101</v>
      </c>
      <c r="B123" s="4">
        <v>355</v>
      </c>
      <c r="C123" s="4">
        <v>209</v>
      </c>
      <c r="D123" s="4">
        <v>2</v>
      </c>
      <c r="E123" s="4">
        <v>2</v>
      </c>
      <c r="F123" s="4"/>
      <c r="G123" s="4"/>
      <c r="H123" s="4">
        <v>553200</v>
      </c>
      <c r="I123" s="4">
        <v>167300</v>
      </c>
      <c r="J123" s="4"/>
      <c r="K123" s="4"/>
      <c r="L123" s="15">
        <v>2.29E-2</v>
      </c>
      <c r="M123" s="4">
        <v>720600</v>
      </c>
      <c r="N123" s="4">
        <f t="shared" si="8"/>
        <v>254696.57142857142</v>
      </c>
      <c r="O123" s="4">
        <f t="shared" si="5"/>
        <v>121000</v>
      </c>
    </row>
    <row r="124" spans="1:15" x14ac:dyDescent="0.2">
      <c r="A124" s="2" t="s">
        <v>102</v>
      </c>
      <c r="B124" s="4">
        <v>102</v>
      </c>
      <c r="C124" s="4">
        <v>159</v>
      </c>
      <c r="D124" s="4">
        <v>12</v>
      </c>
      <c r="E124" s="4">
        <v>1</v>
      </c>
      <c r="F124" s="4"/>
      <c r="G124" s="4"/>
      <c r="H124" s="4">
        <v>145900</v>
      </c>
      <c r="I124" s="4">
        <v>123500</v>
      </c>
      <c r="J124" s="4"/>
      <c r="K124" s="4"/>
      <c r="L124" s="15">
        <v>3.9000000000000003E-3</v>
      </c>
      <c r="M124" s="4">
        <v>276500</v>
      </c>
      <c r="N124" s="4">
        <f t="shared" si="8"/>
        <v>253233.47619047618</v>
      </c>
      <c r="O124" s="4">
        <f t="shared" si="5"/>
        <v>121000</v>
      </c>
    </row>
    <row r="125" spans="1:15" x14ac:dyDescent="0.2">
      <c r="A125" s="2" t="s">
        <v>103</v>
      </c>
      <c r="B125" s="4">
        <v>125</v>
      </c>
      <c r="C125" s="4">
        <v>63</v>
      </c>
      <c r="D125" s="4">
        <v>1</v>
      </c>
      <c r="E125" s="4">
        <v>8</v>
      </c>
      <c r="F125" s="4"/>
      <c r="G125" s="4"/>
      <c r="H125" s="4">
        <v>112400</v>
      </c>
      <c r="I125" s="4">
        <v>285700</v>
      </c>
      <c r="J125" s="4"/>
      <c r="K125" s="4"/>
      <c r="L125" s="15">
        <v>-3.8E-3</v>
      </c>
      <c r="M125" s="4">
        <v>403600</v>
      </c>
      <c r="N125" s="4">
        <f t="shared" si="8"/>
        <v>254317.71428571429</v>
      </c>
      <c r="O125" s="4">
        <f t="shared" si="5"/>
        <v>121000</v>
      </c>
    </row>
    <row r="126" spans="1:15" x14ac:dyDescent="0.2">
      <c r="A126" s="2" t="s">
        <v>104</v>
      </c>
      <c r="B126" s="4">
        <v>414</v>
      </c>
      <c r="C126" s="4">
        <v>76</v>
      </c>
      <c r="D126" s="4">
        <v>4</v>
      </c>
      <c r="E126" s="4">
        <v>2</v>
      </c>
      <c r="F126" s="4"/>
      <c r="G126" s="4"/>
      <c r="H126" s="4">
        <v>517100</v>
      </c>
      <c r="I126" s="4">
        <v>155300</v>
      </c>
      <c r="J126" s="4"/>
      <c r="K126" s="4"/>
      <c r="L126" s="15">
        <v>3.1400000000000004E-2</v>
      </c>
      <c r="M126" s="4">
        <v>674100</v>
      </c>
      <c r="N126" s="4">
        <f t="shared" si="8"/>
        <v>234422.47619047618</v>
      </c>
      <c r="O126" s="4">
        <f t="shared" si="5"/>
        <v>121000</v>
      </c>
    </row>
    <row r="127" spans="1:15" x14ac:dyDescent="0.2">
      <c r="A127" s="2" t="s">
        <v>105</v>
      </c>
      <c r="B127" s="4">
        <v>101</v>
      </c>
      <c r="C127" s="4">
        <v>99</v>
      </c>
      <c r="D127" s="4">
        <v>2</v>
      </c>
      <c r="E127" s="4">
        <v>0</v>
      </c>
      <c r="F127" s="4"/>
      <c r="G127" s="4"/>
      <c r="H127" s="4">
        <v>82100</v>
      </c>
      <c r="I127" s="4">
        <v>26700</v>
      </c>
      <c r="J127" s="4"/>
      <c r="K127" s="4"/>
      <c r="L127" s="15">
        <v>0</v>
      </c>
      <c r="M127" s="4">
        <v>121000</v>
      </c>
      <c r="N127" s="4">
        <f t="shared" si="8"/>
        <v>269299.38095238095</v>
      </c>
      <c r="O127" s="4">
        <f t="shared" si="5"/>
        <v>174000</v>
      </c>
    </row>
    <row r="128" spans="1:15" x14ac:dyDescent="0.2">
      <c r="A128" s="2" t="s">
        <v>106</v>
      </c>
      <c r="B128" s="4">
        <v>150</v>
      </c>
      <c r="C128" s="4">
        <v>73</v>
      </c>
      <c r="D128" s="4">
        <v>3</v>
      </c>
      <c r="E128" s="4">
        <v>0</v>
      </c>
      <c r="F128" s="4"/>
      <c r="G128" s="4"/>
      <c r="H128" s="4">
        <v>181400</v>
      </c>
      <c r="I128" s="4">
        <v>64600</v>
      </c>
      <c r="J128" s="4"/>
      <c r="K128" s="4"/>
      <c r="L128" s="15">
        <v>1.6E-2</v>
      </c>
      <c r="M128" s="4">
        <v>246000</v>
      </c>
      <c r="N128" s="4">
        <f t="shared" si="8"/>
        <v>268837.71428571426</v>
      </c>
      <c r="O128" s="4">
        <f t="shared" si="5"/>
        <v>157400</v>
      </c>
    </row>
    <row r="129" spans="1:15" x14ac:dyDescent="0.2">
      <c r="A129" s="2" t="s">
        <v>107</v>
      </c>
      <c r="B129" s="4">
        <v>64</v>
      </c>
      <c r="C129" s="4">
        <v>165</v>
      </c>
      <c r="D129" s="4">
        <v>3</v>
      </c>
      <c r="E129" s="4">
        <v>2</v>
      </c>
      <c r="F129" s="4"/>
      <c r="G129" s="4"/>
      <c r="H129" s="4">
        <v>82100</v>
      </c>
      <c r="I129" s="4">
        <v>91900</v>
      </c>
      <c r="J129" s="4"/>
      <c r="K129" s="4"/>
      <c r="L129" s="15">
        <v>0</v>
      </c>
      <c r="M129" s="4">
        <v>174000</v>
      </c>
      <c r="N129" s="4">
        <f t="shared" si="8"/>
        <v>287569.71428571426</v>
      </c>
      <c r="O129" s="4">
        <f t="shared" si="5"/>
        <v>157400</v>
      </c>
    </row>
    <row r="130" spans="1:15" x14ac:dyDescent="0.2">
      <c r="A130" s="2" t="s">
        <v>108</v>
      </c>
      <c r="B130" s="4">
        <v>74</v>
      </c>
      <c r="C130" s="4">
        <v>79</v>
      </c>
      <c r="D130" s="4">
        <v>2</v>
      </c>
      <c r="E130" s="4">
        <v>1</v>
      </c>
      <c r="F130" s="4"/>
      <c r="G130" s="4"/>
      <c r="H130" s="4">
        <v>108000</v>
      </c>
      <c r="I130" s="4">
        <v>78900</v>
      </c>
      <c r="J130" s="4"/>
      <c r="K130" s="4"/>
      <c r="L130" s="15">
        <v>0</v>
      </c>
      <c r="M130" s="4">
        <v>186900</v>
      </c>
      <c r="N130" s="4">
        <f>AVERAGE($M131:$M151)</f>
        <v>304791.28571428574</v>
      </c>
      <c r="O130" s="4">
        <f t="shared" si="5"/>
        <v>83500</v>
      </c>
    </row>
    <row r="131" spans="1:15" x14ac:dyDescent="0.2">
      <c r="A131" s="2" t="s">
        <v>109</v>
      </c>
      <c r="B131" s="4">
        <v>82</v>
      </c>
      <c r="C131" s="4">
        <v>58</v>
      </c>
      <c r="D131" s="4">
        <v>1</v>
      </c>
      <c r="E131" s="4">
        <v>4</v>
      </c>
      <c r="F131" s="4"/>
      <c r="G131" s="4"/>
      <c r="H131" s="4">
        <v>190000</v>
      </c>
      <c r="I131" s="4">
        <v>164000</v>
      </c>
      <c r="J131" s="4"/>
      <c r="K131" s="4"/>
      <c r="L131" s="15">
        <v>-1.9900000000000001E-2</v>
      </c>
      <c r="M131" s="4">
        <v>373600</v>
      </c>
      <c r="N131" s="4">
        <f>AVERAGE($M132:$M152)</f>
        <v>294364.09523809527</v>
      </c>
      <c r="O131" s="4">
        <f t="shared" si="5"/>
        <v>83500</v>
      </c>
    </row>
    <row r="132" spans="1:15" x14ac:dyDescent="0.2">
      <c r="A132" s="2" t="s">
        <v>110</v>
      </c>
      <c r="B132" s="4">
        <v>104</v>
      </c>
      <c r="C132" s="4">
        <v>80</v>
      </c>
      <c r="D132" s="4">
        <v>1</v>
      </c>
      <c r="E132" s="4">
        <v>2</v>
      </c>
      <c r="F132" s="4"/>
      <c r="G132" s="4"/>
      <c r="H132" s="4">
        <v>111300</v>
      </c>
      <c r="I132" s="4">
        <v>157000</v>
      </c>
      <c r="J132" s="4"/>
      <c r="K132" s="4"/>
      <c r="L132" s="15">
        <v>4.0000000000000001E-3</v>
      </c>
      <c r="M132" s="4">
        <v>268300</v>
      </c>
      <c r="O132" s="4">
        <f t="shared" si="5"/>
        <v>83500</v>
      </c>
    </row>
    <row r="133" spans="1:15" x14ac:dyDescent="0.2">
      <c r="A133" s="2" t="s">
        <v>111</v>
      </c>
      <c r="B133" s="4">
        <v>91</v>
      </c>
      <c r="C133" s="4">
        <v>77</v>
      </c>
      <c r="D133" s="4">
        <v>0</v>
      </c>
      <c r="E133" s="4">
        <v>1</v>
      </c>
      <c r="F133" s="4"/>
      <c r="G133" s="4"/>
      <c r="H133" s="4">
        <v>109900</v>
      </c>
      <c r="I133" s="4">
        <v>47400</v>
      </c>
      <c r="J133" s="4"/>
      <c r="K133" s="4"/>
      <c r="L133" s="15">
        <v>4.0000000000000001E-3</v>
      </c>
      <c r="M133" s="4">
        <v>157400</v>
      </c>
      <c r="O133" s="4">
        <f t="shared" si="5"/>
        <v>83500</v>
      </c>
    </row>
    <row r="134" spans="1:15" x14ac:dyDescent="0.2">
      <c r="A134" s="2" t="s">
        <v>112</v>
      </c>
      <c r="B134" s="4">
        <v>46</v>
      </c>
      <c r="C134" s="4">
        <v>119</v>
      </c>
      <c r="D134" s="4">
        <v>4</v>
      </c>
      <c r="E134" s="4">
        <v>2</v>
      </c>
      <c r="F134" s="4"/>
      <c r="G134" s="4"/>
      <c r="H134" s="4">
        <v>49100</v>
      </c>
      <c r="I134" s="4">
        <v>133200</v>
      </c>
      <c r="J134" s="4"/>
      <c r="K134" s="4"/>
      <c r="L134" s="15">
        <v>8.0000000000000002E-3</v>
      </c>
      <c r="M134" s="4">
        <v>182300</v>
      </c>
      <c r="O134" s="4">
        <f t="shared" si="5"/>
        <v>83500</v>
      </c>
    </row>
    <row r="135" spans="1:15" x14ac:dyDescent="0.2">
      <c r="A135" s="2" t="s">
        <v>113</v>
      </c>
      <c r="B135" s="4">
        <v>27</v>
      </c>
      <c r="C135" s="4">
        <v>116</v>
      </c>
      <c r="D135" s="4">
        <v>1</v>
      </c>
      <c r="E135" s="4">
        <v>0</v>
      </c>
      <c r="F135" s="4"/>
      <c r="G135" s="4"/>
      <c r="H135" s="4">
        <v>20300</v>
      </c>
      <c r="I135" s="4">
        <v>63200</v>
      </c>
      <c r="J135" s="4"/>
      <c r="K135" s="4"/>
      <c r="L135" s="15">
        <v>-7.9000000000000008E-3</v>
      </c>
      <c r="M135" s="4">
        <v>83500</v>
      </c>
      <c r="O135" s="4">
        <f t="shared" si="5"/>
        <v>187200</v>
      </c>
    </row>
    <row r="136" spans="1:15" x14ac:dyDescent="0.2">
      <c r="A136" s="2" t="s">
        <v>114</v>
      </c>
      <c r="B136" s="4">
        <v>149</v>
      </c>
      <c r="C136" s="4">
        <v>121</v>
      </c>
      <c r="D136" s="4">
        <v>3</v>
      </c>
      <c r="E136" s="4">
        <v>3</v>
      </c>
      <c r="F136" s="4"/>
      <c r="G136" s="4"/>
      <c r="H136" s="4">
        <v>264100</v>
      </c>
      <c r="I136" s="4">
        <v>148900</v>
      </c>
      <c r="J136" s="4"/>
      <c r="K136" s="4"/>
      <c r="L136" s="15">
        <v>-3.9000000000000003E-3</v>
      </c>
      <c r="M136" s="4">
        <v>413000</v>
      </c>
      <c r="O136" s="4">
        <f t="shared" si="5"/>
        <v>187200</v>
      </c>
    </row>
    <row r="137" spans="1:15" x14ac:dyDescent="0.2">
      <c r="A137" s="2" t="s">
        <v>115</v>
      </c>
      <c r="B137" s="4">
        <v>151</v>
      </c>
      <c r="C137" s="4">
        <v>108</v>
      </c>
      <c r="D137" s="4">
        <v>3</v>
      </c>
      <c r="E137" s="4">
        <v>0</v>
      </c>
      <c r="F137" s="4"/>
      <c r="G137" s="4"/>
      <c r="H137" s="4">
        <v>114100</v>
      </c>
      <c r="I137" s="4">
        <v>90600</v>
      </c>
      <c r="J137" s="4"/>
      <c r="K137" s="4"/>
      <c r="L137" s="15">
        <v>8.0000000000000002E-3</v>
      </c>
      <c r="M137" s="4">
        <v>215700</v>
      </c>
      <c r="O137" s="4">
        <f t="shared" si="5"/>
        <v>147297</v>
      </c>
    </row>
    <row r="138" spans="1:15" x14ac:dyDescent="0.2">
      <c r="A138" s="2" t="s">
        <v>116</v>
      </c>
      <c r="B138" s="4">
        <v>107</v>
      </c>
      <c r="C138" s="4">
        <v>79</v>
      </c>
      <c r="D138" s="4">
        <v>6</v>
      </c>
      <c r="E138" s="4">
        <v>0</v>
      </c>
      <c r="F138" s="4"/>
      <c r="G138" s="4"/>
      <c r="H138" s="4">
        <v>110600</v>
      </c>
      <c r="I138" s="4">
        <v>76600</v>
      </c>
      <c r="J138" s="4"/>
      <c r="K138" s="4"/>
      <c r="L138" s="15">
        <v>4.0000000000000001E-3</v>
      </c>
      <c r="M138" s="4">
        <v>187200</v>
      </c>
      <c r="O138" s="4">
        <f t="shared" si="5"/>
        <v>147297</v>
      </c>
    </row>
    <row r="139" spans="1:15" x14ac:dyDescent="0.2">
      <c r="A139" s="2" t="s">
        <v>117</v>
      </c>
      <c r="B139" s="4">
        <v>121</v>
      </c>
      <c r="C139" s="4">
        <v>88</v>
      </c>
      <c r="D139" s="4">
        <v>4</v>
      </c>
      <c r="E139" s="4">
        <v>1</v>
      </c>
      <c r="F139" s="4"/>
      <c r="G139" s="4"/>
      <c r="H139" s="4">
        <v>130300</v>
      </c>
      <c r="I139" s="4">
        <v>84100</v>
      </c>
      <c r="J139" s="4"/>
      <c r="K139" s="4"/>
      <c r="L139" s="15">
        <v>-3.9000000000000003E-3</v>
      </c>
      <c r="M139" s="4">
        <v>214400</v>
      </c>
      <c r="O139" s="4">
        <f t="shared" si="5"/>
        <v>147297</v>
      </c>
    </row>
    <row r="140" spans="1:15" x14ac:dyDescent="0.2">
      <c r="A140" s="2" t="s">
        <v>118</v>
      </c>
      <c r="B140" s="4">
        <v>70</v>
      </c>
      <c r="C140" s="4">
        <v>80</v>
      </c>
      <c r="D140" s="4">
        <v>1</v>
      </c>
      <c r="E140" s="4">
        <v>0</v>
      </c>
      <c r="F140" s="4"/>
      <c r="G140" s="4"/>
      <c r="H140" s="4">
        <v>125700</v>
      </c>
      <c r="I140" s="4">
        <v>71900</v>
      </c>
      <c r="J140" s="4"/>
      <c r="K140" s="4"/>
      <c r="L140" s="15">
        <v>1.61E-2</v>
      </c>
      <c r="M140" s="4">
        <v>199600</v>
      </c>
      <c r="O140" s="4">
        <f t="shared" si="5"/>
        <v>147297</v>
      </c>
    </row>
    <row r="141" spans="1:15" x14ac:dyDescent="0.2">
      <c r="A141" s="2" t="s">
        <v>119</v>
      </c>
      <c r="B141" s="4">
        <v>128</v>
      </c>
      <c r="C141" s="4">
        <v>159</v>
      </c>
      <c r="D141" s="4">
        <v>3</v>
      </c>
      <c r="E141" s="4">
        <v>1</v>
      </c>
      <c r="F141" s="4"/>
      <c r="G141" s="4"/>
      <c r="H141" s="4">
        <v>168500</v>
      </c>
      <c r="I141" s="4">
        <v>52000</v>
      </c>
      <c r="J141" s="4"/>
      <c r="K141" s="4"/>
      <c r="L141" s="15">
        <v>0</v>
      </c>
      <c r="M141" s="4">
        <v>221133</v>
      </c>
      <c r="O141" s="4">
        <f t="shared" si="5"/>
        <v>147297</v>
      </c>
    </row>
    <row r="142" spans="1:15" x14ac:dyDescent="0.2">
      <c r="A142" s="2" t="s">
        <v>120</v>
      </c>
      <c r="B142" s="4">
        <v>87</v>
      </c>
      <c r="C142" s="4">
        <v>211</v>
      </c>
      <c r="D142" s="4">
        <v>3</v>
      </c>
      <c r="E142" s="4">
        <v>1</v>
      </c>
      <c r="F142" s="4"/>
      <c r="G142" s="4"/>
      <c r="H142" s="4">
        <v>79500</v>
      </c>
      <c r="I142" s="4">
        <v>67700</v>
      </c>
      <c r="J142" s="4"/>
      <c r="K142" s="4"/>
      <c r="L142" s="15">
        <v>1.2199999999999999E-2</v>
      </c>
      <c r="M142" s="4">
        <v>147297</v>
      </c>
      <c r="O142" s="4">
        <f t="shared" si="5"/>
        <v>227221</v>
      </c>
    </row>
    <row r="143" spans="1:15" x14ac:dyDescent="0.2">
      <c r="A143" s="2" t="s">
        <v>121</v>
      </c>
      <c r="B143" s="4">
        <v>58</v>
      </c>
      <c r="C143" s="4">
        <v>155</v>
      </c>
      <c r="D143" s="4">
        <v>0</v>
      </c>
      <c r="E143" s="4">
        <v>2</v>
      </c>
      <c r="F143" s="4"/>
      <c r="G143" s="4"/>
      <c r="H143" s="4">
        <v>91300</v>
      </c>
      <c r="I143" s="4">
        <v>135800</v>
      </c>
      <c r="J143" s="4"/>
      <c r="K143" s="4"/>
      <c r="L143" s="15">
        <v>-1.9900000000000001E-2</v>
      </c>
      <c r="M143" s="4">
        <v>227221</v>
      </c>
      <c r="O143" s="4">
        <f t="shared" si="5"/>
        <v>245775</v>
      </c>
    </row>
    <row r="144" spans="1:15" x14ac:dyDescent="0.2">
      <c r="A144" s="2" t="s">
        <v>122</v>
      </c>
      <c r="B144" s="4">
        <v>150</v>
      </c>
      <c r="C144" s="4">
        <v>201</v>
      </c>
      <c r="D144" s="4">
        <v>2</v>
      </c>
      <c r="E144" s="4">
        <v>2</v>
      </c>
      <c r="F144" s="4"/>
      <c r="G144" s="4"/>
      <c r="H144" s="4">
        <v>185100</v>
      </c>
      <c r="I144" s="4">
        <v>186600</v>
      </c>
      <c r="J144" s="4"/>
      <c r="K144" s="4"/>
      <c r="L144" s="15">
        <v>-1.18E-2</v>
      </c>
      <c r="M144" s="4">
        <v>375877</v>
      </c>
      <c r="O144" s="4">
        <f t="shared" si="5"/>
        <v>236305</v>
      </c>
    </row>
    <row r="145" spans="1:15" x14ac:dyDescent="0.2">
      <c r="A145" s="2" t="s">
        <v>123</v>
      </c>
      <c r="B145" s="4">
        <v>183</v>
      </c>
      <c r="C145" s="4">
        <v>182</v>
      </c>
      <c r="D145" s="4">
        <v>2</v>
      </c>
      <c r="E145" s="4">
        <v>0</v>
      </c>
      <c r="F145" s="4"/>
      <c r="G145" s="4"/>
      <c r="H145" s="4">
        <v>112200</v>
      </c>
      <c r="I145" s="4">
        <v>123000</v>
      </c>
      <c r="J145" s="4"/>
      <c r="K145" s="4"/>
      <c r="L145" s="15">
        <v>-7.8000000000000005E-3</v>
      </c>
      <c r="M145" s="4">
        <v>245775</v>
      </c>
      <c r="O145" s="4">
        <f t="shared" si="5"/>
        <v>236305</v>
      </c>
    </row>
    <row r="146" spans="1:15" x14ac:dyDescent="0.2">
      <c r="A146" s="2" t="s">
        <v>124</v>
      </c>
      <c r="B146" s="4">
        <v>330</v>
      </c>
      <c r="C146" s="4">
        <v>339</v>
      </c>
      <c r="D146" s="4">
        <v>9</v>
      </c>
      <c r="E146" s="4">
        <v>0</v>
      </c>
      <c r="F146" s="4"/>
      <c r="G146" s="4"/>
      <c r="H146" s="4">
        <v>270500</v>
      </c>
      <c r="I146" s="4">
        <v>138400</v>
      </c>
      <c r="J146" s="4"/>
      <c r="K146" s="4"/>
      <c r="L146" s="15">
        <v>4.0000000000000001E-3</v>
      </c>
      <c r="M146" s="4">
        <v>426369</v>
      </c>
      <c r="O146" s="4">
        <f t="shared" si="5"/>
        <v>236305</v>
      </c>
    </row>
    <row r="147" spans="1:15" x14ac:dyDescent="0.2">
      <c r="A147" s="2" t="s">
        <v>125</v>
      </c>
      <c r="B147" s="4">
        <v>145</v>
      </c>
      <c r="C147" s="4">
        <v>168</v>
      </c>
      <c r="D147" s="4">
        <v>1</v>
      </c>
      <c r="E147" s="4">
        <v>0</v>
      </c>
      <c r="F147" s="4"/>
      <c r="G147" s="4"/>
      <c r="H147" s="4">
        <v>121900</v>
      </c>
      <c r="I147" s="4">
        <v>134400</v>
      </c>
      <c r="J147" s="4"/>
      <c r="K147" s="4"/>
      <c r="L147" s="15">
        <v>-3.9000000000000003E-3</v>
      </c>
      <c r="M147" s="4">
        <v>256300</v>
      </c>
      <c r="O147" s="4">
        <f>MIN(M148:M152)</f>
        <v>154629</v>
      </c>
    </row>
    <row r="148" spans="1:15" x14ac:dyDescent="0.2">
      <c r="A148" s="2" t="s">
        <v>126</v>
      </c>
      <c r="B148" s="4">
        <v>484</v>
      </c>
      <c r="C148" s="4">
        <v>241</v>
      </c>
      <c r="D148" s="4">
        <v>4</v>
      </c>
      <c r="E148" s="4">
        <v>5</v>
      </c>
      <c r="F148" s="4"/>
      <c r="G148" s="4"/>
      <c r="H148" s="4">
        <v>484200</v>
      </c>
      <c r="I148" s="4">
        <v>356800</v>
      </c>
      <c r="J148" s="4"/>
      <c r="K148" s="4"/>
      <c r="L148" s="15">
        <v>2.8199999999999999E-2</v>
      </c>
      <c r="M148" s="4">
        <v>853415</v>
      </c>
    </row>
    <row r="149" spans="1:15" x14ac:dyDescent="0.2">
      <c r="A149" s="2" t="s">
        <v>127</v>
      </c>
      <c r="B149" s="4">
        <v>155</v>
      </c>
      <c r="C149" s="4">
        <v>196</v>
      </c>
      <c r="D149" s="4">
        <v>5</v>
      </c>
      <c r="E149" s="4">
        <v>0</v>
      </c>
      <c r="F149" s="4"/>
      <c r="G149" s="4"/>
      <c r="H149" s="4">
        <v>111300</v>
      </c>
      <c r="I149" s="4">
        <v>124900</v>
      </c>
      <c r="J149" s="4"/>
      <c r="K149" s="4"/>
      <c r="L149" s="15">
        <v>4.0999999999999995E-3</v>
      </c>
      <c r="M149" s="4">
        <v>236305</v>
      </c>
    </row>
    <row r="150" spans="1:15" x14ac:dyDescent="0.2">
      <c r="A150" s="2" t="s">
        <v>128</v>
      </c>
      <c r="B150" s="4">
        <v>206</v>
      </c>
      <c r="C150" s="4">
        <v>170</v>
      </c>
      <c r="D150" s="4">
        <v>0</v>
      </c>
      <c r="E150" s="4">
        <v>6</v>
      </c>
      <c r="F150" s="4"/>
      <c r="G150" s="4"/>
      <c r="H150" s="4">
        <v>225600</v>
      </c>
      <c r="I150" s="4">
        <v>330000</v>
      </c>
      <c r="J150" s="4"/>
      <c r="K150" s="4"/>
      <c r="L150" s="15">
        <v>0</v>
      </c>
      <c r="M150" s="4">
        <v>567372</v>
      </c>
    </row>
    <row r="151" spans="1:15" x14ac:dyDescent="0.2">
      <c r="A151" s="2" t="s">
        <v>129</v>
      </c>
      <c r="B151" s="4">
        <v>374</v>
      </c>
      <c r="C151" s="4"/>
      <c r="D151" s="4"/>
      <c r="E151" s="4">
        <v>0</v>
      </c>
      <c r="F151" s="4"/>
      <c r="G151" s="4"/>
      <c r="H151" s="4">
        <v>378700</v>
      </c>
      <c r="I151" s="4">
        <v>141900</v>
      </c>
      <c r="J151" s="4"/>
      <c r="K151" s="4"/>
      <c r="L151" s="15">
        <v>3.3399999999999999E-2</v>
      </c>
      <c r="M151" s="4">
        <v>548553</v>
      </c>
    </row>
    <row r="152" spans="1:15" x14ac:dyDescent="0.2">
      <c r="A152" s="2" t="s">
        <v>130</v>
      </c>
      <c r="B152" s="4">
        <v>39</v>
      </c>
      <c r="E152" s="4">
        <v>1</v>
      </c>
      <c r="F152" s="4"/>
      <c r="G152" s="4"/>
      <c r="H152" s="4">
        <v>23400</v>
      </c>
      <c r="I152" s="4">
        <v>131000</v>
      </c>
      <c r="J152" s="4"/>
      <c r="K152" s="4"/>
      <c r="L152" s="15">
        <v>0</v>
      </c>
      <c r="M152" s="4">
        <v>154629</v>
      </c>
    </row>
    <row r="153" spans="1:15" x14ac:dyDescent="0.2">
      <c r="B153" s="4"/>
      <c r="E153" s="4"/>
      <c r="F153" s="4"/>
      <c r="G153" s="4"/>
      <c r="H153" s="4"/>
      <c r="I153" s="4"/>
      <c r="J153" s="4"/>
      <c r="K153" s="4"/>
    </row>
  </sheetData>
  <mergeCells count="1">
    <mergeCell ref="B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Shortcut</vt:lpstr>
      <vt:lpstr>Main</vt:lpstr>
      <vt:lpstr>SSI</vt:lpstr>
      <vt:lpstr>HPG</vt:lpstr>
      <vt:lpstr>TPB</vt:lpstr>
      <vt:lpstr>VCB</vt:lpstr>
      <vt:lpstr>HDB</vt:lpstr>
      <vt:lpstr>CTG</vt:lpstr>
      <vt:lpstr>STB</vt:lpstr>
      <vt:lpstr>TCB</vt:lpstr>
      <vt:lpstr>MBB</vt:lpstr>
      <vt:lpstr>BID</vt:lpstr>
      <vt:lpstr>ACB</vt:lpstr>
      <vt:lpstr>VPB</vt:lpstr>
      <vt:lpstr>VNM</vt:lpstr>
      <vt:lpstr>MWG</vt:lpstr>
      <vt:lpstr>GAS</vt:lpstr>
      <vt:lpstr>VRE</vt:lpstr>
      <vt:lpstr>FPT</vt:lpstr>
      <vt:lpstr>MSN</vt:lpstr>
      <vt:lpstr>PLX</vt:lpstr>
      <vt:lpstr>GVR</vt:lpstr>
      <vt:lpstr>VHM</vt:lpstr>
      <vt:lpstr>BVH</vt:lpstr>
      <vt:lpstr>BCM</vt:lpstr>
      <vt:lpstr>SHB</vt:lpstr>
      <vt:lpstr>VIC</vt:lpstr>
      <vt:lpstr>POW</vt:lpstr>
      <vt:lpstr>VND</vt:lpstr>
      <vt:lpstr>CTS</vt:lpstr>
      <vt:lpstr>FRT</vt:lpstr>
      <vt:lpstr>VDS</vt:lpstr>
      <vt:lpstr>SHS</vt:lpstr>
      <vt:lpstr>VIX</vt:lpstr>
      <vt:lpstr>FTS</vt:lpstr>
      <vt:lpstr>HCM</vt:lpstr>
      <vt:lpstr>VCI</vt:lpstr>
      <vt:lpstr>BSI</vt:lpstr>
      <vt:lpstr>MBS</vt:lpstr>
      <vt:lpstr>VIB</vt:lpstr>
      <vt:lpstr>MSB</vt:lpstr>
      <vt:lpstr>LPB</vt:lpstr>
      <vt:lpstr>HSG</vt:lpstr>
      <vt:lpstr>NKG</vt:lpstr>
      <vt:lpstr>VGS</vt:lpstr>
      <vt:lpstr>DGW</vt:lpstr>
      <vt:lpstr>PET</vt:lpstr>
      <vt:lpstr>PNJ</vt:lpstr>
      <vt:lpstr>DXG</vt:lpstr>
      <vt:lpstr>NLG</vt:lpstr>
      <vt:lpstr>KDH</vt:lpstr>
      <vt:lpstr>TCH</vt:lpstr>
      <vt:lpstr>NTL</vt:lpstr>
      <vt:lpstr>PDR</vt:lpstr>
      <vt:lpstr>NVL</vt:lpstr>
      <vt:lpstr>DIG</vt:lpstr>
      <vt:lpstr>CEO</vt:lpstr>
      <vt:lpstr>DPG</vt:lpstr>
      <vt:lpstr>DRC</vt:lpstr>
      <vt:lpstr>VGC</vt:lpstr>
      <vt:lpstr>KBC</vt:lpstr>
      <vt:lpstr>SIP</vt:lpstr>
      <vt:lpstr>DPR</vt:lpstr>
      <vt:lpstr>PHR</vt:lpstr>
      <vt:lpstr>IDC</vt:lpstr>
      <vt:lpstr>LHG</vt:lpstr>
      <vt:lpstr>SZC</vt:lpstr>
      <vt:lpstr>GMD</vt:lpstr>
      <vt:lpstr>HAH</vt:lpstr>
      <vt:lpstr>VOS</vt:lpstr>
      <vt:lpstr>VSC</vt:lpstr>
      <vt:lpstr>VHC</vt:lpstr>
      <vt:lpstr>ANV</vt:lpstr>
      <vt:lpstr>PAN</vt:lpstr>
      <vt:lpstr>FMC</vt:lpstr>
      <vt:lpstr>IDI</vt:lpstr>
      <vt:lpstr>DGC</vt:lpstr>
      <vt:lpstr>CSV</vt:lpstr>
      <vt:lpstr>DCM</vt:lpstr>
      <vt:lpstr>DPM</vt:lpstr>
      <vt:lpstr>DDV</vt:lpstr>
      <vt:lpstr>LAS</vt:lpstr>
      <vt:lpstr>BFC</vt:lpstr>
      <vt:lpstr>BCG</vt:lpstr>
      <vt:lpstr>REE</vt:lpstr>
      <vt:lpstr>PC1</vt:lpstr>
      <vt:lpstr>HDG</vt:lpstr>
      <vt:lpstr>QTP</vt:lpstr>
      <vt:lpstr>NT2</vt:lpstr>
      <vt:lpstr>GEG</vt:lpstr>
      <vt:lpstr>DBC</vt:lpstr>
      <vt:lpstr>HAG</vt:lpstr>
      <vt:lpstr>LTG</vt:lpstr>
      <vt:lpstr>BAF</vt:lpstr>
      <vt:lpstr>TNG</vt:lpstr>
      <vt:lpstr>GIL</vt:lpstr>
      <vt:lpstr>STK</vt:lpstr>
      <vt:lpstr>TCM</vt:lpstr>
      <vt:lpstr>VGT</vt:lpstr>
      <vt:lpstr>ADS</vt:lpstr>
      <vt:lpstr>MSH</vt:lpstr>
      <vt:lpstr>PTB</vt:lpstr>
      <vt:lpstr>ACG</vt:lpstr>
      <vt:lpstr>VCS</vt:lpstr>
      <vt:lpstr>GDT</vt:lpstr>
      <vt:lpstr>PVD</vt:lpstr>
      <vt:lpstr>PVS</vt:lpstr>
      <vt:lpstr>BSR</vt:lpstr>
      <vt:lpstr>PVT</vt:lpstr>
      <vt:lpstr>VIP</vt:lpstr>
      <vt:lpstr>VTP</vt:lpstr>
      <vt:lpstr>BMP</vt:lpstr>
      <vt:lpstr>NTP</vt:lpstr>
      <vt:lpstr>QNS</vt:lpstr>
      <vt:lpstr>CTD</vt:lpstr>
      <vt:lpstr>FCN</vt:lpstr>
      <vt:lpstr>VCG</vt:lpstr>
      <vt:lpstr>HHV</vt:lpstr>
      <vt:lpstr>DTD</vt:lpstr>
      <vt:lpstr>TV2</vt:lpstr>
      <vt:lpstr>GEX</vt:lpstr>
      <vt:lpstr>HAX</vt:lpstr>
      <vt:lpstr>HUT</vt:lpstr>
      <vt:lpstr>VEA</vt:lpstr>
      <vt:lpstr>DHC</vt:lpstr>
      <vt:lpstr>KSB</vt:lpstr>
      <vt:lpstr>VLB</vt:lpstr>
      <vt:lpstr>PLC</vt:lpstr>
      <vt:lpstr>DHA</vt:lpstr>
      <vt:lpstr>HT1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2024-07-14T04:15:26Z</dcterms:created>
  <dcterms:modified xsi:type="dcterms:W3CDTF">2024-08-12T10:31:06Z</dcterms:modified>
</cp:coreProperties>
</file>